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封面" sheetId="1" r:id="rId1"/>
    <sheet name="目录" sheetId="2" r:id="rId2"/>
    <sheet name="1" sheetId="3" r:id="rId3"/>
    <sheet name="2" sheetId="4" r:id="rId4"/>
    <sheet name="3" sheetId="5" r:id="rId5"/>
    <sheet name="4" sheetId="6" r:id="rId6"/>
    <sheet name="5 " sheetId="7" r:id="rId7"/>
    <sheet name="6" sheetId="8" r:id="rId8"/>
    <sheet name="7" sheetId="9" r:id="rId9"/>
  </sheets>
  <externalReferences>
    <externalReference r:id="rId10"/>
    <externalReference r:id="rId11"/>
    <externalReference r:id="rId12"/>
    <externalReference r:id="rId13"/>
  </externalReferences>
  <definedNames>
    <definedName name="_xlnm._FilterDatabase" localSheetId="4" hidden="1">'3'!$A$7:$XDI$1197</definedName>
    <definedName name="_xlnm._FilterDatabase" localSheetId="5" hidden="1">'4'!$A$5:$H$349</definedName>
    <definedName name="_xlnm.Print_Titles" localSheetId="2">'1'!$2:$4</definedName>
    <definedName name="_?">#REF!</definedName>
    <definedName name="_??????">#REF!</definedName>
    <definedName name="_Fill" hidden="1">[1]eqpmad2!#REF!</definedName>
    <definedName name="aa">'[2]      '!$C$39</definedName>
    <definedName name="CreditRate">[3]投保项目!#REF!</definedName>
    <definedName name="DiscRate">[3]投保项目!#REF!</definedName>
    <definedName name="EarnedRate">[3]投保项目!#REF!</definedName>
    <definedName name="HTML_CodePage" hidden="1">936</definedName>
    <definedName name="HTML_Control" hidden="1">{"'现金流量表（全部投资）'!$B$4:$P$23"}</definedName>
    <definedName name="HTML_Description" hidden="1">"lin zijian"</definedName>
    <definedName name="HTML_Email" hidden="1">""</definedName>
    <definedName name="HTML_Header" hidden="1">"现金流量表（全部投资）"</definedName>
    <definedName name="HTML_LastUpdate" hidden="1">"96-12-2"</definedName>
    <definedName name="HTML_LineAfter" hidden="1">TRUE</definedName>
    <definedName name="HTML_LineBefore" hidden="1">TRUE</definedName>
    <definedName name="HTML_Name" hidden="1">"linzijia"</definedName>
    <definedName name="HTML_OBDlg2" hidden="1">TRUE</definedName>
    <definedName name="HTML_OBDlg4" hidden="1">TRUE</definedName>
    <definedName name="HTML_OS" hidden="1">0</definedName>
    <definedName name="HTML_PathFile" hidden="1">"C:\lin\bk\MyHTML.htm"</definedName>
    <definedName name="HTML_Title" hidden="1">"PROJECT11"</definedName>
    <definedName name="HWSheet">1</definedName>
    <definedName name="Module.Prix_SMC">Module.Prix_SMC</definedName>
    <definedName name="PartWith">#REF!</definedName>
    <definedName name="_xlnm.Print_Area" hidden="1">#REF!</definedName>
    <definedName name="Print_Area_MI">#REF!</definedName>
    <definedName name="SA">[3]投保项目!#REF!</definedName>
    <definedName name="SA_Reduce">[3]投保项目!#REF!</definedName>
    <definedName name="汇率">#REF!</definedName>
    <definedName name="生产列11">'[4]6流动资金估算表'!#REF!</definedName>
    <definedName name="生产列15">'[4]10固定资产折旧及摊销计算表'!#REF!</definedName>
    <definedName name="生产列16">#REF!</definedName>
    <definedName name="生产列17">'[4]8总成本费用表'!#REF!</definedName>
    <definedName name="生产列19">#REF!</definedName>
    <definedName name="生产列2">'[4]13财务现金流量表(全部投资)'!#REF!</definedName>
    <definedName name="生产列3">'[4]11利润及利润分配表'!#REF!</definedName>
    <definedName name="生产列4">#REF!</definedName>
    <definedName name="生产列5">#REF!</definedName>
    <definedName name="生产列7">'[4]3土建工程投资明细表'!#REF!</definedName>
    <definedName name="生产列8">#REF!</definedName>
    <definedName name="生产期">'[4]13财务现金流量表(全部投资)'!#REF!</definedName>
    <definedName name="生产期11">'[4]6流动资金估算表'!#REF!</definedName>
    <definedName name="生产期15">'[4]10固定资产折旧及摊销计算表'!#REF!</definedName>
    <definedName name="生产期16">#REF!</definedName>
    <definedName name="生产期17">'[4]8总成本费用表'!#REF!</definedName>
    <definedName name="生产期19">#REF!</definedName>
    <definedName name="生产期2">'[4]13财务现金流量表(全部投资)'!#REF!</definedName>
    <definedName name="生产期3">'[4]11利润及利润分配表'!#REF!</definedName>
    <definedName name="生产期4">#REF!</definedName>
    <definedName name="生产期5">#REF!</definedName>
    <definedName name="生产期7">'[4]3土建工程投资明细表'!#REF!</definedName>
    <definedName name="生产期8">#REF!</definedName>
    <definedName name="Module.Prix_SMC" localSheetId="3">Module.Prix_SMC</definedName>
    <definedName name="_xlnm.Print_Titles" localSheetId="7">'6'!$2:$4</definedName>
    <definedName name="Module.Prix_SMC" localSheetId="7">Module.Prix_SMC</definedName>
    <definedName name="___?">#REF!</definedName>
    <definedName name="__??????">#REF!</definedName>
    <definedName name="_xlnm.Print_Titles">#N/A</definedName>
    <definedName name="Module.Prix_SMC" localSheetId="8">Module.Prix_SMC</definedName>
    <definedName name="_xlnm.Print_Area" localSheetId="5">'4'!$A:$H</definedName>
    <definedName name="_xlnm.Print_Titles" localSheetId="5">'4'!$2:$5</definedName>
    <definedName name="__?">#REF!</definedName>
    <definedName name="___??????">#REF!</definedName>
    <definedName name="_Fill" localSheetId="0" hidden="1">[1]eqpmad2!#REF!</definedName>
    <definedName name="aa" localSheetId="0">'[2]      '!$C$39</definedName>
    <definedName name="CreditRate" localSheetId="0">[3]投保项目!#REF!</definedName>
    <definedName name="DiscRate" localSheetId="0">[3]投保项目!#REF!</definedName>
    <definedName name="EarnedRate" localSheetId="0">[3]投保项目!#REF!</definedName>
    <definedName name="Module.Prix_SMC" localSheetId="0">Module.Prix_SMC</definedName>
    <definedName name="PartWith" localSheetId="0">#REF!</definedName>
    <definedName name="Print_Area_MI" localSheetId="0">#REF!</definedName>
    <definedName name="SA" localSheetId="0">[3]投保项目!#REF!</definedName>
    <definedName name="SA_Reduce" localSheetId="0">[3]投保项目!#REF!</definedName>
    <definedName name="汇率" localSheetId="0">#REF!</definedName>
    <definedName name="生产列11" localSheetId="0">'[4]6流动资金估算表'!#REF!</definedName>
    <definedName name="生产列15" localSheetId="0">'[4]10固定资产折旧及摊销计算表'!#REF!</definedName>
    <definedName name="生产列16" localSheetId="0">#REF!</definedName>
    <definedName name="生产列17" localSheetId="0">'[4]8总成本费用表'!#REF!</definedName>
    <definedName name="生产列19" localSheetId="0">#REF!</definedName>
    <definedName name="生产列2" localSheetId="0">'[4]13财务现金流量表(全部投资)'!#REF!</definedName>
    <definedName name="生产列3" localSheetId="0">'[4]11利润及利润分配表'!#REF!</definedName>
    <definedName name="生产列4" localSheetId="0">#REF!</definedName>
    <definedName name="生产列5" localSheetId="0">#REF!</definedName>
    <definedName name="生产列7" localSheetId="0">'[4]3土建工程投资明细表'!#REF!</definedName>
    <definedName name="生产列8" localSheetId="0">#REF!</definedName>
    <definedName name="生产期" localSheetId="0">'[4]13财务现金流量表(全部投资)'!#REF!</definedName>
    <definedName name="生产期11" localSheetId="0">'[4]6流动资金估算表'!#REF!</definedName>
    <definedName name="生产期15" localSheetId="0">'[4]10固定资产折旧及摊销计算表'!#REF!</definedName>
    <definedName name="生产期16" localSheetId="0">#REF!</definedName>
    <definedName name="生产期17" localSheetId="0">'[4]8总成本费用表'!#REF!</definedName>
    <definedName name="生产期19" localSheetId="0">#REF!</definedName>
    <definedName name="生产期2" localSheetId="0">'[4]13财务现金流量表(全部投资)'!#REF!</definedName>
    <definedName name="生产期3" localSheetId="0">'[4]11利润及利润分配表'!#REF!</definedName>
    <definedName name="生产期4" localSheetId="0">#REF!</definedName>
    <definedName name="生产期5" localSheetId="0">#REF!</definedName>
    <definedName name="生产期7" localSheetId="0">'[4]3土建工程投资明细表'!#REF!</definedName>
    <definedName name="生产期8" localSheetId="0">#REF!</definedName>
    <definedName name="_Fill" localSheetId="1" hidden="1">[1]eqpmad2!#REF!</definedName>
    <definedName name="aa" localSheetId="1">'[2]      '!$C$39</definedName>
    <definedName name="CreditRate" localSheetId="1">[3]投保项目!#REF!</definedName>
    <definedName name="DiscRate" localSheetId="1">[3]投保项目!#REF!</definedName>
    <definedName name="EarnedRate" localSheetId="1">[3]投保项目!#REF!</definedName>
    <definedName name="Module.Prix_SMC" localSheetId="1">Module.Prix_SMC</definedName>
    <definedName name="PartWith" localSheetId="1">#REF!</definedName>
    <definedName name="_xlnm.Print_Area" localSheetId="1" hidden="1">#REF!</definedName>
    <definedName name="Print_Area_MI" localSheetId="1">#REF!</definedName>
    <definedName name="SA" localSheetId="1">[3]投保项目!#REF!</definedName>
    <definedName name="SA_Reduce" localSheetId="1">[3]投保项目!#REF!</definedName>
    <definedName name="汇率" localSheetId="1">#REF!</definedName>
    <definedName name="生产列11" localSheetId="1">'[4]6流动资金估算表'!#REF!</definedName>
    <definedName name="生产列15" localSheetId="1">'[4]10固定资产折旧及摊销计算表'!#REF!</definedName>
    <definedName name="生产列16" localSheetId="1">#REF!</definedName>
    <definedName name="生产列17" localSheetId="1">'[4]8总成本费用表'!#REF!</definedName>
    <definedName name="生产列19" localSheetId="1">#REF!</definedName>
    <definedName name="生产列2" localSheetId="1">'[4]13财务现金流量表(全部投资)'!#REF!</definedName>
    <definedName name="生产列3" localSheetId="1">'[4]11利润及利润分配表'!#REF!</definedName>
    <definedName name="生产列4" localSheetId="1">#REF!</definedName>
    <definedName name="生产列5" localSheetId="1">#REF!</definedName>
    <definedName name="生产列7" localSheetId="1">'[4]3土建工程投资明细表'!#REF!</definedName>
    <definedName name="生产列8" localSheetId="1">#REF!</definedName>
    <definedName name="生产期" localSheetId="1">'[4]13财务现金流量表(全部投资)'!#REF!</definedName>
    <definedName name="生产期11" localSheetId="1">'[4]6流动资金估算表'!#REF!</definedName>
    <definedName name="生产期15" localSheetId="1">'[4]10固定资产折旧及摊销计算表'!#REF!</definedName>
    <definedName name="生产期16" localSheetId="1">#REF!</definedName>
    <definedName name="生产期17" localSheetId="1">'[4]8总成本费用表'!#REF!</definedName>
    <definedName name="生产期19" localSheetId="1">#REF!</definedName>
    <definedName name="生产期2" localSheetId="1">'[4]13财务现金流量表(全部投资)'!#REF!</definedName>
    <definedName name="生产期3" localSheetId="1">'[4]11利润及利润分配表'!#REF!</definedName>
    <definedName name="生产期4" localSheetId="1">#REF!</definedName>
    <definedName name="生产期5" localSheetId="1">#REF!</definedName>
    <definedName name="生产期7" localSheetId="1">'[4]3土建工程投资明细表'!#REF!</definedName>
    <definedName name="生产期8" localSheetId="1">#REF!</definedName>
    <definedName name="_?" localSheetId="6">#REF!</definedName>
    <definedName name="_??????" localSheetId="6">#REF!</definedName>
    <definedName name="Module.Prix_SMC" localSheetId="6">Module.Prix_SMC</definedName>
    <definedName name="PartWith" localSheetId="6">#REF!</definedName>
    <definedName name="_xlnm.Print_Area" localSheetId="6">'5 '!$A:$C</definedName>
    <definedName name="Print_Area_MI" localSheetId="6">#REF!</definedName>
    <definedName name="汇率" localSheetId="6">#REF!</definedName>
    <definedName name="生产列16" localSheetId="6">#REF!</definedName>
    <definedName name="生产列19" localSheetId="6">#REF!</definedName>
    <definedName name="生产列4" localSheetId="6">#REF!</definedName>
    <definedName name="生产列5" localSheetId="6">#REF!</definedName>
    <definedName name="生产列8" localSheetId="6">#REF!</definedName>
    <definedName name="生产期16" localSheetId="6">#REF!</definedName>
    <definedName name="生产期19" localSheetId="6">#REF!</definedName>
    <definedName name="生产期4" localSheetId="6">#REF!</definedName>
    <definedName name="生产期5" localSheetId="6">#REF!</definedName>
    <definedName name="生产期8" localSheetId="6">#REF!</definedName>
    <definedName name="_xlnm.Print_Titles" localSheetId="6">'5 '!$2:$4</definedName>
    <definedName name="___?" localSheetId="6">#REF!</definedName>
    <definedName name="__??????" localSheetId="6">#REF!</definedName>
    <definedName name="__?" localSheetId="6">#REF!</definedName>
    <definedName name="___??????" localSheetId="6">#REF!</definedName>
    <definedName name="_xlnm._FilterDatabase" localSheetId="6" hidden="1">'5 '!$A:$A</definedName>
    <definedName name="_?" localSheetId="4">#REF!</definedName>
    <definedName name="_??????" localSheetId="4">#REF!</definedName>
    <definedName name="PartWith" localSheetId="4">#REF!</definedName>
    <definedName name="Print_Area_MI" localSheetId="4">#REF!</definedName>
    <definedName name="汇率" localSheetId="4">#REF!</definedName>
    <definedName name="生产列16" localSheetId="4">#REF!</definedName>
    <definedName name="生产列19" localSheetId="4">#REF!</definedName>
    <definedName name="生产列4" localSheetId="4">#REF!</definedName>
    <definedName name="生产列5" localSheetId="4">#REF!</definedName>
    <definedName name="生产列8" localSheetId="4">#REF!</definedName>
    <definedName name="生产期16" localSheetId="4">#REF!</definedName>
    <definedName name="生产期19" localSheetId="4">#REF!</definedName>
    <definedName name="生产期4" localSheetId="4">#REF!</definedName>
    <definedName name="生产期5" localSheetId="4">#REF!</definedName>
    <definedName name="生产期8" localSheetId="4">#REF!</definedName>
    <definedName name="___?" localSheetId="4">#REF!</definedName>
    <definedName name="__??????" localSheetId="4">#REF!</definedName>
    <definedName name="__?" localSheetId="4">#REF!</definedName>
    <definedName name="___??????" localSheetId="4">#REF!</definedName>
    <definedName name="Module.Prix_SMC" localSheetId="4">Module.Prix_SMC</definedName>
    <definedName name="_xlnm.Print_Titles" localSheetId="4">'3'!$2:$7</definedName>
    <definedName name="_xlnm.Print_Area" localSheetId="4">'3'!$A:$J</definedName>
  </definedNames>
  <calcPr calcId="144525" concurrentCalc="0"/>
</workbook>
</file>

<file path=xl/comments1.xml><?xml version="1.0" encoding="utf-8"?>
<comments xmlns="http://schemas.openxmlformats.org/spreadsheetml/2006/main">
  <authors>
    <author>Administrator</author>
  </authors>
  <commentList>
    <comment ref="C5" authorId="0">
      <text>
        <r>
          <rPr>
            <b/>
            <sz val="9"/>
            <rFont val="宋体"/>
            <charset val="134"/>
          </rPr>
          <t>Administrator:</t>
        </r>
        <r>
          <rPr>
            <sz val="9"/>
            <rFont val="宋体"/>
            <charset val="134"/>
          </rPr>
          <t xml:space="preserve">
含县宾馆、影剧院、榆炼幼儿园
</t>
        </r>
      </text>
    </comment>
    <comment ref="I466" authorId="0">
      <text>
        <r>
          <rPr>
            <b/>
            <sz val="9"/>
            <rFont val="宋体"/>
            <charset val="134"/>
          </rPr>
          <t>Administrator:</t>
        </r>
        <r>
          <rPr>
            <sz val="9"/>
            <rFont val="宋体"/>
            <charset val="134"/>
          </rPr>
          <t xml:space="preserve">
原调减97万元，需重新调整</t>
        </r>
      </text>
    </comment>
    <comment ref="I1177" authorId="0">
      <text>
        <r>
          <rPr>
            <b/>
            <sz val="9"/>
            <rFont val="宋体"/>
            <charset val="134"/>
          </rPr>
          <t>Administrator:</t>
        </r>
        <r>
          <rPr>
            <sz val="9"/>
            <rFont val="宋体"/>
            <charset val="134"/>
          </rPr>
          <t xml:space="preserve">
剔除暂付款项1981.95万元</t>
        </r>
      </text>
    </comment>
    <comment ref="I1182" authorId="0">
      <text>
        <r>
          <rPr>
            <b/>
            <sz val="9"/>
            <rFont val="宋体"/>
            <charset val="134"/>
          </rPr>
          <t>Administrator:</t>
        </r>
        <r>
          <rPr>
            <sz val="9"/>
            <rFont val="宋体"/>
            <charset val="134"/>
          </rPr>
          <t xml:space="preserve">
剔除暂付款1913万元</t>
        </r>
      </text>
    </comment>
    <comment ref="I1184" authorId="0">
      <text>
        <r>
          <rPr>
            <b/>
            <sz val="9"/>
            <rFont val="宋体"/>
            <charset val="134"/>
          </rPr>
          <t>Administrator:</t>
        </r>
        <r>
          <rPr>
            <sz val="9"/>
            <rFont val="宋体"/>
            <charset val="134"/>
          </rPr>
          <t xml:space="preserve">
剔除暂付款1420万元</t>
        </r>
      </text>
    </comment>
  </commentList>
</comments>
</file>

<file path=xl/sharedStrings.xml><?xml version="1.0" encoding="utf-8"?>
<sst xmlns="http://schemas.openxmlformats.org/spreadsheetml/2006/main" count="2185" uniqueCount="1733">
  <si>
    <t xml:space="preserve">财政预算调整报告附件                                  </t>
  </si>
  <si>
    <t>靖边县2021年县级财政收支预算</t>
  </si>
  <si>
    <t>调整方案</t>
  </si>
  <si>
    <t>靖边县财政局</t>
  </si>
  <si>
    <t>目     录</t>
  </si>
  <si>
    <t xml:space="preserve">       表1   2021年一般公共预算县本级收入调整情况表</t>
  </si>
  <si>
    <t xml:space="preserve">       表2   2021年一般公共预算支出调整情况表</t>
  </si>
  <si>
    <t xml:space="preserve">       表3   2021年县本级财政支出预算拟调整情况表</t>
  </si>
  <si>
    <t xml:space="preserve">       表4   2021年县本级重点建设项目支出预算调整情况表</t>
  </si>
  <si>
    <t xml:space="preserve">       表5   2021年拟动用预备费安排支出情况表</t>
  </si>
  <si>
    <t xml:space="preserve">       表6   2021年政府性基金县本级收入调整情况表</t>
  </si>
  <si>
    <t xml:space="preserve">       表7   2021年政府性基金县本级支出预算调整情况表</t>
  </si>
  <si>
    <t>表一：</t>
  </si>
  <si>
    <t>2021年一般公共预算县级收入调整情况表</t>
  </si>
  <si>
    <t>单位：万元</t>
  </si>
  <si>
    <t>项目名称</t>
  </si>
  <si>
    <t>2020年决算数</t>
  </si>
  <si>
    <t>2021年预算数</t>
  </si>
  <si>
    <t>2021年调整增减数</t>
  </si>
  <si>
    <t>2021年预算调整数</t>
  </si>
  <si>
    <t>占预算比重</t>
  </si>
  <si>
    <t>合    计</t>
  </si>
  <si>
    <t>一、地方公共预算收入</t>
  </si>
  <si>
    <t>（一）各项税收收入</t>
  </si>
  <si>
    <t>增值税</t>
  </si>
  <si>
    <t>资源税</t>
  </si>
  <si>
    <t>企业所得税</t>
  </si>
  <si>
    <t>个人所得税</t>
  </si>
  <si>
    <t>城市维护建设税</t>
  </si>
  <si>
    <t>房产税</t>
  </si>
  <si>
    <t>印花税</t>
  </si>
  <si>
    <t>城镇土地使用税</t>
  </si>
  <si>
    <t>土地增值税</t>
  </si>
  <si>
    <t>车船税</t>
  </si>
  <si>
    <t>耕地占用税</t>
  </si>
  <si>
    <t>契税</t>
  </si>
  <si>
    <t>环保税</t>
  </si>
  <si>
    <t>（二）非税收入</t>
  </si>
  <si>
    <t>专项收入</t>
  </si>
  <si>
    <t>行政事业性收费收入</t>
  </si>
  <si>
    <t>罚没收入</t>
  </si>
  <si>
    <t>国有资源（资产）有偿使用收入</t>
  </si>
  <si>
    <t>其他</t>
  </si>
  <si>
    <t>二、上级财力性补助及专项转移支付收入</t>
  </si>
  <si>
    <t xml:space="preserve">    返还性收入</t>
  </si>
  <si>
    <t xml:space="preserve">    一般性转移支付补助</t>
  </si>
  <si>
    <t>三、动用预算稳定调节基金</t>
  </si>
  <si>
    <t>四、调入资金</t>
  </si>
  <si>
    <t>从政府性基金调入一般公共预算</t>
  </si>
  <si>
    <t>从国有资本经营预算调入一般公共预算</t>
  </si>
  <si>
    <t>从其他资金调入一般公共预算</t>
  </si>
  <si>
    <t>五、新增政府债券收入</t>
  </si>
  <si>
    <t>说明：最终以2021年决算为准，在2021年决算草案中作具体汇报</t>
  </si>
  <si>
    <t>表二：</t>
  </si>
  <si>
    <t>2021年一般公共预算支出调整情况表</t>
  </si>
  <si>
    <t xml:space="preserve">                              单位：万元</t>
  </si>
  <si>
    <t>其中：</t>
  </si>
  <si>
    <t>本级支出</t>
  </si>
  <si>
    <t>专款支出</t>
  </si>
  <si>
    <t>一、一般公共服务支出</t>
  </si>
  <si>
    <t>一般公共服务支出</t>
  </si>
  <si>
    <t>国防支出</t>
  </si>
  <si>
    <t>公共安全支出</t>
  </si>
  <si>
    <t>教育支出</t>
  </si>
  <si>
    <t>科学技术支出</t>
  </si>
  <si>
    <t>文化旅游体育与传媒支出</t>
  </si>
  <si>
    <t>社会保障和就业支出</t>
  </si>
  <si>
    <t>医疗健康支出</t>
  </si>
  <si>
    <t>节能环保支出</t>
  </si>
  <si>
    <t>城乡社区支出</t>
  </si>
  <si>
    <t>农林水支出</t>
  </si>
  <si>
    <t>交通运输支出</t>
  </si>
  <si>
    <t>资源勘探电力信息等支出</t>
  </si>
  <si>
    <t>商业服务业等支出</t>
  </si>
  <si>
    <t>金融支出</t>
  </si>
  <si>
    <t>援助其他地区支出</t>
  </si>
  <si>
    <t>自然资源海洋气象等支出</t>
  </si>
  <si>
    <t>住房保障支出</t>
  </si>
  <si>
    <t>粮油物资储备支出</t>
  </si>
  <si>
    <t>灾害防治及应急管理支出</t>
  </si>
  <si>
    <t>预备费</t>
  </si>
  <si>
    <t>其他支出</t>
  </si>
  <si>
    <t>债务付息支出</t>
  </si>
  <si>
    <t>债务发行费用支出</t>
  </si>
  <si>
    <t>二、一般债券还本支出</t>
  </si>
  <si>
    <t>支出总计</t>
  </si>
  <si>
    <t>说明：此数为预计数，最终以部门决算汇总数为准，在2021年决算草案中作具体汇报</t>
  </si>
  <si>
    <t>表三：</t>
  </si>
  <si>
    <t>2021年县本级财政支出预算调整情况表</t>
  </si>
  <si>
    <t>预算单位/项目名称</t>
  </si>
  <si>
    <t>2021年
预算数</t>
  </si>
  <si>
    <t>2021年
调增数</t>
  </si>
  <si>
    <t>2021年
调减数</t>
  </si>
  <si>
    <t>人员
经费</t>
  </si>
  <si>
    <t>公用
经费</t>
  </si>
  <si>
    <t>民生
配套</t>
  </si>
  <si>
    <t>专项业务经费</t>
  </si>
  <si>
    <t>重大项目及预留资金</t>
  </si>
  <si>
    <t xml:space="preserve">合计 </t>
  </si>
  <si>
    <t>一、人员经费支出</t>
  </si>
  <si>
    <t>全县年初人员经费预算</t>
  </si>
  <si>
    <t>2020年加发月奖及取暖费</t>
  </si>
  <si>
    <t>2020年人民警察加班补贴</t>
  </si>
  <si>
    <t>教师绩效工资提高10%资金</t>
  </si>
  <si>
    <t>年度正常调资预留经费</t>
  </si>
  <si>
    <t>工勤人员等养老医疗保险</t>
  </si>
  <si>
    <t>退休人员财政代发项目</t>
  </si>
  <si>
    <t>转退及跨区域流动人员职业年金</t>
  </si>
  <si>
    <t>2014年10月1日至2018年12月31日退休“中人”职业年金</t>
  </si>
  <si>
    <t>2014年10月至2019年8月在职人员职业年金利息</t>
  </si>
  <si>
    <t>二、部门预算支出</t>
  </si>
  <si>
    <t>（一）行政口</t>
  </si>
  <si>
    <t>1.县委办</t>
  </si>
  <si>
    <t>（1）县委办公室</t>
  </si>
  <si>
    <t>公用经费</t>
  </si>
  <si>
    <t>专项工作经费</t>
  </si>
  <si>
    <t>县委全委（扩大）会议经费</t>
  </si>
  <si>
    <t>（2）机关事务局</t>
  </si>
  <si>
    <t>A、党政第一办公区</t>
  </si>
  <si>
    <t>党政办公区临聘人员补助</t>
  </si>
  <si>
    <t>党政办公区运行经费</t>
  </si>
  <si>
    <t>党政办公区廉政灶补助经费</t>
  </si>
  <si>
    <t>2018年党政办公区承压改常压锅炉费用</t>
  </si>
  <si>
    <t>人大、政协会议室维修改造及消防安全设施检测等项目费用</t>
  </si>
  <si>
    <t>2018年党政会议中心外墙及玻璃幕墙维修改造费用</t>
  </si>
  <si>
    <t>党政办公区人大、政协办公楼顶维修防水经费</t>
  </si>
  <si>
    <t>2019年公共事业局拆除及维修改造经费</t>
  </si>
  <si>
    <t>2019年后勤生产示范基地防水维修经费</t>
  </si>
  <si>
    <t>2019年公务用车信息化监督管理服务平台建设经费</t>
  </si>
  <si>
    <t>燃气锅炉低氮燃烧器改造费用</t>
  </si>
  <si>
    <t>2020年度零星采购费用</t>
  </si>
  <si>
    <t>2020年度零星维修费用</t>
  </si>
  <si>
    <t>公车服务中心2020年运转经费</t>
  </si>
  <si>
    <t>政协综合信息服务中心维修改造</t>
  </si>
  <si>
    <t>B、党政第二办公区</t>
  </si>
  <si>
    <t>党政第二办公区运行经费</t>
  </si>
  <si>
    <t>党政第二办公区廉政灶补助经费</t>
  </si>
  <si>
    <t>党政第二办公区写字楼租赁费</t>
  </si>
  <si>
    <t>党政第二办公区购置发电机组及配电室改造、线路改造费用</t>
  </si>
  <si>
    <t>应急发电机双回路改造经费</t>
  </si>
  <si>
    <t>党政第二办公区发动机柴油费</t>
  </si>
  <si>
    <t>党政第二办公区维修发电机组经费</t>
  </si>
  <si>
    <t>C、公车服务中心</t>
  </si>
  <si>
    <t>临时驾驶员补助</t>
  </si>
  <si>
    <t>公车服务运行经费</t>
  </si>
  <si>
    <t>2.人大办</t>
  </si>
  <si>
    <t>县人大代表活动经费</t>
  </si>
  <si>
    <t>人大公报双月刊印制费</t>
  </si>
  <si>
    <t>十八届六次人大会议费</t>
  </si>
  <si>
    <t>十九届一次人大会议费</t>
  </si>
  <si>
    <t>预算联网中心配置软件设施经费</t>
  </si>
  <si>
    <t>县人大代表交通、通讯补助</t>
  </si>
  <si>
    <t>镇（便民服务中心、街道）人大代表交通、通讯补助</t>
  </si>
  <si>
    <t>3.政府办</t>
  </si>
  <si>
    <t>（1）政府办公室</t>
  </si>
  <si>
    <t>春节慰问费</t>
  </si>
  <si>
    <t>援藏经费</t>
  </si>
  <si>
    <t>政务督办系统购置经费</t>
  </si>
  <si>
    <t>预备役四二三团一营经费</t>
  </si>
  <si>
    <t>西安农产品营销服务中心运行经费</t>
  </si>
  <si>
    <t>义乌农产品营销服务中心运行经费</t>
  </si>
  <si>
    <t>寿光农产品营销服务中心运行经费</t>
  </si>
  <si>
    <t>第三办公区运行经费（宾馆）</t>
  </si>
  <si>
    <t>（2）效能评价中心</t>
  </si>
  <si>
    <t>职能转变和“放管服”改革经费</t>
  </si>
  <si>
    <t>（3）接待服务中心</t>
  </si>
  <si>
    <t>外事活动经费</t>
  </si>
  <si>
    <t>专项业务接待费</t>
  </si>
  <si>
    <t>（4）政务信息化服务中心</t>
  </si>
  <si>
    <t>新购置和更换UPS电池经费</t>
  </si>
  <si>
    <t>各镇（场）和县各部门单位光纤使用费和县乡可视视频会议系统费用</t>
  </si>
  <si>
    <t>电子政务外网备用线路租赁费</t>
  </si>
  <si>
    <t>等级保护测评经费</t>
  </si>
  <si>
    <t>公务用车购买经费</t>
  </si>
  <si>
    <t>（5）人工影响天气服务中心</t>
  </si>
  <si>
    <t>作业高炮和保险柜购置经费</t>
  </si>
  <si>
    <t>人工影响天气及作业点维修保障等经费</t>
  </si>
  <si>
    <t>（6）地方金融服务中心</t>
  </si>
  <si>
    <t>4.政协办</t>
  </si>
  <si>
    <t>县政协委员活动经费</t>
  </si>
  <si>
    <t>九届六次政协会议经费</t>
  </si>
  <si>
    <t>十届一次政协会议经费</t>
  </si>
  <si>
    <t>政协报及靖边文史编制加印等经费</t>
  </si>
  <si>
    <t>十九届五中全会专题培训研讨经费</t>
  </si>
  <si>
    <t>靖边县各界人士书画院开办经费</t>
  </si>
  <si>
    <t>各界人士联谊会工作经费</t>
  </si>
  <si>
    <t>5.纪检监察委员会</t>
  </si>
  <si>
    <t>公用保障经费</t>
  </si>
  <si>
    <t>纪检监察检举举报平台建设经费</t>
  </si>
  <si>
    <t>专案经费</t>
  </si>
  <si>
    <t>“同志式"谈话室同步录音录像设备</t>
  </si>
  <si>
    <t>6.政法委</t>
  </si>
  <si>
    <t>社会治安综合治理及维稳业务经费</t>
  </si>
  <si>
    <t>扫黑除恶专项经费</t>
  </si>
  <si>
    <t>防邪反邪宣传经费</t>
  </si>
  <si>
    <t>“两化一平台”维修维护费</t>
  </si>
  <si>
    <t>平安县创建经费</t>
  </si>
  <si>
    <t>“平安建设”宣传经费</t>
  </si>
  <si>
    <t>司法救助资金</t>
  </si>
  <si>
    <t>7.组织系统</t>
  </si>
  <si>
    <t>（1）组织部</t>
  </si>
  <si>
    <t>拔尖人才津贴</t>
  </si>
  <si>
    <t>党员干部培训经费（含原直委和非公党委培训）</t>
  </si>
  <si>
    <t>基层党建专项经费</t>
  </si>
  <si>
    <t>城市党建建设经费</t>
  </si>
  <si>
    <t>智能档案室建设经费</t>
  </si>
  <si>
    <t>离退休老干部业务经费</t>
  </si>
  <si>
    <t>离职村干部生活补贴</t>
  </si>
  <si>
    <t>离休干部医疗费</t>
  </si>
  <si>
    <t>（2）史志编纂研究中心</t>
  </si>
  <si>
    <t>靖边县志、年鉴、革命故事集及中国共产党靖边历史编辑经费</t>
  </si>
  <si>
    <t>《靖边县志》印刷费用</t>
  </si>
  <si>
    <t>（3）靖边县老年大学</t>
  </si>
  <si>
    <t>（4）离退休干部服务中心公用经费</t>
  </si>
  <si>
    <t>8.宣传系统</t>
  </si>
  <si>
    <t>（1）宣传部</t>
  </si>
  <si>
    <t>宣传费</t>
  </si>
  <si>
    <t>精神文明建设经费</t>
  </si>
  <si>
    <t>精神文明表彰奖励专项资金</t>
  </si>
  <si>
    <t>党报党刊征及其他报刊征订费</t>
  </si>
  <si>
    <t>“三下乡”活动经费</t>
  </si>
  <si>
    <t>新媒体扶持奖励资金</t>
  </si>
  <si>
    <t>网络评论员奖励资金</t>
  </si>
  <si>
    <t>文化精品艺术奖励资金</t>
  </si>
  <si>
    <t>省级文明县城复检验收经费</t>
  </si>
  <si>
    <t>融媒体中心建设费用</t>
  </si>
  <si>
    <t>（2）关工办</t>
  </si>
  <si>
    <t>（3）融媒体中心</t>
  </si>
  <si>
    <t>运行经费</t>
  </si>
  <si>
    <t>新闻通讯业务经费</t>
  </si>
  <si>
    <t>《靖边报》印刷费</t>
  </si>
  <si>
    <t>（4）文化产业发展中心</t>
  </si>
  <si>
    <t>办公设备购置专项工作业务经费</t>
  </si>
  <si>
    <t>9.统战部</t>
  </si>
  <si>
    <t>民族宗教工作经费</t>
  </si>
  <si>
    <t>教职人员补助经费</t>
  </si>
  <si>
    <t>村级宗教联络员补助经费</t>
  </si>
  <si>
    <t>民主党派（九三学社、民建、民盟）运行经费</t>
  </si>
  <si>
    <t>各界人士代表外出培训费用</t>
  </si>
  <si>
    <t>10.武装部</t>
  </si>
  <si>
    <t>国防动员及民兵事业等经费</t>
  </si>
  <si>
    <t>11.编办系统</t>
  </si>
  <si>
    <t>（1）编办</t>
  </si>
  <si>
    <t>（2）编制信息中心</t>
  </si>
  <si>
    <t>12.工商联</t>
  </si>
  <si>
    <t>九届四次执委会会议经费</t>
  </si>
  <si>
    <t>13.团委系统</t>
  </si>
  <si>
    <t>（1）团委</t>
  </si>
  <si>
    <t>（2）少年宫</t>
  </si>
  <si>
    <t>夏令营及专项业务经费</t>
  </si>
  <si>
    <t>14.妇联</t>
  </si>
  <si>
    <t>妇联改革补助经费</t>
  </si>
  <si>
    <t>15.总工会</t>
  </si>
  <si>
    <t>困难职工帮扶资金</t>
  </si>
  <si>
    <t>党政事业单位工会经费</t>
  </si>
  <si>
    <t>县级劳模荣誉津贴</t>
  </si>
  <si>
    <t>工人文化宫、职工服务中心运行经费</t>
  </si>
  <si>
    <t>16.科学技术协会</t>
  </si>
  <si>
    <t>科普活动经费</t>
  </si>
  <si>
    <t>老科协业务经费</t>
  </si>
  <si>
    <t>17.文联</t>
  </si>
  <si>
    <t>《三边文学》编辑出版经费</t>
  </si>
  <si>
    <t>《靖边文库》编辑出版稿费</t>
  </si>
  <si>
    <t>非物质文化遗产展经费</t>
  </si>
  <si>
    <t>《靖边文库》编辑出版经费</t>
  </si>
  <si>
    <t>18.计生协会</t>
  </si>
  <si>
    <t>《靖边计划生育协会二十年》编印经费</t>
  </si>
  <si>
    <t>19.县委巡察办</t>
  </si>
  <si>
    <t>巡察专项经费</t>
  </si>
  <si>
    <t>21.行政审批系统</t>
  </si>
  <si>
    <t>（1）行政审批局</t>
  </si>
  <si>
    <t>政务大厅运行经费</t>
  </si>
  <si>
    <t>工勤、公益性岗人员补助经费</t>
  </si>
  <si>
    <t>证照购买经费</t>
  </si>
  <si>
    <t>窗口工作人员岗位绩效考核金</t>
  </si>
  <si>
    <t>政务大厅2020年冬季应急抢修费</t>
  </si>
  <si>
    <t>免费邮寄及企业印章刻制经费</t>
  </si>
  <si>
    <t>（2）政务服务中心</t>
  </si>
  <si>
    <t>22.信访局</t>
  </si>
  <si>
    <t>信访业务经费</t>
  </si>
  <si>
    <t>信访救助基金</t>
  </si>
  <si>
    <t>23.工业商贸局</t>
  </si>
  <si>
    <t>电商临聘人员工资</t>
  </si>
  <si>
    <t>2020年赴山东枣矿集团考察工作经费</t>
  </si>
  <si>
    <t>2019年电商人才培训经费</t>
  </si>
  <si>
    <t>2019年全县碘盐配给经费</t>
  </si>
  <si>
    <t>2020年全县碘盐配给经费</t>
  </si>
  <si>
    <t>2021年全县碘盐配给经费</t>
  </si>
  <si>
    <t>24.市场监督管理系统</t>
  </si>
  <si>
    <t>（1）市场监督管理局</t>
  </si>
  <si>
    <t>企业政府购买印章刻费用</t>
  </si>
  <si>
    <t>重点食品抽检及农资质量抽检费用</t>
  </si>
  <si>
    <t>修建办公场所购买办公设施及执法车辆经费</t>
  </si>
  <si>
    <t>专项业务费用</t>
  </si>
  <si>
    <t>（2）市场服务中心</t>
  </si>
  <si>
    <t>（3）市场检验检测中心</t>
  </si>
  <si>
    <t>食品检验检测专项经费</t>
  </si>
  <si>
    <t>（二）政法口</t>
  </si>
  <si>
    <t>1.公安系统</t>
  </si>
  <si>
    <t>（1）公安局</t>
  </si>
  <si>
    <t>工勤治安人员保障经费</t>
  </si>
  <si>
    <t>平安靖边视频专网设备租赁费</t>
  </si>
  <si>
    <t>扫黑除恶及禁毒专项经费</t>
  </si>
  <si>
    <t>禁毒教育基地和社区戒毒康复中心建设经费</t>
  </si>
  <si>
    <t>办公场地租赁费</t>
  </si>
  <si>
    <t>精神病人强制收治费</t>
  </si>
  <si>
    <t>平安靖边三期10KV供电接入项目</t>
  </si>
  <si>
    <t>派出所视频会议项目经费</t>
  </si>
  <si>
    <t>内部监控视频整合推送项目经费</t>
  </si>
  <si>
    <t>党政机关警务室经费</t>
  </si>
  <si>
    <t>反恐专项经费</t>
  </si>
  <si>
    <t>辅警警服购置经费</t>
  </si>
  <si>
    <t>（2）巡警大队</t>
  </si>
  <si>
    <t>（3）处非办</t>
  </si>
  <si>
    <t>（4）交警大队</t>
  </si>
  <si>
    <t>交通道路设施维护费</t>
  </si>
  <si>
    <t>办公场所及停车场租赁费</t>
  </si>
  <si>
    <t>城区三中队办公楼维修改造项目</t>
  </si>
  <si>
    <t>十五小等34所学校路口交通设施安装经费</t>
  </si>
  <si>
    <t>民生路与南大街丁字路口交通安全设施安装经费</t>
  </si>
  <si>
    <t>东坑创业路与沙渠十字路口交通安全设施安装经费</t>
  </si>
  <si>
    <t>（5）戒毒所</t>
  </si>
  <si>
    <t>给养费</t>
  </si>
  <si>
    <t>（6）看守所</t>
  </si>
  <si>
    <t>启用第六监区基本设施项目</t>
  </si>
  <si>
    <t>反恐处突及抢险救援装备购置经费</t>
  </si>
  <si>
    <t>武警中队维修改造经费</t>
  </si>
  <si>
    <t>2.靖边县人民检察院</t>
  </si>
  <si>
    <t>3.靖边县人民法院</t>
  </si>
  <si>
    <t>4.司法系统</t>
  </si>
  <si>
    <t>（1）司法局</t>
  </si>
  <si>
    <t>2020年刑事案件律师辩护全覆盖法律援助补贴</t>
  </si>
  <si>
    <t>法律顾问服务费</t>
  </si>
  <si>
    <t>（2）公证处</t>
  </si>
  <si>
    <t>（三）教育口</t>
  </si>
  <si>
    <t>1.教育系统</t>
  </si>
  <si>
    <t>（1）教育局</t>
  </si>
  <si>
    <t>（2）教研室</t>
  </si>
  <si>
    <t>教科研工作经费</t>
  </si>
  <si>
    <t>（3）教育质量评估监测中心</t>
  </si>
  <si>
    <t>教育督导工作经费</t>
  </si>
  <si>
    <t>（4）继续教育中心</t>
  </si>
  <si>
    <t>（5）教育事业后勤保障中心</t>
  </si>
  <si>
    <t>贫困大学生入学补助</t>
  </si>
  <si>
    <t>（6）招生办</t>
  </si>
  <si>
    <t>“三考”经费</t>
  </si>
  <si>
    <t>（7）青少年活动中心</t>
  </si>
  <si>
    <t>运行维护经费</t>
  </si>
  <si>
    <t>（8）电教馆</t>
  </si>
  <si>
    <t>高中及中小学实验考试费</t>
  </si>
  <si>
    <t>（9）各学校</t>
  </si>
  <si>
    <t>学前定额公用经费</t>
  </si>
  <si>
    <t>学前教育公用经费县级配套资金</t>
  </si>
  <si>
    <t>学前一年免费教育贫困幼儿补助</t>
  </si>
  <si>
    <t>学前三年保教费补助</t>
  </si>
  <si>
    <t>学前教育临聘教师经费</t>
  </si>
  <si>
    <t>榆炼幼儿园职工工资</t>
  </si>
  <si>
    <t>义务定额公用经费</t>
  </si>
  <si>
    <t>学区办公经费</t>
  </si>
  <si>
    <t>义务教育公用经费县级配套资金</t>
  </si>
  <si>
    <t>家庭经济困难寄宿生生活费补助及建档立卡等四类非寄宿生生活补助</t>
  </si>
  <si>
    <t>义务教育学校“营养餐”补助</t>
  </si>
  <si>
    <t>义务教育阶段学校实行“零收费”专项经费</t>
  </si>
  <si>
    <t>农村税费改革转移支付县级资金</t>
  </si>
  <si>
    <t>临时工友补助经费</t>
  </si>
  <si>
    <t>初中教育办公经费</t>
  </si>
  <si>
    <t>义务教育阶段学校取暖费</t>
  </si>
  <si>
    <t>义务教育阶段薄弱学校补助经费</t>
  </si>
  <si>
    <t>中小学教师培训费</t>
  </si>
  <si>
    <t>王家庙村委南北院租赁费（六小）</t>
  </si>
  <si>
    <t>王贵子弟学校租赁费（二中）</t>
  </si>
  <si>
    <t>北郊九年制学校维修经费</t>
  </si>
  <si>
    <t>高中定额公用经费</t>
  </si>
  <si>
    <t>普通高中公用经费及免学费补助公用经费</t>
  </si>
  <si>
    <t>普通高中国家助学金</t>
  </si>
  <si>
    <t>普通高中取暖费</t>
  </si>
  <si>
    <t>高考奖励资金</t>
  </si>
  <si>
    <t>2020年高中教师周六节假日加班费</t>
  </si>
  <si>
    <t>职中定额公用经费</t>
  </si>
  <si>
    <t>职业教育县级生均公用经费</t>
  </si>
  <si>
    <t>特校定额公用经费</t>
  </si>
  <si>
    <t>2021年度班主任津贴</t>
  </si>
  <si>
    <t>中小学和幼儿园安保服务费</t>
  </si>
  <si>
    <t>2019年新建扩建学校设备购置经费</t>
  </si>
  <si>
    <t>（10）体育事业发展服务中心</t>
  </si>
  <si>
    <t>参加各项比赛及组织开展各类体育赛事经费</t>
  </si>
  <si>
    <t>参加陕西省第三届全民健身运动会</t>
  </si>
  <si>
    <t>老体协活动经费</t>
  </si>
  <si>
    <t>2.党校</t>
  </si>
  <si>
    <t>县镇村党员干部培训经费</t>
  </si>
  <si>
    <t>（四）文体口</t>
  </si>
  <si>
    <t>1.档案局</t>
  </si>
  <si>
    <t>档案保护抢救管理经费</t>
  </si>
  <si>
    <t>工勤人员补助</t>
  </si>
  <si>
    <t>2.文旅系统</t>
  </si>
  <si>
    <t>（1）文旅局</t>
  </si>
  <si>
    <t>“户户通”配套运行维护费</t>
  </si>
  <si>
    <t>文旅事业运行维护费</t>
  </si>
  <si>
    <t>农村放映员补助</t>
  </si>
  <si>
    <t>（2）文物保护中心</t>
  </si>
  <si>
    <t>博物馆运行经费</t>
  </si>
  <si>
    <t>统万城运行经费</t>
  </si>
  <si>
    <t>长城巡查保护工作经费</t>
  </si>
  <si>
    <t>（3）旅游综合服务中心</t>
  </si>
  <si>
    <t>旅游行业管理服务经费</t>
  </si>
  <si>
    <t>旅游宣传专项经费</t>
  </si>
  <si>
    <t>“5•19中国旅游日”活动经费</t>
  </si>
  <si>
    <t>（4）革命旧址管护中心</t>
  </si>
  <si>
    <t>小河及天赐湾革命旧址运行经费</t>
  </si>
  <si>
    <t>中共中央青阳岔旧址日常维护经费</t>
  </si>
  <si>
    <t>（5）图书馆</t>
  </si>
  <si>
    <t>图书馆免费开放及图书购置费</t>
  </si>
  <si>
    <t>（6）公共文化服务中心</t>
  </si>
  <si>
    <t>两馆大楼运转经费</t>
  </si>
  <si>
    <t>群众文化活动及场馆免费开放经费</t>
  </si>
  <si>
    <t>文艺演出中心人员工资补助</t>
  </si>
  <si>
    <t>文艺演出中心运转经费</t>
  </si>
  <si>
    <t>非物质文化遗产传承基地运转经费</t>
  </si>
  <si>
    <t>书画院（龙图书院）日常运转经费</t>
  </si>
  <si>
    <t>《无定河》文化文物旅游综合期刊编制费</t>
  </si>
  <si>
    <t>（7）文化市场综合执法大队</t>
  </si>
  <si>
    <t>办公场所运行经费</t>
  </si>
  <si>
    <t>办案经费</t>
  </si>
  <si>
    <t>（8）文工团</t>
  </si>
  <si>
    <t>惠民演出经费</t>
  </si>
  <si>
    <t>第九届陕西省艺术节参演剧目《惠中权》专项经费</t>
  </si>
  <si>
    <t>（9）统万城筹建处</t>
  </si>
  <si>
    <t>（10）统万城申遗办</t>
  </si>
  <si>
    <t>专项经费</t>
  </si>
  <si>
    <t>申遗编制经费</t>
  </si>
  <si>
    <t>（五）社保口</t>
  </si>
  <si>
    <t>1.人社系统</t>
  </si>
  <si>
    <t>（1）人社局</t>
  </si>
  <si>
    <t>人力资源业务经费</t>
  </si>
  <si>
    <t>再就业资金（公益性岗位）</t>
  </si>
  <si>
    <t>2020年教师评定费用</t>
  </si>
  <si>
    <t>（2）公共就业创业服务中心</t>
  </si>
  <si>
    <t>（3）人事信息中心</t>
  </si>
  <si>
    <t>高校毕业生档案电子化管理经费</t>
  </si>
  <si>
    <t>（4）仲裁院</t>
  </si>
  <si>
    <t>劳动仲裁业务经费</t>
  </si>
  <si>
    <t>（5）劳动保障监察大队</t>
  </si>
  <si>
    <t>劳动监察业务经费</t>
  </si>
  <si>
    <t>（6）机关事业单位和居民社会养老保险经办中心</t>
  </si>
  <si>
    <t>城乡养老业务经费</t>
  </si>
  <si>
    <t>养老保险信息系统专网使用费</t>
  </si>
  <si>
    <t>代办员工资补助</t>
  </si>
  <si>
    <t>城乡居民养老保险财政配套资金</t>
  </si>
  <si>
    <t>（7）工伤保险经办中心</t>
  </si>
  <si>
    <t>工伤稽查业务经费</t>
  </si>
  <si>
    <t>2.民政局系统</t>
  </si>
  <si>
    <t>（1）民政局</t>
  </si>
  <si>
    <t>社会救助工作经费</t>
  </si>
  <si>
    <t>爱心老年公寓人员补助和护理补助</t>
  </si>
  <si>
    <t>农村互助幸福院运营经费</t>
  </si>
  <si>
    <t>城镇社区专项经费</t>
  </si>
  <si>
    <t>2020年和2021年全县村居儿童主任补贴资金</t>
  </si>
  <si>
    <t>城市最低生活保障金</t>
  </si>
  <si>
    <t>农村最低生活保障金</t>
  </si>
  <si>
    <t>孤儿基本生活保障补助资金</t>
  </si>
  <si>
    <t>事实无人抚养儿童基本生活保障金</t>
  </si>
  <si>
    <t>城乡临时救助资金</t>
  </si>
  <si>
    <t>特困供养人员供养和护理补助资金</t>
  </si>
  <si>
    <t>困难残疾人生活补贴和重度残疾人护理补贴资金</t>
  </si>
  <si>
    <t>重症精神病患者监护人监护补贴补助资金</t>
  </si>
  <si>
    <t>爱心老年公寓补助资金</t>
  </si>
  <si>
    <t>（2）殡仪殡葬事务中心</t>
  </si>
  <si>
    <t>统万路标牌经费</t>
  </si>
  <si>
    <t>（3）低保中心</t>
  </si>
  <si>
    <t>低保工作业务经费</t>
  </si>
  <si>
    <t>（4）养老服务中心</t>
  </si>
  <si>
    <t>张家畔院运行经费</t>
  </si>
  <si>
    <t>东坑院运行经费</t>
  </si>
  <si>
    <t>（5）婚姻登记服务中心</t>
  </si>
  <si>
    <t>婚姻登记业务专项经费</t>
  </si>
  <si>
    <t>（6）救助站</t>
  </si>
  <si>
    <t>救助迁返专项经费</t>
  </si>
  <si>
    <t>（7）儿童福利院</t>
  </si>
  <si>
    <t>3.残联</t>
  </si>
  <si>
    <t>残疾人事业经费</t>
  </si>
  <si>
    <t>专项业务费（残疾人保障专项）</t>
  </si>
  <si>
    <t>4.退役军人管理系统</t>
  </si>
  <si>
    <t>（1）退役军人事务局</t>
  </si>
  <si>
    <t>2021年春节慰问优抚对象</t>
  </si>
  <si>
    <t>农村义务兵家庭优待金</t>
  </si>
  <si>
    <t>优抚对象生活补助</t>
  </si>
  <si>
    <t>伤残人员护理费</t>
  </si>
  <si>
    <t>部分退役士兵社保接续资金</t>
  </si>
  <si>
    <t>退役士兵自主就业一次性补助</t>
  </si>
  <si>
    <t>自主就业退役士兵职业技能和教育培训经费</t>
  </si>
  <si>
    <t>（2）退役军人服务中心</t>
  </si>
  <si>
    <t>（3）烈士陵园</t>
  </si>
  <si>
    <t>5.卫健系统</t>
  </si>
  <si>
    <t>（1）卫生健康局</t>
  </si>
  <si>
    <t>专项业务费</t>
  </si>
  <si>
    <t>基本公共卫生服务项目工作经费</t>
  </si>
  <si>
    <t>爱心老年公寓卫生室补助经费</t>
  </si>
  <si>
    <t>乡镇卫生院网络运营费</t>
  </si>
  <si>
    <t>村医计划生育工作补助(原中心户长工资）及社区中心户长补助</t>
  </si>
  <si>
    <t>公立医院医用办公家具购置经费</t>
  </si>
  <si>
    <t>公立医院医用电子设备购置经费</t>
  </si>
  <si>
    <t>中医医院迁建项目医疗器械先行采购安装工程</t>
  </si>
  <si>
    <t>妇保院搬迁急需医疗设备采购</t>
  </si>
  <si>
    <t>高家沟乡镇卫生院维修改造</t>
  </si>
  <si>
    <t>计划生育生支出</t>
  </si>
  <si>
    <t>——0-18周岁独生子女及双女户保健费</t>
  </si>
  <si>
    <t>——城市独生子女父母补助金</t>
  </si>
  <si>
    <t>——独生子女意外伤残、死亡补助</t>
  </si>
  <si>
    <t>——农村独女户和双女户及特困计划生育户考上大学补助</t>
  </si>
  <si>
    <t>——自然多胞胎家庭补助经费</t>
  </si>
  <si>
    <t>——“关爱女孩行动”基金</t>
  </si>
  <si>
    <t>基本公共卫生服务经费</t>
  </si>
  <si>
    <t>（2）公共卫生服务中心</t>
  </si>
  <si>
    <t>公共卫生专项业务经费</t>
  </si>
  <si>
    <t>国家基本药物制度综合补助经费</t>
  </si>
  <si>
    <t>（3）人口与家庭发展服务中心</t>
  </si>
  <si>
    <t>人口信息业务费</t>
  </si>
  <si>
    <t>（4）健康服务中心</t>
  </si>
  <si>
    <t>养老服务业发展专项经费</t>
  </si>
  <si>
    <t>高龄补贴</t>
  </si>
  <si>
    <t>（5）疾病预防控制中心</t>
  </si>
  <si>
    <t>疾病预防业务经费</t>
  </si>
  <si>
    <t>地方病防治经费</t>
  </si>
  <si>
    <t>二类疫苗成本收费</t>
  </si>
  <si>
    <t>（6）卫生监督所</t>
  </si>
  <si>
    <t>卫生监测业务经费</t>
  </si>
  <si>
    <t>医疗废物暂贮站运转</t>
  </si>
  <si>
    <t>（7）红十字会工作中心</t>
  </si>
  <si>
    <t>世界红十字会活动等经费</t>
  </si>
  <si>
    <t>（8）妇幼保健院</t>
  </si>
  <si>
    <t>两癌项目（宫颈癌、乳腺癌）经费</t>
  </si>
  <si>
    <t>2021产前筛查和新生儿疾病筛查项目经费</t>
  </si>
  <si>
    <t>运行经费（办公耗材、水电煤天然气等）</t>
  </si>
  <si>
    <t>医疗设备搬迁费用</t>
  </si>
  <si>
    <t>（9）县人民医院</t>
  </si>
  <si>
    <t>从业人员健康体检经费</t>
  </si>
  <si>
    <t>（10）中医医院</t>
  </si>
  <si>
    <t>16排螺旋CT购置经费</t>
  </si>
  <si>
    <t>《靖边县植物志》编写费用</t>
  </si>
  <si>
    <t>6.医疗保障系统</t>
  </si>
  <si>
    <t>（1）医疗保障局</t>
  </si>
  <si>
    <t>平衡2020年专项业务经费</t>
  </si>
  <si>
    <t>城乡居民基本医疗保险</t>
  </si>
  <si>
    <t>伤残军人医疗救助</t>
  </si>
  <si>
    <t>（2）医疗保障基金安全防控中心</t>
  </si>
  <si>
    <t>医疗保障保障基金业务经费</t>
  </si>
  <si>
    <t>（3）医疗保险服务中心</t>
  </si>
  <si>
    <t>医疗保险业务经费</t>
  </si>
  <si>
    <t>（六）经建口</t>
  </si>
  <si>
    <t>1.发改系统</t>
  </si>
  <si>
    <t>（1）发展改革和科技局</t>
  </si>
  <si>
    <t>发展改革事务业务经费</t>
  </si>
  <si>
    <t>农高会筹展参展经费</t>
  </si>
  <si>
    <t>政策性财务挂账利息及县级储备粮油利费补贴</t>
  </si>
  <si>
    <t>新增县级成品粮油储备及轮换费用</t>
  </si>
  <si>
    <t>县级重要商品应急储备仓租保管费</t>
  </si>
  <si>
    <t>（2）粮食和物资储备中心</t>
  </si>
  <si>
    <t>粮食储备业务经费</t>
  </si>
  <si>
    <t>（3）科技创新服务中心</t>
  </si>
  <si>
    <t>科技创新服务专项业务经费</t>
  </si>
  <si>
    <t>（4）物价服务中心</t>
  </si>
  <si>
    <t>物价服务专项业务经费</t>
  </si>
  <si>
    <t>平价菜店经营补贴</t>
  </si>
  <si>
    <t>（5）招商服务中心</t>
  </si>
  <si>
    <t>各类招商引资活动经费</t>
  </si>
  <si>
    <t>（6）基本建设项目服务中心</t>
  </si>
  <si>
    <t>材料考察经费</t>
  </si>
  <si>
    <t>（7）优化营商环境服务中心</t>
  </si>
  <si>
    <t>优化营商环境业务经费</t>
  </si>
  <si>
    <t>（8）公共资源交易服务中心</t>
  </si>
  <si>
    <t>公共交易业务经费</t>
  </si>
  <si>
    <t>（9）智慧城市建设服务中心</t>
  </si>
  <si>
    <t>智慧社会建设业务经费</t>
  </si>
  <si>
    <t>2、住建系统</t>
  </si>
  <si>
    <t>（1）住房和城乡建设局</t>
  </si>
  <si>
    <t>城区防汛物资储备及工作经费</t>
  </si>
  <si>
    <t>南关广场建设费用</t>
  </si>
  <si>
    <t>三个高速路出口雕塑工程设计费</t>
  </si>
  <si>
    <t>长城路南段市政工程水土保持方案费</t>
  </si>
  <si>
    <t>十三五工作总结及十四五住房城乡建设事业发展规划费</t>
  </si>
  <si>
    <t>人防业务经费</t>
  </si>
  <si>
    <t>（2）住房保障中心</t>
  </si>
  <si>
    <t>租赁补贴资金</t>
  </si>
  <si>
    <t>惠民苑A1-A4号楼集中供暖锅炉经费</t>
  </si>
  <si>
    <t>（3）物业指导服务中心</t>
  </si>
  <si>
    <t>物业企业指导管理专项业务经费</t>
  </si>
  <si>
    <t>（4）房屋征收与补偿事务中心</t>
  </si>
  <si>
    <t>征收事务业务经费</t>
  </si>
  <si>
    <t>（5）建设工程质量安全监督站</t>
  </si>
  <si>
    <t>建筑质量监管专项业务经费</t>
  </si>
  <si>
    <t>（6）燃气和供热服务中心</t>
  </si>
  <si>
    <t>燃气服务业务经费</t>
  </si>
  <si>
    <t>2020年冬季采暖天然气气价补贴</t>
  </si>
  <si>
    <t>（7）房产交易中心</t>
  </si>
  <si>
    <t>3.交运系统</t>
  </si>
  <si>
    <t>（1）交通运输局</t>
  </si>
  <si>
    <t>交通运输中长期规划编制经费</t>
  </si>
  <si>
    <t>（2）农村道路养护中心</t>
  </si>
  <si>
    <t>道路养护专项业务经费</t>
  </si>
  <si>
    <t>2021年日常养护经费</t>
  </si>
  <si>
    <t>（3）交通运输事业综合发展服务中心</t>
  </si>
  <si>
    <t>公交站牌维护费</t>
  </si>
  <si>
    <t>援藏干部补助</t>
  </si>
  <si>
    <t>公交IC卡补贴</t>
  </si>
  <si>
    <t>公交基础设施建设</t>
  </si>
  <si>
    <t>（4）交通运输综合执法大队</t>
  </si>
  <si>
    <t>执法保障经费</t>
  </si>
  <si>
    <t>办公楼及三处停车场租赁费</t>
  </si>
  <si>
    <t>4.城市管理系统</t>
  </si>
  <si>
    <t>（1）城市管理执法局</t>
  </si>
  <si>
    <t>执法管理及创建业务经费</t>
  </si>
  <si>
    <t>城乡环卫一体化费用</t>
  </si>
  <si>
    <t>东西新区环卫托管运营费</t>
  </si>
  <si>
    <t>垃圾无害化处理厂运行费用</t>
  </si>
  <si>
    <t>城区污水处理厂运营费用</t>
  </si>
  <si>
    <t>城区污泥外运费用</t>
  </si>
  <si>
    <t>执法制服采购剩余费用</t>
  </si>
  <si>
    <t>2021年春节期间亮化工程费用</t>
  </si>
  <si>
    <t>（2）城市管理信息化服务中心</t>
  </si>
  <si>
    <t>城管执法系统运行维护费用</t>
  </si>
  <si>
    <t>（3）市政设施管护中心</t>
  </si>
  <si>
    <t>城区市政设施管护经费</t>
  </si>
  <si>
    <t>城区路灯维护及业务经费</t>
  </si>
  <si>
    <t>公共自行车运行经费</t>
  </si>
  <si>
    <t>城区路灯电费</t>
  </si>
  <si>
    <t>东大街芦河大桥维修费用</t>
  </si>
  <si>
    <t>北大街四中巷口、永祥西路西头等十五处道路塌陷抢修费</t>
  </si>
  <si>
    <t>（4）城市园林绿化所</t>
  </si>
  <si>
    <t>雇用人员工资及保险</t>
  </si>
  <si>
    <t>城市园林绿化管护经费</t>
  </si>
  <si>
    <t>城区绿化补植经费</t>
  </si>
  <si>
    <t>洒水车购置经费</t>
  </si>
  <si>
    <t>（5）环境卫生所</t>
  </si>
  <si>
    <t>环卫工人工资及保险</t>
  </si>
  <si>
    <t>城区环境卫生治理经费</t>
  </si>
  <si>
    <t>生活垃圾填进埋场运行费</t>
  </si>
  <si>
    <t>环卫所短缺经费</t>
  </si>
  <si>
    <t>2019年遗留费用</t>
  </si>
  <si>
    <t>海则滩垃圾清运费用</t>
  </si>
  <si>
    <t>（6）广场公园管护所</t>
  </si>
  <si>
    <t>雇佣人员工资及保险</t>
  </si>
  <si>
    <t>广场公园管理维护经费</t>
  </si>
  <si>
    <t>改造广场工程费用</t>
  </si>
  <si>
    <t>（7）城市管理执法大队</t>
  </si>
  <si>
    <t>5.供销社</t>
  </si>
  <si>
    <t>供销业务及运转经费</t>
  </si>
  <si>
    <t>县级“新网工程”专项资金</t>
  </si>
  <si>
    <t>（七）农财口</t>
  </si>
  <si>
    <t>1.农业农村系统</t>
  </si>
  <si>
    <t>（1）农业农村局</t>
  </si>
  <si>
    <t>公费经费</t>
  </si>
  <si>
    <t>办公楼运行经费</t>
  </si>
  <si>
    <t>牧工商专项经费</t>
  </si>
  <si>
    <t>农业大楼燃气采暖锅炉更换经费</t>
  </si>
  <si>
    <t>2020年旱作农业节水现场会经费</t>
  </si>
  <si>
    <t>2020年马铃薯机械化工作经费</t>
  </si>
  <si>
    <t>农村产权流转交易中心建设经费</t>
  </si>
  <si>
    <t>2020年政策性保险</t>
  </si>
  <si>
    <t>2021年政策性保险</t>
  </si>
  <si>
    <t>（2）水产中心</t>
  </si>
  <si>
    <t>（3）乡村振兴建设服务中心</t>
  </si>
  <si>
    <t>（4）农牧业科技示范中心</t>
  </si>
  <si>
    <t>（5）经管站</t>
  </si>
  <si>
    <t>（6）农业综合执法大队</t>
  </si>
  <si>
    <t>（7）农业科技教育培训中心</t>
  </si>
  <si>
    <t>（8）农业技术推广中心</t>
  </si>
  <si>
    <t>（9）园艺站</t>
  </si>
  <si>
    <t>（10）农业环境保护监测站</t>
  </si>
  <si>
    <t>农业污染监测及秸秆项目监管经费</t>
  </si>
  <si>
    <t>（11）农业综合开发服务中心</t>
  </si>
  <si>
    <t>（12）农业信息服务中心</t>
  </si>
  <si>
    <t>（13）动物疫病预防控制中心</t>
  </si>
  <si>
    <t>全县春秋两季动物防疫经费</t>
  </si>
  <si>
    <t>动物及动物产品检疫经费</t>
  </si>
  <si>
    <t>2020年无害化处理费扑杀经费</t>
  </si>
  <si>
    <t>（14）畜牧服务中心</t>
  </si>
  <si>
    <t>畜牧业技术推广经费</t>
  </si>
  <si>
    <t>（15）农业机械技术推广站</t>
  </si>
  <si>
    <t>农机免费管理经费</t>
  </si>
  <si>
    <t>（16）农产品检测中心</t>
  </si>
  <si>
    <t>农产品检测实验室运行经费</t>
  </si>
  <si>
    <t>（17）东坑区域站</t>
  </si>
  <si>
    <t>镇村级防疫员工资及人身意外保险</t>
  </si>
  <si>
    <t>（18）红墩界区域站</t>
  </si>
  <si>
    <t>（19)宁条梁区域站</t>
  </si>
  <si>
    <t>（20）天赐湾区域站</t>
  </si>
  <si>
    <t>（21）席麻湾区域站</t>
  </si>
  <si>
    <t>（22）杨米涧区域站</t>
  </si>
  <si>
    <t>（23）杨桥畔区域站</t>
  </si>
  <si>
    <t>（24)张家畔区域站</t>
  </si>
  <si>
    <t>2.林业系统</t>
  </si>
  <si>
    <t>（1）林业局</t>
  </si>
  <si>
    <t>办公场所运行及禁牧和管护等经费</t>
  </si>
  <si>
    <t>2020森林督查工作、森林资源管理“一张图”</t>
  </si>
  <si>
    <t>2020林地界定工作经费</t>
  </si>
  <si>
    <t>2020年义务植树工作经费</t>
  </si>
  <si>
    <t>2021年义务植树工作经费</t>
  </si>
  <si>
    <t>五台森林公园古柳道路绿化及火烧迹地补植经费</t>
  </si>
  <si>
    <t>东坑等5个高速路出口绿化</t>
  </si>
  <si>
    <t>小河-清凉寺道路及坡面绿化</t>
  </si>
  <si>
    <t>苦巴路绿化</t>
  </si>
  <si>
    <t>贺阳畔村道路和农田防护网</t>
  </si>
  <si>
    <t>马季沟村经济林防护林网</t>
  </si>
  <si>
    <t>聚福家庭农场道路绿化</t>
  </si>
  <si>
    <t>京津风水源项目县级配套</t>
  </si>
  <si>
    <t>（2）草原站</t>
  </si>
  <si>
    <t>草原防火物资库基地及西草滩基地和病虫害防治站运行等经费</t>
  </si>
  <si>
    <t>牧草示范试验推广经费</t>
  </si>
  <si>
    <t>（3）林草资源稽查大队</t>
  </si>
  <si>
    <t>森林资源管理、封山禁牧、天保护林业务经费</t>
  </si>
  <si>
    <t>（4）林业综合服务中心</t>
  </si>
  <si>
    <t>林业有害生物防治及野生动物保护等业务经费</t>
  </si>
  <si>
    <t>（5）林业技术推广中心</t>
  </si>
  <si>
    <t>林业规划及治沙科研试验基地业务经费</t>
  </si>
  <si>
    <t>（6）林业生态修复中心</t>
  </si>
  <si>
    <t>五台森林公园环境卫生治理经费</t>
  </si>
  <si>
    <t>五台森林公园日常管理专项经费</t>
  </si>
  <si>
    <t>2020年、2021年森林保险</t>
  </si>
  <si>
    <t>（7）林草火灾防控中心</t>
  </si>
  <si>
    <t>森林草原防火经费</t>
  </si>
  <si>
    <t>（8）杨桥畔苗圃</t>
  </si>
  <si>
    <t>管护运行经费</t>
  </si>
  <si>
    <t>（9）柳桂湾林场</t>
  </si>
  <si>
    <t>（10）冯家峁林场</t>
  </si>
  <si>
    <t>（11）柳树湾林场</t>
  </si>
  <si>
    <t>（12）白玉山林场</t>
  </si>
  <si>
    <t>（13）万家畔林场</t>
  </si>
  <si>
    <t>（14）红墩界林场</t>
  </si>
  <si>
    <t>（15）沙石峁林场</t>
  </si>
  <si>
    <t>3.水务系统</t>
  </si>
  <si>
    <t>（1）水务局</t>
  </si>
  <si>
    <t>原横山瓷管厂职工生活困难补贴</t>
  </si>
  <si>
    <t>水土保持补偿费使用项目资金</t>
  </si>
  <si>
    <t>（2）水资源调度中心</t>
  </si>
  <si>
    <t>农业水价综合改革工作工作经费</t>
  </si>
  <si>
    <t>开展取用水管理专项整治工作经费</t>
  </si>
  <si>
    <t>《靖边县四柏树水源地饮用水源保护区调整报告》编制经费</t>
  </si>
  <si>
    <t>《靖边县水资源承载力评价报告》编制经费</t>
  </si>
  <si>
    <t>《靖边县水资源评价与规划》编制经费</t>
  </si>
  <si>
    <t>（3）水旱灾害防治中心</t>
  </si>
  <si>
    <t>防汛抗旱专项业务经费</t>
  </si>
  <si>
    <t>（4）河道库坝管理站</t>
  </si>
  <si>
    <t>14座水库协管员工资及管理费用</t>
  </si>
  <si>
    <t>河湖长制工作经费</t>
  </si>
  <si>
    <t>（5）无定河流域治理服务中心</t>
  </si>
  <si>
    <t>（6）水利监察大队</t>
  </si>
  <si>
    <t>执法经费</t>
  </si>
  <si>
    <t>（7）城乡供水安全服务中心</t>
  </si>
  <si>
    <t>2014年安全饮水遗留问题</t>
  </si>
  <si>
    <t>（8）水土保持工作站</t>
  </si>
  <si>
    <t>水土保持业务经费</t>
  </si>
  <si>
    <t>4.扶贫办</t>
  </si>
  <si>
    <t>扶贫业务经费</t>
  </si>
  <si>
    <t>5.自然资源系统</t>
  </si>
  <si>
    <t>（1）国土资源局</t>
  </si>
  <si>
    <t>土地评估服务项目</t>
  </si>
  <si>
    <t>矿山地质环境详细调查和矿山地质环境保护与治理规划编制经费</t>
  </si>
  <si>
    <t>耕地分等调查评价项目经费</t>
  </si>
  <si>
    <t>农村集体建设用地和农用地质量定级与基准地价评估项</t>
  </si>
  <si>
    <t>第三次全国土地调查经费</t>
  </si>
  <si>
    <t>土地变更调查及遥感监测项目</t>
  </si>
  <si>
    <t>城镇标定地价经费</t>
  </si>
  <si>
    <t>农村集宅基地和集体建设用地确权登记发证经费</t>
  </si>
  <si>
    <t>征收农用地区片综合地价服务项目</t>
  </si>
  <si>
    <t>2011-2019年供地项目备案坐标转换经费</t>
  </si>
  <si>
    <t>采油气厂油气遗留用地测绘项目经费</t>
  </si>
  <si>
    <t>（2）脱贫攻坚移民搬迁服务中心</t>
  </si>
  <si>
    <t>易地移民业务经费</t>
  </si>
  <si>
    <t>（3）自然资源综合开发利用中心</t>
  </si>
  <si>
    <t>残次林地业务经费</t>
  </si>
  <si>
    <t>红墩界镇白城则村后湾组生产道路应急工程</t>
  </si>
  <si>
    <t>黄蒿界镇五镇土地开发项目经费</t>
  </si>
  <si>
    <t>（4）土地统征储备中心</t>
  </si>
  <si>
    <t>土地储备业务经费</t>
  </si>
  <si>
    <t>（5)自然资源监察大队</t>
  </si>
  <si>
    <t>土地执法经费</t>
  </si>
  <si>
    <t>（6）自然资源调度中心</t>
  </si>
  <si>
    <t>（7）不动产登记服务中心</t>
  </si>
  <si>
    <t>（8）地质环境监测站</t>
  </si>
  <si>
    <t>地质灾害防治业务经费</t>
  </si>
  <si>
    <t>地质灾害防治平战结合工作经费</t>
  </si>
  <si>
    <t>“十四五”地质灾害防治经费</t>
  </si>
  <si>
    <t>2019年地质灾害综合防治体系建设县级配套资金</t>
  </si>
  <si>
    <t>（八）事财口</t>
  </si>
  <si>
    <t>1.新区管委会</t>
  </si>
  <si>
    <t>临时人员补助经费</t>
  </si>
  <si>
    <t>全民健身活动中心运维经费</t>
  </si>
  <si>
    <t>2.统计局</t>
  </si>
  <si>
    <t>统计业务经费</t>
  </si>
  <si>
    <t>“五上”企业及社会消费品零售企业抽样经费</t>
  </si>
  <si>
    <t>城乡一体化及乡镇住户居民可支配收入调查经费</t>
  </si>
  <si>
    <t>价格调查经费</t>
  </si>
  <si>
    <t>第七次人口普查“两员”补助经费</t>
  </si>
  <si>
    <t>3.财政系统</t>
  </si>
  <si>
    <t>（1）财政局</t>
  </si>
  <si>
    <t>财政改革业务经费</t>
  </si>
  <si>
    <t>财政信息化建设专项经费</t>
  </si>
  <si>
    <t>委托评审费</t>
  </si>
  <si>
    <t>（2）预算绩效中心</t>
  </si>
  <si>
    <t>临聘人员补助经费</t>
  </si>
  <si>
    <t>“一事一议”县级配套资金</t>
  </si>
  <si>
    <t>（3）非税事务中心</t>
  </si>
  <si>
    <t>临时工工资</t>
  </si>
  <si>
    <t>非税收入征缴业务经费</t>
  </si>
  <si>
    <t>（4）农财服务中心</t>
  </si>
  <si>
    <t>农业服务业务经费</t>
  </si>
  <si>
    <t>资金回收业务经费</t>
  </si>
  <si>
    <t>（5）企财服务中心</t>
  </si>
  <si>
    <t>税源普查业务经费</t>
  </si>
  <si>
    <t>"一卡通"兑付工作经费</t>
  </si>
  <si>
    <t>靖边县各单位清欠工作经费</t>
  </si>
  <si>
    <t>（6）国库支付中心</t>
  </si>
  <si>
    <t>国库集中支付业务经费</t>
  </si>
  <si>
    <t>（7）会计事务中心</t>
  </si>
  <si>
    <t>国有资产管理经费</t>
  </si>
  <si>
    <t>会计继续教育及业务培训经费</t>
  </si>
  <si>
    <t>2016年资产清查审计费</t>
  </si>
  <si>
    <t>（8）规范化服务中心</t>
  </si>
  <si>
    <t>财政监督检查业务经费</t>
  </si>
  <si>
    <t>（9）财政投资评审中心</t>
  </si>
  <si>
    <t>项目评审业务经费</t>
  </si>
  <si>
    <t>（10）政府采购中心</t>
  </si>
  <si>
    <t>政府采购专项业务经费</t>
  </si>
  <si>
    <t>4.审计事务</t>
  </si>
  <si>
    <t>审计业务专项经费</t>
  </si>
  <si>
    <t>2021年委托审计费</t>
  </si>
  <si>
    <t>5.现代农业产业示范园区管委会</t>
  </si>
  <si>
    <t>园区运行管理经费</t>
  </si>
  <si>
    <t>6.中小企业创业园区管委会</t>
  </si>
  <si>
    <t>污水处理厂办公及配套设备费用</t>
  </si>
  <si>
    <t>环境卫生清理经费</t>
  </si>
  <si>
    <t>园区管委会、污水处理厂相关经费</t>
  </si>
  <si>
    <t>7.能化园区管委会</t>
  </si>
  <si>
    <t>经济技术开发区总体规划编制费</t>
  </si>
  <si>
    <t>8.新能产业园区管委会</t>
  </si>
  <si>
    <t>9.塑料产业园区管委会</t>
  </si>
  <si>
    <t>园区总体规划、产业发展规划及地形测绘费</t>
  </si>
  <si>
    <t>园区规划环评编制费</t>
  </si>
  <si>
    <t>使用林地可行性研究报告编制费</t>
  </si>
  <si>
    <t>10.物流园区筹建处</t>
  </si>
  <si>
    <t>11.应急管理系统</t>
  </si>
  <si>
    <t>（1）应急管理局</t>
  </si>
  <si>
    <t>安全检查保障经费</t>
  </si>
  <si>
    <t>政策性农村住房保险</t>
  </si>
  <si>
    <t>应急救援保障经费（安全生产）</t>
  </si>
  <si>
    <t>办公楼维修改造资金</t>
  </si>
  <si>
    <t>（2）安全生产监察大队</t>
  </si>
  <si>
    <t>（3）应急救援保障中心</t>
  </si>
  <si>
    <t>（九）乡财口</t>
  </si>
  <si>
    <t>1.青阳岔镇</t>
  </si>
  <si>
    <t>村级转移支付</t>
  </si>
  <si>
    <t>老马鲜桃产业发展资金</t>
  </si>
  <si>
    <t>林家湾移民社区污水清运费</t>
  </si>
  <si>
    <t>青阳岔村文化广场建设项目资金</t>
  </si>
  <si>
    <t>村组水毁道路维修等</t>
  </si>
  <si>
    <t>2.青阳岔镇财畔沟服务中心</t>
  </si>
  <si>
    <t>办公阵地维修改造资金</t>
  </si>
  <si>
    <t>水毁道路维修及产业扶持等经费</t>
  </si>
  <si>
    <t>3.小河镇</t>
  </si>
  <si>
    <t>基础设施建设等经费</t>
  </si>
  <si>
    <t>4.杨桥畔镇</t>
  </si>
  <si>
    <t>全省重点项目观摩会环境卫生专项整治经费</t>
  </si>
  <si>
    <t>村级道路硬化等经费</t>
  </si>
  <si>
    <t>5.杨桥畔镇高家沟便民服务中心</t>
  </si>
  <si>
    <t>6.龙洲镇</t>
  </si>
  <si>
    <t>政府办公设施维修改造经费</t>
  </si>
  <si>
    <t>龙洲丹霞景区环境卫生治理经费</t>
  </si>
  <si>
    <t>村组道路维修等经费</t>
  </si>
  <si>
    <t>环境卫生专项整治费用</t>
  </si>
  <si>
    <t>污水处理厂前期费用</t>
  </si>
  <si>
    <t>北环路前期费用</t>
  </si>
  <si>
    <t>化解债务专项资金</t>
  </si>
  <si>
    <t>7.海则滩镇</t>
  </si>
  <si>
    <t>简易垃圾填埋场封场工程</t>
  </si>
  <si>
    <t>8.红墩界镇</t>
  </si>
  <si>
    <t>神树涧生态文化产业园建设资金</t>
  </si>
  <si>
    <t>车辆更新经费</t>
  </si>
  <si>
    <t>9.黄蒿界镇</t>
  </si>
  <si>
    <t>道路维修等经费</t>
  </si>
  <si>
    <t>10.宁条梁镇</t>
  </si>
  <si>
    <t>宁条梁镇东街改造项目</t>
  </si>
  <si>
    <t>11.中山涧镇</t>
  </si>
  <si>
    <t>道路维修及硬化等经费</t>
  </si>
  <si>
    <t>12.中山涧镇水路畔便民服务中心</t>
  </si>
  <si>
    <t>13.王渠则镇</t>
  </si>
  <si>
    <t>14.王渠则镇新城便民服务中心</t>
  </si>
  <si>
    <t>水毁道路及办公场所维修、债务化解等经费</t>
  </si>
  <si>
    <t>15.周河镇</t>
  </si>
  <si>
    <t>周河镇河堤隐患治理工程</t>
  </si>
  <si>
    <t>维修村组道路工程等经费</t>
  </si>
  <si>
    <t>16.周河镇五里湾便民服务中心</t>
  </si>
  <si>
    <t>水毁道路维修等经费</t>
  </si>
  <si>
    <t>17.杨米涧镇</t>
  </si>
  <si>
    <t>水毁道路维修、土地平整等基础设施建设</t>
  </si>
  <si>
    <t>18.杨米涧镇大路沟便民服务中心</t>
  </si>
  <si>
    <t>19.席麻湾镇</t>
  </si>
  <si>
    <t>道路维修及化解旧债等经费</t>
  </si>
  <si>
    <t>20.东坑镇</t>
  </si>
  <si>
    <t>环境卫生治理经费</t>
  </si>
  <si>
    <t>畜牧防疫经费</t>
  </si>
  <si>
    <t>污水处理厂托管运营费</t>
  </si>
  <si>
    <t>村级道路维修等</t>
  </si>
  <si>
    <t>群众文化活动经费</t>
  </si>
  <si>
    <t>21.东坑镇三岔区便民服务中心</t>
  </si>
  <si>
    <t>全国旱作节水农业现场会经费</t>
  </si>
  <si>
    <t>周转房维修及卫生院维修改造</t>
  </si>
  <si>
    <t>22.天赐湾镇</t>
  </si>
  <si>
    <t>道路维修维护等经费</t>
  </si>
  <si>
    <t>23.天赐湾镇天赐湾便民服务中心</t>
  </si>
  <si>
    <t>乡村振兴等经费</t>
  </si>
  <si>
    <t>24.张家畔镇</t>
  </si>
  <si>
    <t>新增社区配备网格员经费</t>
  </si>
  <si>
    <t>兰空靶场训练损坏林地补偿费</t>
  </si>
  <si>
    <t>四柏树水源地通内蒙边界道路补偿费用</t>
  </si>
  <si>
    <t>统万路社区日间照料中心拆除改建项目</t>
  </si>
  <si>
    <t>张家畔街道办人民调解员工作经费</t>
  </si>
  <si>
    <t>新西区停车场建设以奖代补资金</t>
  </si>
  <si>
    <t>雨污治理、管网改造等项目</t>
  </si>
  <si>
    <t>民生路社区房屋租赁费</t>
  </si>
  <si>
    <t>金华路和育才路房屋租赁费</t>
  </si>
  <si>
    <t>南关社区打造“书香南关”费用</t>
  </si>
  <si>
    <t>西草滩湿地公园勘界定界，确权登记及违章建筑拆除前期费</t>
  </si>
  <si>
    <t>张家畔监督党群服务中心建设项目经费</t>
  </si>
  <si>
    <t>道路维修及化解历史债务等经费</t>
  </si>
  <si>
    <t>25.镇靖镇</t>
  </si>
  <si>
    <t>五台村污油处理</t>
  </si>
  <si>
    <t>惠中权故居院落防水工程</t>
  </si>
  <si>
    <t>三边民俗文化体验园项目征地补偿款</t>
  </si>
  <si>
    <t>道路维修及弥补经费不足</t>
  </si>
  <si>
    <t>26.新桥农场</t>
  </si>
  <si>
    <t>富强路社区配套建设工程资金</t>
  </si>
  <si>
    <t>三、中省市驻靖单位支出</t>
  </si>
  <si>
    <r>
      <rPr>
        <b/>
        <sz val="11"/>
        <rFont val="宋体"/>
        <charset val="134"/>
      </rPr>
      <t>（一）税务局</t>
    </r>
    <r>
      <rPr>
        <sz val="11"/>
        <rFont val="宋体"/>
        <charset val="134"/>
      </rPr>
      <t>补助经费</t>
    </r>
  </si>
  <si>
    <r>
      <rPr>
        <b/>
        <sz val="11"/>
        <rFont val="宋体"/>
        <charset val="134"/>
      </rPr>
      <t>（二）县中队</t>
    </r>
    <r>
      <rPr>
        <sz val="11"/>
        <rFont val="宋体"/>
        <charset val="134"/>
      </rPr>
      <t>公用保障经费</t>
    </r>
  </si>
  <si>
    <t>（三）消防大队</t>
  </si>
  <si>
    <t>消防救援人员医疗保险</t>
  </si>
  <si>
    <t>城市主站消防车购置经费</t>
  </si>
  <si>
    <r>
      <rPr>
        <b/>
        <sz val="11"/>
        <rFont val="宋体"/>
        <charset val="134"/>
      </rPr>
      <t>（四）环保局</t>
    </r>
    <r>
      <rPr>
        <sz val="11"/>
        <rFont val="宋体"/>
        <charset val="134"/>
      </rPr>
      <t>城区道路除尘降霾费用</t>
    </r>
  </si>
  <si>
    <t>（五）气象局</t>
  </si>
  <si>
    <t>区域站维修等经费</t>
  </si>
  <si>
    <t>区域气象观测站建设经费</t>
  </si>
  <si>
    <t>雷达站微波辐射计配套经费</t>
  </si>
  <si>
    <t>四、一般债券付息支出</t>
  </si>
  <si>
    <t>五、县级重大项目支出</t>
  </si>
  <si>
    <t>(一)重点项目</t>
  </si>
  <si>
    <t>本级重点项目支出</t>
  </si>
  <si>
    <t>巩固脱贫攻坚及乡村振兴</t>
  </si>
  <si>
    <t>（二）政府购买及委托代建项目支出</t>
  </si>
  <si>
    <t>1.卫健局</t>
  </si>
  <si>
    <t>中医医院迁建项目</t>
  </si>
  <si>
    <t>县医院医疗设备租赁费用</t>
  </si>
  <si>
    <t>中医院医疗设备租赁费用</t>
  </si>
  <si>
    <t>妇保院和基层卫生院医疗设备采购</t>
  </si>
  <si>
    <t>2.住建局</t>
  </si>
  <si>
    <t>王家庙等五个片区棚改项目</t>
  </si>
  <si>
    <t>3.城投公司</t>
  </si>
  <si>
    <t>全民健身活动中心建设项目</t>
  </si>
  <si>
    <t>（三）棚改项目资本金（住建局）</t>
  </si>
  <si>
    <t>（四）重大突发性项目</t>
  </si>
  <si>
    <t>六、预留经费</t>
  </si>
  <si>
    <t>疫情防控专项经费</t>
  </si>
  <si>
    <t>执收执法业务经费</t>
  </si>
  <si>
    <t>向上争取项目经费</t>
  </si>
  <si>
    <t>隐性债务化解经费</t>
  </si>
  <si>
    <t>十四五规划编制费</t>
  </si>
  <si>
    <t>上级补助专项经费</t>
  </si>
  <si>
    <t>2019年度考核奖励</t>
  </si>
  <si>
    <t>企业发展创新经费</t>
  </si>
  <si>
    <t>建党100周年活动经费</t>
  </si>
  <si>
    <t>七、预备费</t>
  </si>
  <si>
    <t>表四：</t>
  </si>
  <si>
    <t>2021年县本级重点建设项目支出预算调整情况表</t>
  </si>
  <si>
    <t>项目单位</t>
  </si>
  <si>
    <t>计划投资总额</t>
  </si>
  <si>
    <t>县本级已安排支出数</t>
  </si>
  <si>
    <t>2021年预算安排数</t>
  </si>
  <si>
    <t>2021年预计支出数</t>
  </si>
  <si>
    <t>上级补助及自筹等</t>
  </si>
  <si>
    <t>县本级投资数</t>
  </si>
  <si>
    <t>合计</t>
  </si>
  <si>
    <t>一、原财投项目</t>
  </si>
  <si>
    <t>交运局</t>
  </si>
  <si>
    <t>龙洲至青阳岔公路大桥水毁重建工程</t>
  </si>
  <si>
    <t>清水河至小河道路N1标段</t>
  </si>
  <si>
    <t>清水河至小河道路N2标段</t>
  </si>
  <si>
    <t>掌高兔至黄柏刺湾道路</t>
  </si>
  <si>
    <t>204省道靖边段</t>
  </si>
  <si>
    <t>盘古梁至王崾岘（水路盘至盘古梁）道路</t>
  </si>
  <si>
    <t>王崾岘至乔家湾道路</t>
  </si>
  <si>
    <t>冯家湾至榆台道路</t>
  </si>
  <si>
    <t>陈家砭至庙界（青阳岔至陈家砭）道路</t>
  </si>
  <si>
    <t>庙界至左挂山（庙畔至庞畔）道路</t>
  </si>
  <si>
    <t>阳畔至沙崾岘道路</t>
  </si>
  <si>
    <t>龙腰镇至马家河道路</t>
  </si>
  <si>
    <t>黄新窑至赵家畔和高家沟至王沙湾道路</t>
  </si>
  <si>
    <t>磨阳坬至南崾险道路</t>
  </si>
  <si>
    <t>南崾险至刘兴庄道路</t>
  </si>
  <si>
    <t>新崾岘至刘崾岘道路</t>
  </si>
  <si>
    <t>团结路至移民二区道路</t>
  </si>
  <si>
    <t>野马梁至淌河湾公路</t>
  </si>
  <si>
    <t>高峰至阳畔通村公路</t>
  </si>
  <si>
    <t>黄新窑至高粱通村公路</t>
  </si>
  <si>
    <t>三岔沟至五道沟（大岔河至五道沟）道路</t>
  </si>
  <si>
    <t>马宁至城河道路</t>
  </si>
  <si>
    <t>大界至枸杞庙道路</t>
  </si>
  <si>
    <t>龙洲至青阳岔通村公路（清水河—双城）</t>
  </si>
  <si>
    <t>文体局</t>
  </si>
  <si>
    <t>小河会议旧址保护与开发工程</t>
  </si>
  <si>
    <t>清凉寺保护性维修工程</t>
  </si>
  <si>
    <t>文化馆、图书馆维修改造项目N1标段</t>
  </si>
  <si>
    <t>文化馆、图书馆维修改造项目N2标段</t>
  </si>
  <si>
    <t>小河清凉寺抢救性维修工程环境整治项目</t>
  </si>
  <si>
    <t>统万城国家遗址公园项目（BT）</t>
  </si>
  <si>
    <t>统万城申遗文本编制费</t>
  </si>
  <si>
    <t>卫计局</t>
  </si>
  <si>
    <t>妇保院迁建项目一期工程</t>
  </si>
  <si>
    <t>妇保院迁建项目二期附属工程N1标段</t>
  </si>
  <si>
    <t>妇保院迁建项目二期弱电工程</t>
  </si>
  <si>
    <t>妇保院迁建项目二期手术室净化工程</t>
  </si>
  <si>
    <t>妇保院迁建项目二期附属工程N4标段</t>
  </si>
  <si>
    <t>靖边县中医医院传染科及治未病楼建设项目</t>
  </si>
  <si>
    <t>住建局</t>
  </si>
  <si>
    <t>西新区市政道路绿化工程</t>
  </si>
  <si>
    <t>林荫路和统万路改造工程</t>
  </si>
  <si>
    <t>龙山路市政工程N1标段</t>
  </si>
  <si>
    <t>龙山路市政工程N2标段</t>
  </si>
  <si>
    <t>龙山路市政工程N3标段</t>
  </si>
  <si>
    <t>龙山路市政工程N4标段</t>
  </si>
  <si>
    <t>林荫路电力和弱电迁改工程</t>
  </si>
  <si>
    <t>龙升路雨水排水工程</t>
  </si>
  <si>
    <t>龙升路污水工程</t>
  </si>
  <si>
    <t>保障性住房项目及西新区市政道路等项目</t>
  </si>
  <si>
    <t>林业局</t>
  </si>
  <si>
    <t>五台森林公园人工湖假山水景大型喷雾设备和注水管网等项目N2标段</t>
  </si>
  <si>
    <t>教体局</t>
  </si>
  <si>
    <t>第十二小学教学楼（党校）</t>
  </si>
  <si>
    <t>八中排水工程</t>
  </si>
  <si>
    <t>金华路小学二期工程N2标段</t>
  </si>
  <si>
    <t>金华路小学二期工程N3标段</t>
  </si>
  <si>
    <t>第十五小学新建工程N2标段</t>
  </si>
  <si>
    <t>金华路小学1#2#教学楼与敞廊（一期N1)</t>
  </si>
  <si>
    <t>金华路小学综合楼（一期N2)</t>
  </si>
  <si>
    <t>金华路小学锅炉、大门、围墙工程</t>
  </si>
  <si>
    <t>第十五小学二期工程N1标段</t>
  </si>
  <si>
    <t>第十五小学二期工程N2标段</t>
  </si>
  <si>
    <t>第十五小学二期工程N3标段</t>
  </si>
  <si>
    <t>靖中文化艺术体育中心</t>
  </si>
  <si>
    <t>发改局</t>
  </si>
  <si>
    <t>垃圾填埋场</t>
  </si>
  <si>
    <t>公安局</t>
  </si>
  <si>
    <t>公安局业务技术用房</t>
  </si>
  <si>
    <t>戒毒所康复农场</t>
  </si>
  <si>
    <t>新庄派出所新建工程</t>
  </si>
  <si>
    <t>张家畔派出所新建工程</t>
  </si>
  <si>
    <t>交警大队</t>
  </si>
  <si>
    <t>新区及林荫路交通安全设施建设工程</t>
  </si>
  <si>
    <t>检察院</t>
  </si>
  <si>
    <t>检察院办案用房和专业技术用房</t>
  </si>
  <si>
    <t>司法局</t>
  </si>
  <si>
    <t>西新区寨山110KV双回线路迁移工程</t>
  </si>
  <si>
    <t>民政局</t>
  </si>
  <si>
    <t>东坑中心敬老院消防改造工程</t>
  </si>
  <si>
    <t>杨桥畔敬老院</t>
  </si>
  <si>
    <t>殡仪服务中心</t>
  </si>
  <si>
    <t>公用事业局</t>
  </si>
  <si>
    <t>城区绿化提升工程-人民路绿化带</t>
  </si>
  <si>
    <t>城区绿化提升工程-长庆路南绿化</t>
  </si>
  <si>
    <t>城区绿化提升工程-南关石油公司街头绿地、老年活动广场</t>
  </si>
  <si>
    <t>城区绿化提升工程-民乐园广场绿化</t>
  </si>
  <si>
    <t>城区绿化提升工程-城区绿化补植</t>
  </si>
  <si>
    <t>城区绿化提升工程-迎宾路、火车站绿化喷灌工程</t>
  </si>
  <si>
    <t>龙山路亮化工程</t>
  </si>
  <si>
    <t>创业园区</t>
  </si>
  <si>
    <t>真空镀镆玻璃厂土方平衡工程</t>
  </si>
  <si>
    <t>污水处理厂管网建设工程N1标段</t>
  </si>
  <si>
    <t>污水处理厂管网建设工程N2标段</t>
  </si>
  <si>
    <t>园区绿化项目</t>
  </si>
  <si>
    <t>园区场地平整项</t>
  </si>
  <si>
    <t>污水处理场建设工程</t>
  </si>
  <si>
    <t>东坑镇</t>
  </si>
  <si>
    <t>新区西引线道路工程N1标段</t>
  </si>
  <si>
    <t>污水处理场</t>
  </si>
  <si>
    <t>污水处理场管网工程N1标段</t>
  </si>
  <si>
    <t>污水处理场管网工程N2标段</t>
  </si>
  <si>
    <t>污水处理场管网工程N3标段</t>
  </si>
  <si>
    <t>幸福路、富强路、旺琴路、创业路亮化工程</t>
  </si>
  <si>
    <t>幸福路一期市政工程</t>
  </si>
  <si>
    <t>幸福路二期市政工程</t>
  </si>
  <si>
    <t>创业路高架桥（N2标）</t>
  </si>
  <si>
    <t>东坑镇新区富强路市政工程N1标段</t>
  </si>
  <si>
    <t>保障性住房幸福家园室外消防安装工程</t>
  </si>
  <si>
    <t>新桥农场</t>
  </si>
  <si>
    <t>“新苑小区”保障性住房建设项目</t>
  </si>
  <si>
    <t>张家畔镇</t>
  </si>
  <si>
    <t>2015年城区生活巷道改造工程</t>
  </si>
  <si>
    <t>张家畔镇社区、计生综合服务楼</t>
  </si>
  <si>
    <t>2016年城区居民生活巷道改造工程</t>
  </si>
  <si>
    <t>宁条梁</t>
  </si>
  <si>
    <t>东街改造工程</t>
  </si>
  <si>
    <t>乡村振兴局（移民办）</t>
  </si>
  <si>
    <t>易地扶贫移民搬迁项目</t>
  </si>
  <si>
    <t>中小企业园</t>
  </si>
  <si>
    <t>中小企业创业园科技六路市政工程N2标段</t>
  </si>
  <si>
    <t>供电公司</t>
  </si>
  <si>
    <t>10KV中医院配电迁改工程等供电设施建设工程</t>
  </si>
  <si>
    <t>龙山路等电力线路迁移改造和维修衔接工程</t>
  </si>
  <si>
    <t>城投公司</t>
  </si>
  <si>
    <t>天赐路、红柳路、宇文路南段市政工程</t>
  </si>
  <si>
    <t>靖边县全民健身活动中心建设项目N1标段</t>
  </si>
  <si>
    <t>靖边县全民健身活动中心建设项目N2标段</t>
  </si>
  <si>
    <t>靖边县全民健身活动中心建设项目N3标段</t>
  </si>
  <si>
    <t>西新区开发融资借款</t>
  </si>
  <si>
    <t>尾欠前期费小计</t>
  </si>
  <si>
    <t>二、发改项目</t>
  </si>
  <si>
    <t>（一）完工项目</t>
  </si>
  <si>
    <t>1.2018年完工项目</t>
  </si>
  <si>
    <t>龙山路文化墙</t>
  </si>
  <si>
    <t>城市其他文化墙建设</t>
  </si>
  <si>
    <t>南环路、文化路、东大街桥栏杆更换工程</t>
  </si>
  <si>
    <t>靖边县总规修编</t>
  </si>
  <si>
    <t>公用局</t>
  </si>
  <si>
    <t>公厕维修维护</t>
  </si>
  <si>
    <t>靖杨路绿化改造工程</t>
  </si>
  <si>
    <t>职中消防动力中心</t>
  </si>
  <si>
    <t>东坑中学操场</t>
  </si>
  <si>
    <t>第三小学综合实验楼</t>
  </si>
  <si>
    <t>二中综合楼、地下管网、消防等附属工程</t>
  </si>
  <si>
    <t>第二中学分校（滨河路校区）维修改造项目</t>
  </si>
  <si>
    <t>靖边六小维修改造村委会院子</t>
  </si>
  <si>
    <t>靖边九小维修改造原土地局</t>
  </si>
  <si>
    <t>金华路小学二期工程N1标段（地下车库等）</t>
  </si>
  <si>
    <t>文旅公司</t>
  </si>
  <si>
    <t>清凉寺景区基础设施建设项目</t>
  </si>
  <si>
    <t>海则畔移民一区基本农田改造提升工程</t>
  </si>
  <si>
    <t>冯家峁低产林改造二期项目N1标段</t>
  </si>
  <si>
    <t>冯家峁低产林改造二期项目N2标段</t>
  </si>
  <si>
    <t>以工代赈建设项目</t>
  </si>
  <si>
    <t>东坑派出所业务用房尾留工程资金</t>
  </si>
  <si>
    <t>龙洲派出所业务用房尾留工程资金</t>
  </si>
  <si>
    <t>东坑派出所业务用房室外及附属用房工程</t>
  </si>
  <si>
    <t>新庄派出所业务用房室外及附属用房工程</t>
  </si>
  <si>
    <t>龙洲派出所业务用房室外及附属用房工程</t>
  </si>
  <si>
    <t>张家畔镇基层派出所业务用房室外及附属用房工程</t>
  </si>
  <si>
    <t>公安局核心机房数据迁移改造</t>
  </si>
  <si>
    <t>公安局五位一体执法办案中心</t>
  </si>
  <si>
    <t>企业绿化基地输水管网工程</t>
  </si>
  <si>
    <t>307国道“五台-小河”段绿化提升改造N1标段</t>
  </si>
  <si>
    <t>307国道“五台-小河”段绿化提升改造N2标段</t>
  </si>
  <si>
    <t>307国道“五台-小河”段绿化提升改造N3标段</t>
  </si>
  <si>
    <t>307国道“五台-小河”段绿化提升改造N4标段</t>
  </si>
  <si>
    <t>307国道“五台-小河”段绿化提升改造N5标段</t>
  </si>
  <si>
    <t>乌云山道观绿化工程</t>
  </si>
  <si>
    <t>天赐湾毛主席旧居道路绿化</t>
  </si>
  <si>
    <t>张巴路柳树湾林场段绿化</t>
  </si>
  <si>
    <t>城南生态屏障建设工程</t>
  </si>
  <si>
    <t>清水河至小河旅游道路绿化</t>
  </si>
  <si>
    <t>防火营房储备库、瞭望塔</t>
  </si>
  <si>
    <t>野生动物救助点</t>
  </si>
  <si>
    <t>造林大户刘继忠造林项目</t>
  </si>
  <si>
    <t>28条通村公路生态扶贫绿化</t>
  </si>
  <si>
    <t>龙山路南环路绿化改造提升工程</t>
  </si>
  <si>
    <t>前期费</t>
  </si>
  <si>
    <t>工业商贸局</t>
  </si>
  <si>
    <t>寨山再生能源市场升级改造配电项目</t>
  </si>
  <si>
    <t>社区日间照料中心</t>
  </si>
  <si>
    <t>中山涧</t>
  </si>
  <si>
    <t>中山涧农贸综合市场建设工程</t>
  </si>
  <si>
    <t>海则滩</t>
  </si>
  <si>
    <t>海则滩街道改造项目</t>
  </si>
  <si>
    <t>红墩界</t>
  </si>
  <si>
    <t>红墩界市政道路绿化亮化</t>
  </si>
  <si>
    <t>东坑垃圾填埋场后续工程</t>
  </si>
  <si>
    <t>2.2019年完工项目</t>
  </si>
  <si>
    <t>城市绿化景观提升工程（含设计费100万元）</t>
  </si>
  <si>
    <t>民生路东段市政工程</t>
  </si>
  <si>
    <t>统万路延伸段市政工程</t>
  </si>
  <si>
    <t>新区阳光家园幼儿园</t>
  </si>
  <si>
    <t>靖边第七、八幼儿园项目</t>
  </si>
  <si>
    <t>宁条梁镇中学操场二期工程</t>
  </si>
  <si>
    <t>海则滩幼儿园建设项目</t>
  </si>
  <si>
    <t>升级改造高考网上巡查系统</t>
  </si>
  <si>
    <t>一小综合教学楼项目</t>
  </si>
  <si>
    <t>文广局</t>
  </si>
  <si>
    <t>梁镇冯记油坊维修改造工程</t>
  </si>
  <si>
    <t>梁镇电影院维修改造工程</t>
  </si>
  <si>
    <t>人影办</t>
  </si>
  <si>
    <t>标准化人影作业点</t>
  </si>
  <si>
    <t>法院</t>
  </si>
  <si>
    <t>审判法庭建设工程</t>
  </si>
  <si>
    <t>司法业务用房</t>
  </si>
  <si>
    <t>社会主义核心价值观</t>
  </si>
  <si>
    <t>芦河截污工程</t>
  </si>
  <si>
    <t>污泥填埋场扩容改造项目</t>
  </si>
  <si>
    <t>公路交通建设工程</t>
  </si>
  <si>
    <t>农业农村局</t>
  </si>
  <si>
    <t>农业综合开发项目</t>
  </si>
  <si>
    <t>创建省级森林县城重点绿化工程</t>
  </si>
  <si>
    <t>大兴广场</t>
  </si>
  <si>
    <t>杨桥畔苗圃危房改造</t>
  </si>
  <si>
    <t>东坑镇农田网框林更新改造</t>
  </si>
  <si>
    <t>青阳岔</t>
  </si>
  <si>
    <t>庙界村林家湾移民社区实施雨水排放工程</t>
  </si>
  <si>
    <t>东坑镇宋渠小学住宿、餐厅、办公楼及操场改建项目</t>
  </si>
  <si>
    <t>东坑镇街道至伊当湾改造及黄家峁道硬化健身广场工程</t>
  </si>
  <si>
    <t>周河镇</t>
  </si>
  <si>
    <t>周河隐患治理工程及新修巡检司村园则沟桥项目</t>
  </si>
  <si>
    <t>天赐湾</t>
  </si>
  <si>
    <t>银湾村村组道路硬化工程</t>
  </si>
  <si>
    <t>龙洲</t>
  </si>
  <si>
    <t>龙洲大湾畔至郝沙滩道路</t>
  </si>
  <si>
    <t>各乡镇</t>
  </si>
  <si>
    <t>乡村振兴项目</t>
  </si>
  <si>
    <t>妇幼保健院</t>
  </si>
  <si>
    <t>妇幼保健院办公设施设备采购</t>
  </si>
  <si>
    <t>全民健身活动中心四周人行道改造工程</t>
  </si>
  <si>
    <t>3.2020年完工项目</t>
  </si>
  <si>
    <t>公共租赁住房装修工程(阳光家园F2、B4、B7，惠民苑A3、A4、B1)</t>
  </si>
  <si>
    <t>靖边县司法业务用房附属工程</t>
  </si>
  <si>
    <t>城区13条道路标志标线及307国道与新区交叉路口等安全设施</t>
  </si>
  <si>
    <t>政府办</t>
  </si>
  <si>
    <t>政务信息化工程</t>
  </si>
  <si>
    <t>标准化人影作业点项目和靖边县气象观测站设施设备采购项目</t>
  </si>
  <si>
    <t>人社局</t>
  </si>
  <si>
    <t>靖边县劳动人事争议仲裁院仲裁庭维修改造项目</t>
  </si>
  <si>
    <t>全县中小学旱厕改造项目</t>
  </si>
  <si>
    <t>东坑第二小学操场建设项目</t>
  </si>
  <si>
    <t>市级预算内县级配套建设项目</t>
  </si>
  <si>
    <t>太阳能路灯安装</t>
  </si>
  <si>
    <t>靖边县“十四五”规划编制</t>
  </si>
  <si>
    <t>科技服务中心</t>
  </si>
  <si>
    <t>科技创新能力建设</t>
  </si>
  <si>
    <t>高石崖至高家沟（子长）公路</t>
  </si>
  <si>
    <t>204省道绿化带征地补偿费</t>
  </si>
  <si>
    <t>东坑至四十里铺公路</t>
  </si>
  <si>
    <t>黄蒿界镇</t>
  </si>
  <si>
    <t>庙湾村包茂高速黄蒿界镇出口街道改造项目及前期费用</t>
  </si>
  <si>
    <t>靖边县珂洋农牧发展有限公司湖羊养殖基地进场道路</t>
  </si>
  <si>
    <t>204省道靖边段绿化</t>
  </si>
  <si>
    <t>靖边县现代农业产业体系项目</t>
  </si>
  <si>
    <t>畔沟便民服务中心</t>
  </si>
  <si>
    <t>畔沟办公阵地及公共服务设施建设项目</t>
  </si>
  <si>
    <t>高家沟</t>
  </si>
  <si>
    <t>高家沟阳畔村新窑湾至东门沟道路硬化工程</t>
  </si>
  <si>
    <t>红墩界镇</t>
  </si>
  <si>
    <t>古柳园保护开发</t>
  </si>
  <si>
    <t>东坑镇高速入口硬化工程</t>
  </si>
  <si>
    <t>气象局</t>
  </si>
  <si>
    <t>靖边县气象观测站建设项目</t>
  </si>
  <si>
    <t>国有运营公司</t>
  </si>
  <si>
    <t>增量配电业务试点规划编制项目</t>
  </si>
  <si>
    <t>科技五路东段市政工程</t>
  </si>
  <si>
    <t>塑料产业园区</t>
  </si>
  <si>
    <t>精细化工（塑料）产业园区大门修建项目</t>
  </si>
  <si>
    <t>（二）发改在建新建项目</t>
  </si>
  <si>
    <t>1.续建项目</t>
  </si>
  <si>
    <t>育才路幼儿园建设项目</t>
  </si>
  <si>
    <t>第十二小学操场建设项目</t>
  </si>
  <si>
    <t>靖边县第三中学体育馆建设项目</t>
  </si>
  <si>
    <t>东坑中心小学餐饮楼建设项目</t>
  </si>
  <si>
    <t>中山涧九年制学校幼儿园教学楼建设项目</t>
  </si>
  <si>
    <t>档案局</t>
  </si>
  <si>
    <t>靖边县综合档案馆建设项目</t>
  </si>
  <si>
    <t>市场监管局</t>
  </si>
  <si>
    <t>食品药品检测中心建设项目</t>
  </si>
  <si>
    <t>组织部</t>
  </si>
  <si>
    <t>牛玉琴党性教育基地</t>
  </si>
  <si>
    <t>靖边县强制隔离戒毒所室外及附属用房项目</t>
  </si>
  <si>
    <t>业务技术用房室外及附属工程</t>
  </si>
  <si>
    <t>公安业务技术用房综合用房</t>
  </si>
  <si>
    <t>“平安靖边”三期工程（立体化治安防控体系）</t>
  </si>
  <si>
    <t>事故多发路段交通安全设施项目</t>
  </si>
  <si>
    <t>看守所</t>
  </si>
  <si>
    <t>武警靖边县中队体能综合训练馆建设项目</t>
  </si>
  <si>
    <t>城市管理执法局</t>
  </si>
  <si>
    <t>靖边县城市管理执法综合管理系统建设项目</t>
  </si>
  <si>
    <t>机关事务局</t>
  </si>
  <si>
    <t>靖边县龙图书院培训室等维修改造项目</t>
  </si>
  <si>
    <t>交通局</t>
  </si>
  <si>
    <t>靖边县东过境危化通道及物流中转区项目</t>
  </si>
  <si>
    <t>靖边县龙洲丹霞旅游专线项目</t>
  </si>
  <si>
    <t>榆林市靖边县芦河水环境综合治理工程PPP项目</t>
  </si>
  <si>
    <t>靖边县污水处理厂三期提标扩建项目</t>
  </si>
  <si>
    <t>发展改革和科技局</t>
  </si>
  <si>
    <t>靖边县中心城区清洁能源替代散煤治理项目</t>
  </si>
  <si>
    <t>文旅局</t>
  </si>
  <si>
    <t>小河会议旧址景区基础设施建设项目</t>
  </si>
  <si>
    <t>青阳岔镇</t>
  </si>
  <si>
    <t>青阳岔镇青阳岔村文化广场建设工程</t>
  </si>
  <si>
    <t>周河镇巡检司村核桃产业配套设施项目</t>
  </si>
  <si>
    <t>周河镇给排水管网改造工程</t>
  </si>
  <si>
    <t>王渠则镇</t>
  </si>
  <si>
    <t>抗日名将高吉人旧居恢复修建项目一期建设工程</t>
  </si>
  <si>
    <t>“西涧丹林”乡村旅游基础设施建设项目</t>
  </si>
  <si>
    <t>阳光村污水处理厂设备及污水设施采购项目</t>
  </si>
  <si>
    <t>北郊加气站北侧两条居民生活巷道改造工程</t>
  </si>
  <si>
    <t>2018年居民生活巷道改造工程续建项目</t>
  </si>
  <si>
    <t>天赐湾镇</t>
  </si>
  <si>
    <t>靖边县天赐湾镇杨渠村发展农田基建项目</t>
  </si>
  <si>
    <t>天赐湾镇便民服务中心</t>
  </si>
  <si>
    <t>芦子关景区项目</t>
  </si>
  <si>
    <t>聚福巷等十三条居民巷道改造工程</t>
  </si>
  <si>
    <t>2019年居民生活巷道改造工程</t>
  </si>
  <si>
    <t>镇靖镇</t>
  </si>
  <si>
    <t>镇靖镇道路硬化绿化及附属工程项目</t>
  </si>
  <si>
    <t>镇靖镇综合业务用房项目</t>
  </si>
  <si>
    <t>三边民俗文化体验园项目</t>
  </si>
  <si>
    <t>中小企业企业创业园区污水处理厂雨水工程</t>
  </si>
  <si>
    <t>2.新建项目</t>
  </si>
  <si>
    <t>牛玉琴党性教育基地布展工程</t>
  </si>
  <si>
    <t>靖边县牛玉琴党性教育基地绿化、步道、观景台项目</t>
  </si>
  <si>
    <t>靖边县党群服务中心“强力巨彩小间距LED”无缝拼接大屏安装工程</t>
  </si>
  <si>
    <t>靖边县龙图书院室外工程项目</t>
  </si>
  <si>
    <t>靖边县龙图书院附属工程</t>
  </si>
  <si>
    <t>纪委监委</t>
  </si>
  <si>
    <t>纪检监察机关“三化”建设项目</t>
  </si>
  <si>
    <t>靖边县党风廉政警示教育基地改造项目</t>
  </si>
  <si>
    <t>县纪委监委内网安防系统及机房建设</t>
  </si>
  <si>
    <t>科学技术协会</t>
  </si>
  <si>
    <t>靖边县科技馆建设项目</t>
  </si>
  <si>
    <t>靖边县综合档案馆建设项目室外及附属工程</t>
  </si>
  <si>
    <t>靖边县司法业务用房附属-三期工程</t>
  </si>
  <si>
    <t>靖边县“十四五”数字经济发展规划编制</t>
  </si>
  <si>
    <t>靖边县政府投资项目和重大项目前期工作经费</t>
  </si>
  <si>
    <t>靖边县融媒体中心</t>
  </si>
  <si>
    <t>新闻采编播建设项目</t>
  </si>
  <si>
    <t>第二中学长庆路分校维修改造项目</t>
  </si>
  <si>
    <t>靖边县小河镇九年制学校（红军学校）操场改造项目</t>
  </si>
  <si>
    <t>靖边县职教中心2＃综合实训楼建设项目</t>
  </si>
  <si>
    <t>龙升路幼儿园建设项目</t>
  </si>
  <si>
    <t>新区幼儿园建设项目</t>
  </si>
  <si>
    <t>工贸局</t>
  </si>
  <si>
    <t>民爆库房二期建设项目</t>
  </si>
  <si>
    <t>长城路南段市政工程（一期）</t>
  </si>
  <si>
    <t>靖边县尖山桥桥下游贺家峁新建淤地坝工程</t>
  </si>
  <si>
    <t>204省道杨桥畔镇街道地下管网建设工程</t>
  </si>
  <si>
    <t>靖边县城区204省道过境线交通安全设施项目</t>
  </si>
  <si>
    <t>武警靖边县中队执勤用房及大队部建设项目</t>
  </si>
  <si>
    <t>卫健局</t>
  </si>
  <si>
    <t>靖边县人民医院感染病区改造提升建设项目</t>
  </si>
  <si>
    <t>靖边县人民医院改造工程建设项目</t>
  </si>
  <si>
    <t>清坪堡考古工作临时大棚项目和阳周故城城遗址考古</t>
  </si>
  <si>
    <t>游客到访短信平台建设项目</t>
  </si>
  <si>
    <t>自然资源规划局</t>
  </si>
  <si>
    <t>靖边县国土空间规划编制费</t>
  </si>
  <si>
    <t>靖边县城市控制性详规编制</t>
  </si>
  <si>
    <t>靖边县农副产品交易集散中心建设项目</t>
  </si>
  <si>
    <t>靖边县水产服务中心</t>
  </si>
  <si>
    <t>靖边县集中连片池塘标准化改造和尾水治理项目前期工作经费</t>
  </si>
  <si>
    <t>编制《靖边县沿黄防护林提质增效和高质量发展总体规划》</t>
  </si>
  <si>
    <t>靖边县天赐大峡谷景区绿化</t>
  </si>
  <si>
    <t>水利局</t>
  </si>
  <si>
    <t>靖边县河湖和水利工程管理范围与保护范围划定</t>
  </si>
  <si>
    <t>王圪堵水库至靖边输水管线建设项目前期费用</t>
  </si>
  <si>
    <t>行政审批服务局</t>
  </si>
  <si>
    <t>数字靖边（一期）建设项目前期工作经费</t>
  </si>
  <si>
    <t>靖边县城公厕项目</t>
  </si>
  <si>
    <t>靖边县城区裸露黄土植被恢复项目</t>
  </si>
  <si>
    <t>经开区管委会</t>
  </si>
  <si>
    <t>靖边县物流产业创业创新孵化基地前期工作经费</t>
  </si>
  <si>
    <t>经济技术开发区纬二路中段市政工程</t>
  </si>
  <si>
    <t>青阳岔镇人民政府</t>
  </si>
  <si>
    <t>靖边县青阳岔镇污水处理厂管网配套工程和垃圾填埋场前期及除险加固工程</t>
  </si>
  <si>
    <t>青阳岔镇青阳岔村文化广场配套工程</t>
  </si>
  <si>
    <t>龙洲镇人民政府</t>
  </si>
  <si>
    <t>龙洲镇龙二村长咀旅游专线项目</t>
  </si>
  <si>
    <t>靖边县龙洲镇丹霞地貌保护区围网建设工程</t>
  </si>
  <si>
    <t>红墩界镇生态文化产业园建设项目</t>
  </si>
  <si>
    <t>红墩界镇蔬菜产业项目</t>
  </si>
  <si>
    <t>中山涧镇</t>
  </si>
  <si>
    <t>中山涧镇南环路建设项目</t>
  </si>
  <si>
    <t>水路畔便民服务中心</t>
  </si>
  <si>
    <t>水路畔便民服务中心干部周转房建设项目</t>
  </si>
  <si>
    <t>东坑镇蔬菜垃圾收集点项目</t>
  </si>
  <si>
    <t>东坑镇307国道改造后续工程</t>
  </si>
  <si>
    <t>东坑镇污水处理厂至靖边县污水处理厂中水输送管网建设项目</t>
  </si>
  <si>
    <t>西草滩公园基础设施建设项目</t>
  </si>
  <si>
    <t>沙漠公园北入口基础设施建设项目</t>
  </si>
  <si>
    <t>靖边县双伙场村体育场建设项目</t>
  </si>
  <si>
    <t>张家畔街道文化路社区全民健身中心建设项目</t>
  </si>
  <si>
    <t>双永路建设工程</t>
  </si>
  <si>
    <t>双永路绿化工程</t>
  </si>
  <si>
    <t>新永路建设及绿化工程</t>
  </si>
  <si>
    <t>永盛巷居民生活巷道改造项目</t>
  </si>
  <si>
    <t>林家湾公园基础设施项目</t>
  </si>
  <si>
    <t>张家畔街道社区治理试点项目</t>
  </si>
  <si>
    <t>靖边县海则畔村非标准制足球场建设项目</t>
  </si>
  <si>
    <t>镇靖镇人民政府</t>
  </si>
  <si>
    <t>镇靖镇镇靖古堡三边里民俗风情街项目前期费</t>
  </si>
  <si>
    <t>镇靖镇镇靖古堡三边民俗文化园雕塑工程</t>
  </si>
  <si>
    <t>镇靖镇三边民俗文化体验园项目布展工程</t>
  </si>
  <si>
    <t>靖志路两侧拓宽硬化项目</t>
  </si>
  <si>
    <t>靖边县第十八小学建设项目(党校置换迁建设)</t>
  </si>
  <si>
    <t>靖边县消防救援大队</t>
  </si>
  <si>
    <t>靖边县消防救援大队营房改造项目</t>
  </si>
  <si>
    <t>环保局</t>
  </si>
  <si>
    <t>城区道路除尘降霾</t>
  </si>
  <si>
    <t>道路智能降尘系统</t>
  </si>
  <si>
    <t>杨家湾水库生态治理（一期）</t>
  </si>
  <si>
    <t>榆靖物流公司</t>
  </si>
  <si>
    <t>物流园区经五路一期项目</t>
  </si>
  <si>
    <t>靖边物流园区石化大道建设项目</t>
  </si>
  <si>
    <t>靖边县物流大道项目</t>
  </si>
  <si>
    <t>表五：</t>
  </si>
  <si>
    <t>2021年拟动用预备费安排支出情况表</t>
  </si>
  <si>
    <t>单位名称</t>
  </si>
  <si>
    <t>资金用途</t>
  </si>
  <si>
    <t>金额</t>
  </si>
  <si>
    <t>人大办</t>
  </si>
  <si>
    <t>2021年县人大常委会组成人员外出考察培训经费</t>
  </si>
  <si>
    <t>2021年县镇人大换届选举经费</t>
  </si>
  <si>
    <t>政协办</t>
  </si>
  <si>
    <t>组织部分政协委员和各界人士外出培训经费</t>
  </si>
  <si>
    <t>《塞上诗苑》经费</t>
  </si>
  <si>
    <t>2021年专项业务经费</t>
  </si>
  <si>
    <t>《爱我靖边讲座资料汇编》编辑印刷经费</t>
  </si>
  <si>
    <t>县委办</t>
  </si>
  <si>
    <t>党史学习教育资料采购经费</t>
  </si>
  <si>
    <t>2021年专项宣传经费</t>
  </si>
  <si>
    <t>第十九次党员代表大会经费</t>
  </si>
  <si>
    <t>宣传册制作印刷经费</t>
  </si>
  <si>
    <t>《靖边县革命老区发展史》编纂经费</t>
  </si>
  <si>
    <t>政务信息化服务中心</t>
  </si>
  <si>
    <t>政府信息公开平台规范建设经费</t>
  </si>
  <si>
    <t>政务公开培训费用</t>
  </si>
  <si>
    <t>离退休干部服务中心</t>
  </si>
  <si>
    <t>赴市参加乒乓球邀请赛经费</t>
  </si>
  <si>
    <t>人工影响天气服务中心</t>
  </si>
  <si>
    <t>防雹增雨弹药购置经费</t>
  </si>
  <si>
    <t>寿光农产品服务中心</t>
  </si>
  <si>
    <t>参加第二十二届中国（寿光）国际蔬菜科技博览会经费</t>
  </si>
  <si>
    <t>党政会议中心音响设备更换经费</t>
  </si>
  <si>
    <t>党政第二办公区餐饮部消耗用品购置经费</t>
  </si>
  <si>
    <t>党政会议中心二楼会议厅安装LED会标显示屏经费</t>
  </si>
  <si>
    <t>非洲猪瘟疫情保障经费</t>
  </si>
  <si>
    <t>纪检委</t>
  </si>
  <si>
    <t>政法委</t>
  </si>
  <si>
    <t>政法队伍教育整顿经费</t>
  </si>
  <si>
    <t>妇联</t>
  </si>
  <si>
    <t>举办“三八”妇女节系列活动经费</t>
  </si>
  <si>
    <t>开展“童心向党庆六一 建党百年颂风华”主题活动经费</t>
  </si>
  <si>
    <t>2021年“妇女之家”建设“以奖代补”及特困妇女儿童紧急救助经费</t>
  </si>
  <si>
    <t>办公场所修缮经费</t>
  </si>
  <si>
    <t>政务大厅卫生间供水设施维修维护经费</t>
  </si>
  <si>
    <t>政务大厅消防系统检修维护经费</t>
  </si>
  <si>
    <t>开展省级政务服务标准化试点经费</t>
  </si>
  <si>
    <t>政务大厅运转短缺经费</t>
  </si>
  <si>
    <t>党务政务事项工作经费</t>
  </si>
  <si>
    <t>开展老干部文艺汇演及排练经费</t>
  </si>
  <si>
    <t>2021年换届经费</t>
  </si>
  <si>
    <t>速印机购置经费</t>
  </si>
  <si>
    <t>选调生到村任职县级配套工作经费</t>
  </si>
  <si>
    <t>宣传部</t>
  </si>
  <si>
    <t>省级文明县城创建整改经费</t>
  </si>
  <si>
    <t>“阜美靖边翰墨飘香”金秋文化艺术节暨消费扶贫活动经费</t>
  </si>
  <si>
    <t>省级文明县城复验专项经费</t>
  </si>
  <si>
    <t>《靖边•惊变》县域专题记录片经费</t>
  </si>
  <si>
    <t>《陕西画报社》专题宣传经费</t>
  </si>
  <si>
    <t>习近平总书记“七一”讲话宣传经费</t>
  </si>
  <si>
    <t>融媒体中心</t>
  </si>
  <si>
    <t>购置车辆经费</t>
  </si>
  <si>
    <t>市场监督局</t>
  </si>
  <si>
    <t>城郊工商所业务用房尾留款</t>
  </si>
  <si>
    <t>行政执法服装和标志采购经费</t>
  </si>
  <si>
    <t>科协</t>
  </si>
  <si>
    <t>科技馆建设项目前期费</t>
  </si>
  <si>
    <t>科技馆业务经费</t>
  </si>
  <si>
    <t>信天游之乡、宣传成就歌典创作、编曲录音等经费</t>
  </si>
  <si>
    <t>老科协下乡活动经费</t>
  </si>
  <si>
    <t>文联</t>
  </si>
  <si>
    <t>武装部</t>
  </si>
  <si>
    <t>2021年度民兵整组工作经费</t>
  </si>
  <si>
    <t>10名西藏应征入伍青年奖励资金</t>
  </si>
  <si>
    <t>征兵役前训练经费</t>
  </si>
  <si>
    <t>基层民兵营连部建设经费</t>
  </si>
  <si>
    <t>信访局</t>
  </si>
  <si>
    <t>白瑞信访案件信访救助资金</t>
  </si>
  <si>
    <t>重大活动作业费用</t>
  </si>
  <si>
    <t>统战部</t>
  </si>
  <si>
    <t>援藏干部相关经费</t>
  </si>
  <si>
    <t>计生协会</t>
  </si>
  <si>
    <t>2021年计划生育奖励扶助业务知识培训经费</t>
  </si>
  <si>
    <t>总工会</t>
  </si>
  <si>
    <t>2021年“五一”劳动奖表彰经费</t>
  </si>
  <si>
    <t>检验检测中心</t>
  </si>
  <si>
    <t>办公场所维修经费</t>
  </si>
  <si>
    <t>“一栏一标语”道路交通安全宣传阵地专项经费</t>
  </si>
  <si>
    <t>在押人员羁押经费</t>
  </si>
  <si>
    <t>社区矫正标准化建设经费</t>
  </si>
  <si>
    <t>2021年度“八五”普法工作经费</t>
  </si>
  <si>
    <t>武警中队（看守所）</t>
  </si>
  <si>
    <t>营区围墙修缮经费</t>
  </si>
  <si>
    <t>党校</t>
  </si>
  <si>
    <t>办公场地改造搬迁经费</t>
  </si>
  <si>
    <t>2021年特岗教师面试经费</t>
  </si>
  <si>
    <t>陕师大2022届毕业生冬季大型招聘专业教师经费</t>
  </si>
  <si>
    <t>靖边一小</t>
  </si>
  <si>
    <t>学校维修购置资金</t>
  </si>
  <si>
    <t>靖边二中</t>
  </si>
  <si>
    <t>电子白板购置和校园网络升级1000兆经费</t>
  </si>
  <si>
    <t>靖边四中</t>
  </si>
  <si>
    <t>教育专项经费</t>
  </si>
  <si>
    <t>红墩界中心小学</t>
  </si>
  <si>
    <t>出租行业专项调研及诉讼代理费</t>
  </si>
  <si>
    <t>交通执法大队</t>
  </si>
  <si>
    <t>购买交通综合执法服装费</t>
  </si>
  <si>
    <t>交通运输事业综合发展服务中心</t>
  </si>
  <si>
    <t>城市公交车辆运营亏损及7条延伸线路补贴资金</t>
  </si>
  <si>
    <t>城区防汛物资经费</t>
  </si>
  <si>
    <t>脱贫攻坚后评估经费</t>
  </si>
  <si>
    <t>市政设施管护中心</t>
  </si>
  <si>
    <t>城区路灯撞损更换经费</t>
  </si>
  <si>
    <t>招商中心</t>
  </si>
  <si>
    <t>参加第十六届榆林国际煤炭高端能源化产业博览会经费</t>
  </si>
  <si>
    <t>发改和科技局</t>
  </si>
  <si>
    <t>海则滩移民二区集中开工仪式经费</t>
  </si>
  <si>
    <t>供销社</t>
  </si>
  <si>
    <t>黄蒿界供销社房屋维修经费</t>
  </si>
  <si>
    <t>2020年封山禁牧租车等经费</t>
  </si>
  <si>
    <t>2021年封山禁牧租车等经费</t>
  </si>
  <si>
    <t>森林草原防灭火机具及物资采购经费</t>
  </si>
  <si>
    <t>牛玉琴党性教育基地绿化土方资金</t>
  </si>
  <si>
    <t>天赐湾大峡谷景区绿化资金</t>
  </si>
  <si>
    <t>森林资源管护经费</t>
  </si>
  <si>
    <t>草原站</t>
  </si>
  <si>
    <t>林草资源稽查大队</t>
  </si>
  <si>
    <t>办公楼及会议室维修改造经费</t>
  </si>
  <si>
    <t>林业工作综合服务中心</t>
  </si>
  <si>
    <t>红墩界镇旱柳古树天牛及柳尖胸沫蝉防治经费</t>
  </si>
  <si>
    <t>沙石峁林场</t>
  </si>
  <si>
    <t>靖边靶场拉设围栏经费</t>
  </si>
  <si>
    <t>柳树湾林场</t>
  </si>
  <si>
    <t>有害生物防治药物经费</t>
  </si>
  <si>
    <t>病死畜禽无害化处理点运行经费</t>
  </si>
  <si>
    <t>冬季散煤取暖保障经费</t>
  </si>
  <si>
    <t>水产中心</t>
  </si>
  <si>
    <t>首届小龙虾捕捞节活动经费</t>
  </si>
  <si>
    <t>国家级水产健康养殖示范创建经费</t>
  </si>
  <si>
    <t>2021年第四季度重点项目集中开工筹备经费</t>
  </si>
  <si>
    <t>农业农村局信息中心</t>
  </si>
  <si>
    <t>参加23届中国马铃薯大会及12届中国国际薯业博览会经费</t>
  </si>
  <si>
    <t>农产品质量安全中心</t>
  </si>
  <si>
    <t>省级农产品质量安全县创建经费</t>
  </si>
  <si>
    <t>农业环境保护监测站</t>
  </si>
  <si>
    <t>农业面源污染治理专项经费</t>
  </si>
  <si>
    <t>农业技术推广中心</t>
  </si>
  <si>
    <t>农作物种子安全监管专项经费</t>
  </si>
  <si>
    <t>农业生物灾害防控专项经费</t>
  </si>
  <si>
    <t>杨桥畔区域农牧工作站</t>
  </si>
  <si>
    <t>办公用房及附属设施维修和院落硬化资金</t>
  </si>
  <si>
    <t>援藏干部县级配套经费</t>
  </si>
  <si>
    <t>蒋家窑则水库前期经费</t>
  </si>
  <si>
    <t>无定河流域治理中心</t>
  </si>
  <si>
    <t>2021年淤地坝防汛经费</t>
  </si>
  <si>
    <t>土地统征储备中心</t>
  </si>
  <si>
    <t>新区裸露土地覆盖专项资金</t>
  </si>
  <si>
    <t>地质环境监测站</t>
  </si>
  <si>
    <t>2020年地质灾害综合防治体系建设县级配套资金</t>
  </si>
  <si>
    <t>脱贫攻坚移民搬迁服务中心</t>
  </si>
  <si>
    <t>城乡建设用地增减挂钩项目资金</t>
  </si>
  <si>
    <t>“十三五”易地扶贫搬迁经费</t>
  </si>
  <si>
    <t>移民搬迁办公经费</t>
  </si>
  <si>
    <t>气象观测站附属工程建设资金</t>
  </si>
  <si>
    <t>撤县设市工作经费</t>
  </si>
  <si>
    <t>伤残军人张小军遗属救助资金</t>
  </si>
  <si>
    <t>卫生监督所</t>
  </si>
  <si>
    <t>处置固体医疗垃圾（输液瓶、袋）经费</t>
  </si>
  <si>
    <t>动物疾病预防控制中心</t>
  </si>
  <si>
    <t>冷链运输车、防疫员雇佣、疫病防控、流行病学调查经费</t>
  </si>
  <si>
    <t>工伤办</t>
  </si>
  <si>
    <t>工伤稽查、政策宣传、设备购置经费</t>
  </si>
  <si>
    <t>2021年事业单位公开招聘工作人员面试经费</t>
  </si>
  <si>
    <t>档案室配套设施购置经费</t>
  </si>
  <si>
    <t>公开招聘文艺工作者经费</t>
  </si>
  <si>
    <t>一次性交通补贴</t>
  </si>
  <si>
    <t>跨省就业一次性交通补贴</t>
  </si>
  <si>
    <t>人事信息中心</t>
  </si>
  <si>
    <t>公开招聘景区讲解员经费</t>
  </si>
  <si>
    <t>红十字会</t>
  </si>
  <si>
    <t>2021年度应急救护培训经费</t>
  </si>
  <si>
    <t>县医疗保障局</t>
  </si>
  <si>
    <t>建档立卡贫困人口疑似特殊慢性病鉴定经费</t>
  </si>
  <si>
    <t>退役军人事务局</t>
  </si>
  <si>
    <t>94162部队靖边靶场界碑及标示牌制作和安装经费</t>
  </si>
  <si>
    <t>现役军人立功受奖经费</t>
  </si>
  <si>
    <t>慰问边海防官兵经费</t>
  </si>
  <si>
    <t>殡仪殡葬事务中心</t>
  </si>
  <si>
    <t>《靖边县地名志》出版经费</t>
  </si>
  <si>
    <t>财政局</t>
  </si>
  <si>
    <t>融资平台公司市场化转型升级咨询服务费</t>
  </si>
  <si>
    <t>靖边县政府采购中心</t>
  </si>
  <si>
    <t>预算绩效中心</t>
  </si>
  <si>
    <t>党建室改造经费</t>
  </si>
  <si>
    <t>靖边县应急管理局</t>
  </si>
  <si>
    <t>安全生产大培训经费</t>
  </si>
  <si>
    <t>森林草原防灭火物资经费</t>
  </si>
  <si>
    <t>统计局</t>
  </si>
  <si>
    <t>天融信防火墙购置经费</t>
  </si>
  <si>
    <t>全县村（社区）统计室挂牌及制度印制经费</t>
  </si>
  <si>
    <t>航空产业园筹建处</t>
  </si>
  <si>
    <t>办公用房及科普研学基地房租赁费</t>
  </si>
  <si>
    <t>办公用房及培训中心装修和设备购置经费</t>
  </si>
  <si>
    <t>筹建处运行经费</t>
  </si>
  <si>
    <t>物流园区</t>
  </si>
  <si>
    <t>物流园区石化大道延伸段路基土方工程</t>
  </si>
  <si>
    <t>十八小建设用地耕地占用税费</t>
  </si>
  <si>
    <t>中小企业融资担保公司</t>
  </si>
  <si>
    <t>疫情期间担保补贴资金</t>
  </si>
  <si>
    <t>新区管委会</t>
  </si>
  <si>
    <t>城市运动公园更换变压器费用</t>
  </si>
  <si>
    <t>经济技术开发区管委会</t>
  </si>
  <si>
    <t>省级经开区授牌暨塑料产业园开工仪式经费</t>
  </si>
  <si>
    <t>民营企业家代表赴“长三角”地区考察精细化工及塑料产业经费</t>
  </si>
  <si>
    <t>体育训练中心</t>
  </si>
  <si>
    <t>比赛奖励资金</t>
  </si>
  <si>
    <t>图书馆</t>
  </si>
  <si>
    <t>地方文献和购买《桑榆心曲》征集经费</t>
  </si>
  <si>
    <t>大力推广全面阅读改造经费</t>
  </si>
  <si>
    <t>靖边县文旅局</t>
  </si>
  <si>
    <t>文广大楼及烟墩山发射铁塔维护经费</t>
  </si>
  <si>
    <t>补植景观树木及草坪经费</t>
  </si>
  <si>
    <t>“陕西省民间文化艺术之乡”创建工作经费</t>
  </si>
  <si>
    <t>小河革命旧址景区、天赐湾革命旧址景区雕塑护理经费</t>
  </si>
  <si>
    <t>2021年网络春节特别节目经费</t>
  </si>
  <si>
    <t>阳周故城考古经费</t>
  </si>
  <si>
    <t>统万城考古遗址公园项目监理费</t>
  </si>
  <si>
    <t>举办剪纸培训活动经费</t>
  </si>
  <si>
    <t>书法协会2021年各项活动经费</t>
  </si>
  <si>
    <t>开展”中国民间文化艺术之乡“创建工作经费</t>
  </si>
  <si>
    <t>靖边县第五届书法临帖作品展活动经费</t>
  </si>
  <si>
    <t>缴纳烟墩山发射台及基层基站电费</t>
  </si>
  <si>
    <t>举办“清爽榆林、阜美靖边“2021年靖边县文化旅游宣传推广月活动经费</t>
  </si>
  <si>
    <t>波浪谷景区外围路段标识标牌系统建设经费</t>
  </si>
  <si>
    <t>体育事业发展服务中心</t>
  </si>
  <si>
    <t>榆林市首届老年人体育健身大会经费</t>
  </si>
  <si>
    <t>文化执法大队</t>
  </si>
  <si>
    <t>长城保护巡察工作经费</t>
  </si>
  <si>
    <t>旅游综合服务中心</t>
  </si>
  <si>
    <t>解决办公场所运转经费</t>
  </si>
  <si>
    <t>东坑镇人民政府</t>
  </si>
  <si>
    <t>国有林地及盗采沙治理管护改造经费</t>
  </si>
  <si>
    <t>2021年第三季度重点项目集中开工筹备经费</t>
  </si>
  <si>
    <t>沙地生态环境改善和绿化经费</t>
  </si>
  <si>
    <t>牛玉琴治沙基地樟子松造林项目</t>
  </si>
  <si>
    <t>海则滩镇人民政府</t>
  </si>
  <si>
    <t>马连坑村道路硬化建设资金</t>
  </si>
  <si>
    <t>红墩界镇人民政府</t>
  </si>
  <si>
    <t>突发事件抚慰救助资金</t>
  </si>
  <si>
    <t>农业发展专项资金</t>
  </si>
  <si>
    <t>乡村振兴果蔬建设及人居环境提升资金</t>
  </si>
  <si>
    <t>环境卫生综合治理资金</t>
  </si>
  <si>
    <t>“五一”期间保障经费</t>
  </si>
  <si>
    <t>节假日和旅游乱象专项整治期间保障经费</t>
  </si>
  <si>
    <t>靖边靶场拉设围栏前期经费</t>
  </si>
  <si>
    <t>宁条梁镇人民政府</t>
  </si>
  <si>
    <t>办公场所维修改造资金</t>
  </si>
  <si>
    <t>污水处理厂维修改造资金</t>
  </si>
  <si>
    <t>国家检测井附近土地流转承包费</t>
  </si>
  <si>
    <t>地下水超采治理宣传经费</t>
  </si>
  <si>
    <t>青阳岔镇镇志撰写经费</t>
  </si>
  <si>
    <t>提升集镇环境治理补助资金</t>
  </si>
  <si>
    <t>天赐湾镇人民政府</t>
  </si>
  <si>
    <t>政府院内基础设施建设经费</t>
  </si>
  <si>
    <t>天赐湾便民服务中心</t>
  </si>
  <si>
    <t>大路沟淤地坝维修经费</t>
  </si>
  <si>
    <t>席麻湾镇人民政府</t>
  </si>
  <si>
    <t>高渠村委阵地维修经费</t>
  </si>
  <si>
    <t>环境保护设施设备维修资金</t>
  </si>
  <si>
    <t>杨米涧镇人民政府</t>
  </si>
  <si>
    <t>办公用房维修改造资金</t>
  </si>
  <si>
    <t>杨桥畔镇人民政府</t>
  </si>
  <si>
    <t>经开区出口靖杨路两侧截污经费</t>
  </si>
  <si>
    <t>芦河杨桥畔段污水直排转运资金</t>
  </si>
  <si>
    <t>阳周村村委会阵地维修资金</t>
  </si>
  <si>
    <t>政府清洁取暖改造项目配套工程资金</t>
  </si>
  <si>
    <t>张家畔镇街道办</t>
  </si>
  <si>
    <t>环境信访投诉问题整改砸砖硬化资金</t>
  </si>
  <si>
    <t>龙升路两侧居民生活巷道临时排水处理经费</t>
  </si>
  <si>
    <t>解决基金会股民分红和债务问题资金</t>
  </si>
  <si>
    <t>2021年人居环境整治经费</t>
  </si>
  <si>
    <t>东新区太阳能路灯安装及警务室网络维护经费</t>
  </si>
  <si>
    <t>南关社区增加书香南关图书馆图书经费</t>
  </si>
  <si>
    <t>统万路社区服务站维修资金</t>
  </si>
  <si>
    <t>林家湾村二组居民生活污水直排经费</t>
  </si>
  <si>
    <t>滨河路沿芦河西段综合治理资金</t>
  </si>
  <si>
    <t>沟道清“四乱”费用</t>
  </si>
  <si>
    <t>运行短缺经费</t>
  </si>
  <si>
    <t>三边民俗文化体验园房屋危险性排查鉴定检测经费</t>
  </si>
  <si>
    <t>中山涧镇人民政府</t>
  </si>
  <si>
    <t>中山涧移民安置点配套供暖设施资金</t>
  </si>
  <si>
    <t>周河镇人民政府</t>
  </si>
  <si>
    <t>政府办公楼、机关廉政灶维修改造经费</t>
  </si>
  <si>
    <t>三岔渠便民中心</t>
  </si>
  <si>
    <t>公厕配套及广告宣传缺口资金</t>
  </si>
  <si>
    <t>畔沟便民中心</t>
  </si>
  <si>
    <t>中心驻场护坡坍塌维修资金</t>
  </si>
  <si>
    <t>消防大队</t>
  </si>
  <si>
    <t>消防指战员高危补贴专项经费</t>
  </si>
  <si>
    <t>预留疫情防控经费</t>
  </si>
  <si>
    <t>表六：</t>
  </si>
  <si>
    <t>2021年政府性基金县级收入调整情况表</t>
  </si>
  <si>
    <t>（一）县级基金收入</t>
  </si>
  <si>
    <t>农业土地开发资金收入</t>
  </si>
  <si>
    <t>国有土地使用权出让收入</t>
  </si>
  <si>
    <t>城市基础设施配套费收入</t>
  </si>
  <si>
    <t>污水处理费收入</t>
  </si>
  <si>
    <t>其他收入</t>
  </si>
  <si>
    <t>（二）专项债券收入</t>
  </si>
  <si>
    <t>表七：</t>
  </si>
  <si>
    <t>2021年县本级政府性基金支出预算调整情况表</t>
  </si>
  <si>
    <t>一、政府性基金支出</t>
  </si>
  <si>
    <t>国家电影事业发展专项资金安排的支出</t>
  </si>
  <si>
    <t>旅游发展基金支出</t>
  </si>
  <si>
    <t>社会保障和就业</t>
  </si>
  <si>
    <t>大中型水库移民扶持基金支出</t>
  </si>
  <si>
    <t>其他大中型水库移民扶持基金支出</t>
  </si>
  <si>
    <t>国有土地使用权出让收入安排的支出</t>
  </si>
  <si>
    <t>其他国有土地使用权出让收入安排的支出</t>
  </si>
  <si>
    <t>其他政府性基金及对应专项债务收入安排的支出</t>
  </si>
  <si>
    <t>其他政府性基金安排的支出</t>
  </si>
  <si>
    <t>其他地方自行试点项目收益专项债券收入安排的支出</t>
  </si>
  <si>
    <t>彩票公益金安排的支出</t>
  </si>
  <si>
    <t>用于社会福利的彩票公益金支出</t>
  </si>
  <si>
    <t>用于体育事业的彩票公益金支出</t>
  </si>
  <si>
    <t>用于教育事业的彩票公益金支出</t>
  </si>
  <si>
    <t>用于残疾人事业的彩票公益金支出</t>
  </si>
  <si>
    <t>债务还本支出</t>
  </si>
  <si>
    <t>地方政府专项债务还本支出</t>
  </si>
  <si>
    <t>地方政府专项债务付息支出</t>
  </si>
  <si>
    <t>国有土地使用权出让金债务发行费用支出</t>
  </si>
  <si>
    <t>抗疫特别国债安排的支出</t>
  </si>
  <si>
    <t>抗疫相关支出</t>
  </si>
  <si>
    <t>二、债务还本支出</t>
  </si>
  <si>
    <t>三、调出资金</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</si>
</sst>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
    <numFmt numFmtId="177" formatCode="0.0000_ "/>
    <numFmt numFmtId="178" formatCode="0_ "/>
    <numFmt numFmtId="179" formatCode="0.00_ "/>
    <numFmt numFmtId="180" formatCode="0;[Red]0"/>
    <numFmt numFmtId="181" formatCode="yyyy&quot;年&quot;m&quot;月&quot;;@"/>
  </numFmts>
  <fonts count="63">
    <font>
      <sz val="12"/>
      <name val="宋体"/>
      <charset val="134"/>
    </font>
    <font>
      <sz val="12"/>
      <name val="宋体"/>
      <charset val="134"/>
      <scheme val="minor"/>
    </font>
    <font>
      <b/>
      <sz val="12"/>
      <name val="宋体"/>
      <charset val="134"/>
    </font>
    <font>
      <b/>
      <sz val="12"/>
      <name val="黑体"/>
      <charset val="134"/>
    </font>
    <font>
      <b/>
      <sz val="20"/>
      <name val="宋体"/>
      <charset val="134"/>
    </font>
    <font>
      <b/>
      <sz val="12"/>
      <name val="宋体"/>
      <charset val="134"/>
      <scheme val="major"/>
    </font>
    <font>
      <sz val="12"/>
      <name val="宋体"/>
      <charset val="134"/>
      <scheme val="major"/>
    </font>
    <font>
      <b/>
      <sz val="12"/>
      <name val="宋体"/>
      <charset val="134"/>
      <scheme val="minor"/>
    </font>
    <font>
      <sz val="11"/>
      <name val="宋体"/>
      <charset val="134"/>
      <scheme val="minor"/>
    </font>
    <font>
      <sz val="11"/>
      <name val="宋体"/>
      <charset val="134"/>
    </font>
    <font>
      <sz val="10"/>
      <name val="宋体"/>
      <charset val="134"/>
    </font>
    <font>
      <b/>
      <sz val="11"/>
      <name val="宋体"/>
      <charset val="134"/>
      <scheme val="minor"/>
    </font>
    <font>
      <sz val="12"/>
      <color indexed="8"/>
      <name val="宋体"/>
      <charset val="134"/>
    </font>
    <font>
      <b/>
      <sz val="12"/>
      <color indexed="8"/>
      <name val="黑体"/>
      <charset val="134"/>
    </font>
    <font>
      <b/>
      <sz val="20"/>
      <name val="宋体"/>
      <charset val="134"/>
      <scheme val="major"/>
    </font>
    <font>
      <b/>
      <sz val="10"/>
      <color indexed="8"/>
      <name val="宋体"/>
      <charset val="134"/>
    </font>
    <font>
      <b/>
      <sz val="12"/>
      <color indexed="8"/>
      <name val="宋体"/>
      <charset val="134"/>
    </font>
    <font>
      <b/>
      <sz val="12"/>
      <name val="新宋体"/>
      <charset val="134"/>
    </font>
    <font>
      <sz val="12"/>
      <name val="新宋体"/>
      <charset val="134"/>
    </font>
    <font>
      <sz val="12"/>
      <color rgb="FFFF0000"/>
      <name val="宋体"/>
      <charset val="134"/>
    </font>
    <font>
      <b/>
      <sz val="11"/>
      <color theme="1"/>
      <name val="宋体"/>
      <charset val="134"/>
      <scheme val="minor"/>
    </font>
    <font>
      <sz val="11"/>
      <color theme="1"/>
      <name val="宋体"/>
      <charset val="134"/>
      <scheme val="minor"/>
    </font>
    <font>
      <b/>
      <sz val="11"/>
      <name val="宋体"/>
      <charset val="134"/>
    </font>
    <font>
      <sz val="11"/>
      <color theme="1"/>
      <name val="新宋体"/>
      <charset val="134"/>
    </font>
    <font>
      <sz val="11"/>
      <name val="新宋体"/>
      <charset val="134"/>
    </font>
    <font>
      <b/>
      <sz val="11"/>
      <color theme="1"/>
      <name val="宋体"/>
      <charset val="134"/>
    </font>
    <font>
      <sz val="11"/>
      <color theme="1"/>
      <name val="宋体"/>
      <charset val="134"/>
    </font>
    <font>
      <b/>
      <sz val="11"/>
      <name val="黑体"/>
      <charset val="134"/>
    </font>
    <font>
      <b/>
      <sz val="28"/>
      <name val="宋体"/>
      <charset val="134"/>
      <scheme val="minor"/>
    </font>
    <font>
      <b/>
      <sz val="11"/>
      <name val="新宋体"/>
      <charset val="134"/>
    </font>
    <font>
      <sz val="12"/>
      <color indexed="8"/>
      <name val="新宋体"/>
      <charset val="134"/>
    </font>
    <font>
      <sz val="10"/>
      <name val="宋体"/>
      <charset val="134"/>
      <scheme val="minor"/>
    </font>
    <font>
      <sz val="11"/>
      <color indexed="8"/>
      <name val="宋体"/>
      <charset val="134"/>
      <scheme val="minor"/>
    </font>
    <font>
      <sz val="11"/>
      <name val="宋体"/>
      <charset val="134"/>
      <scheme val="major"/>
    </font>
    <font>
      <b/>
      <sz val="22"/>
      <name val="宋体"/>
      <charset val="134"/>
    </font>
    <font>
      <sz val="14"/>
      <name val="宋体"/>
      <charset val="134"/>
      <scheme val="major"/>
    </font>
    <font>
      <sz val="14"/>
      <name val="黑体"/>
      <charset val="134"/>
    </font>
    <font>
      <b/>
      <sz val="14"/>
      <name val="宋体"/>
      <charset val="134"/>
    </font>
    <font>
      <sz val="26"/>
      <name val="方正小标宋简体"/>
      <charset val="134"/>
    </font>
    <font>
      <b/>
      <sz val="36"/>
      <name val="宋体"/>
      <charset val="134"/>
    </font>
    <font>
      <sz val="18"/>
      <name val="楷体"/>
      <charset val="134"/>
    </font>
    <font>
      <sz val="11"/>
      <color theme="1"/>
      <name val="宋体"/>
      <charset val="0"/>
      <scheme val="minor"/>
    </font>
    <font>
      <sz val="11"/>
      <color theme="0"/>
      <name val="宋体"/>
      <charset val="0"/>
      <scheme val="minor"/>
    </font>
    <font>
      <i/>
      <sz val="11"/>
      <color rgb="FF7F7F7F"/>
      <name val="宋体"/>
      <charset val="0"/>
      <scheme val="minor"/>
    </font>
    <font>
      <b/>
      <sz val="13"/>
      <color theme="3"/>
      <name val="宋体"/>
      <charset val="134"/>
      <scheme val="minor"/>
    </font>
    <font>
      <u/>
      <sz val="11"/>
      <color rgb="FF800080"/>
      <name val="宋体"/>
      <charset val="0"/>
      <scheme val="minor"/>
    </font>
    <font>
      <sz val="11"/>
      <color rgb="FF3F3F76"/>
      <name val="宋体"/>
      <charset val="0"/>
      <scheme val="minor"/>
    </font>
    <font>
      <sz val="11"/>
      <color rgb="FF9C0006"/>
      <name val="宋体"/>
      <charset val="0"/>
      <scheme val="minor"/>
    </font>
    <font>
      <sz val="11"/>
      <color indexed="8"/>
      <name val="宋体"/>
      <charset val="134"/>
    </font>
    <font>
      <u/>
      <sz val="11"/>
      <color rgb="FF0000FF"/>
      <name val="宋体"/>
      <charset val="0"/>
      <scheme val="minor"/>
    </font>
    <font>
      <b/>
      <sz val="11"/>
      <color theme="3"/>
      <name val="宋体"/>
      <charset val="134"/>
      <scheme val="minor"/>
    </font>
    <font>
      <b/>
      <sz val="11"/>
      <color rgb="FFFA7D00"/>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9"/>
      <name val="宋体"/>
      <charset val="134"/>
    </font>
    <font>
      <sz val="9"/>
      <name val="宋体"/>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theme="6"/>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rgb="FFF2F2F2"/>
        <bgColor indexed="64"/>
      </patternFill>
    </fill>
    <fill>
      <patternFill patternType="solid">
        <fgColor theme="9"/>
        <bgColor indexed="64"/>
      </patternFill>
    </fill>
    <fill>
      <patternFill patternType="solid">
        <fgColor rgb="FFC6EFCE"/>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0"/>
      </left>
      <right style="thin">
        <color indexed="0"/>
      </right>
      <top style="thin">
        <color indexed="0"/>
      </top>
      <bottom style="thin">
        <color indexed="0"/>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pplyBorder="0"/>
    <xf numFmtId="42" fontId="21" fillId="0" borderId="0" applyFont="0" applyFill="0" applyBorder="0" applyAlignment="0" applyProtection="0">
      <alignment vertical="center"/>
    </xf>
    <xf numFmtId="0" fontId="0" fillId="0" borderId="0">
      <alignment vertical="center"/>
    </xf>
    <xf numFmtId="0" fontId="41" fillId="12" borderId="0" applyNumberFormat="0" applyBorder="0" applyAlignment="0" applyProtection="0">
      <alignment vertical="center"/>
    </xf>
    <xf numFmtId="0" fontId="46" fillId="13" borderId="13" applyNumberFormat="0" applyAlignment="0" applyProtection="0">
      <alignment vertical="center"/>
    </xf>
    <xf numFmtId="44" fontId="21" fillId="0" borderId="0" applyFont="0" applyFill="0" applyBorder="0" applyAlignment="0" applyProtection="0">
      <alignment vertical="center"/>
    </xf>
    <xf numFmtId="41" fontId="21" fillId="0" borderId="0" applyFont="0" applyFill="0" applyBorder="0" applyAlignment="0" applyProtection="0">
      <alignment vertical="center"/>
    </xf>
    <xf numFmtId="0" fontId="41" fillId="7" borderId="0" applyNumberFormat="0" applyBorder="0" applyAlignment="0" applyProtection="0">
      <alignment vertical="center"/>
    </xf>
    <xf numFmtId="0" fontId="47" fillId="16" borderId="0" applyNumberFormat="0" applyBorder="0" applyAlignment="0" applyProtection="0">
      <alignment vertical="center"/>
    </xf>
    <xf numFmtId="43" fontId="21" fillId="0" borderId="0" applyFont="0" applyFill="0" applyBorder="0" applyAlignment="0" applyProtection="0">
      <alignment vertical="center"/>
    </xf>
    <xf numFmtId="0" fontId="42" fillId="17" borderId="0" applyNumberFormat="0" applyBorder="0" applyAlignment="0" applyProtection="0">
      <alignment vertical="center"/>
    </xf>
    <xf numFmtId="0" fontId="49" fillId="0" borderId="0" applyNumberFormat="0" applyFill="0" applyBorder="0" applyAlignment="0" applyProtection="0">
      <alignment vertical="center"/>
    </xf>
    <xf numFmtId="9" fontId="21" fillId="0" borderId="0" applyFont="0" applyFill="0" applyBorder="0" applyAlignment="0" applyProtection="0">
      <alignment vertical="center"/>
    </xf>
    <xf numFmtId="0" fontId="45" fillId="0" borderId="0" applyNumberFormat="0" applyFill="0" applyBorder="0" applyAlignment="0" applyProtection="0">
      <alignment vertical="center"/>
    </xf>
    <xf numFmtId="0" fontId="21" fillId="19" borderId="15" applyNumberFormat="0" applyFont="0" applyAlignment="0" applyProtection="0">
      <alignment vertical="center"/>
    </xf>
    <xf numFmtId="0" fontId="42" fillId="9" borderId="0" applyNumberFormat="0" applyBorder="0" applyAlignment="0" applyProtection="0">
      <alignment vertical="center"/>
    </xf>
    <xf numFmtId="0" fontId="50"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0" borderId="0">
      <alignment vertical="center"/>
    </xf>
    <xf numFmtId="0" fontId="0" fillId="0" borderId="0"/>
    <xf numFmtId="0" fontId="43" fillId="0" borderId="0" applyNumberFormat="0" applyFill="0" applyBorder="0" applyAlignment="0" applyProtection="0">
      <alignment vertical="center"/>
    </xf>
    <xf numFmtId="0" fontId="52" fillId="0" borderId="12" applyNumberFormat="0" applyFill="0" applyAlignment="0" applyProtection="0">
      <alignment vertical="center"/>
    </xf>
    <xf numFmtId="0" fontId="44" fillId="0" borderId="12" applyNumberFormat="0" applyFill="0" applyAlignment="0" applyProtection="0">
      <alignment vertical="center"/>
    </xf>
    <xf numFmtId="0" fontId="42" fillId="23" borderId="0" applyNumberFormat="0" applyBorder="0" applyAlignment="0" applyProtection="0">
      <alignment vertical="center"/>
    </xf>
    <xf numFmtId="0" fontId="50" fillId="0" borderId="14" applyNumberFormat="0" applyFill="0" applyAlignment="0" applyProtection="0">
      <alignment vertical="center"/>
    </xf>
    <xf numFmtId="0" fontId="42" fillId="11" borderId="0" applyNumberFormat="0" applyBorder="0" applyAlignment="0" applyProtection="0">
      <alignment vertical="center"/>
    </xf>
    <xf numFmtId="0" fontId="56" fillId="20" borderId="16" applyNumberFormat="0" applyAlignment="0" applyProtection="0">
      <alignment vertical="center"/>
    </xf>
    <xf numFmtId="0" fontId="0" fillId="0" borderId="0" applyBorder="0"/>
    <xf numFmtId="0" fontId="51" fillId="20" borderId="13" applyNumberFormat="0" applyAlignment="0" applyProtection="0">
      <alignment vertical="center"/>
    </xf>
    <xf numFmtId="0" fontId="57" fillId="25" borderId="17" applyNumberFormat="0" applyAlignment="0" applyProtection="0">
      <alignment vertical="center"/>
    </xf>
    <xf numFmtId="0" fontId="41" fillId="26" borderId="0" applyNumberFormat="0" applyBorder="0" applyAlignment="0" applyProtection="0">
      <alignment vertical="center"/>
    </xf>
    <xf numFmtId="0" fontId="42" fillId="27" borderId="0" applyNumberFormat="0" applyBorder="0" applyAlignment="0" applyProtection="0">
      <alignment vertical="center"/>
    </xf>
    <xf numFmtId="0" fontId="58" fillId="0" borderId="18" applyNumberFormat="0" applyFill="0" applyAlignment="0" applyProtection="0">
      <alignment vertical="center"/>
    </xf>
    <xf numFmtId="0" fontId="59" fillId="0" borderId="19" applyNumberFormat="0" applyFill="0" applyAlignment="0" applyProtection="0">
      <alignment vertical="center"/>
    </xf>
    <xf numFmtId="0" fontId="55" fillId="22" borderId="0" applyNumberFormat="0" applyBorder="0" applyAlignment="0" applyProtection="0">
      <alignment vertical="center"/>
    </xf>
    <xf numFmtId="0" fontId="60" fillId="31" borderId="0" applyNumberFormat="0" applyBorder="0" applyAlignment="0" applyProtection="0">
      <alignment vertical="center"/>
    </xf>
    <xf numFmtId="0" fontId="41" fillId="29" borderId="0" applyNumberFormat="0" applyBorder="0" applyAlignment="0" applyProtection="0">
      <alignment vertical="center"/>
    </xf>
    <xf numFmtId="0" fontId="42" fillId="24" borderId="0" applyNumberFormat="0" applyBorder="0" applyAlignment="0" applyProtection="0">
      <alignment vertical="center"/>
    </xf>
    <xf numFmtId="0" fontId="41" fillId="28" borderId="0" applyNumberFormat="0" applyBorder="0" applyAlignment="0" applyProtection="0">
      <alignment vertical="center"/>
    </xf>
    <xf numFmtId="0" fontId="41" fillId="30"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0" fillId="0" borderId="0">
      <alignment vertical="center"/>
    </xf>
    <xf numFmtId="0" fontId="42" fillId="15" borderId="0" applyNumberFormat="0" applyBorder="0" applyAlignment="0" applyProtection="0">
      <alignment vertical="center"/>
    </xf>
    <xf numFmtId="0" fontId="48" fillId="0" borderId="0">
      <alignment vertical="center"/>
    </xf>
    <xf numFmtId="0" fontId="42" fillId="34" borderId="0" applyNumberFormat="0" applyBorder="0" applyAlignment="0" applyProtection="0">
      <alignment vertical="center"/>
    </xf>
    <xf numFmtId="0" fontId="41" fillId="6" borderId="0" applyNumberFormat="0" applyBorder="0" applyAlignment="0" applyProtection="0">
      <alignment vertical="center"/>
    </xf>
    <xf numFmtId="0" fontId="41" fillId="14" borderId="0" applyNumberFormat="0" applyBorder="0" applyAlignment="0" applyProtection="0">
      <alignment vertical="center"/>
    </xf>
    <xf numFmtId="0" fontId="42" fillId="8" borderId="0" applyNumberFormat="0" applyBorder="0" applyAlignment="0" applyProtection="0">
      <alignment vertical="center"/>
    </xf>
    <xf numFmtId="0" fontId="41" fillId="10" borderId="0" applyNumberFormat="0" applyBorder="0" applyAlignment="0" applyProtection="0">
      <alignment vertical="center"/>
    </xf>
    <xf numFmtId="0" fontId="42" fillId="36" borderId="0" applyNumberFormat="0" applyBorder="0" applyAlignment="0" applyProtection="0">
      <alignment vertical="center"/>
    </xf>
    <xf numFmtId="0" fontId="42" fillId="21" borderId="0" applyNumberFormat="0" applyBorder="0" applyAlignment="0" applyProtection="0">
      <alignment vertical="center"/>
    </xf>
    <xf numFmtId="0" fontId="41" fillId="35" borderId="0" applyNumberFormat="0" applyBorder="0" applyAlignment="0" applyProtection="0">
      <alignment vertical="center"/>
    </xf>
    <xf numFmtId="0" fontId="42" fillId="18"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8" fillId="0" borderId="0">
      <alignment vertical="center"/>
    </xf>
    <xf numFmtId="0" fontId="48" fillId="0" borderId="0">
      <alignment vertical="center"/>
    </xf>
  </cellStyleXfs>
  <cellXfs count="264">
    <xf numFmtId="0" fontId="0" fillId="0" borderId="0" xfId="0"/>
    <xf numFmtId="0" fontId="1" fillId="0" borderId="0" xfId="0" applyFont="1"/>
    <xf numFmtId="0" fontId="2" fillId="0" borderId="0" xfId="0" applyFont="1"/>
    <xf numFmtId="0" fontId="0" fillId="0" borderId="0" xfId="0" applyFont="1" applyFill="1"/>
    <xf numFmtId="0" fontId="0" fillId="0" borderId="0" xfId="0" applyFont="1"/>
    <xf numFmtId="0" fontId="0" fillId="0" borderId="0" xfId="0" applyFont="1" applyFill="1" applyAlignment="1"/>
    <xf numFmtId="0" fontId="0" fillId="2" borderId="0" xfId="0" applyFont="1" applyFill="1"/>
    <xf numFmtId="0" fontId="3" fillId="0" borderId="0" xfId="0" applyFont="1" applyFill="1"/>
    <xf numFmtId="0" fontId="4" fillId="0" borderId="0" xfId="0" applyFont="1" applyFill="1" applyAlignment="1">
      <alignment horizontal="center"/>
    </xf>
    <xf numFmtId="0" fontId="1" fillId="0" borderId="0" xfId="0" applyFont="1" applyFill="1" applyAlignment="1">
      <alignment horizontal="left"/>
    </xf>
    <xf numFmtId="0" fontId="1" fillId="0" borderId="0" xfId="0" applyFont="1" applyFill="1"/>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wrapText="1" indent="2"/>
    </xf>
    <xf numFmtId="0" fontId="6" fillId="0" borderId="1" xfId="0" applyFont="1" applyFill="1" applyBorder="1" applyAlignment="1">
      <alignment vertical="center"/>
    </xf>
    <xf numFmtId="0" fontId="6" fillId="0" borderId="1" xfId="0" applyNumberFormat="1" applyFont="1" applyFill="1" applyBorder="1" applyAlignment="1">
      <alignment horizontal="right" vertical="center"/>
    </xf>
    <xf numFmtId="0" fontId="5" fillId="0" borderId="1" xfId="0" applyFont="1" applyFill="1" applyBorder="1" applyAlignment="1">
      <alignment horizontal="left" vertical="center" wrapText="1" indent="1"/>
    </xf>
    <xf numFmtId="0" fontId="0" fillId="0" borderId="1" xfId="0" applyFont="1" applyFill="1" applyBorder="1"/>
    <xf numFmtId="0" fontId="6" fillId="0" borderId="1" xfId="0" applyNumberFormat="1" applyFont="1" applyFill="1" applyBorder="1" applyAlignment="1">
      <alignment horizontal="left" vertical="center" wrapText="1" indent="2"/>
    </xf>
    <xf numFmtId="0" fontId="2" fillId="0" borderId="1" xfId="0" applyFont="1" applyFill="1" applyBorder="1" applyAlignment="1">
      <alignment vertical="center"/>
    </xf>
    <xf numFmtId="0" fontId="6" fillId="0" borderId="1" xfId="0" applyFont="1" applyFill="1" applyBorder="1" applyAlignment="1">
      <alignment horizontal="left" vertical="center" wrapText="1" indent="1"/>
    </xf>
    <xf numFmtId="0" fontId="0" fillId="0" borderId="1" xfId="0" applyFont="1" applyFill="1" applyBorder="1" applyAlignment="1">
      <alignment vertical="center"/>
    </xf>
    <xf numFmtId="0" fontId="0" fillId="0" borderId="1" xfId="0" applyFont="1" applyFill="1" applyBorder="1" applyAlignment="1"/>
    <xf numFmtId="0" fontId="2" fillId="0" borderId="1" xfId="0" applyFont="1" applyFill="1" applyBorder="1"/>
    <xf numFmtId="0" fontId="5" fillId="0" borderId="1" xfId="0" applyNumberFormat="1" applyFont="1" applyFill="1" applyBorder="1" applyAlignment="1">
      <alignment horizontal="right" vertical="center"/>
    </xf>
    <xf numFmtId="0" fontId="5" fillId="0" borderId="1" xfId="0" applyFont="1" applyFill="1" applyBorder="1" applyAlignment="1">
      <alignment horizontal="center" vertical="center" wrapText="1"/>
    </xf>
    <xf numFmtId="0" fontId="1" fillId="0" borderId="0" xfId="0" applyFont="1" applyFill="1" applyAlignment="1">
      <alignment horizontal="right"/>
    </xf>
    <xf numFmtId="176" fontId="0" fillId="0" borderId="1" xfId="0" applyNumberFormat="1" applyFont="1" applyFill="1" applyBorder="1" applyAlignment="1">
      <alignment vertical="center"/>
    </xf>
    <xf numFmtId="0" fontId="7" fillId="0" borderId="0" xfId="0" applyFont="1"/>
    <xf numFmtId="0" fontId="2" fillId="0" borderId="0" xfId="0" applyFont="1" applyBorder="1"/>
    <xf numFmtId="0" fontId="3" fillId="0" borderId="0" xfId="0" applyFont="1"/>
    <xf numFmtId="0" fontId="4" fillId="0" borderId="0" xfId="0" applyFont="1" applyAlignment="1">
      <alignment horizontal="center" vertical="center"/>
    </xf>
    <xf numFmtId="0" fontId="1" fillId="0" borderId="0" xfId="0" applyFont="1" applyAlignment="1">
      <alignment horizontal="left"/>
    </xf>
    <xf numFmtId="0" fontId="8" fillId="0" borderId="0" xfId="0" applyFont="1"/>
    <xf numFmtId="0" fontId="8" fillId="0" borderId="2" xfId="0" applyFont="1" applyBorder="1" applyAlignment="1">
      <alignment horizontal="right"/>
    </xf>
    <xf numFmtId="3" fontId="2"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 xfId="0" applyFont="1" applyBorder="1" applyAlignment="1">
      <alignment vertical="center"/>
    </xf>
    <xf numFmtId="176" fontId="7" fillId="0" borderId="1" xfId="0" applyNumberFormat="1" applyFont="1" applyBorder="1" applyAlignment="1">
      <alignment horizontal="right" vertical="center"/>
    </xf>
    <xf numFmtId="3" fontId="7" fillId="0" borderId="1" xfId="0" applyNumberFormat="1" applyFont="1" applyBorder="1" applyAlignment="1">
      <alignment horizontal="left" vertical="center" wrapText="1"/>
    </xf>
    <xf numFmtId="3" fontId="6" fillId="0" borderId="1" xfId="0" applyNumberFormat="1" applyFont="1" applyFill="1" applyBorder="1" applyAlignment="1">
      <alignment horizontal="left" vertical="center" wrapText="1" indent="2"/>
    </xf>
    <xf numFmtId="0" fontId="1" fillId="0" borderId="1" xfId="0" applyNumberFormat="1" applyFont="1" applyBorder="1" applyAlignment="1">
      <alignment vertical="center"/>
    </xf>
    <xf numFmtId="0" fontId="1" fillId="0" borderId="1" xfId="0" applyFont="1" applyFill="1" applyBorder="1" applyAlignment="1">
      <alignment horizontal="right" vertical="center"/>
    </xf>
    <xf numFmtId="176" fontId="1" fillId="0" borderId="1" xfId="0" applyNumberFormat="1" applyFont="1" applyBorder="1" applyAlignment="1">
      <alignment horizontal="right" vertical="center"/>
    </xf>
    <xf numFmtId="0" fontId="1" fillId="0" borderId="1" xfId="0" applyFont="1" applyFill="1" applyBorder="1" applyAlignment="1">
      <alignment vertical="center"/>
    </xf>
    <xf numFmtId="0" fontId="2" fillId="0" borderId="1" xfId="0" applyFont="1" applyBorder="1"/>
    <xf numFmtId="0" fontId="7" fillId="0" borderId="1" xfId="0" applyNumberFormat="1" applyFont="1" applyBorder="1" applyAlignment="1">
      <alignment vertical="center"/>
    </xf>
    <xf numFmtId="0" fontId="2" fillId="0" borderId="0" xfId="0" applyFont="1" applyFill="1" applyBorder="1" applyAlignment="1"/>
    <xf numFmtId="0" fontId="1" fillId="0" borderId="0" xfId="0" applyFont="1" applyFill="1" applyBorder="1" applyAlignment="1"/>
    <xf numFmtId="0" fontId="8" fillId="0" borderId="0" xfId="0" applyFont="1" applyFill="1" applyBorder="1" applyAlignment="1"/>
    <xf numFmtId="0" fontId="9" fillId="0" borderId="0" xfId="0" applyFont="1" applyFill="1" applyBorder="1" applyAlignment="1"/>
    <xf numFmtId="0" fontId="9" fillId="0" borderId="0" xfId="0" applyFont="1" applyFill="1" applyBorder="1" applyAlignment="1">
      <alignment vertical="center"/>
    </xf>
    <xf numFmtId="0" fontId="0" fillId="0" borderId="0" xfId="0" applyFont="1" applyFill="1" applyBorder="1" applyAlignment="1"/>
    <xf numFmtId="177" fontId="0" fillId="0" borderId="0" xfId="0" applyNumberFormat="1" applyFont="1" applyFill="1" applyBorder="1" applyAlignment="1"/>
    <xf numFmtId="0" fontId="0" fillId="0" borderId="0" xfId="0" applyFill="1" applyBorder="1" applyAlignment="1"/>
    <xf numFmtId="0" fontId="3" fillId="0" borderId="0" xfId="0" applyFont="1" applyFill="1" applyBorder="1" applyAlignment="1"/>
    <xf numFmtId="177" fontId="2" fillId="0" borderId="0" xfId="0" applyNumberFormat="1" applyFont="1" applyFill="1" applyBorder="1" applyAlignment="1"/>
    <xf numFmtId="0" fontId="4" fillId="0" borderId="0" xfId="0" applyFont="1" applyFill="1" applyBorder="1" applyAlignment="1">
      <alignment horizontal="center" vertical="center" wrapText="1"/>
    </xf>
    <xf numFmtId="177" fontId="4" fillId="0" borderId="0" xfId="0" applyNumberFormat="1" applyFont="1" applyFill="1" applyBorder="1" applyAlignment="1">
      <alignment horizontal="center" vertical="center" wrapText="1"/>
    </xf>
    <xf numFmtId="0" fontId="10" fillId="0" borderId="0" xfId="0" applyFont="1" applyFill="1" applyBorder="1" applyAlignment="1">
      <alignment horizontal="right" vertical="center" wrapText="1"/>
    </xf>
    <xf numFmtId="177" fontId="10" fillId="0" borderId="0" xfId="0" applyNumberFormat="1" applyFont="1" applyFill="1" applyBorder="1" applyAlignment="1">
      <alignment horizontal="right" vertical="center" wrapText="1"/>
    </xf>
    <xf numFmtId="0" fontId="7" fillId="0" borderId="1" xfId="0"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178" fontId="11"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1" xfId="0" applyNumberFormat="1" applyFont="1" applyFill="1" applyBorder="1" applyAlignment="1">
      <alignment horizontal="right" vertical="center" wrapText="1"/>
    </xf>
    <xf numFmtId="0" fontId="9" fillId="0" borderId="0" xfId="0" applyFont="1"/>
    <xf numFmtId="0" fontId="9" fillId="0" borderId="0" xfId="0" applyFont="1" applyFill="1"/>
    <xf numFmtId="0" fontId="9" fillId="0" borderId="5" xfId="0" applyFont="1" applyFill="1" applyBorder="1" applyAlignment="1">
      <alignment horizontal="left" vertical="center" wrapText="1"/>
    </xf>
    <xf numFmtId="0" fontId="9" fillId="0" borderId="5" xfId="0" applyFont="1" applyFill="1" applyBorder="1" applyAlignment="1">
      <alignment vertical="center" wrapText="1"/>
    </xf>
    <xf numFmtId="0" fontId="9" fillId="0" borderId="5" xfId="0" applyNumberFormat="1" applyFont="1" applyFill="1" applyBorder="1" applyAlignment="1" applyProtection="1">
      <alignment vertical="center" wrapText="1"/>
    </xf>
    <xf numFmtId="0" fontId="9" fillId="0" borderId="1" xfId="0" applyNumberFormat="1" applyFont="1" applyFill="1" applyBorder="1" applyAlignment="1" applyProtection="1">
      <alignment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9" fillId="0" borderId="7" xfId="0" applyFont="1" applyFill="1" applyBorder="1" applyAlignment="1">
      <alignment horizontal="left" vertical="center" wrapText="1"/>
    </xf>
    <xf numFmtId="0" fontId="9" fillId="0" borderId="7" xfId="0" applyFont="1" applyFill="1" applyBorder="1" applyAlignment="1">
      <alignment vertical="center" wrapText="1"/>
    </xf>
    <xf numFmtId="0" fontId="9" fillId="0" borderId="8" xfId="0" applyFont="1" applyFill="1" applyBorder="1" applyAlignment="1">
      <alignment vertical="center" wrapText="1"/>
    </xf>
    <xf numFmtId="0" fontId="9" fillId="0" borderId="7" xfId="0" applyNumberFormat="1" applyFont="1" applyFill="1" applyBorder="1" applyAlignment="1" applyProtection="1">
      <alignment vertical="center" wrapText="1"/>
    </xf>
    <xf numFmtId="0" fontId="9" fillId="0" borderId="0" xfId="0" applyFont="1" applyAlignment="1">
      <alignment vertical="center"/>
    </xf>
    <xf numFmtId="0" fontId="9" fillId="0" borderId="9" xfId="0" applyFont="1" applyFill="1" applyBorder="1" applyAlignment="1">
      <alignment horizontal="left" vertical="center" wrapText="1"/>
    </xf>
    <xf numFmtId="0" fontId="9" fillId="0" borderId="9" xfId="0" applyFont="1" applyFill="1" applyBorder="1" applyAlignment="1">
      <alignment vertical="center" wrapText="1"/>
    </xf>
    <xf numFmtId="0" fontId="9" fillId="0" borderId="10" xfId="0" applyNumberFormat="1" applyFont="1" applyFill="1" applyBorder="1" applyAlignment="1">
      <alignment horizontal="right" vertical="center" wrapText="1"/>
    </xf>
    <xf numFmtId="0" fontId="0"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0" fontId="13" fillId="0" borderId="0" xfId="0" applyFont="1" applyFill="1" applyBorder="1" applyAlignment="1">
      <alignment vertical="center"/>
    </xf>
    <xf numFmtId="0" fontId="14" fillId="0" borderId="0" xfId="0" applyFont="1" applyFill="1" applyBorder="1" applyAlignment="1">
      <alignment horizontal="center" vertical="center"/>
    </xf>
    <xf numFmtId="0" fontId="5" fillId="0" borderId="0" xfId="0" applyFont="1" applyFill="1" applyBorder="1" applyAlignment="1">
      <alignment horizontal="center" vertical="center"/>
    </xf>
    <xf numFmtId="31" fontId="15" fillId="0" borderId="0" xfId="0" applyNumberFormat="1" applyFont="1" applyFill="1" applyBorder="1" applyAlignment="1">
      <alignment horizontal="left" vertical="center"/>
    </xf>
    <xf numFmtId="0" fontId="16" fillId="0" borderId="1" xfId="0" applyFont="1" applyFill="1" applyBorder="1" applyAlignment="1">
      <alignment horizontal="center" vertical="center"/>
    </xf>
    <xf numFmtId="178" fontId="16" fillId="0" borderId="1" xfId="0" applyNumberFormat="1" applyFont="1" applyFill="1" applyBorder="1" applyAlignment="1">
      <alignment horizontal="center" vertical="center" wrapText="1"/>
    </xf>
    <xf numFmtId="179" fontId="16"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9"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right" vertical="center" wrapText="1"/>
      <protection locked="0"/>
    </xf>
    <xf numFmtId="180" fontId="16" fillId="0" borderId="1" xfId="0" applyNumberFormat="1" applyFont="1" applyFill="1" applyBorder="1" applyAlignment="1">
      <alignment horizontal="right" vertical="center" wrapText="1"/>
    </xf>
    <xf numFmtId="0" fontId="17" fillId="0" borderId="1" xfId="0" applyNumberFormat="1" applyFont="1" applyFill="1" applyBorder="1" applyAlignment="1" applyProtection="1">
      <alignment horizontal="right" vertical="center" wrapText="1"/>
      <protection locked="0"/>
    </xf>
    <xf numFmtId="179" fontId="2" fillId="0" borderId="1" xfId="0" applyNumberFormat="1" applyFont="1" applyFill="1" applyBorder="1" applyAlignment="1" applyProtection="1">
      <alignment horizontal="left" vertical="center" wrapText="1"/>
      <protection locked="0"/>
    </xf>
    <xf numFmtId="179" fontId="0" fillId="0" borderId="1" xfId="0" applyNumberFormat="1" applyFont="1" applyFill="1" applyBorder="1" applyAlignment="1" applyProtection="1">
      <alignment horizontal="left" vertical="center" wrapText="1"/>
      <protection locked="0"/>
    </xf>
    <xf numFmtId="0" fontId="0" fillId="0" borderId="1" xfId="0" applyNumberFormat="1" applyFont="1" applyFill="1" applyBorder="1" applyAlignment="1" applyProtection="1">
      <alignment horizontal="right" vertical="center" wrapText="1"/>
      <protection locked="0"/>
    </xf>
    <xf numFmtId="0" fontId="18" fillId="0" borderId="1" xfId="0" applyNumberFormat="1" applyFont="1" applyFill="1" applyBorder="1" applyAlignment="1" applyProtection="1">
      <alignment horizontal="right" vertical="center" wrapText="1"/>
      <protection locked="0"/>
    </xf>
    <xf numFmtId="180" fontId="2" fillId="0" borderId="1" xfId="0" applyNumberFormat="1" applyFont="1" applyFill="1" applyBorder="1" applyAlignment="1">
      <alignment horizontal="right" vertical="center" wrapText="1"/>
    </xf>
    <xf numFmtId="0" fontId="18" fillId="0" borderId="1" xfId="0" applyFont="1" applyFill="1" applyBorder="1" applyAlignment="1">
      <alignment horizontal="right" vertical="center"/>
    </xf>
    <xf numFmtId="0" fontId="0" fillId="0" borderId="1" xfId="0" applyNumberFormat="1" applyFont="1" applyFill="1" applyBorder="1" applyAlignment="1" applyProtection="1">
      <alignment horizontal="right" vertical="center"/>
      <protection locked="0"/>
    </xf>
    <xf numFmtId="180" fontId="2" fillId="0" borderId="1" xfId="0" applyNumberFormat="1" applyFont="1" applyFill="1" applyBorder="1" applyAlignment="1">
      <alignment horizontal="right" vertical="center"/>
    </xf>
    <xf numFmtId="0" fontId="18" fillId="0" borderId="1" xfId="0" applyNumberFormat="1" applyFont="1" applyFill="1" applyBorder="1" applyAlignment="1" applyProtection="1">
      <alignment horizontal="right" vertical="center"/>
      <protection locked="0"/>
    </xf>
    <xf numFmtId="180" fontId="0" fillId="0" borderId="1" xfId="0" applyNumberFormat="1" applyFont="1" applyFill="1" applyBorder="1" applyAlignment="1">
      <alignment horizontal="right" vertical="center"/>
    </xf>
    <xf numFmtId="0" fontId="0" fillId="0" borderId="1" xfId="0" applyNumberFormat="1" applyFont="1" applyFill="1" applyBorder="1" applyAlignment="1">
      <alignment horizontal="right" vertical="center"/>
    </xf>
    <xf numFmtId="0" fontId="18" fillId="0" borderId="1" xfId="0" applyFont="1" applyFill="1" applyBorder="1" applyProtection="1">
      <protection locked="0"/>
    </xf>
    <xf numFmtId="0" fontId="0" fillId="0" borderId="1" xfId="56" applyNumberFormat="1" applyFont="1" applyFill="1" applyBorder="1" applyAlignment="1" applyProtection="1">
      <alignment horizontal="right" vertical="center" wrapText="1"/>
      <protection locked="0"/>
    </xf>
    <xf numFmtId="179" fontId="2" fillId="0" borderId="1" xfId="0" applyNumberFormat="1" applyFont="1" applyFill="1" applyBorder="1" applyAlignment="1" applyProtection="1">
      <alignment horizontal="left" vertical="center" wrapText="1" indent="1"/>
      <protection locked="0"/>
    </xf>
    <xf numFmtId="0" fontId="0" fillId="0" borderId="1" xfId="2" applyNumberFormat="1" applyFont="1" applyFill="1" applyBorder="1" applyAlignment="1" applyProtection="1">
      <alignment horizontal="right" vertical="center" wrapText="1"/>
      <protection locked="0"/>
    </xf>
    <xf numFmtId="0" fontId="18" fillId="0" borderId="1" xfId="2" applyNumberFormat="1" applyFont="1" applyFill="1" applyBorder="1" applyAlignment="1" applyProtection="1">
      <alignment horizontal="right" vertical="center" wrapText="1"/>
      <protection locked="0"/>
    </xf>
    <xf numFmtId="0" fontId="0" fillId="0" borderId="1" xfId="0" applyNumberFormat="1" applyFont="1" applyFill="1" applyBorder="1" applyAlignment="1" applyProtection="1">
      <alignment horizontal="center" vertical="center" wrapText="1"/>
      <protection locked="0"/>
    </xf>
    <xf numFmtId="179" fontId="0" fillId="0" borderId="1" xfId="0" applyNumberFormat="1" applyFont="1" applyFill="1" applyBorder="1" applyAlignment="1" applyProtection="1">
      <alignment horizontal="left" vertical="center"/>
      <protection locked="0"/>
    </xf>
    <xf numFmtId="179" fontId="0" fillId="0" borderId="1" xfId="0" applyNumberFormat="1" applyFont="1" applyFill="1" applyBorder="1" applyAlignment="1" applyProtection="1">
      <alignment vertical="center" wrapText="1"/>
      <protection locked="0"/>
    </xf>
    <xf numFmtId="179" fontId="1" fillId="0" borderId="1" xfId="0" applyNumberFormat="1" applyFont="1" applyFill="1" applyBorder="1" applyAlignment="1" applyProtection="1">
      <alignment vertical="center" wrapText="1"/>
      <protection locked="0"/>
    </xf>
    <xf numFmtId="180" fontId="2" fillId="0" borderId="1" xfId="2" applyNumberFormat="1" applyFont="1" applyFill="1" applyBorder="1" applyAlignment="1">
      <alignment horizontal="right" vertical="center" wrapText="1"/>
    </xf>
    <xf numFmtId="179" fontId="1" fillId="0" borderId="1" xfId="0" applyNumberFormat="1"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right" vertical="center"/>
      <protection locked="0"/>
    </xf>
    <xf numFmtId="0" fontId="17" fillId="0" borderId="1" xfId="0" applyNumberFormat="1" applyFont="1" applyFill="1" applyBorder="1" applyAlignment="1" applyProtection="1">
      <alignment horizontal="right" vertical="center"/>
      <protection locked="0"/>
    </xf>
    <xf numFmtId="180" fontId="19" fillId="0" borderId="1" xfId="0" applyNumberFormat="1" applyFont="1" applyFill="1" applyBorder="1" applyAlignment="1">
      <alignment vertical="center"/>
    </xf>
    <xf numFmtId="180" fontId="18" fillId="0" borderId="1" xfId="2" applyNumberFormat="1" applyFont="1" applyFill="1" applyBorder="1" applyAlignment="1">
      <alignment horizontal="right" vertical="center" wrapText="1"/>
    </xf>
    <xf numFmtId="180" fontId="18" fillId="0" borderId="1" xfId="0" applyNumberFormat="1" applyFont="1" applyFill="1" applyBorder="1" applyAlignment="1">
      <alignment horizontal="right" vertical="center"/>
    </xf>
    <xf numFmtId="180" fontId="0" fillId="0" borderId="1" xfId="0" applyNumberFormat="1" applyFont="1" applyFill="1" applyBorder="1" applyAlignment="1">
      <alignment vertical="center" wrapText="1"/>
    </xf>
    <xf numFmtId="180" fontId="17" fillId="0" borderId="1" xfId="0" applyNumberFormat="1" applyFont="1" applyFill="1" applyBorder="1" applyAlignment="1">
      <alignment horizontal="right" vertical="center"/>
    </xf>
    <xf numFmtId="180" fontId="16" fillId="0" borderId="1" xfId="0" applyNumberFormat="1" applyFont="1" applyFill="1" applyBorder="1" applyAlignment="1">
      <alignment horizontal="right" vertical="center"/>
    </xf>
    <xf numFmtId="180" fontId="0" fillId="0" borderId="1" xfId="0" applyNumberFormat="1" applyFont="1" applyFill="1" applyBorder="1" applyAlignment="1">
      <alignment vertical="center"/>
    </xf>
    <xf numFmtId="0" fontId="18" fillId="0" borderId="1" xfId="56" applyNumberFormat="1" applyFont="1" applyFill="1" applyBorder="1" applyAlignment="1" applyProtection="1">
      <alignment horizontal="right" vertical="center" wrapText="1"/>
      <protection locked="0"/>
    </xf>
    <xf numFmtId="180" fontId="0" fillId="0" borderId="1" xfId="56" applyNumberFormat="1" applyFont="1" applyFill="1" applyBorder="1" applyAlignment="1">
      <alignment horizontal="right" vertical="center" wrapText="1"/>
    </xf>
    <xf numFmtId="180" fontId="0" fillId="0" borderId="6" xfId="0" applyNumberFormat="1" applyFont="1" applyFill="1" applyBorder="1" applyAlignment="1">
      <alignment horizontal="right" vertical="center"/>
    </xf>
    <xf numFmtId="0" fontId="20" fillId="0" borderId="0" xfId="0" applyFont="1" applyFill="1" applyBorder="1" applyAlignment="1">
      <alignment vertical="center"/>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1" fillId="0" borderId="0" xfId="0" applyFont="1" applyFill="1" applyBorder="1" applyAlignment="1">
      <alignment vertical="center"/>
    </xf>
    <xf numFmtId="0" fontId="21" fillId="3" borderId="0"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26" fillId="0" borderId="0" xfId="0" applyFont="1" applyFill="1" applyBorder="1" applyAlignment="1">
      <alignment vertical="center"/>
    </xf>
    <xf numFmtId="0" fontId="26"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177" fontId="21" fillId="0" borderId="0" xfId="0" applyNumberFormat="1" applyFont="1" applyFill="1" applyBorder="1" applyAlignment="1">
      <alignment horizontal="right" vertical="center"/>
    </xf>
    <xf numFmtId="0" fontId="27" fillId="0" borderId="0" xfId="0" applyFont="1" applyFill="1" applyBorder="1" applyAlignment="1">
      <alignment vertical="center" wrapText="1"/>
    </xf>
    <xf numFmtId="177" fontId="8" fillId="0" borderId="0" xfId="0" applyNumberFormat="1" applyFont="1" applyFill="1" applyBorder="1" applyAlignment="1">
      <alignment horizontal="right" vertical="center"/>
    </xf>
    <xf numFmtId="0" fontId="28" fillId="0"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22" fillId="0" borderId="1" xfId="0" applyFont="1" applyFill="1" applyBorder="1" applyAlignment="1">
      <alignment horizontal="center" vertical="center" wrapText="1"/>
    </xf>
    <xf numFmtId="177" fontId="22" fillId="0" borderId="1" xfId="0" applyNumberFormat="1" applyFont="1" applyFill="1" applyBorder="1" applyAlignment="1">
      <alignment horizontal="center" vertical="center" wrapText="1"/>
    </xf>
    <xf numFmtId="177" fontId="22" fillId="0" borderId="10" xfId="0" applyNumberFormat="1" applyFont="1" applyFill="1" applyBorder="1" applyAlignment="1">
      <alignment horizontal="center" vertical="center" wrapText="1"/>
    </xf>
    <xf numFmtId="177" fontId="22" fillId="0" borderId="11" xfId="0" applyNumberFormat="1" applyFont="1" applyFill="1" applyBorder="1" applyAlignment="1">
      <alignment horizontal="center" vertical="center" wrapText="1"/>
    </xf>
    <xf numFmtId="177" fontId="22" fillId="0" borderId="6"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1"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0" fontId="9" fillId="0" borderId="1" xfId="59" applyFont="1" applyFill="1" applyBorder="1" applyAlignment="1">
      <alignment horizontal="left" vertical="center" wrapText="1" indent="2"/>
    </xf>
    <xf numFmtId="0" fontId="8" fillId="0" borderId="1" xfId="0" applyNumberFormat="1" applyFont="1" applyFill="1" applyBorder="1" applyAlignment="1">
      <alignment horizontal="right" vertical="center" wrapText="1"/>
    </xf>
    <xf numFmtId="0" fontId="9" fillId="0" borderId="1" xfId="0" applyNumberFormat="1" applyFont="1" applyFill="1" applyBorder="1" applyAlignment="1">
      <alignment horizontal="right" vertical="center"/>
    </xf>
    <xf numFmtId="0" fontId="24" fillId="0" borderId="1" xfId="0" applyNumberFormat="1" applyFont="1" applyFill="1" applyBorder="1" applyAlignment="1">
      <alignment horizontal="right" vertical="center" wrapText="1"/>
    </xf>
    <xf numFmtId="0" fontId="22" fillId="0" borderId="1" xfId="0" applyFont="1" applyFill="1" applyBorder="1" applyAlignment="1">
      <alignment horizontal="left" vertical="center" wrapText="1"/>
    </xf>
    <xf numFmtId="0" fontId="11" fillId="0" borderId="1" xfId="0" applyFont="1" applyFill="1" applyBorder="1" applyAlignment="1">
      <alignment horizontal="left" vertical="center" wrapText="1" indent="1"/>
    </xf>
    <xf numFmtId="0" fontId="8" fillId="0" borderId="1" xfId="59" applyFont="1" applyFill="1" applyBorder="1" applyAlignment="1">
      <alignment horizontal="left" vertical="center" wrapText="1" indent="2"/>
    </xf>
    <xf numFmtId="0" fontId="11" fillId="0" borderId="1" xfId="59" applyFont="1" applyFill="1" applyBorder="1" applyAlignment="1">
      <alignment horizontal="left" vertical="center" wrapText="1" indent="2"/>
    </xf>
    <xf numFmtId="0" fontId="8" fillId="0" borderId="1" xfId="0" applyFont="1" applyFill="1" applyBorder="1" applyAlignment="1">
      <alignment horizontal="left" vertical="center" wrapText="1" indent="2"/>
    </xf>
    <xf numFmtId="0" fontId="9" fillId="0" borderId="1" xfId="0" applyFont="1" applyFill="1" applyBorder="1" applyAlignment="1">
      <alignment horizontal="left" vertical="center" indent="2"/>
    </xf>
    <xf numFmtId="0" fontId="9" fillId="0" borderId="1" xfId="0" applyNumberFormat="1" applyFont="1" applyFill="1" applyBorder="1" applyAlignment="1">
      <alignment vertical="center" wrapText="1"/>
    </xf>
    <xf numFmtId="0" fontId="8" fillId="0" borderId="1" xfId="0" applyNumberFormat="1" applyFont="1" applyFill="1" applyBorder="1" applyAlignment="1">
      <alignment vertical="center"/>
    </xf>
    <xf numFmtId="0" fontId="24" fillId="0" borderId="1" xfId="59" applyFont="1" applyFill="1" applyBorder="1" applyAlignment="1">
      <alignment horizontal="left" vertical="center" wrapText="1" indent="2"/>
    </xf>
    <xf numFmtId="0" fontId="24" fillId="0" borderId="1" xfId="0" applyNumberFormat="1" applyFont="1" applyFill="1" applyBorder="1" applyAlignment="1">
      <alignment horizontal="right" vertical="center"/>
    </xf>
    <xf numFmtId="0" fontId="9" fillId="0" borderId="1" xfId="0" applyFont="1" applyFill="1" applyBorder="1" applyAlignment="1">
      <alignment horizontal="left" vertical="center" wrapText="1" indent="2"/>
    </xf>
    <xf numFmtId="0" fontId="8" fillId="0" borderId="1" xfId="0" applyFont="1" applyFill="1" applyBorder="1" applyAlignment="1">
      <alignment horizontal="left" vertical="center" indent="2"/>
    </xf>
    <xf numFmtId="0" fontId="22" fillId="0" borderId="1" xfId="59" applyFont="1" applyFill="1" applyBorder="1" applyAlignment="1">
      <alignment horizontal="left" vertical="center" wrapText="1" indent="1"/>
    </xf>
    <xf numFmtId="0" fontId="22" fillId="0" borderId="1" xfId="0" applyNumberFormat="1" applyFont="1" applyFill="1" applyBorder="1" applyAlignment="1">
      <alignment horizontal="right" vertical="center" wrapText="1"/>
    </xf>
    <xf numFmtId="0" fontId="22" fillId="0" borderId="1" xfId="0" applyNumberFormat="1" applyFont="1" applyFill="1" applyBorder="1" applyAlignment="1">
      <alignment horizontal="right" vertical="center"/>
    </xf>
    <xf numFmtId="0" fontId="0" fillId="0" borderId="1" xfId="0" applyNumberFormat="1" applyFont="1" applyFill="1" applyBorder="1" applyAlignment="1">
      <alignment vertical="center"/>
    </xf>
    <xf numFmtId="0" fontId="22" fillId="0" borderId="1" xfId="0" applyFont="1" applyFill="1" applyBorder="1" applyAlignment="1">
      <alignment horizontal="left" vertical="center" wrapText="1" indent="1"/>
    </xf>
    <xf numFmtId="0" fontId="22" fillId="0"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indent="1"/>
    </xf>
    <xf numFmtId="0" fontId="29" fillId="0" borderId="1" xfId="0" applyNumberFormat="1" applyFont="1" applyFill="1" applyBorder="1" applyAlignment="1">
      <alignment horizontal="right" vertical="center" wrapText="1"/>
    </xf>
    <xf numFmtId="0" fontId="21" fillId="5" borderId="0" xfId="0" applyFont="1" applyFill="1" applyBorder="1" applyAlignment="1">
      <alignment vertical="center"/>
    </xf>
    <xf numFmtId="0" fontId="24" fillId="0" borderId="1" xfId="45" applyNumberFormat="1" applyFont="1" applyFill="1" applyBorder="1" applyAlignment="1">
      <alignment horizontal="left" vertical="center" wrapText="1" indent="3"/>
    </xf>
    <xf numFmtId="0" fontId="24" fillId="0" borderId="1" xfId="45" applyNumberFormat="1" applyFont="1" applyFill="1" applyBorder="1" applyAlignment="1">
      <alignment horizontal="right" vertical="center" wrapText="1"/>
    </xf>
    <xf numFmtId="0" fontId="9" fillId="0" borderId="1" xfId="0" applyNumberFormat="1" applyFont="1" applyFill="1" applyBorder="1" applyAlignment="1">
      <alignment horizontal="left" vertical="center" wrapText="1" indent="2"/>
    </xf>
    <xf numFmtId="0" fontId="9" fillId="0" borderId="1" xfId="0" applyNumberFormat="1" applyFont="1" applyFill="1" applyBorder="1" applyAlignment="1">
      <alignment vertical="center"/>
    </xf>
    <xf numFmtId="0" fontId="22" fillId="0" borderId="1" xfId="0" applyNumberFormat="1" applyFont="1" applyFill="1" applyBorder="1" applyAlignment="1">
      <alignment vertical="center"/>
    </xf>
    <xf numFmtId="0" fontId="9" fillId="0" borderId="1" xfId="56" applyNumberFormat="1" applyFont="1" applyFill="1" applyBorder="1" applyAlignment="1">
      <alignment horizontal="right" vertical="center"/>
    </xf>
    <xf numFmtId="0" fontId="22" fillId="0" borderId="1" xfId="0" applyNumberFormat="1" applyFont="1" applyFill="1" applyBorder="1" applyAlignment="1">
      <alignment horizontal="left" vertical="center" wrapText="1" indent="1"/>
    </xf>
    <xf numFmtId="0" fontId="9" fillId="0" borderId="1" xfId="0" applyNumberFormat="1" applyFont="1" applyFill="1" applyBorder="1" applyAlignment="1">
      <alignment horizontal="left" vertical="center" indent="2"/>
    </xf>
    <xf numFmtId="0" fontId="9" fillId="0" borderId="1" xfId="56" applyNumberFormat="1" applyFont="1" applyFill="1" applyBorder="1" applyAlignment="1">
      <alignment horizontal="left" vertical="center" wrapText="1" indent="2"/>
    </xf>
    <xf numFmtId="0" fontId="9" fillId="0" borderId="1" xfId="56" applyFont="1" applyFill="1" applyBorder="1" applyAlignment="1">
      <alignment horizontal="left" vertical="center" indent="2"/>
    </xf>
    <xf numFmtId="0" fontId="9" fillId="0" borderId="1" xfId="56" applyFont="1" applyFill="1" applyBorder="1" applyAlignment="1">
      <alignment horizontal="left" vertical="center" wrapText="1" indent="2"/>
    </xf>
    <xf numFmtId="0" fontId="11" fillId="0" borderId="1" xfId="0" applyFont="1" applyFill="1" applyBorder="1" applyAlignment="1">
      <alignment horizontal="left" vertical="center" indent="1"/>
    </xf>
    <xf numFmtId="0" fontId="22" fillId="0" borderId="1" xfId="0" applyFont="1" applyFill="1" applyBorder="1" applyAlignment="1">
      <alignment horizontal="left" vertical="center" indent="1"/>
    </xf>
    <xf numFmtId="0" fontId="27" fillId="0" borderId="1" xfId="0" applyFont="1" applyFill="1" applyBorder="1" applyAlignment="1">
      <alignment horizontal="left" vertical="center" wrapText="1"/>
    </xf>
    <xf numFmtId="0" fontId="11" fillId="0" borderId="1" xfId="0" applyFont="1" applyFill="1" applyBorder="1" applyAlignment="1">
      <alignment vertical="center" wrapText="1"/>
    </xf>
    <xf numFmtId="0" fontId="8" fillId="0" borderId="1" xfId="0" applyNumberFormat="1" applyFont="1" applyFill="1" applyBorder="1" applyAlignment="1">
      <alignment horizontal="right" vertical="center"/>
    </xf>
    <xf numFmtId="0" fontId="11" fillId="0" borderId="1" xfId="0" applyNumberFormat="1" applyFont="1" applyFill="1" applyBorder="1" applyAlignment="1">
      <alignment horizontal="right" vertical="center"/>
    </xf>
    <xf numFmtId="0" fontId="3" fillId="2" borderId="0" xfId="0" applyFont="1" applyFill="1"/>
    <xf numFmtId="0" fontId="4" fillId="2" borderId="0" xfId="0" applyFont="1" applyFill="1" applyAlignment="1">
      <alignment horizontal="center"/>
    </xf>
    <xf numFmtId="0" fontId="1" fillId="2" borderId="0" xfId="0" applyFont="1" applyFill="1" applyAlignment="1">
      <alignment horizontal="left"/>
    </xf>
    <xf numFmtId="0" fontId="1" fillId="2" borderId="0" xfId="0" applyFont="1" applyFill="1"/>
    <xf numFmtId="3"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3" fontId="5" fillId="0" borderId="1" xfId="0" applyNumberFormat="1" applyFont="1" applyFill="1" applyBorder="1" applyAlignment="1" applyProtection="1">
      <alignment horizontal="left" vertical="center"/>
    </xf>
    <xf numFmtId="0" fontId="2" fillId="2" borderId="1" xfId="0" applyFont="1" applyFill="1" applyBorder="1" applyAlignment="1">
      <alignment vertical="center"/>
    </xf>
    <xf numFmtId="0" fontId="0" fillId="2" borderId="1" xfId="0" applyNumberFormat="1" applyFont="1" applyFill="1" applyBorder="1" applyAlignment="1" applyProtection="1">
      <alignment horizontal="left" vertical="center" indent="1"/>
    </xf>
    <xf numFmtId="0" fontId="30" fillId="0" borderId="1" xfId="0" applyNumberFormat="1" applyFont="1" applyFill="1" applyBorder="1" applyAlignment="1">
      <alignment horizontal="right" vertical="center"/>
    </xf>
    <xf numFmtId="180" fontId="6" fillId="2" borderId="1" xfId="0" applyNumberFormat="1" applyFont="1" applyFill="1" applyBorder="1" applyAlignment="1">
      <alignment horizontal="right" vertical="center"/>
    </xf>
    <xf numFmtId="0" fontId="0" fillId="2" borderId="1" xfId="0" applyFont="1" applyFill="1" applyBorder="1" applyAlignment="1">
      <alignment vertical="center"/>
    </xf>
    <xf numFmtId="0" fontId="18" fillId="0" borderId="1" xfId="0" applyFont="1" applyFill="1" applyBorder="1" applyAlignment="1">
      <alignment vertical="center"/>
    </xf>
    <xf numFmtId="180" fontId="18" fillId="2" borderId="1" xfId="0" applyNumberFormat="1" applyFont="1" applyFill="1" applyBorder="1" applyAlignment="1">
      <alignment horizontal="right" vertical="center"/>
    </xf>
    <xf numFmtId="0" fontId="18" fillId="0" borderId="1" xfId="0" applyFont="1" applyBorder="1" applyAlignment="1">
      <alignment vertical="center"/>
    </xf>
    <xf numFmtId="0" fontId="17" fillId="0" borderId="1" xfId="0" applyFont="1" applyBorder="1" applyAlignment="1">
      <alignment vertical="center"/>
    </xf>
    <xf numFmtId="180" fontId="5" fillId="2" borderId="1" xfId="0" applyNumberFormat="1" applyFont="1" applyFill="1" applyBorder="1" applyAlignment="1">
      <alignment horizontal="right" vertical="center"/>
    </xf>
    <xf numFmtId="3" fontId="5" fillId="0" borderId="1" xfId="0" applyNumberFormat="1" applyFont="1" applyFill="1" applyBorder="1" applyAlignment="1" applyProtection="1">
      <alignment horizontal="center" vertical="center"/>
    </xf>
    <xf numFmtId="0" fontId="0" fillId="2" borderId="0" xfId="0" applyFont="1" applyFill="1" applyAlignment="1">
      <alignment horizontal="left" wrapText="1"/>
    </xf>
    <xf numFmtId="176" fontId="2" fillId="0" borderId="1" xfId="0" applyNumberFormat="1" applyFont="1" applyFill="1" applyBorder="1" applyAlignment="1">
      <alignment vertical="center"/>
    </xf>
    <xf numFmtId="0" fontId="0" fillId="0" borderId="0" xfId="0" applyFont="1" applyBorder="1"/>
    <xf numFmtId="0" fontId="4" fillId="0" borderId="0" xfId="0" applyFont="1" applyFill="1" applyAlignment="1">
      <alignment horizontal="center" vertical="center"/>
    </xf>
    <xf numFmtId="0" fontId="8" fillId="0" borderId="0" xfId="0" applyFont="1" applyFill="1"/>
    <xf numFmtId="0" fontId="31" fillId="0" borderId="2" xfId="0" applyFont="1" applyBorder="1" applyAlignment="1">
      <alignment horizontal="right"/>
    </xf>
    <xf numFmtId="0" fontId="7" fillId="0" borderId="1" xfId="0" applyFont="1" applyFill="1" applyBorder="1" applyAlignment="1">
      <alignment vertical="center"/>
    </xf>
    <xf numFmtId="0" fontId="7" fillId="0" borderId="1" xfId="0" applyFont="1" applyBorder="1" applyAlignment="1">
      <alignment horizontal="right" vertical="center"/>
    </xf>
    <xf numFmtId="0" fontId="7" fillId="0" borderId="1" xfId="0" applyFont="1" applyFill="1" applyBorder="1" applyAlignment="1">
      <alignment horizontal="right" vertical="center"/>
    </xf>
    <xf numFmtId="0" fontId="1" fillId="0" borderId="1" xfId="0" applyFont="1" applyBorder="1" applyAlignment="1">
      <alignment horizontal="left" indent="3"/>
    </xf>
    <xf numFmtId="0" fontId="32" fillId="0" borderId="1" xfId="0" applyNumberFormat="1" applyFont="1" applyFill="1" applyBorder="1" applyAlignment="1">
      <alignment horizontal="right" vertical="center"/>
    </xf>
    <xf numFmtId="0" fontId="33" fillId="0" borderId="1" xfId="0" applyFont="1" applyFill="1" applyBorder="1" applyAlignment="1">
      <alignment vertical="center"/>
    </xf>
    <xf numFmtId="0" fontId="1" fillId="0" borderId="1" xfId="0" applyFont="1" applyBorder="1" applyAlignment="1">
      <alignment horizontal="left" wrapText="1" indent="2"/>
    </xf>
    <xf numFmtId="0" fontId="1" fillId="0" borderId="1" xfId="0" applyFont="1" applyBorder="1" applyAlignment="1">
      <alignment vertical="center"/>
    </xf>
    <xf numFmtId="0" fontId="8" fillId="0" borderId="1" xfId="0" applyFont="1" applyFill="1" applyBorder="1" applyAlignment="1">
      <alignment vertical="center"/>
    </xf>
    <xf numFmtId="0" fontId="8" fillId="0" borderId="1" xfId="0" applyFont="1" applyBorder="1" applyAlignment="1">
      <alignment vertical="center"/>
    </xf>
    <xf numFmtId="0" fontId="33" fillId="0" borderId="1" xfId="0" applyFont="1" applyFill="1" applyBorder="1" applyAlignment="1"/>
    <xf numFmtId="1" fontId="0" fillId="0" borderId="0" xfId="0" applyNumberFormat="1" applyFont="1" applyFill="1" applyBorder="1"/>
    <xf numFmtId="0" fontId="0" fillId="0" borderId="0" xfId="0" applyFont="1" applyFill="1" applyBorder="1"/>
    <xf numFmtId="0" fontId="6" fillId="0" borderId="0" xfId="0" applyFont="1" applyFill="1" applyAlignment="1"/>
    <xf numFmtId="0" fontId="34" fillId="0" borderId="0" xfId="0" applyFont="1" applyFill="1" applyAlignment="1">
      <alignment horizontal="center"/>
    </xf>
    <xf numFmtId="0" fontId="35" fillId="0" borderId="0" xfId="0" applyFont="1" applyFill="1" applyAlignment="1">
      <alignment horizontal="left"/>
    </xf>
    <xf numFmtId="0" fontId="36" fillId="0" borderId="0" xfId="0" applyFont="1" applyFill="1" applyAlignment="1">
      <alignment horizontal="left"/>
    </xf>
    <xf numFmtId="0" fontId="0" fillId="0" borderId="0" xfId="0" applyFont="1" applyFill="1" applyAlignment="1">
      <alignment horizontal="left"/>
    </xf>
    <xf numFmtId="0" fontId="37" fillId="0" borderId="0" xfId="0" applyFont="1" applyFill="1" applyAlignment="1"/>
    <xf numFmtId="0" fontId="2" fillId="0" borderId="0" xfId="0" applyFont="1" applyFill="1" applyAlignment="1"/>
    <xf numFmtId="0" fontId="38" fillId="0" borderId="0" xfId="0" applyFont="1" applyFill="1" applyBorder="1" applyAlignment="1">
      <alignment horizontal="center" vertical="center" wrapText="1"/>
    </xf>
    <xf numFmtId="0" fontId="38" fillId="0" borderId="0" xfId="0" applyFont="1" applyFill="1" applyAlignment="1">
      <alignment horizontal="center" vertic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9" fillId="0" borderId="0" xfId="0" applyFont="1" applyFill="1" applyAlignment="1">
      <alignment horizontal="center"/>
    </xf>
    <xf numFmtId="0" fontId="40" fillId="0" borderId="0" xfId="0" applyFont="1" applyFill="1" applyBorder="1" applyAlignment="1">
      <alignment horizontal="center"/>
    </xf>
    <xf numFmtId="0" fontId="40" fillId="0" borderId="0" xfId="0" applyFont="1" applyFill="1" applyAlignment="1">
      <alignment horizontal="center"/>
    </xf>
    <xf numFmtId="181" fontId="40" fillId="0" borderId="0" xfId="0" applyNumberFormat="1" applyFont="1" applyFill="1" applyBorder="1" applyAlignment="1">
      <alignment horizontal="center"/>
    </xf>
    <xf numFmtId="181" fontId="40" fillId="0" borderId="0" xfId="0" applyNumberFormat="1" applyFont="1" applyFill="1" applyAlignment="1">
      <alignment horizontal="center"/>
    </xf>
  </cellXfs>
  <cellStyles count="60">
    <cellStyle name="常规" xfId="0" builtinId="0"/>
    <cellStyle name="货币[0]" xfId="1" builtinId="7"/>
    <cellStyle name="常规_复件 2009年预算内重点支出"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常规 2 5" xfId="19"/>
    <cellStyle name="常规_Sheet1 4 2_2009年1-2重点建设项目及重大前期项目"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3232 2" xfId="28"/>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常规_榆林市2008年重点项目及重大前期计划表0k(2.14) 3 2_2009年1-2重点建设项目及重大前期项目" xfId="43"/>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_Sheet1" xfId="55"/>
    <cellStyle name="常规 3" xfId="56"/>
    <cellStyle name="常规_复件 2009年预算外重点支出预计" xfId="57"/>
    <cellStyle name="常规 2" xfId="58"/>
    <cellStyle name="常规_文体股 2018年本级财政预算草案" xfId="59"/>
  </cellStyles>
  <tableStyles count="0" defaultTableStyle="TableStyleMedium2"/>
  <colors>
    <mruColors>
      <color rgb="00FFFFFF"/>
      <color rgb="000000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4.xml"/><Relationship Id="rId12" Type="http://schemas.openxmlformats.org/officeDocument/2006/relationships/externalLink" Target="externalLinks/externalLink3.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A09\&#30005;&#35805;&#26126;&#32454;&#34920;\&#33487;&#24030;&#65288;&#26080;&#27719;&#24635;,&#21556;&#27743;&#32447;&#36335;&#20462;&#25913;&#65289;\&#24066;&#26412;&#37096;\&#27743;&#33487;&#33487;&#24030;&#26412;&#37096;&#65288;&#20013;&#2283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19975;&#33021;&#35745;&#21010;&#20070;&#33258;&#36129;&#29256;\(&#35745;&#21010;&#20070;&#65289;&#21326;&#24425;&#20154;&#29983;&#19975;&#33021;&#38505;&#21033;&#30410;&#28436;&#31034;&#31243;&#242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15&#24180;&#36164;&#26009;\&#32844;&#25945;&#20013;&#24515;\2010&#24180;&#20892;&#19994;&#32508;&#21512;&#24320;&#21457;&#22522;&#22320;&#39033;&#30446;&#35745;&#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投保项目"/>
      <sheetName val="Expense Charges"/>
      <sheetName val="重疾风险保障费用表"/>
      <sheetName val="COI Calculation"/>
      <sheetName val="AVC"/>
      <sheetName val="利益演示表"/>
      <sheetName val="利益演示表(打印)"/>
      <sheetName val="基本信息"/>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建设投资估算表"/>
      <sheetName val="3土建工程投资明细表"/>
      <sheetName val="4设备投资明细表"/>
      <sheetName val="5科技投资明细表"/>
      <sheetName val="6流动资金估算表"/>
      <sheetName val="7资金筹措计划表"/>
      <sheetName val="8总成本费用表"/>
      <sheetName val="9单位产品成本费用表"/>
      <sheetName val="10固定资产折旧及摊销计算表"/>
      <sheetName val="11利润及利润分配表"/>
      <sheetName val="12销售收入和税费估算表"/>
      <sheetName val="13财务现金流量表(全部投资)"/>
      <sheetName val="14银行贷款还本付息计划表"/>
      <sheetName val="15财政资金使用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view="pageBreakPreview" zoomScaleNormal="100" topLeftCell="A7" workbookViewId="0">
      <selection activeCell="F11" sqref="F11"/>
    </sheetView>
  </sheetViews>
  <sheetFormatPr defaultColWidth="9" defaultRowHeight="14.25"/>
  <cols>
    <col min="1" max="1" width="5.925" style="5" customWidth="1"/>
    <col min="2" max="2" width="4.625" style="5" customWidth="1"/>
    <col min="3" max="8" width="9.625" style="5" customWidth="1"/>
    <col min="9" max="9" width="9.5" style="5" customWidth="1"/>
    <col min="10" max="16384" width="9" style="5"/>
  </cols>
  <sheetData>
    <row r="1" ht="21" customHeight="1" spans="1:9">
      <c r="A1" s="251" t="s">
        <v>0</v>
      </c>
      <c r="B1" s="252"/>
      <c r="C1" s="252"/>
      <c r="D1" s="252"/>
      <c r="E1" s="252"/>
      <c r="F1" s="252"/>
      <c r="G1" s="252"/>
      <c r="H1" s="252"/>
      <c r="I1" s="252"/>
    </row>
    <row r="2" ht="51" customHeight="1" spans="1:9">
      <c r="A2" s="253"/>
      <c r="C2" s="254"/>
      <c r="D2" s="254"/>
      <c r="E2" s="254"/>
      <c r="F2" s="254"/>
      <c r="G2" s="254"/>
      <c r="H2" s="254"/>
      <c r="I2" s="254"/>
    </row>
    <row r="3" ht="9" customHeight="1" spans="2:9">
      <c r="B3" s="254"/>
      <c r="C3" s="254"/>
      <c r="D3" s="254"/>
      <c r="E3" s="254"/>
      <c r="F3" s="254"/>
      <c r="G3" s="254"/>
      <c r="H3" s="254"/>
      <c r="I3" s="254"/>
    </row>
    <row r="4" ht="42" customHeight="1" spans="1:9">
      <c r="A4" s="255" t="s">
        <v>1</v>
      </c>
      <c r="B4" s="255"/>
      <c r="C4" s="256"/>
      <c r="D4" s="256"/>
      <c r="E4" s="256"/>
      <c r="F4" s="256"/>
      <c r="G4" s="256"/>
      <c r="H4" s="256"/>
      <c r="I4" s="256"/>
    </row>
    <row r="5" ht="33" customHeight="1" spans="1:9">
      <c r="A5" s="257" t="s">
        <v>2</v>
      </c>
      <c r="B5" s="257"/>
      <c r="C5" s="258"/>
      <c r="D5" s="258"/>
      <c r="E5" s="258"/>
      <c r="F5" s="258"/>
      <c r="G5" s="258"/>
      <c r="H5" s="258"/>
      <c r="I5" s="258"/>
    </row>
    <row r="6" ht="42" customHeight="1" spans="2:9">
      <c r="B6" s="259"/>
      <c r="C6" s="259"/>
      <c r="D6" s="259"/>
      <c r="E6" s="259"/>
      <c r="F6" s="259"/>
      <c r="G6" s="259"/>
      <c r="H6" s="259"/>
      <c r="I6" s="259"/>
    </row>
    <row r="7" spans="2:9">
      <c r="B7" s="254"/>
      <c r="C7" s="254"/>
      <c r="D7" s="254"/>
      <c r="E7" s="254"/>
      <c r="F7" s="254"/>
      <c r="G7" s="254"/>
      <c r="H7" s="254"/>
      <c r="I7" s="254"/>
    </row>
    <row r="8" ht="21" customHeight="1" spans="2:9">
      <c r="B8" s="254"/>
      <c r="C8" s="254"/>
      <c r="D8" s="254"/>
      <c r="E8" s="254"/>
      <c r="F8" s="254"/>
      <c r="G8" s="254"/>
      <c r="H8" s="254"/>
      <c r="I8" s="254"/>
    </row>
    <row r="9" ht="207" customHeight="1" spans="2:9">
      <c r="B9" s="254"/>
      <c r="C9" s="254"/>
      <c r="D9" s="254"/>
      <c r="E9" s="254"/>
      <c r="F9" s="254"/>
      <c r="G9" s="254"/>
      <c r="H9" s="254"/>
      <c r="I9" s="254"/>
    </row>
    <row r="10" spans="2:9">
      <c r="B10" s="254"/>
      <c r="C10" s="254"/>
      <c r="D10" s="254"/>
      <c r="E10" s="254"/>
      <c r="F10" s="254"/>
      <c r="G10" s="254"/>
      <c r="H10" s="254"/>
      <c r="I10" s="254"/>
    </row>
    <row r="11" ht="138" customHeight="1" spans="2:9">
      <c r="B11" s="254"/>
      <c r="C11" s="254"/>
      <c r="D11" s="254"/>
      <c r="E11" s="254"/>
      <c r="F11" s="254"/>
      <c r="G11" s="254"/>
      <c r="H11" s="254"/>
      <c r="I11" s="254"/>
    </row>
    <row r="12" ht="24" customHeight="1" spans="1:9">
      <c r="A12" s="260" t="s">
        <v>3</v>
      </c>
      <c r="B12" s="260"/>
      <c r="C12" s="261"/>
      <c r="D12" s="261"/>
      <c r="E12" s="261"/>
      <c r="F12" s="261"/>
      <c r="G12" s="261"/>
      <c r="H12" s="261"/>
      <c r="I12" s="261"/>
    </row>
    <row r="13" ht="10" customHeight="1" spans="2:9">
      <c r="B13" s="261"/>
      <c r="C13" s="261"/>
      <c r="D13" s="261"/>
      <c r="E13" s="261"/>
      <c r="F13" s="261"/>
      <c r="G13" s="261"/>
      <c r="H13" s="261"/>
      <c r="I13" s="261"/>
    </row>
    <row r="14" ht="25" customHeight="1" spans="1:9">
      <c r="A14" s="262">
        <v>44557</v>
      </c>
      <c r="B14" s="262"/>
      <c r="C14" s="263"/>
      <c r="D14" s="263"/>
      <c r="E14" s="263"/>
      <c r="F14" s="263"/>
      <c r="G14" s="263"/>
      <c r="H14" s="263"/>
      <c r="I14" s="263"/>
    </row>
  </sheetData>
  <mergeCells count="6">
    <mergeCell ref="A1:I1"/>
    <mergeCell ref="A4:I4"/>
    <mergeCell ref="A5:I5"/>
    <mergeCell ref="B6:I6"/>
    <mergeCell ref="A12:I12"/>
    <mergeCell ref="A14:I14"/>
  </mergeCells>
  <printOptions horizontalCentered="1"/>
  <pageMargins left="0.940277777777778" right="0.708333333333333" top="1.29861111111111" bottom="0.984027777777778" header="0.0388888888888889" footer="0.511805555555556"/>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workbookViewId="0">
      <selection activeCell="A10" sqref="A10:G10"/>
    </sheetView>
  </sheetViews>
  <sheetFormatPr defaultColWidth="9" defaultRowHeight="14.25" outlineLevelCol="6"/>
  <cols>
    <col min="1" max="6" width="9" style="5"/>
    <col min="7" max="7" width="23.375" style="5" customWidth="1"/>
    <col min="8" max="16384" width="9" style="5"/>
  </cols>
  <sheetData>
    <row r="1" ht="23" customHeight="1"/>
    <row r="2" ht="32" customHeight="1" spans="1:7">
      <c r="A2" s="249" t="s">
        <v>4</v>
      </c>
      <c r="B2" s="249"/>
      <c r="C2" s="249"/>
      <c r="D2" s="249"/>
      <c r="E2" s="249"/>
      <c r="F2" s="249"/>
      <c r="G2" s="249"/>
    </row>
    <row r="4" s="248" customFormat="1" ht="33" customHeight="1" spans="1:7">
      <c r="A4" s="250" t="s">
        <v>5</v>
      </c>
      <c r="B4" s="250"/>
      <c r="C4" s="250"/>
      <c r="D4" s="250"/>
      <c r="E4" s="250"/>
      <c r="F4" s="250"/>
      <c r="G4" s="250"/>
    </row>
    <row r="5" s="248" customFormat="1" ht="33" customHeight="1" spans="1:7">
      <c r="A5" s="250" t="s">
        <v>6</v>
      </c>
      <c r="B5" s="250"/>
      <c r="C5" s="250"/>
      <c r="D5" s="250"/>
      <c r="E5" s="250"/>
      <c r="F5" s="250"/>
      <c r="G5" s="250"/>
    </row>
    <row r="6" s="248" customFormat="1" ht="33" customHeight="1" spans="1:7">
      <c r="A6" s="250" t="s">
        <v>7</v>
      </c>
      <c r="B6" s="250"/>
      <c r="C6" s="250"/>
      <c r="D6" s="250"/>
      <c r="E6" s="250"/>
      <c r="F6" s="250"/>
      <c r="G6" s="250"/>
    </row>
    <row r="7" s="248" customFormat="1" ht="33" customHeight="1" spans="1:7">
      <c r="A7" s="250" t="s">
        <v>8</v>
      </c>
      <c r="B7" s="250"/>
      <c r="C7" s="250"/>
      <c r="D7" s="250"/>
      <c r="E7" s="250"/>
      <c r="F7" s="250"/>
      <c r="G7" s="250"/>
    </row>
    <row r="8" s="248" customFormat="1" ht="33" customHeight="1" spans="1:7">
      <c r="A8" s="250" t="s">
        <v>9</v>
      </c>
      <c r="B8" s="250"/>
      <c r="C8" s="250"/>
      <c r="D8" s="250"/>
      <c r="E8" s="250"/>
      <c r="F8" s="250"/>
      <c r="G8" s="250"/>
    </row>
    <row r="9" s="248" customFormat="1" ht="33" customHeight="1" spans="1:7">
      <c r="A9" s="250" t="s">
        <v>10</v>
      </c>
      <c r="B9" s="250"/>
      <c r="C9" s="250"/>
      <c r="D9" s="250"/>
      <c r="E9" s="250"/>
      <c r="F9" s="250"/>
      <c r="G9" s="250"/>
    </row>
    <row r="10" s="248" customFormat="1" ht="33" customHeight="1" spans="1:7">
      <c r="A10" s="250" t="s">
        <v>11</v>
      </c>
      <c r="B10" s="250"/>
      <c r="C10" s="250"/>
      <c r="D10" s="250"/>
      <c r="E10" s="250"/>
      <c r="F10" s="250"/>
      <c r="G10" s="250"/>
    </row>
  </sheetData>
  <mergeCells count="8">
    <mergeCell ref="A2:G2"/>
    <mergeCell ref="A4:G4"/>
    <mergeCell ref="A5:G5"/>
    <mergeCell ref="A6:G6"/>
    <mergeCell ref="A7:G7"/>
    <mergeCell ref="A8:G8"/>
    <mergeCell ref="A9:G9"/>
    <mergeCell ref="A10:G10"/>
  </mergeCells>
  <pageMargins left="0.904166666666667" right="0.75" top="0.938888888888889" bottom="0.388888888888889" header="0.588888888888889" footer="0.349305555555556"/>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showZeros="0" tabSelected="1" workbookViewId="0">
      <pane ySplit="4" topLeftCell="A5" activePane="bottomLeft" state="frozen"/>
      <selection/>
      <selection pane="bottomLeft" activeCell="A36" sqref="A36"/>
    </sheetView>
  </sheetViews>
  <sheetFormatPr defaultColWidth="7.775" defaultRowHeight="14.25" outlineLevelCol="5"/>
  <cols>
    <col min="1" max="1" width="39" style="4" customWidth="1"/>
    <col min="2" max="3" width="17.5" style="4" customWidth="1"/>
    <col min="4" max="4" width="18.25" style="4" customWidth="1"/>
    <col min="5" max="5" width="18.25" style="3" customWidth="1"/>
    <col min="6" max="6" width="12" style="4" customWidth="1"/>
    <col min="7" max="16384" width="7.775" style="4"/>
  </cols>
  <sheetData>
    <row r="1" ht="14" customHeight="1" spans="1:1">
      <c r="A1" s="34" t="s">
        <v>12</v>
      </c>
    </row>
    <row r="2" ht="28" customHeight="1" spans="1:6">
      <c r="A2" s="35" t="s">
        <v>13</v>
      </c>
      <c r="B2" s="35"/>
      <c r="C2" s="35"/>
      <c r="D2" s="35"/>
      <c r="E2" s="232"/>
      <c r="F2" s="35"/>
    </row>
    <row r="3" s="1" customFormat="1" ht="16" customHeight="1" spans="1:6">
      <c r="A3" s="36"/>
      <c r="B3" s="37"/>
      <c r="C3" s="37"/>
      <c r="D3" s="37"/>
      <c r="E3" s="233"/>
      <c r="F3" s="234" t="s">
        <v>14</v>
      </c>
    </row>
    <row r="4" s="2" customFormat="1" ht="13.5" customHeight="1" spans="1:6">
      <c r="A4" s="39" t="s">
        <v>15</v>
      </c>
      <c r="B4" s="40" t="s">
        <v>16</v>
      </c>
      <c r="C4" s="40" t="s">
        <v>17</v>
      </c>
      <c r="D4" s="40" t="s">
        <v>18</v>
      </c>
      <c r="E4" s="12" t="s">
        <v>19</v>
      </c>
      <c r="F4" s="40" t="s">
        <v>20</v>
      </c>
    </row>
    <row r="5" s="1" customFormat="1" ht="13.5" customHeight="1" spans="1:6">
      <c r="A5" s="41" t="s">
        <v>21</v>
      </c>
      <c r="B5" s="42">
        <f>SUM(B6,B27:B27,B31,B35,B30)</f>
        <v>145014</v>
      </c>
      <c r="C5" s="42">
        <f>SUM(C6,C27:C27,C31,C35,C30)</f>
        <v>345000</v>
      </c>
      <c r="D5" s="42">
        <f>SUM(D6,D27:D27,D31,D35,D30)</f>
        <v>709</v>
      </c>
      <c r="E5" s="235">
        <f>SUM(E6,E27:E27,E31,E35,E30)</f>
        <v>345709</v>
      </c>
      <c r="F5" s="43">
        <f>E5/C5</f>
        <v>1.00205507246377</v>
      </c>
    </row>
    <row r="6" s="32" customFormat="1" ht="13.5" customHeight="1" spans="1:6">
      <c r="A6" s="44" t="s">
        <v>22</v>
      </c>
      <c r="B6" s="236">
        <f>SUM(B7,B21)</f>
        <v>145014</v>
      </c>
      <c r="C6" s="236">
        <f>SUM(C7,C21)</f>
        <v>155000</v>
      </c>
      <c r="D6" s="51">
        <f>E6-C6</f>
        <v>17000</v>
      </c>
      <c r="E6" s="237">
        <f>SUM(E7,E21)</f>
        <v>172000</v>
      </c>
      <c r="F6" s="43">
        <f t="shared" ref="F5:F20" si="0">E6/C6</f>
        <v>1.10967741935484</v>
      </c>
    </row>
    <row r="7" s="1" customFormat="1" ht="13.5" customHeight="1" spans="1:6">
      <c r="A7" s="44" t="s">
        <v>23</v>
      </c>
      <c r="B7" s="236">
        <f>SUM(B8:B20)</f>
        <v>92363</v>
      </c>
      <c r="C7" s="236">
        <f>SUM(C8:C20)</f>
        <v>112900</v>
      </c>
      <c r="D7" s="236">
        <f>SUM(D8:D20)</f>
        <v>7100</v>
      </c>
      <c r="E7" s="237">
        <f>SUM(E8:E20)</f>
        <v>120000</v>
      </c>
      <c r="F7" s="43">
        <f t="shared" si="0"/>
        <v>1.06288751107174</v>
      </c>
    </row>
    <row r="8" s="1" customFormat="1" ht="13.5" customHeight="1" spans="1:6">
      <c r="A8" s="238" t="s">
        <v>24</v>
      </c>
      <c r="B8" s="239">
        <v>32903</v>
      </c>
      <c r="C8" s="240">
        <v>51700</v>
      </c>
      <c r="D8" s="46">
        <f>E8-C8</f>
        <v>-4500</v>
      </c>
      <c r="E8" s="49">
        <v>47200</v>
      </c>
      <c r="F8" s="48">
        <f t="shared" si="0"/>
        <v>0.912959381044487</v>
      </c>
    </row>
    <row r="9" s="1" customFormat="1" ht="13.5" customHeight="1" spans="1:6">
      <c r="A9" s="238" t="s">
        <v>25</v>
      </c>
      <c r="B9" s="239">
        <v>6740</v>
      </c>
      <c r="C9" s="240">
        <v>10300</v>
      </c>
      <c r="D9" s="46">
        <f t="shared" ref="D9:D20" si="1">E9-C9</f>
        <v>4700</v>
      </c>
      <c r="E9" s="49">
        <v>15000</v>
      </c>
      <c r="F9" s="48">
        <f t="shared" si="0"/>
        <v>1.45631067961165</v>
      </c>
    </row>
    <row r="10" s="1" customFormat="1" ht="13.5" customHeight="1" spans="1:6">
      <c r="A10" s="238" t="s">
        <v>26</v>
      </c>
      <c r="B10" s="239">
        <v>2196</v>
      </c>
      <c r="C10" s="240">
        <v>2100</v>
      </c>
      <c r="D10" s="46">
        <f t="shared" si="1"/>
        <v>3400</v>
      </c>
      <c r="E10" s="49">
        <v>5500</v>
      </c>
      <c r="F10" s="48">
        <f t="shared" si="0"/>
        <v>2.61904761904762</v>
      </c>
    </row>
    <row r="11" s="1" customFormat="1" ht="13.5" customHeight="1" spans="1:6">
      <c r="A11" s="238" t="s">
        <v>27</v>
      </c>
      <c r="B11" s="239">
        <v>908</v>
      </c>
      <c r="C11" s="240">
        <v>900</v>
      </c>
      <c r="D11" s="46">
        <f t="shared" si="1"/>
        <v>1000</v>
      </c>
      <c r="E11" s="49">
        <v>1900</v>
      </c>
      <c r="F11" s="48">
        <f t="shared" si="0"/>
        <v>2.11111111111111</v>
      </c>
    </row>
    <row r="12" s="1" customFormat="1" ht="13.5" customHeight="1" spans="1:6">
      <c r="A12" s="238" t="s">
        <v>28</v>
      </c>
      <c r="B12" s="239">
        <v>23529</v>
      </c>
      <c r="C12" s="240">
        <v>24740</v>
      </c>
      <c r="D12" s="46">
        <f t="shared" si="1"/>
        <v>-440</v>
      </c>
      <c r="E12" s="49">
        <v>24300</v>
      </c>
      <c r="F12" s="48">
        <f t="shared" si="0"/>
        <v>0.982215036378335</v>
      </c>
    </row>
    <row r="13" s="1" customFormat="1" ht="13.5" customHeight="1" spans="1:6">
      <c r="A13" s="238" t="s">
        <v>29</v>
      </c>
      <c r="B13" s="239">
        <v>1486</v>
      </c>
      <c r="C13" s="240">
        <v>2000</v>
      </c>
      <c r="D13" s="46">
        <f t="shared" si="1"/>
        <v>-400</v>
      </c>
      <c r="E13" s="49">
        <v>1600</v>
      </c>
      <c r="F13" s="48">
        <f t="shared" si="0"/>
        <v>0.8</v>
      </c>
    </row>
    <row r="14" s="1" customFormat="1" ht="13.5" customHeight="1" spans="1:6">
      <c r="A14" s="238" t="s">
        <v>30</v>
      </c>
      <c r="B14" s="239">
        <v>2550</v>
      </c>
      <c r="C14" s="240">
        <v>2800</v>
      </c>
      <c r="D14" s="46">
        <f t="shared" si="1"/>
        <v>600</v>
      </c>
      <c r="E14" s="49">
        <v>3400</v>
      </c>
      <c r="F14" s="48">
        <f t="shared" si="0"/>
        <v>1.21428571428571</v>
      </c>
    </row>
    <row r="15" s="1" customFormat="1" ht="13.5" customHeight="1" spans="1:6">
      <c r="A15" s="238" t="s">
        <v>31</v>
      </c>
      <c r="B15" s="239">
        <v>9345</v>
      </c>
      <c r="C15" s="240">
        <v>8100</v>
      </c>
      <c r="D15" s="46">
        <f t="shared" si="1"/>
        <v>-200</v>
      </c>
      <c r="E15" s="49">
        <v>7900</v>
      </c>
      <c r="F15" s="48">
        <f t="shared" si="0"/>
        <v>0.975308641975309</v>
      </c>
    </row>
    <row r="16" s="1" customFormat="1" ht="13.5" customHeight="1" spans="1:6">
      <c r="A16" s="238" t="s">
        <v>32</v>
      </c>
      <c r="B16" s="239">
        <v>416</v>
      </c>
      <c r="C16" s="240">
        <v>400</v>
      </c>
      <c r="D16" s="46">
        <f t="shared" si="1"/>
        <v>400</v>
      </c>
      <c r="E16" s="49">
        <v>800</v>
      </c>
      <c r="F16" s="48">
        <f t="shared" si="0"/>
        <v>2</v>
      </c>
    </row>
    <row r="17" s="1" customFormat="1" ht="13.5" customHeight="1" spans="1:6">
      <c r="A17" s="238" t="s">
        <v>33</v>
      </c>
      <c r="B17" s="239">
        <v>3369</v>
      </c>
      <c r="C17" s="240">
        <v>3600</v>
      </c>
      <c r="D17" s="46">
        <f t="shared" si="1"/>
        <v>800</v>
      </c>
      <c r="E17" s="47">
        <v>4400</v>
      </c>
      <c r="F17" s="48">
        <f t="shared" si="0"/>
        <v>1.22222222222222</v>
      </c>
    </row>
    <row r="18" s="1" customFormat="1" ht="13.5" customHeight="1" spans="1:6">
      <c r="A18" s="238" t="s">
        <v>34</v>
      </c>
      <c r="B18" s="239">
        <v>7492</v>
      </c>
      <c r="C18" s="240">
        <v>3500</v>
      </c>
      <c r="D18" s="46">
        <f t="shared" si="1"/>
        <v>800</v>
      </c>
      <c r="E18" s="47">
        <v>4300</v>
      </c>
      <c r="F18" s="48">
        <f t="shared" si="0"/>
        <v>1.22857142857143</v>
      </c>
    </row>
    <row r="19" s="1" customFormat="1" ht="13.5" customHeight="1" spans="1:6">
      <c r="A19" s="238" t="s">
        <v>35</v>
      </c>
      <c r="B19" s="239">
        <v>1267</v>
      </c>
      <c r="C19" s="240">
        <v>2600</v>
      </c>
      <c r="D19" s="46">
        <f t="shared" si="1"/>
        <v>900</v>
      </c>
      <c r="E19" s="47">
        <v>3500</v>
      </c>
      <c r="F19" s="48">
        <f t="shared" si="0"/>
        <v>1.34615384615385</v>
      </c>
    </row>
    <row r="20" s="1" customFormat="1" ht="13.5" customHeight="1" spans="1:6">
      <c r="A20" s="238" t="s">
        <v>36</v>
      </c>
      <c r="B20" s="239">
        <v>162</v>
      </c>
      <c r="C20" s="240">
        <v>160</v>
      </c>
      <c r="D20" s="46">
        <f t="shared" si="1"/>
        <v>40</v>
      </c>
      <c r="E20" s="47">
        <v>200</v>
      </c>
      <c r="F20" s="48">
        <f t="shared" si="0"/>
        <v>1.25</v>
      </c>
    </row>
    <row r="21" s="1" customFormat="1" ht="13.5" customHeight="1" spans="1:6">
      <c r="A21" s="44" t="s">
        <v>37</v>
      </c>
      <c r="B21" s="42">
        <f>SUM(B22:B26)</f>
        <v>52651</v>
      </c>
      <c r="C21" s="42">
        <f>SUM(C22:C26)</f>
        <v>42100</v>
      </c>
      <c r="D21" s="42">
        <f>SUM(D22:D26)</f>
        <v>9900</v>
      </c>
      <c r="E21" s="235">
        <f>SUM(E22:E26)</f>
        <v>52000</v>
      </c>
      <c r="F21" s="43">
        <f t="shared" ref="F21:F27" si="2">E21/C21</f>
        <v>1.23515439429929</v>
      </c>
    </row>
    <row r="22" s="1" customFormat="1" ht="13.5" customHeight="1" spans="1:6">
      <c r="A22" s="241" t="s">
        <v>38</v>
      </c>
      <c r="B22" s="242">
        <v>27331</v>
      </c>
      <c r="C22" s="240">
        <v>25600</v>
      </c>
      <c r="D22" s="46">
        <f t="shared" ref="D19:D30" si="3">E22-C22</f>
        <v>2600</v>
      </c>
      <c r="E22" s="243">
        <v>28200</v>
      </c>
      <c r="F22" s="48">
        <f t="shared" si="2"/>
        <v>1.1015625</v>
      </c>
    </row>
    <row r="23" s="1" customFormat="1" ht="13.5" customHeight="1" spans="1:6">
      <c r="A23" s="241" t="s">
        <v>39</v>
      </c>
      <c r="B23" s="242">
        <v>9591</v>
      </c>
      <c r="C23" s="240">
        <v>8500</v>
      </c>
      <c r="D23" s="46">
        <f t="shared" si="3"/>
        <v>-2400</v>
      </c>
      <c r="E23" s="243">
        <v>6100</v>
      </c>
      <c r="F23" s="48">
        <f t="shared" si="2"/>
        <v>0.717647058823529</v>
      </c>
    </row>
    <row r="24" s="1" customFormat="1" ht="13.5" customHeight="1" spans="1:6">
      <c r="A24" s="241" t="s">
        <v>40</v>
      </c>
      <c r="B24" s="242">
        <v>3464</v>
      </c>
      <c r="C24" s="240">
        <v>4200</v>
      </c>
      <c r="D24" s="46">
        <f t="shared" si="3"/>
        <v>1900</v>
      </c>
      <c r="E24" s="243">
        <v>6100</v>
      </c>
      <c r="F24" s="48">
        <f t="shared" si="2"/>
        <v>1.45238095238095</v>
      </c>
    </row>
    <row r="25" s="1" customFormat="1" ht="13.5" customHeight="1" spans="1:6">
      <c r="A25" s="241" t="s">
        <v>41</v>
      </c>
      <c r="B25" s="242">
        <v>11102</v>
      </c>
      <c r="C25" s="240">
        <v>3800</v>
      </c>
      <c r="D25" s="46">
        <f t="shared" si="3"/>
        <v>7800</v>
      </c>
      <c r="E25" s="243">
        <v>11600</v>
      </c>
      <c r="F25" s="48">
        <f t="shared" si="2"/>
        <v>3.05263157894737</v>
      </c>
    </row>
    <row r="26" s="1" customFormat="1" ht="13.5" customHeight="1" spans="1:6">
      <c r="A26" s="241" t="s">
        <v>42</v>
      </c>
      <c r="B26" s="242">
        <v>1163</v>
      </c>
      <c r="C26" s="244"/>
      <c r="D26" s="46">
        <f t="shared" si="3"/>
        <v>0</v>
      </c>
      <c r="E26" s="243"/>
      <c r="F26" s="48"/>
    </row>
    <row r="27" s="1" customFormat="1" ht="13.5" customHeight="1" spans="1:6">
      <c r="A27" s="44" t="s">
        <v>43</v>
      </c>
      <c r="B27" s="42"/>
      <c r="C27" s="42">
        <f>SUM(C28:C29)</f>
        <v>73000</v>
      </c>
      <c r="D27" s="51">
        <f t="shared" si="3"/>
        <v>13600</v>
      </c>
      <c r="E27" s="235">
        <f>SUM(E28:E29)</f>
        <v>86600</v>
      </c>
      <c r="F27" s="43">
        <f t="shared" si="2"/>
        <v>1.18630136986301</v>
      </c>
    </row>
    <row r="28" s="1" customFormat="1" ht="13.5" customHeight="1" spans="1:6">
      <c r="A28" s="18" t="s">
        <v>44</v>
      </c>
      <c r="B28" s="42"/>
      <c r="C28" s="242">
        <v>-12725</v>
      </c>
      <c r="D28" s="46">
        <f t="shared" si="3"/>
        <v>0</v>
      </c>
      <c r="E28" s="49">
        <v>-12725</v>
      </c>
      <c r="F28" s="48"/>
    </row>
    <row r="29" s="1" customFormat="1" ht="13.5" customHeight="1" spans="1:6">
      <c r="A29" s="245" t="s">
        <v>45</v>
      </c>
      <c r="B29" s="42"/>
      <c r="C29" s="242">
        <v>85725</v>
      </c>
      <c r="D29" s="46">
        <f t="shared" si="3"/>
        <v>13600</v>
      </c>
      <c r="E29" s="49">
        <v>99325</v>
      </c>
      <c r="F29" s="48"/>
    </row>
    <row r="30" s="1" customFormat="1" ht="13.5" customHeight="1" spans="1:6">
      <c r="A30" s="44" t="s">
        <v>46</v>
      </c>
      <c r="B30" s="42"/>
      <c r="C30" s="42"/>
      <c r="D30" s="51">
        <f t="shared" ref="D30:D35" si="4">E30-C30</f>
        <v>0</v>
      </c>
      <c r="E30" s="235"/>
      <c r="F30" s="48"/>
    </row>
    <row r="31" s="1" customFormat="1" ht="13.5" customHeight="1" spans="1:6">
      <c r="A31" s="44" t="s">
        <v>47</v>
      </c>
      <c r="B31" s="42">
        <f>SUM(B32:B34)</f>
        <v>0</v>
      </c>
      <c r="C31" s="42">
        <f>SUM(C32:C34)</f>
        <v>117000</v>
      </c>
      <c r="D31" s="42">
        <f>SUM(D32:D34)</f>
        <v>-39900</v>
      </c>
      <c r="E31" s="235">
        <f>SUM(E32:E34)</f>
        <v>77100</v>
      </c>
      <c r="F31" s="43">
        <f t="shared" ref="F31:F33" si="5">E31/C31</f>
        <v>0.658974358974359</v>
      </c>
    </row>
    <row r="32" s="1" customFormat="1" ht="13.5" customHeight="1" spans="1:6">
      <c r="A32" s="241" t="s">
        <v>48</v>
      </c>
      <c r="B32" s="242"/>
      <c r="C32" s="242">
        <v>44000</v>
      </c>
      <c r="D32" s="46">
        <f t="shared" si="4"/>
        <v>-17800</v>
      </c>
      <c r="E32" s="49">
        <v>26200</v>
      </c>
      <c r="F32" s="48">
        <f t="shared" si="5"/>
        <v>0.595454545454545</v>
      </c>
    </row>
    <row r="33" s="1" customFormat="1" ht="13.5" customHeight="1" spans="1:6">
      <c r="A33" s="241" t="s">
        <v>49</v>
      </c>
      <c r="B33" s="242"/>
      <c r="C33" s="242">
        <v>67000</v>
      </c>
      <c r="D33" s="46">
        <f t="shared" si="4"/>
        <v>-19100</v>
      </c>
      <c r="E33" s="49">
        <v>47900</v>
      </c>
      <c r="F33" s="48">
        <f t="shared" si="5"/>
        <v>0.714925373134328</v>
      </c>
    </row>
    <row r="34" s="1" customFormat="1" ht="13.5" customHeight="1" spans="1:6">
      <c r="A34" s="241" t="s">
        <v>50</v>
      </c>
      <c r="B34" s="242"/>
      <c r="C34" s="242">
        <v>6000</v>
      </c>
      <c r="D34" s="46">
        <f t="shared" si="4"/>
        <v>-3000</v>
      </c>
      <c r="E34" s="49">
        <v>3000</v>
      </c>
      <c r="F34" s="48"/>
    </row>
    <row r="35" s="32" customFormat="1" ht="13.5" customHeight="1" spans="1:6">
      <c r="A35" s="44" t="s">
        <v>51</v>
      </c>
      <c r="B35" s="42"/>
      <c r="C35" s="42"/>
      <c r="D35" s="51">
        <f t="shared" si="4"/>
        <v>10009</v>
      </c>
      <c r="E35" s="235">
        <v>10009</v>
      </c>
      <c r="F35" s="48"/>
    </row>
    <row r="36" s="231" customFormat="1" spans="1:5">
      <c r="A36" s="246" t="s">
        <v>52</v>
      </c>
      <c r="E36" s="247"/>
    </row>
  </sheetData>
  <mergeCells count="1">
    <mergeCell ref="A2:F2"/>
  </mergeCells>
  <printOptions horizontalCentered="1"/>
  <pageMargins left="0.590277777777778" right="0.306944444444444" top="0.511805555555556" bottom="0.118055555555556" header="0.354166666666667" footer="0.314583333333333"/>
  <pageSetup paperSize="9" orientation="landscape" useFirstPageNumber="1"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
  <sheetViews>
    <sheetView showZeros="0" workbookViewId="0">
      <selection activeCell="L24" sqref="L24"/>
    </sheetView>
  </sheetViews>
  <sheetFormatPr defaultColWidth="7.775" defaultRowHeight="14.25"/>
  <cols>
    <col min="1" max="1" width="35.0583333333333" style="6" customWidth="1"/>
    <col min="2" max="2" width="8.75" style="4" customWidth="1"/>
    <col min="3" max="3" width="8.75" style="6" customWidth="1"/>
    <col min="4" max="5" width="9.125" style="6" customWidth="1"/>
    <col min="6" max="6" width="9.625" style="3" customWidth="1"/>
    <col min="7" max="7" width="10.25" style="6" customWidth="1"/>
    <col min="8" max="9" width="9.625" style="6" customWidth="1"/>
    <col min="10" max="10" width="11.25" style="3" customWidth="1"/>
    <col min="11" max="11" width="7.775" style="4"/>
    <col min="12" max="12" width="8.375" style="4"/>
    <col min="13" max="16384" width="7.775" style="4"/>
  </cols>
  <sheetData>
    <row r="1" spans="1:1">
      <c r="A1" s="211" t="s">
        <v>53</v>
      </c>
    </row>
    <row r="2" ht="26" customHeight="1" spans="1:10">
      <c r="A2" s="212" t="s">
        <v>54</v>
      </c>
      <c r="B2" s="8"/>
      <c r="C2" s="212"/>
      <c r="D2" s="212"/>
      <c r="E2" s="212"/>
      <c r="F2" s="8"/>
      <c r="G2" s="212"/>
      <c r="H2" s="212"/>
      <c r="I2" s="212"/>
      <c r="J2" s="8"/>
    </row>
    <row r="3" s="1" customFormat="1" ht="15" customHeight="1" spans="1:10">
      <c r="A3" s="213"/>
      <c r="B3" s="10"/>
      <c r="C3" s="214"/>
      <c r="D3" s="214"/>
      <c r="E3" s="214"/>
      <c r="F3" s="10"/>
      <c r="G3" s="214"/>
      <c r="H3" s="214"/>
      <c r="I3" s="214"/>
      <c r="J3" s="30" t="s">
        <v>55</v>
      </c>
    </row>
    <row r="4" s="2" customFormat="1" ht="15" customHeight="1" spans="1:10">
      <c r="A4" s="215" t="s">
        <v>15</v>
      </c>
      <c r="B4" s="215" t="s">
        <v>16</v>
      </c>
      <c r="C4" s="215" t="s">
        <v>17</v>
      </c>
      <c r="D4" s="216" t="s">
        <v>56</v>
      </c>
      <c r="E4" s="216"/>
      <c r="F4" s="215" t="s">
        <v>18</v>
      </c>
      <c r="G4" s="215" t="s">
        <v>19</v>
      </c>
      <c r="H4" s="216" t="s">
        <v>56</v>
      </c>
      <c r="I4" s="216"/>
      <c r="J4" s="40" t="s">
        <v>20</v>
      </c>
    </row>
    <row r="5" s="2" customFormat="1" ht="15" customHeight="1" spans="1:10">
      <c r="A5" s="215"/>
      <c r="B5" s="215"/>
      <c r="C5" s="215"/>
      <c r="D5" s="216" t="s">
        <v>57</v>
      </c>
      <c r="E5" s="216" t="s">
        <v>58</v>
      </c>
      <c r="F5" s="215"/>
      <c r="G5" s="215"/>
      <c r="H5" s="216" t="s">
        <v>57</v>
      </c>
      <c r="I5" s="216" t="s">
        <v>58</v>
      </c>
      <c r="J5" s="40"/>
    </row>
    <row r="6" s="2" customFormat="1" ht="16" customHeight="1" spans="1:10">
      <c r="A6" s="217" t="s">
        <v>59</v>
      </c>
      <c r="B6" s="23">
        <f t="shared" ref="B6:J6" si="0">SUM(B7:B30)</f>
        <v>365296</v>
      </c>
      <c r="C6" s="23">
        <f t="shared" si="0"/>
        <v>448500</v>
      </c>
      <c r="D6" s="218">
        <f t="shared" si="0"/>
        <v>343500</v>
      </c>
      <c r="E6" s="218">
        <f t="shared" si="0"/>
        <v>105000</v>
      </c>
      <c r="F6" s="23">
        <f>G6-C6</f>
        <v>2484</v>
      </c>
      <c r="G6" s="218">
        <f t="shared" si="0"/>
        <v>450984</v>
      </c>
      <c r="H6" s="218">
        <f t="shared" si="0"/>
        <v>335384</v>
      </c>
      <c r="I6" s="218">
        <f t="shared" si="0"/>
        <v>115600</v>
      </c>
      <c r="J6" s="230">
        <f>G6/C6</f>
        <v>1.00553846153846</v>
      </c>
    </row>
    <row r="7" ht="16" customHeight="1" spans="1:10">
      <c r="A7" s="219" t="s">
        <v>60</v>
      </c>
      <c r="B7" s="220">
        <v>47252</v>
      </c>
      <c r="C7" s="220">
        <f>SUM(D7:E7)</f>
        <v>67451</v>
      </c>
      <c r="D7" s="221">
        <v>66182</v>
      </c>
      <c r="E7" s="221">
        <v>1269</v>
      </c>
      <c r="F7" s="25">
        <f t="shared" ref="F7:F30" si="1">G7-C7</f>
        <v>2102</v>
      </c>
      <c r="G7" s="222">
        <f>SUM(H7:I7)</f>
        <v>69553</v>
      </c>
      <c r="H7" s="25">
        <v>67697</v>
      </c>
      <c r="I7" s="25">
        <v>1856</v>
      </c>
      <c r="J7" s="31">
        <f t="shared" ref="J7:J29" si="2">G7/C7</f>
        <v>1.03116336303391</v>
      </c>
    </row>
    <row r="8" ht="16" customHeight="1" spans="1:10">
      <c r="A8" s="219" t="s">
        <v>61</v>
      </c>
      <c r="B8" s="223"/>
      <c r="C8" s="223">
        <f t="shared" ref="C8:C29" si="3">SUM(D8:E8)</f>
        <v>25</v>
      </c>
      <c r="D8" s="221">
        <v>0</v>
      </c>
      <c r="E8" s="221">
        <v>25</v>
      </c>
      <c r="F8" s="25">
        <f t="shared" si="1"/>
        <v>0</v>
      </c>
      <c r="G8" s="222">
        <f t="shared" ref="G8:G31" si="4">SUM(H8:I8)</f>
        <v>25</v>
      </c>
      <c r="H8" s="25"/>
      <c r="I8" s="25">
        <v>25</v>
      </c>
      <c r="J8" s="31">
        <f t="shared" si="2"/>
        <v>1</v>
      </c>
    </row>
    <row r="9" ht="16" customHeight="1" spans="1:10">
      <c r="A9" s="219" t="s">
        <v>62</v>
      </c>
      <c r="B9" s="224">
        <v>21837</v>
      </c>
      <c r="C9" s="224">
        <f t="shared" si="3"/>
        <v>25251</v>
      </c>
      <c r="D9" s="221">
        <v>22928</v>
      </c>
      <c r="E9" s="221">
        <v>2323</v>
      </c>
      <c r="F9" s="25">
        <f t="shared" si="1"/>
        <v>2063</v>
      </c>
      <c r="G9" s="222">
        <f t="shared" si="4"/>
        <v>27314</v>
      </c>
      <c r="H9" s="25">
        <v>24929</v>
      </c>
      <c r="I9" s="25">
        <v>2385</v>
      </c>
      <c r="J9" s="31">
        <f t="shared" si="2"/>
        <v>1.08169973466397</v>
      </c>
    </row>
    <row r="10" ht="16" customHeight="1" spans="1:10">
      <c r="A10" s="219" t="s">
        <v>63</v>
      </c>
      <c r="B10" s="224">
        <v>71107</v>
      </c>
      <c r="C10" s="224">
        <f t="shared" si="3"/>
        <v>85456</v>
      </c>
      <c r="D10" s="221">
        <v>61784</v>
      </c>
      <c r="E10" s="221">
        <v>23672</v>
      </c>
      <c r="F10" s="25">
        <f t="shared" si="1"/>
        <v>1892</v>
      </c>
      <c r="G10" s="222">
        <f t="shared" si="4"/>
        <v>87348</v>
      </c>
      <c r="H10" s="25">
        <v>65281</v>
      </c>
      <c r="I10" s="25">
        <v>22067</v>
      </c>
      <c r="J10" s="31">
        <f t="shared" si="2"/>
        <v>1.02214004868002</v>
      </c>
    </row>
    <row r="11" ht="16" customHeight="1" spans="1:10">
      <c r="A11" s="219" t="s">
        <v>64</v>
      </c>
      <c r="B11" s="224">
        <v>487</v>
      </c>
      <c r="C11" s="224">
        <f t="shared" si="3"/>
        <v>148</v>
      </c>
      <c r="D11" s="221">
        <v>0</v>
      </c>
      <c r="E11" s="221">
        <v>148</v>
      </c>
      <c r="F11" s="25">
        <f t="shared" si="1"/>
        <v>848</v>
      </c>
      <c r="G11" s="222">
        <f t="shared" si="4"/>
        <v>996</v>
      </c>
      <c r="H11" s="25">
        <v>889</v>
      </c>
      <c r="I11" s="25">
        <v>107</v>
      </c>
      <c r="J11" s="31">
        <f t="shared" si="2"/>
        <v>6.72972972972973</v>
      </c>
    </row>
    <row r="12" ht="16" customHeight="1" spans="1:10">
      <c r="A12" s="219" t="s">
        <v>65</v>
      </c>
      <c r="B12" s="224">
        <v>7476</v>
      </c>
      <c r="C12" s="224">
        <f t="shared" si="3"/>
        <v>6429</v>
      </c>
      <c r="D12" s="221">
        <v>4568</v>
      </c>
      <c r="E12" s="221">
        <v>1861</v>
      </c>
      <c r="F12" s="25">
        <f t="shared" si="1"/>
        <v>5514</v>
      </c>
      <c r="G12" s="222">
        <f t="shared" si="4"/>
        <v>11943</v>
      </c>
      <c r="H12" s="25">
        <v>8898</v>
      </c>
      <c r="I12" s="25">
        <v>3045</v>
      </c>
      <c r="J12" s="31">
        <f t="shared" si="2"/>
        <v>1.85767615492301</v>
      </c>
    </row>
    <row r="13" ht="16" customHeight="1" spans="1:10">
      <c r="A13" s="219" t="s">
        <v>66</v>
      </c>
      <c r="B13" s="224">
        <v>61908</v>
      </c>
      <c r="C13" s="224">
        <f t="shared" si="3"/>
        <v>51469</v>
      </c>
      <c r="D13" s="221">
        <v>36447</v>
      </c>
      <c r="E13" s="221">
        <v>15022</v>
      </c>
      <c r="F13" s="25">
        <f t="shared" si="1"/>
        <v>1793</v>
      </c>
      <c r="G13" s="222">
        <f t="shared" si="4"/>
        <v>53262</v>
      </c>
      <c r="H13" s="25">
        <v>36800</v>
      </c>
      <c r="I13" s="25">
        <v>16462</v>
      </c>
      <c r="J13" s="31">
        <f t="shared" si="2"/>
        <v>1.03483650352639</v>
      </c>
    </row>
    <row r="14" ht="16" customHeight="1" spans="1:10">
      <c r="A14" s="219" t="s">
        <v>67</v>
      </c>
      <c r="B14" s="224">
        <v>28177</v>
      </c>
      <c r="C14" s="224">
        <f t="shared" si="3"/>
        <v>45079</v>
      </c>
      <c r="D14" s="221">
        <v>35847</v>
      </c>
      <c r="E14" s="221">
        <v>9232</v>
      </c>
      <c r="F14" s="25">
        <f t="shared" si="1"/>
        <v>-3154</v>
      </c>
      <c r="G14" s="222">
        <f t="shared" si="4"/>
        <v>41925</v>
      </c>
      <c r="H14" s="25">
        <v>35122</v>
      </c>
      <c r="I14" s="25">
        <v>6803</v>
      </c>
      <c r="J14" s="31">
        <f t="shared" si="2"/>
        <v>0.930033940415715</v>
      </c>
    </row>
    <row r="15" ht="16" customHeight="1" spans="1:10">
      <c r="A15" s="219" t="s">
        <v>68</v>
      </c>
      <c r="B15" s="224">
        <v>5354</v>
      </c>
      <c r="C15" s="224">
        <f t="shared" si="3"/>
        <v>8680</v>
      </c>
      <c r="D15" s="221">
        <v>90</v>
      </c>
      <c r="E15" s="221">
        <v>8590</v>
      </c>
      <c r="F15" s="25">
        <f t="shared" si="1"/>
        <v>2799</v>
      </c>
      <c r="G15" s="222">
        <f t="shared" si="4"/>
        <v>11479</v>
      </c>
      <c r="H15" s="25"/>
      <c r="I15" s="25">
        <v>11479</v>
      </c>
      <c r="J15" s="31">
        <f t="shared" si="2"/>
        <v>1.32246543778802</v>
      </c>
    </row>
    <row r="16" ht="16" customHeight="1" spans="1:10">
      <c r="A16" s="219" t="s">
        <v>69</v>
      </c>
      <c r="B16" s="224">
        <v>23780</v>
      </c>
      <c r="C16" s="224">
        <f t="shared" si="3"/>
        <v>18448</v>
      </c>
      <c r="D16" s="221">
        <v>18148</v>
      </c>
      <c r="E16" s="221">
        <v>300</v>
      </c>
      <c r="F16" s="25">
        <f t="shared" si="1"/>
        <v>1414</v>
      </c>
      <c r="G16" s="222">
        <f t="shared" si="4"/>
        <v>19862</v>
      </c>
      <c r="H16" s="25">
        <v>19314</v>
      </c>
      <c r="I16" s="25">
        <v>548</v>
      </c>
      <c r="J16" s="31">
        <f t="shared" si="2"/>
        <v>1.07664787510841</v>
      </c>
    </row>
    <row r="17" ht="16" customHeight="1" spans="1:10">
      <c r="A17" s="219" t="s">
        <v>70</v>
      </c>
      <c r="B17" s="223">
        <v>61060</v>
      </c>
      <c r="C17" s="223">
        <f t="shared" si="3"/>
        <v>63343</v>
      </c>
      <c r="D17" s="221">
        <v>26791</v>
      </c>
      <c r="E17" s="221">
        <v>36552</v>
      </c>
      <c r="F17" s="25">
        <f t="shared" si="1"/>
        <v>12727</v>
      </c>
      <c r="G17" s="222">
        <f t="shared" si="4"/>
        <v>76070</v>
      </c>
      <c r="H17" s="25">
        <v>32185</v>
      </c>
      <c r="I17" s="25">
        <v>43885</v>
      </c>
      <c r="J17" s="31">
        <f t="shared" si="2"/>
        <v>1.20092196454225</v>
      </c>
    </row>
    <row r="18" ht="16" customHeight="1" spans="1:10">
      <c r="A18" s="219" t="s">
        <v>71</v>
      </c>
      <c r="B18" s="223">
        <v>4924</v>
      </c>
      <c r="C18" s="223">
        <f t="shared" si="3"/>
        <v>7268</v>
      </c>
      <c r="D18" s="221">
        <v>4426</v>
      </c>
      <c r="E18" s="221">
        <v>2842</v>
      </c>
      <c r="F18" s="25">
        <f t="shared" si="1"/>
        <v>1844</v>
      </c>
      <c r="G18" s="222">
        <f t="shared" si="4"/>
        <v>9112</v>
      </c>
      <c r="H18" s="25">
        <v>7198</v>
      </c>
      <c r="I18" s="25">
        <v>1914</v>
      </c>
      <c r="J18" s="31">
        <f t="shared" si="2"/>
        <v>1.25371491469455</v>
      </c>
    </row>
    <row r="19" ht="16" customHeight="1" spans="1:10">
      <c r="A19" s="219" t="s">
        <v>72</v>
      </c>
      <c r="B19" s="223">
        <v>3553</v>
      </c>
      <c r="C19" s="223">
        <f t="shared" si="3"/>
        <v>2601</v>
      </c>
      <c r="D19" s="221">
        <v>1546</v>
      </c>
      <c r="E19" s="221">
        <v>1055</v>
      </c>
      <c r="F19" s="25">
        <f t="shared" si="1"/>
        <v>1518</v>
      </c>
      <c r="G19" s="222">
        <f t="shared" si="4"/>
        <v>4119</v>
      </c>
      <c r="H19" s="25">
        <v>2012</v>
      </c>
      <c r="I19" s="25">
        <v>2107</v>
      </c>
      <c r="J19" s="31">
        <f t="shared" si="2"/>
        <v>1.5836216839677</v>
      </c>
    </row>
    <row r="20" ht="16" customHeight="1" spans="1:10">
      <c r="A20" s="219" t="s">
        <v>73</v>
      </c>
      <c r="B20" s="223">
        <v>345</v>
      </c>
      <c r="C20" s="223">
        <f t="shared" si="3"/>
        <v>581</v>
      </c>
      <c r="D20" s="221">
        <v>236</v>
      </c>
      <c r="E20" s="221">
        <v>345</v>
      </c>
      <c r="F20" s="25">
        <f t="shared" si="1"/>
        <v>-13</v>
      </c>
      <c r="G20" s="222">
        <f t="shared" si="4"/>
        <v>568</v>
      </c>
      <c r="H20" s="25">
        <v>350</v>
      </c>
      <c r="I20" s="25">
        <v>218</v>
      </c>
      <c r="J20" s="31">
        <f t="shared" si="2"/>
        <v>0.977624784853701</v>
      </c>
    </row>
    <row r="21" ht="16" customHeight="1" spans="1:10">
      <c r="A21" s="219" t="s">
        <v>74</v>
      </c>
      <c r="B21" s="223">
        <v>200</v>
      </c>
      <c r="C21" s="223">
        <f t="shared" ref="C21:C31" si="5">SUM(D21:E21)</f>
        <v>0</v>
      </c>
      <c r="D21" s="221">
        <v>0</v>
      </c>
      <c r="E21" s="221"/>
      <c r="F21" s="25">
        <f t="shared" si="1"/>
        <v>0</v>
      </c>
      <c r="G21" s="222">
        <f t="shared" si="4"/>
        <v>0</v>
      </c>
      <c r="H21" s="25"/>
      <c r="I21" s="25"/>
      <c r="J21" s="31"/>
    </row>
    <row r="22" ht="16" customHeight="1" spans="1:10">
      <c r="A22" s="219" t="s">
        <v>75</v>
      </c>
      <c r="B22" s="223">
        <v>30</v>
      </c>
      <c r="C22" s="223">
        <f t="shared" si="5"/>
        <v>30</v>
      </c>
      <c r="D22" s="221">
        <v>30</v>
      </c>
      <c r="E22" s="221"/>
      <c r="F22" s="25">
        <f t="shared" si="1"/>
        <v>0</v>
      </c>
      <c r="G22" s="222">
        <f t="shared" si="4"/>
        <v>30</v>
      </c>
      <c r="H22" s="25">
        <v>30</v>
      </c>
      <c r="I22" s="25"/>
      <c r="J22" s="31">
        <f t="shared" si="2"/>
        <v>1</v>
      </c>
    </row>
    <row r="23" ht="16" customHeight="1" spans="1:10">
      <c r="A23" s="219" t="s">
        <v>76</v>
      </c>
      <c r="B23" s="223">
        <v>4292</v>
      </c>
      <c r="C23" s="223">
        <f t="shared" si="5"/>
        <v>4042</v>
      </c>
      <c r="D23" s="221">
        <v>4031</v>
      </c>
      <c r="E23" s="221">
        <v>11</v>
      </c>
      <c r="F23" s="25">
        <f t="shared" si="1"/>
        <v>-51</v>
      </c>
      <c r="G23" s="222">
        <f t="shared" si="4"/>
        <v>3991</v>
      </c>
      <c r="H23" s="25">
        <v>3978</v>
      </c>
      <c r="I23" s="25">
        <v>13</v>
      </c>
      <c r="J23" s="31">
        <f t="shared" si="2"/>
        <v>0.987382483918852</v>
      </c>
    </row>
    <row r="24" ht="16" customHeight="1" spans="1:10">
      <c r="A24" s="219" t="s">
        <v>77</v>
      </c>
      <c r="B24" s="223">
        <v>15496</v>
      </c>
      <c r="C24" s="223">
        <f t="shared" si="5"/>
        <v>21361</v>
      </c>
      <c r="D24" s="221">
        <v>21016</v>
      </c>
      <c r="E24" s="221">
        <v>345</v>
      </c>
      <c r="F24" s="25">
        <f t="shared" si="1"/>
        <v>2628</v>
      </c>
      <c r="G24" s="222">
        <f t="shared" si="4"/>
        <v>23989</v>
      </c>
      <c r="H24" s="25">
        <v>22699</v>
      </c>
      <c r="I24" s="25">
        <v>1290</v>
      </c>
      <c r="J24" s="31">
        <f t="shared" si="2"/>
        <v>1.12302794812977</v>
      </c>
    </row>
    <row r="25" ht="16" customHeight="1" spans="1:10">
      <c r="A25" s="219" t="s">
        <v>78</v>
      </c>
      <c r="B25" s="223">
        <v>985</v>
      </c>
      <c r="C25" s="223">
        <f t="shared" si="5"/>
        <v>138</v>
      </c>
      <c r="D25" s="221">
        <v>0</v>
      </c>
      <c r="E25" s="221">
        <v>138</v>
      </c>
      <c r="F25" s="25">
        <f t="shared" si="1"/>
        <v>649</v>
      </c>
      <c r="G25" s="222">
        <f t="shared" si="4"/>
        <v>787</v>
      </c>
      <c r="H25" s="25">
        <v>581</v>
      </c>
      <c r="I25" s="25">
        <v>206</v>
      </c>
      <c r="J25" s="31">
        <f t="shared" si="2"/>
        <v>5.70289855072464</v>
      </c>
    </row>
    <row r="26" ht="16" customHeight="1" spans="1:10">
      <c r="A26" s="219" t="s">
        <v>79</v>
      </c>
      <c r="B26" s="223">
        <v>1838</v>
      </c>
      <c r="C26" s="223">
        <f t="shared" si="5"/>
        <v>2890</v>
      </c>
      <c r="D26" s="221">
        <v>1620</v>
      </c>
      <c r="E26" s="221">
        <v>1270</v>
      </c>
      <c r="F26" s="25">
        <f t="shared" si="1"/>
        <v>-18</v>
      </c>
      <c r="G26" s="222">
        <f t="shared" si="4"/>
        <v>2872</v>
      </c>
      <c r="H26" s="25">
        <v>1748</v>
      </c>
      <c r="I26" s="25">
        <v>1124</v>
      </c>
      <c r="J26" s="31">
        <f t="shared" si="2"/>
        <v>0.993771626297578</v>
      </c>
    </row>
    <row r="27" ht="16" customHeight="1" spans="1:10">
      <c r="A27" s="219" t="s">
        <v>80</v>
      </c>
      <c r="B27" s="223"/>
      <c r="C27" s="223">
        <f t="shared" si="5"/>
        <v>6000</v>
      </c>
      <c r="D27" s="221">
        <v>6000</v>
      </c>
      <c r="E27" s="221"/>
      <c r="F27" s="25">
        <f t="shared" si="1"/>
        <v>-6000</v>
      </c>
      <c r="G27" s="222">
        <f t="shared" si="4"/>
        <v>0</v>
      </c>
      <c r="H27" s="25"/>
      <c r="I27" s="25"/>
      <c r="J27" s="31">
        <f t="shared" si="2"/>
        <v>0</v>
      </c>
    </row>
    <row r="28" ht="16" customHeight="1" spans="1:10">
      <c r="A28" s="219" t="s">
        <v>81</v>
      </c>
      <c r="B28" s="223">
        <v>239</v>
      </c>
      <c r="C28" s="223">
        <f t="shared" si="5"/>
        <v>26410</v>
      </c>
      <c r="D28" s="221">
        <v>26410</v>
      </c>
      <c r="E28" s="221"/>
      <c r="F28" s="25">
        <f t="shared" si="1"/>
        <v>-25371</v>
      </c>
      <c r="G28" s="222">
        <f t="shared" si="4"/>
        <v>1039</v>
      </c>
      <c r="H28" s="25">
        <v>973</v>
      </c>
      <c r="I28" s="25">
        <v>66</v>
      </c>
      <c r="J28" s="31">
        <f t="shared" si="2"/>
        <v>0.0393411586520257</v>
      </c>
    </row>
    <row r="29" s="4" customFormat="1" ht="16" customHeight="1" spans="1:10">
      <c r="A29" s="219" t="s">
        <v>82</v>
      </c>
      <c r="B29" s="225">
        <v>4927</v>
      </c>
      <c r="C29" s="225">
        <f t="shared" si="5"/>
        <v>5400</v>
      </c>
      <c r="D29" s="221">
        <v>5400</v>
      </c>
      <c r="E29" s="221"/>
      <c r="F29" s="25">
        <f t="shared" si="1"/>
        <v>-5400</v>
      </c>
      <c r="G29" s="222">
        <f t="shared" si="4"/>
        <v>0</v>
      </c>
      <c r="H29" s="25"/>
      <c r="I29" s="25"/>
      <c r="J29" s="31">
        <f t="shared" si="2"/>
        <v>0</v>
      </c>
    </row>
    <row r="30" ht="16" customHeight="1" spans="1:10">
      <c r="A30" s="219" t="s">
        <v>83</v>
      </c>
      <c r="B30" s="225">
        <v>29</v>
      </c>
      <c r="C30" s="225">
        <f t="shared" si="5"/>
        <v>0</v>
      </c>
      <c r="D30" s="221"/>
      <c r="E30" s="221"/>
      <c r="F30" s="25">
        <f t="shared" si="1"/>
        <v>4700</v>
      </c>
      <c r="G30" s="222">
        <f t="shared" si="4"/>
        <v>4700</v>
      </c>
      <c r="H30" s="25">
        <v>4700</v>
      </c>
      <c r="I30" s="25"/>
      <c r="J30" s="31"/>
    </row>
    <row r="31" ht="16" customHeight="1" spans="1:10">
      <c r="A31" s="217" t="s">
        <v>84</v>
      </c>
      <c r="B31" s="226">
        <v>2107</v>
      </c>
      <c r="C31" s="226">
        <v>1500</v>
      </c>
      <c r="D31" s="227"/>
      <c r="E31" s="227"/>
      <c r="F31" s="23"/>
      <c r="G31" s="218"/>
      <c r="H31" s="25">
        <v>1</v>
      </c>
      <c r="I31" s="25"/>
      <c r="J31" s="230"/>
    </row>
    <row r="32" ht="16" customHeight="1" spans="1:10">
      <c r="A32" s="228" t="s">
        <v>85</v>
      </c>
      <c r="B32" s="226">
        <f>SUM(B6,B31)</f>
        <v>367403</v>
      </c>
      <c r="C32" s="226">
        <f t="shared" ref="C32:J32" si="6">SUM(C6,C31)</f>
        <v>450000</v>
      </c>
      <c r="D32" s="226">
        <f t="shared" si="6"/>
        <v>343500</v>
      </c>
      <c r="E32" s="226">
        <f t="shared" si="6"/>
        <v>105000</v>
      </c>
      <c r="F32" s="226">
        <f t="shared" si="6"/>
        <v>2484</v>
      </c>
      <c r="G32" s="226">
        <f t="shared" si="6"/>
        <v>450984</v>
      </c>
      <c r="H32" s="226">
        <f t="shared" si="6"/>
        <v>335385</v>
      </c>
      <c r="I32" s="226">
        <f t="shared" si="6"/>
        <v>115600</v>
      </c>
      <c r="J32" s="226"/>
    </row>
    <row r="33" spans="1:10">
      <c r="A33" s="229" t="s">
        <v>86</v>
      </c>
      <c r="B33" s="229"/>
      <c r="C33" s="229"/>
      <c r="D33" s="229"/>
      <c r="E33" s="229"/>
      <c r="F33" s="229"/>
      <c r="G33" s="229"/>
      <c r="H33" s="229"/>
      <c r="I33" s="229"/>
      <c r="J33" s="229"/>
    </row>
  </sheetData>
  <mergeCells count="10">
    <mergeCell ref="A2:J2"/>
    <mergeCell ref="D4:E4"/>
    <mergeCell ref="H4:I4"/>
    <mergeCell ref="A33:J33"/>
    <mergeCell ref="A4:A5"/>
    <mergeCell ref="B4:B5"/>
    <mergeCell ref="C4:C5"/>
    <mergeCell ref="F4:F5"/>
    <mergeCell ref="G4:G5"/>
    <mergeCell ref="J4:J5"/>
  </mergeCells>
  <pageMargins left="0.747916666666667" right="0.357638888888889" top="0.471527777777778" bottom="0.196527777777778" header="0.416666666666667" footer="0.275"/>
  <pageSetup paperSize="9" firstPageNumber="2" orientation="landscape" useFirstPageNumber="1" horizontalDpi="600" verticalDpi="600"/>
  <headerFooter alignWithMargins="0" scaleWithDoc="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I1197"/>
  <sheetViews>
    <sheetView showZeros="0" zoomScale="89" zoomScaleNormal="89" workbookViewId="0">
      <pane ySplit="8" topLeftCell="A1157" activePane="bottomLeft" state="frozen"/>
      <selection/>
      <selection pane="bottomLeft" activeCell="A1170" sqref="A1170:J1173"/>
    </sheetView>
  </sheetViews>
  <sheetFormatPr defaultColWidth="9" defaultRowHeight="13.5"/>
  <cols>
    <col min="1" max="1" width="56.2416666666667" style="151" customWidth="1"/>
    <col min="2" max="2" width="8.99166666666667" style="156" customWidth="1"/>
    <col min="3" max="5" width="7.3" style="156" customWidth="1"/>
    <col min="6" max="6" width="8" style="156" customWidth="1"/>
    <col min="7" max="7" width="11.5916666666667" style="156" customWidth="1"/>
    <col min="8" max="9" width="8.41666666666667" style="156" customWidth="1"/>
    <col min="10" max="10" width="8.275" style="156" customWidth="1"/>
    <col min="11" max="16384" width="9" style="146"/>
  </cols>
  <sheetData>
    <row r="1" ht="20" customHeight="1" spans="1:10">
      <c r="A1" s="157" t="s">
        <v>87</v>
      </c>
      <c r="B1" s="158"/>
      <c r="C1" s="158"/>
      <c r="D1" s="158"/>
      <c r="E1" s="158"/>
      <c r="F1" s="158"/>
      <c r="G1" s="158"/>
      <c r="H1" s="158"/>
      <c r="I1" s="158"/>
      <c r="J1" s="158"/>
    </row>
    <row r="2" s="140" customFormat="1" ht="32" customHeight="1" spans="1:10">
      <c r="A2" s="159" t="s">
        <v>88</v>
      </c>
      <c r="B2" s="159"/>
      <c r="C2" s="159"/>
      <c r="D2" s="159"/>
      <c r="E2" s="159"/>
      <c r="F2" s="159"/>
      <c r="G2" s="159"/>
      <c r="H2" s="159"/>
      <c r="I2" s="159"/>
      <c r="J2" s="159"/>
    </row>
    <row r="3" s="140" customFormat="1" ht="16" customHeight="1" spans="1:10">
      <c r="A3" s="160" t="s">
        <v>14</v>
      </c>
      <c r="B3" s="160"/>
      <c r="C3" s="160"/>
      <c r="D3" s="160"/>
      <c r="E3" s="160"/>
      <c r="F3" s="160"/>
      <c r="G3" s="160"/>
      <c r="H3" s="160"/>
      <c r="I3" s="160"/>
      <c r="J3" s="160"/>
    </row>
    <row r="4" s="141" customFormat="1" ht="14" customHeight="1" spans="1:10">
      <c r="A4" s="161" t="s">
        <v>89</v>
      </c>
      <c r="B4" s="161" t="s">
        <v>90</v>
      </c>
      <c r="C4" s="162" t="s">
        <v>56</v>
      </c>
      <c r="D4" s="162"/>
      <c r="E4" s="162"/>
      <c r="F4" s="162"/>
      <c r="G4" s="162"/>
      <c r="H4" s="162" t="s">
        <v>91</v>
      </c>
      <c r="I4" s="162" t="s">
        <v>92</v>
      </c>
      <c r="J4" s="162" t="s">
        <v>19</v>
      </c>
    </row>
    <row r="5" s="141" customFormat="1" ht="10" customHeight="1" spans="1:10">
      <c r="A5" s="161"/>
      <c r="B5" s="161"/>
      <c r="C5" s="162" t="s">
        <v>93</v>
      </c>
      <c r="D5" s="163" t="s">
        <v>94</v>
      </c>
      <c r="E5" s="162" t="s">
        <v>95</v>
      </c>
      <c r="F5" s="162" t="s">
        <v>96</v>
      </c>
      <c r="G5" s="162" t="s">
        <v>97</v>
      </c>
      <c r="H5" s="162"/>
      <c r="I5" s="162"/>
      <c r="J5" s="162"/>
    </row>
    <row r="6" s="141" customFormat="1" ht="10" customHeight="1" spans="1:10">
      <c r="A6" s="161"/>
      <c r="B6" s="161"/>
      <c r="C6" s="162"/>
      <c r="D6" s="164"/>
      <c r="E6" s="162"/>
      <c r="F6" s="162"/>
      <c r="G6" s="162"/>
      <c r="H6" s="162"/>
      <c r="I6" s="162"/>
      <c r="J6" s="162"/>
    </row>
    <row r="7" s="141" customFormat="1" ht="10" customHeight="1" spans="1:10">
      <c r="A7" s="161"/>
      <c r="B7" s="161"/>
      <c r="C7" s="162"/>
      <c r="D7" s="165"/>
      <c r="E7" s="162"/>
      <c r="F7" s="162"/>
      <c r="G7" s="162"/>
      <c r="H7" s="162"/>
      <c r="I7" s="162"/>
      <c r="J7" s="162"/>
    </row>
    <row r="8" s="141" customFormat="1" ht="15" customHeight="1" spans="1:10">
      <c r="A8" s="166" t="s">
        <v>98</v>
      </c>
      <c r="B8" s="70">
        <f t="shared" ref="B8:J8" si="0">SUM(B9,B20,B1158,B1170,B1171,B1187,B1197)</f>
        <v>343499.6472</v>
      </c>
      <c r="C8" s="167">
        <f t="shared" si="0"/>
        <v>177344.08</v>
      </c>
      <c r="D8" s="167">
        <f t="shared" si="0"/>
        <v>10954.944</v>
      </c>
      <c r="E8" s="167">
        <f t="shared" si="0"/>
        <v>48363.3122</v>
      </c>
      <c r="F8" s="167">
        <v>53047.311</v>
      </c>
      <c r="G8" s="167">
        <f t="shared" si="0"/>
        <v>53790</v>
      </c>
      <c r="H8" s="167">
        <f t="shared" si="0"/>
        <v>11404.087631</v>
      </c>
      <c r="I8" s="167">
        <f t="shared" si="0"/>
        <v>19519.279855</v>
      </c>
      <c r="J8" s="167">
        <f t="shared" si="0"/>
        <v>335384.454976</v>
      </c>
    </row>
    <row r="9" s="141" customFormat="1" ht="15" customHeight="1" spans="1:10">
      <c r="A9" s="168" t="s">
        <v>99</v>
      </c>
      <c r="B9" s="167">
        <f t="shared" ref="B9:J9" si="1">SUM(B10:B19)</f>
        <v>176324</v>
      </c>
      <c r="C9" s="167">
        <f t="shared" si="1"/>
        <v>176324</v>
      </c>
      <c r="D9" s="167">
        <f t="shared" si="1"/>
        <v>0</v>
      </c>
      <c r="E9" s="167">
        <f t="shared" si="1"/>
        <v>0</v>
      </c>
      <c r="F9" s="167">
        <v>0</v>
      </c>
      <c r="G9" s="167">
        <f t="shared" si="1"/>
        <v>0</v>
      </c>
      <c r="H9" s="167">
        <f t="shared" si="1"/>
        <v>449.629594</v>
      </c>
      <c r="I9" s="167">
        <f t="shared" si="1"/>
        <v>1681.334608</v>
      </c>
      <c r="J9" s="167">
        <f t="shared" si="1"/>
        <v>175092.294986</v>
      </c>
    </row>
    <row r="10" s="142" customFormat="1" ht="15" customHeight="1" spans="1:10">
      <c r="A10" s="169" t="s">
        <v>100</v>
      </c>
      <c r="B10" s="170">
        <f t="shared" ref="B10:B19" si="2">SUM(C10:G10)</f>
        <v>152200</v>
      </c>
      <c r="C10" s="170">
        <v>152200</v>
      </c>
      <c r="D10" s="170"/>
      <c r="E10" s="170"/>
      <c r="F10" s="170">
        <v>0</v>
      </c>
      <c r="G10" s="170"/>
      <c r="H10" s="170">
        <v>18.50799</v>
      </c>
      <c r="I10" s="170"/>
      <c r="J10" s="170">
        <f t="shared" ref="J10:J19" si="3">B10+H10-I10</f>
        <v>152218.50799</v>
      </c>
    </row>
    <row r="11" s="142" customFormat="1" ht="15" customHeight="1" spans="1:10">
      <c r="A11" s="169" t="s">
        <v>101</v>
      </c>
      <c r="B11" s="170">
        <f t="shared" si="2"/>
        <v>7100</v>
      </c>
      <c r="C11" s="170">
        <v>7100</v>
      </c>
      <c r="D11" s="170"/>
      <c r="E11" s="170"/>
      <c r="F11" s="170">
        <v>0</v>
      </c>
      <c r="G11" s="170"/>
      <c r="H11" s="170">
        <v>12.481577</v>
      </c>
      <c r="I11" s="170"/>
      <c r="J11" s="170">
        <f t="shared" si="3"/>
        <v>7112.481577</v>
      </c>
    </row>
    <row r="12" s="143" customFormat="1" ht="15" customHeight="1" spans="1:10">
      <c r="A12" s="169" t="s">
        <v>102</v>
      </c>
      <c r="B12" s="171">
        <f t="shared" si="2"/>
        <v>910</v>
      </c>
      <c r="C12" s="73">
        <v>910</v>
      </c>
      <c r="D12" s="73"/>
      <c r="E12" s="73"/>
      <c r="F12" s="73">
        <v>0</v>
      </c>
      <c r="G12" s="73"/>
      <c r="H12" s="171"/>
      <c r="I12" s="171"/>
      <c r="J12" s="170">
        <f t="shared" si="3"/>
        <v>910</v>
      </c>
    </row>
    <row r="13" s="142" customFormat="1" ht="15" customHeight="1" spans="1:10">
      <c r="A13" s="169" t="s">
        <v>103</v>
      </c>
      <c r="B13" s="170">
        <f t="shared" si="2"/>
        <v>980</v>
      </c>
      <c r="C13" s="170">
        <v>980</v>
      </c>
      <c r="D13" s="170"/>
      <c r="E13" s="170"/>
      <c r="F13" s="170">
        <v>0</v>
      </c>
      <c r="G13" s="170"/>
      <c r="H13" s="170"/>
      <c r="I13" s="170">
        <v>28.8458</v>
      </c>
      <c r="J13" s="170">
        <f t="shared" si="3"/>
        <v>951.1542</v>
      </c>
    </row>
    <row r="14" s="144" customFormat="1" ht="15" customHeight="1" spans="1:10">
      <c r="A14" s="169" t="s">
        <v>104</v>
      </c>
      <c r="B14" s="170">
        <f t="shared" si="2"/>
        <v>7000</v>
      </c>
      <c r="C14" s="172">
        <v>7000</v>
      </c>
      <c r="D14" s="172"/>
      <c r="E14" s="172"/>
      <c r="F14" s="172">
        <v>0</v>
      </c>
      <c r="G14" s="172"/>
      <c r="H14" s="170">
        <v>261.372987</v>
      </c>
      <c r="I14" s="170"/>
      <c r="J14" s="170">
        <f t="shared" si="3"/>
        <v>7261.372987</v>
      </c>
    </row>
    <row r="15" s="144" customFormat="1" ht="15" customHeight="1" spans="1:10">
      <c r="A15" s="169" t="s">
        <v>105</v>
      </c>
      <c r="B15" s="170">
        <f t="shared" si="2"/>
        <v>1034</v>
      </c>
      <c r="C15" s="172">
        <v>1034</v>
      </c>
      <c r="D15" s="172"/>
      <c r="E15" s="172"/>
      <c r="F15" s="172">
        <v>0</v>
      </c>
      <c r="G15" s="172"/>
      <c r="H15" s="170">
        <v>124.048684</v>
      </c>
      <c r="I15" s="170"/>
      <c r="J15" s="170">
        <f t="shared" si="3"/>
        <v>1158.048684</v>
      </c>
    </row>
    <row r="16" s="144" customFormat="1" ht="15" customHeight="1" spans="1:10">
      <c r="A16" s="169" t="s">
        <v>106</v>
      </c>
      <c r="B16" s="170">
        <f t="shared" si="2"/>
        <v>2300</v>
      </c>
      <c r="C16" s="172">
        <v>2300</v>
      </c>
      <c r="D16" s="172"/>
      <c r="E16" s="172"/>
      <c r="F16" s="172">
        <v>0</v>
      </c>
      <c r="G16" s="172"/>
      <c r="H16" s="170"/>
      <c r="I16" s="170">
        <v>1483</v>
      </c>
      <c r="J16" s="170">
        <f t="shared" si="3"/>
        <v>817</v>
      </c>
    </row>
    <row r="17" s="144" customFormat="1" ht="15" customHeight="1" spans="1:10">
      <c r="A17" s="169" t="s">
        <v>107</v>
      </c>
      <c r="B17" s="170">
        <f t="shared" si="2"/>
        <v>1100</v>
      </c>
      <c r="C17" s="172">
        <v>1100</v>
      </c>
      <c r="D17" s="172"/>
      <c r="E17" s="172"/>
      <c r="F17" s="172">
        <v>0</v>
      </c>
      <c r="G17" s="172"/>
      <c r="H17" s="170"/>
      <c r="I17" s="170"/>
      <c r="J17" s="170">
        <f t="shared" si="3"/>
        <v>1100</v>
      </c>
    </row>
    <row r="18" s="144" customFormat="1" ht="15" customHeight="1" spans="1:10">
      <c r="A18" s="169" t="s">
        <v>108</v>
      </c>
      <c r="B18" s="170">
        <f t="shared" si="2"/>
        <v>1800</v>
      </c>
      <c r="C18" s="172">
        <v>1800</v>
      </c>
      <c r="D18" s="172"/>
      <c r="E18" s="172"/>
      <c r="F18" s="172">
        <v>0</v>
      </c>
      <c r="G18" s="172"/>
      <c r="H18" s="170"/>
      <c r="I18" s="170">
        <v>169.488808</v>
      </c>
      <c r="J18" s="170">
        <f t="shared" si="3"/>
        <v>1630.511192</v>
      </c>
    </row>
    <row r="19" s="144" customFormat="1" ht="15" customHeight="1" spans="1:10">
      <c r="A19" s="169" t="s">
        <v>109</v>
      </c>
      <c r="B19" s="170">
        <f t="shared" si="2"/>
        <v>1900</v>
      </c>
      <c r="C19" s="172">
        <v>1900</v>
      </c>
      <c r="D19" s="172"/>
      <c r="E19" s="172"/>
      <c r="F19" s="172">
        <v>0</v>
      </c>
      <c r="G19" s="172"/>
      <c r="H19" s="170">
        <v>33.218356</v>
      </c>
      <c r="I19" s="170"/>
      <c r="J19" s="170">
        <f t="shared" si="3"/>
        <v>1933.218356</v>
      </c>
    </row>
    <row r="20" s="141" customFormat="1" ht="15" customHeight="1" spans="1:10">
      <c r="A20" s="168" t="s">
        <v>110</v>
      </c>
      <c r="B20" s="167">
        <f t="shared" ref="B20:J20" si="4">SUM(B21,B260,B309,B376,B425,B578,B709,B933,B1019)</f>
        <v>103810.6472</v>
      </c>
      <c r="C20" s="167">
        <f t="shared" si="4"/>
        <v>1020.08</v>
      </c>
      <c r="D20" s="167">
        <f t="shared" si="4"/>
        <v>10604.944</v>
      </c>
      <c r="E20" s="167">
        <f t="shared" si="4"/>
        <v>48363.3122</v>
      </c>
      <c r="F20" s="167">
        <v>43822.311</v>
      </c>
      <c r="G20" s="167">
        <f t="shared" si="4"/>
        <v>0</v>
      </c>
      <c r="H20" s="167">
        <f t="shared" si="4"/>
        <v>2168.47</v>
      </c>
      <c r="I20" s="167">
        <f t="shared" si="4"/>
        <v>9523.843905</v>
      </c>
      <c r="J20" s="167">
        <f t="shared" si="4"/>
        <v>96455.273295</v>
      </c>
    </row>
    <row r="21" s="141" customFormat="1" ht="15" customHeight="1" spans="1:10">
      <c r="A21" s="173" t="s">
        <v>111</v>
      </c>
      <c r="B21" s="167">
        <f t="shared" ref="B21:J21" si="5">SUM(B22,B56,B65,B100,B109,B114,B123,B143,B167,B175,B178,B185,B189,B196,B200,B206,B210,B216,B220,B223,B234,B238,B247)</f>
        <v>13829.315</v>
      </c>
      <c r="C21" s="167">
        <f t="shared" si="5"/>
        <v>0</v>
      </c>
      <c r="D21" s="167">
        <f t="shared" si="5"/>
        <v>1018.2</v>
      </c>
      <c r="E21" s="167">
        <f t="shared" si="5"/>
        <v>1219.7</v>
      </c>
      <c r="F21" s="167">
        <v>11591.415</v>
      </c>
      <c r="G21" s="167">
        <f t="shared" si="5"/>
        <v>0</v>
      </c>
      <c r="H21" s="167">
        <f t="shared" si="5"/>
        <v>568.71</v>
      </c>
      <c r="I21" s="167">
        <f t="shared" si="5"/>
        <v>219.052362</v>
      </c>
      <c r="J21" s="167">
        <f t="shared" si="5"/>
        <v>14178.972638</v>
      </c>
    </row>
    <row r="22" s="141" customFormat="1" ht="15" customHeight="1" spans="1:10">
      <c r="A22" s="174" t="s">
        <v>112</v>
      </c>
      <c r="B22" s="167">
        <f t="shared" ref="B22:J22" si="6">SUM(B23,B27)</f>
        <v>4437.325</v>
      </c>
      <c r="C22" s="167">
        <f t="shared" si="6"/>
        <v>0</v>
      </c>
      <c r="D22" s="167">
        <f t="shared" si="6"/>
        <v>138.1</v>
      </c>
      <c r="E22" s="167">
        <f t="shared" si="6"/>
        <v>0</v>
      </c>
      <c r="F22" s="167">
        <v>4299.225</v>
      </c>
      <c r="G22" s="167">
        <f t="shared" si="6"/>
        <v>0</v>
      </c>
      <c r="H22" s="167">
        <f t="shared" si="6"/>
        <v>200</v>
      </c>
      <c r="I22" s="167">
        <f t="shared" si="6"/>
        <v>0</v>
      </c>
      <c r="J22" s="167">
        <f t="shared" si="6"/>
        <v>4637.325</v>
      </c>
    </row>
    <row r="23" s="141" customFormat="1" ht="15" customHeight="1" spans="1:10">
      <c r="A23" s="174" t="s">
        <v>113</v>
      </c>
      <c r="B23" s="167">
        <f t="shared" ref="B23:B26" si="7">SUM(C23:G23)</f>
        <v>181.84</v>
      </c>
      <c r="C23" s="167">
        <f t="shared" ref="C23:J23" si="8">SUM(C24:C26)</f>
        <v>0</v>
      </c>
      <c r="D23" s="167">
        <f t="shared" si="8"/>
        <v>123</v>
      </c>
      <c r="E23" s="167">
        <f t="shared" si="8"/>
        <v>0</v>
      </c>
      <c r="F23" s="167">
        <v>58.84</v>
      </c>
      <c r="G23" s="167">
        <f t="shared" si="8"/>
        <v>0</v>
      </c>
      <c r="H23" s="167">
        <f t="shared" si="8"/>
        <v>0</v>
      </c>
      <c r="I23" s="167">
        <f t="shared" si="8"/>
        <v>0</v>
      </c>
      <c r="J23" s="167">
        <f t="shared" si="8"/>
        <v>181.84</v>
      </c>
    </row>
    <row r="24" s="142" customFormat="1" ht="15" customHeight="1" spans="1:10">
      <c r="A24" s="175" t="s">
        <v>114</v>
      </c>
      <c r="B24" s="170">
        <f t="shared" si="7"/>
        <v>123</v>
      </c>
      <c r="C24" s="170"/>
      <c r="D24" s="170">
        <v>123</v>
      </c>
      <c r="E24" s="170"/>
      <c r="F24" s="170">
        <v>0</v>
      </c>
      <c r="G24" s="170"/>
      <c r="H24" s="170"/>
      <c r="I24" s="170"/>
      <c r="J24" s="170">
        <f t="shared" ref="J24:J26" si="9">B24+H24-I24</f>
        <v>123</v>
      </c>
    </row>
    <row r="25" s="142" customFormat="1" ht="15" customHeight="1" spans="1:10">
      <c r="A25" s="175" t="s">
        <v>115</v>
      </c>
      <c r="B25" s="170">
        <f t="shared" si="7"/>
        <v>50</v>
      </c>
      <c r="C25" s="170"/>
      <c r="D25" s="170"/>
      <c r="E25" s="170"/>
      <c r="F25" s="170">
        <v>50</v>
      </c>
      <c r="G25" s="170"/>
      <c r="H25" s="170"/>
      <c r="I25" s="170"/>
      <c r="J25" s="170">
        <f t="shared" si="9"/>
        <v>50</v>
      </c>
    </row>
    <row r="26" s="142" customFormat="1" ht="15" customHeight="1" spans="1:10">
      <c r="A26" s="175" t="s">
        <v>116</v>
      </c>
      <c r="B26" s="170">
        <f t="shared" si="7"/>
        <v>8.84</v>
      </c>
      <c r="C26" s="170"/>
      <c r="D26" s="170"/>
      <c r="E26" s="170"/>
      <c r="F26" s="170">
        <v>8.84</v>
      </c>
      <c r="G26" s="170"/>
      <c r="H26" s="170"/>
      <c r="I26" s="170"/>
      <c r="J26" s="170">
        <f t="shared" si="9"/>
        <v>8.84</v>
      </c>
    </row>
    <row r="27" s="141" customFormat="1" ht="15" customHeight="1" spans="1:10">
      <c r="A27" s="174" t="s">
        <v>117</v>
      </c>
      <c r="B27" s="167">
        <f t="shared" ref="B27:J27" si="10">SUM(B28,B45,B53)</f>
        <v>4255.485</v>
      </c>
      <c r="C27" s="167">
        <f t="shared" si="10"/>
        <v>0</v>
      </c>
      <c r="D27" s="167">
        <f t="shared" si="10"/>
        <v>15.1</v>
      </c>
      <c r="E27" s="167">
        <f t="shared" si="10"/>
        <v>0</v>
      </c>
      <c r="F27" s="167">
        <v>4240.385</v>
      </c>
      <c r="G27" s="167">
        <f t="shared" si="10"/>
        <v>0</v>
      </c>
      <c r="H27" s="167">
        <f t="shared" si="10"/>
        <v>200</v>
      </c>
      <c r="I27" s="167">
        <f t="shared" si="10"/>
        <v>0</v>
      </c>
      <c r="J27" s="167">
        <f t="shared" si="10"/>
        <v>4455.485</v>
      </c>
    </row>
    <row r="28" s="141" customFormat="1" ht="15" customHeight="1" spans="1:10">
      <c r="A28" s="176" t="s">
        <v>118</v>
      </c>
      <c r="B28" s="167">
        <f t="shared" ref="B28:J28" si="11">SUM(B29:B44)</f>
        <v>2442.925</v>
      </c>
      <c r="C28" s="167">
        <f t="shared" si="11"/>
        <v>0</v>
      </c>
      <c r="D28" s="167">
        <f t="shared" si="11"/>
        <v>15.1</v>
      </c>
      <c r="E28" s="167">
        <f t="shared" si="11"/>
        <v>0</v>
      </c>
      <c r="F28" s="167">
        <v>2427.825</v>
      </c>
      <c r="G28" s="167">
        <f t="shared" si="11"/>
        <v>0</v>
      </c>
      <c r="H28" s="167">
        <f t="shared" si="11"/>
        <v>80</v>
      </c>
      <c r="I28" s="167">
        <f t="shared" si="11"/>
        <v>0</v>
      </c>
      <c r="J28" s="167">
        <f t="shared" si="11"/>
        <v>2522.925</v>
      </c>
    </row>
    <row r="29" s="142" customFormat="1" ht="15" customHeight="1" spans="1:10">
      <c r="A29" s="175" t="s">
        <v>114</v>
      </c>
      <c r="B29" s="170">
        <f t="shared" ref="B29:B44" si="12">SUM(C29:G29)</f>
        <v>15.1</v>
      </c>
      <c r="C29" s="170"/>
      <c r="D29" s="170">
        <v>15.1</v>
      </c>
      <c r="E29" s="170"/>
      <c r="F29" s="170">
        <v>0</v>
      </c>
      <c r="G29" s="170"/>
      <c r="H29" s="170"/>
      <c r="I29" s="170"/>
      <c r="J29" s="170">
        <f t="shared" ref="J29:J44" si="13">B29+H29-I29</f>
        <v>15.1</v>
      </c>
    </row>
    <row r="30" s="142" customFormat="1" ht="15" customHeight="1" spans="1:10">
      <c r="A30" s="175" t="s">
        <v>119</v>
      </c>
      <c r="B30" s="170">
        <f t="shared" si="12"/>
        <v>1181.335</v>
      </c>
      <c r="C30" s="170"/>
      <c r="D30" s="170"/>
      <c r="E30" s="170"/>
      <c r="F30" s="170">
        <v>1181.335</v>
      </c>
      <c r="G30" s="170"/>
      <c r="H30" s="170"/>
      <c r="I30" s="170"/>
      <c r="J30" s="170">
        <f t="shared" si="13"/>
        <v>1181.335</v>
      </c>
    </row>
    <row r="31" s="142" customFormat="1" ht="15" customHeight="1" spans="1:10">
      <c r="A31" s="175" t="s">
        <v>120</v>
      </c>
      <c r="B31" s="170">
        <f t="shared" si="12"/>
        <v>500</v>
      </c>
      <c r="C31" s="170"/>
      <c r="D31" s="170"/>
      <c r="E31" s="170"/>
      <c r="F31" s="170">
        <v>500</v>
      </c>
      <c r="G31" s="170"/>
      <c r="H31" s="170"/>
      <c r="I31" s="170"/>
      <c r="J31" s="170">
        <f t="shared" si="13"/>
        <v>500</v>
      </c>
    </row>
    <row r="32" s="142" customFormat="1" ht="15" customHeight="1" spans="1:10">
      <c r="A32" s="175" t="s">
        <v>121</v>
      </c>
      <c r="B32" s="170">
        <f t="shared" si="12"/>
        <v>120</v>
      </c>
      <c r="C32" s="170"/>
      <c r="D32" s="170"/>
      <c r="E32" s="170"/>
      <c r="F32" s="170">
        <v>120</v>
      </c>
      <c r="G32" s="170"/>
      <c r="H32" s="170"/>
      <c r="I32" s="170"/>
      <c r="J32" s="170">
        <f t="shared" si="13"/>
        <v>120</v>
      </c>
    </row>
    <row r="33" s="142" customFormat="1" ht="15" customHeight="1" spans="1:10">
      <c r="A33" s="175" t="s">
        <v>122</v>
      </c>
      <c r="B33" s="170">
        <f t="shared" si="12"/>
        <v>10.94</v>
      </c>
      <c r="C33" s="170"/>
      <c r="D33" s="170"/>
      <c r="E33" s="170"/>
      <c r="F33" s="170">
        <v>10.94</v>
      </c>
      <c r="G33" s="170"/>
      <c r="H33" s="170"/>
      <c r="I33" s="170"/>
      <c r="J33" s="170">
        <f t="shared" si="13"/>
        <v>10.94</v>
      </c>
    </row>
    <row r="34" s="142" customFormat="1" ht="15" customHeight="1" spans="1:10">
      <c r="A34" s="175" t="s">
        <v>123</v>
      </c>
      <c r="B34" s="170">
        <f t="shared" si="12"/>
        <v>44.99</v>
      </c>
      <c r="C34" s="170"/>
      <c r="D34" s="170"/>
      <c r="E34" s="170"/>
      <c r="F34" s="170">
        <v>44.99</v>
      </c>
      <c r="G34" s="170"/>
      <c r="H34" s="170"/>
      <c r="I34" s="170"/>
      <c r="J34" s="170">
        <f t="shared" si="13"/>
        <v>44.99</v>
      </c>
    </row>
    <row r="35" s="142" customFormat="1" ht="15" customHeight="1" spans="1:10">
      <c r="A35" s="175" t="s">
        <v>124</v>
      </c>
      <c r="B35" s="170">
        <f t="shared" si="12"/>
        <v>20</v>
      </c>
      <c r="C35" s="170"/>
      <c r="D35" s="170"/>
      <c r="E35" s="170"/>
      <c r="F35" s="170">
        <v>20</v>
      </c>
      <c r="G35" s="170"/>
      <c r="H35" s="170"/>
      <c r="I35" s="170"/>
      <c r="J35" s="170">
        <f t="shared" si="13"/>
        <v>20</v>
      </c>
    </row>
    <row r="36" s="142" customFormat="1" ht="15" customHeight="1" spans="1:10">
      <c r="A36" s="175" t="s">
        <v>125</v>
      </c>
      <c r="B36" s="170">
        <f t="shared" si="12"/>
        <v>25.76</v>
      </c>
      <c r="C36" s="170"/>
      <c r="D36" s="170"/>
      <c r="E36" s="170"/>
      <c r="F36" s="170">
        <v>25.76</v>
      </c>
      <c r="G36" s="170"/>
      <c r="H36" s="170"/>
      <c r="I36" s="170"/>
      <c r="J36" s="170">
        <f t="shared" si="13"/>
        <v>25.76</v>
      </c>
    </row>
    <row r="37" s="142" customFormat="1" ht="15" customHeight="1" spans="1:10">
      <c r="A37" s="175" t="s">
        <v>126</v>
      </c>
      <c r="B37" s="170">
        <f t="shared" si="12"/>
        <v>35</v>
      </c>
      <c r="C37" s="170"/>
      <c r="D37" s="170"/>
      <c r="E37" s="170"/>
      <c r="F37" s="170">
        <v>35</v>
      </c>
      <c r="G37" s="170"/>
      <c r="H37" s="170"/>
      <c r="I37" s="170"/>
      <c r="J37" s="170">
        <f t="shared" si="13"/>
        <v>35</v>
      </c>
    </row>
    <row r="38" s="142" customFormat="1" ht="15" customHeight="1" spans="1:10">
      <c r="A38" s="175" t="s">
        <v>127</v>
      </c>
      <c r="B38" s="170">
        <f t="shared" si="12"/>
        <v>25</v>
      </c>
      <c r="C38" s="170"/>
      <c r="D38" s="170"/>
      <c r="E38" s="170"/>
      <c r="F38" s="170">
        <v>25</v>
      </c>
      <c r="G38" s="170"/>
      <c r="H38" s="170"/>
      <c r="I38" s="170"/>
      <c r="J38" s="170">
        <f t="shared" si="13"/>
        <v>25</v>
      </c>
    </row>
    <row r="39" s="142" customFormat="1" ht="15" customHeight="1" spans="1:10">
      <c r="A39" s="175" t="s">
        <v>128</v>
      </c>
      <c r="B39" s="170">
        <f t="shared" si="12"/>
        <v>50</v>
      </c>
      <c r="C39" s="170"/>
      <c r="D39" s="170"/>
      <c r="E39" s="170"/>
      <c r="F39" s="170">
        <v>50</v>
      </c>
      <c r="G39" s="170"/>
      <c r="H39" s="170"/>
      <c r="I39" s="170"/>
      <c r="J39" s="170">
        <f t="shared" si="13"/>
        <v>50</v>
      </c>
    </row>
    <row r="40" s="142" customFormat="1" ht="15" customHeight="1" spans="1:10">
      <c r="A40" s="175" t="s">
        <v>129</v>
      </c>
      <c r="B40" s="170">
        <f t="shared" si="12"/>
        <v>19.8</v>
      </c>
      <c r="C40" s="170"/>
      <c r="D40" s="170"/>
      <c r="E40" s="170"/>
      <c r="F40" s="170">
        <v>19.8</v>
      </c>
      <c r="G40" s="170"/>
      <c r="H40" s="170"/>
      <c r="I40" s="170"/>
      <c r="J40" s="170">
        <f t="shared" si="13"/>
        <v>19.8</v>
      </c>
    </row>
    <row r="41" s="145" customFormat="1" ht="15" customHeight="1" spans="1:10">
      <c r="A41" s="175" t="s">
        <v>130</v>
      </c>
      <c r="B41" s="170">
        <f t="shared" si="12"/>
        <v>120</v>
      </c>
      <c r="C41" s="170"/>
      <c r="D41" s="170"/>
      <c r="E41" s="170"/>
      <c r="F41" s="170">
        <v>120</v>
      </c>
      <c r="G41" s="170"/>
      <c r="H41" s="170">
        <v>80</v>
      </c>
      <c r="I41" s="170"/>
      <c r="J41" s="170">
        <f t="shared" si="13"/>
        <v>200</v>
      </c>
    </row>
    <row r="42" s="145" customFormat="1" ht="15" customHeight="1" spans="1:10">
      <c r="A42" s="175" t="s">
        <v>131</v>
      </c>
      <c r="B42" s="170">
        <f t="shared" si="12"/>
        <v>100</v>
      </c>
      <c r="C42" s="170"/>
      <c r="D42" s="170"/>
      <c r="E42" s="170"/>
      <c r="F42" s="170">
        <v>100</v>
      </c>
      <c r="G42" s="170"/>
      <c r="H42" s="170"/>
      <c r="I42" s="170"/>
      <c r="J42" s="170">
        <f t="shared" si="13"/>
        <v>100</v>
      </c>
    </row>
    <row r="43" s="145" customFormat="1" ht="15" customHeight="1" spans="1:10">
      <c r="A43" s="175" t="s">
        <v>132</v>
      </c>
      <c r="B43" s="170">
        <f t="shared" si="12"/>
        <v>150</v>
      </c>
      <c r="C43" s="170"/>
      <c r="D43" s="170"/>
      <c r="E43" s="170"/>
      <c r="F43" s="170">
        <v>150</v>
      </c>
      <c r="G43" s="170"/>
      <c r="H43" s="170"/>
      <c r="I43" s="170"/>
      <c r="J43" s="170">
        <f t="shared" si="13"/>
        <v>150</v>
      </c>
    </row>
    <row r="44" s="145" customFormat="1" ht="15" customHeight="1" spans="1:10">
      <c r="A44" s="175" t="s">
        <v>133</v>
      </c>
      <c r="B44" s="170">
        <f t="shared" si="12"/>
        <v>25</v>
      </c>
      <c r="C44" s="170"/>
      <c r="D44" s="170"/>
      <c r="E44" s="170"/>
      <c r="F44" s="170">
        <v>25</v>
      </c>
      <c r="G44" s="170"/>
      <c r="H44" s="170"/>
      <c r="I44" s="170"/>
      <c r="J44" s="170">
        <f t="shared" si="13"/>
        <v>25</v>
      </c>
    </row>
    <row r="45" s="141" customFormat="1" ht="15" customHeight="1" spans="1:10">
      <c r="A45" s="176" t="s">
        <v>134</v>
      </c>
      <c r="B45" s="167">
        <f t="shared" ref="B45:J45" si="14">SUM(B46:B52)</f>
        <v>1112.56</v>
      </c>
      <c r="C45" s="167">
        <f t="shared" si="14"/>
        <v>0</v>
      </c>
      <c r="D45" s="167">
        <f t="shared" si="14"/>
        <v>0</v>
      </c>
      <c r="E45" s="167">
        <f t="shared" si="14"/>
        <v>0</v>
      </c>
      <c r="F45" s="167">
        <v>1112.56</v>
      </c>
      <c r="G45" s="167">
        <f t="shared" si="14"/>
        <v>0</v>
      </c>
      <c r="H45" s="167">
        <f t="shared" si="14"/>
        <v>0</v>
      </c>
      <c r="I45" s="167">
        <f t="shared" si="14"/>
        <v>0</v>
      </c>
      <c r="J45" s="167">
        <f t="shared" si="14"/>
        <v>1112.56</v>
      </c>
    </row>
    <row r="46" s="142" customFormat="1" ht="15" customHeight="1" spans="1:10">
      <c r="A46" s="175" t="s">
        <v>135</v>
      </c>
      <c r="B46" s="170">
        <f t="shared" ref="B46:B52" si="15">SUM(C46:G46)</f>
        <v>610</v>
      </c>
      <c r="C46" s="170"/>
      <c r="D46" s="170"/>
      <c r="E46" s="170"/>
      <c r="F46" s="170">
        <v>610</v>
      </c>
      <c r="G46" s="170"/>
      <c r="H46" s="170"/>
      <c r="I46" s="170"/>
      <c r="J46" s="170">
        <f t="shared" ref="J46:J52" si="16">B46+H46-I46</f>
        <v>610</v>
      </c>
    </row>
    <row r="47" s="142" customFormat="1" ht="15" customHeight="1" spans="1:10">
      <c r="A47" s="175" t="s">
        <v>136</v>
      </c>
      <c r="B47" s="170">
        <f t="shared" si="15"/>
        <v>144</v>
      </c>
      <c r="C47" s="170"/>
      <c r="D47" s="170"/>
      <c r="E47" s="170"/>
      <c r="F47" s="170">
        <v>144</v>
      </c>
      <c r="G47" s="170"/>
      <c r="H47" s="170"/>
      <c r="I47" s="170"/>
      <c r="J47" s="170">
        <f t="shared" si="16"/>
        <v>144</v>
      </c>
    </row>
    <row r="48" s="142" customFormat="1" ht="15" customHeight="1" spans="1:10">
      <c r="A48" s="175" t="s">
        <v>137</v>
      </c>
      <c r="B48" s="170">
        <f t="shared" si="15"/>
        <v>260</v>
      </c>
      <c r="C48" s="170"/>
      <c r="D48" s="170"/>
      <c r="E48" s="170"/>
      <c r="F48" s="170">
        <v>260</v>
      </c>
      <c r="G48" s="170"/>
      <c r="H48" s="170"/>
      <c r="I48" s="170"/>
      <c r="J48" s="170">
        <f t="shared" si="16"/>
        <v>260</v>
      </c>
    </row>
    <row r="49" s="142" customFormat="1" ht="15" customHeight="1" spans="1:10">
      <c r="A49" s="175" t="s">
        <v>138</v>
      </c>
      <c r="B49" s="170">
        <f t="shared" si="15"/>
        <v>40</v>
      </c>
      <c r="C49" s="170"/>
      <c r="D49" s="170"/>
      <c r="E49" s="170"/>
      <c r="F49" s="170">
        <v>40</v>
      </c>
      <c r="G49" s="170"/>
      <c r="H49" s="170"/>
      <c r="I49" s="170"/>
      <c r="J49" s="170">
        <f t="shared" si="16"/>
        <v>40</v>
      </c>
    </row>
    <row r="50" s="145" customFormat="1" ht="15" customHeight="1" spans="1:10">
      <c r="A50" s="175" t="s">
        <v>139</v>
      </c>
      <c r="B50" s="170">
        <f t="shared" si="15"/>
        <v>23.56</v>
      </c>
      <c r="C50" s="170"/>
      <c r="D50" s="170"/>
      <c r="E50" s="170"/>
      <c r="F50" s="170">
        <v>23.56</v>
      </c>
      <c r="G50" s="170"/>
      <c r="H50" s="170"/>
      <c r="I50" s="170"/>
      <c r="J50" s="170">
        <f t="shared" si="16"/>
        <v>23.56</v>
      </c>
    </row>
    <row r="51" s="145" customFormat="1" ht="15" customHeight="1" spans="1:10">
      <c r="A51" s="175" t="s">
        <v>140</v>
      </c>
      <c r="B51" s="170">
        <f t="shared" si="15"/>
        <v>20</v>
      </c>
      <c r="C51" s="170"/>
      <c r="D51" s="170"/>
      <c r="E51" s="170"/>
      <c r="F51" s="170">
        <v>20</v>
      </c>
      <c r="G51" s="170"/>
      <c r="H51" s="170"/>
      <c r="I51" s="170"/>
      <c r="J51" s="170">
        <f t="shared" si="16"/>
        <v>20</v>
      </c>
    </row>
    <row r="52" s="145" customFormat="1" ht="15" customHeight="1" spans="1:10">
      <c r="A52" s="175" t="s">
        <v>141</v>
      </c>
      <c r="B52" s="170">
        <f t="shared" si="15"/>
        <v>15</v>
      </c>
      <c r="C52" s="170"/>
      <c r="D52" s="170"/>
      <c r="E52" s="170"/>
      <c r="F52" s="170">
        <v>15</v>
      </c>
      <c r="G52" s="170"/>
      <c r="H52" s="170"/>
      <c r="I52" s="170"/>
      <c r="J52" s="170">
        <f t="shared" si="16"/>
        <v>15</v>
      </c>
    </row>
    <row r="53" s="141" customFormat="1" ht="15" customHeight="1" spans="1:10">
      <c r="A53" s="176" t="s">
        <v>142</v>
      </c>
      <c r="B53" s="167">
        <f t="shared" ref="B53:J53" si="17">SUM(B54:B55)</f>
        <v>700</v>
      </c>
      <c r="C53" s="167">
        <f t="shared" si="17"/>
        <v>0</v>
      </c>
      <c r="D53" s="167">
        <f t="shared" si="17"/>
        <v>0</v>
      </c>
      <c r="E53" s="167">
        <f t="shared" si="17"/>
        <v>0</v>
      </c>
      <c r="F53" s="167">
        <v>700</v>
      </c>
      <c r="G53" s="167">
        <f t="shared" si="17"/>
        <v>0</v>
      </c>
      <c r="H53" s="167">
        <f t="shared" si="17"/>
        <v>120</v>
      </c>
      <c r="I53" s="167">
        <f t="shared" si="17"/>
        <v>0</v>
      </c>
      <c r="J53" s="167">
        <f t="shared" si="17"/>
        <v>820</v>
      </c>
    </row>
    <row r="54" s="142" customFormat="1" ht="15" customHeight="1" spans="1:10">
      <c r="A54" s="175" t="s">
        <v>143</v>
      </c>
      <c r="B54" s="170">
        <f t="shared" ref="B54:B64" si="18">SUM(C54:G54)</f>
        <v>190</v>
      </c>
      <c r="C54" s="170"/>
      <c r="D54" s="170"/>
      <c r="E54" s="170"/>
      <c r="F54" s="170">
        <v>190</v>
      </c>
      <c r="G54" s="170"/>
      <c r="H54" s="170"/>
      <c r="I54" s="170"/>
      <c r="J54" s="170">
        <f t="shared" ref="J54:J64" si="19">B54+H54-I54</f>
        <v>190</v>
      </c>
    </row>
    <row r="55" s="142" customFormat="1" ht="15" customHeight="1" spans="1:10">
      <c r="A55" s="175" t="s">
        <v>144</v>
      </c>
      <c r="B55" s="170">
        <f t="shared" si="18"/>
        <v>510</v>
      </c>
      <c r="C55" s="170"/>
      <c r="D55" s="170"/>
      <c r="E55" s="170"/>
      <c r="F55" s="170">
        <v>510</v>
      </c>
      <c r="G55" s="170"/>
      <c r="H55" s="170">
        <v>120</v>
      </c>
      <c r="I55" s="170"/>
      <c r="J55" s="170">
        <f t="shared" si="19"/>
        <v>630</v>
      </c>
    </row>
    <row r="56" s="141" customFormat="1" ht="15" customHeight="1" spans="1:10">
      <c r="A56" s="174" t="s">
        <v>145</v>
      </c>
      <c r="B56" s="167">
        <f t="shared" ref="B56:J56" si="20">SUM(B57:B64)</f>
        <v>540.48</v>
      </c>
      <c r="C56" s="167">
        <f t="shared" si="20"/>
        <v>0</v>
      </c>
      <c r="D56" s="167">
        <f t="shared" si="20"/>
        <v>105</v>
      </c>
      <c r="E56" s="167">
        <f t="shared" si="20"/>
        <v>0</v>
      </c>
      <c r="F56" s="167">
        <v>435.48</v>
      </c>
      <c r="G56" s="167">
        <f t="shared" si="20"/>
        <v>0</v>
      </c>
      <c r="H56" s="167">
        <f t="shared" si="20"/>
        <v>0</v>
      </c>
      <c r="I56" s="167">
        <f t="shared" si="20"/>
        <v>90.4</v>
      </c>
      <c r="J56" s="167">
        <f t="shared" si="20"/>
        <v>450.08</v>
      </c>
    </row>
    <row r="57" s="142" customFormat="1" ht="15" customHeight="1" spans="1:10">
      <c r="A57" s="175" t="s">
        <v>114</v>
      </c>
      <c r="B57" s="170">
        <f t="shared" si="18"/>
        <v>105</v>
      </c>
      <c r="C57" s="170"/>
      <c r="D57" s="170">
        <v>105</v>
      </c>
      <c r="E57" s="170"/>
      <c r="F57" s="170">
        <v>0</v>
      </c>
      <c r="G57" s="170"/>
      <c r="H57" s="170"/>
      <c r="I57" s="170"/>
      <c r="J57" s="170">
        <f t="shared" si="19"/>
        <v>105</v>
      </c>
    </row>
    <row r="58" s="142" customFormat="1" ht="15" customHeight="1" spans="1:10">
      <c r="A58" s="169" t="s">
        <v>146</v>
      </c>
      <c r="B58" s="170">
        <f t="shared" si="18"/>
        <v>17.2</v>
      </c>
      <c r="C58" s="170"/>
      <c r="D58" s="170"/>
      <c r="E58" s="170"/>
      <c r="F58" s="170">
        <v>17.2</v>
      </c>
      <c r="G58" s="170"/>
      <c r="H58" s="170"/>
      <c r="I58" s="170"/>
      <c r="J58" s="170">
        <f t="shared" si="19"/>
        <v>17.2</v>
      </c>
    </row>
    <row r="59" s="142" customFormat="1" ht="15" customHeight="1" spans="1:10">
      <c r="A59" s="169" t="s">
        <v>147</v>
      </c>
      <c r="B59" s="170">
        <f t="shared" si="18"/>
        <v>20</v>
      </c>
      <c r="C59" s="170"/>
      <c r="D59" s="170"/>
      <c r="E59" s="170"/>
      <c r="F59" s="170">
        <v>20</v>
      </c>
      <c r="G59" s="170"/>
      <c r="H59" s="170"/>
      <c r="I59" s="170"/>
      <c r="J59" s="170">
        <f t="shared" si="19"/>
        <v>20</v>
      </c>
    </row>
    <row r="60" s="142" customFormat="1" ht="15" customHeight="1" spans="1:10">
      <c r="A60" s="169" t="s">
        <v>148</v>
      </c>
      <c r="B60" s="170">
        <f t="shared" si="18"/>
        <v>52</v>
      </c>
      <c r="C60" s="170"/>
      <c r="D60" s="170"/>
      <c r="E60" s="170"/>
      <c r="F60" s="170">
        <v>52</v>
      </c>
      <c r="G60" s="170"/>
      <c r="H60" s="170"/>
      <c r="I60" s="170"/>
      <c r="J60" s="170">
        <f t="shared" si="19"/>
        <v>52</v>
      </c>
    </row>
    <row r="61" s="142" customFormat="1" ht="15" customHeight="1" spans="1:10">
      <c r="A61" s="169" t="s">
        <v>149</v>
      </c>
      <c r="B61" s="170">
        <f t="shared" si="18"/>
        <v>58</v>
      </c>
      <c r="C61" s="170"/>
      <c r="D61" s="170"/>
      <c r="E61" s="170"/>
      <c r="F61" s="170">
        <v>58</v>
      </c>
      <c r="G61" s="170"/>
      <c r="H61" s="170"/>
      <c r="I61" s="170">
        <v>58</v>
      </c>
      <c r="J61" s="170">
        <f t="shared" si="19"/>
        <v>0</v>
      </c>
    </row>
    <row r="62" s="145" customFormat="1" ht="15" customHeight="1" spans="1:10">
      <c r="A62" s="169" t="s">
        <v>150</v>
      </c>
      <c r="B62" s="170">
        <f t="shared" si="18"/>
        <v>49</v>
      </c>
      <c r="C62" s="170"/>
      <c r="D62" s="170"/>
      <c r="E62" s="170"/>
      <c r="F62" s="170">
        <v>49</v>
      </c>
      <c r="G62" s="170"/>
      <c r="H62" s="170"/>
      <c r="I62" s="170"/>
      <c r="J62" s="170">
        <f t="shared" si="19"/>
        <v>49</v>
      </c>
    </row>
    <row r="63" s="142" customFormat="1" ht="15" customHeight="1" spans="1:10">
      <c r="A63" s="169" t="s">
        <v>151</v>
      </c>
      <c r="B63" s="170">
        <f t="shared" si="18"/>
        <v>38.88</v>
      </c>
      <c r="C63" s="170"/>
      <c r="D63" s="170"/>
      <c r="E63" s="170"/>
      <c r="F63" s="170">
        <v>38.88</v>
      </c>
      <c r="G63" s="170"/>
      <c r="H63" s="170"/>
      <c r="I63" s="170">
        <v>0.24</v>
      </c>
      <c r="J63" s="170">
        <f t="shared" si="19"/>
        <v>38.64</v>
      </c>
    </row>
    <row r="64" s="142" customFormat="1" ht="15" customHeight="1" spans="1:10">
      <c r="A64" s="169" t="s">
        <v>152</v>
      </c>
      <c r="B64" s="170">
        <f t="shared" si="18"/>
        <v>200.4</v>
      </c>
      <c r="C64" s="170"/>
      <c r="D64" s="170"/>
      <c r="E64" s="170"/>
      <c r="F64" s="170">
        <v>200.4</v>
      </c>
      <c r="G64" s="170"/>
      <c r="H64" s="170"/>
      <c r="I64" s="170">
        <v>32.16</v>
      </c>
      <c r="J64" s="170">
        <f t="shared" si="19"/>
        <v>168.24</v>
      </c>
    </row>
    <row r="65" s="141" customFormat="1" ht="15" customHeight="1" spans="1:10">
      <c r="A65" s="174" t="s">
        <v>153</v>
      </c>
      <c r="B65" s="167">
        <f t="shared" ref="B65:J65" si="21">SUM(B66,B77,B81,B85,B97,B93,)</f>
        <v>2199.015</v>
      </c>
      <c r="C65" s="167">
        <f t="shared" si="21"/>
        <v>0</v>
      </c>
      <c r="D65" s="167">
        <f t="shared" si="21"/>
        <v>141.2</v>
      </c>
      <c r="E65" s="167">
        <f t="shared" si="21"/>
        <v>0</v>
      </c>
      <c r="F65" s="167">
        <v>2057.815</v>
      </c>
      <c r="G65" s="167">
        <f t="shared" si="21"/>
        <v>0</v>
      </c>
      <c r="H65" s="167">
        <f t="shared" si="21"/>
        <v>225.6</v>
      </c>
      <c r="I65" s="167">
        <f t="shared" si="21"/>
        <v>25</v>
      </c>
      <c r="J65" s="167">
        <f t="shared" si="21"/>
        <v>2399.615</v>
      </c>
    </row>
    <row r="66" s="141" customFormat="1" ht="15" customHeight="1" spans="1:10">
      <c r="A66" s="174" t="s">
        <v>154</v>
      </c>
      <c r="B66" s="167">
        <f t="shared" ref="B66:J66" si="22">SUM(B67:B76)</f>
        <v>1270.21</v>
      </c>
      <c r="C66" s="167">
        <f t="shared" si="22"/>
        <v>0</v>
      </c>
      <c r="D66" s="167">
        <f t="shared" si="22"/>
        <v>120.5</v>
      </c>
      <c r="E66" s="167">
        <f t="shared" si="22"/>
        <v>0</v>
      </c>
      <c r="F66" s="167">
        <v>1149.71</v>
      </c>
      <c r="G66" s="167">
        <f t="shared" si="22"/>
        <v>0</v>
      </c>
      <c r="H66" s="167">
        <f t="shared" si="22"/>
        <v>30</v>
      </c>
      <c r="I66" s="167">
        <f t="shared" si="22"/>
        <v>25</v>
      </c>
      <c r="J66" s="167">
        <f t="shared" si="22"/>
        <v>1275.21</v>
      </c>
    </row>
    <row r="67" s="142" customFormat="1" ht="15" customHeight="1" spans="1:10">
      <c r="A67" s="175" t="s">
        <v>114</v>
      </c>
      <c r="B67" s="170">
        <f t="shared" ref="B67:B76" si="23">SUM(C67:G67)</f>
        <v>120.5</v>
      </c>
      <c r="C67" s="170"/>
      <c r="D67" s="170">
        <v>120.5</v>
      </c>
      <c r="E67" s="170"/>
      <c r="F67" s="170">
        <v>0</v>
      </c>
      <c r="G67" s="170"/>
      <c r="H67" s="170"/>
      <c r="I67" s="170"/>
      <c r="J67" s="170">
        <f t="shared" ref="J67:J76" si="24">B67+H67-I67</f>
        <v>120.5</v>
      </c>
    </row>
    <row r="68" s="142" customFormat="1" ht="15" customHeight="1" spans="1:10">
      <c r="A68" s="175" t="s">
        <v>96</v>
      </c>
      <c r="B68" s="170">
        <f t="shared" si="23"/>
        <v>32</v>
      </c>
      <c r="C68" s="170"/>
      <c r="D68" s="170"/>
      <c r="E68" s="170"/>
      <c r="F68" s="170">
        <v>32</v>
      </c>
      <c r="G68" s="170"/>
      <c r="H68" s="170"/>
      <c r="I68" s="170"/>
      <c r="J68" s="170">
        <f t="shared" si="24"/>
        <v>32</v>
      </c>
    </row>
    <row r="69" s="142" customFormat="1" ht="15" customHeight="1" spans="1:10">
      <c r="A69" s="175" t="s">
        <v>155</v>
      </c>
      <c r="B69" s="170">
        <f t="shared" si="23"/>
        <v>18</v>
      </c>
      <c r="C69" s="170"/>
      <c r="D69" s="170"/>
      <c r="E69" s="170"/>
      <c r="F69" s="170">
        <v>18</v>
      </c>
      <c r="G69" s="170"/>
      <c r="H69" s="170"/>
      <c r="I69" s="170"/>
      <c r="J69" s="170">
        <f t="shared" si="24"/>
        <v>18</v>
      </c>
    </row>
    <row r="70" s="142" customFormat="1" ht="15" customHeight="1" spans="1:10">
      <c r="A70" s="175" t="s">
        <v>156</v>
      </c>
      <c r="B70" s="170">
        <f t="shared" si="23"/>
        <v>30</v>
      </c>
      <c r="C70" s="170"/>
      <c r="D70" s="170"/>
      <c r="E70" s="170"/>
      <c r="F70" s="170">
        <v>30</v>
      </c>
      <c r="G70" s="170"/>
      <c r="H70" s="170"/>
      <c r="I70" s="170"/>
      <c r="J70" s="170">
        <f t="shared" si="24"/>
        <v>30</v>
      </c>
    </row>
    <row r="71" s="142" customFormat="1" ht="15" customHeight="1" spans="1:10">
      <c r="A71" s="175" t="s">
        <v>157</v>
      </c>
      <c r="B71" s="170">
        <f t="shared" si="23"/>
        <v>26.9</v>
      </c>
      <c r="C71" s="170"/>
      <c r="D71" s="170"/>
      <c r="E71" s="170"/>
      <c r="F71" s="170">
        <v>26.9</v>
      </c>
      <c r="G71" s="170"/>
      <c r="H71" s="170"/>
      <c r="I71" s="170"/>
      <c r="J71" s="170">
        <f t="shared" si="24"/>
        <v>26.9</v>
      </c>
    </row>
    <row r="72" s="142" customFormat="1" ht="15" customHeight="1" spans="1:10">
      <c r="A72" s="175" t="s">
        <v>158</v>
      </c>
      <c r="B72" s="170">
        <f t="shared" si="23"/>
        <v>25</v>
      </c>
      <c r="C72" s="170"/>
      <c r="D72" s="170"/>
      <c r="E72" s="170"/>
      <c r="F72" s="170">
        <v>25</v>
      </c>
      <c r="G72" s="170"/>
      <c r="H72" s="170"/>
      <c r="I72" s="170">
        <v>25</v>
      </c>
      <c r="J72" s="170">
        <f t="shared" si="24"/>
        <v>0</v>
      </c>
    </row>
    <row r="73" s="142" customFormat="1" ht="15" customHeight="1" spans="1:10">
      <c r="A73" s="169" t="s">
        <v>159</v>
      </c>
      <c r="B73" s="170">
        <f t="shared" si="23"/>
        <v>70</v>
      </c>
      <c r="C73" s="170"/>
      <c r="D73" s="170"/>
      <c r="E73" s="170"/>
      <c r="F73" s="170">
        <v>70</v>
      </c>
      <c r="G73" s="170"/>
      <c r="H73" s="170">
        <v>30</v>
      </c>
      <c r="I73" s="170"/>
      <c r="J73" s="170">
        <f t="shared" si="24"/>
        <v>100</v>
      </c>
    </row>
    <row r="74" s="142" customFormat="1" ht="15" customHeight="1" spans="1:10">
      <c r="A74" s="169" t="s">
        <v>160</v>
      </c>
      <c r="B74" s="170">
        <f t="shared" si="23"/>
        <v>20</v>
      </c>
      <c r="C74" s="170"/>
      <c r="D74" s="170"/>
      <c r="E74" s="170"/>
      <c r="F74" s="170">
        <v>20</v>
      </c>
      <c r="G74" s="170"/>
      <c r="H74" s="170"/>
      <c r="I74" s="170"/>
      <c r="J74" s="170">
        <f t="shared" si="24"/>
        <v>20</v>
      </c>
    </row>
    <row r="75" s="142" customFormat="1" ht="15" customHeight="1" spans="1:10">
      <c r="A75" s="169" t="s">
        <v>161</v>
      </c>
      <c r="B75" s="170">
        <f t="shared" si="23"/>
        <v>30</v>
      </c>
      <c r="C75" s="170"/>
      <c r="D75" s="170"/>
      <c r="E75" s="170"/>
      <c r="F75" s="170">
        <v>30</v>
      </c>
      <c r="G75" s="170"/>
      <c r="H75" s="170"/>
      <c r="I75" s="170"/>
      <c r="J75" s="170">
        <f t="shared" si="24"/>
        <v>30</v>
      </c>
    </row>
    <row r="76" s="145" customFormat="1" ht="15" customHeight="1" spans="1:10">
      <c r="A76" s="175" t="s">
        <v>162</v>
      </c>
      <c r="B76" s="170">
        <f t="shared" si="23"/>
        <v>897.81</v>
      </c>
      <c r="C76" s="170"/>
      <c r="D76" s="170"/>
      <c r="E76" s="170"/>
      <c r="F76" s="170">
        <v>897.81</v>
      </c>
      <c r="G76" s="170"/>
      <c r="H76" s="170"/>
      <c r="I76" s="170"/>
      <c r="J76" s="170">
        <f t="shared" si="24"/>
        <v>897.81</v>
      </c>
    </row>
    <row r="77" s="141" customFormat="1" ht="15" customHeight="1" spans="1:10">
      <c r="A77" s="174" t="s">
        <v>163</v>
      </c>
      <c r="B77" s="167">
        <f t="shared" ref="B77:J77" si="25">SUM(B78:B80)</f>
        <v>17.2</v>
      </c>
      <c r="C77" s="167">
        <f t="shared" si="25"/>
        <v>0</v>
      </c>
      <c r="D77" s="167">
        <f t="shared" si="25"/>
        <v>6.2</v>
      </c>
      <c r="E77" s="167">
        <f t="shared" si="25"/>
        <v>0</v>
      </c>
      <c r="F77" s="167">
        <v>11</v>
      </c>
      <c r="G77" s="167">
        <f t="shared" si="25"/>
        <v>0</v>
      </c>
      <c r="H77" s="167">
        <f t="shared" si="25"/>
        <v>0</v>
      </c>
      <c r="I77" s="167">
        <f t="shared" si="25"/>
        <v>0</v>
      </c>
      <c r="J77" s="167">
        <f t="shared" si="25"/>
        <v>17.2</v>
      </c>
    </row>
    <row r="78" s="142" customFormat="1" ht="15" customHeight="1" spans="1:10">
      <c r="A78" s="169" t="s">
        <v>114</v>
      </c>
      <c r="B78" s="170">
        <f t="shared" ref="B78:B84" si="26">SUM(C78:G78)</f>
        <v>6.2</v>
      </c>
      <c r="C78" s="170"/>
      <c r="D78" s="170">
        <v>6.2</v>
      </c>
      <c r="E78" s="170"/>
      <c r="F78" s="170">
        <v>0</v>
      </c>
      <c r="G78" s="170"/>
      <c r="H78" s="170"/>
      <c r="I78" s="170"/>
      <c r="J78" s="170">
        <f t="shared" ref="J78:J80" si="27">B78+H78-I78</f>
        <v>6.2</v>
      </c>
    </row>
    <row r="79" s="142" customFormat="1" ht="15" customHeight="1" spans="1:10">
      <c r="A79" s="169" t="s">
        <v>96</v>
      </c>
      <c r="B79" s="170">
        <f t="shared" si="26"/>
        <v>7</v>
      </c>
      <c r="C79" s="170"/>
      <c r="D79" s="170"/>
      <c r="E79" s="170"/>
      <c r="F79" s="170">
        <v>7</v>
      </c>
      <c r="G79" s="170"/>
      <c r="H79" s="170"/>
      <c r="I79" s="170"/>
      <c r="J79" s="170">
        <f t="shared" si="27"/>
        <v>7</v>
      </c>
    </row>
    <row r="80" s="142" customFormat="1" ht="15" customHeight="1" spans="1:10">
      <c r="A80" s="169" t="s">
        <v>164</v>
      </c>
      <c r="B80" s="170">
        <f t="shared" si="26"/>
        <v>4</v>
      </c>
      <c r="C80" s="170"/>
      <c r="D80" s="170"/>
      <c r="E80" s="170"/>
      <c r="F80" s="170">
        <v>4</v>
      </c>
      <c r="G80" s="170"/>
      <c r="H80" s="170"/>
      <c r="I80" s="170"/>
      <c r="J80" s="170">
        <f t="shared" si="27"/>
        <v>4</v>
      </c>
    </row>
    <row r="81" s="141" customFormat="1" ht="15" customHeight="1" spans="1:10">
      <c r="A81" s="174" t="s">
        <v>165</v>
      </c>
      <c r="B81" s="167">
        <f t="shared" si="26"/>
        <v>394</v>
      </c>
      <c r="C81" s="167">
        <f t="shared" ref="C81:J81" si="28">SUM(C82:C84)</f>
        <v>0</v>
      </c>
      <c r="D81" s="167">
        <f t="shared" si="28"/>
        <v>4</v>
      </c>
      <c r="E81" s="167">
        <f t="shared" si="28"/>
        <v>0</v>
      </c>
      <c r="F81" s="167">
        <v>390</v>
      </c>
      <c r="G81" s="167">
        <f t="shared" si="28"/>
        <v>0</v>
      </c>
      <c r="H81" s="167">
        <f t="shared" si="28"/>
        <v>68.97</v>
      </c>
      <c r="I81" s="167">
        <f t="shared" si="28"/>
        <v>0</v>
      </c>
      <c r="J81" s="167">
        <f t="shared" si="28"/>
        <v>462.97</v>
      </c>
    </row>
    <row r="82" s="142" customFormat="1" ht="15" customHeight="1" spans="1:10">
      <c r="A82" s="177" t="s">
        <v>114</v>
      </c>
      <c r="B82" s="170">
        <f t="shared" si="26"/>
        <v>4</v>
      </c>
      <c r="C82" s="170"/>
      <c r="D82" s="170">
        <v>4</v>
      </c>
      <c r="E82" s="170"/>
      <c r="F82" s="170">
        <v>0</v>
      </c>
      <c r="G82" s="170"/>
      <c r="H82" s="170"/>
      <c r="I82" s="170"/>
      <c r="J82" s="170">
        <f t="shared" ref="J82:J84" si="29">B82+H82-I82</f>
        <v>4</v>
      </c>
    </row>
    <row r="83" s="142" customFormat="1" ht="15" customHeight="1" spans="1:10">
      <c r="A83" s="177" t="s">
        <v>166</v>
      </c>
      <c r="B83" s="170">
        <f t="shared" si="26"/>
        <v>200</v>
      </c>
      <c r="C83" s="170"/>
      <c r="D83" s="170"/>
      <c r="E83" s="170"/>
      <c r="F83" s="170">
        <v>200</v>
      </c>
      <c r="G83" s="170"/>
      <c r="H83" s="170"/>
      <c r="I83" s="170"/>
      <c r="J83" s="170">
        <f t="shared" si="29"/>
        <v>200</v>
      </c>
    </row>
    <row r="84" s="142" customFormat="1" ht="15" customHeight="1" spans="1:10">
      <c r="A84" s="177" t="s">
        <v>167</v>
      </c>
      <c r="B84" s="170">
        <f t="shared" si="26"/>
        <v>190</v>
      </c>
      <c r="C84" s="170"/>
      <c r="D84" s="170"/>
      <c r="E84" s="170"/>
      <c r="F84" s="170">
        <v>190</v>
      </c>
      <c r="G84" s="170"/>
      <c r="H84" s="170">
        <v>68.97</v>
      </c>
      <c r="I84" s="170"/>
      <c r="J84" s="170">
        <f t="shared" si="29"/>
        <v>258.97</v>
      </c>
    </row>
    <row r="85" s="141" customFormat="1" ht="15" customHeight="1" spans="1:10">
      <c r="A85" s="174" t="s">
        <v>168</v>
      </c>
      <c r="B85" s="167">
        <f t="shared" ref="B85:J85" si="30">SUM(B86:B92)</f>
        <v>415.605</v>
      </c>
      <c r="C85" s="167">
        <f t="shared" si="30"/>
        <v>0</v>
      </c>
      <c r="D85" s="167">
        <f t="shared" si="30"/>
        <v>6.5</v>
      </c>
      <c r="E85" s="167">
        <f t="shared" si="30"/>
        <v>0</v>
      </c>
      <c r="F85" s="167">
        <v>409.105</v>
      </c>
      <c r="G85" s="167">
        <f t="shared" si="30"/>
        <v>0</v>
      </c>
      <c r="H85" s="167">
        <f t="shared" si="30"/>
        <v>126.63</v>
      </c>
      <c r="I85" s="167">
        <f t="shared" si="30"/>
        <v>0</v>
      </c>
      <c r="J85" s="167">
        <f t="shared" si="30"/>
        <v>542.235</v>
      </c>
    </row>
    <row r="86" s="142" customFormat="1" ht="15" customHeight="1" spans="1:10">
      <c r="A86" s="175" t="s">
        <v>114</v>
      </c>
      <c r="B86" s="170">
        <f t="shared" ref="B86:B92" si="31">SUM(C86:G86)</f>
        <v>6.5</v>
      </c>
      <c r="C86" s="170"/>
      <c r="D86" s="170">
        <v>6.5</v>
      </c>
      <c r="E86" s="170"/>
      <c r="F86" s="170">
        <v>0</v>
      </c>
      <c r="G86" s="170"/>
      <c r="H86" s="170"/>
      <c r="I86" s="170"/>
      <c r="J86" s="170">
        <f t="shared" ref="J86:J92" si="32">B86+H86-I86</f>
        <v>6.5</v>
      </c>
    </row>
    <row r="87" s="142" customFormat="1" ht="15" customHeight="1" spans="1:10">
      <c r="A87" s="175" t="s">
        <v>115</v>
      </c>
      <c r="B87" s="170">
        <f t="shared" si="31"/>
        <v>56.5</v>
      </c>
      <c r="C87" s="170"/>
      <c r="D87" s="170"/>
      <c r="E87" s="170"/>
      <c r="F87" s="170">
        <v>56.5</v>
      </c>
      <c r="G87" s="170"/>
      <c r="H87" s="170"/>
      <c r="I87" s="170"/>
      <c r="J87" s="170">
        <f t="shared" si="32"/>
        <v>56.5</v>
      </c>
    </row>
    <row r="88" s="142" customFormat="1" ht="15" customHeight="1" spans="1:10">
      <c r="A88" s="175" t="s">
        <v>169</v>
      </c>
      <c r="B88" s="170">
        <f t="shared" si="31"/>
        <v>17.985</v>
      </c>
      <c r="C88" s="170"/>
      <c r="D88" s="170"/>
      <c r="E88" s="170"/>
      <c r="F88" s="170">
        <v>17.985</v>
      </c>
      <c r="G88" s="170"/>
      <c r="H88" s="170"/>
      <c r="I88" s="170"/>
      <c r="J88" s="170">
        <f t="shared" si="32"/>
        <v>17.985</v>
      </c>
    </row>
    <row r="89" s="142" customFormat="1" ht="15" customHeight="1" spans="1:10">
      <c r="A89" s="169" t="s">
        <v>170</v>
      </c>
      <c r="B89" s="170">
        <f t="shared" si="31"/>
        <v>216</v>
      </c>
      <c r="C89" s="170"/>
      <c r="D89" s="170"/>
      <c r="E89" s="170"/>
      <c r="F89" s="170">
        <v>216</v>
      </c>
      <c r="G89" s="170"/>
      <c r="H89" s="170">
        <v>126.63</v>
      </c>
      <c r="I89" s="170"/>
      <c r="J89" s="170">
        <f t="shared" si="32"/>
        <v>342.63</v>
      </c>
    </row>
    <row r="90" s="142" customFormat="1" ht="15" customHeight="1" spans="1:10">
      <c r="A90" s="175" t="s">
        <v>171</v>
      </c>
      <c r="B90" s="170">
        <f t="shared" si="31"/>
        <v>81.14</v>
      </c>
      <c r="C90" s="170"/>
      <c r="D90" s="170"/>
      <c r="E90" s="170"/>
      <c r="F90" s="170">
        <v>81.14</v>
      </c>
      <c r="G90" s="170"/>
      <c r="H90" s="170"/>
      <c r="I90" s="170"/>
      <c r="J90" s="170">
        <f t="shared" si="32"/>
        <v>81.14</v>
      </c>
    </row>
    <row r="91" s="142" customFormat="1" ht="15" customHeight="1" spans="1:10">
      <c r="A91" s="175" t="s">
        <v>172</v>
      </c>
      <c r="B91" s="170">
        <f t="shared" si="31"/>
        <v>27.6</v>
      </c>
      <c r="C91" s="170"/>
      <c r="D91" s="170"/>
      <c r="E91" s="170"/>
      <c r="F91" s="170">
        <v>27.6</v>
      </c>
      <c r="G91" s="170"/>
      <c r="H91" s="170"/>
      <c r="I91" s="170"/>
      <c r="J91" s="170">
        <f t="shared" si="32"/>
        <v>27.6</v>
      </c>
    </row>
    <row r="92" s="142" customFormat="1" ht="15" customHeight="1" spans="1:10">
      <c r="A92" s="169" t="s">
        <v>173</v>
      </c>
      <c r="B92" s="170">
        <f t="shared" si="31"/>
        <v>9.88</v>
      </c>
      <c r="C92" s="170"/>
      <c r="D92" s="170"/>
      <c r="E92" s="170"/>
      <c r="F92" s="170">
        <v>9.88</v>
      </c>
      <c r="G92" s="170"/>
      <c r="H92" s="170"/>
      <c r="I92" s="170"/>
      <c r="J92" s="170">
        <f t="shared" si="32"/>
        <v>9.88</v>
      </c>
    </row>
    <row r="93" s="141" customFormat="1" ht="15" customHeight="1" spans="1:10">
      <c r="A93" s="174" t="s">
        <v>174</v>
      </c>
      <c r="B93" s="167">
        <f t="shared" ref="B93:J93" si="33">SUM(B94:B96)</f>
        <v>92</v>
      </c>
      <c r="C93" s="167">
        <f t="shared" si="33"/>
        <v>0</v>
      </c>
      <c r="D93" s="167">
        <f t="shared" si="33"/>
        <v>2</v>
      </c>
      <c r="E93" s="167">
        <f t="shared" si="33"/>
        <v>0</v>
      </c>
      <c r="F93" s="167">
        <v>90</v>
      </c>
      <c r="G93" s="167">
        <f t="shared" si="33"/>
        <v>0</v>
      </c>
      <c r="H93" s="167">
        <f t="shared" si="33"/>
        <v>0</v>
      </c>
      <c r="I93" s="167">
        <f t="shared" si="33"/>
        <v>0</v>
      </c>
      <c r="J93" s="167">
        <f t="shared" si="33"/>
        <v>92</v>
      </c>
    </row>
    <row r="94" s="142" customFormat="1" ht="15" customHeight="1" spans="1:10">
      <c r="A94" s="178" t="s">
        <v>114</v>
      </c>
      <c r="B94" s="170">
        <f t="shared" ref="B94:B96" si="34">SUM(C94:G94)</f>
        <v>2</v>
      </c>
      <c r="C94" s="170"/>
      <c r="D94" s="170">
        <v>2</v>
      </c>
      <c r="E94" s="170"/>
      <c r="F94" s="170">
        <v>0</v>
      </c>
      <c r="G94" s="170"/>
      <c r="H94" s="170"/>
      <c r="I94" s="170"/>
      <c r="J94" s="170">
        <f t="shared" ref="J94:J96" si="35">B94+H94-I94</f>
        <v>2</v>
      </c>
    </row>
    <row r="95" s="142" customFormat="1" ht="15" customHeight="1" spans="1:10">
      <c r="A95" s="178" t="s">
        <v>175</v>
      </c>
      <c r="B95" s="170">
        <f t="shared" si="34"/>
        <v>20</v>
      </c>
      <c r="C95" s="170"/>
      <c r="D95" s="170"/>
      <c r="E95" s="170"/>
      <c r="F95" s="170">
        <v>20</v>
      </c>
      <c r="G95" s="170"/>
      <c r="H95" s="170"/>
      <c r="I95" s="170"/>
      <c r="J95" s="170">
        <f t="shared" si="35"/>
        <v>20</v>
      </c>
    </row>
    <row r="96" s="142" customFormat="1" ht="15" customHeight="1" spans="1:10">
      <c r="A96" s="178" t="s">
        <v>176</v>
      </c>
      <c r="B96" s="170">
        <f t="shared" si="34"/>
        <v>70</v>
      </c>
      <c r="C96" s="170"/>
      <c r="D96" s="170"/>
      <c r="E96" s="170"/>
      <c r="F96" s="170">
        <v>70</v>
      </c>
      <c r="G96" s="170"/>
      <c r="H96" s="170"/>
      <c r="I96" s="170"/>
      <c r="J96" s="170">
        <f t="shared" si="35"/>
        <v>70</v>
      </c>
    </row>
    <row r="97" s="141" customFormat="1" ht="15" customHeight="1" spans="1:10">
      <c r="A97" s="174" t="s">
        <v>177</v>
      </c>
      <c r="B97" s="167">
        <f t="shared" ref="B97:J97" si="36">SUM(B98:B99)</f>
        <v>10</v>
      </c>
      <c r="C97" s="167">
        <f t="shared" si="36"/>
        <v>0</v>
      </c>
      <c r="D97" s="167">
        <f t="shared" si="36"/>
        <v>2</v>
      </c>
      <c r="E97" s="167">
        <f t="shared" si="36"/>
        <v>0</v>
      </c>
      <c r="F97" s="167">
        <v>8</v>
      </c>
      <c r="G97" s="167">
        <f t="shared" si="36"/>
        <v>0</v>
      </c>
      <c r="H97" s="167">
        <f t="shared" si="36"/>
        <v>0</v>
      </c>
      <c r="I97" s="167">
        <f t="shared" si="36"/>
        <v>0</v>
      </c>
      <c r="J97" s="167">
        <f t="shared" si="36"/>
        <v>10</v>
      </c>
    </row>
    <row r="98" s="142" customFormat="1" ht="15" customHeight="1" spans="1:10">
      <c r="A98" s="178" t="s">
        <v>114</v>
      </c>
      <c r="B98" s="170">
        <f t="shared" ref="B98:B108" si="37">SUM(C98:G98)</f>
        <v>2</v>
      </c>
      <c r="C98" s="170"/>
      <c r="D98" s="170">
        <v>2</v>
      </c>
      <c r="E98" s="170"/>
      <c r="F98" s="170">
        <v>0</v>
      </c>
      <c r="G98" s="170"/>
      <c r="H98" s="170"/>
      <c r="I98" s="170"/>
      <c r="J98" s="170">
        <f t="shared" ref="J98:J108" si="38">B98+H98-I98</f>
        <v>2</v>
      </c>
    </row>
    <row r="99" s="142" customFormat="1" ht="15" customHeight="1" spans="1:10">
      <c r="A99" s="178" t="s">
        <v>96</v>
      </c>
      <c r="B99" s="170">
        <f t="shared" si="37"/>
        <v>8</v>
      </c>
      <c r="C99" s="170"/>
      <c r="D99" s="170"/>
      <c r="E99" s="170"/>
      <c r="F99" s="170">
        <v>8</v>
      </c>
      <c r="G99" s="170"/>
      <c r="H99" s="170"/>
      <c r="I99" s="170"/>
      <c r="J99" s="170">
        <f t="shared" si="38"/>
        <v>8</v>
      </c>
    </row>
    <row r="100" s="141" customFormat="1" ht="15" customHeight="1" spans="1:10">
      <c r="A100" s="174" t="s">
        <v>178</v>
      </c>
      <c r="B100" s="167">
        <f t="shared" ref="B100:J100" si="39">SUM(B101:B108)</f>
        <v>223</v>
      </c>
      <c r="C100" s="167">
        <f t="shared" si="39"/>
        <v>0</v>
      </c>
      <c r="D100" s="167">
        <f t="shared" si="39"/>
        <v>75.5</v>
      </c>
      <c r="E100" s="167">
        <f t="shared" si="39"/>
        <v>0</v>
      </c>
      <c r="F100" s="167">
        <v>147.5</v>
      </c>
      <c r="G100" s="167">
        <f t="shared" si="39"/>
        <v>0</v>
      </c>
      <c r="H100" s="167">
        <f t="shared" si="39"/>
        <v>0</v>
      </c>
      <c r="I100" s="167">
        <f t="shared" si="39"/>
        <v>40</v>
      </c>
      <c r="J100" s="167">
        <f t="shared" si="39"/>
        <v>183</v>
      </c>
    </row>
    <row r="101" s="142" customFormat="1" ht="15" customHeight="1" spans="1:10">
      <c r="A101" s="169" t="s">
        <v>114</v>
      </c>
      <c r="B101" s="170">
        <f t="shared" si="37"/>
        <v>75.5</v>
      </c>
      <c r="C101" s="170"/>
      <c r="D101" s="170">
        <v>75.5</v>
      </c>
      <c r="E101" s="170"/>
      <c r="F101" s="170">
        <v>0</v>
      </c>
      <c r="G101" s="170"/>
      <c r="H101" s="170"/>
      <c r="I101" s="170"/>
      <c r="J101" s="170">
        <f t="shared" si="38"/>
        <v>75.5</v>
      </c>
    </row>
    <row r="102" s="145" customFormat="1" ht="15" customHeight="1" spans="1:10">
      <c r="A102" s="169" t="s">
        <v>179</v>
      </c>
      <c r="B102" s="170">
        <f t="shared" si="37"/>
        <v>17.5</v>
      </c>
      <c r="C102" s="170"/>
      <c r="D102" s="170"/>
      <c r="E102" s="170"/>
      <c r="F102" s="170">
        <v>17.5</v>
      </c>
      <c r="G102" s="170"/>
      <c r="H102" s="170"/>
      <c r="I102" s="170"/>
      <c r="J102" s="170">
        <f t="shared" si="38"/>
        <v>17.5</v>
      </c>
    </row>
    <row r="103" s="145" customFormat="1" ht="15" customHeight="1" spans="1:10">
      <c r="A103" s="169" t="s">
        <v>180</v>
      </c>
      <c r="B103" s="170">
        <f t="shared" si="37"/>
        <v>40</v>
      </c>
      <c r="C103" s="170"/>
      <c r="D103" s="170"/>
      <c r="E103" s="170"/>
      <c r="F103" s="170">
        <v>40</v>
      </c>
      <c r="G103" s="170"/>
      <c r="H103" s="170"/>
      <c r="I103" s="170"/>
      <c r="J103" s="170">
        <f t="shared" si="38"/>
        <v>40</v>
      </c>
    </row>
    <row r="104" s="145" customFormat="1" ht="15" customHeight="1" spans="1:10">
      <c r="A104" s="169" t="s">
        <v>181</v>
      </c>
      <c r="B104" s="170">
        <f t="shared" si="37"/>
        <v>40</v>
      </c>
      <c r="C104" s="170"/>
      <c r="D104" s="170"/>
      <c r="E104" s="170"/>
      <c r="F104" s="170">
        <v>40</v>
      </c>
      <c r="G104" s="170"/>
      <c r="H104" s="170"/>
      <c r="I104" s="170">
        <v>40</v>
      </c>
      <c r="J104" s="170">
        <f t="shared" si="38"/>
        <v>0</v>
      </c>
    </row>
    <row r="105" s="142" customFormat="1" ht="15" customHeight="1" spans="1:10">
      <c r="A105" s="169" t="s">
        <v>182</v>
      </c>
      <c r="B105" s="170">
        <f t="shared" si="37"/>
        <v>20</v>
      </c>
      <c r="C105" s="170"/>
      <c r="D105" s="170"/>
      <c r="E105" s="170"/>
      <c r="F105" s="170">
        <v>20</v>
      </c>
      <c r="G105" s="170"/>
      <c r="H105" s="170"/>
      <c r="I105" s="170"/>
      <c r="J105" s="170">
        <f t="shared" si="38"/>
        <v>20</v>
      </c>
    </row>
    <row r="106" s="142" customFormat="1" ht="15" customHeight="1" spans="1:10">
      <c r="A106" s="169" t="s">
        <v>183</v>
      </c>
      <c r="B106" s="170">
        <f t="shared" si="37"/>
        <v>10</v>
      </c>
      <c r="C106" s="170"/>
      <c r="D106" s="170"/>
      <c r="E106" s="170"/>
      <c r="F106" s="170">
        <v>10</v>
      </c>
      <c r="G106" s="170"/>
      <c r="H106" s="170"/>
      <c r="I106" s="170"/>
      <c r="J106" s="170">
        <f t="shared" si="38"/>
        <v>10</v>
      </c>
    </row>
    <row r="107" s="142" customFormat="1" ht="15" customHeight="1" spans="1:10">
      <c r="A107" s="169" t="s">
        <v>184</v>
      </c>
      <c r="B107" s="170">
        <f t="shared" si="37"/>
        <v>10</v>
      </c>
      <c r="C107" s="170"/>
      <c r="D107" s="170"/>
      <c r="E107" s="170"/>
      <c r="F107" s="170">
        <v>10</v>
      </c>
      <c r="G107" s="170"/>
      <c r="H107" s="170"/>
      <c r="I107" s="170"/>
      <c r="J107" s="170">
        <f t="shared" si="38"/>
        <v>10</v>
      </c>
    </row>
    <row r="108" s="142" customFormat="1" ht="15" customHeight="1" spans="1:10">
      <c r="A108" s="169" t="s">
        <v>185</v>
      </c>
      <c r="B108" s="170">
        <f t="shared" si="37"/>
        <v>10</v>
      </c>
      <c r="C108" s="170"/>
      <c r="D108" s="170"/>
      <c r="E108" s="170"/>
      <c r="F108" s="170">
        <v>10</v>
      </c>
      <c r="G108" s="170"/>
      <c r="H108" s="170"/>
      <c r="I108" s="170"/>
      <c r="J108" s="170">
        <f t="shared" si="38"/>
        <v>10</v>
      </c>
    </row>
    <row r="109" s="142" customFormat="1" ht="15" customHeight="1" spans="1:10">
      <c r="A109" s="174" t="s">
        <v>186</v>
      </c>
      <c r="B109" s="167">
        <f t="shared" ref="B109:J109" si="40">SUM(B110:B113)</f>
        <v>429.98</v>
      </c>
      <c r="C109" s="167">
        <f t="shared" si="40"/>
        <v>0</v>
      </c>
      <c r="D109" s="167">
        <f t="shared" si="40"/>
        <v>263</v>
      </c>
      <c r="E109" s="167">
        <f t="shared" si="40"/>
        <v>0</v>
      </c>
      <c r="F109" s="167">
        <v>166.98</v>
      </c>
      <c r="G109" s="167">
        <f t="shared" si="40"/>
        <v>0</v>
      </c>
      <c r="H109" s="167">
        <f t="shared" si="40"/>
        <v>60.3</v>
      </c>
      <c r="I109" s="167">
        <f t="shared" si="40"/>
        <v>0</v>
      </c>
      <c r="J109" s="167">
        <f t="shared" si="40"/>
        <v>490.28</v>
      </c>
    </row>
    <row r="110" s="142" customFormat="1" ht="15" customHeight="1" spans="1:10">
      <c r="A110" s="175" t="s">
        <v>187</v>
      </c>
      <c r="B110" s="170">
        <f t="shared" ref="B110:B113" si="41">SUM(C110:G110)</f>
        <v>263</v>
      </c>
      <c r="C110" s="170"/>
      <c r="D110" s="170">
        <v>263</v>
      </c>
      <c r="E110" s="170"/>
      <c r="F110" s="170">
        <v>0</v>
      </c>
      <c r="G110" s="170"/>
      <c r="H110" s="170"/>
      <c r="I110" s="170"/>
      <c r="J110" s="170">
        <f t="shared" ref="J110:J113" si="42">B110+H110-I110</f>
        <v>263</v>
      </c>
    </row>
    <row r="111" s="142" customFormat="1" ht="15" customHeight="1" spans="1:10">
      <c r="A111" s="175" t="s">
        <v>188</v>
      </c>
      <c r="B111" s="170">
        <f t="shared" si="41"/>
        <v>26.98</v>
      </c>
      <c r="C111" s="170"/>
      <c r="D111" s="170"/>
      <c r="E111" s="170"/>
      <c r="F111" s="170">
        <v>26.98</v>
      </c>
      <c r="G111" s="170"/>
      <c r="H111" s="170">
        <v>29.34</v>
      </c>
      <c r="I111" s="170"/>
      <c r="J111" s="170">
        <f t="shared" si="42"/>
        <v>56.32</v>
      </c>
    </row>
    <row r="112" s="142" customFormat="1" ht="15" customHeight="1" spans="1:10">
      <c r="A112" s="175" t="s">
        <v>189</v>
      </c>
      <c r="B112" s="170">
        <f t="shared" si="41"/>
        <v>100</v>
      </c>
      <c r="C112" s="170"/>
      <c r="D112" s="170"/>
      <c r="E112" s="170"/>
      <c r="F112" s="170">
        <v>100</v>
      </c>
      <c r="G112" s="170"/>
      <c r="H112" s="170"/>
      <c r="I112" s="170"/>
      <c r="J112" s="170">
        <f t="shared" si="42"/>
        <v>100</v>
      </c>
    </row>
    <row r="113" s="142" customFormat="1" ht="15" customHeight="1" spans="1:10">
      <c r="A113" s="175" t="s">
        <v>190</v>
      </c>
      <c r="B113" s="170">
        <f t="shared" si="41"/>
        <v>40</v>
      </c>
      <c r="C113" s="170"/>
      <c r="D113" s="170"/>
      <c r="E113" s="170"/>
      <c r="F113" s="170">
        <v>40</v>
      </c>
      <c r="G113" s="170"/>
      <c r="H113" s="170">
        <v>30.96</v>
      </c>
      <c r="I113" s="170"/>
      <c r="J113" s="170">
        <f t="shared" si="42"/>
        <v>70.96</v>
      </c>
    </row>
    <row r="114" s="142" customFormat="1" ht="15" customHeight="1" spans="1:10">
      <c r="A114" s="174" t="s">
        <v>191</v>
      </c>
      <c r="B114" s="167">
        <f t="shared" ref="B114:J114" si="43">SUM(B115:B122)</f>
        <v>251.885</v>
      </c>
      <c r="C114" s="167">
        <f t="shared" si="43"/>
        <v>0</v>
      </c>
      <c r="D114" s="167">
        <f t="shared" si="43"/>
        <v>33.4</v>
      </c>
      <c r="E114" s="167">
        <f t="shared" si="43"/>
        <v>0</v>
      </c>
      <c r="F114" s="167">
        <v>218.485</v>
      </c>
      <c r="G114" s="167">
        <f t="shared" si="43"/>
        <v>0</v>
      </c>
      <c r="H114" s="167">
        <f t="shared" si="43"/>
        <v>0</v>
      </c>
      <c r="I114" s="167">
        <f t="shared" si="43"/>
        <v>0</v>
      </c>
      <c r="J114" s="167">
        <f t="shared" si="43"/>
        <v>251.885</v>
      </c>
    </row>
    <row r="115" s="142" customFormat="1" ht="15" customHeight="1" spans="1:10">
      <c r="A115" s="175" t="s">
        <v>187</v>
      </c>
      <c r="B115" s="170">
        <f t="shared" ref="B115:B122" si="44">SUM(C115:G115)</f>
        <v>33.4</v>
      </c>
      <c r="C115" s="170"/>
      <c r="D115" s="170">
        <v>33.4</v>
      </c>
      <c r="E115" s="170"/>
      <c r="F115" s="170">
        <v>0</v>
      </c>
      <c r="G115" s="170"/>
      <c r="H115" s="170"/>
      <c r="I115" s="170"/>
      <c r="J115" s="170">
        <f t="shared" ref="J115:J122" si="45">B115+H115-I115</f>
        <v>33.4</v>
      </c>
    </row>
    <row r="116" s="142" customFormat="1" ht="15" customHeight="1" spans="1:10">
      <c r="A116" s="175" t="s">
        <v>192</v>
      </c>
      <c r="B116" s="170">
        <f t="shared" si="44"/>
        <v>28.97</v>
      </c>
      <c r="C116" s="170"/>
      <c r="D116" s="170"/>
      <c r="E116" s="170"/>
      <c r="F116" s="170">
        <v>28.97</v>
      </c>
      <c r="G116" s="170"/>
      <c r="H116" s="170"/>
      <c r="I116" s="170"/>
      <c r="J116" s="170">
        <f t="shared" si="45"/>
        <v>28.97</v>
      </c>
    </row>
    <row r="117" s="142" customFormat="1" ht="15" customHeight="1" spans="1:10">
      <c r="A117" s="175" t="s">
        <v>193</v>
      </c>
      <c r="B117" s="170">
        <f t="shared" si="44"/>
        <v>20</v>
      </c>
      <c r="C117" s="170"/>
      <c r="D117" s="170"/>
      <c r="E117" s="170"/>
      <c r="F117" s="170">
        <v>20</v>
      </c>
      <c r="G117" s="170"/>
      <c r="H117" s="170"/>
      <c r="I117" s="170"/>
      <c r="J117" s="170">
        <f t="shared" si="45"/>
        <v>20</v>
      </c>
    </row>
    <row r="118" s="142" customFormat="1" ht="15" customHeight="1" spans="1:10">
      <c r="A118" s="175" t="s">
        <v>194</v>
      </c>
      <c r="B118" s="170">
        <f t="shared" si="44"/>
        <v>10</v>
      </c>
      <c r="C118" s="170"/>
      <c r="D118" s="170"/>
      <c r="E118" s="170"/>
      <c r="F118" s="170">
        <v>10</v>
      </c>
      <c r="G118" s="170"/>
      <c r="H118" s="170"/>
      <c r="I118" s="170"/>
      <c r="J118" s="170">
        <f t="shared" si="45"/>
        <v>10</v>
      </c>
    </row>
    <row r="119" s="142" customFormat="1" ht="15" customHeight="1" spans="1:10">
      <c r="A119" s="169" t="s">
        <v>195</v>
      </c>
      <c r="B119" s="170">
        <f t="shared" si="44"/>
        <v>52.515</v>
      </c>
      <c r="C119" s="170"/>
      <c r="D119" s="170"/>
      <c r="E119" s="170"/>
      <c r="F119" s="170">
        <v>52.515</v>
      </c>
      <c r="G119" s="170"/>
      <c r="H119" s="170"/>
      <c r="I119" s="170"/>
      <c r="J119" s="170">
        <f t="shared" si="45"/>
        <v>52.515</v>
      </c>
    </row>
    <row r="120" s="142" customFormat="1" ht="15" customHeight="1" spans="1:10">
      <c r="A120" s="169" t="s">
        <v>196</v>
      </c>
      <c r="B120" s="170">
        <f t="shared" si="44"/>
        <v>50</v>
      </c>
      <c r="C120" s="170"/>
      <c r="D120" s="170"/>
      <c r="E120" s="170"/>
      <c r="F120" s="170">
        <v>50</v>
      </c>
      <c r="G120" s="170"/>
      <c r="H120" s="170"/>
      <c r="I120" s="170"/>
      <c r="J120" s="170">
        <f t="shared" si="45"/>
        <v>50</v>
      </c>
    </row>
    <row r="121" s="142" customFormat="1" ht="15" customHeight="1" spans="1:10">
      <c r="A121" s="175" t="s">
        <v>197</v>
      </c>
      <c r="B121" s="170">
        <f t="shared" si="44"/>
        <v>39</v>
      </c>
      <c r="C121" s="170"/>
      <c r="D121" s="170"/>
      <c r="E121" s="170"/>
      <c r="F121" s="170">
        <v>39</v>
      </c>
      <c r="G121" s="170"/>
      <c r="H121" s="170"/>
      <c r="I121" s="170"/>
      <c r="J121" s="170">
        <f t="shared" si="45"/>
        <v>39</v>
      </c>
    </row>
    <row r="122" s="142" customFormat="1" ht="15" customHeight="1" spans="1:10">
      <c r="A122" s="169" t="s">
        <v>198</v>
      </c>
      <c r="B122" s="170">
        <f t="shared" si="44"/>
        <v>18</v>
      </c>
      <c r="C122" s="170"/>
      <c r="D122" s="170"/>
      <c r="E122" s="170"/>
      <c r="F122" s="170">
        <v>18</v>
      </c>
      <c r="G122" s="170"/>
      <c r="H122" s="170"/>
      <c r="I122" s="170"/>
      <c r="J122" s="170">
        <f t="shared" si="45"/>
        <v>18</v>
      </c>
    </row>
    <row r="123" s="142" customFormat="1" ht="15" customHeight="1" spans="1:10">
      <c r="A123" s="174" t="s">
        <v>199</v>
      </c>
      <c r="B123" s="167">
        <f t="shared" ref="B123:J123" si="46">SUM(B124,B139,B142,B135)</f>
        <v>1679.9</v>
      </c>
      <c r="C123" s="167">
        <f t="shared" si="46"/>
        <v>0</v>
      </c>
      <c r="D123" s="167">
        <f t="shared" si="46"/>
        <v>31.7</v>
      </c>
      <c r="E123" s="167">
        <f t="shared" si="46"/>
        <v>400</v>
      </c>
      <c r="F123" s="167">
        <v>1248.2</v>
      </c>
      <c r="G123" s="167">
        <f t="shared" si="46"/>
        <v>0</v>
      </c>
      <c r="H123" s="167">
        <f t="shared" si="46"/>
        <v>10</v>
      </c>
      <c r="I123" s="167">
        <f t="shared" si="46"/>
        <v>43.652362</v>
      </c>
      <c r="J123" s="167">
        <f t="shared" si="46"/>
        <v>1646.247638</v>
      </c>
    </row>
    <row r="124" s="142" customFormat="1" ht="15" customHeight="1" spans="1:10">
      <c r="A124" s="174" t="s">
        <v>200</v>
      </c>
      <c r="B124" s="167">
        <f t="shared" ref="B124:J124" si="47">SUM(B125:B134)</f>
        <v>1550.1</v>
      </c>
      <c r="C124" s="167">
        <f t="shared" si="47"/>
        <v>0</v>
      </c>
      <c r="D124" s="167">
        <f t="shared" si="47"/>
        <v>19.6</v>
      </c>
      <c r="E124" s="167">
        <f t="shared" si="47"/>
        <v>400</v>
      </c>
      <c r="F124" s="167">
        <v>1130.5</v>
      </c>
      <c r="G124" s="167">
        <f t="shared" si="47"/>
        <v>0</v>
      </c>
      <c r="H124" s="167">
        <f t="shared" si="47"/>
        <v>10</v>
      </c>
      <c r="I124" s="167">
        <f t="shared" si="47"/>
        <v>43.652362</v>
      </c>
      <c r="J124" s="167">
        <f t="shared" si="47"/>
        <v>1516.447638</v>
      </c>
    </row>
    <row r="125" s="142" customFormat="1" ht="15" customHeight="1" spans="1:10">
      <c r="A125" s="175" t="s">
        <v>114</v>
      </c>
      <c r="B125" s="170">
        <f t="shared" ref="B125:B133" si="48">SUM(C125:G125)</f>
        <v>19.6</v>
      </c>
      <c r="C125" s="170"/>
      <c r="D125" s="170">
        <v>19.6</v>
      </c>
      <c r="E125" s="170"/>
      <c r="F125" s="170">
        <v>0</v>
      </c>
      <c r="G125" s="170"/>
      <c r="H125" s="170"/>
      <c r="I125" s="170"/>
      <c r="J125" s="170">
        <f t="shared" ref="J125:J134" si="49">B125+H125-I125</f>
        <v>19.6</v>
      </c>
    </row>
    <row r="126" s="142" customFormat="1" ht="15" customHeight="1" spans="1:10">
      <c r="A126" s="175" t="s">
        <v>96</v>
      </c>
      <c r="B126" s="170">
        <f t="shared" si="48"/>
        <v>52</v>
      </c>
      <c r="C126" s="170"/>
      <c r="D126" s="170"/>
      <c r="E126" s="170"/>
      <c r="F126" s="170">
        <v>52</v>
      </c>
      <c r="G126" s="170"/>
      <c r="H126" s="170"/>
      <c r="I126" s="170"/>
      <c r="J126" s="170">
        <f t="shared" si="49"/>
        <v>52</v>
      </c>
    </row>
    <row r="127" s="142" customFormat="1" ht="15" customHeight="1" spans="1:10">
      <c r="A127" s="175" t="s">
        <v>201</v>
      </c>
      <c r="B127" s="170">
        <f t="shared" si="48"/>
        <v>12.9</v>
      </c>
      <c r="C127" s="170"/>
      <c r="D127" s="170"/>
      <c r="E127" s="170"/>
      <c r="F127" s="170">
        <v>12.9</v>
      </c>
      <c r="G127" s="170"/>
      <c r="H127" s="170"/>
      <c r="I127" s="170"/>
      <c r="J127" s="170">
        <f t="shared" si="49"/>
        <v>12.9</v>
      </c>
    </row>
    <row r="128" s="142" customFormat="1" ht="15" customHeight="1" spans="1:10">
      <c r="A128" s="175" t="s">
        <v>202</v>
      </c>
      <c r="B128" s="170">
        <f t="shared" si="48"/>
        <v>45</v>
      </c>
      <c r="C128" s="170"/>
      <c r="D128" s="170"/>
      <c r="E128" s="170"/>
      <c r="F128" s="170">
        <v>45</v>
      </c>
      <c r="G128" s="170"/>
      <c r="H128" s="170">
        <v>10</v>
      </c>
      <c r="I128" s="170"/>
      <c r="J128" s="170">
        <f t="shared" si="49"/>
        <v>55</v>
      </c>
    </row>
    <row r="129" s="142" customFormat="1" ht="15" customHeight="1" spans="1:10">
      <c r="A129" s="175" t="s">
        <v>203</v>
      </c>
      <c r="B129" s="170">
        <f t="shared" si="48"/>
        <v>450</v>
      </c>
      <c r="C129" s="170"/>
      <c r="D129" s="170"/>
      <c r="E129" s="170"/>
      <c r="F129" s="170">
        <v>450</v>
      </c>
      <c r="G129" s="170"/>
      <c r="H129" s="170"/>
      <c r="I129" s="170"/>
      <c r="J129" s="170">
        <f t="shared" si="49"/>
        <v>450</v>
      </c>
    </row>
    <row r="130" s="142" customFormat="1" ht="15" customHeight="1" spans="1:10">
      <c r="A130" s="175" t="s">
        <v>204</v>
      </c>
      <c r="B130" s="170">
        <f t="shared" si="48"/>
        <v>300</v>
      </c>
      <c r="C130" s="170"/>
      <c r="D130" s="170"/>
      <c r="E130" s="170"/>
      <c r="F130" s="170">
        <v>300</v>
      </c>
      <c r="G130" s="170"/>
      <c r="H130" s="170"/>
      <c r="I130" s="170"/>
      <c r="J130" s="170">
        <f t="shared" si="49"/>
        <v>300</v>
      </c>
    </row>
    <row r="131" s="142" customFormat="1" ht="15" customHeight="1" spans="1:10">
      <c r="A131" s="175" t="s">
        <v>205</v>
      </c>
      <c r="B131" s="170">
        <f t="shared" si="48"/>
        <v>80</v>
      </c>
      <c r="C131" s="170"/>
      <c r="D131" s="170"/>
      <c r="E131" s="170"/>
      <c r="F131" s="170">
        <v>80</v>
      </c>
      <c r="G131" s="170"/>
      <c r="H131" s="170"/>
      <c r="I131" s="170"/>
      <c r="J131" s="170">
        <f t="shared" si="49"/>
        <v>80</v>
      </c>
    </row>
    <row r="132" s="142" customFormat="1" ht="15" customHeight="1" spans="1:10">
      <c r="A132" s="175" t="s">
        <v>206</v>
      </c>
      <c r="B132" s="170">
        <f t="shared" si="48"/>
        <v>190.6</v>
      </c>
      <c r="C132" s="170"/>
      <c r="D132" s="170"/>
      <c r="E132" s="170"/>
      <c r="F132" s="170">
        <v>190.6</v>
      </c>
      <c r="G132" s="170"/>
      <c r="H132" s="170"/>
      <c r="I132" s="170"/>
      <c r="J132" s="170">
        <f t="shared" si="49"/>
        <v>190.6</v>
      </c>
    </row>
    <row r="133" s="146" customFormat="1" ht="15" customHeight="1" spans="1:10">
      <c r="A133" s="175" t="s">
        <v>207</v>
      </c>
      <c r="B133" s="170">
        <f t="shared" si="48"/>
        <v>200</v>
      </c>
      <c r="C133" s="170"/>
      <c r="D133" s="170"/>
      <c r="E133" s="179">
        <v>200</v>
      </c>
      <c r="F133" s="170">
        <v>0</v>
      </c>
      <c r="G133" s="180"/>
      <c r="H133" s="170"/>
      <c r="I133" s="170">
        <v>26.3583</v>
      </c>
      <c r="J133" s="170">
        <f t="shared" si="49"/>
        <v>173.6417</v>
      </c>
    </row>
    <row r="134" s="144" customFormat="1" ht="15" customHeight="1" spans="1:10">
      <c r="A134" s="181" t="s">
        <v>208</v>
      </c>
      <c r="B134" s="170">
        <v>200</v>
      </c>
      <c r="C134" s="172"/>
      <c r="D134" s="172"/>
      <c r="E134" s="182">
        <v>200</v>
      </c>
      <c r="F134" s="172">
        <v>0</v>
      </c>
      <c r="G134" s="172"/>
      <c r="H134" s="170"/>
      <c r="I134" s="170">
        <v>17.294062</v>
      </c>
      <c r="J134" s="170">
        <f t="shared" si="49"/>
        <v>182.705938</v>
      </c>
    </row>
    <row r="135" s="142" customFormat="1" ht="15" customHeight="1" spans="1:10">
      <c r="A135" s="174" t="s">
        <v>209</v>
      </c>
      <c r="B135" s="167">
        <f t="shared" ref="B135:J135" si="50">SUM(B136:B138)</f>
        <v>93.2</v>
      </c>
      <c r="C135" s="167">
        <f t="shared" si="50"/>
        <v>0</v>
      </c>
      <c r="D135" s="167">
        <f t="shared" si="50"/>
        <v>3.5</v>
      </c>
      <c r="E135" s="167">
        <f t="shared" si="50"/>
        <v>0</v>
      </c>
      <c r="F135" s="167">
        <v>89.7</v>
      </c>
      <c r="G135" s="167">
        <f t="shared" si="50"/>
        <v>0</v>
      </c>
      <c r="H135" s="167">
        <f t="shared" si="50"/>
        <v>0</v>
      </c>
      <c r="I135" s="167">
        <f t="shared" si="50"/>
        <v>0</v>
      </c>
      <c r="J135" s="167">
        <f t="shared" si="50"/>
        <v>93.2</v>
      </c>
    </row>
    <row r="136" s="142" customFormat="1" ht="15" customHeight="1" spans="1:10">
      <c r="A136" s="175" t="s">
        <v>114</v>
      </c>
      <c r="B136" s="170">
        <f t="shared" ref="B136:B138" si="51">SUM(C136:G136)</f>
        <v>3.5</v>
      </c>
      <c r="C136" s="170"/>
      <c r="D136" s="170">
        <v>3.5</v>
      </c>
      <c r="E136" s="170"/>
      <c r="F136" s="170">
        <v>0</v>
      </c>
      <c r="G136" s="170"/>
      <c r="H136" s="170"/>
      <c r="I136" s="170"/>
      <c r="J136" s="170">
        <f t="shared" ref="J136:J138" si="52">B136+H136-I136</f>
        <v>3.5</v>
      </c>
    </row>
    <row r="137" s="142" customFormat="1" ht="15" customHeight="1" spans="1:10">
      <c r="A137" s="175" t="s">
        <v>210</v>
      </c>
      <c r="B137" s="170">
        <f t="shared" si="51"/>
        <v>15</v>
      </c>
      <c r="C137" s="170"/>
      <c r="D137" s="170"/>
      <c r="E137" s="170"/>
      <c r="F137" s="170">
        <v>15</v>
      </c>
      <c r="G137" s="170"/>
      <c r="H137" s="170"/>
      <c r="I137" s="170"/>
      <c r="J137" s="170">
        <f t="shared" si="52"/>
        <v>15</v>
      </c>
    </row>
    <row r="138" s="142" customFormat="1" ht="15" customHeight="1" spans="1:10">
      <c r="A138" s="175" t="s">
        <v>211</v>
      </c>
      <c r="B138" s="170">
        <f t="shared" si="51"/>
        <v>74.7</v>
      </c>
      <c r="C138" s="170"/>
      <c r="D138" s="170"/>
      <c r="E138" s="170"/>
      <c r="F138" s="170">
        <v>74.7</v>
      </c>
      <c r="G138" s="170"/>
      <c r="H138" s="170"/>
      <c r="I138" s="170"/>
      <c r="J138" s="170">
        <f t="shared" si="52"/>
        <v>74.7</v>
      </c>
    </row>
    <row r="139" s="142" customFormat="1" ht="15" customHeight="1" spans="1:10">
      <c r="A139" s="174" t="s">
        <v>212</v>
      </c>
      <c r="B139" s="167">
        <f t="shared" ref="B139:J139" si="53">SUM(B140:B141)</f>
        <v>30.3</v>
      </c>
      <c r="C139" s="167">
        <f t="shared" si="53"/>
        <v>0</v>
      </c>
      <c r="D139" s="167">
        <f t="shared" si="53"/>
        <v>2.3</v>
      </c>
      <c r="E139" s="167">
        <f t="shared" si="53"/>
        <v>0</v>
      </c>
      <c r="F139" s="167">
        <v>28</v>
      </c>
      <c r="G139" s="167">
        <f t="shared" si="53"/>
        <v>0</v>
      </c>
      <c r="H139" s="167">
        <f t="shared" si="53"/>
        <v>0</v>
      </c>
      <c r="I139" s="167">
        <f t="shared" si="53"/>
        <v>0</v>
      </c>
      <c r="J139" s="167">
        <f t="shared" si="53"/>
        <v>30.3</v>
      </c>
    </row>
    <row r="140" s="142" customFormat="1" ht="15" customHeight="1" spans="1:10">
      <c r="A140" s="175" t="s">
        <v>114</v>
      </c>
      <c r="B140" s="170">
        <f t="shared" ref="B140:B142" si="54">SUM(C140:G140)</f>
        <v>2.3</v>
      </c>
      <c r="C140" s="170"/>
      <c r="D140" s="170">
        <v>2.3</v>
      </c>
      <c r="E140" s="170"/>
      <c r="F140" s="170">
        <v>0</v>
      </c>
      <c r="G140" s="170"/>
      <c r="H140" s="170"/>
      <c r="I140" s="170"/>
      <c r="J140" s="170">
        <f t="shared" ref="J140:J142" si="55">B140+H140-I140</f>
        <v>2.3</v>
      </c>
    </row>
    <row r="141" s="142" customFormat="1" ht="15" customHeight="1" spans="1:10">
      <c r="A141" s="175" t="s">
        <v>96</v>
      </c>
      <c r="B141" s="170">
        <f t="shared" si="54"/>
        <v>28</v>
      </c>
      <c r="C141" s="170"/>
      <c r="D141" s="170"/>
      <c r="E141" s="170"/>
      <c r="F141" s="170">
        <v>28</v>
      </c>
      <c r="G141" s="170"/>
      <c r="H141" s="170"/>
      <c r="I141" s="170"/>
      <c r="J141" s="170">
        <f t="shared" si="55"/>
        <v>28</v>
      </c>
    </row>
    <row r="142" s="142" customFormat="1" ht="15" customHeight="1" spans="1:10">
      <c r="A142" s="174" t="s">
        <v>213</v>
      </c>
      <c r="B142" s="170">
        <f t="shared" si="54"/>
        <v>6.3</v>
      </c>
      <c r="C142" s="170"/>
      <c r="D142" s="170">
        <v>6.3</v>
      </c>
      <c r="E142" s="170"/>
      <c r="F142" s="170">
        <v>0</v>
      </c>
      <c r="G142" s="170"/>
      <c r="H142" s="170"/>
      <c r="I142" s="170"/>
      <c r="J142" s="170">
        <f t="shared" si="55"/>
        <v>6.3</v>
      </c>
    </row>
    <row r="143" s="142" customFormat="1" ht="15" customHeight="1" spans="1:10">
      <c r="A143" s="174" t="s">
        <v>214</v>
      </c>
      <c r="B143" s="167">
        <f t="shared" ref="B143:J143" si="56">B144+B156+B159+B164</f>
        <v>1009.08</v>
      </c>
      <c r="C143" s="167">
        <f t="shared" si="56"/>
        <v>0</v>
      </c>
      <c r="D143" s="167">
        <f t="shared" si="56"/>
        <v>13</v>
      </c>
      <c r="E143" s="167">
        <f t="shared" si="56"/>
        <v>0</v>
      </c>
      <c r="F143" s="167">
        <v>996.08</v>
      </c>
      <c r="G143" s="167">
        <f t="shared" si="56"/>
        <v>0</v>
      </c>
      <c r="H143" s="167">
        <f t="shared" si="56"/>
        <v>0</v>
      </c>
      <c r="I143" s="167">
        <f t="shared" si="56"/>
        <v>0</v>
      </c>
      <c r="J143" s="167">
        <f t="shared" si="56"/>
        <v>1009.08</v>
      </c>
    </row>
    <row r="144" s="142" customFormat="1" ht="15" customHeight="1" spans="1:10">
      <c r="A144" s="174" t="s">
        <v>215</v>
      </c>
      <c r="B144" s="167">
        <f t="shared" ref="B144:J144" si="57">SUM(B145:B155)</f>
        <v>872.38</v>
      </c>
      <c r="C144" s="167">
        <f t="shared" si="57"/>
        <v>0</v>
      </c>
      <c r="D144" s="167">
        <f t="shared" si="57"/>
        <v>6.3</v>
      </c>
      <c r="E144" s="167">
        <f t="shared" si="57"/>
        <v>0</v>
      </c>
      <c r="F144" s="167">
        <v>866.08</v>
      </c>
      <c r="G144" s="167">
        <f t="shared" si="57"/>
        <v>0</v>
      </c>
      <c r="H144" s="167">
        <f t="shared" si="57"/>
        <v>0</v>
      </c>
      <c r="I144" s="167">
        <f t="shared" si="57"/>
        <v>0</v>
      </c>
      <c r="J144" s="167">
        <f t="shared" si="57"/>
        <v>872.38</v>
      </c>
    </row>
    <row r="145" s="142" customFormat="1" ht="15" customHeight="1" spans="1:10">
      <c r="A145" s="175" t="s">
        <v>114</v>
      </c>
      <c r="B145" s="170">
        <f t="shared" ref="B145:B155" si="58">SUM(C145:G145)</f>
        <v>6.3</v>
      </c>
      <c r="C145" s="170"/>
      <c r="D145" s="170">
        <v>6.3</v>
      </c>
      <c r="E145" s="170"/>
      <c r="F145" s="170">
        <v>0</v>
      </c>
      <c r="G145" s="170"/>
      <c r="H145" s="170"/>
      <c r="I145" s="170"/>
      <c r="J145" s="170">
        <f t="shared" ref="J145:J155" si="59">B145+H145-I145</f>
        <v>6.3</v>
      </c>
    </row>
    <row r="146" s="142" customFormat="1" ht="15" customHeight="1" spans="1:10">
      <c r="A146" s="183" t="s">
        <v>216</v>
      </c>
      <c r="B146" s="170">
        <f t="shared" si="58"/>
        <v>300</v>
      </c>
      <c r="C146" s="170"/>
      <c r="D146" s="170"/>
      <c r="E146" s="170"/>
      <c r="F146" s="170">
        <v>300</v>
      </c>
      <c r="G146" s="170"/>
      <c r="H146" s="170"/>
      <c r="I146" s="170"/>
      <c r="J146" s="170">
        <f t="shared" si="59"/>
        <v>300</v>
      </c>
    </row>
    <row r="147" s="142" customFormat="1" ht="15" customHeight="1" spans="1:10">
      <c r="A147" s="177" t="s">
        <v>217</v>
      </c>
      <c r="B147" s="170">
        <f t="shared" si="58"/>
        <v>28.97</v>
      </c>
      <c r="C147" s="170"/>
      <c r="D147" s="170"/>
      <c r="E147" s="170"/>
      <c r="F147" s="170">
        <v>28.97</v>
      </c>
      <c r="G147" s="170"/>
      <c r="H147" s="170"/>
      <c r="I147" s="170"/>
      <c r="J147" s="170">
        <f t="shared" si="59"/>
        <v>28.97</v>
      </c>
    </row>
    <row r="148" s="142" customFormat="1" ht="15" customHeight="1" spans="1:10">
      <c r="A148" s="183" t="s">
        <v>218</v>
      </c>
      <c r="B148" s="170">
        <f t="shared" si="58"/>
        <v>39.16</v>
      </c>
      <c r="C148" s="170"/>
      <c r="D148" s="170"/>
      <c r="E148" s="170"/>
      <c r="F148" s="170">
        <v>39.16</v>
      </c>
      <c r="G148" s="170"/>
      <c r="H148" s="170"/>
      <c r="I148" s="170"/>
      <c r="J148" s="170">
        <f t="shared" si="59"/>
        <v>39.16</v>
      </c>
    </row>
    <row r="149" s="142" customFormat="1" ht="15" customHeight="1" spans="1:10">
      <c r="A149" s="177" t="s">
        <v>219</v>
      </c>
      <c r="B149" s="170">
        <f t="shared" si="58"/>
        <v>322.95</v>
      </c>
      <c r="C149" s="170"/>
      <c r="D149" s="170"/>
      <c r="E149" s="170"/>
      <c r="F149" s="170">
        <v>322.95</v>
      </c>
      <c r="G149" s="170"/>
      <c r="H149" s="170"/>
      <c r="I149" s="170"/>
      <c r="J149" s="170">
        <f t="shared" si="59"/>
        <v>322.95</v>
      </c>
    </row>
    <row r="150" s="142" customFormat="1" ht="15" customHeight="1" spans="1:10">
      <c r="A150" s="177" t="s">
        <v>220</v>
      </c>
      <c r="B150" s="170">
        <f t="shared" si="58"/>
        <v>9</v>
      </c>
      <c r="C150" s="170"/>
      <c r="D150" s="170"/>
      <c r="E150" s="170"/>
      <c r="F150" s="170">
        <v>9</v>
      </c>
      <c r="G150" s="170"/>
      <c r="H150" s="170"/>
      <c r="I150" s="170"/>
      <c r="J150" s="170">
        <f t="shared" si="59"/>
        <v>9</v>
      </c>
    </row>
    <row r="151" s="142" customFormat="1" ht="15" customHeight="1" spans="1:10">
      <c r="A151" s="183" t="s">
        <v>221</v>
      </c>
      <c r="B151" s="170">
        <f t="shared" si="58"/>
        <v>20</v>
      </c>
      <c r="C151" s="170"/>
      <c r="D151" s="170"/>
      <c r="E151" s="170"/>
      <c r="F151" s="170">
        <v>20</v>
      </c>
      <c r="G151" s="170"/>
      <c r="H151" s="170"/>
      <c r="I151" s="170"/>
      <c r="J151" s="170">
        <f t="shared" si="59"/>
        <v>20</v>
      </c>
    </row>
    <row r="152" s="142" customFormat="1" ht="15" customHeight="1" spans="1:10">
      <c r="A152" s="183" t="s">
        <v>222</v>
      </c>
      <c r="B152" s="170">
        <f t="shared" si="58"/>
        <v>20</v>
      </c>
      <c r="C152" s="170"/>
      <c r="D152" s="170"/>
      <c r="E152" s="170"/>
      <c r="F152" s="170">
        <v>20</v>
      </c>
      <c r="G152" s="170"/>
      <c r="H152" s="170"/>
      <c r="I152" s="170"/>
      <c r="J152" s="170">
        <f t="shared" si="59"/>
        <v>20</v>
      </c>
    </row>
    <row r="153" s="142" customFormat="1" ht="15" customHeight="1" spans="1:10">
      <c r="A153" s="183" t="s">
        <v>223</v>
      </c>
      <c r="B153" s="170">
        <f t="shared" si="58"/>
        <v>30</v>
      </c>
      <c r="C153" s="170"/>
      <c r="D153" s="170"/>
      <c r="E153" s="170"/>
      <c r="F153" s="170">
        <v>30</v>
      </c>
      <c r="G153" s="170"/>
      <c r="H153" s="170"/>
      <c r="I153" s="170"/>
      <c r="J153" s="170">
        <f t="shared" si="59"/>
        <v>30</v>
      </c>
    </row>
    <row r="154" s="142" customFormat="1" ht="15" customHeight="1" spans="1:10">
      <c r="A154" s="183" t="s">
        <v>224</v>
      </c>
      <c r="B154" s="170">
        <f t="shared" si="58"/>
        <v>30</v>
      </c>
      <c r="C154" s="170"/>
      <c r="D154" s="170"/>
      <c r="E154" s="170"/>
      <c r="F154" s="170">
        <v>30</v>
      </c>
      <c r="G154" s="170"/>
      <c r="H154" s="170"/>
      <c r="I154" s="170"/>
      <c r="J154" s="170">
        <f t="shared" si="59"/>
        <v>30</v>
      </c>
    </row>
    <row r="155" s="142" customFormat="1" ht="15" customHeight="1" spans="1:10">
      <c r="A155" s="183" t="s">
        <v>225</v>
      </c>
      <c r="B155" s="170">
        <f t="shared" si="58"/>
        <v>66</v>
      </c>
      <c r="C155" s="170"/>
      <c r="D155" s="170"/>
      <c r="E155" s="170"/>
      <c r="F155" s="170">
        <v>66</v>
      </c>
      <c r="G155" s="170"/>
      <c r="H155" s="170"/>
      <c r="I155" s="170"/>
      <c r="J155" s="170">
        <f t="shared" si="59"/>
        <v>66</v>
      </c>
    </row>
    <row r="156" s="142" customFormat="1" ht="15" customHeight="1" spans="1:10">
      <c r="A156" s="174" t="s">
        <v>226</v>
      </c>
      <c r="B156" s="167">
        <f t="shared" ref="B156:J156" si="60">SUM(B157:B158)</f>
        <v>7</v>
      </c>
      <c r="C156" s="167">
        <f t="shared" si="60"/>
        <v>0</v>
      </c>
      <c r="D156" s="167">
        <f t="shared" si="60"/>
        <v>2</v>
      </c>
      <c r="E156" s="167">
        <f t="shared" si="60"/>
        <v>0</v>
      </c>
      <c r="F156" s="167">
        <v>5</v>
      </c>
      <c r="G156" s="167">
        <f t="shared" si="60"/>
        <v>0</v>
      </c>
      <c r="H156" s="167">
        <f t="shared" si="60"/>
        <v>0</v>
      </c>
      <c r="I156" s="167">
        <f t="shared" si="60"/>
        <v>0</v>
      </c>
      <c r="J156" s="167">
        <f t="shared" si="60"/>
        <v>7</v>
      </c>
    </row>
    <row r="157" s="142" customFormat="1" ht="15" customHeight="1" spans="1:10">
      <c r="A157" s="177" t="s">
        <v>114</v>
      </c>
      <c r="B157" s="170">
        <f t="shared" ref="B157:B163" si="61">SUM(C157:G157)</f>
        <v>2</v>
      </c>
      <c r="C157" s="170"/>
      <c r="D157" s="170">
        <v>2</v>
      </c>
      <c r="E157" s="170"/>
      <c r="F157" s="170">
        <v>0</v>
      </c>
      <c r="G157" s="170"/>
      <c r="H157" s="170"/>
      <c r="I157" s="170"/>
      <c r="J157" s="170">
        <f t="shared" ref="J157:J163" si="62">B157+H157-I157</f>
        <v>2</v>
      </c>
    </row>
    <row r="158" s="142" customFormat="1" ht="15" customHeight="1" spans="1:10">
      <c r="A158" s="177" t="s">
        <v>96</v>
      </c>
      <c r="B158" s="170">
        <f t="shared" si="61"/>
        <v>5</v>
      </c>
      <c r="C158" s="170"/>
      <c r="D158" s="170"/>
      <c r="E158" s="170"/>
      <c r="F158" s="170">
        <v>5</v>
      </c>
      <c r="G158" s="170"/>
      <c r="H158" s="170"/>
      <c r="I158" s="170"/>
      <c r="J158" s="170">
        <f t="shared" si="62"/>
        <v>5</v>
      </c>
    </row>
    <row r="159" s="142" customFormat="1" ht="15" customHeight="1" spans="1:10">
      <c r="A159" s="174" t="s">
        <v>227</v>
      </c>
      <c r="B159" s="167">
        <f t="shared" ref="B159:J159" si="63">SUM(B160:B163)</f>
        <v>124.5</v>
      </c>
      <c r="C159" s="167">
        <f t="shared" si="63"/>
        <v>0</v>
      </c>
      <c r="D159" s="167">
        <f t="shared" si="63"/>
        <v>4.5</v>
      </c>
      <c r="E159" s="167">
        <f t="shared" si="63"/>
        <v>0</v>
      </c>
      <c r="F159" s="167">
        <v>120</v>
      </c>
      <c r="G159" s="167">
        <f t="shared" si="63"/>
        <v>0</v>
      </c>
      <c r="H159" s="167">
        <f t="shared" si="63"/>
        <v>0</v>
      </c>
      <c r="I159" s="167">
        <f t="shared" si="63"/>
        <v>0</v>
      </c>
      <c r="J159" s="167">
        <f t="shared" si="63"/>
        <v>124.5</v>
      </c>
    </row>
    <row r="160" s="142" customFormat="1" ht="15" customHeight="1" spans="1:10">
      <c r="A160" s="177" t="s">
        <v>114</v>
      </c>
      <c r="B160" s="170">
        <f t="shared" si="61"/>
        <v>4.5</v>
      </c>
      <c r="C160" s="170"/>
      <c r="D160" s="170">
        <v>4.5</v>
      </c>
      <c r="E160" s="170"/>
      <c r="F160" s="170">
        <v>0</v>
      </c>
      <c r="G160" s="170"/>
      <c r="H160" s="170"/>
      <c r="I160" s="170"/>
      <c r="J160" s="170">
        <f t="shared" si="62"/>
        <v>4.5</v>
      </c>
    </row>
    <row r="161" s="142" customFormat="1" ht="15" customHeight="1" spans="1:10">
      <c r="A161" s="177" t="s">
        <v>228</v>
      </c>
      <c r="B161" s="170">
        <f t="shared" si="61"/>
        <v>60</v>
      </c>
      <c r="C161" s="170"/>
      <c r="D161" s="170"/>
      <c r="E161" s="170"/>
      <c r="F161" s="170">
        <v>60</v>
      </c>
      <c r="G161" s="170"/>
      <c r="H161" s="170"/>
      <c r="I161" s="170"/>
      <c r="J161" s="170">
        <f t="shared" si="62"/>
        <v>60</v>
      </c>
    </row>
    <row r="162" s="142" customFormat="1" ht="15" customHeight="1" spans="1:10">
      <c r="A162" s="177" t="s">
        <v>229</v>
      </c>
      <c r="B162" s="170">
        <f t="shared" si="61"/>
        <v>40</v>
      </c>
      <c r="C162" s="170"/>
      <c r="D162" s="170"/>
      <c r="E162" s="170"/>
      <c r="F162" s="170">
        <v>40</v>
      </c>
      <c r="G162" s="170"/>
      <c r="H162" s="170"/>
      <c r="I162" s="170"/>
      <c r="J162" s="170">
        <f t="shared" si="62"/>
        <v>40</v>
      </c>
    </row>
    <row r="163" s="142" customFormat="1" ht="15" customHeight="1" spans="1:10">
      <c r="A163" s="177" t="s">
        <v>230</v>
      </c>
      <c r="B163" s="170">
        <f t="shared" si="61"/>
        <v>20</v>
      </c>
      <c r="C163" s="170"/>
      <c r="D163" s="170"/>
      <c r="E163" s="170"/>
      <c r="F163" s="170">
        <v>20</v>
      </c>
      <c r="G163" s="170"/>
      <c r="H163" s="170"/>
      <c r="I163" s="170"/>
      <c r="J163" s="170">
        <f t="shared" si="62"/>
        <v>20</v>
      </c>
    </row>
    <row r="164" s="142" customFormat="1" ht="15" customHeight="1" spans="1:10">
      <c r="A164" s="174" t="s">
        <v>231</v>
      </c>
      <c r="B164" s="167">
        <f t="shared" ref="B164:J164" si="64">SUM(B165:B166)</f>
        <v>5.2</v>
      </c>
      <c r="C164" s="167">
        <f t="shared" si="64"/>
        <v>0</v>
      </c>
      <c r="D164" s="167">
        <f t="shared" si="64"/>
        <v>0.2</v>
      </c>
      <c r="E164" s="167">
        <f t="shared" si="64"/>
        <v>0</v>
      </c>
      <c r="F164" s="167">
        <v>5</v>
      </c>
      <c r="G164" s="167">
        <f t="shared" si="64"/>
        <v>0</v>
      </c>
      <c r="H164" s="167">
        <f t="shared" si="64"/>
        <v>0</v>
      </c>
      <c r="I164" s="167">
        <f t="shared" si="64"/>
        <v>0</v>
      </c>
      <c r="J164" s="167">
        <f t="shared" si="64"/>
        <v>5.2</v>
      </c>
    </row>
    <row r="165" s="142" customFormat="1" ht="15" customHeight="1" spans="1:10">
      <c r="A165" s="177" t="s">
        <v>114</v>
      </c>
      <c r="B165" s="170">
        <f t="shared" ref="B165:B174" si="65">SUM(C165:G165)</f>
        <v>0.2</v>
      </c>
      <c r="C165" s="170"/>
      <c r="D165" s="170">
        <v>0.2</v>
      </c>
      <c r="E165" s="170"/>
      <c r="F165" s="170">
        <v>0</v>
      </c>
      <c r="G165" s="170"/>
      <c r="H165" s="170"/>
      <c r="I165" s="170"/>
      <c r="J165" s="170">
        <f t="shared" ref="J165:J174" si="66">B165+H165-I165</f>
        <v>0.2</v>
      </c>
    </row>
    <row r="166" s="142" customFormat="1" ht="15" customHeight="1" spans="1:10">
      <c r="A166" s="177" t="s">
        <v>232</v>
      </c>
      <c r="B166" s="170">
        <f t="shared" si="65"/>
        <v>5</v>
      </c>
      <c r="C166" s="170"/>
      <c r="D166" s="170"/>
      <c r="E166" s="170"/>
      <c r="F166" s="170">
        <v>5</v>
      </c>
      <c r="G166" s="170"/>
      <c r="H166" s="170"/>
      <c r="I166" s="170"/>
      <c r="J166" s="170">
        <f t="shared" si="66"/>
        <v>5</v>
      </c>
    </row>
    <row r="167" s="142" customFormat="1" ht="15" customHeight="1" spans="1:10">
      <c r="A167" s="174" t="s">
        <v>233</v>
      </c>
      <c r="B167" s="167">
        <f t="shared" ref="B167:J167" si="67">SUM(B168:B174)</f>
        <v>178.06</v>
      </c>
      <c r="C167" s="167">
        <f t="shared" si="67"/>
        <v>0</v>
      </c>
      <c r="D167" s="167">
        <f t="shared" si="67"/>
        <v>6.3</v>
      </c>
      <c r="E167" s="167">
        <f t="shared" si="67"/>
        <v>0</v>
      </c>
      <c r="F167" s="167">
        <v>171.76</v>
      </c>
      <c r="G167" s="167">
        <f t="shared" si="67"/>
        <v>0</v>
      </c>
      <c r="H167" s="167">
        <f t="shared" si="67"/>
        <v>0</v>
      </c>
      <c r="I167" s="167">
        <f t="shared" si="67"/>
        <v>20</v>
      </c>
      <c r="J167" s="167">
        <f t="shared" si="67"/>
        <v>158.06</v>
      </c>
    </row>
    <row r="168" s="142" customFormat="1" ht="15" customHeight="1" spans="1:10">
      <c r="A168" s="177" t="s">
        <v>114</v>
      </c>
      <c r="B168" s="170">
        <f t="shared" si="65"/>
        <v>6.3</v>
      </c>
      <c r="C168" s="170"/>
      <c r="D168" s="170">
        <v>6.3</v>
      </c>
      <c r="E168" s="170"/>
      <c r="F168" s="170">
        <v>0</v>
      </c>
      <c r="G168" s="170"/>
      <c r="H168" s="170"/>
      <c r="I168" s="170"/>
      <c r="J168" s="170">
        <f t="shared" si="66"/>
        <v>6.3</v>
      </c>
    </row>
    <row r="169" s="142" customFormat="1" ht="15" customHeight="1" spans="1:10">
      <c r="A169" s="177" t="s">
        <v>96</v>
      </c>
      <c r="B169" s="170">
        <f t="shared" si="65"/>
        <v>40</v>
      </c>
      <c r="C169" s="170"/>
      <c r="D169" s="170"/>
      <c r="E169" s="170"/>
      <c r="F169" s="170">
        <v>40</v>
      </c>
      <c r="G169" s="170"/>
      <c r="H169" s="170"/>
      <c r="I169" s="170"/>
      <c r="J169" s="170">
        <f t="shared" si="66"/>
        <v>40</v>
      </c>
    </row>
    <row r="170" s="142" customFormat="1" ht="15" customHeight="1" spans="1:10">
      <c r="A170" s="177" t="s">
        <v>234</v>
      </c>
      <c r="B170" s="170">
        <f t="shared" si="65"/>
        <v>35</v>
      </c>
      <c r="C170" s="170"/>
      <c r="D170" s="170"/>
      <c r="E170" s="170"/>
      <c r="F170" s="170">
        <v>35</v>
      </c>
      <c r="G170" s="170"/>
      <c r="H170" s="170"/>
      <c r="I170" s="170"/>
      <c r="J170" s="170">
        <f t="shared" si="66"/>
        <v>35</v>
      </c>
    </row>
    <row r="171" s="142" customFormat="1" ht="15" customHeight="1" spans="1:10">
      <c r="A171" s="177" t="s">
        <v>235</v>
      </c>
      <c r="B171" s="170">
        <f t="shared" si="65"/>
        <v>44.4</v>
      </c>
      <c r="C171" s="170"/>
      <c r="D171" s="170"/>
      <c r="E171" s="170"/>
      <c r="F171" s="170">
        <v>44.4</v>
      </c>
      <c r="G171" s="170"/>
      <c r="H171" s="170"/>
      <c r="I171" s="170"/>
      <c r="J171" s="170">
        <f t="shared" si="66"/>
        <v>44.4</v>
      </c>
    </row>
    <row r="172" s="142" customFormat="1" ht="15" customHeight="1" spans="1:10">
      <c r="A172" s="177" t="s">
        <v>236</v>
      </c>
      <c r="B172" s="170">
        <f t="shared" si="65"/>
        <v>12.36</v>
      </c>
      <c r="C172" s="170"/>
      <c r="D172" s="170"/>
      <c r="E172" s="170"/>
      <c r="F172" s="170">
        <v>12.36</v>
      </c>
      <c r="G172" s="170"/>
      <c r="H172" s="170"/>
      <c r="I172" s="170"/>
      <c r="J172" s="170">
        <f t="shared" si="66"/>
        <v>12.36</v>
      </c>
    </row>
    <row r="173" s="142" customFormat="1" ht="15" customHeight="1" spans="1:10">
      <c r="A173" s="177" t="s">
        <v>237</v>
      </c>
      <c r="B173" s="170">
        <f t="shared" si="65"/>
        <v>20</v>
      </c>
      <c r="C173" s="170"/>
      <c r="D173" s="170"/>
      <c r="E173" s="170"/>
      <c r="F173" s="170">
        <v>20</v>
      </c>
      <c r="G173" s="170"/>
      <c r="H173" s="170"/>
      <c r="I173" s="170"/>
      <c r="J173" s="170">
        <f t="shared" si="66"/>
        <v>20</v>
      </c>
    </row>
    <row r="174" s="142" customFormat="1" ht="15" customHeight="1" spans="1:10">
      <c r="A174" s="177" t="s">
        <v>238</v>
      </c>
      <c r="B174" s="170">
        <f t="shared" si="65"/>
        <v>20</v>
      </c>
      <c r="C174" s="170"/>
      <c r="D174" s="170"/>
      <c r="E174" s="170"/>
      <c r="F174" s="170">
        <v>20</v>
      </c>
      <c r="G174" s="170"/>
      <c r="H174" s="170"/>
      <c r="I174" s="170">
        <v>20</v>
      </c>
      <c r="J174" s="170">
        <f t="shared" si="66"/>
        <v>0</v>
      </c>
    </row>
    <row r="175" s="142" customFormat="1" ht="15" customHeight="1" spans="1:10">
      <c r="A175" s="174" t="s">
        <v>239</v>
      </c>
      <c r="B175" s="167">
        <f t="shared" ref="B175:J175" si="68">SUM(B176:B177)</f>
        <v>42.5</v>
      </c>
      <c r="C175" s="167">
        <f t="shared" si="68"/>
        <v>0</v>
      </c>
      <c r="D175" s="167">
        <f t="shared" si="68"/>
        <v>2.5</v>
      </c>
      <c r="E175" s="167">
        <f t="shared" si="68"/>
        <v>0</v>
      </c>
      <c r="F175" s="167">
        <v>40</v>
      </c>
      <c r="G175" s="167">
        <f t="shared" si="68"/>
        <v>0</v>
      </c>
      <c r="H175" s="167">
        <f t="shared" si="68"/>
        <v>0</v>
      </c>
      <c r="I175" s="167">
        <f t="shared" si="68"/>
        <v>0</v>
      </c>
      <c r="J175" s="167">
        <f t="shared" si="68"/>
        <v>42.5</v>
      </c>
    </row>
    <row r="176" s="142" customFormat="1" ht="15" customHeight="1" spans="1:10">
      <c r="A176" s="177" t="s">
        <v>114</v>
      </c>
      <c r="B176" s="170">
        <f t="shared" ref="B176:B181" si="69">SUM(C176:G176)</f>
        <v>2.5</v>
      </c>
      <c r="C176" s="170"/>
      <c r="D176" s="170">
        <v>2.5</v>
      </c>
      <c r="E176" s="170"/>
      <c r="F176" s="170">
        <v>0</v>
      </c>
      <c r="G176" s="170"/>
      <c r="H176" s="170"/>
      <c r="I176" s="170"/>
      <c r="J176" s="170">
        <f t="shared" ref="J176:J181" si="70">B176+H176-I176</f>
        <v>2.5</v>
      </c>
    </row>
    <row r="177" s="142" customFormat="1" ht="15" customHeight="1" spans="1:10">
      <c r="A177" s="177" t="s">
        <v>240</v>
      </c>
      <c r="B177" s="170">
        <f t="shared" si="69"/>
        <v>40</v>
      </c>
      <c r="C177" s="170"/>
      <c r="D177" s="170"/>
      <c r="E177" s="170"/>
      <c r="F177" s="170">
        <v>40</v>
      </c>
      <c r="G177" s="170"/>
      <c r="H177" s="170"/>
      <c r="I177" s="170"/>
      <c r="J177" s="170">
        <f t="shared" si="70"/>
        <v>40</v>
      </c>
    </row>
    <row r="178" s="142" customFormat="1" ht="15" customHeight="1" spans="1:10">
      <c r="A178" s="174" t="s">
        <v>241</v>
      </c>
      <c r="B178" s="167">
        <f t="shared" ref="B178:J178" si="71">SUM(B179+B182)</f>
        <v>23.5</v>
      </c>
      <c r="C178" s="167">
        <f t="shared" si="71"/>
        <v>0</v>
      </c>
      <c r="D178" s="167">
        <f t="shared" si="71"/>
        <v>6.5</v>
      </c>
      <c r="E178" s="167">
        <f t="shared" si="71"/>
        <v>0</v>
      </c>
      <c r="F178" s="167">
        <v>17</v>
      </c>
      <c r="G178" s="167">
        <f t="shared" si="71"/>
        <v>0</v>
      </c>
      <c r="H178" s="167">
        <f t="shared" si="71"/>
        <v>0</v>
      </c>
      <c r="I178" s="167">
        <f t="shared" si="71"/>
        <v>0</v>
      </c>
      <c r="J178" s="167">
        <f t="shared" si="71"/>
        <v>23.5</v>
      </c>
    </row>
    <row r="179" s="142" customFormat="1" ht="15" customHeight="1" spans="1:10">
      <c r="A179" s="174" t="s">
        <v>242</v>
      </c>
      <c r="B179" s="167">
        <f t="shared" ref="B179:J179" si="72">SUM(B180:B181)</f>
        <v>18.5</v>
      </c>
      <c r="C179" s="167">
        <f t="shared" si="72"/>
        <v>0</v>
      </c>
      <c r="D179" s="167">
        <f t="shared" si="72"/>
        <v>4.5</v>
      </c>
      <c r="E179" s="167">
        <f t="shared" si="72"/>
        <v>0</v>
      </c>
      <c r="F179" s="167">
        <v>14</v>
      </c>
      <c r="G179" s="167">
        <f t="shared" si="72"/>
        <v>0</v>
      </c>
      <c r="H179" s="167">
        <f t="shared" si="72"/>
        <v>0</v>
      </c>
      <c r="I179" s="167">
        <f t="shared" si="72"/>
        <v>0</v>
      </c>
      <c r="J179" s="167">
        <f t="shared" si="72"/>
        <v>18.5</v>
      </c>
    </row>
    <row r="180" s="142" customFormat="1" ht="15" customHeight="1" spans="1:10">
      <c r="A180" s="175" t="s">
        <v>114</v>
      </c>
      <c r="B180" s="170">
        <f t="shared" si="69"/>
        <v>4.5</v>
      </c>
      <c r="C180" s="170"/>
      <c r="D180" s="170">
        <v>4.5</v>
      </c>
      <c r="E180" s="170"/>
      <c r="F180" s="170">
        <v>0</v>
      </c>
      <c r="G180" s="170"/>
      <c r="H180" s="170"/>
      <c r="I180" s="170"/>
      <c r="J180" s="170">
        <f t="shared" si="70"/>
        <v>4.5</v>
      </c>
    </row>
    <row r="181" s="142" customFormat="1" ht="15" customHeight="1" spans="1:10">
      <c r="A181" s="175" t="s">
        <v>96</v>
      </c>
      <c r="B181" s="170">
        <f t="shared" si="69"/>
        <v>14</v>
      </c>
      <c r="C181" s="170"/>
      <c r="D181" s="170"/>
      <c r="E181" s="170"/>
      <c r="F181" s="170">
        <v>14</v>
      </c>
      <c r="G181" s="170"/>
      <c r="H181" s="170"/>
      <c r="I181" s="170"/>
      <c r="J181" s="170">
        <f t="shared" si="70"/>
        <v>14</v>
      </c>
    </row>
    <row r="182" s="142" customFormat="1" ht="15" customHeight="1" spans="1:10">
      <c r="A182" s="174" t="s">
        <v>243</v>
      </c>
      <c r="B182" s="167">
        <f t="shared" ref="B182:J182" si="73">SUM(B183:B184)</f>
        <v>5</v>
      </c>
      <c r="C182" s="167">
        <f t="shared" si="73"/>
        <v>0</v>
      </c>
      <c r="D182" s="167">
        <f t="shared" si="73"/>
        <v>2</v>
      </c>
      <c r="E182" s="167">
        <f t="shared" si="73"/>
        <v>0</v>
      </c>
      <c r="F182" s="167">
        <v>3</v>
      </c>
      <c r="G182" s="167">
        <f t="shared" si="73"/>
        <v>0</v>
      </c>
      <c r="H182" s="167">
        <f t="shared" si="73"/>
        <v>0</v>
      </c>
      <c r="I182" s="167">
        <f t="shared" si="73"/>
        <v>0</v>
      </c>
      <c r="J182" s="167">
        <f t="shared" si="73"/>
        <v>5</v>
      </c>
    </row>
    <row r="183" s="142" customFormat="1" ht="15" customHeight="1" spans="1:10">
      <c r="A183" s="175" t="s">
        <v>114</v>
      </c>
      <c r="B183" s="170">
        <f t="shared" ref="B183:B188" si="74">SUM(C183:G183)</f>
        <v>2</v>
      </c>
      <c r="C183" s="170"/>
      <c r="D183" s="170">
        <v>2</v>
      </c>
      <c r="E183" s="170"/>
      <c r="F183" s="170">
        <v>0</v>
      </c>
      <c r="G183" s="170"/>
      <c r="H183" s="170"/>
      <c r="I183" s="170"/>
      <c r="J183" s="170">
        <f t="shared" ref="J183:J188" si="75">B183+H183-I183</f>
        <v>2</v>
      </c>
    </row>
    <row r="184" s="142" customFormat="1" ht="15" customHeight="1" spans="1:10">
      <c r="A184" s="175" t="s">
        <v>96</v>
      </c>
      <c r="B184" s="170">
        <f t="shared" si="74"/>
        <v>3</v>
      </c>
      <c r="C184" s="170"/>
      <c r="D184" s="170"/>
      <c r="E184" s="170"/>
      <c r="F184" s="170">
        <v>3</v>
      </c>
      <c r="G184" s="170"/>
      <c r="H184" s="170"/>
      <c r="I184" s="170"/>
      <c r="J184" s="170">
        <f t="shared" si="75"/>
        <v>3</v>
      </c>
    </row>
    <row r="185" s="142" customFormat="1" ht="15" customHeight="1" spans="1:10">
      <c r="A185" s="174" t="s">
        <v>244</v>
      </c>
      <c r="B185" s="167">
        <f t="shared" ref="B185:J185" si="76">SUM(B186:B188)</f>
        <v>17.46</v>
      </c>
      <c r="C185" s="167">
        <f t="shared" si="76"/>
        <v>0</v>
      </c>
      <c r="D185" s="167">
        <f t="shared" si="76"/>
        <v>3.3</v>
      </c>
      <c r="E185" s="167">
        <f t="shared" si="76"/>
        <v>0</v>
      </c>
      <c r="F185" s="167">
        <v>14.16</v>
      </c>
      <c r="G185" s="167">
        <f t="shared" si="76"/>
        <v>0</v>
      </c>
      <c r="H185" s="167">
        <f t="shared" si="76"/>
        <v>0</v>
      </c>
      <c r="I185" s="167">
        <f t="shared" si="76"/>
        <v>0</v>
      </c>
      <c r="J185" s="167">
        <f t="shared" si="76"/>
        <v>17.46</v>
      </c>
    </row>
    <row r="186" s="142" customFormat="1" ht="15" customHeight="1" spans="1:10">
      <c r="A186" s="175" t="s">
        <v>114</v>
      </c>
      <c r="B186" s="170">
        <f t="shared" si="74"/>
        <v>3.3</v>
      </c>
      <c r="C186" s="170"/>
      <c r="D186" s="170">
        <v>3.3</v>
      </c>
      <c r="E186" s="170"/>
      <c r="F186" s="170">
        <v>0</v>
      </c>
      <c r="G186" s="170"/>
      <c r="H186" s="170"/>
      <c r="I186" s="170"/>
      <c r="J186" s="170">
        <f t="shared" si="75"/>
        <v>3.3</v>
      </c>
    </row>
    <row r="187" s="142" customFormat="1" ht="15" customHeight="1" spans="1:10">
      <c r="A187" s="175" t="s">
        <v>96</v>
      </c>
      <c r="B187" s="170">
        <f t="shared" si="74"/>
        <v>10</v>
      </c>
      <c r="C187" s="170"/>
      <c r="D187" s="170"/>
      <c r="E187" s="170"/>
      <c r="F187" s="170">
        <v>10</v>
      </c>
      <c r="G187" s="170"/>
      <c r="H187" s="170"/>
      <c r="I187" s="170"/>
      <c r="J187" s="170">
        <f t="shared" si="75"/>
        <v>10</v>
      </c>
    </row>
    <row r="188" s="142" customFormat="1" ht="15" customHeight="1" spans="1:10">
      <c r="A188" s="175" t="s">
        <v>245</v>
      </c>
      <c r="B188" s="170">
        <f t="shared" si="74"/>
        <v>4.16</v>
      </c>
      <c r="C188" s="170"/>
      <c r="D188" s="170"/>
      <c r="E188" s="170"/>
      <c r="F188" s="170">
        <v>4.16</v>
      </c>
      <c r="G188" s="170"/>
      <c r="H188" s="170"/>
      <c r="I188" s="170"/>
      <c r="J188" s="170">
        <f t="shared" si="75"/>
        <v>4.16</v>
      </c>
    </row>
    <row r="189" s="142" customFormat="1" ht="15" customHeight="1" spans="1:10">
      <c r="A189" s="174" t="s">
        <v>246</v>
      </c>
      <c r="B189" s="167">
        <f t="shared" ref="B189:J189" si="77">SUM(B190+B193)</f>
        <v>36.5</v>
      </c>
      <c r="C189" s="167">
        <f t="shared" si="77"/>
        <v>0</v>
      </c>
      <c r="D189" s="167">
        <f t="shared" si="77"/>
        <v>5.5</v>
      </c>
      <c r="E189" s="167">
        <f t="shared" si="77"/>
        <v>0</v>
      </c>
      <c r="F189" s="167">
        <v>31</v>
      </c>
      <c r="G189" s="167">
        <f t="shared" si="77"/>
        <v>0</v>
      </c>
      <c r="H189" s="167">
        <f t="shared" si="77"/>
        <v>0</v>
      </c>
      <c r="I189" s="167">
        <f t="shared" si="77"/>
        <v>0</v>
      </c>
      <c r="J189" s="167">
        <f t="shared" si="77"/>
        <v>36.5</v>
      </c>
    </row>
    <row r="190" s="142" customFormat="1" ht="15" customHeight="1" spans="1:10">
      <c r="A190" s="174" t="s">
        <v>247</v>
      </c>
      <c r="B190" s="167">
        <f t="shared" ref="B190:J190" si="78">SUM(B191:B192)</f>
        <v>22.8</v>
      </c>
      <c r="C190" s="167">
        <f t="shared" si="78"/>
        <v>0</v>
      </c>
      <c r="D190" s="167">
        <f t="shared" si="78"/>
        <v>2.8</v>
      </c>
      <c r="E190" s="167">
        <f t="shared" si="78"/>
        <v>0</v>
      </c>
      <c r="F190" s="167">
        <v>20</v>
      </c>
      <c r="G190" s="167">
        <f t="shared" si="78"/>
        <v>0</v>
      </c>
      <c r="H190" s="167">
        <f t="shared" si="78"/>
        <v>0</v>
      </c>
      <c r="I190" s="167">
        <f t="shared" si="78"/>
        <v>0</v>
      </c>
      <c r="J190" s="167">
        <f t="shared" si="78"/>
        <v>22.8</v>
      </c>
    </row>
    <row r="191" s="142" customFormat="1" ht="15" customHeight="1" spans="1:10">
      <c r="A191" s="175" t="s">
        <v>114</v>
      </c>
      <c r="B191" s="170">
        <f t="shared" ref="B191:B195" si="79">SUM(C191:G191)</f>
        <v>2.8</v>
      </c>
      <c r="C191" s="170"/>
      <c r="D191" s="170">
        <v>2.8</v>
      </c>
      <c r="E191" s="170"/>
      <c r="F191" s="170">
        <v>0</v>
      </c>
      <c r="G191" s="170"/>
      <c r="H191" s="170"/>
      <c r="I191" s="170"/>
      <c r="J191" s="170">
        <f t="shared" ref="J191:J195" si="80">B191+H191-I191</f>
        <v>2.8</v>
      </c>
    </row>
    <row r="192" s="142" customFormat="1" ht="15" customHeight="1" spans="1:10">
      <c r="A192" s="175" t="s">
        <v>115</v>
      </c>
      <c r="B192" s="170">
        <f t="shared" si="79"/>
        <v>20</v>
      </c>
      <c r="C192" s="170"/>
      <c r="D192" s="170"/>
      <c r="E192" s="170"/>
      <c r="F192" s="170">
        <v>20</v>
      </c>
      <c r="G192" s="170"/>
      <c r="H192" s="170"/>
      <c r="I192" s="170"/>
      <c r="J192" s="170">
        <f t="shared" si="80"/>
        <v>20</v>
      </c>
    </row>
    <row r="193" s="142" customFormat="1" ht="15" customHeight="1" spans="1:10">
      <c r="A193" s="174" t="s">
        <v>248</v>
      </c>
      <c r="B193" s="167">
        <f t="shared" ref="B193:J193" si="81">SUM(B194:B195)</f>
        <v>13.7</v>
      </c>
      <c r="C193" s="167">
        <f t="shared" si="81"/>
        <v>0</v>
      </c>
      <c r="D193" s="167">
        <f t="shared" si="81"/>
        <v>2.7</v>
      </c>
      <c r="E193" s="167">
        <f t="shared" si="81"/>
        <v>0</v>
      </c>
      <c r="F193" s="167">
        <v>11</v>
      </c>
      <c r="G193" s="167">
        <f t="shared" si="81"/>
        <v>0</v>
      </c>
      <c r="H193" s="167">
        <f t="shared" si="81"/>
        <v>0</v>
      </c>
      <c r="I193" s="167">
        <f t="shared" si="81"/>
        <v>0</v>
      </c>
      <c r="J193" s="167">
        <f t="shared" si="81"/>
        <v>13.7</v>
      </c>
    </row>
    <row r="194" s="142" customFormat="1" ht="15" customHeight="1" spans="1:10">
      <c r="A194" s="175" t="s">
        <v>114</v>
      </c>
      <c r="B194" s="170">
        <f t="shared" si="79"/>
        <v>2.7</v>
      </c>
      <c r="C194" s="170"/>
      <c r="D194" s="170">
        <v>2.7</v>
      </c>
      <c r="E194" s="170"/>
      <c r="F194" s="170">
        <v>0</v>
      </c>
      <c r="G194" s="170"/>
      <c r="H194" s="170"/>
      <c r="I194" s="170"/>
      <c r="J194" s="170">
        <f t="shared" si="80"/>
        <v>2.7</v>
      </c>
    </row>
    <row r="195" s="142" customFormat="1" ht="15" customHeight="1" spans="1:10">
      <c r="A195" s="183" t="s">
        <v>249</v>
      </c>
      <c r="B195" s="170">
        <f t="shared" si="79"/>
        <v>11</v>
      </c>
      <c r="C195" s="170"/>
      <c r="D195" s="170"/>
      <c r="E195" s="170"/>
      <c r="F195" s="170">
        <v>11</v>
      </c>
      <c r="G195" s="170"/>
      <c r="H195" s="170"/>
      <c r="I195" s="170"/>
      <c r="J195" s="170">
        <f t="shared" si="80"/>
        <v>11</v>
      </c>
    </row>
    <row r="196" s="142" customFormat="1" ht="15" customHeight="1" spans="1:10">
      <c r="A196" s="174" t="s">
        <v>250</v>
      </c>
      <c r="B196" s="167">
        <f t="shared" ref="B196:J196" si="82">SUM(B197:B199)</f>
        <v>81.5</v>
      </c>
      <c r="C196" s="167">
        <f t="shared" si="82"/>
        <v>0</v>
      </c>
      <c r="D196" s="167">
        <f t="shared" si="82"/>
        <v>4.4</v>
      </c>
      <c r="E196" s="167">
        <f t="shared" si="82"/>
        <v>59.7</v>
      </c>
      <c r="F196" s="167">
        <v>17.4</v>
      </c>
      <c r="G196" s="167">
        <f t="shared" si="82"/>
        <v>0</v>
      </c>
      <c r="H196" s="167">
        <f t="shared" si="82"/>
        <v>0</v>
      </c>
      <c r="I196" s="167">
        <f t="shared" si="82"/>
        <v>0</v>
      </c>
      <c r="J196" s="167">
        <f t="shared" si="82"/>
        <v>81.5</v>
      </c>
    </row>
    <row r="197" s="142" customFormat="1" ht="15" customHeight="1" spans="1:10">
      <c r="A197" s="175" t="s">
        <v>114</v>
      </c>
      <c r="B197" s="170">
        <f t="shared" ref="B197:B199" si="83">SUM(C197:G197)</f>
        <v>4.4</v>
      </c>
      <c r="C197" s="170"/>
      <c r="D197" s="170">
        <v>4.4</v>
      </c>
      <c r="E197" s="170"/>
      <c r="F197" s="170">
        <v>0</v>
      </c>
      <c r="G197" s="170"/>
      <c r="H197" s="170"/>
      <c r="I197" s="170"/>
      <c r="J197" s="170">
        <f t="shared" ref="J197:J199" si="84">B197+H197-I197</f>
        <v>4.4</v>
      </c>
    </row>
    <row r="198" s="142" customFormat="1" ht="15" customHeight="1" spans="1:10">
      <c r="A198" s="175" t="s">
        <v>96</v>
      </c>
      <c r="B198" s="170">
        <f t="shared" si="83"/>
        <v>17.4</v>
      </c>
      <c r="C198" s="170"/>
      <c r="D198" s="170"/>
      <c r="E198" s="170"/>
      <c r="F198" s="170">
        <v>17.4</v>
      </c>
      <c r="G198" s="170"/>
      <c r="H198" s="170"/>
      <c r="I198" s="170"/>
      <c r="J198" s="170">
        <f t="shared" si="84"/>
        <v>17.4</v>
      </c>
    </row>
    <row r="199" s="142" customFormat="1" ht="15" customHeight="1" spans="1:10">
      <c r="A199" s="175" t="s">
        <v>251</v>
      </c>
      <c r="B199" s="170">
        <f t="shared" si="83"/>
        <v>59.7</v>
      </c>
      <c r="C199" s="170"/>
      <c r="D199" s="170"/>
      <c r="E199" s="170">
        <v>59.7</v>
      </c>
      <c r="F199" s="170">
        <v>0</v>
      </c>
      <c r="G199" s="170"/>
      <c r="H199" s="170"/>
      <c r="I199" s="170"/>
      <c r="J199" s="170">
        <f t="shared" si="84"/>
        <v>59.7</v>
      </c>
    </row>
    <row r="200" s="142" customFormat="1" ht="15" customHeight="1" spans="1:10">
      <c r="A200" s="174" t="s">
        <v>252</v>
      </c>
      <c r="B200" s="167">
        <f t="shared" ref="B200:J200" si="85">SUM(B201:B205)</f>
        <v>486.96</v>
      </c>
      <c r="C200" s="167">
        <f t="shared" si="85"/>
        <v>0</v>
      </c>
      <c r="D200" s="167">
        <f t="shared" si="85"/>
        <v>4.9</v>
      </c>
      <c r="E200" s="167">
        <f t="shared" si="85"/>
        <v>0</v>
      </c>
      <c r="F200" s="167">
        <v>482.06</v>
      </c>
      <c r="G200" s="167">
        <f t="shared" si="85"/>
        <v>0</v>
      </c>
      <c r="H200" s="167">
        <f t="shared" si="85"/>
        <v>3.28</v>
      </c>
      <c r="I200" s="167">
        <f t="shared" si="85"/>
        <v>0</v>
      </c>
      <c r="J200" s="167">
        <f t="shared" si="85"/>
        <v>490.24</v>
      </c>
    </row>
    <row r="201" s="142" customFormat="1" ht="15" customHeight="1" spans="1:10">
      <c r="A201" s="175" t="s">
        <v>114</v>
      </c>
      <c r="B201" s="170">
        <f t="shared" ref="B201:B205" si="86">SUM(C201:G201)</f>
        <v>4.9</v>
      </c>
      <c r="C201" s="170"/>
      <c r="D201" s="170">
        <v>4.9</v>
      </c>
      <c r="E201" s="170"/>
      <c r="F201" s="170">
        <v>0</v>
      </c>
      <c r="G201" s="170"/>
      <c r="H201" s="170"/>
      <c r="I201" s="170"/>
      <c r="J201" s="170">
        <f t="shared" ref="J201:J205" si="87">B201+H201-I201</f>
        <v>4.9</v>
      </c>
    </row>
    <row r="202" s="142" customFormat="1" ht="15" customHeight="1" spans="1:10">
      <c r="A202" s="175" t="s">
        <v>253</v>
      </c>
      <c r="B202" s="170">
        <f t="shared" si="86"/>
        <v>20</v>
      </c>
      <c r="C202" s="170"/>
      <c r="D202" s="170"/>
      <c r="E202" s="170"/>
      <c r="F202" s="170">
        <v>20</v>
      </c>
      <c r="G202" s="170"/>
      <c r="H202" s="170"/>
      <c r="I202" s="170"/>
      <c r="J202" s="170">
        <f t="shared" si="87"/>
        <v>20</v>
      </c>
    </row>
    <row r="203" s="142" customFormat="1" ht="15" customHeight="1" spans="1:10">
      <c r="A203" s="175" t="s">
        <v>254</v>
      </c>
      <c r="B203" s="170">
        <f t="shared" si="86"/>
        <v>416</v>
      </c>
      <c r="C203" s="170"/>
      <c r="D203" s="170"/>
      <c r="E203" s="170"/>
      <c r="F203" s="170">
        <v>416</v>
      </c>
      <c r="G203" s="170"/>
      <c r="H203" s="170"/>
      <c r="I203" s="170"/>
      <c r="J203" s="170">
        <f t="shared" si="87"/>
        <v>416</v>
      </c>
    </row>
    <row r="204" s="142" customFormat="1" ht="15" customHeight="1" spans="1:10">
      <c r="A204" s="175" t="s">
        <v>255</v>
      </c>
      <c r="B204" s="170">
        <f t="shared" si="86"/>
        <v>6.06</v>
      </c>
      <c r="C204" s="170"/>
      <c r="D204" s="170"/>
      <c r="E204" s="170"/>
      <c r="F204" s="170">
        <v>6.06</v>
      </c>
      <c r="G204" s="170"/>
      <c r="H204" s="170">
        <v>3.28</v>
      </c>
      <c r="I204" s="170"/>
      <c r="J204" s="170">
        <f t="shared" si="87"/>
        <v>9.34</v>
      </c>
    </row>
    <row r="205" s="142" customFormat="1" ht="15" customHeight="1" spans="1:10">
      <c r="A205" s="175" t="s">
        <v>256</v>
      </c>
      <c r="B205" s="170">
        <f t="shared" si="86"/>
        <v>40</v>
      </c>
      <c r="C205" s="170"/>
      <c r="D205" s="170"/>
      <c r="E205" s="170"/>
      <c r="F205" s="170">
        <v>40</v>
      </c>
      <c r="G205" s="170"/>
      <c r="H205" s="170"/>
      <c r="I205" s="170"/>
      <c r="J205" s="170">
        <f t="shared" si="87"/>
        <v>40</v>
      </c>
    </row>
    <row r="206" s="142" customFormat="1" ht="15" customHeight="1" spans="1:10">
      <c r="A206" s="174" t="s">
        <v>257</v>
      </c>
      <c r="B206" s="167">
        <f t="shared" ref="B206:J206" si="88">SUM(B207:B209)</f>
        <v>40.67</v>
      </c>
      <c r="C206" s="167">
        <f t="shared" si="88"/>
        <v>0</v>
      </c>
      <c r="D206" s="167">
        <f t="shared" si="88"/>
        <v>3.7</v>
      </c>
      <c r="E206" s="167">
        <f t="shared" si="88"/>
        <v>0</v>
      </c>
      <c r="F206" s="167">
        <v>36.97</v>
      </c>
      <c r="G206" s="167">
        <f t="shared" si="88"/>
        <v>0</v>
      </c>
      <c r="H206" s="167">
        <f t="shared" si="88"/>
        <v>0</v>
      </c>
      <c r="I206" s="167">
        <f t="shared" si="88"/>
        <v>0</v>
      </c>
      <c r="J206" s="167">
        <f t="shared" si="88"/>
        <v>40.67</v>
      </c>
    </row>
    <row r="207" s="142" customFormat="1" ht="15" customHeight="1" spans="1:10">
      <c r="A207" s="175" t="s">
        <v>114</v>
      </c>
      <c r="B207" s="170">
        <f t="shared" ref="B207:B209" si="89">SUM(C207:G207)</f>
        <v>3.7</v>
      </c>
      <c r="C207" s="170"/>
      <c r="D207" s="170">
        <v>3.7</v>
      </c>
      <c r="E207" s="170"/>
      <c r="F207" s="170">
        <v>0</v>
      </c>
      <c r="G207" s="170"/>
      <c r="H207" s="170"/>
      <c r="I207" s="170"/>
      <c r="J207" s="170">
        <f t="shared" ref="J207:J209" si="90">B207+H207-I207</f>
        <v>3.7</v>
      </c>
    </row>
    <row r="208" s="142" customFormat="1" ht="15" customHeight="1" spans="1:10">
      <c r="A208" s="175" t="s">
        <v>258</v>
      </c>
      <c r="B208" s="170">
        <f t="shared" si="89"/>
        <v>28.97</v>
      </c>
      <c r="C208" s="170"/>
      <c r="D208" s="170"/>
      <c r="E208" s="170"/>
      <c r="F208" s="170">
        <v>28.97</v>
      </c>
      <c r="G208" s="170"/>
      <c r="H208" s="170"/>
      <c r="I208" s="170"/>
      <c r="J208" s="170">
        <f t="shared" si="90"/>
        <v>28.97</v>
      </c>
    </row>
    <row r="209" s="142" customFormat="1" ht="15" customHeight="1" spans="1:10">
      <c r="A209" s="175" t="s">
        <v>259</v>
      </c>
      <c r="B209" s="170">
        <f t="shared" si="89"/>
        <v>8</v>
      </c>
      <c r="C209" s="170"/>
      <c r="D209" s="170"/>
      <c r="E209" s="170"/>
      <c r="F209" s="170">
        <v>8</v>
      </c>
      <c r="G209" s="170"/>
      <c r="H209" s="170"/>
      <c r="I209" s="170"/>
      <c r="J209" s="170">
        <f t="shared" si="90"/>
        <v>8</v>
      </c>
    </row>
    <row r="210" s="142" customFormat="1" ht="15" customHeight="1" spans="1:10">
      <c r="A210" s="174" t="s">
        <v>260</v>
      </c>
      <c r="B210" s="167">
        <f t="shared" ref="B210:J210" si="91">SUM(B211:B215)</f>
        <v>86.6</v>
      </c>
      <c r="C210" s="167">
        <f t="shared" si="91"/>
        <v>0</v>
      </c>
      <c r="D210" s="167">
        <f t="shared" si="91"/>
        <v>3.6</v>
      </c>
      <c r="E210" s="167">
        <f t="shared" si="91"/>
        <v>0</v>
      </c>
      <c r="F210" s="167">
        <v>83</v>
      </c>
      <c r="G210" s="167">
        <f t="shared" si="91"/>
        <v>0</v>
      </c>
      <c r="H210" s="167">
        <f t="shared" si="91"/>
        <v>0</v>
      </c>
      <c r="I210" s="167">
        <f t="shared" si="91"/>
        <v>0</v>
      </c>
      <c r="J210" s="167">
        <f t="shared" si="91"/>
        <v>86.6</v>
      </c>
    </row>
    <row r="211" s="142" customFormat="1" ht="15" customHeight="1" spans="1:10">
      <c r="A211" s="175" t="s">
        <v>114</v>
      </c>
      <c r="B211" s="170">
        <f t="shared" ref="B211:B215" si="92">SUM(C211:G211)</f>
        <v>3.6</v>
      </c>
      <c r="C211" s="170"/>
      <c r="D211" s="170">
        <v>3.6</v>
      </c>
      <c r="E211" s="170"/>
      <c r="F211" s="170">
        <v>0</v>
      </c>
      <c r="G211" s="170"/>
      <c r="H211" s="170"/>
      <c r="I211" s="170"/>
      <c r="J211" s="170">
        <f t="shared" ref="J211:J215" si="93">B211+H211-I211</f>
        <v>3.6</v>
      </c>
    </row>
    <row r="212" s="142" customFormat="1" ht="15" customHeight="1" spans="1:10">
      <c r="A212" s="175" t="s">
        <v>261</v>
      </c>
      <c r="B212" s="170">
        <f t="shared" si="92"/>
        <v>10</v>
      </c>
      <c r="C212" s="170"/>
      <c r="D212" s="170"/>
      <c r="E212" s="170"/>
      <c r="F212" s="170">
        <v>10</v>
      </c>
      <c r="G212" s="170"/>
      <c r="H212" s="170"/>
      <c r="I212" s="170"/>
      <c r="J212" s="170">
        <f t="shared" si="93"/>
        <v>10</v>
      </c>
    </row>
    <row r="213" s="142" customFormat="1" ht="15" customHeight="1" spans="1:10">
      <c r="A213" s="175" t="s">
        <v>262</v>
      </c>
      <c r="B213" s="170">
        <f t="shared" si="92"/>
        <v>15</v>
      </c>
      <c r="C213" s="170"/>
      <c r="D213" s="170"/>
      <c r="E213" s="170"/>
      <c r="F213" s="170">
        <v>15</v>
      </c>
      <c r="G213" s="170"/>
      <c r="H213" s="170"/>
      <c r="I213" s="170"/>
      <c r="J213" s="170">
        <f t="shared" si="93"/>
        <v>15</v>
      </c>
    </row>
    <row r="214" s="142" customFormat="1" ht="15" customHeight="1" spans="1:10">
      <c r="A214" s="175" t="s">
        <v>263</v>
      </c>
      <c r="B214" s="170">
        <f t="shared" si="92"/>
        <v>18</v>
      </c>
      <c r="C214" s="170"/>
      <c r="D214" s="170"/>
      <c r="E214" s="170"/>
      <c r="F214" s="170">
        <v>18</v>
      </c>
      <c r="G214" s="170"/>
      <c r="H214" s="170"/>
      <c r="I214" s="170"/>
      <c r="J214" s="170">
        <f t="shared" si="93"/>
        <v>18</v>
      </c>
    </row>
    <row r="215" s="142" customFormat="1" ht="15" customHeight="1" spans="1:10">
      <c r="A215" s="175" t="s">
        <v>264</v>
      </c>
      <c r="B215" s="170">
        <f t="shared" si="92"/>
        <v>40</v>
      </c>
      <c r="C215" s="170"/>
      <c r="D215" s="170"/>
      <c r="E215" s="170"/>
      <c r="F215" s="170">
        <v>40</v>
      </c>
      <c r="G215" s="170"/>
      <c r="H215" s="170"/>
      <c r="I215" s="170"/>
      <c r="J215" s="170">
        <f t="shared" si="93"/>
        <v>40</v>
      </c>
    </row>
    <row r="216" s="142" customFormat="1" ht="15" customHeight="1" spans="1:10">
      <c r="A216" s="174" t="s">
        <v>265</v>
      </c>
      <c r="B216" s="167">
        <f t="shared" ref="B216:J216" si="94">SUM(B217:B219)</f>
        <v>31.2</v>
      </c>
      <c r="C216" s="167">
        <f t="shared" si="94"/>
        <v>0</v>
      </c>
      <c r="D216" s="167">
        <f t="shared" si="94"/>
        <v>7.2</v>
      </c>
      <c r="E216" s="167">
        <f t="shared" si="94"/>
        <v>0</v>
      </c>
      <c r="F216" s="167">
        <v>24</v>
      </c>
      <c r="G216" s="167">
        <f t="shared" si="94"/>
        <v>0</v>
      </c>
      <c r="H216" s="167">
        <f t="shared" si="94"/>
        <v>3</v>
      </c>
      <c r="I216" s="167">
        <f t="shared" si="94"/>
        <v>0</v>
      </c>
      <c r="J216" s="167">
        <f t="shared" si="94"/>
        <v>34.2</v>
      </c>
    </row>
    <row r="217" s="142" customFormat="1" ht="15" customHeight="1" spans="1:10">
      <c r="A217" s="177" t="s">
        <v>114</v>
      </c>
      <c r="B217" s="170">
        <f t="shared" ref="B217:B219" si="95">SUM(C217:G217)</f>
        <v>7.2</v>
      </c>
      <c r="C217" s="170"/>
      <c r="D217" s="170">
        <v>7.2</v>
      </c>
      <c r="E217" s="170"/>
      <c r="F217" s="170">
        <v>0</v>
      </c>
      <c r="G217" s="170"/>
      <c r="H217" s="170"/>
      <c r="I217" s="170"/>
      <c r="J217" s="170">
        <f t="shared" ref="J217:J219" si="96">B217+H217-I217</f>
        <v>7.2</v>
      </c>
    </row>
    <row r="218" s="142" customFormat="1" ht="15" customHeight="1" spans="1:10">
      <c r="A218" s="177" t="s">
        <v>266</v>
      </c>
      <c r="B218" s="170">
        <f t="shared" si="95"/>
        <v>9</v>
      </c>
      <c r="C218" s="170"/>
      <c r="D218" s="170"/>
      <c r="E218" s="170"/>
      <c r="F218" s="170">
        <v>9</v>
      </c>
      <c r="G218" s="170"/>
      <c r="H218" s="170"/>
      <c r="I218" s="170"/>
      <c r="J218" s="170">
        <f t="shared" si="96"/>
        <v>9</v>
      </c>
    </row>
    <row r="219" s="142" customFormat="1" ht="15" customHeight="1" spans="1:10">
      <c r="A219" s="177" t="s">
        <v>96</v>
      </c>
      <c r="B219" s="170">
        <f t="shared" si="95"/>
        <v>15</v>
      </c>
      <c r="C219" s="170"/>
      <c r="D219" s="170"/>
      <c r="E219" s="170"/>
      <c r="F219" s="170">
        <v>15</v>
      </c>
      <c r="G219" s="170"/>
      <c r="H219" s="170">
        <v>3</v>
      </c>
      <c r="I219" s="170"/>
      <c r="J219" s="170">
        <f t="shared" si="96"/>
        <v>18</v>
      </c>
    </row>
    <row r="220" s="142" customFormat="1" ht="15" customHeight="1" spans="1:10">
      <c r="A220" s="174" t="s">
        <v>267</v>
      </c>
      <c r="B220" s="167">
        <f t="shared" ref="B220:J220" si="97">SUM(B221:B222)</f>
        <v>30.8</v>
      </c>
      <c r="C220" s="167">
        <f t="shared" si="97"/>
        <v>0</v>
      </c>
      <c r="D220" s="167">
        <f t="shared" si="97"/>
        <v>10.8</v>
      </c>
      <c r="E220" s="167">
        <f t="shared" si="97"/>
        <v>0</v>
      </c>
      <c r="F220" s="167">
        <v>20</v>
      </c>
      <c r="G220" s="167">
        <f t="shared" si="97"/>
        <v>0</v>
      </c>
      <c r="H220" s="167">
        <f t="shared" si="97"/>
        <v>0</v>
      </c>
      <c r="I220" s="167">
        <f t="shared" si="97"/>
        <v>0</v>
      </c>
      <c r="J220" s="167">
        <f t="shared" si="97"/>
        <v>30.8</v>
      </c>
    </row>
    <row r="221" s="142" customFormat="1" ht="15" customHeight="1" spans="1:10">
      <c r="A221" s="175" t="s">
        <v>114</v>
      </c>
      <c r="B221" s="170">
        <f t="shared" ref="B221:B233" si="98">SUM(C221:G221)</f>
        <v>10.8</v>
      </c>
      <c r="C221" s="170"/>
      <c r="D221" s="170">
        <v>10.8</v>
      </c>
      <c r="E221" s="170"/>
      <c r="F221" s="170">
        <v>0</v>
      </c>
      <c r="G221" s="170"/>
      <c r="H221" s="170"/>
      <c r="I221" s="170"/>
      <c r="J221" s="170">
        <f t="shared" ref="J221:J231" si="99">B221+H221-I221</f>
        <v>10.8</v>
      </c>
    </row>
    <row r="222" s="142" customFormat="1" ht="15" customHeight="1" spans="1:10">
      <c r="A222" s="175" t="s">
        <v>268</v>
      </c>
      <c r="B222" s="170">
        <f t="shared" si="98"/>
        <v>20</v>
      </c>
      <c r="C222" s="170"/>
      <c r="D222" s="170"/>
      <c r="E222" s="170"/>
      <c r="F222" s="170">
        <v>20</v>
      </c>
      <c r="G222" s="170"/>
      <c r="H222" s="170"/>
      <c r="I222" s="170"/>
      <c r="J222" s="170">
        <f t="shared" si="99"/>
        <v>20</v>
      </c>
    </row>
    <row r="223" s="141" customFormat="1" ht="15" customHeight="1" spans="1:10">
      <c r="A223" s="174" t="s">
        <v>269</v>
      </c>
      <c r="B223" s="167">
        <f t="shared" ref="B223:J223" si="100">SUM(B224+B232)</f>
        <v>390.57</v>
      </c>
      <c r="C223" s="167">
        <f t="shared" si="100"/>
        <v>0</v>
      </c>
      <c r="D223" s="167">
        <f t="shared" si="100"/>
        <v>23.2</v>
      </c>
      <c r="E223" s="167">
        <f t="shared" si="100"/>
        <v>0</v>
      </c>
      <c r="F223" s="167">
        <v>367.37</v>
      </c>
      <c r="G223" s="167">
        <f t="shared" si="100"/>
        <v>0</v>
      </c>
      <c r="H223" s="167">
        <f t="shared" si="100"/>
        <v>66.53</v>
      </c>
      <c r="I223" s="167">
        <f t="shared" si="100"/>
        <v>0</v>
      </c>
      <c r="J223" s="167">
        <f t="shared" si="100"/>
        <v>457.1</v>
      </c>
    </row>
    <row r="224" s="142" customFormat="1" ht="15" customHeight="1" spans="1:10">
      <c r="A224" s="174" t="s">
        <v>270</v>
      </c>
      <c r="B224" s="167">
        <f t="shared" ref="B224:J224" si="101">SUM(B225:B231)</f>
        <v>373.67</v>
      </c>
      <c r="C224" s="167">
        <f t="shared" si="101"/>
        <v>0</v>
      </c>
      <c r="D224" s="167">
        <f t="shared" si="101"/>
        <v>6.3</v>
      </c>
      <c r="E224" s="167">
        <f t="shared" si="101"/>
        <v>0</v>
      </c>
      <c r="F224" s="167">
        <v>367.37</v>
      </c>
      <c r="G224" s="167">
        <f t="shared" si="101"/>
        <v>0</v>
      </c>
      <c r="H224" s="167">
        <f t="shared" si="101"/>
        <v>66.53</v>
      </c>
      <c r="I224" s="167">
        <f t="shared" si="101"/>
        <v>0</v>
      </c>
      <c r="J224" s="167">
        <f t="shared" si="101"/>
        <v>440.2</v>
      </c>
    </row>
    <row r="225" s="142" customFormat="1" ht="15" customHeight="1" spans="1:10">
      <c r="A225" s="175" t="s">
        <v>114</v>
      </c>
      <c r="B225" s="170">
        <f t="shared" si="98"/>
        <v>6.3</v>
      </c>
      <c r="C225" s="170"/>
      <c r="D225" s="170">
        <v>6.3</v>
      </c>
      <c r="E225" s="170"/>
      <c r="F225" s="170">
        <v>0</v>
      </c>
      <c r="G225" s="170"/>
      <c r="H225" s="170"/>
      <c r="I225" s="170"/>
      <c r="J225" s="170">
        <f t="shared" si="99"/>
        <v>6.3</v>
      </c>
    </row>
    <row r="226" s="142" customFormat="1" ht="15" customHeight="1" spans="1:10">
      <c r="A226" s="175" t="s">
        <v>271</v>
      </c>
      <c r="B226" s="170">
        <f t="shared" si="98"/>
        <v>52</v>
      </c>
      <c r="C226" s="170"/>
      <c r="D226" s="170"/>
      <c r="E226" s="170"/>
      <c r="F226" s="170">
        <v>52</v>
      </c>
      <c r="G226" s="170"/>
      <c r="H226" s="170"/>
      <c r="I226" s="170"/>
      <c r="J226" s="170">
        <f t="shared" si="99"/>
        <v>52</v>
      </c>
    </row>
    <row r="227" s="142" customFormat="1" ht="15" customHeight="1" spans="1:10">
      <c r="A227" s="175" t="s">
        <v>272</v>
      </c>
      <c r="B227" s="170">
        <f t="shared" si="98"/>
        <v>197.07</v>
      </c>
      <c r="C227" s="170"/>
      <c r="D227" s="170"/>
      <c r="E227" s="170"/>
      <c r="F227" s="170">
        <v>197.07</v>
      </c>
      <c r="G227" s="170"/>
      <c r="H227" s="170"/>
      <c r="I227" s="170"/>
      <c r="J227" s="170">
        <f t="shared" si="99"/>
        <v>197.07</v>
      </c>
    </row>
    <row r="228" s="142" customFormat="1" ht="15" customHeight="1" spans="1:10">
      <c r="A228" s="175" t="s">
        <v>273</v>
      </c>
      <c r="B228" s="170">
        <f t="shared" si="98"/>
        <v>30</v>
      </c>
      <c r="C228" s="170"/>
      <c r="D228" s="170"/>
      <c r="E228" s="170"/>
      <c r="F228" s="170">
        <v>30</v>
      </c>
      <c r="G228" s="170"/>
      <c r="H228" s="170"/>
      <c r="I228" s="170"/>
      <c r="J228" s="170">
        <f t="shared" si="99"/>
        <v>30</v>
      </c>
    </row>
    <row r="229" s="142" customFormat="1" ht="15" customHeight="1" spans="1:10">
      <c r="A229" s="175" t="s">
        <v>274</v>
      </c>
      <c r="B229" s="170">
        <f t="shared" si="98"/>
        <v>32.4</v>
      </c>
      <c r="C229" s="170"/>
      <c r="D229" s="170"/>
      <c r="E229" s="170"/>
      <c r="F229" s="170">
        <v>32.4</v>
      </c>
      <c r="G229" s="170"/>
      <c r="H229" s="170"/>
      <c r="I229" s="170"/>
      <c r="J229" s="170">
        <f t="shared" si="99"/>
        <v>32.4</v>
      </c>
    </row>
    <row r="230" s="142" customFormat="1" ht="15" customHeight="1" spans="1:10">
      <c r="A230" s="175" t="s">
        <v>275</v>
      </c>
      <c r="B230" s="170">
        <f t="shared" si="98"/>
        <v>22.9</v>
      </c>
      <c r="C230" s="170"/>
      <c r="D230" s="170"/>
      <c r="E230" s="170"/>
      <c r="F230" s="170">
        <v>22.9</v>
      </c>
      <c r="G230" s="170"/>
      <c r="H230" s="170"/>
      <c r="I230" s="170"/>
      <c r="J230" s="170">
        <f t="shared" si="99"/>
        <v>22.9</v>
      </c>
    </row>
    <row r="231" s="142" customFormat="1" ht="15" customHeight="1" spans="1:10">
      <c r="A231" s="175" t="s">
        <v>276</v>
      </c>
      <c r="B231" s="170">
        <f t="shared" si="98"/>
        <v>33</v>
      </c>
      <c r="C231" s="170"/>
      <c r="D231" s="170"/>
      <c r="E231" s="170"/>
      <c r="F231" s="170">
        <v>33</v>
      </c>
      <c r="G231" s="170"/>
      <c r="H231" s="170">
        <v>66.53</v>
      </c>
      <c r="I231" s="170"/>
      <c r="J231" s="170">
        <f t="shared" si="99"/>
        <v>99.53</v>
      </c>
    </row>
    <row r="232" s="142" customFormat="1" ht="15" customHeight="1" spans="1:10">
      <c r="A232" s="174" t="s">
        <v>277</v>
      </c>
      <c r="B232" s="170">
        <f t="shared" si="98"/>
        <v>16.9</v>
      </c>
      <c r="C232" s="170">
        <f t="shared" ref="C232:J232" si="102">SUM(C233)</f>
        <v>0</v>
      </c>
      <c r="D232" s="170">
        <f t="shared" si="102"/>
        <v>16.9</v>
      </c>
      <c r="E232" s="170">
        <f t="shared" si="102"/>
        <v>0</v>
      </c>
      <c r="F232" s="170">
        <v>0</v>
      </c>
      <c r="G232" s="170">
        <f t="shared" si="102"/>
        <v>0</v>
      </c>
      <c r="H232" s="170">
        <f t="shared" si="102"/>
        <v>0</v>
      </c>
      <c r="I232" s="170">
        <f t="shared" si="102"/>
        <v>0</v>
      </c>
      <c r="J232" s="170">
        <f t="shared" si="102"/>
        <v>16.9</v>
      </c>
    </row>
    <row r="233" s="142" customFormat="1" ht="15" customHeight="1" spans="1:10">
      <c r="A233" s="175" t="s">
        <v>114</v>
      </c>
      <c r="B233" s="170">
        <f t="shared" si="98"/>
        <v>16.9</v>
      </c>
      <c r="C233" s="170"/>
      <c r="D233" s="170">
        <v>16.9</v>
      </c>
      <c r="E233" s="170"/>
      <c r="F233" s="170">
        <v>0</v>
      </c>
      <c r="G233" s="170"/>
      <c r="H233" s="170"/>
      <c r="I233" s="170"/>
      <c r="J233" s="170">
        <f t="shared" ref="J233:J237" si="103">B233+H233-I233</f>
        <v>16.9</v>
      </c>
    </row>
    <row r="234" s="142" customFormat="1" ht="15" customHeight="1" spans="1:10">
      <c r="A234" s="174" t="s">
        <v>278</v>
      </c>
      <c r="B234" s="167">
        <f t="shared" ref="B234:J234" si="104">SUM(B235:B237)</f>
        <v>86.34</v>
      </c>
      <c r="C234" s="167">
        <f t="shared" si="104"/>
        <v>0</v>
      </c>
      <c r="D234" s="167">
        <f t="shared" si="104"/>
        <v>8.4</v>
      </c>
      <c r="E234" s="167">
        <f t="shared" si="104"/>
        <v>0</v>
      </c>
      <c r="F234" s="167">
        <v>77.94</v>
      </c>
      <c r="G234" s="167">
        <f t="shared" si="104"/>
        <v>0</v>
      </c>
      <c r="H234" s="167">
        <f t="shared" si="104"/>
        <v>0</v>
      </c>
      <c r="I234" s="167">
        <f t="shared" si="104"/>
        <v>0</v>
      </c>
      <c r="J234" s="167">
        <f t="shared" si="104"/>
        <v>86.34</v>
      </c>
    </row>
    <row r="235" s="142" customFormat="1" ht="15" customHeight="1" spans="1:10">
      <c r="A235" s="175" t="s">
        <v>114</v>
      </c>
      <c r="B235" s="170">
        <f t="shared" ref="B235:B237" si="105">SUM(C235:G235)</f>
        <v>8.4</v>
      </c>
      <c r="C235" s="170"/>
      <c r="D235" s="170">
        <v>8.4</v>
      </c>
      <c r="E235" s="170"/>
      <c r="F235" s="170">
        <v>0</v>
      </c>
      <c r="G235" s="170"/>
      <c r="H235" s="170"/>
      <c r="I235" s="170"/>
      <c r="J235" s="170">
        <f t="shared" si="103"/>
        <v>8.4</v>
      </c>
    </row>
    <row r="236" s="142" customFormat="1" ht="15" customHeight="1" spans="1:10">
      <c r="A236" s="175" t="s">
        <v>279</v>
      </c>
      <c r="B236" s="170">
        <f t="shared" si="105"/>
        <v>57.94</v>
      </c>
      <c r="C236" s="170"/>
      <c r="D236" s="170"/>
      <c r="E236" s="170"/>
      <c r="F236" s="170">
        <v>57.94</v>
      </c>
      <c r="G236" s="170"/>
      <c r="H236" s="170"/>
      <c r="I236" s="170"/>
      <c r="J236" s="170">
        <f t="shared" si="103"/>
        <v>57.94</v>
      </c>
    </row>
    <row r="237" s="142" customFormat="1" ht="15" customHeight="1" spans="1:10">
      <c r="A237" s="175" t="s">
        <v>280</v>
      </c>
      <c r="B237" s="170">
        <f t="shared" si="105"/>
        <v>20</v>
      </c>
      <c r="C237" s="170"/>
      <c r="D237" s="170"/>
      <c r="E237" s="170"/>
      <c r="F237" s="170">
        <v>20</v>
      </c>
      <c r="G237" s="170"/>
      <c r="H237" s="170"/>
      <c r="I237" s="170"/>
      <c r="J237" s="170">
        <f t="shared" si="103"/>
        <v>20</v>
      </c>
    </row>
    <row r="238" s="142" customFormat="1" ht="15" customHeight="1" spans="1:10">
      <c r="A238" s="174" t="s">
        <v>281</v>
      </c>
      <c r="B238" s="167">
        <f t="shared" ref="B238:J238" si="106">SUM(B239:B246)</f>
        <v>890.77</v>
      </c>
      <c r="C238" s="167">
        <f t="shared" si="106"/>
        <v>0</v>
      </c>
      <c r="D238" s="167">
        <f t="shared" si="106"/>
        <v>23.2</v>
      </c>
      <c r="E238" s="167">
        <f t="shared" si="106"/>
        <v>760</v>
      </c>
      <c r="F238" s="167">
        <v>107.57</v>
      </c>
      <c r="G238" s="167">
        <f t="shared" si="106"/>
        <v>0</v>
      </c>
      <c r="H238" s="167">
        <f t="shared" si="106"/>
        <v>0</v>
      </c>
      <c r="I238" s="167">
        <f t="shared" si="106"/>
        <v>0</v>
      </c>
      <c r="J238" s="167">
        <f t="shared" si="106"/>
        <v>890.77</v>
      </c>
    </row>
    <row r="239" s="142" customFormat="1" ht="15" customHeight="1" spans="1:10">
      <c r="A239" s="177" t="s">
        <v>114</v>
      </c>
      <c r="B239" s="170">
        <f t="shared" ref="B239:B246" si="107">SUM(C239:G239)</f>
        <v>23.2</v>
      </c>
      <c r="C239" s="170"/>
      <c r="D239" s="170">
        <v>23.2</v>
      </c>
      <c r="E239" s="170"/>
      <c r="F239" s="170">
        <v>0</v>
      </c>
      <c r="G239" s="170"/>
      <c r="H239" s="170"/>
      <c r="I239" s="170"/>
      <c r="J239" s="170">
        <f t="shared" ref="J239:J246" si="108">B239+H239-I239</f>
        <v>23.2</v>
      </c>
    </row>
    <row r="240" s="142" customFormat="1" ht="15" customHeight="1" spans="1:10">
      <c r="A240" s="177" t="s">
        <v>96</v>
      </c>
      <c r="B240" s="170">
        <f t="shared" si="107"/>
        <v>50</v>
      </c>
      <c r="C240" s="170"/>
      <c r="D240" s="170"/>
      <c r="E240" s="170"/>
      <c r="F240" s="170">
        <v>50</v>
      </c>
      <c r="G240" s="170"/>
      <c r="H240" s="170"/>
      <c r="I240" s="170"/>
      <c r="J240" s="170">
        <f t="shared" si="108"/>
        <v>50</v>
      </c>
    </row>
    <row r="241" s="142" customFormat="1" ht="15" customHeight="1" spans="1:10">
      <c r="A241" s="177" t="s">
        <v>282</v>
      </c>
      <c r="B241" s="170">
        <f t="shared" si="107"/>
        <v>22.32</v>
      </c>
      <c r="C241" s="170"/>
      <c r="D241" s="170"/>
      <c r="E241" s="170"/>
      <c r="F241" s="170">
        <v>22.32</v>
      </c>
      <c r="G241" s="170"/>
      <c r="H241" s="170"/>
      <c r="I241" s="170"/>
      <c r="J241" s="170">
        <f t="shared" si="108"/>
        <v>22.32</v>
      </c>
    </row>
    <row r="242" s="142" customFormat="1" ht="15" customHeight="1" spans="1:10">
      <c r="A242" s="177" t="s">
        <v>283</v>
      </c>
      <c r="B242" s="170">
        <f t="shared" si="107"/>
        <v>4.8</v>
      </c>
      <c r="C242" s="170"/>
      <c r="D242" s="170"/>
      <c r="E242" s="170"/>
      <c r="F242" s="170">
        <v>4.8</v>
      </c>
      <c r="G242" s="170"/>
      <c r="H242" s="170"/>
      <c r="I242" s="170"/>
      <c r="J242" s="170">
        <f t="shared" si="108"/>
        <v>4.8</v>
      </c>
    </row>
    <row r="243" s="142" customFormat="1" ht="15" customHeight="1" spans="1:10">
      <c r="A243" s="177" t="s">
        <v>284</v>
      </c>
      <c r="B243" s="170">
        <f t="shared" si="107"/>
        <v>30.45</v>
      </c>
      <c r="C243" s="170"/>
      <c r="D243" s="170"/>
      <c r="E243" s="170"/>
      <c r="F243" s="170">
        <v>30.45</v>
      </c>
      <c r="G243" s="170"/>
      <c r="H243" s="170"/>
      <c r="I243" s="170"/>
      <c r="J243" s="170">
        <f t="shared" si="108"/>
        <v>30.45</v>
      </c>
    </row>
    <row r="244" s="142" customFormat="1" ht="15" customHeight="1" spans="1:10">
      <c r="A244" s="177" t="s">
        <v>285</v>
      </c>
      <c r="B244" s="170">
        <f t="shared" si="107"/>
        <v>40</v>
      </c>
      <c r="C244" s="170"/>
      <c r="D244" s="170"/>
      <c r="E244" s="170">
        <v>40</v>
      </c>
      <c r="F244" s="170">
        <v>0</v>
      </c>
      <c r="G244" s="170"/>
      <c r="H244" s="170"/>
      <c r="I244" s="170"/>
      <c r="J244" s="170">
        <f t="shared" si="108"/>
        <v>40</v>
      </c>
    </row>
    <row r="245" s="142" customFormat="1" ht="15" customHeight="1" spans="1:10">
      <c r="A245" s="177" t="s">
        <v>286</v>
      </c>
      <c r="B245" s="170">
        <f t="shared" si="107"/>
        <v>360</v>
      </c>
      <c r="C245" s="170"/>
      <c r="D245" s="170"/>
      <c r="E245" s="170">
        <v>360</v>
      </c>
      <c r="F245" s="170">
        <v>0</v>
      </c>
      <c r="G245" s="170"/>
      <c r="H245" s="170"/>
      <c r="I245" s="170"/>
      <c r="J245" s="170">
        <f t="shared" si="108"/>
        <v>360</v>
      </c>
    </row>
    <row r="246" s="142" customFormat="1" ht="15" customHeight="1" spans="1:10">
      <c r="A246" s="177" t="s">
        <v>287</v>
      </c>
      <c r="B246" s="170">
        <f t="shared" si="107"/>
        <v>360</v>
      </c>
      <c r="C246" s="170"/>
      <c r="D246" s="170"/>
      <c r="E246" s="170">
        <v>360</v>
      </c>
      <c r="F246" s="170">
        <v>0</v>
      </c>
      <c r="G246" s="170"/>
      <c r="H246" s="170"/>
      <c r="I246" s="170"/>
      <c r="J246" s="170">
        <f t="shared" si="108"/>
        <v>360</v>
      </c>
    </row>
    <row r="247" s="142" customFormat="1" ht="15" customHeight="1" spans="1:10">
      <c r="A247" s="174" t="s">
        <v>288</v>
      </c>
      <c r="B247" s="167">
        <f t="shared" ref="B247:J247" si="109">SUM(B248+B255+B257)</f>
        <v>635.22</v>
      </c>
      <c r="C247" s="167">
        <f t="shared" si="109"/>
        <v>0</v>
      </c>
      <c r="D247" s="167">
        <f t="shared" si="109"/>
        <v>103.8</v>
      </c>
      <c r="E247" s="167">
        <f t="shared" si="109"/>
        <v>0</v>
      </c>
      <c r="F247" s="167">
        <v>531.42</v>
      </c>
      <c r="G247" s="167">
        <f t="shared" si="109"/>
        <v>0</v>
      </c>
      <c r="H247" s="167">
        <f t="shared" si="109"/>
        <v>0</v>
      </c>
      <c r="I247" s="167">
        <f t="shared" si="109"/>
        <v>0</v>
      </c>
      <c r="J247" s="167">
        <f t="shared" si="109"/>
        <v>635.22</v>
      </c>
    </row>
    <row r="248" s="142" customFormat="1" ht="15" customHeight="1" spans="1:10">
      <c r="A248" s="174" t="s">
        <v>289</v>
      </c>
      <c r="B248" s="167">
        <f t="shared" ref="B248:J248" si="110">SUM(B249:B254)</f>
        <v>516.42</v>
      </c>
      <c r="C248" s="167">
        <f t="shared" si="110"/>
        <v>0</v>
      </c>
      <c r="D248" s="167">
        <f t="shared" si="110"/>
        <v>80</v>
      </c>
      <c r="E248" s="167">
        <f t="shared" si="110"/>
        <v>0</v>
      </c>
      <c r="F248" s="167">
        <v>436.42</v>
      </c>
      <c r="G248" s="167">
        <f t="shared" si="110"/>
        <v>0</v>
      </c>
      <c r="H248" s="167">
        <f t="shared" si="110"/>
        <v>0</v>
      </c>
      <c r="I248" s="167">
        <f t="shared" si="110"/>
        <v>0</v>
      </c>
      <c r="J248" s="167">
        <f t="shared" si="110"/>
        <v>516.42</v>
      </c>
    </row>
    <row r="249" s="142" customFormat="1" ht="15" customHeight="1" spans="1:10">
      <c r="A249" s="184" t="s">
        <v>114</v>
      </c>
      <c r="B249" s="170">
        <f t="shared" ref="B249:B254" si="111">SUM(C249:G249)</f>
        <v>80</v>
      </c>
      <c r="C249" s="170"/>
      <c r="D249" s="170">
        <v>80</v>
      </c>
      <c r="E249" s="170"/>
      <c r="F249" s="170">
        <v>0</v>
      </c>
      <c r="G249" s="170"/>
      <c r="H249" s="170"/>
      <c r="I249" s="170"/>
      <c r="J249" s="170">
        <f t="shared" ref="J249:J254" si="112">B249+H249-I249</f>
        <v>80</v>
      </c>
    </row>
    <row r="250" s="142" customFormat="1" ht="15" customHeight="1" spans="1:10">
      <c r="A250" s="177" t="s">
        <v>96</v>
      </c>
      <c r="B250" s="170">
        <f t="shared" si="111"/>
        <v>300</v>
      </c>
      <c r="C250" s="170"/>
      <c r="D250" s="170"/>
      <c r="E250" s="170"/>
      <c r="F250" s="170">
        <v>300</v>
      </c>
      <c r="G250" s="170"/>
      <c r="H250" s="170"/>
      <c r="I250" s="170"/>
      <c r="J250" s="170">
        <f t="shared" si="112"/>
        <v>300</v>
      </c>
    </row>
    <row r="251" s="142" customFormat="1" ht="15" customHeight="1" spans="1:10">
      <c r="A251" s="177" t="s">
        <v>290</v>
      </c>
      <c r="B251" s="170">
        <f t="shared" si="111"/>
        <v>21.42</v>
      </c>
      <c r="C251" s="170"/>
      <c r="D251" s="170"/>
      <c r="E251" s="170"/>
      <c r="F251" s="170">
        <v>21.42</v>
      </c>
      <c r="G251" s="170"/>
      <c r="H251" s="170"/>
      <c r="I251" s="170"/>
      <c r="J251" s="170">
        <f t="shared" si="112"/>
        <v>21.42</v>
      </c>
    </row>
    <row r="252" s="142" customFormat="1" ht="15" customHeight="1" spans="1:10">
      <c r="A252" s="177" t="s">
        <v>291</v>
      </c>
      <c r="B252" s="170">
        <f t="shared" si="111"/>
        <v>15</v>
      </c>
      <c r="C252" s="170"/>
      <c r="D252" s="170"/>
      <c r="E252" s="170"/>
      <c r="F252" s="170">
        <v>15</v>
      </c>
      <c r="G252" s="170"/>
      <c r="H252" s="170"/>
      <c r="I252" s="170"/>
      <c r="J252" s="170">
        <f t="shared" si="112"/>
        <v>15</v>
      </c>
    </row>
    <row r="253" s="142" customFormat="1" ht="15" customHeight="1" spans="1:10">
      <c r="A253" s="177" t="s">
        <v>292</v>
      </c>
      <c r="B253" s="170">
        <f t="shared" si="111"/>
        <v>90</v>
      </c>
      <c r="C253" s="170"/>
      <c r="D253" s="170"/>
      <c r="E253" s="170"/>
      <c r="F253" s="170">
        <v>90</v>
      </c>
      <c r="G253" s="170"/>
      <c r="H253" s="170"/>
      <c r="I253" s="170"/>
      <c r="J253" s="170">
        <f t="shared" si="112"/>
        <v>90</v>
      </c>
    </row>
    <row r="254" s="142" customFormat="1" ht="15" customHeight="1" spans="1:10">
      <c r="A254" s="177" t="s">
        <v>293</v>
      </c>
      <c r="B254" s="170">
        <f t="shared" si="111"/>
        <v>10</v>
      </c>
      <c r="C254" s="170"/>
      <c r="D254" s="170"/>
      <c r="E254" s="170"/>
      <c r="F254" s="170">
        <v>10</v>
      </c>
      <c r="G254" s="170"/>
      <c r="H254" s="170"/>
      <c r="I254" s="170"/>
      <c r="J254" s="170">
        <f t="shared" si="112"/>
        <v>10</v>
      </c>
    </row>
    <row r="255" s="142" customFormat="1" ht="15" customHeight="1" spans="1:10">
      <c r="A255" s="174" t="s">
        <v>294</v>
      </c>
      <c r="B255" s="167">
        <f t="shared" ref="B255:J255" si="113">SUM(B256)</f>
        <v>11.7</v>
      </c>
      <c r="C255" s="167">
        <f t="shared" si="113"/>
        <v>0</v>
      </c>
      <c r="D255" s="167">
        <f t="shared" si="113"/>
        <v>11.7</v>
      </c>
      <c r="E255" s="167">
        <f t="shared" si="113"/>
        <v>0</v>
      </c>
      <c r="F255" s="167">
        <v>0</v>
      </c>
      <c r="G255" s="167">
        <f t="shared" si="113"/>
        <v>0</v>
      </c>
      <c r="H255" s="167">
        <f t="shared" si="113"/>
        <v>0</v>
      </c>
      <c r="I255" s="167">
        <f t="shared" si="113"/>
        <v>0</v>
      </c>
      <c r="J255" s="167">
        <f t="shared" si="113"/>
        <v>11.7</v>
      </c>
    </row>
    <row r="256" s="142" customFormat="1" ht="15" customHeight="1" spans="1:10">
      <c r="A256" s="177" t="s">
        <v>114</v>
      </c>
      <c r="B256" s="170">
        <f t="shared" ref="B256:B259" si="114">SUM(C256:G256)</f>
        <v>11.7</v>
      </c>
      <c r="C256" s="170"/>
      <c r="D256" s="170">
        <v>11.7</v>
      </c>
      <c r="E256" s="170"/>
      <c r="F256" s="170">
        <v>0</v>
      </c>
      <c r="G256" s="170"/>
      <c r="H256" s="170"/>
      <c r="I256" s="170"/>
      <c r="J256" s="170">
        <f t="shared" ref="J256:J259" si="115">B256+H256-I256</f>
        <v>11.7</v>
      </c>
    </row>
    <row r="257" s="142" customFormat="1" ht="15" customHeight="1" spans="1:10">
      <c r="A257" s="174" t="s">
        <v>295</v>
      </c>
      <c r="B257" s="167">
        <f t="shared" ref="B257:J257" si="116">SUM(B258:B259)</f>
        <v>107.1</v>
      </c>
      <c r="C257" s="167">
        <f t="shared" si="116"/>
        <v>0</v>
      </c>
      <c r="D257" s="167">
        <f t="shared" si="116"/>
        <v>12.1</v>
      </c>
      <c r="E257" s="167">
        <f t="shared" si="116"/>
        <v>0</v>
      </c>
      <c r="F257" s="167">
        <v>95</v>
      </c>
      <c r="G257" s="167">
        <f t="shared" si="116"/>
        <v>0</v>
      </c>
      <c r="H257" s="167">
        <f t="shared" si="116"/>
        <v>0</v>
      </c>
      <c r="I257" s="167">
        <f t="shared" si="116"/>
        <v>0</v>
      </c>
      <c r="J257" s="167">
        <f t="shared" si="116"/>
        <v>107.1</v>
      </c>
    </row>
    <row r="258" s="142" customFormat="1" ht="15" customHeight="1" spans="1:10">
      <c r="A258" s="177" t="s">
        <v>114</v>
      </c>
      <c r="B258" s="170">
        <f t="shared" si="114"/>
        <v>12.1</v>
      </c>
      <c r="C258" s="170"/>
      <c r="D258" s="170">
        <v>12.1</v>
      </c>
      <c r="E258" s="170"/>
      <c r="F258" s="170">
        <v>0</v>
      </c>
      <c r="G258" s="170"/>
      <c r="H258" s="170"/>
      <c r="I258" s="170"/>
      <c r="J258" s="170">
        <f t="shared" si="115"/>
        <v>12.1</v>
      </c>
    </row>
    <row r="259" s="142" customFormat="1" ht="15" customHeight="1" spans="1:10">
      <c r="A259" s="177" t="s">
        <v>296</v>
      </c>
      <c r="B259" s="170">
        <f t="shared" si="114"/>
        <v>95</v>
      </c>
      <c r="C259" s="170"/>
      <c r="D259" s="170"/>
      <c r="E259" s="170"/>
      <c r="F259" s="170">
        <v>95</v>
      </c>
      <c r="G259" s="170"/>
      <c r="H259" s="170"/>
      <c r="I259" s="170"/>
      <c r="J259" s="170">
        <f t="shared" si="115"/>
        <v>95</v>
      </c>
    </row>
    <row r="260" s="141" customFormat="1" ht="15" customHeight="1" spans="1:10">
      <c r="A260" s="173" t="s">
        <v>297</v>
      </c>
      <c r="B260" s="167">
        <f t="shared" ref="B260:J260" si="117">SUM(B261,B297,B299,B301)</f>
        <v>6799.156</v>
      </c>
      <c r="C260" s="167">
        <f t="shared" si="117"/>
        <v>0</v>
      </c>
      <c r="D260" s="167">
        <f t="shared" si="117"/>
        <v>4013.9</v>
      </c>
      <c r="E260" s="167">
        <f t="shared" si="117"/>
        <v>0</v>
      </c>
      <c r="F260" s="167">
        <v>2785.256</v>
      </c>
      <c r="G260" s="167">
        <f t="shared" si="117"/>
        <v>0</v>
      </c>
      <c r="H260" s="167">
        <f t="shared" si="117"/>
        <v>85</v>
      </c>
      <c r="I260" s="167">
        <f t="shared" si="117"/>
        <v>416.082</v>
      </c>
      <c r="J260" s="167">
        <f t="shared" si="117"/>
        <v>6468.074</v>
      </c>
    </row>
    <row r="261" s="143" customFormat="1" ht="15" customHeight="1" spans="1:10">
      <c r="A261" s="185" t="s">
        <v>298</v>
      </c>
      <c r="B261" s="186">
        <f t="shared" ref="B261:J261" si="118">SUM(B262,B276,B278,B280,B288,B291)</f>
        <v>6294.266</v>
      </c>
      <c r="C261" s="186">
        <f t="shared" si="118"/>
        <v>0</v>
      </c>
      <c r="D261" s="186">
        <f t="shared" si="118"/>
        <v>3674</v>
      </c>
      <c r="E261" s="186">
        <f t="shared" si="118"/>
        <v>0</v>
      </c>
      <c r="F261" s="186">
        <v>2620.266</v>
      </c>
      <c r="G261" s="186">
        <f t="shared" si="118"/>
        <v>0</v>
      </c>
      <c r="H261" s="186">
        <f t="shared" si="118"/>
        <v>35</v>
      </c>
      <c r="I261" s="186">
        <f t="shared" si="118"/>
        <v>416.082</v>
      </c>
      <c r="J261" s="186">
        <f t="shared" si="118"/>
        <v>5913.184</v>
      </c>
    </row>
    <row r="262" s="143" customFormat="1" ht="15" customHeight="1" spans="1:10">
      <c r="A262" s="185" t="s">
        <v>299</v>
      </c>
      <c r="B262" s="186">
        <f t="shared" ref="B262:J262" si="119">SUM(B263:B275)</f>
        <v>3996.14</v>
      </c>
      <c r="C262" s="186">
        <f t="shared" si="119"/>
        <v>0</v>
      </c>
      <c r="D262" s="186">
        <f t="shared" si="119"/>
        <v>2470.5</v>
      </c>
      <c r="E262" s="186">
        <f t="shared" si="119"/>
        <v>0</v>
      </c>
      <c r="F262" s="186">
        <v>1525.64</v>
      </c>
      <c r="G262" s="186">
        <f t="shared" si="119"/>
        <v>0</v>
      </c>
      <c r="H262" s="186">
        <f t="shared" si="119"/>
        <v>30</v>
      </c>
      <c r="I262" s="186">
        <f t="shared" si="119"/>
        <v>416.082</v>
      </c>
      <c r="J262" s="186">
        <f t="shared" si="119"/>
        <v>3610.058</v>
      </c>
    </row>
    <row r="263" s="143" customFormat="1" ht="15" customHeight="1" spans="1:10">
      <c r="A263" s="169" t="s">
        <v>187</v>
      </c>
      <c r="B263" s="171">
        <f t="shared" ref="B263:B277" si="120">SUM(C263:G263)</f>
        <v>2470.5</v>
      </c>
      <c r="C263" s="73"/>
      <c r="D263" s="171">
        <v>2470.5</v>
      </c>
      <c r="E263" s="73"/>
      <c r="F263" s="73">
        <v>0</v>
      </c>
      <c r="G263" s="73"/>
      <c r="H263" s="170"/>
      <c r="I263" s="170"/>
      <c r="J263" s="170">
        <f t="shared" ref="J263:J275" si="121">B263+H263-I263</f>
        <v>2470.5</v>
      </c>
    </row>
    <row r="264" s="143" customFormat="1" ht="15" customHeight="1" spans="1:10">
      <c r="A264" s="169" t="s">
        <v>300</v>
      </c>
      <c r="B264" s="171">
        <f t="shared" si="120"/>
        <v>300</v>
      </c>
      <c r="C264" s="73"/>
      <c r="D264" s="73"/>
      <c r="E264" s="73"/>
      <c r="F264" s="73">
        <v>300</v>
      </c>
      <c r="G264" s="73"/>
      <c r="H264" s="170"/>
      <c r="I264" s="170">
        <v>130</v>
      </c>
      <c r="J264" s="170">
        <f t="shared" si="121"/>
        <v>170</v>
      </c>
    </row>
    <row r="265" s="143" customFormat="1" ht="15" customHeight="1" spans="1:10">
      <c r="A265" s="169" t="s">
        <v>301</v>
      </c>
      <c r="B265" s="171">
        <f t="shared" si="120"/>
        <v>476.04</v>
      </c>
      <c r="C265" s="73"/>
      <c r="D265" s="73"/>
      <c r="E265" s="73"/>
      <c r="F265" s="73">
        <v>476.04</v>
      </c>
      <c r="G265" s="73"/>
      <c r="H265" s="170"/>
      <c r="I265" s="170">
        <v>191.082</v>
      </c>
      <c r="J265" s="170">
        <f t="shared" si="121"/>
        <v>284.958</v>
      </c>
    </row>
    <row r="266" s="143" customFormat="1" ht="15" customHeight="1" spans="1:10">
      <c r="A266" s="169" t="s">
        <v>302</v>
      </c>
      <c r="B266" s="171">
        <f t="shared" si="120"/>
        <v>200</v>
      </c>
      <c r="C266" s="73"/>
      <c r="D266" s="73"/>
      <c r="E266" s="73"/>
      <c r="F266" s="73">
        <v>200</v>
      </c>
      <c r="G266" s="73"/>
      <c r="H266" s="170"/>
      <c r="I266" s="170"/>
      <c r="J266" s="170">
        <f t="shared" si="121"/>
        <v>200</v>
      </c>
    </row>
    <row r="267" s="143" customFormat="1" ht="15" customHeight="1" spans="1:10">
      <c r="A267" s="169" t="s">
        <v>303</v>
      </c>
      <c r="B267" s="171">
        <f t="shared" si="120"/>
        <v>30</v>
      </c>
      <c r="C267" s="73"/>
      <c r="D267" s="171"/>
      <c r="E267" s="73"/>
      <c r="F267" s="73">
        <v>30</v>
      </c>
      <c r="G267" s="73"/>
      <c r="H267" s="170"/>
      <c r="I267" s="170"/>
      <c r="J267" s="170">
        <f t="shared" si="121"/>
        <v>30</v>
      </c>
    </row>
    <row r="268" s="143" customFormat="1" ht="15" customHeight="1" spans="1:10">
      <c r="A268" s="169" t="s">
        <v>304</v>
      </c>
      <c r="B268" s="171">
        <f t="shared" si="120"/>
        <v>88</v>
      </c>
      <c r="C268" s="73"/>
      <c r="D268" s="73"/>
      <c r="E268" s="73"/>
      <c r="F268" s="73">
        <v>88</v>
      </c>
      <c r="G268" s="73"/>
      <c r="H268" s="170"/>
      <c r="I268" s="170"/>
      <c r="J268" s="170">
        <f t="shared" si="121"/>
        <v>88</v>
      </c>
    </row>
    <row r="269" s="143" customFormat="1" ht="15" customHeight="1" spans="1:10">
      <c r="A269" s="169" t="s">
        <v>305</v>
      </c>
      <c r="B269" s="171">
        <f t="shared" si="120"/>
        <v>48</v>
      </c>
      <c r="C269" s="73"/>
      <c r="D269" s="73"/>
      <c r="E269" s="73"/>
      <c r="F269" s="73">
        <v>48</v>
      </c>
      <c r="G269" s="73"/>
      <c r="H269" s="170">
        <v>30</v>
      </c>
      <c r="I269" s="170"/>
      <c r="J269" s="170">
        <f t="shared" si="121"/>
        <v>78</v>
      </c>
    </row>
    <row r="270" s="143" customFormat="1" ht="15" customHeight="1" spans="1:10">
      <c r="A270" s="169" t="s">
        <v>306</v>
      </c>
      <c r="B270" s="171">
        <f t="shared" si="120"/>
        <v>95</v>
      </c>
      <c r="C270" s="73"/>
      <c r="D270" s="73"/>
      <c r="E270" s="73"/>
      <c r="F270" s="73">
        <v>95</v>
      </c>
      <c r="G270" s="73"/>
      <c r="H270" s="170"/>
      <c r="I270" s="170">
        <v>95</v>
      </c>
      <c r="J270" s="170">
        <f t="shared" si="121"/>
        <v>0</v>
      </c>
    </row>
    <row r="271" s="143" customFormat="1" ht="15" customHeight="1" spans="1:10">
      <c r="A271" s="169" t="s">
        <v>307</v>
      </c>
      <c r="B271" s="171">
        <f t="shared" si="120"/>
        <v>50</v>
      </c>
      <c r="C271" s="73"/>
      <c r="D271" s="73"/>
      <c r="E271" s="73"/>
      <c r="F271" s="73">
        <v>50</v>
      </c>
      <c r="G271" s="73"/>
      <c r="H271" s="170"/>
      <c r="I271" s="170"/>
      <c r="J271" s="170">
        <f t="shared" si="121"/>
        <v>50</v>
      </c>
    </row>
    <row r="272" s="143" customFormat="1" ht="15" customHeight="1" spans="1:10">
      <c r="A272" s="169" t="s">
        <v>308</v>
      </c>
      <c r="B272" s="171">
        <f t="shared" si="120"/>
        <v>27</v>
      </c>
      <c r="C272" s="73"/>
      <c r="D272" s="73"/>
      <c r="E272" s="73"/>
      <c r="F272" s="73">
        <v>27</v>
      </c>
      <c r="G272" s="73"/>
      <c r="H272" s="170"/>
      <c r="I272" s="170"/>
      <c r="J272" s="170">
        <f t="shared" si="121"/>
        <v>27</v>
      </c>
    </row>
    <row r="273" s="143" customFormat="1" ht="15" customHeight="1" spans="1:10">
      <c r="A273" s="169" t="s">
        <v>309</v>
      </c>
      <c r="B273" s="171">
        <f t="shared" si="120"/>
        <v>8</v>
      </c>
      <c r="C273" s="73"/>
      <c r="D273" s="73"/>
      <c r="E273" s="73"/>
      <c r="F273" s="73">
        <v>8</v>
      </c>
      <c r="G273" s="73"/>
      <c r="H273" s="170"/>
      <c r="I273" s="170"/>
      <c r="J273" s="170">
        <f t="shared" si="121"/>
        <v>8</v>
      </c>
    </row>
    <row r="274" s="143" customFormat="1" ht="15" customHeight="1" spans="1:10">
      <c r="A274" s="169" t="s">
        <v>310</v>
      </c>
      <c r="B274" s="171">
        <f t="shared" si="120"/>
        <v>18</v>
      </c>
      <c r="C274" s="73"/>
      <c r="D274" s="73"/>
      <c r="E274" s="73"/>
      <c r="F274" s="73">
        <v>18</v>
      </c>
      <c r="G274" s="73"/>
      <c r="H274" s="170"/>
      <c r="I274" s="170"/>
      <c r="J274" s="170">
        <f t="shared" si="121"/>
        <v>18</v>
      </c>
    </row>
    <row r="275" s="143" customFormat="1" ht="15" customHeight="1" spans="1:10">
      <c r="A275" s="169" t="s">
        <v>311</v>
      </c>
      <c r="B275" s="171">
        <f t="shared" si="120"/>
        <v>185.6</v>
      </c>
      <c r="C275" s="73"/>
      <c r="D275" s="73"/>
      <c r="E275" s="73"/>
      <c r="F275" s="73">
        <v>185.6</v>
      </c>
      <c r="G275" s="73"/>
      <c r="H275" s="170"/>
      <c r="I275" s="170"/>
      <c r="J275" s="170">
        <f t="shared" si="121"/>
        <v>185.6</v>
      </c>
    </row>
    <row r="276" s="143" customFormat="1" ht="15" customHeight="1" spans="1:10">
      <c r="A276" s="185" t="s">
        <v>312</v>
      </c>
      <c r="B276" s="187">
        <f t="shared" si="120"/>
        <v>264</v>
      </c>
      <c r="C276" s="186">
        <f>SUM(C277:C277)</f>
        <v>0</v>
      </c>
      <c r="D276" s="186">
        <f>SUM(D277:D277)</f>
        <v>264</v>
      </c>
      <c r="E276" s="186">
        <f>SUM(E277:E277)</f>
        <v>0</v>
      </c>
      <c r="F276" s="186">
        <v>0</v>
      </c>
      <c r="G276" s="186">
        <f t="shared" ref="G276:J276" si="122">SUM(G277)</f>
        <v>0</v>
      </c>
      <c r="H276" s="187">
        <f t="shared" si="122"/>
        <v>0</v>
      </c>
      <c r="I276" s="187">
        <f t="shared" si="122"/>
        <v>0</v>
      </c>
      <c r="J276" s="187">
        <f t="shared" si="122"/>
        <v>264</v>
      </c>
    </row>
    <row r="277" s="143" customFormat="1" ht="15" customHeight="1" spans="1:10">
      <c r="A277" s="169" t="s">
        <v>187</v>
      </c>
      <c r="B277" s="171">
        <f t="shared" si="120"/>
        <v>264</v>
      </c>
      <c r="C277" s="186"/>
      <c r="D277" s="171">
        <v>264</v>
      </c>
      <c r="E277" s="186"/>
      <c r="F277" s="186">
        <v>0</v>
      </c>
      <c r="G277" s="186"/>
      <c r="H277" s="170"/>
      <c r="I277" s="170"/>
      <c r="J277" s="170">
        <f t="shared" ref="J277:J287" si="123">B277+H277-I277</f>
        <v>264</v>
      </c>
    </row>
    <row r="278" s="143" customFormat="1" ht="15" customHeight="1" spans="1:10">
      <c r="A278" s="185" t="s">
        <v>313</v>
      </c>
      <c r="B278" s="186">
        <f>SUM(B279:B279)</f>
        <v>62.5</v>
      </c>
      <c r="C278" s="186">
        <f t="shared" ref="C278:J278" si="124">SUM(C279:C279)</f>
        <v>0</v>
      </c>
      <c r="D278" s="186">
        <f t="shared" si="124"/>
        <v>62.5</v>
      </c>
      <c r="E278" s="186"/>
      <c r="F278" s="186">
        <v>0</v>
      </c>
      <c r="G278" s="186"/>
      <c r="H278" s="186">
        <f t="shared" si="124"/>
        <v>0</v>
      </c>
      <c r="I278" s="186">
        <f t="shared" si="124"/>
        <v>0</v>
      </c>
      <c r="J278" s="186">
        <f t="shared" si="124"/>
        <v>62.5</v>
      </c>
    </row>
    <row r="279" s="143" customFormat="1" ht="15" customHeight="1" spans="1:10">
      <c r="A279" s="169" t="s">
        <v>187</v>
      </c>
      <c r="B279" s="171">
        <f t="shared" ref="B279:B287" si="125">SUM(C279:G279)</f>
        <v>62.5</v>
      </c>
      <c r="C279" s="186"/>
      <c r="D279" s="171">
        <v>62.5</v>
      </c>
      <c r="E279" s="186"/>
      <c r="F279" s="186">
        <v>0</v>
      </c>
      <c r="G279" s="186"/>
      <c r="H279" s="170"/>
      <c r="I279" s="170"/>
      <c r="J279" s="170">
        <f t="shared" si="123"/>
        <v>62.5</v>
      </c>
    </row>
    <row r="280" s="143" customFormat="1" ht="15" customHeight="1" spans="1:10">
      <c r="A280" s="185" t="s">
        <v>314</v>
      </c>
      <c r="B280" s="186">
        <f t="shared" ref="B280:J280" si="126">SUM(B281:B287)</f>
        <v>1247.6</v>
      </c>
      <c r="C280" s="186">
        <f t="shared" si="126"/>
        <v>0</v>
      </c>
      <c r="D280" s="186">
        <f t="shared" si="126"/>
        <v>706</v>
      </c>
      <c r="E280" s="186">
        <f t="shared" si="126"/>
        <v>0</v>
      </c>
      <c r="F280" s="186">
        <v>541.6</v>
      </c>
      <c r="G280" s="186">
        <f t="shared" si="126"/>
        <v>0</v>
      </c>
      <c r="H280" s="186">
        <f t="shared" si="126"/>
        <v>5</v>
      </c>
      <c r="I280" s="186">
        <f t="shared" si="126"/>
        <v>0</v>
      </c>
      <c r="J280" s="186">
        <f t="shared" si="126"/>
        <v>1252.6</v>
      </c>
    </row>
    <row r="281" s="143" customFormat="1" ht="15" customHeight="1" spans="1:10">
      <c r="A281" s="169" t="s">
        <v>187</v>
      </c>
      <c r="B281" s="171">
        <f t="shared" si="125"/>
        <v>706</v>
      </c>
      <c r="C281" s="186"/>
      <c r="D281" s="73">
        <v>706</v>
      </c>
      <c r="E281" s="186"/>
      <c r="F281" s="186">
        <v>0</v>
      </c>
      <c r="G281" s="186"/>
      <c r="H281" s="170"/>
      <c r="I281" s="170"/>
      <c r="J281" s="170">
        <f t="shared" si="123"/>
        <v>706</v>
      </c>
    </row>
    <row r="282" s="143" customFormat="1" ht="15" customHeight="1" spans="1:10">
      <c r="A282" s="169" t="s">
        <v>315</v>
      </c>
      <c r="B282" s="171">
        <f t="shared" si="125"/>
        <v>48</v>
      </c>
      <c r="C282" s="186"/>
      <c r="D282" s="186"/>
      <c r="E282" s="186"/>
      <c r="F282" s="186">
        <v>48</v>
      </c>
      <c r="G282" s="186"/>
      <c r="H282" s="170"/>
      <c r="I282" s="170"/>
      <c r="J282" s="170">
        <f t="shared" si="123"/>
        <v>48</v>
      </c>
    </row>
    <row r="283" s="143" customFormat="1" ht="15" customHeight="1" spans="1:10">
      <c r="A283" s="169" t="s">
        <v>316</v>
      </c>
      <c r="B283" s="171">
        <f t="shared" si="125"/>
        <v>310.43</v>
      </c>
      <c r="C283" s="186"/>
      <c r="D283" s="186"/>
      <c r="E283" s="186"/>
      <c r="F283" s="186">
        <v>310.43</v>
      </c>
      <c r="G283" s="186"/>
      <c r="H283" s="170">
        <v>5</v>
      </c>
      <c r="I283" s="170"/>
      <c r="J283" s="170">
        <f t="shared" si="123"/>
        <v>315.43</v>
      </c>
    </row>
    <row r="284" s="143" customFormat="1" ht="15" customHeight="1" spans="1:10">
      <c r="A284" s="169" t="s">
        <v>317</v>
      </c>
      <c r="B284" s="171">
        <f t="shared" si="125"/>
        <v>34.17</v>
      </c>
      <c r="C284" s="186"/>
      <c r="D284" s="186"/>
      <c r="E284" s="186"/>
      <c r="F284" s="186">
        <v>34.17</v>
      </c>
      <c r="G284" s="186"/>
      <c r="H284" s="170"/>
      <c r="I284" s="170"/>
      <c r="J284" s="170">
        <f t="shared" si="123"/>
        <v>34.17</v>
      </c>
    </row>
    <row r="285" s="143" customFormat="1" ht="15" customHeight="1" spans="1:10">
      <c r="A285" s="169" t="s">
        <v>318</v>
      </c>
      <c r="B285" s="171">
        <f t="shared" si="125"/>
        <v>76</v>
      </c>
      <c r="C285" s="186"/>
      <c r="D285" s="186"/>
      <c r="E285" s="186"/>
      <c r="F285" s="186">
        <v>76</v>
      </c>
      <c r="G285" s="186"/>
      <c r="H285" s="170"/>
      <c r="I285" s="170"/>
      <c r="J285" s="170">
        <f t="shared" si="123"/>
        <v>76</v>
      </c>
    </row>
    <row r="286" s="143" customFormat="1" ht="15" customHeight="1" spans="1:10">
      <c r="A286" s="169" t="s">
        <v>319</v>
      </c>
      <c r="B286" s="171">
        <f t="shared" si="125"/>
        <v>28</v>
      </c>
      <c r="C286" s="186"/>
      <c r="D286" s="186"/>
      <c r="E286" s="186"/>
      <c r="F286" s="186">
        <v>28</v>
      </c>
      <c r="G286" s="186"/>
      <c r="H286" s="170"/>
      <c r="I286" s="170"/>
      <c r="J286" s="170">
        <f t="shared" si="123"/>
        <v>28</v>
      </c>
    </row>
    <row r="287" s="143" customFormat="1" ht="15" customHeight="1" spans="1:10">
      <c r="A287" s="169" t="s">
        <v>320</v>
      </c>
      <c r="B287" s="171">
        <f t="shared" si="125"/>
        <v>45</v>
      </c>
      <c r="C287" s="186"/>
      <c r="D287" s="186"/>
      <c r="E287" s="186"/>
      <c r="F287" s="186">
        <v>45</v>
      </c>
      <c r="G287" s="186"/>
      <c r="H287" s="170"/>
      <c r="I287" s="170"/>
      <c r="J287" s="170">
        <f t="shared" si="123"/>
        <v>45</v>
      </c>
    </row>
    <row r="288" s="143" customFormat="1" ht="15" customHeight="1" spans="1:10">
      <c r="A288" s="185" t="s">
        <v>321</v>
      </c>
      <c r="B288" s="186">
        <f t="shared" ref="B288:J288" si="127">SUM(B289:B290)</f>
        <v>240.792</v>
      </c>
      <c r="C288" s="186">
        <f t="shared" si="127"/>
        <v>0</v>
      </c>
      <c r="D288" s="186">
        <f t="shared" si="127"/>
        <v>57</v>
      </c>
      <c r="E288" s="186">
        <f t="shared" si="127"/>
        <v>0</v>
      </c>
      <c r="F288" s="186">
        <v>183.792</v>
      </c>
      <c r="G288" s="186">
        <f t="shared" si="127"/>
        <v>0</v>
      </c>
      <c r="H288" s="186">
        <f t="shared" si="127"/>
        <v>0</v>
      </c>
      <c r="I288" s="186">
        <f t="shared" si="127"/>
        <v>0</v>
      </c>
      <c r="J288" s="186">
        <f t="shared" si="127"/>
        <v>240.792</v>
      </c>
    </row>
    <row r="289" s="143" customFormat="1" ht="15" customHeight="1" spans="1:10">
      <c r="A289" s="169" t="s">
        <v>187</v>
      </c>
      <c r="B289" s="171">
        <f t="shared" ref="B289:B296" si="128">SUM(C289:G289)</f>
        <v>57</v>
      </c>
      <c r="C289" s="186"/>
      <c r="D289" s="188">
        <v>57</v>
      </c>
      <c r="E289" s="186"/>
      <c r="F289" s="186">
        <v>0</v>
      </c>
      <c r="G289" s="186"/>
      <c r="H289" s="170"/>
      <c r="I289" s="170"/>
      <c r="J289" s="170">
        <f t="shared" ref="J289:J296" si="129">B289+H289-I289</f>
        <v>57</v>
      </c>
    </row>
    <row r="290" s="143" customFormat="1" ht="15" customHeight="1" spans="1:10">
      <c r="A290" s="169" t="s">
        <v>322</v>
      </c>
      <c r="B290" s="171">
        <f t="shared" si="128"/>
        <v>183.792</v>
      </c>
      <c r="C290" s="186"/>
      <c r="D290" s="186"/>
      <c r="E290" s="186"/>
      <c r="F290" s="186">
        <v>183.792</v>
      </c>
      <c r="G290" s="186"/>
      <c r="H290" s="170"/>
      <c r="I290" s="170"/>
      <c r="J290" s="170">
        <f t="shared" si="129"/>
        <v>183.792</v>
      </c>
    </row>
    <row r="291" s="143" customFormat="1" ht="15" customHeight="1" spans="1:10">
      <c r="A291" s="185" t="s">
        <v>323</v>
      </c>
      <c r="B291" s="186">
        <f t="shared" ref="B291:J291" si="130">SUM(B292:B296)</f>
        <v>483.234</v>
      </c>
      <c r="C291" s="186">
        <f t="shared" si="130"/>
        <v>0</v>
      </c>
      <c r="D291" s="186">
        <f t="shared" si="130"/>
        <v>114</v>
      </c>
      <c r="E291" s="186">
        <f t="shared" si="130"/>
        <v>0</v>
      </c>
      <c r="F291" s="186">
        <v>369.234</v>
      </c>
      <c r="G291" s="186">
        <f t="shared" si="130"/>
        <v>0</v>
      </c>
      <c r="H291" s="186">
        <f t="shared" si="130"/>
        <v>0</v>
      </c>
      <c r="I291" s="186">
        <f t="shared" si="130"/>
        <v>0</v>
      </c>
      <c r="J291" s="186">
        <f t="shared" si="130"/>
        <v>483.234</v>
      </c>
    </row>
    <row r="292" s="143" customFormat="1" ht="15" customHeight="1" spans="1:10">
      <c r="A292" s="169" t="s">
        <v>187</v>
      </c>
      <c r="B292" s="171">
        <f t="shared" si="128"/>
        <v>114</v>
      </c>
      <c r="C292" s="73"/>
      <c r="D292" s="73">
        <v>114</v>
      </c>
      <c r="E292" s="73"/>
      <c r="F292" s="73">
        <v>0</v>
      </c>
      <c r="G292" s="73"/>
      <c r="H292" s="170"/>
      <c r="I292" s="170"/>
      <c r="J292" s="170">
        <f t="shared" si="129"/>
        <v>114</v>
      </c>
    </row>
    <row r="293" s="143" customFormat="1" ht="15" customHeight="1" spans="1:10">
      <c r="A293" s="169" t="s">
        <v>322</v>
      </c>
      <c r="B293" s="171">
        <f t="shared" si="128"/>
        <v>320.364</v>
      </c>
      <c r="C293" s="73"/>
      <c r="D293" s="171"/>
      <c r="E293" s="73"/>
      <c r="F293" s="73">
        <v>320.364</v>
      </c>
      <c r="G293" s="73"/>
      <c r="H293" s="170"/>
      <c r="I293" s="170"/>
      <c r="J293" s="170">
        <f t="shared" si="129"/>
        <v>320.364</v>
      </c>
    </row>
    <row r="294" s="143" customFormat="1" ht="15" customHeight="1" spans="1:10">
      <c r="A294" s="169" t="s">
        <v>324</v>
      </c>
      <c r="B294" s="171">
        <f t="shared" si="128"/>
        <v>12.3</v>
      </c>
      <c r="C294" s="73"/>
      <c r="D294" s="73"/>
      <c r="E294" s="73"/>
      <c r="F294" s="73">
        <v>12.3</v>
      </c>
      <c r="G294" s="73"/>
      <c r="H294" s="170"/>
      <c r="I294" s="170"/>
      <c r="J294" s="170">
        <f t="shared" si="129"/>
        <v>12.3</v>
      </c>
    </row>
    <row r="295" s="143" customFormat="1" ht="15" customHeight="1" spans="1:10">
      <c r="A295" s="169" t="s">
        <v>325</v>
      </c>
      <c r="B295" s="171">
        <f t="shared" si="128"/>
        <v>19.9</v>
      </c>
      <c r="C295" s="73"/>
      <c r="D295" s="73"/>
      <c r="E295" s="73"/>
      <c r="F295" s="73">
        <v>19.9</v>
      </c>
      <c r="G295" s="73"/>
      <c r="H295" s="170"/>
      <c r="I295" s="170"/>
      <c r="J295" s="170">
        <f t="shared" si="129"/>
        <v>19.9</v>
      </c>
    </row>
    <row r="296" s="143" customFormat="1" ht="15" customHeight="1" spans="1:10">
      <c r="A296" s="169" t="s">
        <v>326</v>
      </c>
      <c r="B296" s="171">
        <f t="shared" si="128"/>
        <v>16.67</v>
      </c>
      <c r="C296" s="73"/>
      <c r="D296" s="73"/>
      <c r="E296" s="73"/>
      <c r="F296" s="73">
        <v>16.67</v>
      </c>
      <c r="G296" s="73"/>
      <c r="H296" s="170"/>
      <c r="I296" s="170"/>
      <c r="J296" s="170">
        <f t="shared" si="129"/>
        <v>16.67</v>
      </c>
    </row>
    <row r="297" s="143" customFormat="1" ht="15" customHeight="1" spans="1:10">
      <c r="A297" s="189" t="s">
        <v>327</v>
      </c>
      <c r="B297" s="187">
        <f t="shared" ref="B297:J297" si="131">SUM(B298:B298)</f>
        <v>62.5</v>
      </c>
      <c r="C297" s="187">
        <f t="shared" si="131"/>
        <v>0</v>
      </c>
      <c r="D297" s="187">
        <f t="shared" si="131"/>
        <v>62.5</v>
      </c>
      <c r="E297" s="187">
        <f t="shared" si="131"/>
        <v>0</v>
      </c>
      <c r="F297" s="187">
        <v>0</v>
      </c>
      <c r="G297" s="187">
        <f t="shared" si="131"/>
        <v>0</v>
      </c>
      <c r="H297" s="187">
        <f t="shared" si="131"/>
        <v>0</v>
      </c>
      <c r="I297" s="187">
        <f t="shared" si="131"/>
        <v>0</v>
      </c>
      <c r="J297" s="187">
        <f t="shared" si="131"/>
        <v>62.5</v>
      </c>
    </row>
    <row r="298" s="143" customFormat="1" ht="15" customHeight="1" spans="1:10">
      <c r="A298" s="169" t="s">
        <v>187</v>
      </c>
      <c r="B298" s="171">
        <f t="shared" ref="B298:B306" si="132">SUM(C298:G298)</f>
        <v>62.5</v>
      </c>
      <c r="C298" s="186"/>
      <c r="D298" s="171">
        <v>62.5</v>
      </c>
      <c r="E298" s="186"/>
      <c r="F298" s="186">
        <v>0</v>
      </c>
      <c r="G298" s="186"/>
      <c r="H298" s="170"/>
      <c r="I298" s="170"/>
      <c r="J298" s="170">
        <f t="shared" ref="J298:J307" si="133">B298+H298-I298</f>
        <v>62.5</v>
      </c>
    </row>
    <row r="299" s="143" customFormat="1" ht="15" customHeight="1" spans="1:10">
      <c r="A299" s="189" t="s">
        <v>328</v>
      </c>
      <c r="B299" s="187">
        <f t="shared" ref="B299:J299" si="134">SUM(B300:B300)</f>
        <v>100</v>
      </c>
      <c r="C299" s="187">
        <f t="shared" si="134"/>
        <v>0</v>
      </c>
      <c r="D299" s="187">
        <f t="shared" si="134"/>
        <v>100</v>
      </c>
      <c r="E299" s="187">
        <f t="shared" si="134"/>
        <v>0</v>
      </c>
      <c r="F299" s="187">
        <v>0</v>
      </c>
      <c r="G299" s="187">
        <f t="shared" si="134"/>
        <v>0</v>
      </c>
      <c r="H299" s="187">
        <f t="shared" si="134"/>
        <v>0</v>
      </c>
      <c r="I299" s="187">
        <f t="shared" si="134"/>
        <v>0</v>
      </c>
      <c r="J299" s="187">
        <f t="shared" si="134"/>
        <v>100</v>
      </c>
    </row>
    <row r="300" s="143" customFormat="1" ht="15" customHeight="1" spans="1:10">
      <c r="A300" s="169" t="s">
        <v>187</v>
      </c>
      <c r="B300" s="171">
        <f t="shared" si="132"/>
        <v>100</v>
      </c>
      <c r="C300" s="186"/>
      <c r="D300" s="171">
        <v>100</v>
      </c>
      <c r="E300" s="186"/>
      <c r="F300" s="186">
        <v>0</v>
      </c>
      <c r="G300" s="186"/>
      <c r="H300" s="170"/>
      <c r="I300" s="170"/>
      <c r="J300" s="170">
        <f t="shared" si="133"/>
        <v>100</v>
      </c>
    </row>
    <row r="301" s="143" customFormat="1" ht="15" customHeight="1" spans="1:10">
      <c r="A301" s="189" t="s">
        <v>329</v>
      </c>
      <c r="B301" s="187">
        <f t="shared" ref="B301:J301" si="135">SUM(B302)</f>
        <v>342.39</v>
      </c>
      <c r="C301" s="187">
        <f t="shared" si="135"/>
        <v>0</v>
      </c>
      <c r="D301" s="187">
        <f t="shared" si="135"/>
        <v>177.4</v>
      </c>
      <c r="E301" s="187">
        <f t="shared" si="135"/>
        <v>0</v>
      </c>
      <c r="F301" s="187">
        <v>164.99</v>
      </c>
      <c r="G301" s="187">
        <f t="shared" si="135"/>
        <v>0</v>
      </c>
      <c r="H301" s="187">
        <f t="shared" si="135"/>
        <v>50</v>
      </c>
      <c r="I301" s="187">
        <f t="shared" si="135"/>
        <v>0</v>
      </c>
      <c r="J301" s="187">
        <f t="shared" si="135"/>
        <v>392.39</v>
      </c>
    </row>
    <row r="302" s="143" customFormat="1" ht="15" customHeight="1" spans="1:10">
      <c r="A302" s="189" t="s">
        <v>330</v>
      </c>
      <c r="B302" s="187">
        <f t="shared" ref="B302:J302" si="136">SUM(B303:B306)</f>
        <v>342.39</v>
      </c>
      <c r="C302" s="187">
        <f t="shared" si="136"/>
        <v>0</v>
      </c>
      <c r="D302" s="187">
        <f t="shared" si="136"/>
        <v>177.4</v>
      </c>
      <c r="E302" s="187">
        <f t="shared" si="136"/>
        <v>0</v>
      </c>
      <c r="F302" s="187">
        <v>164.99</v>
      </c>
      <c r="G302" s="187">
        <f t="shared" si="136"/>
        <v>0</v>
      </c>
      <c r="H302" s="187">
        <f t="shared" si="136"/>
        <v>50</v>
      </c>
      <c r="I302" s="187">
        <f t="shared" si="136"/>
        <v>0</v>
      </c>
      <c r="J302" s="187">
        <f t="shared" si="136"/>
        <v>392.39</v>
      </c>
    </row>
    <row r="303" s="143" customFormat="1" ht="15" customHeight="1" spans="1:10">
      <c r="A303" s="169" t="s">
        <v>187</v>
      </c>
      <c r="B303" s="171">
        <f t="shared" si="132"/>
        <v>177.4</v>
      </c>
      <c r="C303" s="73"/>
      <c r="D303" s="73">
        <v>177.4</v>
      </c>
      <c r="E303" s="73"/>
      <c r="F303" s="73">
        <v>0</v>
      </c>
      <c r="G303" s="73"/>
      <c r="H303" s="170"/>
      <c r="I303" s="170"/>
      <c r="J303" s="170">
        <f t="shared" si="133"/>
        <v>177.4</v>
      </c>
    </row>
    <row r="304" s="143" customFormat="1" ht="15" customHeight="1" spans="1:10">
      <c r="A304" s="169" t="s">
        <v>96</v>
      </c>
      <c r="B304" s="171">
        <f t="shared" si="132"/>
        <v>48</v>
      </c>
      <c r="C304" s="73"/>
      <c r="D304" s="73"/>
      <c r="E304" s="73"/>
      <c r="F304" s="73">
        <v>48</v>
      </c>
      <c r="G304" s="73"/>
      <c r="H304" s="170"/>
      <c r="I304" s="170"/>
      <c r="J304" s="170">
        <f t="shared" si="133"/>
        <v>48</v>
      </c>
    </row>
    <row r="305" s="143" customFormat="1" ht="15" customHeight="1" spans="1:10">
      <c r="A305" s="169" t="s">
        <v>331</v>
      </c>
      <c r="B305" s="171">
        <f t="shared" si="132"/>
        <v>30</v>
      </c>
      <c r="C305" s="73"/>
      <c r="D305" s="73"/>
      <c r="E305" s="73"/>
      <c r="F305" s="73">
        <v>30</v>
      </c>
      <c r="G305" s="73"/>
      <c r="H305" s="170"/>
      <c r="I305" s="170"/>
      <c r="J305" s="170">
        <f t="shared" si="133"/>
        <v>30</v>
      </c>
    </row>
    <row r="306" s="143" customFormat="1" ht="15" customHeight="1" spans="1:10">
      <c r="A306" s="169" t="s">
        <v>332</v>
      </c>
      <c r="B306" s="171">
        <f t="shared" si="132"/>
        <v>86.99</v>
      </c>
      <c r="C306" s="73"/>
      <c r="D306" s="73"/>
      <c r="E306" s="73"/>
      <c r="F306" s="73">
        <v>86.99</v>
      </c>
      <c r="G306" s="73"/>
      <c r="H306" s="170">
        <v>50</v>
      </c>
      <c r="I306" s="170"/>
      <c r="J306" s="170">
        <f t="shared" si="133"/>
        <v>136.99</v>
      </c>
    </row>
    <row r="307" s="143" customFormat="1" ht="15" customHeight="1" spans="1:10">
      <c r="A307" s="189" t="s">
        <v>333</v>
      </c>
      <c r="B307" s="73"/>
      <c r="C307" s="73"/>
      <c r="D307" s="73"/>
      <c r="E307" s="73"/>
      <c r="F307" s="73">
        <v>0</v>
      </c>
      <c r="G307" s="73"/>
      <c r="H307" s="170"/>
      <c r="I307" s="170"/>
      <c r="J307" s="170">
        <f t="shared" si="133"/>
        <v>0</v>
      </c>
    </row>
    <row r="308" s="143" customFormat="1" ht="15" customHeight="1" spans="1:10">
      <c r="A308" s="169" t="s">
        <v>114</v>
      </c>
      <c r="B308" s="73"/>
      <c r="C308" s="73"/>
      <c r="D308" s="73"/>
      <c r="E308" s="73"/>
      <c r="F308" s="73">
        <v>0</v>
      </c>
      <c r="G308" s="73"/>
      <c r="H308" s="190"/>
      <c r="I308" s="190"/>
      <c r="J308" s="190"/>
    </row>
    <row r="309" s="141" customFormat="1" ht="15" customHeight="1" spans="1:10">
      <c r="A309" s="173" t="s">
        <v>334</v>
      </c>
      <c r="B309" s="167">
        <f t="shared" ref="B309:J309" si="137">SUM(B310,B373)</f>
        <v>17569.054</v>
      </c>
      <c r="C309" s="167">
        <f t="shared" si="137"/>
        <v>722.4</v>
      </c>
      <c r="D309" s="167">
        <f t="shared" si="137"/>
        <v>553.644</v>
      </c>
      <c r="E309" s="167">
        <f t="shared" si="137"/>
        <v>12930.66</v>
      </c>
      <c r="F309" s="167">
        <v>3362.35</v>
      </c>
      <c r="G309" s="167">
        <f t="shared" si="137"/>
        <v>0</v>
      </c>
      <c r="H309" s="167">
        <f t="shared" si="137"/>
        <v>544.53</v>
      </c>
      <c r="I309" s="167">
        <f t="shared" si="137"/>
        <v>2695.9466</v>
      </c>
      <c r="J309" s="167">
        <f t="shared" si="137"/>
        <v>15417.6374</v>
      </c>
    </row>
    <row r="310" s="141" customFormat="1" ht="15" customHeight="1" spans="1:10">
      <c r="A310" s="189" t="s">
        <v>335</v>
      </c>
      <c r="B310" s="167">
        <f t="shared" ref="B310:J310" si="138">SUM(B311,B314,B317,B320,B322,B325,B328,B331,B334,B368)</f>
        <v>17538.954</v>
      </c>
      <c r="C310" s="167">
        <f t="shared" si="138"/>
        <v>722.4</v>
      </c>
      <c r="D310" s="167">
        <f t="shared" si="138"/>
        <v>543.544</v>
      </c>
      <c r="E310" s="167">
        <f t="shared" si="138"/>
        <v>12930.66</v>
      </c>
      <c r="F310" s="167">
        <v>3342.35</v>
      </c>
      <c r="G310" s="167">
        <f t="shared" si="138"/>
        <v>0</v>
      </c>
      <c r="H310" s="167">
        <f t="shared" si="138"/>
        <v>544.53</v>
      </c>
      <c r="I310" s="167">
        <f t="shared" si="138"/>
        <v>2695.9466</v>
      </c>
      <c r="J310" s="167">
        <f t="shared" si="138"/>
        <v>15387.5374</v>
      </c>
    </row>
    <row r="311" s="141" customFormat="1" ht="15" customHeight="1" spans="1:10">
      <c r="A311" s="189" t="s">
        <v>336</v>
      </c>
      <c r="B311" s="167">
        <f t="shared" ref="B311:J311" si="139">SUM(B312:B313)</f>
        <v>56.6</v>
      </c>
      <c r="C311" s="167">
        <f t="shared" si="139"/>
        <v>0</v>
      </c>
      <c r="D311" s="167">
        <f t="shared" si="139"/>
        <v>6.6</v>
      </c>
      <c r="E311" s="167">
        <f t="shared" si="139"/>
        <v>0</v>
      </c>
      <c r="F311" s="167">
        <v>50</v>
      </c>
      <c r="G311" s="167">
        <f t="shared" si="139"/>
        <v>0</v>
      </c>
      <c r="H311" s="167">
        <f t="shared" si="139"/>
        <v>0</v>
      </c>
      <c r="I311" s="167">
        <f t="shared" si="139"/>
        <v>0</v>
      </c>
      <c r="J311" s="167">
        <f t="shared" si="139"/>
        <v>56.6</v>
      </c>
    </row>
    <row r="312" s="142" customFormat="1" ht="15" customHeight="1" spans="1:10">
      <c r="A312" s="169" t="s">
        <v>114</v>
      </c>
      <c r="B312" s="170">
        <f t="shared" ref="B312:B316" si="140">SUM(C312:G312)</f>
        <v>6.6</v>
      </c>
      <c r="C312" s="170"/>
      <c r="D312" s="170">
        <v>6.6</v>
      </c>
      <c r="E312" s="170"/>
      <c r="F312" s="170">
        <v>0</v>
      </c>
      <c r="G312" s="170"/>
      <c r="H312" s="170"/>
      <c r="I312" s="170"/>
      <c r="J312" s="170">
        <f t="shared" ref="J312:J316" si="141">B312+H312-I312</f>
        <v>6.6</v>
      </c>
    </row>
    <row r="313" s="142" customFormat="1" ht="15" customHeight="1" spans="1:10">
      <c r="A313" s="169" t="s">
        <v>96</v>
      </c>
      <c r="B313" s="170">
        <f t="shared" si="140"/>
        <v>50</v>
      </c>
      <c r="C313" s="170"/>
      <c r="D313" s="170"/>
      <c r="E313" s="170"/>
      <c r="F313" s="170">
        <v>50</v>
      </c>
      <c r="G313" s="170"/>
      <c r="H313" s="170"/>
      <c r="I313" s="170"/>
      <c r="J313" s="170">
        <f t="shared" si="141"/>
        <v>50</v>
      </c>
    </row>
    <row r="314" s="141" customFormat="1" ht="15" customHeight="1" spans="1:10">
      <c r="A314" s="189" t="s">
        <v>337</v>
      </c>
      <c r="B314" s="167">
        <f t="shared" ref="B314:J314" si="142">SUM(B315:B316)</f>
        <v>38.7</v>
      </c>
      <c r="C314" s="167">
        <f t="shared" si="142"/>
        <v>0</v>
      </c>
      <c r="D314" s="167">
        <f t="shared" si="142"/>
        <v>8.7</v>
      </c>
      <c r="E314" s="167">
        <f t="shared" si="142"/>
        <v>0</v>
      </c>
      <c r="F314" s="167">
        <v>30</v>
      </c>
      <c r="G314" s="167">
        <f t="shared" si="142"/>
        <v>0</v>
      </c>
      <c r="H314" s="167">
        <f t="shared" si="142"/>
        <v>0</v>
      </c>
      <c r="I314" s="167">
        <f t="shared" si="142"/>
        <v>0</v>
      </c>
      <c r="J314" s="167">
        <f t="shared" si="142"/>
        <v>38.7</v>
      </c>
    </row>
    <row r="315" s="142" customFormat="1" ht="15" customHeight="1" spans="1:10">
      <c r="A315" s="169" t="s">
        <v>114</v>
      </c>
      <c r="B315" s="170">
        <f t="shared" si="140"/>
        <v>8.7</v>
      </c>
      <c r="C315" s="170"/>
      <c r="D315" s="170">
        <v>8.7</v>
      </c>
      <c r="E315" s="170"/>
      <c r="F315" s="170">
        <v>0</v>
      </c>
      <c r="G315" s="170"/>
      <c r="H315" s="170"/>
      <c r="I315" s="170"/>
      <c r="J315" s="170">
        <f t="shared" si="141"/>
        <v>8.7</v>
      </c>
    </row>
    <row r="316" s="142" customFormat="1" ht="15" customHeight="1" spans="1:10">
      <c r="A316" s="169" t="s">
        <v>338</v>
      </c>
      <c r="B316" s="170">
        <f t="shared" si="140"/>
        <v>30</v>
      </c>
      <c r="C316" s="170"/>
      <c r="D316" s="170"/>
      <c r="E316" s="170"/>
      <c r="F316" s="170">
        <v>30</v>
      </c>
      <c r="G316" s="170"/>
      <c r="H316" s="170"/>
      <c r="I316" s="170"/>
      <c r="J316" s="170">
        <f t="shared" si="141"/>
        <v>30</v>
      </c>
    </row>
    <row r="317" s="141" customFormat="1" ht="15" customHeight="1" spans="1:10">
      <c r="A317" s="189" t="s">
        <v>339</v>
      </c>
      <c r="B317" s="167">
        <f t="shared" ref="B317:J317" si="143">SUM(B318:B319)</f>
        <v>34.4</v>
      </c>
      <c r="C317" s="167">
        <f t="shared" si="143"/>
        <v>0</v>
      </c>
      <c r="D317" s="167">
        <f t="shared" si="143"/>
        <v>4.4</v>
      </c>
      <c r="E317" s="167">
        <f t="shared" si="143"/>
        <v>0</v>
      </c>
      <c r="F317" s="167">
        <v>30</v>
      </c>
      <c r="G317" s="167">
        <f t="shared" si="143"/>
        <v>0</v>
      </c>
      <c r="H317" s="167">
        <f t="shared" si="143"/>
        <v>0</v>
      </c>
      <c r="I317" s="167">
        <f t="shared" si="143"/>
        <v>0</v>
      </c>
      <c r="J317" s="167">
        <f t="shared" si="143"/>
        <v>34.4</v>
      </c>
    </row>
    <row r="318" s="142" customFormat="1" ht="15" customHeight="1" spans="1:10">
      <c r="A318" s="169" t="s">
        <v>114</v>
      </c>
      <c r="B318" s="170">
        <f t="shared" ref="B318:B321" si="144">SUM(C318:G318)</f>
        <v>4.4</v>
      </c>
      <c r="C318" s="170"/>
      <c r="D318" s="170">
        <v>4.4</v>
      </c>
      <c r="E318" s="170"/>
      <c r="F318" s="170">
        <v>0</v>
      </c>
      <c r="G318" s="170"/>
      <c r="H318" s="170"/>
      <c r="I318" s="170"/>
      <c r="J318" s="170">
        <f t="shared" ref="J318:J321" si="145">B318+H318-I318</f>
        <v>4.4</v>
      </c>
    </row>
    <row r="319" s="142" customFormat="1" ht="15" customHeight="1" spans="1:10">
      <c r="A319" s="169" t="s">
        <v>340</v>
      </c>
      <c r="B319" s="170">
        <f t="shared" si="144"/>
        <v>30</v>
      </c>
      <c r="C319" s="170"/>
      <c r="D319" s="170"/>
      <c r="E319" s="170"/>
      <c r="F319" s="170">
        <v>30</v>
      </c>
      <c r="G319" s="170"/>
      <c r="H319" s="170"/>
      <c r="I319" s="170"/>
      <c r="J319" s="170">
        <f t="shared" si="145"/>
        <v>30</v>
      </c>
    </row>
    <row r="320" s="141" customFormat="1" ht="15" customHeight="1" spans="1:10">
      <c r="A320" s="189" t="s">
        <v>341</v>
      </c>
      <c r="B320" s="167">
        <f t="shared" ref="B320:J320" si="146">SUM(B321:B321)</f>
        <v>15.5</v>
      </c>
      <c r="C320" s="167">
        <f t="shared" si="146"/>
        <v>0</v>
      </c>
      <c r="D320" s="167">
        <f t="shared" si="146"/>
        <v>15.5</v>
      </c>
      <c r="E320" s="167">
        <f t="shared" si="146"/>
        <v>0</v>
      </c>
      <c r="F320" s="167">
        <v>0</v>
      </c>
      <c r="G320" s="167">
        <f t="shared" si="146"/>
        <v>0</v>
      </c>
      <c r="H320" s="167">
        <f t="shared" si="146"/>
        <v>0</v>
      </c>
      <c r="I320" s="167">
        <f t="shared" si="146"/>
        <v>0</v>
      </c>
      <c r="J320" s="167">
        <f t="shared" si="146"/>
        <v>15.5</v>
      </c>
    </row>
    <row r="321" s="142" customFormat="1" ht="15" customHeight="1" spans="1:10">
      <c r="A321" s="169" t="s">
        <v>114</v>
      </c>
      <c r="B321" s="170">
        <f t="shared" si="144"/>
        <v>15.5</v>
      </c>
      <c r="C321" s="170"/>
      <c r="D321" s="170">
        <v>15.5</v>
      </c>
      <c r="E321" s="170"/>
      <c r="F321" s="170">
        <v>0</v>
      </c>
      <c r="G321" s="170"/>
      <c r="H321" s="170"/>
      <c r="I321" s="170"/>
      <c r="J321" s="170">
        <f t="shared" si="145"/>
        <v>15.5</v>
      </c>
    </row>
    <row r="322" s="141" customFormat="1" ht="15" customHeight="1" spans="1:10">
      <c r="A322" s="189" t="s">
        <v>342</v>
      </c>
      <c r="B322" s="167">
        <f t="shared" ref="B322:J322" si="147">SUM(B323:B324)</f>
        <v>36.4</v>
      </c>
      <c r="C322" s="167">
        <f t="shared" si="147"/>
        <v>0</v>
      </c>
      <c r="D322" s="167">
        <f t="shared" si="147"/>
        <v>3.4</v>
      </c>
      <c r="E322" s="167">
        <f t="shared" si="147"/>
        <v>33</v>
      </c>
      <c r="F322" s="167">
        <v>0</v>
      </c>
      <c r="G322" s="167">
        <f t="shared" si="147"/>
        <v>0</v>
      </c>
      <c r="H322" s="167">
        <f t="shared" si="147"/>
        <v>0</v>
      </c>
      <c r="I322" s="167">
        <f t="shared" si="147"/>
        <v>15</v>
      </c>
      <c r="J322" s="167">
        <f t="shared" si="147"/>
        <v>21.4</v>
      </c>
    </row>
    <row r="323" s="142" customFormat="1" ht="15" customHeight="1" spans="1:10">
      <c r="A323" s="169" t="s">
        <v>114</v>
      </c>
      <c r="B323" s="170">
        <f t="shared" ref="B323:B327" si="148">SUM(C323:G323)</f>
        <v>3.4</v>
      </c>
      <c r="C323" s="170"/>
      <c r="D323" s="170">
        <v>3.4</v>
      </c>
      <c r="E323" s="170"/>
      <c r="F323" s="170">
        <v>0</v>
      </c>
      <c r="G323" s="170"/>
      <c r="H323" s="170"/>
      <c r="I323" s="170"/>
      <c r="J323" s="170">
        <f t="shared" ref="J323:J327" si="149">B323+H323-I323</f>
        <v>3.4</v>
      </c>
    </row>
    <row r="324" s="142" customFormat="1" ht="15" customHeight="1" spans="1:10">
      <c r="A324" s="169" t="s">
        <v>343</v>
      </c>
      <c r="B324" s="170">
        <f t="shared" si="148"/>
        <v>33</v>
      </c>
      <c r="C324" s="170"/>
      <c r="D324" s="170"/>
      <c r="E324" s="170">
        <v>33</v>
      </c>
      <c r="F324" s="170">
        <v>0</v>
      </c>
      <c r="G324" s="170"/>
      <c r="H324" s="170"/>
      <c r="I324" s="170">
        <v>15</v>
      </c>
      <c r="J324" s="170">
        <f t="shared" si="149"/>
        <v>18</v>
      </c>
    </row>
    <row r="325" s="141" customFormat="1" ht="15" customHeight="1" spans="1:10">
      <c r="A325" s="189" t="s">
        <v>344</v>
      </c>
      <c r="B325" s="167">
        <f t="shared" ref="B325:J325" si="150">SUM(B326:B327)</f>
        <v>190.5</v>
      </c>
      <c r="C325" s="167">
        <f t="shared" si="150"/>
        <v>0</v>
      </c>
      <c r="D325" s="167">
        <f t="shared" si="150"/>
        <v>3.7</v>
      </c>
      <c r="E325" s="167">
        <f t="shared" si="150"/>
        <v>0</v>
      </c>
      <c r="F325" s="167">
        <v>186.8</v>
      </c>
      <c r="G325" s="167">
        <f t="shared" si="150"/>
        <v>0</v>
      </c>
      <c r="H325" s="167">
        <f t="shared" si="150"/>
        <v>0</v>
      </c>
      <c r="I325" s="167">
        <f t="shared" si="150"/>
        <v>0</v>
      </c>
      <c r="J325" s="167">
        <f t="shared" si="150"/>
        <v>190.5</v>
      </c>
    </row>
    <row r="326" s="142" customFormat="1" ht="15" customHeight="1" spans="1:10">
      <c r="A326" s="169" t="s">
        <v>114</v>
      </c>
      <c r="B326" s="170">
        <f t="shared" si="148"/>
        <v>3.7</v>
      </c>
      <c r="C326" s="170"/>
      <c r="D326" s="170">
        <v>3.7</v>
      </c>
      <c r="E326" s="170"/>
      <c r="F326" s="170">
        <v>0</v>
      </c>
      <c r="G326" s="170"/>
      <c r="H326" s="170"/>
      <c r="I326" s="170"/>
      <c r="J326" s="170">
        <f t="shared" si="149"/>
        <v>3.7</v>
      </c>
    </row>
    <row r="327" s="142" customFormat="1" ht="15" customHeight="1" spans="1:10">
      <c r="A327" s="169" t="s">
        <v>345</v>
      </c>
      <c r="B327" s="170">
        <f t="shared" si="148"/>
        <v>186.8</v>
      </c>
      <c r="C327" s="170"/>
      <c r="D327" s="170"/>
      <c r="E327" s="170"/>
      <c r="F327" s="170">
        <v>186.8</v>
      </c>
      <c r="G327" s="170"/>
      <c r="H327" s="170"/>
      <c r="I327" s="170"/>
      <c r="J327" s="170">
        <f t="shared" si="149"/>
        <v>186.8</v>
      </c>
    </row>
    <row r="328" s="141" customFormat="1" ht="15" customHeight="1" spans="1:10">
      <c r="A328" s="189" t="s">
        <v>346</v>
      </c>
      <c r="B328" s="167">
        <f t="shared" ref="B328:J328" si="151">SUM(B329:B330)</f>
        <v>34.1</v>
      </c>
      <c r="C328" s="167">
        <f t="shared" si="151"/>
        <v>0</v>
      </c>
      <c r="D328" s="167">
        <f t="shared" si="151"/>
        <v>4.1</v>
      </c>
      <c r="E328" s="167">
        <f t="shared" si="151"/>
        <v>0</v>
      </c>
      <c r="F328" s="167">
        <v>30</v>
      </c>
      <c r="G328" s="167">
        <f t="shared" si="151"/>
        <v>0</v>
      </c>
      <c r="H328" s="167">
        <f t="shared" si="151"/>
        <v>0</v>
      </c>
      <c r="I328" s="167">
        <f t="shared" si="151"/>
        <v>0</v>
      </c>
      <c r="J328" s="167">
        <f t="shared" si="151"/>
        <v>34.1</v>
      </c>
    </row>
    <row r="329" s="142" customFormat="1" ht="15" customHeight="1" spans="1:10">
      <c r="A329" s="169" t="s">
        <v>114</v>
      </c>
      <c r="B329" s="170">
        <f t="shared" ref="B329:B333" si="152">SUM(C329:G329)</f>
        <v>4.1</v>
      </c>
      <c r="C329" s="170"/>
      <c r="D329" s="170">
        <v>4.1</v>
      </c>
      <c r="E329" s="170"/>
      <c r="F329" s="170">
        <v>0</v>
      </c>
      <c r="G329" s="170"/>
      <c r="H329" s="170"/>
      <c r="I329" s="170"/>
      <c r="J329" s="170">
        <f t="shared" ref="J329:J333" si="153">B329+H329-I329</f>
        <v>4.1</v>
      </c>
    </row>
    <row r="330" s="142" customFormat="1" ht="15" customHeight="1" spans="1:10">
      <c r="A330" s="169" t="s">
        <v>347</v>
      </c>
      <c r="B330" s="170">
        <f t="shared" si="152"/>
        <v>30</v>
      </c>
      <c r="C330" s="170"/>
      <c r="D330" s="170"/>
      <c r="E330" s="170"/>
      <c r="F330" s="170">
        <v>30</v>
      </c>
      <c r="G330" s="170"/>
      <c r="H330" s="170"/>
      <c r="I330" s="170"/>
      <c r="J330" s="170">
        <f t="shared" si="153"/>
        <v>30</v>
      </c>
    </row>
    <row r="331" s="141" customFormat="1" ht="15" customHeight="1" spans="1:10">
      <c r="A331" s="189" t="s">
        <v>348</v>
      </c>
      <c r="B331" s="167">
        <f t="shared" ref="B331:J331" si="154">SUM(B332:B333)</f>
        <v>39.2</v>
      </c>
      <c r="C331" s="167">
        <f t="shared" si="154"/>
        <v>0</v>
      </c>
      <c r="D331" s="167">
        <f t="shared" si="154"/>
        <v>4.2</v>
      </c>
      <c r="E331" s="167">
        <f t="shared" si="154"/>
        <v>0</v>
      </c>
      <c r="F331" s="167">
        <v>35</v>
      </c>
      <c r="G331" s="167">
        <f t="shared" si="154"/>
        <v>0</v>
      </c>
      <c r="H331" s="167">
        <f t="shared" si="154"/>
        <v>0</v>
      </c>
      <c r="I331" s="167">
        <f t="shared" si="154"/>
        <v>0</v>
      </c>
      <c r="J331" s="167">
        <f t="shared" si="154"/>
        <v>39.2</v>
      </c>
    </row>
    <row r="332" s="142" customFormat="1" ht="15" customHeight="1" spans="1:10">
      <c r="A332" s="169" t="s">
        <v>114</v>
      </c>
      <c r="B332" s="170">
        <f t="shared" si="152"/>
        <v>4.2</v>
      </c>
      <c r="C332" s="170"/>
      <c r="D332" s="170">
        <v>4.2</v>
      </c>
      <c r="E332" s="170"/>
      <c r="F332" s="170">
        <v>0</v>
      </c>
      <c r="G332" s="170"/>
      <c r="H332" s="170"/>
      <c r="I332" s="170"/>
      <c r="J332" s="170">
        <f t="shared" si="153"/>
        <v>4.2</v>
      </c>
    </row>
    <row r="333" s="142" customFormat="1" ht="15" customHeight="1" spans="1:10">
      <c r="A333" s="169" t="s">
        <v>349</v>
      </c>
      <c r="B333" s="170">
        <f t="shared" si="152"/>
        <v>35</v>
      </c>
      <c r="C333" s="170"/>
      <c r="D333" s="170"/>
      <c r="E333" s="170"/>
      <c r="F333" s="170">
        <v>35</v>
      </c>
      <c r="G333" s="170"/>
      <c r="H333" s="170"/>
      <c r="I333" s="170"/>
      <c r="J333" s="170">
        <f t="shared" si="153"/>
        <v>35</v>
      </c>
    </row>
    <row r="334" s="141" customFormat="1" ht="15" customHeight="1" spans="1:10">
      <c r="A334" s="189" t="s">
        <v>350</v>
      </c>
      <c r="B334" s="167">
        <f t="shared" ref="B334:J334" si="155">SUM(B335:B367)</f>
        <v>16896.354</v>
      </c>
      <c r="C334" s="167">
        <f t="shared" si="155"/>
        <v>722.4</v>
      </c>
      <c r="D334" s="167">
        <f t="shared" si="155"/>
        <v>477.744</v>
      </c>
      <c r="E334" s="167">
        <f t="shared" si="155"/>
        <v>12897.66</v>
      </c>
      <c r="F334" s="167">
        <v>2798.55</v>
      </c>
      <c r="G334" s="167">
        <f t="shared" si="155"/>
        <v>0</v>
      </c>
      <c r="H334" s="167">
        <f t="shared" si="155"/>
        <v>544.53</v>
      </c>
      <c r="I334" s="167">
        <f t="shared" si="155"/>
        <v>2654.1085</v>
      </c>
      <c r="J334" s="167">
        <f t="shared" si="155"/>
        <v>14786.7755</v>
      </c>
    </row>
    <row r="335" s="142" customFormat="1" ht="15" customHeight="1" spans="1:10">
      <c r="A335" s="169" t="s">
        <v>351</v>
      </c>
      <c r="B335" s="170">
        <f t="shared" ref="B335:B367" si="156">SUM(C335:G335)</f>
        <v>23.421</v>
      </c>
      <c r="C335" s="170"/>
      <c r="D335" s="170">
        <v>23.421</v>
      </c>
      <c r="E335" s="170"/>
      <c r="F335" s="170">
        <v>0</v>
      </c>
      <c r="G335" s="170"/>
      <c r="H335" s="170"/>
      <c r="I335" s="170"/>
      <c r="J335" s="170">
        <f t="shared" ref="J335:J367" si="157">B335+H335-I335</f>
        <v>23.421</v>
      </c>
    </row>
    <row r="336" s="142" customFormat="1" ht="15" customHeight="1" spans="1:10">
      <c r="A336" s="169" t="s">
        <v>352</v>
      </c>
      <c r="B336" s="170">
        <f t="shared" si="156"/>
        <v>50</v>
      </c>
      <c r="C336" s="170"/>
      <c r="D336" s="170"/>
      <c r="E336" s="170">
        <v>50</v>
      </c>
      <c r="F336" s="170">
        <v>0</v>
      </c>
      <c r="G336" s="170"/>
      <c r="H336" s="170"/>
      <c r="I336" s="170">
        <v>50</v>
      </c>
      <c r="J336" s="170">
        <f t="shared" si="157"/>
        <v>0</v>
      </c>
    </row>
    <row r="337" s="142" customFormat="1" ht="15" customHeight="1" spans="1:10">
      <c r="A337" s="169" t="s">
        <v>353</v>
      </c>
      <c r="B337" s="170">
        <f t="shared" si="156"/>
        <v>176.25</v>
      </c>
      <c r="C337" s="170"/>
      <c r="D337" s="170"/>
      <c r="E337" s="170">
        <v>176.25</v>
      </c>
      <c r="F337" s="170">
        <v>0</v>
      </c>
      <c r="G337" s="170"/>
      <c r="H337" s="170"/>
      <c r="I337" s="170">
        <v>6.225</v>
      </c>
      <c r="J337" s="170">
        <f t="shared" si="157"/>
        <v>170.025</v>
      </c>
    </row>
    <row r="338" s="142" customFormat="1" ht="15" customHeight="1" spans="1:10">
      <c r="A338" s="169" t="s">
        <v>354</v>
      </c>
      <c r="B338" s="170">
        <f t="shared" si="156"/>
        <v>3520</v>
      </c>
      <c r="C338" s="170"/>
      <c r="D338" s="170"/>
      <c r="E338" s="170">
        <v>3520</v>
      </c>
      <c r="F338" s="170">
        <v>0</v>
      </c>
      <c r="G338" s="170"/>
      <c r="H338" s="170"/>
      <c r="I338" s="170">
        <v>571.33</v>
      </c>
      <c r="J338" s="170">
        <f t="shared" si="157"/>
        <v>2948.67</v>
      </c>
    </row>
    <row r="339" s="147" customFormat="1" ht="15" customHeight="1" spans="1:10">
      <c r="A339" s="169" t="s">
        <v>355</v>
      </c>
      <c r="B339" s="170">
        <f t="shared" si="156"/>
        <v>517.8</v>
      </c>
      <c r="C339" s="170"/>
      <c r="D339" s="170"/>
      <c r="E339" s="170"/>
      <c r="F339" s="170">
        <v>517.8</v>
      </c>
      <c r="G339" s="170"/>
      <c r="H339" s="170"/>
      <c r="I339" s="170"/>
      <c r="J339" s="170">
        <f t="shared" si="157"/>
        <v>517.8</v>
      </c>
    </row>
    <row r="340" s="142" customFormat="1" ht="15" customHeight="1" spans="1:10">
      <c r="A340" s="169" t="s">
        <v>356</v>
      </c>
      <c r="B340" s="170">
        <f t="shared" si="156"/>
        <v>161</v>
      </c>
      <c r="C340" s="170">
        <v>161</v>
      </c>
      <c r="D340" s="170"/>
      <c r="E340" s="170"/>
      <c r="F340" s="170">
        <v>0</v>
      </c>
      <c r="G340" s="170"/>
      <c r="H340" s="170"/>
      <c r="I340" s="170"/>
      <c r="J340" s="170">
        <f t="shared" si="157"/>
        <v>161</v>
      </c>
    </row>
    <row r="341" s="142" customFormat="1" ht="15" customHeight="1" spans="1:10">
      <c r="A341" s="169" t="s">
        <v>357</v>
      </c>
      <c r="B341" s="170">
        <f t="shared" si="156"/>
        <v>355.533</v>
      </c>
      <c r="C341" s="170"/>
      <c r="D341" s="170">
        <v>355.533</v>
      </c>
      <c r="E341" s="170"/>
      <c r="F341" s="170">
        <v>0</v>
      </c>
      <c r="G341" s="170"/>
      <c r="H341" s="170"/>
      <c r="I341" s="170"/>
      <c r="J341" s="170">
        <f t="shared" si="157"/>
        <v>355.533</v>
      </c>
    </row>
    <row r="342" s="142" customFormat="1" ht="15" customHeight="1" spans="1:10">
      <c r="A342" s="169" t="s">
        <v>358</v>
      </c>
      <c r="B342" s="170">
        <f t="shared" si="156"/>
        <v>18</v>
      </c>
      <c r="C342" s="170"/>
      <c r="D342" s="170"/>
      <c r="E342" s="170"/>
      <c r="F342" s="170">
        <v>18</v>
      </c>
      <c r="G342" s="170"/>
      <c r="H342" s="170"/>
      <c r="I342" s="170"/>
      <c r="J342" s="170">
        <f t="shared" si="157"/>
        <v>18</v>
      </c>
    </row>
    <row r="343" s="142" customFormat="1" ht="15" customHeight="1" spans="1:10">
      <c r="A343" s="169" t="s">
        <v>359</v>
      </c>
      <c r="B343" s="170">
        <f t="shared" si="156"/>
        <v>750</v>
      </c>
      <c r="C343" s="170"/>
      <c r="D343" s="170"/>
      <c r="E343" s="170">
        <v>750</v>
      </c>
      <c r="F343" s="170">
        <v>0</v>
      </c>
      <c r="G343" s="170"/>
      <c r="H343" s="170">
        <v>25.63</v>
      </c>
      <c r="I343" s="170"/>
      <c r="J343" s="170">
        <f t="shared" si="157"/>
        <v>775.63</v>
      </c>
    </row>
    <row r="344" s="142" customFormat="1" ht="15" customHeight="1" spans="1:10">
      <c r="A344" s="169" t="s">
        <v>360</v>
      </c>
      <c r="B344" s="170">
        <f t="shared" si="156"/>
        <v>540.75</v>
      </c>
      <c r="C344" s="170"/>
      <c r="D344" s="170"/>
      <c r="E344" s="170">
        <v>540.75</v>
      </c>
      <c r="F344" s="170">
        <v>0</v>
      </c>
      <c r="G344" s="170"/>
      <c r="H344" s="170"/>
      <c r="I344" s="170">
        <v>82.8375</v>
      </c>
      <c r="J344" s="170">
        <f t="shared" si="157"/>
        <v>457.9125</v>
      </c>
    </row>
    <row r="345" s="142" customFormat="1" ht="15" customHeight="1" spans="1:10">
      <c r="A345" s="169" t="s">
        <v>361</v>
      </c>
      <c r="B345" s="170">
        <f t="shared" si="156"/>
        <v>686</v>
      </c>
      <c r="C345" s="170"/>
      <c r="D345" s="170"/>
      <c r="E345" s="170">
        <v>686</v>
      </c>
      <c r="F345" s="170">
        <v>0</v>
      </c>
      <c r="G345" s="170"/>
      <c r="H345" s="170"/>
      <c r="I345" s="170">
        <v>510.09</v>
      </c>
      <c r="J345" s="170">
        <f t="shared" si="157"/>
        <v>175.91</v>
      </c>
    </row>
    <row r="346" s="142" customFormat="1" ht="15" customHeight="1" spans="1:10">
      <c r="A346" s="169" t="s">
        <v>362</v>
      </c>
      <c r="B346" s="170">
        <f t="shared" si="156"/>
        <v>3990</v>
      </c>
      <c r="C346" s="170"/>
      <c r="D346" s="170"/>
      <c r="E346" s="170">
        <v>3990</v>
      </c>
      <c r="F346" s="170">
        <v>0</v>
      </c>
      <c r="G346" s="170"/>
      <c r="H346" s="170"/>
      <c r="I346" s="170">
        <v>1037.15</v>
      </c>
      <c r="J346" s="170">
        <f t="shared" si="157"/>
        <v>2952.85</v>
      </c>
    </row>
    <row r="347" s="142" customFormat="1" ht="15" customHeight="1" spans="1:10">
      <c r="A347" s="169" t="s">
        <v>363</v>
      </c>
      <c r="B347" s="170">
        <f t="shared" si="156"/>
        <v>118.5</v>
      </c>
      <c r="C347" s="170"/>
      <c r="D347" s="170"/>
      <c r="E347" s="170">
        <v>118.5</v>
      </c>
      <c r="F347" s="170">
        <v>0</v>
      </c>
      <c r="G347" s="170"/>
      <c r="H347" s="170"/>
      <c r="I347" s="170"/>
      <c r="J347" s="170">
        <f t="shared" si="157"/>
        <v>118.5</v>
      </c>
    </row>
    <row r="348" s="147" customFormat="1" ht="15" customHeight="1" spans="1:10">
      <c r="A348" s="169" t="s">
        <v>364</v>
      </c>
      <c r="B348" s="170">
        <f t="shared" si="156"/>
        <v>238.8</v>
      </c>
      <c r="C348" s="170"/>
      <c r="D348" s="170"/>
      <c r="E348" s="170"/>
      <c r="F348" s="170">
        <v>238.8</v>
      </c>
      <c r="G348" s="170"/>
      <c r="H348" s="170"/>
      <c r="I348" s="170"/>
      <c r="J348" s="170">
        <f t="shared" si="157"/>
        <v>238.8</v>
      </c>
    </row>
    <row r="349" s="142" customFormat="1" ht="15" customHeight="1" spans="1:10">
      <c r="A349" s="169" t="s">
        <v>365</v>
      </c>
      <c r="B349" s="170">
        <f t="shared" si="156"/>
        <v>267</v>
      </c>
      <c r="C349" s="170"/>
      <c r="D349" s="170"/>
      <c r="E349" s="170">
        <v>267</v>
      </c>
      <c r="F349" s="170">
        <v>0</v>
      </c>
      <c r="G349" s="170"/>
      <c r="H349" s="170"/>
      <c r="I349" s="170"/>
      <c r="J349" s="170">
        <f t="shared" si="157"/>
        <v>267</v>
      </c>
    </row>
    <row r="350" s="142" customFormat="1" ht="15" customHeight="1" spans="1:10">
      <c r="A350" s="169" t="s">
        <v>366</v>
      </c>
      <c r="B350" s="170">
        <f t="shared" si="156"/>
        <v>550</v>
      </c>
      <c r="C350" s="170"/>
      <c r="D350" s="170"/>
      <c r="E350" s="170">
        <v>550</v>
      </c>
      <c r="F350" s="170">
        <v>0</v>
      </c>
      <c r="G350" s="170"/>
      <c r="H350" s="170"/>
      <c r="I350" s="170"/>
      <c r="J350" s="170">
        <f t="shared" si="157"/>
        <v>550</v>
      </c>
    </row>
    <row r="351" s="142" customFormat="1" ht="15" customHeight="1" spans="1:10">
      <c r="A351" s="169" t="s">
        <v>367</v>
      </c>
      <c r="B351" s="170">
        <f t="shared" si="156"/>
        <v>305</v>
      </c>
      <c r="C351" s="170"/>
      <c r="D351" s="170"/>
      <c r="E351" s="170">
        <v>305</v>
      </c>
      <c r="F351" s="170">
        <v>0</v>
      </c>
      <c r="G351" s="170"/>
      <c r="H351" s="170"/>
      <c r="I351" s="170"/>
      <c r="J351" s="170">
        <f t="shared" si="157"/>
        <v>305</v>
      </c>
    </row>
    <row r="352" s="142" customFormat="1" ht="15" customHeight="1" spans="1:10">
      <c r="A352" s="169" t="s">
        <v>368</v>
      </c>
      <c r="B352" s="170">
        <f t="shared" si="156"/>
        <v>200</v>
      </c>
      <c r="C352" s="170"/>
      <c r="D352" s="170"/>
      <c r="E352" s="170"/>
      <c r="F352" s="170">
        <v>200</v>
      </c>
      <c r="G352" s="170"/>
      <c r="H352" s="170"/>
      <c r="I352" s="170"/>
      <c r="J352" s="170">
        <f t="shared" si="157"/>
        <v>200</v>
      </c>
    </row>
    <row r="353" s="142" customFormat="1" ht="15" customHeight="1" spans="1:10">
      <c r="A353" s="169" t="s">
        <v>369</v>
      </c>
      <c r="B353" s="170">
        <f t="shared" si="156"/>
        <v>50</v>
      </c>
      <c r="C353" s="170"/>
      <c r="D353" s="170"/>
      <c r="E353" s="170"/>
      <c r="F353" s="170">
        <v>50</v>
      </c>
      <c r="G353" s="170"/>
      <c r="H353" s="170"/>
      <c r="I353" s="170"/>
      <c r="J353" s="170">
        <f t="shared" si="157"/>
        <v>50</v>
      </c>
    </row>
    <row r="354" s="142" customFormat="1" ht="15" customHeight="1" spans="1:10">
      <c r="A354" s="169" t="s">
        <v>370</v>
      </c>
      <c r="B354" s="170">
        <f t="shared" si="156"/>
        <v>107.59</v>
      </c>
      <c r="C354" s="170"/>
      <c r="D354" s="170"/>
      <c r="E354" s="170"/>
      <c r="F354" s="170">
        <v>107.59</v>
      </c>
      <c r="G354" s="170"/>
      <c r="H354" s="170"/>
      <c r="I354" s="170"/>
      <c r="J354" s="170">
        <f t="shared" si="157"/>
        <v>107.59</v>
      </c>
    </row>
    <row r="355" s="142" customFormat="1" ht="15" customHeight="1" spans="1:10">
      <c r="A355" s="169" t="s">
        <v>371</v>
      </c>
      <c r="B355" s="170">
        <f t="shared" si="156"/>
        <v>50</v>
      </c>
      <c r="C355" s="170"/>
      <c r="D355" s="170"/>
      <c r="E355" s="170"/>
      <c r="F355" s="170">
        <v>50</v>
      </c>
      <c r="G355" s="170"/>
      <c r="H355" s="170"/>
      <c r="I355" s="170"/>
      <c r="J355" s="170">
        <f t="shared" si="157"/>
        <v>50</v>
      </c>
    </row>
    <row r="356" s="142" customFormat="1" ht="15" customHeight="1" spans="1:10">
      <c r="A356" s="169" t="s">
        <v>372</v>
      </c>
      <c r="B356" s="170">
        <f t="shared" si="156"/>
        <v>72.816</v>
      </c>
      <c r="C356" s="170"/>
      <c r="D356" s="170">
        <v>72.816</v>
      </c>
      <c r="E356" s="170"/>
      <c r="F356" s="170">
        <v>0</v>
      </c>
      <c r="G356" s="170"/>
      <c r="H356" s="170"/>
      <c r="I356" s="170"/>
      <c r="J356" s="170">
        <f t="shared" si="157"/>
        <v>72.816</v>
      </c>
    </row>
    <row r="357" s="142" customFormat="1" ht="15" customHeight="1" spans="1:10">
      <c r="A357" s="169" t="s">
        <v>373</v>
      </c>
      <c r="B357" s="170">
        <f t="shared" si="156"/>
        <v>1229</v>
      </c>
      <c r="C357" s="170"/>
      <c r="D357" s="170"/>
      <c r="E357" s="170">
        <v>1229</v>
      </c>
      <c r="F357" s="170">
        <v>0</v>
      </c>
      <c r="G357" s="170"/>
      <c r="H357" s="170"/>
      <c r="I357" s="170">
        <v>267.6</v>
      </c>
      <c r="J357" s="170">
        <f t="shared" si="157"/>
        <v>961.4</v>
      </c>
    </row>
    <row r="358" s="142" customFormat="1" ht="15" customHeight="1" spans="1:10">
      <c r="A358" s="169" t="s">
        <v>374</v>
      </c>
      <c r="B358" s="170">
        <f t="shared" si="156"/>
        <v>55</v>
      </c>
      <c r="C358" s="170"/>
      <c r="D358" s="170"/>
      <c r="E358" s="170">
        <v>55</v>
      </c>
      <c r="F358" s="170">
        <v>0</v>
      </c>
      <c r="G358" s="170"/>
      <c r="H358" s="170">
        <v>10.1</v>
      </c>
      <c r="I358" s="170"/>
      <c r="J358" s="170">
        <f t="shared" si="157"/>
        <v>65.1</v>
      </c>
    </row>
    <row r="359" s="142" customFormat="1" ht="15" customHeight="1" spans="1:10">
      <c r="A359" s="169" t="s">
        <v>375</v>
      </c>
      <c r="B359" s="170">
        <f t="shared" si="156"/>
        <v>50</v>
      </c>
      <c r="C359" s="170"/>
      <c r="D359" s="170"/>
      <c r="E359" s="170"/>
      <c r="F359" s="170">
        <v>50</v>
      </c>
      <c r="G359" s="170"/>
      <c r="H359" s="170"/>
      <c r="I359" s="170"/>
      <c r="J359" s="170">
        <f t="shared" si="157"/>
        <v>50</v>
      </c>
    </row>
    <row r="360" s="142" customFormat="1" ht="15" customHeight="1" spans="1:10">
      <c r="A360" s="169" t="s">
        <v>376</v>
      </c>
      <c r="B360" s="170">
        <f t="shared" si="156"/>
        <v>300</v>
      </c>
      <c r="C360" s="170"/>
      <c r="D360" s="170"/>
      <c r="E360" s="170"/>
      <c r="F360" s="170">
        <v>300</v>
      </c>
      <c r="G360" s="170"/>
      <c r="H360" s="170"/>
      <c r="I360" s="170"/>
      <c r="J360" s="170">
        <f t="shared" si="157"/>
        <v>300</v>
      </c>
    </row>
    <row r="361" s="142" customFormat="1" ht="15" customHeight="1" spans="1:10">
      <c r="A361" s="169" t="s">
        <v>377</v>
      </c>
      <c r="B361" s="170">
        <f t="shared" si="156"/>
        <v>580</v>
      </c>
      <c r="C361" s="170"/>
      <c r="D361" s="170"/>
      <c r="E361" s="170"/>
      <c r="F361" s="170">
        <v>580</v>
      </c>
      <c r="G361" s="170"/>
      <c r="H361" s="170"/>
      <c r="I361" s="170">
        <v>8.926</v>
      </c>
      <c r="J361" s="170">
        <f t="shared" si="157"/>
        <v>571.074</v>
      </c>
    </row>
    <row r="362" s="142" customFormat="1" ht="15" customHeight="1" spans="1:10">
      <c r="A362" s="169" t="s">
        <v>378</v>
      </c>
      <c r="B362" s="170">
        <f t="shared" si="156"/>
        <v>23.532</v>
      </c>
      <c r="C362" s="170"/>
      <c r="D362" s="170">
        <v>23.532</v>
      </c>
      <c r="E362" s="170"/>
      <c r="F362" s="170">
        <v>0</v>
      </c>
      <c r="G362" s="170"/>
      <c r="H362" s="170"/>
      <c r="I362" s="170"/>
      <c r="J362" s="170">
        <f t="shared" si="157"/>
        <v>23.532</v>
      </c>
    </row>
    <row r="363" s="142" customFormat="1" ht="15" customHeight="1" spans="1:10">
      <c r="A363" s="169" t="s">
        <v>379</v>
      </c>
      <c r="B363" s="170">
        <f t="shared" si="156"/>
        <v>660.16</v>
      </c>
      <c r="C363" s="170"/>
      <c r="D363" s="170"/>
      <c r="E363" s="170">
        <v>660.16</v>
      </c>
      <c r="F363" s="170">
        <v>0</v>
      </c>
      <c r="G363" s="170"/>
      <c r="H363" s="170"/>
      <c r="I363" s="170">
        <v>30.98</v>
      </c>
      <c r="J363" s="170">
        <f t="shared" si="157"/>
        <v>629.18</v>
      </c>
    </row>
    <row r="364" s="142" customFormat="1" ht="15" customHeight="1" spans="1:10">
      <c r="A364" s="169" t="s">
        <v>380</v>
      </c>
      <c r="B364" s="170">
        <f t="shared" si="156"/>
        <v>2.442</v>
      </c>
      <c r="C364" s="170"/>
      <c r="D364" s="170">
        <v>2.442</v>
      </c>
      <c r="E364" s="170"/>
      <c r="F364" s="170">
        <v>0</v>
      </c>
      <c r="G364" s="170"/>
      <c r="H364" s="170"/>
      <c r="I364" s="170"/>
      <c r="J364" s="170">
        <f t="shared" si="157"/>
        <v>2.442</v>
      </c>
    </row>
    <row r="365" s="142" customFormat="1" ht="15" customHeight="1" spans="1:10">
      <c r="A365" s="169" t="s">
        <v>381</v>
      </c>
      <c r="B365" s="170">
        <f t="shared" si="156"/>
        <v>561.4</v>
      </c>
      <c r="C365" s="170">
        <v>561.4</v>
      </c>
      <c r="D365" s="170"/>
      <c r="E365" s="170"/>
      <c r="F365" s="170">
        <v>0</v>
      </c>
      <c r="G365" s="170"/>
      <c r="H365" s="170">
        <v>508.8</v>
      </c>
      <c r="I365" s="170"/>
      <c r="J365" s="170">
        <f t="shared" si="157"/>
        <v>1070.2</v>
      </c>
    </row>
    <row r="366" s="142" customFormat="1" ht="15" customHeight="1" spans="1:10">
      <c r="A366" s="169" t="s">
        <v>382</v>
      </c>
      <c r="B366" s="170">
        <f t="shared" si="156"/>
        <v>546.36</v>
      </c>
      <c r="C366" s="170"/>
      <c r="D366" s="170"/>
      <c r="E366" s="170"/>
      <c r="F366" s="170">
        <v>546.36</v>
      </c>
      <c r="G366" s="170"/>
      <c r="H366" s="170"/>
      <c r="I366" s="170">
        <v>88.97</v>
      </c>
      <c r="J366" s="170">
        <f t="shared" si="157"/>
        <v>457.39</v>
      </c>
    </row>
    <row r="367" s="142" customFormat="1" ht="15" customHeight="1" spans="1:10">
      <c r="A367" s="169" t="s">
        <v>383</v>
      </c>
      <c r="B367" s="170">
        <f t="shared" si="156"/>
        <v>140</v>
      </c>
      <c r="C367" s="170"/>
      <c r="D367" s="170"/>
      <c r="E367" s="170"/>
      <c r="F367" s="170">
        <v>140</v>
      </c>
      <c r="G367" s="170"/>
      <c r="H367" s="170"/>
      <c r="I367" s="170"/>
      <c r="J367" s="170">
        <f t="shared" si="157"/>
        <v>140</v>
      </c>
    </row>
    <row r="368" s="141" customFormat="1" ht="15" customHeight="1" spans="1:10">
      <c r="A368" s="189" t="s">
        <v>384</v>
      </c>
      <c r="B368" s="167">
        <f t="shared" ref="B368:J368" si="158">SUM(B369:B372)</f>
        <v>197.2</v>
      </c>
      <c r="C368" s="167">
        <f t="shared" si="158"/>
        <v>0</v>
      </c>
      <c r="D368" s="167">
        <f t="shared" si="158"/>
        <v>15.2</v>
      </c>
      <c r="E368" s="167">
        <f t="shared" si="158"/>
        <v>0</v>
      </c>
      <c r="F368" s="167">
        <v>182</v>
      </c>
      <c r="G368" s="167">
        <f t="shared" si="158"/>
        <v>0</v>
      </c>
      <c r="H368" s="167">
        <f t="shared" si="158"/>
        <v>0</v>
      </c>
      <c r="I368" s="167">
        <f t="shared" si="158"/>
        <v>26.8381</v>
      </c>
      <c r="J368" s="167">
        <f t="shared" si="158"/>
        <v>170.3619</v>
      </c>
    </row>
    <row r="369" s="142" customFormat="1" ht="15" customHeight="1" spans="1:10">
      <c r="A369" s="169" t="s">
        <v>114</v>
      </c>
      <c r="B369" s="170">
        <f t="shared" ref="B369:B372" si="159">SUM(C369:G369)</f>
        <v>15.2</v>
      </c>
      <c r="C369" s="170"/>
      <c r="D369" s="170">
        <v>15.2</v>
      </c>
      <c r="E369" s="170"/>
      <c r="F369" s="170">
        <v>0</v>
      </c>
      <c r="G369" s="170"/>
      <c r="H369" s="170"/>
      <c r="I369" s="170"/>
      <c r="J369" s="170">
        <f t="shared" ref="J369:J372" si="160">B369+H369-I369</f>
        <v>15.2</v>
      </c>
    </row>
    <row r="370" s="142" customFormat="1" ht="15" customHeight="1" spans="1:10">
      <c r="A370" s="169" t="s">
        <v>385</v>
      </c>
      <c r="B370" s="170">
        <f t="shared" si="159"/>
        <v>120</v>
      </c>
      <c r="C370" s="170"/>
      <c r="D370" s="170"/>
      <c r="E370" s="170"/>
      <c r="F370" s="170">
        <v>120</v>
      </c>
      <c r="G370" s="170"/>
      <c r="H370" s="170"/>
      <c r="I370" s="170">
        <v>26.8381</v>
      </c>
      <c r="J370" s="170">
        <f t="shared" si="160"/>
        <v>93.1619</v>
      </c>
    </row>
    <row r="371" s="142" customFormat="1" ht="15" customHeight="1" spans="1:10">
      <c r="A371" s="169" t="s">
        <v>386</v>
      </c>
      <c r="B371" s="170">
        <f t="shared" si="159"/>
        <v>50</v>
      </c>
      <c r="C371" s="170"/>
      <c r="D371" s="170"/>
      <c r="E371" s="170"/>
      <c r="F371" s="170">
        <v>50</v>
      </c>
      <c r="G371" s="170"/>
      <c r="H371" s="170"/>
      <c r="I371" s="170"/>
      <c r="J371" s="170">
        <f t="shared" si="160"/>
        <v>50</v>
      </c>
    </row>
    <row r="372" s="142" customFormat="1" ht="15" customHeight="1" spans="1:10">
      <c r="A372" s="169" t="s">
        <v>387</v>
      </c>
      <c r="B372" s="170">
        <f t="shared" si="159"/>
        <v>12</v>
      </c>
      <c r="C372" s="170"/>
      <c r="D372" s="170"/>
      <c r="E372" s="170"/>
      <c r="F372" s="170">
        <v>12</v>
      </c>
      <c r="G372" s="170"/>
      <c r="H372" s="170"/>
      <c r="I372" s="170"/>
      <c r="J372" s="170">
        <f t="shared" si="160"/>
        <v>12</v>
      </c>
    </row>
    <row r="373" s="141" customFormat="1" ht="15" customHeight="1" spans="1:10">
      <c r="A373" s="189" t="s">
        <v>388</v>
      </c>
      <c r="B373" s="167">
        <f t="shared" ref="B373:J373" si="161">SUM(B374:B375)</f>
        <v>30.1</v>
      </c>
      <c r="C373" s="167">
        <f t="shared" si="161"/>
        <v>0</v>
      </c>
      <c r="D373" s="167">
        <f t="shared" si="161"/>
        <v>10.1</v>
      </c>
      <c r="E373" s="167">
        <f t="shared" si="161"/>
        <v>0</v>
      </c>
      <c r="F373" s="167">
        <v>20</v>
      </c>
      <c r="G373" s="167">
        <f t="shared" si="161"/>
        <v>0</v>
      </c>
      <c r="H373" s="167">
        <f t="shared" si="161"/>
        <v>0</v>
      </c>
      <c r="I373" s="167">
        <f t="shared" si="161"/>
        <v>0</v>
      </c>
      <c r="J373" s="167">
        <f t="shared" si="161"/>
        <v>30.1</v>
      </c>
    </row>
    <row r="374" s="142" customFormat="1" ht="15" customHeight="1" spans="1:10">
      <c r="A374" s="169" t="s">
        <v>114</v>
      </c>
      <c r="B374" s="170">
        <f t="shared" ref="B374:B380" si="162">SUM(C374:G374)</f>
        <v>10.1</v>
      </c>
      <c r="C374" s="170"/>
      <c r="D374" s="170">
        <v>10.1</v>
      </c>
      <c r="E374" s="170"/>
      <c r="F374" s="170">
        <v>0</v>
      </c>
      <c r="G374" s="170"/>
      <c r="H374" s="170"/>
      <c r="I374" s="170"/>
      <c r="J374" s="170">
        <f t="shared" ref="J374:J380" si="163">B374+H374-I374</f>
        <v>10.1</v>
      </c>
    </row>
    <row r="375" s="142" customFormat="1" ht="15" customHeight="1" spans="1:10">
      <c r="A375" s="169" t="s">
        <v>389</v>
      </c>
      <c r="B375" s="170">
        <f t="shared" si="162"/>
        <v>20</v>
      </c>
      <c r="C375" s="170">
        <f>SUM(D375:D375)</f>
        <v>0</v>
      </c>
      <c r="D375" s="170"/>
      <c r="E375" s="170"/>
      <c r="F375" s="170">
        <v>20</v>
      </c>
      <c r="G375" s="170"/>
      <c r="H375" s="170"/>
      <c r="I375" s="170"/>
      <c r="J375" s="170">
        <f t="shared" si="163"/>
        <v>20</v>
      </c>
    </row>
    <row r="376" s="141" customFormat="1" ht="15" customHeight="1" spans="1:10">
      <c r="A376" s="173" t="s">
        <v>390</v>
      </c>
      <c r="B376" s="167">
        <f t="shared" ref="B376:J376" si="164">SUM(B377,B381)</f>
        <v>1218.44</v>
      </c>
      <c r="C376" s="167">
        <f t="shared" si="164"/>
        <v>297.68</v>
      </c>
      <c r="D376" s="167">
        <f t="shared" si="164"/>
        <v>73</v>
      </c>
      <c r="E376" s="167">
        <f t="shared" si="164"/>
        <v>20</v>
      </c>
      <c r="F376" s="167">
        <v>827.76</v>
      </c>
      <c r="G376" s="167">
        <f t="shared" si="164"/>
        <v>0</v>
      </c>
      <c r="H376" s="167">
        <f t="shared" si="164"/>
        <v>137</v>
      </c>
      <c r="I376" s="167">
        <f t="shared" si="164"/>
        <v>0</v>
      </c>
      <c r="J376" s="167">
        <f t="shared" si="164"/>
        <v>1355.44</v>
      </c>
    </row>
    <row r="377" s="142" customFormat="1" ht="15" customHeight="1" spans="1:10">
      <c r="A377" s="189" t="s">
        <v>391</v>
      </c>
      <c r="B377" s="167">
        <f t="shared" ref="B377:J377" si="165">SUM(B378:B380)</f>
        <v>50.64</v>
      </c>
      <c r="C377" s="167">
        <f t="shared" si="165"/>
        <v>0</v>
      </c>
      <c r="D377" s="167">
        <f t="shared" si="165"/>
        <v>4.6</v>
      </c>
      <c r="E377" s="167">
        <f t="shared" si="165"/>
        <v>0</v>
      </c>
      <c r="F377" s="167">
        <v>46.04</v>
      </c>
      <c r="G377" s="167">
        <f t="shared" si="165"/>
        <v>0</v>
      </c>
      <c r="H377" s="167">
        <f t="shared" si="165"/>
        <v>0</v>
      </c>
      <c r="I377" s="167">
        <f t="shared" si="165"/>
        <v>0</v>
      </c>
      <c r="J377" s="167">
        <f t="shared" si="165"/>
        <v>50.64</v>
      </c>
    </row>
    <row r="378" s="142" customFormat="1" ht="15" customHeight="1" spans="1:10">
      <c r="A378" s="169" t="s">
        <v>114</v>
      </c>
      <c r="B378" s="170">
        <f t="shared" si="162"/>
        <v>4.6</v>
      </c>
      <c r="C378" s="170"/>
      <c r="D378" s="170">
        <v>4.6</v>
      </c>
      <c r="E378" s="170"/>
      <c r="F378" s="170">
        <v>0</v>
      </c>
      <c r="G378" s="170"/>
      <c r="H378" s="170"/>
      <c r="I378" s="170"/>
      <c r="J378" s="170">
        <f t="shared" si="163"/>
        <v>4.6</v>
      </c>
    </row>
    <row r="379" s="142" customFormat="1" ht="15" customHeight="1" spans="1:10">
      <c r="A379" s="169" t="s">
        <v>392</v>
      </c>
      <c r="B379" s="170">
        <f t="shared" si="162"/>
        <v>20</v>
      </c>
      <c r="C379" s="170"/>
      <c r="D379" s="170"/>
      <c r="E379" s="170"/>
      <c r="F379" s="170">
        <v>20</v>
      </c>
      <c r="G379" s="170"/>
      <c r="H379" s="170"/>
      <c r="I379" s="170"/>
      <c r="J379" s="170">
        <f t="shared" si="163"/>
        <v>20</v>
      </c>
    </row>
    <row r="380" s="142" customFormat="1" ht="15" customHeight="1" spans="1:10">
      <c r="A380" s="169" t="s">
        <v>393</v>
      </c>
      <c r="B380" s="170">
        <f t="shared" si="162"/>
        <v>26.04</v>
      </c>
      <c r="C380" s="170"/>
      <c r="D380" s="170"/>
      <c r="E380" s="170"/>
      <c r="F380" s="170">
        <v>26.04</v>
      </c>
      <c r="G380" s="170"/>
      <c r="H380" s="170"/>
      <c r="I380" s="170"/>
      <c r="J380" s="170">
        <f t="shared" si="163"/>
        <v>26.04</v>
      </c>
    </row>
    <row r="381" s="142" customFormat="1" ht="15" customHeight="1" spans="1:10">
      <c r="A381" s="189" t="s">
        <v>394</v>
      </c>
      <c r="B381" s="167">
        <f t="shared" ref="B381:J381" si="166">SUM(B382,B387,B392,B397,B401,B404,B413,B417,B420,B422)</f>
        <v>1167.8</v>
      </c>
      <c r="C381" s="167">
        <f t="shared" si="166"/>
        <v>297.68</v>
      </c>
      <c r="D381" s="167">
        <f t="shared" si="166"/>
        <v>68.4</v>
      </c>
      <c r="E381" s="167">
        <f t="shared" si="166"/>
        <v>20</v>
      </c>
      <c r="F381" s="167">
        <v>781.72</v>
      </c>
      <c r="G381" s="167">
        <f t="shared" si="166"/>
        <v>0</v>
      </c>
      <c r="H381" s="167">
        <f t="shared" si="166"/>
        <v>137</v>
      </c>
      <c r="I381" s="167">
        <f t="shared" si="166"/>
        <v>0</v>
      </c>
      <c r="J381" s="167">
        <f t="shared" si="166"/>
        <v>1304.8</v>
      </c>
    </row>
    <row r="382" s="142" customFormat="1" ht="15" customHeight="1" spans="1:10">
      <c r="A382" s="189" t="s">
        <v>395</v>
      </c>
      <c r="B382" s="167">
        <f t="shared" ref="B382:J382" si="167">SUM(B383:B386)</f>
        <v>172.62</v>
      </c>
      <c r="C382" s="167">
        <f t="shared" si="167"/>
        <v>0</v>
      </c>
      <c r="D382" s="167">
        <f t="shared" si="167"/>
        <v>35.1</v>
      </c>
      <c r="E382" s="167">
        <f t="shared" si="167"/>
        <v>0</v>
      </c>
      <c r="F382" s="167">
        <v>137.52</v>
      </c>
      <c r="G382" s="167">
        <f t="shared" si="167"/>
        <v>0</v>
      </c>
      <c r="H382" s="167">
        <f t="shared" si="167"/>
        <v>14</v>
      </c>
      <c r="I382" s="167">
        <f t="shared" si="167"/>
        <v>0</v>
      </c>
      <c r="J382" s="167">
        <f t="shared" si="167"/>
        <v>186.62</v>
      </c>
    </row>
    <row r="383" s="142" customFormat="1" ht="15" customHeight="1" spans="1:10">
      <c r="A383" s="169" t="s">
        <v>114</v>
      </c>
      <c r="B383" s="170">
        <f t="shared" ref="B383:B386" si="168">SUM(C383:G383)</f>
        <v>35.1</v>
      </c>
      <c r="C383" s="170"/>
      <c r="D383" s="170">
        <v>35.1</v>
      </c>
      <c r="E383" s="170"/>
      <c r="F383" s="170">
        <v>0</v>
      </c>
      <c r="G383" s="170"/>
      <c r="H383" s="170">
        <v>14</v>
      </c>
      <c r="I383" s="170"/>
      <c r="J383" s="170">
        <f t="shared" ref="J383:J386" si="169">B383+H383-I383</f>
        <v>49.1</v>
      </c>
    </row>
    <row r="384" s="142" customFormat="1" ht="15" customHeight="1" spans="1:10">
      <c r="A384" s="169" t="s">
        <v>396</v>
      </c>
      <c r="B384" s="170">
        <f t="shared" si="168"/>
        <v>15</v>
      </c>
      <c r="C384" s="170"/>
      <c r="D384" s="170"/>
      <c r="E384" s="170"/>
      <c r="F384" s="170">
        <v>15</v>
      </c>
      <c r="G384" s="170"/>
      <c r="H384" s="170"/>
      <c r="I384" s="170"/>
      <c r="J384" s="170">
        <f t="shared" si="169"/>
        <v>15</v>
      </c>
    </row>
    <row r="385" s="142" customFormat="1" ht="15" customHeight="1" spans="1:10">
      <c r="A385" s="169" t="s">
        <v>397</v>
      </c>
      <c r="B385" s="170">
        <f t="shared" si="168"/>
        <v>70</v>
      </c>
      <c r="C385" s="170"/>
      <c r="D385" s="170"/>
      <c r="E385" s="170"/>
      <c r="F385" s="170">
        <v>70</v>
      </c>
      <c r="G385" s="170"/>
      <c r="H385" s="170"/>
      <c r="I385" s="170"/>
      <c r="J385" s="170">
        <f t="shared" si="169"/>
        <v>70</v>
      </c>
    </row>
    <row r="386" s="142" customFormat="1" ht="15" customHeight="1" spans="1:10">
      <c r="A386" s="169" t="s">
        <v>398</v>
      </c>
      <c r="B386" s="170">
        <f t="shared" si="168"/>
        <v>52.52</v>
      </c>
      <c r="C386" s="170"/>
      <c r="D386" s="170"/>
      <c r="E386" s="170"/>
      <c r="F386" s="170">
        <v>52.52</v>
      </c>
      <c r="G386" s="170"/>
      <c r="H386" s="170"/>
      <c r="I386" s="170"/>
      <c r="J386" s="170">
        <f t="shared" si="169"/>
        <v>52.52</v>
      </c>
    </row>
    <row r="387" s="142" customFormat="1" ht="15" customHeight="1" spans="1:10">
      <c r="A387" s="189" t="s">
        <v>399</v>
      </c>
      <c r="B387" s="167">
        <f t="shared" ref="B387:J387" si="170">SUM(B388:B391)</f>
        <v>169.7</v>
      </c>
      <c r="C387" s="167">
        <f t="shared" si="170"/>
        <v>0</v>
      </c>
      <c r="D387" s="167">
        <f t="shared" si="170"/>
        <v>11.5</v>
      </c>
      <c r="E387" s="167">
        <f t="shared" si="170"/>
        <v>0</v>
      </c>
      <c r="F387" s="167">
        <v>158.2</v>
      </c>
      <c r="G387" s="167">
        <f t="shared" si="170"/>
        <v>0</v>
      </c>
      <c r="H387" s="167">
        <f t="shared" si="170"/>
        <v>0</v>
      </c>
      <c r="I387" s="167">
        <f t="shared" si="170"/>
        <v>0</v>
      </c>
      <c r="J387" s="167">
        <f t="shared" si="170"/>
        <v>169.7</v>
      </c>
    </row>
    <row r="388" s="142" customFormat="1" ht="15" customHeight="1" spans="1:10">
      <c r="A388" s="169" t="s">
        <v>114</v>
      </c>
      <c r="B388" s="170">
        <f t="shared" ref="B388:B391" si="171">SUM(C388:G388)</f>
        <v>11.5</v>
      </c>
      <c r="C388" s="170"/>
      <c r="D388" s="170">
        <v>11.5</v>
      </c>
      <c r="E388" s="170"/>
      <c r="F388" s="170">
        <v>0</v>
      </c>
      <c r="G388" s="170"/>
      <c r="H388" s="170"/>
      <c r="I388" s="170"/>
      <c r="J388" s="170">
        <f t="shared" ref="J388:J391" si="172">B388+H388-I388</f>
        <v>11.5</v>
      </c>
    </row>
    <row r="389" s="142" customFormat="1" ht="15" customHeight="1" spans="1:10">
      <c r="A389" s="169" t="s">
        <v>400</v>
      </c>
      <c r="B389" s="170">
        <f t="shared" si="171"/>
        <v>100</v>
      </c>
      <c r="C389" s="170"/>
      <c r="D389" s="170"/>
      <c r="E389" s="170"/>
      <c r="F389" s="170">
        <v>100</v>
      </c>
      <c r="G389" s="170"/>
      <c r="H389" s="170"/>
      <c r="I389" s="170"/>
      <c r="J389" s="170">
        <f t="shared" si="172"/>
        <v>100</v>
      </c>
    </row>
    <row r="390" s="142" customFormat="1" ht="15" customHeight="1" spans="1:10">
      <c r="A390" s="169" t="s">
        <v>401</v>
      </c>
      <c r="B390" s="170">
        <f t="shared" si="171"/>
        <v>28.2</v>
      </c>
      <c r="C390" s="170"/>
      <c r="D390" s="170"/>
      <c r="E390" s="170"/>
      <c r="F390" s="170">
        <v>28.2</v>
      </c>
      <c r="G390" s="170"/>
      <c r="H390" s="170"/>
      <c r="I390" s="170"/>
      <c r="J390" s="170">
        <f t="shared" si="172"/>
        <v>28.2</v>
      </c>
    </row>
    <row r="391" s="142" customFormat="1" ht="15" customHeight="1" spans="1:10">
      <c r="A391" s="169" t="s">
        <v>402</v>
      </c>
      <c r="B391" s="170">
        <f t="shared" si="171"/>
        <v>30</v>
      </c>
      <c r="C391" s="170"/>
      <c r="D391" s="170"/>
      <c r="E391" s="170"/>
      <c r="F391" s="170">
        <v>30</v>
      </c>
      <c r="G391" s="170"/>
      <c r="H391" s="170"/>
      <c r="I391" s="170"/>
      <c r="J391" s="170">
        <f t="shared" si="172"/>
        <v>30</v>
      </c>
    </row>
    <row r="392" s="142" customFormat="1" ht="15" customHeight="1" spans="1:10">
      <c r="A392" s="189" t="s">
        <v>403</v>
      </c>
      <c r="B392" s="167">
        <f t="shared" ref="B392:J392" si="173">SUM(B393:B396)</f>
        <v>58.9</v>
      </c>
      <c r="C392" s="167">
        <f t="shared" si="173"/>
        <v>0</v>
      </c>
      <c r="D392" s="167">
        <f t="shared" si="173"/>
        <v>2.4</v>
      </c>
      <c r="E392" s="167">
        <f t="shared" si="173"/>
        <v>0</v>
      </c>
      <c r="F392" s="167">
        <v>56.5</v>
      </c>
      <c r="G392" s="167">
        <f t="shared" si="173"/>
        <v>0</v>
      </c>
      <c r="H392" s="167">
        <f t="shared" si="173"/>
        <v>0</v>
      </c>
      <c r="I392" s="167">
        <f t="shared" si="173"/>
        <v>0</v>
      </c>
      <c r="J392" s="167">
        <f t="shared" si="173"/>
        <v>58.9</v>
      </c>
    </row>
    <row r="393" s="142" customFormat="1" ht="15" customHeight="1" spans="1:10">
      <c r="A393" s="169" t="s">
        <v>114</v>
      </c>
      <c r="B393" s="170">
        <f t="shared" ref="B393:B396" si="174">SUM(C393:G393)</f>
        <v>2.4</v>
      </c>
      <c r="C393" s="170"/>
      <c r="D393" s="170">
        <v>2.4</v>
      </c>
      <c r="E393" s="170"/>
      <c r="F393" s="170">
        <v>0</v>
      </c>
      <c r="G393" s="170"/>
      <c r="H393" s="170"/>
      <c r="I393" s="170"/>
      <c r="J393" s="170">
        <f t="shared" ref="J393:J396" si="175">B393+H393-I393</f>
        <v>2.4</v>
      </c>
    </row>
    <row r="394" s="142" customFormat="1" ht="15" customHeight="1" spans="1:10">
      <c r="A394" s="169" t="s">
        <v>404</v>
      </c>
      <c r="B394" s="170">
        <f t="shared" si="174"/>
        <v>30</v>
      </c>
      <c r="C394" s="170"/>
      <c r="D394" s="170"/>
      <c r="E394" s="170"/>
      <c r="F394" s="170">
        <v>30</v>
      </c>
      <c r="G394" s="170"/>
      <c r="H394" s="170"/>
      <c r="I394" s="170"/>
      <c r="J394" s="170">
        <f t="shared" si="175"/>
        <v>30</v>
      </c>
    </row>
    <row r="395" s="142" customFormat="1" ht="15" customHeight="1" spans="1:10">
      <c r="A395" s="169" t="s">
        <v>405</v>
      </c>
      <c r="B395" s="170">
        <f t="shared" si="174"/>
        <v>20</v>
      </c>
      <c r="C395" s="170"/>
      <c r="D395" s="170"/>
      <c r="E395" s="170"/>
      <c r="F395" s="170">
        <v>20</v>
      </c>
      <c r="G395" s="170"/>
      <c r="H395" s="170"/>
      <c r="I395" s="170"/>
      <c r="J395" s="170">
        <f t="shared" si="175"/>
        <v>20</v>
      </c>
    </row>
    <row r="396" s="142" customFormat="1" ht="15" customHeight="1" spans="1:10">
      <c r="A396" s="169" t="s">
        <v>406</v>
      </c>
      <c r="B396" s="170">
        <f t="shared" si="174"/>
        <v>6.5</v>
      </c>
      <c r="C396" s="170"/>
      <c r="D396" s="170"/>
      <c r="E396" s="170"/>
      <c r="F396" s="170">
        <v>6.5</v>
      </c>
      <c r="G396" s="170"/>
      <c r="H396" s="170"/>
      <c r="I396" s="170"/>
      <c r="J396" s="170">
        <f t="shared" si="175"/>
        <v>6.5</v>
      </c>
    </row>
    <row r="397" s="142" customFormat="1" ht="15" customHeight="1" spans="1:10">
      <c r="A397" s="189" t="s">
        <v>407</v>
      </c>
      <c r="B397" s="167">
        <f t="shared" ref="B397:J397" si="176">SUM(B398:B400)</f>
        <v>53.6</v>
      </c>
      <c r="C397" s="167">
        <f t="shared" si="176"/>
        <v>0</v>
      </c>
      <c r="D397" s="167">
        <f t="shared" si="176"/>
        <v>3.6</v>
      </c>
      <c r="E397" s="167">
        <f t="shared" si="176"/>
        <v>0</v>
      </c>
      <c r="F397" s="167">
        <v>50</v>
      </c>
      <c r="G397" s="167">
        <f t="shared" si="176"/>
        <v>0</v>
      </c>
      <c r="H397" s="167">
        <f t="shared" si="176"/>
        <v>0</v>
      </c>
      <c r="I397" s="167">
        <f t="shared" si="176"/>
        <v>0</v>
      </c>
      <c r="J397" s="167">
        <f t="shared" si="176"/>
        <v>53.6</v>
      </c>
    </row>
    <row r="398" s="142" customFormat="1" ht="15" customHeight="1" spans="1:10">
      <c r="A398" s="169" t="s">
        <v>114</v>
      </c>
      <c r="B398" s="170">
        <f t="shared" ref="B398:B400" si="177">SUM(C398:G398)</f>
        <v>3.6</v>
      </c>
      <c r="C398" s="170"/>
      <c r="D398" s="170">
        <v>3.6</v>
      </c>
      <c r="E398" s="170"/>
      <c r="F398" s="170">
        <v>0</v>
      </c>
      <c r="G398" s="170"/>
      <c r="H398" s="170"/>
      <c r="I398" s="170"/>
      <c r="J398" s="170">
        <f t="shared" ref="J398:J400" si="178">B398+H398-I398</f>
        <v>3.6</v>
      </c>
    </row>
    <row r="399" s="142" customFormat="1" ht="15" customHeight="1" spans="1:10">
      <c r="A399" s="169" t="s">
        <v>408</v>
      </c>
      <c r="B399" s="170">
        <f t="shared" si="177"/>
        <v>45</v>
      </c>
      <c r="C399" s="170"/>
      <c r="D399" s="170"/>
      <c r="E399" s="170"/>
      <c r="F399" s="170">
        <v>45</v>
      </c>
      <c r="G399" s="170"/>
      <c r="H399" s="170"/>
      <c r="I399" s="170"/>
      <c r="J399" s="170">
        <f t="shared" si="178"/>
        <v>45</v>
      </c>
    </row>
    <row r="400" s="142" customFormat="1" ht="15" customHeight="1" spans="1:10">
      <c r="A400" s="169" t="s">
        <v>409</v>
      </c>
      <c r="B400" s="170">
        <f t="shared" si="177"/>
        <v>5</v>
      </c>
      <c r="C400" s="170"/>
      <c r="D400" s="170"/>
      <c r="E400" s="170"/>
      <c r="F400" s="170">
        <v>5</v>
      </c>
      <c r="G400" s="170"/>
      <c r="H400" s="170"/>
      <c r="I400" s="170"/>
      <c r="J400" s="170">
        <f t="shared" si="178"/>
        <v>5</v>
      </c>
    </row>
    <row r="401" s="142" customFormat="1" ht="15" customHeight="1" spans="1:10">
      <c r="A401" s="189" t="s">
        <v>410</v>
      </c>
      <c r="B401" s="167">
        <f t="shared" ref="B401:J401" si="179">SUM(B402:B403)</f>
        <v>12.1</v>
      </c>
      <c r="C401" s="167">
        <f t="shared" si="179"/>
        <v>0</v>
      </c>
      <c r="D401" s="167">
        <f t="shared" si="179"/>
        <v>2.1</v>
      </c>
      <c r="E401" s="167">
        <f t="shared" si="179"/>
        <v>10</v>
      </c>
      <c r="F401" s="167">
        <v>0</v>
      </c>
      <c r="G401" s="167">
        <f t="shared" si="179"/>
        <v>0</v>
      </c>
      <c r="H401" s="167">
        <f t="shared" si="179"/>
        <v>0</v>
      </c>
      <c r="I401" s="167">
        <f t="shared" si="179"/>
        <v>0</v>
      </c>
      <c r="J401" s="167">
        <f t="shared" si="179"/>
        <v>12.1</v>
      </c>
    </row>
    <row r="402" s="142" customFormat="1" ht="15" customHeight="1" spans="1:10">
      <c r="A402" s="169" t="s">
        <v>114</v>
      </c>
      <c r="B402" s="170">
        <f t="shared" ref="B402:B412" si="180">SUM(C402:G402)</f>
        <v>2.1</v>
      </c>
      <c r="C402" s="170"/>
      <c r="D402" s="170">
        <v>2.1</v>
      </c>
      <c r="E402" s="170"/>
      <c r="F402" s="170">
        <v>0</v>
      </c>
      <c r="G402" s="170"/>
      <c r="H402" s="170"/>
      <c r="I402" s="170"/>
      <c r="J402" s="170">
        <f t="shared" ref="J402:J412" si="181">B402+H402-I402</f>
        <v>2.1</v>
      </c>
    </row>
    <row r="403" s="142" customFormat="1" ht="15" customHeight="1" spans="1:10">
      <c r="A403" s="169" t="s">
        <v>411</v>
      </c>
      <c r="B403" s="170">
        <f t="shared" si="180"/>
        <v>10</v>
      </c>
      <c r="C403" s="170"/>
      <c r="D403" s="170"/>
      <c r="E403" s="170">
        <v>10</v>
      </c>
      <c r="F403" s="170">
        <v>0</v>
      </c>
      <c r="G403" s="170"/>
      <c r="H403" s="170"/>
      <c r="I403" s="170"/>
      <c r="J403" s="170">
        <f t="shared" si="181"/>
        <v>10</v>
      </c>
    </row>
    <row r="404" s="142" customFormat="1" ht="15" customHeight="1" spans="1:10">
      <c r="A404" s="189" t="s">
        <v>412</v>
      </c>
      <c r="B404" s="167">
        <f t="shared" ref="B404:J404" si="182">SUM(B405:B412)</f>
        <v>525.98</v>
      </c>
      <c r="C404" s="167">
        <f t="shared" si="182"/>
        <v>297.68</v>
      </c>
      <c r="D404" s="167">
        <f t="shared" si="182"/>
        <v>11.3</v>
      </c>
      <c r="E404" s="167">
        <f t="shared" si="182"/>
        <v>10</v>
      </c>
      <c r="F404" s="167">
        <v>207</v>
      </c>
      <c r="G404" s="167">
        <f t="shared" si="182"/>
        <v>0</v>
      </c>
      <c r="H404" s="167">
        <f t="shared" si="182"/>
        <v>0</v>
      </c>
      <c r="I404" s="167">
        <f t="shared" si="182"/>
        <v>0</v>
      </c>
      <c r="J404" s="167">
        <f t="shared" si="182"/>
        <v>525.98</v>
      </c>
    </row>
    <row r="405" s="142" customFormat="1" ht="15" customHeight="1" spans="1:10">
      <c r="A405" s="169" t="s">
        <v>114</v>
      </c>
      <c r="B405" s="170">
        <f t="shared" si="180"/>
        <v>11.3</v>
      </c>
      <c r="C405" s="170"/>
      <c r="D405" s="170">
        <v>11.3</v>
      </c>
      <c r="E405" s="170"/>
      <c r="F405" s="170">
        <v>0</v>
      </c>
      <c r="G405" s="170"/>
      <c r="H405" s="170"/>
      <c r="I405" s="170"/>
      <c r="J405" s="170">
        <f t="shared" si="181"/>
        <v>11.3</v>
      </c>
    </row>
    <row r="406" s="142" customFormat="1" ht="15" customHeight="1" spans="1:10">
      <c r="A406" s="169" t="s">
        <v>413</v>
      </c>
      <c r="B406" s="170">
        <f t="shared" si="180"/>
        <v>30</v>
      </c>
      <c r="C406" s="170"/>
      <c r="D406" s="170"/>
      <c r="E406" s="170"/>
      <c r="F406" s="170">
        <v>30</v>
      </c>
      <c r="G406" s="170"/>
      <c r="H406" s="170"/>
      <c r="I406" s="170"/>
      <c r="J406" s="170">
        <f t="shared" si="181"/>
        <v>30</v>
      </c>
    </row>
    <row r="407" s="142" customFormat="1" ht="15" customHeight="1" spans="1:10">
      <c r="A407" s="169" t="s">
        <v>414</v>
      </c>
      <c r="B407" s="170">
        <f t="shared" si="180"/>
        <v>10</v>
      </c>
      <c r="C407" s="170"/>
      <c r="D407" s="170"/>
      <c r="E407" s="170">
        <v>10</v>
      </c>
      <c r="F407" s="170">
        <v>0</v>
      </c>
      <c r="G407" s="170"/>
      <c r="H407" s="170"/>
      <c r="I407" s="170"/>
      <c r="J407" s="170">
        <f t="shared" si="181"/>
        <v>10</v>
      </c>
    </row>
    <row r="408" s="142" customFormat="1" ht="15" customHeight="1" spans="1:10">
      <c r="A408" s="169" t="s">
        <v>415</v>
      </c>
      <c r="B408" s="170">
        <f t="shared" si="180"/>
        <v>297.68</v>
      </c>
      <c r="C408" s="170">
        <v>297.68</v>
      </c>
      <c r="D408" s="170"/>
      <c r="E408" s="170"/>
      <c r="F408" s="170">
        <v>0</v>
      </c>
      <c r="G408" s="170"/>
      <c r="H408" s="170"/>
      <c r="I408" s="170"/>
      <c r="J408" s="170">
        <f t="shared" si="181"/>
        <v>297.68</v>
      </c>
    </row>
    <row r="409" s="142" customFormat="1" ht="15" customHeight="1" spans="1:10">
      <c r="A409" s="169" t="s">
        <v>416</v>
      </c>
      <c r="B409" s="170">
        <f t="shared" si="180"/>
        <v>70</v>
      </c>
      <c r="C409" s="170"/>
      <c r="D409" s="170"/>
      <c r="E409" s="170"/>
      <c r="F409" s="170">
        <v>70</v>
      </c>
      <c r="G409" s="170"/>
      <c r="H409" s="170"/>
      <c r="I409" s="170"/>
      <c r="J409" s="170">
        <f t="shared" si="181"/>
        <v>70</v>
      </c>
    </row>
    <row r="410" s="142" customFormat="1" ht="15" customHeight="1" spans="1:10">
      <c r="A410" s="169" t="s">
        <v>417</v>
      </c>
      <c r="B410" s="170">
        <f t="shared" si="180"/>
        <v>10</v>
      </c>
      <c r="C410" s="170"/>
      <c r="D410" s="170"/>
      <c r="E410" s="170"/>
      <c r="F410" s="170">
        <v>10</v>
      </c>
      <c r="G410" s="170"/>
      <c r="H410" s="170"/>
      <c r="I410" s="170"/>
      <c r="J410" s="170">
        <f t="shared" si="181"/>
        <v>10</v>
      </c>
    </row>
    <row r="411" s="142" customFormat="1" ht="15" customHeight="1" spans="1:10">
      <c r="A411" s="169" t="s">
        <v>418</v>
      </c>
      <c r="B411" s="170">
        <f t="shared" si="180"/>
        <v>82</v>
      </c>
      <c r="C411" s="170"/>
      <c r="D411" s="170"/>
      <c r="E411" s="170"/>
      <c r="F411" s="170">
        <v>82</v>
      </c>
      <c r="G411" s="170"/>
      <c r="H411" s="170"/>
      <c r="I411" s="170"/>
      <c r="J411" s="170">
        <f t="shared" si="181"/>
        <v>82</v>
      </c>
    </row>
    <row r="412" s="142" customFormat="1" ht="15" customHeight="1" spans="1:10">
      <c r="A412" s="169" t="s">
        <v>419</v>
      </c>
      <c r="B412" s="170">
        <f t="shared" si="180"/>
        <v>15</v>
      </c>
      <c r="C412" s="170"/>
      <c r="D412" s="170"/>
      <c r="E412" s="170"/>
      <c r="F412" s="170">
        <v>15</v>
      </c>
      <c r="G412" s="170"/>
      <c r="H412" s="170"/>
      <c r="I412" s="170"/>
      <c r="J412" s="170">
        <f t="shared" si="181"/>
        <v>15</v>
      </c>
    </row>
    <row r="413" s="142" customFormat="1" ht="15" customHeight="1" spans="1:10">
      <c r="A413" s="189" t="s">
        <v>420</v>
      </c>
      <c r="B413" s="167">
        <f t="shared" ref="B413:J413" si="183">SUM(B414:B416)</f>
        <v>19.4</v>
      </c>
      <c r="C413" s="167">
        <f t="shared" si="183"/>
        <v>0</v>
      </c>
      <c r="D413" s="167">
        <f t="shared" si="183"/>
        <v>2.4</v>
      </c>
      <c r="E413" s="167">
        <f t="shared" si="183"/>
        <v>0</v>
      </c>
      <c r="F413" s="167">
        <v>17</v>
      </c>
      <c r="G413" s="167">
        <f t="shared" si="183"/>
        <v>0</v>
      </c>
      <c r="H413" s="167">
        <f t="shared" si="183"/>
        <v>0</v>
      </c>
      <c r="I413" s="167">
        <f t="shared" si="183"/>
        <v>0</v>
      </c>
      <c r="J413" s="167">
        <f t="shared" si="183"/>
        <v>19.4</v>
      </c>
    </row>
    <row r="414" s="142" customFormat="1" ht="15" customHeight="1" spans="1:10">
      <c r="A414" s="169" t="s">
        <v>114</v>
      </c>
      <c r="B414" s="170">
        <f t="shared" ref="B414:B416" si="184">SUM(C414:G414)</f>
        <v>2.4</v>
      </c>
      <c r="C414" s="170"/>
      <c r="D414" s="170">
        <v>2.4</v>
      </c>
      <c r="E414" s="170"/>
      <c r="F414" s="170">
        <v>0</v>
      </c>
      <c r="G414" s="170"/>
      <c r="H414" s="170"/>
      <c r="I414" s="170"/>
      <c r="J414" s="170">
        <f t="shared" ref="J414:J416" si="185">B414+H414-I414</f>
        <v>2.4</v>
      </c>
    </row>
    <row r="415" s="142" customFormat="1" ht="15" customHeight="1" spans="1:10">
      <c r="A415" s="169" t="s">
        <v>421</v>
      </c>
      <c r="B415" s="170">
        <f t="shared" si="184"/>
        <v>14</v>
      </c>
      <c r="C415" s="170"/>
      <c r="D415" s="170"/>
      <c r="E415" s="170"/>
      <c r="F415" s="170">
        <v>14</v>
      </c>
      <c r="G415" s="170"/>
      <c r="H415" s="170"/>
      <c r="I415" s="170"/>
      <c r="J415" s="170">
        <f t="shared" si="185"/>
        <v>14</v>
      </c>
    </row>
    <row r="416" s="142" customFormat="1" ht="15" customHeight="1" spans="1:10">
      <c r="A416" s="169" t="s">
        <v>422</v>
      </c>
      <c r="B416" s="170">
        <f t="shared" si="184"/>
        <v>3</v>
      </c>
      <c r="C416" s="170"/>
      <c r="D416" s="170"/>
      <c r="E416" s="170"/>
      <c r="F416" s="170">
        <v>3</v>
      </c>
      <c r="G416" s="170"/>
      <c r="H416" s="170"/>
      <c r="I416" s="170"/>
      <c r="J416" s="170">
        <f t="shared" si="185"/>
        <v>3</v>
      </c>
    </row>
    <row r="417" s="142" customFormat="1" ht="15" customHeight="1" spans="1:10">
      <c r="A417" s="189" t="s">
        <v>423</v>
      </c>
      <c r="B417" s="167">
        <f t="shared" ref="B417:J417" si="186">SUM(B418:B419)</f>
        <v>110.5</v>
      </c>
      <c r="C417" s="167">
        <f t="shared" si="186"/>
        <v>0</v>
      </c>
      <c r="D417" s="167">
        <f t="shared" si="186"/>
        <v>0</v>
      </c>
      <c r="E417" s="167">
        <f t="shared" si="186"/>
        <v>0</v>
      </c>
      <c r="F417" s="167">
        <v>110.5</v>
      </c>
      <c r="G417" s="167">
        <f t="shared" si="186"/>
        <v>0</v>
      </c>
      <c r="H417" s="167">
        <f t="shared" si="186"/>
        <v>123</v>
      </c>
      <c r="I417" s="167">
        <f t="shared" si="186"/>
        <v>0</v>
      </c>
      <c r="J417" s="167">
        <f t="shared" si="186"/>
        <v>233.5</v>
      </c>
    </row>
    <row r="418" s="142" customFormat="1" ht="15" customHeight="1" spans="1:10">
      <c r="A418" s="169" t="s">
        <v>424</v>
      </c>
      <c r="B418" s="170">
        <f t="shared" ref="B418:B421" si="187">SUM(C418:G418)</f>
        <v>70.5</v>
      </c>
      <c r="C418" s="170"/>
      <c r="D418" s="170"/>
      <c r="E418" s="170"/>
      <c r="F418" s="170">
        <v>70.5</v>
      </c>
      <c r="G418" s="170"/>
      <c r="H418" s="170"/>
      <c r="I418" s="170"/>
      <c r="J418" s="170">
        <f t="shared" ref="J418:J421" si="188">B418+H418-I418</f>
        <v>70.5</v>
      </c>
    </row>
    <row r="419" s="145" customFormat="1" ht="15" customHeight="1" spans="1:10">
      <c r="A419" s="169" t="s">
        <v>425</v>
      </c>
      <c r="B419" s="170">
        <f t="shared" si="187"/>
        <v>40</v>
      </c>
      <c r="C419" s="170"/>
      <c r="D419" s="170"/>
      <c r="E419" s="170"/>
      <c r="F419" s="170">
        <v>40</v>
      </c>
      <c r="G419" s="170"/>
      <c r="H419" s="170">
        <v>123</v>
      </c>
      <c r="I419" s="170"/>
      <c r="J419" s="170">
        <f t="shared" si="188"/>
        <v>163</v>
      </c>
    </row>
    <row r="420" s="142" customFormat="1" ht="15" customHeight="1" spans="1:10">
      <c r="A420" s="189" t="s">
        <v>426</v>
      </c>
      <c r="B420" s="167">
        <f t="shared" ref="B420:J420" si="189">SUM(B421)</f>
        <v>15</v>
      </c>
      <c r="C420" s="167">
        <f t="shared" si="189"/>
        <v>0</v>
      </c>
      <c r="D420" s="167">
        <f t="shared" si="189"/>
        <v>0</v>
      </c>
      <c r="E420" s="167">
        <f t="shared" si="189"/>
        <v>0</v>
      </c>
      <c r="F420" s="167">
        <v>15</v>
      </c>
      <c r="G420" s="167">
        <f t="shared" si="189"/>
        <v>0</v>
      </c>
      <c r="H420" s="167">
        <f t="shared" si="189"/>
        <v>0</v>
      </c>
      <c r="I420" s="167">
        <f t="shared" si="189"/>
        <v>0</v>
      </c>
      <c r="J420" s="167">
        <f t="shared" si="189"/>
        <v>15</v>
      </c>
    </row>
    <row r="421" s="142" customFormat="1" ht="15" customHeight="1" spans="1:10">
      <c r="A421" s="169" t="s">
        <v>228</v>
      </c>
      <c r="B421" s="170">
        <f t="shared" si="187"/>
        <v>15</v>
      </c>
      <c r="C421" s="170"/>
      <c r="D421" s="170"/>
      <c r="E421" s="170"/>
      <c r="F421" s="170">
        <v>15</v>
      </c>
      <c r="G421" s="170"/>
      <c r="H421" s="170"/>
      <c r="I421" s="170"/>
      <c r="J421" s="170">
        <f t="shared" si="188"/>
        <v>15</v>
      </c>
    </row>
    <row r="422" s="142" customFormat="1" ht="15" customHeight="1" spans="1:10">
      <c r="A422" s="189" t="s">
        <v>427</v>
      </c>
      <c r="B422" s="167">
        <f t="shared" ref="B422:J422" si="190">SUM(B423:B424)</f>
        <v>30</v>
      </c>
      <c r="C422" s="167">
        <f t="shared" si="190"/>
        <v>0</v>
      </c>
      <c r="D422" s="167">
        <f t="shared" si="190"/>
        <v>0</v>
      </c>
      <c r="E422" s="167">
        <f t="shared" si="190"/>
        <v>0</v>
      </c>
      <c r="F422" s="167">
        <v>30</v>
      </c>
      <c r="G422" s="167">
        <f t="shared" si="190"/>
        <v>0</v>
      </c>
      <c r="H422" s="167">
        <f t="shared" si="190"/>
        <v>0</v>
      </c>
      <c r="I422" s="167">
        <f t="shared" si="190"/>
        <v>0</v>
      </c>
      <c r="J422" s="167">
        <f t="shared" si="190"/>
        <v>30</v>
      </c>
    </row>
    <row r="423" s="142" customFormat="1" ht="15" customHeight="1" spans="1:10">
      <c r="A423" s="169" t="s">
        <v>428</v>
      </c>
      <c r="B423" s="170">
        <f t="shared" ref="B423:B431" si="191">SUM(C423:G423)</f>
        <v>15</v>
      </c>
      <c r="C423" s="170"/>
      <c r="D423" s="170"/>
      <c r="E423" s="170"/>
      <c r="F423" s="170">
        <v>15</v>
      </c>
      <c r="G423" s="170"/>
      <c r="H423" s="170"/>
      <c r="I423" s="170"/>
      <c r="J423" s="170">
        <f t="shared" ref="J423:J431" si="192">B423+H423-I423</f>
        <v>15</v>
      </c>
    </row>
    <row r="424" s="142" customFormat="1" ht="15" customHeight="1" spans="1:10">
      <c r="A424" s="169" t="s">
        <v>429</v>
      </c>
      <c r="B424" s="170">
        <f t="shared" si="191"/>
        <v>15</v>
      </c>
      <c r="C424" s="170"/>
      <c r="D424" s="170"/>
      <c r="E424" s="170"/>
      <c r="F424" s="170">
        <v>15</v>
      </c>
      <c r="G424" s="170"/>
      <c r="H424" s="170"/>
      <c r="I424" s="170"/>
      <c r="J424" s="170">
        <f t="shared" si="192"/>
        <v>15</v>
      </c>
    </row>
    <row r="425" s="141" customFormat="1" ht="15" customHeight="1" spans="1:10">
      <c r="A425" s="173" t="s">
        <v>430</v>
      </c>
      <c r="B425" s="167">
        <f t="shared" ref="B425:J425" si="193">SUM(B426,B453,B489,B493,B510,B565)</f>
        <v>29998.814</v>
      </c>
      <c r="C425" s="167">
        <f t="shared" si="193"/>
        <v>0</v>
      </c>
      <c r="D425" s="167">
        <f t="shared" si="193"/>
        <v>234.6</v>
      </c>
      <c r="E425" s="167">
        <f t="shared" si="193"/>
        <v>26393.344</v>
      </c>
      <c r="F425" s="167">
        <v>3370.87</v>
      </c>
      <c r="G425" s="167">
        <f t="shared" si="193"/>
        <v>0</v>
      </c>
      <c r="H425" s="167">
        <f t="shared" si="193"/>
        <v>692.59</v>
      </c>
      <c r="I425" s="167">
        <f t="shared" si="193"/>
        <v>5335.912603</v>
      </c>
      <c r="J425" s="167">
        <f t="shared" si="193"/>
        <v>25355.491397</v>
      </c>
    </row>
    <row r="426" s="142" customFormat="1" ht="15" customHeight="1" spans="1:10">
      <c r="A426" s="189" t="s">
        <v>431</v>
      </c>
      <c r="B426" s="167">
        <f t="shared" ref="B426:J426" si="194">SUM(B427,B432,B435,B438,B441,B444,B450)</f>
        <v>14997.85</v>
      </c>
      <c r="C426" s="167">
        <f t="shared" si="194"/>
        <v>0</v>
      </c>
      <c r="D426" s="167">
        <f t="shared" si="194"/>
        <v>57.7</v>
      </c>
      <c r="E426" s="167">
        <f t="shared" si="194"/>
        <v>14796.3</v>
      </c>
      <c r="F426" s="167">
        <v>143.85</v>
      </c>
      <c r="G426" s="167">
        <f t="shared" si="194"/>
        <v>0</v>
      </c>
      <c r="H426" s="167">
        <f t="shared" si="194"/>
        <v>0</v>
      </c>
      <c r="I426" s="167">
        <f t="shared" si="194"/>
        <v>2596.3</v>
      </c>
      <c r="J426" s="167">
        <f t="shared" si="194"/>
        <v>12401.55</v>
      </c>
    </row>
    <row r="427" s="141" customFormat="1" ht="15" customHeight="1" spans="1:10">
      <c r="A427" s="189" t="s">
        <v>432</v>
      </c>
      <c r="B427" s="167">
        <f t="shared" ref="B427:J427" si="195">SUM(B428:B431)</f>
        <v>9450.07</v>
      </c>
      <c r="C427" s="167">
        <f t="shared" si="195"/>
        <v>0</v>
      </c>
      <c r="D427" s="167">
        <f t="shared" si="195"/>
        <v>8.5</v>
      </c>
      <c r="E427" s="167">
        <f t="shared" si="195"/>
        <v>9400</v>
      </c>
      <c r="F427" s="167">
        <v>41.57</v>
      </c>
      <c r="G427" s="167">
        <f t="shared" si="195"/>
        <v>0</v>
      </c>
      <c r="H427" s="167">
        <f t="shared" si="195"/>
        <v>0</v>
      </c>
      <c r="I427" s="167">
        <f t="shared" si="195"/>
        <v>600</v>
      </c>
      <c r="J427" s="167">
        <f t="shared" si="195"/>
        <v>8850.07</v>
      </c>
    </row>
    <row r="428" s="142" customFormat="1" ht="15" customHeight="1" spans="1:10">
      <c r="A428" s="169" t="s">
        <v>114</v>
      </c>
      <c r="B428" s="170">
        <f t="shared" si="191"/>
        <v>8.5</v>
      </c>
      <c r="C428" s="170"/>
      <c r="D428" s="170">
        <v>8.5</v>
      </c>
      <c r="E428" s="170"/>
      <c r="F428" s="170">
        <v>0</v>
      </c>
      <c r="G428" s="170"/>
      <c r="H428" s="170"/>
      <c r="I428" s="170"/>
      <c r="J428" s="170">
        <f t="shared" si="192"/>
        <v>8.5</v>
      </c>
    </row>
    <row r="429" s="142" customFormat="1" ht="15" customHeight="1" spans="1:10">
      <c r="A429" s="169" t="s">
        <v>433</v>
      </c>
      <c r="B429" s="170">
        <f t="shared" si="191"/>
        <v>30</v>
      </c>
      <c r="C429" s="170"/>
      <c r="D429" s="170"/>
      <c r="E429" s="170"/>
      <c r="F429" s="170">
        <v>30</v>
      </c>
      <c r="G429" s="170"/>
      <c r="H429" s="170"/>
      <c r="I429" s="170"/>
      <c r="J429" s="170">
        <f t="shared" si="192"/>
        <v>30</v>
      </c>
    </row>
    <row r="430" s="148" customFormat="1" ht="15" customHeight="1" spans="1:10">
      <c r="A430" s="169" t="s">
        <v>434</v>
      </c>
      <c r="B430" s="170">
        <f t="shared" si="191"/>
        <v>9400</v>
      </c>
      <c r="C430" s="170"/>
      <c r="D430" s="170"/>
      <c r="E430" s="170">
        <v>9400</v>
      </c>
      <c r="F430" s="170">
        <v>0</v>
      </c>
      <c r="G430" s="170"/>
      <c r="H430" s="170"/>
      <c r="I430" s="170">
        <v>600</v>
      </c>
      <c r="J430" s="170">
        <f t="shared" si="192"/>
        <v>8800</v>
      </c>
    </row>
    <row r="431" s="142" customFormat="1" ht="15" customHeight="1" spans="1:16337">
      <c r="A431" s="169" t="s">
        <v>435</v>
      </c>
      <c r="B431" s="170">
        <f t="shared" si="191"/>
        <v>11.57</v>
      </c>
      <c r="C431" s="170"/>
      <c r="D431" s="170"/>
      <c r="E431" s="170"/>
      <c r="F431" s="170">
        <v>11.57</v>
      </c>
      <c r="G431" s="170"/>
      <c r="H431" s="170"/>
      <c r="I431" s="170"/>
      <c r="J431" s="170">
        <f t="shared" si="192"/>
        <v>11.57</v>
      </c>
      <c r="K431" s="146"/>
      <c r="L431" s="146"/>
      <c r="M431" s="146"/>
      <c r="N431" s="146"/>
      <c r="O431" s="146"/>
      <c r="P431" s="146"/>
      <c r="Q431" s="146"/>
      <c r="R431" s="146"/>
      <c r="S431" s="146"/>
      <c r="T431" s="146"/>
      <c r="U431" s="146"/>
      <c r="V431" s="146"/>
      <c r="W431" s="146"/>
      <c r="X431" s="146"/>
      <c r="Y431" s="146"/>
      <c r="Z431" s="146"/>
      <c r="AA431" s="146"/>
      <c r="AB431" s="146"/>
      <c r="AC431" s="146"/>
      <c r="AD431" s="146"/>
      <c r="AE431" s="146"/>
      <c r="AF431" s="146"/>
      <c r="AG431" s="146"/>
      <c r="AH431" s="146"/>
      <c r="AI431" s="146"/>
      <c r="AJ431" s="146"/>
      <c r="AK431" s="146"/>
      <c r="AL431" s="146"/>
      <c r="AM431" s="146"/>
      <c r="AN431" s="146"/>
      <c r="AO431" s="146"/>
      <c r="AP431" s="146"/>
      <c r="AQ431" s="146"/>
      <c r="AR431" s="146"/>
      <c r="AS431" s="146"/>
      <c r="AT431" s="146"/>
      <c r="AU431" s="146"/>
      <c r="AV431" s="146"/>
      <c r="AW431" s="146"/>
      <c r="AX431" s="146"/>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c r="BV431" s="146"/>
      <c r="BW431" s="146"/>
      <c r="BX431" s="146"/>
      <c r="BY431" s="146"/>
      <c r="BZ431" s="146"/>
      <c r="CA431" s="146"/>
      <c r="CB431" s="146"/>
      <c r="CC431" s="146"/>
      <c r="CD431" s="146"/>
      <c r="CE431" s="146"/>
      <c r="CF431" s="146"/>
      <c r="CG431" s="146"/>
      <c r="CH431" s="146"/>
      <c r="CI431" s="146"/>
      <c r="CJ431" s="146"/>
      <c r="CK431" s="146"/>
      <c r="CL431" s="146"/>
      <c r="CM431" s="146"/>
      <c r="CN431" s="146"/>
      <c r="CO431" s="146"/>
      <c r="CP431" s="146"/>
      <c r="CQ431" s="146"/>
      <c r="CR431" s="146"/>
      <c r="CS431" s="146"/>
      <c r="CT431" s="146"/>
      <c r="CU431" s="146"/>
      <c r="CV431" s="146"/>
      <c r="CW431" s="146"/>
      <c r="CX431" s="146"/>
      <c r="CY431" s="146"/>
      <c r="CZ431" s="146"/>
      <c r="DA431" s="146"/>
      <c r="DB431" s="146"/>
      <c r="DC431" s="146"/>
      <c r="DD431" s="146"/>
      <c r="DE431" s="146"/>
      <c r="DF431" s="146"/>
      <c r="DG431" s="146"/>
      <c r="DH431" s="146"/>
      <c r="DI431" s="146"/>
      <c r="DJ431" s="146"/>
      <c r="DK431" s="146"/>
      <c r="DL431" s="146"/>
      <c r="DM431" s="146"/>
      <c r="DN431" s="146"/>
      <c r="DO431" s="146"/>
      <c r="DP431" s="146"/>
      <c r="DQ431" s="146"/>
      <c r="DR431" s="146"/>
      <c r="DS431" s="146"/>
      <c r="DT431" s="146"/>
      <c r="DU431" s="146"/>
      <c r="DV431" s="146"/>
      <c r="DW431" s="146"/>
      <c r="DX431" s="146"/>
      <c r="DY431" s="146"/>
      <c r="DZ431" s="146"/>
      <c r="EA431" s="146"/>
      <c r="EB431" s="146"/>
      <c r="EC431" s="146"/>
      <c r="ED431" s="146"/>
      <c r="EE431" s="146"/>
      <c r="EF431" s="146"/>
      <c r="EG431" s="146"/>
      <c r="EH431" s="146"/>
      <c r="EI431" s="146"/>
      <c r="EJ431" s="146"/>
      <c r="EK431" s="146"/>
      <c r="EL431" s="146"/>
      <c r="EM431" s="146"/>
      <c r="EN431" s="146"/>
      <c r="EO431" s="146"/>
      <c r="EP431" s="146"/>
      <c r="EQ431" s="146"/>
      <c r="ER431" s="146"/>
      <c r="ES431" s="146"/>
      <c r="ET431" s="146"/>
      <c r="EU431" s="146"/>
      <c r="EV431" s="146"/>
      <c r="EW431" s="146"/>
      <c r="EX431" s="146"/>
      <c r="EY431" s="146"/>
      <c r="EZ431" s="146"/>
      <c r="FA431" s="146"/>
      <c r="FB431" s="146"/>
      <c r="FC431" s="146"/>
      <c r="FD431" s="146"/>
      <c r="FE431" s="146"/>
      <c r="FF431" s="146"/>
      <c r="FG431" s="146"/>
      <c r="FH431" s="146"/>
      <c r="FI431" s="146"/>
      <c r="FJ431" s="146"/>
      <c r="FK431" s="146"/>
      <c r="FL431" s="146"/>
      <c r="FM431" s="146"/>
      <c r="FN431" s="146"/>
      <c r="FO431" s="146"/>
      <c r="FP431" s="146"/>
      <c r="FQ431" s="146"/>
      <c r="FR431" s="146"/>
      <c r="FS431" s="146"/>
      <c r="FT431" s="146"/>
      <c r="FU431" s="146"/>
      <c r="FV431" s="146"/>
      <c r="FW431" s="146"/>
      <c r="FX431" s="146"/>
      <c r="FY431" s="146"/>
      <c r="FZ431" s="146"/>
      <c r="GA431" s="146"/>
      <c r="GB431" s="146"/>
      <c r="GC431" s="146"/>
      <c r="GD431" s="146"/>
      <c r="GE431" s="146"/>
      <c r="GF431" s="146"/>
      <c r="GG431" s="146"/>
      <c r="GH431" s="146"/>
      <c r="GI431" s="146"/>
      <c r="GJ431" s="146"/>
      <c r="GK431" s="146"/>
      <c r="GL431" s="146"/>
      <c r="GM431" s="146"/>
      <c r="GN431" s="146"/>
      <c r="GO431" s="146"/>
      <c r="GP431" s="146"/>
      <c r="GQ431" s="146"/>
      <c r="GR431" s="146"/>
      <c r="GS431" s="146"/>
      <c r="GT431" s="146"/>
      <c r="GU431" s="146"/>
      <c r="GV431" s="146"/>
      <c r="GW431" s="146"/>
      <c r="GX431" s="146"/>
      <c r="GY431" s="146"/>
      <c r="GZ431" s="146"/>
      <c r="HA431" s="146"/>
      <c r="HB431" s="146"/>
      <c r="HC431" s="146"/>
      <c r="HD431" s="146"/>
      <c r="HE431" s="146"/>
      <c r="HF431" s="146"/>
      <c r="HG431" s="146"/>
      <c r="HH431" s="146"/>
      <c r="HI431" s="146"/>
      <c r="HJ431" s="146"/>
      <c r="HK431" s="146"/>
      <c r="HL431" s="146"/>
      <c r="HM431" s="146"/>
      <c r="HN431" s="146"/>
      <c r="HO431" s="146"/>
      <c r="HP431" s="146"/>
      <c r="HQ431" s="146"/>
      <c r="HR431" s="146"/>
      <c r="HS431" s="146"/>
      <c r="HT431" s="146"/>
      <c r="HU431" s="146"/>
      <c r="HV431" s="146"/>
      <c r="HW431" s="146"/>
      <c r="HX431" s="146"/>
      <c r="HY431" s="146"/>
      <c r="HZ431" s="146"/>
      <c r="IA431" s="146"/>
      <c r="IB431" s="146"/>
      <c r="IC431" s="146"/>
      <c r="ID431" s="146"/>
      <c r="IE431" s="146"/>
      <c r="IF431" s="146"/>
      <c r="IG431" s="146"/>
      <c r="IH431" s="146"/>
      <c r="II431" s="146"/>
      <c r="IJ431" s="146"/>
      <c r="IK431" s="146"/>
      <c r="IL431" s="146"/>
      <c r="IM431" s="146"/>
      <c r="IN431" s="146"/>
      <c r="IO431" s="146"/>
      <c r="IP431" s="146"/>
      <c r="IQ431" s="146"/>
      <c r="IR431" s="146"/>
      <c r="IS431" s="146"/>
      <c r="IT431" s="146"/>
      <c r="IU431" s="146"/>
      <c r="IV431" s="146"/>
      <c r="IW431" s="146"/>
      <c r="IX431" s="146"/>
      <c r="IY431" s="146"/>
      <c r="IZ431" s="146"/>
      <c r="JA431" s="146"/>
      <c r="JB431" s="146"/>
      <c r="JC431" s="146"/>
      <c r="JD431" s="146"/>
      <c r="JE431" s="146"/>
      <c r="JF431" s="146"/>
      <c r="JG431" s="146"/>
      <c r="JH431" s="146"/>
      <c r="JI431" s="146"/>
      <c r="JJ431" s="146"/>
      <c r="JK431" s="146"/>
      <c r="JL431" s="146"/>
      <c r="JM431" s="146"/>
      <c r="JN431" s="146"/>
      <c r="JO431" s="146"/>
      <c r="JP431" s="146"/>
      <c r="JQ431" s="146"/>
      <c r="JR431" s="146"/>
      <c r="JS431" s="146"/>
      <c r="JT431" s="146"/>
      <c r="JU431" s="146"/>
      <c r="JV431" s="146"/>
      <c r="JW431" s="146"/>
      <c r="JX431" s="146"/>
      <c r="JY431" s="146"/>
      <c r="JZ431" s="146"/>
      <c r="KA431" s="146"/>
      <c r="KB431" s="146"/>
      <c r="KC431" s="146"/>
      <c r="KD431" s="146"/>
      <c r="KE431" s="146"/>
      <c r="KF431" s="146"/>
      <c r="KG431" s="146"/>
      <c r="KH431" s="146"/>
      <c r="KI431" s="146"/>
      <c r="KJ431" s="146"/>
      <c r="KK431" s="146"/>
      <c r="KL431" s="146"/>
      <c r="KM431" s="146"/>
      <c r="KN431" s="146"/>
      <c r="KO431" s="146"/>
      <c r="KP431" s="146"/>
      <c r="KQ431" s="146"/>
      <c r="KR431" s="146"/>
      <c r="KS431" s="146"/>
      <c r="KT431" s="146"/>
      <c r="KU431" s="146"/>
      <c r="KV431" s="146"/>
      <c r="KW431" s="146"/>
      <c r="KX431" s="146"/>
      <c r="KY431" s="146"/>
      <c r="KZ431" s="146"/>
      <c r="LA431" s="146"/>
      <c r="LB431" s="146"/>
      <c r="LC431" s="146"/>
      <c r="LD431" s="146"/>
      <c r="LE431" s="146"/>
      <c r="LF431" s="146"/>
      <c r="LG431" s="146"/>
      <c r="LH431" s="146"/>
      <c r="LI431" s="146"/>
      <c r="LJ431" s="146"/>
      <c r="LK431" s="146"/>
      <c r="LL431" s="146"/>
      <c r="LM431" s="146"/>
      <c r="LN431" s="146"/>
      <c r="LO431" s="146"/>
      <c r="LP431" s="146"/>
      <c r="LQ431" s="146"/>
      <c r="LR431" s="146"/>
      <c r="LS431" s="146"/>
      <c r="LT431" s="146"/>
      <c r="LU431" s="146"/>
      <c r="LV431" s="146"/>
      <c r="LW431" s="146"/>
      <c r="LX431" s="146"/>
      <c r="LY431" s="146"/>
      <c r="LZ431" s="146"/>
      <c r="MA431" s="146"/>
      <c r="MB431" s="146"/>
      <c r="MC431" s="146"/>
      <c r="MD431" s="146"/>
      <c r="ME431" s="146"/>
      <c r="MF431" s="146"/>
      <c r="MG431" s="146"/>
      <c r="MH431" s="146"/>
      <c r="MI431" s="146"/>
      <c r="MJ431" s="146"/>
      <c r="MK431" s="146"/>
      <c r="ML431" s="146"/>
      <c r="MM431" s="146"/>
      <c r="MN431" s="146"/>
      <c r="MO431" s="146"/>
      <c r="MP431" s="146"/>
      <c r="MQ431" s="146"/>
      <c r="MR431" s="146"/>
      <c r="MS431" s="146"/>
      <c r="MT431" s="146"/>
      <c r="MU431" s="146"/>
      <c r="MV431" s="146"/>
      <c r="MW431" s="146"/>
      <c r="MX431" s="146"/>
      <c r="MY431" s="146"/>
      <c r="MZ431" s="146"/>
      <c r="NA431" s="146"/>
      <c r="NB431" s="146"/>
      <c r="NC431" s="146"/>
      <c r="ND431" s="146"/>
      <c r="NE431" s="146"/>
      <c r="NF431" s="146"/>
      <c r="NG431" s="146"/>
      <c r="NH431" s="146"/>
      <c r="NI431" s="146"/>
      <c r="NJ431" s="146"/>
      <c r="NK431" s="146"/>
      <c r="NL431" s="146"/>
      <c r="NM431" s="146"/>
      <c r="NN431" s="146"/>
      <c r="NO431" s="146"/>
      <c r="NP431" s="146"/>
      <c r="NQ431" s="146"/>
      <c r="NR431" s="146"/>
      <c r="NS431" s="146"/>
      <c r="NT431" s="146"/>
      <c r="NU431" s="146"/>
      <c r="NV431" s="146"/>
      <c r="NW431" s="146"/>
      <c r="NX431" s="146"/>
      <c r="NY431" s="146"/>
      <c r="NZ431" s="146"/>
      <c r="OA431" s="146"/>
      <c r="OB431" s="146"/>
      <c r="OC431" s="146"/>
      <c r="OD431" s="146"/>
      <c r="OE431" s="146"/>
      <c r="OF431" s="146"/>
      <c r="OG431" s="146"/>
      <c r="OH431" s="146"/>
      <c r="OI431" s="146"/>
      <c r="OJ431" s="146"/>
      <c r="OK431" s="146"/>
      <c r="OL431" s="146"/>
      <c r="OM431" s="146"/>
      <c r="ON431" s="146"/>
      <c r="OO431" s="146"/>
      <c r="OP431" s="146"/>
      <c r="OQ431" s="146"/>
      <c r="OR431" s="146"/>
      <c r="OS431" s="146"/>
      <c r="OT431" s="146"/>
      <c r="OU431" s="146"/>
      <c r="OV431" s="146"/>
      <c r="OW431" s="146"/>
      <c r="OX431" s="146"/>
      <c r="OY431" s="146"/>
      <c r="OZ431" s="146"/>
      <c r="PA431" s="146"/>
      <c r="PB431" s="146"/>
      <c r="PC431" s="146"/>
      <c r="PD431" s="146"/>
      <c r="PE431" s="146"/>
      <c r="PF431" s="146"/>
      <c r="PG431" s="146"/>
      <c r="PH431" s="146"/>
      <c r="PI431" s="146"/>
      <c r="PJ431" s="146"/>
      <c r="PK431" s="146"/>
      <c r="PL431" s="146"/>
      <c r="PM431" s="146"/>
      <c r="PN431" s="146"/>
      <c r="PO431" s="146"/>
      <c r="PP431" s="146"/>
      <c r="PQ431" s="146"/>
      <c r="PR431" s="146"/>
      <c r="PS431" s="146"/>
      <c r="PT431" s="146"/>
      <c r="PU431" s="146"/>
      <c r="PV431" s="146"/>
      <c r="PW431" s="146"/>
      <c r="PX431" s="146"/>
      <c r="PY431" s="146"/>
      <c r="PZ431" s="146"/>
      <c r="QA431" s="146"/>
      <c r="QB431" s="146"/>
      <c r="QC431" s="146"/>
      <c r="QD431" s="146"/>
      <c r="QE431" s="146"/>
      <c r="QF431" s="146"/>
      <c r="QG431" s="146"/>
      <c r="QH431" s="146"/>
      <c r="QI431" s="146"/>
      <c r="QJ431" s="146"/>
      <c r="QK431" s="146"/>
      <c r="QL431" s="146"/>
      <c r="QM431" s="146"/>
      <c r="QN431" s="146"/>
      <c r="QO431" s="146"/>
      <c r="QP431" s="146"/>
      <c r="QQ431" s="146"/>
      <c r="QR431" s="146"/>
      <c r="QS431" s="146"/>
      <c r="QT431" s="146"/>
      <c r="QU431" s="146"/>
      <c r="QV431" s="146"/>
      <c r="QW431" s="146"/>
      <c r="QX431" s="146"/>
      <c r="QY431" s="146"/>
      <c r="QZ431" s="146"/>
      <c r="RA431" s="146"/>
      <c r="RB431" s="146"/>
      <c r="RC431" s="146"/>
      <c r="RD431" s="146"/>
      <c r="RE431" s="146"/>
      <c r="RF431" s="146"/>
      <c r="RG431" s="146"/>
      <c r="RH431" s="146"/>
      <c r="RI431" s="146"/>
      <c r="RJ431" s="146"/>
      <c r="RK431" s="146"/>
      <c r="RL431" s="146"/>
      <c r="RM431" s="146"/>
      <c r="RN431" s="146"/>
      <c r="RO431" s="146"/>
      <c r="RP431" s="146"/>
      <c r="RQ431" s="146"/>
      <c r="RR431" s="146"/>
      <c r="RS431" s="146"/>
      <c r="RT431" s="146"/>
      <c r="RU431" s="146"/>
      <c r="RV431" s="146"/>
      <c r="RW431" s="146"/>
      <c r="RX431" s="146"/>
      <c r="RY431" s="146"/>
      <c r="RZ431" s="146"/>
      <c r="SA431" s="146"/>
      <c r="SB431" s="146"/>
      <c r="SC431" s="146"/>
      <c r="SD431" s="146"/>
      <c r="SE431" s="146"/>
      <c r="SF431" s="146"/>
      <c r="SG431" s="146"/>
      <c r="SH431" s="146"/>
      <c r="SI431" s="146"/>
      <c r="SJ431" s="146"/>
      <c r="SK431" s="146"/>
      <c r="SL431" s="146"/>
      <c r="SM431" s="146"/>
      <c r="SN431" s="146"/>
      <c r="SO431" s="146"/>
      <c r="SP431" s="146"/>
      <c r="SQ431" s="146"/>
      <c r="SR431" s="146"/>
      <c r="SS431" s="146"/>
      <c r="ST431" s="146"/>
      <c r="SU431" s="146"/>
      <c r="SV431" s="146"/>
      <c r="SW431" s="146"/>
      <c r="SX431" s="146"/>
      <c r="SY431" s="146"/>
      <c r="SZ431" s="146"/>
      <c r="TA431" s="146"/>
      <c r="TB431" s="146"/>
      <c r="TC431" s="146"/>
      <c r="TD431" s="146"/>
      <c r="TE431" s="146"/>
      <c r="TF431" s="146"/>
      <c r="TG431" s="146"/>
      <c r="TH431" s="146"/>
      <c r="TI431" s="146"/>
      <c r="TJ431" s="146"/>
      <c r="TK431" s="146"/>
      <c r="TL431" s="146"/>
      <c r="TM431" s="146"/>
      <c r="TN431" s="146"/>
      <c r="TO431" s="146"/>
      <c r="TP431" s="146"/>
      <c r="TQ431" s="146"/>
      <c r="TR431" s="146"/>
      <c r="TS431" s="146"/>
      <c r="TT431" s="146"/>
      <c r="TU431" s="146"/>
      <c r="TV431" s="146"/>
      <c r="TW431" s="146"/>
      <c r="TX431" s="146"/>
      <c r="TY431" s="146"/>
      <c r="TZ431" s="146"/>
      <c r="UA431" s="146"/>
      <c r="UB431" s="146"/>
      <c r="UC431" s="146"/>
      <c r="UD431" s="146"/>
      <c r="UE431" s="146"/>
      <c r="UF431" s="146"/>
      <c r="UG431" s="146"/>
      <c r="UH431" s="146"/>
      <c r="UI431" s="146"/>
      <c r="UJ431" s="146"/>
      <c r="UK431" s="146"/>
      <c r="UL431" s="146"/>
      <c r="UM431" s="146"/>
      <c r="UN431" s="146"/>
      <c r="UO431" s="146"/>
      <c r="UP431" s="146"/>
      <c r="UQ431" s="146"/>
      <c r="UR431" s="146"/>
      <c r="US431" s="146"/>
      <c r="UT431" s="146"/>
      <c r="UU431" s="146"/>
      <c r="UV431" s="146"/>
      <c r="UW431" s="146"/>
      <c r="UX431" s="146"/>
      <c r="UY431" s="146"/>
      <c r="UZ431" s="146"/>
      <c r="VA431" s="146"/>
      <c r="VB431" s="146"/>
      <c r="VC431" s="146"/>
      <c r="VD431" s="146"/>
      <c r="VE431" s="146"/>
      <c r="VF431" s="146"/>
      <c r="VG431" s="146"/>
      <c r="VH431" s="146"/>
      <c r="VI431" s="146"/>
      <c r="VJ431" s="146"/>
      <c r="VK431" s="146"/>
      <c r="VL431" s="146"/>
      <c r="VM431" s="146"/>
      <c r="VN431" s="146"/>
      <c r="VO431" s="146"/>
      <c r="VP431" s="146"/>
      <c r="VQ431" s="146"/>
      <c r="VR431" s="146"/>
      <c r="VS431" s="146"/>
      <c r="VT431" s="146"/>
      <c r="VU431" s="146"/>
      <c r="VV431" s="146"/>
      <c r="VW431" s="146"/>
      <c r="VX431" s="146"/>
      <c r="VY431" s="146"/>
      <c r="VZ431" s="146"/>
      <c r="WA431" s="146"/>
      <c r="WB431" s="146"/>
      <c r="WC431" s="146"/>
      <c r="WD431" s="146"/>
      <c r="WE431" s="146"/>
      <c r="WF431" s="146"/>
      <c r="WG431" s="146"/>
      <c r="WH431" s="146"/>
      <c r="WI431" s="146"/>
      <c r="WJ431" s="146"/>
      <c r="WK431" s="146"/>
      <c r="WL431" s="146"/>
      <c r="WM431" s="146"/>
      <c r="WN431" s="146"/>
      <c r="WO431" s="146"/>
      <c r="WP431" s="146"/>
      <c r="WQ431" s="146"/>
      <c r="WR431" s="146"/>
      <c r="WS431" s="146"/>
      <c r="WT431" s="146"/>
      <c r="WU431" s="146"/>
      <c r="WV431" s="146"/>
      <c r="WW431" s="146"/>
      <c r="WX431" s="146"/>
      <c r="WY431" s="146"/>
      <c r="WZ431" s="146"/>
      <c r="XA431" s="146"/>
      <c r="XB431" s="146"/>
      <c r="XC431" s="146"/>
      <c r="XD431" s="146"/>
      <c r="XE431" s="146"/>
      <c r="XF431" s="146"/>
      <c r="XG431" s="146"/>
      <c r="XH431" s="146"/>
      <c r="XI431" s="146"/>
      <c r="XJ431" s="146"/>
      <c r="XK431" s="146"/>
      <c r="XL431" s="146"/>
      <c r="XM431" s="146"/>
      <c r="XN431" s="146"/>
      <c r="XO431" s="146"/>
      <c r="XP431" s="146"/>
      <c r="XQ431" s="146"/>
      <c r="XR431" s="146"/>
      <c r="XS431" s="146"/>
      <c r="XT431" s="146"/>
      <c r="XU431" s="146"/>
      <c r="XV431" s="146"/>
      <c r="XW431" s="146"/>
      <c r="XX431" s="146"/>
      <c r="XY431" s="146"/>
      <c r="XZ431" s="146"/>
      <c r="YA431" s="146"/>
      <c r="YB431" s="146"/>
      <c r="YC431" s="146"/>
      <c r="YD431" s="146"/>
      <c r="YE431" s="146"/>
      <c r="YF431" s="146"/>
      <c r="YG431" s="146"/>
      <c r="YH431" s="146"/>
      <c r="YI431" s="146"/>
      <c r="YJ431" s="146"/>
      <c r="YK431" s="146"/>
      <c r="YL431" s="146"/>
      <c r="YM431" s="146"/>
      <c r="YN431" s="146"/>
      <c r="YO431" s="146"/>
      <c r="YP431" s="146"/>
      <c r="YQ431" s="146"/>
      <c r="YR431" s="146"/>
      <c r="YS431" s="146"/>
      <c r="YT431" s="146"/>
      <c r="YU431" s="146"/>
      <c r="YV431" s="146"/>
      <c r="YW431" s="146"/>
      <c r="YX431" s="146"/>
      <c r="YY431" s="146"/>
      <c r="YZ431" s="146"/>
      <c r="ZA431" s="146"/>
      <c r="ZB431" s="146"/>
      <c r="ZC431" s="146"/>
      <c r="ZD431" s="146"/>
      <c r="ZE431" s="146"/>
      <c r="ZF431" s="146"/>
      <c r="ZG431" s="146"/>
      <c r="ZH431" s="146"/>
      <c r="ZI431" s="146"/>
      <c r="ZJ431" s="146"/>
      <c r="ZK431" s="146"/>
      <c r="ZL431" s="146"/>
      <c r="ZM431" s="146"/>
      <c r="ZN431" s="146"/>
      <c r="ZO431" s="146"/>
      <c r="ZP431" s="146"/>
      <c r="ZQ431" s="146"/>
      <c r="ZR431" s="146"/>
      <c r="ZS431" s="146"/>
      <c r="ZT431" s="146"/>
      <c r="ZU431" s="146"/>
      <c r="ZV431" s="146"/>
      <c r="ZW431" s="146"/>
      <c r="ZX431" s="146"/>
      <c r="ZY431" s="146"/>
      <c r="ZZ431" s="146"/>
      <c r="AAA431" s="146"/>
      <c r="AAB431" s="146"/>
      <c r="AAC431" s="146"/>
      <c r="AAD431" s="146"/>
      <c r="AAE431" s="146"/>
      <c r="AAF431" s="146"/>
      <c r="AAG431" s="146"/>
      <c r="AAH431" s="146"/>
      <c r="AAI431" s="146"/>
      <c r="AAJ431" s="146"/>
      <c r="AAK431" s="146"/>
      <c r="AAL431" s="146"/>
      <c r="AAM431" s="146"/>
      <c r="AAN431" s="146"/>
      <c r="AAO431" s="146"/>
      <c r="AAP431" s="146"/>
      <c r="AAQ431" s="146"/>
      <c r="AAR431" s="146"/>
      <c r="AAS431" s="146"/>
      <c r="AAT431" s="146"/>
      <c r="AAU431" s="146"/>
      <c r="AAV431" s="146"/>
      <c r="AAW431" s="146"/>
      <c r="AAX431" s="146"/>
      <c r="AAY431" s="146"/>
      <c r="AAZ431" s="146"/>
      <c r="ABA431" s="146"/>
      <c r="ABB431" s="146"/>
      <c r="ABC431" s="146"/>
      <c r="ABD431" s="146"/>
      <c r="ABE431" s="146"/>
      <c r="ABF431" s="146"/>
      <c r="ABG431" s="146"/>
      <c r="ABH431" s="146"/>
      <c r="ABI431" s="146"/>
      <c r="ABJ431" s="146"/>
      <c r="ABK431" s="146"/>
      <c r="ABL431" s="146"/>
      <c r="ABM431" s="146"/>
      <c r="ABN431" s="146"/>
      <c r="ABO431" s="146"/>
      <c r="ABP431" s="146"/>
      <c r="ABQ431" s="146"/>
      <c r="ABR431" s="146"/>
      <c r="ABS431" s="146"/>
      <c r="ABT431" s="146"/>
      <c r="ABU431" s="146"/>
      <c r="ABV431" s="146"/>
      <c r="ABW431" s="146"/>
      <c r="ABX431" s="146"/>
      <c r="ABY431" s="146"/>
      <c r="ABZ431" s="146"/>
      <c r="ACA431" s="146"/>
      <c r="ACB431" s="146"/>
      <c r="ACC431" s="146"/>
      <c r="ACD431" s="146"/>
      <c r="ACE431" s="146"/>
      <c r="ACF431" s="146"/>
      <c r="ACG431" s="146"/>
      <c r="ACH431" s="146"/>
      <c r="ACI431" s="146"/>
      <c r="ACJ431" s="146"/>
      <c r="ACK431" s="146"/>
      <c r="ACL431" s="146"/>
      <c r="ACM431" s="146"/>
      <c r="ACN431" s="146"/>
      <c r="ACO431" s="146"/>
      <c r="ACP431" s="146"/>
      <c r="ACQ431" s="146"/>
      <c r="ACR431" s="146"/>
      <c r="ACS431" s="146"/>
      <c r="ACT431" s="146"/>
      <c r="ACU431" s="146"/>
      <c r="ACV431" s="146"/>
      <c r="ACW431" s="146"/>
      <c r="ACX431" s="146"/>
      <c r="ACY431" s="146"/>
      <c r="ACZ431" s="146"/>
      <c r="ADA431" s="146"/>
      <c r="ADB431" s="146"/>
      <c r="ADC431" s="146"/>
      <c r="ADD431" s="146"/>
      <c r="ADE431" s="146"/>
      <c r="ADF431" s="146"/>
      <c r="ADG431" s="146"/>
      <c r="ADH431" s="146"/>
      <c r="ADI431" s="146"/>
      <c r="ADJ431" s="146"/>
      <c r="ADK431" s="146"/>
      <c r="ADL431" s="146"/>
      <c r="ADM431" s="146"/>
      <c r="ADN431" s="146"/>
      <c r="ADO431" s="146"/>
      <c r="ADP431" s="146"/>
      <c r="ADQ431" s="146"/>
      <c r="ADR431" s="146"/>
      <c r="ADS431" s="146"/>
      <c r="ADT431" s="146"/>
      <c r="ADU431" s="146"/>
      <c r="ADV431" s="146"/>
      <c r="ADW431" s="146"/>
      <c r="ADX431" s="146"/>
      <c r="ADY431" s="146"/>
      <c r="ADZ431" s="146"/>
      <c r="AEA431" s="146"/>
      <c r="AEB431" s="146"/>
      <c r="AEC431" s="146"/>
      <c r="AED431" s="146"/>
      <c r="AEE431" s="146"/>
      <c r="AEF431" s="146"/>
      <c r="AEG431" s="146"/>
      <c r="AEH431" s="146"/>
      <c r="AEI431" s="146"/>
      <c r="AEJ431" s="146"/>
      <c r="AEK431" s="146"/>
      <c r="AEL431" s="146"/>
      <c r="AEM431" s="146"/>
      <c r="AEN431" s="146"/>
      <c r="AEO431" s="146"/>
      <c r="AEP431" s="146"/>
      <c r="AEQ431" s="146"/>
      <c r="AER431" s="146"/>
      <c r="AES431" s="146"/>
      <c r="AET431" s="146"/>
      <c r="AEU431" s="146"/>
      <c r="AEV431" s="146"/>
      <c r="AEW431" s="146"/>
      <c r="AEX431" s="146"/>
      <c r="AEY431" s="146"/>
      <c r="AEZ431" s="146"/>
      <c r="AFA431" s="146"/>
      <c r="AFB431" s="146"/>
      <c r="AFC431" s="146"/>
      <c r="AFD431" s="146"/>
      <c r="AFE431" s="146"/>
      <c r="AFF431" s="146"/>
      <c r="AFG431" s="146"/>
      <c r="AFH431" s="146"/>
      <c r="AFI431" s="146"/>
      <c r="AFJ431" s="146"/>
      <c r="AFK431" s="146"/>
      <c r="AFL431" s="146"/>
      <c r="AFM431" s="146"/>
      <c r="AFN431" s="146"/>
      <c r="AFO431" s="146"/>
      <c r="AFP431" s="146"/>
      <c r="AFQ431" s="146"/>
      <c r="AFR431" s="146"/>
      <c r="AFS431" s="146"/>
      <c r="AFT431" s="146"/>
      <c r="AFU431" s="146"/>
      <c r="AFV431" s="146"/>
      <c r="AFW431" s="146"/>
      <c r="AFX431" s="146"/>
      <c r="AFY431" s="146"/>
      <c r="AFZ431" s="146"/>
      <c r="AGA431" s="146"/>
      <c r="AGB431" s="146"/>
      <c r="AGC431" s="146"/>
      <c r="AGD431" s="146"/>
      <c r="AGE431" s="146"/>
      <c r="AGF431" s="146"/>
      <c r="AGG431" s="146"/>
      <c r="AGH431" s="146"/>
      <c r="AGI431" s="146"/>
      <c r="AGJ431" s="146"/>
      <c r="AGK431" s="146"/>
      <c r="AGL431" s="146"/>
      <c r="AGM431" s="146"/>
      <c r="AGN431" s="146"/>
      <c r="AGO431" s="146"/>
      <c r="AGP431" s="146"/>
      <c r="AGQ431" s="146"/>
      <c r="AGR431" s="146"/>
      <c r="AGS431" s="146"/>
      <c r="AGT431" s="146"/>
      <c r="AGU431" s="146"/>
      <c r="AGV431" s="146"/>
      <c r="AGW431" s="146"/>
      <c r="AGX431" s="146"/>
      <c r="AGY431" s="146"/>
      <c r="AGZ431" s="146"/>
      <c r="AHA431" s="146"/>
      <c r="AHB431" s="146"/>
      <c r="AHC431" s="146"/>
      <c r="AHD431" s="146"/>
      <c r="AHE431" s="146"/>
      <c r="AHF431" s="146"/>
      <c r="AHG431" s="146"/>
      <c r="AHH431" s="146"/>
      <c r="AHI431" s="146"/>
      <c r="AHJ431" s="146"/>
      <c r="AHK431" s="146"/>
      <c r="AHL431" s="146"/>
      <c r="AHM431" s="146"/>
      <c r="AHN431" s="146"/>
      <c r="AHO431" s="146"/>
      <c r="AHP431" s="146"/>
      <c r="AHQ431" s="146"/>
      <c r="AHR431" s="146"/>
      <c r="AHS431" s="146"/>
      <c r="AHT431" s="146"/>
      <c r="AHU431" s="146"/>
      <c r="AHV431" s="146"/>
      <c r="AHW431" s="146"/>
      <c r="AHX431" s="146"/>
      <c r="AHY431" s="146"/>
      <c r="AHZ431" s="146"/>
      <c r="AIA431" s="146"/>
      <c r="AIB431" s="146"/>
      <c r="AIC431" s="146"/>
      <c r="AID431" s="146"/>
      <c r="AIE431" s="146"/>
      <c r="AIF431" s="146"/>
      <c r="AIG431" s="146"/>
      <c r="AIH431" s="146"/>
      <c r="AII431" s="146"/>
      <c r="AIJ431" s="146"/>
      <c r="AIK431" s="146"/>
      <c r="AIL431" s="146"/>
      <c r="AIM431" s="146"/>
      <c r="AIN431" s="146"/>
      <c r="AIO431" s="146"/>
      <c r="AIP431" s="146"/>
      <c r="AIQ431" s="146"/>
      <c r="AIR431" s="146"/>
      <c r="AIS431" s="146"/>
      <c r="AIT431" s="146"/>
      <c r="AIU431" s="146"/>
      <c r="AIV431" s="146"/>
      <c r="AIW431" s="146"/>
      <c r="AIX431" s="146"/>
      <c r="AIY431" s="146"/>
      <c r="AIZ431" s="146"/>
      <c r="AJA431" s="146"/>
      <c r="AJB431" s="146"/>
      <c r="AJC431" s="146"/>
      <c r="AJD431" s="146"/>
      <c r="AJE431" s="146"/>
      <c r="AJF431" s="146"/>
      <c r="AJG431" s="146"/>
      <c r="AJH431" s="146"/>
      <c r="AJI431" s="146"/>
      <c r="AJJ431" s="146"/>
      <c r="AJK431" s="146"/>
      <c r="AJL431" s="146"/>
      <c r="AJM431" s="146"/>
      <c r="AJN431" s="146"/>
      <c r="AJO431" s="146"/>
      <c r="AJP431" s="146"/>
      <c r="AJQ431" s="146"/>
      <c r="AJR431" s="146"/>
      <c r="AJS431" s="146"/>
      <c r="AJT431" s="146"/>
      <c r="AJU431" s="146"/>
      <c r="AJV431" s="146"/>
      <c r="AJW431" s="146"/>
      <c r="AJX431" s="146"/>
      <c r="AJY431" s="146"/>
      <c r="AJZ431" s="146"/>
      <c r="AKA431" s="146"/>
      <c r="AKB431" s="146"/>
      <c r="AKC431" s="146"/>
      <c r="AKD431" s="146"/>
      <c r="AKE431" s="146"/>
      <c r="AKF431" s="146"/>
      <c r="AKG431" s="146"/>
      <c r="AKH431" s="146"/>
      <c r="AKI431" s="146"/>
      <c r="AKJ431" s="146"/>
      <c r="AKK431" s="146"/>
      <c r="AKL431" s="146"/>
      <c r="AKM431" s="146"/>
      <c r="AKN431" s="146"/>
      <c r="AKO431" s="146"/>
      <c r="AKP431" s="146"/>
      <c r="AKQ431" s="146"/>
      <c r="AKR431" s="146"/>
      <c r="AKS431" s="146"/>
      <c r="AKT431" s="146"/>
      <c r="AKU431" s="146"/>
      <c r="AKV431" s="146"/>
      <c r="AKW431" s="146"/>
      <c r="AKX431" s="146"/>
      <c r="AKY431" s="146"/>
      <c r="AKZ431" s="146"/>
      <c r="ALA431" s="146"/>
      <c r="ALB431" s="146"/>
      <c r="ALC431" s="146"/>
      <c r="ALD431" s="146"/>
      <c r="ALE431" s="146"/>
      <c r="ALF431" s="146"/>
      <c r="ALG431" s="146"/>
      <c r="ALH431" s="146"/>
      <c r="ALI431" s="146"/>
      <c r="ALJ431" s="146"/>
      <c r="ALK431" s="146"/>
      <c r="ALL431" s="146"/>
      <c r="ALM431" s="146"/>
      <c r="ALN431" s="146"/>
      <c r="ALO431" s="146"/>
      <c r="ALP431" s="146"/>
      <c r="ALQ431" s="146"/>
      <c r="ALR431" s="146"/>
      <c r="ALS431" s="146"/>
      <c r="ALT431" s="146"/>
      <c r="ALU431" s="146"/>
      <c r="ALV431" s="146"/>
      <c r="ALW431" s="146"/>
      <c r="ALX431" s="146"/>
      <c r="ALY431" s="146"/>
      <c r="ALZ431" s="146"/>
      <c r="AMA431" s="146"/>
      <c r="AMB431" s="146"/>
      <c r="AMC431" s="146"/>
      <c r="AMD431" s="146"/>
      <c r="AME431" s="146"/>
      <c r="AMF431" s="146"/>
      <c r="AMG431" s="146"/>
      <c r="AMH431" s="146"/>
      <c r="AMI431" s="146"/>
      <c r="AMJ431" s="146"/>
      <c r="AMK431" s="146"/>
      <c r="AML431" s="146"/>
      <c r="AMM431" s="146"/>
      <c r="AMN431" s="146"/>
      <c r="AMO431" s="146"/>
      <c r="AMP431" s="146"/>
      <c r="AMQ431" s="146"/>
      <c r="AMR431" s="146"/>
      <c r="AMS431" s="146"/>
      <c r="AMT431" s="146"/>
      <c r="AMU431" s="146"/>
      <c r="AMV431" s="146"/>
      <c r="AMW431" s="146"/>
      <c r="AMX431" s="146"/>
      <c r="AMY431" s="146"/>
      <c r="AMZ431" s="146"/>
      <c r="ANA431" s="146"/>
      <c r="ANB431" s="146"/>
      <c r="ANC431" s="146"/>
      <c r="AND431" s="146"/>
      <c r="ANE431" s="146"/>
      <c r="ANF431" s="146"/>
      <c r="ANG431" s="146"/>
      <c r="ANH431" s="146"/>
      <c r="ANI431" s="146"/>
      <c r="ANJ431" s="146"/>
      <c r="ANK431" s="146"/>
      <c r="ANL431" s="146"/>
      <c r="ANM431" s="146"/>
      <c r="ANN431" s="146"/>
      <c r="ANO431" s="146"/>
      <c r="ANP431" s="146"/>
      <c r="ANQ431" s="146"/>
      <c r="ANR431" s="146"/>
      <c r="ANS431" s="146"/>
      <c r="ANT431" s="146"/>
      <c r="ANU431" s="146"/>
      <c r="ANV431" s="146"/>
      <c r="ANW431" s="146"/>
      <c r="ANX431" s="146"/>
      <c r="ANY431" s="146"/>
      <c r="ANZ431" s="146"/>
      <c r="AOA431" s="146"/>
      <c r="AOB431" s="146"/>
      <c r="AOC431" s="146"/>
      <c r="AOD431" s="146"/>
      <c r="AOE431" s="146"/>
      <c r="AOF431" s="146"/>
      <c r="AOG431" s="146"/>
      <c r="AOH431" s="146"/>
      <c r="AOI431" s="146"/>
      <c r="AOJ431" s="146"/>
      <c r="AOK431" s="146"/>
      <c r="AOL431" s="146"/>
      <c r="AOM431" s="146"/>
      <c r="AON431" s="146"/>
      <c r="AOO431" s="146"/>
      <c r="AOP431" s="146"/>
      <c r="AOQ431" s="146"/>
      <c r="AOR431" s="146"/>
      <c r="AOS431" s="146"/>
      <c r="AOT431" s="146"/>
      <c r="AOU431" s="146"/>
      <c r="AOV431" s="146"/>
      <c r="AOW431" s="146"/>
      <c r="AOX431" s="146"/>
      <c r="AOY431" s="146"/>
      <c r="AOZ431" s="146"/>
      <c r="APA431" s="146"/>
      <c r="APB431" s="146"/>
      <c r="APC431" s="146"/>
      <c r="APD431" s="146"/>
      <c r="APE431" s="146"/>
      <c r="APF431" s="146"/>
      <c r="APG431" s="146"/>
      <c r="APH431" s="146"/>
      <c r="API431" s="146"/>
      <c r="APJ431" s="146"/>
      <c r="APK431" s="146"/>
      <c r="APL431" s="146"/>
      <c r="APM431" s="146"/>
      <c r="APN431" s="146"/>
      <c r="APO431" s="146"/>
      <c r="APP431" s="146"/>
      <c r="APQ431" s="146"/>
      <c r="APR431" s="146"/>
      <c r="APS431" s="146"/>
      <c r="APT431" s="146"/>
      <c r="APU431" s="146"/>
      <c r="APV431" s="146"/>
      <c r="APW431" s="146"/>
      <c r="APX431" s="146"/>
      <c r="APY431" s="146"/>
      <c r="APZ431" s="146"/>
      <c r="AQA431" s="146"/>
      <c r="AQB431" s="146"/>
      <c r="AQC431" s="146"/>
      <c r="AQD431" s="146"/>
      <c r="AQE431" s="146"/>
      <c r="AQF431" s="146"/>
      <c r="AQG431" s="146"/>
      <c r="AQH431" s="146"/>
      <c r="AQI431" s="146"/>
      <c r="AQJ431" s="146"/>
      <c r="AQK431" s="146"/>
      <c r="AQL431" s="146"/>
      <c r="AQM431" s="146"/>
      <c r="AQN431" s="146"/>
      <c r="AQO431" s="146"/>
      <c r="AQP431" s="146"/>
      <c r="AQQ431" s="146"/>
      <c r="AQR431" s="146"/>
      <c r="AQS431" s="146"/>
      <c r="AQT431" s="146"/>
      <c r="AQU431" s="146"/>
      <c r="AQV431" s="146"/>
      <c r="AQW431" s="146"/>
      <c r="AQX431" s="146"/>
      <c r="AQY431" s="146"/>
      <c r="AQZ431" s="146"/>
      <c r="ARA431" s="146"/>
      <c r="ARB431" s="146"/>
      <c r="ARC431" s="146"/>
      <c r="ARD431" s="146"/>
      <c r="ARE431" s="146"/>
      <c r="ARF431" s="146"/>
      <c r="ARG431" s="146"/>
      <c r="ARH431" s="146"/>
      <c r="ARI431" s="146"/>
      <c r="ARJ431" s="146"/>
      <c r="ARK431" s="146"/>
      <c r="ARL431" s="146"/>
      <c r="ARM431" s="146"/>
      <c r="ARN431" s="146"/>
      <c r="ARO431" s="146"/>
      <c r="ARP431" s="146"/>
      <c r="ARQ431" s="146"/>
      <c r="ARR431" s="146"/>
      <c r="ARS431" s="146"/>
      <c r="ART431" s="146"/>
      <c r="ARU431" s="146"/>
      <c r="ARV431" s="146"/>
      <c r="ARW431" s="146"/>
      <c r="ARX431" s="146"/>
      <c r="ARY431" s="146"/>
      <c r="ARZ431" s="146"/>
      <c r="ASA431" s="146"/>
      <c r="ASB431" s="146"/>
      <c r="ASC431" s="146"/>
      <c r="ASD431" s="146"/>
      <c r="ASE431" s="146"/>
      <c r="ASF431" s="146"/>
      <c r="ASG431" s="146"/>
      <c r="ASH431" s="146"/>
      <c r="ASI431" s="146"/>
      <c r="ASJ431" s="146"/>
      <c r="ASK431" s="146"/>
      <c r="ASL431" s="146"/>
      <c r="ASM431" s="146"/>
      <c r="ASN431" s="146"/>
      <c r="ASO431" s="146"/>
      <c r="ASP431" s="146"/>
      <c r="ASQ431" s="146"/>
      <c r="ASR431" s="146"/>
      <c r="ASS431" s="146"/>
      <c r="AST431" s="146"/>
      <c r="ASU431" s="146"/>
      <c r="ASV431" s="146"/>
      <c r="ASW431" s="146"/>
      <c r="ASX431" s="146"/>
      <c r="ASY431" s="146"/>
      <c r="ASZ431" s="146"/>
      <c r="ATA431" s="146"/>
      <c r="ATB431" s="146"/>
      <c r="ATC431" s="146"/>
      <c r="ATD431" s="146"/>
      <c r="ATE431" s="146"/>
      <c r="ATF431" s="146"/>
      <c r="ATG431" s="146"/>
      <c r="ATH431" s="146"/>
      <c r="ATI431" s="146"/>
      <c r="ATJ431" s="146"/>
      <c r="ATK431" s="146"/>
      <c r="ATL431" s="146"/>
      <c r="ATM431" s="146"/>
      <c r="ATN431" s="146"/>
      <c r="ATO431" s="146"/>
      <c r="ATP431" s="146"/>
      <c r="ATQ431" s="146"/>
      <c r="ATR431" s="146"/>
      <c r="ATS431" s="146"/>
      <c r="ATT431" s="146"/>
      <c r="ATU431" s="146"/>
      <c r="ATV431" s="146"/>
      <c r="ATW431" s="146"/>
      <c r="ATX431" s="146"/>
      <c r="ATY431" s="146"/>
      <c r="ATZ431" s="146"/>
      <c r="AUA431" s="146"/>
      <c r="AUB431" s="146"/>
      <c r="AUC431" s="146"/>
      <c r="AUD431" s="146"/>
      <c r="AUE431" s="146"/>
      <c r="AUF431" s="146"/>
      <c r="AUG431" s="146"/>
      <c r="AUH431" s="146"/>
      <c r="AUI431" s="146"/>
      <c r="AUJ431" s="146"/>
      <c r="AUK431" s="146"/>
      <c r="AUL431" s="146"/>
      <c r="AUM431" s="146"/>
      <c r="AUN431" s="146"/>
      <c r="AUO431" s="146"/>
      <c r="AUP431" s="146"/>
      <c r="AUQ431" s="146"/>
      <c r="AUR431" s="146"/>
      <c r="AUS431" s="146"/>
      <c r="AUT431" s="146"/>
      <c r="AUU431" s="146"/>
      <c r="AUV431" s="146"/>
      <c r="AUW431" s="146"/>
      <c r="AUX431" s="146"/>
      <c r="AUY431" s="146"/>
      <c r="AUZ431" s="146"/>
      <c r="AVA431" s="146"/>
      <c r="AVB431" s="146"/>
      <c r="AVC431" s="146"/>
      <c r="AVD431" s="146"/>
      <c r="AVE431" s="146"/>
      <c r="AVF431" s="146"/>
      <c r="AVG431" s="146"/>
      <c r="AVH431" s="146"/>
      <c r="AVI431" s="146"/>
      <c r="AVJ431" s="146"/>
      <c r="AVK431" s="146"/>
      <c r="AVL431" s="146"/>
      <c r="AVM431" s="146"/>
      <c r="AVN431" s="146"/>
      <c r="AVO431" s="146"/>
      <c r="AVP431" s="146"/>
      <c r="AVQ431" s="146"/>
      <c r="AVR431" s="146"/>
      <c r="AVS431" s="146"/>
      <c r="AVT431" s="146"/>
      <c r="AVU431" s="146"/>
      <c r="AVV431" s="146"/>
      <c r="AVW431" s="146"/>
      <c r="AVX431" s="146"/>
      <c r="AVY431" s="146"/>
      <c r="AVZ431" s="146"/>
      <c r="AWA431" s="146"/>
      <c r="AWB431" s="146"/>
      <c r="AWC431" s="146"/>
      <c r="AWD431" s="146"/>
      <c r="AWE431" s="146"/>
      <c r="AWF431" s="146"/>
      <c r="AWG431" s="146"/>
      <c r="AWH431" s="146"/>
      <c r="AWI431" s="146"/>
      <c r="AWJ431" s="146"/>
      <c r="AWK431" s="146"/>
      <c r="AWL431" s="146"/>
      <c r="AWM431" s="146"/>
      <c r="AWN431" s="146"/>
      <c r="AWO431" s="146"/>
      <c r="AWP431" s="146"/>
      <c r="AWQ431" s="146"/>
      <c r="AWR431" s="146"/>
      <c r="AWS431" s="146"/>
      <c r="AWT431" s="146"/>
      <c r="AWU431" s="146"/>
      <c r="AWV431" s="146"/>
      <c r="AWW431" s="146"/>
      <c r="AWX431" s="146"/>
      <c r="AWY431" s="146"/>
      <c r="AWZ431" s="146"/>
      <c r="AXA431" s="146"/>
      <c r="AXB431" s="146"/>
      <c r="AXC431" s="146"/>
      <c r="AXD431" s="146"/>
      <c r="AXE431" s="146"/>
      <c r="AXF431" s="146"/>
      <c r="AXG431" s="146"/>
      <c r="AXH431" s="146"/>
      <c r="AXI431" s="146"/>
      <c r="AXJ431" s="146"/>
      <c r="AXK431" s="146"/>
      <c r="AXL431" s="146"/>
      <c r="AXM431" s="146"/>
      <c r="AXN431" s="146"/>
      <c r="AXO431" s="146"/>
      <c r="AXP431" s="146"/>
      <c r="AXQ431" s="146"/>
      <c r="AXR431" s="146"/>
      <c r="AXS431" s="146"/>
      <c r="AXT431" s="146"/>
      <c r="AXU431" s="146"/>
      <c r="AXV431" s="146"/>
      <c r="AXW431" s="146"/>
      <c r="AXX431" s="146"/>
      <c r="AXY431" s="146"/>
      <c r="AXZ431" s="146"/>
      <c r="AYA431" s="146"/>
      <c r="AYB431" s="146"/>
      <c r="AYC431" s="146"/>
      <c r="AYD431" s="146"/>
      <c r="AYE431" s="146"/>
      <c r="AYF431" s="146"/>
      <c r="AYG431" s="146"/>
      <c r="AYH431" s="146"/>
      <c r="AYI431" s="146"/>
      <c r="AYJ431" s="146"/>
      <c r="AYK431" s="146"/>
      <c r="AYL431" s="146"/>
      <c r="AYM431" s="146"/>
      <c r="AYN431" s="146"/>
      <c r="AYO431" s="146"/>
      <c r="AYP431" s="146"/>
      <c r="AYQ431" s="146"/>
      <c r="AYR431" s="146"/>
      <c r="AYS431" s="146"/>
      <c r="AYT431" s="146"/>
      <c r="AYU431" s="146"/>
      <c r="AYV431" s="146"/>
      <c r="AYW431" s="146"/>
      <c r="AYX431" s="146"/>
      <c r="AYY431" s="146"/>
      <c r="AYZ431" s="146"/>
      <c r="AZA431" s="146"/>
      <c r="AZB431" s="146"/>
      <c r="AZC431" s="146"/>
      <c r="AZD431" s="146"/>
      <c r="AZE431" s="146"/>
      <c r="AZF431" s="146"/>
      <c r="AZG431" s="146"/>
      <c r="AZH431" s="146"/>
      <c r="AZI431" s="146"/>
      <c r="AZJ431" s="146"/>
      <c r="AZK431" s="146"/>
      <c r="AZL431" s="146"/>
      <c r="AZM431" s="146"/>
      <c r="AZN431" s="146"/>
      <c r="AZO431" s="146"/>
      <c r="AZP431" s="146"/>
      <c r="AZQ431" s="146"/>
      <c r="AZR431" s="146"/>
      <c r="AZS431" s="146"/>
      <c r="AZT431" s="146"/>
      <c r="AZU431" s="146"/>
      <c r="AZV431" s="146"/>
      <c r="AZW431" s="146"/>
      <c r="AZX431" s="146"/>
      <c r="AZY431" s="146"/>
      <c r="AZZ431" s="146"/>
      <c r="BAA431" s="146"/>
      <c r="BAB431" s="146"/>
      <c r="BAC431" s="146"/>
      <c r="BAD431" s="146"/>
      <c r="BAE431" s="146"/>
      <c r="BAF431" s="146"/>
      <c r="BAG431" s="146"/>
      <c r="BAH431" s="146"/>
      <c r="BAI431" s="146"/>
      <c r="BAJ431" s="146"/>
      <c r="BAK431" s="146"/>
      <c r="BAL431" s="146"/>
      <c r="BAM431" s="146"/>
      <c r="BAN431" s="146"/>
      <c r="BAO431" s="146"/>
      <c r="BAP431" s="146"/>
      <c r="BAQ431" s="146"/>
      <c r="BAR431" s="146"/>
      <c r="BAS431" s="146"/>
      <c r="BAT431" s="146"/>
      <c r="BAU431" s="146"/>
      <c r="BAV431" s="146"/>
      <c r="BAW431" s="146"/>
      <c r="BAX431" s="146"/>
      <c r="BAY431" s="146"/>
      <c r="BAZ431" s="146"/>
      <c r="BBA431" s="146"/>
      <c r="BBB431" s="146"/>
      <c r="BBC431" s="146"/>
      <c r="BBD431" s="146"/>
      <c r="BBE431" s="146"/>
      <c r="BBF431" s="146"/>
      <c r="BBG431" s="146"/>
      <c r="BBH431" s="146"/>
      <c r="BBI431" s="146"/>
      <c r="BBJ431" s="146"/>
      <c r="BBK431" s="146"/>
      <c r="BBL431" s="146"/>
      <c r="BBM431" s="146"/>
      <c r="BBN431" s="146"/>
      <c r="BBO431" s="146"/>
      <c r="BBP431" s="146"/>
      <c r="BBQ431" s="146"/>
      <c r="BBR431" s="146"/>
      <c r="BBS431" s="146"/>
      <c r="BBT431" s="146"/>
      <c r="BBU431" s="146"/>
      <c r="BBV431" s="146"/>
      <c r="BBW431" s="146"/>
      <c r="BBX431" s="146"/>
      <c r="BBY431" s="146"/>
      <c r="BBZ431" s="146"/>
      <c r="BCA431" s="146"/>
      <c r="BCB431" s="146"/>
      <c r="BCC431" s="146"/>
      <c r="BCD431" s="146"/>
      <c r="BCE431" s="146"/>
      <c r="BCF431" s="146"/>
      <c r="BCG431" s="146"/>
      <c r="BCH431" s="146"/>
      <c r="BCI431" s="146"/>
      <c r="BCJ431" s="146"/>
      <c r="BCK431" s="146"/>
      <c r="BCL431" s="146"/>
      <c r="BCM431" s="146"/>
      <c r="BCN431" s="146"/>
      <c r="BCO431" s="146"/>
      <c r="BCP431" s="146"/>
      <c r="BCQ431" s="146"/>
      <c r="BCR431" s="146"/>
      <c r="BCS431" s="146"/>
      <c r="BCT431" s="146"/>
      <c r="BCU431" s="146"/>
      <c r="BCV431" s="146"/>
      <c r="BCW431" s="146"/>
      <c r="BCX431" s="146"/>
      <c r="BCY431" s="146"/>
      <c r="BCZ431" s="146"/>
      <c r="BDA431" s="146"/>
      <c r="BDB431" s="146"/>
      <c r="BDC431" s="146"/>
      <c r="BDD431" s="146"/>
      <c r="BDE431" s="146"/>
      <c r="BDF431" s="146"/>
      <c r="BDG431" s="146"/>
      <c r="BDH431" s="146"/>
      <c r="BDI431" s="146"/>
      <c r="BDJ431" s="146"/>
      <c r="BDK431" s="146"/>
      <c r="BDL431" s="146"/>
      <c r="BDM431" s="146"/>
      <c r="BDN431" s="146"/>
      <c r="BDO431" s="146"/>
      <c r="BDP431" s="146"/>
      <c r="BDQ431" s="146"/>
      <c r="BDR431" s="146"/>
      <c r="BDS431" s="146"/>
      <c r="BDT431" s="146"/>
      <c r="BDU431" s="146"/>
      <c r="BDV431" s="146"/>
      <c r="BDW431" s="146"/>
      <c r="BDX431" s="146"/>
      <c r="BDY431" s="146"/>
      <c r="BDZ431" s="146"/>
      <c r="BEA431" s="146"/>
      <c r="BEB431" s="146"/>
      <c r="BEC431" s="146"/>
      <c r="BED431" s="146"/>
      <c r="BEE431" s="146"/>
      <c r="BEF431" s="146"/>
      <c r="BEG431" s="146"/>
      <c r="BEH431" s="146"/>
      <c r="BEI431" s="146"/>
      <c r="BEJ431" s="146"/>
      <c r="BEK431" s="146"/>
      <c r="BEL431" s="146"/>
      <c r="BEM431" s="146"/>
      <c r="BEN431" s="146"/>
      <c r="BEO431" s="146"/>
      <c r="BEP431" s="146"/>
      <c r="BEQ431" s="146"/>
      <c r="BER431" s="146"/>
      <c r="BES431" s="146"/>
      <c r="BET431" s="146"/>
      <c r="BEU431" s="146"/>
      <c r="BEV431" s="146"/>
      <c r="BEW431" s="146"/>
      <c r="BEX431" s="146"/>
      <c r="BEY431" s="146"/>
      <c r="BEZ431" s="146"/>
      <c r="BFA431" s="146"/>
      <c r="BFB431" s="146"/>
      <c r="BFC431" s="146"/>
      <c r="BFD431" s="146"/>
      <c r="BFE431" s="146"/>
      <c r="BFF431" s="146"/>
      <c r="BFG431" s="146"/>
      <c r="BFH431" s="146"/>
      <c r="BFI431" s="146"/>
      <c r="BFJ431" s="146"/>
      <c r="BFK431" s="146"/>
      <c r="BFL431" s="146"/>
      <c r="BFM431" s="146"/>
      <c r="BFN431" s="146"/>
      <c r="BFO431" s="146"/>
      <c r="BFP431" s="146"/>
      <c r="BFQ431" s="146"/>
      <c r="BFR431" s="146"/>
      <c r="BFS431" s="146"/>
      <c r="BFT431" s="146"/>
      <c r="BFU431" s="146"/>
      <c r="BFV431" s="146"/>
      <c r="BFW431" s="146"/>
      <c r="BFX431" s="146"/>
      <c r="BFY431" s="146"/>
      <c r="BFZ431" s="146"/>
      <c r="BGA431" s="146"/>
      <c r="BGB431" s="146"/>
      <c r="BGC431" s="146"/>
      <c r="BGD431" s="146"/>
      <c r="BGE431" s="146"/>
      <c r="BGF431" s="146"/>
      <c r="BGG431" s="146"/>
      <c r="BGH431" s="146"/>
      <c r="BGI431" s="146"/>
      <c r="BGJ431" s="146"/>
      <c r="BGK431" s="146"/>
      <c r="BGL431" s="146"/>
      <c r="BGM431" s="146"/>
      <c r="BGN431" s="146"/>
      <c r="BGO431" s="146"/>
      <c r="BGP431" s="146"/>
      <c r="BGQ431" s="146"/>
      <c r="BGR431" s="146"/>
      <c r="BGS431" s="146"/>
      <c r="BGT431" s="146"/>
      <c r="BGU431" s="146"/>
      <c r="BGV431" s="146"/>
      <c r="BGW431" s="146"/>
      <c r="BGX431" s="146"/>
      <c r="BGY431" s="146"/>
      <c r="BGZ431" s="146"/>
      <c r="BHA431" s="146"/>
      <c r="BHB431" s="146"/>
      <c r="BHC431" s="146"/>
      <c r="BHD431" s="146"/>
      <c r="BHE431" s="146"/>
      <c r="BHF431" s="146"/>
      <c r="BHG431" s="146"/>
      <c r="BHH431" s="146"/>
      <c r="BHI431" s="146"/>
      <c r="BHJ431" s="146"/>
      <c r="BHK431" s="146"/>
      <c r="BHL431" s="146"/>
      <c r="BHM431" s="146"/>
      <c r="BHN431" s="146"/>
      <c r="BHO431" s="146"/>
      <c r="BHP431" s="146"/>
      <c r="BHQ431" s="146"/>
      <c r="BHR431" s="146"/>
      <c r="BHS431" s="146"/>
      <c r="BHT431" s="146"/>
      <c r="BHU431" s="146"/>
      <c r="BHV431" s="146"/>
      <c r="BHW431" s="146"/>
      <c r="BHX431" s="146"/>
      <c r="BHY431" s="146"/>
      <c r="BHZ431" s="146"/>
      <c r="BIA431" s="146"/>
      <c r="BIB431" s="146"/>
      <c r="BIC431" s="146"/>
      <c r="BID431" s="146"/>
      <c r="BIE431" s="146"/>
      <c r="BIF431" s="146"/>
      <c r="BIG431" s="146"/>
      <c r="BIH431" s="146"/>
      <c r="BII431" s="146"/>
      <c r="BIJ431" s="146"/>
      <c r="BIK431" s="146"/>
      <c r="BIL431" s="146"/>
      <c r="BIM431" s="146"/>
      <c r="BIN431" s="146"/>
      <c r="BIO431" s="146"/>
      <c r="BIP431" s="146"/>
      <c r="BIQ431" s="146"/>
      <c r="BIR431" s="146"/>
      <c r="BIS431" s="146"/>
      <c r="BIT431" s="146"/>
      <c r="BIU431" s="146"/>
      <c r="BIV431" s="146"/>
      <c r="BIW431" s="146"/>
      <c r="BIX431" s="146"/>
      <c r="BIY431" s="146"/>
      <c r="BIZ431" s="146"/>
      <c r="BJA431" s="146"/>
      <c r="BJB431" s="146"/>
      <c r="BJC431" s="146"/>
      <c r="BJD431" s="146"/>
      <c r="BJE431" s="146"/>
      <c r="BJF431" s="146"/>
      <c r="BJG431" s="146"/>
      <c r="BJH431" s="146"/>
      <c r="BJI431" s="146"/>
      <c r="BJJ431" s="146"/>
      <c r="BJK431" s="146"/>
      <c r="BJL431" s="146"/>
      <c r="BJM431" s="146"/>
      <c r="BJN431" s="146"/>
      <c r="BJO431" s="146"/>
      <c r="BJP431" s="146"/>
      <c r="BJQ431" s="146"/>
      <c r="BJR431" s="146"/>
      <c r="BJS431" s="146"/>
      <c r="BJT431" s="146"/>
      <c r="BJU431" s="146"/>
      <c r="BJV431" s="146"/>
      <c r="BJW431" s="146"/>
      <c r="BJX431" s="146"/>
      <c r="BJY431" s="146"/>
      <c r="BJZ431" s="146"/>
      <c r="BKA431" s="146"/>
      <c r="BKB431" s="146"/>
      <c r="BKC431" s="146"/>
      <c r="BKD431" s="146"/>
      <c r="BKE431" s="146"/>
      <c r="BKF431" s="146"/>
      <c r="BKG431" s="146"/>
      <c r="BKH431" s="146"/>
      <c r="BKI431" s="146"/>
      <c r="BKJ431" s="146"/>
      <c r="BKK431" s="146"/>
      <c r="BKL431" s="146"/>
      <c r="BKM431" s="146"/>
      <c r="BKN431" s="146"/>
      <c r="BKO431" s="146"/>
      <c r="BKP431" s="146"/>
      <c r="BKQ431" s="146"/>
      <c r="BKR431" s="146"/>
      <c r="BKS431" s="146"/>
      <c r="BKT431" s="146"/>
      <c r="BKU431" s="146"/>
      <c r="BKV431" s="146"/>
      <c r="BKW431" s="146"/>
      <c r="BKX431" s="146"/>
      <c r="BKY431" s="146"/>
      <c r="BKZ431" s="146"/>
      <c r="BLA431" s="146"/>
      <c r="BLB431" s="146"/>
      <c r="BLC431" s="146"/>
      <c r="BLD431" s="146"/>
      <c r="BLE431" s="146"/>
      <c r="BLF431" s="146"/>
      <c r="BLG431" s="146"/>
      <c r="BLH431" s="146"/>
      <c r="BLI431" s="146"/>
      <c r="BLJ431" s="146"/>
      <c r="BLK431" s="146"/>
      <c r="BLL431" s="146"/>
      <c r="BLM431" s="146"/>
      <c r="BLN431" s="146"/>
      <c r="BLO431" s="146"/>
      <c r="BLP431" s="146"/>
      <c r="BLQ431" s="146"/>
      <c r="BLR431" s="146"/>
      <c r="BLS431" s="146"/>
      <c r="BLT431" s="146"/>
      <c r="BLU431" s="146"/>
      <c r="BLV431" s="146"/>
      <c r="BLW431" s="146"/>
      <c r="BLX431" s="146"/>
      <c r="BLY431" s="146"/>
      <c r="BLZ431" s="146"/>
      <c r="BMA431" s="146"/>
      <c r="BMB431" s="146"/>
      <c r="BMC431" s="146"/>
      <c r="BMD431" s="146"/>
      <c r="BME431" s="146"/>
      <c r="BMF431" s="146"/>
      <c r="BMG431" s="146"/>
      <c r="BMH431" s="146"/>
      <c r="BMI431" s="146"/>
      <c r="BMJ431" s="146"/>
      <c r="BMK431" s="146"/>
      <c r="BML431" s="146"/>
      <c r="BMM431" s="146"/>
      <c r="BMN431" s="146"/>
      <c r="BMO431" s="146"/>
      <c r="BMP431" s="146"/>
      <c r="BMQ431" s="146"/>
      <c r="BMR431" s="146"/>
      <c r="BMS431" s="146"/>
      <c r="BMT431" s="146"/>
      <c r="BMU431" s="146"/>
      <c r="BMV431" s="146"/>
      <c r="BMW431" s="146"/>
      <c r="BMX431" s="146"/>
      <c r="BMY431" s="146"/>
      <c r="BMZ431" s="146"/>
      <c r="BNA431" s="146"/>
      <c r="BNB431" s="146"/>
      <c r="BNC431" s="146"/>
      <c r="BND431" s="146"/>
      <c r="BNE431" s="146"/>
      <c r="BNF431" s="146"/>
      <c r="BNG431" s="146"/>
      <c r="BNH431" s="146"/>
      <c r="BNI431" s="146"/>
      <c r="BNJ431" s="146"/>
      <c r="BNK431" s="146"/>
      <c r="BNL431" s="146"/>
      <c r="BNM431" s="146"/>
      <c r="BNN431" s="146"/>
      <c r="BNO431" s="146"/>
      <c r="BNP431" s="146"/>
      <c r="BNQ431" s="146"/>
      <c r="BNR431" s="146"/>
      <c r="BNS431" s="146"/>
      <c r="BNT431" s="146"/>
      <c r="BNU431" s="146"/>
      <c r="BNV431" s="146"/>
      <c r="BNW431" s="146"/>
      <c r="BNX431" s="146"/>
      <c r="BNY431" s="146"/>
      <c r="BNZ431" s="146"/>
      <c r="BOA431" s="146"/>
      <c r="BOB431" s="146"/>
      <c r="BOC431" s="146"/>
      <c r="BOD431" s="146"/>
      <c r="BOE431" s="146"/>
      <c r="BOF431" s="146"/>
      <c r="BOG431" s="146"/>
      <c r="BOH431" s="146"/>
      <c r="BOI431" s="146"/>
      <c r="BOJ431" s="146"/>
      <c r="BOK431" s="146"/>
      <c r="BOL431" s="146"/>
      <c r="BOM431" s="146"/>
      <c r="BON431" s="146"/>
      <c r="BOO431" s="146"/>
      <c r="BOP431" s="146"/>
      <c r="BOQ431" s="146"/>
      <c r="BOR431" s="146"/>
      <c r="BOS431" s="146"/>
      <c r="BOT431" s="146"/>
      <c r="BOU431" s="146"/>
      <c r="BOV431" s="146"/>
      <c r="BOW431" s="146"/>
      <c r="BOX431" s="146"/>
      <c r="BOY431" s="146"/>
      <c r="BOZ431" s="146"/>
      <c r="BPA431" s="146"/>
      <c r="BPB431" s="146"/>
      <c r="BPC431" s="146"/>
      <c r="BPD431" s="146"/>
      <c r="BPE431" s="146"/>
      <c r="BPF431" s="146"/>
      <c r="BPG431" s="146"/>
      <c r="BPH431" s="146"/>
      <c r="BPI431" s="146"/>
      <c r="BPJ431" s="146"/>
      <c r="BPK431" s="146"/>
      <c r="BPL431" s="146"/>
      <c r="BPM431" s="146"/>
      <c r="BPN431" s="146"/>
      <c r="BPO431" s="146"/>
      <c r="BPP431" s="146"/>
      <c r="BPQ431" s="146"/>
      <c r="BPR431" s="146"/>
      <c r="BPS431" s="146"/>
      <c r="BPT431" s="146"/>
      <c r="BPU431" s="146"/>
      <c r="BPV431" s="146"/>
      <c r="BPW431" s="146"/>
      <c r="BPX431" s="146"/>
      <c r="BPY431" s="146"/>
      <c r="BPZ431" s="146"/>
      <c r="BQA431" s="146"/>
      <c r="BQB431" s="146"/>
      <c r="BQC431" s="146"/>
      <c r="BQD431" s="146"/>
      <c r="BQE431" s="146"/>
      <c r="BQF431" s="146"/>
      <c r="BQG431" s="146"/>
      <c r="BQH431" s="146"/>
      <c r="BQI431" s="146"/>
      <c r="BQJ431" s="146"/>
      <c r="BQK431" s="146"/>
      <c r="BQL431" s="146"/>
      <c r="BQM431" s="146"/>
      <c r="BQN431" s="146"/>
      <c r="BQO431" s="146"/>
      <c r="BQP431" s="146"/>
      <c r="BQQ431" s="146"/>
      <c r="BQR431" s="146"/>
      <c r="BQS431" s="146"/>
      <c r="BQT431" s="146"/>
      <c r="BQU431" s="146"/>
      <c r="BQV431" s="146"/>
      <c r="BQW431" s="146"/>
      <c r="BQX431" s="146"/>
      <c r="BQY431" s="146"/>
      <c r="BQZ431" s="146"/>
      <c r="BRA431" s="146"/>
      <c r="BRB431" s="146"/>
      <c r="BRC431" s="146"/>
      <c r="BRD431" s="146"/>
      <c r="BRE431" s="146"/>
      <c r="BRF431" s="146"/>
      <c r="BRG431" s="146"/>
      <c r="BRH431" s="146"/>
      <c r="BRI431" s="146"/>
      <c r="BRJ431" s="146"/>
      <c r="BRK431" s="146"/>
      <c r="BRL431" s="146"/>
      <c r="BRM431" s="146"/>
      <c r="BRN431" s="146"/>
      <c r="BRO431" s="146"/>
      <c r="BRP431" s="146"/>
      <c r="BRQ431" s="146"/>
      <c r="BRR431" s="146"/>
      <c r="BRS431" s="146"/>
      <c r="BRT431" s="146"/>
      <c r="BRU431" s="146"/>
      <c r="BRV431" s="146"/>
      <c r="BRW431" s="146"/>
      <c r="BRX431" s="146"/>
      <c r="BRY431" s="146"/>
      <c r="BRZ431" s="146"/>
      <c r="BSA431" s="146"/>
      <c r="BSB431" s="146"/>
      <c r="BSC431" s="146"/>
      <c r="BSD431" s="146"/>
      <c r="BSE431" s="146"/>
      <c r="BSF431" s="146"/>
      <c r="BSG431" s="146"/>
      <c r="BSH431" s="146"/>
      <c r="BSI431" s="146"/>
      <c r="BSJ431" s="146"/>
      <c r="BSK431" s="146"/>
      <c r="BSL431" s="146"/>
      <c r="BSM431" s="146"/>
      <c r="BSN431" s="146"/>
      <c r="BSO431" s="146"/>
      <c r="BSP431" s="146"/>
      <c r="BSQ431" s="146"/>
      <c r="BSR431" s="146"/>
      <c r="BSS431" s="146"/>
      <c r="BST431" s="146"/>
      <c r="BSU431" s="146"/>
      <c r="BSV431" s="146"/>
      <c r="BSW431" s="146"/>
      <c r="BSX431" s="146"/>
      <c r="BSY431" s="146"/>
      <c r="BSZ431" s="146"/>
      <c r="BTA431" s="146"/>
      <c r="BTB431" s="146"/>
      <c r="BTC431" s="146"/>
      <c r="BTD431" s="146"/>
      <c r="BTE431" s="146"/>
      <c r="BTF431" s="146"/>
      <c r="BTG431" s="146"/>
      <c r="BTH431" s="146"/>
      <c r="BTI431" s="146"/>
      <c r="BTJ431" s="146"/>
      <c r="BTK431" s="146"/>
      <c r="BTL431" s="146"/>
      <c r="BTM431" s="146"/>
      <c r="BTN431" s="146"/>
      <c r="BTO431" s="146"/>
      <c r="BTP431" s="146"/>
      <c r="BTQ431" s="146"/>
      <c r="BTR431" s="146"/>
      <c r="BTS431" s="146"/>
      <c r="BTT431" s="146"/>
      <c r="BTU431" s="146"/>
      <c r="BTV431" s="146"/>
      <c r="BTW431" s="146"/>
      <c r="BTX431" s="146"/>
      <c r="BTY431" s="146"/>
      <c r="BTZ431" s="146"/>
      <c r="BUA431" s="146"/>
      <c r="BUB431" s="146"/>
      <c r="BUC431" s="146"/>
      <c r="BUD431" s="146"/>
      <c r="BUE431" s="146"/>
      <c r="BUF431" s="146"/>
      <c r="BUG431" s="146"/>
      <c r="BUH431" s="146"/>
      <c r="BUI431" s="146"/>
      <c r="BUJ431" s="146"/>
      <c r="BUK431" s="146"/>
      <c r="BUL431" s="146"/>
      <c r="BUM431" s="146"/>
      <c r="BUN431" s="146"/>
      <c r="BUO431" s="146"/>
      <c r="BUP431" s="146"/>
      <c r="BUQ431" s="146"/>
      <c r="BUR431" s="146"/>
      <c r="BUS431" s="146"/>
      <c r="BUT431" s="146"/>
      <c r="BUU431" s="146"/>
      <c r="BUV431" s="146"/>
      <c r="BUW431" s="146"/>
      <c r="BUX431" s="146"/>
      <c r="BUY431" s="146"/>
      <c r="BUZ431" s="146"/>
      <c r="BVA431" s="146"/>
      <c r="BVB431" s="146"/>
      <c r="BVC431" s="146"/>
      <c r="BVD431" s="146"/>
      <c r="BVE431" s="146"/>
      <c r="BVF431" s="146"/>
      <c r="BVG431" s="146"/>
      <c r="BVH431" s="146"/>
      <c r="BVI431" s="146"/>
      <c r="BVJ431" s="146"/>
      <c r="BVK431" s="146"/>
      <c r="BVL431" s="146"/>
      <c r="BVM431" s="146"/>
      <c r="BVN431" s="146"/>
      <c r="BVO431" s="146"/>
      <c r="BVP431" s="146"/>
      <c r="BVQ431" s="146"/>
      <c r="BVR431" s="146"/>
      <c r="BVS431" s="146"/>
      <c r="BVT431" s="146"/>
      <c r="BVU431" s="146"/>
      <c r="BVV431" s="146"/>
      <c r="BVW431" s="146"/>
      <c r="BVX431" s="146"/>
      <c r="BVY431" s="146"/>
      <c r="BVZ431" s="146"/>
      <c r="BWA431" s="146"/>
      <c r="BWB431" s="146"/>
      <c r="BWC431" s="146"/>
      <c r="BWD431" s="146"/>
      <c r="BWE431" s="146"/>
      <c r="BWF431" s="146"/>
      <c r="BWG431" s="146"/>
      <c r="BWH431" s="146"/>
      <c r="BWI431" s="146"/>
      <c r="BWJ431" s="146"/>
      <c r="BWK431" s="146"/>
      <c r="BWL431" s="146"/>
      <c r="BWM431" s="146"/>
      <c r="BWN431" s="146"/>
      <c r="BWO431" s="146"/>
      <c r="BWP431" s="146"/>
      <c r="BWQ431" s="146"/>
      <c r="BWR431" s="146"/>
      <c r="BWS431" s="146"/>
      <c r="BWT431" s="146"/>
      <c r="BWU431" s="146"/>
      <c r="BWV431" s="146"/>
      <c r="BWW431" s="146"/>
      <c r="BWX431" s="146"/>
      <c r="BWY431" s="146"/>
      <c r="BWZ431" s="146"/>
      <c r="BXA431" s="146"/>
      <c r="BXB431" s="146"/>
      <c r="BXC431" s="146"/>
      <c r="BXD431" s="146"/>
      <c r="BXE431" s="146"/>
      <c r="BXF431" s="146"/>
      <c r="BXG431" s="146"/>
      <c r="BXH431" s="146"/>
      <c r="BXI431" s="146"/>
      <c r="BXJ431" s="146"/>
      <c r="BXK431" s="146"/>
      <c r="BXL431" s="146"/>
      <c r="BXM431" s="146"/>
      <c r="BXN431" s="146"/>
      <c r="BXO431" s="146"/>
      <c r="BXP431" s="146"/>
      <c r="BXQ431" s="146"/>
      <c r="BXR431" s="146"/>
      <c r="BXS431" s="146"/>
      <c r="BXT431" s="146"/>
      <c r="BXU431" s="146"/>
      <c r="BXV431" s="146"/>
      <c r="BXW431" s="146"/>
      <c r="BXX431" s="146"/>
      <c r="BXY431" s="146"/>
      <c r="BXZ431" s="146"/>
      <c r="BYA431" s="146"/>
      <c r="BYB431" s="146"/>
      <c r="BYC431" s="146"/>
      <c r="BYD431" s="146"/>
      <c r="BYE431" s="146"/>
      <c r="BYF431" s="146"/>
      <c r="BYG431" s="146"/>
      <c r="BYH431" s="146"/>
      <c r="BYI431" s="146"/>
      <c r="BYJ431" s="146"/>
      <c r="BYK431" s="146"/>
      <c r="BYL431" s="146"/>
      <c r="BYM431" s="146"/>
      <c r="BYN431" s="146"/>
      <c r="BYO431" s="146"/>
      <c r="BYP431" s="146"/>
      <c r="BYQ431" s="146"/>
      <c r="BYR431" s="146"/>
      <c r="BYS431" s="146"/>
      <c r="BYT431" s="146"/>
      <c r="BYU431" s="146"/>
      <c r="BYV431" s="146"/>
      <c r="BYW431" s="146"/>
      <c r="BYX431" s="146"/>
      <c r="BYY431" s="146"/>
      <c r="BYZ431" s="146"/>
      <c r="BZA431" s="146"/>
      <c r="BZB431" s="146"/>
      <c r="BZC431" s="146"/>
      <c r="BZD431" s="146"/>
      <c r="BZE431" s="146"/>
      <c r="BZF431" s="146"/>
      <c r="BZG431" s="146"/>
      <c r="BZH431" s="146"/>
      <c r="BZI431" s="146"/>
      <c r="BZJ431" s="146"/>
      <c r="BZK431" s="146"/>
      <c r="BZL431" s="146"/>
      <c r="BZM431" s="146"/>
      <c r="BZN431" s="146"/>
      <c r="BZO431" s="146"/>
      <c r="BZP431" s="146"/>
      <c r="BZQ431" s="146"/>
      <c r="BZR431" s="146"/>
      <c r="BZS431" s="146"/>
      <c r="BZT431" s="146"/>
      <c r="BZU431" s="146"/>
      <c r="BZV431" s="146"/>
      <c r="BZW431" s="146"/>
      <c r="BZX431" s="146"/>
      <c r="BZY431" s="146"/>
      <c r="BZZ431" s="146"/>
      <c r="CAA431" s="146"/>
      <c r="CAB431" s="146"/>
      <c r="CAC431" s="146"/>
      <c r="CAD431" s="146"/>
      <c r="CAE431" s="146"/>
      <c r="CAF431" s="146"/>
      <c r="CAG431" s="146"/>
      <c r="CAH431" s="146"/>
      <c r="CAI431" s="146"/>
      <c r="CAJ431" s="146"/>
      <c r="CAK431" s="146"/>
      <c r="CAL431" s="146"/>
      <c r="CAM431" s="146"/>
      <c r="CAN431" s="146"/>
      <c r="CAO431" s="146"/>
      <c r="CAP431" s="146"/>
      <c r="CAQ431" s="146"/>
      <c r="CAR431" s="146"/>
      <c r="CAS431" s="146"/>
      <c r="CAT431" s="146"/>
      <c r="CAU431" s="146"/>
      <c r="CAV431" s="146"/>
      <c r="CAW431" s="146"/>
      <c r="CAX431" s="146"/>
      <c r="CAY431" s="146"/>
      <c r="CAZ431" s="146"/>
      <c r="CBA431" s="146"/>
      <c r="CBB431" s="146"/>
      <c r="CBC431" s="146"/>
      <c r="CBD431" s="146"/>
      <c r="CBE431" s="146"/>
      <c r="CBF431" s="146"/>
      <c r="CBG431" s="146"/>
      <c r="CBH431" s="146"/>
      <c r="CBI431" s="146"/>
      <c r="CBJ431" s="146"/>
      <c r="CBK431" s="146"/>
      <c r="CBL431" s="146"/>
      <c r="CBM431" s="146"/>
      <c r="CBN431" s="146"/>
      <c r="CBO431" s="146"/>
      <c r="CBP431" s="146"/>
      <c r="CBQ431" s="146"/>
      <c r="CBR431" s="146"/>
      <c r="CBS431" s="146"/>
      <c r="CBT431" s="146"/>
      <c r="CBU431" s="146"/>
      <c r="CBV431" s="146"/>
      <c r="CBW431" s="146"/>
      <c r="CBX431" s="146"/>
      <c r="CBY431" s="146"/>
      <c r="CBZ431" s="146"/>
      <c r="CCA431" s="146"/>
      <c r="CCB431" s="146"/>
      <c r="CCC431" s="146"/>
      <c r="CCD431" s="146"/>
      <c r="CCE431" s="146"/>
      <c r="CCF431" s="146"/>
      <c r="CCG431" s="146"/>
      <c r="CCH431" s="146"/>
      <c r="CCI431" s="146"/>
      <c r="CCJ431" s="146"/>
      <c r="CCK431" s="146"/>
      <c r="CCL431" s="146"/>
      <c r="CCM431" s="146"/>
      <c r="CCN431" s="146"/>
      <c r="CCO431" s="146"/>
      <c r="CCP431" s="146"/>
      <c r="CCQ431" s="146"/>
      <c r="CCR431" s="146"/>
      <c r="CCS431" s="146"/>
      <c r="CCT431" s="146"/>
      <c r="CCU431" s="146"/>
      <c r="CCV431" s="146"/>
      <c r="CCW431" s="146"/>
      <c r="CCX431" s="146"/>
      <c r="CCY431" s="146"/>
      <c r="CCZ431" s="146"/>
      <c r="CDA431" s="146"/>
      <c r="CDB431" s="146"/>
      <c r="CDC431" s="146"/>
      <c r="CDD431" s="146"/>
      <c r="CDE431" s="146"/>
      <c r="CDF431" s="146"/>
      <c r="CDG431" s="146"/>
      <c r="CDH431" s="146"/>
      <c r="CDI431" s="146"/>
      <c r="CDJ431" s="146"/>
      <c r="CDK431" s="146"/>
      <c r="CDL431" s="146"/>
      <c r="CDM431" s="146"/>
      <c r="CDN431" s="146"/>
      <c r="CDO431" s="146"/>
      <c r="CDP431" s="146"/>
      <c r="CDQ431" s="146"/>
      <c r="CDR431" s="146"/>
      <c r="CDS431" s="146"/>
      <c r="CDT431" s="146"/>
      <c r="CDU431" s="146"/>
      <c r="CDV431" s="146"/>
      <c r="CDW431" s="146"/>
      <c r="CDX431" s="146"/>
      <c r="CDY431" s="146"/>
      <c r="CDZ431" s="146"/>
      <c r="CEA431" s="146"/>
      <c r="CEB431" s="146"/>
      <c r="CEC431" s="146"/>
      <c r="CED431" s="146"/>
      <c r="CEE431" s="146"/>
      <c r="CEF431" s="146"/>
      <c r="CEG431" s="146"/>
      <c r="CEH431" s="146"/>
      <c r="CEI431" s="146"/>
      <c r="CEJ431" s="146"/>
      <c r="CEK431" s="146"/>
      <c r="CEL431" s="146"/>
      <c r="CEM431" s="146"/>
      <c r="CEN431" s="146"/>
      <c r="CEO431" s="146"/>
      <c r="CEP431" s="146"/>
      <c r="CEQ431" s="146"/>
      <c r="CER431" s="146"/>
      <c r="CES431" s="146"/>
      <c r="CET431" s="146"/>
      <c r="CEU431" s="146"/>
      <c r="CEV431" s="146"/>
      <c r="CEW431" s="146"/>
      <c r="CEX431" s="146"/>
      <c r="CEY431" s="146"/>
      <c r="CEZ431" s="146"/>
      <c r="CFA431" s="146"/>
      <c r="CFB431" s="146"/>
      <c r="CFC431" s="146"/>
      <c r="CFD431" s="146"/>
      <c r="CFE431" s="146"/>
      <c r="CFF431" s="146"/>
      <c r="CFG431" s="146"/>
      <c r="CFH431" s="146"/>
      <c r="CFI431" s="146"/>
      <c r="CFJ431" s="146"/>
      <c r="CFK431" s="146"/>
      <c r="CFL431" s="146"/>
      <c r="CFM431" s="146"/>
      <c r="CFN431" s="146"/>
      <c r="CFO431" s="146"/>
      <c r="CFP431" s="146"/>
      <c r="CFQ431" s="146"/>
      <c r="CFR431" s="146"/>
      <c r="CFS431" s="146"/>
      <c r="CFT431" s="146"/>
      <c r="CFU431" s="146"/>
      <c r="CFV431" s="146"/>
      <c r="CFW431" s="146"/>
      <c r="CFX431" s="146"/>
      <c r="CFY431" s="146"/>
      <c r="CFZ431" s="146"/>
      <c r="CGA431" s="146"/>
      <c r="CGB431" s="146"/>
      <c r="CGC431" s="146"/>
      <c r="CGD431" s="146"/>
      <c r="CGE431" s="146"/>
      <c r="CGF431" s="146"/>
      <c r="CGG431" s="146"/>
      <c r="CGH431" s="146"/>
      <c r="CGI431" s="146"/>
      <c r="CGJ431" s="146"/>
      <c r="CGK431" s="146"/>
      <c r="CGL431" s="146"/>
      <c r="CGM431" s="146"/>
      <c r="CGN431" s="146"/>
      <c r="CGO431" s="146"/>
      <c r="CGP431" s="146"/>
      <c r="CGQ431" s="146"/>
      <c r="CGR431" s="146"/>
      <c r="CGS431" s="146"/>
      <c r="CGT431" s="146"/>
      <c r="CGU431" s="146"/>
      <c r="CGV431" s="146"/>
      <c r="CGW431" s="146"/>
      <c r="CGX431" s="146"/>
      <c r="CGY431" s="146"/>
      <c r="CGZ431" s="146"/>
      <c r="CHA431" s="146"/>
      <c r="CHB431" s="146"/>
      <c r="CHC431" s="146"/>
      <c r="CHD431" s="146"/>
      <c r="CHE431" s="146"/>
      <c r="CHF431" s="146"/>
      <c r="CHG431" s="146"/>
      <c r="CHH431" s="146"/>
      <c r="CHI431" s="146"/>
      <c r="CHJ431" s="146"/>
      <c r="CHK431" s="146"/>
      <c r="CHL431" s="146"/>
      <c r="CHM431" s="146"/>
      <c r="CHN431" s="146"/>
      <c r="CHO431" s="146"/>
      <c r="CHP431" s="146"/>
      <c r="CHQ431" s="146"/>
      <c r="CHR431" s="146"/>
      <c r="CHS431" s="146"/>
      <c r="CHT431" s="146"/>
      <c r="CHU431" s="146"/>
      <c r="CHV431" s="146"/>
      <c r="CHW431" s="146"/>
      <c r="CHX431" s="146"/>
      <c r="CHY431" s="146"/>
      <c r="CHZ431" s="146"/>
      <c r="CIA431" s="146"/>
      <c r="CIB431" s="146"/>
      <c r="CIC431" s="146"/>
      <c r="CID431" s="146"/>
      <c r="CIE431" s="146"/>
      <c r="CIF431" s="146"/>
      <c r="CIG431" s="146"/>
      <c r="CIH431" s="146"/>
      <c r="CII431" s="146"/>
      <c r="CIJ431" s="146"/>
      <c r="CIK431" s="146"/>
      <c r="CIL431" s="146"/>
      <c r="CIM431" s="146"/>
      <c r="CIN431" s="146"/>
      <c r="CIO431" s="146"/>
      <c r="CIP431" s="146"/>
      <c r="CIQ431" s="146"/>
      <c r="CIR431" s="146"/>
      <c r="CIS431" s="146"/>
      <c r="CIT431" s="146"/>
      <c r="CIU431" s="146"/>
      <c r="CIV431" s="146"/>
      <c r="CIW431" s="146"/>
      <c r="CIX431" s="146"/>
      <c r="CIY431" s="146"/>
      <c r="CIZ431" s="146"/>
      <c r="CJA431" s="146"/>
      <c r="CJB431" s="146"/>
      <c r="CJC431" s="146"/>
      <c r="CJD431" s="146"/>
      <c r="CJE431" s="146"/>
      <c r="CJF431" s="146"/>
      <c r="CJG431" s="146"/>
      <c r="CJH431" s="146"/>
      <c r="CJI431" s="146"/>
      <c r="CJJ431" s="146"/>
      <c r="CJK431" s="146"/>
      <c r="CJL431" s="146"/>
      <c r="CJM431" s="146"/>
      <c r="CJN431" s="146"/>
      <c r="CJO431" s="146"/>
      <c r="CJP431" s="146"/>
      <c r="CJQ431" s="146"/>
      <c r="CJR431" s="146"/>
      <c r="CJS431" s="146"/>
      <c r="CJT431" s="146"/>
      <c r="CJU431" s="146"/>
      <c r="CJV431" s="146"/>
      <c r="CJW431" s="146"/>
      <c r="CJX431" s="146"/>
      <c r="CJY431" s="146"/>
      <c r="CJZ431" s="146"/>
      <c r="CKA431" s="146"/>
      <c r="CKB431" s="146"/>
      <c r="CKC431" s="146"/>
      <c r="CKD431" s="146"/>
      <c r="CKE431" s="146"/>
      <c r="CKF431" s="146"/>
      <c r="CKG431" s="146"/>
      <c r="CKH431" s="146"/>
      <c r="CKI431" s="146"/>
      <c r="CKJ431" s="146"/>
      <c r="CKK431" s="146"/>
      <c r="CKL431" s="146"/>
      <c r="CKM431" s="146"/>
      <c r="CKN431" s="146"/>
      <c r="CKO431" s="146"/>
      <c r="CKP431" s="146"/>
      <c r="CKQ431" s="146"/>
      <c r="CKR431" s="146"/>
      <c r="CKS431" s="146"/>
      <c r="CKT431" s="146"/>
      <c r="CKU431" s="146"/>
      <c r="CKV431" s="146"/>
      <c r="CKW431" s="146"/>
      <c r="CKX431" s="146"/>
      <c r="CKY431" s="146"/>
      <c r="CKZ431" s="146"/>
      <c r="CLA431" s="146"/>
      <c r="CLB431" s="146"/>
      <c r="CLC431" s="146"/>
      <c r="CLD431" s="146"/>
      <c r="CLE431" s="146"/>
      <c r="CLF431" s="146"/>
      <c r="CLG431" s="146"/>
      <c r="CLH431" s="146"/>
      <c r="CLI431" s="146"/>
      <c r="CLJ431" s="146"/>
      <c r="CLK431" s="146"/>
      <c r="CLL431" s="146"/>
      <c r="CLM431" s="146"/>
      <c r="CLN431" s="146"/>
      <c r="CLO431" s="146"/>
      <c r="CLP431" s="146"/>
      <c r="CLQ431" s="146"/>
      <c r="CLR431" s="146"/>
      <c r="CLS431" s="146"/>
      <c r="CLT431" s="146"/>
      <c r="CLU431" s="146"/>
      <c r="CLV431" s="146"/>
      <c r="CLW431" s="146"/>
      <c r="CLX431" s="146"/>
      <c r="CLY431" s="146"/>
      <c r="CLZ431" s="146"/>
      <c r="CMA431" s="146"/>
      <c r="CMB431" s="146"/>
      <c r="CMC431" s="146"/>
      <c r="CMD431" s="146"/>
      <c r="CME431" s="146"/>
      <c r="CMF431" s="146"/>
      <c r="CMG431" s="146"/>
      <c r="CMH431" s="146"/>
      <c r="CMI431" s="146"/>
      <c r="CMJ431" s="146"/>
      <c r="CMK431" s="146"/>
      <c r="CML431" s="146"/>
      <c r="CMM431" s="146"/>
      <c r="CMN431" s="146"/>
      <c r="CMO431" s="146"/>
      <c r="CMP431" s="146"/>
      <c r="CMQ431" s="146"/>
      <c r="CMR431" s="146"/>
      <c r="CMS431" s="146"/>
      <c r="CMT431" s="146"/>
      <c r="CMU431" s="146"/>
      <c r="CMV431" s="146"/>
      <c r="CMW431" s="146"/>
      <c r="CMX431" s="146"/>
      <c r="CMY431" s="146"/>
      <c r="CMZ431" s="146"/>
      <c r="CNA431" s="146"/>
      <c r="CNB431" s="146"/>
      <c r="CNC431" s="146"/>
      <c r="CND431" s="146"/>
      <c r="CNE431" s="146"/>
      <c r="CNF431" s="146"/>
      <c r="CNG431" s="146"/>
      <c r="CNH431" s="146"/>
      <c r="CNI431" s="146"/>
      <c r="CNJ431" s="146"/>
      <c r="CNK431" s="146"/>
      <c r="CNL431" s="146"/>
      <c r="CNM431" s="146"/>
      <c r="CNN431" s="146"/>
      <c r="CNO431" s="146"/>
      <c r="CNP431" s="146"/>
      <c r="CNQ431" s="146"/>
      <c r="CNR431" s="146"/>
      <c r="CNS431" s="146"/>
      <c r="CNT431" s="146"/>
      <c r="CNU431" s="146"/>
      <c r="CNV431" s="146"/>
      <c r="CNW431" s="146"/>
      <c r="CNX431" s="146"/>
      <c r="CNY431" s="146"/>
      <c r="CNZ431" s="146"/>
      <c r="COA431" s="146"/>
      <c r="COB431" s="146"/>
      <c r="COC431" s="146"/>
      <c r="COD431" s="146"/>
      <c r="COE431" s="146"/>
      <c r="COF431" s="146"/>
      <c r="COG431" s="146"/>
      <c r="COH431" s="146"/>
      <c r="COI431" s="146"/>
      <c r="COJ431" s="146"/>
      <c r="COK431" s="146"/>
      <c r="COL431" s="146"/>
      <c r="COM431" s="146"/>
      <c r="CON431" s="146"/>
      <c r="COO431" s="146"/>
      <c r="COP431" s="146"/>
      <c r="COQ431" s="146"/>
      <c r="COR431" s="146"/>
      <c r="COS431" s="146"/>
      <c r="COT431" s="146"/>
      <c r="COU431" s="146"/>
      <c r="COV431" s="146"/>
      <c r="COW431" s="146"/>
      <c r="COX431" s="146"/>
      <c r="COY431" s="146"/>
      <c r="COZ431" s="146"/>
      <c r="CPA431" s="146"/>
      <c r="CPB431" s="146"/>
      <c r="CPC431" s="146"/>
      <c r="CPD431" s="146"/>
      <c r="CPE431" s="146"/>
      <c r="CPF431" s="146"/>
      <c r="CPG431" s="146"/>
      <c r="CPH431" s="146"/>
      <c r="CPI431" s="146"/>
      <c r="CPJ431" s="146"/>
      <c r="CPK431" s="146"/>
      <c r="CPL431" s="146"/>
      <c r="CPM431" s="146"/>
      <c r="CPN431" s="146"/>
      <c r="CPO431" s="146"/>
      <c r="CPP431" s="146"/>
      <c r="CPQ431" s="146"/>
      <c r="CPR431" s="146"/>
      <c r="CPS431" s="146"/>
      <c r="CPT431" s="146"/>
      <c r="CPU431" s="146"/>
      <c r="CPV431" s="146"/>
      <c r="CPW431" s="146"/>
      <c r="CPX431" s="146"/>
      <c r="CPY431" s="146"/>
      <c r="CPZ431" s="146"/>
      <c r="CQA431" s="146"/>
      <c r="CQB431" s="146"/>
      <c r="CQC431" s="146"/>
      <c r="CQD431" s="146"/>
      <c r="CQE431" s="146"/>
      <c r="CQF431" s="146"/>
      <c r="CQG431" s="146"/>
      <c r="CQH431" s="146"/>
      <c r="CQI431" s="146"/>
      <c r="CQJ431" s="146"/>
      <c r="CQK431" s="146"/>
      <c r="CQL431" s="146"/>
      <c r="CQM431" s="146"/>
      <c r="CQN431" s="146"/>
      <c r="CQO431" s="146"/>
      <c r="CQP431" s="146"/>
      <c r="CQQ431" s="146"/>
      <c r="CQR431" s="146"/>
      <c r="CQS431" s="146"/>
      <c r="CQT431" s="146"/>
      <c r="CQU431" s="146"/>
      <c r="CQV431" s="146"/>
      <c r="CQW431" s="146"/>
      <c r="CQX431" s="146"/>
      <c r="CQY431" s="146"/>
      <c r="CQZ431" s="146"/>
      <c r="CRA431" s="146"/>
      <c r="CRB431" s="146"/>
      <c r="CRC431" s="146"/>
      <c r="CRD431" s="146"/>
      <c r="CRE431" s="146"/>
      <c r="CRF431" s="146"/>
      <c r="CRG431" s="146"/>
      <c r="CRH431" s="146"/>
      <c r="CRI431" s="146"/>
      <c r="CRJ431" s="146"/>
      <c r="CRK431" s="146"/>
      <c r="CRL431" s="146"/>
      <c r="CRM431" s="146"/>
      <c r="CRN431" s="146"/>
      <c r="CRO431" s="146"/>
      <c r="CRP431" s="146"/>
      <c r="CRQ431" s="146"/>
      <c r="CRR431" s="146"/>
      <c r="CRS431" s="146"/>
      <c r="CRT431" s="146"/>
      <c r="CRU431" s="146"/>
      <c r="CRV431" s="146"/>
      <c r="CRW431" s="146"/>
      <c r="CRX431" s="146"/>
      <c r="CRY431" s="146"/>
      <c r="CRZ431" s="146"/>
      <c r="CSA431" s="146"/>
      <c r="CSB431" s="146"/>
      <c r="CSC431" s="146"/>
      <c r="CSD431" s="146"/>
      <c r="CSE431" s="146"/>
      <c r="CSF431" s="146"/>
      <c r="CSG431" s="146"/>
      <c r="CSH431" s="146"/>
      <c r="CSI431" s="146"/>
      <c r="CSJ431" s="146"/>
      <c r="CSK431" s="146"/>
      <c r="CSL431" s="146"/>
      <c r="CSM431" s="146"/>
      <c r="CSN431" s="146"/>
      <c r="CSO431" s="146"/>
      <c r="CSP431" s="146"/>
      <c r="CSQ431" s="146"/>
      <c r="CSR431" s="146"/>
      <c r="CSS431" s="146"/>
      <c r="CST431" s="146"/>
      <c r="CSU431" s="146"/>
      <c r="CSV431" s="146"/>
      <c r="CSW431" s="146"/>
      <c r="CSX431" s="146"/>
      <c r="CSY431" s="146"/>
      <c r="CSZ431" s="146"/>
      <c r="CTA431" s="146"/>
      <c r="CTB431" s="146"/>
      <c r="CTC431" s="146"/>
      <c r="CTD431" s="146"/>
      <c r="CTE431" s="146"/>
      <c r="CTF431" s="146"/>
      <c r="CTG431" s="146"/>
      <c r="CTH431" s="146"/>
      <c r="CTI431" s="146"/>
      <c r="CTJ431" s="146"/>
      <c r="CTK431" s="146"/>
      <c r="CTL431" s="146"/>
      <c r="CTM431" s="146"/>
      <c r="CTN431" s="146"/>
      <c r="CTO431" s="146"/>
      <c r="CTP431" s="146"/>
      <c r="CTQ431" s="146"/>
      <c r="CTR431" s="146"/>
      <c r="CTS431" s="146"/>
      <c r="CTT431" s="146"/>
      <c r="CTU431" s="146"/>
      <c r="CTV431" s="146"/>
      <c r="CTW431" s="146"/>
      <c r="CTX431" s="146"/>
      <c r="CTY431" s="146"/>
      <c r="CTZ431" s="146"/>
      <c r="CUA431" s="146"/>
      <c r="CUB431" s="146"/>
      <c r="CUC431" s="146"/>
      <c r="CUD431" s="146"/>
      <c r="CUE431" s="146"/>
      <c r="CUF431" s="146"/>
      <c r="CUG431" s="146"/>
      <c r="CUH431" s="146"/>
      <c r="CUI431" s="146"/>
      <c r="CUJ431" s="146"/>
      <c r="CUK431" s="146"/>
      <c r="CUL431" s="146"/>
      <c r="CUM431" s="146"/>
      <c r="CUN431" s="146"/>
      <c r="CUO431" s="146"/>
      <c r="CUP431" s="146"/>
      <c r="CUQ431" s="146"/>
      <c r="CUR431" s="146"/>
      <c r="CUS431" s="146"/>
      <c r="CUT431" s="146"/>
      <c r="CUU431" s="146"/>
      <c r="CUV431" s="146"/>
      <c r="CUW431" s="146"/>
      <c r="CUX431" s="146"/>
      <c r="CUY431" s="146"/>
      <c r="CUZ431" s="146"/>
      <c r="CVA431" s="146"/>
      <c r="CVB431" s="146"/>
      <c r="CVC431" s="146"/>
      <c r="CVD431" s="146"/>
      <c r="CVE431" s="146"/>
      <c r="CVF431" s="146"/>
      <c r="CVG431" s="146"/>
      <c r="CVH431" s="146"/>
      <c r="CVI431" s="146"/>
      <c r="CVJ431" s="146"/>
      <c r="CVK431" s="146"/>
      <c r="CVL431" s="146"/>
      <c r="CVM431" s="146"/>
      <c r="CVN431" s="146"/>
      <c r="CVO431" s="146"/>
      <c r="CVP431" s="146"/>
      <c r="CVQ431" s="146"/>
      <c r="CVR431" s="146"/>
      <c r="CVS431" s="146"/>
      <c r="CVT431" s="146"/>
      <c r="CVU431" s="146"/>
      <c r="CVV431" s="146"/>
      <c r="CVW431" s="146"/>
      <c r="CVX431" s="146"/>
      <c r="CVY431" s="146"/>
      <c r="CVZ431" s="146"/>
      <c r="CWA431" s="146"/>
      <c r="CWB431" s="146"/>
      <c r="CWC431" s="146"/>
      <c r="CWD431" s="146"/>
      <c r="CWE431" s="146"/>
      <c r="CWF431" s="146"/>
      <c r="CWG431" s="146"/>
      <c r="CWH431" s="146"/>
      <c r="CWI431" s="146"/>
      <c r="CWJ431" s="146"/>
      <c r="CWK431" s="146"/>
      <c r="CWL431" s="146"/>
      <c r="CWM431" s="146"/>
      <c r="CWN431" s="146"/>
      <c r="CWO431" s="146"/>
      <c r="CWP431" s="146"/>
      <c r="CWQ431" s="146"/>
      <c r="CWR431" s="146"/>
      <c r="CWS431" s="146"/>
      <c r="CWT431" s="146"/>
      <c r="CWU431" s="146"/>
      <c r="CWV431" s="146"/>
      <c r="CWW431" s="146"/>
      <c r="CWX431" s="146"/>
      <c r="CWY431" s="146"/>
      <c r="CWZ431" s="146"/>
      <c r="CXA431" s="146"/>
      <c r="CXB431" s="146"/>
      <c r="CXC431" s="146"/>
      <c r="CXD431" s="146"/>
      <c r="CXE431" s="146"/>
      <c r="CXF431" s="146"/>
      <c r="CXG431" s="146"/>
      <c r="CXH431" s="146"/>
      <c r="CXI431" s="146"/>
      <c r="CXJ431" s="146"/>
      <c r="CXK431" s="146"/>
      <c r="CXL431" s="146"/>
      <c r="CXM431" s="146"/>
      <c r="CXN431" s="146"/>
      <c r="CXO431" s="146"/>
      <c r="CXP431" s="146"/>
      <c r="CXQ431" s="146"/>
      <c r="CXR431" s="146"/>
      <c r="CXS431" s="146"/>
      <c r="CXT431" s="146"/>
      <c r="CXU431" s="146"/>
      <c r="CXV431" s="146"/>
      <c r="CXW431" s="146"/>
      <c r="CXX431" s="146"/>
      <c r="CXY431" s="146"/>
      <c r="CXZ431" s="146"/>
      <c r="CYA431" s="146"/>
      <c r="CYB431" s="146"/>
      <c r="CYC431" s="146"/>
      <c r="CYD431" s="146"/>
      <c r="CYE431" s="146"/>
      <c r="CYF431" s="146"/>
      <c r="CYG431" s="146"/>
      <c r="CYH431" s="146"/>
      <c r="CYI431" s="146"/>
      <c r="CYJ431" s="146"/>
      <c r="CYK431" s="146"/>
      <c r="CYL431" s="146"/>
      <c r="CYM431" s="146"/>
      <c r="CYN431" s="146"/>
      <c r="CYO431" s="146"/>
      <c r="CYP431" s="146"/>
      <c r="CYQ431" s="146"/>
      <c r="CYR431" s="146"/>
      <c r="CYS431" s="146"/>
      <c r="CYT431" s="146"/>
      <c r="CYU431" s="146"/>
      <c r="CYV431" s="146"/>
      <c r="CYW431" s="146"/>
      <c r="CYX431" s="146"/>
      <c r="CYY431" s="146"/>
      <c r="CYZ431" s="146"/>
      <c r="CZA431" s="146"/>
      <c r="CZB431" s="146"/>
      <c r="CZC431" s="146"/>
      <c r="CZD431" s="146"/>
      <c r="CZE431" s="146"/>
      <c r="CZF431" s="146"/>
      <c r="CZG431" s="146"/>
      <c r="CZH431" s="146"/>
      <c r="CZI431" s="146"/>
      <c r="CZJ431" s="146"/>
      <c r="CZK431" s="146"/>
      <c r="CZL431" s="146"/>
      <c r="CZM431" s="146"/>
      <c r="CZN431" s="146"/>
      <c r="CZO431" s="146"/>
      <c r="CZP431" s="146"/>
      <c r="CZQ431" s="146"/>
      <c r="CZR431" s="146"/>
      <c r="CZS431" s="146"/>
      <c r="CZT431" s="146"/>
      <c r="CZU431" s="146"/>
      <c r="CZV431" s="146"/>
      <c r="CZW431" s="146"/>
      <c r="CZX431" s="146"/>
      <c r="CZY431" s="146"/>
      <c r="CZZ431" s="146"/>
      <c r="DAA431" s="146"/>
      <c r="DAB431" s="146"/>
      <c r="DAC431" s="146"/>
      <c r="DAD431" s="146"/>
      <c r="DAE431" s="146"/>
      <c r="DAF431" s="146"/>
      <c r="DAG431" s="146"/>
      <c r="DAH431" s="146"/>
      <c r="DAI431" s="146"/>
      <c r="DAJ431" s="146"/>
      <c r="DAK431" s="146"/>
      <c r="DAL431" s="146"/>
      <c r="DAM431" s="146"/>
      <c r="DAN431" s="146"/>
      <c r="DAO431" s="146"/>
      <c r="DAP431" s="146"/>
      <c r="DAQ431" s="146"/>
      <c r="DAR431" s="146"/>
      <c r="DAS431" s="146"/>
      <c r="DAT431" s="146"/>
      <c r="DAU431" s="146"/>
      <c r="DAV431" s="146"/>
      <c r="DAW431" s="146"/>
      <c r="DAX431" s="146"/>
      <c r="DAY431" s="146"/>
      <c r="DAZ431" s="146"/>
      <c r="DBA431" s="146"/>
      <c r="DBB431" s="146"/>
      <c r="DBC431" s="146"/>
      <c r="DBD431" s="146"/>
      <c r="DBE431" s="146"/>
      <c r="DBF431" s="146"/>
      <c r="DBG431" s="146"/>
      <c r="DBH431" s="146"/>
      <c r="DBI431" s="146"/>
      <c r="DBJ431" s="146"/>
      <c r="DBK431" s="146"/>
      <c r="DBL431" s="146"/>
      <c r="DBM431" s="146"/>
      <c r="DBN431" s="146"/>
      <c r="DBO431" s="146"/>
      <c r="DBP431" s="146"/>
      <c r="DBQ431" s="146"/>
      <c r="DBR431" s="146"/>
      <c r="DBS431" s="146"/>
      <c r="DBT431" s="146"/>
      <c r="DBU431" s="146"/>
      <c r="DBV431" s="146"/>
      <c r="DBW431" s="146"/>
      <c r="DBX431" s="146"/>
      <c r="DBY431" s="146"/>
      <c r="DBZ431" s="146"/>
      <c r="DCA431" s="146"/>
      <c r="DCB431" s="146"/>
      <c r="DCC431" s="146"/>
      <c r="DCD431" s="146"/>
      <c r="DCE431" s="146"/>
      <c r="DCF431" s="146"/>
      <c r="DCG431" s="146"/>
      <c r="DCH431" s="146"/>
      <c r="DCI431" s="146"/>
      <c r="DCJ431" s="146"/>
      <c r="DCK431" s="146"/>
      <c r="DCL431" s="146"/>
      <c r="DCM431" s="146"/>
      <c r="DCN431" s="146"/>
      <c r="DCO431" s="146"/>
      <c r="DCP431" s="146"/>
      <c r="DCQ431" s="146"/>
      <c r="DCR431" s="146"/>
      <c r="DCS431" s="146"/>
      <c r="DCT431" s="146"/>
      <c r="DCU431" s="146"/>
      <c r="DCV431" s="146"/>
      <c r="DCW431" s="146"/>
      <c r="DCX431" s="146"/>
      <c r="DCY431" s="146"/>
      <c r="DCZ431" s="146"/>
      <c r="DDA431" s="146"/>
      <c r="DDB431" s="146"/>
      <c r="DDC431" s="146"/>
      <c r="DDD431" s="146"/>
      <c r="DDE431" s="146"/>
      <c r="DDF431" s="146"/>
      <c r="DDG431" s="146"/>
      <c r="DDH431" s="146"/>
      <c r="DDI431" s="146"/>
      <c r="DDJ431" s="146"/>
      <c r="DDK431" s="146"/>
      <c r="DDL431" s="146"/>
      <c r="DDM431" s="146"/>
      <c r="DDN431" s="146"/>
      <c r="DDO431" s="146"/>
      <c r="DDP431" s="146"/>
      <c r="DDQ431" s="146"/>
      <c r="DDR431" s="146"/>
      <c r="DDS431" s="146"/>
      <c r="DDT431" s="146"/>
      <c r="DDU431" s="146"/>
      <c r="DDV431" s="146"/>
      <c r="DDW431" s="146"/>
      <c r="DDX431" s="146"/>
      <c r="DDY431" s="146"/>
      <c r="DDZ431" s="146"/>
      <c r="DEA431" s="146"/>
      <c r="DEB431" s="146"/>
      <c r="DEC431" s="146"/>
      <c r="DED431" s="146"/>
      <c r="DEE431" s="146"/>
      <c r="DEF431" s="146"/>
      <c r="DEG431" s="146"/>
      <c r="DEH431" s="146"/>
      <c r="DEI431" s="146"/>
      <c r="DEJ431" s="146"/>
      <c r="DEK431" s="146"/>
      <c r="DEL431" s="146"/>
      <c r="DEM431" s="146"/>
      <c r="DEN431" s="146"/>
      <c r="DEO431" s="146"/>
      <c r="DEP431" s="146"/>
      <c r="DEQ431" s="146"/>
      <c r="DER431" s="146"/>
      <c r="DES431" s="146"/>
      <c r="DET431" s="146"/>
      <c r="DEU431" s="146"/>
      <c r="DEV431" s="146"/>
      <c r="DEW431" s="146"/>
      <c r="DEX431" s="146"/>
      <c r="DEY431" s="146"/>
      <c r="DEZ431" s="146"/>
      <c r="DFA431" s="146"/>
      <c r="DFB431" s="146"/>
      <c r="DFC431" s="146"/>
      <c r="DFD431" s="146"/>
      <c r="DFE431" s="146"/>
      <c r="DFF431" s="146"/>
      <c r="DFG431" s="146"/>
      <c r="DFH431" s="146"/>
      <c r="DFI431" s="146"/>
      <c r="DFJ431" s="146"/>
      <c r="DFK431" s="146"/>
      <c r="DFL431" s="146"/>
      <c r="DFM431" s="146"/>
      <c r="DFN431" s="146"/>
      <c r="DFO431" s="146"/>
      <c r="DFP431" s="146"/>
      <c r="DFQ431" s="146"/>
      <c r="DFR431" s="146"/>
      <c r="DFS431" s="146"/>
      <c r="DFT431" s="146"/>
      <c r="DFU431" s="146"/>
      <c r="DFV431" s="146"/>
      <c r="DFW431" s="146"/>
      <c r="DFX431" s="146"/>
      <c r="DFY431" s="146"/>
      <c r="DFZ431" s="146"/>
      <c r="DGA431" s="146"/>
      <c r="DGB431" s="146"/>
      <c r="DGC431" s="146"/>
      <c r="DGD431" s="146"/>
      <c r="DGE431" s="146"/>
      <c r="DGF431" s="146"/>
      <c r="DGG431" s="146"/>
      <c r="DGH431" s="146"/>
      <c r="DGI431" s="146"/>
      <c r="DGJ431" s="146"/>
      <c r="DGK431" s="146"/>
      <c r="DGL431" s="146"/>
      <c r="DGM431" s="146"/>
      <c r="DGN431" s="146"/>
      <c r="DGO431" s="146"/>
      <c r="DGP431" s="146"/>
      <c r="DGQ431" s="146"/>
      <c r="DGR431" s="146"/>
      <c r="DGS431" s="146"/>
      <c r="DGT431" s="146"/>
      <c r="DGU431" s="146"/>
      <c r="DGV431" s="146"/>
      <c r="DGW431" s="146"/>
      <c r="DGX431" s="146"/>
      <c r="DGY431" s="146"/>
      <c r="DGZ431" s="146"/>
      <c r="DHA431" s="146"/>
      <c r="DHB431" s="146"/>
      <c r="DHC431" s="146"/>
      <c r="DHD431" s="146"/>
      <c r="DHE431" s="146"/>
      <c r="DHF431" s="146"/>
      <c r="DHG431" s="146"/>
      <c r="DHH431" s="146"/>
      <c r="DHI431" s="146"/>
      <c r="DHJ431" s="146"/>
      <c r="DHK431" s="146"/>
      <c r="DHL431" s="146"/>
      <c r="DHM431" s="146"/>
      <c r="DHN431" s="146"/>
      <c r="DHO431" s="146"/>
      <c r="DHP431" s="146"/>
      <c r="DHQ431" s="146"/>
      <c r="DHR431" s="146"/>
      <c r="DHS431" s="146"/>
      <c r="DHT431" s="146"/>
      <c r="DHU431" s="146"/>
      <c r="DHV431" s="146"/>
      <c r="DHW431" s="146"/>
      <c r="DHX431" s="146"/>
      <c r="DHY431" s="146"/>
      <c r="DHZ431" s="146"/>
      <c r="DIA431" s="146"/>
      <c r="DIB431" s="146"/>
      <c r="DIC431" s="146"/>
      <c r="DID431" s="146"/>
      <c r="DIE431" s="146"/>
      <c r="DIF431" s="146"/>
      <c r="DIG431" s="146"/>
      <c r="DIH431" s="146"/>
      <c r="DII431" s="146"/>
      <c r="DIJ431" s="146"/>
      <c r="DIK431" s="146"/>
      <c r="DIL431" s="146"/>
      <c r="DIM431" s="146"/>
      <c r="DIN431" s="146"/>
      <c r="DIO431" s="146"/>
      <c r="DIP431" s="146"/>
      <c r="DIQ431" s="146"/>
      <c r="DIR431" s="146"/>
      <c r="DIS431" s="146"/>
      <c r="DIT431" s="146"/>
      <c r="DIU431" s="146"/>
      <c r="DIV431" s="146"/>
      <c r="DIW431" s="146"/>
      <c r="DIX431" s="146"/>
      <c r="DIY431" s="146"/>
      <c r="DIZ431" s="146"/>
      <c r="DJA431" s="146"/>
      <c r="DJB431" s="146"/>
      <c r="DJC431" s="146"/>
      <c r="DJD431" s="146"/>
      <c r="DJE431" s="146"/>
      <c r="DJF431" s="146"/>
      <c r="DJG431" s="146"/>
      <c r="DJH431" s="146"/>
      <c r="DJI431" s="146"/>
      <c r="DJJ431" s="146"/>
      <c r="DJK431" s="146"/>
      <c r="DJL431" s="146"/>
      <c r="DJM431" s="146"/>
      <c r="DJN431" s="146"/>
      <c r="DJO431" s="146"/>
      <c r="DJP431" s="146"/>
      <c r="DJQ431" s="146"/>
      <c r="DJR431" s="146"/>
      <c r="DJS431" s="146"/>
      <c r="DJT431" s="146"/>
      <c r="DJU431" s="146"/>
      <c r="DJV431" s="146"/>
      <c r="DJW431" s="146"/>
      <c r="DJX431" s="146"/>
      <c r="DJY431" s="146"/>
      <c r="DJZ431" s="146"/>
      <c r="DKA431" s="146"/>
      <c r="DKB431" s="146"/>
      <c r="DKC431" s="146"/>
      <c r="DKD431" s="146"/>
      <c r="DKE431" s="146"/>
      <c r="DKF431" s="146"/>
      <c r="DKG431" s="146"/>
      <c r="DKH431" s="146"/>
      <c r="DKI431" s="146"/>
      <c r="DKJ431" s="146"/>
      <c r="DKK431" s="146"/>
      <c r="DKL431" s="146"/>
      <c r="DKM431" s="146"/>
      <c r="DKN431" s="146"/>
      <c r="DKO431" s="146"/>
      <c r="DKP431" s="146"/>
      <c r="DKQ431" s="146"/>
      <c r="DKR431" s="146"/>
      <c r="DKS431" s="146"/>
      <c r="DKT431" s="146"/>
      <c r="DKU431" s="146"/>
      <c r="DKV431" s="146"/>
      <c r="DKW431" s="146"/>
      <c r="DKX431" s="146"/>
      <c r="DKY431" s="146"/>
      <c r="DKZ431" s="146"/>
      <c r="DLA431" s="146"/>
      <c r="DLB431" s="146"/>
      <c r="DLC431" s="146"/>
      <c r="DLD431" s="146"/>
      <c r="DLE431" s="146"/>
      <c r="DLF431" s="146"/>
      <c r="DLG431" s="146"/>
      <c r="DLH431" s="146"/>
      <c r="DLI431" s="146"/>
      <c r="DLJ431" s="146"/>
      <c r="DLK431" s="146"/>
      <c r="DLL431" s="146"/>
      <c r="DLM431" s="146"/>
      <c r="DLN431" s="146"/>
      <c r="DLO431" s="146"/>
      <c r="DLP431" s="146"/>
      <c r="DLQ431" s="146"/>
      <c r="DLR431" s="146"/>
      <c r="DLS431" s="146"/>
      <c r="DLT431" s="146"/>
      <c r="DLU431" s="146"/>
      <c r="DLV431" s="146"/>
      <c r="DLW431" s="146"/>
      <c r="DLX431" s="146"/>
      <c r="DLY431" s="146"/>
      <c r="DLZ431" s="146"/>
      <c r="DMA431" s="146"/>
      <c r="DMB431" s="146"/>
      <c r="DMC431" s="146"/>
      <c r="DMD431" s="146"/>
      <c r="DME431" s="146"/>
      <c r="DMF431" s="146"/>
      <c r="DMG431" s="146"/>
      <c r="DMH431" s="146"/>
      <c r="DMI431" s="146"/>
      <c r="DMJ431" s="146"/>
      <c r="DMK431" s="146"/>
      <c r="DML431" s="146"/>
      <c r="DMM431" s="146"/>
      <c r="DMN431" s="146"/>
      <c r="DMO431" s="146"/>
      <c r="DMP431" s="146"/>
      <c r="DMQ431" s="146"/>
      <c r="DMR431" s="146"/>
      <c r="DMS431" s="146"/>
      <c r="DMT431" s="146"/>
      <c r="DMU431" s="146"/>
      <c r="DMV431" s="146"/>
      <c r="DMW431" s="146"/>
      <c r="DMX431" s="146"/>
      <c r="DMY431" s="146"/>
      <c r="DMZ431" s="146"/>
      <c r="DNA431" s="146"/>
      <c r="DNB431" s="146"/>
      <c r="DNC431" s="146"/>
      <c r="DND431" s="146"/>
      <c r="DNE431" s="146"/>
      <c r="DNF431" s="146"/>
      <c r="DNG431" s="146"/>
      <c r="DNH431" s="146"/>
      <c r="DNI431" s="146"/>
      <c r="DNJ431" s="146"/>
      <c r="DNK431" s="146"/>
      <c r="DNL431" s="146"/>
      <c r="DNM431" s="146"/>
      <c r="DNN431" s="146"/>
      <c r="DNO431" s="146"/>
      <c r="DNP431" s="146"/>
      <c r="DNQ431" s="146"/>
      <c r="DNR431" s="146"/>
      <c r="DNS431" s="146"/>
      <c r="DNT431" s="146"/>
      <c r="DNU431" s="146"/>
      <c r="DNV431" s="146"/>
      <c r="DNW431" s="146"/>
      <c r="DNX431" s="146"/>
      <c r="DNY431" s="146"/>
      <c r="DNZ431" s="146"/>
      <c r="DOA431" s="146"/>
      <c r="DOB431" s="146"/>
      <c r="DOC431" s="146"/>
      <c r="DOD431" s="146"/>
      <c r="DOE431" s="146"/>
      <c r="DOF431" s="146"/>
      <c r="DOG431" s="146"/>
      <c r="DOH431" s="146"/>
      <c r="DOI431" s="146"/>
      <c r="DOJ431" s="146"/>
      <c r="DOK431" s="146"/>
      <c r="DOL431" s="146"/>
      <c r="DOM431" s="146"/>
      <c r="DON431" s="146"/>
      <c r="DOO431" s="146"/>
      <c r="DOP431" s="146"/>
      <c r="DOQ431" s="146"/>
      <c r="DOR431" s="146"/>
      <c r="DOS431" s="146"/>
      <c r="DOT431" s="146"/>
      <c r="DOU431" s="146"/>
      <c r="DOV431" s="146"/>
      <c r="DOW431" s="146"/>
      <c r="DOX431" s="146"/>
      <c r="DOY431" s="146"/>
      <c r="DOZ431" s="146"/>
      <c r="DPA431" s="146"/>
      <c r="DPB431" s="146"/>
      <c r="DPC431" s="146"/>
      <c r="DPD431" s="146"/>
      <c r="DPE431" s="146"/>
      <c r="DPF431" s="146"/>
      <c r="DPG431" s="146"/>
      <c r="DPH431" s="146"/>
      <c r="DPI431" s="146"/>
      <c r="DPJ431" s="146"/>
      <c r="DPK431" s="146"/>
      <c r="DPL431" s="146"/>
      <c r="DPM431" s="146"/>
      <c r="DPN431" s="146"/>
      <c r="DPO431" s="146"/>
      <c r="DPP431" s="146"/>
      <c r="DPQ431" s="146"/>
      <c r="DPR431" s="146"/>
      <c r="DPS431" s="146"/>
      <c r="DPT431" s="146"/>
      <c r="DPU431" s="146"/>
      <c r="DPV431" s="146"/>
      <c r="DPW431" s="146"/>
      <c r="DPX431" s="146"/>
      <c r="DPY431" s="146"/>
      <c r="DPZ431" s="146"/>
      <c r="DQA431" s="146"/>
      <c r="DQB431" s="146"/>
      <c r="DQC431" s="146"/>
      <c r="DQD431" s="146"/>
      <c r="DQE431" s="146"/>
      <c r="DQF431" s="146"/>
      <c r="DQG431" s="146"/>
      <c r="DQH431" s="146"/>
      <c r="DQI431" s="146"/>
      <c r="DQJ431" s="146"/>
      <c r="DQK431" s="146"/>
      <c r="DQL431" s="146"/>
      <c r="DQM431" s="146"/>
      <c r="DQN431" s="146"/>
      <c r="DQO431" s="146"/>
      <c r="DQP431" s="146"/>
      <c r="DQQ431" s="146"/>
      <c r="DQR431" s="146"/>
      <c r="DQS431" s="146"/>
      <c r="DQT431" s="146"/>
      <c r="DQU431" s="146"/>
      <c r="DQV431" s="146"/>
      <c r="DQW431" s="146"/>
      <c r="DQX431" s="146"/>
      <c r="DQY431" s="146"/>
      <c r="DQZ431" s="146"/>
      <c r="DRA431" s="146"/>
      <c r="DRB431" s="146"/>
      <c r="DRC431" s="146"/>
      <c r="DRD431" s="146"/>
      <c r="DRE431" s="146"/>
      <c r="DRF431" s="146"/>
      <c r="DRG431" s="146"/>
      <c r="DRH431" s="146"/>
      <c r="DRI431" s="146"/>
      <c r="DRJ431" s="146"/>
      <c r="DRK431" s="146"/>
      <c r="DRL431" s="146"/>
      <c r="DRM431" s="146"/>
      <c r="DRN431" s="146"/>
      <c r="DRO431" s="146"/>
      <c r="DRP431" s="146"/>
      <c r="DRQ431" s="146"/>
      <c r="DRR431" s="146"/>
      <c r="DRS431" s="146"/>
      <c r="DRT431" s="146"/>
      <c r="DRU431" s="146"/>
      <c r="DRV431" s="146"/>
      <c r="DRW431" s="146"/>
      <c r="DRX431" s="146"/>
      <c r="DRY431" s="146"/>
      <c r="DRZ431" s="146"/>
      <c r="DSA431" s="146"/>
      <c r="DSB431" s="146"/>
      <c r="DSC431" s="146"/>
      <c r="DSD431" s="146"/>
      <c r="DSE431" s="146"/>
      <c r="DSF431" s="146"/>
      <c r="DSG431" s="146"/>
      <c r="DSH431" s="146"/>
      <c r="DSI431" s="146"/>
      <c r="DSJ431" s="146"/>
      <c r="DSK431" s="146"/>
      <c r="DSL431" s="146"/>
      <c r="DSM431" s="146"/>
      <c r="DSN431" s="146"/>
      <c r="DSO431" s="146"/>
      <c r="DSP431" s="146"/>
      <c r="DSQ431" s="146"/>
      <c r="DSR431" s="146"/>
      <c r="DSS431" s="146"/>
      <c r="DST431" s="146"/>
      <c r="DSU431" s="146"/>
      <c r="DSV431" s="146"/>
      <c r="DSW431" s="146"/>
      <c r="DSX431" s="146"/>
      <c r="DSY431" s="146"/>
      <c r="DSZ431" s="146"/>
      <c r="DTA431" s="146"/>
      <c r="DTB431" s="146"/>
      <c r="DTC431" s="146"/>
      <c r="DTD431" s="146"/>
      <c r="DTE431" s="146"/>
      <c r="DTF431" s="146"/>
      <c r="DTG431" s="146"/>
      <c r="DTH431" s="146"/>
      <c r="DTI431" s="146"/>
      <c r="DTJ431" s="146"/>
      <c r="DTK431" s="146"/>
      <c r="DTL431" s="146"/>
      <c r="DTM431" s="146"/>
      <c r="DTN431" s="146"/>
      <c r="DTO431" s="146"/>
      <c r="DTP431" s="146"/>
      <c r="DTQ431" s="146"/>
      <c r="DTR431" s="146"/>
      <c r="DTS431" s="146"/>
      <c r="DTT431" s="146"/>
      <c r="DTU431" s="146"/>
      <c r="DTV431" s="146"/>
      <c r="DTW431" s="146"/>
      <c r="DTX431" s="146"/>
      <c r="DTY431" s="146"/>
      <c r="DTZ431" s="146"/>
      <c r="DUA431" s="146"/>
      <c r="DUB431" s="146"/>
      <c r="DUC431" s="146"/>
      <c r="DUD431" s="146"/>
      <c r="DUE431" s="146"/>
      <c r="DUF431" s="146"/>
      <c r="DUG431" s="146"/>
      <c r="DUH431" s="146"/>
      <c r="DUI431" s="146"/>
      <c r="DUJ431" s="146"/>
      <c r="DUK431" s="146"/>
      <c r="DUL431" s="146"/>
      <c r="DUM431" s="146"/>
      <c r="DUN431" s="146"/>
      <c r="DUO431" s="146"/>
      <c r="DUP431" s="146"/>
      <c r="DUQ431" s="146"/>
      <c r="DUR431" s="146"/>
      <c r="DUS431" s="146"/>
      <c r="DUT431" s="146"/>
      <c r="DUU431" s="146"/>
      <c r="DUV431" s="146"/>
      <c r="DUW431" s="146"/>
      <c r="DUX431" s="146"/>
      <c r="DUY431" s="146"/>
      <c r="DUZ431" s="146"/>
      <c r="DVA431" s="146"/>
      <c r="DVB431" s="146"/>
      <c r="DVC431" s="146"/>
      <c r="DVD431" s="146"/>
      <c r="DVE431" s="146"/>
      <c r="DVF431" s="146"/>
      <c r="DVG431" s="146"/>
      <c r="DVH431" s="146"/>
      <c r="DVI431" s="146"/>
      <c r="DVJ431" s="146"/>
      <c r="DVK431" s="146"/>
      <c r="DVL431" s="146"/>
      <c r="DVM431" s="146"/>
      <c r="DVN431" s="146"/>
      <c r="DVO431" s="146"/>
      <c r="DVP431" s="146"/>
      <c r="DVQ431" s="146"/>
      <c r="DVR431" s="146"/>
      <c r="DVS431" s="146"/>
      <c r="DVT431" s="146"/>
      <c r="DVU431" s="146"/>
      <c r="DVV431" s="146"/>
      <c r="DVW431" s="146"/>
      <c r="DVX431" s="146"/>
      <c r="DVY431" s="146"/>
      <c r="DVZ431" s="146"/>
      <c r="DWA431" s="146"/>
      <c r="DWB431" s="146"/>
      <c r="DWC431" s="146"/>
      <c r="DWD431" s="146"/>
      <c r="DWE431" s="146"/>
      <c r="DWF431" s="146"/>
      <c r="DWG431" s="146"/>
      <c r="DWH431" s="146"/>
      <c r="DWI431" s="146"/>
      <c r="DWJ431" s="146"/>
      <c r="DWK431" s="146"/>
      <c r="DWL431" s="146"/>
      <c r="DWM431" s="146"/>
      <c r="DWN431" s="146"/>
      <c r="DWO431" s="146"/>
      <c r="DWP431" s="146"/>
      <c r="DWQ431" s="146"/>
      <c r="DWR431" s="146"/>
      <c r="DWS431" s="146"/>
      <c r="DWT431" s="146"/>
      <c r="DWU431" s="146"/>
      <c r="DWV431" s="146"/>
      <c r="DWW431" s="146"/>
      <c r="DWX431" s="146"/>
      <c r="DWY431" s="146"/>
      <c r="DWZ431" s="146"/>
      <c r="DXA431" s="146"/>
      <c r="DXB431" s="146"/>
      <c r="DXC431" s="146"/>
      <c r="DXD431" s="146"/>
      <c r="DXE431" s="146"/>
      <c r="DXF431" s="146"/>
      <c r="DXG431" s="146"/>
      <c r="DXH431" s="146"/>
      <c r="DXI431" s="146"/>
      <c r="DXJ431" s="146"/>
      <c r="DXK431" s="146"/>
      <c r="DXL431" s="146"/>
      <c r="DXM431" s="146"/>
      <c r="DXN431" s="146"/>
      <c r="DXO431" s="146"/>
      <c r="DXP431" s="146"/>
      <c r="DXQ431" s="146"/>
      <c r="DXR431" s="146"/>
      <c r="DXS431" s="146"/>
      <c r="DXT431" s="146"/>
      <c r="DXU431" s="146"/>
      <c r="DXV431" s="146"/>
      <c r="DXW431" s="146"/>
      <c r="DXX431" s="146"/>
      <c r="DXY431" s="146"/>
      <c r="DXZ431" s="146"/>
      <c r="DYA431" s="146"/>
      <c r="DYB431" s="146"/>
      <c r="DYC431" s="146"/>
      <c r="DYD431" s="146"/>
      <c r="DYE431" s="146"/>
      <c r="DYF431" s="146"/>
      <c r="DYG431" s="146"/>
      <c r="DYH431" s="146"/>
      <c r="DYI431" s="146"/>
      <c r="DYJ431" s="146"/>
      <c r="DYK431" s="146"/>
      <c r="DYL431" s="146"/>
      <c r="DYM431" s="146"/>
      <c r="DYN431" s="146"/>
      <c r="DYO431" s="146"/>
      <c r="DYP431" s="146"/>
      <c r="DYQ431" s="146"/>
      <c r="DYR431" s="146"/>
      <c r="DYS431" s="146"/>
      <c r="DYT431" s="146"/>
      <c r="DYU431" s="146"/>
      <c r="DYV431" s="146"/>
      <c r="DYW431" s="146"/>
      <c r="DYX431" s="146"/>
      <c r="DYY431" s="146"/>
      <c r="DYZ431" s="146"/>
      <c r="DZA431" s="146"/>
      <c r="DZB431" s="146"/>
      <c r="DZC431" s="146"/>
      <c r="DZD431" s="146"/>
      <c r="DZE431" s="146"/>
      <c r="DZF431" s="146"/>
      <c r="DZG431" s="146"/>
      <c r="DZH431" s="146"/>
      <c r="DZI431" s="146"/>
      <c r="DZJ431" s="146"/>
      <c r="DZK431" s="146"/>
      <c r="DZL431" s="146"/>
      <c r="DZM431" s="146"/>
      <c r="DZN431" s="146"/>
      <c r="DZO431" s="146"/>
      <c r="DZP431" s="146"/>
      <c r="DZQ431" s="146"/>
      <c r="DZR431" s="146"/>
      <c r="DZS431" s="146"/>
      <c r="DZT431" s="146"/>
      <c r="DZU431" s="146"/>
      <c r="DZV431" s="146"/>
      <c r="DZW431" s="146"/>
      <c r="DZX431" s="146"/>
      <c r="DZY431" s="146"/>
      <c r="DZZ431" s="146"/>
      <c r="EAA431" s="146"/>
      <c r="EAB431" s="146"/>
      <c r="EAC431" s="146"/>
      <c r="EAD431" s="146"/>
      <c r="EAE431" s="146"/>
      <c r="EAF431" s="146"/>
      <c r="EAG431" s="146"/>
      <c r="EAH431" s="146"/>
      <c r="EAI431" s="146"/>
      <c r="EAJ431" s="146"/>
      <c r="EAK431" s="146"/>
      <c r="EAL431" s="146"/>
      <c r="EAM431" s="146"/>
      <c r="EAN431" s="146"/>
      <c r="EAO431" s="146"/>
      <c r="EAP431" s="146"/>
      <c r="EAQ431" s="146"/>
      <c r="EAR431" s="146"/>
      <c r="EAS431" s="146"/>
      <c r="EAT431" s="146"/>
      <c r="EAU431" s="146"/>
      <c r="EAV431" s="146"/>
      <c r="EAW431" s="146"/>
      <c r="EAX431" s="146"/>
      <c r="EAY431" s="146"/>
      <c r="EAZ431" s="146"/>
      <c r="EBA431" s="146"/>
      <c r="EBB431" s="146"/>
      <c r="EBC431" s="146"/>
      <c r="EBD431" s="146"/>
      <c r="EBE431" s="146"/>
      <c r="EBF431" s="146"/>
      <c r="EBG431" s="146"/>
      <c r="EBH431" s="146"/>
      <c r="EBI431" s="146"/>
      <c r="EBJ431" s="146"/>
      <c r="EBK431" s="146"/>
      <c r="EBL431" s="146"/>
      <c r="EBM431" s="146"/>
      <c r="EBN431" s="146"/>
      <c r="EBO431" s="146"/>
      <c r="EBP431" s="146"/>
      <c r="EBQ431" s="146"/>
      <c r="EBR431" s="146"/>
      <c r="EBS431" s="146"/>
      <c r="EBT431" s="146"/>
      <c r="EBU431" s="146"/>
      <c r="EBV431" s="146"/>
      <c r="EBW431" s="146"/>
      <c r="EBX431" s="146"/>
      <c r="EBY431" s="146"/>
      <c r="EBZ431" s="146"/>
      <c r="ECA431" s="146"/>
      <c r="ECB431" s="146"/>
      <c r="ECC431" s="146"/>
      <c r="ECD431" s="146"/>
      <c r="ECE431" s="146"/>
      <c r="ECF431" s="146"/>
      <c r="ECG431" s="146"/>
      <c r="ECH431" s="146"/>
      <c r="ECI431" s="146"/>
      <c r="ECJ431" s="146"/>
      <c r="ECK431" s="146"/>
      <c r="ECL431" s="146"/>
      <c r="ECM431" s="146"/>
      <c r="ECN431" s="146"/>
      <c r="ECO431" s="146"/>
      <c r="ECP431" s="146"/>
      <c r="ECQ431" s="146"/>
      <c r="ECR431" s="146"/>
      <c r="ECS431" s="146"/>
      <c r="ECT431" s="146"/>
      <c r="ECU431" s="146"/>
      <c r="ECV431" s="146"/>
      <c r="ECW431" s="146"/>
      <c r="ECX431" s="146"/>
      <c r="ECY431" s="146"/>
      <c r="ECZ431" s="146"/>
      <c r="EDA431" s="146"/>
      <c r="EDB431" s="146"/>
      <c r="EDC431" s="146"/>
      <c r="EDD431" s="146"/>
      <c r="EDE431" s="146"/>
      <c r="EDF431" s="146"/>
      <c r="EDG431" s="146"/>
      <c r="EDH431" s="146"/>
      <c r="EDI431" s="146"/>
      <c r="EDJ431" s="146"/>
      <c r="EDK431" s="146"/>
      <c r="EDL431" s="146"/>
      <c r="EDM431" s="146"/>
      <c r="EDN431" s="146"/>
      <c r="EDO431" s="146"/>
      <c r="EDP431" s="146"/>
      <c r="EDQ431" s="146"/>
      <c r="EDR431" s="146"/>
      <c r="EDS431" s="146"/>
      <c r="EDT431" s="146"/>
      <c r="EDU431" s="146"/>
      <c r="EDV431" s="146"/>
      <c r="EDW431" s="146"/>
      <c r="EDX431" s="146"/>
      <c r="EDY431" s="146"/>
      <c r="EDZ431" s="146"/>
      <c r="EEA431" s="146"/>
      <c r="EEB431" s="146"/>
      <c r="EEC431" s="146"/>
      <c r="EED431" s="146"/>
      <c r="EEE431" s="146"/>
      <c r="EEF431" s="146"/>
      <c r="EEG431" s="146"/>
      <c r="EEH431" s="146"/>
      <c r="EEI431" s="146"/>
      <c r="EEJ431" s="146"/>
      <c r="EEK431" s="146"/>
      <c r="EEL431" s="146"/>
      <c r="EEM431" s="146"/>
      <c r="EEN431" s="146"/>
      <c r="EEO431" s="146"/>
      <c r="EEP431" s="146"/>
      <c r="EEQ431" s="146"/>
      <c r="EER431" s="146"/>
      <c r="EES431" s="146"/>
      <c r="EET431" s="146"/>
      <c r="EEU431" s="146"/>
      <c r="EEV431" s="146"/>
      <c r="EEW431" s="146"/>
      <c r="EEX431" s="146"/>
      <c r="EEY431" s="146"/>
      <c r="EEZ431" s="146"/>
      <c r="EFA431" s="146"/>
      <c r="EFB431" s="146"/>
      <c r="EFC431" s="146"/>
      <c r="EFD431" s="146"/>
      <c r="EFE431" s="146"/>
      <c r="EFF431" s="146"/>
      <c r="EFG431" s="146"/>
      <c r="EFH431" s="146"/>
      <c r="EFI431" s="146"/>
      <c r="EFJ431" s="146"/>
      <c r="EFK431" s="146"/>
      <c r="EFL431" s="146"/>
      <c r="EFM431" s="146"/>
      <c r="EFN431" s="146"/>
      <c r="EFO431" s="146"/>
      <c r="EFP431" s="146"/>
      <c r="EFQ431" s="146"/>
      <c r="EFR431" s="146"/>
      <c r="EFS431" s="146"/>
      <c r="EFT431" s="146"/>
      <c r="EFU431" s="146"/>
      <c r="EFV431" s="146"/>
      <c r="EFW431" s="146"/>
      <c r="EFX431" s="146"/>
      <c r="EFY431" s="146"/>
      <c r="EFZ431" s="146"/>
      <c r="EGA431" s="146"/>
      <c r="EGB431" s="146"/>
      <c r="EGC431" s="146"/>
      <c r="EGD431" s="146"/>
      <c r="EGE431" s="146"/>
      <c r="EGF431" s="146"/>
      <c r="EGG431" s="146"/>
      <c r="EGH431" s="146"/>
      <c r="EGI431" s="146"/>
      <c r="EGJ431" s="146"/>
      <c r="EGK431" s="146"/>
      <c r="EGL431" s="146"/>
      <c r="EGM431" s="146"/>
      <c r="EGN431" s="146"/>
      <c r="EGO431" s="146"/>
      <c r="EGP431" s="146"/>
      <c r="EGQ431" s="146"/>
      <c r="EGR431" s="146"/>
      <c r="EGS431" s="146"/>
      <c r="EGT431" s="146"/>
      <c r="EGU431" s="146"/>
      <c r="EGV431" s="146"/>
      <c r="EGW431" s="146"/>
      <c r="EGX431" s="146"/>
      <c r="EGY431" s="146"/>
      <c r="EGZ431" s="146"/>
      <c r="EHA431" s="146"/>
      <c r="EHB431" s="146"/>
      <c r="EHC431" s="146"/>
      <c r="EHD431" s="146"/>
      <c r="EHE431" s="146"/>
      <c r="EHF431" s="146"/>
      <c r="EHG431" s="146"/>
      <c r="EHH431" s="146"/>
      <c r="EHI431" s="146"/>
      <c r="EHJ431" s="146"/>
      <c r="EHK431" s="146"/>
      <c r="EHL431" s="146"/>
      <c r="EHM431" s="146"/>
      <c r="EHN431" s="146"/>
      <c r="EHO431" s="146"/>
      <c r="EHP431" s="146"/>
      <c r="EHQ431" s="146"/>
      <c r="EHR431" s="146"/>
      <c r="EHS431" s="146"/>
      <c r="EHT431" s="146"/>
      <c r="EHU431" s="146"/>
      <c r="EHV431" s="146"/>
      <c r="EHW431" s="146"/>
      <c r="EHX431" s="146"/>
      <c r="EHY431" s="146"/>
      <c r="EHZ431" s="146"/>
      <c r="EIA431" s="146"/>
      <c r="EIB431" s="146"/>
      <c r="EIC431" s="146"/>
      <c r="EID431" s="146"/>
      <c r="EIE431" s="146"/>
      <c r="EIF431" s="146"/>
      <c r="EIG431" s="146"/>
      <c r="EIH431" s="146"/>
      <c r="EII431" s="146"/>
      <c r="EIJ431" s="146"/>
      <c r="EIK431" s="146"/>
      <c r="EIL431" s="146"/>
      <c r="EIM431" s="146"/>
      <c r="EIN431" s="146"/>
      <c r="EIO431" s="146"/>
      <c r="EIP431" s="146"/>
      <c r="EIQ431" s="146"/>
      <c r="EIR431" s="146"/>
      <c r="EIS431" s="146"/>
      <c r="EIT431" s="146"/>
      <c r="EIU431" s="146"/>
      <c r="EIV431" s="146"/>
      <c r="EIW431" s="146"/>
      <c r="EIX431" s="146"/>
      <c r="EIY431" s="146"/>
      <c r="EIZ431" s="146"/>
      <c r="EJA431" s="146"/>
      <c r="EJB431" s="146"/>
      <c r="EJC431" s="146"/>
      <c r="EJD431" s="146"/>
      <c r="EJE431" s="146"/>
      <c r="EJF431" s="146"/>
      <c r="EJG431" s="146"/>
      <c r="EJH431" s="146"/>
      <c r="EJI431" s="146"/>
      <c r="EJJ431" s="146"/>
      <c r="EJK431" s="146"/>
      <c r="EJL431" s="146"/>
      <c r="EJM431" s="146"/>
      <c r="EJN431" s="146"/>
      <c r="EJO431" s="146"/>
      <c r="EJP431" s="146"/>
      <c r="EJQ431" s="146"/>
      <c r="EJR431" s="146"/>
      <c r="EJS431" s="146"/>
      <c r="EJT431" s="146"/>
      <c r="EJU431" s="146"/>
      <c r="EJV431" s="146"/>
      <c r="EJW431" s="146"/>
      <c r="EJX431" s="146"/>
      <c r="EJY431" s="146"/>
      <c r="EJZ431" s="146"/>
      <c r="EKA431" s="146"/>
      <c r="EKB431" s="146"/>
      <c r="EKC431" s="146"/>
      <c r="EKD431" s="146"/>
      <c r="EKE431" s="146"/>
      <c r="EKF431" s="146"/>
      <c r="EKG431" s="146"/>
      <c r="EKH431" s="146"/>
      <c r="EKI431" s="146"/>
      <c r="EKJ431" s="146"/>
      <c r="EKK431" s="146"/>
      <c r="EKL431" s="146"/>
      <c r="EKM431" s="146"/>
      <c r="EKN431" s="146"/>
      <c r="EKO431" s="146"/>
      <c r="EKP431" s="146"/>
      <c r="EKQ431" s="146"/>
      <c r="EKR431" s="146"/>
      <c r="EKS431" s="146"/>
      <c r="EKT431" s="146"/>
      <c r="EKU431" s="146"/>
      <c r="EKV431" s="146"/>
      <c r="EKW431" s="146"/>
      <c r="EKX431" s="146"/>
      <c r="EKY431" s="146"/>
      <c r="EKZ431" s="146"/>
      <c r="ELA431" s="146"/>
      <c r="ELB431" s="146"/>
      <c r="ELC431" s="146"/>
      <c r="ELD431" s="146"/>
      <c r="ELE431" s="146"/>
      <c r="ELF431" s="146"/>
      <c r="ELG431" s="146"/>
      <c r="ELH431" s="146"/>
      <c r="ELI431" s="146"/>
      <c r="ELJ431" s="146"/>
      <c r="ELK431" s="146"/>
      <c r="ELL431" s="146"/>
      <c r="ELM431" s="146"/>
      <c r="ELN431" s="146"/>
      <c r="ELO431" s="146"/>
      <c r="ELP431" s="146"/>
      <c r="ELQ431" s="146"/>
      <c r="ELR431" s="146"/>
      <c r="ELS431" s="146"/>
      <c r="ELT431" s="146"/>
      <c r="ELU431" s="146"/>
      <c r="ELV431" s="146"/>
      <c r="ELW431" s="146"/>
      <c r="ELX431" s="146"/>
      <c r="ELY431" s="146"/>
      <c r="ELZ431" s="146"/>
      <c r="EMA431" s="146"/>
      <c r="EMB431" s="146"/>
      <c r="EMC431" s="146"/>
      <c r="EMD431" s="146"/>
      <c r="EME431" s="146"/>
      <c r="EMF431" s="146"/>
      <c r="EMG431" s="146"/>
      <c r="EMH431" s="146"/>
      <c r="EMI431" s="146"/>
      <c r="EMJ431" s="146"/>
      <c r="EMK431" s="146"/>
      <c r="EML431" s="146"/>
      <c r="EMM431" s="146"/>
      <c r="EMN431" s="146"/>
      <c r="EMO431" s="146"/>
      <c r="EMP431" s="146"/>
      <c r="EMQ431" s="146"/>
      <c r="EMR431" s="146"/>
      <c r="EMS431" s="146"/>
      <c r="EMT431" s="146"/>
      <c r="EMU431" s="146"/>
      <c r="EMV431" s="146"/>
      <c r="EMW431" s="146"/>
      <c r="EMX431" s="146"/>
      <c r="EMY431" s="146"/>
      <c r="EMZ431" s="146"/>
      <c r="ENA431" s="146"/>
      <c r="ENB431" s="146"/>
      <c r="ENC431" s="146"/>
      <c r="END431" s="146"/>
      <c r="ENE431" s="146"/>
      <c r="ENF431" s="146"/>
      <c r="ENG431" s="146"/>
      <c r="ENH431" s="146"/>
      <c r="ENI431" s="146"/>
      <c r="ENJ431" s="146"/>
      <c r="ENK431" s="146"/>
      <c r="ENL431" s="146"/>
      <c r="ENM431" s="146"/>
      <c r="ENN431" s="146"/>
      <c r="ENO431" s="146"/>
      <c r="ENP431" s="146"/>
      <c r="ENQ431" s="146"/>
      <c r="ENR431" s="146"/>
      <c r="ENS431" s="146"/>
      <c r="ENT431" s="146"/>
      <c r="ENU431" s="146"/>
      <c r="ENV431" s="146"/>
      <c r="ENW431" s="146"/>
      <c r="ENX431" s="146"/>
      <c r="ENY431" s="146"/>
      <c r="ENZ431" s="146"/>
      <c r="EOA431" s="146"/>
      <c r="EOB431" s="146"/>
      <c r="EOC431" s="146"/>
      <c r="EOD431" s="146"/>
      <c r="EOE431" s="146"/>
      <c r="EOF431" s="146"/>
      <c r="EOG431" s="146"/>
      <c r="EOH431" s="146"/>
      <c r="EOI431" s="146"/>
      <c r="EOJ431" s="146"/>
      <c r="EOK431" s="146"/>
      <c r="EOL431" s="146"/>
      <c r="EOM431" s="146"/>
      <c r="EON431" s="146"/>
      <c r="EOO431" s="146"/>
      <c r="EOP431" s="146"/>
      <c r="EOQ431" s="146"/>
      <c r="EOR431" s="146"/>
      <c r="EOS431" s="146"/>
      <c r="EOT431" s="146"/>
      <c r="EOU431" s="146"/>
      <c r="EOV431" s="146"/>
      <c r="EOW431" s="146"/>
      <c r="EOX431" s="146"/>
      <c r="EOY431" s="146"/>
      <c r="EOZ431" s="146"/>
      <c r="EPA431" s="146"/>
      <c r="EPB431" s="146"/>
      <c r="EPC431" s="146"/>
      <c r="EPD431" s="146"/>
      <c r="EPE431" s="146"/>
      <c r="EPF431" s="146"/>
      <c r="EPG431" s="146"/>
      <c r="EPH431" s="146"/>
      <c r="EPI431" s="146"/>
      <c r="EPJ431" s="146"/>
      <c r="EPK431" s="146"/>
      <c r="EPL431" s="146"/>
      <c r="EPM431" s="146"/>
      <c r="EPN431" s="146"/>
      <c r="EPO431" s="146"/>
      <c r="EPP431" s="146"/>
      <c r="EPQ431" s="146"/>
      <c r="EPR431" s="146"/>
      <c r="EPS431" s="146"/>
      <c r="EPT431" s="146"/>
      <c r="EPU431" s="146"/>
      <c r="EPV431" s="146"/>
      <c r="EPW431" s="146"/>
      <c r="EPX431" s="146"/>
      <c r="EPY431" s="146"/>
      <c r="EPZ431" s="146"/>
      <c r="EQA431" s="146"/>
      <c r="EQB431" s="146"/>
      <c r="EQC431" s="146"/>
      <c r="EQD431" s="146"/>
      <c r="EQE431" s="146"/>
      <c r="EQF431" s="146"/>
      <c r="EQG431" s="146"/>
      <c r="EQH431" s="146"/>
      <c r="EQI431" s="146"/>
      <c r="EQJ431" s="146"/>
      <c r="EQK431" s="146"/>
      <c r="EQL431" s="146"/>
      <c r="EQM431" s="146"/>
      <c r="EQN431" s="146"/>
      <c r="EQO431" s="146"/>
      <c r="EQP431" s="146"/>
      <c r="EQQ431" s="146"/>
      <c r="EQR431" s="146"/>
      <c r="EQS431" s="146"/>
      <c r="EQT431" s="146"/>
      <c r="EQU431" s="146"/>
      <c r="EQV431" s="146"/>
      <c r="EQW431" s="146"/>
      <c r="EQX431" s="146"/>
      <c r="EQY431" s="146"/>
      <c r="EQZ431" s="146"/>
      <c r="ERA431" s="146"/>
      <c r="ERB431" s="146"/>
      <c r="ERC431" s="146"/>
      <c r="ERD431" s="146"/>
      <c r="ERE431" s="146"/>
      <c r="ERF431" s="146"/>
      <c r="ERG431" s="146"/>
      <c r="ERH431" s="146"/>
      <c r="ERI431" s="146"/>
      <c r="ERJ431" s="146"/>
      <c r="ERK431" s="146"/>
      <c r="ERL431" s="146"/>
      <c r="ERM431" s="146"/>
      <c r="ERN431" s="146"/>
      <c r="ERO431" s="146"/>
      <c r="ERP431" s="146"/>
      <c r="ERQ431" s="146"/>
      <c r="ERR431" s="146"/>
      <c r="ERS431" s="146"/>
      <c r="ERT431" s="146"/>
      <c r="ERU431" s="146"/>
      <c r="ERV431" s="146"/>
      <c r="ERW431" s="146"/>
      <c r="ERX431" s="146"/>
      <c r="ERY431" s="146"/>
      <c r="ERZ431" s="146"/>
      <c r="ESA431" s="146"/>
      <c r="ESB431" s="146"/>
      <c r="ESC431" s="146"/>
      <c r="ESD431" s="146"/>
      <c r="ESE431" s="146"/>
      <c r="ESF431" s="146"/>
      <c r="ESG431" s="146"/>
      <c r="ESH431" s="146"/>
      <c r="ESI431" s="146"/>
      <c r="ESJ431" s="146"/>
      <c r="ESK431" s="146"/>
      <c r="ESL431" s="146"/>
      <c r="ESM431" s="146"/>
      <c r="ESN431" s="146"/>
      <c r="ESO431" s="146"/>
      <c r="ESP431" s="146"/>
      <c r="ESQ431" s="146"/>
      <c r="ESR431" s="146"/>
      <c r="ESS431" s="146"/>
      <c r="EST431" s="146"/>
      <c r="ESU431" s="146"/>
      <c r="ESV431" s="146"/>
      <c r="ESW431" s="146"/>
      <c r="ESX431" s="146"/>
      <c r="ESY431" s="146"/>
      <c r="ESZ431" s="146"/>
      <c r="ETA431" s="146"/>
      <c r="ETB431" s="146"/>
      <c r="ETC431" s="146"/>
      <c r="ETD431" s="146"/>
      <c r="ETE431" s="146"/>
      <c r="ETF431" s="146"/>
      <c r="ETG431" s="146"/>
      <c r="ETH431" s="146"/>
      <c r="ETI431" s="146"/>
      <c r="ETJ431" s="146"/>
      <c r="ETK431" s="146"/>
      <c r="ETL431" s="146"/>
      <c r="ETM431" s="146"/>
      <c r="ETN431" s="146"/>
      <c r="ETO431" s="146"/>
      <c r="ETP431" s="146"/>
      <c r="ETQ431" s="146"/>
      <c r="ETR431" s="146"/>
      <c r="ETS431" s="146"/>
      <c r="ETT431" s="146"/>
      <c r="ETU431" s="146"/>
      <c r="ETV431" s="146"/>
      <c r="ETW431" s="146"/>
      <c r="ETX431" s="146"/>
      <c r="ETY431" s="146"/>
      <c r="ETZ431" s="146"/>
      <c r="EUA431" s="146"/>
      <c r="EUB431" s="146"/>
      <c r="EUC431" s="146"/>
      <c r="EUD431" s="146"/>
      <c r="EUE431" s="146"/>
      <c r="EUF431" s="146"/>
      <c r="EUG431" s="146"/>
      <c r="EUH431" s="146"/>
      <c r="EUI431" s="146"/>
      <c r="EUJ431" s="146"/>
      <c r="EUK431" s="146"/>
      <c r="EUL431" s="146"/>
      <c r="EUM431" s="146"/>
      <c r="EUN431" s="146"/>
      <c r="EUO431" s="146"/>
      <c r="EUP431" s="146"/>
      <c r="EUQ431" s="146"/>
      <c r="EUR431" s="146"/>
      <c r="EUS431" s="146"/>
      <c r="EUT431" s="146"/>
      <c r="EUU431" s="146"/>
      <c r="EUV431" s="146"/>
      <c r="EUW431" s="146"/>
      <c r="EUX431" s="146"/>
      <c r="EUY431" s="146"/>
      <c r="EUZ431" s="146"/>
      <c r="EVA431" s="146"/>
      <c r="EVB431" s="146"/>
      <c r="EVC431" s="146"/>
      <c r="EVD431" s="146"/>
      <c r="EVE431" s="146"/>
      <c r="EVF431" s="146"/>
      <c r="EVG431" s="146"/>
      <c r="EVH431" s="146"/>
      <c r="EVI431" s="146"/>
      <c r="EVJ431" s="146"/>
      <c r="EVK431" s="146"/>
      <c r="EVL431" s="146"/>
      <c r="EVM431" s="146"/>
      <c r="EVN431" s="146"/>
      <c r="EVO431" s="146"/>
      <c r="EVP431" s="146"/>
      <c r="EVQ431" s="146"/>
      <c r="EVR431" s="146"/>
      <c r="EVS431" s="146"/>
      <c r="EVT431" s="146"/>
      <c r="EVU431" s="146"/>
      <c r="EVV431" s="146"/>
      <c r="EVW431" s="146"/>
      <c r="EVX431" s="146"/>
      <c r="EVY431" s="146"/>
      <c r="EVZ431" s="146"/>
      <c r="EWA431" s="146"/>
      <c r="EWB431" s="146"/>
      <c r="EWC431" s="146"/>
      <c r="EWD431" s="146"/>
      <c r="EWE431" s="146"/>
      <c r="EWF431" s="146"/>
      <c r="EWG431" s="146"/>
      <c r="EWH431" s="146"/>
      <c r="EWI431" s="146"/>
      <c r="EWJ431" s="146"/>
      <c r="EWK431" s="146"/>
      <c r="EWL431" s="146"/>
      <c r="EWM431" s="146"/>
      <c r="EWN431" s="146"/>
      <c r="EWO431" s="146"/>
      <c r="EWP431" s="146"/>
      <c r="EWQ431" s="146"/>
      <c r="EWR431" s="146"/>
      <c r="EWS431" s="146"/>
      <c r="EWT431" s="146"/>
      <c r="EWU431" s="146"/>
      <c r="EWV431" s="146"/>
      <c r="EWW431" s="146"/>
      <c r="EWX431" s="146"/>
      <c r="EWY431" s="146"/>
      <c r="EWZ431" s="146"/>
      <c r="EXA431" s="146"/>
      <c r="EXB431" s="146"/>
      <c r="EXC431" s="146"/>
      <c r="EXD431" s="146"/>
      <c r="EXE431" s="146"/>
      <c r="EXF431" s="146"/>
      <c r="EXG431" s="146"/>
      <c r="EXH431" s="146"/>
      <c r="EXI431" s="146"/>
      <c r="EXJ431" s="146"/>
      <c r="EXK431" s="146"/>
      <c r="EXL431" s="146"/>
      <c r="EXM431" s="146"/>
      <c r="EXN431" s="146"/>
      <c r="EXO431" s="146"/>
      <c r="EXP431" s="146"/>
      <c r="EXQ431" s="146"/>
      <c r="EXR431" s="146"/>
      <c r="EXS431" s="146"/>
      <c r="EXT431" s="146"/>
      <c r="EXU431" s="146"/>
      <c r="EXV431" s="146"/>
      <c r="EXW431" s="146"/>
      <c r="EXX431" s="146"/>
      <c r="EXY431" s="146"/>
      <c r="EXZ431" s="146"/>
      <c r="EYA431" s="146"/>
      <c r="EYB431" s="146"/>
      <c r="EYC431" s="146"/>
      <c r="EYD431" s="146"/>
      <c r="EYE431" s="146"/>
      <c r="EYF431" s="146"/>
      <c r="EYG431" s="146"/>
      <c r="EYH431" s="146"/>
      <c r="EYI431" s="146"/>
      <c r="EYJ431" s="146"/>
      <c r="EYK431" s="146"/>
      <c r="EYL431" s="146"/>
      <c r="EYM431" s="146"/>
      <c r="EYN431" s="146"/>
      <c r="EYO431" s="146"/>
      <c r="EYP431" s="146"/>
      <c r="EYQ431" s="146"/>
      <c r="EYR431" s="146"/>
      <c r="EYS431" s="146"/>
      <c r="EYT431" s="146"/>
      <c r="EYU431" s="146"/>
      <c r="EYV431" s="146"/>
      <c r="EYW431" s="146"/>
      <c r="EYX431" s="146"/>
      <c r="EYY431" s="146"/>
      <c r="EYZ431" s="146"/>
      <c r="EZA431" s="146"/>
      <c r="EZB431" s="146"/>
      <c r="EZC431" s="146"/>
      <c r="EZD431" s="146"/>
      <c r="EZE431" s="146"/>
      <c r="EZF431" s="146"/>
      <c r="EZG431" s="146"/>
      <c r="EZH431" s="146"/>
      <c r="EZI431" s="146"/>
      <c r="EZJ431" s="146"/>
      <c r="EZK431" s="146"/>
      <c r="EZL431" s="146"/>
      <c r="EZM431" s="146"/>
      <c r="EZN431" s="146"/>
      <c r="EZO431" s="146"/>
      <c r="EZP431" s="146"/>
      <c r="EZQ431" s="146"/>
      <c r="EZR431" s="146"/>
      <c r="EZS431" s="146"/>
      <c r="EZT431" s="146"/>
      <c r="EZU431" s="146"/>
      <c r="EZV431" s="146"/>
      <c r="EZW431" s="146"/>
      <c r="EZX431" s="146"/>
      <c r="EZY431" s="146"/>
      <c r="EZZ431" s="146"/>
      <c r="FAA431" s="146"/>
      <c r="FAB431" s="146"/>
      <c r="FAC431" s="146"/>
      <c r="FAD431" s="146"/>
      <c r="FAE431" s="146"/>
      <c r="FAF431" s="146"/>
      <c r="FAG431" s="146"/>
      <c r="FAH431" s="146"/>
      <c r="FAI431" s="146"/>
      <c r="FAJ431" s="146"/>
      <c r="FAK431" s="146"/>
      <c r="FAL431" s="146"/>
      <c r="FAM431" s="146"/>
      <c r="FAN431" s="146"/>
      <c r="FAO431" s="146"/>
      <c r="FAP431" s="146"/>
      <c r="FAQ431" s="146"/>
      <c r="FAR431" s="146"/>
      <c r="FAS431" s="146"/>
      <c r="FAT431" s="146"/>
      <c r="FAU431" s="146"/>
      <c r="FAV431" s="146"/>
      <c r="FAW431" s="146"/>
      <c r="FAX431" s="146"/>
      <c r="FAY431" s="146"/>
      <c r="FAZ431" s="146"/>
      <c r="FBA431" s="146"/>
      <c r="FBB431" s="146"/>
      <c r="FBC431" s="146"/>
      <c r="FBD431" s="146"/>
      <c r="FBE431" s="146"/>
      <c r="FBF431" s="146"/>
      <c r="FBG431" s="146"/>
      <c r="FBH431" s="146"/>
      <c r="FBI431" s="146"/>
      <c r="FBJ431" s="146"/>
      <c r="FBK431" s="146"/>
      <c r="FBL431" s="146"/>
      <c r="FBM431" s="146"/>
      <c r="FBN431" s="146"/>
      <c r="FBO431" s="146"/>
      <c r="FBP431" s="146"/>
      <c r="FBQ431" s="146"/>
      <c r="FBR431" s="146"/>
      <c r="FBS431" s="146"/>
      <c r="FBT431" s="146"/>
      <c r="FBU431" s="146"/>
      <c r="FBV431" s="146"/>
      <c r="FBW431" s="146"/>
      <c r="FBX431" s="146"/>
      <c r="FBY431" s="146"/>
      <c r="FBZ431" s="146"/>
      <c r="FCA431" s="146"/>
      <c r="FCB431" s="146"/>
      <c r="FCC431" s="146"/>
      <c r="FCD431" s="146"/>
      <c r="FCE431" s="146"/>
      <c r="FCF431" s="146"/>
      <c r="FCG431" s="146"/>
      <c r="FCH431" s="146"/>
      <c r="FCI431" s="146"/>
      <c r="FCJ431" s="146"/>
      <c r="FCK431" s="146"/>
      <c r="FCL431" s="146"/>
      <c r="FCM431" s="146"/>
      <c r="FCN431" s="146"/>
      <c r="FCO431" s="146"/>
      <c r="FCP431" s="146"/>
      <c r="FCQ431" s="146"/>
      <c r="FCR431" s="146"/>
      <c r="FCS431" s="146"/>
      <c r="FCT431" s="146"/>
      <c r="FCU431" s="146"/>
      <c r="FCV431" s="146"/>
      <c r="FCW431" s="146"/>
      <c r="FCX431" s="146"/>
      <c r="FCY431" s="146"/>
      <c r="FCZ431" s="146"/>
      <c r="FDA431" s="146"/>
      <c r="FDB431" s="146"/>
      <c r="FDC431" s="146"/>
      <c r="FDD431" s="146"/>
      <c r="FDE431" s="146"/>
      <c r="FDF431" s="146"/>
      <c r="FDG431" s="146"/>
      <c r="FDH431" s="146"/>
      <c r="FDI431" s="146"/>
      <c r="FDJ431" s="146"/>
      <c r="FDK431" s="146"/>
      <c r="FDL431" s="146"/>
      <c r="FDM431" s="146"/>
      <c r="FDN431" s="146"/>
      <c r="FDO431" s="146"/>
      <c r="FDP431" s="146"/>
      <c r="FDQ431" s="146"/>
      <c r="FDR431" s="146"/>
      <c r="FDS431" s="146"/>
      <c r="FDT431" s="146"/>
      <c r="FDU431" s="146"/>
      <c r="FDV431" s="146"/>
      <c r="FDW431" s="146"/>
      <c r="FDX431" s="146"/>
      <c r="FDY431" s="146"/>
      <c r="FDZ431" s="146"/>
      <c r="FEA431" s="146"/>
      <c r="FEB431" s="146"/>
      <c r="FEC431" s="146"/>
      <c r="FED431" s="146"/>
      <c r="FEE431" s="146"/>
      <c r="FEF431" s="146"/>
      <c r="FEG431" s="146"/>
      <c r="FEH431" s="146"/>
      <c r="FEI431" s="146"/>
      <c r="FEJ431" s="146"/>
      <c r="FEK431" s="146"/>
      <c r="FEL431" s="146"/>
      <c r="FEM431" s="146"/>
      <c r="FEN431" s="146"/>
      <c r="FEO431" s="146"/>
      <c r="FEP431" s="146"/>
      <c r="FEQ431" s="146"/>
      <c r="FER431" s="146"/>
      <c r="FES431" s="146"/>
      <c r="FET431" s="146"/>
      <c r="FEU431" s="146"/>
      <c r="FEV431" s="146"/>
      <c r="FEW431" s="146"/>
      <c r="FEX431" s="146"/>
      <c r="FEY431" s="146"/>
      <c r="FEZ431" s="146"/>
      <c r="FFA431" s="146"/>
      <c r="FFB431" s="146"/>
      <c r="FFC431" s="146"/>
      <c r="FFD431" s="146"/>
      <c r="FFE431" s="146"/>
      <c r="FFF431" s="146"/>
      <c r="FFG431" s="146"/>
      <c r="FFH431" s="146"/>
      <c r="FFI431" s="146"/>
      <c r="FFJ431" s="146"/>
      <c r="FFK431" s="146"/>
      <c r="FFL431" s="146"/>
      <c r="FFM431" s="146"/>
      <c r="FFN431" s="146"/>
      <c r="FFO431" s="146"/>
      <c r="FFP431" s="146"/>
      <c r="FFQ431" s="146"/>
      <c r="FFR431" s="146"/>
      <c r="FFS431" s="146"/>
      <c r="FFT431" s="146"/>
      <c r="FFU431" s="146"/>
      <c r="FFV431" s="146"/>
      <c r="FFW431" s="146"/>
      <c r="FFX431" s="146"/>
      <c r="FFY431" s="146"/>
      <c r="FFZ431" s="146"/>
      <c r="FGA431" s="146"/>
      <c r="FGB431" s="146"/>
      <c r="FGC431" s="146"/>
      <c r="FGD431" s="146"/>
      <c r="FGE431" s="146"/>
      <c r="FGF431" s="146"/>
      <c r="FGG431" s="146"/>
      <c r="FGH431" s="146"/>
      <c r="FGI431" s="146"/>
      <c r="FGJ431" s="146"/>
      <c r="FGK431" s="146"/>
      <c r="FGL431" s="146"/>
      <c r="FGM431" s="146"/>
      <c r="FGN431" s="146"/>
      <c r="FGO431" s="146"/>
      <c r="FGP431" s="146"/>
      <c r="FGQ431" s="146"/>
      <c r="FGR431" s="146"/>
      <c r="FGS431" s="146"/>
      <c r="FGT431" s="146"/>
      <c r="FGU431" s="146"/>
      <c r="FGV431" s="146"/>
      <c r="FGW431" s="146"/>
      <c r="FGX431" s="146"/>
      <c r="FGY431" s="146"/>
      <c r="FGZ431" s="146"/>
      <c r="FHA431" s="146"/>
      <c r="FHB431" s="146"/>
      <c r="FHC431" s="146"/>
      <c r="FHD431" s="146"/>
      <c r="FHE431" s="146"/>
      <c r="FHF431" s="146"/>
      <c r="FHG431" s="146"/>
      <c r="FHH431" s="146"/>
      <c r="FHI431" s="146"/>
      <c r="FHJ431" s="146"/>
      <c r="FHK431" s="146"/>
      <c r="FHL431" s="146"/>
      <c r="FHM431" s="146"/>
      <c r="FHN431" s="146"/>
      <c r="FHO431" s="146"/>
      <c r="FHP431" s="146"/>
      <c r="FHQ431" s="146"/>
      <c r="FHR431" s="146"/>
      <c r="FHS431" s="146"/>
      <c r="FHT431" s="146"/>
      <c r="FHU431" s="146"/>
      <c r="FHV431" s="146"/>
      <c r="FHW431" s="146"/>
      <c r="FHX431" s="146"/>
      <c r="FHY431" s="146"/>
      <c r="FHZ431" s="146"/>
      <c r="FIA431" s="146"/>
      <c r="FIB431" s="146"/>
      <c r="FIC431" s="146"/>
      <c r="FID431" s="146"/>
      <c r="FIE431" s="146"/>
      <c r="FIF431" s="146"/>
      <c r="FIG431" s="146"/>
      <c r="FIH431" s="146"/>
      <c r="FII431" s="146"/>
      <c r="FIJ431" s="146"/>
      <c r="FIK431" s="146"/>
      <c r="FIL431" s="146"/>
      <c r="FIM431" s="146"/>
      <c r="FIN431" s="146"/>
      <c r="FIO431" s="146"/>
      <c r="FIP431" s="146"/>
      <c r="FIQ431" s="146"/>
      <c r="FIR431" s="146"/>
      <c r="FIS431" s="146"/>
      <c r="FIT431" s="146"/>
      <c r="FIU431" s="146"/>
      <c r="FIV431" s="146"/>
      <c r="FIW431" s="146"/>
      <c r="FIX431" s="146"/>
      <c r="FIY431" s="146"/>
      <c r="FIZ431" s="146"/>
      <c r="FJA431" s="146"/>
      <c r="FJB431" s="146"/>
      <c r="FJC431" s="146"/>
      <c r="FJD431" s="146"/>
      <c r="FJE431" s="146"/>
      <c r="FJF431" s="146"/>
      <c r="FJG431" s="146"/>
      <c r="FJH431" s="146"/>
      <c r="FJI431" s="146"/>
      <c r="FJJ431" s="146"/>
      <c r="FJK431" s="146"/>
      <c r="FJL431" s="146"/>
      <c r="FJM431" s="146"/>
      <c r="FJN431" s="146"/>
      <c r="FJO431" s="146"/>
      <c r="FJP431" s="146"/>
      <c r="FJQ431" s="146"/>
      <c r="FJR431" s="146"/>
      <c r="FJS431" s="146"/>
      <c r="FJT431" s="146"/>
      <c r="FJU431" s="146"/>
      <c r="FJV431" s="146"/>
      <c r="FJW431" s="146"/>
      <c r="FJX431" s="146"/>
      <c r="FJY431" s="146"/>
      <c r="FJZ431" s="146"/>
      <c r="FKA431" s="146"/>
      <c r="FKB431" s="146"/>
      <c r="FKC431" s="146"/>
      <c r="FKD431" s="146"/>
      <c r="FKE431" s="146"/>
      <c r="FKF431" s="146"/>
      <c r="FKG431" s="146"/>
      <c r="FKH431" s="146"/>
      <c r="FKI431" s="146"/>
      <c r="FKJ431" s="146"/>
      <c r="FKK431" s="146"/>
      <c r="FKL431" s="146"/>
      <c r="FKM431" s="146"/>
      <c r="FKN431" s="146"/>
      <c r="FKO431" s="146"/>
      <c r="FKP431" s="146"/>
      <c r="FKQ431" s="146"/>
      <c r="FKR431" s="146"/>
      <c r="FKS431" s="146"/>
      <c r="FKT431" s="146"/>
      <c r="FKU431" s="146"/>
      <c r="FKV431" s="146"/>
      <c r="FKW431" s="146"/>
      <c r="FKX431" s="146"/>
      <c r="FKY431" s="146"/>
      <c r="FKZ431" s="146"/>
      <c r="FLA431" s="146"/>
      <c r="FLB431" s="146"/>
      <c r="FLC431" s="146"/>
      <c r="FLD431" s="146"/>
      <c r="FLE431" s="146"/>
      <c r="FLF431" s="146"/>
      <c r="FLG431" s="146"/>
      <c r="FLH431" s="146"/>
      <c r="FLI431" s="146"/>
      <c r="FLJ431" s="146"/>
      <c r="FLK431" s="146"/>
      <c r="FLL431" s="146"/>
      <c r="FLM431" s="146"/>
      <c r="FLN431" s="146"/>
      <c r="FLO431" s="146"/>
      <c r="FLP431" s="146"/>
      <c r="FLQ431" s="146"/>
      <c r="FLR431" s="146"/>
      <c r="FLS431" s="146"/>
      <c r="FLT431" s="146"/>
      <c r="FLU431" s="146"/>
      <c r="FLV431" s="146"/>
      <c r="FLW431" s="146"/>
      <c r="FLX431" s="146"/>
      <c r="FLY431" s="146"/>
      <c r="FLZ431" s="146"/>
      <c r="FMA431" s="146"/>
      <c r="FMB431" s="146"/>
      <c r="FMC431" s="146"/>
      <c r="FMD431" s="146"/>
      <c r="FME431" s="146"/>
      <c r="FMF431" s="146"/>
      <c r="FMG431" s="146"/>
      <c r="FMH431" s="146"/>
      <c r="FMI431" s="146"/>
      <c r="FMJ431" s="146"/>
      <c r="FMK431" s="146"/>
      <c r="FML431" s="146"/>
      <c r="FMM431" s="146"/>
      <c r="FMN431" s="146"/>
      <c r="FMO431" s="146"/>
      <c r="FMP431" s="146"/>
      <c r="FMQ431" s="146"/>
      <c r="FMR431" s="146"/>
      <c r="FMS431" s="146"/>
      <c r="FMT431" s="146"/>
      <c r="FMU431" s="146"/>
      <c r="FMV431" s="146"/>
      <c r="FMW431" s="146"/>
      <c r="FMX431" s="146"/>
      <c r="FMY431" s="146"/>
      <c r="FMZ431" s="146"/>
      <c r="FNA431" s="146"/>
      <c r="FNB431" s="146"/>
      <c r="FNC431" s="146"/>
      <c r="FND431" s="146"/>
      <c r="FNE431" s="146"/>
      <c r="FNF431" s="146"/>
      <c r="FNG431" s="146"/>
      <c r="FNH431" s="146"/>
      <c r="FNI431" s="146"/>
      <c r="FNJ431" s="146"/>
      <c r="FNK431" s="146"/>
      <c r="FNL431" s="146"/>
      <c r="FNM431" s="146"/>
      <c r="FNN431" s="146"/>
      <c r="FNO431" s="146"/>
      <c r="FNP431" s="146"/>
      <c r="FNQ431" s="146"/>
      <c r="FNR431" s="146"/>
      <c r="FNS431" s="146"/>
      <c r="FNT431" s="146"/>
      <c r="FNU431" s="146"/>
      <c r="FNV431" s="146"/>
      <c r="FNW431" s="146"/>
      <c r="FNX431" s="146"/>
      <c r="FNY431" s="146"/>
      <c r="FNZ431" s="146"/>
      <c r="FOA431" s="146"/>
      <c r="FOB431" s="146"/>
      <c r="FOC431" s="146"/>
      <c r="FOD431" s="146"/>
      <c r="FOE431" s="146"/>
      <c r="FOF431" s="146"/>
      <c r="FOG431" s="146"/>
      <c r="FOH431" s="146"/>
      <c r="FOI431" s="146"/>
      <c r="FOJ431" s="146"/>
      <c r="FOK431" s="146"/>
      <c r="FOL431" s="146"/>
      <c r="FOM431" s="146"/>
      <c r="FON431" s="146"/>
      <c r="FOO431" s="146"/>
      <c r="FOP431" s="146"/>
      <c r="FOQ431" s="146"/>
      <c r="FOR431" s="146"/>
      <c r="FOS431" s="146"/>
      <c r="FOT431" s="146"/>
      <c r="FOU431" s="146"/>
      <c r="FOV431" s="146"/>
      <c r="FOW431" s="146"/>
      <c r="FOX431" s="146"/>
      <c r="FOY431" s="146"/>
      <c r="FOZ431" s="146"/>
      <c r="FPA431" s="146"/>
      <c r="FPB431" s="146"/>
      <c r="FPC431" s="146"/>
      <c r="FPD431" s="146"/>
      <c r="FPE431" s="146"/>
      <c r="FPF431" s="146"/>
      <c r="FPG431" s="146"/>
      <c r="FPH431" s="146"/>
      <c r="FPI431" s="146"/>
      <c r="FPJ431" s="146"/>
      <c r="FPK431" s="146"/>
      <c r="FPL431" s="146"/>
      <c r="FPM431" s="146"/>
      <c r="FPN431" s="146"/>
      <c r="FPO431" s="146"/>
      <c r="FPP431" s="146"/>
      <c r="FPQ431" s="146"/>
      <c r="FPR431" s="146"/>
      <c r="FPS431" s="146"/>
      <c r="FPT431" s="146"/>
      <c r="FPU431" s="146"/>
      <c r="FPV431" s="146"/>
      <c r="FPW431" s="146"/>
      <c r="FPX431" s="146"/>
      <c r="FPY431" s="146"/>
      <c r="FPZ431" s="146"/>
      <c r="FQA431" s="146"/>
      <c r="FQB431" s="146"/>
      <c r="FQC431" s="146"/>
      <c r="FQD431" s="146"/>
      <c r="FQE431" s="146"/>
      <c r="FQF431" s="146"/>
      <c r="FQG431" s="146"/>
      <c r="FQH431" s="146"/>
      <c r="FQI431" s="146"/>
      <c r="FQJ431" s="146"/>
      <c r="FQK431" s="146"/>
      <c r="FQL431" s="146"/>
      <c r="FQM431" s="146"/>
      <c r="FQN431" s="146"/>
      <c r="FQO431" s="146"/>
      <c r="FQP431" s="146"/>
      <c r="FQQ431" s="146"/>
      <c r="FQR431" s="146"/>
      <c r="FQS431" s="146"/>
      <c r="FQT431" s="146"/>
      <c r="FQU431" s="146"/>
      <c r="FQV431" s="146"/>
      <c r="FQW431" s="146"/>
      <c r="FQX431" s="146"/>
      <c r="FQY431" s="146"/>
      <c r="FQZ431" s="146"/>
      <c r="FRA431" s="146"/>
      <c r="FRB431" s="146"/>
      <c r="FRC431" s="146"/>
      <c r="FRD431" s="146"/>
      <c r="FRE431" s="146"/>
      <c r="FRF431" s="146"/>
      <c r="FRG431" s="146"/>
      <c r="FRH431" s="146"/>
      <c r="FRI431" s="146"/>
      <c r="FRJ431" s="146"/>
      <c r="FRK431" s="146"/>
      <c r="FRL431" s="146"/>
      <c r="FRM431" s="146"/>
      <c r="FRN431" s="146"/>
      <c r="FRO431" s="146"/>
      <c r="FRP431" s="146"/>
      <c r="FRQ431" s="146"/>
      <c r="FRR431" s="146"/>
      <c r="FRS431" s="146"/>
      <c r="FRT431" s="146"/>
      <c r="FRU431" s="146"/>
      <c r="FRV431" s="146"/>
      <c r="FRW431" s="146"/>
      <c r="FRX431" s="146"/>
      <c r="FRY431" s="146"/>
      <c r="FRZ431" s="146"/>
      <c r="FSA431" s="146"/>
      <c r="FSB431" s="146"/>
      <c r="FSC431" s="146"/>
      <c r="FSD431" s="146"/>
      <c r="FSE431" s="146"/>
      <c r="FSF431" s="146"/>
      <c r="FSG431" s="146"/>
      <c r="FSH431" s="146"/>
      <c r="FSI431" s="146"/>
      <c r="FSJ431" s="146"/>
      <c r="FSK431" s="146"/>
      <c r="FSL431" s="146"/>
      <c r="FSM431" s="146"/>
      <c r="FSN431" s="146"/>
      <c r="FSO431" s="146"/>
      <c r="FSP431" s="146"/>
      <c r="FSQ431" s="146"/>
      <c r="FSR431" s="146"/>
      <c r="FSS431" s="146"/>
      <c r="FST431" s="146"/>
      <c r="FSU431" s="146"/>
      <c r="FSV431" s="146"/>
      <c r="FSW431" s="146"/>
      <c r="FSX431" s="146"/>
      <c r="FSY431" s="146"/>
      <c r="FSZ431" s="146"/>
      <c r="FTA431" s="146"/>
      <c r="FTB431" s="146"/>
      <c r="FTC431" s="146"/>
      <c r="FTD431" s="146"/>
      <c r="FTE431" s="146"/>
      <c r="FTF431" s="146"/>
      <c r="FTG431" s="146"/>
      <c r="FTH431" s="146"/>
      <c r="FTI431" s="146"/>
      <c r="FTJ431" s="146"/>
      <c r="FTK431" s="146"/>
      <c r="FTL431" s="146"/>
      <c r="FTM431" s="146"/>
      <c r="FTN431" s="146"/>
      <c r="FTO431" s="146"/>
      <c r="FTP431" s="146"/>
      <c r="FTQ431" s="146"/>
      <c r="FTR431" s="146"/>
      <c r="FTS431" s="146"/>
      <c r="FTT431" s="146"/>
      <c r="FTU431" s="146"/>
      <c r="FTV431" s="146"/>
      <c r="FTW431" s="146"/>
      <c r="FTX431" s="146"/>
      <c r="FTY431" s="146"/>
      <c r="FTZ431" s="146"/>
      <c r="FUA431" s="146"/>
      <c r="FUB431" s="146"/>
      <c r="FUC431" s="146"/>
      <c r="FUD431" s="146"/>
      <c r="FUE431" s="146"/>
      <c r="FUF431" s="146"/>
      <c r="FUG431" s="146"/>
      <c r="FUH431" s="146"/>
      <c r="FUI431" s="146"/>
      <c r="FUJ431" s="146"/>
      <c r="FUK431" s="146"/>
      <c r="FUL431" s="146"/>
      <c r="FUM431" s="146"/>
      <c r="FUN431" s="146"/>
      <c r="FUO431" s="146"/>
      <c r="FUP431" s="146"/>
      <c r="FUQ431" s="146"/>
      <c r="FUR431" s="146"/>
      <c r="FUS431" s="146"/>
      <c r="FUT431" s="146"/>
      <c r="FUU431" s="146"/>
      <c r="FUV431" s="146"/>
      <c r="FUW431" s="146"/>
      <c r="FUX431" s="146"/>
      <c r="FUY431" s="146"/>
      <c r="FUZ431" s="146"/>
      <c r="FVA431" s="146"/>
      <c r="FVB431" s="146"/>
      <c r="FVC431" s="146"/>
      <c r="FVD431" s="146"/>
      <c r="FVE431" s="146"/>
      <c r="FVF431" s="146"/>
      <c r="FVG431" s="146"/>
      <c r="FVH431" s="146"/>
      <c r="FVI431" s="146"/>
      <c r="FVJ431" s="146"/>
      <c r="FVK431" s="146"/>
      <c r="FVL431" s="146"/>
      <c r="FVM431" s="146"/>
      <c r="FVN431" s="146"/>
      <c r="FVO431" s="146"/>
      <c r="FVP431" s="146"/>
      <c r="FVQ431" s="146"/>
      <c r="FVR431" s="146"/>
      <c r="FVS431" s="146"/>
      <c r="FVT431" s="146"/>
      <c r="FVU431" s="146"/>
      <c r="FVV431" s="146"/>
      <c r="FVW431" s="146"/>
      <c r="FVX431" s="146"/>
      <c r="FVY431" s="146"/>
      <c r="FVZ431" s="146"/>
      <c r="FWA431" s="146"/>
      <c r="FWB431" s="146"/>
      <c r="FWC431" s="146"/>
      <c r="FWD431" s="146"/>
      <c r="FWE431" s="146"/>
      <c r="FWF431" s="146"/>
      <c r="FWG431" s="146"/>
      <c r="FWH431" s="146"/>
      <c r="FWI431" s="146"/>
      <c r="FWJ431" s="146"/>
      <c r="FWK431" s="146"/>
      <c r="FWL431" s="146"/>
      <c r="FWM431" s="146"/>
      <c r="FWN431" s="146"/>
      <c r="FWO431" s="146"/>
      <c r="FWP431" s="146"/>
      <c r="FWQ431" s="146"/>
      <c r="FWR431" s="146"/>
      <c r="FWS431" s="146"/>
      <c r="FWT431" s="146"/>
      <c r="FWU431" s="146"/>
      <c r="FWV431" s="146"/>
      <c r="FWW431" s="146"/>
      <c r="FWX431" s="146"/>
      <c r="FWY431" s="146"/>
      <c r="FWZ431" s="146"/>
      <c r="FXA431" s="146"/>
      <c r="FXB431" s="146"/>
      <c r="FXC431" s="146"/>
      <c r="FXD431" s="146"/>
      <c r="FXE431" s="146"/>
      <c r="FXF431" s="146"/>
      <c r="FXG431" s="146"/>
      <c r="FXH431" s="146"/>
      <c r="FXI431" s="146"/>
      <c r="FXJ431" s="146"/>
      <c r="FXK431" s="146"/>
      <c r="FXL431" s="146"/>
      <c r="FXM431" s="146"/>
      <c r="FXN431" s="146"/>
      <c r="FXO431" s="146"/>
      <c r="FXP431" s="146"/>
      <c r="FXQ431" s="146"/>
      <c r="FXR431" s="146"/>
      <c r="FXS431" s="146"/>
      <c r="FXT431" s="146"/>
      <c r="FXU431" s="146"/>
      <c r="FXV431" s="146"/>
      <c r="FXW431" s="146"/>
      <c r="FXX431" s="146"/>
      <c r="FXY431" s="146"/>
      <c r="FXZ431" s="146"/>
      <c r="FYA431" s="146"/>
      <c r="FYB431" s="146"/>
      <c r="FYC431" s="146"/>
      <c r="FYD431" s="146"/>
      <c r="FYE431" s="146"/>
      <c r="FYF431" s="146"/>
      <c r="FYG431" s="146"/>
      <c r="FYH431" s="146"/>
      <c r="FYI431" s="146"/>
      <c r="FYJ431" s="146"/>
      <c r="FYK431" s="146"/>
      <c r="FYL431" s="146"/>
      <c r="FYM431" s="146"/>
      <c r="FYN431" s="146"/>
      <c r="FYO431" s="146"/>
      <c r="FYP431" s="146"/>
      <c r="FYQ431" s="146"/>
      <c r="FYR431" s="146"/>
      <c r="FYS431" s="146"/>
      <c r="FYT431" s="146"/>
      <c r="FYU431" s="146"/>
      <c r="FYV431" s="146"/>
      <c r="FYW431" s="146"/>
      <c r="FYX431" s="146"/>
      <c r="FYY431" s="146"/>
      <c r="FYZ431" s="146"/>
      <c r="FZA431" s="146"/>
      <c r="FZB431" s="146"/>
      <c r="FZC431" s="146"/>
      <c r="FZD431" s="146"/>
      <c r="FZE431" s="146"/>
      <c r="FZF431" s="146"/>
      <c r="FZG431" s="146"/>
      <c r="FZH431" s="146"/>
      <c r="FZI431" s="146"/>
      <c r="FZJ431" s="146"/>
      <c r="FZK431" s="146"/>
      <c r="FZL431" s="146"/>
      <c r="FZM431" s="146"/>
      <c r="FZN431" s="146"/>
      <c r="FZO431" s="146"/>
      <c r="FZP431" s="146"/>
      <c r="FZQ431" s="146"/>
      <c r="FZR431" s="146"/>
      <c r="FZS431" s="146"/>
      <c r="FZT431" s="146"/>
      <c r="FZU431" s="146"/>
      <c r="FZV431" s="146"/>
      <c r="FZW431" s="146"/>
      <c r="FZX431" s="146"/>
      <c r="FZY431" s="146"/>
      <c r="FZZ431" s="146"/>
      <c r="GAA431" s="146"/>
      <c r="GAB431" s="146"/>
      <c r="GAC431" s="146"/>
      <c r="GAD431" s="146"/>
      <c r="GAE431" s="146"/>
      <c r="GAF431" s="146"/>
      <c r="GAG431" s="146"/>
      <c r="GAH431" s="146"/>
      <c r="GAI431" s="146"/>
      <c r="GAJ431" s="146"/>
      <c r="GAK431" s="146"/>
      <c r="GAL431" s="146"/>
      <c r="GAM431" s="146"/>
      <c r="GAN431" s="146"/>
      <c r="GAO431" s="146"/>
      <c r="GAP431" s="146"/>
      <c r="GAQ431" s="146"/>
      <c r="GAR431" s="146"/>
      <c r="GAS431" s="146"/>
      <c r="GAT431" s="146"/>
      <c r="GAU431" s="146"/>
      <c r="GAV431" s="146"/>
      <c r="GAW431" s="146"/>
      <c r="GAX431" s="146"/>
      <c r="GAY431" s="146"/>
      <c r="GAZ431" s="146"/>
      <c r="GBA431" s="146"/>
      <c r="GBB431" s="146"/>
      <c r="GBC431" s="146"/>
      <c r="GBD431" s="146"/>
      <c r="GBE431" s="146"/>
      <c r="GBF431" s="146"/>
      <c r="GBG431" s="146"/>
      <c r="GBH431" s="146"/>
      <c r="GBI431" s="146"/>
      <c r="GBJ431" s="146"/>
      <c r="GBK431" s="146"/>
      <c r="GBL431" s="146"/>
      <c r="GBM431" s="146"/>
      <c r="GBN431" s="146"/>
      <c r="GBO431" s="146"/>
      <c r="GBP431" s="146"/>
      <c r="GBQ431" s="146"/>
      <c r="GBR431" s="146"/>
      <c r="GBS431" s="146"/>
      <c r="GBT431" s="146"/>
      <c r="GBU431" s="146"/>
      <c r="GBV431" s="146"/>
      <c r="GBW431" s="146"/>
      <c r="GBX431" s="146"/>
      <c r="GBY431" s="146"/>
      <c r="GBZ431" s="146"/>
      <c r="GCA431" s="146"/>
      <c r="GCB431" s="146"/>
      <c r="GCC431" s="146"/>
      <c r="GCD431" s="146"/>
      <c r="GCE431" s="146"/>
      <c r="GCF431" s="146"/>
      <c r="GCG431" s="146"/>
      <c r="GCH431" s="146"/>
      <c r="GCI431" s="146"/>
      <c r="GCJ431" s="146"/>
      <c r="GCK431" s="146"/>
      <c r="GCL431" s="146"/>
      <c r="GCM431" s="146"/>
      <c r="GCN431" s="146"/>
      <c r="GCO431" s="146"/>
      <c r="GCP431" s="146"/>
      <c r="GCQ431" s="146"/>
      <c r="GCR431" s="146"/>
      <c r="GCS431" s="146"/>
      <c r="GCT431" s="146"/>
      <c r="GCU431" s="146"/>
      <c r="GCV431" s="146"/>
      <c r="GCW431" s="146"/>
      <c r="GCX431" s="146"/>
      <c r="GCY431" s="146"/>
      <c r="GCZ431" s="146"/>
      <c r="GDA431" s="146"/>
      <c r="GDB431" s="146"/>
      <c r="GDC431" s="146"/>
      <c r="GDD431" s="146"/>
      <c r="GDE431" s="146"/>
      <c r="GDF431" s="146"/>
      <c r="GDG431" s="146"/>
      <c r="GDH431" s="146"/>
      <c r="GDI431" s="146"/>
      <c r="GDJ431" s="146"/>
      <c r="GDK431" s="146"/>
      <c r="GDL431" s="146"/>
      <c r="GDM431" s="146"/>
      <c r="GDN431" s="146"/>
      <c r="GDO431" s="146"/>
      <c r="GDP431" s="146"/>
      <c r="GDQ431" s="146"/>
      <c r="GDR431" s="146"/>
      <c r="GDS431" s="146"/>
      <c r="GDT431" s="146"/>
      <c r="GDU431" s="146"/>
      <c r="GDV431" s="146"/>
      <c r="GDW431" s="146"/>
      <c r="GDX431" s="146"/>
      <c r="GDY431" s="146"/>
      <c r="GDZ431" s="146"/>
      <c r="GEA431" s="146"/>
      <c r="GEB431" s="146"/>
      <c r="GEC431" s="146"/>
      <c r="GED431" s="146"/>
      <c r="GEE431" s="146"/>
      <c r="GEF431" s="146"/>
      <c r="GEG431" s="146"/>
      <c r="GEH431" s="146"/>
      <c r="GEI431" s="146"/>
      <c r="GEJ431" s="146"/>
      <c r="GEK431" s="146"/>
      <c r="GEL431" s="146"/>
      <c r="GEM431" s="146"/>
      <c r="GEN431" s="146"/>
      <c r="GEO431" s="146"/>
      <c r="GEP431" s="146"/>
      <c r="GEQ431" s="146"/>
      <c r="GER431" s="146"/>
      <c r="GES431" s="146"/>
      <c r="GET431" s="146"/>
      <c r="GEU431" s="146"/>
      <c r="GEV431" s="146"/>
      <c r="GEW431" s="146"/>
      <c r="GEX431" s="146"/>
      <c r="GEY431" s="146"/>
      <c r="GEZ431" s="146"/>
      <c r="GFA431" s="146"/>
      <c r="GFB431" s="146"/>
      <c r="GFC431" s="146"/>
      <c r="GFD431" s="146"/>
      <c r="GFE431" s="146"/>
      <c r="GFF431" s="146"/>
      <c r="GFG431" s="146"/>
      <c r="GFH431" s="146"/>
      <c r="GFI431" s="146"/>
      <c r="GFJ431" s="146"/>
      <c r="GFK431" s="146"/>
      <c r="GFL431" s="146"/>
      <c r="GFM431" s="146"/>
      <c r="GFN431" s="146"/>
      <c r="GFO431" s="146"/>
      <c r="GFP431" s="146"/>
      <c r="GFQ431" s="146"/>
      <c r="GFR431" s="146"/>
      <c r="GFS431" s="146"/>
      <c r="GFT431" s="146"/>
      <c r="GFU431" s="146"/>
      <c r="GFV431" s="146"/>
      <c r="GFW431" s="146"/>
      <c r="GFX431" s="146"/>
      <c r="GFY431" s="146"/>
      <c r="GFZ431" s="146"/>
      <c r="GGA431" s="146"/>
      <c r="GGB431" s="146"/>
      <c r="GGC431" s="146"/>
      <c r="GGD431" s="146"/>
      <c r="GGE431" s="146"/>
      <c r="GGF431" s="146"/>
      <c r="GGG431" s="146"/>
      <c r="GGH431" s="146"/>
      <c r="GGI431" s="146"/>
      <c r="GGJ431" s="146"/>
      <c r="GGK431" s="146"/>
      <c r="GGL431" s="146"/>
      <c r="GGM431" s="146"/>
      <c r="GGN431" s="146"/>
      <c r="GGO431" s="146"/>
      <c r="GGP431" s="146"/>
      <c r="GGQ431" s="146"/>
      <c r="GGR431" s="146"/>
      <c r="GGS431" s="146"/>
      <c r="GGT431" s="146"/>
      <c r="GGU431" s="146"/>
      <c r="GGV431" s="146"/>
      <c r="GGW431" s="146"/>
      <c r="GGX431" s="146"/>
      <c r="GGY431" s="146"/>
      <c r="GGZ431" s="146"/>
      <c r="GHA431" s="146"/>
      <c r="GHB431" s="146"/>
      <c r="GHC431" s="146"/>
      <c r="GHD431" s="146"/>
      <c r="GHE431" s="146"/>
      <c r="GHF431" s="146"/>
      <c r="GHG431" s="146"/>
      <c r="GHH431" s="146"/>
      <c r="GHI431" s="146"/>
      <c r="GHJ431" s="146"/>
      <c r="GHK431" s="146"/>
      <c r="GHL431" s="146"/>
      <c r="GHM431" s="146"/>
      <c r="GHN431" s="146"/>
      <c r="GHO431" s="146"/>
      <c r="GHP431" s="146"/>
      <c r="GHQ431" s="146"/>
      <c r="GHR431" s="146"/>
      <c r="GHS431" s="146"/>
      <c r="GHT431" s="146"/>
      <c r="GHU431" s="146"/>
      <c r="GHV431" s="146"/>
      <c r="GHW431" s="146"/>
      <c r="GHX431" s="146"/>
      <c r="GHY431" s="146"/>
      <c r="GHZ431" s="146"/>
      <c r="GIA431" s="146"/>
      <c r="GIB431" s="146"/>
      <c r="GIC431" s="146"/>
      <c r="GID431" s="146"/>
      <c r="GIE431" s="146"/>
      <c r="GIF431" s="146"/>
      <c r="GIG431" s="146"/>
      <c r="GIH431" s="146"/>
      <c r="GII431" s="146"/>
      <c r="GIJ431" s="146"/>
      <c r="GIK431" s="146"/>
      <c r="GIL431" s="146"/>
      <c r="GIM431" s="146"/>
      <c r="GIN431" s="146"/>
      <c r="GIO431" s="146"/>
      <c r="GIP431" s="146"/>
      <c r="GIQ431" s="146"/>
      <c r="GIR431" s="146"/>
      <c r="GIS431" s="146"/>
      <c r="GIT431" s="146"/>
      <c r="GIU431" s="146"/>
      <c r="GIV431" s="146"/>
      <c r="GIW431" s="146"/>
      <c r="GIX431" s="146"/>
      <c r="GIY431" s="146"/>
      <c r="GIZ431" s="146"/>
      <c r="GJA431" s="146"/>
      <c r="GJB431" s="146"/>
      <c r="GJC431" s="146"/>
      <c r="GJD431" s="146"/>
      <c r="GJE431" s="146"/>
      <c r="GJF431" s="146"/>
      <c r="GJG431" s="146"/>
      <c r="GJH431" s="146"/>
      <c r="GJI431" s="146"/>
      <c r="GJJ431" s="146"/>
      <c r="GJK431" s="146"/>
      <c r="GJL431" s="146"/>
      <c r="GJM431" s="146"/>
      <c r="GJN431" s="146"/>
      <c r="GJO431" s="146"/>
      <c r="GJP431" s="146"/>
      <c r="GJQ431" s="146"/>
      <c r="GJR431" s="146"/>
      <c r="GJS431" s="146"/>
      <c r="GJT431" s="146"/>
      <c r="GJU431" s="146"/>
      <c r="GJV431" s="146"/>
      <c r="GJW431" s="146"/>
      <c r="GJX431" s="146"/>
      <c r="GJY431" s="146"/>
      <c r="GJZ431" s="146"/>
      <c r="GKA431" s="146"/>
      <c r="GKB431" s="146"/>
      <c r="GKC431" s="146"/>
      <c r="GKD431" s="146"/>
      <c r="GKE431" s="146"/>
      <c r="GKF431" s="146"/>
      <c r="GKG431" s="146"/>
      <c r="GKH431" s="146"/>
      <c r="GKI431" s="146"/>
      <c r="GKJ431" s="146"/>
      <c r="GKK431" s="146"/>
      <c r="GKL431" s="146"/>
      <c r="GKM431" s="146"/>
      <c r="GKN431" s="146"/>
      <c r="GKO431" s="146"/>
      <c r="GKP431" s="146"/>
      <c r="GKQ431" s="146"/>
      <c r="GKR431" s="146"/>
      <c r="GKS431" s="146"/>
      <c r="GKT431" s="146"/>
      <c r="GKU431" s="146"/>
      <c r="GKV431" s="146"/>
      <c r="GKW431" s="146"/>
      <c r="GKX431" s="146"/>
      <c r="GKY431" s="146"/>
      <c r="GKZ431" s="146"/>
      <c r="GLA431" s="146"/>
      <c r="GLB431" s="146"/>
      <c r="GLC431" s="146"/>
      <c r="GLD431" s="146"/>
      <c r="GLE431" s="146"/>
      <c r="GLF431" s="146"/>
      <c r="GLG431" s="146"/>
      <c r="GLH431" s="146"/>
      <c r="GLI431" s="146"/>
      <c r="GLJ431" s="146"/>
      <c r="GLK431" s="146"/>
      <c r="GLL431" s="146"/>
      <c r="GLM431" s="146"/>
      <c r="GLN431" s="146"/>
      <c r="GLO431" s="146"/>
      <c r="GLP431" s="146"/>
      <c r="GLQ431" s="146"/>
      <c r="GLR431" s="146"/>
      <c r="GLS431" s="146"/>
      <c r="GLT431" s="146"/>
      <c r="GLU431" s="146"/>
      <c r="GLV431" s="146"/>
      <c r="GLW431" s="146"/>
      <c r="GLX431" s="146"/>
      <c r="GLY431" s="146"/>
      <c r="GLZ431" s="146"/>
      <c r="GMA431" s="146"/>
      <c r="GMB431" s="146"/>
      <c r="GMC431" s="146"/>
      <c r="GMD431" s="146"/>
      <c r="GME431" s="146"/>
      <c r="GMF431" s="146"/>
      <c r="GMG431" s="146"/>
      <c r="GMH431" s="146"/>
      <c r="GMI431" s="146"/>
      <c r="GMJ431" s="146"/>
      <c r="GMK431" s="146"/>
      <c r="GML431" s="146"/>
      <c r="GMM431" s="146"/>
      <c r="GMN431" s="146"/>
      <c r="GMO431" s="146"/>
      <c r="GMP431" s="146"/>
      <c r="GMQ431" s="146"/>
      <c r="GMR431" s="146"/>
      <c r="GMS431" s="146"/>
      <c r="GMT431" s="146"/>
      <c r="GMU431" s="146"/>
      <c r="GMV431" s="146"/>
      <c r="GMW431" s="146"/>
      <c r="GMX431" s="146"/>
      <c r="GMY431" s="146"/>
      <c r="GMZ431" s="146"/>
      <c r="GNA431" s="146"/>
      <c r="GNB431" s="146"/>
      <c r="GNC431" s="146"/>
      <c r="GND431" s="146"/>
      <c r="GNE431" s="146"/>
      <c r="GNF431" s="146"/>
      <c r="GNG431" s="146"/>
      <c r="GNH431" s="146"/>
      <c r="GNI431" s="146"/>
      <c r="GNJ431" s="146"/>
      <c r="GNK431" s="146"/>
      <c r="GNL431" s="146"/>
      <c r="GNM431" s="146"/>
      <c r="GNN431" s="146"/>
      <c r="GNO431" s="146"/>
      <c r="GNP431" s="146"/>
      <c r="GNQ431" s="146"/>
      <c r="GNR431" s="146"/>
      <c r="GNS431" s="146"/>
      <c r="GNT431" s="146"/>
      <c r="GNU431" s="146"/>
      <c r="GNV431" s="146"/>
      <c r="GNW431" s="146"/>
      <c r="GNX431" s="146"/>
      <c r="GNY431" s="146"/>
      <c r="GNZ431" s="146"/>
      <c r="GOA431" s="146"/>
      <c r="GOB431" s="146"/>
      <c r="GOC431" s="146"/>
      <c r="GOD431" s="146"/>
      <c r="GOE431" s="146"/>
      <c r="GOF431" s="146"/>
      <c r="GOG431" s="146"/>
      <c r="GOH431" s="146"/>
      <c r="GOI431" s="146"/>
      <c r="GOJ431" s="146"/>
      <c r="GOK431" s="146"/>
      <c r="GOL431" s="146"/>
      <c r="GOM431" s="146"/>
      <c r="GON431" s="146"/>
      <c r="GOO431" s="146"/>
      <c r="GOP431" s="146"/>
      <c r="GOQ431" s="146"/>
      <c r="GOR431" s="146"/>
      <c r="GOS431" s="146"/>
      <c r="GOT431" s="146"/>
      <c r="GOU431" s="146"/>
      <c r="GOV431" s="146"/>
      <c r="GOW431" s="146"/>
      <c r="GOX431" s="146"/>
      <c r="GOY431" s="146"/>
      <c r="GOZ431" s="146"/>
      <c r="GPA431" s="146"/>
      <c r="GPB431" s="146"/>
      <c r="GPC431" s="146"/>
      <c r="GPD431" s="146"/>
      <c r="GPE431" s="146"/>
      <c r="GPF431" s="146"/>
      <c r="GPG431" s="146"/>
      <c r="GPH431" s="146"/>
      <c r="GPI431" s="146"/>
      <c r="GPJ431" s="146"/>
      <c r="GPK431" s="146"/>
      <c r="GPL431" s="146"/>
      <c r="GPM431" s="146"/>
      <c r="GPN431" s="146"/>
      <c r="GPO431" s="146"/>
      <c r="GPP431" s="146"/>
      <c r="GPQ431" s="146"/>
      <c r="GPR431" s="146"/>
      <c r="GPS431" s="146"/>
      <c r="GPT431" s="146"/>
      <c r="GPU431" s="146"/>
      <c r="GPV431" s="146"/>
      <c r="GPW431" s="146"/>
      <c r="GPX431" s="146"/>
      <c r="GPY431" s="146"/>
      <c r="GPZ431" s="146"/>
      <c r="GQA431" s="146"/>
      <c r="GQB431" s="146"/>
      <c r="GQC431" s="146"/>
      <c r="GQD431" s="146"/>
      <c r="GQE431" s="146"/>
      <c r="GQF431" s="146"/>
      <c r="GQG431" s="146"/>
      <c r="GQH431" s="146"/>
      <c r="GQI431" s="146"/>
      <c r="GQJ431" s="146"/>
      <c r="GQK431" s="146"/>
      <c r="GQL431" s="146"/>
      <c r="GQM431" s="146"/>
      <c r="GQN431" s="146"/>
      <c r="GQO431" s="146"/>
      <c r="GQP431" s="146"/>
      <c r="GQQ431" s="146"/>
      <c r="GQR431" s="146"/>
      <c r="GQS431" s="146"/>
      <c r="GQT431" s="146"/>
      <c r="GQU431" s="146"/>
      <c r="GQV431" s="146"/>
      <c r="GQW431" s="146"/>
      <c r="GQX431" s="146"/>
      <c r="GQY431" s="146"/>
      <c r="GQZ431" s="146"/>
      <c r="GRA431" s="146"/>
      <c r="GRB431" s="146"/>
      <c r="GRC431" s="146"/>
      <c r="GRD431" s="146"/>
      <c r="GRE431" s="146"/>
      <c r="GRF431" s="146"/>
      <c r="GRG431" s="146"/>
      <c r="GRH431" s="146"/>
      <c r="GRI431" s="146"/>
      <c r="GRJ431" s="146"/>
      <c r="GRK431" s="146"/>
      <c r="GRL431" s="146"/>
      <c r="GRM431" s="146"/>
      <c r="GRN431" s="146"/>
      <c r="GRO431" s="146"/>
      <c r="GRP431" s="146"/>
      <c r="GRQ431" s="146"/>
      <c r="GRR431" s="146"/>
      <c r="GRS431" s="146"/>
      <c r="GRT431" s="146"/>
      <c r="GRU431" s="146"/>
      <c r="GRV431" s="146"/>
      <c r="GRW431" s="146"/>
      <c r="GRX431" s="146"/>
      <c r="GRY431" s="146"/>
      <c r="GRZ431" s="146"/>
      <c r="GSA431" s="146"/>
      <c r="GSB431" s="146"/>
      <c r="GSC431" s="146"/>
      <c r="GSD431" s="146"/>
      <c r="GSE431" s="146"/>
      <c r="GSF431" s="146"/>
      <c r="GSG431" s="146"/>
      <c r="GSH431" s="146"/>
      <c r="GSI431" s="146"/>
      <c r="GSJ431" s="146"/>
      <c r="GSK431" s="146"/>
      <c r="GSL431" s="146"/>
      <c r="GSM431" s="146"/>
      <c r="GSN431" s="146"/>
      <c r="GSO431" s="146"/>
      <c r="GSP431" s="146"/>
      <c r="GSQ431" s="146"/>
      <c r="GSR431" s="146"/>
      <c r="GSS431" s="146"/>
      <c r="GST431" s="146"/>
      <c r="GSU431" s="146"/>
      <c r="GSV431" s="146"/>
      <c r="GSW431" s="146"/>
      <c r="GSX431" s="146"/>
      <c r="GSY431" s="146"/>
      <c r="GSZ431" s="146"/>
      <c r="GTA431" s="146"/>
      <c r="GTB431" s="146"/>
      <c r="GTC431" s="146"/>
      <c r="GTD431" s="146"/>
      <c r="GTE431" s="146"/>
      <c r="GTF431" s="146"/>
      <c r="GTG431" s="146"/>
      <c r="GTH431" s="146"/>
      <c r="GTI431" s="146"/>
      <c r="GTJ431" s="146"/>
      <c r="GTK431" s="146"/>
      <c r="GTL431" s="146"/>
      <c r="GTM431" s="146"/>
      <c r="GTN431" s="146"/>
      <c r="GTO431" s="146"/>
      <c r="GTP431" s="146"/>
      <c r="GTQ431" s="146"/>
      <c r="GTR431" s="146"/>
      <c r="GTS431" s="146"/>
      <c r="GTT431" s="146"/>
      <c r="GTU431" s="146"/>
      <c r="GTV431" s="146"/>
      <c r="GTW431" s="146"/>
      <c r="GTX431" s="146"/>
      <c r="GTY431" s="146"/>
      <c r="GTZ431" s="146"/>
      <c r="GUA431" s="146"/>
      <c r="GUB431" s="146"/>
      <c r="GUC431" s="146"/>
      <c r="GUD431" s="146"/>
      <c r="GUE431" s="146"/>
      <c r="GUF431" s="146"/>
      <c r="GUG431" s="146"/>
      <c r="GUH431" s="146"/>
      <c r="GUI431" s="146"/>
      <c r="GUJ431" s="146"/>
      <c r="GUK431" s="146"/>
      <c r="GUL431" s="146"/>
      <c r="GUM431" s="146"/>
      <c r="GUN431" s="146"/>
      <c r="GUO431" s="146"/>
      <c r="GUP431" s="146"/>
      <c r="GUQ431" s="146"/>
      <c r="GUR431" s="146"/>
      <c r="GUS431" s="146"/>
      <c r="GUT431" s="146"/>
      <c r="GUU431" s="146"/>
      <c r="GUV431" s="146"/>
      <c r="GUW431" s="146"/>
      <c r="GUX431" s="146"/>
      <c r="GUY431" s="146"/>
      <c r="GUZ431" s="146"/>
      <c r="GVA431" s="146"/>
      <c r="GVB431" s="146"/>
      <c r="GVC431" s="146"/>
      <c r="GVD431" s="146"/>
      <c r="GVE431" s="146"/>
      <c r="GVF431" s="146"/>
      <c r="GVG431" s="146"/>
      <c r="GVH431" s="146"/>
      <c r="GVI431" s="146"/>
      <c r="GVJ431" s="146"/>
      <c r="GVK431" s="146"/>
      <c r="GVL431" s="146"/>
      <c r="GVM431" s="146"/>
      <c r="GVN431" s="146"/>
      <c r="GVO431" s="146"/>
      <c r="GVP431" s="146"/>
      <c r="GVQ431" s="146"/>
      <c r="GVR431" s="146"/>
      <c r="GVS431" s="146"/>
      <c r="GVT431" s="146"/>
      <c r="GVU431" s="146"/>
      <c r="GVV431" s="146"/>
      <c r="GVW431" s="146"/>
      <c r="GVX431" s="146"/>
      <c r="GVY431" s="146"/>
      <c r="GVZ431" s="146"/>
      <c r="GWA431" s="146"/>
      <c r="GWB431" s="146"/>
      <c r="GWC431" s="146"/>
      <c r="GWD431" s="146"/>
      <c r="GWE431" s="146"/>
      <c r="GWF431" s="146"/>
      <c r="GWG431" s="146"/>
      <c r="GWH431" s="146"/>
      <c r="GWI431" s="146"/>
      <c r="GWJ431" s="146"/>
      <c r="GWK431" s="146"/>
      <c r="GWL431" s="146"/>
      <c r="GWM431" s="146"/>
      <c r="GWN431" s="146"/>
      <c r="GWO431" s="146"/>
      <c r="GWP431" s="146"/>
      <c r="GWQ431" s="146"/>
      <c r="GWR431" s="146"/>
      <c r="GWS431" s="146"/>
      <c r="GWT431" s="146"/>
      <c r="GWU431" s="146"/>
      <c r="GWV431" s="146"/>
      <c r="GWW431" s="146"/>
      <c r="GWX431" s="146"/>
      <c r="GWY431" s="146"/>
      <c r="GWZ431" s="146"/>
      <c r="GXA431" s="146"/>
      <c r="GXB431" s="146"/>
      <c r="GXC431" s="146"/>
      <c r="GXD431" s="146"/>
      <c r="GXE431" s="146"/>
      <c r="GXF431" s="146"/>
      <c r="GXG431" s="146"/>
      <c r="GXH431" s="146"/>
      <c r="GXI431" s="146"/>
      <c r="GXJ431" s="146"/>
      <c r="GXK431" s="146"/>
      <c r="GXL431" s="146"/>
      <c r="GXM431" s="146"/>
      <c r="GXN431" s="146"/>
      <c r="GXO431" s="146"/>
      <c r="GXP431" s="146"/>
      <c r="GXQ431" s="146"/>
      <c r="GXR431" s="146"/>
      <c r="GXS431" s="146"/>
      <c r="GXT431" s="146"/>
      <c r="GXU431" s="146"/>
      <c r="GXV431" s="146"/>
      <c r="GXW431" s="146"/>
      <c r="GXX431" s="146"/>
      <c r="GXY431" s="146"/>
      <c r="GXZ431" s="146"/>
      <c r="GYA431" s="146"/>
      <c r="GYB431" s="146"/>
      <c r="GYC431" s="146"/>
      <c r="GYD431" s="146"/>
      <c r="GYE431" s="146"/>
      <c r="GYF431" s="146"/>
      <c r="GYG431" s="146"/>
      <c r="GYH431" s="146"/>
      <c r="GYI431" s="146"/>
      <c r="GYJ431" s="146"/>
      <c r="GYK431" s="146"/>
      <c r="GYL431" s="146"/>
      <c r="GYM431" s="146"/>
      <c r="GYN431" s="146"/>
      <c r="GYO431" s="146"/>
      <c r="GYP431" s="146"/>
      <c r="GYQ431" s="146"/>
      <c r="GYR431" s="146"/>
      <c r="GYS431" s="146"/>
      <c r="GYT431" s="146"/>
      <c r="GYU431" s="146"/>
      <c r="GYV431" s="146"/>
      <c r="GYW431" s="146"/>
      <c r="GYX431" s="146"/>
      <c r="GYY431" s="146"/>
      <c r="GYZ431" s="146"/>
      <c r="GZA431" s="146"/>
      <c r="GZB431" s="146"/>
      <c r="GZC431" s="146"/>
      <c r="GZD431" s="146"/>
      <c r="GZE431" s="146"/>
      <c r="GZF431" s="146"/>
      <c r="GZG431" s="146"/>
      <c r="GZH431" s="146"/>
      <c r="GZI431" s="146"/>
      <c r="GZJ431" s="146"/>
      <c r="GZK431" s="146"/>
      <c r="GZL431" s="146"/>
      <c r="GZM431" s="146"/>
      <c r="GZN431" s="146"/>
      <c r="GZO431" s="146"/>
      <c r="GZP431" s="146"/>
      <c r="GZQ431" s="146"/>
      <c r="GZR431" s="146"/>
      <c r="GZS431" s="146"/>
      <c r="GZT431" s="146"/>
      <c r="GZU431" s="146"/>
      <c r="GZV431" s="146"/>
      <c r="GZW431" s="146"/>
      <c r="GZX431" s="146"/>
      <c r="GZY431" s="146"/>
      <c r="GZZ431" s="146"/>
      <c r="HAA431" s="146"/>
      <c r="HAB431" s="146"/>
      <c r="HAC431" s="146"/>
      <c r="HAD431" s="146"/>
      <c r="HAE431" s="146"/>
      <c r="HAF431" s="146"/>
      <c r="HAG431" s="146"/>
      <c r="HAH431" s="146"/>
      <c r="HAI431" s="146"/>
      <c r="HAJ431" s="146"/>
      <c r="HAK431" s="146"/>
      <c r="HAL431" s="146"/>
      <c r="HAM431" s="146"/>
      <c r="HAN431" s="146"/>
      <c r="HAO431" s="146"/>
      <c r="HAP431" s="146"/>
      <c r="HAQ431" s="146"/>
      <c r="HAR431" s="146"/>
      <c r="HAS431" s="146"/>
      <c r="HAT431" s="146"/>
      <c r="HAU431" s="146"/>
      <c r="HAV431" s="146"/>
      <c r="HAW431" s="146"/>
      <c r="HAX431" s="146"/>
      <c r="HAY431" s="146"/>
      <c r="HAZ431" s="146"/>
      <c r="HBA431" s="146"/>
      <c r="HBB431" s="146"/>
      <c r="HBC431" s="146"/>
      <c r="HBD431" s="146"/>
      <c r="HBE431" s="146"/>
      <c r="HBF431" s="146"/>
      <c r="HBG431" s="146"/>
      <c r="HBH431" s="146"/>
      <c r="HBI431" s="146"/>
      <c r="HBJ431" s="146"/>
      <c r="HBK431" s="146"/>
      <c r="HBL431" s="146"/>
      <c r="HBM431" s="146"/>
      <c r="HBN431" s="146"/>
      <c r="HBO431" s="146"/>
      <c r="HBP431" s="146"/>
      <c r="HBQ431" s="146"/>
      <c r="HBR431" s="146"/>
      <c r="HBS431" s="146"/>
      <c r="HBT431" s="146"/>
      <c r="HBU431" s="146"/>
      <c r="HBV431" s="146"/>
      <c r="HBW431" s="146"/>
      <c r="HBX431" s="146"/>
      <c r="HBY431" s="146"/>
      <c r="HBZ431" s="146"/>
      <c r="HCA431" s="146"/>
      <c r="HCB431" s="146"/>
      <c r="HCC431" s="146"/>
      <c r="HCD431" s="146"/>
      <c r="HCE431" s="146"/>
      <c r="HCF431" s="146"/>
      <c r="HCG431" s="146"/>
      <c r="HCH431" s="146"/>
      <c r="HCI431" s="146"/>
      <c r="HCJ431" s="146"/>
      <c r="HCK431" s="146"/>
      <c r="HCL431" s="146"/>
      <c r="HCM431" s="146"/>
      <c r="HCN431" s="146"/>
      <c r="HCO431" s="146"/>
      <c r="HCP431" s="146"/>
      <c r="HCQ431" s="146"/>
      <c r="HCR431" s="146"/>
      <c r="HCS431" s="146"/>
      <c r="HCT431" s="146"/>
      <c r="HCU431" s="146"/>
      <c r="HCV431" s="146"/>
      <c r="HCW431" s="146"/>
      <c r="HCX431" s="146"/>
      <c r="HCY431" s="146"/>
      <c r="HCZ431" s="146"/>
      <c r="HDA431" s="146"/>
      <c r="HDB431" s="146"/>
      <c r="HDC431" s="146"/>
      <c r="HDD431" s="146"/>
      <c r="HDE431" s="146"/>
      <c r="HDF431" s="146"/>
      <c r="HDG431" s="146"/>
      <c r="HDH431" s="146"/>
      <c r="HDI431" s="146"/>
      <c r="HDJ431" s="146"/>
      <c r="HDK431" s="146"/>
      <c r="HDL431" s="146"/>
      <c r="HDM431" s="146"/>
      <c r="HDN431" s="146"/>
      <c r="HDO431" s="146"/>
      <c r="HDP431" s="146"/>
      <c r="HDQ431" s="146"/>
      <c r="HDR431" s="146"/>
      <c r="HDS431" s="146"/>
      <c r="HDT431" s="146"/>
      <c r="HDU431" s="146"/>
      <c r="HDV431" s="146"/>
      <c r="HDW431" s="146"/>
      <c r="HDX431" s="146"/>
      <c r="HDY431" s="146"/>
      <c r="HDZ431" s="146"/>
      <c r="HEA431" s="146"/>
      <c r="HEB431" s="146"/>
      <c r="HEC431" s="146"/>
      <c r="HED431" s="146"/>
      <c r="HEE431" s="146"/>
      <c r="HEF431" s="146"/>
      <c r="HEG431" s="146"/>
      <c r="HEH431" s="146"/>
      <c r="HEI431" s="146"/>
      <c r="HEJ431" s="146"/>
      <c r="HEK431" s="146"/>
      <c r="HEL431" s="146"/>
      <c r="HEM431" s="146"/>
      <c r="HEN431" s="146"/>
      <c r="HEO431" s="146"/>
      <c r="HEP431" s="146"/>
      <c r="HEQ431" s="146"/>
      <c r="HER431" s="146"/>
      <c r="HES431" s="146"/>
      <c r="HET431" s="146"/>
      <c r="HEU431" s="146"/>
      <c r="HEV431" s="146"/>
      <c r="HEW431" s="146"/>
      <c r="HEX431" s="146"/>
      <c r="HEY431" s="146"/>
      <c r="HEZ431" s="146"/>
      <c r="HFA431" s="146"/>
      <c r="HFB431" s="146"/>
      <c r="HFC431" s="146"/>
      <c r="HFD431" s="146"/>
      <c r="HFE431" s="146"/>
      <c r="HFF431" s="146"/>
      <c r="HFG431" s="146"/>
      <c r="HFH431" s="146"/>
      <c r="HFI431" s="146"/>
      <c r="HFJ431" s="146"/>
      <c r="HFK431" s="146"/>
      <c r="HFL431" s="146"/>
      <c r="HFM431" s="146"/>
      <c r="HFN431" s="146"/>
      <c r="HFO431" s="146"/>
      <c r="HFP431" s="146"/>
      <c r="HFQ431" s="146"/>
      <c r="HFR431" s="146"/>
      <c r="HFS431" s="146"/>
      <c r="HFT431" s="146"/>
      <c r="HFU431" s="146"/>
      <c r="HFV431" s="146"/>
      <c r="HFW431" s="146"/>
      <c r="HFX431" s="146"/>
      <c r="HFY431" s="146"/>
      <c r="HFZ431" s="146"/>
      <c r="HGA431" s="146"/>
      <c r="HGB431" s="146"/>
      <c r="HGC431" s="146"/>
      <c r="HGD431" s="146"/>
      <c r="HGE431" s="146"/>
      <c r="HGF431" s="146"/>
      <c r="HGG431" s="146"/>
      <c r="HGH431" s="146"/>
      <c r="HGI431" s="146"/>
      <c r="HGJ431" s="146"/>
      <c r="HGK431" s="146"/>
      <c r="HGL431" s="146"/>
      <c r="HGM431" s="146"/>
      <c r="HGN431" s="146"/>
      <c r="HGO431" s="146"/>
      <c r="HGP431" s="146"/>
      <c r="HGQ431" s="146"/>
      <c r="HGR431" s="146"/>
      <c r="HGS431" s="146"/>
      <c r="HGT431" s="146"/>
      <c r="HGU431" s="146"/>
      <c r="HGV431" s="146"/>
      <c r="HGW431" s="146"/>
      <c r="HGX431" s="146"/>
      <c r="HGY431" s="146"/>
      <c r="HGZ431" s="146"/>
      <c r="HHA431" s="146"/>
      <c r="HHB431" s="146"/>
      <c r="HHC431" s="146"/>
      <c r="HHD431" s="146"/>
      <c r="HHE431" s="146"/>
      <c r="HHF431" s="146"/>
      <c r="HHG431" s="146"/>
      <c r="HHH431" s="146"/>
      <c r="HHI431" s="146"/>
      <c r="HHJ431" s="146"/>
      <c r="HHK431" s="146"/>
      <c r="HHL431" s="146"/>
      <c r="HHM431" s="146"/>
      <c r="HHN431" s="146"/>
      <c r="HHO431" s="146"/>
      <c r="HHP431" s="146"/>
      <c r="HHQ431" s="146"/>
      <c r="HHR431" s="146"/>
      <c r="HHS431" s="146"/>
      <c r="HHT431" s="146"/>
      <c r="HHU431" s="146"/>
      <c r="HHV431" s="146"/>
      <c r="HHW431" s="146"/>
      <c r="HHX431" s="146"/>
      <c r="HHY431" s="146"/>
      <c r="HHZ431" s="146"/>
      <c r="HIA431" s="146"/>
      <c r="HIB431" s="146"/>
      <c r="HIC431" s="146"/>
      <c r="HID431" s="146"/>
      <c r="HIE431" s="146"/>
      <c r="HIF431" s="146"/>
      <c r="HIG431" s="146"/>
      <c r="HIH431" s="146"/>
      <c r="HII431" s="146"/>
      <c r="HIJ431" s="146"/>
      <c r="HIK431" s="146"/>
      <c r="HIL431" s="146"/>
      <c r="HIM431" s="146"/>
      <c r="HIN431" s="146"/>
      <c r="HIO431" s="146"/>
      <c r="HIP431" s="146"/>
      <c r="HIQ431" s="146"/>
      <c r="HIR431" s="146"/>
      <c r="HIS431" s="146"/>
      <c r="HIT431" s="146"/>
      <c r="HIU431" s="146"/>
      <c r="HIV431" s="146"/>
      <c r="HIW431" s="146"/>
      <c r="HIX431" s="146"/>
      <c r="HIY431" s="146"/>
      <c r="HIZ431" s="146"/>
      <c r="HJA431" s="146"/>
      <c r="HJB431" s="146"/>
      <c r="HJC431" s="146"/>
      <c r="HJD431" s="146"/>
      <c r="HJE431" s="146"/>
      <c r="HJF431" s="146"/>
      <c r="HJG431" s="146"/>
      <c r="HJH431" s="146"/>
      <c r="HJI431" s="146"/>
      <c r="HJJ431" s="146"/>
      <c r="HJK431" s="146"/>
      <c r="HJL431" s="146"/>
      <c r="HJM431" s="146"/>
      <c r="HJN431" s="146"/>
      <c r="HJO431" s="146"/>
      <c r="HJP431" s="146"/>
      <c r="HJQ431" s="146"/>
      <c r="HJR431" s="146"/>
      <c r="HJS431" s="146"/>
      <c r="HJT431" s="146"/>
      <c r="HJU431" s="146"/>
      <c r="HJV431" s="146"/>
      <c r="HJW431" s="146"/>
      <c r="HJX431" s="146"/>
      <c r="HJY431" s="146"/>
      <c r="HJZ431" s="146"/>
      <c r="HKA431" s="146"/>
      <c r="HKB431" s="146"/>
      <c r="HKC431" s="146"/>
      <c r="HKD431" s="146"/>
      <c r="HKE431" s="146"/>
      <c r="HKF431" s="146"/>
      <c r="HKG431" s="146"/>
      <c r="HKH431" s="146"/>
      <c r="HKI431" s="146"/>
      <c r="HKJ431" s="146"/>
      <c r="HKK431" s="146"/>
      <c r="HKL431" s="146"/>
      <c r="HKM431" s="146"/>
      <c r="HKN431" s="146"/>
      <c r="HKO431" s="146"/>
      <c r="HKP431" s="146"/>
      <c r="HKQ431" s="146"/>
      <c r="HKR431" s="146"/>
      <c r="HKS431" s="146"/>
      <c r="HKT431" s="146"/>
      <c r="HKU431" s="146"/>
      <c r="HKV431" s="146"/>
      <c r="HKW431" s="146"/>
      <c r="HKX431" s="146"/>
      <c r="HKY431" s="146"/>
      <c r="HKZ431" s="146"/>
      <c r="HLA431" s="146"/>
      <c r="HLB431" s="146"/>
      <c r="HLC431" s="146"/>
      <c r="HLD431" s="146"/>
      <c r="HLE431" s="146"/>
      <c r="HLF431" s="146"/>
      <c r="HLG431" s="146"/>
      <c r="HLH431" s="146"/>
      <c r="HLI431" s="146"/>
      <c r="HLJ431" s="146"/>
      <c r="HLK431" s="146"/>
      <c r="HLL431" s="146"/>
      <c r="HLM431" s="146"/>
      <c r="HLN431" s="146"/>
      <c r="HLO431" s="146"/>
      <c r="HLP431" s="146"/>
      <c r="HLQ431" s="146"/>
      <c r="HLR431" s="146"/>
      <c r="HLS431" s="146"/>
      <c r="HLT431" s="146"/>
      <c r="HLU431" s="146"/>
      <c r="HLV431" s="146"/>
      <c r="HLW431" s="146"/>
      <c r="HLX431" s="146"/>
      <c r="HLY431" s="146"/>
      <c r="HLZ431" s="146"/>
      <c r="HMA431" s="146"/>
      <c r="HMB431" s="146"/>
      <c r="HMC431" s="146"/>
      <c r="HMD431" s="146"/>
      <c r="HME431" s="146"/>
      <c r="HMF431" s="146"/>
      <c r="HMG431" s="146"/>
      <c r="HMH431" s="146"/>
      <c r="HMI431" s="146"/>
      <c r="HMJ431" s="146"/>
      <c r="HMK431" s="146"/>
      <c r="HML431" s="146"/>
      <c r="HMM431" s="146"/>
      <c r="HMN431" s="146"/>
      <c r="HMO431" s="146"/>
      <c r="HMP431" s="146"/>
      <c r="HMQ431" s="146"/>
      <c r="HMR431" s="146"/>
      <c r="HMS431" s="146"/>
      <c r="HMT431" s="146"/>
      <c r="HMU431" s="146"/>
      <c r="HMV431" s="146"/>
      <c r="HMW431" s="146"/>
      <c r="HMX431" s="146"/>
      <c r="HMY431" s="146"/>
      <c r="HMZ431" s="146"/>
      <c r="HNA431" s="146"/>
      <c r="HNB431" s="146"/>
      <c r="HNC431" s="146"/>
      <c r="HND431" s="146"/>
      <c r="HNE431" s="146"/>
      <c r="HNF431" s="146"/>
      <c r="HNG431" s="146"/>
      <c r="HNH431" s="146"/>
      <c r="HNI431" s="146"/>
      <c r="HNJ431" s="146"/>
      <c r="HNK431" s="146"/>
      <c r="HNL431" s="146"/>
      <c r="HNM431" s="146"/>
      <c r="HNN431" s="146"/>
      <c r="HNO431" s="146"/>
      <c r="HNP431" s="146"/>
      <c r="HNQ431" s="146"/>
      <c r="HNR431" s="146"/>
      <c r="HNS431" s="146"/>
      <c r="HNT431" s="146"/>
      <c r="HNU431" s="146"/>
      <c r="HNV431" s="146"/>
      <c r="HNW431" s="146"/>
      <c r="HNX431" s="146"/>
      <c r="HNY431" s="146"/>
      <c r="HNZ431" s="146"/>
      <c r="HOA431" s="146"/>
      <c r="HOB431" s="146"/>
      <c r="HOC431" s="146"/>
      <c r="HOD431" s="146"/>
      <c r="HOE431" s="146"/>
      <c r="HOF431" s="146"/>
      <c r="HOG431" s="146"/>
      <c r="HOH431" s="146"/>
      <c r="HOI431" s="146"/>
      <c r="HOJ431" s="146"/>
      <c r="HOK431" s="146"/>
      <c r="HOL431" s="146"/>
      <c r="HOM431" s="146"/>
      <c r="HON431" s="146"/>
      <c r="HOO431" s="146"/>
      <c r="HOP431" s="146"/>
      <c r="HOQ431" s="146"/>
      <c r="HOR431" s="146"/>
      <c r="HOS431" s="146"/>
      <c r="HOT431" s="146"/>
      <c r="HOU431" s="146"/>
      <c r="HOV431" s="146"/>
      <c r="HOW431" s="146"/>
      <c r="HOX431" s="146"/>
      <c r="HOY431" s="146"/>
      <c r="HOZ431" s="146"/>
      <c r="HPA431" s="146"/>
      <c r="HPB431" s="146"/>
      <c r="HPC431" s="146"/>
      <c r="HPD431" s="146"/>
      <c r="HPE431" s="146"/>
      <c r="HPF431" s="146"/>
      <c r="HPG431" s="146"/>
      <c r="HPH431" s="146"/>
      <c r="HPI431" s="146"/>
      <c r="HPJ431" s="146"/>
      <c r="HPK431" s="146"/>
      <c r="HPL431" s="146"/>
      <c r="HPM431" s="146"/>
      <c r="HPN431" s="146"/>
      <c r="HPO431" s="146"/>
      <c r="HPP431" s="146"/>
      <c r="HPQ431" s="146"/>
      <c r="HPR431" s="146"/>
      <c r="HPS431" s="146"/>
      <c r="HPT431" s="146"/>
      <c r="HPU431" s="146"/>
      <c r="HPV431" s="146"/>
      <c r="HPW431" s="146"/>
      <c r="HPX431" s="146"/>
      <c r="HPY431" s="146"/>
      <c r="HPZ431" s="146"/>
      <c r="HQA431" s="146"/>
      <c r="HQB431" s="146"/>
      <c r="HQC431" s="146"/>
      <c r="HQD431" s="146"/>
      <c r="HQE431" s="146"/>
      <c r="HQF431" s="146"/>
      <c r="HQG431" s="146"/>
      <c r="HQH431" s="146"/>
      <c r="HQI431" s="146"/>
      <c r="HQJ431" s="146"/>
      <c r="HQK431" s="146"/>
      <c r="HQL431" s="146"/>
      <c r="HQM431" s="146"/>
      <c r="HQN431" s="146"/>
      <c r="HQO431" s="146"/>
      <c r="HQP431" s="146"/>
      <c r="HQQ431" s="146"/>
      <c r="HQR431" s="146"/>
      <c r="HQS431" s="146"/>
      <c r="HQT431" s="146"/>
      <c r="HQU431" s="146"/>
      <c r="HQV431" s="146"/>
      <c r="HQW431" s="146"/>
      <c r="HQX431" s="146"/>
      <c r="HQY431" s="146"/>
      <c r="HQZ431" s="146"/>
      <c r="HRA431" s="146"/>
      <c r="HRB431" s="146"/>
      <c r="HRC431" s="146"/>
      <c r="HRD431" s="146"/>
      <c r="HRE431" s="146"/>
      <c r="HRF431" s="146"/>
      <c r="HRG431" s="146"/>
      <c r="HRH431" s="146"/>
      <c r="HRI431" s="146"/>
      <c r="HRJ431" s="146"/>
      <c r="HRK431" s="146"/>
      <c r="HRL431" s="146"/>
      <c r="HRM431" s="146"/>
      <c r="HRN431" s="146"/>
      <c r="HRO431" s="146"/>
      <c r="HRP431" s="146"/>
      <c r="HRQ431" s="146"/>
      <c r="HRR431" s="146"/>
      <c r="HRS431" s="146"/>
      <c r="HRT431" s="146"/>
      <c r="HRU431" s="146"/>
      <c r="HRV431" s="146"/>
      <c r="HRW431" s="146"/>
      <c r="HRX431" s="146"/>
      <c r="HRY431" s="146"/>
      <c r="HRZ431" s="146"/>
      <c r="HSA431" s="146"/>
      <c r="HSB431" s="146"/>
      <c r="HSC431" s="146"/>
      <c r="HSD431" s="146"/>
      <c r="HSE431" s="146"/>
      <c r="HSF431" s="146"/>
      <c r="HSG431" s="146"/>
      <c r="HSH431" s="146"/>
      <c r="HSI431" s="146"/>
      <c r="HSJ431" s="146"/>
      <c r="HSK431" s="146"/>
      <c r="HSL431" s="146"/>
      <c r="HSM431" s="146"/>
      <c r="HSN431" s="146"/>
      <c r="HSO431" s="146"/>
      <c r="HSP431" s="146"/>
      <c r="HSQ431" s="146"/>
      <c r="HSR431" s="146"/>
      <c r="HSS431" s="146"/>
      <c r="HST431" s="146"/>
      <c r="HSU431" s="146"/>
      <c r="HSV431" s="146"/>
      <c r="HSW431" s="146"/>
      <c r="HSX431" s="146"/>
      <c r="HSY431" s="146"/>
      <c r="HSZ431" s="146"/>
      <c r="HTA431" s="146"/>
      <c r="HTB431" s="146"/>
      <c r="HTC431" s="146"/>
      <c r="HTD431" s="146"/>
      <c r="HTE431" s="146"/>
      <c r="HTF431" s="146"/>
      <c r="HTG431" s="146"/>
      <c r="HTH431" s="146"/>
      <c r="HTI431" s="146"/>
      <c r="HTJ431" s="146"/>
      <c r="HTK431" s="146"/>
      <c r="HTL431" s="146"/>
      <c r="HTM431" s="146"/>
      <c r="HTN431" s="146"/>
      <c r="HTO431" s="146"/>
      <c r="HTP431" s="146"/>
      <c r="HTQ431" s="146"/>
      <c r="HTR431" s="146"/>
      <c r="HTS431" s="146"/>
      <c r="HTT431" s="146"/>
      <c r="HTU431" s="146"/>
      <c r="HTV431" s="146"/>
      <c r="HTW431" s="146"/>
      <c r="HTX431" s="146"/>
      <c r="HTY431" s="146"/>
      <c r="HTZ431" s="146"/>
      <c r="HUA431" s="146"/>
      <c r="HUB431" s="146"/>
      <c r="HUC431" s="146"/>
      <c r="HUD431" s="146"/>
      <c r="HUE431" s="146"/>
      <c r="HUF431" s="146"/>
      <c r="HUG431" s="146"/>
      <c r="HUH431" s="146"/>
      <c r="HUI431" s="146"/>
      <c r="HUJ431" s="146"/>
      <c r="HUK431" s="146"/>
      <c r="HUL431" s="146"/>
      <c r="HUM431" s="146"/>
      <c r="HUN431" s="146"/>
      <c r="HUO431" s="146"/>
      <c r="HUP431" s="146"/>
      <c r="HUQ431" s="146"/>
      <c r="HUR431" s="146"/>
      <c r="HUS431" s="146"/>
      <c r="HUT431" s="146"/>
      <c r="HUU431" s="146"/>
      <c r="HUV431" s="146"/>
      <c r="HUW431" s="146"/>
      <c r="HUX431" s="146"/>
      <c r="HUY431" s="146"/>
      <c r="HUZ431" s="146"/>
      <c r="HVA431" s="146"/>
      <c r="HVB431" s="146"/>
      <c r="HVC431" s="146"/>
      <c r="HVD431" s="146"/>
      <c r="HVE431" s="146"/>
      <c r="HVF431" s="146"/>
      <c r="HVG431" s="146"/>
      <c r="HVH431" s="146"/>
      <c r="HVI431" s="146"/>
      <c r="HVJ431" s="146"/>
      <c r="HVK431" s="146"/>
      <c r="HVL431" s="146"/>
      <c r="HVM431" s="146"/>
      <c r="HVN431" s="146"/>
      <c r="HVO431" s="146"/>
      <c r="HVP431" s="146"/>
      <c r="HVQ431" s="146"/>
      <c r="HVR431" s="146"/>
      <c r="HVS431" s="146"/>
      <c r="HVT431" s="146"/>
      <c r="HVU431" s="146"/>
      <c r="HVV431" s="146"/>
      <c r="HVW431" s="146"/>
      <c r="HVX431" s="146"/>
      <c r="HVY431" s="146"/>
      <c r="HVZ431" s="146"/>
      <c r="HWA431" s="146"/>
      <c r="HWB431" s="146"/>
      <c r="HWC431" s="146"/>
      <c r="HWD431" s="146"/>
      <c r="HWE431" s="146"/>
      <c r="HWF431" s="146"/>
      <c r="HWG431" s="146"/>
      <c r="HWH431" s="146"/>
      <c r="HWI431" s="146"/>
      <c r="HWJ431" s="146"/>
      <c r="HWK431" s="146"/>
      <c r="HWL431" s="146"/>
      <c r="HWM431" s="146"/>
      <c r="HWN431" s="146"/>
      <c r="HWO431" s="146"/>
      <c r="HWP431" s="146"/>
      <c r="HWQ431" s="146"/>
      <c r="HWR431" s="146"/>
      <c r="HWS431" s="146"/>
      <c r="HWT431" s="146"/>
      <c r="HWU431" s="146"/>
      <c r="HWV431" s="146"/>
      <c r="HWW431" s="146"/>
      <c r="HWX431" s="146"/>
      <c r="HWY431" s="146"/>
      <c r="HWZ431" s="146"/>
      <c r="HXA431" s="146"/>
      <c r="HXB431" s="146"/>
      <c r="HXC431" s="146"/>
      <c r="HXD431" s="146"/>
      <c r="HXE431" s="146"/>
      <c r="HXF431" s="146"/>
      <c r="HXG431" s="146"/>
      <c r="HXH431" s="146"/>
      <c r="HXI431" s="146"/>
      <c r="HXJ431" s="146"/>
      <c r="HXK431" s="146"/>
      <c r="HXL431" s="146"/>
      <c r="HXM431" s="146"/>
      <c r="HXN431" s="146"/>
      <c r="HXO431" s="146"/>
      <c r="HXP431" s="146"/>
      <c r="HXQ431" s="146"/>
      <c r="HXR431" s="146"/>
      <c r="HXS431" s="146"/>
      <c r="HXT431" s="146"/>
      <c r="HXU431" s="146"/>
      <c r="HXV431" s="146"/>
      <c r="HXW431" s="146"/>
      <c r="HXX431" s="146"/>
      <c r="HXY431" s="146"/>
      <c r="HXZ431" s="146"/>
      <c r="HYA431" s="146"/>
      <c r="HYB431" s="146"/>
      <c r="HYC431" s="146"/>
      <c r="HYD431" s="146"/>
      <c r="HYE431" s="146"/>
      <c r="HYF431" s="146"/>
      <c r="HYG431" s="146"/>
      <c r="HYH431" s="146"/>
      <c r="HYI431" s="146"/>
      <c r="HYJ431" s="146"/>
      <c r="HYK431" s="146"/>
      <c r="HYL431" s="146"/>
      <c r="HYM431" s="146"/>
      <c r="HYN431" s="146"/>
      <c r="HYO431" s="146"/>
      <c r="HYP431" s="146"/>
      <c r="HYQ431" s="146"/>
      <c r="HYR431" s="146"/>
      <c r="HYS431" s="146"/>
      <c r="HYT431" s="146"/>
      <c r="HYU431" s="146"/>
      <c r="HYV431" s="146"/>
      <c r="HYW431" s="146"/>
      <c r="HYX431" s="146"/>
      <c r="HYY431" s="146"/>
      <c r="HYZ431" s="146"/>
      <c r="HZA431" s="146"/>
      <c r="HZB431" s="146"/>
      <c r="HZC431" s="146"/>
      <c r="HZD431" s="146"/>
      <c r="HZE431" s="146"/>
      <c r="HZF431" s="146"/>
      <c r="HZG431" s="146"/>
      <c r="HZH431" s="146"/>
      <c r="HZI431" s="146"/>
      <c r="HZJ431" s="146"/>
      <c r="HZK431" s="146"/>
      <c r="HZL431" s="146"/>
      <c r="HZM431" s="146"/>
      <c r="HZN431" s="146"/>
      <c r="HZO431" s="146"/>
      <c r="HZP431" s="146"/>
      <c r="HZQ431" s="146"/>
      <c r="HZR431" s="146"/>
      <c r="HZS431" s="146"/>
      <c r="HZT431" s="146"/>
      <c r="HZU431" s="146"/>
      <c r="HZV431" s="146"/>
      <c r="HZW431" s="146"/>
      <c r="HZX431" s="146"/>
      <c r="HZY431" s="146"/>
      <c r="HZZ431" s="146"/>
      <c r="IAA431" s="146"/>
      <c r="IAB431" s="146"/>
      <c r="IAC431" s="146"/>
      <c r="IAD431" s="146"/>
      <c r="IAE431" s="146"/>
      <c r="IAF431" s="146"/>
      <c r="IAG431" s="146"/>
      <c r="IAH431" s="146"/>
      <c r="IAI431" s="146"/>
      <c r="IAJ431" s="146"/>
      <c r="IAK431" s="146"/>
      <c r="IAL431" s="146"/>
      <c r="IAM431" s="146"/>
      <c r="IAN431" s="146"/>
      <c r="IAO431" s="146"/>
      <c r="IAP431" s="146"/>
      <c r="IAQ431" s="146"/>
      <c r="IAR431" s="146"/>
      <c r="IAS431" s="146"/>
      <c r="IAT431" s="146"/>
      <c r="IAU431" s="146"/>
      <c r="IAV431" s="146"/>
      <c r="IAW431" s="146"/>
      <c r="IAX431" s="146"/>
      <c r="IAY431" s="146"/>
      <c r="IAZ431" s="146"/>
      <c r="IBA431" s="146"/>
      <c r="IBB431" s="146"/>
      <c r="IBC431" s="146"/>
      <c r="IBD431" s="146"/>
      <c r="IBE431" s="146"/>
      <c r="IBF431" s="146"/>
      <c r="IBG431" s="146"/>
      <c r="IBH431" s="146"/>
      <c r="IBI431" s="146"/>
      <c r="IBJ431" s="146"/>
      <c r="IBK431" s="146"/>
      <c r="IBL431" s="146"/>
      <c r="IBM431" s="146"/>
      <c r="IBN431" s="146"/>
      <c r="IBO431" s="146"/>
      <c r="IBP431" s="146"/>
      <c r="IBQ431" s="146"/>
      <c r="IBR431" s="146"/>
      <c r="IBS431" s="146"/>
      <c r="IBT431" s="146"/>
      <c r="IBU431" s="146"/>
      <c r="IBV431" s="146"/>
      <c r="IBW431" s="146"/>
      <c r="IBX431" s="146"/>
      <c r="IBY431" s="146"/>
      <c r="IBZ431" s="146"/>
      <c r="ICA431" s="146"/>
      <c r="ICB431" s="146"/>
      <c r="ICC431" s="146"/>
      <c r="ICD431" s="146"/>
      <c r="ICE431" s="146"/>
      <c r="ICF431" s="146"/>
      <c r="ICG431" s="146"/>
      <c r="ICH431" s="146"/>
      <c r="ICI431" s="146"/>
      <c r="ICJ431" s="146"/>
      <c r="ICK431" s="146"/>
      <c r="ICL431" s="146"/>
      <c r="ICM431" s="146"/>
      <c r="ICN431" s="146"/>
      <c r="ICO431" s="146"/>
      <c r="ICP431" s="146"/>
      <c r="ICQ431" s="146"/>
      <c r="ICR431" s="146"/>
      <c r="ICS431" s="146"/>
      <c r="ICT431" s="146"/>
      <c r="ICU431" s="146"/>
      <c r="ICV431" s="146"/>
      <c r="ICW431" s="146"/>
      <c r="ICX431" s="146"/>
      <c r="ICY431" s="146"/>
      <c r="ICZ431" s="146"/>
      <c r="IDA431" s="146"/>
      <c r="IDB431" s="146"/>
      <c r="IDC431" s="146"/>
      <c r="IDD431" s="146"/>
      <c r="IDE431" s="146"/>
      <c r="IDF431" s="146"/>
      <c r="IDG431" s="146"/>
      <c r="IDH431" s="146"/>
      <c r="IDI431" s="146"/>
      <c r="IDJ431" s="146"/>
      <c r="IDK431" s="146"/>
      <c r="IDL431" s="146"/>
      <c r="IDM431" s="146"/>
      <c r="IDN431" s="146"/>
      <c r="IDO431" s="146"/>
      <c r="IDP431" s="146"/>
      <c r="IDQ431" s="146"/>
      <c r="IDR431" s="146"/>
      <c r="IDS431" s="146"/>
      <c r="IDT431" s="146"/>
      <c r="IDU431" s="146"/>
      <c r="IDV431" s="146"/>
      <c r="IDW431" s="146"/>
      <c r="IDX431" s="146"/>
      <c r="IDY431" s="146"/>
      <c r="IDZ431" s="146"/>
      <c r="IEA431" s="146"/>
      <c r="IEB431" s="146"/>
      <c r="IEC431" s="146"/>
      <c r="IED431" s="146"/>
      <c r="IEE431" s="146"/>
      <c r="IEF431" s="146"/>
      <c r="IEG431" s="146"/>
      <c r="IEH431" s="146"/>
      <c r="IEI431" s="146"/>
      <c r="IEJ431" s="146"/>
      <c r="IEK431" s="146"/>
      <c r="IEL431" s="146"/>
      <c r="IEM431" s="146"/>
      <c r="IEN431" s="146"/>
      <c r="IEO431" s="146"/>
      <c r="IEP431" s="146"/>
      <c r="IEQ431" s="146"/>
      <c r="IER431" s="146"/>
      <c r="IES431" s="146"/>
      <c r="IET431" s="146"/>
      <c r="IEU431" s="146"/>
      <c r="IEV431" s="146"/>
      <c r="IEW431" s="146"/>
      <c r="IEX431" s="146"/>
      <c r="IEY431" s="146"/>
      <c r="IEZ431" s="146"/>
      <c r="IFA431" s="146"/>
      <c r="IFB431" s="146"/>
      <c r="IFC431" s="146"/>
      <c r="IFD431" s="146"/>
      <c r="IFE431" s="146"/>
      <c r="IFF431" s="146"/>
      <c r="IFG431" s="146"/>
      <c r="IFH431" s="146"/>
      <c r="IFI431" s="146"/>
      <c r="IFJ431" s="146"/>
      <c r="IFK431" s="146"/>
      <c r="IFL431" s="146"/>
      <c r="IFM431" s="146"/>
      <c r="IFN431" s="146"/>
      <c r="IFO431" s="146"/>
      <c r="IFP431" s="146"/>
      <c r="IFQ431" s="146"/>
      <c r="IFR431" s="146"/>
      <c r="IFS431" s="146"/>
      <c r="IFT431" s="146"/>
      <c r="IFU431" s="146"/>
      <c r="IFV431" s="146"/>
      <c r="IFW431" s="146"/>
      <c r="IFX431" s="146"/>
      <c r="IFY431" s="146"/>
      <c r="IFZ431" s="146"/>
      <c r="IGA431" s="146"/>
      <c r="IGB431" s="146"/>
      <c r="IGC431" s="146"/>
      <c r="IGD431" s="146"/>
      <c r="IGE431" s="146"/>
      <c r="IGF431" s="146"/>
      <c r="IGG431" s="146"/>
      <c r="IGH431" s="146"/>
      <c r="IGI431" s="146"/>
      <c r="IGJ431" s="146"/>
      <c r="IGK431" s="146"/>
      <c r="IGL431" s="146"/>
      <c r="IGM431" s="146"/>
      <c r="IGN431" s="146"/>
      <c r="IGO431" s="146"/>
      <c r="IGP431" s="146"/>
      <c r="IGQ431" s="146"/>
      <c r="IGR431" s="146"/>
      <c r="IGS431" s="146"/>
      <c r="IGT431" s="146"/>
      <c r="IGU431" s="146"/>
      <c r="IGV431" s="146"/>
      <c r="IGW431" s="146"/>
      <c r="IGX431" s="146"/>
      <c r="IGY431" s="146"/>
      <c r="IGZ431" s="146"/>
      <c r="IHA431" s="146"/>
      <c r="IHB431" s="146"/>
      <c r="IHC431" s="146"/>
      <c r="IHD431" s="146"/>
      <c r="IHE431" s="146"/>
      <c r="IHF431" s="146"/>
      <c r="IHG431" s="146"/>
      <c r="IHH431" s="146"/>
      <c r="IHI431" s="146"/>
      <c r="IHJ431" s="146"/>
      <c r="IHK431" s="146"/>
      <c r="IHL431" s="146"/>
      <c r="IHM431" s="146"/>
      <c r="IHN431" s="146"/>
      <c r="IHO431" s="146"/>
      <c r="IHP431" s="146"/>
      <c r="IHQ431" s="146"/>
      <c r="IHR431" s="146"/>
      <c r="IHS431" s="146"/>
      <c r="IHT431" s="146"/>
      <c r="IHU431" s="146"/>
      <c r="IHV431" s="146"/>
      <c r="IHW431" s="146"/>
      <c r="IHX431" s="146"/>
      <c r="IHY431" s="146"/>
      <c r="IHZ431" s="146"/>
      <c r="IIA431" s="146"/>
      <c r="IIB431" s="146"/>
      <c r="IIC431" s="146"/>
      <c r="IID431" s="146"/>
      <c r="IIE431" s="146"/>
      <c r="IIF431" s="146"/>
      <c r="IIG431" s="146"/>
      <c r="IIH431" s="146"/>
      <c r="III431" s="146"/>
      <c r="IIJ431" s="146"/>
      <c r="IIK431" s="146"/>
      <c r="IIL431" s="146"/>
      <c r="IIM431" s="146"/>
      <c r="IIN431" s="146"/>
      <c r="IIO431" s="146"/>
      <c r="IIP431" s="146"/>
      <c r="IIQ431" s="146"/>
      <c r="IIR431" s="146"/>
      <c r="IIS431" s="146"/>
      <c r="IIT431" s="146"/>
      <c r="IIU431" s="146"/>
      <c r="IIV431" s="146"/>
      <c r="IIW431" s="146"/>
      <c r="IIX431" s="146"/>
      <c r="IIY431" s="146"/>
      <c r="IIZ431" s="146"/>
      <c r="IJA431" s="146"/>
      <c r="IJB431" s="146"/>
      <c r="IJC431" s="146"/>
      <c r="IJD431" s="146"/>
      <c r="IJE431" s="146"/>
      <c r="IJF431" s="146"/>
      <c r="IJG431" s="146"/>
      <c r="IJH431" s="146"/>
      <c r="IJI431" s="146"/>
      <c r="IJJ431" s="146"/>
      <c r="IJK431" s="146"/>
      <c r="IJL431" s="146"/>
      <c r="IJM431" s="146"/>
      <c r="IJN431" s="146"/>
      <c r="IJO431" s="146"/>
      <c r="IJP431" s="146"/>
      <c r="IJQ431" s="146"/>
      <c r="IJR431" s="146"/>
      <c r="IJS431" s="146"/>
      <c r="IJT431" s="146"/>
      <c r="IJU431" s="146"/>
      <c r="IJV431" s="146"/>
      <c r="IJW431" s="146"/>
      <c r="IJX431" s="146"/>
      <c r="IJY431" s="146"/>
      <c r="IJZ431" s="146"/>
      <c r="IKA431" s="146"/>
      <c r="IKB431" s="146"/>
      <c r="IKC431" s="146"/>
      <c r="IKD431" s="146"/>
      <c r="IKE431" s="146"/>
      <c r="IKF431" s="146"/>
      <c r="IKG431" s="146"/>
      <c r="IKH431" s="146"/>
      <c r="IKI431" s="146"/>
      <c r="IKJ431" s="146"/>
      <c r="IKK431" s="146"/>
      <c r="IKL431" s="146"/>
      <c r="IKM431" s="146"/>
      <c r="IKN431" s="146"/>
      <c r="IKO431" s="146"/>
      <c r="IKP431" s="146"/>
      <c r="IKQ431" s="146"/>
      <c r="IKR431" s="146"/>
      <c r="IKS431" s="146"/>
      <c r="IKT431" s="146"/>
      <c r="IKU431" s="146"/>
      <c r="IKV431" s="146"/>
      <c r="IKW431" s="146"/>
      <c r="IKX431" s="146"/>
      <c r="IKY431" s="146"/>
      <c r="IKZ431" s="146"/>
      <c r="ILA431" s="146"/>
      <c r="ILB431" s="146"/>
      <c r="ILC431" s="146"/>
      <c r="ILD431" s="146"/>
      <c r="ILE431" s="146"/>
      <c r="ILF431" s="146"/>
      <c r="ILG431" s="146"/>
      <c r="ILH431" s="146"/>
      <c r="ILI431" s="146"/>
      <c r="ILJ431" s="146"/>
      <c r="ILK431" s="146"/>
      <c r="ILL431" s="146"/>
      <c r="ILM431" s="146"/>
      <c r="ILN431" s="146"/>
      <c r="ILO431" s="146"/>
      <c r="ILP431" s="146"/>
      <c r="ILQ431" s="146"/>
      <c r="ILR431" s="146"/>
      <c r="ILS431" s="146"/>
      <c r="ILT431" s="146"/>
      <c r="ILU431" s="146"/>
      <c r="ILV431" s="146"/>
      <c r="ILW431" s="146"/>
      <c r="ILX431" s="146"/>
      <c r="ILY431" s="146"/>
      <c r="ILZ431" s="146"/>
      <c r="IMA431" s="146"/>
      <c r="IMB431" s="146"/>
      <c r="IMC431" s="146"/>
      <c r="IMD431" s="146"/>
      <c r="IME431" s="146"/>
      <c r="IMF431" s="146"/>
      <c r="IMG431" s="146"/>
      <c r="IMH431" s="146"/>
      <c r="IMI431" s="146"/>
      <c r="IMJ431" s="146"/>
      <c r="IMK431" s="146"/>
      <c r="IML431" s="146"/>
      <c r="IMM431" s="146"/>
      <c r="IMN431" s="146"/>
      <c r="IMO431" s="146"/>
      <c r="IMP431" s="146"/>
      <c r="IMQ431" s="146"/>
      <c r="IMR431" s="146"/>
      <c r="IMS431" s="146"/>
      <c r="IMT431" s="146"/>
      <c r="IMU431" s="146"/>
      <c r="IMV431" s="146"/>
      <c r="IMW431" s="146"/>
      <c r="IMX431" s="146"/>
      <c r="IMY431" s="146"/>
      <c r="IMZ431" s="146"/>
      <c r="INA431" s="146"/>
      <c r="INB431" s="146"/>
      <c r="INC431" s="146"/>
      <c r="IND431" s="146"/>
      <c r="INE431" s="146"/>
      <c r="INF431" s="146"/>
      <c r="ING431" s="146"/>
      <c r="INH431" s="146"/>
      <c r="INI431" s="146"/>
      <c r="INJ431" s="146"/>
      <c r="INK431" s="146"/>
      <c r="INL431" s="146"/>
      <c r="INM431" s="146"/>
      <c r="INN431" s="146"/>
      <c r="INO431" s="146"/>
      <c r="INP431" s="146"/>
      <c r="INQ431" s="146"/>
      <c r="INR431" s="146"/>
      <c r="INS431" s="146"/>
      <c r="INT431" s="146"/>
      <c r="INU431" s="146"/>
      <c r="INV431" s="146"/>
      <c r="INW431" s="146"/>
      <c r="INX431" s="146"/>
      <c r="INY431" s="146"/>
      <c r="INZ431" s="146"/>
      <c r="IOA431" s="146"/>
      <c r="IOB431" s="146"/>
      <c r="IOC431" s="146"/>
      <c r="IOD431" s="146"/>
      <c r="IOE431" s="146"/>
      <c r="IOF431" s="146"/>
      <c r="IOG431" s="146"/>
      <c r="IOH431" s="146"/>
      <c r="IOI431" s="146"/>
      <c r="IOJ431" s="146"/>
      <c r="IOK431" s="146"/>
      <c r="IOL431" s="146"/>
      <c r="IOM431" s="146"/>
      <c r="ION431" s="146"/>
      <c r="IOO431" s="146"/>
      <c r="IOP431" s="146"/>
      <c r="IOQ431" s="146"/>
      <c r="IOR431" s="146"/>
      <c r="IOS431" s="146"/>
      <c r="IOT431" s="146"/>
      <c r="IOU431" s="146"/>
      <c r="IOV431" s="146"/>
      <c r="IOW431" s="146"/>
      <c r="IOX431" s="146"/>
      <c r="IOY431" s="146"/>
      <c r="IOZ431" s="146"/>
      <c r="IPA431" s="146"/>
      <c r="IPB431" s="146"/>
      <c r="IPC431" s="146"/>
      <c r="IPD431" s="146"/>
      <c r="IPE431" s="146"/>
      <c r="IPF431" s="146"/>
      <c r="IPG431" s="146"/>
      <c r="IPH431" s="146"/>
      <c r="IPI431" s="146"/>
      <c r="IPJ431" s="146"/>
      <c r="IPK431" s="146"/>
      <c r="IPL431" s="146"/>
      <c r="IPM431" s="146"/>
      <c r="IPN431" s="146"/>
      <c r="IPO431" s="146"/>
      <c r="IPP431" s="146"/>
      <c r="IPQ431" s="146"/>
      <c r="IPR431" s="146"/>
      <c r="IPS431" s="146"/>
      <c r="IPT431" s="146"/>
      <c r="IPU431" s="146"/>
      <c r="IPV431" s="146"/>
      <c r="IPW431" s="146"/>
      <c r="IPX431" s="146"/>
      <c r="IPY431" s="146"/>
      <c r="IPZ431" s="146"/>
      <c r="IQA431" s="146"/>
      <c r="IQB431" s="146"/>
      <c r="IQC431" s="146"/>
      <c r="IQD431" s="146"/>
      <c r="IQE431" s="146"/>
      <c r="IQF431" s="146"/>
      <c r="IQG431" s="146"/>
      <c r="IQH431" s="146"/>
      <c r="IQI431" s="146"/>
      <c r="IQJ431" s="146"/>
      <c r="IQK431" s="146"/>
      <c r="IQL431" s="146"/>
      <c r="IQM431" s="146"/>
      <c r="IQN431" s="146"/>
      <c r="IQO431" s="146"/>
      <c r="IQP431" s="146"/>
      <c r="IQQ431" s="146"/>
      <c r="IQR431" s="146"/>
      <c r="IQS431" s="146"/>
      <c r="IQT431" s="146"/>
      <c r="IQU431" s="146"/>
      <c r="IQV431" s="146"/>
      <c r="IQW431" s="146"/>
      <c r="IQX431" s="146"/>
      <c r="IQY431" s="146"/>
      <c r="IQZ431" s="146"/>
      <c r="IRA431" s="146"/>
      <c r="IRB431" s="146"/>
      <c r="IRC431" s="146"/>
      <c r="IRD431" s="146"/>
      <c r="IRE431" s="146"/>
      <c r="IRF431" s="146"/>
      <c r="IRG431" s="146"/>
      <c r="IRH431" s="146"/>
      <c r="IRI431" s="146"/>
      <c r="IRJ431" s="146"/>
      <c r="IRK431" s="146"/>
      <c r="IRL431" s="146"/>
      <c r="IRM431" s="146"/>
      <c r="IRN431" s="146"/>
      <c r="IRO431" s="146"/>
      <c r="IRP431" s="146"/>
      <c r="IRQ431" s="146"/>
      <c r="IRR431" s="146"/>
      <c r="IRS431" s="146"/>
      <c r="IRT431" s="146"/>
      <c r="IRU431" s="146"/>
      <c r="IRV431" s="146"/>
      <c r="IRW431" s="146"/>
      <c r="IRX431" s="146"/>
      <c r="IRY431" s="146"/>
      <c r="IRZ431" s="146"/>
      <c r="ISA431" s="146"/>
      <c r="ISB431" s="146"/>
      <c r="ISC431" s="146"/>
      <c r="ISD431" s="146"/>
      <c r="ISE431" s="146"/>
      <c r="ISF431" s="146"/>
      <c r="ISG431" s="146"/>
      <c r="ISH431" s="146"/>
      <c r="ISI431" s="146"/>
      <c r="ISJ431" s="146"/>
      <c r="ISK431" s="146"/>
      <c r="ISL431" s="146"/>
      <c r="ISM431" s="146"/>
      <c r="ISN431" s="146"/>
      <c r="ISO431" s="146"/>
      <c r="ISP431" s="146"/>
      <c r="ISQ431" s="146"/>
      <c r="ISR431" s="146"/>
      <c r="ISS431" s="146"/>
      <c r="IST431" s="146"/>
      <c r="ISU431" s="146"/>
      <c r="ISV431" s="146"/>
      <c r="ISW431" s="146"/>
      <c r="ISX431" s="146"/>
      <c r="ISY431" s="146"/>
      <c r="ISZ431" s="146"/>
      <c r="ITA431" s="146"/>
      <c r="ITB431" s="146"/>
      <c r="ITC431" s="146"/>
      <c r="ITD431" s="146"/>
      <c r="ITE431" s="146"/>
      <c r="ITF431" s="146"/>
      <c r="ITG431" s="146"/>
      <c r="ITH431" s="146"/>
      <c r="ITI431" s="146"/>
      <c r="ITJ431" s="146"/>
      <c r="ITK431" s="146"/>
      <c r="ITL431" s="146"/>
      <c r="ITM431" s="146"/>
      <c r="ITN431" s="146"/>
      <c r="ITO431" s="146"/>
      <c r="ITP431" s="146"/>
      <c r="ITQ431" s="146"/>
      <c r="ITR431" s="146"/>
      <c r="ITS431" s="146"/>
      <c r="ITT431" s="146"/>
      <c r="ITU431" s="146"/>
      <c r="ITV431" s="146"/>
      <c r="ITW431" s="146"/>
      <c r="ITX431" s="146"/>
      <c r="ITY431" s="146"/>
      <c r="ITZ431" s="146"/>
      <c r="IUA431" s="146"/>
      <c r="IUB431" s="146"/>
      <c r="IUC431" s="146"/>
      <c r="IUD431" s="146"/>
      <c r="IUE431" s="146"/>
      <c r="IUF431" s="146"/>
      <c r="IUG431" s="146"/>
      <c r="IUH431" s="146"/>
      <c r="IUI431" s="146"/>
      <c r="IUJ431" s="146"/>
      <c r="IUK431" s="146"/>
      <c r="IUL431" s="146"/>
      <c r="IUM431" s="146"/>
      <c r="IUN431" s="146"/>
      <c r="IUO431" s="146"/>
      <c r="IUP431" s="146"/>
      <c r="IUQ431" s="146"/>
      <c r="IUR431" s="146"/>
      <c r="IUS431" s="146"/>
      <c r="IUT431" s="146"/>
      <c r="IUU431" s="146"/>
      <c r="IUV431" s="146"/>
      <c r="IUW431" s="146"/>
      <c r="IUX431" s="146"/>
      <c r="IUY431" s="146"/>
      <c r="IUZ431" s="146"/>
      <c r="IVA431" s="146"/>
      <c r="IVB431" s="146"/>
      <c r="IVC431" s="146"/>
      <c r="IVD431" s="146"/>
      <c r="IVE431" s="146"/>
      <c r="IVF431" s="146"/>
      <c r="IVG431" s="146"/>
      <c r="IVH431" s="146"/>
      <c r="IVI431" s="146"/>
      <c r="IVJ431" s="146"/>
      <c r="IVK431" s="146"/>
      <c r="IVL431" s="146"/>
      <c r="IVM431" s="146"/>
      <c r="IVN431" s="146"/>
      <c r="IVO431" s="146"/>
      <c r="IVP431" s="146"/>
      <c r="IVQ431" s="146"/>
      <c r="IVR431" s="146"/>
      <c r="IVS431" s="146"/>
      <c r="IVT431" s="146"/>
      <c r="IVU431" s="146"/>
      <c r="IVV431" s="146"/>
      <c r="IVW431" s="146"/>
      <c r="IVX431" s="146"/>
      <c r="IVY431" s="146"/>
      <c r="IVZ431" s="146"/>
      <c r="IWA431" s="146"/>
      <c r="IWB431" s="146"/>
      <c r="IWC431" s="146"/>
      <c r="IWD431" s="146"/>
      <c r="IWE431" s="146"/>
      <c r="IWF431" s="146"/>
      <c r="IWG431" s="146"/>
      <c r="IWH431" s="146"/>
      <c r="IWI431" s="146"/>
      <c r="IWJ431" s="146"/>
      <c r="IWK431" s="146"/>
      <c r="IWL431" s="146"/>
      <c r="IWM431" s="146"/>
      <c r="IWN431" s="146"/>
      <c r="IWO431" s="146"/>
      <c r="IWP431" s="146"/>
      <c r="IWQ431" s="146"/>
      <c r="IWR431" s="146"/>
      <c r="IWS431" s="146"/>
      <c r="IWT431" s="146"/>
      <c r="IWU431" s="146"/>
      <c r="IWV431" s="146"/>
      <c r="IWW431" s="146"/>
      <c r="IWX431" s="146"/>
      <c r="IWY431" s="146"/>
      <c r="IWZ431" s="146"/>
      <c r="IXA431" s="146"/>
      <c r="IXB431" s="146"/>
      <c r="IXC431" s="146"/>
      <c r="IXD431" s="146"/>
      <c r="IXE431" s="146"/>
      <c r="IXF431" s="146"/>
      <c r="IXG431" s="146"/>
      <c r="IXH431" s="146"/>
      <c r="IXI431" s="146"/>
      <c r="IXJ431" s="146"/>
      <c r="IXK431" s="146"/>
      <c r="IXL431" s="146"/>
      <c r="IXM431" s="146"/>
      <c r="IXN431" s="146"/>
      <c r="IXO431" s="146"/>
      <c r="IXP431" s="146"/>
      <c r="IXQ431" s="146"/>
      <c r="IXR431" s="146"/>
      <c r="IXS431" s="146"/>
      <c r="IXT431" s="146"/>
      <c r="IXU431" s="146"/>
      <c r="IXV431" s="146"/>
      <c r="IXW431" s="146"/>
      <c r="IXX431" s="146"/>
      <c r="IXY431" s="146"/>
      <c r="IXZ431" s="146"/>
      <c r="IYA431" s="146"/>
      <c r="IYB431" s="146"/>
      <c r="IYC431" s="146"/>
      <c r="IYD431" s="146"/>
      <c r="IYE431" s="146"/>
      <c r="IYF431" s="146"/>
      <c r="IYG431" s="146"/>
      <c r="IYH431" s="146"/>
      <c r="IYI431" s="146"/>
      <c r="IYJ431" s="146"/>
      <c r="IYK431" s="146"/>
      <c r="IYL431" s="146"/>
      <c r="IYM431" s="146"/>
      <c r="IYN431" s="146"/>
      <c r="IYO431" s="146"/>
      <c r="IYP431" s="146"/>
      <c r="IYQ431" s="146"/>
      <c r="IYR431" s="146"/>
      <c r="IYS431" s="146"/>
      <c r="IYT431" s="146"/>
      <c r="IYU431" s="146"/>
      <c r="IYV431" s="146"/>
      <c r="IYW431" s="146"/>
      <c r="IYX431" s="146"/>
      <c r="IYY431" s="146"/>
      <c r="IYZ431" s="146"/>
      <c r="IZA431" s="146"/>
      <c r="IZB431" s="146"/>
      <c r="IZC431" s="146"/>
      <c r="IZD431" s="146"/>
      <c r="IZE431" s="146"/>
      <c r="IZF431" s="146"/>
      <c r="IZG431" s="146"/>
      <c r="IZH431" s="146"/>
      <c r="IZI431" s="146"/>
      <c r="IZJ431" s="146"/>
      <c r="IZK431" s="146"/>
      <c r="IZL431" s="146"/>
      <c r="IZM431" s="146"/>
      <c r="IZN431" s="146"/>
      <c r="IZO431" s="146"/>
      <c r="IZP431" s="146"/>
      <c r="IZQ431" s="146"/>
      <c r="IZR431" s="146"/>
      <c r="IZS431" s="146"/>
      <c r="IZT431" s="146"/>
      <c r="IZU431" s="146"/>
      <c r="IZV431" s="146"/>
      <c r="IZW431" s="146"/>
      <c r="IZX431" s="146"/>
      <c r="IZY431" s="146"/>
      <c r="IZZ431" s="146"/>
      <c r="JAA431" s="146"/>
      <c r="JAB431" s="146"/>
      <c r="JAC431" s="146"/>
      <c r="JAD431" s="146"/>
      <c r="JAE431" s="146"/>
      <c r="JAF431" s="146"/>
      <c r="JAG431" s="146"/>
      <c r="JAH431" s="146"/>
      <c r="JAI431" s="146"/>
      <c r="JAJ431" s="146"/>
      <c r="JAK431" s="146"/>
      <c r="JAL431" s="146"/>
      <c r="JAM431" s="146"/>
      <c r="JAN431" s="146"/>
      <c r="JAO431" s="146"/>
      <c r="JAP431" s="146"/>
      <c r="JAQ431" s="146"/>
      <c r="JAR431" s="146"/>
      <c r="JAS431" s="146"/>
      <c r="JAT431" s="146"/>
      <c r="JAU431" s="146"/>
      <c r="JAV431" s="146"/>
      <c r="JAW431" s="146"/>
      <c r="JAX431" s="146"/>
      <c r="JAY431" s="146"/>
      <c r="JAZ431" s="146"/>
      <c r="JBA431" s="146"/>
      <c r="JBB431" s="146"/>
      <c r="JBC431" s="146"/>
      <c r="JBD431" s="146"/>
      <c r="JBE431" s="146"/>
      <c r="JBF431" s="146"/>
      <c r="JBG431" s="146"/>
      <c r="JBH431" s="146"/>
      <c r="JBI431" s="146"/>
      <c r="JBJ431" s="146"/>
      <c r="JBK431" s="146"/>
      <c r="JBL431" s="146"/>
      <c r="JBM431" s="146"/>
      <c r="JBN431" s="146"/>
      <c r="JBO431" s="146"/>
      <c r="JBP431" s="146"/>
      <c r="JBQ431" s="146"/>
      <c r="JBR431" s="146"/>
      <c r="JBS431" s="146"/>
      <c r="JBT431" s="146"/>
      <c r="JBU431" s="146"/>
      <c r="JBV431" s="146"/>
      <c r="JBW431" s="146"/>
      <c r="JBX431" s="146"/>
      <c r="JBY431" s="146"/>
      <c r="JBZ431" s="146"/>
      <c r="JCA431" s="146"/>
      <c r="JCB431" s="146"/>
      <c r="JCC431" s="146"/>
      <c r="JCD431" s="146"/>
      <c r="JCE431" s="146"/>
      <c r="JCF431" s="146"/>
      <c r="JCG431" s="146"/>
      <c r="JCH431" s="146"/>
      <c r="JCI431" s="146"/>
      <c r="JCJ431" s="146"/>
      <c r="JCK431" s="146"/>
      <c r="JCL431" s="146"/>
      <c r="JCM431" s="146"/>
      <c r="JCN431" s="146"/>
      <c r="JCO431" s="146"/>
      <c r="JCP431" s="146"/>
      <c r="JCQ431" s="146"/>
      <c r="JCR431" s="146"/>
      <c r="JCS431" s="146"/>
      <c r="JCT431" s="146"/>
      <c r="JCU431" s="146"/>
      <c r="JCV431" s="146"/>
      <c r="JCW431" s="146"/>
      <c r="JCX431" s="146"/>
      <c r="JCY431" s="146"/>
      <c r="JCZ431" s="146"/>
      <c r="JDA431" s="146"/>
      <c r="JDB431" s="146"/>
      <c r="JDC431" s="146"/>
      <c r="JDD431" s="146"/>
      <c r="JDE431" s="146"/>
      <c r="JDF431" s="146"/>
      <c r="JDG431" s="146"/>
      <c r="JDH431" s="146"/>
      <c r="JDI431" s="146"/>
      <c r="JDJ431" s="146"/>
      <c r="JDK431" s="146"/>
      <c r="JDL431" s="146"/>
      <c r="JDM431" s="146"/>
      <c r="JDN431" s="146"/>
      <c r="JDO431" s="146"/>
      <c r="JDP431" s="146"/>
      <c r="JDQ431" s="146"/>
      <c r="JDR431" s="146"/>
      <c r="JDS431" s="146"/>
      <c r="JDT431" s="146"/>
      <c r="JDU431" s="146"/>
      <c r="JDV431" s="146"/>
      <c r="JDW431" s="146"/>
      <c r="JDX431" s="146"/>
      <c r="JDY431" s="146"/>
      <c r="JDZ431" s="146"/>
      <c r="JEA431" s="146"/>
      <c r="JEB431" s="146"/>
      <c r="JEC431" s="146"/>
      <c r="JED431" s="146"/>
      <c r="JEE431" s="146"/>
      <c r="JEF431" s="146"/>
      <c r="JEG431" s="146"/>
      <c r="JEH431" s="146"/>
      <c r="JEI431" s="146"/>
      <c r="JEJ431" s="146"/>
      <c r="JEK431" s="146"/>
      <c r="JEL431" s="146"/>
      <c r="JEM431" s="146"/>
      <c r="JEN431" s="146"/>
      <c r="JEO431" s="146"/>
      <c r="JEP431" s="146"/>
      <c r="JEQ431" s="146"/>
      <c r="JER431" s="146"/>
      <c r="JES431" s="146"/>
      <c r="JET431" s="146"/>
      <c r="JEU431" s="146"/>
      <c r="JEV431" s="146"/>
      <c r="JEW431" s="146"/>
      <c r="JEX431" s="146"/>
      <c r="JEY431" s="146"/>
      <c r="JEZ431" s="146"/>
      <c r="JFA431" s="146"/>
      <c r="JFB431" s="146"/>
      <c r="JFC431" s="146"/>
      <c r="JFD431" s="146"/>
      <c r="JFE431" s="146"/>
      <c r="JFF431" s="146"/>
      <c r="JFG431" s="146"/>
      <c r="JFH431" s="146"/>
      <c r="JFI431" s="146"/>
      <c r="JFJ431" s="146"/>
      <c r="JFK431" s="146"/>
      <c r="JFL431" s="146"/>
      <c r="JFM431" s="146"/>
      <c r="JFN431" s="146"/>
      <c r="JFO431" s="146"/>
      <c r="JFP431" s="146"/>
      <c r="JFQ431" s="146"/>
      <c r="JFR431" s="146"/>
      <c r="JFS431" s="146"/>
      <c r="JFT431" s="146"/>
      <c r="JFU431" s="146"/>
      <c r="JFV431" s="146"/>
      <c r="JFW431" s="146"/>
      <c r="JFX431" s="146"/>
      <c r="JFY431" s="146"/>
      <c r="JFZ431" s="146"/>
      <c r="JGA431" s="146"/>
      <c r="JGB431" s="146"/>
      <c r="JGC431" s="146"/>
      <c r="JGD431" s="146"/>
      <c r="JGE431" s="146"/>
      <c r="JGF431" s="146"/>
      <c r="JGG431" s="146"/>
      <c r="JGH431" s="146"/>
      <c r="JGI431" s="146"/>
      <c r="JGJ431" s="146"/>
      <c r="JGK431" s="146"/>
      <c r="JGL431" s="146"/>
      <c r="JGM431" s="146"/>
      <c r="JGN431" s="146"/>
      <c r="JGO431" s="146"/>
      <c r="JGP431" s="146"/>
      <c r="JGQ431" s="146"/>
      <c r="JGR431" s="146"/>
      <c r="JGS431" s="146"/>
      <c r="JGT431" s="146"/>
      <c r="JGU431" s="146"/>
      <c r="JGV431" s="146"/>
      <c r="JGW431" s="146"/>
      <c r="JGX431" s="146"/>
      <c r="JGY431" s="146"/>
      <c r="JGZ431" s="146"/>
      <c r="JHA431" s="146"/>
      <c r="JHB431" s="146"/>
      <c r="JHC431" s="146"/>
      <c r="JHD431" s="146"/>
      <c r="JHE431" s="146"/>
      <c r="JHF431" s="146"/>
      <c r="JHG431" s="146"/>
      <c r="JHH431" s="146"/>
      <c r="JHI431" s="146"/>
      <c r="JHJ431" s="146"/>
      <c r="JHK431" s="146"/>
      <c r="JHL431" s="146"/>
      <c r="JHM431" s="146"/>
      <c r="JHN431" s="146"/>
      <c r="JHO431" s="146"/>
      <c r="JHP431" s="146"/>
      <c r="JHQ431" s="146"/>
      <c r="JHR431" s="146"/>
      <c r="JHS431" s="146"/>
      <c r="JHT431" s="146"/>
      <c r="JHU431" s="146"/>
      <c r="JHV431" s="146"/>
      <c r="JHW431" s="146"/>
      <c r="JHX431" s="146"/>
      <c r="JHY431" s="146"/>
      <c r="JHZ431" s="146"/>
      <c r="JIA431" s="146"/>
      <c r="JIB431" s="146"/>
      <c r="JIC431" s="146"/>
      <c r="JID431" s="146"/>
      <c r="JIE431" s="146"/>
      <c r="JIF431" s="146"/>
      <c r="JIG431" s="146"/>
      <c r="JIH431" s="146"/>
      <c r="JII431" s="146"/>
      <c r="JIJ431" s="146"/>
      <c r="JIK431" s="146"/>
      <c r="JIL431" s="146"/>
      <c r="JIM431" s="146"/>
      <c r="JIN431" s="146"/>
      <c r="JIO431" s="146"/>
      <c r="JIP431" s="146"/>
      <c r="JIQ431" s="146"/>
      <c r="JIR431" s="146"/>
      <c r="JIS431" s="146"/>
      <c r="JIT431" s="146"/>
      <c r="JIU431" s="146"/>
      <c r="JIV431" s="146"/>
      <c r="JIW431" s="146"/>
      <c r="JIX431" s="146"/>
      <c r="JIY431" s="146"/>
      <c r="JIZ431" s="146"/>
      <c r="JJA431" s="146"/>
      <c r="JJB431" s="146"/>
      <c r="JJC431" s="146"/>
      <c r="JJD431" s="146"/>
      <c r="JJE431" s="146"/>
      <c r="JJF431" s="146"/>
      <c r="JJG431" s="146"/>
      <c r="JJH431" s="146"/>
      <c r="JJI431" s="146"/>
      <c r="JJJ431" s="146"/>
      <c r="JJK431" s="146"/>
      <c r="JJL431" s="146"/>
      <c r="JJM431" s="146"/>
      <c r="JJN431" s="146"/>
      <c r="JJO431" s="146"/>
      <c r="JJP431" s="146"/>
      <c r="JJQ431" s="146"/>
      <c r="JJR431" s="146"/>
      <c r="JJS431" s="146"/>
      <c r="JJT431" s="146"/>
      <c r="JJU431" s="146"/>
      <c r="JJV431" s="146"/>
      <c r="JJW431" s="146"/>
      <c r="JJX431" s="146"/>
      <c r="JJY431" s="146"/>
      <c r="JJZ431" s="146"/>
      <c r="JKA431" s="146"/>
      <c r="JKB431" s="146"/>
      <c r="JKC431" s="146"/>
      <c r="JKD431" s="146"/>
      <c r="JKE431" s="146"/>
      <c r="JKF431" s="146"/>
      <c r="JKG431" s="146"/>
      <c r="JKH431" s="146"/>
      <c r="JKI431" s="146"/>
      <c r="JKJ431" s="146"/>
      <c r="JKK431" s="146"/>
      <c r="JKL431" s="146"/>
      <c r="JKM431" s="146"/>
      <c r="JKN431" s="146"/>
      <c r="JKO431" s="146"/>
      <c r="JKP431" s="146"/>
      <c r="JKQ431" s="146"/>
      <c r="JKR431" s="146"/>
      <c r="JKS431" s="146"/>
      <c r="JKT431" s="146"/>
      <c r="JKU431" s="146"/>
      <c r="JKV431" s="146"/>
      <c r="JKW431" s="146"/>
      <c r="JKX431" s="146"/>
      <c r="JKY431" s="146"/>
      <c r="JKZ431" s="146"/>
      <c r="JLA431" s="146"/>
      <c r="JLB431" s="146"/>
      <c r="JLC431" s="146"/>
      <c r="JLD431" s="146"/>
      <c r="JLE431" s="146"/>
      <c r="JLF431" s="146"/>
      <c r="JLG431" s="146"/>
      <c r="JLH431" s="146"/>
      <c r="JLI431" s="146"/>
      <c r="JLJ431" s="146"/>
      <c r="JLK431" s="146"/>
      <c r="JLL431" s="146"/>
      <c r="JLM431" s="146"/>
      <c r="JLN431" s="146"/>
      <c r="JLO431" s="146"/>
      <c r="JLP431" s="146"/>
      <c r="JLQ431" s="146"/>
      <c r="JLR431" s="146"/>
      <c r="JLS431" s="146"/>
      <c r="JLT431" s="146"/>
      <c r="JLU431" s="146"/>
      <c r="JLV431" s="146"/>
      <c r="JLW431" s="146"/>
      <c r="JLX431" s="146"/>
      <c r="JLY431" s="146"/>
      <c r="JLZ431" s="146"/>
      <c r="JMA431" s="146"/>
      <c r="JMB431" s="146"/>
      <c r="JMC431" s="146"/>
      <c r="JMD431" s="146"/>
      <c r="JME431" s="146"/>
      <c r="JMF431" s="146"/>
      <c r="JMG431" s="146"/>
      <c r="JMH431" s="146"/>
      <c r="JMI431" s="146"/>
      <c r="JMJ431" s="146"/>
      <c r="JMK431" s="146"/>
      <c r="JML431" s="146"/>
      <c r="JMM431" s="146"/>
      <c r="JMN431" s="146"/>
      <c r="JMO431" s="146"/>
      <c r="JMP431" s="146"/>
      <c r="JMQ431" s="146"/>
      <c r="JMR431" s="146"/>
      <c r="JMS431" s="146"/>
      <c r="JMT431" s="146"/>
      <c r="JMU431" s="146"/>
      <c r="JMV431" s="146"/>
      <c r="JMW431" s="146"/>
      <c r="JMX431" s="146"/>
      <c r="JMY431" s="146"/>
      <c r="JMZ431" s="146"/>
      <c r="JNA431" s="146"/>
      <c r="JNB431" s="146"/>
      <c r="JNC431" s="146"/>
      <c r="JND431" s="146"/>
      <c r="JNE431" s="146"/>
      <c r="JNF431" s="146"/>
      <c r="JNG431" s="146"/>
      <c r="JNH431" s="146"/>
      <c r="JNI431" s="146"/>
      <c r="JNJ431" s="146"/>
      <c r="JNK431" s="146"/>
      <c r="JNL431" s="146"/>
      <c r="JNM431" s="146"/>
      <c r="JNN431" s="146"/>
      <c r="JNO431" s="146"/>
      <c r="JNP431" s="146"/>
      <c r="JNQ431" s="146"/>
      <c r="JNR431" s="146"/>
      <c r="JNS431" s="146"/>
      <c r="JNT431" s="146"/>
      <c r="JNU431" s="146"/>
      <c r="JNV431" s="146"/>
      <c r="JNW431" s="146"/>
      <c r="JNX431" s="146"/>
      <c r="JNY431" s="146"/>
      <c r="JNZ431" s="146"/>
      <c r="JOA431" s="146"/>
      <c r="JOB431" s="146"/>
      <c r="JOC431" s="146"/>
      <c r="JOD431" s="146"/>
      <c r="JOE431" s="146"/>
      <c r="JOF431" s="146"/>
      <c r="JOG431" s="146"/>
      <c r="JOH431" s="146"/>
      <c r="JOI431" s="146"/>
      <c r="JOJ431" s="146"/>
      <c r="JOK431" s="146"/>
      <c r="JOL431" s="146"/>
      <c r="JOM431" s="146"/>
      <c r="JON431" s="146"/>
      <c r="JOO431" s="146"/>
      <c r="JOP431" s="146"/>
      <c r="JOQ431" s="146"/>
      <c r="JOR431" s="146"/>
      <c r="JOS431" s="146"/>
      <c r="JOT431" s="146"/>
      <c r="JOU431" s="146"/>
      <c r="JOV431" s="146"/>
      <c r="JOW431" s="146"/>
      <c r="JOX431" s="146"/>
      <c r="JOY431" s="146"/>
      <c r="JOZ431" s="146"/>
      <c r="JPA431" s="146"/>
      <c r="JPB431" s="146"/>
      <c r="JPC431" s="146"/>
      <c r="JPD431" s="146"/>
      <c r="JPE431" s="146"/>
      <c r="JPF431" s="146"/>
      <c r="JPG431" s="146"/>
      <c r="JPH431" s="146"/>
      <c r="JPI431" s="146"/>
      <c r="JPJ431" s="146"/>
      <c r="JPK431" s="146"/>
      <c r="JPL431" s="146"/>
      <c r="JPM431" s="146"/>
      <c r="JPN431" s="146"/>
      <c r="JPO431" s="146"/>
      <c r="JPP431" s="146"/>
      <c r="JPQ431" s="146"/>
      <c r="JPR431" s="146"/>
      <c r="JPS431" s="146"/>
      <c r="JPT431" s="146"/>
      <c r="JPU431" s="146"/>
      <c r="JPV431" s="146"/>
      <c r="JPW431" s="146"/>
      <c r="JPX431" s="146"/>
      <c r="JPY431" s="146"/>
      <c r="JPZ431" s="146"/>
      <c r="JQA431" s="146"/>
      <c r="JQB431" s="146"/>
      <c r="JQC431" s="146"/>
      <c r="JQD431" s="146"/>
      <c r="JQE431" s="146"/>
      <c r="JQF431" s="146"/>
      <c r="JQG431" s="146"/>
      <c r="JQH431" s="146"/>
      <c r="JQI431" s="146"/>
      <c r="JQJ431" s="146"/>
      <c r="JQK431" s="146"/>
      <c r="JQL431" s="146"/>
      <c r="JQM431" s="146"/>
      <c r="JQN431" s="146"/>
      <c r="JQO431" s="146"/>
      <c r="JQP431" s="146"/>
      <c r="JQQ431" s="146"/>
      <c r="JQR431" s="146"/>
      <c r="JQS431" s="146"/>
      <c r="JQT431" s="146"/>
      <c r="JQU431" s="146"/>
      <c r="JQV431" s="146"/>
      <c r="JQW431" s="146"/>
      <c r="JQX431" s="146"/>
      <c r="JQY431" s="146"/>
      <c r="JQZ431" s="146"/>
      <c r="JRA431" s="146"/>
      <c r="JRB431" s="146"/>
      <c r="JRC431" s="146"/>
      <c r="JRD431" s="146"/>
      <c r="JRE431" s="146"/>
      <c r="JRF431" s="146"/>
      <c r="JRG431" s="146"/>
      <c r="JRH431" s="146"/>
      <c r="JRI431" s="146"/>
      <c r="JRJ431" s="146"/>
      <c r="JRK431" s="146"/>
      <c r="JRL431" s="146"/>
      <c r="JRM431" s="146"/>
      <c r="JRN431" s="146"/>
      <c r="JRO431" s="146"/>
      <c r="JRP431" s="146"/>
      <c r="JRQ431" s="146"/>
      <c r="JRR431" s="146"/>
      <c r="JRS431" s="146"/>
      <c r="JRT431" s="146"/>
      <c r="JRU431" s="146"/>
      <c r="JRV431" s="146"/>
      <c r="JRW431" s="146"/>
      <c r="JRX431" s="146"/>
      <c r="JRY431" s="146"/>
      <c r="JRZ431" s="146"/>
      <c r="JSA431" s="146"/>
      <c r="JSB431" s="146"/>
      <c r="JSC431" s="146"/>
      <c r="JSD431" s="146"/>
      <c r="JSE431" s="146"/>
      <c r="JSF431" s="146"/>
      <c r="JSG431" s="146"/>
      <c r="JSH431" s="146"/>
      <c r="JSI431" s="146"/>
      <c r="JSJ431" s="146"/>
      <c r="JSK431" s="146"/>
      <c r="JSL431" s="146"/>
      <c r="JSM431" s="146"/>
      <c r="JSN431" s="146"/>
      <c r="JSO431" s="146"/>
      <c r="JSP431" s="146"/>
      <c r="JSQ431" s="146"/>
      <c r="JSR431" s="146"/>
      <c r="JSS431" s="146"/>
      <c r="JST431" s="146"/>
      <c r="JSU431" s="146"/>
      <c r="JSV431" s="146"/>
      <c r="JSW431" s="146"/>
      <c r="JSX431" s="146"/>
      <c r="JSY431" s="146"/>
      <c r="JSZ431" s="146"/>
      <c r="JTA431" s="146"/>
      <c r="JTB431" s="146"/>
      <c r="JTC431" s="146"/>
      <c r="JTD431" s="146"/>
      <c r="JTE431" s="146"/>
      <c r="JTF431" s="146"/>
      <c r="JTG431" s="146"/>
      <c r="JTH431" s="146"/>
      <c r="JTI431" s="146"/>
      <c r="JTJ431" s="146"/>
      <c r="JTK431" s="146"/>
      <c r="JTL431" s="146"/>
      <c r="JTM431" s="146"/>
      <c r="JTN431" s="146"/>
      <c r="JTO431" s="146"/>
      <c r="JTP431" s="146"/>
      <c r="JTQ431" s="146"/>
      <c r="JTR431" s="146"/>
      <c r="JTS431" s="146"/>
      <c r="JTT431" s="146"/>
      <c r="JTU431" s="146"/>
      <c r="JTV431" s="146"/>
      <c r="JTW431" s="146"/>
      <c r="JTX431" s="146"/>
      <c r="JTY431" s="146"/>
      <c r="JTZ431" s="146"/>
      <c r="JUA431" s="146"/>
      <c r="JUB431" s="146"/>
      <c r="JUC431" s="146"/>
      <c r="JUD431" s="146"/>
      <c r="JUE431" s="146"/>
      <c r="JUF431" s="146"/>
      <c r="JUG431" s="146"/>
      <c r="JUH431" s="146"/>
      <c r="JUI431" s="146"/>
      <c r="JUJ431" s="146"/>
      <c r="JUK431" s="146"/>
      <c r="JUL431" s="146"/>
      <c r="JUM431" s="146"/>
      <c r="JUN431" s="146"/>
      <c r="JUO431" s="146"/>
      <c r="JUP431" s="146"/>
      <c r="JUQ431" s="146"/>
      <c r="JUR431" s="146"/>
      <c r="JUS431" s="146"/>
      <c r="JUT431" s="146"/>
      <c r="JUU431" s="146"/>
      <c r="JUV431" s="146"/>
      <c r="JUW431" s="146"/>
      <c r="JUX431" s="146"/>
      <c r="JUY431" s="146"/>
      <c r="JUZ431" s="146"/>
      <c r="JVA431" s="146"/>
      <c r="JVB431" s="146"/>
      <c r="JVC431" s="146"/>
      <c r="JVD431" s="146"/>
      <c r="JVE431" s="146"/>
      <c r="JVF431" s="146"/>
      <c r="JVG431" s="146"/>
      <c r="JVH431" s="146"/>
      <c r="JVI431" s="146"/>
      <c r="JVJ431" s="146"/>
      <c r="JVK431" s="146"/>
      <c r="JVL431" s="146"/>
      <c r="JVM431" s="146"/>
      <c r="JVN431" s="146"/>
      <c r="JVO431" s="146"/>
      <c r="JVP431" s="146"/>
      <c r="JVQ431" s="146"/>
      <c r="JVR431" s="146"/>
      <c r="JVS431" s="146"/>
      <c r="JVT431" s="146"/>
      <c r="JVU431" s="146"/>
      <c r="JVV431" s="146"/>
      <c r="JVW431" s="146"/>
      <c r="JVX431" s="146"/>
      <c r="JVY431" s="146"/>
      <c r="JVZ431" s="146"/>
      <c r="JWA431" s="146"/>
      <c r="JWB431" s="146"/>
      <c r="JWC431" s="146"/>
      <c r="JWD431" s="146"/>
      <c r="JWE431" s="146"/>
      <c r="JWF431" s="146"/>
      <c r="JWG431" s="146"/>
      <c r="JWH431" s="146"/>
      <c r="JWI431" s="146"/>
      <c r="JWJ431" s="146"/>
      <c r="JWK431" s="146"/>
      <c r="JWL431" s="146"/>
      <c r="JWM431" s="146"/>
      <c r="JWN431" s="146"/>
      <c r="JWO431" s="146"/>
      <c r="JWP431" s="146"/>
      <c r="JWQ431" s="146"/>
      <c r="JWR431" s="146"/>
      <c r="JWS431" s="146"/>
      <c r="JWT431" s="146"/>
      <c r="JWU431" s="146"/>
      <c r="JWV431" s="146"/>
      <c r="JWW431" s="146"/>
      <c r="JWX431" s="146"/>
      <c r="JWY431" s="146"/>
      <c r="JWZ431" s="146"/>
      <c r="JXA431" s="146"/>
      <c r="JXB431" s="146"/>
      <c r="JXC431" s="146"/>
      <c r="JXD431" s="146"/>
      <c r="JXE431" s="146"/>
      <c r="JXF431" s="146"/>
      <c r="JXG431" s="146"/>
      <c r="JXH431" s="146"/>
      <c r="JXI431" s="146"/>
      <c r="JXJ431" s="146"/>
      <c r="JXK431" s="146"/>
      <c r="JXL431" s="146"/>
      <c r="JXM431" s="146"/>
      <c r="JXN431" s="146"/>
      <c r="JXO431" s="146"/>
      <c r="JXP431" s="146"/>
      <c r="JXQ431" s="146"/>
      <c r="JXR431" s="146"/>
      <c r="JXS431" s="146"/>
      <c r="JXT431" s="146"/>
      <c r="JXU431" s="146"/>
      <c r="JXV431" s="146"/>
      <c r="JXW431" s="146"/>
      <c r="JXX431" s="146"/>
      <c r="JXY431" s="146"/>
      <c r="JXZ431" s="146"/>
      <c r="JYA431" s="146"/>
      <c r="JYB431" s="146"/>
      <c r="JYC431" s="146"/>
      <c r="JYD431" s="146"/>
      <c r="JYE431" s="146"/>
      <c r="JYF431" s="146"/>
      <c r="JYG431" s="146"/>
      <c r="JYH431" s="146"/>
      <c r="JYI431" s="146"/>
      <c r="JYJ431" s="146"/>
      <c r="JYK431" s="146"/>
      <c r="JYL431" s="146"/>
      <c r="JYM431" s="146"/>
      <c r="JYN431" s="146"/>
      <c r="JYO431" s="146"/>
      <c r="JYP431" s="146"/>
      <c r="JYQ431" s="146"/>
      <c r="JYR431" s="146"/>
      <c r="JYS431" s="146"/>
      <c r="JYT431" s="146"/>
      <c r="JYU431" s="146"/>
      <c r="JYV431" s="146"/>
      <c r="JYW431" s="146"/>
      <c r="JYX431" s="146"/>
      <c r="JYY431" s="146"/>
      <c r="JYZ431" s="146"/>
      <c r="JZA431" s="146"/>
      <c r="JZB431" s="146"/>
      <c r="JZC431" s="146"/>
      <c r="JZD431" s="146"/>
      <c r="JZE431" s="146"/>
      <c r="JZF431" s="146"/>
      <c r="JZG431" s="146"/>
      <c r="JZH431" s="146"/>
      <c r="JZI431" s="146"/>
      <c r="JZJ431" s="146"/>
      <c r="JZK431" s="146"/>
      <c r="JZL431" s="146"/>
      <c r="JZM431" s="146"/>
      <c r="JZN431" s="146"/>
      <c r="JZO431" s="146"/>
      <c r="JZP431" s="146"/>
      <c r="JZQ431" s="146"/>
      <c r="JZR431" s="146"/>
      <c r="JZS431" s="146"/>
      <c r="JZT431" s="146"/>
      <c r="JZU431" s="146"/>
      <c r="JZV431" s="146"/>
      <c r="JZW431" s="146"/>
      <c r="JZX431" s="146"/>
      <c r="JZY431" s="146"/>
      <c r="JZZ431" s="146"/>
      <c r="KAA431" s="146"/>
      <c r="KAB431" s="146"/>
      <c r="KAC431" s="146"/>
      <c r="KAD431" s="146"/>
      <c r="KAE431" s="146"/>
      <c r="KAF431" s="146"/>
      <c r="KAG431" s="146"/>
      <c r="KAH431" s="146"/>
      <c r="KAI431" s="146"/>
      <c r="KAJ431" s="146"/>
      <c r="KAK431" s="146"/>
      <c r="KAL431" s="146"/>
      <c r="KAM431" s="146"/>
      <c r="KAN431" s="146"/>
      <c r="KAO431" s="146"/>
      <c r="KAP431" s="146"/>
      <c r="KAQ431" s="146"/>
      <c r="KAR431" s="146"/>
      <c r="KAS431" s="146"/>
      <c r="KAT431" s="146"/>
      <c r="KAU431" s="146"/>
      <c r="KAV431" s="146"/>
      <c r="KAW431" s="146"/>
      <c r="KAX431" s="146"/>
      <c r="KAY431" s="146"/>
      <c r="KAZ431" s="146"/>
      <c r="KBA431" s="146"/>
      <c r="KBB431" s="146"/>
      <c r="KBC431" s="146"/>
      <c r="KBD431" s="146"/>
      <c r="KBE431" s="146"/>
      <c r="KBF431" s="146"/>
      <c r="KBG431" s="146"/>
      <c r="KBH431" s="146"/>
      <c r="KBI431" s="146"/>
      <c r="KBJ431" s="146"/>
      <c r="KBK431" s="146"/>
      <c r="KBL431" s="146"/>
      <c r="KBM431" s="146"/>
      <c r="KBN431" s="146"/>
      <c r="KBO431" s="146"/>
      <c r="KBP431" s="146"/>
      <c r="KBQ431" s="146"/>
      <c r="KBR431" s="146"/>
      <c r="KBS431" s="146"/>
      <c r="KBT431" s="146"/>
      <c r="KBU431" s="146"/>
      <c r="KBV431" s="146"/>
      <c r="KBW431" s="146"/>
      <c r="KBX431" s="146"/>
      <c r="KBY431" s="146"/>
      <c r="KBZ431" s="146"/>
      <c r="KCA431" s="146"/>
      <c r="KCB431" s="146"/>
      <c r="KCC431" s="146"/>
      <c r="KCD431" s="146"/>
      <c r="KCE431" s="146"/>
      <c r="KCF431" s="146"/>
      <c r="KCG431" s="146"/>
      <c r="KCH431" s="146"/>
      <c r="KCI431" s="146"/>
      <c r="KCJ431" s="146"/>
      <c r="KCK431" s="146"/>
      <c r="KCL431" s="146"/>
      <c r="KCM431" s="146"/>
      <c r="KCN431" s="146"/>
      <c r="KCO431" s="146"/>
      <c r="KCP431" s="146"/>
      <c r="KCQ431" s="146"/>
      <c r="KCR431" s="146"/>
      <c r="KCS431" s="146"/>
      <c r="KCT431" s="146"/>
      <c r="KCU431" s="146"/>
      <c r="KCV431" s="146"/>
      <c r="KCW431" s="146"/>
      <c r="KCX431" s="146"/>
      <c r="KCY431" s="146"/>
      <c r="KCZ431" s="146"/>
      <c r="KDA431" s="146"/>
      <c r="KDB431" s="146"/>
      <c r="KDC431" s="146"/>
      <c r="KDD431" s="146"/>
      <c r="KDE431" s="146"/>
      <c r="KDF431" s="146"/>
      <c r="KDG431" s="146"/>
      <c r="KDH431" s="146"/>
      <c r="KDI431" s="146"/>
      <c r="KDJ431" s="146"/>
      <c r="KDK431" s="146"/>
      <c r="KDL431" s="146"/>
      <c r="KDM431" s="146"/>
      <c r="KDN431" s="146"/>
      <c r="KDO431" s="146"/>
      <c r="KDP431" s="146"/>
      <c r="KDQ431" s="146"/>
      <c r="KDR431" s="146"/>
      <c r="KDS431" s="146"/>
      <c r="KDT431" s="146"/>
      <c r="KDU431" s="146"/>
      <c r="KDV431" s="146"/>
      <c r="KDW431" s="146"/>
      <c r="KDX431" s="146"/>
      <c r="KDY431" s="146"/>
      <c r="KDZ431" s="146"/>
      <c r="KEA431" s="146"/>
      <c r="KEB431" s="146"/>
      <c r="KEC431" s="146"/>
      <c r="KED431" s="146"/>
      <c r="KEE431" s="146"/>
      <c r="KEF431" s="146"/>
      <c r="KEG431" s="146"/>
      <c r="KEH431" s="146"/>
      <c r="KEI431" s="146"/>
      <c r="KEJ431" s="146"/>
      <c r="KEK431" s="146"/>
      <c r="KEL431" s="146"/>
      <c r="KEM431" s="146"/>
      <c r="KEN431" s="146"/>
      <c r="KEO431" s="146"/>
      <c r="KEP431" s="146"/>
      <c r="KEQ431" s="146"/>
      <c r="KER431" s="146"/>
      <c r="KES431" s="146"/>
      <c r="KET431" s="146"/>
      <c r="KEU431" s="146"/>
      <c r="KEV431" s="146"/>
      <c r="KEW431" s="146"/>
      <c r="KEX431" s="146"/>
      <c r="KEY431" s="146"/>
      <c r="KEZ431" s="146"/>
      <c r="KFA431" s="146"/>
      <c r="KFB431" s="146"/>
      <c r="KFC431" s="146"/>
      <c r="KFD431" s="146"/>
      <c r="KFE431" s="146"/>
      <c r="KFF431" s="146"/>
      <c r="KFG431" s="146"/>
      <c r="KFH431" s="146"/>
      <c r="KFI431" s="146"/>
      <c r="KFJ431" s="146"/>
      <c r="KFK431" s="146"/>
      <c r="KFL431" s="146"/>
      <c r="KFM431" s="146"/>
      <c r="KFN431" s="146"/>
      <c r="KFO431" s="146"/>
      <c r="KFP431" s="146"/>
      <c r="KFQ431" s="146"/>
      <c r="KFR431" s="146"/>
      <c r="KFS431" s="146"/>
      <c r="KFT431" s="146"/>
      <c r="KFU431" s="146"/>
      <c r="KFV431" s="146"/>
      <c r="KFW431" s="146"/>
      <c r="KFX431" s="146"/>
      <c r="KFY431" s="146"/>
      <c r="KFZ431" s="146"/>
      <c r="KGA431" s="146"/>
      <c r="KGB431" s="146"/>
      <c r="KGC431" s="146"/>
      <c r="KGD431" s="146"/>
      <c r="KGE431" s="146"/>
      <c r="KGF431" s="146"/>
      <c r="KGG431" s="146"/>
      <c r="KGH431" s="146"/>
      <c r="KGI431" s="146"/>
      <c r="KGJ431" s="146"/>
      <c r="KGK431" s="146"/>
      <c r="KGL431" s="146"/>
      <c r="KGM431" s="146"/>
      <c r="KGN431" s="146"/>
      <c r="KGO431" s="146"/>
      <c r="KGP431" s="146"/>
      <c r="KGQ431" s="146"/>
      <c r="KGR431" s="146"/>
      <c r="KGS431" s="146"/>
      <c r="KGT431" s="146"/>
      <c r="KGU431" s="146"/>
      <c r="KGV431" s="146"/>
      <c r="KGW431" s="146"/>
      <c r="KGX431" s="146"/>
      <c r="KGY431" s="146"/>
      <c r="KGZ431" s="146"/>
      <c r="KHA431" s="146"/>
      <c r="KHB431" s="146"/>
      <c r="KHC431" s="146"/>
      <c r="KHD431" s="146"/>
      <c r="KHE431" s="146"/>
      <c r="KHF431" s="146"/>
      <c r="KHG431" s="146"/>
      <c r="KHH431" s="146"/>
      <c r="KHI431" s="146"/>
      <c r="KHJ431" s="146"/>
      <c r="KHK431" s="146"/>
      <c r="KHL431" s="146"/>
      <c r="KHM431" s="146"/>
      <c r="KHN431" s="146"/>
      <c r="KHO431" s="146"/>
      <c r="KHP431" s="146"/>
      <c r="KHQ431" s="146"/>
      <c r="KHR431" s="146"/>
      <c r="KHS431" s="146"/>
      <c r="KHT431" s="146"/>
      <c r="KHU431" s="146"/>
      <c r="KHV431" s="146"/>
      <c r="KHW431" s="146"/>
      <c r="KHX431" s="146"/>
      <c r="KHY431" s="146"/>
      <c r="KHZ431" s="146"/>
      <c r="KIA431" s="146"/>
      <c r="KIB431" s="146"/>
      <c r="KIC431" s="146"/>
      <c r="KID431" s="146"/>
      <c r="KIE431" s="146"/>
      <c r="KIF431" s="146"/>
      <c r="KIG431" s="146"/>
      <c r="KIH431" s="146"/>
      <c r="KII431" s="146"/>
      <c r="KIJ431" s="146"/>
      <c r="KIK431" s="146"/>
      <c r="KIL431" s="146"/>
      <c r="KIM431" s="146"/>
      <c r="KIN431" s="146"/>
      <c r="KIO431" s="146"/>
      <c r="KIP431" s="146"/>
      <c r="KIQ431" s="146"/>
      <c r="KIR431" s="146"/>
      <c r="KIS431" s="146"/>
      <c r="KIT431" s="146"/>
      <c r="KIU431" s="146"/>
      <c r="KIV431" s="146"/>
      <c r="KIW431" s="146"/>
      <c r="KIX431" s="146"/>
      <c r="KIY431" s="146"/>
      <c r="KIZ431" s="146"/>
      <c r="KJA431" s="146"/>
      <c r="KJB431" s="146"/>
      <c r="KJC431" s="146"/>
      <c r="KJD431" s="146"/>
      <c r="KJE431" s="146"/>
      <c r="KJF431" s="146"/>
      <c r="KJG431" s="146"/>
      <c r="KJH431" s="146"/>
      <c r="KJI431" s="146"/>
      <c r="KJJ431" s="146"/>
      <c r="KJK431" s="146"/>
      <c r="KJL431" s="146"/>
      <c r="KJM431" s="146"/>
      <c r="KJN431" s="146"/>
      <c r="KJO431" s="146"/>
      <c r="KJP431" s="146"/>
      <c r="KJQ431" s="146"/>
      <c r="KJR431" s="146"/>
      <c r="KJS431" s="146"/>
      <c r="KJT431" s="146"/>
      <c r="KJU431" s="146"/>
      <c r="KJV431" s="146"/>
      <c r="KJW431" s="146"/>
      <c r="KJX431" s="146"/>
      <c r="KJY431" s="146"/>
      <c r="KJZ431" s="146"/>
      <c r="KKA431" s="146"/>
      <c r="KKB431" s="146"/>
      <c r="KKC431" s="146"/>
      <c r="KKD431" s="146"/>
      <c r="KKE431" s="146"/>
      <c r="KKF431" s="146"/>
      <c r="KKG431" s="146"/>
      <c r="KKH431" s="146"/>
      <c r="KKI431" s="146"/>
      <c r="KKJ431" s="146"/>
      <c r="KKK431" s="146"/>
      <c r="KKL431" s="146"/>
      <c r="KKM431" s="146"/>
      <c r="KKN431" s="146"/>
      <c r="KKO431" s="146"/>
      <c r="KKP431" s="146"/>
      <c r="KKQ431" s="146"/>
      <c r="KKR431" s="146"/>
      <c r="KKS431" s="146"/>
      <c r="KKT431" s="146"/>
      <c r="KKU431" s="146"/>
      <c r="KKV431" s="146"/>
      <c r="KKW431" s="146"/>
      <c r="KKX431" s="146"/>
      <c r="KKY431" s="146"/>
      <c r="KKZ431" s="146"/>
      <c r="KLA431" s="146"/>
      <c r="KLB431" s="146"/>
      <c r="KLC431" s="146"/>
      <c r="KLD431" s="146"/>
      <c r="KLE431" s="146"/>
      <c r="KLF431" s="146"/>
      <c r="KLG431" s="146"/>
      <c r="KLH431" s="146"/>
      <c r="KLI431" s="146"/>
      <c r="KLJ431" s="146"/>
      <c r="KLK431" s="146"/>
      <c r="KLL431" s="146"/>
      <c r="KLM431" s="146"/>
      <c r="KLN431" s="146"/>
      <c r="KLO431" s="146"/>
      <c r="KLP431" s="146"/>
      <c r="KLQ431" s="146"/>
      <c r="KLR431" s="146"/>
      <c r="KLS431" s="146"/>
      <c r="KLT431" s="146"/>
      <c r="KLU431" s="146"/>
      <c r="KLV431" s="146"/>
      <c r="KLW431" s="146"/>
      <c r="KLX431" s="146"/>
      <c r="KLY431" s="146"/>
      <c r="KLZ431" s="146"/>
      <c r="KMA431" s="146"/>
      <c r="KMB431" s="146"/>
      <c r="KMC431" s="146"/>
      <c r="KMD431" s="146"/>
      <c r="KME431" s="146"/>
      <c r="KMF431" s="146"/>
      <c r="KMG431" s="146"/>
      <c r="KMH431" s="146"/>
      <c r="KMI431" s="146"/>
      <c r="KMJ431" s="146"/>
      <c r="KMK431" s="146"/>
      <c r="KML431" s="146"/>
      <c r="KMM431" s="146"/>
      <c r="KMN431" s="146"/>
      <c r="KMO431" s="146"/>
      <c r="KMP431" s="146"/>
      <c r="KMQ431" s="146"/>
      <c r="KMR431" s="146"/>
      <c r="KMS431" s="146"/>
      <c r="KMT431" s="146"/>
      <c r="KMU431" s="146"/>
      <c r="KMV431" s="146"/>
      <c r="KMW431" s="146"/>
      <c r="KMX431" s="146"/>
      <c r="KMY431" s="146"/>
      <c r="KMZ431" s="146"/>
      <c r="KNA431" s="146"/>
      <c r="KNB431" s="146"/>
      <c r="KNC431" s="146"/>
      <c r="KND431" s="146"/>
      <c r="KNE431" s="146"/>
      <c r="KNF431" s="146"/>
      <c r="KNG431" s="146"/>
      <c r="KNH431" s="146"/>
      <c r="KNI431" s="146"/>
      <c r="KNJ431" s="146"/>
      <c r="KNK431" s="146"/>
      <c r="KNL431" s="146"/>
      <c r="KNM431" s="146"/>
      <c r="KNN431" s="146"/>
      <c r="KNO431" s="146"/>
      <c r="KNP431" s="146"/>
      <c r="KNQ431" s="146"/>
      <c r="KNR431" s="146"/>
      <c r="KNS431" s="146"/>
      <c r="KNT431" s="146"/>
      <c r="KNU431" s="146"/>
      <c r="KNV431" s="146"/>
      <c r="KNW431" s="146"/>
      <c r="KNX431" s="146"/>
      <c r="KNY431" s="146"/>
      <c r="KNZ431" s="146"/>
      <c r="KOA431" s="146"/>
      <c r="KOB431" s="146"/>
      <c r="KOC431" s="146"/>
      <c r="KOD431" s="146"/>
      <c r="KOE431" s="146"/>
      <c r="KOF431" s="146"/>
      <c r="KOG431" s="146"/>
      <c r="KOH431" s="146"/>
      <c r="KOI431" s="146"/>
      <c r="KOJ431" s="146"/>
      <c r="KOK431" s="146"/>
      <c r="KOL431" s="146"/>
      <c r="KOM431" s="146"/>
      <c r="KON431" s="146"/>
      <c r="KOO431" s="146"/>
      <c r="KOP431" s="146"/>
      <c r="KOQ431" s="146"/>
      <c r="KOR431" s="146"/>
      <c r="KOS431" s="146"/>
      <c r="KOT431" s="146"/>
      <c r="KOU431" s="146"/>
      <c r="KOV431" s="146"/>
      <c r="KOW431" s="146"/>
      <c r="KOX431" s="146"/>
      <c r="KOY431" s="146"/>
      <c r="KOZ431" s="146"/>
      <c r="KPA431" s="146"/>
      <c r="KPB431" s="146"/>
      <c r="KPC431" s="146"/>
      <c r="KPD431" s="146"/>
      <c r="KPE431" s="146"/>
      <c r="KPF431" s="146"/>
      <c r="KPG431" s="146"/>
      <c r="KPH431" s="146"/>
      <c r="KPI431" s="146"/>
      <c r="KPJ431" s="146"/>
      <c r="KPK431" s="146"/>
      <c r="KPL431" s="146"/>
      <c r="KPM431" s="146"/>
      <c r="KPN431" s="146"/>
      <c r="KPO431" s="146"/>
      <c r="KPP431" s="146"/>
      <c r="KPQ431" s="146"/>
      <c r="KPR431" s="146"/>
      <c r="KPS431" s="146"/>
      <c r="KPT431" s="146"/>
      <c r="KPU431" s="146"/>
      <c r="KPV431" s="146"/>
      <c r="KPW431" s="146"/>
      <c r="KPX431" s="146"/>
      <c r="KPY431" s="146"/>
      <c r="KPZ431" s="146"/>
      <c r="KQA431" s="146"/>
      <c r="KQB431" s="146"/>
      <c r="KQC431" s="146"/>
      <c r="KQD431" s="146"/>
      <c r="KQE431" s="146"/>
      <c r="KQF431" s="146"/>
      <c r="KQG431" s="146"/>
      <c r="KQH431" s="146"/>
      <c r="KQI431" s="146"/>
      <c r="KQJ431" s="146"/>
      <c r="KQK431" s="146"/>
      <c r="KQL431" s="146"/>
      <c r="KQM431" s="146"/>
      <c r="KQN431" s="146"/>
      <c r="KQO431" s="146"/>
      <c r="KQP431" s="146"/>
      <c r="KQQ431" s="146"/>
      <c r="KQR431" s="146"/>
      <c r="KQS431" s="146"/>
      <c r="KQT431" s="146"/>
      <c r="KQU431" s="146"/>
      <c r="KQV431" s="146"/>
      <c r="KQW431" s="146"/>
      <c r="KQX431" s="146"/>
      <c r="KQY431" s="146"/>
      <c r="KQZ431" s="146"/>
      <c r="KRA431" s="146"/>
      <c r="KRB431" s="146"/>
      <c r="KRC431" s="146"/>
      <c r="KRD431" s="146"/>
      <c r="KRE431" s="146"/>
      <c r="KRF431" s="146"/>
      <c r="KRG431" s="146"/>
      <c r="KRH431" s="146"/>
      <c r="KRI431" s="146"/>
      <c r="KRJ431" s="146"/>
      <c r="KRK431" s="146"/>
      <c r="KRL431" s="146"/>
      <c r="KRM431" s="146"/>
      <c r="KRN431" s="146"/>
      <c r="KRO431" s="146"/>
      <c r="KRP431" s="146"/>
      <c r="KRQ431" s="146"/>
      <c r="KRR431" s="146"/>
      <c r="KRS431" s="146"/>
      <c r="KRT431" s="146"/>
      <c r="KRU431" s="146"/>
      <c r="KRV431" s="146"/>
      <c r="KRW431" s="146"/>
      <c r="KRX431" s="146"/>
      <c r="KRY431" s="146"/>
      <c r="KRZ431" s="146"/>
      <c r="KSA431" s="146"/>
      <c r="KSB431" s="146"/>
      <c r="KSC431" s="146"/>
      <c r="KSD431" s="146"/>
      <c r="KSE431" s="146"/>
      <c r="KSF431" s="146"/>
      <c r="KSG431" s="146"/>
      <c r="KSH431" s="146"/>
      <c r="KSI431" s="146"/>
      <c r="KSJ431" s="146"/>
      <c r="KSK431" s="146"/>
      <c r="KSL431" s="146"/>
      <c r="KSM431" s="146"/>
      <c r="KSN431" s="146"/>
      <c r="KSO431" s="146"/>
      <c r="KSP431" s="146"/>
      <c r="KSQ431" s="146"/>
      <c r="KSR431" s="146"/>
      <c r="KSS431" s="146"/>
      <c r="KST431" s="146"/>
      <c r="KSU431" s="146"/>
      <c r="KSV431" s="146"/>
      <c r="KSW431" s="146"/>
      <c r="KSX431" s="146"/>
      <c r="KSY431" s="146"/>
      <c r="KSZ431" s="146"/>
      <c r="KTA431" s="146"/>
      <c r="KTB431" s="146"/>
      <c r="KTC431" s="146"/>
      <c r="KTD431" s="146"/>
      <c r="KTE431" s="146"/>
      <c r="KTF431" s="146"/>
      <c r="KTG431" s="146"/>
      <c r="KTH431" s="146"/>
      <c r="KTI431" s="146"/>
      <c r="KTJ431" s="146"/>
      <c r="KTK431" s="146"/>
      <c r="KTL431" s="146"/>
      <c r="KTM431" s="146"/>
      <c r="KTN431" s="146"/>
      <c r="KTO431" s="146"/>
      <c r="KTP431" s="146"/>
      <c r="KTQ431" s="146"/>
      <c r="KTR431" s="146"/>
      <c r="KTS431" s="146"/>
      <c r="KTT431" s="146"/>
      <c r="KTU431" s="146"/>
      <c r="KTV431" s="146"/>
      <c r="KTW431" s="146"/>
      <c r="KTX431" s="146"/>
      <c r="KTY431" s="146"/>
      <c r="KTZ431" s="146"/>
      <c r="KUA431" s="146"/>
      <c r="KUB431" s="146"/>
      <c r="KUC431" s="146"/>
      <c r="KUD431" s="146"/>
      <c r="KUE431" s="146"/>
      <c r="KUF431" s="146"/>
      <c r="KUG431" s="146"/>
      <c r="KUH431" s="146"/>
      <c r="KUI431" s="146"/>
      <c r="KUJ431" s="146"/>
      <c r="KUK431" s="146"/>
      <c r="KUL431" s="146"/>
      <c r="KUM431" s="146"/>
      <c r="KUN431" s="146"/>
      <c r="KUO431" s="146"/>
      <c r="KUP431" s="146"/>
      <c r="KUQ431" s="146"/>
      <c r="KUR431" s="146"/>
      <c r="KUS431" s="146"/>
      <c r="KUT431" s="146"/>
      <c r="KUU431" s="146"/>
      <c r="KUV431" s="146"/>
      <c r="KUW431" s="146"/>
      <c r="KUX431" s="146"/>
      <c r="KUY431" s="146"/>
      <c r="KUZ431" s="146"/>
      <c r="KVA431" s="146"/>
      <c r="KVB431" s="146"/>
      <c r="KVC431" s="146"/>
      <c r="KVD431" s="146"/>
      <c r="KVE431" s="146"/>
      <c r="KVF431" s="146"/>
      <c r="KVG431" s="146"/>
      <c r="KVH431" s="146"/>
      <c r="KVI431" s="146"/>
      <c r="KVJ431" s="146"/>
      <c r="KVK431" s="146"/>
      <c r="KVL431" s="146"/>
      <c r="KVM431" s="146"/>
      <c r="KVN431" s="146"/>
      <c r="KVO431" s="146"/>
      <c r="KVP431" s="146"/>
      <c r="KVQ431" s="146"/>
      <c r="KVR431" s="146"/>
      <c r="KVS431" s="146"/>
      <c r="KVT431" s="146"/>
      <c r="KVU431" s="146"/>
      <c r="KVV431" s="146"/>
      <c r="KVW431" s="146"/>
      <c r="KVX431" s="146"/>
      <c r="KVY431" s="146"/>
      <c r="KVZ431" s="146"/>
      <c r="KWA431" s="146"/>
      <c r="KWB431" s="146"/>
      <c r="KWC431" s="146"/>
      <c r="KWD431" s="146"/>
      <c r="KWE431" s="146"/>
      <c r="KWF431" s="146"/>
      <c r="KWG431" s="146"/>
      <c r="KWH431" s="146"/>
      <c r="KWI431" s="146"/>
      <c r="KWJ431" s="146"/>
      <c r="KWK431" s="146"/>
      <c r="KWL431" s="146"/>
      <c r="KWM431" s="146"/>
      <c r="KWN431" s="146"/>
      <c r="KWO431" s="146"/>
      <c r="KWP431" s="146"/>
      <c r="KWQ431" s="146"/>
      <c r="KWR431" s="146"/>
      <c r="KWS431" s="146"/>
      <c r="KWT431" s="146"/>
      <c r="KWU431" s="146"/>
      <c r="KWV431" s="146"/>
      <c r="KWW431" s="146"/>
      <c r="KWX431" s="146"/>
      <c r="KWY431" s="146"/>
      <c r="KWZ431" s="146"/>
      <c r="KXA431" s="146"/>
      <c r="KXB431" s="146"/>
      <c r="KXC431" s="146"/>
      <c r="KXD431" s="146"/>
      <c r="KXE431" s="146"/>
      <c r="KXF431" s="146"/>
      <c r="KXG431" s="146"/>
      <c r="KXH431" s="146"/>
      <c r="KXI431" s="146"/>
      <c r="KXJ431" s="146"/>
      <c r="KXK431" s="146"/>
      <c r="KXL431" s="146"/>
      <c r="KXM431" s="146"/>
      <c r="KXN431" s="146"/>
      <c r="KXO431" s="146"/>
      <c r="KXP431" s="146"/>
      <c r="KXQ431" s="146"/>
      <c r="KXR431" s="146"/>
      <c r="KXS431" s="146"/>
      <c r="KXT431" s="146"/>
      <c r="KXU431" s="146"/>
      <c r="KXV431" s="146"/>
      <c r="KXW431" s="146"/>
      <c r="KXX431" s="146"/>
      <c r="KXY431" s="146"/>
      <c r="KXZ431" s="146"/>
      <c r="KYA431" s="146"/>
      <c r="KYB431" s="146"/>
      <c r="KYC431" s="146"/>
      <c r="KYD431" s="146"/>
      <c r="KYE431" s="146"/>
      <c r="KYF431" s="146"/>
      <c r="KYG431" s="146"/>
      <c r="KYH431" s="146"/>
      <c r="KYI431" s="146"/>
      <c r="KYJ431" s="146"/>
      <c r="KYK431" s="146"/>
      <c r="KYL431" s="146"/>
      <c r="KYM431" s="146"/>
      <c r="KYN431" s="146"/>
      <c r="KYO431" s="146"/>
      <c r="KYP431" s="146"/>
      <c r="KYQ431" s="146"/>
      <c r="KYR431" s="146"/>
      <c r="KYS431" s="146"/>
      <c r="KYT431" s="146"/>
      <c r="KYU431" s="146"/>
      <c r="KYV431" s="146"/>
      <c r="KYW431" s="146"/>
      <c r="KYX431" s="146"/>
      <c r="KYY431" s="146"/>
      <c r="KYZ431" s="146"/>
      <c r="KZA431" s="146"/>
      <c r="KZB431" s="146"/>
      <c r="KZC431" s="146"/>
      <c r="KZD431" s="146"/>
      <c r="KZE431" s="146"/>
      <c r="KZF431" s="146"/>
      <c r="KZG431" s="146"/>
      <c r="KZH431" s="146"/>
      <c r="KZI431" s="146"/>
      <c r="KZJ431" s="146"/>
      <c r="KZK431" s="146"/>
      <c r="KZL431" s="146"/>
      <c r="KZM431" s="146"/>
      <c r="KZN431" s="146"/>
      <c r="KZO431" s="146"/>
      <c r="KZP431" s="146"/>
      <c r="KZQ431" s="146"/>
      <c r="KZR431" s="146"/>
      <c r="KZS431" s="146"/>
      <c r="KZT431" s="146"/>
      <c r="KZU431" s="146"/>
      <c r="KZV431" s="146"/>
      <c r="KZW431" s="146"/>
      <c r="KZX431" s="146"/>
      <c r="KZY431" s="146"/>
      <c r="KZZ431" s="146"/>
      <c r="LAA431" s="146"/>
      <c r="LAB431" s="146"/>
      <c r="LAC431" s="146"/>
      <c r="LAD431" s="146"/>
      <c r="LAE431" s="146"/>
      <c r="LAF431" s="146"/>
      <c r="LAG431" s="146"/>
      <c r="LAH431" s="146"/>
      <c r="LAI431" s="146"/>
      <c r="LAJ431" s="146"/>
      <c r="LAK431" s="146"/>
      <c r="LAL431" s="146"/>
      <c r="LAM431" s="146"/>
      <c r="LAN431" s="146"/>
      <c r="LAO431" s="146"/>
      <c r="LAP431" s="146"/>
      <c r="LAQ431" s="146"/>
      <c r="LAR431" s="146"/>
      <c r="LAS431" s="146"/>
      <c r="LAT431" s="146"/>
      <c r="LAU431" s="146"/>
      <c r="LAV431" s="146"/>
      <c r="LAW431" s="146"/>
      <c r="LAX431" s="146"/>
      <c r="LAY431" s="146"/>
      <c r="LAZ431" s="146"/>
      <c r="LBA431" s="146"/>
      <c r="LBB431" s="146"/>
      <c r="LBC431" s="146"/>
      <c r="LBD431" s="146"/>
      <c r="LBE431" s="146"/>
      <c r="LBF431" s="146"/>
      <c r="LBG431" s="146"/>
      <c r="LBH431" s="146"/>
      <c r="LBI431" s="146"/>
      <c r="LBJ431" s="146"/>
      <c r="LBK431" s="146"/>
      <c r="LBL431" s="146"/>
      <c r="LBM431" s="146"/>
      <c r="LBN431" s="146"/>
      <c r="LBO431" s="146"/>
      <c r="LBP431" s="146"/>
      <c r="LBQ431" s="146"/>
      <c r="LBR431" s="146"/>
      <c r="LBS431" s="146"/>
      <c r="LBT431" s="146"/>
      <c r="LBU431" s="146"/>
      <c r="LBV431" s="146"/>
      <c r="LBW431" s="146"/>
      <c r="LBX431" s="146"/>
      <c r="LBY431" s="146"/>
      <c r="LBZ431" s="146"/>
      <c r="LCA431" s="146"/>
      <c r="LCB431" s="146"/>
      <c r="LCC431" s="146"/>
      <c r="LCD431" s="146"/>
      <c r="LCE431" s="146"/>
      <c r="LCF431" s="146"/>
      <c r="LCG431" s="146"/>
      <c r="LCH431" s="146"/>
      <c r="LCI431" s="146"/>
      <c r="LCJ431" s="146"/>
      <c r="LCK431" s="146"/>
      <c r="LCL431" s="146"/>
      <c r="LCM431" s="146"/>
      <c r="LCN431" s="146"/>
      <c r="LCO431" s="146"/>
      <c r="LCP431" s="146"/>
      <c r="LCQ431" s="146"/>
      <c r="LCR431" s="146"/>
      <c r="LCS431" s="146"/>
      <c r="LCT431" s="146"/>
      <c r="LCU431" s="146"/>
      <c r="LCV431" s="146"/>
      <c r="LCW431" s="146"/>
      <c r="LCX431" s="146"/>
      <c r="LCY431" s="146"/>
      <c r="LCZ431" s="146"/>
      <c r="LDA431" s="146"/>
      <c r="LDB431" s="146"/>
      <c r="LDC431" s="146"/>
      <c r="LDD431" s="146"/>
      <c r="LDE431" s="146"/>
      <c r="LDF431" s="146"/>
      <c r="LDG431" s="146"/>
      <c r="LDH431" s="146"/>
      <c r="LDI431" s="146"/>
      <c r="LDJ431" s="146"/>
      <c r="LDK431" s="146"/>
      <c r="LDL431" s="146"/>
      <c r="LDM431" s="146"/>
      <c r="LDN431" s="146"/>
      <c r="LDO431" s="146"/>
      <c r="LDP431" s="146"/>
      <c r="LDQ431" s="146"/>
      <c r="LDR431" s="146"/>
      <c r="LDS431" s="146"/>
      <c r="LDT431" s="146"/>
      <c r="LDU431" s="146"/>
      <c r="LDV431" s="146"/>
      <c r="LDW431" s="146"/>
      <c r="LDX431" s="146"/>
      <c r="LDY431" s="146"/>
      <c r="LDZ431" s="146"/>
      <c r="LEA431" s="146"/>
      <c r="LEB431" s="146"/>
      <c r="LEC431" s="146"/>
      <c r="LED431" s="146"/>
      <c r="LEE431" s="146"/>
      <c r="LEF431" s="146"/>
      <c r="LEG431" s="146"/>
      <c r="LEH431" s="146"/>
      <c r="LEI431" s="146"/>
      <c r="LEJ431" s="146"/>
      <c r="LEK431" s="146"/>
      <c r="LEL431" s="146"/>
      <c r="LEM431" s="146"/>
      <c r="LEN431" s="146"/>
      <c r="LEO431" s="146"/>
      <c r="LEP431" s="146"/>
      <c r="LEQ431" s="146"/>
      <c r="LER431" s="146"/>
      <c r="LES431" s="146"/>
      <c r="LET431" s="146"/>
      <c r="LEU431" s="146"/>
      <c r="LEV431" s="146"/>
      <c r="LEW431" s="146"/>
      <c r="LEX431" s="146"/>
      <c r="LEY431" s="146"/>
      <c r="LEZ431" s="146"/>
      <c r="LFA431" s="146"/>
      <c r="LFB431" s="146"/>
      <c r="LFC431" s="146"/>
      <c r="LFD431" s="146"/>
      <c r="LFE431" s="146"/>
      <c r="LFF431" s="146"/>
      <c r="LFG431" s="146"/>
      <c r="LFH431" s="146"/>
      <c r="LFI431" s="146"/>
      <c r="LFJ431" s="146"/>
      <c r="LFK431" s="146"/>
      <c r="LFL431" s="146"/>
      <c r="LFM431" s="146"/>
      <c r="LFN431" s="146"/>
      <c r="LFO431" s="146"/>
      <c r="LFP431" s="146"/>
      <c r="LFQ431" s="146"/>
      <c r="LFR431" s="146"/>
      <c r="LFS431" s="146"/>
      <c r="LFT431" s="146"/>
      <c r="LFU431" s="146"/>
      <c r="LFV431" s="146"/>
      <c r="LFW431" s="146"/>
      <c r="LFX431" s="146"/>
      <c r="LFY431" s="146"/>
      <c r="LFZ431" s="146"/>
      <c r="LGA431" s="146"/>
      <c r="LGB431" s="146"/>
      <c r="LGC431" s="146"/>
      <c r="LGD431" s="146"/>
      <c r="LGE431" s="146"/>
      <c r="LGF431" s="146"/>
      <c r="LGG431" s="146"/>
      <c r="LGH431" s="146"/>
      <c r="LGI431" s="146"/>
      <c r="LGJ431" s="146"/>
      <c r="LGK431" s="146"/>
      <c r="LGL431" s="146"/>
      <c r="LGM431" s="146"/>
      <c r="LGN431" s="146"/>
      <c r="LGO431" s="146"/>
      <c r="LGP431" s="146"/>
      <c r="LGQ431" s="146"/>
      <c r="LGR431" s="146"/>
      <c r="LGS431" s="146"/>
      <c r="LGT431" s="146"/>
      <c r="LGU431" s="146"/>
      <c r="LGV431" s="146"/>
      <c r="LGW431" s="146"/>
      <c r="LGX431" s="146"/>
      <c r="LGY431" s="146"/>
      <c r="LGZ431" s="146"/>
      <c r="LHA431" s="146"/>
      <c r="LHB431" s="146"/>
      <c r="LHC431" s="146"/>
      <c r="LHD431" s="146"/>
      <c r="LHE431" s="146"/>
      <c r="LHF431" s="146"/>
      <c r="LHG431" s="146"/>
      <c r="LHH431" s="146"/>
      <c r="LHI431" s="146"/>
      <c r="LHJ431" s="146"/>
      <c r="LHK431" s="146"/>
      <c r="LHL431" s="146"/>
      <c r="LHM431" s="146"/>
      <c r="LHN431" s="146"/>
      <c r="LHO431" s="146"/>
      <c r="LHP431" s="146"/>
      <c r="LHQ431" s="146"/>
      <c r="LHR431" s="146"/>
      <c r="LHS431" s="146"/>
      <c r="LHT431" s="146"/>
      <c r="LHU431" s="146"/>
      <c r="LHV431" s="146"/>
      <c r="LHW431" s="146"/>
      <c r="LHX431" s="146"/>
      <c r="LHY431" s="146"/>
      <c r="LHZ431" s="146"/>
      <c r="LIA431" s="146"/>
      <c r="LIB431" s="146"/>
      <c r="LIC431" s="146"/>
      <c r="LID431" s="146"/>
      <c r="LIE431" s="146"/>
      <c r="LIF431" s="146"/>
      <c r="LIG431" s="146"/>
      <c r="LIH431" s="146"/>
      <c r="LII431" s="146"/>
      <c r="LIJ431" s="146"/>
      <c r="LIK431" s="146"/>
      <c r="LIL431" s="146"/>
      <c r="LIM431" s="146"/>
      <c r="LIN431" s="146"/>
      <c r="LIO431" s="146"/>
      <c r="LIP431" s="146"/>
      <c r="LIQ431" s="146"/>
      <c r="LIR431" s="146"/>
      <c r="LIS431" s="146"/>
      <c r="LIT431" s="146"/>
      <c r="LIU431" s="146"/>
      <c r="LIV431" s="146"/>
      <c r="LIW431" s="146"/>
      <c r="LIX431" s="146"/>
      <c r="LIY431" s="146"/>
      <c r="LIZ431" s="146"/>
      <c r="LJA431" s="146"/>
      <c r="LJB431" s="146"/>
      <c r="LJC431" s="146"/>
      <c r="LJD431" s="146"/>
      <c r="LJE431" s="146"/>
      <c r="LJF431" s="146"/>
      <c r="LJG431" s="146"/>
      <c r="LJH431" s="146"/>
      <c r="LJI431" s="146"/>
      <c r="LJJ431" s="146"/>
      <c r="LJK431" s="146"/>
      <c r="LJL431" s="146"/>
      <c r="LJM431" s="146"/>
      <c r="LJN431" s="146"/>
      <c r="LJO431" s="146"/>
      <c r="LJP431" s="146"/>
      <c r="LJQ431" s="146"/>
      <c r="LJR431" s="146"/>
      <c r="LJS431" s="146"/>
      <c r="LJT431" s="146"/>
      <c r="LJU431" s="146"/>
      <c r="LJV431" s="146"/>
      <c r="LJW431" s="146"/>
      <c r="LJX431" s="146"/>
      <c r="LJY431" s="146"/>
      <c r="LJZ431" s="146"/>
      <c r="LKA431" s="146"/>
      <c r="LKB431" s="146"/>
      <c r="LKC431" s="146"/>
      <c r="LKD431" s="146"/>
      <c r="LKE431" s="146"/>
      <c r="LKF431" s="146"/>
      <c r="LKG431" s="146"/>
      <c r="LKH431" s="146"/>
      <c r="LKI431" s="146"/>
      <c r="LKJ431" s="146"/>
      <c r="LKK431" s="146"/>
      <c r="LKL431" s="146"/>
      <c r="LKM431" s="146"/>
      <c r="LKN431" s="146"/>
      <c r="LKO431" s="146"/>
      <c r="LKP431" s="146"/>
      <c r="LKQ431" s="146"/>
      <c r="LKR431" s="146"/>
      <c r="LKS431" s="146"/>
      <c r="LKT431" s="146"/>
      <c r="LKU431" s="146"/>
      <c r="LKV431" s="146"/>
      <c r="LKW431" s="146"/>
      <c r="LKX431" s="146"/>
      <c r="LKY431" s="146"/>
      <c r="LKZ431" s="146"/>
      <c r="LLA431" s="146"/>
      <c r="LLB431" s="146"/>
      <c r="LLC431" s="146"/>
      <c r="LLD431" s="146"/>
      <c r="LLE431" s="146"/>
      <c r="LLF431" s="146"/>
      <c r="LLG431" s="146"/>
      <c r="LLH431" s="146"/>
      <c r="LLI431" s="146"/>
      <c r="LLJ431" s="146"/>
      <c r="LLK431" s="146"/>
      <c r="LLL431" s="146"/>
      <c r="LLM431" s="146"/>
      <c r="LLN431" s="146"/>
      <c r="LLO431" s="146"/>
      <c r="LLP431" s="146"/>
      <c r="LLQ431" s="146"/>
      <c r="LLR431" s="146"/>
      <c r="LLS431" s="146"/>
      <c r="LLT431" s="146"/>
      <c r="LLU431" s="146"/>
      <c r="LLV431" s="146"/>
      <c r="LLW431" s="146"/>
      <c r="LLX431" s="146"/>
      <c r="LLY431" s="146"/>
      <c r="LLZ431" s="146"/>
      <c r="LMA431" s="146"/>
      <c r="LMB431" s="146"/>
      <c r="LMC431" s="146"/>
      <c r="LMD431" s="146"/>
      <c r="LME431" s="146"/>
      <c r="LMF431" s="146"/>
      <c r="LMG431" s="146"/>
      <c r="LMH431" s="146"/>
      <c r="LMI431" s="146"/>
      <c r="LMJ431" s="146"/>
      <c r="LMK431" s="146"/>
      <c r="LML431" s="146"/>
      <c r="LMM431" s="146"/>
      <c r="LMN431" s="146"/>
      <c r="LMO431" s="146"/>
      <c r="LMP431" s="146"/>
      <c r="LMQ431" s="146"/>
      <c r="LMR431" s="146"/>
      <c r="LMS431" s="146"/>
      <c r="LMT431" s="146"/>
      <c r="LMU431" s="146"/>
      <c r="LMV431" s="146"/>
      <c r="LMW431" s="146"/>
      <c r="LMX431" s="146"/>
      <c r="LMY431" s="146"/>
      <c r="LMZ431" s="146"/>
      <c r="LNA431" s="146"/>
      <c r="LNB431" s="146"/>
      <c r="LNC431" s="146"/>
      <c r="LND431" s="146"/>
      <c r="LNE431" s="146"/>
      <c r="LNF431" s="146"/>
      <c r="LNG431" s="146"/>
      <c r="LNH431" s="146"/>
      <c r="LNI431" s="146"/>
      <c r="LNJ431" s="146"/>
      <c r="LNK431" s="146"/>
      <c r="LNL431" s="146"/>
      <c r="LNM431" s="146"/>
      <c r="LNN431" s="146"/>
      <c r="LNO431" s="146"/>
      <c r="LNP431" s="146"/>
      <c r="LNQ431" s="146"/>
      <c r="LNR431" s="146"/>
      <c r="LNS431" s="146"/>
      <c r="LNT431" s="146"/>
      <c r="LNU431" s="146"/>
      <c r="LNV431" s="146"/>
      <c r="LNW431" s="146"/>
      <c r="LNX431" s="146"/>
      <c r="LNY431" s="146"/>
      <c r="LNZ431" s="146"/>
      <c r="LOA431" s="146"/>
      <c r="LOB431" s="146"/>
      <c r="LOC431" s="146"/>
      <c r="LOD431" s="146"/>
      <c r="LOE431" s="146"/>
      <c r="LOF431" s="146"/>
      <c r="LOG431" s="146"/>
      <c r="LOH431" s="146"/>
      <c r="LOI431" s="146"/>
      <c r="LOJ431" s="146"/>
      <c r="LOK431" s="146"/>
      <c r="LOL431" s="146"/>
      <c r="LOM431" s="146"/>
      <c r="LON431" s="146"/>
      <c r="LOO431" s="146"/>
      <c r="LOP431" s="146"/>
      <c r="LOQ431" s="146"/>
      <c r="LOR431" s="146"/>
      <c r="LOS431" s="146"/>
      <c r="LOT431" s="146"/>
      <c r="LOU431" s="146"/>
      <c r="LOV431" s="146"/>
      <c r="LOW431" s="146"/>
      <c r="LOX431" s="146"/>
      <c r="LOY431" s="146"/>
      <c r="LOZ431" s="146"/>
      <c r="LPA431" s="146"/>
      <c r="LPB431" s="146"/>
      <c r="LPC431" s="146"/>
      <c r="LPD431" s="146"/>
      <c r="LPE431" s="146"/>
      <c r="LPF431" s="146"/>
      <c r="LPG431" s="146"/>
      <c r="LPH431" s="146"/>
      <c r="LPI431" s="146"/>
      <c r="LPJ431" s="146"/>
      <c r="LPK431" s="146"/>
      <c r="LPL431" s="146"/>
      <c r="LPM431" s="146"/>
      <c r="LPN431" s="146"/>
      <c r="LPO431" s="146"/>
      <c r="LPP431" s="146"/>
      <c r="LPQ431" s="146"/>
      <c r="LPR431" s="146"/>
      <c r="LPS431" s="146"/>
      <c r="LPT431" s="146"/>
      <c r="LPU431" s="146"/>
      <c r="LPV431" s="146"/>
      <c r="LPW431" s="146"/>
      <c r="LPX431" s="146"/>
      <c r="LPY431" s="146"/>
      <c r="LPZ431" s="146"/>
      <c r="LQA431" s="146"/>
      <c r="LQB431" s="146"/>
      <c r="LQC431" s="146"/>
      <c r="LQD431" s="146"/>
      <c r="LQE431" s="146"/>
      <c r="LQF431" s="146"/>
      <c r="LQG431" s="146"/>
      <c r="LQH431" s="146"/>
      <c r="LQI431" s="146"/>
      <c r="LQJ431" s="146"/>
      <c r="LQK431" s="146"/>
      <c r="LQL431" s="146"/>
      <c r="LQM431" s="146"/>
      <c r="LQN431" s="146"/>
      <c r="LQO431" s="146"/>
      <c r="LQP431" s="146"/>
      <c r="LQQ431" s="146"/>
      <c r="LQR431" s="146"/>
      <c r="LQS431" s="146"/>
      <c r="LQT431" s="146"/>
      <c r="LQU431" s="146"/>
      <c r="LQV431" s="146"/>
      <c r="LQW431" s="146"/>
      <c r="LQX431" s="146"/>
      <c r="LQY431" s="146"/>
      <c r="LQZ431" s="146"/>
      <c r="LRA431" s="146"/>
      <c r="LRB431" s="146"/>
      <c r="LRC431" s="146"/>
      <c r="LRD431" s="146"/>
      <c r="LRE431" s="146"/>
      <c r="LRF431" s="146"/>
      <c r="LRG431" s="146"/>
      <c r="LRH431" s="146"/>
      <c r="LRI431" s="146"/>
      <c r="LRJ431" s="146"/>
      <c r="LRK431" s="146"/>
      <c r="LRL431" s="146"/>
      <c r="LRM431" s="146"/>
      <c r="LRN431" s="146"/>
      <c r="LRO431" s="146"/>
      <c r="LRP431" s="146"/>
      <c r="LRQ431" s="146"/>
      <c r="LRR431" s="146"/>
      <c r="LRS431" s="146"/>
      <c r="LRT431" s="146"/>
      <c r="LRU431" s="146"/>
      <c r="LRV431" s="146"/>
      <c r="LRW431" s="146"/>
      <c r="LRX431" s="146"/>
      <c r="LRY431" s="146"/>
      <c r="LRZ431" s="146"/>
      <c r="LSA431" s="146"/>
      <c r="LSB431" s="146"/>
      <c r="LSC431" s="146"/>
      <c r="LSD431" s="146"/>
      <c r="LSE431" s="146"/>
      <c r="LSF431" s="146"/>
      <c r="LSG431" s="146"/>
      <c r="LSH431" s="146"/>
      <c r="LSI431" s="146"/>
      <c r="LSJ431" s="146"/>
      <c r="LSK431" s="146"/>
      <c r="LSL431" s="146"/>
      <c r="LSM431" s="146"/>
      <c r="LSN431" s="146"/>
      <c r="LSO431" s="146"/>
      <c r="LSP431" s="146"/>
      <c r="LSQ431" s="146"/>
      <c r="LSR431" s="146"/>
      <c r="LSS431" s="146"/>
      <c r="LST431" s="146"/>
      <c r="LSU431" s="146"/>
      <c r="LSV431" s="146"/>
      <c r="LSW431" s="146"/>
      <c r="LSX431" s="146"/>
      <c r="LSY431" s="146"/>
      <c r="LSZ431" s="146"/>
      <c r="LTA431" s="146"/>
      <c r="LTB431" s="146"/>
      <c r="LTC431" s="146"/>
      <c r="LTD431" s="146"/>
      <c r="LTE431" s="146"/>
      <c r="LTF431" s="146"/>
      <c r="LTG431" s="146"/>
      <c r="LTH431" s="146"/>
      <c r="LTI431" s="146"/>
      <c r="LTJ431" s="146"/>
      <c r="LTK431" s="146"/>
      <c r="LTL431" s="146"/>
      <c r="LTM431" s="146"/>
      <c r="LTN431" s="146"/>
      <c r="LTO431" s="146"/>
      <c r="LTP431" s="146"/>
      <c r="LTQ431" s="146"/>
      <c r="LTR431" s="146"/>
      <c r="LTS431" s="146"/>
      <c r="LTT431" s="146"/>
      <c r="LTU431" s="146"/>
      <c r="LTV431" s="146"/>
      <c r="LTW431" s="146"/>
      <c r="LTX431" s="146"/>
      <c r="LTY431" s="146"/>
      <c r="LTZ431" s="146"/>
      <c r="LUA431" s="146"/>
      <c r="LUB431" s="146"/>
      <c r="LUC431" s="146"/>
      <c r="LUD431" s="146"/>
      <c r="LUE431" s="146"/>
      <c r="LUF431" s="146"/>
      <c r="LUG431" s="146"/>
      <c r="LUH431" s="146"/>
      <c r="LUI431" s="146"/>
      <c r="LUJ431" s="146"/>
      <c r="LUK431" s="146"/>
      <c r="LUL431" s="146"/>
      <c r="LUM431" s="146"/>
      <c r="LUN431" s="146"/>
      <c r="LUO431" s="146"/>
      <c r="LUP431" s="146"/>
      <c r="LUQ431" s="146"/>
      <c r="LUR431" s="146"/>
      <c r="LUS431" s="146"/>
      <c r="LUT431" s="146"/>
      <c r="LUU431" s="146"/>
      <c r="LUV431" s="146"/>
      <c r="LUW431" s="146"/>
      <c r="LUX431" s="146"/>
      <c r="LUY431" s="146"/>
      <c r="LUZ431" s="146"/>
      <c r="LVA431" s="146"/>
      <c r="LVB431" s="146"/>
      <c r="LVC431" s="146"/>
      <c r="LVD431" s="146"/>
      <c r="LVE431" s="146"/>
      <c r="LVF431" s="146"/>
      <c r="LVG431" s="146"/>
      <c r="LVH431" s="146"/>
      <c r="LVI431" s="146"/>
      <c r="LVJ431" s="146"/>
      <c r="LVK431" s="146"/>
      <c r="LVL431" s="146"/>
      <c r="LVM431" s="146"/>
      <c r="LVN431" s="146"/>
      <c r="LVO431" s="146"/>
      <c r="LVP431" s="146"/>
      <c r="LVQ431" s="146"/>
      <c r="LVR431" s="146"/>
      <c r="LVS431" s="146"/>
      <c r="LVT431" s="146"/>
      <c r="LVU431" s="146"/>
      <c r="LVV431" s="146"/>
      <c r="LVW431" s="146"/>
      <c r="LVX431" s="146"/>
      <c r="LVY431" s="146"/>
      <c r="LVZ431" s="146"/>
      <c r="LWA431" s="146"/>
      <c r="LWB431" s="146"/>
      <c r="LWC431" s="146"/>
      <c r="LWD431" s="146"/>
      <c r="LWE431" s="146"/>
      <c r="LWF431" s="146"/>
      <c r="LWG431" s="146"/>
      <c r="LWH431" s="146"/>
      <c r="LWI431" s="146"/>
      <c r="LWJ431" s="146"/>
      <c r="LWK431" s="146"/>
      <c r="LWL431" s="146"/>
      <c r="LWM431" s="146"/>
      <c r="LWN431" s="146"/>
      <c r="LWO431" s="146"/>
      <c r="LWP431" s="146"/>
      <c r="LWQ431" s="146"/>
      <c r="LWR431" s="146"/>
      <c r="LWS431" s="146"/>
      <c r="LWT431" s="146"/>
      <c r="LWU431" s="146"/>
      <c r="LWV431" s="146"/>
      <c r="LWW431" s="146"/>
      <c r="LWX431" s="146"/>
      <c r="LWY431" s="146"/>
      <c r="LWZ431" s="146"/>
      <c r="LXA431" s="146"/>
      <c r="LXB431" s="146"/>
      <c r="LXC431" s="146"/>
      <c r="LXD431" s="146"/>
      <c r="LXE431" s="146"/>
      <c r="LXF431" s="146"/>
      <c r="LXG431" s="146"/>
      <c r="LXH431" s="146"/>
      <c r="LXI431" s="146"/>
      <c r="LXJ431" s="146"/>
      <c r="LXK431" s="146"/>
      <c r="LXL431" s="146"/>
      <c r="LXM431" s="146"/>
      <c r="LXN431" s="146"/>
      <c r="LXO431" s="146"/>
      <c r="LXP431" s="146"/>
      <c r="LXQ431" s="146"/>
      <c r="LXR431" s="146"/>
      <c r="LXS431" s="146"/>
      <c r="LXT431" s="146"/>
      <c r="LXU431" s="146"/>
      <c r="LXV431" s="146"/>
      <c r="LXW431" s="146"/>
      <c r="LXX431" s="146"/>
      <c r="LXY431" s="146"/>
      <c r="LXZ431" s="146"/>
      <c r="LYA431" s="146"/>
      <c r="LYB431" s="146"/>
      <c r="LYC431" s="146"/>
      <c r="LYD431" s="146"/>
      <c r="LYE431" s="146"/>
      <c r="LYF431" s="146"/>
      <c r="LYG431" s="146"/>
      <c r="LYH431" s="146"/>
      <c r="LYI431" s="146"/>
      <c r="LYJ431" s="146"/>
      <c r="LYK431" s="146"/>
      <c r="LYL431" s="146"/>
      <c r="LYM431" s="146"/>
      <c r="LYN431" s="146"/>
      <c r="LYO431" s="146"/>
      <c r="LYP431" s="146"/>
      <c r="LYQ431" s="146"/>
      <c r="LYR431" s="146"/>
      <c r="LYS431" s="146"/>
      <c r="LYT431" s="146"/>
      <c r="LYU431" s="146"/>
      <c r="LYV431" s="146"/>
      <c r="LYW431" s="146"/>
      <c r="LYX431" s="146"/>
      <c r="LYY431" s="146"/>
      <c r="LYZ431" s="146"/>
      <c r="LZA431" s="146"/>
      <c r="LZB431" s="146"/>
      <c r="LZC431" s="146"/>
      <c r="LZD431" s="146"/>
      <c r="LZE431" s="146"/>
      <c r="LZF431" s="146"/>
      <c r="LZG431" s="146"/>
      <c r="LZH431" s="146"/>
      <c r="LZI431" s="146"/>
      <c r="LZJ431" s="146"/>
      <c r="LZK431" s="146"/>
      <c r="LZL431" s="146"/>
      <c r="LZM431" s="146"/>
      <c r="LZN431" s="146"/>
      <c r="LZO431" s="146"/>
      <c r="LZP431" s="146"/>
      <c r="LZQ431" s="146"/>
      <c r="LZR431" s="146"/>
      <c r="LZS431" s="146"/>
      <c r="LZT431" s="146"/>
      <c r="LZU431" s="146"/>
      <c r="LZV431" s="146"/>
      <c r="LZW431" s="146"/>
      <c r="LZX431" s="146"/>
      <c r="LZY431" s="146"/>
      <c r="LZZ431" s="146"/>
      <c r="MAA431" s="146"/>
      <c r="MAB431" s="146"/>
      <c r="MAC431" s="146"/>
      <c r="MAD431" s="146"/>
      <c r="MAE431" s="146"/>
      <c r="MAF431" s="146"/>
      <c r="MAG431" s="146"/>
      <c r="MAH431" s="146"/>
      <c r="MAI431" s="146"/>
      <c r="MAJ431" s="146"/>
      <c r="MAK431" s="146"/>
      <c r="MAL431" s="146"/>
      <c r="MAM431" s="146"/>
      <c r="MAN431" s="146"/>
      <c r="MAO431" s="146"/>
      <c r="MAP431" s="146"/>
      <c r="MAQ431" s="146"/>
      <c r="MAR431" s="146"/>
      <c r="MAS431" s="146"/>
      <c r="MAT431" s="146"/>
      <c r="MAU431" s="146"/>
      <c r="MAV431" s="146"/>
      <c r="MAW431" s="146"/>
      <c r="MAX431" s="146"/>
      <c r="MAY431" s="146"/>
      <c r="MAZ431" s="146"/>
      <c r="MBA431" s="146"/>
      <c r="MBB431" s="146"/>
      <c r="MBC431" s="146"/>
      <c r="MBD431" s="146"/>
      <c r="MBE431" s="146"/>
      <c r="MBF431" s="146"/>
      <c r="MBG431" s="146"/>
      <c r="MBH431" s="146"/>
      <c r="MBI431" s="146"/>
      <c r="MBJ431" s="146"/>
      <c r="MBK431" s="146"/>
      <c r="MBL431" s="146"/>
      <c r="MBM431" s="146"/>
      <c r="MBN431" s="146"/>
      <c r="MBO431" s="146"/>
      <c r="MBP431" s="146"/>
      <c r="MBQ431" s="146"/>
      <c r="MBR431" s="146"/>
      <c r="MBS431" s="146"/>
      <c r="MBT431" s="146"/>
      <c r="MBU431" s="146"/>
      <c r="MBV431" s="146"/>
      <c r="MBW431" s="146"/>
      <c r="MBX431" s="146"/>
      <c r="MBY431" s="146"/>
      <c r="MBZ431" s="146"/>
      <c r="MCA431" s="146"/>
      <c r="MCB431" s="146"/>
      <c r="MCC431" s="146"/>
      <c r="MCD431" s="146"/>
      <c r="MCE431" s="146"/>
      <c r="MCF431" s="146"/>
      <c r="MCG431" s="146"/>
      <c r="MCH431" s="146"/>
      <c r="MCI431" s="146"/>
      <c r="MCJ431" s="146"/>
      <c r="MCK431" s="146"/>
      <c r="MCL431" s="146"/>
      <c r="MCM431" s="146"/>
      <c r="MCN431" s="146"/>
      <c r="MCO431" s="146"/>
      <c r="MCP431" s="146"/>
      <c r="MCQ431" s="146"/>
      <c r="MCR431" s="146"/>
      <c r="MCS431" s="146"/>
      <c r="MCT431" s="146"/>
      <c r="MCU431" s="146"/>
      <c r="MCV431" s="146"/>
      <c r="MCW431" s="146"/>
      <c r="MCX431" s="146"/>
      <c r="MCY431" s="146"/>
      <c r="MCZ431" s="146"/>
      <c r="MDA431" s="146"/>
      <c r="MDB431" s="146"/>
      <c r="MDC431" s="146"/>
      <c r="MDD431" s="146"/>
      <c r="MDE431" s="146"/>
      <c r="MDF431" s="146"/>
      <c r="MDG431" s="146"/>
      <c r="MDH431" s="146"/>
      <c r="MDI431" s="146"/>
      <c r="MDJ431" s="146"/>
      <c r="MDK431" s="146"/>
      <c r="MDL431" s="146"/>
      <c r="MDM431" s="146"/>
      <c r="MDN431" s="146"/>
      <c r="MDO431" s="146"/>
      <c r="MDP431" s="146"/>
      <c r="MDQ431" s="146"/>
      <c r="MDR431" s="146"/>
      <c r="MDS431" s="146"/>
      <c r="MDT431" s="146"/>
      <c r="MDU431" s="146"/>
      <c r="MDV431" s="146"/>
      <c r="MDW431" s="146"/>
      <c r="MDX431" s="146"/>
      <c r="MDY431" s="146"/>
      <c r="MDZ431" s="146"/>
      <c r="MEA431" s="146"/>
      <c r="MEB431" s="146"/>
      <c r="MEC431" s="146"/>
      <c r="MED431" s="146"/>
      <c r="MEE431" s="146"/>
      <c r="MEF431" s="146"/>
      <c r="MEG431" s="146"/>
      <c r="MEH431" s="146"/>
      <c r="MEI431" s="146"/>
      <c r="MEJ431" s="146"/>
      <c r="MEK431" s="146"/>
      <c r="MEL431" s="146"/>
      <c r="MEM431" s="146"/>
      <c r="MEN431" s="146"/>
      <c r="MEO431" s="146"/>
      <c r="MEP431" s="146"/>
      <c r="MEQ431" s="146"/>
      <c r="MER431" s="146"/>
      <c r="MES431" s="146"/>
      <c r="MET431" s="146"/>
      <c r="MEU431" s="146"/>
      <c r="MEV431" s="146"/>
      <c r="MEW431" s="146"/>
      <c r="MEX431" s="146"/>
      <c r="MEY431" s="146"/>
      <c r="MEZ431" s="146"/>
      <c r="MFA431" s="146"/>
      <c r="MFB431" s="146"/>
      <c r="MFC431" s="146"/>
      <c r="MFD431" s="146"/>
      <c r="MFE431" s="146"/>
      <c r="MFF431" s="146"/>
      <c r="MFG431" s="146"/>
      <c r="MFH431" s="146"/>
      <c r="MFI431" s="146"/>
      <c r="MFJ431" s="146"/>
      <c r="MFK431" s="146"/>
      <c r="MFL431" s="146"/>
      <c r="MFM431" s="146"/>
      <c r="MFN431" s="146"/>
      <c r="MFO431" s="146"/>
      <c r="MFP431" s="146"/>
      <c r="MFQ431" s="146"/>
      <c r="MFR431" s="146"/>
      <c r="MFS431" s="146"/>
      <c r="MFT431" s="146"/>
      <c r="MFU431" s="146"/>
      <c r="MFV431" s="146"/>
      <c r="MFW431" s="146"/>
      <c r="MFX431" s="146"/>
      <c r="MFY431" s="146"/>
      <c r="MFZ431" s="146"/>
      <c r="MGA431" s="146"/>
      <c r="MGB431" s="146"/>
      <c r="MGC431" s="146"/>
      <c r="MGD431" s="146"/>
      <c r="MGE431" s="146"/>
      <c r="MGF431" s="146"/>
      <c r="MGG431" s="146"/>
      <c r="MGH431" s="146"/>
      <c r="MGI431" s="146"/>
      <c r="MGJ431" s="146"/>
      <c r="MGK431" s="146"/>
      <c r="MGL431" s="146"/>
      <c r="MGM431" s="146"/>
      <c r="MGN431" s="146"/>
      <c r="MGO431" s="146"/>
      <c r="MGP431" s="146"/>
      <c r="MGQ431" s="146"/>
      <c r="MGR431" s="146"/>
      <c r="MGS431" s="146"/>
      <c r="MGT431" s="146"/>
      <c r="MGU431" s="146"/>
      <c r="MGV431" s="146"/>
      <c r="MGW431" s="146"/>
      <c r="MGX431" s="146"/>
      <c r="MGY431" s="146"/>
      <c r="MGZ431" s="146"/>
      <c r="MHA431" s="146"/>
      <c r="MHB431" s="146"/>
      <c r="MHC431" s="146"/>
      <c r="MHD431" s="146"/>
      <c r="MHE431" s="146"/>
      <c r="MHF431" s="146"/>
      <c r="MHG431" s="146"/>
      <c r="MHH431" s="146"/>
      <c r="MHI431" s="146"/>
      <c r="MHJ431" s="146"/>
      <c r="MHK431" s="146"/>
      <c r="MHL431" s="146"/>
      <c r="MHM431" s="146"/>
      <c r="MHN431" s="146"/>
      <c r="MHO431" s="146"/>
      <c r="MHP431" s="146"/>
      <c r="MHQ431" s="146"/>
      <c r="MHR431" s="146"/>
      <c r="MHS431" s="146"/>
      <c r="MHT431" s="146"/>
      <c r="MHU431" s="146"/>
      <c r="MHV431" s="146"/>
      <c r="MHW431" s="146"/>
      <c r="MHX431" s="146"/>
      <c r="MHY431" s="146"/>
      <c r="MHZ431" s="146"/>
      <c r="MIA431" s="146"/>
      <c r="MIB431" s="146"/>
      <c r="MIC431" s="146"/>
      <c r="MID431" s="146"/>
      <c r="MIE431" s="146"/>
      <c r="MIF431" s="146"/>
      <c r="MIG431" s="146"/>
      <c r="MIH431" s="146"/>
      <c r="MII431" s="146"/>
      <c r="MIJ431" s="146"/>
      <c r="MIK431" s="146"/>
      <c r="MIL431" s="146"/>
      <c r="MIM431" s="146"/>
      <c r="MIN431" s="146"/>
      <c r="MIO431" s="146"/>
      <c r="MIP431" s="146"/>
      <c r="MIQ431" s="146"/>
      <c r="MIR431" s="146"/>
      <c r="MIS431" s="146"/>
      <c r="MIT431" s="146"/>
      <c r="MIU431" s="146"/>
      <c r="MIV431" s="146"/>
      <c r="MIW431" s="146"/>
      <c r="MIX431" s="146"/>
      <c r="MIY431" s="146"/>
      <c r="MIZ431" s="146"/>
      <c r="MJA431" s="146"/>
      <c r="MJB431" s="146"/>
      <c r="MJC431" s="146"/>
      <c r="MJD431" s="146"/>
      <c r="MJE431" s="146"/>
      <c r="MJF431" s="146"/>
      <c r="MJG431" s="146"/>
      <c r="MJH431" s="146"/>
      <c r="MJI431" s="146"/>
      <c r="MJJ431" s="146"/>
      <c r="MJK431" s="146"/>
      <c r="MJL431" s="146"/>
      <c r="MJM431" s="146"/>
      <c r="MJN431" s="146"/>
      <c r="MJO431" s="146"/>
      <c r="MJP431" s="146"/>
      <c r="MJQ431" s="146"/>
      <c r="MJR431" s="146"/>
      <c r="MJS431" s="146"/>
      <c r="MJT431" s="146"/>
      <c r="MJU431" s="146"/>
      <c r="MJV431" s="146"/>
      <c r="MJW431" s="146"/>
      <c r="MJX431" s="146"/>
      <c r="MJY431" s="146"/>
      <c r="MJZ431" s="146"/>
      <c r="MKA431" s="146"/>
      <c r="MKB431" s="146"/>
      <c r="MKC431" s="146"/>
      <c r="MKD431" s="146"/>
      <c r="MKE431" s="146"/>
      <c r="MKF431" s="146"/>
      <c r="MKG431" s="146"/>
      <c r="MKH431" s="146"/>
      <c r="MKI431" s="146"/>
      <c r="MKJ431" s="146"/>
      <c r="MKK431" s="146"/>
      <c r="MKL431" s="146"/>
      <c r="MKM431" s="146"/>
      <c r="MKN431" s="146"/>
      <c r="MKO431" s="146"/>
      <c r="MKP431" s="146"/>
      <c r="MKQ431" s="146"/>
      <c r="MKR431" s="146"/>
      <c r="MKS431" s="146"/>
      <c r="MKT431" s="146"/>
      <c r="MKU431" s="146"/>
      <c r="MKV431" s="146"/>
      <c r="MKW431" s="146"/>
      <c r="MKX431" s="146"/>
      <c r="MKY431" s="146"/>
      <c r="MKZ431" s="146"/>
      <c r="MLA431" s="146"/>
      <c r="MLB431" s="146"/>
      <c r="MLC431" s="146"/>
      <c r="MLD431" s="146"/>
      <c r="MLE431" s="146"/>
      <c r="MLF431" s="146"/>
      <c r="MLG431" s="146"/>
      <c r="MLH431" s="146"/>
      <c r="MLI431" s="146"/>
      <c r="MLJ431" s="146"/>
      <c r="MLK431" s="146"/>
      <c r="MLL431" s="146"/>
      <c r="MLM431" s="146"/>
      <c r="MLN431" s="146"/>
      <c r="MLO431" s="146"/>
      <c r="MLP431" s="146"/>
      <c r="MLQ431" s="146"/>
      <c r="MLR431" s="146"/>
      <c r="MLS431" s="146"/>
      <c r="MLT431" s="146"/>
      <c r="MLU431" s="146"/>
      <c r="MLV431" s="146"/>
      <c r="MLW431" s="146"/>
      <c r="MLX431" s="146"/>
      <c r="MLY431" s="146"/>
      <c r="MLZ431" s="146"/>
      <c r="MMA431" s="146"/>
      <c r="MMB431" s="146"/>
      <c r="MMC431" s="146"/>
      <c r="MMD431" s="146"/>
      <c r="MME431" s="146"/>
      <c r="MMF431" s="146"/>
      <c r="MMG431" s="146"/>
      <c r="MMH431" s="146"/>
      <c r="MMI431" s="146"/>
      <c r="MMJ431" s="146"/>
      <c r="MMK431" s="146"/>
      <c r="MML431" s="146"/>
      <c r="MMM431" s="146"/>
      <c r="MMN431" s="146"/>
      <c r="MMO431" s="146"/>
      <c r="MMP431" s="146"/>
      <c r="MMQ431" s="146"/>
      <c r="MMR431" s="146"/>
      <c r="MMS431" s="146"/>
      <c r="MMT431" s="146"/>
      <c r="MMU431" s="146"/>
      <c r="MMV431" s="146"/>
      <c r="MMW431" s="146"/>
      <c r="MMX431" s="146"/>
      <c r="MMY431" s="146"/>
      <c r="MMZ431" s="146"/>
      <c r="MNA431" s="146"/>
      <c r="MNB431" s="146"/>
      <c r="MNC431" s="146"/>
      <c r="MND431" s="146"/>
      <c r="MNE431" s="146"/>
      <c r="MNF431" s="146"/>
      <c r="MNG431" s="146"/>
      <c r="MNH431" s="146"/>
      <c r="MNI431" s="146"/>
      <c r="MNJ431" s="146"/>
      <c r="MNK431" s="146"/>
      <c r="MNL431" s="146"/>
      <c r="MNM431" s="146"/>
      <c r="MNN431" s="146"/>
      <c r="MNO431" s="146"/>
      <c r="MNP431" s="146"/>
      <c r="MNQ431" s="146"/>
      <c r="MNR431" s="146"/>
      <c r="MNS431" s="146"/>
      <c r="MNT431" s="146"/>
      <c r="MNU431" s="146"/>
      <c r="MNV431" s="146"/>
      <c r="MNW431" s="146"/>
      <c r="MNX431" s="146"/>
      <c r="MNY431" s="146"/>
      <c r="MNZ431" s="146"/>
      <c r="MOA431" s="146"/>
      <c r="MOB431" s="146"/>
      <c r="MOC431" s="146"/>
      <c r="MOD431" s="146"/>
      <c r="MOE431" s="146"/>
      <c r="MOF431" s="146"/>
      <c r="MOG431" s="146"/>
      <c r="MOH431" s="146"/>
      <c r="MOI431" s="146"/>
      <c r="MOJ431" s="146"/>
      <c r="MOK431" s="146"/>
      <c r="MOL431" s="146"/>
      <c r="MOM431" s="146"/>
      <c r="MON431" s="146"/>
      <c r="MOO431" s="146"/>
      <c r="MOP431" s="146"/>
      <c r="MOQ431" s="146"/>
      <c r="MOR431" s="146"/>
      <c r="MOS431" s="146"/>
      <c r="MOT431" s="146"/>
      <c r="MOU431" s="146"/>
      <c r="MOV431" s="146"/>
      <c r="MOW431" s="146"/>
      <c r="MOX431" s="146"/>
      <c r="MOY431" s="146"/>
      <c r="MOZ431" s="146"/>
      <c r="MPA431" s="146"/>
      <c r="MPB431" s="146"/>
      <c r="MPC431" s="146"/>
      <c r="MPD431" s="146"/>
      <c r="MPE431" s="146"/>
      <c r="MPF431" s="146"/>
      <c r="MPG431" s="146"/>
      <c r="MPH431" s="146"/>
      <c r="MPI431" s="146"/>
      <c r="MPJ431" s="146"/>
      <c r="MPK431" s="146"/>
      <c r="MPL431" s="146"/>
      <c r="MPM431" s="146"/>
      <c r="MPN431" s="146"/>
      <c r="MPO431" s="146"/>
      <c r="MPP431" s="146"/>
      <c r="MPQ431" s="146"/>
      <c r="MPR431" s="146"/>
      <c r="MPS431" s="146"/>
      <c r="MPT431" s="146"/>
      <c r="MPU431" s="146"/>
      <c r="MPV431" s="146"/>
      <c r="MPW431" s="146"/>
      <c r="MPX431" s="146"/>
      <c r="MPY431" s="146"/>
      <c r="MPZ431" s="146"/>
      <c r="MQA431" s="146"/>
      <c r="MQB431" s="146"/>
      <c r="MQC431" s="146"/>
      <c r="MQD431" s="146"/>
      <c r="MQE431" s="146"/>
      <c r="MQF431" s="146"/>
      <c r="MQG431" s="146"/>
      <c r="MQH431" s="146"/>
      <c r="MQI431" s="146"/>
      <c r="MQJ431" s="146"/>
      <c r="MQK431" s="146"/>
      <c r="MQL431" s="146"/>
      <c r="MQM431" s="146"/>
      <c r="MQN431" s="146"/>
      <c r="MQO431" s="146"/>
      <c r="MQP431" s="146"/>
      <c r="MQQ431" s="146"/>
      <c r="MQR431" s="146"/>
      <c r="MQS431" s="146"/>
      <c r="MQT431" s="146"/>
      <c r="MQU431" s="146"/>
      <c r="MQV431" s="146"/>
      <c r="MQW431" s="146"/>
      <c r="MQX431" s="146"/>
      <c r="MQY431" s="146"/>
      <c r="MQZ431" s="146"/>
      <c r="MRA431" s="146"/>
      <c r="MRB431" s="146"/>
      <c r="MRC431" s="146"/>
      <c r="MRD431" s="146"/>
      <c r="MRE431" s="146"/>
      <c r="MRF431" s="146"/>
      <c r="MRG431" s="146"/>
      <c r="MRH431" s="146"/>
      <c r="MRI431" s="146"/>
      <c r="MRJ431" s="146"/>
      <c r="MRK431" s="146"/>
      <c r="MRL431" s="146"/>
      <c r="MRM431" s="146"/>
      <c r="MRN431" s="146"/>
      <c r="MRO431" s="146"/>
      <c r="MRP431" s="146"/>
      <c r="MRQ431" s="146"/>
      <c r="MRR431" s="146"/>
      <c r="MRS431" s="146"/>
      <c r="MRT431" s="146"/>
      <c r="MRU431" s="146"/>
      <c r="MRV431" s="146"/>
      <c r="MRW431" s="146"/>
      <c r="MRX431" s="146"/>
      <c r="MRY431" s="146"/>
      <c r="MRZ431" s="146"/>
      <c r="MSA431" s="146"/>
      <c r="MSB431" s="146"/>
      <c r="MSC431" s="146"/>
      <c r="MSD431" s="146"/>
      <c r="MSE431" s="146"/>
      <c r="MSF431" s="146"/>
      <c r="MSG431" s="146"/>
      <c r="MSH431" s="146"/>
      <c r="MSI431" s="146"/>
      <c r="MSJ431" s="146"/>
      <c r="MSK431" s="146"/>
      <c r="MSL431" s="146"/>
      <c r="MSM431" s="146"/>
      <c r="MSN431" s="146"/>
      <c r="MSO431" s="146"/>
      <c r="MSP431" s="146"/>
      <c r="MSQ431" s="146"/>
      <c r="MSR431" s="146"/>
      <c r="MSS431" s="146"/>
      <c r="MST431" s="146"/>
      <c r="MSU431" s="146"/>
      <c r="MSV431" s="146"/>
      <c r="MSW431" s="146"/>
      <c r="MSX431" s="146"/>
      <c r="MSY431" s="146"/>
      <c r="MSZ431" s="146"/>
      <c r="MTA431" s="146"/>
      <c r="MTB431" s="146"/>
      <c r="MTC431" s="146"/>
      <c r="MTD431" s="146"/>
      <c r="MTE431" s="146"/>
      <c r="MTF431" s="146"/>
      <c r="MTG431" s="146"/>
      <c r="MTH431" s="146"/>
      <c r="MTI431" s="146"/>
      <c r="MTJ431" s="146"/>
      <c r="MTK431" s="146"/>
      <c r="MTL431" s="146"/>
      <c r="MTM431" s="146"/>
      <c r="MTN431" s="146"/>
      <c r="MTO431" s="146"/>
      <c r="MTP431" s="146"/>
      <c r="MTQ431" s="146"/>
      <c r="MTR431" s="146"/>
      <c r="MTS431" s="146"/>
      <c r="MTT431" s="146"/>
      <c r="MTU431" s="146"/>
      <c r="MTV431" s="146"/>
      <c r="MTW431" s="146"/>
      <c r="MTX431" s="146"/>
      <c r="MTY431" s="146"/>
      <c r="MTZ431" s="146"/>
      <c r="MUA431" s="146"/>
      <c r="MUB431" s="146"/>
      <c r="MUC431" s="146"/>
      <c r="MUD431" s="146"/>
      <c r="MUE431" s="146"/>
      <c r="MUF431" s="146"/>
      <c r="MUG431" s="146"/>
      <c r="MUH431" s="146"/>
      <c r="MUI431" s="146"/>
      <c r="MUJ431" s="146"/>
      <c r="MUK431" s="146"/>
      <c r="MUL431" s="146"/>
      <c r="MUM431" s="146"/>
      <c r="MUN431" s="146"/>
      <c r="MUO431" s="146"/>
      <c r="MUP431" s="146"/>
      <c r="MUQ431" s="146"/>
      <c r="MUR431" s="146"/>
      <c r="MUS431" s="146"/>
      <c r="MUT431" s="146"/>
      <c r="MUU431" s="146"/>
      <c r="MUV431" s="146"/>
      <c r="MUW431" s="146"/>
      <c r="MUX431" s="146"/>
      <c r="MUY431" s="146"/>
      <c r="MUZ431" s="146"/>
      <c r="MVA431" s="146"/>
      <c r="MVB431" s="146"/>
      <c r="MVC431" s="146"/>
      <c r="MVD431" s="146"/>
      <c r="MVE431" s="146"/>
      <c r="MVF431" s="146"/>
      <c r="MVG431" s="146"/>
      <c r="MVH431" s="146"/>
      <c r="MVI431" s="146"/>
      <c r="MVJ431" s="146"/>
      <c r="MVK431" s="146"/>
      <c r="MVL431" s="146"/>
      <c r="MVM431" s="146"/>
      <c r="MVN431" s="146"/>
      <c r="MVO431" s="146"/>
      <c r="MVP431" s="146"/>
      <c r="MVQ431" s="146"/>
      <c r="MVR431" s="146"/>
      <c r="MVS431" s="146"/>
      <c r="MVT431" s="146"/>
      <c r="MVU431" s="146"/>
      <c r="MVV431" s="146"/>
      <c r="MVW431" s="146"/>
      <c r="MVX431" s="146"/>
      <c r="MVY431" s="146"/>
      <c r="MVZ431" s="146"/>
      <c r="MWA431" s="146"/>
      <c r="MWB431" s="146"/>
      <c r="MWC431" s="146"/>
      <c r="MWD431" s="146"/>
      <c r="MWE431" s="146"/>
      <c r="MWF431" s="146"/>
      <c r="MWG431" s="146"/>
      <c r="MWH431" s="146"/>
      <c r="MWI431" s="146"/>
      <c r="MWJ431" s="146"/>
      <c r="MWK431" s="146"/>
      <c r="MWL431" s="146"/>
      <c r="MWM431" s="146"/>
      <c r="MWN431" s="146"/>
      <c r="MWO431" s="146"/>
      <c r="MWP431" s="146"/>
      <c r="MWQ431" s="146"/>
      <c r="MWR431" s="146"/>
      <c r="MWS431" s="146"/>
      <c r="MWT431" s="146"/>
      <c r="MWU431" s="146"/>
      <c r="MWV431" s="146"/>
      <c r="MWW431" s="146"/>
      <c r="MWX431" s="146"/>
      <c r="MWY431" s="146"/>
      <c r="MWZ431" s="146"/>
      <c r="MXA431" s="146"/>
      <c r="MXB431" s="146"/>
      <c r="MXC431" s="146"/>
      <c r="MXD431" s="146"/>
      <c r="MXE431" s="146"/>
      <c r="MXF431" s="146"/>
      <c r="MXG431" s="146"/>
      <c r="MXH431" s="146"/>
      <c r="MXI431" s="146"/>
      <c r="MXJ431" s="146"/>
      <c r="MXK431" s="146"/>
      <c r="MXL431" s="146"/>
      <c r="MXM431" s="146"/>
      <c r="MXN431" s="146"/>
      <c r="MXO431" s="146"/>
      <c r="MXP431" s="146"/>
      <c r="MXQ431" s="146"/>
      <c r="MXR431" s="146"/>
      <c r="MXS431" s="146"/>
      <c r="MXT431" s="146"/>
      <c r="MXU431" s="146"/>
      <c r="MXV431" s="146"/>
      <c r="MXW431" s="146"/>
      <c r="MXX431" s="146"/>
      <c r="MXY431" s="146"/>
      <c r="MXZ431" s="146"/>
      <c r="MYA431" s="146"/>
      <c r="MYB431" s="146"/>
      <c r="MYC431" s="146"/>
      <c r="MYD431" s="146"/>
      <c r="MYE431" s="146"/>
      <c r="MYF431" s="146"/>
      <c r="MYG431" s="146"/>
      <c r="MYH431" s="146"/>
      <c r="MYI431" s="146"/>
      <c r="MYJ431" s="146"/>
      <c r="MYK431" s="146"/>
      <c r="MYL431" s="146"/>
      <c r="MYM431" s="146"/>
      <c r="MYN431" s="146"/>
      <c r="MYO431" s="146"/>
      <c r="MYP431" s="146"/>
      <c r="MYQ431" s="146"/>
      <c r="MYR431" s="146"/>
      <c r="MYS431" s="146"/>
      <c r="MYT431" s="146"/>
      <c r="MYU431" s="146"/>
      <c r="MYV431" s="146"/>
      <c r="MYW431" s="146"/>
      <c r="MYX431" s="146"/>
      <c r="MYY431" s="146"/>
      <c r="MYZ431" s="146"/>
      <c r="MZA431" s="146"/>
      <c r="MZB431" s="146"/>
      <c r="MZC431" s="146"/>
      <c r="MZD431" s="146"/>
      <c r="MZE431" s="146"/>
      <c r="MZF431" s="146"/>
      <c r="MZG431" s="146"/>
      <c r="MZH431" s="146"/>
      <c r="MZI431" s="146"/>
      <c r="MZJ431" s="146"/>
      <c r="MZK431" s="146"/>
      <c r="MZL431" s="146"/>
      <c r="MZM431" s="146"/>
      <c r="MZN431" s="146"/>
      <c r="MZO431" s="146"/>
      <c r="MZP431" s="146"/>
      <c r="MZQ431" s="146"/>
      <c r="MZR431" s="146"/>
      <c r="MZS431" s="146"/>
      <c r="MZT431" s="146"/>
      <c r="MZU431" s="146"/>
      <c r="MZV431" s="146"/>
      <c r="MZW431" s="146"/>
      <c r="MZX431" s="146"/>
      <c r="MZY431" s="146"/>
      <c r="MZZ431" s="146"/>
      <c r="NAA431" s="146"/>
      <c r="NAB431" s="146"/>
      <c r="NAC431" s="146"/>
      <c r="NAD431" s="146"/>
      <c r="NAE431" s="146"/>
      <c r="NAF431" s="146"/>
      <c r="NAG431" s="146"/>
      <c r="NAH431" s="146"/>
      <c r="NAI431" s="146"/>
      <c r="NAJ431" s="146"/>
      <c r="NAK431" s="146"/>
      <c r="NAL431" s="146"/>
      <c r="NAM431" s="146"/>
      <c r="NAN431" s="146"/>
      <c r="NAO431" s="146"/>
      <c r="NAP431" s="146"/>
      <c r="NAQ431" s="146"/>
      <c r="NAR431" s="146"/>
      <c r="NAS431" s="146"/>
      <c r="NAT431" s="146"/>
      <c r="NAU431" s="146"/>
      <c r="NAV431" s="146"/>
      <c r="NAW431" s="146"/>
      <c r="NAX431" s="146"/>
      <c r="NAY431" s="146"/>
      <c r="NAZ431" s="146"/>
      <c r="NBA431" s="146"/>
      <c r="NBB431" s="146"/>
      <c r="NBC431" s="146"/>
      <c r="NBD431" s="146"/>
      <c r="NBE431" s="146"/>
      <c r="NBF431" s="146"/>
      <c r="NBG431" s="146"/>
      <c r="NBH431" s="146"/>
      <c r="NBI431" s="146"/>
      <c r="NBJ431" s="146"/>
      <c r="NBK431" s="146"/>
      <c r="NBL431" s="146"/>
      <c r="NBM431" s="146"/>
      <c r="NBN431" s="146"/>
      <c r="NBO431" s="146"/>
      <c r="NBP431" s="146"/>
      <c r="NBQ431" s="146"/>
      <c r="NBR431" s="146"/>
      <c r="NBS431" s="146"/>
      <c r="NBT431" s="146"/>
      <c r="NBU431" s="146"/>
      <c r="NBV431" s="146"/>
      <c r="NBW431" s="146"/>
      <c r="NBX431" s="146"/>
      <c r="NBY431" s="146"/>
      <c r="NBZ431" s="146"/>
      <c r="NCA431" s="146"/>
      <c r="NCB431" s="146"/>
      <c r="NCC431" s="146"/>
      <c r="NCD431" s="146"/>
      <c r="NCE431" s="146"/>
      <c r="NCF431" s="146"/>
      <c r="NCG431" s="146"/>
      <c r="NCH431" s="146"/>
      <c r="NCI431" s="146"/>
      <c r="NCJ431" s="146"/>
      <c r="NCK431" s="146"/>
      <c r="NCL431" s="146"/>
      <c r="NCM431" s="146"/>
      <c r="NCN431" s="146"/>
      <c r="NCO431" s="146"/>
      <c r="NCP431" s="146"/>
      <c r="NCQ431" s="146"/>
      <c r="NCR431" s="146"/>
      <c r="NCS431" s="146"/>
      <c r="NCT431" s="146"/>
      <c r="NCU431" s="146"/>
      <c r="NCV431" s="146"/>
      <c r="NCW431" s="146"/>
      <c r="NCX431" s="146"/>
      <c r="NCY431" s="146"/>
      <c r="NCZ431" s="146"/>
      <c r="NDA431" s="146"/>
      <c r="NDB431" s="146"/>
      <c r="NDC431" s="146"/>
      <c r="NDD431" s="146"/>
      <c r="NDE431" s="146"/>
      <c r="NDF431" s="146"/>
      <c r="NDG431" s="146"/>
      <c r="NDH431" s="146"/>
      <c r="NDI431" s="146"/>
      <c r="NDJ431" s="146"/>
      <c r="NDK431" s="146"/>
      <c r="NDL431" s="146"/>
      <c r="NDM431" s="146"/>
      <c r="NDN431" s="146"/>
      <c r="NDO431" s="146"/>
      <c r="NDP431" s="146"/>
      <c r="NDQ431" s="146"/>
      <c r="NDR431" s="146"/>
      <c r="NDS431" s="146"/>
      <c r="NDT431" s="146"/>
      <c r="NDU431" s="146"/>
      <c r="NDV431" s="146"/>
      <c r="NDW431" s="146"/>
      <c r="NDX431" s="146"/>
      <c r="NDY431" s="146"/>
      <c r="NDZ431" s="146"/>
      <c r="NEA431" s="146"/>
      <c r="NEB431" s="146"/>
      <c r="NEC431" s="146"/>
      <c r="NED431" s="146"/>
      <c r="NEE431" s="146"/>
      <c r="NEF431" s="146"/>
      <c r="NEG431" s="146"/>
      <c r="NEH431" s="146"/>
      <c r="NEI431" s="146"/>
      <c r="NEJ431" s="146"/>
      <c r="NEK431" s="146"/>
      <c r="NEL431" s="146"/>
      <c r="NEM431" s="146"/>
      <c r="NEN431" s="146"/>
      <c r="NEO431" s="146"/>
      <c r="NEP431" s="146"/>
      <c r="NEQ431" s="146"/>
      <c r="NER431" s="146"/>
      <c r="NES431" s="146"/>
      <c r="NET431" s="146"/>
      <c r="NEU431" s="146"/>
      <c r="NEV431" s="146"/>
      <c r="NEW431" s="146"/>
      <c r="NEX431" s="146"/>
      <c r="NEY431" s="146"/>
      <c r="NEZ431" s="146"/>
      <c r="NFA431" s="146"/>
      <c r="NFB431" s="146"/>
      <c r="NFC431" s="146"/>
      <c r="NFD431" s="146"/>
      <c r="NFE431" s="146"/>
      <c r="NFF431" s="146"/>
      <c r="NFG431" s="146"/>
      <c r="NFH431" s="146"/>
      <c r="NFI431" s="146"/>
      <c r="NFJ431" s="146"/>
      <c r="NFK431" s="146"/>
      <c r="NFL431" s="146"/>
      <c r="NFM431" s="146"/>
      <c r="NFN431" s="146"/>
      <c r="NFO431" s="146"/>
      <c r="NFP431" s="146"/>
      <c r="NFQ431" s="146"/>
      <c r="NFR431" s="146"/>
      <c r="NFS431" s="146"/>
      <c r="NFT431" s="146"/>
      <c r="NFU431" s="146"/>
      <c r="NFV431" s="146"/>
      <c r="NFW431" s="146"/>
      <c r="NFX431" s="146"/>
      <c r="NFY431" s="146"/>
      <c r="NFZ431" s="146"/>
      <c r="NGA431" s="146"/>
      <c r="NGB431" s="146"/>
      <c r="NGC431" s="146"/>
      <c r="NGD431" s="146"/>
      <c r="NGE431" s="146"/>
      <c r="NGF431" s="146"/>
      <c r="NGG431" s="146"/>
      <c r="NGH431" s="146"/>
      <c r="NGI431" s="146"/>
      <c r="NGJ431" s="146"/>
      <c r="NGK431" s="146"/>
      <c r="NGL431" s="146"/>
      <c r="NGM431" s="146"/>
      <c r="NGN431" s="146"/>
      <c r="NGO431" s="146"/>
      <c r="NGP431" s="146"/>
      <c r="NGQ431" s="146"/>
      <c r="NGR431" s="146"/>
      <c r="NGS431" s="146"/>
      <c r="NGT431" s="146"/>
      <c r="NGU431" s="146"/>
      <c r="NGV431" s="146"/>
      <c r="NGW431" s="146"/>
      <c r="NGX431" s="146"/>
      <c r="NGY431" s="146"/>
      <c r="NGZ431" s="146"/>
      <c r="NHA431" s="146"/>
      <c r="NHB431" s="146"/>
      <c r="NHC431" s="146"/>
      <c r="NHD431" s="146"/>
      <c r="NHE431" s="146"/>
      <c r="NHF431" s="146"/>
      <c r="NHG431" s="146"/>
      <c r="NHH431" s="146"/>
      <c r="NHI431" s="146"/>
      <c r="NHJ431" s="146"/>
      <c r="NHK431" s="146"/>
      <c r="NHL431" s="146"/>
      <c r="NHM431" s="146"/>
      <c r="NHN431" s="146"/>
      <c r="NHO431" s="146"/>
      <c r="NHP431" s="146"/>
      <c r="NHQ431" s="146"/>
      <c r="NHR431" s="146"/>
      <c r="NHS431" s="146"/>
      <c r="NHT431" s="146"/>
      <c r="NHU431" s="146"/>
      <c r="NHV431" s="146"/>
      <c r="NHW431" s="146"/>
      <c r="NHX431" s="146"/>
      <c r="NHY431" s="146"/>
      <c r="NHZ431" s="146"/>
      <c r="NIA431" s="146"/>
      <c r="NIB431" s="146"/>
      <c r="NIC431" s="146"/>
      <c r="NID431" s="146"/>
      <c r="NIE431" s="146"/>
      <c r="NIF431" s="146"/>
      <c r="NIG431" s="146"/>
      <c r="NIH431" s="146"/>
      <c r="NII431" s="146"/>
      <c r="NIJ431" s="146"/>
      <c r="NIK431" s="146"/>
      <c r="NIL431" s="146"/>
      <c r="NIM431" s="146"/>
      <c r="NIN431" s="146"/>
      <c r="NIO431" s="146"/>
      <c r="NIP431" s="146"/>
      <c r="NIQ431" s="146"/>
      <c r="NIR431" s="146"/>
      <c r="NIS431" s="146"/>
      <c r="NIT431" s="146"/>
      <c r="NIU431" s="146"/>
      <c r="NIV431" s="146"/>
      <c r="NIW431" s="146"/>
      <c r="NIX431" s="146"/>
      <c r="NIY431" s="146"/>
      <c r="NIZ431" s="146"/>
      <c r="NJA431" s="146"/>
      <c r="NJB431" s="146"/>
      <c r="NJC431" s="146"/>
      <c r="NJD431" s="146"/>
      <c r="NJE431" s="146"/>
      <c r="NJF431" s="146"/>
      <c r="NJG431" s="146"/>
      <c r="NJH431" s="146"/>
      <c r="NJI431" s="146"/>
      <c r="NJJ431" s="146"/>
      <c r="NJK431" s="146"/>
      <c r="NJL431" s="146"/>
      <c r="NJM431" s="146"/>
      <c r="NJN431" s="146"/>
      <c r="NJO431" s="146"/>
      <c r="NJP431" s="146"/>
      <c r="NJQ431" s="146"/>
      <c r="NJR431" s="146"/>
      <c r="NJS431" s="146"/>
      <c r="NJT431" s="146"/>
      <c r="NJU431" s="146"/>
      <c r="NJV431" s="146"/>
      <c r="NJW431" s="146"/>
      <c r="NJX431" s="146"/>
      <c r="NJY431" s="146"/>
      <c r="NJZ431" s="146"/>
      <c r="NKA431" s="146"/>
      <c r="NKB431" s="146"/>
      <c r="NKC431" s="146"/>
      <c r="NKD431" s="146"/>
      <c r="NKE431" s="146"/>
      <c r="NKF431" s="146"/>
      <c r="NKG431" s="146"/>
      <c r="NKH431" s="146"/>
      <c r="NKI431" s="146"/>
      <c r="NKJ431" s="146"/>
      <c r="NKK431" s="146"/>
      <c r="NKL431" s="146"/>
      <c r="NKM431" s="146"/>
      <c r="NKN431" s="146"/>
      <c r="NKO431" s="146"/>
      <c r="NKP431" s="146"/>
      <c r="NKQ431" s="146"/>
      <c r="NKR431" s="146"/>
      <c r="NKS431" s="146"/>
      <c r="NKT431" s="146"/>
      <c r="NKU431" s="146"/>
      <c r="NKV431" s="146"/>
      <c r="NKW431" s="146"/>
      <c r="NKX431" s="146"/>
      <c r="NKY431" s="146"/>
      <c r="NKZ431" s="146"/>
      <c r="NLA431" s="146"/>
      <c r="NLB431" s="146"/>
      <c r="NLC431" s="146"/>
      <c r="NLD431" s="146"/>
      <c r="NLE431" s="146"/>
      <c r="NLF431" s="146"/>
      <c r="NLG431" s="146"/>
      <c r="NLH431" s="146"/>
      <c r="NLI431" s="146"/>
      <c r="NLJ431" s="146"/>
      <c r="NLK431" s="146"/>
      <c r="NLL431" s="146"/>
      <c r="NLM431" s="146"/>
      <c r="NLN431" s="146"/>
      <c r="NLO431" s="146"/>
      <c r="NLP431" s="146"/>
      <c r="NLQ431" s="146"/>
      <c r="NLR431" s="146"/>
      <c r="NLS431" s="146"/>
      <c r="NLT431" s="146"/>
      <c r="NLU431" s="146"/>
      <c r="NLV431" s="146"/>
      <c r="NLW431" s="146"/>
      <c r="NLX431" s="146"/>
      <c r="NLY431" s="146"/>
      <c r="NLZ431" s="146"/>
      <c r="NMA431" s="146"/>
      <c r="NMB431" s="146"/>
      <c r="NMC431" s="146"/>
      <c r="NMD431" s="146"/>
      <c r="NME431" s="146"/>
      <c r="NMF431" s="146"/>
      <c r="NMG431" s="146"/>
      <c r="NMH431" s="146"/>
      <c r="NMI431" s="146"/>
      <c r="NMJ431" s="146"/>
      <c r="NMK431" s="146"/>
      <c r="NML431" s="146"/>
      <c r="NMM431" s="146"/>
      <c r="NMN431" s="146"/>
      <c r="NMO431" s="146"/>
      <c r="NMP431" s="146"/>
      <c r="NMQ431" s="146"/>
      <c r="NMR431" s="146"/>
      <c r="NMS431" s="146"/>
      <c r="NMT431" s="146"/>
      <c r="NMU431" s="146"/>
      <c r="NMV431" s="146"/>
      <c r="NMW431" s="146"/>
      <c r="NMX431" s="146"/>
      <c r="NMY431" s="146"/>
      <c r="NMZ431" s="146"/>
      <c r="NNA431" s="146"/>
      <c r="NNB431" s="146"/>
      <c r="NNC431" s="146"/>
      <c r="NND431" s="146"/>
      <c r="NNE431" s="146"/>
      <c r="NNF431" s="146"/>
      <c r="NNG431" s="146"/>
      <c r="NNH431" s="146"/>
      <c r="NNI431" s="146"/>
      <c r="NNJ431" s="146"/>
      <c r="NNK431" s="146"/>
      <c r="NNL431" s="146"/>
      <c r="NNM431" s="146"/>
      <c r="NNN431" s="146"/>
      <c r="NNO431" s="146"/>
      <c r="NNP431" s="146"/>
      <c r="NNQ431" s="146"/>
      <c r="NNR431" s="146"/>
      <c r="NNS431" s="146"/>
      <c r="NNT431" s="146"/>
      <c r="NNU431" s="146"/>
      <c r="NNV431" s="146"/>
      <c r="NNW431" s="146"/>
      <c r="NNX431" s="146"/>
      <c r="NNY431" s="146"/>
      <c r="NNZ431" s="146"/>
      <c r="NOA431" s="146"/>
      <c r="NOB431" s="146"/>
      <c r="NOC431" s="146"/>
      <c r="NOD431" s="146"/>
      <c r="NOE431" s="146"/>
      <c r="NOF431" s="146"/>
      <c r="NOG431" s="146"/>
      <c r="NOH431" s="146"/>
      <c r="NOI431" s="146"/>
      <c r="NOJ431" s="146"/>
      <c r="NOK431" s="146"/>
      <c r="NOL431" s="146"/>
      <c r="NOM431" s="146"/>
      <c r="NON431" s="146"/>
      <c r="NOO431" s="146"/>
      <c r="NOP431" s="146"/>
      <c r="NOQ431" s="146"/>
      <c r="NOR431" s="146"/>
      <c r="NOS431" s="146"/>
      <c r="NOT431" s="146"/>
      <c r="NOU431" s="146"/>
      <c r="NOV431" s="146"/>
      <c r="NOW431" s="146"/>
      <c r="NOX431" s="146"/>
      <c r="NOY431" s="146"/>
      <c r="NOZ431" s="146"/>
      <c r="NPA431" s="146"/>
      <c r="NPB431" s="146"/>
      <c r="NPC431" s="146"/>
      <c r="NPD431" s="146"/>
      <c r="NPE431" s="146"/>
      <c r="NPF431" s="146"/>
      <c r="NPG431" s="146"/>
      <c r="NPH431" s="146"/>
      <c r="NPI431" s="146"/>
      <c r="NPJ431" s="146"/>
      <c r="NPK431" s="146"/>
      <c r="NPL431" s="146"/>
      <c r="NPM431" s="146"/>
      <c r="NPN431" s="146"/>
      <c r="NPO431" s="146"/>
      <c r="NPP431" s="146"/>
      <c r="NPQ431" s="146"/>
      <c r="NPR431" s="146"/>
      <c r="NPS431" s="146"/>
      <c r="NPT431" s="146"/>
      <c r="NPU431" s="146"/>
      <c r="NPV431" s="146"/>
      <c r="NPW431" s="146"/>
      <c r="NPX431" s="146"/>
      <c r="NPY431" s="146"/>
      <c r="NPZ431" s="146"/>
      <c r="NQA431" s="146"/>
      <c r="NQB431" s="146"/>
      <c r="NQC431" s="146"/>
      <c r="NQD431" s="146"/>
      <c r="NQE431" s="146"/>
      <c r="NQF431" s="146"/>
      <c r="NQG431" s="146"/>
      <c r="NQH431" s="146"/>
      <c r="NQI431" s="146"/>
      <c r="NQJ431" s="146"/>
      <c r="NQK431" s="146"/>
      <c r="NQL431" s="146"/>
      <c r="NQM431" s="146"/>
      <c r="NQN431" s="146"/>
      <c r="NQO431" s="146"/>
      <c r="NQP431" s="146"/>
      <c r="NQQ431" s="146"/>
      <c r="NQR431" s="146"/>
      <c r="NQS431" s="146"/>
      <c r="NQT431" s="146"/>
      <c r="NQU431" s="146"/>
      <c r="NQV431" s="146"/>
      <c r="NQW431" s="146"/>
      <c r="NQX431" s="146"/>
      <c r="NQY431" s="146"/>
      <c r="NQZ431" s="146"/>
      <c r="NRA431" s="146"/>
      <c r="NRB431" s="146"/>
      <c r="NRC431" s="146"/>
      <c r="NRD431" s="146"/>
      <c r="NRE431" s="146"/>
      <c r="NRF431" s="146"/>
      <c r="NRG431" s="146"/>
      <c r="NRH431" s="146"/>
      <c r="NRI431" s="146"/>
      <c r="NRJ431" s="146"/>
      <c r="NRK431" s="146"/>
      <c r="NRL431" s="146"/>
      <c r="NRM431" s="146"/>
      <c r="NRN431" s="146"/>
      <c r="NRO431" s="146"/>
      <c r="NRP431" s="146"/>
      <c r="NRQ431" s="146"/>
      <c r="NRR431" s="146"/>
      <c r="NRS431" s="146"/>
      <c r="NRT431" s="146"/>
      <c r="NRU431" s="146"/>
      <c r="NRV431" s="146"/>
      <c r="NRW431" s="146"/>
      <c r="NRX431" s="146"/>
      <c r="NRY431" s="146"/>
      <c r="NRZ431" s="146"/>
      <c r="NSA431" s="146"/>
      <c r="NSB431" s="146"/>
      <c r="NSC431" s="146"/>
      <c r="NSD431" s="146"/>
      <c r="NSE431" s="146"/>
      <c r="NSF431" s="146"/>
      <c r="NSG431" s="146"/>
      <c r="NSH431" s="146"/>
      <c r="NSI431" s="146"/>
      <c r="NSJ431" s="146"/>
      <c r="NSK431" s="146"/>
      <c r="NSL431" s="146"/>
      <c r="NSM431" s="146"/>
      <c r="NSN431" s="146"/>
      <c r="NSO431" s="146"/>
      <c r="NSP431" s="146"/>
      <c r="NSQ431" s="146"/>
      <c r="NSR431" s="146"/>
      <c r="NSS431" s="146"/>
      <c r="NST431" s="146"/>
      <c r="NSU431" s="146"/>
      <c r="NSV431" s="146"/>
      <c r="NSW431" s="146"/>
      <c r="NSX431" s="146"/>
      <c r="NSY431" s="146"/>
      <c r="NSZ431" s="146"/>
      <c r="NTA431" s="146"/>
      <c r="NTB431" s="146"/>
      <c r="NTC431" s="146"/>
      <c r="NTD431" s="146"/>
      <c r="NTE431" s="146"/>
      <c r="NTF431" s="146"/>
      <c r="NTG431" s="146"/>
      <c r="NTH431" s="146"/>
      <c r="NTI431" s="146"/>
      <c r="NTJ431" s="146"/>
      <c r="NTK431" s="146"/>
      <c r="NTL431" s="146"/>
      <c r="NTM431" s="146"/>
      <c r="NTN431" s="146"/>
      <c r="NTO431" s="146"/>
      <c r="NTP431" s="146"/>
      <c r="NTQ431" s="146"/>
      <c r="NTR431" s="146"/>
      <c r="NTS431" s="146"/>
      <c r="NTT431" s="146"/>
      <c r="NTU431" s="146"/>
      <c r="NTV431" s="146"/>
      <c r="NTW431" s="146"/>
      <c r="NTX431" s="146"/>
      <c r="NTY431" s="146"/>
      <c r="NTZ431" s="146"/>
      <c r="NUA431" s="146"/>
      <c r="NUB431" s="146"/>
      <c r="NUC431" s="146"/>
      <c r="NUD431" s="146"/>
      <c r="NUE431" s="146"/>
      <c r="NUF431" s="146"/>
      <c r="NUG431" s="146"/>
      <c r="NUH431" s="146"/>
      <c r="NUI431" s="146"/>
      <c r="NUJ431" s="146"/>
      <c r="NUK431" s="146"/>
      <c r="NUL431" s="146"/>
      <c r="NUM431" s="146"/>
      <c r="NUN431" s="146"/>
      <c r="NUO431" s="146"/>
      <c r="NUP431" s="146"/>
      <c r="NUQ431" s="146"/>
      <c r="NUR431" s="146"/>
      <c r="NUS431" s="146"/>
      <c r="NUT431" s="146"/>
      <c r="NUU431" s="146"/>
      <c r="NUV431" s="146"/>
      <c r="NUW431" s="146"/>
      <c r="NUX431" s="146"/>
      <c r="NUY431" s="146"/>
      <c r="NUZ431" s="146"/>
      <c r="NVA431" s="146"/>
      <c r="NVB431" s="146"/>
      <c r="NVC431" s="146"/>
      <c r="NVD431" s="146"/>
      <c r="NVE431" s="146"/>
      <c r="NVF431" s="146"/>
      <c r="NVG431" s="146"/>
      <c r="NVH431" s="146"/>
      <c r="NVI431" s="146"/>
      <c r="NVJ431" s="146"/>
      <c r="NVK431" s="146"/>
      <c r="NVL431" s="146"/>
      <c r="NVM431" s="146"/>
      <c r="NVN431" s="146"/>
      <c r="NVO431" s="146"/>
      <c r="NVP431" s="146"/>
      <c r="NVQ431" s="146"/>
      <c r="NVR431" s="146"/>
      <c r="NVS431" s="146"/>
      <c r="NVT431" s="146"/>
      <c r="NVU431" s="146"/>
      <c r="NVV431" s="146"/>
      <c r="NVW431" s="146"/>
      <c r="NVX431" s="146"/>
      <c r="NVY431" s="146"/>
      <c r="NVZ431" s="146"/>
      <c r="NWA431" s="146"/>
      <c r="NWB431" s="146"/>
      <c r="NWC431" s="146"/>
      <c r="NWD431" s="146"/>
      <c r="NWE431" s="146"/>
      <c r="NWF431" s="146"/>
      <c r="NWG431" s="146"/>
      <c r="NWH431" s="146"/>
      <c r="NWI431" s="146"/>
      <c r="NWJ431" s="146"/>
      <c r="NWK431" s="146"/>
      <c r="NWL431" s="146"/>
      <c r="NWM431" s="146"/>
      <c r="NWN431" s="146"/>
      <c r="NWO431" s="146"/>
      <c r="NWP431" s="146"/>
      <c r="NWQ431" s="146"/>
      <c r="NWR431" s="146"/>
      <c r="NWS431" s="146"/>
      <c r="NWT431" s="146"/>
      <c r="NWU431" s="146"/>
      <c r="NWV431" s="146"/>
      <c r="NWW431" s="146"/>
      <c r="NWX431" s="146"/>
      <c r="NWY431" s="146"/>
      <c r="NWZ431" s="146"/>
      <c r="NXA431" s="146"/>
      <c r="NXB431" s="146"/>
      <c r="NXC431" s="146"/>
      <c r="NXD431" s="146"/>
      <c r="NXE431" s="146"/>
      <c r="NXF431" s="146"/>
      <c r="NXG431" s="146"/>
      <c r="NXH431" s="146"/>
      <c r="NXI431" s="146"/>
      <c r="NXJ431" s="146"/>
      <c r="NXK431" s="146"/>
      <c r="NXL431" s="146"/>
      <c r="NXM431" s="146"/>
      <c r="NXN431" s="146"/>
      <c r="NXO431" s="146"/>
      <c r="NXP431" s="146"/>
      <c r="NXQ431" s="146"/>
      <c r="NXR431" s="146"/>
      <c r="NXS431" s="146"/>
      <c r="NXT431" s="146"/>
      <c r="NXU431" s="146"/>
      <c r="NXV431" s="146"/>
      <c r="NXW431" s="146"/>
      <c r="NXX431" s="146"/>
      <c r="NXY431" s="146"/>
      <c r="NXZ431" s="146"/>
      <c r="NYA431" s="146"/>
      <c r="NYB431" s="146"/>
      <c r="NYC431" s="146"/>
      <c r="NYD431" s="146"/>
      <c r="NYE431" s="146"/>
      <c r="NYF431" s="146"/>
      <c r="NYG431" s="146"/>
      <c r="NYH431" s="146"/>
      <c r="NYI431" s="146"/>
      <c r="NYJ431" s="146"/>
      <c r="NYK431" s="146"/>
      <c r="NYL431" s="146"/>
      <c r="NYM431" s="146"/>
      <c r="NYN431" s="146"/>
      <c r="NYO431" s="146"/>
      <c r="NYP431" s="146"/>
      <c r="NYQ431" s="146"/>
      <c r="NYR431" s="146"/>
      <c r="NYS431" s="146"/>
      <c r="NYT431" s="146"/>
      <c r="NYU431" s="146"/>
      <c r="NYV431" s="146"/>
      <c r="NYW431" s="146"/>
      <c r="NYX431" s="146"/>
      <c r="NYY431" s="146"/>
      <c r="NYZ431" s="146"/>
      <c r="NZA431" s="146"/>
      <c r="NZB431" s="146"/>
      <c r="NZC431" s="146"/>
      <c r="NZD431" s="146"/>
      <c r="NZE431" s="146"/>
      <c r="NZF431" s="146"/>
      <c r="NZG431" s="146"/>
      <c r="NZH431" s="146"/>
      <c r="NZI431" s="146"/>
      <c r="NZJ431" s="146"/>
      <c r="NZK431" s="146"/>
      <c r="NZL431" s="146"/>
      <c r="NZM431" s="146"/>
      <c r="NZN431" s="146"/>
      <c r="NZO431" s="146"/>
      <c r="NZP431" s="146"/>
      <c r="NZQ431" s="146"/>
      <c r="NZR431" s="146"/>
      <c r="NZS431" s="146"/>
      <c r="NZT431" s="146"/>
      <c r="NZU431" s="146"/>
      <c r="NZV431" s="146"/>
      <c r="NZW431" s="146"/>
      <c r="NZX431" s="146"/>
      <c r="NZY431" s="146"/>
      <c r="NZZ431" s="146"/>
      <c r="OAA431" s="146"/>
      <c r="OAB431" s="146"/>
      <c r="OAC431" s="146"/>
      <c r="OAD431" s="146"/>
      <c r="OAE431" s="146"/>
      <c r="OAF431" s="146"/>
      <c r="OAG431" s="146"/>
      <c r="OAH431" s="146"/>
      <c r="OAI431" s="146"/>
      <c r="OAJ431" s="146"/>
      <c r="OAK431" s="146"/>
      <c r="OAL431" s="146"/>
      <c r="OAM431" s="146"/>
      <c r="OAN431" s="146"/>
      <c r="OAO431" s="146"/>
      <c r="OAP431" s="146"/>
      <c r="OAQ431" s="146"/>
      <c r="OAR431" s="146"/>
      <c r="OAS431" s="146"/>
      <c r="OAT431" s="146"/>
      <c r="OAU431" s="146"/>
      <c r="OAV431" s="146"/>
      <c r="OAW431" s="146"/>
      <c r="OAX431" s="146"/>
      <c r="OAY431" s="146"/>
      <c r="OAZ431" s="146"/>
      <c r="OBA431" s="146"/>
      <c r="OBB431" s="146"/>
      <c r="OBC431" s="146"/>
      <c r="OBD431" s="146"/>
      <c r="OBE431" s="146"/>
      <c r="OBF431" s="146"/>
      <c r="OBG431" s="146"/>
      <c r="OBH431" s="146"/>
      <c r="OBI431" s="146"/>
      <c r="OBJ431" s="146"/>
      <c r="OBK431" s="146"/>
      <c r="OBL431" s="146"/>
      <c r="OBM431" s="146"/>
      <c r="OBN431" s="146"/>
      <c r="OBO431" s="146"/>
      <c r="OBP431" s="146"/>
      <c r="OBQ431" s="146"/>
      <c r="OBR431" s="146"/>
      <c r="OBS431" s="146"/>
      <c r="OBT431" s="146"/>
      <c r="OBU431" s="146"/>
      <c r="OBV431" s="146"/>
      <c r="OBW431" s="146"/>
      <c r="OBX431" s="146"/>
      <c r="OBY431" s="146"/>
      <c r="OBZ431" s="146"/>
      <c r="OCA431" s="146"/>
      <c r="OCB431" s="146"/>
      <c r="OCC431" s="146"/>
      <c r="OCD431" s="146"/>
      <c r="OCE431" s="146"/>
      <c r="OCF431" s="146"/>
      <c r="OCG431" s="146"/>
      <c r="OCH431" s="146"/>
      <c r="OCI431" s="146"/>
      <c r="OCJ431" s="146"/>
      <c r="OCK431" s="146"/>
      <c r="OCL431" s="146"/>
      <c r="OCM431" s="146"/>
      <c r="OCN431" s="146"/>
      <c r="OCO431" s="146"/>
      <c r="OCP431" s="146"/>
      <c r="OCQ431" s="146"/>
      <c r="OCR431" s="146"/>
      <c r="OCS431" s="146"/>
      <c r="OCT431" s="146"/>
      <c r="OCU431" s="146"/>
      <c r="OCV431" s="146"/>
      <c r="OCW431" s="146"/>
      <c r="OCX431" s="146"/>
      <c r="OCY431" s="146"/>
      <c r="OCZ431" s="146"/>
      <c r="ODA431" s="146"/>
      <c r="ODB431" s="146"/>
      <c r="ODC431" s="146"/>
      <c r="ODD431" s="146"/>
      <c r="ODE431" s="146"/>
      <c r="ODF431" s="146"/>
      <c r="ODG431" s="146"/>
      <c r="ODH431" s="146"/>
      <c r="ODI431" s="146"/>
      <c r="ODJ431" s="146"/>
      <c r="ODK431" s="146"/>
      <c r="ODL431" s="146"/>
      <c r="ODM431" s="146"/>
      <c r="ODN431" s="146"/>
      <c r="ODO431" s="146"/>
      <c r="ODP431" s="146"/>
      <c r="ODQ431" s="146"/>
      <c r="ODR431" s="146"/>
      <c r="ODS431" s="146"/>
      <c r="ODT431" s="146"/>
      <c r="ODU431" s="146"/>
      <c r="ODV431" s="146"/>
      <c r="ODW431" s="146"/>
      <c r="ODX431" s="146"/>
      <c r="ODY431" s="146"/>
      <c r="ODZ431" s="146"/>
      <c r="OEA431" s="146"/>
      <c r="OEB431" s="146"/>
      <c r="OEC431" s="146"/>
      <c r="OED431" s="146"/>
      <c r="OEE431" s="146"/>
      <c r="OEF431" s="146"/>
      <c r="OEG431" s="146"/>
      <c r="OEH431" s="146"/>
      <c r="OEI431" s="146"/>
      <c r="OEJ431" s="146"/>
      <c r="OEK431" s="146"/>
      <c r="OEL431" s="146"/>
      <c r="OEM431" s="146"/>
      <c r="OEN431" s="146"/>
      <c r="OEO431" s="146"/>
      <c r="OEP431" s="146"/>
      <c r="OEQ431" s="146"/>
      <c r="OER431" s="146"/>
      <c r="OES431" s="146"/>
      <c r="OET431" s="146"/>
      <c r="OEU431" s="146"/>
      <c r="OEV431" s="146"/>
      <c r="OEW431" s="146"/>
      <c r="OEX431" s="146"/>
      <c r="OEY431" s="146"/>
      <c r="OEZ431" s="146"/>
      <c r="OFA431" s="146"/>
      <c r="OFB431" s="146"/>
      <c r="OFC431" s="146"/>
      <c r="OFD431" s="146"/>
      <c r="OFE431" s="146"/>
      <c r="OFF431" s="146"/>
      <c r="OFG431" s="146"/>
      <c r="OFH431" s="146"/>
      <c r="OFI431" s="146"/>
      <c r="OFJ431" s="146"/>
      <c r="OFK431" s="146"/>
      <c r="OFL431" s="146"/>
      <c r="OFM431" s="146"/>
      <c r="OFN431" s="146"/>
      <c r="OFO431" s="146"/>
      <c r="OFP431" s="146"/>
      <c r="OFQ431" s="146"/>
      <c r="OFR431" s="146"/>
      <c r="OFS431" s="146"/>
      <c r="OFT431" s="146"/>
      <c r="OFU431" s="146"/>
      <c r="OFV431" s="146"/>
      <c r="OFW431" s="146"/>
      <c r="OFX431" s="146"/>
      <c r="OFY431" s="146"/>
      <c r="OFZ431" s="146"/>
      <c r="OGA431" s="146"/>
      <c r="OGB431" s="146"/>
      <c r="OGC431" s="146"/>
      <c r="OGD431" s="146"/>
      <c r="OGE431" s="146"/>
      <c r="OGF431" s="146"/>
      <c r="OGG431" s="146"/>
      <c r="OGH431" s="146"/>
      <c r="OGI431" s="146"/>
      <c r="OGJ431" s="146"/>
      <c r="OGK431" s="146"/>
      <c r="OGL431" s="146"/>
      <c r="OGM431" s="146"/>
      <c r="OGN431" s="146"/>
      <c r="OGO431" s="146"/>
      <c r="OGP431" s="146"/>
      <c r="OGQ431" s="146"/>
      <c r="OGR431" s="146"/>
      <c r="OGS431" s="146"/>
      <c r="OGT431" s="146"/>
      <c r="OGU431" s="146"/>
      <c r="OGV431" s="146"/>
      <c r="OGW431" s="146"/>
      <c r="OGX431" s="146"/>
      <c r="OGY431" s="146"/>
      <c r="OGZ431" s="146"/>
      <c r="OHA431" s="146"/>
      <c r="OHB431" s="146"/>
      <c r="OHC431" s="146"/>
      <c r="OHD431" s="146"/>
      <c r="OHE431" s="146"/>
      <c r="OHF431" s="146"/>
      <c r="OHG431" s="146"/>
      <c r="OHH431" s="146"/>
      <c r="OHI431" s="146"/>
      <c r="OHJ431" s="146"/>
      <c r="OHK431" s="146"/>
      <c r="OHL431" s="146"/>
      <c r="OHM431" s="146"/>
      <c r="OHN431" s="146"/>
      <c r="OHO431" s="146"/>
      <c r="OHP431" s="146"/>
      <c r="OHQ431" s="146"/>
      <c r="OHR431" s="146"/>
      <c r="OHS431" s="146"/>
      <c r="OHT431" s="146"/>
      <c r="OHU431" s="146"/>
      <c r="OHV431" s="146"/>
      <c r="OHW431" s="146"/>
      <c r="OHX431" s="146"/>
      <c r="OHY431" s="146"/>
      <c r="OHZ431" s="146"/>
      <c r="OIA431" s="146"/>
      <c r="OIB431" s="146"/>
      <c r="OIC431" s="146"/>
      <c r="OID431" s="146"/>
      <c r="OIE431" s="146"/>
      <c r="OIF431" s="146"/>
      <c r="OIG431" s="146"/>
      <c r="OIH431" s="146"/>
      <c r="OII431" s="146"/>
      <c r="OIJ431" s="146"/>
      <c r="OIK431" s="146"/>
      <c r="OIL431" s="146"/>
      <c r="OIM431" s="146"/>
      <c r="OIN431" s="146"/>
      <c r="OIO431" s="146"/>
      <c r="OIP431" s="146"/>
      <c r="OIQ431" s="146"/>
      <c r="OIR431" s="146"/>
      <c r="OIS431" s="146"/>
      <c r="OIT431" s="146"/>
      <c r="OIU431" s="146"/>
      <c r="OIV431" s="146"/>
      <c r="OIW431" s="146"/>
      <c r="OIX431" s="146"/>
      <c r="OIY431" s="146"/>
      <c r="OIZ431" s="146"/>
      <c r="OJA431" s="146"/>
      <c r="OJB431" s="146"/>
      <c r="OJC431" s="146"/>
      <c r="OJD431" s="146"/>
      <c r="OJE431" s="146"/>
      <c r="OJF431" s="146"/>
      <c r="OJG431" s="146"/>
      <c r="OJH431" s="146"/>
      <c r="OJI431" s="146"/>
      <c r="OJJ431" s="146"/>
      <c r="OJK431" s="146"/>
      <c r="OJL431" s="146"/>
      <c r="OJM431" s="146"/>
      <c r="OJN431" s="146"/>
      <c r="OJO431" s="146"/>
      <c r="OJP431" s="146"/>
      <c r="OJQ431" s="146"/>
      <c r="OJR431" s="146"/>
      <c r="OJS431" s="146"/>
      <c r="OJT431" s="146"/>
      <c r="OJU431" s="146"/>
      <c r="OJV431" s="146"/>
      <c r="OJW431" s="146"/>
      <c r="OJX431" s="146"/>
      <c r="OJY431" s="146"/>
      <c r="OJZ431" s="146"/>
      <c r="OKA431" s="146"/>
      <c r="OKB431" s="146"/>
      <c r="OKC431" s="146"/>
      <c r="OKD431" s="146"/>
      <c r="OKE431" s="146"/>
      <c r="OKF431" s="146"/>
      <c r="OKG431" s="146"/>
      <c r="OKH431" s="146"/>
      <c r="OKI431" s="146"/>
      <c r="OKJ431" s="146"/>
      <c r="OKK431" s="146"/>
      <c r="OKL431" s="146"/>
      <c r="OKM431" s="146"/>
      <c r="OKN431" s="146"/>
      <c r="OKO431" s="146"/>
      <c r="OKP431" s="146"/>
      <c r="OKQ431" s="146"/>
      <c r="OKR431" s="146"/>
      <c r="OKS431" s="146"/>
      <c r="OKT431" s="146"/>
      <c r="OKU431" s="146"/>
      <c r="OKV431" s="146"/>
      <c r="OKW431" s="146"/>
      <c r="OKX431" s="146"/>
      <c r="OKY431" s="146"/>
      <c r="OKZ431" s="146"/>
      <c r="OLA431" s="146"/>
      <c r="OLB431" s="146"/>
      <c r="OLC431" s="146"/>
      <c r="OLD431" s="146"/>
      <c r="OLE431" s="146"/>
      <c r="OLF431" s="146"/>
      <c r="OLG431" s="146"/>
      <c r="OLH431" s="146"/>
      <c r="OLI431" s="146"/>
      <c r="OLJ431" s="146"/>
      <c r="OLK431" s="146"/>
      <c r="OLL431" s="146"/>
      <c r="OLM431" s="146"/>
      <c r="OLN431" s="146"/>
      <c r="OLO431" s="146"/>
      <c r="OLP431" s="146"/>
      <c r="OLQ431" s="146"/>
      <c r="OLR431" s="146"/>
      <c r="OLS431" s="146"/>
      <c r="OLT431" s="146"/>
      <c r="OLU431" s="146"/>
      <c r="OLV431" s="146"/>
      <c r="OLW431" s="146"/>
      <c r="OLX431" s="146"/>
      <c r="OLY431" s="146"/>
      <c r="OLZ431" s="146"/>
      <c r="OMA431" s="146"/>
      <c r="OMB431" s="146"/>
      <c r="OMC431" s="146"/>
      <c r="OMD431" s="146"/>
      <c r="OME431" s="146"/>
      <c r="OMF431" s="146"/>
      <c r="OMG431" s="146"/>
      <c r="OMH431" s="146"/>
      <c r="OMI431" s="146"/>
      <c r="OMJ431" s="146"/>
      <c r="OMK431" s="146"/>
      <c r="OML431" s="146"/>
      <c r="OMM431" s="146"/>
      <c r="OMN431" s="146"/>
      <c r="OMO431" s="146"/>
      <c r="OMP431" s="146"/>
      <c r="OMQ431" s="146"/>
      <c r="OMR431" s="146"/>
      <c r="OMS431" s="146"/>
      <c r="OMT431" s="146"/>
      <c r="OMU431" s="146"/>
      <c r="OMV431" s="146"/>
      <c r="OMW431" s="146"/>
      <c r="OMX431" s="146"/>
      <c r="OMY431" s="146"/>
      <c r="OMZ431" s="146"/>
      <c r="ONA431" s="146"/>
      <c r="ONB431" s="146"/>
      <c r="ONC431" s="146"/>
      <c r="OND431" s="146"/>
      <c r="ONE431" s="146"/>
      <c r="ONF431" s="146"/>
      <c r="ONG431" s="146"/>
      <c r="ONH431" s="146"/>
      <c r="ONI431" s="146"/>
      <c r="ONJ431" s="146"/>
      <c r="ONK431" s="146"/>
      <c r="ONL431" s="146"/>
      <c r="ONM431" s="146"/>
      <c r="ONN431" s="146"/>
      <c r="ONO431" s="146"/>
      <c r="ONP431" s="146"/>
      <c r="ONQ431" s="146"/>
      <c r="ONR431" s="146"/>
      <c r="ONS431" s="146"/>
      <c r="ONT431" s="146"/>
      <c r="ONU431" s="146"/>
      <c r="ONV431" s="146"/>
      <c r="ONW431" s="146"/>
      <c r="ONX431" s="146"/>
      <c r="ONY431" s="146"/>
      <c r="ONZ431" s="146"/>
      <c r="OOA431" s="146"/>
      <c r="OOB431" s="146"/>
      <c r="OOC431" s="146"/>
      <c r="OOD431" s="146"/>
      <c r="OOE431" s="146"/>
      <c r="OOF431" s="146"/>
      <c r="OOG431" s="146"/>
      <c r="OOH431" s="146"/>
      <c r="OOI431" s="146"/>
      <c r="OOJ431" s="146"/>
      <c r="OOK431" s="146"/>
      <c r="OOL431" s="146"/>
      <c r="OOM431" s="146"/>
      <c r="OON431" s="146"/>
      <c r="OOO431" s="146"/>
      <c r="OOP431" s="146"/>
      <c r="OOQ431" s="146"/>
      <c r="OOR431" s="146"/>
      <c r="OOS431" s="146"/>
      <c r="OOT431" s="146"/>
      <c r="OOU431" s="146"/>
      <c r="OOV431" s="146"/>
      <c r="OOW431" s="146"/>
      <c r="OOX431" s="146"/>
      <c r="OOY431" s="146"/>
      <c r="OOZ431" s="146"/>
      <c r="OPA431" s="146"/>
      <c r="OPB431" s="146"/>
      <c r="OPC431" s="146"/>
      <c r="OPD431" s="146"/>
      <c r="OPE431" s="146"/>
      <c r="OPF431" s="146"/>
      <c r="OPG431" s="146"/>
      <c r="OPH431" s="146"/>
      <c r="OPI431" s="146"/>
      <c r="OPJ431" s="146"/>
      <c r="OPK431" s="146"/>
      <c r="OPL431" s="146"/>
      <c r="OPM431" s="146"/>
      <c r="OPN431" s="146"/>
      <c r="OPO431" s="146"/>
      <c r="OPP431" s="146"/>
      <c r="OPQ431" s="146"/>
      <c r="OPR431" s="146"/>
      <c r="OPS431" s="146"/>
      <c r="OPT431" s="146"/>
      <c r="OPU431" s="146"/>
      <c r="OPV431" s="146"/>
      <c r="OPW431" s="146"/>
      <c r="OPX431" s="146"/>
      <c r="OPY431" s="146"/>
      <c r="OPZ431" s="146"/>
      <c r="OQA431" s="146"/>
      <c r="OQB431" s="146"/>
      <c r="OQC431" s="146"/>
      <c r="OQD431" s="146"/>
      <c r="OQE431" s="146"/>
      <c r="OQF431" s="146"/>
      <c r="OQG431" s="146"/>
      <c r="OQH431" s="146"/>
      <c r="OQI431" s="146"/>
      <c r="OQJ431" s="146"/>
      <c r="OQK431" s="146"/>
      <c r="OQL431" s="146"/>
      <c r="OQM431" s="146"/>
      <c r="OQN431" s="146"/>
      <c r="OQO431" s="146"/>
      <c r="OQP431" s="146"/>
      <c r="OQQ431" s="146"/>
      <c r="OQR431" s="146"/>
      <c r="OQS431" s="146"/>
      <c r="OQT431" s="146"/>
      <c r="OQU431" s="146"/>
      <c r="OQV431" s="146"/>
      <c r="OQW431" s="146"/>
      <c r="OQX431" s="146"/>
      <c r="OQY431" s="146"/>
      <c r="OQZ431" s="146"/>
      <c r="ORA431" s="146"/>
      <c r="ORB431" s="146"/>
      <c r="ORC431" s="146"/>
      <c r="ORD431" s="146"/>
      <c r="ORE431" s="146"/>
      <c r="ORF431" s="146"/>
      <c r="ORG431" s="146"/>
      <c r="ORH431" s="146"/>
      <c r="ORI431" s="146"/>
      <c r="ORJ431" s="146"/>
      <c r="ORK431" s="146"/>
      <c r="ORL431" s="146"/>
      <c r="ORM431" s="146"/>
      <c r="ORN431" s="146"/>
      <c r="ORO431" s="146"/>
      <c r="ORP431" s="146"/>
      <c r="ORQ431" s="146"/>
      <c r="ORR431" s="146"/>
      <c r="ORS431" s="146"/>
      <c r="ORT431" s="146"/>
      <c r="ORU431" s="146"/>
      <c r="ORV431" s="146"/>
      <c r="ORW431" s="146"/>
      <c r="ORX431" s="146"/>
      <c r="ORY431" s="146"/>
      <c r="ORZ431" s="146"/>
      <c r="OSA431" s="146"/>
      <c r="OSB431" s="146"/>
      <c r="OSC431" s="146"/>
      <c r="OSD431" s="146"/>
      <c r="OSE431" s="146"/>
      <c r="OSF431" s="146"/>
      <c r="OSG431" s="146"/>
      <c r="OSH431" s="146"/>
      <c r="OSI431" s="146"/>
      <c r="OSJ431" s="146"/>
      <c r="OSK431" s="146"/>
      <c r="OSL431" s="146"/>
      <c r="OSM431" s="146"/>
      <c r="OSN431" s="146"/>
      <c r="OSO431" s="146"/>
      <c r="OSP431" s="146"/>
      <c r="OSQ431" s="146"/>
      <c r="OSR431" s="146"/>
      <c r="OSS431" s="146"/>
      <c r="OST431" s="146"/>
      <c r="OSU431" s="146"/>
      <c r="OSV431" s="146"/>
      <c r="OSW431" s="146"/>
      <c r="OSX431" s="146"/>
      <c r="OSY431" s="146"/>
      <c r="OSZ431" s="146"/>
      <c r="OTA431" s="146"/>
      <c r="OTB431" s="146"/>
      <c r="OTC431" s="146"/>
      <c r="OTD431" s="146"/>
      <c r="OTE431" s="146"/>
      <c r="OTF431" s="146"/>
      <c r="OTG431" s="146"/>
      <c r="OTH431" s="146"/>
      <c r="OTI431" s="146"/>
      <c r="OTJ431" s="146"/>
      <c r="OTK431" s="146"/>
      <c r="OTL431" s="146"/>
      <c r="OTM431" s="146"/>
      <c r="OTN431" s="146"/>
      <c r="OTO431" s="146"/>
      <c r="OTP431" s="146"/>
      <c r="OTQ431" s="146"/>
      <c r="OTR431" s="146"/>
      <c r="OTS431" s="146"/>
      <c r="OTT431" s="146"/>
      <c r="OTU431" s="146"/>
      <c r="OTV431" s="146"/>
      <c r="OTW431" s="146"/>
      <c r="OTX431" s="146"/>
      <c r="OTY431" s="146"/>
      <c r="OTZ431" s="146"/>
      <c r="OUA431" s="146"/>
      <c r="OUB431" s="146"/>
      <c r="OUC431" s="146"/>
      <c r="OUD431" s="146"/>
      <c r="OUE431" s="146"/>
      <c r="OUF431" s="146"/>
      <c r="OUG431" s="146"/>
      <c r="OUH431" s="146"/>
      <c r="OUI431" s="146"/>
      <c r="OUJ431" s="146"/>
      <c r="OUK431" s="146"/>
      <c r="OUL431" s="146"/>
      <c r="OUM431" s="146"/>
      <c r="OUN431" s="146"/>
      <c r="OUO431" s="146"/>
      <c r="OUP431" s="146"/>
      <c r="OUQ431" s="146"/>
      <c r="OUR431" s="146"/>
      <c r="OUS431" s="146"/>
      <c r="OUT431" s="146"/>
      <c r="OUU431" s="146"/>
      <c r="OUV431" s="146"/>
      <c r="OUW431" s="146"/>
      <c r="OUX431" s="146"/>
      <c r="OUY431" s="146"/>
      <c r="OUZ431" s="146"/>
      <c r="OVA431" s="146"/>
      <c r="OVB431" s="146"/>
      <c r="OVC431" s="146"/>
      <c r="OVD431" s="146"/>
      <c r="OVE431" s="146"/>
      <c r="OVF431" s="146"/>
      <c r="OVG431" s="146"/>
      <c r="OVH431" s="146"/>
      <c r="OVI431" s="146"/>
      <c r="OVJ431" s="146"/>
      <c r="OVK431" s="146"/>
      <c r="OVL431" s="146"/>
      <c r="OVM431" s="146"/>
      <c r="OVN431" s="146"/>
      <c r="OVO431" s="146"/>
      <c r="OVP431" s="146"/>
      <c r="OVQ431" s="146"/>
      <c r="OVR431" s="146"/>
      <c r="OVS431" s="146"/>
      <c r="OVT431" s="146"/>
      <c r="OVU431" s="146"/>
      <c r="OVV431" s="146"/>
      <c r="OVW431" s="146"/>
      <c r="OVX431" s="146"/>
      <c r="OVY431" s="146"/>
      <c r="OVZ431" s="146"/>
      <c r="OWA431" s="146"/>
      <c r="OWB431" s="146"/>
      <c r="OWC431" s="146"/>
      <c r="OWD431" s="146"/>
      <c r="OWE431" s="146"/>
      <c r="OWF431" s="146"/>
      <c r="OWG431" s="146"/>
      <c r="OWH431" s="146"/>
      <c r="OWI431" s="146"/>
      <c r="OWJ431" s="146"/>
      <c r="OWK431" s="146"/>
      <c r="OWL431" s="146"/>
      <c r="OWM431" s="146"/>
      <c r="OWN431" s="146"/>
      <c r="OWO431" s="146"/>
      <c r="OWP431" s="146"/>
      <c r="OWQ431" s="146"/>
      <c r="OWR431" s="146"/>
      <c r="OWS431" s="146"/>
      <c r="OWT431" s="146"/>
      <c r="OWU431" s="146"/>
      <c r="OWV431" s="146"/>
      <c r="OWW431" s="146"/>
      <c r="OWX431" s="146"/>
      <c r="OWY431" s="146"/>
      <c r="OWZ431" s="146"/>
      <c r="OXA431" s="146"/>
      <c r="OXB431" s="146"/>
      <c r="OXC431" s="146"/>
      <c r="OXD431" s="146"/>
      <c r="OXE431" s="146"/>
      <c r="OXF431" s="146"/>
      <c r="OXG431" s="146"/>
      <c r="OXH431" s="146"/>
      <c r="OXI431" s="146"/>
      <c r="OXJ431" s="146"/>
      <c r="OXK431" s="146"/>
      <c r="OXL431" s="146"/>
      <c r="OXM431" s="146"/>
      <c r="OXN431" s="146"/>
      <c r="OXO431" s="146"/>
      <c r="OXP431" s="146"/>
      <c r="OXQ431" s="146"/>
      <c r="OXR431" s="146"/>
      <c r="OXS431" s="146"/>
      <c r="OXT431" s="146"/>
      <c r="OXU431" s="146"/>
      <c r="OXV431" s="146"/>
      <c r="OXW431" s="146"/>
      <c r="OXX431" s="146"/>
      <c r="OXY431" s="146"/>
      <c r="OXZ431" s="146"/>
      <c r="OYA431" s="146"/>
      <c r="OYB431" s="146"/>
      <c r="OYC431" s="146"/>
      <c r="OYD431" s="146"/>
      <c r="OYE431" s="146"/>
      <c r="OYF431" s="146"/>
      <c r="OYG431" s="146"/>
      <c r="OYH431" s="146"/>
      <c r="OYI431" s="146"/>
      <c r="OYJ431" s="146"/>
      <c r="OYK431" s="146"/>
      <c r="OYL431" s="146"/>
      <c r="OYM431" s="146"/>
      <c r="OYN431" s="146"/>
      <c r="OYO431" s="146"/>
      <c r="OYP431" s="146"/>
      <c r="OYQ431" s="146"/>
      <c r="OYR431" s="146"/>
      <c r="OYS431" s="146"/>
      <c r="OYT431" s="146"/>
      <c r="OYU431" s="146"/>
      <c r="OYV431" s="146"/>
      <c r="OYW431" s="146"/>
      <c r="OYX431" s="146"/>
      <c r="OYY431" s="146"/>
      <c r="OYZ431" s="146"/>
      <c r="OZA431" s="146"/>
      <c r="OZB431" s="146"/>
      <c r="OZC431" s="146"/>
      <c r="OZD431" s="146"/>
      <c r="OZE431" s="146"/>
      <c r="OZF431" s="146"/>
      <c r="OZG431" s="146"/>
      <c r="OZH431" s="146"/>
      <c r="OZI431" s="146"/>
      <c r="OZJ431" s="146"/>
      <c r="OZK431" s="146"/>
      <c r="OZL431" s="146"/>
      <c r="OZM431" s="146"/>
      <c r="OZN431" s="146"/>
      <c r="OZO431" s="146"/>
      <c r="OZP431" s="146"/>
      <c r="OZQ431" s="146"/>
      <c r="OZR431" s="146"/>
      <c r="OZS431" s="146"/>
      <c r="OZT431" s="146"/>
      <c r="OZU431" s="146"/>
      <c r="OZV431" s="146"/>
      <c r="OZW431" s="146"/>
      <c r="OZX431" s="146"/>
      <c r="OZY431" s="146"/>
      <c r="OZZ431" s="146"/>
      <c r="PAA431" s="146"/>
      <c r="PAB431" s="146"/>
      <c r="PAC431" s="146"/>
      <c r="PAD431" s="146"/>
      <c r="PAE431" s="146"/>
      <c r="PAF431" s="146"/>
      <c r="PAG431" s="146"/>
      <c r="PAH431" s="146"/>
      <c r="PAI431" s="146"/>
      <c r="PAJ431" s="146"/>
      <c r="PAK431" s="146"/>
      <c r="PAL431" s="146"/>
      <c r="PAM431" s="146"/>
      <c r="PAN431" s="146"/>
      <c r="PAO431" s="146"/>
      <c r="PAP431" s="146"/>
      <c r="PAQ431" s="146"/>
      <c r="PAR431" s="146"/>
      <c r="PAS431" s="146"/>
      <c r="PAT431" s="146"/>
      <c r="PAU431" s="146"/>
      <c r="PAV431" s="146"/>
      <c r="PAW431" s="146"/>
      <c r="PAX431" s="146"/>
      <c r="PAY431" s="146"/>
      <c r="PAZ431" s="146"/>
      <c r="PBA431" s="146"/>
      <c r="PBB431" s="146"/>
      <c r="PBC431" s="146"/>
      <c r="PBD431" s="146"/>
      <c r="PBE431" s="146"/>
      <c r="PBF431" s="146"/>
      <c r="PBG431" s="146"/>
      <c r="PBH431" s="146"/>
      <c r="PBI431" s="146"/>
      <c r="PBJ431" s="146"/>
      <c r="PBK431" s="146"/>
      <c r="PBL431" s="146"/>
      <c r="PBM431" s="146"/>
      <c r="PBN431" s="146"/>
      <c r="PBO431" s="146"/>
      <c r="PBP431" s="146"/>
      <c r="PBQ431" s="146"/>
      <c r="PBR431" s="146"/>
      <c r="PBS431" s="146"/>
      <c r="PBT431" s="146"/>
      <c r="PBU431" s="146"/>
      <c r="PBV431" s="146"/>
      <c r="PBW431" s="146"/>
      <c r="PBX431" s="146"/>
      <c r="PBY431" s="146"/>
      <c r="PBZ431" s="146"/>
      <c r="PCA431" s="146"/>
      <c r="PCB431" s="146"/>
      <c r="PCC431" s="146"/>
      <c r="PCD431" s="146"/>
      <c r="PCE431" s="146"/>
      <c r="PCF431" s="146"/>
      <c r="PCG431" s="146"/>
      <c r="PCH431" s="146"/>
      <c r="PCI431" s="146"/>
      <c r="PCJ431" s="146"/>
      <c r="PCK431" s="146"/>
      <c r="PCL431" s="146"/>
      <c r="PCM431" s="146"/>
      <c r="PCN431" s="146"/>
      <c r="PCO431" s="146"/>
      <c r="PCP431" s="146"/>
      <c r="PCQ431" s="146"/>
      <c r="PCR431" s="146"/>
      <c r="PCS431" s="146"/>
      <c r="PCT431" s="146"/>
      <c r="PCU431" s="146"/>
      <c r="PCV431" s="146"/>
      <c r="PCW431" s="146"/>
      <c r="PCX431" s="146"/>
      <c r="PCY431" s="146"/>
      <c r="PCZ431" s="146"/>
      <c r="PDA431" s="146"/>
      <c r="PDB431" s="146"/>
      <c r="PDC431" s="146"/>
      <c r="PDD431" s="146"/>
      <c r="PDE431" s="146"/>
      <c r="PDF431" s="146"/>
      <c r="PDG431" s="146"/>
      <c r="PDH431" s="146"/>
      <c r="PDI431" s="146"/>
      <c r="PDJ431" s="146"/>
      <c r="PDK431" s="146"/>
      <c r="PDL431" s="146"/>
      <c r="PDM431" s="146"/>
      <c r="PDN431" s="146"/>
      <c r="PDO431" s="146"/>
      <c r="PDP431" s="146"/>
      <c r="PDQ431" s="146"/>
      <c r="PDR431" s="146"/>
      <c r="PDS431" s="146"/>
      <c r="PDT431" s="146"/>
      <c r="PDU431" s="146"/>
      <c r="PDV431" s="146"/>
      <c r="PDW431" s="146"/>
      <c r="PDX431" s="146"/>
      <c r="PDY431" s="146"/>
      <c r="PDZ431" s="146"/>
      <c r="PEA431" s="146"/>
      <c r="PEB431" s="146"/>
      <c r="PEC431" s="146"/>
      <c r="PED431" s="146"/>
      <c r="PEE431" s="146"/>
      <c r="PEF431" s="146"/>
      <c r="PEG431" s="146"/>
      <c r="PEH431" s="146"/>
      <c r="PEI431" s="146"/>
      <c r="PEJ431" s="146"/>
      <c r="PEK431" s="146"/>
      <c r="PEL431" s="146"/>
      <c r="PEM431" s="146"/>
      <c r="PEN431" s="146"/>
      <c r="PEO431" s="146"/>
      <c r="PEP431" s="146"/>
      <c r="PEQ431" s="146"/>
      <c r="PER431" s="146"/>
      <c r="PES431" s="146"/>
      <c r="PET431" s="146"/>
      <c r="PEU431" s="146"/>
      <c r="PEV431" s="146"/>
      <c r="PEW431" s="146"/>
      <c r="PEX431" s="146"/>
      <c r="PEY431" s="146"/>
      <c r="PEZ431" s="146"/>
      <c r="PFA431" s="146"/>
      <c r="PFB431" s="146"/>
      <c r="PFC431" s="146"/>
      <c r="PFD431" s="146"/>
      <c r="PFE431" s="146"/>
      <c r="PFF431" s="146"/>
      <c r="PFG431" s="146"/>
      <c r="PFH431" s="146"/>
      <c r="PFI431" s="146"/>
      <c r="PFJ431" s="146"/>
      <c r="PFK431" s="146"/>
      <c r="PFL431" s="146"/>
      <c r="PFM431" s="146"/>
      <c r="PFN431" s="146"/>
      <c r="PFO431" s="146"/>
      <c r="PFP431" s="146"/>
      <c r="PFQ431" s="146"/>
      <c r="PFR431" s="146"/>
      <c r="PFS431" s="146"/>
      <c r="PFT431" s="146"/>
      <c r="PFU431" s="146"/>
      <c r="PFV431" s="146"/>
      <c r="PFW431" s="146"/>
      <c r="PFX431" s="146"/>
      <c r="PFY431" s="146"/>
      <c r="PFZ431" s="146"/>
      <c r="PGA431" s="146"/>
      <c r="PGB431" s="146"/>
      <c r="PGC431" s="146"/>
      <c r="PGD431" s="146"/>
      <c r="PGE431" s="146"/>
      <c r="PGF431" s="146"/>
      <c r="PGG431" s="146"/>
      <c r="PGH431" s="146"/>
      <c r="PGI431" s="146"/>
      <c r="PGJ431" s="146"/>
      <c r="PGK431" s="146"/>
      <c r="PGL431" s="146"/>
      <c r="PGM431" s="146"/>
      <c r="PGN431" s="146"/>
      <c r="PGO431" s="146"/>
      <c r="PGP431" s="146"/>
      <c r="PGQ431" s="146"/>
      <c r="PGR431" s="146"/>
      <c r="PGS431" s="146"/>
      <c r="PGT431" s="146"/>
      <c r="PGU431" s="146"/>
      <c r="PGV431" s="146"/>
      <c r="PGW431" s="146"/>
      <c r="PGX431" s="146"/>
      <c r="PGY431" s="146"/>
      <c r="PGZ431" s="146"/>
      <c r="PHA431" s="146"/>
      <c r="PHB431" s="146"/>
      <c r="PHC431" s="146"/>
      <c r="PHD431" s="146"/>
      <c r="PHE431" s="146"/>
      <c r="PHF431" s="146"/>
      <c r="PHG431" s="146"/>
      <c r="PHH431" s="146"/>
      <c r="PHI431" s="146"/>
      <c r="PHJ431" s="146"/>
      <c r="PHK431" s="146"/>
      <c r="PHL431" s="146"/>
      <c r="PHM431" s="146"/>
      <c r="PHN431" s="146"/>
      <c r="PHO431" s="146"/>
      <c r="PHP431" s="146"/>
      <c r="PHQ431" s="146"/>
      <c r="PHR431" s="146"/>
      <c r="PHS431" s="146"/>
      <c r="PHT431" s="146"/>
      <c r="PHU431" s="146"/>
      <c r="PHV431" s="146"/>
      <c r="PHW431" s="146"/>
      <c r="PHX431" s="146"/>
      <c r="PHY431" s="146"/>
      <c r="PHZ431" s="146"/>
      <c r="PIA431" s="146"/>
      <c r="PIB431" s="146"/>
      <c r="PIC431" s="146"/>
      <c r="PID431" s="146"/>
      <c r="PIE431" s="146"/>
      <c r="PIF431" s="146"/>
      <c r="PIG431" s="146"/>
      <c r="PIH431" s="146"/>
      <c r="PII431" s="146"/>
      <c r="PIJ431" s="146"/>
      <c r="PIK431" s="146"/>
      <c r="PIL431" s="146"/>
      <c r="PIM431" s="146"/>
      <c r="PIN431" s="146"/>
      <c r="PIO431" s="146"/>
      <c r="PIP431" s="146"/>
      <c r="PIQ431" s="146"/>
      <c r="PIR431" s="146"/>
      <c r="PIS431" s="146"/>
      <c r="PIT431" s="146"/>
      <c r="PIU431" s="146"/>
      <c r="PIV431" s="146"/>
      <c r="PIW431" s="146"/>
      <c r="PIX431" s="146"/>
      <c r="PIY431" s="146"/>
      <c r="PIZ431" s="146"/>
      <c r="PJA431" s="146"/>
      <c r="PJB431" s="146"/>
      <c r="PJC431" s="146"/>
      <c r="PJD431" s="146"/>
      <c r="PJE431" s="146"/>
      <c r="PJF431" s="146"/>
      <c r="PJG431" s="146"/>
      <c r="PJH431" s="146"/>
      <c r="PJI431" s="146"/>
      <c r="PJJ431" s="146"/>
      <c r="PJK431" s="146"/>
      <c r="PJL431" s="146"/>
      <c r="PJM431" s="146"/>
      <c r="PJN431" s="146"/>
      <c r="PJO431" s="146"/>
      <c r="PJP431" s="146"/>
      <c r="PJQ431" s="146"/>
      <c r="PJR431" s="146"/>
      <c r="PJS431" s="146"/>
      <c r="PJT431" s="146"/>
      <c r="PJU431" s="146"/>
      <c r="PJV431" s="146"/>
      <c r="PJW431" s="146"/>
      <c r="PJX431" s="146"/>
      <c r="PJY431" s="146"/>
      <c r="PJZ431" s="146"/>
      <c r="PKA431" s="146"/>
      <c r="PKB431" s="146"/>
      <c r="PKC431" s="146"/>
      <c r="PKD431" s="146"/>
      <c r="PKE431" s="146"/>
      <c r="PKF431" s="146"/>
      <c r="PKG431" s="146"/>
      <c r="PKH431" s="146"/>
      <c r="PKI431" s="146"/>
      <c r="PKJ431" s="146"/>
      <c r="PKK431" s="146"/>
      <c r="PKL431" s="146"/>
      <c r="PKM431" s="146"/>
      <c r="PKN431" s="146"/>
      <c r="PKO431" s="146"/>
      <c r="PKP431" s="146"/>
      <c r="PKQ431" s="146"/>
      <c r="PKR431" s="146"/>
      <c r="PKS431" s="146"/>
      <c r="PKT431" s="146"/>
      <c r="PKU431" s="146"/>
      <c r="PKV431" s="146"/>
      <c r="PKW431" s="146"/>
      <c r="PKX431" s="146"/>
      <c r="PKY431" s="146"/>
      <c r="PKZ431" s="146"/>
      <c r="PLA431" s="146"/>
      <c r="PLB431" s="146"/>
      <c r="PLC431" s="146"/>
      <c r="PLD431" s="146"/>
      <c r="PLE431" s="146"/>
      <c r="PLF431" s="146"/>
      <c r="PLG431" s="146"/>
      <c r="PLH431" s="146"/>
      <c r="PLI431" s="146"/>
      <c r="PLJ431" s="146"/>
      <c r="PLK431" s="146"/>
      <c r="PLL431" s="146"/>
      <c r="PLM431" s="146"/>
      <c r="PLN431" s="146"/>
      <c r="PLO431" s="146"/>
      <c r="PLP431" s="146"/>
      <c r="PLQ431" s="146"/>
      <c r="PLR431" s="146"/>
      <c r="PLS431" s="146"/>
      <c r="PLT431" s="146"/>
      <c r="PLU431" s="146"/>
      <c r="PLV431" s="146"/>
      <c r="PLW431" s="146"/>
      <c r="PLX431" s="146"/>
      <c r="PLY431" s="146"/>
      <c r="PLZ431" s="146"/>
      <c r="PMA431" s="146"/>
      <c r="PMB431" s="146"/>
      <c r="PMC431" s="146"/>
      <c r="PMD431" s="146"/>
      <c r="PME431" s="146"/>
      <c r="PMF431" s="146"/>
      <c r="PMG431" s="146"/>
      <c r="PMH431" s="146"/>
      <c r="PMI431" s="146"/>
      <c r="PMJ431" s="146"/>
      <c r="PMK431" s="146"/>
      <c r="PML431" s="146"/>
      <c r="PMM431" s="146"/>
      <c r="PMN431" s="146"/>
      <c r="PMO431" s="146"/>
      <c r="PMP431" s="146"/>
      <c r="PMQ431" s="146"/>
      <c r="PMR431" s="146"/>
      <c r="PMS431" s="146"/>
      <c r="PMT431" s="146"/>
      <c r="PMU431" s="146"/>
      <c r="PMV431" s="146"/>
      <c r="PMW431" s="146"/>
      <c r="PMX431" s="146"/>
      <c r="PMY431" s="146"/>
      <c r="PMZ431" s="146"/>
      <c r="PNA431" s="146"/>
      <c r="PNB431" s="146"/>
      <c r="PNC431" s="146"/>
      <c r="PND431" s="146"/>
      <c r="PNE431" s="146"/>
      <c r="PNF431" s="146"/>
      <c r="PNG431" s="146"/>
      <c r="PNH431" s="146"/>
      <c r="PNI431" s="146"/>
      <c r="PNJ431" s="146"/>
      <c r="PNK431" s="146"/>
      <c r="PNL431" s="146"/>
      <c r="PNM431" s="146"/>
      <c r="PNN431" s="146"/>
      <c r="PNO431" s="146"/>
      <c r="PNP431" s="146"/>
      <c r="PNQ431" s="146"/>
      <c r="PNR431" s="146"/>
      <c r="PNS431" s="146"/>
      <c r="PNT431" s="146"/>
      <c r="PNU431" s="146"/>
      <c r="PNV431" s="146"/>
      <c r="PNW431" s="146"/>
      <c r="PNX431" s="146"/>
      <c r="PNY431" s="146"/>
      <c r="PNZ431" s="146"/>
      <c r="POA431" s="146"/>
      <c r="POB431" s="146"/>
      <c r="POC431" s="146"/>
      <c r="POD431" s="146"/>
      <c r="POE431" s="146"/>
      <c r="POF431" s="146"/>
      <c r="POG431" s="146"/>
      <c r="POH431" s="146"/>
      <c r="POI431" s="146"/>
      <c r="POJ431" s="146"/>
      <c r="POK431" s="146"/>
      <c r="POL431" s="146"/>
      <c r="POM431" s="146"/>
      <c r="PON431" s="146"/>
      <c r="POO431" s="146"/>
      <c r="POP431" s="146"/>
      <c r="POQ431" s="146"/>
      <c r="POR431" s="146"/>
      <c r="POS431" s="146"/>
      <c r="POT431" s="146"/>
      <c r="POU431" s="146"/>
      <c r="POV431" s="146"/>
      <c r="POW431" s="146"/>
      <c r="POX431" s="146"/>
      <c r="POY431" s="146"/>
      <c r="POZ431" s="146"/>
      <c r="PPA431" s="146"/>
      <c r="PPB431" s="146"/>
      <c r="PPC431" s="146"/>
      <c r="PPD431" s="146"/>
      <c r="PPE431" s="146"/>
      <c r="PPF431" s="146"/>
      <c r="PPG431" s="146"/>
      <c r="PPH431" s="146"/>
      <c r="PPI431" s="146"/>
      <c r="PPJ431" s="146"/>
      <c r="PPK431" s="146"/>
      <c r="PPL431" s="146"/>
      <c r="PPM431" s="146"/>
      <c r="PPN431" s="146"/>
      <c r="PPO431" s="146"/>
      <c r="PPP431" s="146"/>
      <c r="PPQ431" s="146"/>
      <c r="PPR431" s="146"/>
      <c r="PPS431" s="146"/>
      <c r="PPT431" s="146"/>
      <c r="PPU431" s="146"/>
      <c r="PPV431" s="146"/>
      <c r="PPW431" s="146"/>
      <c r="PPX431" s="146"/>
      <c r="PPY431" s="146"/>
      <c r="PPZ431" s="146"/>
      <c r="PQA431" s="146"/>
      <c r="PQB431" s="146"/>
      <c r="PQC431" s="146"/>
      <c r="PQD431" s="146"/>
      <c r="PQE431" s="146"/>
      <c r="PQF431" s="146"/>
      <c r="PQG431" s="146"/>
      <c r="PQH431" s="146"/>
      <c r="PQI431" s="146"/>
      <c r="PQJ431" s="146"/>
      <c r="PQK431" s="146"/>
      <c r="PQL431" s="146"/>
      <c r="PQM431" s="146"/>
      <c r="PQN431" s="146"/>
      <c r="PQO431" s="146"/>
      <c r="PQP431" s="146"/>
      <c r="PQQ431" s="146"/>
      <c r="PQR431" s="146"/>
      <c r="PQS431" s="146"/>
      <c r="PQT431" s="146"/>
      <c r="PQU431" s="146"/>
      <c r="PQV431" s="146"/>
      <c r="PQW431" s="146"/>
      <c r="PQX431" s="146"/>
      <c r="PQY431" s="146"/>
      <c r="PQZ431" s="146"/>
      <c r="PRA431" s="146"/>
      <c r="PRB431" s="146"/>
      <c r="PRC431" s="146"/>
      <c r="PRD431" s="146"/>
      <c r="PRE431" s="146"/>
      <c r="PRF431" s="146"/>
      <c r="PRG431" s="146"/>
      <c r="PRH431" s="146"/>
      <c r="PRI431" s="146"/>
      <c r="PRJ431" s="146"/>
      <c r="PRK431" s="146"/>
      <c r="PRL431" s="146"/>
      <c r="PRM431" s="146"/>
      <c r="PRN431" s="146"/>
      <c r="PRO431" s="146"/>
      <c r="PRP431" s="146"/>
      <c r="PRQ431" s="146"/>
      <c r="PRR431" s="146"/>
      <c r="PRS431" s="146"/>
      <c r="PRT431" s="146"/>
      <c r="PRU431" s="146"/>
      <c r="PRV431" s="146"/>
      <c r="PRW431" s="146"/>
      <c r="PRX431" s="146"/>
      <c r="PRY431" s="146"/>
      <c r="PRZ431" s="146"/>
      <c r="PSA431" s="146"/>
      <c r="PSB431" s="146"/>
      <c r="PSC431" s="146"/>
      <c r="PSD431" s="146"/>
      <c r="PSE431" s="146"/>
      <c r="PSF431" s="146"/>
      <c r="PSG431" s="146"/>
      <c r="PSH431" s="146"/>
      <c r="PSI431" s="146"/>
      <c r="PSJ431" s="146"/>
      <c r="PSK431" s="146"/>
      <c r="PSL431" s="146"/>
      <c r="PSM431" s="146"/>
      <c r="PSN431" s="146"/>
      <c r="PSO431" s="146"/>
      <c r="PSP431" s="146"/>
      <c r="PSQ431" s="146"/>
      <c r="PSR431" s="146"/>
      <c r="PSS431" s="146"/>
      <c r="PST431" s="146"/>
      <c r="PSU431" s="146"/>
      <c r="PSV431" s="146"/>
      <c r="PSW431" s="146"/>
      <c r="PSX431" s="146"/>
      <c r="PSY431" s="146"/>
      <c r="PSZ431" s="146"/>
      <c r="PTA431" s="146"/>
      <c r="PTB431" s="146"/>
      <c r="PTC431" s="146"/>
      <c r="PTD431" s="146"/>
      <c r="PTE431" s="146"/>
      <c r="PTF431" s="146"/>
      <c r="PTG431" s="146"/>
      <c r="PTH431" s="146"/>
      <c r="PTI431" s="146"/>
      <c r="PTJ431" s="146"/>
      <c r="PTK431" s="146"/>
      <c r="PTL431" s="146"/>
      <c r="PTM431" s="146"/>
      <c r="PTN431" s="146"/>
      <c r="PTO431" s="146"/>
      <c r="PTP431" s="146"/>
      <c r="PTQ431" s="146"/>
      <c r="PTR431" s="146"/>
      <c r="PTS431" s="146"/>
      <c r="PTT431" s="146"/>
      <c r="PTU431" s="146"/>
      <c r="PTV431" s="146"/>
      <c r="PTW431" s="146"/>
      <c r="PTX431" s="146"/>
      <c r="PTY431" s="146"/>
      <c r="PTZ431" s="146"/>
      <c r="PUA431" s="146"/>
      <c r="PUB431" s="146"/>
      <c r="PUC431" s="146"/>
      <c r="PUD431" s="146"/>
      <c r="PUE431" s="146"/>
      <c r="PUF431" s="146"/>
      <c r="PUG431" s="146"/>
      <c r="PUH431" s="146"/>
      <c r="PUI431" s="146"/>
      <c r="PUJ431" s="146"/>
      <c r="PUK431" s="146"/>
      <c r="PUL431" s="146"/>
      <c r="PUM431" s="146"/>
      <c r="PUN431" s="146"/>
      <c r="PUO431" s="146"/>
      <c r="PUP431" s="146"/>
      <c r="PUQ431" s="146"/>
      <c r="PUR431" s="146"/>
      <c r="PUS431" s="146"/>
      <c r="PUT431" s="146"/>
      <c r="PUU431" s="146"/>
      <c r="PUV431" s="146"/>
      <c r="PUW431" s="146"/>
      <c r="PUX431" s="146"/>
      <c r="PUY431" s="146"/>
      <c r="PUZ431" s="146"/>
      <c r="PVA431" s="146"/>
      <c r="PVB431" s="146"/>
      <c r="PVC431" s="146"/>
      <c r="PVD431" s="146"/>
      <c r="PVE431" s="146"/>
      <c r="PVF431" s="146"/>
      <c r="PVG431" s="146"/>
      <c r="PVH431" s="146"/>
      <c r="PVI431" s="146"/>
      <c r="PVJ431" s="146"/>
      <c r="PVK431" s="146"/>
      <c r="PVL431" s="146"/>
      <c r="PVM431" s="146"/>
      <c r="PVN431" s="146"/>
      <c r="PVO431" s="146"/>
      <c r="PVP431" s="146"/>
      <c r="PVQ431" s="146"/>
      <c r="PVR431" s="146"/>
      <c r="PVS431" s="146"/>
      <c r="PVT431" s="146"/>
      <c r="PVU431" s="146"/>
      <c r="PVV431" s="146"/>
      <c r="PVW431" s="146"/>
      <c r="PVX431" s="146"/>
      <c r="PVY431" s="146"/>
      <c r="PVZ431" s="146"/>
      <c r="PWA431" s="146"/>
      <c r="PWB431" s="146"/>
      <c r="PWC431" s="146"/>
      <c r="PWD431" s="146"/>
      <c r="PWE431" s="146"/>
      <c r="PWF431" s="146"/>
      <c r="PWG431" s="146"/>
      <c r="PWH431" s="146"/>
      <c r="PWI431" s="146"/>
      <c r="PWJ431" s="146"/>
      <c r="PWK431" s="146"/>
      <c r="PWL431" s="146"/>
      <c r="PWM431" s="146"/>
      <c r="PWN431" s="146"/>
      <c r="PWO431" s="146"/>
      <c r="PWP431" s="146"/>
      <c r="PWQ431" s="146"/>
      <c r="PWR431" s="146"/>
      <c r="PWS431" s="146"/>
      <c r="PWT431" s="146"/>
      <c r="PWU431" s="146"/>
      <c r="PWV431" s="146"/>
      <c r="PWW431" s="146"/>
      <c r="PWX431" s="146"/>
      <c r="PWY431" s="146"/>
      <c r="PWZ431" s="146"/>
      <c r="PXA431" s="146"/>
      <c r="PXB431" s="146"/>
      <c r="PXC431" s="146"/>
      <c r="PXD431" s="146"/>
      <c r="PXE431" s="146"/>
      <c r="PXF431" s="146"/>
      <c r="PXG431" s="146"/>
      <c r="PXH431" s="146"/>
      <c r="PXI431" s="146"/>
      <c r="PXJ431" s="146"/>
      <c r="PXK431" s="146"/>
      <c r="PXL431" s="146"/>
      <c r="PXM431" s="146"/>
      <c r="PXN431" s="146"/>
      <c r="PXO431" s="146"/>
      <c r="PXP431" s="146"/>
      <c r="PXQ431" s="146"/>
      <c r="PXR431" s="146"/>
      <c r="PXS431" s="146"/>
      <c r="PXT431" s="146"/>
      <c r="PXU431" s="146"/>
      <c r="PXV431" s="146"/>
      <c r="PXW431" s="146"/>
      <c r="PXX431" s="146"/>
      <c r="PXY431" s="146"/>
      <c r="PXZ431" s="146"/>
      <c r="PYA431" s="146"/>
      <c r="PYB431" s="146"/>
      <c r="PYC431" s="146"/>
      <c r="PYD431" s="146"/>
      <c r="PYE431" s="146"/>
      <c r="PYF431" s="146"/>
      <c r="PYG431" s="146"/>
      <c r="PYH431" s="146"/>
      <c r="PYI431" s="146"/>
      <c r="PYJ431" s="146"/>
      <c r="PYK431" s="146"/>
      <c r="PYL431" s="146"/>
      <c r="PYM431" s="146"/>
      <c r="PYN431" s="146"/>
      <c r="PYO431" s="146"/>
      <c r="PYP431" s="146"/>
      <c r="PYQ431" s="146"/>
      <c r="PYR431" s="146"/>
      <c r="PYS431" s="146"/>
      <c r="PYT431" s="146"/>
      <c r="PYU431" s="146"/>
      <c r="PYV431" s="146"/>
      <c r="PYW431" s="146"/>
      <c r="PYX431" s="146"/>
      <c r="PYY431" s="146"/>
      <c r="PYZ431" s="146"/>
      <c r="PZA431" s="146"/>
      <c r="PZB431" s="146"/>
      <c r="PZC431" s="146"/>
      <c r="PZD431" s="146"/>
      <c r="PZE431" s="146"/>
      <c r="PZF431" s="146"/>
      <c r="PZG431" s="146"/>
      <c r="PZH431" s="146"/>
      <c r="PZI431" s="146"/>
      <c r="PZJ431" s="146"/>
      <c r="PZK431" s="146"/>
      <c r="PZL431" s="146"/>
      <c r="PZM431" s="146"/>
      <c r="PZN431" s="146"/>
      <c r="PZO431" s="146"/>
      <c r="PZP431" s="146"/>
      <c r="PZQ431" s="146"/>
      <c r="PZR431" s="146"/>
      <c r="PZS431" s="146"/>
      <c r="PZT431" s="146"/>
      <c r="PZU431" s="146"/>
      <c r="PZV431" s="146"/>
      <c r="PZW431" s="146"/>
      <c r="PZX431" s="146"/>
      <c r="PZY431" s="146"/>
      <c r="PZZ431" s="146"/>
      <c r="QAA431" s="146"/>
      <c r="QAB431" s="146"/>
      <c r="QAC431" s="146"/>
      <c r="QAD431" s="146"/>
      <c r="QAE431" s="146"/>
      <c r="QAF431" s="146"/>
      <c r="QAG431" s="146"/>
      <c r="QAH431" s="146"/>
      <c r="QAI431" s="146"/>
      <c r="QAJ431" s="146"/>
      <c r="QAK431" s="146"/>
      <c r="QAL431" s="146"/>
      <c r="QAM431" s="146"/>
      <c r="QAN431" s="146"/>
      <c r="QAO431" s="146"/>
      <c r="QAP431" s="146"/>
      <c r="QAQ431" s="146"/>
      <c r="QAR431" s="146"/>
      <c r="QAS431" s="146"/>
      <c r="QAT431" s="146"/>
      <c r="QAU431" s="146"/>
      <c r="QAV431" s="146"/>
      <c r="QAW431" s="146"/>
      <c r="QAX431" s="146"/>
      <c r="QAY431" s="146"/>
      <c r="QAZ431" s="146"/>
      <c r="QBA431" s="146"/>
      <c r="QBB431" s="146"/>
      <c r="QBC431" s="146"/>
      <c r="QBD431" s="146"/>
      <c r="QBE431" s="146"/>
      <c r="QBF431" s="146"/>
      <c r="QBG431" s="146"/>
      <c r="QBH431" s="146"/>
      <c r="QBI431" s="146"/>
      <c r="QBJ431" s="146"/>
      <c r="QBK431" s="146"/>
      <c r="QBL431" s="146"/>
      <c r="QBM431" s="146"/>
      <c r="QBN431" s="146"/>
      <c r="QBO431" s="146"/>
      <c r="QBP431" s="146"/>
      <c r="QBQ431" s="146"/>
      <c r="QBR431" s="146"/>
      <c r="QBS431" s="146"/>
      <c r="QBT431" s="146"/>
      <c r="QBU431" s="146"/>
      <c r="QBV431" s="146"/>
      <c r="QBW431" s="146"/>
      <c r="QBX431" s="146"/>
      <c r="QBY431" s="146"/>
      <c r="QBZ431" s="146"/>
      <c r="QCA431" s="146"/>
      <c r="QCB431" s="146"/>
      <c r="QCC431" s="146"/>
      <c r="QCD431" s="146"/>
      <c r="QCE431" s="146"/>
      <c r="QCF431" s="146"/>
      <c r="QCG431" s="146"/>
      <c r="QCH431" s="146"/>
      <c r="QCI431" s="146"/>
      <c r="QCJ431" s="146"/>
      <c r="QCK431" s="146"/>
      <c r="QCL431" s="146"/>
      <c r="QCM431" s="146"/>
      <c r="QCN431" s="146"/>
      <c r="QCO431" s="146"/>
      <c r="QCP431" s="146"/>
      <c r="QCQ431" s="146"/>
      <c r="QCR431" s="146"/>
      <c r="QCS431" s="146"/>
      <c r="QCT431" s="146"/>
      <c r="QCU431" s="146"/>
      <c r="QCV431" s="146"/>
      <c r="QCW431" s="146"/>
      <c r="QCX431" s="146"/>
      <c r="QCY431" s="146"/>
      <c r="QCZ431" s="146"/>
      <c r="QDA431" s="146"/>
      <c r="QDB431" s="146"/>
      <c r="QDC431" s="146"/>
      <c r="QDD431" s="146"/>
      <c r="QDE431" s="146"/>
      <c r="QDF431" s="146"/>
      <c r="QDG431" s="146"/>
      <c r="QDH431" s="146"/>
      <c r="QDI431" s="146"/>
      <c r="QDJ431" s="146"/>
      <c r="QDK431" s="146"/>
      <c r="QDL431" s="146"/>
      <c r="QDM431" s="146"/>
      <c r="QDN431" s="146"/>
      <c r="QDO431" s="146"/>
      <c r="QDP431" s="146"/>
      <c r="QDQ431" s="146"/>
      <c r="QDR431" s="146"/>
      <c r="QDS431" s="146"/>
      <c r="QDT431" s="146"/>
      <c r="QDU431" s="146"/>
      <c r="QDV431" s="146"/>
      <c r="QDW431" s="146"/>
      <c r="QDX431" s="146"/>
      <c r="QDY431" s="146"/>
      <c r="QDZ431" s="146"/>
      <c r="QEA431" s="146"/>
      <c r="QEB431" s="146"/>
      <c r="QEC431" s="146"/>
      <c r="QED431" s="146"/>
      <c r="QEE431" s="146"/>
      <c r="QEF431" s="146"/>
      <c r="QEG431" s="146"/>
      <c r="QEH431" s="146"/>
      <c r="QEI431" s="146"/>
      <c r="QEJ431" s="146"/>
      <c r="QEK431" s="146"/>
      <c r="QEL431" s="146"/>
      <c r="QEM431" s="146"/>
      <c r="QEN431" s="146"/>
      <c r="QEO431" s="146"/>
      <c r="QEP431" s="146"/>
      <c r="QEQ431" s="146"/>
      <c r="QER431" s="146"/>
      <c r="QES431" s="146"/>
      <c r="QET431" s="146"/>
      <c r="QEU431" s="146"/>
      <c r="QEV431" s="146"/>
      <c r="QEW431" s="146"/>
      <c r="QEX431" s="146"/>
      <c r="QEY431" s="146"/>
      <c r="QEZ431" s="146"/>
      <c r="QFA431" s="146"/>
      <c r="QFB431" s="146"/>
      <c r="QFC431" s="146"/>
      <c r="QFD431" s="146"/>
      <c r="QFE431" s="146"/>
      <c r="QFF431" s="146"/>
      <c r="QFG431" s="146"/>
      <c r="QFH431" s="146"/>
      <c r="QFI431" s="146"/>
      <c r="QFJ431" s="146"/>
      <c r="QFK431" s="146"/>
      <c r="QFL431" s="146"/>
      <c r="QFM431" s="146"/>
      <c r="QFN431" s="146"/>
      <c r="QFO431" s="146"/>
      <c r="QFP431" s="146"/>
      <c r="QFQ431" s="146"/>
      <c r="QFR431" s="146"/>
      <c r="QFS431" s="146"/>
      <c r="QFT431" s="146"/>
      <c r="QFU431" s="146"/>
      <c r="QFV431" s="146"/>
      <c r="QFW431" s="146"/>
      <c r="QFX431" s="146"/>
      <c r="QFY431" s="146"/>
      <c r="QFZ431" s="146"/>
      <c r="QGA431" s="146"/>
      <c r="QGB431" s="146"/>
      <c r="QGC431" s="146"/>
      <c r="QGD431" s="146"/>
      <c r="QGE431" s="146"/>
      <c r="QGF431" s="146"/>
      <c r="QGG431" s="146"/>
      <c r="QGH431" s="146"/>
      <c r="QGI431" s="146"/>
      <c r="QGJ431" s="146"/>
      <c r="QGK431" s="146"/>
      <c r="QGL431" s="146"/>
      <c r="QGM431" s="146"/>
      <c r="QGN431" s="146"/>
      <c r="QGO431" s="146"/>
      <c r="QGP431" s="146"/>
      <c r="QGQ431" s="146"/>
      <c r="QGR431" s="146"/>
      <c r="QGS431" s="146"/>
      <c r="QGT431" s="146"/>
      <c r="QGU431" s="146"/>
      <c r="QGV431" s="146"/>
      <c r="QGW431" s="146"/>
      <c r="QGX431" s="146"/>
      <c r="QGY431" s="146"/>
      <c r="QGZ431" s="146"/>
      <c r="QHA431" s="146"/>
      <c r="QHB431" s="146"/>
      <c r="QHC431" s="146"/>
      <c r="QHD431" s="146"/>
      <c r="QHE431" s="146"/>
      <c r="QHF431" s="146"/>
      <c r="QHG431" s="146"/>
      <c r="QHH431" s="146"/>
      <c r="QHI431" s="146"/>
      <c r="QHJ431" s="146"/>
      <c r="QHK431" s="146"/>
      <c r="QHL431" s="146"/>
      <c r="QHM431" s="146"/>
      <c r="QHN431" s="146"/>
      <c r="QHO431" s="146"/>
      <c r="QHP431" s="146"/>
      <c r="QHQ431" s="146"/>
      <c r="QHR431" s="146"/>
      <c r="QHS431" s="146"/>
      <c r="QHT431" s="146"/>
      <c r="QHU431" s="146"/>
      <c r="QHV431" s="146"/>
      <c r="QHW431" s="146"/>
      <c r="QHX431" s="146"/>
      <c r="QHY431" s="146"/>
      <c r="QHZ431" s="146"/>
      <c r="QIA431" s="146"/>
      <c r="QIB431" s="146"/>
      <c r="QIC431" s="146"/>
      <c r="QID431" s="146"/>
      <c r="QIE431" s="146"/>
      <c r="QIF431" s="146"/>
      <c r="QIG431" s="146"/>
      <c r="QIH431" s="146"/>
      <c r="QII431" s="146"/>
      <c r="QIJ431" s="146"/>
      <c r="QIK431" s="146"/>
      <c r="QIL431" s="146"/>
      <c r="QIM431" s="146"/>
      <c r="QIN431" s="146"/>
      <c r="QIO431" s="146"/>
      <c r="QIP431" s="146"/>
      <c r="QIQ431" s="146"/>
      <c r="QIR431" s="146"/>
      <c r="QIS431" s="146"/>
      <c r="QIT431" s="146"/>
      <c r="QIU431" s="146"/>
      <c r="QIV431" s="146"/>
      <c r="QIW431" s="146"/>
      <c r="QIX431" s="146"/>
      <c r="QIY431" s="146"/>
      <c r="QIZ431" s="146"/>
      <c r="QJA431" s="146"/>
      <c r="QJB431" s="146"/>
      <c r="QJC431" s="146"/>
      <c r="QJD431" s="146"/>
      <c r="QJE431" s="146"/>
      <c r="QJF431" s="146"/>
      <c r="QJG431" s="146"/>
      <c r="QJH431" s="146"/>
      <c r="QJI431" s="146"/>
      <c r="QJJ431" s="146"/>
      <c r="QJK431" s="146"/>
      <c r="QJL431" s="146"/>
      <c r="QJM431" s="146"/>
      <c r="QJN431" s="146"/>
      <c r="QJO431" s="146"/>
      <c r="QJP431" s="146"/>
      <c r="QJQ431" s="146"/>
      <c r="QJR431" s="146"/>
      <c r="QJS431" s="146"/>
      <c r="QJT431" s="146"/>
      <c r="QJU431" s="146"/>
      <c r="QJV431" s="146"/>
      <c r="QJW431" s="146"/>
      <c r="QJX431" s="146"/>
      <c r="QJY431" s="146"/>
      <c r="QJZ431" s="146"/>
      <c r="QKA431" s="146"/>
      <c r="QKB431" s="146"/>
      <c r="QKC431" s="146"/>
      <c r="QKD431" s="146"/>
      <c r="QKE431" s="146"/>
      <c r="QKF431" s="146"/>
      <c r="QKG431" s="146"/>
      <c r="QKH431" s="146"/>
      <c r="QKI431" s="146"/>
      <c r="QKJ431" s="146"/>
      <c r="QKK431" s="146"/>
      <c r="QKL431" s="146"/>
      <c r="QKM431" s="146"/>
      <c r="QKN431" s="146"/>
      <c r="QKO431" s="146"/>
      <c r="QKP431" s="146"/>
      <c r="QKQ431" s="146"/>
      <c r="QKR431" s="146"/>
      <c r="QKS431" s="146"/>
      <c r="QKT431" s="146"/>
      <c r="QKU431" s="146"/>
      <c r="QKV431" s="146"/>
      <c r="QKW431" s="146"/>
      <c r="QKX431" s="146"/>
      <c r="QKY431" s="146"/>
      <c r="QKZ431" s="146"/>
      <c r="QLA431" s="146"/>
      <c r="QLB431" s="146"/>
      <c r="QLC431" s="146"/>
      <c r="QLD431" s="146"/>
      <c r="QLE431" s="146"/>
      <c r="QLF431" s="146"/>
      <c r="QLG431" s="146"/>
      <c r="QLH431" s="146"/>
      <c r="QLI431" s="146"/>
      <c r="QLJ431" s="146"/>
      <c r="QLK431" s="146"/>
      <c r="QLL431" s="146"/>
      <c r="QLM431" s="146"/>
      <c r="QLN431" s="146"/>
      <c r="QLO431" s="146"/>
      <c r="QLP431" s="146"/>
      <c r="QLQ431" s="146"/>
      <c r="QLR431" s="146"/>
      <c r="QLS431" s="146"/>
      <c r="QLT431" s="146"/>
      <c r="QLU431" s="146"/>
      <c r="QLV431" s="146"/>
      <c r="QLW431" s="146"/>
      <c r="QLX431" s="146"/>
      <c r="QLY431" s="146"/>
      <c r="QLZ431" s="146"/>
      <c r="QMA431" s="146"/>
      <c r="QMB431" s="146"/>
      <c r="QMC431" s="146"/>
      <c r="QMD431" s="146"/>
      <c r="QME431" s="146"/>
      <c r="QMF431" s="146"/>
      <c r="QMG431" s="146"/>
      <c r="QMH431" s="146"/>
      <c r="QMI431" s="146"/>
      <c r="QMJ431" s="146"/>
      <c r="QMK431" s="146"/>
      <c r="QML431" s="146"/>
      <c r="QMM431" s="146"/>
      <c r="QMN431" s="146"/>
      <c r="QMO431" s="146"/>
      <c r="QMP431" s="146"/>
      <c r="QMQ431" s="146"/>
      <c r="QMR431" s="146"/>
      <c r="QMS431" s="146"/>
      <c r="QMT431" s="146"/>
      <c r="QMU431" s="146"/>
      <c r="QMV431" s="146"/>
      <c r="QMW431" s="146"/>
      <c r="QMX431" s="146"/>
      <c r="QMY431" s="146"/>
      <c r="QMZ431" s="146"/>
      <c r="QNA431" s="146"/>
      <c r="QNB431" s="146"/>
      <c r="QNC431" s="146"/>
      <c r="QND431" s="146"/>
      <c r="QNE431" s="146"/>
      <c r="QNF431" s="146"/>
      <c r="QNG431" s="146"/>
      <c r="QNH431" s="146"/>
      <c r="QNI431" s="146"/>
      <c r="QNJ431" s="146"/>
      <c r="QNK431" s="146"/>
      <c r="QNL431" s="146"/>
      <c r="QNM431" s="146"/>
      <c r="QNN431" s="146"/>
      <c r="QNO431" s="146"/>
      <c r="QNP431" s="146"/>
      <c r="QNQ431" s="146"/>
      <c r="QNR431" s="146"/>
      <c r="QNS431" s="146"/>
      <c r="QNT431" s="146"/>
      <c r="QNU431" s="146"/>
      <c r="QNV431" s="146"/>
      <c r="QNW431" s="146"/>
      <c r="QNX431" s="146"/>
      <c r="QNY431" s="146"/>
      <c r="QNZ431" s="146"/>
      <c r="QOA431" s="146"/>
      <c r="QOB431" s="146"/>
      <c r="QOC431" s="146"/>
      <c r="QOD431" s="146"/>
      <c r="QOE431" s="146"/>
      <c r="QOF431" s="146"/>
      <c r="QOG431" s="146"/>
      <c r="QOH431" s="146"/>
      <c r="QOI431" s="146"/>
      <c r="QOJ431" s="146"/>
      <c r="QOK431" s="146"/>
      <c r="QOL431" s="146"/>
      <c r="QOM431" s="146"/>
      <c r="QON431" s="146"/>
      <c r="QOO431" s="146"/>
      <c r="QOP431" s="146"/>
      <c r="QOQ431" s="146"/>
      <c r="QOR431" s="146"/>
      <c r="QOS431" s="146"/>
      <c r="QOT431" s="146"/>
      <c r="QOU431" s="146"/>
      <c r="QOV431" s="146"/>
      <c r="QOW431" s="146"/>
      <c r="QOX431" s="146"/>
      <c r="QOY431" s="146"/>
      <c r="QOZ431" s="146"/>
      <c r="QPA431" s="146"/>
      <c r="QPB431" s="146"/>
      <c r="QPC431" s="146"/>
      <c r="QPD431" s="146"/>
      <c r="QPE431" s="146"/>
      <c r="QPF431" s="146"/>
      <c r="QPG431" s="146"/>
      <c r="QPH431" s="146"/>
      <c r="QPI431" s="146"/>
      <c r="QPJ431" s="146"/>
      <c r="QPK431" s="146"/>
      <c r="QPL431" s="146"/>
      <c r="QPM431" s="146"/>
      <c r="QPN431" s="146"/>
      <c r="QPO431" s="146"/>
      <c r="QPP431" s="146"/>
      <c r="QPQ431" s="146"/>
      <c r="QPR431" s="146"/>
      <c r="QPS431" s="146"/>
      <c r="QPT431" s="146"/>
      <c r="QPU431" s="146"/>
      <c r="QPV431" s="146"/>
      <c r="QPW431" s="146"/>
      <c r="QPX431" s="146"/>
      <c r="QPY431" s="146"/>
      <c r="QPZ431" s="146"/>
      <c r="QQA431" s="146"/>
      <c r="QQB431" s="146"/>
      <c r="QQC431" s="146"/>
      <c r="QQD431" s="146"/>
      <c r="QQE431" s="146"/>
      <c r="QQF431" s="146"/>
      <c r="QQG431" s="146"/>
      <c r="QQH431" s="146"/>
      <c r="QQI431" s="146"/>
      <c r="QQJ431" s="146"/>
      <c r="QQK431" s="146"/>
      <c r="QQL431" s="146"/>
      <c r="QQM431" s="146"/>
      <c r="QQN431" s="146"/>
      <c r="QQO431" s="146"/>
      <c r="QQP431" s="146"/>
      <c r="QQQ431" s="146"/>
      <c r="QQR431" s="146"/>
      <c r="QQS431" s="146"/>
      <c r="QQT431" s="146"/>
      <c r="QQU431" s="146"/>
      <c r="QQV431" s="146"/>
      <c r="QQW431" s="146"/>
      <c r="QQX431" s="146"/>
      <c r="QQY431" s="146"/>
      <c r="QQZ431" s="146"/>
      <c r="QRA431" s="146"/>
      <c r="QRB431" s="146"/>
      <c r="QRC431" s="146"/>
      <c r="QRD431" s="146"/>
      <c r="QRE431" s="146"/>
      <c r="QRF431" s="146"/>
      <c r="QRG431" s="146"/>
      <c r="QRH431" s="146"/>
      <c r="QRI431" s="146"/>
      <c r="QRJ431" s="146"/>
      <c r="QRK431" s="146"/>
      <c r="QRL431" s="146"/>
      <c r="QRM431" s="146"/>
      <c r="QRN431" s="146"/>
      <c r="QRO431" s="146"/>
      <c r="QRP431" s="146"/>
      <c r="QRQ431" s="146"/>
      <c r="QRR431" s="146"/>
      <c r="QRS431" s="146"/>
      <c r="QRT431" s="146"/>
      <c r="QRU431" s="146"/>
      <c r="QRV431" s="146"/>
      <c r="QRW431" s="146"/>
      <c r="QRX431" s="146"/>
      <c r="QRY431" s="146"/>
      <c r="QRZ431" s="146"/>
      <c r="QSA431" s="146"/>
      <c r="QSB431" s="146"/>
      <c r="QSC431" s="146"/>
      <c r="QSD431" s="146"/>
      <c r="QSE431" s="146"/>
      <c r="QSF431" s="146"/>
      <c r="QSG431" s="146"/>
      <c r="QSH431" s="146"/>
      <c r="QSI431" s="146"/>
      <c r="QSJ431" s="146"/>
      <c r="QSK431" s="146"/>
      <c r="QSL431" s="146"/>
      <c r="QSM431" s="146"/>
      <c r="QSN431" s="146"/>
      <c r="QSO431" s="146"/>
      <c r="QSP431" s="146"/>
      <c r="QSQ431" s="146"/>
      <c r="QSR431" s="146"/>
      <c r="QSS431" s="146"/>
      <c r="QST431" s="146"/>
      <c r="QSU431" s="146"/>
      <c r="QSV431" s="146"/>
      <c r="QSW431" s="146"/>
      <c r="QSX431" s="146"/>
      <c r="QSY431" s="146"/>
      <c r="QSZ431" s="146"/>
      <c r="QTA431" s="146"/>
      <c r="QTB431" s="146"/>
      <c r="QTC431" s="146"/>
      <c r="QTD431" s="146"/>
      <c r="QTE431" s="146"/>
      <c r="QTF431" s="146"/>
      <c r="QTG431" s="146"/>
      <c r="QTH431" s="146"/>
      <c r="QTI431" s="146"/>
      <c r="QTJ431" s="146"/>
      <c r="QTK431" s="146"/>
      <c r="QTL431" s="146"/>
      <c r="QTM431" s="146"/>
      <c r="QTN431" s="146"/>
      <c r="QTO431" s="146"/>
      <c r="QTP431" s="146"/>
      <c r="QTQ431" s="146"/>
      <c r="QTR431" s="146"/>
      <c r="QTS431" s="146"/>
      <c r="QTT431" s="146"/>
      <c r="QTU431" s="146"/>
      <c r="QTV431" s="146"/>
      <c r="QTW431" s="146"/>
      <c r="QTX431" s="146"/>
      <c r="QTY431" s="146"/>
      <c r="QTZ431" s="146"/>
      <c r="QUA431" s="146"/>
      <c r="QUB431" s="146"/>
      <c r="QUC431" s="146"/>
      <c r="QUD431" s="146"/>
      <c r="QUE431" s="146"/>
      <c r="QUF431" s="146"/>
      <c r="QUG431" s="146"/>
      <c r="QUH431" s="146"/>
      <c r="QUI431" s="146"/>
      <c r="QUJ431" s="146"/>
      <c r="QUK431" s="146"/>
      <c r="QUL431" s="146"/>
      <c r="QUM431" s="146"/>
      <c r="QUN431" s="146"/>
      <c r="QUO431" s="146"/>
      <c r="QUP431" s="146"/>
      <c r="QUQ431" s="146"/>
      <c r="QUR431" s="146"/>
      <c r="QUS431" s="146"/>
      <c r="QUT431" s="146"/>
      <c r="QUU431" s="146"/>
      <c r="QUV431" s="146"/>
      <c r="QUW431" s="146"/>
      <c r="QUX431" s="146"/>
      <c r="QUY431" s="146"/>
      <c r="QUZ431" s="146"/>
      <c r="QVA431" s="146"/>
      <c r="QVB431" s="146"/>
      <c r="QVC431" s="146"/>
      <c r="QVD431" s="146"/>
      <c r="QVE431" s="146"/>
      <c r="QVF431" s="146"/>
      <c r="QVG431" s="146"/>
      <c r="QVH431" s="146"/>
      <c r="QVI431" s="146"/>
      <c r="QVJ431" s="146"/>
      <c r="QVK431" s="146"/>
      <c r="QVL431" s="146"/>
      <c r="QVM431" s="146"/>
      <c r="QVN431" s="146"/>
      <c r="QVO431" s="146"/>
      <c r="QVP431" s="146"/>
      <c r="QVQ431" s="146"/>
      <c r="QVR431" s="146"/>
      <c r="QVS431" s="146"/>
      <c r="QVT431" s="146"/>
      <c r="QVU431" s="146"/>
      <c r="QVV431" s="146"/>
      <c r="QVW431" s="146"/>
      <c r="QVX431" s="146"/>
      <c r="QVY431" s="146"/>
      <c r="QVZ431" s="146"/>
      <c r="QWA431" s="146"/>
      <c r="QWB431" s="146"/>
      <c r="QWC431" s="146"/>
      <c r="QWD431" s="146"/>
      <c r="QWE431" s="146"/>
      <c r="QWF431" s="146"/>
      <c r="QWG431" s="146"/>
      <c r="QWH431" s="146"/>
      <c r="QWI431" s="146"/>
      <c r="QWJ431" s="146"/>
      <c r="QWK431" s="146"/>
      <c r="QWL431" s="146"/>
      <c r="QWM431" s="146"/>
      <c r="QWN431" s="146"/>
      <c r="QWO431" s="146"/>
      <c r="QWP431" s="146"/>
      <c r="QWQ431" s="146"/>
      <c r="QWR431" s="146"/>
      <c r="QWS431" s="146"/>
      <c r="QWT431" s="146"/>
      <c r="QWU431" s="146"/>
      <c r="QWV431" s="146"/>
      <c r="QWW431" s="146"/>
      <c r="QWX431" s="146"/>
      <c r="QWY431" s="146"/>
      <c r="QWZ431" s="146"/>
      <c r="QXA431" s="146"/>
      <c r="QXB431" s="146"/>
      <c r="QXC431" s="146"/>
      <c r="QXD431" s="146"/>
      <c r="QXE431" s="146"/>
      <c r="QXF431" s="146"/>
      <c r="QXG431" s="146"/>
      <c r="QXH431" s="146"/>
      <c r="QXI431" s="146"/>
      <c r="QXJ431" s="146"/>
      <c r="QXK431" s="146"/>
      <c r="QXL431" s="146"/>
      <c r="QXM431" s="146"/>
      <c r="QXN431" s="146"/>
      <c r="QXO431" s="146"/>
      <c r="QXP431" s="146"/>
      <c r="QXQ431" s="146"/>
      <c r="QXR431" s="146"/>
      <c r="QXS431" s="146"/>
      <c r="QXT431" s="146"/>
      <c r="QXU431" s="146"/>
      <c r="QXV431" s="146"/>
      <c r="QXW431" s="146"/>
      <c r="QXX431" s="146"/>
      <c r="QXY431" s="146"/>
      <c r="QXZ431" s="146"/>
      <c r="QYA431" s="146"/>
      <c r="QYB431" s="146"/>
      <c r="QYC431" s="146"/>
      <c r="QYD431" s="146"/>
      <c r="QYE431" s="146"/>
      <c r="QYF431" s="146"/>
      <c r="QYG431" s="146"/>
      <c r="QYH431" s="146"/>
      <c r="QYI431" s="146"/>
      <c r="QYJ431" s="146"/>
      <c r="QYK431" s="146"/>
      <c r="QYL431" s="146"/>
      <c r="QYM431" s="146"/>
      <c r="QYN431" s="146"/>
      <c r="QYO431" s="146"/>
      <c r="QYP431" s="146"/>
      <c r="QYQ431" s="146"/>
      <c r="QYR431" s="146"/>
      <c r="QYS431" s="146"/>
      <c r="QYT431" s="146"/>
      <c r="QYU431" s="146"/>
      <c r="QYV431" s="146"/>
      <c r="QYW431" s="146"/>
      <c r="QYX431" s="146"/>
      <c r="QYY431" s="146"/>
      <c r="QYZ431" s="146"/>
      <c r="QZA431" s="146"/>
      <c r="QZB431" s="146"/>
      <c r="QZC431" s="146"/>
      <c r="QZD431" s="146"/>
      <c r="QZE431" s="146"/>
      <c r="QZF431" s="146"/>
      <c r="QZG431" s="146"/>
      <c r="QZH431" s="146"/>
      <c r="QZI431" s="146"/>
      <c r="QZJ431" s="146"/>
      <c r="QZK431" s="146"/>
      <c r="QZL431" s="146"/>
      <c r="QZM431" s="146"/>
      <c r="QZN431" s="146"/>
      <c r="QZO431" s="146"/>
      <c r="QZP431" s="146"/>
      <c r="QZQ431" s="146"/>
      <c r="QZR431" s="146"/>
      <c r="QZS431" s="146"/>
      <c r="QZT431" s="146"/>
      <c r="QZU431" s="146"/>
      <c r="QZV431" s="146"/>
      <c r="QZW431" s="146"/>
      <c r="QZX431" s="146"/>
      <c r="QZY431" s="146"/>
      <c r="QZZ431" s="146"/>
      <c r="RAA431" s="146"/>
      <c r="RAB431" s="146"/>
      <c r="RAC431" s="146"/>
      <c r="RAD431" s="146"/>
      <c r="RAE431" s="146"/>
      <c r="RAF431" s="146"/>
      <c r="RAG431" s="146"/>
      <c r="RAH431" s="146"/>
      <c r="RAI431" s="146"/>
      <c r="RAJ431" s="146"/>
      <c r="RAK431" s="146"/>
      <c r="RAL431" s="146"/>
      <c r="RAM431" s="146"/>
      <c r="RAN431" s="146"/>
      <c r="RAO431" s="146"/>
      <c r="RAP431" s="146"/>
      <c r="RAQ431" s="146"/>
      <c r="RAR431" s="146"/>
      <c r="RAS431" s="146"/>
      <c r="RAT431" s="146"/>
      <c r="RAU431" s="146"/>
      <c r="RAV431" s="146"/>
      <c r="RAW431" s="146"/>
      <c r="RAX431" s="146"/>
      <c r="RAY431" s="146"/>
      <c r="RAZ431" s="146"/>
      <c r="RBA431" s="146"/>
      <c r="RBB431" s="146"/>
      <c r="RBC431" s="146"/>
      <c r="RBD431" s="146"/>
      <c r="RBE431" s="146"/>
      <c r="RBF431" s="146"/>
      <c r="RBG431" s="146"/>
      <c r="RBH431" s="146"/>
      <c r="RBI431" s="146"/>
      <c r="RBJ431" s="146"/>
      <c r="RBK431" s="146"/>
      <c r="RBL431" s="146"/>
      <c r="RBM431" s="146"/>
      <c r="RBN431" s="146"/>
      <c r="RBO431" s="146"/>
      <c r="RBP431" s="146"/>
      <c r="RBQ431" s="146"/>
      <c r="RBR431" s="146"/>
      <c r="RBS431" s="146"/>
      <c r="RBT431" s="146"/>
      <c r="RBU431" s="146"/>
      <c r="RBV431" s="146"/>
      <c r="RBW431" s="146"/>
      <c r="RBX431" s="146"/>
      <c r="RBY431" s="146"/>
      <c r="RBZ431" s="146"/>
      <c r="RCA431" s="146"/>
      <c r="RCB431" s="146"/>
      <c r="RCC431" s="146"/>
      <c r="RCD431" s="146"/>
      <c r="RCE431" s="146"/>
      <c r="RCF431" s="146"/>
      <c r="RCG431" s="146"/>
      <c r="RCH431" s="146"/>
      <c r="RCI431" s="146"/>
      <c r="RCJ431" s="146"/>
      <c r="RCK431" s="146"/>
      <c r="RCL431" s="146"/>
      <c r="RCM431" s="146"/>
      <c r="RCN431" s="146"/>
      <c r="RCO431" s="146"/>
      <c r="RCP431" s="146"/>
      <c r="RCQ431" s="146"/>
      <c r="RCR431" s="146"/>
      <c r="RCS431" s="146"/>
      <c r="RCT431" s="146"/>
      <c r="RCU431" s="146"/>
      <c r="RCV431" s="146"/>
      <c r="RCW431" s="146"/>
      <c r="RCX431" s="146"/>
      <c r="RCY431" s="146"/>
      <c r="RCZ431" s="146"/>
      <c r="RDA431" s="146"/>
      <c r="RDB431" s="146"/>
      <c r="RDC431" s="146"/>
      <c r="RDD431" s="146"/>
      <c r="RDE431" s="146"/>
      <c r="RDF431" s="146"/>
      <c r="RDG431" s="146"/>
      <c r="RDH431" s="146"/>
      <c r="RDI431" s="146"/>
      <c r="RDJ431" s="146"/>
      <c r="RDK431" s="146"/>
      <c r="RDL431" s="146"/>
      <c r="RDM431" s="146"/>
      <c r="RDN431" s="146"/>
      <c r="RDO431" s="146"/>
      <c r="RDP431" s="146"/>
      <c r="RDQ431" s="146"/>
      <c r="RDR431" s="146"/>
      <c r="RDS431" s="146"/>
      <c r="RDT431" s="146"/>
      <c r="RDU431" s="146"/>
      <c r="RDV431" s="146"/>
      <c r="RDW431" s="146"/>
      <c r="RDX431" s="146"/>
      <c r="RDY431" s="146"/>
      <c r="RDZ431" s="146"/>
      <c r="REA431" s="146"/>
      <c r="REB431" s="146"/>
      <c r="REC431" s="146"/>
      <c r="RED431" s="146"/>
      <c r="REE431" s="146"/>
      <c r="REF431" s="146"/>
      <c r="REG431" s="146"/>
      <c r="REH431" s="146"/>
      <c r="REI431" s="146"/>
      <c r="REJ431" s="146"/>
      <c r="REK431" s="146"/>
      <c r="REL431" s="146"/>
      <c r="REM431" s="146"/>
      <c r="REN431" s="146"/>
      <c r="REO431" s="146"/>
      <c r="REP431" s="146"/>
      <c r="REQ431" s="146"/>
      <c r="RER431" s="146"/>
      <c r="RES431" s="146"/>
      <c r="RET431" s="146"/>
      <c r="REU431" s="146"/>
      <c r="REV431" s="146"/>
      <c r="REW431" s="146"/>
      <c r="REX431" s="146"/>
      <c r="REY431" s="146"/>
      <c r="REZ431" s="146"/>
      <c r="RFA431" s="146"/>
      <c r="RFB431" s="146"/>
      <c r="RFC431" s="146"/>
      <c r="RFD431" s="146"/>
      <c r="RFE431" s="146"/>
      <c r="RFF431" s="146"/>
      <c r="RFG431" s="146"/>
      <c r="RFH431" s="146"/>
      <c r="RFI431" s="146"/>
      <c r="RFJ431" s="146"/>
      <c r="RFK431" s="146"/>
      <c r="RFL431" s="146"/>
      <c r="RFM431" s="146"/>
      <c r="RFN431" s="146"/>
      <c r="RFO431" s="146"/>
      <c r="RFP431" s="146"/>
      <c r="RFQ431" s="146"/>
      <c r="RFR431" s="146"/>
      <c r="RFS431" s="146"/>
      <c r="RFT431" s="146"/>
      <c r="RFU431" s="146"/>
      <c r="RFV431" s="146"/>
      <c r="RFW431" s="146"/>
      <c r="RFX431" s="146"/>
      <c r="RFY431" s="146"/>
      <c r="RFZ431" s="146"/>
      <c r="RGA431" s="146"/>
      <c r="RGB431" s="146"/>
      <c r="RGC431" s="146"/>
      <c r="RGD431" s="146"/>
      <c r="RGE431" s="146"/>
      <c r="RGF431" s="146"/>
      <c r="RGG431" s="146"/>
      <c r="RGH431" s="146"/>
      <c r="RGI431" s="146"/>
      <c r="RGJ431" s="146"/>
      <c r="RGK431" s="146"/>
      <c r="RGL431" s="146"/>
      <c r="RGM431" s="146"/>
      <c r="RGN431" s="146"/>
      <c r="RGO431" s="146"/>
      <c r="RGP431" s="146"/>
      <c r="RGQ431" s="146"/>
      <c r="RGR431" s="146"/>
      <c r="RGS431" s="146"/>
      <c r="RGT431" s="146"/>
      <c r="RGU431" s="146"/>
      <c r="RGV431" s="146"/>
      <c r="RGW431" s="146"/>
      <c r="RGX431" s="146"/>
      <c r="RGY431" s="146"/>
      <c r="RGZ431" s="146"/>
      <c r="RHA431" s="146"/>
      <c r="RHB431" s="146"/>
      <c r="RHC431" s="146"/>
      <c r="RHD431" s="146"/>
      <c r="RHE431" s="146"/>
      <c r="RHF431" s="146"/>
      <c r="RHG431" s="146"/>
      <c r="RHH431" s="146"/>
      <c r="RHI431" s="146"/>
      <c r="RHJ431" s="146"/>
      <c r="RHK431" s="146"/>
      <c r="RHL431" s="146"/>
      <c r="RHM431" s="146"/>
      <c r="RHN431" s="146"/>
      <c r="RHO431" s="146"/>
      <c r="RHP431" s="146"/>
      <c r="RHQ431" s="146"/>
      <c r="RHR431" s="146"/>
      <c r="RHS431" s="146"/>
      <c r="RHT431" s="146"/>
      <c r="RHU431" s="146"/>
      <c r="RHV431" s="146"/>
      <c r="RHW431" s="146"/>
      <c r="RHX431" s="146"/>
      <c r="RHY431" s="146"/>
      <c r="RHZ431" s="146"/>
      <c r="RIA431" s="146"/>
      <c r="RIB431" s="146"/>
      <c r="RIC431" s="146"/>
      <c r="RID431" s="146"/>
      <c r="RIE431" s="146"/>
      <c r="RIF431" s="146"/>
      <c r="RIG431" s="146"/>
      <c r="RIH431" s="146"/>
      <c r="RII431" s="146"/>
      <c r="RIJ431" s="146"/>
      <c r="RIK431" s="146"/>
      <c r="RIL431" s="146"/>
      <c r="RIM431" s="146"/>
      <c r="RIN431" s="146"/>
      <c r="RIO431" s="146"/>
      <c r="RIP431" s="146"/>
      <c r="RIQ431" s="146"/>
      <c r="RIR431" s="146"/>
      <c r="RIS431" s="146"/>
      <c r="RIT431" s="146"/>
      <c r="RIU431" s="146"/>
      <c r="RIV431" s="146"/>
      <c r="RIW431" s="146"/>
      <c r="RIX431" s="146"/>
      <c r="RIY431" s="146"/>
      <c r="RIZ431" s="146"/>
      <c r="RJA431" s="146"/>
      <c r="RJB431" s="146"/>
      <c r="RJC431" s="146"/>
      <c r="RJD431" s="146"/>
      <c r="RJE431" s="146"/>
      <c r="RJF431" s="146"/>
      <c r="RJG431" s="146"/>
      <c r="RJH431" s="146"/>
      <c r="RJI431" s="146"/>
      <c r="RJJ431" s="146"/>
      <c r="RJK431" s="146"/>
      <c r="RJL431" s="146"/>
      <c r="RJM431" s="146"/>
      <c r="RJN431" s="146"/>
      <c r="RJO431" s="146"/>
      <c r="RJP431" s="146"/>
      <c r="RJQ431" s="146"/>
      <c r="RJR431" s="146"/>
      <c r="RJS431" s="146"/>
      <c r="RJT431" s="146"/>
      <c r="RJU431" s="146"/>
      <c r="RJV431" s="146"/>
      <c r="RJW431" s="146"/>
      <c r="RJX431" s="146"/>
      <c r="RJY431" s="146"/>
      <c r="RJZ431" s="146"/>
      <c r="RKA431" s="146"/>
      <c r="RKB431" s="146"/>
      <c r="RKC431" s="146"/>
      <c r="RKD431" s="146"/>
      <c r="RKE431" s="146"/>
      <c r="RKF431" s="146"/>
      <c r="RKG431" s="146"/>
      <c r="RKH431" s="146"/>
      <c r="RKI431" s="146"/>
      <c r="RKJ431" s="146"/>
      <c r="RKK431" s="146"/>
      <c r="RKL431" s="146"/>
      <c r="RKM431" s="146"/>
      <c r="RKN431" s="146"/>
      <c r="RKO431" s="146"/>
      <c r="RKP431" s="146"/>
      <c r="RKQ431" s="146"/>
      <c r="RKR431" s="146"/>
      <c r="RKS431" s="146"/>
      <c r="RKT431" s="146"/>
      <c r="RKU431" s="146"/>
      <c r="RKV431" s="146"/>
      <c r="RKW431" s="146"/>
      <c r="RKX431" s="146"/>
      <c r="RKY431" s="146"/>
      <c r="RKZ431" s="146"/>
      <c r="RLA431" s="146"/>
      <c r="RLB431" s="146"/>
      <c r="RLC431" s="146"/>
      <c r="RLD431" s="146"/>
      <c r="RLE431" s="146"/>
      <c r="RLF431" s="146"/>
      <c r="RLG431" s="146"/>
      <c r="RLH431" s="146"/>
      <c r="RLI431" s="146"/>
      <c r="RLJ431" s="146"/>
      <c r="RLK431" s="146"/>
      <c r="RLL431" s="146"/>
      <c r="RLM431" s="146"/>
      <c r="RLN431" s="146"/>
      <c r="RLO431" s="146"/>
      <c r="RLP431" s="146"/>
      <c r="RLQ431" s="146"/>
      <c r="RLR431" s="146"/>
      <c r="RLS431" s="146"/>
      <c r="RLT431" s="146"/>
      <c r="RLU431" s="146"/>
      <c r="RLV431" s="146"/>
      <c r="RLW431" s="146"/>
      <c r="RLX431" s="146"/>
      <c r="RLY431" s="146"/>
      <c r="RLZ431" s="146"/>
      <c r="RMA431" s="146"/>
      <c r="RMB431" s="146"/>
      <c r="RMC431" s="146"/>
      <c r="RMD431" s="146"/>
      <c r="RME431" s="146"/>
      <c r="RMF431" s="146"/>
      <c r="RMG431" s="146"/>
      <c r="RMH431" s="146"/>
      <c r="RMI431" s="146"/>
      <c r="RMJ431" s="146"/>
      <c r="RMK431" s="146"/>
      <c r="RML431" s="146"/>
      <c r="RMM431" s="146"/>
      <c r="RMN431" s="146"/>
      <c r="RMO431" s="146"/>
      <c r="RMP431" s="146"/>
      <c r="RMQ431" s="146"/>
      <c r="RMR431" s="146"/>
      <c r="RMS431" s="146"/>
      <c r="RMT431" s="146"/>
      <c r="RMU431" s="146"/>
      <c r="RMV431" s="146"/>
      <c r="RMW431" s="146"/>
      <c r="RMX431" s="146"/>
      <c r="RMY431" s="146"/>
      <c r="RMZ431" s="146"/>
      <c r="RNA431" s="146"/>
      <c r="RNB431" s="146"/>
      <c r="RNC431" s="146"/>
      <c r="RND431" s="146"/>
      <c r="RNE431" s="146"/>
      <c r="RNF431" s="146"/>
      <c r="RNG431" s="146"/>
      <c r="RNH431" s="146"/>
      <c r="RNI431" s="146"/>
      <c r="RNJ431" s="146"/>
      <c r="RNK431" s="146"/>
      <c r="RNL431" s="146"/>
      <c r="RNM431" s="146"/>
      <c r="RNN431" s="146"/>
      <c r="RNO431" s="146"/>
      <c r="RNP431" s="146"/>
      <c r="RNQ431" s="146"/>
      <c r="RNR431" s="146"/>
      <c r="RNS431" s="146"/>
      <c r="RNT431" s="146"/>
      <c r="RNU431" s="146"/>
      <c r="RNV431" s="146"/>
      <c r="RNW431" s="146"/>
      <c r="RNX431" s="146"/>
      <c r="RNY431" s="146"/>
      <c r="RNZ431" s="146"/>
      <c r="ROA431" s="146"/>
      <c r="ROB431" s="146"/>
      <c r="ROC431" s="146"/>
      <c r="ROD431" s="146"/>
      <c r="ROE431" s="146"/>
      <c r="ROF431" s="146"/>
      <c r="ROG431" s="146"/>
      <c r="ROH431" s="146"/>
      <c r="ROI431" s="146"/>
      <c r="ROJ431" s="146"/>
      <c r="ROK431" s="146"/>
      <c r="ROL431" s="146"/>
      <c r="ROM431" s="146"/>
      <c r="RON431" s="146"/>
      <c r="ROO431" s="146"/>
      <c r="ROP431" s="146"/>
      <c r="ROQ431" s="146"/>
      <c r="ROR431" s="146"/>
      <c r="ROS431" s="146"/>
      <c r="ROT431" s="146"/>
      <c r="ROU431" s="146"/>
      <c r="ROV431" s="146"/>
      <c r="ROW431" s="146"/>
      <c r="ROX431" s="146"/>
      <c r="ROY431" s="146"/>
      <c r="ROZ431" s="146"/>
      <c r="RPA431" s="146"/>
      <c r="RPB431" s="146"/>
      <c r="RPC431" s="146"/>
      <c r="RPD431" s="146"/>
      <c r="RPE431" s="146"/>
      <c r="RPF431" s="146"/>
      <c r="RPG431" s="146"/>
      <c r="RPH431" s="146"/>
      <c r="RPI431" s="146"/>
      <c r="RPJ431" s="146"/>
      <c r="RPK431" s="146"/>
      <c r="RPL431" s="146"/>
      <c r="RPM431" s="146"/>
      <c r="RPN431" s="146"/>
      <c r="RPO431" s="146"/>
      <c r="RPP431" s="146"/>
      <c r="RPQ431" s="146"/>
      <c r="RPR431" s="146"/>
      <c r="RPS431" s="146"/>
      <c r="RPT431" s="146"/>
      <c r="RPU431" s="146"/>
      <c r="RPV431" s="146"/>
      <c r="RPW431" s="146"/>
      <c r="RPX431" s="146"/>
      <c r="RPY431" s="146"/>
      <c r="RPZ431" s="146"/>
      <c r="RQA431" s="146"/>
      <c r="RQB431" s="146"/>
      <c r="RQC431" s="146"/>
      <c r="RQD431" s="146"/>
      <c r="RQE431" s="146"/>
      <c r="RQF431" s="146"/>
      <c r="RQG431" s="146"/>
      <c r="RQH431" s="146"/>
      <c r="RQI431" s="146"/>
      <c r="RQJ431" s="146"/>
      <c r="RQK431" s="146"/>
      <c r="RQL431" s="146"/>
      <c r="RQM431" s="146"/>
      <c r="RQN431" s="146"/>
      <c r="RQO431" s="146"/>
      <c r="RQP431" s="146"/>
      <c r="RQQ431" s="146"/>
      <c r="RQR431" s="146"/>
      <c r="RQS431" s="146"/>
      <c r="RQT431" s="146"/>
      <c r="RQU431" s="146"/>
      <c r="RQV431" s="146"/>
      <c r="RQW431" s="146"/>
      <c r="RQX431" s="146"/>
      <c r="RQY431" s="146"/>
      <c r="RQZ431" s="146"/>
      <c r="RRA431" s="146"/>
      <c r="RRB431" s="146"/>
      <c r="RRC431" s="146"/>
      <c r="RRD431" s="146"/>
      <c r="RRE431" s="146"/>
      <c r="RRF431" s="146"/>
      <c r="RRG431" s="146"/>
      <c r="RRH431" s="146"/>
      <c r="RRI431" s="146"/>
      <c r="RRJ431" s="146"/>
      <c r="RRK431" s="146"/>
      <c r="RRL431" s="146"/>
      <c r="RRM431" s="146"/>
      <c r="RRN431" s="146"/>
      <c r="RRO431" s="146"/>
      <c r="RRP431" s="146"/>
      <c r="RRQ431" s="146"/>
      <c r="RRR431" s="146"/>
      <c r="RRS431" s="146"/>
      <c r="RRT431" s="146"/>
      <c r="RRU431" s="146"/>
      <c r="RRV431" s="146"/>
      <c r="RRW431" s="146"/>
      <c r="RRX431" s="146"/>
      <c r="RRY431" s="146"/>
      <c r="RRZ431" s="146"/>
      <c r="RSA431" s="146"/>
      <c r="RSB431" s="146"/>
      <c r="RSC431" s="146"/>
      <c r="RSD431" s="146"/>
      <c r="RSE431" s="146"/>
      <c r="RSF431" s="146"/>
      <c r="RSG431" s="146"/>
      <c r="RSH431" s="146"/>
      <c r="RSI431" s="146"/>
      <c r="RSJ431" s="146"/>
      <c r="RSK431" s="146"/>
      <c r="RSL431" s="146"/>
      <c r="RSM431" s="146"/>
      <c r="RSN431" s="146"/>
      <c r="RSO431" s="146"/>
      <c r="RSP431" s="146"/>
      <c r="RSQ431" s="146"/>
      <c r="RSR431" s="146"/>
      <c r="RSS431" s="146"/>
      <c r="RST431" s="146"/>
      <c r="RSU431" s="146"/>
      <c r="RSV431" s="146"/>
      <c r="RSW431" s="146"/>
      <c r="RSX431" s="146"/>
      <c r="RSY431" s="146"/>
      <c r="RSZ431" s="146"/>
      <c r="RTA431" s="146"/>
      <c r="RTB431" s="146"/>
      <c r="RTC431" s="146"/>
      <c r="RTD431" s="146"/>
      <c r="RTE431" s="146"/>
      <c r="RTF431" s="146"/>
      <c r="RTG431" s="146"/>
      <c r="RTH431" s="146"/>
      <c r="RTI431" s="146"/>
      <c r="RTJ431" s="146"/>
      <c r="RTK431" s="146"/>
      <c r="RTL431" s="146"/>
      <c r="RTM431" s="146"/>
      <c r="RTN431" s="146"/>
      <c r="RTO431" s="146"/>
      <c r="RTP431" s="146"/>
      <c r="RTQ431" s="146"/>
      <c r="RTR431" s="146"/>
      <c r="RTS431" s="146"/>
      <c r="RTT431" s="146"/>
      <c r="RTU431" s="146"/>
      <c r="RTV431" s="146"/>
      <c r="RTW431" s="146"/>
      <c r="RTX431" s="146"/>
      <c r="RTY431" s="146"/>
      <c r="RTZ431" s="146"/>
      <c r="RUA431" s="146"/>
      <c r="RUB431" s="146"/>
      <c r="RUC431" s="146"/>
      <c r="RUD431" s="146"/>
      <c r="RUE431" s="146"/>
      <c r="RUF431" s="146"/>
      <c r="RUG431" s="146"/>
      <c r="RUH431" s="146"/>
      <c r="RUI431" s="146"/>
      <c r="RUJ431" s="146"/>
      <c r="RUK431" s="146"/>
      <c r="RUL431" s="146"/>
      <c r="RUM431" s="146"/>
      <c r="RUN431" s="146"/>
      <c r="RUO431" s="146"/>
      <c r="RUP431" s="146"/>
      <c r="RUQ431" s="146"/>
      <c r="RUR431" s="146"/>
      <c r="RUS431" s="146"/>
      <c r="RUT431" s="146"/>
      <c r="RUU431" s="146"/>
      <c r="RUV431" s="146"/>
      <c r="RUW431" s="146"/>
      <c r="RUX431" s="146"/>
      <c r="RUY431" s="146"/>
      <c r="RUZ431" s="146"/>
      <c r="RVA431" s="146"/>
      <c r="RVB431" s="146"/>
      <c r="RVC431" s="146"/>
      <c r="RVD431" s="146"/>
      <c r="RVE431" s="146"/>
      <c r="RVF431" s="146"/>
      <c r="RVG431" s="146"/>
      <c r="RVH431" s="146"/>
      <c r="RVI431" s="146"/>
      <c r="RVJ431" s="146"/>
      <c r="RVK431" s="146"/>
      <c r="RVL431" s="146"/>
      <c r="RVM431" s="146"/>
      <c r="RVN431" s="146"/>
      <c r="RVO431" s="146"/>
      <c r="RVP431" s="146"/>
      <c r="RVQ431" s="146"/>
      <c r="RVR431" s="146"/>
      <c r="RVS431" s="146"/>
      <c r="RVT431" s="146"/>
      <c r="RVU431" s="146"/>
      <c r="RVV431" s="146"/>
      <c r="RVW431" s="146"/>
      <c r="RVX431" s="146"/>
      <c r="RVY431" s="146"/>
      <c r="RVZ431" s="146"/>
      <c r="RWA431" s="146"/>
      <c r="RWB431" s="146"/>
      <c r="RWC431" s="146"/>
      <c r="RWD431" s="146"/>
      <c r="RWE431" s="146"/>
      <c r="RWF431" s="146"/>
      <c r="RWG431" s="146"/>
      <c r="RWH431" s="146"/>
      <c r="RWI431" s="146"/>
      <c r="RWJ431" s="146"/>
      <c r="RWK431" s="146"/>
      <c r="RWL431" s="146"/>
      <c r="RWM431" s="146"/>
      <c r="RWN431" s="146"/>
      <c r="RWO431" s="146"/>
      <c r="RWP431" s="146"/>
      <c r="RWQ431" s="146"/>
      <c r="RWR431" s="146"/>
      <c r="RWS431" s="146"/>
      <c r="RWT431" s="146"/>
      <c r="RWU431" s="146"/>
      <c r="RWV431" s="146"/>
      <c r="RWW431" s="146"/>
      <c r="RWX431" s="146"/>
      <c r="RWY431" s="146"/>
      <c r="RWZ431" s="146"/>
      <c r="RXA431" s="146"/>
      <c r="RXB431" s="146"/>
      <c r="RXC431" s="146"/>
      <c r="RXD431" s="146"/>
      <c r="RXE431" s="146"/>
      <c r="RXF431" s="146"/>
      <c r="RXG431" s="146"/>
      <c r="RXH431" s="146"/>
      <c r="RXI431" s="146"/>
      <c r="RXJ431" s="146"/>
      <c r="RXK431" s="146"/>
      <c r="RXL431" s="146"/>
      <c r="RXM431" s="146"/>
      <c r="RXN431" s="146"/>
      <c r="RXO431" s="146"/>
      <c r="RXP431" s="146"/>
      <c r="RXQ431" s="146"/>
      <c r="RXR431" s="146"/>
      <c r="RXS431" s="146"/>
      <c r="RXT431" s="146"/>
      <c r="RXU431" s="146"/>
      <c r="RXV431" s="146"/>
      <c r="RXW431" s="146"/>
      <c r="RXX431" s="146"/>
      <c r="RXY431" s="146"/>
      <c r="RXZ431" s="146"/>
      <c r="RYA431" s="146"/>
      <c r="RYB431" s="146"/>
      <c r="RYC431" s="146"/>
      <c r="RYD431" s="146"/>
      <c r="RYE431" s="146"/>
      <c r="RYF431" s="146"/>
      <c r="RYG431" s="146"/>
      <c r="RYH431" s="146"/>
      <c r="RYI431" s="146"/>
      <c r="RYJ431" s="146"/>
      <c r="RYK431" s="146"/>
      <c r="RYL431" s="146"/>
      <c r="RYM431" s="146"/>
      <c r="RYN431" s="146"/>
      <c r="RYO431" s="146"/>
      <c r="RYP431" s="146"/>
      <c r="RYQ431" s="146"/>
      <c r="RYR431" s="146"/>
      <c r="RYS431" s="146"/>
      <c r="RYT431" s="146"/>
      <c r="RYU431" s="146"/>
      <c r="RYV431" s="146"/>
      <c r="RYW431" s="146"/>
      <c r="RYX431" s="146"/>
      <c r="RYY431" s="146"/>
      <c r="RYZ431" s="146"/>
      <c r="RZA431" s="146"/>
      <c r="RZB431" s="146"/>
      <c r="RZC431" s="146"/>
      <c r="RZD431" s="146"/>
      <c r="RZE431" s="146"/>
      <c r="RZF431" s="146"/>
      <c r="RZG431" s="146"/>
      <c r="RZH431" s="146"/>
      <c r="RZI431" s="146"/>
      <c r="RZJ431" s="146"/>
      <c r="RZK431" s="146"/>
      <c r="RZL431" s="146"/>
      <c r="RZM431" s="146"/>
      <c r="RZN431" s="146"/>
      <c r="RZO431" s="146"/>
      <c r="RZP431" s="146"/>
      <c r="RZQ431" s="146"/>
      <c r="RZR431" s="146"/>
      <c r="RZS431" s="146"/>
      <c r="RZT431" s="146"/>
      <c r="RZU431" s="146"/>
      <c r="RZV431" s="146"/>
      <c r="RZW431" s="146"/>
      <c r="RZX431" s="146"/>
      <c r="RZY431" s="146"/>
      <c r="RZZ431" s="146"/>
      <c r="SAA431" s="146"/>
      <c r="SAB431" s="146"/>
      <c r="SAC431" s="146"/>
      <c r="SAD431" s="146"/>
      <c r="SAE431" s="146"/>
      <c r="SAF431" s="146"/>
      <c r="SAG431" s="146"/>
      <c r="SAH431" s="146"/>
      <c r="SAI431" s="146"/>
      <c r="SAJ431" s="146"/>
      <c r="SAK431" s="146"/>
      <c r="SAL431" s="146"/>
      <c r="SAM431" s="146"/>
      <c r="SAN431" s="146"/>
      <c r="SAO431" s="146"/>
      <c r="SAP431" s="146"/>
      <c r="SAQ431" s="146"/>
      <c r="SAR431" s="146"/>
      <c r="SAS431" s="146"/>
      <c r="SAT431" s="146"/>
      <c r="SAU431" s="146"/>
      <c r="SAV431" s="146"/>
      <c r="SAW431" s="146"/>
      <c r="SAX431" s="146"/>
      <c r="SAY431" s="146"/>
      <c r="SAZ431" s="146"/>
      <c r="SBA431" s="146"/>
      <c r="SBB431" s="146"/>
      <c r="SBC431" s="146"/>
      <c r="SBD431" s="146"/>
      <c r="SBE431" s="146"/>
      <c r="SBF431" s="146"/>
      <c r="SBG431" s="146"/>
      <c r="SBH431" s="146"/>
      <c r="SBI431" s="146"/>
      <c r="SBJ431" s="146"/>
      <c r="SBK431" s="146"/>
      <c r="SBL431" s="146"/>
      <c r="SBM431" s="146"/>
      <c r="SBN431" s="146"/>
      <c r="SBO431" s="146"/>
      <c r="SBP431" s="146"/>
      <c r="SBQ431" s="146"/>
      <c r="SBR431" s="146"/>
      <c r="SBS431" s="146"/>
      <c r="SBT431" s="146"/>
      <c r="SBU431" s="146"/>
      <c r="SBV431" s="146"/>
      <c r="SBW431" s="146"/>
      <c r="SBX431" s="146"/>
      <c r="SBY431" s="146"/>
      <c r="SBZ431" s="146"/>
      <c r="SCA431" s="146"/>
      <c r="SCB431" s="146"/>
      <c r="SCC431" s="146"/>
      <c r="SCD431" s="146"/>
      <c r="SCE431" s="146"/>
      <c r="SCF431" s="146"/>
      <c r="SCG431" s="146"/>
      <c r="SCH431" s="146"/>
      <c r="SCI431" s="146"/>
      <c r="SCJ431" s="146"/>
      <c r="SCK431" s="146"/>
      <c r="SCL431" s="146"/>
      <c r="SCM431" s="146"/>
      <c r="SCN431" s="146"/>
      <c r="SCO431" s="146"/>
      <c r="SCP431" s="146"/>
      <c r="SCQ431" s="146"/>
      <c r="SCR431" s="146"/>
      <c r="SCS431" s="146"/>
      <c r="SCT431" s="146"/>
      <c r="SCU431" s="146"/>
      <c r="SCV431" s="146"/>
      <c r="SCW431" s="146"/>
      <c r="SCX431" s="146"/>
      <c r="SCY431" s="146"/>
      <c r="SCZ431" s="146"/>
      <c r="SDA431" s="146"/>
      <c r="SDB431" s="146"/>
      <c r="SDC431" s="146"/>
      <c r="SDD431" s="146"/>
      <c r="SDE431" s="146"/>
      <c r="SDF431" s="146"/>
      <c r="SDG431" s="146"/>
      <c r="SDH431" s="146"/>
      <c r="SDI431" s="146"/>
      <c r="SDJ431" s="146"/>
      <c r="SDK431" s="146"/>
      <c r="SDL431" s="146"/>
      <c r="SDM431" s="146"/>
      <c r="SDN431" s="146"/>
      <c r="SDO431" s="146"/>
      <c r="SDP431" s="146"/>
      <c r="SDQ431" s="146"/>
      <c r="SDR431" s="146"/>
      <c r="SDS431" s="146"/>
      <c r="SDT431" s="146"/>
      <c r="SDU431" s="146"/>
      <c r="SDV431" s="146"/>
      <c r="SDW431" s="146"/>
      <c r="SDX431" s="146"/>
      <c r="SDY431" s="146"/>
      <c r="SDZ431" s="146"/>
      <c r="SEA431" s="146"/>
      <c r="SEB431" s="146"/>
      <c r="SEC431" s="146"/>
      <c r="SED431" s="146"/>
      <c r="SEE431" s="146"/>
      <c r="SEF431" s="146"/>
      <c r="SEG431" s="146"/>
      <c r="SEH431" s="146"/>
      <c r="SEI431" s="146"/>
      <c r="SEJ431" s="146"/>
      <c r="SEK431" s="146"/>
      <c r="SEL431" s="146"/>
      <c r="SEM431" s="146"/>
      <c r="SEN431" s="146"/>
      <c r="SEO431" s="146"/>
      <c r="SEP431" s="146"/>
      <c r="SEQ431" s="146"/>
      <c r="SER431" s="146"/>
      <c r="SES431" s="146"/>
      <c r="SET431" s="146"/>
      <c r="SEU431" s="146"/>
      <c r="SEV431" s="146"/>
      <c r="SEW431" s="146"/>
      <c r="SEX431" s="146"/>
      <c r="SEY431" s="146"/>
      <c r="SEZ431" s="146"/>
      <c r="SFA431" s="146"/>
      <c r="SFB431" s="146"/>
      <c r="SFC431" s="146"/>
      <c r="SFD431" s="146"/>
      <c r="SFE431" s="146"/>
      <c r="SFF431" s="146"/>
      <c r="SFG431" s="146"/>
      <c r="SFH431" s="146"/>
      <c r="SFI431" s="146"/>
      <c r="SFJ431" s="146"/>
      <c r="SFK431" s="146"/>
      <c r="SFL431" s="146"/>
      <c r="SFM431" s="146"/>
      <c r="SFN431" s="146"/>
      <c r="SFO431" s="146"/>
      <c r="SFP431" s="146"/>
      <c r="SFQ431" s="146"/>
      <c r="SFR431" s="146"/>
      <c r="SFS431" s="146"/>
      <c r="SFT431" s="146"/>
      <c r="SFU431" s="146"/>
      <c r="SFV431" s="146"/>
      <c r="SFW431" s="146"/>
      <c r="SFX431" s="146"/>
      <c r="SFY431" s="146"/>
      <c r="SFZ431" s="146"/>
      <c r="SGA431" s="146"/>
      <c r="SGB431" s="146"/>
      <c r="SGC431" s="146"/>
      <c r="SGD431" s="146"/>
      <c r="SGE431" s="146"/>
      <c r="SGF431" s="146"/>
      <c r="SGG431" s="146"/>
      <c r="SGH431" s="146"/>
      <c r="SGI431" s="146"/>
      <c r="SGJ431" s="146"/>
      <c r="SGK431" s="146"/>
      <c r="SGL431" s="146"/>
      <c r="SGM431" s="146"/>
      <c r="SGN431" s="146"/>
      <c r="SGO431" s="146"/>
      <c r="SGP431" s="146"/>
      <c r="SGQ431" s="146"/>
      <c r="SGR431" s="146"/>
      <c r="SGS431" s="146"/>
      <c r="SGT431" s="146"/>
      <c r="SGU431" s="146"/>
      <c r="SGV431" s="146"/>
      <c r="SGW431" s="146"/>
      <c r="SGX431" s="146"/>
      <c r="SGY431" s="146"/>
      <c r="SGZ431" s="146"/>
      <c r="SHA431" s="146"/>
      <c r="SHB431" s="146"/>
      <c r="SHC431" s="146"/>
      <c r="SHD431" s="146"/>
      <c r="SHE431" s="146"/>
      <c r="SHF431" s="146"/>
      <c r="SHG431" s="146"/>
      <c r="SHH431" s="146"/>
      <c r="SHI431" s="146"/>
      <c r="SHJ431" s="146"/>
      <c r="SHK431" s="146"/>
      <c r="SHL431" s="146"/>
      <c r="SHM431" s="146"/>
      <c r="SHN431" s="146"/>
      <c r="SHO431" s="146"/>
      <c r="SHP431" s="146"/>
      <c r="SHQ431" s="146"/>
      <c r="SHR431" s="146"/>
      <c r="SHS431" s="146"/>
      <c r="SHT431" s="146"/>
      <c r="SHU431" s="146"/>
      <c r="SHV431" s="146"/>
      <c r="SHW431" s="146"/>
      <c r="SHX431" s="146"/>
      <c r="SHY431" s="146"/>
      <c r="SHZ431" s="146"/>
      <c r="SIA431" s="146"/>
      <c r="SIB431" s="146"/>
      <c r="SIC431" s="146"/>
      <c r="SID431" s="146"/>
      <c r="SIE431" s="146"/>
      <c r="SIF431" s="146"/>
      <c r="SIG431" s="146"/>
      <c r="SIH431" s="146"/>
      <c r="SII431" s="146"/>
      <c r="SIJ431" s="146"/>
      <c r="SIK431" s="146"/>
      <c r="SIL431" s="146"/>
      <c r="SIM431" s="146"/>
      <c r="SIN431" s="146"/>
      <c r="SIO431" s="146"/>
      <c r="SIP431" s="146"/>
      <c r="SIQ431" s="146"/>
      <c r="SIR431" s="146"/>
      <c r="SIS431" s="146"/>
      <c r="SIT431" s="146"/>
      <c r="SIU431" s="146"/>
      <c r="SIV431" s="146"/>
      <c r="SIW431" s="146"/>
      <c r="SIX431" s="146"/>
      <c r="SIY431" s="146"/>
      <c r="SIZ431" s="146"/>
      <c r="SJA431" s="146"/>
      <c r="SJB431" s="146"/>
      <c r="SJC431" s="146"/>
      <c r="SJD431" s="146"/>
      <c r="SJE431" s="146"/>
      <c r="SJF431" s="146"/>
      <c r="SJG431" s="146"/>
      <c r="SJH431" s="146"/>
      <c r="SJI431" s="146"/>
      <c r="SJJ431" s="146"/>
      <c r="SJK431" s="146"/>
      <c r="SJL431" s="146"/>
      <c r="SJM431" s="146"/>
      <c r="SJN431" s="146"/>
      <c r="SJO431" s="146"/>
      <c r="SJP431" s="146"/>
      <c r="SJQ431" s="146"/>
      <c r="SJR431" s="146"/>
      <c r="SJS431" s="146"/>
      <c r="SJT431" s="146"/>
      <c r="SJU431" s="146"/>
      <c r="SJV431" s="146"/>
      <c r="SJW431" s="146"/>
      <c r="SJX431" s="146"/>
      <c r="SJY431" s="146"/>
      <c r="SJZ431" s="146"/>
      <c r="SKA431" s="146"/>
      <c r="SKB431" s="146"/>
      <c r="SKC431" s="146"/>
      <c r="SKD431" s="146"/>
      <c r="SKE431" s="146"/>
      <c r="SKF431" s="146"/>
      <c r="SKG431" s="146"/>
      <c r="SKH431" s="146"/>
      <c r="SKI431" s="146"/>
      <c r="SKJ431" s="146"/>
      <c r="SKK431" s="146"/>
      <c r="SKL431" s="146"/>
      <c r="SKM431" s="146"/>
      <c r="SKN431" s="146"/>
      <c r="SKO431" s="146"/>
      <c r="SKP431" s="146"/>
      <c r="SKQ431" s="146"/>
      <c r="SKR431" s="146"/>
      <c r="SKS431" s="146"/>
      <c r="SKT431" s="146"/>
      <c r="SKU431" s="146"/>
      <c r="SKV431" s="146"/>
      <c r="SKW431" s="146"/>
      <c r="SKX431" s="146"/>
      <c r="SKY431" s="146"/>
      <c r="SKZ431" s="146"/>
      <c r="SLA431" s="146"/>
      <c r="SLB431" s="146"/>
      <c r="SLC431" s="146"/>
      <c r="SLD431" s="146"/>
      <c r="SLE431" s="146"/>
      <c r="SLF431" s="146"/>
      <c r="SLG431" s="146"/>
      <c r="SLH431" s="146"/>
      <c r="SLI431" s="146"/>
      <c r="SLJ431" s="146"/>
      <c r="SLK431" s="146"/>
      <c r="SLL431" s="146"/>
      <c r="SLM431" s="146"/>
      <c r="SLN431" s="146"/>
      <c r="SLO431" s="146"/>
      <c r="SLP431" s="146"/>
      <c r="SLQ431" s="146"/>
      <c r="SLR431" s="146"/>
      <c r="SLS431" s="146"/>
      <c r="SLT431" s="146"/>
      <c r="SLU431" s="146"/>
      <c r="SLV431" s="146"/>
      <c r="SLW431" s="146"/>
      <c r="SLX431" s="146"/>
      <c r="SLY431" s="146"/>
      <c r="SLZ431" s="146"/>
      <c r="SMA431" s="146"/>
      <c r="SMB431" s="146"/>
      <c r="SMC431" s="146"/>
      <c r="SMD431" s="146"/>
      <c r="SME431" s="146"/>
      <c r="SMF431" s="146"/>
      <c r="SMG431" s="146"/>
      <c r="SMH431" s="146"/>
      <c r="SMI431" s="146"/>
      <c r="SMJ431" s="146"/>
      <c r="SMK431" s="146"/>
      <c r="SML431" s="146"/>
      <c r="SMM431" s="146"/>
      <c r="SMN431" s="146"/>
      <c r="SMO431" s="146"/>
      <c r="SMP431" s="146"/>
      <c r="SMQ431" s="146"/>
      <c r="SMR431" s="146"/>
      <c r="SMS431" s="146"/>
      <c r="SMT431" s="146"/>
      <c r="SMU431" s="146"/>
      <c r="SMV431" s="146"/>
      <c r="SMW431" s="146"/>
      <c r="SMX431" s="146"/>
      <c r="SMY431" s="146"/>
      <c r="SMZ431" s="146"/>
      <c r="SNA431" s="146"/>
      <c r="SNB431" s="146"/>
      <c r="SNC431" s="146"/>
      <c r="SND431" s="146"/>
      <c r="SNE431" s="146"/>
      <c r="SNF431" s="146"/>
      <c r="SNG431" s="146"/>
      <c r="SNH431" s="146"/>
      <c r="SNI431" s="146"/>
      <c r="SNJ431" s="146"/>
      <c r="SNK431" s="146"/>
      <c r="SNL431" s="146"/>
      <c r="SNM431" s="146"/>
      <c r="SNN431" s="146"/>
      <c r="SNO431" s="146"/>
      <c r="SNP431" s="146"/>
      <c r="SNQ431" s="146"/>
      <c r="SNR431" s="146"/>
      <c r="SNS431" s="146"/>
      <c r="SNT431" s="146"/>
      <c r="SNU431" s="146"/>
      <c r="SNV431" s="146"/>
      <c r="SNW431" s="146"/>
      <c r="SNX431" s="146"/>
      <c r="SNY431" s="146"/>
      <c r="SNZ431" s="146"/>
      <c r="SOA431" s="146"/>
      <c r="SOB431" s="146"/>
      <c r="SOC431" s="146"/>
      <c r="SOD431" s="146"/>
      <c r="SOE431" s="146"/>
      <c r="SOF431" s="146"/>
      <c r="SOG431" s="146"/>
      <c r="SOH431" s="146"/>
      <c r="SOI431" s="146"/>
      <c r="SOJ431" s="146"/>
      <c r="SOK431" s="146"/>
      <c r="SOL431" s="146"/>
      <c r="SOM431" s="146"/>
      <c r="SON431" s="146"/>
      <c r="SOO431" s="146"/>
      <c r="SOP431" s="146"/>
      <c r="SOQ431" s="146"/>
      <c r="SOR431" s="146"/>
      <c r="SOS431" s="146"/>
      <c r="SOT431" s="146"/>
      <c r="SOU431" s="146"/>
      <c r="SOV431" s="146"/>
      <c r="SOW431" s="146"/>
      <c r="SOX431" s="146"/>
      <c r="SOY431" s="146"/>
      <c r="SOZ431" s="146"/>
      <c r="SPA431" s="146"/>
      <c r="SPB431" s="146"/>
      <c r="SPC431" s="146"/>
      <c r="SPD431" s="146"/>
      <c r="SPE431" s="146"/>
      <c r="SPF431" s="146"/>
      <c r="SPG431" s="146"/>
      <c r="SPH431" s="146"/>
      <c r="SPI431" s="146"/>
      <c r="SPJ431" s="146"/>
      <c r="SPK431" s="146"/>
      <c r="SPL431" s="146"/>
      <c r="SPM431" s="146"/>
      <c r="SPN431" s="146"/>
      <c r="SPO431" s="146"/>
      <c r="SPP431" s="146"/>
      <c r="SPQ431" s="146"/>
      <c r="SPR431" s="146"/>
      <c r="SPS431" s="146"/>
      <c r="SPT431" s="146"/>
      <c r="SPU431" s="146"/>
      <c r="SPV431" s="146"/>
      <c r="SPW431" s="146"/>
      <c r="SPX431" s="146"/>
      <c r="SPY431" s="146"/>
      <c r="SPZ431" s="146"/>
      <c r="SQA431" s="146"/>
      <c r="SQB431" s="146"/>
      <c r="SQC431" s="146"/>
      <c r="SQD431" s="146"/>
      <c r="SQE431" s="146"/>
      <c r="SQF431" s="146"/>
      <c r="SQG431" s="146"/>
      <c r="SQH431" s="146"/>
      <c r="SQI431" s="146"/>
      <c r="SQJ431" s="146"/>
      <c r="SQK431" s="146"/>
      <c r="SQL431" s="146"/>
      <c r="SQM431" s="146"/>
      <c r="SQN431" s="146"/>
      <c r="SQO431" s="146"/>
      <c r="SQP431" s="146"/>
      <c r="SQQ431" s="146"/>
      <c r="SQR431" s="146"/>
      <c r="SQS431" s="146"/>
      <c r="SQT431" s="146"/>
      <c r="SQU431" s="146"/>
      <c r="SQV431" s="146"/>
      <c r="SQW431" s="146"/>
      <c r="SQX431" s="146"/>
      <c r="SQY431" s="146"/>
      <c r="SQZ431" s="146"/>
      <c r="SRA431" s="146"/>
      <c r="SRB431" s="146"/>
      <c r="SRC431" s="146"/>
      <c r="SRD431" s="146"/>
      <c r="SRE431" s="146"/>
      <c r="SRF431" s="146"/>
      <c r="SRG431" s="146"/>
      <c r="SRH431" s="146"/>
      <c r="SRI431" s="146"/>
      <c r="SRJ431" s="146"/>
      <c r="SRK431" s="146"/>
      <c r="SRL431" s="146"/>
      <c r="SRM431" s="146"/>
      <c r="SRN431" s="146"/>
      <c r="SRO431" s="146"/>
      <c r="SRP431" s="146"/>
      <c r="SRQ431" s="146"/>
      <c r="SRR431" s="146"/>
      <c r="SRS431" s="146"/>
      <c r="SRT431" s="146"/>
      <c r="SRU431" s="146"/>
      <c r="SRV431" s="146"/>
      <c r="SRW431" s="146"/>
      <c r="SRX431" s="146"/>
      <c r="SRY431" s="146"/>
      <c r="SRZ431" s="146"/>
      <c r="SSA431" s="146"/>
      <c r="SSB431" s="146"/>
      <c r="SSC431" s="146"/>
      <c r="SSD431" s="146"/>
      <c r="SSE431" s="146"/>
      <c r="SSF431" s="146"/>
      <c r="SSG431" s="146"/>
      <c r="SSH431" s="146"/>
      <c r="SSI431" s="146"/>
      <c r="SSJ431" s="146"/>
      <c r="SSK431" s="146"/>
      <c r="SSL431" s="146"/>
      <c r="SSM431" s="146"/>
      <c r="SSN431" s="146"/>
      <c r="SSO431" s="146"/>
      <c r="SSP431" s="146"/>
      <c r="SSQ431" s="146"/>
      <c r="SSR431" s="146"/>
      <c r="SSS431" s="146"/>
      <c r="SST431" s="146"/>
      <c r="SSU431" s="146"/>
      <c r="SSV431" s="146"/>
      <c r="SSW431" s="146"/>
      <c r="SSX431" s="146"/>
      <c r="SSY431" s="146"/>
      <c r="SSZ431" s="146"/>
      <c r="STA431" s="146"/>
      <c r="STB431" s="146"/>
      <c r="STC431" s="146"/>
      <c r="STD431" s="146"/>
      <c r="STE431" s="146"/>
      <c r="STF431" s="146"/>
      <c r="STG431" s="146"/>
      <c r="STH431" s="146"/>
      <c r="STI431" s="146"/>
      <c r="STJ431" s="146"/>
      <c r="STK431" s="146"/>
      <c r="STL431" s="146"/>
      <c r="STM431" s="146"/>
      <c r="STN431" s="146"/>
      <c r="STO431" s="146"/>
      <c r="STP431" s="146"/>
      <c r="STQ431" s="146"/>
      <c r="STR431" s="146"/>
      <c r="STS431" s="146"/>
      <c r="STT431" s="146"/>
      <c r="STU431" s="146"/>
      <c r="STV431" s="146"/>
      <c r="STW431" s="146"/>
      <c r="STX431" s="146"/>
      <c r="STY431" s="146"/>
      <c r="STZ431" s="146"/>
      <c r="SUA431" s="146"/>
      <c r="SUB431" s="146"/>
      <c r="SUC431" s="146"/>
      <c r="SUD431" s="146"/>
      <c r="SUE431" s="146"/>
      <c r="SUF431" s="146"/>
      <c r="SUG431" s="146"/>
      <c r="SUH431" s="146"/>
      <c r="SUI431" s="146"/>
      <c r="SUJ431" s="146"/>
      <c r="SUK431" s="146"/>
      <c r="SUL431" s="146"/>
      <c r="SUM431" s="146"/>
      <c r="SUN431" s="146"/>
      <c r="SUO431" s="146"/>
      <c r="SUP431" s="146"/>
      <c r="SUQ431" s="146"/>
      <c r="SUR431" s="146"/>
      <c r="SUS431" s="146"/>
      <c r="SUT431" s="146"/>
      <c r="SUU431" s="146"/>
      <c r="SUV431" s="146"/>
      <c r="SUW431" s="146"/>
      <c r="SUX431" s="146"/>
      <c r="SUY431" s="146"/>
      <c r="SUZ431" s="146"/>
      <c r="SVA431" s="146"/>
      <c r="SVB431" s="146"/>
      <c r="SVC431" s="146"/>
      <c r="SVD431" s="146"/>
      <c r="SVE431" s="146"/>
      <c r="SVF431" s="146"/>
      <c r="SVG431" s="146"/>
      <c r="SVH431" s="146"/>
      <c r="SVI431" s="146"/>
      <c r="SVJ431" s="146"/>
      <c r="SVK431" s="146"/>
      <c r="SVL431" s="146"/>
      <c r="SVM431" s="146"/>
      <c r="SVN431" s="146"/>
      <c r="SVO431" s="146"/>
      <c r="SVP431" s="146"/>
      <c r="SVQ431" s="146"/>
      <c r="SVR431" s="146"/>
      <c r="SVS431" s="146"/>
      <c r="SVT431" s="146"/>
      <c r="SVU431" s="146"/>
      <c r="SVV431" s="146"/>
      <c r="SVW431" s="146"/>
      <c r="SVX431" s="146"/>
      <c r="SVY431" s="146"/>
      <c r="SVZ431" s="146"/>
      <c r="SWA431" s="146"/>
      <c r="SWB431" s="146"/>
      <c r="SWC431" s="146"/>
      <c r="SWD431" s="146"/>
      <c r="SWE431" s="146"/>
      <c r="SWF431" s="146"/>
      <c r="SWG431" s="146"/>
      <c r="SWH431" s="146"/>
      <c r="SWI431" s="146"/>
      <c r="SWJ431" s="146"/>
      <c r="SWK431" s="146"/>
      <c r="SWL431" s="146"/>
      <c r="SWM431" s="146"/>
      <c r="SWN431" s="146"/>
      <c r="SWO431" s="146"/>
      <c r="SWP431" s="146"/>
      <c r="SWQ431" s="146"/>
      <c r="SWR431" s="146"/>
      <c r="SWS431" s="146"/>
      <c r="SWT431" s="146"/>
      <c r="SWU431" s="146"/>
      <c r="SWV431" s="146"/>
      <c r="SWW431" s="146"/>
      <c r="SWX431" s="146"/>
      <c r="SWY431" s="146"/>
      <c r="SWZ431" s="146"/>
      <c r="SXA431" s="146"/>
      <c r="SXB431" s="146"/>
      <c r="SXC431" s="146"/>
      <c r="SXD431" s="146"/>
      <c r="SXE431" s="146"/>
      <c r="SXF431" s="146"/>
      <c r="SXG431" s="146"/>
      <c r="SXH431" s="146"/>
      <c r="SXI431" s="146"/>
      <c r="SXJ431" s="146"/>
      <c r="SXK431" s="146"/>
      <c r="SXL431" s="146"/>
      <c r="SXM431" s="146"/>
      <c r="SXN431" s="146"/>
      <c r="SXO431" s="146"/>
      <c r="SXP431" s="146"/>
      <c r="SXQ431" s="146"/>
      <c r="SXR431" s="146"/>
      <c r="SXS431" s="146"/>
      <c r="SXT431" s="146"/>
      <c r="SXU431" s="146"/>
      <c r="SXV431" s="146"/>
      <c r="SXW431" s="146"/>
      <c r="SXX431" s="146"/>
      <c r="SXY431" s="146"/>
      <c r="SXZ431" s="146"/>
      <c r="SYA431" s="146"/>
      <c r="SYB431" s="146"/>
      <c r="SYC431" s="146"/>
      <c r="SYD431" s="146"/>
      <c r="SYE431" s="146"/>
      <c r="SYF431" s="146"/>
      <c r="SYG431" s="146"/>
      <c r="SYH431" s="146"/>
      <c r="SYI431" s="146"/>
      <c r="SYJ431" s="146"/>
      <c r="SYK431" s="146"/>
      <c r="SYL431" s="146"/>
      <c r="SYM431" s="146"/>
      <c r="SYN431" s="146"/>
      <c r="SYO431" s="146"/>
      <c r="SYP431" s="146"/>
      <c r="SYQ431" s="146"/>
      <c r="SYR431" s="146"/>
      <c r="SYS431" s="146"/>
      <c r="SYT431" s="146"/>
      <c r="SYU431" s="146"/>
      <c r="SYV431" s="146"/>
      <c r="SYW431" s="146"/>
      <c r="SYX431" s="146"/>
      <c r="SYY431" s="146"/>
      <c r="SYZ431" s="146"/>
      <c r="SZA431" s="146"/>
      <c r="SZB431" s="146"/>
      <c r="SZC431" s="146"/>
      <c r="SZD431" s="146"/>
      <c r="SZE431" s="146"/>
      <c r="SZF431" s="146"/>
      <c r="SZG431" s="146"/>
      <c r="SZH431" s="146"/>
      <c r="SZI431" s="146"/>
      <c r="SZJ431" s="146"/>
      <c r="SZK431" s="146"/>
      <c r="SZL431" s="146"/>
      <c r="SZM431" s="146"/>
      <c r="SZN431" s="146"/>
      <c r="SZO431" s="146"/>
      <c r="SZP431" s="146"/>
      <c r="SZQ431" s="146"/>
      <c r="SZR431" s="146"/>
      <c r="SZS431" s="146"/>
      <c r="SZT431" s="146"/>
      <c r="SZU431" s="146"/>
      <c r="SZV431" s="146"/>
      <c r="SZW431" s="146"/>
      <c r="SZX431" s="146"/>
      <c r="SZY431" s="146"/>
      <c r="SZZ431" s="146"/>
      <c r="TAA431" s="146"/>
      <c r="TAB431" s="146"/>
      <c r="TAC431" s="146"/>
      <c r="TAD431" s="146"/>
      <c r="TAE431" s="146"/>
      <c r="TAF431" s="146"/>
      <c r="TAG431" s="146"/>
      <c r="TAH431" s="146"/>
      <c r="TAI431" s="146"/>
      <c r="TAJ431" s="146"/>
      <c r="TAK431" s="146"/>
      <c r="TAL431" s="146"/>
      <c r="TAM431" s="146"/>
      <c r="TAN431" s="146"/>
      <c r="TAO431" s="146"/>
      <c r="TAP431" s="146"/>
      <c r="TAQ431" s="146"/>
      <c r="TAR431" s="146"/>
      <c r="TAS431" s="146"/>
      <c r="TAT431" s="146"/>
      <c r="TAU431" s="146"/>
      <c r="TAV431" s="146"/>
      <c r="TAW431" s="146"/>
      <c r="TAX431" s="146"/>
      <c r="TAY431" s="146"/>
      <c r="TAZ431" s="146"/>
      <c r="TBA431" s="146"/>
      <c r="TBB431" s="146"/>
      <c r="TBC431" s="146"/>
      <c r="TBD431" s="146"/>
      <c r="TBE431" s="146"/>
      <c r="TBF431" s="146"/>
      <c r="TBG431" s="146"/>
      <c r="TBH431" s="146"/>
      <c r="TBI431" s="146"/>
      <c r="TBJ431" s="146"/>
      <c r="TBK431" s="146"/>
      <c r="TBL431" s="146"/>
      <c r="TBM431" s="146"/>
      <c r="TBN431" s="146"/>
      <c r="TBO431" s="146"/>
      <c r="TBP431" s="146"/>
      <c r="TBQ431" s="146"/>
      <c r="TBR431" s="146"/>
      <c r="TBS431" s="146"/>
      <c r="TBT431" s="146"/>
      <c r="TBU431" s="146"/>
      <c r="TBV431" s="146"/>
      <c r="TBW431" s="146"/>
      <c r="TBX431" s="146"/>
      <c r="TBY431" s="146"/>
      <c r="TBZ431" s="146"/>
      <c r="TCA431" s="146"/>
      <c r="TCB431" s="146"/>
      <c r="TCC431" s="146"/>
      <c r="TCD431" s="146"/>
      <c r="TCE431" s="146"/>
      <c r="TCF431" s="146"/>
      <c r="TCG431" s="146"/>
      <c r="TCH431" s="146"/>
      <c r="TCI431" s="146"/>
      <c r="TCJ431" s="146"/>
      <c r="TCK431" s="146"/>
      <c r="TCL431" s="146"/>
      <c r="TCM431" s="146"/>
      <c r="TCN431" s="146"/>
      <c r="TCO431" s="146"/>
      <c r="TCP431" s="146"/>
      <c r="TCQ431" s="146"/>
      <c r="TCR431" s="146"/>
      <c r="TCS431" s="146"/>
      <c r="TCT431" s="146"/>
      <c r="TCU431" s="146"/>
      <c r="TCV431" s="146"/>
      <c r="TCW431" s="146"/>
      <c r="TCX431" s="146"/>
      <c r="TCY431" s="146"/>
      <c r="TCZ431" s="146"/>
      <c r="TDA431" s="146"/>
      <c r="TDB431" s="146"/>
      <c r="TDC431" s="146"/>
      <c r="TDD431" s="146"/>
      <c r="TDE431" s="146"/>
      <c r="TDF431" s="146"/>
      <c r="TDG431" s="146"/>
      <c r="TDH431" s="146"/>
      <c r="TDI431" s="146"/>
      <c r="TDJ431" s="146"/>
      <c r="TDK431" s="146"/>
      <c r="TDL431" s="146"/>
      <c r="TDM431" s="146"/>
      <c r="TDN431" s="146"/>
      <c r="TDO431" s="146"/>
      <c r="TDP431" s="146"/>
      <c r="TDQ431" s="146"/>
      <c r="TDR431" s="146"/>
      <c r="TDS431" s="146"/>
      <c r="TDT431" s="146"/>
      <c r="TDU431" s="146"/>
      <c r="TDV431" s="146"/>
      <c r="TDW431" s="146"/>
      <c r="TDX431" s="146"/>
      <c r="TDY431" s="146"/>
      <c r="TDZ431" s="146"/>
      <c r="TEA431" s="146"/>
      <c r="TEB431" s="146"/>
      <c r="TEC431" s="146"/>
      <c r="TED431" s="146"/>
      <c r="TEE431" s="146"/>
      <c r="TEF431" s="146"/>
      <c r="TEG431" s="146"/>
      <c r="TEH431" s="146"/>
      <c r="TEI431" s="146"/>
      <c r="TEJ431" s="146"/>
      <c r="TEK431" s="146"/>
      <c r="TEL431" s="146"/>
      <c r="TEM431" s="146"/>
      <c r="TEN431" s="146"/>
      <c r="TEO431" s="146"/>
      <c r="TEP431" s="146"/>
      <c r="TEQ431" s="146"/>
      <c r="TER431" s="146"/>
      <c r="TES431" s="146"/>
      <c r="TET431" s="146"/>
      <c r="TEU431" s="146"/>
      <c r="TEV431" s="146"/>
      <c r="TEW431" s="146"/>
      <c r="TEX431" s="146"/>
      <c r="TEY431" s="146"/>
      <c r="TEZ431" s="146"/>
      <c r="TFA431" s="146"/>
      <c r="TFB431" s="146"/>
      <c r="TFC431" s="146"/>
      <c r="TFD431" s="146"/>
      <c r="TFE431" s="146"/>
      <c r="TFF431" s="146"/>
      <c r="TFG431" s="146"/>
      <c r="TFH431" s="146"/>
      <c r="TFI431" s="146"/>
      <c r="TFJ431" s="146"/>
      <c r="TFK431" s="146"/>
      <c r="TFL431" s="146"/>
      <c r="TFM431" s="146"/>
      <c r="TFN431" s="146"/>
      <c r="TFO431" s="146"/>
      <c r="TFP431" s="146"/>
      <c r="TFQ431" s="146"/>
      <c r="TFR431" s="146"/>
      <c r="TFS431" s="146"/>
      <c r="TFT431" s="146"/>
      <c r="TFU431" s="146"/>
      <c r="TFV431" s="146"/>
      <c r="TFW431" s="146"/>
      <c r="TFX431" s="146"/>
      <c r="TFY431" s="146"/>
      <c r="TFZ431" s="146"/>
      <c r="TGA431" s="146"/>
      <c r="TGB431" s="146"/>
      <c r="TGC431" s="146"/>
      <c r="TGD431" s="146"/>
      <c r="TGE431" s="146"/>
      <c r="TGF431" s="146"/>
      <c r="TGG431" s="146"/>
      <c r="TGH431" s="146"/>
      <c r="TGI431" s="146"/>
      <c r="TGJ431" s="146"/>
      <c r="TGK431" s="146"/>
      <c r="TGL431" s="146"/>
      <c r="TGM431" s="146"/>
      <c r="TGN431" s="146"/>
      <c r="TGO431" s="146"/>
      <c r="TGP431" s="146"/>
      <c r="TGQ431" s="146"/>
      <c r="TGR431" s="146"/>
      <c r="TGS431" s="146"/>
      <c r="TGT431" s="146"/>
      <c r="TGU431" s="146"/>
      <c r="TGV431" s="146"/>
      <c r="TGW431" s="146"/>
      <c r="TGX431" s="146"/>
      <c r="TGY431" s="146"/>
      <c r="TGZ431" s="146"/>
      <c r="THA431" s="146"/>
      <c r="THB431" s="146"/>
      <c r="THC431" s="146"/>
      <c r="THD431" s="146"/>
      <c r="THE431" s="146"/>
      <c r="THF431" s="146"/>
      <c r="THG431" s="146"/>
      <c r="THH431" s="146"/>
      <c r="THI431" s="146"/>
      <c r="THJ431" s="146"/>
      <c r="THK431" s="146"/>
      <c r="THL431" s="146"/>
      <c r="THM431" s="146"/>
      <c r="THN431" s="146"/>
      <c r="THO431" s="146"/>
      <c r="THP431" s="146"/>
      <c r="THQ431" s="146"/>
      <c r="THR431" s="146"/>
      <c r="THS431" s="146"/>
      <c r="THT431" s="146"/>
      <c r="THU431" s="146"/>
      <c r="THV431" s="146"/>
      <c r="THW431" s="146"/>
      <c r="THX431" s="146"/>
      <c r="THY431" s="146"/>
      <c r="THZ431" s="146"/>
      <c r="TIA431" s="146"/>
      <c r="TIB431" s="146"/>
      <c r="TIC431" s="146"/>
      <c r="TID431" s="146"/>
      <c r="TIE431" s="146"/>
      <c r="TIF431" s="146"/>
      <c r="TIG431" s="146"/>
      <c r="TIH431" s="146"/>
      <c r="TII431" s="146"/>
      <c r="TIJ431" s="146"/>
      <c r="TIK431" s="146"/>
      <c r="TIL431" s="146"/>
      <c r="TIM431" s="146"/>
      <c r="TIN431" s="146"/>
      <c r="TIO431" s="146"/>
      <c r="TIP431" s="146"/>
      <c r="TIQ431" s="146"/>
      <c r="TIR431" s="146"/>
      <c r="TIS431" s="146"/>
      <c r="TIT431" s="146"/>
      <c r="TIU431" s="146"/>
      <c r="TIV431" s="146"/>
      <c r="TIW431" s="146"/>
      <c r="TIX431" s="146"/>
      <c r="TIY431" s="146"/>
      <c r="TIZ431" s="146"/>
      <c r="TJA431" s="146"/>
      <c r="TJB431" s="146"/>
      <c r="TJC431" s="146"/>
      <c r="TJD431" s="146"/>
      <c r="TJE431" s="146"/>
      <c r="TJF431" s="146"/>
      <c r="TJG431" s="146"/>
      <c r="TJH431" s="146"/>
      <c r="TJI431" s="146"/>
      <c r="TJJ431" s="146"/>
      <c r="TJK431" s="146"/>
      <c r="TJL431" s="146"/>
      <c r="TJM431" s="146"/>
      <c r="TJN431" s="146"/>
      <c r="TJO431" s="146"/>
      <c r="TJP431" s="146"/>
      <c r="TJQ431" s="146"/>
      <c r="TJR431" s="146"/>
      <c r="TJS431" s="146"/>
      <c r="TJT431" s="146"/>
      <c r="TJU431" s="146"/>
      <c r="TJV431" s="146"/>
      <c r="TJW431" s="146"/>
      <c r="TJX431" s="146"/>
      <c r="TJY431" s="146"/>
      <c r="TJZ431" s="146"/>
      <c r="TKA431" s="146"/>
      <c r="TKB431" s="146"/>
      <c r="TKC431" s="146"/>
      <c r="TKD431" s="146"/>
      <c r="TKE431" s="146"/>
      <c r="TKF431" s="146"/>
      <c r="TKG431" s="146"/>
      <c r="TKH431" s="146"/>
      <c r="TKI431" s="146"/>
      <c r="TKJ431" s="146"/>
      <c r="TKK431" s="146"/>
      <c r="TKL431" s="146"/>
      <c r="TKM431" s="146"/>
      <c r="TKN431" s="146"/>
      <c r="TKO431" s="146"/>
      <c r="TKP431" s="146"/>
      <c r="TKQ431" s="146"/>
      <c r="TKR431" s="146"/>
      <c r="TKS431" s="146"/>
      <c r="TKT431" s="146"/>
      <c r="TKU431" s="146"/>
      <c r="TKV431" s="146"/>
      <c r="TKW431" s="146"/>
      <c r="TKX431" s="146"/>
      <c r="TKY431" s="146"/>
      <c r="TKZ431" s="146"/>
      <c r="TLA431" s="146"/>
      <c r="TLB431" s="146"/>
      <c r="TLC431" s="146"/>
      <c r="TLD431" s="146"/>
      <c r="TLE431" s="146"/>
      <c r="TLF431" s="146"/>
      <c r="TLG431" s="146"/>
      <c r="TLH431" s="146"/>
      <c r="TLI431" s="146"/>
      <c r="TLJ431" s="146"/>
      <c r="TLK431" s="146"/>
      <c r="TLL431" s="146"/>
      <c r="TLM431" s="146"/>
      <c r="TLN431" s="146"/>
      <c r="TLO431" s="146"/>
      <c r="TLP431" s="146"/>
      <c r="TLQ431" s="146"/>
      <c r="TLR431" s="146"/>
      <c r="TLS431" s="146"/>
      <c r="TLT431" s="146"/>
      <c r="TLU431" s="146"/>
      <c r="TLV431" s="146"/>
      <c r="TLW431" s="146"/>
      <c r="TLX431" s="146"/>
      <c r="TLY431" s="146"/>
      <c r="TLZ431" s="146"/>
      <c r="TMA431" s="146"/>
      <c r="TMB431" s="146"/>
      <c r="TMC431" s="146"/>
      <c r="TMD431" s="146"/>
      <c r="TME431" s="146"/>
      <c r="TMF431" s="146"/>
      <c r="TMG431" s="146"/>
      <c r="TMH431" s="146"/>
      <c r="TMI431" s="146"/>
      <c r="TMJ431" s="146"/>
      <c r="TMK431" s="146"/>
      <c r="TML431" s="146"/>
      <c r="TMM431" s="146"/>
      <c r="TMN431" s="146"/>
      <c r="TMO431" s="146"/>
      <c r="TMP431" s="146"/>
      <c r="TMQ431" s="146"/>
      <c r="TMR431" s="146"/>
      <c r="TMS431" s="146"/>
      <c r="TMT431" s="146"/>
      <c r="TMU431" s="146"/>
      <c r="TMV431" s="146"/>
      <c r="TMW431" s="146"/>
      <c r="TMX431" s="146"/>
      <c r="TMY431" s="146"/>
      <c r="TMZ431" s="146"/>
      <c r="TNA431" s="146"/>
      <c r="TNB431" s="146"/>
      <c r="TNC431" s="146"/>
      <c r="TND431" s="146"/>
      <c r="TNE431" s="146"/>
      <c r="TNF431" s="146"/>
      <c r="TNG431" s="146"/>
      <c r="TNH431" s="146"/>
      <c r="TNI431" s="146"/>
      <c r="TNJ431" s="146"/>
      <c r="TNK431" s="146"/>
      <c r="TNL431" s="146"/>
      <c r="TNM431" s="146"/>
      <c r="TNN431" s="146"/>
      <c r="TNO431" s="146"/>
      <c r="TNP431" s="146"/>
      <c r="TNQ431" s="146"/>
      <c r="TNR431" s="146"/>
      <c r="TNS431" s="146"/>
      <c r="TNT431" s="146"/>
      <c r="TNU431" s="146"/>
      <c r="TNV431" s="146"/>
      <c r="TNW431" s="146"/>
      <c r="TNX431" s="146"/>
      <c r="TNY431" s="146"/>
      <c r="TNZ431" s="146"/>
      <c r="TOA431" s="146"/>
      <c r="TOB431" s="146"/>
      <c r="TOC431" s="146"/>
      <c r="TOD431" s="146"/>
      <c r="TOE431" s="146"/>
      <c r="TOF431" s="146"/>
      <c r="TOG431" s="146"/>
      <c r="TOH431" s="146"/>
      <c r="TOI431" s="146"/>
      <c r="TOJ431" s="146"/>
      <c r="TOK431" s="146"/>
      <c r="TOL431" s="146"/>
      <c r="TOM431" s="146"/>
      <c r="TON431" s="146"/>
      <c r="TOO431" s="146"/>
      <c r="TOP431" s="146"/>
      <c r="TOQ431" s="146"/>
      <c r="TOR431" s="146"/>
      <c r="TOS431" s="146"/>
      <c r="TOT431" s="146"/>
      <c r="TOU431" s="146"/>
      <c r="TOV431" s="146"/>
      <c r="TOW431" s="146"/>
      <c r="TOX431" s="146"/>
      <c r="TOY431" s="146"/>
      <c r="TOZ431" s="146"/>
      <c r="TPA431" s="146"/>
      <c r="TPB431" s="146"/>
      <c r="TPC431" s="146"/>
      <c r="TPD431" s="146"/>
      <c r="TPE431" s="146"/>
      <c r="TPF431" s="146"/>
      <c r="TPG431" s="146"/>
      <c r="TPH431" s="146"/>
      <c r="TPI431" s="146"/>
      <c r="TPJ431" s="146"/>
      <c r="TPK431" s="146"/>
      <c r="TPL431" s="146"/>
      <c r="TPM431" s="146"/>
      <c r="TPN431" s="146"/>
      <c r="TPO431" s="146"/>
      <c r="TPP431" s="146"/>
      <c r="TPQ431" s="146"/>
      <c r="TPR431" s="146"/>
      <c r="TPS431" s="146"/>
      <c r="TPT431" s="146"/>
      <c r="TPU431" s="146"/>
      <c r="TPV431" s="146"/>
      <c r="TPW431" s="146"/>
      <c r="TPX431" s="146"/>
      <c r="TPY431" s="146"/>
      <c r="TPZ431" s="146"/>
      <c r="TQA431" s="146"/>
      <c r="TQB431" s="146"/>
      <c r="TQC431" s="146"/>
      <c r="TQD431" s="146"/>
      <c r="TQE431" s="146"/>
      <c r="TQF431" s="146"/>
      <c r="TQG431" s="146"/>
      <c r="TQH431" s="146"/>
      <c r="TQI431" s="146"/>
      <c r="TQJ431" s="146"/>
      <c r="TQK431" s="146"/>
      <c r="TQL431" s="146"/>
      <c r="TQM431" s="146"/>
      <c r="TQN431" s="146"/>
      <c r="TQO431" s="146"/>
      <c r="TQP431" s="146"/>
      <c r="TQQ431" s="146"/>
      <c r="TQR431" s="146"/>
      <c r="TQS431" s="146"/>
      <c r="TQT431" s="146"/>
      <c r="TQU431" s="146"/>
      <c r="TQV431" s="146"/>
      <c r="TQW431" s="146"/>
      <c r="TQX431" s="146"/>
      <c r="TQY431" s="146"/>
      <c r="TQZ431" s="146"/>
      <c r="TRA431" s="146"/>
      <c r="TRB431" s="146"/>
      <c r="TRC431" s="146"/>
      <c r="TRD431" s="146"/>
      <c r="TRE431" s="146"/>
      <c r="TRF431" s="146"/>
      <c r="TRG431" s="146"/>
      <c r="TRH431" s="146"/>
      <c r="TRI431" s="146"/>
      <c r="TRJ431" s="146"/>
      <c r="TRK431" s="146"/>
      <c r="TRL431" s="146"/>
      <c r="TRM431" s="146"/>
      <c r="TRN431" s="146"/>
      <c r="TRO431" s="146"/>
      <c r="TRP431" s="146"/>
      <c r="TRQ431" s="146"/>
      <c r="TRR431" s="146"/>
      <c r="TRS431" s="146"/>
      <c r="TRT431" s="146"/>
      <c r="TRU431" s="146"/>
      <c r="TRV431" s="146"/>
      <c r="TRW431" s="146"/>
      <c r="TRX431" s="146"/>
      <c r="TRY431" s="146"/>
      <c r="TRZ431" s="146"/>
      <c r="TSA431" s="146"/>
      <c r="TSB431" s="146"/>
      <c r="TSC431" s="146"/>
      <c r="TSD431" s="146"/>
      <c r="TSE431" s="146"/>
      <c r="TSF431" s="146"/>
      <c r="TSG431" s="146"/>
      <c r="TSH431" s="146"/>
      <c r="TSI431" s="146"/>
      <c r="TSJ431" s="146"/>
      <c r="TSK431" s="146"/>
      <c r="TSL431" s="146"/>
      <c r="TSM431" s="146"/>
      <c r="TSN431" s="146"/>
      <c r="TSO431" s="146"/>
      <c r="TSP431" s="146"/>
      <c r="TSQ431" s="146"/>
      <c r="TSR431" s="146"/>
      <c r="TSS431" s="146"/>
      <c r="TST431" s="146"/>
      <c r="TSU431" s="146"/>
      <c r="TSV431" s="146"/>
      <c r="TSW431" s="146"/>
      <c r="TSX431" s="146"/>
      <c r="TSY431" s="146"/>
      <c r="TSZ431" s="146"/>
      <c r="TTA431" s="146"/>
      <c r="TTB431" s="146"/>
      <c r="TTC431" s="146"/>
      <c r="TTD431" s="146"/>
      <c r="TTE431" s="146"/>
      <c r="TTF431" s="146"/>
      <c r="TTG431" s="146"/>
      <c r="TTH431" s="146"/>
      <c r="TTI431" s="146"/>
      <c r="TTJ431" s="146"/>
      <c r="TTK431" s="146"/>
      <c r="TTL431" s="146"/>
      <c r="TTM431" s="146"/>
      <c r="TTN431" s="146"/>
      <c r="TTO431" s="146"/>
      <c r="TTP431" s="146"/>
      <c r="TTQ431" s="146"/>
      <c r="TTR431" s="146"/>
      <c r="TTS431" s="146"/>
      <c r="TTT431" s="146"/>
      <c r="TTU431" s="146"/>
      <c r="TTV431" s="146"/>
      <c r="TTW431" s="146"/>
      <c r="TTX431" s="146"/>
      <c r="TTY431" s="146"/>
      <c r="TTZ431" s="146"/>
      <c r="TUA431" s="146"/>
      <c r="TUB431" s="146"/>
      <c r="TUC431" s="146"/>
      <c r="TUD431" s="146"/>
      <c r="TUE431" s="146"/>
      <c r="TUF431" s="146"/>
      <c r="TUG431" s="146"/>
      <c r="TUH431" s="146"/>
      <c r="TUI431" s="146"/>
      <c r="TUJ431" s="146"/>
      <c r="TUK431" s="146"/>
      <c r="TUL431" s="146"/>
      <c r="TUM431" s="146"/>
      <c r="TUN431" s="146"/>
      <c r="TUO431" s="146"/>
      <c r="TUP431" s="146"/>
      <c r="TUQ431" s="146"/>
      <c r="TUR431" s="146"/>
      <c r="TUS431" s="146"/>
      <c r="TUT431" s="146"/>
      <c r="TUU431" s="146"/>
      <c r="TUV431" s="146"/>
      <c r="TUW431" s="146"/>
      <c r="TUX431" s="146"/>
      <c r="TUY431" s="146"/>
      <c r="TUZ431" s="146"/>
      <c r="TVA431" s="146"/>
      <c r="TVB431" s="146"/>
      <c r="TVC431" s="146"/>
      <c r="TVD431" s="146"/>
      <c r="TVE431" s="146"/>
      <c r="TVF431" s="146"/>
      <c r="TVG431" s="146"/>
      <c r="TVH431" s="146"/>
      <c r="TVI431" s="146"/>
      <c r="TVJ431" s="146"/>
      <c r="TVK431" s="146"/>
      <c r="TVL431" s="146"/>
      <c r="TVM431" s="146"/>
      <c r="TVN431" s="146"/>
      <c r="TVO431" s="146"/>
      <c r="TVP431" s="146"/>
      <c r="TVQ431" s="146"/>
      <c r="TVR431" s="146"/>
      <c r="TVS431" s="146"/>
      <c r="TVT431" s="146"/>
      <c r="TVU431" s="146"/>
      <c r="TVV431" s="146"/>
      <c r="TVW431" s="146"/>
      <c r="TVX431" s="146"/>
      <c r="TVY431" s="146"/>
      <c r="TVZ431" s="146"/>
      <c r="TWA431" s="146"/>
      <c r="TWB431" s="146"/>
      <c r="TWC431" s="146"/>
      <c r="TWD431" s="146"/>
      <c r="TWE431" s="146"/>
      <c r="TWF431" s="146"/>
      <c r="TWG431" s="146"/>
      <c r="TWH431" s="146"/>
      <c r="TWI431" s="146"/>
      <c r="TWJ431" s="146"/>
      <c r="TWK431" s="146"/>
      <c r="TWL431" s="146"/>
      <c r="TWM431" s="146"/>
      <c r="TWN431" s="146"/>
      <c r="TWO431" s="146"/>
      <c r="TWP431" s="146"/>
      <c r="TWQ431" s="146"/>
      <c r="TWR431" s="146"/>
      <c r="TWS431" s="146"/>
      <c r="TWT431" s="146"/>
      <c r="TWU431" s="146"/>
      <c r="TWV431" s="146"/>
      <c r="TWW431" s="146"/>
      <c r="TWX431" s="146"/>
      <c r="TWY431" s="146"/>
      <c r="TWZ431" s="146"/>
      <c r="TXA431" s="146"/>
      <c r="TXB431" s="146"/>
      <c r="TXC431" s="146"/>
      <c r="TXD431" s="146"/>
      <c r="TXE431" s="146"/>
      <c r="TXF431" s="146"/>
      <c r="TXG431" s="146"/>
      <c r="TXH431" s="146"/>
      <c r="TXI431" s="146"/>
      <c r="TXJ431" s="146"/>
      <c r="TXK431" s="146"/>
      <c r="TXL431" s="146"/>
      <c r="TXM431" s="146"/>
      <c r="TXN431" s="146"/>
      <c r="TXO431" s="146"/>
      <c r="TXP431" s="146"/>
      <c r="TXQ431" s="146"/>
      <c r="TXR431" s="146"/>
      <c r="TXS431" s="146"/>
      <c r="TXT431" s="146"/>
      <c r="TXU431" s="146"/>
      <c r="TXV431" s="146"/>
      <c r="TXW431" s="146"/>
      <c r="TXX431" s="146"/>
      <c r="TXY431" s="146"/>
      <c r="TXZ431" s="146"/>
      <c r="TYA431" s="146"/>
      <c r="TYB431" s="146"/>
      <c r="TYC431" s="146"/>
      <c r="TYD431" s="146"/>
      <c r="TYE431" s="146"/>
      <c r="TYF431" s="146"/>
      <c r="TYG431" s="146"/>
      <c r="TYH431" s="146"/>
      <c r="TYI431" s="146"/>
      <c r="TYJ431" s="146"/>
      <c r="TYK431" s="146"/>
      <c r="TYL431" s="146"/>
      <c r="TYM431" s="146"/>
      <c r="TYN431" s="146"/>
      <c r="TYO431" s="146"/>
      <c r="TYP431" s="146"/>
      <c r="TYQ431" s="146"/>
      <c r="TYR431" s="146"/>
      <c r="TYS431" s="146"/>
      <c r="TYT431" s="146"/>
      <c r="TYU431" s="146"/>
      <c r="TYV431" s="146"/>
      <c r="TYW431" s="146"/>
      <c r="TYX431" s="146"/>
      <c r="TYY431" s="146"/>
      <c r="TYZ431" s="146"/>
      <c r="TZA431" s="146"/>
      <c r="TZB431" s="146"/>
      <c r="TZC431" s="146"/>
      <c r="TZD431" s="146"/>
      <c r="TZE431" s="146"/>
      <c r="TZF431" s="146"/>
      <c r="TZG431" s="146"/>
      <c r="TZH431" s="146"/>
      <c r="TZI431" s="146"/>
      <c r="TZJ431" s="146"/>
      <c r="TZK431" s="146"/>
      <c r="TZL431" s="146"/>
      <c r="TZM431" s="146"/>
      <c r="TZN431" s="146"/>
      <c r="TZO431" s="146"/>
      <c r="TZP431" s="146"/>
      <c r="TZQ431" s="146"/>
      <c r="TZR431" s="146"/>
      <c r="TZS431" s="146"/>
      <c r="TZT431" s="146"/>
      <c r="TZU431" s="146"/>
      <c r="TZV431" s="146"/>
      <c r="TZW431" s="146"/>
      <c r="TZX431" s="146"/>
      <c r="TZY431" s="146"/>
      <c r="TZZ431" s="146"/>
      <c r="UAA431" s="146"/>
      <c r="UAB431" s="146"/>
      <c r="UAC431" s="146"/>
      <c r="UAD431" s="146"/>
      <c r="UAE431" s="146"/>
      <c r="UAF431" s="146"/>
      <c r="UAG431" s="146"/>
      <c r="UAH431" s="146"/>
      <c r="UAI431" s="146"/>
      <c r="UAJ431" s="146"/>
      <c r="UAK431" s="146"/>
      <c r="UAL431" s="146"/>
      <c r="UAM431" s="146"/>
      <c r="UAN431" s="146"/>
      <c r="UAO431" s="146"/>
      <c r="UAP431" s="146"/>
      <c r="UAQ431" s="146"/>
      <c r="UAR431" s="146"/>
      <c r="UAS431" s="146"/>
      <c r="UAT431" s="146"/>
      <c r="UAU431" s="146"/>
      <c r="UAV431" s="146"/>
      <c r="UAW431" s="146"/>
      <c r="UAX431" s="146"/>
      <c r="UAY431" s="146"/>
      <c r="UAZ431" s="146"/>
      <c r="UBA431" s="146"/>
      <c r="UBB431" s="146"/>
      <c r="UBC431" s="146"/>
      <c r="UBD431" s="146"/>
      <c r="UBE431" s="146"/>
      <c r="UBF431" s="146"/>
      <c r="UBG431" s="146"/>
      <c r="UBH431" s="146"/>
      <c r="UBI431" s="146"/>
      <c r="UBJ431" s="146"/>
      <c r="UBK431" s="146"/>
      <c r="UBL431" s="146"/>
      <c r="UBM431" s="146"/>
      <c r="UBN431" s="146"/>
      <c r="UBO431" s="146"/>
      <c r="UBP431" s="146"/>
      <c r="UBQ431" s="146"/>
      <c r="UBR431" s="146"/>
      <c r="UBS431" s="146"/>
      <c r="UBT431" s="146"/>
      <c r="UBU431" s="146"/>
      <c r="UBV431" s="146"/>
      <c r="UBW431" s="146"/>
      <c r="UBX431" s="146"/>
      <c r="UBY431" s="146"/>
      <c r="UBZ431" s="146"/>
      <c r="UCA431" s="146"/>
      <c r="UCB431" s="146"/>
      <c r="UCC431" s="146"/>
      <c r="UCD431" s="146"/>
      <c r="UCE431" s="146"/>
      <c r="UCF431" s="146"/>
      <c r="UCG431" s="146"/>
      <c r="UCH431" s="146"/>
      <c r="UCI431" s="146"/>
      <c r="UCJ431" s="146"/>
      <c r="UCK431" s="146"/>
      <c r="UCL431" s="146"/>
      <c r="UCM431" s="146"/>
      <c r="UCN431" s="146"/>
      <c r="UCO431" s="146"/>
      <c r="UCP431" s="146"/>
      <c r="UCQ431" s="146"/>
      <c r="UCR431" s="146"/>
      <c r="UCS431" s="146"/>
      <c r="UCT431" s="146"/>
      <c r="UCU431" s="146"/>
      <c r="UCV431" s="146"/>
      <c r="UCW431" s="146"/>
      <c r="UCX431" s="146"/>
      <c r="UCY431" s="146"/>
      <c r="UCZ431" s="146"/>
      <c r="UDA431" s="146"/>
      <c r="UDB431" s="146"/>
      <c r="UDC431" s="146"/>
      <c r="UDD431" s="146"/>
      <c r="UDE431" s="146"/>
      <c r="UDF431" s="146"/>
      <c r="UDG431" s="146"/>
      <c r="UDH431" s="146"/>
      <c r="UDI431" s="146"/>
      <c r="UDJ431" s="146"/>
      <c r="UDK431" s="146"/>
      <c r="UDL431" s="146"/>
      <c r="UDM431" s="146"/>
      <c r="UDN431" s="146"/>
      <c r="UDO431" s="146"/>
      <c r="UDP431" s="146"/>
      <c r="UDQ431" s="146"/>
      <c r="UDR431" s="146"/>
      <c r="UDS431" s="146"/>
      <c r="UDT431" s="146"/>
      <c r="UDU431" s="146"/>
      <c r="UDV431" s="146"/>
      <c r="UDW431" s="146"/>
      <c r="UDX431" s="146"/>
      <c r="UDY431" s="146"/>
      <c r="UDZ431" s="146"/>
      <c r="UEA431" s="146"/>
      <c r="UEB431" s="146"/>
      <c r="UEC431" s="146"/>
      <c r="UED431" s="146"/>
      <c r="UEE431" s="146"/>
      <c r="UEF431" s="146"/>
      <c r="UEG431" s="146"/>
      <c r="UEH431" s="146"/>
      <c r="UEI431" s="146"/>
      <c r="UEJ431" s="146"/>
      <c r="UEK431" s="146"/>
      <c r="UEL431" s="146"/>
      <c r="UEM431" s="146"/>
      <c r="UEN431" s="146"/>
      <c r="UEO431" s="146"/>
      <c r="UEP431" s="146"/>
      <c r="UEQ431" s="146"/>
      <c r="UER431" s="146"/>
      <c r="UES431" s="146"/>
      <c r="UET431" s="146"/>
      <c r="UEU431" s="146"/>
      <c r="UEV431" s="146"/>
      <c r="UEW431" s="146"/>
      <c r="UEX431" s="146"/>
      <c r="UEY431" s="146"/>
      <c r="UEZ431" s="146"/>
      <c r="UFA431" s="146"/>
      <c r="UFB431" s="146"/>
      <c r="UFC431" s="146"/>
      <c r="UFD431" s="146"/>
      <c r="UFE431" s="146"/>
      <c r="UFF431" s="146"/>
      <c r="UFG431" s="146"/>
      <c r="UFH431" s="146"/>
      <c r="UFI431" s="146"/>
      <c r="UFJ431" s="146"/>
      <c r="UFK431" s="146"/>
      <c r="UFL431" s="146"/>
      <c r="UFM431" s="146"/>
      <c r="UFN431" s="146"/>
      <c r="UFO431" s="146"/>
      <c r="UFP431" s="146"/>
      <c r="UFQ431" s="146"/>
      <c r="UFR431" s="146"/>
      <c r="UFS431" s="146"/>
      <c r="UFT431" s="146"/>
      <c r="UFU431" s="146"/>
      <c r="UFV431" s="146"/>
      <c r="UFW431" s="146"/>
      <c r="UFX431" s="146"/>
      <c r="UFY431" s="146"/>
      <c r="UFZ431" s="146"/>
      <c r="UGA431" s="146"/>
      <c r="UGB431" s="146"/>
      <c r="UGC431" s="146"/>
      <c r="UGD431" s="146"/>
      <c r="UGE431" s="146"/>
      <c r="UGF431" s="146"/>
      <c r="UGG431" s="146"/>
      <c r="UGH431" s="146"/>
      <c r="UGI431" s="146"/>
      <c r="UGJ431" s="146"/>
      <c r="UGK431" s="146"/>
      <c r="UGL431" s="146"/>
      <c r="UGM431" s="146"/>
      <c r="UGN431" s="146"/>
      <c r="UGO431" s="146"/>
      <c r="UGP431" s="146"/>
      <c r="UGQ431" s="146"/>
      <c r="UGR431" s="146"/>
      <c r="UGS431" s="146"/>
      <c r="UGT431" s="146"/>
      <c r="UGU431" s="146"/>
      <c r="UGV431" s="146"/>
      <c r="UGW431" s="146"/>
      <c r="UGX431" s="146"/>
      <c r="UGY431" s="146"/>
      <c r="UGZ431" s="146"/>
      <c r="UHA431" s="146"/>
      <c r="UHB431" s="146"/>
      <c r="UHC431" s="146"/>
      <c r="UHD431" s="146"/>
      <c r="UHE431" s="146"/>
      <c r="UHF431" s="146"/>
      <c r="UHG431" s="146"/>
      <c r="UHH431" s="146"/>
      <c r="UHI431" s="146"/>
      <c r="UHJ431" s="146"/>
      <c r="UHK431" s="146"/>
      <c r="UHL431" s="146"/>
      <c r="UHM431" s="146"/>
      <c r="UHN431" s="146"/>
      <c r="UHO431" s="146"/>
      <c r="UHP431" s="146"/>
      <c r="UHQ431" s="146"/>
      <c r="UHR431" s="146"/>
      <c r="UHS431" s="146"/>
      <c r="UHT431" s="146"/>
      <c r="UHU431" s="146"/>
      <c r="UHV431" s="146"/>
      <c r="UHW431" s="146"/>
      <c r="UHX431" s="146"/>
      <c r="UHY431" s="146"/>
      <c r="UHZ431" s="146"/>
      <c r="UIA431" s="146"/>
      <c r="UIB431" s="146"/>
      <c r="UIC431" s="146"/>
      <c r="UID431" s="146"/>
      <c r="UIE431" s="146"/>
      <c r="UIF431" s="146"/>
      <c r="UIG431" s="146"/>
      <c r="UIH431" s="146"/>
      <c r="UII431" s="146"/>
      <c r="UIJ431" s="146"/>
      <c r="UIK431" s="146"/>
      <c r="UIL431" s="146"/>
      <c r="UIM431" s="146"/>
      <c r="UIN431" s="146"/>
      <c r="UIO431" s="146"/>
      <c r="UIP431" s="146"/>
      <c r="UIQ431" s="146"/>
      <c r="UIR431" s="146"/>
      <c r="UIS431" s="146"/>
      <c r="UIT431" s="146"/>
      <c r="UIU431" s="146"/>
      <c r="UIV431" s="146"/>
      <c r="UIW431" s="146"/>
      <c r="UIX431" s="146"/>
      <c r="UIY431" s="146"/>
      <c r="UIZ431" s="146"/>
      <c r="UJA431" s="146"/>
      <c r="UJB431" s="146"/>
      <c r="UJC431" s="146"/>
      <c r="UJD431" s="146"/>
      <c r="UJE431" s="146"/>
      <c r="UJF431" s="146"/>
      <c r="UJG431" s="146"/>
      <c r="UJH431" s="146"/>
      <c r="UJI431" s="146"/>
      <c r="UJJ431" s="146"/>
      <c r="UJK431" s="146"/>
      <c r="UJL431" s="146"/>
      <c r="UJM431" s="146"/>
      <c r="UJN431" s="146"/>
      <c r="UJO431" s="146"/>
      <c r="UJP431" s="146"/>
      <c r="UJQ431" s="146"/>
      <c r="UJR431" s="146"/>
      <c r="UJS431" s="146"/>
      <c r="UJT431" s="146"/>
      <c r="UJU431" s="146"/>
      <c r="UJV431" s="146"/>
      <c r="UJW431" s="146"/>
      <c r="UJX431" s="146"/>
      <c r="UJY431" s="146"/>
      <c r="UJZ431" s="146"/>
      <c r="UKA431" s="146"/>
      <c r="UKB431" s="146"/>
      <c r="UKC431" s="146"/>
      <c r="UKD431" s="146"/>
      <c r="UKE431" s="146"/>
      <c r="UKF431" s="146"/>
      <c r="UKG431" s="146"/>
      <c r="UKH431" s="146"/>
      <c r="UKI431" s="146"/>
      <c r="UKJ431" s="146"/>
      <c r="UKK431" s="146"/>
      <c r="UKL431" s="146"/>
      <c r="UKM431" s="146"/>
      <c r="UKN431" s="146"/>
      <c r="UKO431" s="146"/>
      <c r="UKP431" s="146"/>
      <c r="UKQ431" s="146"/>
      <c r="UKR431" s="146"/>
      <c r="UKS431" s="146"/>
      <c r="UKT431" s="146"/>
      <c r="UKU431" s="146"/>
      <c r="UKV431" s="146"/>
      <c r="UKW431" s="146"/>
      <c r="UKX431" s="146"/>
      <c r="UKY431" s="146"/>
      <c r="UKZ431" s="146"/>
      <c r="ULA431" s="146"/>
      <c r="ULB431" s="146"/>
      <c r="ULC431" s="146"/>
      <c r="ULD431" s="146"/>
      <c r="ULE431" s="146"/>
      <c r="ULF431" s="146"/>
      <c r="ULG431" s="146"/>
      <c r="ULH431" s="146"/>
      <c r="ULI431" s="146"/>
      <c r="ULJ431" s="146"/>
      <c r="ULK431" s="146"/>
      <c r="ULL431" s="146"/>
      <c r="ULM431" s="146"/>
      <c r="ULN431" s="146"/>
      <c r="ULO431" s="146"/>
      <c r="ULP431" s="146"/>
      <c r="ULQ431" s="146"/>
      <c r="ULR431" s="146"/>
      <c r="ULS431" s="146"/>
      <c r="ULT431" s="146"/>
      <c r="ULU431" s="146"/>
      <c r="ULV431" s="146"/>
      <c r="ULW431" s="146"/>
      <c r="ULX431" s="146"/>
      <c r="ULY431" s="146"/>
      <c r="ULZ431" s="146"/>
      <c r="UMA431" s="146"/>
      <c r="UMB431" s="146"/>
      <c r="UMC431" s="146"/>
      <c r="UMD431" s="146"/>
      <c r="UME431" s="146"/>
      <c r="UMF431" s="146"/>
      <c r="UMG431" s="146"/>
      <c r="UMH431" s="146"/>
      <c r="UMI431" s="146"/>
      <c r="UMJ431" s="146"/>
      <c r="UMK431" s="146"/>
      <c r="UML431" s="146"/>
      <c r="UMM431" s="146"/>
      <c r="UMN431" s="146"/>
      <c r="UMO431" s="146"/>
      <c r="UMP431" s="146"/>
      <c r="UMQ431" s="146"/>
      <c r="UMR431" s="146"/>
      <c r="UMS431" s="146"/>
      <c r="UMT431" s="146"/>
      <c r="UMU431" s="146"/>
      <c r="UMV431" s="146"/>
      <c r="UMW431" s="146"/>
      <c r="UMX431" s="146"/>
      <c r="UMY431" s="146"/>
      <c r="UMZ431" s="146"/>
      <c r="UNA431" s="146"/>
      <c r="UNB431" s="146"/>
      <c r="UNC431" s="146"/>
      <c r="UND431" s="146"/>
      <c r="UNE431" s="146"/>
      <c r="UNF431" s="146"/>
      <c r="UNG431" s="146"/>
      <c r="UNH431" s="146"/>
      <c r="UNI431" s="146"/>
      <c r="UNJ431" s="146"/>
      <c r="UNK431" s="146"/>
      <c r="UNL431" s="146"/>
      <c r="UNM431" s="146"/>
      <c r="UNN431" s="146"/>
      <c r="UNO431" s="146"/>
      <c r="UNP431" s="146"/>
      <c r="UNQ431" s="146"/>
      <c r="UNR431" s="146"/>
      <c r="UNS431" s="146"/>
      <c r="UNT431" s="146"/>
      <c r="UNU431" s="146"/>
      <c r="UNV431" s="146"/>
      <c r="UNW431" s="146"/>
      <c r="UNX431" s="146"/>
      <c r="UNY431" s="146"/>
      <c r="UNZ431" s="146"/>
      <c r="UOA431" s="146"/>
      <c r="UOB431" s="146"/>
      <c r="UOC431" s="146"/>
      <c r="UOD431" s="146"/>
      <c r="UOE431" s="146"/>
      <c r="UOF431" s="146"/>
      <c r="UOG431" s="146"/>
      <c r="UOH431" s="146"/>
      <c r="UOI431" s="146"/>
      <c r="UOJ431" s="146"/>
      <c r="UOK431" s="146"/>
      <c r="UOL431" s="146"/>
      <c r="UOM431" s="146"/>
      <c r="UON431" s="146"/>
      <c r="UOO431" s="146"/>
      <c r="UOP431" s="146"/>
      <c r="UOQ431" s="146"/>
      <c r="UOR431" s="146"/>
      <c r="UOS431" s="146"/>
      <c r="UOT431" s="146"/>
      <c r="UOU431" s="146"/>
      <c r="UOV431" s="146"/>
      <c r="UOW431" s="146"/>
      <c r="UOX431" s="146"/>
      <c r="UOY431" s="146"/>
      <c r="UOZ431" s="146"/>
      <c r="UPA431" s="146"/>
      <c r="UPB431" s="146"/>
      <c r="UPC431" s="146"/>
      <c r="UPD431" s="146"/>
      <c r="UPE431" s="146"/>
      <c r="UPF431" s="146"/>
      <c r="UPG431" s="146"/>
      <c r="UPH431" s="146"/>
      <c r="UPI431" s="146"/>
      <c r="UPJ431" s="146"/>
      <c r="UPK431" s="146"/>
      <c r="UPL431" s="146"/>
      <c r="UPM431" s="146"/>
      <c r="UPN431" s="146"/>
      <c r="UPO431" s="146"/>
      <c r="UPP431" s="146"/>
      <c r="UPQ431" s="146"/>
      <c r="UPR431" s="146"/>
      <c r="UPS431" s="146"/>
      <c r="UPT431" s="146"/>
      <c r="UPU431" s="146"/>
      <c r="UPV431" s="146"/>
      <c r="UPW431" s="146"/>
      <c r="UPX431" s="146"/>
      <c r="UPY431" s="146"/>
      <c r="UPZ431" s="146"/>
      <c r="UQA431" s="146"/>
      <c r="UQB431" s="146"/>
      <c r="UQC431" s="146"/>
      <c r="UQD431" s="146"/>
      <c r="UQE431" s="146"/>
      <c r="UQF431" s="146"/>
      <c r="UQG431" s="146"/>
      <c r="UQH431" s="146"/>
      <c r="UQI431" s="146"/>
      <c r="UQJ431" s="146"/>
      <c r="UQK431" s="146"/>
      <c r="UQL431" s="146"/>
      <c r="UQM431" s="146"/>
      <c r="UQN431" s="146"/>
      <c r="UQO431" s="146"/>
      <c r="UQP431" s="146"/>
      <c r="UQQ431" s="146"/>
      <c r="UQR431" s="146"/>
      <c r="UQS431" s="146"/>
      <c r="UQT431" s="146"/>
      <c r="UQU431" s="146"/>
      <c r="UQV431" s="146"/>
      <c r="UQW431" s="146"/>
      <c r="UQX431" s="146"/>
      <c r="UQY431" s="146"/>
      <c r="UQZ431" s="146"/>
      <c r="URA431" s="146"/>
      <c r="URB431" s="146"/>
      <c r="URC431" s="146"/>
      <c r="URD431" s="146"/>
      <c r="URE431" s="146"/>
      <c r="URF431" s="146"/>
      <c r="URG431" s="146"/>
      <c r="URH431" s="146"/>
      <c r="URI431" s="146"/>
      <c r="URJ431" s="146"/>
      <c r="URK431" s="146"/>
      <c r="URL431" s="146"/>
      <c r="URM431" s="146"/>
      <c r="URN431" s="146"/>
      <c r="URO431" s="146"/>
      <c r="URP431" s="146"/>
      <c r="URQ431" s="146"/>
      <c r="URR431" s="146"/>
      <c r="URS431" s="146"/>
      <c r="URT431" s="146"/>
      <c r="URU431" s="146"/>
      <c r="URV431" s="146"/>
      <c r="URW431" s="146"/>
      <c r="URX431" s="146"/>
      <c r="URY431" s="146"/>
      <c r="URZ431" s="146"/>
      <c r="USA431" s="146"/>
      <c r="USB431" s="146"/>
      <c r="USC431" s="146"/>
      <c r="USD431" s="146"/>
      <c r="USE431" s="146"/>
      <c r="USF431" s="146"/>
      <c r="USG431" s="146"/>
      <c r="USH431" s="146"/>
      <c r="USI431" s="146"/>
      <c r="USJ431" s="146"/>
      <c r="USK431" s="146"/>
      <c r="USL431" s="146"/>
      <c r="USM431" s="146"/>
      <c r="USN431" s="146"/>
      <c r="USO431" s="146"/>
      <c r="USP431" s="146"/>
      <c r="USQ431" s="146"/>
      <c r="USR431" s="146"/>
      <c r="USS431" s="146"/>
      <c r="UST431" s="146"/>
      <c r="USU431" s="146"/>
      <c r="USV431" s="146"/>
      <c r="USW431" s="146"/>
      <c r="USX431" s="146"/>
      <c r="USY431" s="146"/>
      <c r="USZ431" s="146"/>
      <c r="UTA431" s="146"/>
      <c r="UTB431" s="146"/>
      <c r="UTC431" s="146"/>
      <c r="UTD431" s="146"/>
      <c r="UTE431" s="146"/>
      <c r="UTF431" s="146"/>
      <c r="UTG431" s="146"/>
      <c r="UTH431" s="146"/>
      <c r="UTI431" s="146"/>
      <c r="UTJ431" s="146"/>
      <c r="UTK431" s="146"/>
      <c r="UTL431" s="146"/>
      <c r="UTM431" s="146"/>
      <c r="UTN431" s="146"/>
      <c r="UTO431" s="146"/>
      <c r="UTP431" s="146"/>
      <c r="UTQ431" s="146"/>
      <c r="UTR431" s="146"/>
      <c r="UTS431" s="146"/>
      <c r="UTT431" s="146"/>
      <c r="UTU431" s="146"/>
      <c r="UTV431" s="146"/>
      <c r="UTW431" s="146"/>
      <c r="UTX431" s="146"/>
      <c r="UTY431" s="146"/>
      <c r="UTZ431" s="146"/>
      <c r="UUA431" s="146"/>
      <c r="UUB431" s="146"/>
      <c r="UUC431" s="146"/>
      <c r="UUD431" s="146"/>
      <c r="UUE431" s="146"/>
      <c r="UUF431" s="146"/>
      <c r="UUG431" s="146"/>
      <c r="UUH431" s="146"/>
      <c r="UUI431" s="146"/>
      <c r="UUJ431" s="146"/>
      <c r="UUK431" s="146"/>
      <c r="UUL431" s="146"/>
      <c r="UUM431" s="146"/>
      <c r="UUN431" s="146"/>
      <c r="UUO431" s="146"/>
      <c r="UUP431" s="146"/>
      <c r="UUQ431" s="146"/>
      <c r="UUR431" s="146"/>
      <c r="UUS431" s="146"/>
      <c r="UUT431" s="146"/>
      <c r="UUU431" s="146"/>
      <c r="UUV431" s="146"/>
      <c r="UUW431" s="146"/>
      <c r="UUX431" s="146"/>
      <c r="UUY431" s="146"/>
      <c r="UUZ431" s="146"/>
      <c r="UVA431" s="146"/>
      <c r="UVB431" s="146"/>
      <c r="UVC431" s="146"/>
      <c r="UVD431" s="146"/>
      <c r="UVE431" s="146"/>
      <c r="UVF431" s="146"/>
      <c r="UVG431" s="146"/>
      <c r="UVH431" s="146"/>
      <c r="UVI431" s="146"/>
      <c r="UVJ431" s="146"/>
      <c r="UVK431" s="146"/>
      <c r="UVL431" s="146"/>
      <c r="UVM431" s="146"/>
      <c r="UVN431" s="146"/>
      <c r="UVO431" s="146"/>
      <c r="UVP431" s="146"/>
      <c r="UVQ431" s="146"/>
      <c r="UVR431" s="146"/>
      <c r="UVS431" s="146"/>
      <c r="UVT431" s="146"/>
      <c r="UVU431" s="146"/>
      <c r="UVV431" s="146"/>
      <c r="UVW431" s="146"/>
      <c r="UVX431" s="146"/>
      <c r="UVY431" s="146"/>
      <c r="UVZ431" s="146"/>
      <c r="UWA431" s="146"/>
      <c r="UWB431" s="146"/>
      <c r="UWC431" s="146"/>
      <c r="UWD431" s="146"/>
      <c r="UWE431" s="146"/>
      <c r="UWF431" s="146"/>
      <c r="UWG431" s="146"/>
      <c r="UWH431" s="146"/>
      <c r="UWI431" s="146"/>
      <c r="UWJ431" s="146"/>
      <c r="UWK431" s="146"/>
      <c r="UWL431" s="146"/>
      <c r="UWM431" s="146"/>
      <c r="UWN431" s="146"/>
      <c r="UWO431" s="146"/>
      <c r="UWP431" s="146"/>
      <c r="UWQ431" s="146"/>
      <c r="UWR431" s="146"/>
      <c r="UWS431" s="146"/>
      <c r="UWT431" s="146"/>
      <c r="UWU431" s="146"/>
      <c r="UWV431" s="146"/>
      <c r="UWW431" s="146"/>
      <c r="UWX431" s="146"/>
      <c r="UWY431" s="146"/>
      <c r="UWZ431" s="146"/>
      <c r="UXA431" s="146"/>
      <c r="UXB431" s="146"/>
      <c r="UXC431" s="146"/>
      <c r="UXD431" s="146"/>
      <c r="UXE431" s="146"/>
      <c r="UXF431" s="146"/>
      <c r="UXG431" s="146"/>
      <c r="UXH431" s="146"/>
      <c r="UXI431" s="146"/>
      <c r="UXJ431" s="146"/>
      <c r="UXK431" s="146"/>
      <c r="UXL431" s="146"/>
      <c r="UXM431" s="146"/>
      <c r="UXN431" s="146"/>
      <c r="UXO431" s="146"/>
      <c r="UXP431" s="146"/>
      <c r="UXQ431" s="146"/>
      <c r="UXR431" s="146"/>
      <c r="UXS431" s="146"/>
      <c r="UXT431" s="146"/>
      <c r="UXU431" s="146"/>
      <c r="UXV431" s="146"/>
      <c r="UXW431" s="146"/>
      <c r="UXX431" s="146"/>
      <c r="UXY431" s="146"/>
      <c r="UXZ431" s="146"/>
      <c r="UYA431" s="146"/>
      <c r="UYB431" s="146"/>
      <c r="UYC431" s="146"/>
      <c r="UYD431" s="146"/>
      <c r="UYE431" s="146"/>
      <c r="UYF431" s="146"/>
      <c r="UYG431" s="146"/>
      <c r="UYH431" s="146"/>
      <c r="UYI431" s="146"/>
      <c r="UYJ431" s="146"/>
      <c r="UYK431" s="146"/>
      <c r="UYL431" s="146"/>
      <c r="UYM431" s="146"/>
      <c r="UYN431" s="146"/>
      <c r="UYO431" s="146"/>
      <c r="UYP431" s="146"/>
      <c r="UYQ431" s="146"/>
      <c r="UYR431" s="146"/>
      <c r="UYS431" s="146"/>
      <c r="UYT431" s="146"/>
      <c r="UYU431" s="146"/>
      <c r="UYV431" s="146"/>
      <c r="UYW431" s="146"/>
      <c r="UYX431" s="146"/>
      <c r="UYY431" s="146"/>
      <c r="UYZ431" s="146"/>
      <c r="UZA431" s="146"/>
      <c r="UZB431" s="146"/>
      <c r="UZC431" s="146"/>
      <c r="UZD431" s="146"/>
      <c r="UZE431" s="146"/>
      <c r="UZF431" s="146"/>
      <c r="UZG431" s="146"/>
      <c r="UZH431" s="146"/>
      <c r="UZI431" s="146"/>
      <c r="UZJ431" s="146"/>
      <c r="UZK431" s="146"/>
      <c r="UZL431" s="146"/>
      <c r="UZM431" s="146"/>
      <c r="UZN431" s="146"/>
      <c r="UZO431" s="146"/>
      <c r="UZP431" s="146"/>
      <c r="UZQ431" s="146"/>
      <c r="UZR431" s="146"/>
      <c r="UZS431" s="146"/>
      <c r="UZT431" s="146"/>
      <c r="UZU431" s="146"/>
      <c r="UZV431" s="146"/>
      <c r="UZW431" s="146"/>
      <c r="UZX431" s="146"/>
      <c r="UZY431" s="146"/>
      <c r="UZZ431" s="146"/>
      <c r="VAA431" s="146"/>
      <c r="VAB431" s="146"/>
      <c r="VAC431" s="146"/>
      <c r="VAD431" s="146"/>
      <c r="VAE431" s="146"/>
      <c r="VAF431" s="146"/>
      <c r="VAG431" s="146"/>
      <c r="VAH431" s="146"/>
      <c r="VAI431" s="146"/>
      <c r="VAJ431" s="146"/>
      <c r="VAK431" s="146"/>
      <c r="VAL431" s="146"/>
      <c r="VAM431" s="146"/>
      <c r="VAN431" s="146"/>
      <c r="VAO431" s="146"/>
      <c r="VAP431" s="146"/>
      <c r="VAQ431" s="146"/>
      <c r="VAR431" s="146"/>
      <c r="VAS431" s="146"/>
      <c r="VAT431" s="146"/>
      <c r="VAU431" s="146"/>
      <c r="VAV431" s="146"/>
      <c r="VAW431" s="146"/>
      <c r="VAX431" s="146"/>
      <c r="VAY431" s="146"/>
      <c r="VAZ431" s="146"/>
      <c r="VBA431" s="146"/>
      <c r="VBB431" s="146"/>
      <c r="VBC431" s="146"/>
      <c r="VBD431" s="146"/>
      <c r="VBE431" s="146"/>
      <c r="VBF431" s="146"/>
      <c r="VBG431" s="146"/>
      <c r="VBH431" s="146"/>
      <c r="VBI431" s="146"/>
      <c r="VBJ431" s="146"/>
      <c r="VBK431" s="146"/>
      <c r="VBL431" s="146"/>
      <c r="VBM431" s="146"/>
      <c r="VBN431" s="146"/>
      <c r="VBO431" s="146"/>
      <c r="VBP431" s="146"/>
      <c r="VBQ431" s="146"/>
      <c r="VBR431" s="146"/>
      <c r="VBS431" s="146"/>
      <c r="VBT431" s="146"/>
      <c r="VBU431" s="146"/>
      <c r="VBV431" s="146"/>
      <c r="VBW431" s="146"/>
      <c r="VBX431" s="146"/>
      <c r="VBY431" s="146"/>
      <c r="VBZ431" s="146"/>
      <c r="VCA431" s="146"/>
      <c r="VCB431" s="146"/>
      <c r="VCC431" s="146"/>
      <c r="VCD431" s="146"/>
      <c r="VCE431" s="146"/>
      <c r="VCF431" s="146"/>
      <c r="VCG431" s="146"/>
      <c r="VCH431" s="146"/>
      <c r="VCI431" s="146"/>
      <c r="VCJ431" s="146"/>
      <c r="VCK431" s="146"/>
      <c r="VCL431" s="146"/>
      <c r="VCM431" s="146"/>
      <c r="VCN431" s="146"/>
      <c r="VCO431" s="146"/>
      <c r="VCP431" s="146"/>
      <c r="VCQ431" s="146"/>
      <c r="VCR431" s="146"/>
      <c r="VCS431" s="146"/>
      <c r="VCT431" s="146"/>
      <c r="VCU431" s="146"/>
      <c r="VCV431" s="146"/>
      <c r="VCW431" s="146"/>
      <c r="VCX431" s="146"/>
      <c r="VCY431" s="146"/>
      <c r="VCZ431" s="146"/>
      <c r="VDA431" s="146"/>
      <c r="VDB431" s="146"/>
      <c r="VDC431" s="146"/>
      <c r="VDD431" s="146"/>
      <c r="VDE431" s="146"/>
      <c r="VDF431" s="146"/>
      <c r="VDG431" s="146"/>
      <c r="VDH431" s="146"/>
      <c r="VDI431" s="146"/>
      <c r="VDJ431" s="146"/>
      <c r="VDK431" s="146"/>
      <c r="VDL431" s="146"/>
      <c r="VDM431" s="146"/>
      <c r="VDN431" s="146"/>
      <c r="VDO431" s="146"/>
      <c r="VDP431" s="146"/>
      <c r="VDQ431" s="146"/>
      <c r="VDR431" s="146"/>
      <c r="VDS431" s="146"/>
      <c r="VDT431" s="146"/>
      <c r="VDU431" s="146"/>
      <c r="VDV431" s="146"/>
      <c r="VDW431" s="146"/>
      <c r="VDX431" s="146"/>
      <c r="VDY431" s="146"/>
      <c r="VDZ431" s="146"/>
      <c r="VEA431" s="146"/>
      <c r="VEB431" s="146"/>
      <c r="VEC431" s="146"/>
      <c r="VED431" s="146"/>
      <c r="VEE431" s="146"/>
      <c r="VEF431" s="146"/>
      <c r="VEG431" s="146"/>
      <c r="VEH431" s="146"/>
      <c r="VEI431" s="146"/>
      <c r="VEJ431" s="146"/>
      <c r="VEK431" s="146"/>
      <c r="VEL431" s="146"/>
      <c r="VEM431" s="146"/>
      <c r="VEN431" s="146"/>
      <c r="VEO431" s="146"/>
      <c r="VEP431" s="146"/>
      <c r="VEQ431" s="146"/>
      <c r="VER431" s="146"/>
      <c r="VES431" s="146"/>
      <c r="VET431" s="146"/>
      <c r="VEU431" s="146"/>
      <c r="VEV431" s="146"/>
      <c r="VEW431" s="146"/>
      <c r="VEX431" s="146"/>
      <c r="VEY431" s="146"/>
      <c r="VEZ431" s="146"/>
      <c r="VFA431" s="146"/>
      <c r="VFB431" s="146"/>
      <c r="VFC431" s="146"/>
      <c r="VFD431" s="146"/>
      <c r="VFE431" s="146"/>
      <c r="VFF431" s="146"/>
      <c r="VFG431" s="146"/>
      <c r="VFH431" s="146"/>
      <c r="VFI431" s="146"/>
      <c r="VFJ431" s="146"/>
      <c r="VFK431" s="146"/>
      <c r="VFL431" s="146"/>
      <c r="VFM431" s="146"/>
      <c r="VFN431" s="146"/>
      <c r="VFO431" s="146"/>
      <c r="VFP431" s="146"/>
      <c r="VFQ431" s="146"/>
      <c r="VFR431" s="146"/>
      <c r="VFS431" s="146"/>
      <c r="VFT431" s="146"/>
      <c r="VFU431" s="146"/>
      <c r="VFV431" s="146"/>
      <c r="VFW431" s="146"/>
      <c r="VFX431" s="146"/>
      <c r="VFY431" s="146"/>
      <c r="VFZ431" s="146"/>
      <c r="VGA431" s="146"/>
      <c r="VGB431" s="146"/>
      <c r="VGC431" s="146"/>
      <c r="VGD431" s="146"/>
      <c r="VGE431" s="146"/>
      <c r="VGF431" s="146"/>
      <c r="VGG431" s="146"/>
      <c r="VGH431" s="146"/>
      <c r="VGI431" s="146"/>
      <c r="VGJ431" s="146"/>
      <c r="VGK431" s="146"/>
      <c r="VGL431" s="146"/>
      <c r="VGM431" s="146"/>
      <c r="VGN431" s="146"/>
      <c r="VGO431" s="146"/>
      <c r="VGP431" s="146"/>
      <c r="VGQ431" s="146"/>
      <c r="VGR431" s="146"/>
      <c r="VGS431" s="146"/>
      <c r="VGT431" s="146"/>
      <c r="VGU431" s="146"/>
      <c r="VGV431" s="146"/>
      <c r="VGW431" s="146"/>
      <c r="VGX431" s="146"/>
      <c r="VGY431" s="146"/>
      <c r="VGZ431" s="146"/>
      <c r="VHA431" s="146"/>
      <c r="VHB431" s="146"/>
      <c r="VHC431" s="146"/>
      <c r="VHD431" s="146"/>
      <c r="VHE431" s="146"/>
      <c r="VHF431" s="146"/>
      <c r="VHG431" s="146"/>
      <c r="VHH431" s="146"/>
      <c r="VHI431" s="146"/>
      <c r="VHJ431" s="146"/>
      <c r="VHK431" s="146"/>
      <c r="VHL431" s="146"/>
      <c r="VHM431" s="146"/>
      <c r="VHN431" s="146"/>
      <c r="VHO431" s="146"/>
      <c r="VHP431" s="146"/>
      <c r="VHQ431" s="146"/>
      <c r="VHR431" s="146"/>
      <c r="VHS431" s="146"/>
      <c r="VHT431" s="146"/>
      <c r="VHU431" s="146"/>
      <c r="VHV431" s="146"/>
      <c r="VHW431" s="146"/>
      <c r="VHX431" s="146"/>
      <c r="VHY431" s="146"/>
      <c r="VHZ431" s="146"/>
      <c r="VIA431" s="146"/>
      <c r="VIB431" s="146"/>
      <c r="VIC431" s="146"/>
      <c r="VID431" s="146"/>
      <c r="VIE431" s="146"/>
      <c r="VIF431" s="146"/>
      <c r="VIG431" s="146"/>
      <c r="VIH431" s="146"/>
      <c r="VII431" s="146"/>
      <c r="VIJ431" s="146"/>
      <c r="VIK431" s="146"/>
      <c r="VIL431" s="146"/>
      <c r="VIM431" s="146"/>
      <c r="VIN431" s="146"/>
      <c r="VIO431" s="146"/>
      <c r="VIP431" s="146"/>
      <c r="VIQ431" s="146"/>
      <c r="VIR431" s="146"/>
      <c r="VIS431" s="146"/>
      <c r="VIT431" s="146"/>
      <c r="VIU431" s="146"/>
      <c r="VIV431" s="146"/>
      <c r="VIW431" s="146"/>
      <c r="VIX431" s="146"/>
      <c r="VIY431" s="146"/>
      <c r="VIZ431" s="146"/>
      <c r="VJA431" s="146"/>
      <c r="VJB431" s="146"/>
      <c r="VJC431" s="146"/>
      <c r="VJD431" s="146"/>
      <c r="VJE431" s="146"/>
      <c r="VJF431" s="146"/>
      <c r="VJG431" s="146"/>
      <c r="VJH431" s="146"/>
      <c r="VJI431" s="146"/>
      <c r="VJJ431" s="146"/>
      <c r="VJK431" s="146"/>
      <c r="VJL431" s="146"/>
      <c r="VJM431" s="146"/>
      <c r="VJN431" s="146"/>
      <c r="VJO431" s="146"/>
      <c r="VJP431" s="146"/>
      <c r="VJQ431" s="146"/>
      <c r="VJR431" s="146"/>
      <c r="VJS431" s="146"/>
      <c r="VJT431" s="146"/>
      <c r="VJU431" s="146"/>
      <c r="VJV431" s="146"/>
      <c r="VJW431" s="146"/>
      <c r="VJX431" s="146"/>
      <c r="VJY431" s="146"/>
      <c r="VJZ431" s="146"/>
      <c r="VKA431" s="146"/>
      <c r="VKB431" s="146"/>
      <c r="VKC431" s="146"/>
      <c r="VKD431" s="146"/>
      <c r="VKE431" s="146"/>
      <c r="VKF431" s="146"/>
      <c r="VKG431" s="146"/>
      <c r="VKH431" s="146"/>
      <c r="VKI431" s="146"/>
      <c r="VKJ431" s="146"/>
      <c r="VKK431" s="146"/>
      <c r="VKL431" s="146"/>
      <c r="VKM431" s="146"/>
      <c r="VKN431" s="146"/>
      <c r="VKO431" s="146"/>
      <c r="VKP431" s="146"/>
      <c r="VKQ431" s="146"/>
      <c r="VKR431" s="146"/>
      <c r="VKS431" s="146"/>
      <c r="VKT431" s="146"/>
      <c r="VKU431" s="146"/>
      <c r="VKV431" s="146"/>
      <c r="VKW431" s="146"/>
      <c r="VKX431" s="146"/>
      <c r="VKY431" s="146"/>
      <c r="VKZ431" s="146"/>
      <c r="VLA431" s="146"/>
      <c r="VLB431" s="146"/>
      <c r="VLC431" s="146"/>
      <c r="VLD431" s="146"/>
      <c r="VLE431" s="146"/>
      <c r="VLF431" s="146"/>
      <c r="VLG431" s="146"/>
      <c r="VLH431" s="146"/>
      <c r="VLI431" s="146"/>
      <c r="VLJ431" s="146"/>
      <c r="VLK431" s="146"/>
      <c r="VLL431" s="146"/>
      <c r="VLM431" s="146"/>
      <c r="VLN431" s="146"/>
      <c r="VLO431" s="146"/>
      <c r="VLP431" s="146"/>
      <c r="VLQ431" s="146"/>
      <c r="VLR431" s="146"/>
      <c r="VLS431" s="146"/>
      <c r="VLT431" s="146"/>
      <c r="VLU431" s="146"/>
      <c r="VLV431" s="146"/>
      <c r="VLW431" s="146"/>
      <c r="VLX431" s="146"/>
      <c r="VLY431" s="146"/>
      <c r="VLZ431" s="146"/>
      <c r="VMA431" s="146"/>
      <c r="VMB431" s="146"/>
      <c r="VMC431" s="146"/>
      <c r="VMD431" s="146"/>
      <c r="VME431" s="146"/>
      <c r="VMF431" s="146"/>
      <c r="VMG431" s="146"/>
      <c r="VMH431" s="146"/>
      <c r="VMI431" s="146"/>
      <c r="VMJ431" s="146"/>
      <c r="VMK431" s="146"/>
      <c r="VML431" s="146"/>
      <c r="VMM431" s="146"/>
      <c r="VMN431" s="146"/>
      <c r="VMO431" s="146"/>
      <c r="VMP431" s="146"/>
      <c r="VMQ431" s="146"/>
      <c r="VMR431" s="146"/>
      <c r="VMS431" s="146"/>
      <c r="VMT431" s="146"/>
      <c r="VMU431" s="146"/>
      <c r="VMV431" s="146"/>
      <c r="VMW431" s="146"/>
      <c r="VMX431" s="146"/>
      <c r="VMY431" s="146"/>
      <c r="VMZ431" s="146"/>
      <c r="VNA431" s="146"/>
      <c r="VNB431" s="146"/>
      <c r="VNC431" s="146"/>
      <c r="VND431" s="146"/>
      <c r="VNE431" s="146"/>
      <c r="VNF431" s="146"/>
      <c r="VNG431" s="146"/>
      <c r="VNH431" s="146"/>
      <c r="VNI431" s="146"/>
      <c r="VNJ431" s="146"/>
      <c r="VNK431" s="146"/>
      <c r="VNL431" s="146"/>
      <c r="VNM431" s="146"/>
      <c r="VNN431" s="146"/>
      <c r="VNO431" s="146"/>
      <c r="VNP431" s="146"/>
      <c r="VNQ431" s="146"/>
      <c r="VNR431" s="146"/>
      <c r="VNS431" s="146"/>
      <c r="VNT431" s="146"/>
      <c r="VNU431" s="146"/>
      <c r="VNV431" s="146"/>
      <c r="VNW431" s="146"/>
      <c r="VNX431" s="146"/>
      <c r="VNY431" s="146"/>
      <c r="VNZ431" s="146"/>
      <c r="VOA431" s="146"/>
      <c r="VOB431" s="146"/>
      <c r="VOC431" s="146"/>
      <c r="VOD431" s="146"/>
      <c r="VOE431" s="146"/>
      <c r="VOF431" s="146"/>
      <c r="VOG431" s="146"/>
      <c r="VOH431" s="146"/>
      <c r="VOI431" s="146"/>
      <c r="VOJ431" s="146"/>
      <c r="VOK431" s="146"/>
      <c r="VOL431" s="146"/>
      <c r="VOM431" s="146"/>
      <c r="VON431" s="146"/>
      <c r="VOO431" s="146"/>
      <c r="VOP431" s="146"/>
      <c r="VOQ431" s="146"/>
      <c r="VOR431" s="146"/>
      <c r="VOS431" s="146"/>
      <c r="VOT431" s="146"/>
      <c r="VOU431" s="146"/>
      <c r="VOV431" s="146"/>
      <c r="VOW431" s="146"/>
      <c r="VOX431" s="146"/>
      <c r="VOY431" s="146"/>
      <c r="VOZ431" s="146"/>
      <c r="VPA431" s="146"/>
      <c r="VPB431" s="146"/>
      <c r="VPC431" s="146"/>
      <c r="VPD431" s="146"/>
      <c r="VPE431" s="146"/>
      <c r="VPF431" s="146"/>
      <c r="VPG431" s="146"/>
      <c r="VPH431" s="146"/>
      <c r="VPI431" s="146"/>
      <c r="VPJ431" s="146"/>
      <c r="VPK431" s="146"/>
      <c r="VPL431" s="146"/>
      <c r="VPM431" s="146"/>
      <c r="VPN431" s="146"/>
      <c r="VPO431" s="146"/>
      <c r="VPP431" s="146"/>
      <c r="VPQ431" s="146"/>
      <c r="VPR431" s="146"/>
      <c r="VPS431" s="146"/>
      <c r="VPT431" s="146"/>
      <c r="VPU431" s="146"/>
      <c r="VPV431" s="146"/>
      <c r="VPW431" s="146"/>
      <c r="VPX431" s="146"/>
      <c r="VPY431" s="146"/>
      <c r="VPZ431" s="146"/>
      <c r="VQA431" s="146"/>
      <c r="VQB431" s="146"/>
      <c r="VQC431" s="146"/>
      <c r="VQD431" s="146"/>
      <c r="VQE431" s="146"/>
      <c r="VQF431" s="146"/>
      <c r="VQG431" s="146"/>
      <c r="VQH431" s="146"/>
      <c r="VQI431" s="146"/>
      <c r="VQJ431" s="146"/>
      <c r="VQK431" s="146"/>
      <c r="VQL431" s="146"/>
      <c r="VQM431" s="146"/>
      <c r="VQN431" s="146"/>
      <c r="VQO431" s="146"/>
      <c r="VQP431" s="146"/>
      <c r="VQQ431" s="146"/>
      <c r="VQR431" s="146"/>
      <c r="VQS431" s="146"/>
      <c r="VQT431" s="146"/>
      <c r="VQU431" s="146"/>
      <c r="VQV431" s="146"/>
      <c r="VQW431" s="146"/>
      <c r="VQX431" s="146"/>
      <c r="VQY431" s="146"/>
      <c r="VQZ431" s="146"/>
      <c r="VRA431" s="146"/>
      <c r="VRB431" s="146"/>
      <c r="VRC431" s="146"/>
      <c r="VRD431" s="146"/>
      <c r="VRE431" s="146"/>
      <c r="VRF431" s="146"/>
      <c r="VRG431" s="146"/>
      <c r="VRH431" s="146"/>
      <c r="VRI431" s="146"/>
      <c r="VRJ431" s="146"/>
      <c r="VRK431" s="146"/>
      <c r="VRL431" s="146"/>
      <c r="VRM431" s="146"/>
      <c r="VRN431" s="146"/>
      <c r="VRO431" s="146"/>
      <c r="VRP431" s="146"/>
      <c r="VRQ431" s="146"/>
      <c r="VRR431" s="146"/>
      <c r="VRS431" s="146"/>
      <c r="VRT431" s="146"/>
      <c r="VRU431" s="146"/>
      <c r="VRV431" s="146"/>
      <c r="VRW431" s="146"/>
      <c r="VRX431" s="146"/>
      <c r="VRY431" s="146"/>
      <c r="VRZ431" s="146"/>
      <c r="VSA431" s="146"/>
      <c r="VSB431" s="146"/>
      <c r="VSC431" s="146"/>
      <c r="VSD431" s="146"/>
      <c r="VSE431" s="146"/>
      <c r="VSF431" s="146"/>
      <c r="VSG431" s="146"/>
      <c r="VSH431" s="146"/>
      <c r="VSI431" s="146"/>
      <c r="VSJ431" s="146"/>
      <c r="VSK431" s="146"/>
      <c r="VSL431" s="146"/>
      <c r="VSM431" s="146"/>
      <c r="VSN431" s="146"/>
      <c r="VSO431" s="146"/>
      <c r="VSP431" s="146"/>
      <c r="VSQ431" s="146"/>
      <c r="VSR431" s="146"/>
      <c r="VSS431" s="146"/>
      <c r="VST431" s="146"/>
      <c r="VSU431" s="146"/>
      <c r="VSV431" s="146"/>
      <c r="VSW431" s="146"/>
      <c r="VSX431" s="146"/>
      <c r="VSY431" s="146"/>
      <c r="VSZ431" s="146"/>
      <c r="VTA431" s="146"/>
      <c r="VTB431" s="146"/>
      <c r="VTC431" s="146"/>
      <c r="VTD431" s="146"/>
      <c r="VTE431" s="146"/>
      <c r="VTF431" s="146"/>
      <c r="VTG431" s="146"/>
      <c r="VTH431" s="146"/>
      <c r="VTI431" s="146"/>
      <c r="VTJ431" s="146"/>
      <c r="VTK431" s="146"/>
      <c r="VTL431" s="146"/>
      <c r="VTM431" s="146"/>
      <c r="VTN431" s="146"/>
      <c r="VTO431" s="146"/>
      <c r="VTP431" s="146"/>
      <c r="VTQ431" s="146"/>
      <c r="VTR431" s="146"/>
      <c r="VTS431" s="146"/>
      <c r="VTT431" s="146"/>
      <c r="VTU431" s="146"/>
      <c r="VTV431" s="146"/>
      <c r="VTW431" s="146"/>
      <c r="VTX431" s="146"/>
      <c r="VTY431" s="146"/>
      <c r="VTZ431" s="146"/>
      <c r="VUA431" s="146"/>
      <c r="VUB431" s="146"/>
      <c r="VUC431" s="146"/>
      <c r="VUD431" s="146"/>
      <c r="VUE431" s="146"/>
      <c r="VUF431" s="146"/>
      <c r="VUG431" s="146"/>
      <c r="VUH431" s="146"/>
      <c r="VUI431" s="146"/>
      <c r="VUJ431" s="146"/>
      <c r="VUK431" s="146"/>
      <c r="VUL431" s="146"/>
      <c r="VUM431" s="146"/>
      <c r="VUN431" s="146"/>
      <c r="VUO431" s="146"/>
      <c r="VUP431" s="146"/>
      <c r="VUQ431" s="146"/>
      <c r="VUR431" s="146"/>
      <c r="VUS431" s="146"/>
      <c r="VUT431" s="146"/>
      <c r="VUU431" s="146"/>
      <c r="VUV431" s="146"/>
      <c r="VUW431" s="146"/>
      <c r="VUX431" s="146"/>
      <c r="VUY431" s="146"/>
      <c r="VUZ431" s="146"/>
      <c r="VVA431" s="146"/>
      <c r="VVB431" s="146"/>
      <c r="VVC431" s="146"/>
      <c r="VVD431" s="146"/>
      <c r="VVE431" s="146"/>
      <c r="VVF431" s="146"/>
      <c r="VVG431" s="146"/>
      <c r="VVH431" s="146"/>
      <c r="VVI431" s="146"/>
      <c r="VVJ431" s="146"/>
      <c r="VVK431" s="146"/>
      <c r="VVL431" s="146"/>
      <c r="VVM431" s="146"/>
      <c r="VVN431" s="146"/>
      <c r="VVO431" s="146"/>
      <c r="VVP431" s="146"/>
      <c r="VVQ431" s="146"/>
      <c r="VVR431" s="146"/>
      <c r="VVS431" s="146"/>
      <c r="VVT431" s="146"/>
      <c r="VVU431" s="146"/>
      <c r="VVV431" s="146"/>
      <c r="VVW431" s="146"/>
      <c r="VVX431" s="146"/>
      <c r="VVY431" s="146"/>
      <c r="VVZ431" s="146"/>
      <c r="VWA431" s="146"/>
      <c r="VWB431" s="146"/>
      <c r="VWC431" s="146"/>
      <c r="VWD431" s="146"/>
      <c r="VWE431" s="146"/>
      <c r="VWF431" s="146"/>
      <c r="VWG431" s="146"/>
      <c r="VWH431" s="146"/>
      <c r="VWI431" s="146"/>
      <c r="VWJ431" s="146"/>
      <c r="VWK431" s="146"/>
      <c r="VWL431" s="146"/>
      <c r="VWM431" s="146"/>
      <c r="VWN431" s="146"/>
      <c r="VWO431" s="146"/>
      <c r="VWP431" s="146"/>
      <c r="VWQ431" s="146"/>
      <c r="VWR431" s="146"/>
      <c r="VWS431" s="146"/>
      <c r="VWT431" s="146"/>
      <c r="VWU431" s="146"/>
      <c r="VWV431" s="146"/>
      <c r="VWW431" s="146"/>
      <c r="VWX431" s="146"/>
      <c r="VWY431" s="146"/>
      <c r="VWZ431" s="146"/>
      <c r="VXA431" s="146"/>
      <c r="VXB431" s="146"/>
      <c r="VXC431" s="146"/>
      <c r="VXD431" s="146"/>
      <c r="VXE431" s="146"/>
      <c r="VXF431" s="146"/>
      <c r="VXG431" s="146"/>
      <c r="VXH431" s="146"/>
      <c r="VXI431" s="146"/>
      <c r="VXJ431" s="146"/>
      <c r="VXK431" s="146"/>
      <c r="VXL431" s="146"/>
      <c r="VXM431" s="146"/>
      <c r="VXN431" s="146"/>
      <c r="VXO431" s="146"/>
      <c r="VXP431" s="146"/>
      <c r="VXQ431" s="146"/>
      <c r="VXR431" s="146"/>
      <c r="VXS431" s="146"/>
      <c r="VXT431" s="146"/>
      <c r="VXU431" s="146"/>
      <c r="VXV431" s="146"/>
      <c r="VXW431" s="146"/>
      <c r="VXX431" s="146"/>
      <c r="VXY431" s="146"/>
      <c r="VXZ431" s="146"/>
      <c r="VYA431" s="146"/>
      <c r="VYB431" s="146"/>
      <c r="VYC431" s="146"/>
      <c r="VYD431" s="146"/>
      <c r="VYE431" s="146"/>
      <c r="VYF431" s="146"/>
      <c r="VYG431" s="146"/>
      <c r="VYH431" s="146"/>
      <c r="VYI431" s="146"/>
      <c r="VYJ431" s="146"/>
      <c r="VYK431" s="146"/>
      <c r="VYL431" s="146"/>
      <c r="VYM431" s="146"/>
      <c r="VYN431" s="146"/>
      <c r="VYO431" s="146"/>
      <c r="VYP431" s="146"/>
      <c r="VYQ431" s="146"/>
      <c r="VYR431" s="146"/>
      <c r="VYS431" s="146"/>
      <c r="VYT431" s="146"/>
      <c r="VYU431" s="146"/>
      <c r="VYV431" s="146"/>
      <c r="VYW431" s="146"/>
      <c r="VYX431" s="146"/>
      <c r="VYY431" s="146"/>
      <c r="VYZ431" s="146"/>
      <c r="VZA431" s="146"/>
      <c r="VZB431" s="146"/>
      <c r="VZC431" s="146"/>
      <c r="VZD431" s="146"/>
      <c r="VZE431" s="146"/>
      <c r="VZF431" s="146"/>
      <c r="VZG431" s="146"/>
      <c r="VZH431" s="146"/>
      <c r="VZI431" s="146"/>
      <c r="VZJ431" s="146"/>
      <c r="VZK431" s="146"/>
      <c r="VZL431" s="146"/>
      <c r="VZM431" s="146"/>
      <c r="VZN431" s="146"/>
      <c r="VZO431" s="146"/>
      <c r="VZP431" s="146"/>
      <c r="VZQ431" s="146"/>
      <c r="VZR431" s="146"/>
      <c r="VZS431" s="146"/>
      <c r="VZT431" s="146"/>
      <c r="VZU431" s="146"/>
      <c r="VZV431" s="146"/>
      <c r="VZW431" s="146"/>
      <c r="VZX431" s="146"/>
      <c r="VZY431" s="146"/>
      <c r="VZZ431" s="146"/>
      <c r="WAA431" s="146"/>
      <c r="WAB431" s="146"/>
      <c r="WAC431" s="146"/>
      <c r="WAD431" s="146"/>
      <c r="WAE431" s="146"/>
      <c r="WAF431" s="146"/>
      <c r="WAG431" s="146"/>
      <c r="WAH431" s="146"/>
      <c r="WAI431" s="146"/>
      <c r="WAJ431" s="146"/>
      <c r="WAK431" s="146"/>
      <c r="WAL431" s="146"/>
      <c r="WAM431" s="146"/>
      <c r="WAN431" s="146"/>
      <c r="WAO431" s="146"/>
      <c r="WAP431" s="146"/>
      <c r="WAQ431" s="146"/>
      <c r="WAR431" s="146"/>
      <c r="WAS431" s="146"/>
      <c r="WAT431" s="146"/>
      <c r="WAU431" s="146"/>
      <c r="WAV431" s="146"/>
      <c r="WAW431" s="146"/>
      <c r="WAX431" s="146"/>
      <c r="WAY431" s="146"/>
      <c r="WAZ431" s="146"/>
      <c r="WBA431" s="146"/>
      <c r="WBB431" s="146"/>
      <c r="WBC431" s="146"/>
      <c r="WBD431" s="146"/>
      <c r="WBE431" s="146"/>
      <c r="WBF431" s="146"/>
      <c r="WBG431" s="146"/>
      <c r="WBH431" s="146"/>
      <c r="WBI431" s="146"/>
      <c r="WBJ431" s="146"/>
      <c r="WBK431" s="146"/>
      <c r="WBL431" s="146"/>
      <c r="WBM431" s="146"/>
      <c r="WBN431" s="146"/>
      <c r="WBO431" s="146"/>
      <c r="WBP431" s="146"/>
      <c r="WBQ431" s="146"/>
      <c r="WBR431" s="146"/>
      <c r="WBS431" s="146"/>
      <c r="WBT431" s="146"/>
      <c r="WBU431" s="146"/>
      <c r="WBV431" s="146"/>
      <c r="WBW431" s="146"/>
      <c r="WBX431" s="146"/>
      <c r="WBY431" s="146"/>
      <c r="WBZ431" s="146"/>
      <c r="WCA431" s="146"/>
      <c r="WCB431" s="146"/>
      <c r="WCC431" s="146"/>
      <c r="WCD431" s="146"/>
      <c r="WCE431" s="146"/>
      <c r="WCF431" s="146"/>
      <c r="WCG431" s="146"/>
      <c r="WCH431" s="146"/>
      <c r="WCI431" s="146"/>
      <c r="WCJ431" s="146"/>
      <c r="WCK431" s="146"/>
      <c r="WCL431" s="146"/>
      <c r="WCM431" s="146"/>
      <c r="WCN431" s="146"/>
      <c r="WCO431" s="146"/>
      <c r="WCP431" s="146"/>
      <c r="WCQ431" s="146"/>
      <c r="WCR431" s="146"/>
      <c r="WCS431" s="146"/>
      <c r="WCT431" s="146"/>
      <c r="WCU431" s="146"/>
      <c r="WCV431" s="146"/>
      <c r="WCW431" s="146"/>
      <c r="WCX431" s="146"/>
      <c r="WCY431" s="146"/>
      <c r="WCZ431" s="146"/>
      <c r="WDA431" s="146"/>
      <c r="WDB431" s="146"/>
      <c r="WDC431" s="146"/>
      <c r="WDD431" s="146"/>
      <c r="WDE431" s="146"/>
      <c r="WDF431" s="146"/>
      <c r="WDG431" s="146"/>
      <c r="WDH431" s="146"/>
      <c r="WDI431" s="146"/>
      <c r="WDJ431" s="146"/>
      <c r="WDK431" s="146"/>
      <c r="WDL431" s="146"/>
      <c r="WDM431" s="146"/>
      <c r="WDN431" s="146"/>
      <c r="WDO431" s="146"/>
      <c r="WDP431" s="146"/>
      <c r="WDQ431" s="146"/>
      <c r="WDR431" s="146"/>
      <c r="WDS431" s="146"/>
      <c r="WDT431" s="146"/>
      <c r="WDU431" s="146"/>
      <c r="WDV431" s="146"/>
      <c r="WDW431" s="146"/>
      <c r="WDX431" s="146"/>
      <c r="WDY431" s="146"/>
      <c r="WDZ431" s="146"/>
      <c r="WEA431" s="146"/>
      <c r="WEB431" s="146"/>
      <c r="WEC431" s="146"/>
      <c r="WED431" s="146"/>
      <c r="WEE431" s="146"/>
      <c r="WEF431" s="146"/>
      <c r="WEG431" s="146"/>
      <c r="WEH431" s="146"/>
      <c r="WEI431" s="146"/>
      <c r="WEJ431" s="146"/>
      <c r="WEK431" s="146"/>
      <c r="WEL431" s="146"/>
      <c r="WEM431" s="146"/>
      <c r="WEN431" s="146"/>
      <c r="WEO431" s="146"/>
      <c r="WEP431" s="146"/>
      <c r="WEQ431" s="146"/>
      <c r="WER431" s="146"/>
      <c r="WES431" s="146"/>
      <c r="WET431" s="146"/>
      <c r="WEU431" s="146"/>
      <c r="WEV431" s="146"/>
      <c r="WEW431" s="146"/>
      <c r="WEX431" s="146"/>
      <c r="WEY431" s="146"/>
      <c r="WEZ431" s="146"/>
      <c r="WFA431" s="146"/>
      <c r="WFB431" s="146"/>
      <c r="WFC431" s="146"/>
      <c r="WFD431" s="146"/>
      <c r="WFE431" s="146"/>
      <c r="WFF431" s="146"/>
      <c r="WFG431" s="146"/>
      <c r="WFH431" s="146"/>
      <c r="WFI431" s="146"/>
      <c r="WFJ431" s="146"/>
      <c r="WFK431" s="146"/>
      <c r="WFL431" s="146"/>
      <c r="WFM431" s="146"/>
      <c r="WFN431" s="146"/>
      <c r="WFO431" s="146"/>
      <c r="WFP431" s="146"/>
      <c r="WFQ431" s="146"/>
      <c r="WFR431" s="146"/>
      <c r="WFS431" s="146"/>
      <c r="WFT431" s="146"/>
      <c r="WFU431" s="146"/>
      <c r="WFV431" s="146"/>
      <c r="WFW431" s="146"/>
      <c r="WFX431" s="146"/>
      <c r="WFY431" s="146"/>
      <c r="WFZ431" s="146"/>
      <c r="WGA431" s="146"/>
      <c r="WGB431" s="146"/>
      <c r="WGC431" s="146"/>
      <c r="WGD431" s="146"/>
      <c r="WGE431" s="146"/>
      <c r="WGF431" s="146"/>
      <c r="WGG431" s="146"/>
      <c r="WGH431" s="146"/>
      <c r="WGI431" s="146"/>
      <c r="WGJ431" s="146"/>
      <c r="WGK431" s="146"/>
      <c r="WGL431" s="146"/>
      <c r="WGM431" s="146"/>
      <c r="WGN431" s="146"/>
      <c r="WGO431" s="146"/>
      <c r="WGP431" s="146"/>
      <c r="WGQ431" s="146"/>
      <c r="WGR431" s="146"/>
      <c r="WGS431" s="146"/>
      <c r="WGT431" s="146"/>
      <c r="WGU431" s="146"/>
      <c r="WGV431" s="146"/>
      <c r="WGW431" s="146"/>
      <c r="WGX431" s="146"/>
      <c r="WGY431" s="146"/>
      <c r="WGZ431" s="146"/>
      <c r="WHA431" s="146"/>
      <c r="WHB431" s="146"/>
      <c r="WHC431" s="146"/>
      <c r="WHD431" s="146"/>
      <c r="WHE431" s="146"/>
      <c r="WHF431" s="146"/>
      <c r="WHG431" s="146"/>
      <c r="WHH431" s="146"/>
      <c r="WHI431" s="146"/>
      <c r="WHJ431" s="146"/>
      <c r="WHK431" s="146"/>
      <c r="WHL431" s="146"/>
      <c r="WHM431" s="146"/>
      <c r="WHN431" s="146"/>
      <c r="WHO431" s="146"/>
      <c r="WHP431" s="146"/>
      <c r="WHQ431" s="146"/>
      <c r="WHR431" s="146"/>
      <c r="WHS431" s="146"/>
      <c r="WHT431" s="146"/>
      <c r="WHU431" s="146"/>
      <c r="WHV431" s="146"/>
      <c r="WHW431" s="146"/>
      <c r="WHX431" s="146"/>
      <c r="WHY431" s="146"/>
      <c r="WHZ431" s="146"/>
      <c r="WIA431" s="146"/>
      <c r="WIB431" s="146"/>
      <c r="WIC431" s="146"/>
      <c r="WID431" s="146"/>
      <c r="WIE431" s="146"/>
      <c r="WIF431" s="146"/>
      <c r="WIG431" s="146"/>
      <c r="WIH431" s="146"/>
      <c r="WII431" s="146"/>
      <c r="WIJ431" s="146"/>
      <c r="WIK431" s="146"/>
      <c r="WIL431" s="146"/>
      <c r="WIM431" s="146"/>
      <c r="WIN431" s="146"/>
      <c r="WIO431" s="146"/>
      <c r="WIP431" s="146"/>
      <c r="WIQ431" s="146"/>
      <c r="WIR431" s="146"/>
      <c r="WIS431" s="146"/>
      <c r="WIT431" s="146"/>
      <c r="WIU431" s="146"/>
      <c r="WIV431" s="146"/>
      <c r="WIW431" s="146"/>
      <c r="WIX431" s="146"/>
      <c r="WIY431" s="146"/>
      <c r="WIZ431" s="146"/>
      <c r="WJA431" s="146"/>
      <c r="WJB431" s="146"/>
      <c r="WJC431" s="146"/>
      <c r="WJD431" s="146"/>
      <c r="WJE431" s="146"/>
      <c r="WJF431" s="146"/>
      <c r="WJG431" s="146"/>
      <c r="WJH431" s="146"/>
      <c r="WJI431" s="146"/>
      <c r="WJJ431" s="146"/>
      <c r="WJK431" s="146"/>
      <c r="WJL431" s="146"/>
      <c r="WJM431" s="146"/>
      <c r="WJN431" s="146"/>
      <c r="WJO431" s="146"/>
      <c r="WJP431" s="146"/>
      <c r="WJQ431" s="146"/>
      <c r="WJR431" s="146"/>
      <c r="WJS431" s="146"/>
      <c r="WJT431" s="146"/>
      <c r="WJU431" s="146"/>
      <c r="WJV431" s="146"/>
      <c r="WJW431" s="146"/>
      <c r="WJX431" s="146"/>
      <c r="WJY431" s="146"/>
      <c r="WJZ431" s="146"/>
      <c r="WKA431" s="146"/>
      <c r="WKB431" s="146"/>
      <c r="WKC431" s="146"/>
      <c r="WKD431" s="146"/>
      <c r="WKE431" s="146"/>
      <c r="WKF431" s="146"/>
      <c r="WKG431" s="146"/>
      <c r="WKH431" s="146"/>
      <c r="WKI431" s="146"/>
      <c r="WKJ431" s="146"/>
      <c r="WKK431" s="146"/>
      <c r="WKL431" s="146"/>
      <c r="WKM431" s="146"/>
      <c r="WKN431" s="146"/>
      <c r="WKO431" s="146"/>
      <c r="WKP431" s="146"/>
      <c r="WKQ431" s="146"/>
      <c r="WKR431" s="146"/>
      <c r="WKS431" s="146"/>
      <c r="WKT431" s="146"/>
      <c r="WKU431" s="146"/>
      <c r="WKV431" s="146"/>
      <c r="WKW431" s="146"/>
      <c r="WKX431" s="146"/>
      <c r="WKY431" s="146"/>
      <c r="WKZ431" s="146"/>
      <c r="WLA431" s="146"/>
      <c r="WLB431" s="146"/>
      <c r="WLC431" s="146"/>
      <c r="WLD431" s="146"/>
      <c r="WLE431" s="146"/>
      <c r="WLF431" s="146"/>
      <c r="WLG431" s="146"/>
      <c r="WLH431" s="146"/>
      <c r="WLI431" s="146"/>
      <c r="WLJ431" s="146"/>
      <c r="WLK431" s="146"/>
      <c r="WLL431" s="146"/>
      <c r="WLM431" s="146"/>
      <c r="WLN431" s="146"/>
      <c r="WLO431" s="146"/>
      <c r="WLP431" s="146"/>
      <c r="WLQ431" s="146"/>
      <c r="WLR431" s="146"/>
      <c r="WLS431" s="146"/>
      <c r="WLT431" s="146"/>
      <c r="WLU431" s="146"/>
      <c r="WLV431" s="146"/>
      <c r="WLW431" s="146"/>
      <c r="WLX431" s="146"/>
      <c r="WLY431" s="146"/>
      <c r="WLZ431" s="146"/>
      <c r="WMA431" s="146"/>
      <c r="WMB431" s="146"/>
      <c r="WMC431" s="146"/>
      <c r="WMD431" s="146"/>
      <c r="WME431" s="146"/>
      <c r="WMF431" s="146"/>
      <c r="WMG431" s="146"/>
      <c r="WMH431" s="146"/>
      <c r="WMI431" s="146"/>
      <c r="WMJ431" s="146"/>
      <c r="WMK431" s="146"/>
      <c r="WML431" s="146"/>
      <c r="WMM431" s="146"/>
      <c r="WMN431" s="146"/>
      <c r="WMO431" s="146"/>
      <c r="WMP431" s="146"/>
      <c r="WMQ431" s="146"/>
      <c r="WMR431" s="146"/>
      <c r="WMS431" s="146"/>
      <c r="WMT431" s="146"/>
      <c r="WMU431" s="146"/>
      <c r="WMV431" s="146"/>
      <c r="WMW431" s="146"/>
      <c r="WMX431" s="146"/>
      <c r="WMY431" s="146"/>
      <c r="WMZ431" s="146"/>
      <c r="WNA431" s="146"/>
      <c r="WNB431" s="146"/>
      <c r="WNC431" s="146"/>
      <c r="WND431" s="146"/>
      <c r="WNE431" s="146"/>
      <c r="WNF431" s="146"/>
      <c r="WNG431" s="146"/>
      <c r="WNH431" s="146"/>
      <c r="WNI431" s="146"/>
      <c r="WNJ431" s="146"/>
      <c r="WNK431" s="146"/>
      <c r="WNL431" s="146"/>
      <c r="WNM431" s="146"/>
      <c r="WNN431" s="146"/>
      <c r="WNO431" s="146"/>
      <c r="WNP431" s="146"/>
      <c r="WNQ431" s="146"/>
      <c r="WNR431" s="146"/>
      <c r="WNS431" s="146"/>
      <c r="WNT431" s="146"/>
      <c r="WNU431" s="146"/>
      <c r="WNV431" s="146"/>
      <c r="WNW431" s="146"/>
      <c r="WNX431" s="146"/>
      <c r="WNY431" s="146"/>
      <c r="WNZ431" s="146"/>
      <c r="WOA431" s="146"/>
      <c r="WOB431" s="146"/>
      <c r="WOC431" s="146"/>
      <c r="WOD431" s="146"/>
      <c r="WOE431" s="146"/>
      <c r="WOF431" s="146"/>
      <c r="WOG431" s="146"/>
      <c r="WOH431" s="146"/>
      <c r="WOI431" s="146"/>
      <c r="WOJ431" s="146"/>
      <c r="WOK431" s="146"/>
      <c r="WOL431" s="146"/>
      <c r="WOM431" s="146"/>
      <c r="WON431" s="146"/>
      <c r="WOO431" s="146"/>
      <c r="WOP431" s="146"/>
      <c r="WOQ431" s="146"/>
      <c r="WOR431" s="146"/>
      <c r="WOS431" s="146"/>
      <c r="WOT431" s="146"/>
      <c r="WOU431" s="146"/>
      <c r="WOV431" s="146"/>
      <c r="WOW431" s="146"/>
      <c r="WOX431" s="146"/>
      <c r="WOY431" s="146"/>
      <c r="WOZ431" s="146"/>
      <c r="WPA431" s="146"/>
      <c r="WPB431" s="146"/>
      <c r="WPC431" s="146"/>
      <c r="WPD431" s="146"/>
      <c r="WPE431" s="146"/>
      <c r="WPF431" s="146"/>
      <c r="WPG431" s="146"/>
      <c r="WPH431" s="146"/>
      <c r="WPI431" s="146"/>
      <c r="WPJ431" s="146"/>
      <c r="WPK431" s="146"/>
      <c r="WPL431" s="146"/>
      <c r="WPM431" s="146"/>
      <c r="WPN431" s="146"/>
      <c r="WPO431" s="146"/>
      <c r="WPP431" s="146"/>
      <c r="WPQ431" s="146"/>
      <c r="WPR431" s="146"/>
      <c r="WPS431" s="146"/>
      <c r="WPT431" s="146"/>
      <c r="WPU431" s="146"/>
      <c r="WPV431" s="146"/>
      <c r="WPW431" s="146"/>
      <c r="WPX431" s="146"/>
      <c r="WPY431" s="146"/>
      <c r="WPZ431" s="146"/>
      <c r="WQA431" s="146"/>
      <c r="WQB431" s="146"/>
      <c r="WQC431" s="146"/>
      <c r="WQD431" s="146"/>
      <c r="WQE431" s="146"/>
      <c r="WQF431" s="146"/>
      <c r="WQG431" s="146"/>
      <c r="WQH431" s="146"/>
      <c r="WQI431" s="146"/>
      <c r="WQJ431" s="146"/>
      <c r="WQK431" s="146"/>
      <c r="WQL431" s="146"/>
      <c r="WQM431" s="146"/>
      <c r="WQN431" s="146"/>
      <c r="WQO431" s="146"/>
      <c r="WQP431" s="146"/>
      <c r="WQQ431" s="146"/>
      <c r="WQR431" s="146"/>
      <c r="WQS431" s="146"/>
      <c r="WQT431" s="146"/>
      <c r="WQU431" s="146"/>
      <c r="WQV431" s="146"/>
      <c r="WQW431" s="146"/>
      <c r="WQX431" s="146"/>
      <c r="WQY431" s="146"/>
      <c r="WQZ431" s="146"/>
      <c r="WRA431" s="146"/>
      <c r="WRB431" s="146"/>
      <c r="WRC431" s="146"/>
      <c r="WRD431" s="146"/>
      <c r="WRE431" s="146"/>
      <c r="WRF431" s="146"/>
      <c r="WRG431" s="146"/>
      <c r="WRH431" s="146"/>
      <c r="WRI431" s="146"/>
      <c r="WRJ431" s="146"/>
      <c r="WRK431" s="146"/>
      <c r="WRL431" s="146"/>
      <c r="WRM431" s="146"/>
      <c r="WRN431" s="146"/>
      <c r="WRO431" s="146"/>
      <c r="WRP431" s="146"/>
      <c r="WRQ431" s="146"/>
      <c r="WRR431" s="146"/>
      <c r="WRS431" s="146"/>
      <c r="WRT431" s="146"/>
      <c r="WRU431" s="146"/>
      <c r="WRV431" s="146"/>
      <c r="WRW431" s="146"/>
      <c r="WRX431" s="146"/>
      <c r="WRY431" s="146"/>
      <c r="WRZ431" s="146"/>
      <c r="WSA431" s="146"/>
      <c r="WSB431" s="146"/>
      <c r="WSC431" s="146"/>
      <c r="WSD431" s="146"/>
      <c r="WSE431" s="146"/>
      <c r="WSF431" s="146"/>
      <c r="WSG431" s="146"/>
      <c r="WSH431" s="146"/>
      <c r="WSI431" s="146"/>
      <c r="WSJ431" s="146"/>
      <c r="WSK431" s="146"/>
      <c r="WSL431" s="146"/>
      <c r="WSM431" s="146"/>
      <c r="WSN431" s="146"/>
      <c r="WSO431" s="146"/>
      <c r="WSP431" s="146"/>
      <c r="WSQ431" s="146"/>
      <c r="WSR431" s="146"/>
      <c r="WSS431" s="146"/>
      <c r="WST431" s="146"/>
      <c r="WSU431" s="146"/>
      <c r="WSV431" s="146"/>
      <c r="WSW431" s="146"/>
      <c r="WSX431" s="146"/>
      <c r="WSY431" s="146"/>
      <c r="WSZ431" s="146"/>
      <c r="WTA431" s="146"/>
      <c r="WTB431" s="146"/>
      <c r="WTC431" s="146"/>
      <c r="WTD431" s="146"/>
      <c r="WTE431" s="146"/>
      <c r="WTF431" s="146"/>
      <c r="WTG431" s="146"/>
      <c r="WTH431" s="146"/>
      <c r="WTI431" s="146"/>
      <c r="WTJ431" s="146"/>
      <c r="WTK431" s="146"/>
      <c r="WTL431" s="146"/>
      <c r="WTM431" s="146"/>
      <c r="WTN431" s="146"/>
      <c r="WTO431" s="146"/>
      <c r="WTP431" s="146"/>
      <c r="WTQ431" s="146"/>
      <c r="WTR431" s="146"/>
      <c r="WTS431" s="146"/>
      <c r="WTT431" s="146"/>
      <c r="WTU431" s="146"/>
      <c r="WTV431" s="146"/>
      <c r="WTW431" s="146"/>
      <c r="WTX431" s="146"/>
      <c r="WTY431" s="146"/>
      <c r="WTZ431" s="146"/>
      <c r="WUA431" s="146"/>
      <c r="WUB431" s="146"/>
      <c r="WUC431" s="146"/>
      <c r="WUD431" s="146"/>
      <c r="WUE431" s="146"/>
      <c r="WUF431" s="146"/>
      <c r="WUG431" s="146"/>
      <c r="WUH431" s="146"/>
      <c r="WUI431" s="146"/>
      <c r="WUJ431" s="146"/>
      <c r="WUK431" s="146"/>
      <c r="WUL431" s="146"/>
      <c r="WUM431" s="146"/>
      <c r="WUN431" s="146"/>
      <c r="WUO431" s="146"/>
      <c r="WUP431" s="146"/>
      <c r="WUQ431" s="146"/>
      <c r="WUR431" s="146"/>
      <c r="WUS431" s="146"/>
      <c r="WUT431" s="146"/>
      <c r="WUU431" s="146"/>
      <c r="WUV431" s="146"/>
      <c r="WUW431" s="146"/>
      <c r="WUX431" s="146"/>
      <c r="WUY431" s="146"/>
      <c r="WUZ431" s="146"/>
      <c r="WVA431" s="146"/>
      <c r="WVB431" s="146"/>
      <c r="WVC431" s="146"/>
      <c r="WVD431" s="146"/>
      <c r="WVE431" s="146"/>
      <c r="WVF431" s="146"/>
      <c r="WVG431" s="146"/>
      <c r="WVH431" s="146"/>
      <c r="WVI431" s="146"/>
      <c r="WVJ431" s="146"/>
      <c r="WVK431" s="146"/>
      <c r="WVL431" s="146"/>
      <c r="WVM431" s="146"/>
      <c r="WVN431" s="146"/>
      <c r="WVO431" s="146"/>
      <c r="WVP431" s="146"/>
      <c r="WVQ431" s="146"/>
      <c r="WVR431" s="146"/>
      <c r="WVS431" s="146"/>
      <c r="WVT431" s="146"/>
      <c r="WVU431" s="146"/>
      <c r="WVV431" s="146"/>
      <c r="WVW431" s="146"/>
      <c r="WVX431" s="146"/>
      <c r="WVY431" s="146"/>
      <c r="WVZ431" s="146"/>
      <c r="WWA431" s="146"/>
      <c r="WWB431" s="146"/>
      <c r="WWC431" s="146"/>
      <c r="WWD431" s="146"/>
      <c r="WWE431" s="146"/>
      <c r="WWF431" s="146"/>
      <c r="WWG431" s="146"/>
      <c r="WWH431" s="146"/>
      <c r="WWI431" s="146"/>
      <c r="WWJ431" s="146"/>
      <c r="WWK431" s="146"/>
      <c r="WWL431" s="146"/>
      <c r="WWM431" s="146"/>
      <c r="WWN431" s="146"/>
      <c r="WWO431" s="146"/>
      <c r="WWP431" s="146"/>
      <c r="WWQ431" s="146"/>
      <c r="WWR431" s="146"/>
      <c r="WWS431" s="146"/>
      <c r="WWT431" s="146"/>
      <c r="WWU431" s="146"/>
      <c r="WWV431" s="146"/>
      <c r="WWW431" s="146"/>
      <c r="WWX431" s="146"/>
      <c r="WWY431" s="146"/>
      <c r="WWZ431" s="146"/>
      <c r="WXA431" s="146"/>
      <c r="WXB431" s="146"/>
      <c r="WXC431" s="146"/>
      <c r="WXD431" s="146"/>
      <c r="WXE431" s="146"/>
      <c r="WXF431" s="146"/>
      <c r="WXG431" s="146"/>
      <c r="WXH431" s="146"/>
      <c r="WXI431" s="146"/>
      <c r="WXJ431" s="146"/>
      <c r="WXK431" s="146"/>
      <c r="WXL431" s="146"/>
      <c r="WXM431" s="146"/>
      <c r="WXN431" s="146"/>
      <c r="WXO431" s="146"/>
      <c r="WXP431" s="146"/>
      <c r="WXQ431" s="146"/>
      <c r="WXR431" s="146"/>
      <c r="WXS431" s="146"/>
      <c r="WXT431" s="146"/>
      <c r="WXU431" s="146"/>
      <c r="WXV431" s="146"/>
      <c r="WXW431" s="146"/>
      <c r="WXX431" s="146"/>
      <c r="WXY431" s="146"/>
      <c r="WXZ431" s="146"/>
      <c r="WYA431" s="146"/>
      <c r="WYB431" s="146"/>
      <c r="WYC431" s="146"/>
      <c r="WYD431" s="146"/>
      <c r="WYE431" s="146"/>
      <c r="WYF431" s="146"/>
      <c r="WYG431" s="146"/>
      <c r="WYH431" s="146"/>
      <c r="WYI431" s="146"/>
      <c r="WYJ431" s="146"/>
      <c r="WYK431" s="146"/>
      <c r="WYL431" s="146"/>
      <c r="WYM431" s="146"/>
      <c r="WYN431" s="146"/>
      <c r="WYO431" s="146"/>
      <c r="WYP431" s="146"/>
      <c r="WYQ431" s="146"/>
      <c r="WYR431" s="146"/>
      <c r="WYS431" s="146"/>
      <c r="WYT431" s="146"/>
      <c r="WYU431" s="146"/>
      <c r="WYV431" s="146"/>
      <c r="WYW431" s="146"/>
      <c r="WYX431" s="146"/>
      <c r="WYY431" s="146"/>
      <c r="WYZ431" s="146"/>
      <c r="WZA431" s="146"/>
      <c r="WZB431" s="146"/>
      <c r="WZC431" s="146"/>
      <c r="WZD431" s="146"/>
      <c r="WZE431" s="146"/>
      <c r="WZF431" s="146"/>
      <c r="WZG431" s="146"/>
      <c r="WZH431" s="146"/>
      <c r="WZI431" s="146"/>
      <c r="WZJ431" s="146"/>
      <c r="WZK431" s="146"/>
      <c r="WZL431" s="146"/>
      <c r="WZM431" s="146"/>
      <c r="WZN431" s="146"/>
      <c r="WZO431" s="146"/>
      <c r="WZP431" s="146"/>
      <c r="WZQ431" s="146"/>
      <c r="WZR431" s="146"/>
      <c r="WZS431" s="146"/>
      <c r="WZT431" s="146"/>
      <c r="WZU431" s="146"/>
      <c r="WZV431" s="146"/>
      <c r="WZW431" s="146"/>
      <c r="WZX431" s="146"/>
      <c r="WZY431" s="146"/>
      <c r="WZZ431" s="146"/>
      <c r="XAA431" s="146"/>
      <c r="XAB431" s="146"/>
      <c r="XAC431" s="146"/>
      <c r="XAD431" s="146"/>
      <c r="XAE431" s="146"/>
      <c r="XAF431" s="146"/>
      <c r="XAG431" s="146"/>
      <c r="XAH431" s="146"/>
      <c r="XAI431" s="146"/>
      <c r="XAJ431" s="146"/>
      <c r="XAK431" s="146"/>
      <c r="XAL431" s="146"/>
      <c r="XAM431" s="146"/>
      <c r="XAN431" s="146"/>
      <c r="XAO431" s="146"/>
      <c r="XAP431" s="146"/>
      <c r="XAQ431" s="146"/>
      <c r="XAR431" s="146"/>
      <c r="XAS431" s="146"/>
      <c r="XAT431" s="146"/>
      <c r="XAU431" s="146"/>
      <c r="XAV431" s="146"/>
      <c r="XAW431" s="146"/>
      <c r="XAX431" s="146"/>
      <c r="XAY431" s="146"/>
      <c r="XAZ431" s="146"/>
      <c r="XBA431" s="146"/>
      <c r="XBB431" s="146"/>
      <c r="XBC431" s="146"/>
      <c r="XBD431" s="146"/>
      <c r="XBE431" s="146"/>
      <c r="XBF431" s="146"/>
      <c r="XBG431" s="146"/>
      <c r="XBH431" s="146"/>
      <c r="XBI431" s="146"/>
      <c r="XBJ431" s="146"/>
      <c r="XBK431" s="146"/>
      <c r="XBL431" s="146"/>
      <c r="XBM431" s="146"/>
      <c r="XBN431" s="146"/>
      <c r="XBO431" s="146"/>
      <c r="XBP431" s="146"/>
      <c r="XBQ431" s="146"/>
      <c r="XBR431" s="146"/>
      <c r="XBS431" s="146"/>
      <c r="XBT431" s="146"/>
      <c r="XBU431" s="146"/>
      <c r="XBV431" s="146"/>
      <c r="XBW431" s="146"/>
      <c r="XBX431" s="146"/>
      <c r="XBY431" s="146"/>
      <c r="XBZ431" s="146"/>
      <c r="XCA431" s="146"/>
      <c r="XCB431" s="146"/>
      <c r="XCC431" s="146"/>
      <c r="XCD431" s="146"/>
      <c r="XCE431" s="146"/>
      <c r="XCF431" s="146"/>
      <c r="XCG431" s="146"/>
      <c r="XCH431" s="146"/>
      <c r="XCI431" s="146"/>
      <c r="XCJ431" s="146"/>
      <c r="XCK431" s="146"/>
      <c r="XCL431" s="146"/>
      <c r="XCM431" s="146"/>
      <c r="XCN431" s="146"/>
      <c r="XCO431" s="146"/>
      <c r="XCP431" s="146"/>
      <c r="XCQ431" s="146"/>
      <c r="XCR431" s="146"/>
      <c r="XCS431" s="146"/>
      <c r="XCT431" s="146"/>
      <c r="XCU431" s="146"/>
      <c r="XCV431" s="146"/>
      <c r="XCW431" s="146"/>
      <c r="XCX431" s="146"/>
      <c r="XCY431" s="146"/>
      <c r="XCZ431" s="146"/>
      <c r="XDA431" s="146"/>
      <c r="XDB431" s="146"/>
      <c r="XDC431" s="146"/>
      <c r="XDD431" s="146"/>
      <c r="XDE431" s="146"/>
      <c r="XDF431" s="146"/>
      <c r="XDG431" s="146"/>
      <c r="XDH431" s="146"/>
      <c r="XDI431" s="146"/>
    </row>
    <row r="432" s="142" customFormat="1" ht="15" customHeight="1" spans="1:10">
      <c r="A432" s="189" t="s">
        <v>436</v>
      </c>
      <c r="B432" s="167">
        <f t="shared" ref="B432:J432" si="196">SUM(B433:B434)</f>
        <v>27.9</v>
      </c>
      <c r="C432" s="167">
        <f t="shared" si="196"/>
        <v>0</v>
      </c>
      <c r="D432" s="167">
        <f t="shared" si="196"/>
        <v>16.9</v>
      </c>
      <c r="E432" s="167">
        <f t="shared" si="196"/>
        <v>0</v>
      </c>
      <c r="F432" s="167">
        <v>11</v>
      </c>
      <c r="G432" s="167">
        <f t="shared" si="196"/>
        <v>0</v>
      </c>
      <c r="H432" s="167">
        <f t="shared" si="196"/>
        <v>0</v>
      </c>
      <c r="I432" s="167">
        <f t="shared" si="196"/>
        <v>0</v>
      </c>
      <c r="J432" s="167">
        <f t="shared" si="196"/>
        <v>27.9</v>
      </c>
    </row>
    <row r="433" s="142" customFormat="1" ht="15" customHeight="1" spans="1:10">
      <c r="A433" s="169" t="s">
        <v>114</v>
      </c>
      <c r="B433" s="170">
        <f t="shared" ref="B433:B437" si="197">SUM(C433:G433)</f>
        <v>16.9</v>
      </c>
      <c r="C433" s="170"/>
      <c r="D433" s="170">
        <v>16.9</v>
      </c>
      <c r="E433" s="170"/>
      <c r="F433" s="170">
        <v>0</v>
      </c>
      <c r="G433" s="170"/>
      <c r="H433" s="170"/>
      <c r="I433" s="170"/>
      <c r="J433" s="170">
        <f t="shared" ref="J433:J437" si="198">B433+H433-I433</f>
        <v>16.9</v>
      </c>
    </row>
    <row r="434" s="142" customFormat="1" ht="15" customHeight="1" spans="1:10">
      <c r="A434" s="169" t="s">
        <v>96</v>
      </c>
      <c r="B434" s="170">
        <f t="shared" si="197"/>
        <v>11</v>
      </c>
      <c r="C434" s="170"/>
      <c r="D434" s="170"/>
      <c r="E434" s="170"/>
      <c r="F434" s="170">
        <v>11</v>
      </c>
      <c r="G434" s="170"/>
      <c r="H434" s="170"/>
      <c r="I434" s="170"/>
      <c r="J434" s="170">
        <f t="shared" si="198"/>
        <v>11</v>
      </c>
    </row>
    <row r="435" s="142" customFormat="1" ht="15" customHeight="1" spans="1:10">
      <c r="A435" s="189" t="s">
        <v>437</v>
      </c>
      <c r="B435" s="167">
        <f t="shared" ref="B435:J435" si="199">SUM(B436:B437)</f>
        <v>10.1</v>
      </c>
      <c r="C435" s="167">
        <f t="shared" si="199"/>
        <v>0</v>
      </c>
      <c r="D435" s="167">
        <f t="shared" si="199"/>
        <v>7.1</v>
      </c>
      <c r="E435" s="167">
        <f t="shared" si="199"/>
        <v>0</v>
      </c>
      <c r="F435" s="167">
        <v>3</v>
      </c>
      <c r="G435" s="167">
        <f t="shared" si="199"/>
        <v>0</v>
      </c>
      <c r="H435" s="167">
        <f t="shared" si="199"/>
        <v>0</v>
      </c>
      <c r="I435" s="167">
        <f t="shared" si="199"/>
        <v>0</v>
      </c>
      <c r="J435" s="167">
        <f t="shared" si="199"/>
        <v>10.1</v>
      </c>
    </row>
    <row r="436" s="142" customFormat="1" ht="15" customHeight="1" spans="1:10">
      <c r="A436" s="169" t="s">
        <v>114</v>
      </c>
      <c r="B436" s="170">
        <f t="shared" si="197"/>
        <v>7.1</v>
      </c>
      <c r="C436" s="170"/>
      <c r="D436" s="170">
        <v>7.1</v>
      </c>
      <c r="E436" s="170"/>
      <c r="F436" s="170">
        <v>0</v>
      </c>
      <c r="G436" s="170"/>
      <c r="H436" s="170"/>
      <c r="I436" s="170"/>
      <c r="J436" s="170">
        <f t="shared" si="198"/>
        <v>7.1</v>
      </c>
    </row>
    <row r="437" s="142" customFormat="1" ht="15" customHeight="1" spans="1:10">
      <c r="A437" s="169" t="s">
        <v>438</v>
      </c>
      <c r="B437" s="170">
        <f t="shared" si="197"/>
        <v>3</v>
      </c>
      <c r="C437" s="170"/>
      <c r="D437" s="170"/>
      <c r="E437" s="170"/>
      <c r="F437" s="170">
        <v>3</v>
      </c>
      <c r="G437" s="170"/>
      <c r="H437" s="170"/>
      <c r="I437" s="170"/>
      <c r="J437" s="170">
        <f t="shared" si="198"/>
        <v>3</v>
      </c>
    </row>
    <row r="438" s="142" customFormat="1" ht="15" customHeight="1" spans="1:10">
      <c r="A438" s="189" t="s">
        <v>439</v>
      </c>
      <c r="B438" s="167">
        <f t="shared" ref="B438:J438" si="200">SUM(B439:B440)</f>
        <v>7.9</v>
      </c>
      <c r="C438" s="167">
        <f t="shared" si="200"/>
        <v>0</v>
      </c>
      <c r="D438" s="167">
        <f t="shared" si="200"/>
        <v>3.9</v>
      </c>
      <c r="E438" s="167">
        <f t="shared" si="200"/>
        <v>0</v>
      </c>
      <c r="F438" s="167">
        <v>4</v>
      </c>
      <c r="G438" s="167">
        <f t="shared" si="200"/>
        <v>0</v>
      </c>
      <c r="H438" s="167">
        <f t="shared" si="200"/>
        <v>0</v>
      </c>
      <c r="I438" s="167">
        <f t="shared" si="200"/>
        <v>0</v>
      </c>
      <c r="J438" s="167">
        <f t="shared" si="200"/>
        <v>7.9</v>
      </c>
    </row>
    <row r="439" s="142" customFormat="1" ht="15" customHeight="1" spans="1:10">
      <c r="A439" s="169" t="s">
        <v>114</v>
      </c>
      <c r="B439" s="170">
        <f t="shared" ref="B439:B443" si="201">SUM(C439:G439)</f>
        <v>3.9</v>
      </c>
      <c r="C439" s="170"/>
      <c r="D439" s="170">
        <v>3.9</v>
      </c>
      <c r="E439" s="170"/>
      <c r="F439" s="170">
        <v>0</v>
      </c>
      <c r="G439" s="170"/>
      <c r="H439" s="170"/>
      <c r="I439" s="170"/>
      <c r="J439" s="170">
        <f t="shared" ref="J439:J443" si="202">B439+H439-I439</f>
        <v>3.9</v>
      </c>
    </row>
    <row r="440" s="142" customFormat="1" ht="15" customHeight="1" spans="1:10">
      <c r="A440" s="169" t="s">
        <v>440</v>
      </c>
      <c r="B440" s="170">
        <f t="shared" si="201"/>
        <v>4</v>
      </c>
      <c r="C440" s="170"/>
      <c r="D440" s="170"/>
      <c r="E440" s="170"/>
      <c r="F440" s="170">
        <v>4</v>
      </c>
      <c r="G440" s="170"/>
      <c r="H440" s="170"/>
      <c r="I440" s="170"/>
      <c r="J440" s="170">
        <f t="shared" si="202"/>
        <v>4</v>
      </c>
    </row>
    <row r="441" s="142" customFormat="1" ht="15" customHeight="1" spans="1:10">
      <c r="A441" s="189" t="s">
        <v>441</v>
      </c>
      <c r="B441" s="167">
        <f t="shared" ref="B441:J441" si="203">SUM(B442:B443)</f>
        <v>20.7</v>
      </c>
      <c r="C441" s="167">
        <f t="shared" si="203"/>
        <v>0</v>
      </c>
      <c r="D441" s="167">
        <f t="shared" si="203"/>
        <v>6.7</v>
      </c>
      <c r="E441" s="167">
        <f t="shared" si="203"/>
        <v>0</v>
      </c>
      <c r="F441" s="167">
        <v>14</v>
      </c>
      <c r="G441" s="167">
        <f t="shared" si="203"/>
        <v>0</v>
      </c>
      <c r="H441" s="167">
        <f t="shared" si="203"/>
        <v>0</v>
      </c>
      <c r="I441" s="167">
        <f t="shared" si="203"/>
        <v>0</v>
      </c>
      <c r="J441" s="167">
        <f t="shared" si="203"/>
        <v>20.7</v>
      </c>
    </row>
    <row r="442" s="142" customFormat="1" ht="15" customHeight="1" spans="1:10">
      <c r="A442" s="169" t="s">
        <v>114</v>
      </c>
      <c r="B442" s="170">
        <f t="shared" si="201"/>
        <v>6.7</v>
      </c>
      <c r="C442" s="170"/>
      <c r="D442" s="170">
        <v>6.7</v>
      </c>
      <c r="E442" s="170"/>
      <c r="F442" s="170">
        <v>0</v>
      </c>
      <c r="G442" s="170"/>
      <c r="H442" s="170"/>
      <c r="I442" s="170"/>
      <c r="J442" s="170">
        <f t="shared" si="202"/>
        <v>6.7</v>
      </c>
    </row>
    <row r="443" s="142" customFormat="1" ht="15" customHeight="1" spans="1:10">
      <c r="A443" s="169" t="s">
        <v>442</v>
      </c>
      <c r="B443" s="170">
        <f t="shared" si="201"/>
        <v>14</v>
      </c>
      <c r="C443" s="170"/>
      <c r="D443" s="170"/>
      <c r="E443" s="170"/>
      <c r="F443" s="170">
        <v>14</v>
      </c>
      <c r="G443" s="170"/>
      <c r="H443" s="170"/>
      <c r="I443" s="170"/>
      <c r="J443" s="170">
        <f t="shared" si="202"/>
        <v>14</v>
      </c>
    </row>
    <row r="444" s="142" customFormat="1" ht="15" customHeight="1" spans="1:10">
      <c r="A444" s="189" t="s">
        <v>443</v>
      </c>
      <c r="B444" s="167">
        <f t="shared" ref="B444:J444" si="204">SUM(B445:B449)</f>
        <v>5472.38</v>
      </c>
      <c r="C444" s="167">
        <f t="shared" si="204"/>
        <v>0</v>
      </c>
      <c r="D444" s="167">
        <f t="shared" si="204"/>
        <v>8.8</v>
      </c>
      <c r="E444" s="167">
        <f t="shared" si="204"/>
        <v>5396.3</v>
      </c>
      <c r="F444" s="167">
        <v>67.28</v>
      </c>
      <c r="G444" s="167">
        <f t="shared" si="204"/>
        <v>0</v>
      </c>
      <c r="H444" s="167">
        <f t="shared" si="204"/>
        <v>0</v>
      </c>
      <c r="I444" s="167">
        <f t="shared" si="204"/>
        <v>1996.3</v>
      </c>
      <c r="J444" s="167">
        <f t="shared" si="204"/>
        <v>3476.08</v>
      </c>
    </row>
    <row r="445" s="142" customFormat="1" ht="15" customHeight="1" spans="1:10">
      <c r="A445" s="169" t="s">
        <v>114</v>
      </c>
      <c r="B445" s="170">
        <f t="shared" ref="B445:B449" si="205">SUM(C445:G445)</f>
        <v>8.8</v>
      </c>
      <c r="C445" s="170"/>
      <c r="D445" s="170">
        <v>8.8</v>
      </c>
      <c r="E445" s="170"/>
      <c r="F445" s="170">
        <v>0</v>
      </c>
      <c r="G445" s="170"/>
      <c r="H445" s="170"/>
      <c r="I445" s="170"/>
      <c r="J445" s="170">
        <f t="shared" ref="J445:J449" si="206">B445+H445-I445</f>
        <v>8.8</v>
      </c>
    </row>
    <row r="446" s="142" customFormat="1" ht="15" customHeight="1" spans="1:10">
      <c r="A446" s="169" t="s">
        <v>444</v>
      </c>
      <c r="B446" s="170">
        <f t="shared" si="205"/>
        <v>17</v>
      </c>
      <c r="C446" s="170"/>
      <c r="D446" s="170"/>
      <c r="E446" s="170"/>
      <c r="F446" s="170">
        <v>17</v>
      </c>
      <c r="G446" s="170"/>
      <c r="H446" s="170"/>
      <c r="I446" s="170"/>
      <c r="J446" s="170">
        <f t="shared" si="206"/>
        <v>17</v>
      </c>
    </row>
    <row r="447" s="142" customFormat="1" ht="15" customHeight="1" spans="1:10">
      <c r="A447" s="169" t="s">
        <v>445</v>
      </c>
      <c r="B447" s="170">
        <f t="shared" si="205"/>
        <v>24.96</v>
      </c>
      <c r="C447" s="170"/>
      <c r="D447" s="170"/>
      <c r="E447" s="170"/>
      <c r="F447" s="170">
        <v>24.96</v>
      </c>
      <c r="G447" s="170"/>
      <c r="H447" s="170"/>
      <c r="I447" s="170"/>
      <c r="J447" s="170">
        <f t="shared" si="206"/>
        <v>24.96</v>
      </c>
    </row>
    <row r="448" s="142" customFormat="1" ht="15" customHeight="1" spans="1:10">
      <c r="A448" s="169" t="s">
        <v>446</v>
      </c>
      <c r="B448" s="170">
        <f t="shared" si="205"/>
        <v>25.32</v>
      </c>
      <c r="C448" s="170"/>
      <c r="D448" s="170"/>
      <c r="E448" s="170"/>
      <c r="F448" s="170">
        <v>25.32</v>
      </c>
      <c r="G448" s="170"/>
      <c r="H448" s="170"/>
      <c r="I448" s="170"/>
      <c r="J448" s="170">
        <f t="shared" si="206"/>
        <v>25.32</v>
      </c>
    </row>
    <row r="449" s="148" customFormat="1" ht="15" customHeight="1" spans="1:10">
      <c r="A449" s="169" t="s">
        <v>447</v>
      </c>
      <c r="B449" s="170">
        <f t="shared" si="205"/>
        <v>5396.3</v>
      </c>
      <c r="C449" s="170"/>
      <c r="D449" s="170"/>
      <c r="E449" s="170">
        <v>5396.3</v>
      </c>
      <c r="F449" s="170">
        <v>0</v>
      </c>
      <c r="G449" s="170"/>
      <c r="H449" s="170"/>
      <c r="I449" s="170">
        <v>1996.3</v>
      </c>
      <c r="J449" s="170">
        <f t="shared" si="206"/>
        <v>3400</v>
      </c>
    </row>
    <row r="450" s="144" customFormat="1" ht="15" customHeight="1" spans="1:10">
      <c r="A450" s="191" t="s">
        <v>448</v>
      </c>
      <c r="B450" s="192">
        <f t="shared" ref="B450:J450" si="207">SUM(B451:B452)</f>
        <v>8.8</v>
      </c>
      <c r="C450" s="192">
        <f t="shared" si="207"/>
        <v>0</v>
      </c>
      <c r="D450" s="192">
        <f t="shared" si="207"/>
        <v>5.8</v>
      </c>
      <c r="E450" s="192">
        <f t="shared" si="207"/>
        <v>0</v>
      </c>
      <c r="F450" s="192">
        <v>3</v>
      </c>
      <c r="G450" s="192">
        <f t="shared" si="207"/>
        <v>0</v>
      </c>
      <c r="H450" s="192">
        <f t="shared" si="207"/>
        <v>0</v>
      </c>
      <c r="I450" s="192">
        <f t="shared" si="207"/>
        <v>0</v>
      </c>
      <c r="J450" s="192">
        <f t="shared" si="207"/>
        <v>8.8</v>
      </c>
    </row>
    <row r="451" s="144" customFormat="1" ht="15" customHeight="1" spans="1:10">
      <c r="A451" s="181" t="s">
        <v>114</v>
      </c>
      <c r="B451" s="170">
        <f t="shared" ref="B451:B469" si="208">SUM(C451:G451)</f>
        <v>5.8</v>
      </c>
      <c r="C451" s="172"/>
      <c r="D451" s="172">
        <v>5.8</v>
      </c>
      <c r="E451" s="172"/>
      <c r="F451" s="172">
        <v>0</v>
      </c>
      <c r="G451" s="172"/>
      <c r="H451" s="170"/>
      <c r="I451" s="170"/>
      <c r="J451" s="170">
        <f t="shared" ref="J451:J469" si="209">B451+H451-I451</f>
        <v>5.8</v>
      </c>
    </row>
    <row r="452" s="144" customFormat="1" ht="15" customHeight="1" spans="1:10">
      <c r="A452" s="181" t="s">
        <v>449</v>
      </c>
      <c r="B452" s="170">
        <f t="shared" si="208"/>
        <v>3</v>
      </c>
      <c r="C452" s="172"/>
      <c r="D452" s="172"/>
      <c r="E452" s="172"/>
      <c r="F452" s="172">
        <v>3</v>
      </c>
      <c r="G452" s="172"/>
      <c r="H452" s="170"/>
      <c r="I452" s="170"/>
      <c r="J452" s="170">
        <f t="shared" si="209"/>
        <v>3</v>
      </c>
    </row>
    <row r="453" s="144" customFormat="1" ht="15" customHeight="1" spans="1:10">
      <c r="A453" s="191" t="s">
        <v>450</v>
      </c>
      <c r="B453" s="192">
        <f t="shared" ref="B453:J453" si="210">SUM(B454,B470,B473,B476,B480,B483,B486)</f>
        <v>3693.974</v>
      </c>
      <c r="C453" s="192">
        <f t="shared" si="210"/>
        <v>0</v>
      </c>
      <c r="D453" s="192">
        <f t="shared" si="210"/>
        <v>30.5</v>
      </c>
      <c r="E453" s="192">
        <f t="shared" si="210"/>
        <v>2905.144</v>
      </c>
      <c r="F453" s="192">
        <v>758.33</v>
      </c>
      <c r="G453" s="192">
        <f t="shared" si="210"/>
        <v>0</v>
      </c>
      <c r="H453" s="192">
        <f t="shared" si="210"/>
        <v>235.3894</v>
      </c>
      <c r="I453" s="192">
        <f t="shared" si="210"/>
        <v>455.100769</v>
      </c>
      <c r="J453" s="192">
        <f t="shared" si="210"/>
        <v>3474.262631</v>
      </c>
    </row>
    <row r="454" s="144" customFormat="1" ht="15" customHeight="1" spans="1:10">
      <c r="A454" s="191" t="s">
        <v>451</v>
      </c>
      <c r="B454" s="192">
        <f t="shared" ref="B454:J454" si="211">SUM(B455:B469)</f>
        <v>3099.274</v>
      </c>
      <c r="C454" s="192">
        <f t="shared" si="211"/>
        <v>0</v>
      </c>
      <c r="D454" s="192">
        <f t="shared" si="211"/>
        <v>4.8</v>
      </c>
      <c r="E454" s="192">
        <f t="shared" si="211"/>
        <v>2905.144</v>
      </c>
      <c r="F454" s="192">
        <v>189.33</v>
      </c>
      <c r="G454" s="192">
        <f t="shared" si="211"/>
        <v>0</v>
      </c>
      <c r="H454" s="192">
        <f t="shared" si="211"/>
        <v>235.3894</v>
      </c>
      <c r="I454" s="192">
        <f t="shared" si="211"/>
        <v>455.100769</v>
      </c>
      <c r="J454" s="192">
        <f t="shared" si="211"/>
        <v>2879.562631</v>
      </c>
    </row>
    <row r="455" s="144" customFormat="1" ht="15" customHeight="1" spans="1:10">
      <c r="A455" s="181" t="s">
        <v>114</v>
      </c>
      <c r="B455" s="170">
        <f t="shared" si="208"/>
        <v>4.8</v>
      </c>
      <c r="C455" s="172"/>
      <c r="D455" s="172">
        <v>4.8</v>
      </c>
      <c r="E455" s="172"/>
      <c r="F455" s="172">
        <v>0</v>
      </c>
      <c r="G455" s="172"/>
      <c r="H455" s="170"/>
      <c r="I455" s="170"/>
      <c r="J455" s="170">
        <f t="shared" si="209"/>
        <v>4.8</v>
      </c>
    </row>
    <row r="456" s="144" customFormat="1" ht="15" customHeight="1" spans="1:10">
      <c r="A456" s="181" t="s">
        <v>452</v>
      </c>
      <c r="B456" s="170">
        <f t="shared" si="208"/>
        <v>30</v>
      </c>
      <c r="C456" s="172"/>
      <c r="D456" s="172"/>
      <c r="E456" s="172"/>
      <c r="F456" s="172">
        <v>30</v>
      </c>
      <c r="G456" s="172"/>
      <c r="H456" s="170"/>
      <c r="I456" s="170"/>
      <c r="J456" s="170">
        <f t="shared" si="209"/>
        <v>30</v>
      </c>
    </row>
    <row r="457" s="144" customFormat="1" ht="15" customHeight="1" spans="1:10">
      <c r="A457" s="181" t="s">
        <v>453</v>
      </c>
      <c r="B457" s="170">
        <f t="shared" si="208"/>
        <v>39.33</v>
      </c>
      <c r="C457" s="172"/>
      <c r="D457" s="172"/>
      <c r="E457" s="172"/>
      <c r="F457" s="172">
        <v>39.33</v>
      </c>
      <c r="G457" s="172"/>
      <c r="H457" s="170"/>
      <c r="I457" s="170"/>
      <c r="J457" s="170">
        <f t="shared" si="209"/>
        <v>39.33</v>
      </c>
    </row>
    <row r="458" s="144" customFormat="1" ht="15" customHeight="1" spans="1:10">
      <c r="A458" s="181" t="s">
        <v>454</v>
      </c>
      <c r="B458" s="170">
        <f t="shared" si="208"/>
        <v>476</v>
      </c>
      <c r="C458" s="172"/>
      <c r="D458" s="172"/>
      <c r="E458" s="172">
        <v>476</v>
      </c>
      <c r="F458" s="172">
        <v>0</v>
      </c>
      <c r="G458" s="172"/>
      <c r="H458" s="170"/>
      <c r="I458" s="170">
        <v>51</v>
      </c>
      <c r="J458" s="170">
        <f t="shared" si="209"/>
        <v>425</v>
      </c>
    </row>
    <row r="459" s="149" customFormat="1" ht="15" customHeight="1" spans="1:16337">
      <c r="A459" s="181" t="s">
        <v>455</v>
      </c>
      <c r="B459" s="170">
        <f t="shared" si="208"/>
        <v>868.9</v>
      </c>
      <c r="C459" s="172"/>
      <c r="D459" s="172"/>
      <c r="E459" s="172">
        <v>868.9</v>
      </c>
      <c r="F459" s="172">
        <v>0</v>
      </c>
      <c r="G459" s="172"/>
      <c r="H459" s="170"/>
      <c r="I459" s="170">
        <v>184.935269</v>
      </c>
      <c r="J459" s="170">
        <f t="shared" si="209"/>
        <v>683.964731</v>
      </c>
      <c r="K459" s="193"/>
      <c r="L459" s="193"/>
      <c r="M459" s="193"/>
      <c r="N459" s="193"/>
      <c r="O459" s="193"/>
      <c r="P459" s="193"/>
      <c r="Q459" s="193"/>
      <c r="R459" s="193"/>
      <c r="S459" s="193"/>
      <c r="T459" s="193"/>
      <c r="U459" s="193"/>
      <c r="V459" s="193"/>
      <c r="W459" s="193"/>
      <c r="X459" s="193"/>
      <c r="Y459" s="193"/>
      <c r="Z459" s="193"/>
      <c r="AA459" s="193"/>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c r="BM459" s="193"/>
      <c r="BN459" s="193"/>
      <c r="BO459" s="193"/>
      <c r="BP459" s="193"/>
      <c r="BQ459" s="193"/>
      <c r="BR459" s="193"/>
      <c r="BS459" s="193"/>
      <c r="BT459" s="193"/>
      <c r="BU459" s="193"/>
      <c r="BV459" s="193"/>
      <c r="BW459" s="193"/>
      <c r="BX459" s="193"/>
      <c r="BY459" s="193"/>
      <c r="BZ459" s="193"/>
      <c r="CA459" s="193"/>
      <c r="CB459" s="193"/>
      <c r="CC459" s="193"/>
      <c r="CD459" s="193"/>
      <c r="CE459" s="193"/>
      <c r="CF459" s="193"/>
      <c r="CG459" s="193"/>
      <c r="CH459" s="193"/>
      <c r="CI459" s="193"/>
      <c r="CJ459" s="193"/>
      <c r="CK459" s="193"/>
      <c r="CL459" s="193"/>
      <c r="CM459" s="193"/>
      <c r="CN459" s="193"/>
      <c r="CO459" s="193"/>
      <c r="CP459" s="193"/>
      <c r="CQ459" s="193"/>
      <c r="CR459" s="193"/>
      <c r="CS459" s="193"/>
      <c r="CT459" s="193"/>
      <c r="CU459" s="193"/>
      <c r="CV459" s="193"/>
      <c r="CW459" s="193"/>
      <c r="CX459" s="193"/>
      <c r="CY459" s="193"/>
      <c r="CZ459" s="193"/>
      <c r="DA459" s="193"/>
      <c r="DB459" s="193"/>
      <c r="DC459" s="193"/>
      <c r="DD459" s="193"/>
      <c r="DE459" s="193"/>
      <c r="DF459" s="193"/>
      <c r="DG459" s="193"/>
      <c r="DH459" s="193"/>
      <c r="DI459" s="193"/>
      <c r="DJ459" s="193"/>
      <c r="DK459" s="193"/>
      <c r="DL459" s="193"/>
      <c r="DM459" s="193"/>
      <c r="DN459" s="193"/>
      <c r="DO459" s="193"/>
      <c r="DP459" s="193"/>
      <c r="DQ459" s="193"/>
      <c r="DR459" s="193"/>
      <c r="DS459" s="193"/>
      <c r="DT459" s="193"/>
      <c r="DU459" s="193"/>
      <c r="DV459" s="193"/>
      <c r="DW459" s="193"/>
      <c r="DX459" s="193"/>
      <c r="DY459" s="193"/>
      <c r="DZ459" s="193"/>
      <c r="EA459" s="193"/>
      <c r="EB459" s="193"/>
      <c r="EC459" s="193"/>
      <c r="ED459" s="193"/>
      <c r="EE459" s="193"/>
      <c r="EF459" s="193"/>
      <c r="EG459" s="193"/>
      <c r="EH459" s="193"/>
      <c r="EI459" s="193"/>
      <c r="EJ459" s="193"/>
      <c r="EK459" s="193"/>
      <c r="EL459" s="193"/>
      <c r="EM459" s="193"/>
      <c r="EN459" s="193"/>
      <c r="EO459" s="193"/>
      <c r="EP459" s="193"/>
      <c r="EQ459" s="193"/>
      <c r="ER459" s="193"/>
      <c r="ES459" s="193"/>
      <c r="ET459" s="193"/>
      <c r="EU459" s="193"/>
      <c r="EV459" s="193"/>
      <c r="EW459" s="193"/>
      <c r="EX459" s="193"/>
      <c r="EY459" s="193"/>
      <c r="EZ459" s="193"/>
      <c r="FA459" s="193"/>
      <c r="FB459" s="193"/>
      <c r="FC459" s="193"/>
      <c r="FD459" s="193"/>
      <c r="FE459" s="193"/>
      <c r="FF459" s="193"/>
      <c r="FG459" s="193"/>
      <c r="FH459" s="193"/>
      <c r="FI459" s="193"/>
      <c r="FJ459" s="193"/>
      <c r="FK459" s="193"/>
      <c r="FL459" s="193"/>
      <c r="FM459" s="193"/>
      <c r="FN459" s="193"/>
      <c r="FO459" s="193"/>
      <c r="FP459" s="193"/>
      <c r="FQ459" s="193"/>
      <c r="FR459" s="193"/>
      <c r="FS459" s="193"/>
      <c r="FT459" s="193"/>
      <c r="FU459" s="193"/>
      <c r="FV459" s="193"/>
      <c r="FW459" s="193"/>
      <c r="FX459" s="193"/>
      <c r="FY459" s="193"/>
      <c r="FZ459" s="193"/>
      <c r="GA459" s="193"/>
      <c r="GB459" s="193"/>
      <c r="GC459" s="193"/>
      <c r="GD459" s="193"/>
      <c r="GE459" s="193"/>
      <c r="GF459" s="193"/>
      <c r="GG459" s="193"/>
      <c r="GH459" s="193"/>
      <c r="GI459" s="193"/>
      <c r="GJ459" s="193"/>
      <c r="GK459" s="193"/>
      <c r="GL459" s="193"/>
      <c r="GM459" s="193"/>
      <c r="GN459" s="193"/>
      <c r="GO459" s="193"/>
      <c r="GP459" s="193"/>
      <c r="GQ459" s="193"/>
      <c r="GR459" s="193"/>
      <c r="GS459" s="193"/>
      <c r="GT459" s="193"/>
      <c r="GU459" s="193"/>
      <c r="GV459" s="193"/>
      <c r="GW459" s="193"/>
      <c r="GX459" s="193"/>
      <c r="GY459" s="193"/>
      <c r="GZ459" s="193"/>
      <c r="HA459" s="193"/>
      <c r="HB459" s="193"/>
      <c r="HC459" s="193"/>
      <c r="HD459" s="193"/>
      <c r="HE459" s="193"/>
      <c r="HF459" s="193"/>
      <c r="HG459" s="193"/>
      <c r="HH459" s="193"/>
      <c r="HI459" s="193"/>
      <c r="HJ459" s="193"/>
      <c r="HK459" s="193"/>
      <c r="HL459" s="193"/>
      <c r="HM459" s="193"/>
      <c r="HN459" s="193"/>
      <c r="HO459" s="193"/>
      <c r="HP459" s="193"/>
      <c r="HQ459" s="193"/>
      <c r="HR459" s="193"/>
      <c r="HS459" s="193"/>
      <c r="HT459" s="193"/>
      <c r="HU459" s="193"/>
      <c r="HV459" s="193"/>
      <c r="HW459" s="193"/>
      <c r="HX459" s="193"/>
      <c r="HY459" s="193"/>
      <c r="HZ459" s="193"/>
      <c r="IA459" s="193"/>
      <c r="IB459" s="193"/>
      <c r="IC459" s="193"/>
      <c r="ID459" s="193"/>
      <c r="IE459" s="193"/>
      <c r="IF459" s="193"/>
      <c r="IG459" s="193"/>
      <c r="IH459" s="193"/>
      <c r="II459" s="193"/>
      <c r="IJ459" s="193"/>
      <c r="IK459" s="193"/>
      <c r="IL459" s="193"/>
      <c r="IM459" s="193"/>
      <c r="IN459" s="193"/>
      <c r="IO459" s="193"/>
      <c r="IP459" s="193"/>
      <c r="IQ459" s="193"/>
      <c r="IR459" s="193"/>
      <c r="IS459" s="193"/>
      <c r="IT459" s="193"/>
      <c r="IU459" s="193"/>
      <c r="IV459" s="193"/>
      <c r="IW459" s="193"/>
      <c r="IX459" s="193"/>
      <c r="IY459" s="193"/>
      <c r="IZ459" s="193"/>
      <c r="JA459" s="193"/>
      <c r="JB459" s="193"/>
      <c r="JC459" s="193"/>
      <c r="JD459" s="193"/>
      <c r="JE459" s="193"/>
      <c r="JF459" s="193"/>
      <c r="JG459" s="193"/>
      <c r="JH459" s="193"/>
      <c r="JI459" s="193"/>
      <c r="JJ459" s="193"/>
      <c r="JK459" s="193"/>
      <c r="JL459" s="193"/>
      <c r="JM459" s="193"/>
      <c r="JN459" s="193"/>
      <c r="JO459" s="193"/>
      <c r="JP459" s="193"/>
      <c r="JQ459" s="193"/>
      <c r="JR459" s="193"/>
      <c r="JS459" s="193"/>
      <c r="JT459" s="193"/>
      <c r="JU459" s="193"/>
      <c r="JV459" s="193"/>
      <c r="JW459" s="193"/>
      <c r="JX459" s="193"/>
      <c r="JY459" s="193"/>
      <c r="JZ459" s="193"/>
      <c r="KA459" s="193"/>
      <c r="KB459" s="193"/>
      <c r="KC459" s="193"/>
      <c r="KD459" s="193"/>
      <c r="KE459" s="193"/>
      <c r="KF459" s="193"/>
      <c r="KG459" s="193"/>
      <c r="KH459" s="193"/>
      <c r="KI459" s="193"/>
      <c r="KJ459" s="193"/>
      <c r="KK459" s="193"/>
      <c r="KL459" s="193"/>
      <c r="KM459" s="193"/>
      <c r="KN459" s="193"/>
      <c r="KO459" s="193"/>
      <c r="KP459" s="193"/>
      <c r="KQ459" s="193"/>
      <c r="KR459" s="193"/>
      <c r="KS459" s="193"/>
      <c r="KT459" s="193"/>
      <c r="KU459" s="193"/>
      <c r="KV459" s="193"/>
      <c r="KW459" s="193"/>
      <c r="KX459" s="193"/>
      <c r="KY459" s="193"/>
      <c r="KZ459" s="193"/>
      <c r="LA459" s="193"/>
      <c r="LB459" s="193"/>
      <c r="LC459" s="193"/>
      <c r="LD459" s="193"/>
      <c r="LE459" s="193"/>
      <c r="LF459" s="193"/>
      <c r="LG459" s="193"/>
      <c r="LH459" s="193"/>
      <c r="LI459" s="193"/>
      <c r="LJ459" s="193"/>
      <c r="LK459" s="193"/>
      <c r="LL459" s="193"/>
      <c r="LM459" s="193"/>
      <c r="LN459" s="193"/>
      <c r="LO459" s="193"/>
      <c r="LP459" s="193"/>
      <c r="LQ459" s="193"/>
      <c r="LR459" s="193"/>
      <c r="LS459" s="193"/>
      <c r="LT459" s="193"/>
      <c r="LU459" s="193"/>
      <c r="LV459" s="193"/>
      <c r="LW459" s="193"/>
      <c r="LX459" s="193"/>
      <c r="LY459" s="193"/>
      <c r="LZ459" s="193"/>
      <c r="MA459" s="193"/>
      <c r="MB459" s="193"/>
      <c r="MC459" s="193"/>
      <c r="MD459" s="193"/>
      <c r="ME459" s="193"/>
      <c r="MF459" s="193"/>
      <c r="MG459" s="193"/>
      <c r="MH459" s="193"/>
      <c r="MI459" s="193"/>
      <c r="MJ459" s="193"/>
      <c r="MK459" s="193"/>
      <c r="ML459" s="193"/>
      <c r="MM459" s="193"/>
      <c r="MN459" s="193"/>
      <c r="MO459" s="193"/>
      <c r="MP459" s="193"/>
      <c r="MQ459" s="193"/>
      <c r="MR459" s="193"/>
      <c r="MS459" s="193"/>
      <c r="MT459" s="193"/>
      <c r="MU459" s="193"/>
      <c r="MV459" s="193"/>
      <c r="MW459" s="193"/>
      <c r="MX459" s="193"/>
      <c r="MY459" s="193"/>
      <c r="MZ459" s="193"/>
      <c r="NA459" s="193"/>
      <c r="NB459" s="193"/>
      <c r="NC459" s="193"/>
      <c r="ND459" s="193"/>
      <c r="NE459" s="193"/>
      <c r="NF459" s="193"/>
      <c r="NG459" s="193"/>
      <c r="NH459" s="193"/>
      <c r="NI459" s="193"/>
      <c r="NJ459" s="193"/>
      <c r="NK459" s="193"/>
      <c r="NL459" s="193"/>
      <c r="NM459" s="193"/>
      <c r="NN459" s="193"/>
      <c r="NO459" s="193"/>
      <c r="NP459" s="193"/>
      <c r="NQ459" s="193"/>
      <c r="NR459" s="193"/>
      <c r="NS459" s="193"/>
      <c r="NT459" s="193"/>
      <c r="NU459" s="193"/>
      <c r="NV459" s="193"/>
      <c r="NW459" s="193"/>
      <c r="NX459" s="193"/>
      <c r="NY459" s="193"/>
      <c r="NZ459" s="193"/>
      <c r="OA459" s="193"/>
      <c r="OB459" s="193"/>
      <c r="OC459" s="193"/>
      <c r="OD459" s="193"/>
      <c r="OE459" s="193"/>
      <c r="OF459" s="193"/>
      <c r="OG459" s="193"/>
      <c r="OH459" s="193"/>
      <c r="OI459" s="193"/>
      <c r="OJ459" s="193"/>
      <c r="OK459" s="193"/>
      <c r="OL459" s="193"/>
      <c r="OM459" s="193"/>
      <c r="ON459" s="193"/>
      <c r="OO459" s="193"/>
      <c r="OP459" s="193"/>
      <c r="OQ459" s="193"/>
      <c r="OR459" s="193"/>
      <c r="OS459" s="193"/>
      <c r="OT459" s="193"/>
      <c r="OU459" s="193"/>
      <c r="OV459" s="193"/>
      <c r="OW459" s="193"/>
      <c r="OX459" s="193"/>
      <c r="OY459" s="193"/>
      <c r="OZ459" s="193"/>
      <c r="PA459" s="193"/>
      <c r="PB459" s="193"/>
      <c r="PC459" s="193"/>
      <c r="PD459" s="193"/>
      <c r="PE459" s="193"/>
      <c r="PF459" s="193"/>
      <c r="PG459" s="193"/>
      <c r="PH459" s="193"/>
      <c r="PI459" s="193"/>
      <c r="PJ459" s="193"/>
      <c r="PK459" s="193"/>
      <c r="PL459" s="193"/>
      <c r="PM459" s="193"/>
      <c r="PN459" s="193"/>
      <c r="PO459" s="193"/>
      <c r="PP459" s="193"/>
      <c r="PQ459" s="193"/>
      <c r="PR459" s="193"/>
      <c r="PS459" s="193"/>
      <c r="PT459" s="193"/>
      <c r="PU459" s="193"/>
      <c r="PV459" s="193"/>
      <c r="PW459" s="193"/>
      <c r="PX459" s="193"/>
      <c r="PY459" s="193"/>
      <c r="PZ459" s="193"/>
      <c r="QA459" s="193"/>
      <c r="QB459" s="193"/>
      <c r="QC459" s="193"/>
      <c r="QD459" s="193"/>
      <c r="QE459" s="193"/>
      <c r="QF459" s="193"/>
      <c r="QG459" s="193"/>
      <c r="QH459" s="193"/>
      <c r="QI459" s="193"/>
      <c r="QJ459" s="193"/>
      <c r="QK459" s="193"/>
      <c r="QL459" s="193"/>
      <c r="QM459" s="193"/>
      <c r="QN459" s="193"/>
      <c r="QO459" s="193"/>
      <c r="QP459" s="193"/>
      <c r="QQ459" s="193"/>
      <c r="QR459" s="193"/>
      <c r="QS459" s="193"/>
      <c r="QT459" s="193"/>
      <c r="QU459" s="193"/>
      <c r="QV459" s="193"/>
      <c r="QW459" s="193"/>
      <c r="QX459" s="193"/>
      <c r="QY459" s="193"/>
      <c r="QZ459" s="193"/>
      <c r="RA459" s="193"/>
      <c r="RB459" s="193"/>
      <c r="RC459" s="193"/>
      <c r="RD459" s="193"/>
      <c r="RE459" s="193"/>
      <c r="RF459" s="193"/>
      <c r="RG459" s="193"/>
      <c r="RH459" s="193"/>
      <c r="RI459" s="193"/>
      <c r="RJ459" s="193"/>
      <c r="RK459" s="193"/>
      <c r="RL459" s="193"/>
      <c r="RM459" s="193"/>
      <c r="RN459" s="193"/>
      <c r="RO459" s="193"/>
      <c r="RP459" s="193"/>
      <c r="RQ459" s="193"/>
      <c r="RR459" s="193"/>
      <c r="RS459" s="193"/>
      <c r="RT459" s="193"/>
      <c r="RU459" s="193"/>
      <c r="RV459" s="193"/>
      <c r="RW459" s="193"/>
      <c r="RX459" s="193"/>
      <c r="RY459" s="193"/>
      <c r="RZ459" s="193"/>
      <c r="SA459" s="193"/>
      <c r="SB459" s="193"/>
      <c r="SC459" s="193"/>
      <c r="SD459" s="193"/>
      <c r="SE459" s="193"/>
      <c r="SF459" s="193"/>
      <c r="SG459" s="193"/>
      <c r="SH459" s="193"/>
      <c r="SI459" s="193"/>
      <c r="SJ459" s="193"/>
      <c r="SK459" s="193"/>
      <c r="SL459" s="193"/>
      <c r="SM459" s="193"/>
      <c r="SN459" s="193"/>
      <c r="SO459" s="193"/>
      <c r="SP459" s="193"/>
      <c r="SQ459" s="193"/>
      <c r="SR459" s="193"/>
      <c r="SS459" s="193"/>
      <c r="ST459" s="193"/>
      <c r="SU459" s="193"/>
      <c r="SV459" s="193"/>
      <c r="SW459" s="193"/>
      <c r="SX459" s="193"/>
      <c r="SY459" s="193"/>
      <c r="SZ459" s="193"/>
      <c r="TA459" s="193"/>
      <c r="TB459" s="193"/>
      <c r="TC459" s="193"/>
      <c r="TD459" s="193"/>
      <c r="TE459" s="193"/>
      <c r="TF459" s="193"/>
      <c r="TG459" s="193"/>
      <c r="TH459" s="193"/>
      <c r="TI459" s="193"/>
      <c r="TJ459" s="193"/>
      <c r="TK459" s="193"/>
      <c r="TL459" s="193"/>
      <c r="TM459" s="193"/>
      <c r="TN459" s="193"/>
      <c r="TO459" s="193"/>
      <c r="TP459" s="193"/>
      <c r="TQ459" s="193"/>
      <c r="TR459" s="193"/>
      <c r="TS459" s="193"/>
      <c r="TT459" s="193"/>
      <c r="TU459" s="193"/>
      <c r="TV459" s="193"/>
      <c r="TW459" s="193"/>
      <c r="TX459" s="193"/>
      <c r="TY459" s="193"/>
      <c r="TZ459" s="193"/>
      <c r="UA459" s="193"/>
      <c r="UB459" s="193"/>
      <c r="UC459" s="193"/>
      <c r="UD459" s="193"/>
      <c r="UE459" s="193"/>
      <c r="UF459" s="193"/>
      <c r="UG459" s="193"/>
      <c r="UH459" s="193"/>
      <c r="UI459" s="193"/>
      <c r="UJ459" s="193"/>
      <c r="UK459" s="193"/>
      <c r="UL459" s="193"/>
      <c r="UM459" s="193"/>
      <c r="UN459" s="193"/>
      <c r="UO459" s="193"/>
      <c r="UP459" s="193"/>
      <c r="UQ459" s="193"/>
      <c r="UR459" s="193"/>
      <c r="US459" s="193"/>
      <c r="UT459" s="193"/>
      <c r="UU459" s="193"/>
      <c r="UV459" s="193"/>
      <c r="UW459" s="193"/>
      <c r="UX459" s="193"/>
      <c r="UY459" s="193"/>
      <c r="UZ459" s="193"/>
      <c r="VA459" s="193"/>
      <c r="VB459" s="193"/>
      <c r="VC459" s="193"/>
      <c r="VD459" s="193"/>
      <c r="VE459" s="193"/>
      <c r="VF459" s="193"/>
      <c r="VG459" s="193"/>
      <c r="VH459" s="193"/>
      <c r="VI459" s="193"/>
      <c r="VJ459" s="193"/>
      <c r="VK459" s="193"/>
      <c r="VL459" s="193"/>
      <c r="VM459" s="193"/>
      <c r="VN459" s="193"/>
      <c r="VO459" s="193"/>
      <c r="VP459" s="193"/>
      <c r="VQ459" s="193"/>
      <c r="VR459" s="193"/>
      <c r="VS459" s="193"/>
      <c r="VT459" s="193"/>
      <c r="VU459" s="193"/>
      <c r="VV459" s="193"/>
      <c r="VW459" s="193"/>
      <c r="VX459" s="193"/>
      <c r="VY459" s="193"/>
      <c r="VZ459" s="193"/>
      <c r="WA459" s="193"/>
      <c r="WB459" s="193"/>
      <c r="WC459" s="193"/>
      <c r="WD459" s="193"/>
      <c r="WE459" s="193"/>
      <c r="WF459" s="193"/>
      <c r="WG459" s="193"/>
      <c r="WH459" s="193"/>
      <c r="WI459" s="193"/>
      <c r="WJ459" s="193"/>
      <c r="WK459" s="193"/>
      <c r="WL459" s="193"/>
      <c r="WM459" s="193"/>
      <c r="WN459" s="193"/>
      <c r="WO459" s="193"/>
      <c r="WP459" s="193"/>
      <c r="WQ459" s="193"/>
      <c r="WR459" s="193"/>
      <c r="WS459" s="193"/>
      <c r="WT459" s="193"/>
      <c r="WU459" s="193"/>
      <c r="WV459" s="193"/>
      <c r="WW459" s="193"/>
      <c r="WX459" s="193"/>
      <c r="WY459" s="193"/>
      <c r="WZ459" s="193"/>
      <c r="XA459" s="193"/>
      <c r="XB459" s="193"/>
      <c r="XC459" s="193"/>
      <c r="XD459" s="193"/>
      <c r="XE459" s="193"/>
      <c r="XF459" s="193"/>
      <c r="XG459" s="193"/>
      <c r="XH459" s="193"/>
      <c r="XI459" s="193"/>
      <c r="XJ459" s="193"/>
      <c r="XK459" s="193"/>
      <c r="XL459" s="193"/>
      <c r="XM459" s="193"/>
      <c r="XN459" s="193"/>
      <c r="XO459" s="193"/>
      <c r="XP459" s="193"/>
      <c r="XQ459" s="193"/>
      <c r="XR459" s="193"/>
      <c r="XS459" s="193"/>
      <c r="XT459" s="193"/>
      <c r="XU459" s="193"/>
      <c r="XV459" s="193"/>
      <c r="XW459" s="193"/>
      <c r="XX459" s="193"/>
      <c r="XY459" s="193"/>
      <c r="XZ459" s="193"/>
      <c r="YA459" s="193"/>
      <c r="YB459" s="193"/>
      <c r="YC459" s="193"/>
      <c r="YD459" s="193"/>
      <c r="YE459" s="193"/>
      <c r="YF459" s="193"/>
      <c r="YG459" s="193"/>
      <c r="YH459" s="193"/>
      <c r="YI459" s="193"/>
      <c r="YJ459" s="193"/>
      <c r="YK459" s="193"/>
      <c r="YL459" s="193"/>
      <c r="YM459" s="193"/>
      <c r="YN459" s="193"/>
      <c r="YO459" s="193"/>
      <c r="YP459" s="193"/>
      <c r="YQ459" s="193"/>
      <c r="YR459" s="193"/>
      <c r="YS459" s="193"/>
      <c r="YT459" s="193"/>
      <c r="YU459" s="193"/>
      <c r="YV459" s="193"/>
      <c r="YW459" s="193"/>
      <c r="YX459" s="193"/>
      <c r="YY459" s="193"/>
      <c r="YZ459" s="193"/>
      <c r="ZA459" s="193"/>
      <c r="ZB459" s="193"/>
      <c r="ZC459" s="193"/>
      <c r="ZD459" s="193"/>
      <c r="ZE459" s="193"/>
      <c r="ZF459" s="193"/>
      <c r="ZG459" s="193"/>
      <c r="ZH459" s="193"/>
      <c r="ZI459" s="193"/>
      <c r="ZJ459" s="193"/>
      <c r="ZK459" s="193"/>
      <c r="ZL459" s="193"/>
      <c r="ZM459" s="193"/>
      <c r="ZN459" s="193"/>
      <c r="ZO459" s="193"/>
      <c r="ZP459" s="193"/>
      <c r="ZQ459" s="193"/>
      <c r="ZR459" s="193"/>
      <c r="ZS459" s="193"/>
      <c r="ZT459" s="193"/>
      <c r="ZU459" s="193"/>
      <c r="ZV459" s="193"/>
      <c r="ZW459" s="193"/>
      <c r="ZX459" s="193"/>
      <c r="ZY459" s="193"/>
      <c r="ZZ459" s="193"/>
      <c r="AAA459" s="193"/>
      <c r="AAB459" s="193"/>
      <c r="AAC459" s="193"/>
      <c r="AAD459" s="193"/>
      <c r="AAE459" s="193"/>
      <c r="AAF459" s="193"/>
      <c r="AAG459" s="193"/>
      <c r="AAH459" s="193"/>
      <c r="AAI459" s="193"/>
      <c r="AAJ459" s="193"/>
      <c r="AAK459" s="193"/>
      <c r="AAL459" s="193"/>
      <c r="AAM459" s="193"/>
      <c r="AAN459" s="193"/>
      <c r="AAO459" s="193"/>
      <c r="AAP459" s="193"/>
      <c r="AAQ459" s="193"/>
      <c r="AAR459" s="193"/>
      <c r="AAS459" s="193"/>
      <c r="AAT459" s="193"/>
      <c r="AAU459" s="193"/>
      <c r="AAV459" s="193"/>
      <c r="AAW459" s="193"/>
      <c r="AAX459" s="193"/>
      <c r="AAY459" s="193"/>
      <c r="AAZ459" s="193"/>
      <c r="ABA459" s="193"/>
      <c r="ABB459" s="193"/>
      <c r="ABC459" s="193"/>
      <c r="ABD459" s="193"/>
      <c r="ABE459" s="193"/>
      <c r="ABF459" s="193"/>
      <c r="ABG459" s="193"/>
      <c r="ABH459" s="193"/>
      <c r="ABI459" s="193"/>
      <c r="ABJ459" s="193"/>
      <c r="ABK459" s="193"/>
      <c r="ABL459" s="193"/>
      <c r="ABM459" s="193"/>
      <c r="ABN459" s="193"/>
      <c r="ABO459" s="193"/>
      <c r="ABP459" s="193"/>
      <c r="ABQ459" s="193"/>
      <c r="ABR459" s="193"/>
      <c r="ABS459" s="193"/>
      <c r="ABT459" s="193"/>
      <c r="ABU459" s="193"/>
      <c r="ABV459" s="193"/>
      <c r="ABW459" s="193"/>
      <c r="ABX459" s="193"/>
      <c r="ABY459" s="193"/>
      <c r="ABZ459" s="193"/>
      <c r="ACA459" s="193"/>
      <c r="ACB459" s="193"/>
      <c r="ACC459" s="193"/>
      <c r="ACD459" s="193"/>
      <c r="ACE459" s="193"/>
      <c r="ACF459" s="193"/>
      <c r="ACG459" s="193"/>
      <c r="ACH459" s="193"/>
      <c r="ACI459" s="193"/>
      <c r="ACJ459" s="193"/>
      <c r="ACK459" s="193"/>
      <c r="ACL459" s="193"/>
      <c r="ACM459" s="193"/>
      <c r="ACN459" s="193"/>
      <c r="ACO459" s="193"/>
      <c r="ACP459" s="193"/>
      <c r="ACQ459" s="193"/>
      <c r="ACR459" s="193"/>
      <c r="ACS459" s="193"/>
      <c r="ACT459" s="193"/>
      <c r="ACU459" s="193"/>
      <c r="ACV459" s="193"/>
      <c r="ACW459" s="193"/>
      <c r="ACX459" s="193"/>
      <c r="ACY459" s="193"/>
      <c r="ACZ459" s="193"/>
      <c r="ADA459" s="193"/>
      <c r="ADB459" s="193"/>
      <c r="ADC459" s="193"/>
      <c r="ADD459" s="193"/>
      <c r="ADE459" s="193"/>
      <c r="ADF459" s="193"/>
      <c r="ADG459" s="193"/>
      <c r="ADH459" s="193"/>
      <c r="ADI459" s="193"/>
      <c r="ADJ459" s="193"/>
      <c r="ADK459" s="193"/>
      <c r="ADL459" s="193"/>
      <c r="ADM459" s="193"/>
      <c r="ADN459" s="193"/>
      <c r="ADO459" s="193"/>
      <c r="ADP459" s="193"/>
      <c r="ADQ459" s="193"/>
      <c r="ADR459" s="193"/>
      <c r="ADS459" s="193"/>
      <c r="ADT459" s="193"/>
      <c r="ADU459" s="193"/>
      <c r="ADV459" s="193"/>
      <c r="ADW459" s="193"/>
      <c r="ADX459" s="193"/>
      <c r="ADY459" s="193"/>
      <c r="ADZ459" s="193"/>
      <c r="AEA459" s="193"/>
      <c r="AEB459" s="193"/>
      <c r="AEC459" s="193"/>
      <c r="AED459" s="193"/>
      <c r="AEE459" s="193"/>
      <c r="AEF459" s="193"/>
      <c r="AEG459" s="193"/>
      <c r="AEH459" s="193"/>
      <c r="AEI459" s="193"/>
      <c r="AEJ459" s="193"/>
      <c r="AEK459" s="193"/>
      <c r="AEL459" s="193"/>
      <c r="AEM459" s="193"/>
      <c r="AEN459" s="193"/>
      <c r="AEO459" s="193"/>
      <c r="AEP459" s="193"/>
      <c r="AEQ459" s="193"/>
      <c r="AER459" s="193"/>
      <c r="AES459" s="193"/>
      <c r="AET459" s="193"/>
      <c r="AEU459" s="193"/>
      <c r="AEV459" s="193"/>
      <c r="AEW459" s="193"/>
      <c r="AEX459" s="193"/>
      <c r="AEY459" s="193"/>
      <c r="AEZ459" s="193"/>
      <c r="AFA459" s="193"/>
      <c r="AFB459" s="193"/>
      <c r="AFC459" s="193"/>
      <c r="AFD459" s="193"/>
      <c r="AFE459" s="193"/>
      <c r="AFF459" s="193"/>
      <c r="AFG459" s="193"/>
      <c r="AFH459" s="193"/>
      <c r="AFI459" s="193"/>
      <c r="AFJ459" s="193"/>
      <c r="AFK459" s="193"/>
      <c r="AFL459" s="193"/>
      <c r="AFM459" s="193"/>
      <c r="AFN459" s="193"/>
      <c r="AFO459" s="193"/>
      <c r="AFP459" s="193"/>
      <c r="AFQ459" s="193"/>
      <c r="AFR459" s="193"/>
      <c r="AFS459" s="193"/>
      <c r="AFT459" s="193"/>
      <c r="AFU459" s="193"/>
      <c r="AFV459" s="193"/>
      <c r="AFW459" s="193"/>
      <c r="AFX459" s="193"/>
      <c r="AFY459" s="193"/>
      <c r="AFZ459" s="193"/>
      <c r="AGA459" s="193"/>
      <c r="AGB459" s="193"/>
      <c r="AGC459" s="193"/>
      <c r="AGD459" s="193"/>
      <c r="AGE459" s="193"/>
      <c r="AGF459" s="193"/>
      <c r="AGG459" s="193"/>
      <c r="AGH459" s="193"/>
      <c r="AGI459" s="193"/>
      <c r="AGJ459" s="193"/>
      <c r="AGK459" s="193"/>
      <c r="AGL459" s="193"/>
      <c r="AGM459" s="193"/>
      <c r="AGN459" s="193"/>
      <c r="AGO459" s="193"/>
      <c r="AGP459" s="193"/>
      <c r="AGQ459" s="193"/>
      <c r="AGR459" s="193"/>
      <c r="AGS459" s="193"/>
      <c r="AGT459" s="193"/>
      <c r="AGU459" s="193"/>
      <c r="AGV459" s="193"/>
      <c r="AGW459" s="193"/>
      <c r="AGX459" s="193"/>
      <c r="AGY459" s="193"/>
      <c r="AGZ459" s="193"/>
      <c r="AHA459" s="193"/>
      <c r="AHB459" s="193"/>
      <c r="AHC459" s="193"/>
      <c r="AHD459" s="193"/>
      <c r="AHE459" s="193"/>
      <c r="AHF459" s="193"/>
      <c r="AHG459" s="193"/>
      <c r="AHH459" s="193"/>
      <c r="AHI459" s="193"/>
      <c r="AHJ459" s="193"/>
      <c r="AHK459" s="193"/>
      <c r="AHL459" s="193"/>
      <c r="AHM459" s="193"/>
      <c r="AHN459" s="193"/>
      <c r="AHO459" s="193"/>
      <c r="AHP459" s="193"/>
      <c r="AHQ459" s="193"/>
      <c r="AHR459" s="193"/>
      <c r="AHS459" s="193"/>
      <c r="AHT459" s="193"/>
      <c r="AHU459" s="193"/>
      <c r="AHV459" s="193"/>
      <c r="AHW459" s="193"/>
      <c r="AHX459" s="193"/>
      <c r="AHY459" s="193"/>
      <c r="AHZ459" s="193"/>
      <c r="AIA459" s="193"/>
      <c r="AIB459" s="193"/>
      <c r="AIC459" s="193"/>
      <c r="AID459" s="193"/>
      <c r="AIE459" s="193"/>
      <c r="AIF459" s="193"/>
      <c r="AIG459" s="193"/>
      <c r="AIH459" s="193"/>
      <c r="AII459" s="193"/>
      <c r="AIJ459" s="193"/>
      <c r="AIK459" s="193"/>
      <c r="AIL459" s="193"/>
      <c r="AIM459" s="193"/>
      <c r="AIN459" s="193"/>
      <c r="AIO459" s="193"/>
      <c r="AIP459" s="193"/>
      <c r="AIQ459" s="193"/>
      <c r="AIR459" s="193"/>
      <c r="AIS459" s="193"/>
      <c r="AIT459" s="193"/>
      <c r="AIU459" s="193"/>
      <c r="AIV459" s="193"/>
      <c r="AIW459" s="193"/>
      <c r="AIX459" s="193"/>
      <c r="AIY459" s="193"/>
      <c r="AIZ459" s="193"/>
      <c r="AJA459" s="193"/>
      <c r="AJB459" s="193"/>
      <c r="AJC459" s="193"/>
      <c r="AJD459" s="193"/>
      <c r="AJE459" s="193"/>
      <c r="AJF459" s="193"/>
      <c r="AJG459" s="193"/>
      <c r="AJH459" s="193"/>
      <c r="AJI459" s="193"/>
      <c r="AJJ459" s="193"/>
      <c r="AJK459" s="193"/>
      <c r="AJL459" s="193"/>
      <c r="AJM459" s="193"/>
      <c r="AJN459" s="193"/>
      <c r="AJO459" s="193"/>
      <c r="AJP459" s="193"/>
      <c r="AJQ459" s="193"/>
      <c r="AJR459" s="193"/>
      <c r="AJS459" s="193"/>
      <c r="AJT459" s="193"/>
      <c r="AJU459" s="193"/>
      <c r="AJV459" s="193"/>
      <c r="AJW459" s="193"/>
      <c r="AJX459" s="193"/>
      <c r="AJY459" s="193"/>
      <c r="AJZ459" s="193"/>
      <c r="AKA459" s="193"/>
      <c r="AKB459" s="193"/>
      <c r="AKC459" s="193"/>
      <c r="AKD459" s="193"/>
      <c r="AKE459" s="193"/>
      <c r="AKF459" s="193"/>
      <c r="AKG459" s="193"/>
      <c r="AKH459" s="193"/>
      <c r="AKI459" s="193"/>
      <c r="AKJ459" s="193"/>
      <c r="AKK459" s="193"/>
      <c r="AKL459" s="193"/>
      <c r="AKM459" s="193"/>
      <c r="AKN459" s="193"/>
      <c r="AKO459" s="193"/>
      <c r="AKP459" s="193"/>
      <c r="AKQ459" s="193"/>
      <c r="AKR459" s="193"/>
      <c r="AKS459" s="193"/>
      <c r="AKT459" s="193"/>
      <c r="AKU459" s="193"/>
      <c r="AKV459" s="193"/>
      <c r="AKW459" s="193"/>
      <c r="AKX459" s="193"/>
      <c r="AKY459" s="193"/>
      <c r="AKZ459" s="193"/>
      <c r="ALA459" s="193"/>
      <c r="ALB459" s="193"/>
      <c r="ALC459" s="193"/>
      <c r="ALD459" s="193"/>
      <c r="ALE459" s="193"/>
      <c r="ALF459" s="193"/>
      <c r="ALG459" s="193"/>
      <c r="ALH459" s="193"/>
      <c r="ALI459" s="193"/>
      <c r="ALJ459" s="193"/>
      <c r="ALK459" s="193"/>
      <c r="ALL459" s="193"/>
      <c r="ALM459" s="193"/>
      <c r="ALN459" s="193"/>
      <c r="ALO459" s="193"/>
      <c r="ALP459" s="193"/>
      <c r="ALQ459" s="193"/>
      <c r="ALR459" s="193"/>
      <c r="ALS459" s="193"/>
      <c r="ALT459" s="193"/>
      <c r="ALU459" s="193"/>
      <c r="ALV459" s="193"/>
      <c r="ALW459" s="193"/>
      <c r="ALX459" s="193"/>
      <c r="ALY459" s="193"/>
      <c r="ALZ459" s="193"/>
      <c r="AMA459" s="193"/>
      <c r="AMB459" s="193"/>
      <c r="AMC459" s="193"/>
      <c r="AMD459" s="193"/>
      <c r="AME459" s="193"/>
      <c r="AMF459" s="193"/>
      <c r="AMG459" s="193"/>
      <c r="AMH459" s="193"/>
      <c r="AMI459" s="193"/>
      <c r="AMJ459" s="193"/>
      <c r="AMK459" s="193"/>
      <c r="AML459" s="193"/>
      <c r="AMM459" s="193"/>
      <c r="AMN459" s="193"/>
      <c r="AMO459" s="193"/>
      <c r="AMP459" s="193"/>
      <c r="AMQ459" s="193"/>
      <c r="AMR459" s="193"/>
      <c r="AMS459" s="193"/>
      <c r="AMT459" s="193"/>
      <c r="AMU459" s="193"/>
      <c r="AMV459" s="193"/>
      <c r="AMW459" s="193"/>
      <c r="AMX459" s="193"/>
      <c r="AMY459" s="193"/>
      <c r="AMZ459" s="193"/>
      <c r="ANA459" s="193"/>
      <c r="ANB459" s="193"/>
      <c r="ANC459" s="193"/>
      <c r="AND459" s="193"/>
      <c r="ANE459" s="193"/>
      <c r="ANF459" s="193"/>
      <c r="ANG459" s="193"/>
      <c r="ANH459" s="193"/>
      <c r="ANI459" s="193"/>
      <c r="ANJ459" s="193"/>
      <c r="ANK459" s="193"/>
      <c r="ANL459" s="193"/>
      <c r="ANM459" s="193"/>
      <c r="ANN459" s="193"/>
      <c r="ANO459" s="193"/>
      <c r="ANP459" s="193"/>
      <c r="ANQ459" s="193"/>
      <c r="ANR459" s="193"/>
      <c r="ANS459" s="193"/>
      <c r="ANT459" s="193"/>
      <c r="ANU459" s="193"/>
      <c r="ANV459" s="193"/>
      <c r="ANW459" s="193"/>
      <c r="ANX459" s="193"/>
      <c r="ANY459" s="193"/>
      <c r="ANZ459" s="193"/>
      <c r="AOA459" s="193"/>
      <c r="AOB459" s="193"/>
      <c r="AOC459" s="193"/>
      <c r="AOD459" s="193"/>
      <c r="AOE459" s="193"/>
      <c r="AOF459" s="193"/>
      <c r="AOG459" s="193"/>
      <c r="AOH459" s="193"/>
      <c r="AOI459" s="193"/>
      <c r="AOJ459" s="193"/>
      <c r="AOK459" s="193"/>
      <c r="AOL459" s="193"/>
      <c r="AOM459" s="193"/>
      <c r="AON459" s="193"/>
      <c r="AOO459" s="193"/>
      <c r="AOP459" s="193"/>
      <c r="AOQ459" s="193"/>
      <c r="AOR459" s="193"/>
      <c r="AOS459" s="193"/>
      <c r="AOT459" s="193"/>
      <c r="AOU459" s="193"/>
      <c r="AOV459" s="193"/>
      <c r="AOW459" s="193"/>
      <c r="AOX459" s="193"/>
      <c r="AOY459" s="193"/>
      <c r="AOZ459" s="193"/>
      <c r="APA459" s="193"/>
      <c r="APB459" s="193"/>
      <c r="APC459" s="193"/>
      <c r="APD459" s="193"/>
      <c r="APE459" s="193"/>
      <c r="APF459" s="193"/>
      <c r="APG459" s="193"/>
      <c r="APH459" s="193"/>
      <c r="API459" s="193"/>
      <c r="APJ459" s="193"/>
      <c r="APK459" s="193"/>
      <c r="APL459" s="193"/>
      <c r="APM459" s="193"/>
      <c r="APN459" s="193"/>
      <c r="APO459" s="193"/>
      <c r="APP459" s="193"/>
      <c r="APQ459" s="193"/>
      <c r="APR459" s="193"/>
      <c r="APS459" s="193"/>
      <c r="APT459" s="193"/>
      <c r="APU459" s="193"/>
      <c r="APV459" s="193"/>
      <c r="APW459" s="193"/>
      <c r="APX459" s="193"/>
      <c r="APY459" s="193"/>
      <c r="APZ459" s="193"/>
      <c r="AQA459" s="193"/>
      <c r="AQB459" s="193"/>
      <c r="AQC459" s="193"/>
      <c r="AQD459" s="193"/>
      <c r="AQE459" s="193"/>
      <c r="AQF459" s="193"/>
      <c r="AQG459" s="193"/>
      <c r="AQH459" s="193"/>
      <c r="AQI459" s="193"/>
      <c r="AQJ459" s="193"/>
      <c r="AQK459" s="193"/>
      <c r="AQL459" s="193"/>
      <c r="AQM459" s="193"/>
      <c r="AQN459" s="193"/>
      <c r="AQO459" s="193"/>
      <c r="AQP459" s="193"/>
      <c r="AQQ459" s="193"/>
      <c r="AQR459" s="193"/>
      <c r="AQS459" s="193"/>
      <c r="AQT459" s="193"/>
      <c r="AQU459" s="193"/>
      <c r="AQV459" s="193"/>
      <c r="AQW459" s="193"/>
      <c r="AQX459" s="193"/>
      <c r="AQY459" s="193"/>
      <c r="AQZ459" s="193"/>
      <c r="ARA459" s="193"/>
      <c r="ARB459" s="193"/>
      <c r="ARC459" s="193"/>
      <c r="ARD459" s="193"/>
      <c r="ARE459" s="193"/>
      <c r="ARF459" s="193"/>
      <c r="ARG459" s="193"/>
      <c r="ARH459" s="193"/>
      <c r="ARI459" s="193"/>
      <c r="ARJ459" s="193"/>
      <c r="ARK459" s="193"/>
      <c r="ARL459" s="193"/>
      <c r="ARM459" s="193"/>
      <c r="ARN459" s="193"/>
      <c r="ARO459" s="193"/>
      <c r="ARP459" s="193"/>
      <c r="ARQ459" s="193"/>
      <c r="ARR459" s="193"/>
      <c r="ARS459" s="193"/>
      <c r="ART459" s="193"/>
      <c r="ARU459" s="193"/>
      <c r="ARV459" s="193"/>
      <c r="ARW459" s="193"/>
      <c r="ARX459" s="193"/>
      <c r="ARY459" s="193"/>
      <c r="ARZ459" s="193"/>
      <c r="ASA459" s="193"/>
      <c r="ASB459" s="193"/>
      <c r="ASC459" s="193"/>
      <c r="ASD459" s="193"/>
      <c r="ASE459" s="193"/>
      <c r="ASF459" s="193"/>
      <c r="ASG459" s="193"/>
      <c r="ASH459" s="193"/>
      <c r="ASI459" s="193"/>
      <c r="ASJ459" s="193"/>
      <c r="ASK459" s="193"/>
      <c r="ASL459" s="193"/>
      <c r="ASM459" s="193"/>
      <c r="ASN459" s="193"/>
      <c r="ASO459" s="193"/>
      <c r="ASP459" s="193"/>
      <c r="ASQ459" s="193"/>
      <c r="ASR459" s="193"/>
      <c r="ASS459" s="193"/>
      <c r="AST459" s="193"/>
      <c r="ASU459" s="193"/>
      <c r="ASV459" s="193"/>
      <c r="ASW459" s="193"/>
      <c r="ASX459" s="193"/>
      <c r="ASY459" s="193"/>
      <c r="ASZ459" s="193"/>
      <c r="ATA459" s="193"/>
      <c r="ATB459" s="193"/>
      <c r="ATC459" s="193"/>
      <c r="ATD459" s="193"/>
      <c r="ATE459" s="193"/>
      <c r="ATF459" s="193"/>
      <c r="ATG459" s="193"/>
      <c r="ATH459" s="193"/>
      <c r="ATI459" s="193"/>
      <c r="ATJ459" s="193"/>
      <c r="ATK459" s="193"/>
      <c r="ATL459" s="193"/>
      <c r="ATM459" s="193"/>
      <c r="ATN459" s="193"/>
      <c r="ATO459" s="193"/>
      <c r="ATP459" s="193"/>
      <c r="ATQ459" s="193"/>
      <c r="ATR459" s="193"/>
      <c r="ATS459" s="193"/>
      <c r="ATT459" s="193"/>
      <c r="ATU459" s="193"/>
      <c r="ATV459" s="193"/>
      <c r="ATW459" s="193"/>
      <c r="ATX459" s="193"/>
      <c r="ATY459" s="193"/>
      <c r="ATZ459" s="193"/>
      <c r="AUA459" s="193"/>
      <c r="AUB459" s="193"/>
      <c r="AUC459" s="193"/>
      <c r="AUD459" s="193"/>
      <c r="AUE459" s="193"/>
      <c r="AUF459" s="193"/>
      <c r="AUG459" s="193"/>
      <c r="AUH459" s="193"/>
      <c r="AUI459" s="193"/>
      <c r="AUJ459" s="193"/>
      <c r="AUK459" s="193"/>
      <c r="AUL459" s="193"/>
      <c r="AUM459" s="193"/>
      <c r="AUN459" s="193"/>
      <c r="AUO459" s="193"/>
      <c r="AUP459" s="193"/>
      <c r="AUQ459" s="193"/>
      <c r="AUR459" s="193"/>
      <c r="AUS459" s="193"/>
      <c r="AUT459" s="193"/>
      <c r="AUU459" s="193"/>
      <c r="AUV459" s="193"/>
      <c r="AUW459" s="193"/>
      <c r="AUX459" s="193"/>
      <c r="AUY459" s="193"/>
      <c r="AUZ459" s="193"/>
      <c r="AVA459" s="193"/>
      <c r="AVB459" s="193"/>
      <c r="AVC459" s="193"/>
      <c r="AVD459" s="193"/>
      <c r="AVE459" s="193"/>
      <c r="AVF459" s="193"/>
      <c r="AVG459" s="193"/>
      <c r="AVH459" s="193"/>
      <c r="AVI459" s="193"/>
      <c r="AVJ459" s="193"/>
      <c r="AVK459" s="193"/>
      <c r="AVL459" s="193"/>
      <c r="AVM459" s="193"/>
      <c r="AVN459" s="193"/>
      <c r="AVO459" s="193"/>
      <c r="AVP459" s="193"/>
      <c r="AVQ459" s="193"/>
      <c r="AVR459" s="193"/>
      <c r="AVS459" s="193"/>
      <c r="AVT459" s="193"/>
      <c r="AVU459" s="193"/>
      <c r="AVV459" s="193"/>
      <c r="AVW459" s="193"/>
      <c r="AVX459" s="193"/>
      <c r="AVY459" s="193"/>
      <c r="AVZ459" s="193"/>
      <c r="AWA459" s="193"/>
      <c r="AWB459" s="193"/>
      <c r="AWC459" s="193"/>
      <c r="AWD459" s="193"/>
      <c r="AWE459" s="193"/>
      <c r="AWF459" s="193"/>
      <c r="AWG459" s="193"/>
      <c r="AWH459" s="193"/>
      <c r="AWI459" s="193"/>
      <c r="AWJ459" s="193"/>
      <c r="AWK459" s="193"/>
      <c r="AWL459" s="193"/>
      <c r="AWM459" s="193"/>
      <c r="AWN459" s="193"/>
      <c r="AWO459" s="193"/>
      <c r="AWP459" s="193"/>
      <c r="AWQ459" s="193"/>
      <c r="AWR459" s="193"/>
      <c r="AWS459" s="193"/>
      <c r="AWT459" s="193"/>
      <c r="AWU459" s="193"/>
      <c r="AWV459" s="193"/>
      <c r="AWW459" s="193"/>
      <c r="AWX459" s="193"/>
      <c r="AWY459" s="193"/>
      <c r="AWZ459" s="193"/>
      <c r="AXA459" s="193"/>
      <c r="AXB459" s="193"/>
      <c r="AXC459" s="193"/>
      <c r="AXD459" s="193"/>
      <c r="AXE459" s="193"/>
      <c r="AXF459" s="193"/>
      <c r="AXG459" s="193"/>
      <c r="AXH459" s="193"/>
      <c r="AXI459" s="193"/>
      <c r="AXJ459" s="193"/>
      <c r="AXK459" s="193"/>
      <c r="AXL459" s="193"/>
      <c r="AXM459" s="193"/>
      <c r="AXN459" s="193"/>
      <c r="AXO459" s="193"/>
      <c r="AXP459" s="193"/>
      <c r="AXQ459" s="193"/>
      <c r="AXR459" s="193"/>
      <c r="AXS459" s="193"/>
      <c r="AXT459" s="193"/>
      <c r="AXU459" s="193"/>
      <c r="AXV459" s="193"/>
      <c r="AXW459" s="193"/>
      <c r="AXX459" s="193"/>
      <c r="AXY459" s="193"/>
      <c r="AXZ459" s="193"/>
      <c r="AYA459" s="193"/>
      <c r="AYB459" s="193"/>
      <c r="AYC459" s="193"/>
      <c r="AYD459" s="193"/>
      <c r="AYE459" s="193"/>
      <c r="AYF459" s="193"/>
      <c r="AYG459" s="193"/>
      <c r="AYH459" s="193"/>
      <c r="AYI459" s="193"/>
      <c r="AYJ459" s="193"/>
      <c r="AYK459" s="193"/>
      <c r="AYL459" s="193"/>
      <c r="AYM459" s="193"/>
      <c r="AYN459" s="193"/>
      <c r="AYO459" s="193"/>
      <c r="AYP459" s="193"/>
      <c r="AYQ459" s="193"/>
      <c r="AYR459" s="193"/>
      <c r="AYS459" s="193"/>
      <c r="AYT459" s="193"/>
      <c r="AYU459" s="193"/>
      <c r="AYV459" s="193"/>
      <c r="AYW459" s="193"/>
      <c r="AYX459" s="193"/>
      <c r="AYY459" s="193"/>
      <c r="AYZ459" s="193"/>
      <c r="AZA459" s="193"/>
      <c r="AZB459" s="193"/>
      <c r="AZC459" s="193"/>
      <c r="AZD459" s="193"/>
      <c r="AZE459" s="193"/>
      <c r="AZF459" s="193"/>
      <c r="AZG459" s="193"/>
      <c r="AZH459" s="193"/>
      <c r="AZI459" s="193"/>
      <c r="AZJ459" s="193"/>
      <c r="AZK459" s="193"/>
      <c r="AZL459" s="193"/>
      <c r="AZM459" s="193"/>
      <c r="AZN459" s="193"/>
      <c r="AZO459" s="193"/>
      <c r="AZP459" s="193"/>
      <c r="AZQ459" s="193"/>
      <c r="AZR459" s="193"/>
      <c r="AZS459" s="193"/>
      <c r="AZT459" s="193"/>
      <c r="AZU459" s="193"/>
      <c r="AZV459" s="193"/>
      <c r="AZW459" s="193"/>
      <c r="AZX459" s="193"/>
      <c r="AZY459" s="193"/>
      <c r="AZZ459" s="193"/>
      <c r="BAA459" s="193"/>
      <c r="BAB459" s="193"/>
      <c r="BAC459" s="193"/>
      <c r="BAD459" s="193"/>
      <c r="BAE459" s="193"/>
      <c r="BAF459" s="193"/>
      <c r="BAG459" s="193"/>
      <c r="BAH459" s="193"/>
      <c r="BAI459" s="193"/>
      <c r="BAJ459" s="193"/>
      <c r="BAK459" s="193"/>
      <c r="BAL459" s="193"/>
      <c r="BAM459" s="193"/>
      <c r="BAN459" s="193"/>
      <c r="BAO459" s="193"/>
      <c r="BAP459" s="193"/>
      <c r="BAQ459" s="193"/>
      <c r="BAR459" s="193"/>
      <c r="BAS459" s="193"/>
      <c r="BAT459" s="193"/>
      <c r="BAU459" s="193"/>
      <c r="BAV459" s="193"/>
      <c r="BAW459" s="193"/>
      <c r="BAX459" s="193"/>
      <c r="BAY459" s="193"/>
      <c r="BAZ459" s="193"/>
      <c r="BBA459" s="193"/>
      <c r="BBB459" s="193"/>
      <c r="BBC459" s="193"/>
      <c r="BBD459" s="193"/>
      <c r="BBE459" s="193"/>
      <c r="BBF459" s="193"/>
      <c r="BBG459" s="193"/>
      <c r="BBH459" s="193"/>
      <c r="BBI459" s="193"/>
      <c r="BBJ459" s="193"/>
      <c r="BBK459" s="193"/>
      <c r="BBL459" s="193"/>
      <c r="BBM459" s="193"/>
      <c r="BBN459" s="193"/>
      <c r="BBO459" s="193"/>
      <c r="BBP459" s="193"/>
      <c r="BBQ459" s="193"/>
      <c r="BBR459" s="193"/>
      <c r="BBS459" s="193"/>
      <c r="BBT459" s="193"/>
      <c r="BBU459" s="193"/>
      <c r="BBV459" s="193"/>
      <c r="BBW459" s="193"/>
      <c r="BBX459" s="193"/>
      <c r="BBY459" s="193"/>
      <c r="BBZ459" s="193"/>
      <c r="BCA459" s="193"/>
      <c r="BCB459" s="193"/>
      <c r="BCC459" s="193"/>
      <c r="BCD459" s="193"/>
      <c r="BCE459" s="193"/>
      <c r="BCF459" s="193"/>
      <c r="BCG459" s="193"/>
      <c r="BCH459" s="193"/>
      <c r="BCI459" s="193"/>
      <c r="BCJ459" s="193"/>
      <c r="BCK459" s="193"/>
      <c r="BCL459" s="193"/>
      <c r="BCM459" s="193"/>
      <c r="BCN459" s="193"/>
      <c r="BCO459" s="193"/>
      <c r="BCP459" s="193"/>
      <c r="BCQ459" s="193"/>
      <c r="BCR459" s="193"/>
      <c r="BCS459" s="193"/>
      <c r="BCT459" s="193"/>
      <c r="BCU459" s="193"/>
      <c r="BCV459" s="193"/>
      <c r="BCW459" s="193"/>
      <c r="BCX459" s="193"/>
      <c r="BCY459" s="193"/>
      <c r="BCZ459" s="193"/>
      <c r="BDA459" s="193"/>
      <c r="BDB459" s="193"/>
      <c r="BDC459" s="193"/>
      <c r="BDD459" s="193"/>
      <c r="BDE459" s="193"/>
      <c r="BDF459" s="193"/>
      <c r="BDG459" s="193"/>
      <c r="BDH459" s="193"/>
      <c r="BDI459" s="193"/>
      <c r="BDJ459" s="193"/>
      <c r="BDK459" s="193"/>
      <c r="BDL459" s="193"/>
      <c r="BDM459" s="193"/>
      <c r="BDN459" s="193"/>
      <c r="BDO459" s="193"/>
      <c r="BDP459" s="193"/>
      <c r="BDQ459" s="193"/>
      <c r="BDR459" s="193"/>
      <c r="BDS459" s="193"/>
      <c r="BDT459" s="193"/>
      <c r="BDU459" s="193"/>
      <c r="BDV459" s="193"/>
      <c r="BDW459" s="193"/>
      <c r="BDX459" s="193"/>
      <c r="BDY459" s="193"/>
      <c r="BDZ459" s="193"/>
      <c r="BEA459" s="193"/>
      <c r="BEB459" s="193"/>
      <c r="BEC459" s="193"/>
      <c r="BED459" s="193"/>
      <c r="BEE459" s="193"/>
      <c r="BEF459" s="193"/>
      <c r="BEG459" s="193"/>
      <c r="BEH459" s="193"/>
      <c r="BEI459" s="193"/>
      <c r="BEJ459" s="193"/>
      <c r="BEK459" s="193"/>
      <c r="BEL459" s="193"/>
      <c r="BEM459" s="193"/>
      <c r="BEN459" s="193"/>
      <c r="BEO459" s="193"/>
      <c r="BEP459" s="193"/>
      <c r="BEQ459" s="193"/>
      <c r="BER459" s="193"/>
      <c r="BES459" s="193"/>
      <c r="BET459" s="193"/>
      <c r="BEU459" s="193"/>
      <c r="BEV459" s="193"/>
      <c r="BEW459" s="193"/>
      <c r="BEX459" s="193"/>
      <c r="BEY459" s="193"/>
      <c r="BEZ459" s="193"/>
      <c r="BFA459" s="193"/>
      <c r="BFB459" s="193"/>
      <c r="BFC459" s="193"/>
      <c r="BFD459" s="193"/>
      <c r="BFE459" s="193"/>
      <c r="BFF459" s="193"/>
      <c r="BFG459" s="193"/>
      <c r="BFH459" s="193"/>
      <c r="BFI459" s="193"/>
      <c r="BFJ459" s="193"/>
      <c r="BFK459" s="193"/>
      <c r="BFL459" s="193"/>
      <c r="BFM459" s="193"/>
      <c r="BFN459" s="193"/>
      <c r="BFO459" s="193"/>
      <c r="BFP459" s="193"/>
      <c r="BFQ459" s="193"/>
      <c r="BFR459" s="193"/>
      <c r="BFS459" s="193"/>
      <c r="BFT459" s="193"/>
      <c r="BFU459" s="193"/>
      <c r="BFV459" s="193"/>
      <c r="BFW459" s="193"/>
      <c r="BFX459" s="193"/>
      <c r="BFY459" s="193"/>
      <c r="BFZ459" s="193"/>
      <c r="BGA459" s="193"/>
      <c r="BGB459" s="193"/>
      <c r="BGC459" s="193"/>
      <c r="BGD459" s="193"/>
      <c r="BGE459" s="193"/>
      <c r="BGF459" s="193"/>
      <c r="BGG459" s="193"/>
      <c r="BGH459" s="193"/>
      <c r="BGI459" s="193"/>
      <c r="BGJ459" s="193"/>
      <c r="BGK459" s="193"/>
      <c r="BGL459" s="193"/>
      <c r="BGM459" s="193"/>
      <c r="BGN459" s="193"/>
      <c r="BGO459" s="193"/>
      <c r="BGP459" s="193"/>
      <c r="BGQ459" s="193"/>
      <c r="BGR459" s="193"/>
      <c r="BGS459" s="193"/>
      <c r="BGT459" s="193"/>
      <c r="BGU459" s="193"/>
      <c r="BGV459" s="193"/>
      <c r="BGW459" s="193"/>
      <c r="BGX459" s="193"/>
      <c r="BGY459" s="193"/>
      <c r="BGZ459" s="193"/>
      <c r="BHA459" s="193"/>
      <c r="BHB459" s="193"/>
      <c r="BHC459" s="193"/>
      <c r="BHD459" s="193"/>
      <c r="BHE459" s="193"/>
      <c r="BHF459" s="193"/>
      <c r="BHG459" s="193"/>
      <c r="BHH459" s="193"/>
      <c r="BHI459" s="193"/>
      <c r="BHJ459" s="193"/>
      <c r="BHK459" s="193"/>
      <c r="BHL459" s="193"/>
      <c r="BHM459" s="193"/>
      <c r="BHN459" s="193"/>
      <c r="BHO459" s="193"/>
      <c r="BHP459" s="193"/>
      <c r="BHQ459" s="193"/>
      <c r="BHR459" s="193"/>
      <c r="BHS459" s="193"/>
      <c r="BHT459" s="193"/>
      <c r="BHU459" s="193"/>
      <c r="BHV459" s="193"/>
      <c r="BHW459" s="193"/>
      <c r="BHX459" s="193"/>
      <c r="BHY459" s="193"/>
      <c r="BHZ459" s="193"/>
      <c r="BIA459" s="193"/>
      <c r="BIB459" s="193"/>
      <c r="BIC459" s="193"/>
      <c r="BID459" s="193"/>
      <c r="BIE459" s="193"/>
      <c r="BIF459" s="193"/>
      <c r="BIG459" s="193"/>
      <c r="BIH459" s="193"/>
      <c r="BII459" s="193"/>
      <c r="BIJ459" s="193"/>
      <c r="BIK459" s="193"/>
      <c r="BIL459" s="193"/>
      <c r="BIM459" s="193"/>
      <c r="BIN459" s="193"/>
      <c r="BIO459" s="193"/>
      <c r="BIP459" s="193"/>
      <c r="BIQ459" s="193"/>
      <c r="BIR459" s="193"/>
      <c r="BIS459" s="193"/>
      <c r="BIT459" s="193"/>
      <c r="BIU459" s="193"/>
      <c r="BIV459" s="193"/>
      <c r="BIW459" s="193"/>
      <c r="BIX459" s="193"/>
      <c r="BIY459" s="193"/>
      <c r="BIZ459" s="193"/>
      <c r="BJA459" s="193"/>
      <c r="BJB459" s="193"/>
      <c r="BJC459" s="193"/>
      <c r="BJD459" s="193"/>
      <c r="BJE459" s="193"/>
      <c r="BJF459" s="193"/>
      <c r="BJG459" s="193"/>
      <c r="BJH459" s="193"/>
      <c r="BJI459" s="193"/>
      <c r="BJJ459" s="193"/>
      <c r="BJK459" s="193"/>
      <c r="BJL459" s="193"/>
      <c r="BJM459" s="193"/>
      <c r="BJN459" s="193"/>
      <c r="BJO459" s="193"/>
      <c r="BJP459" s="193"/>
      <c r="BJQ459" s="193"/>
      <c r="BJR459" s="193"/>
      <c r="BJS459" s="193"/>
      <c r="BJT459" s="193"/>
      <c r="BJU459" s="193"/>
      <c r="BJV459" s="193"/>
      <c r="BJW459" s="193"/>
      <c r="BJX459" s="193"/>
      <c r="BJY459" s="193"/>
      <c r="BJZ459" s="193"/>
      <c r="BKA459" s="193"/>
      <c r="BKB459" s="193"/>
      <c r="BKC459" s="193"/>
      <c r="BKD459" s="193"/>
      <c r="BKE459" s="193"/>
      <c r="BKF459" s="193"/>
      <c r="BKG459" s="193"/>
      <c r="BKH459" s="193"/>
      <c r="BKI459" s="193"/>
      <c r="BKJ459" s="193"/>
      <c r="BKK459" s="193"/>
      <c r="BKL459" s="193"/>
      <c r="BKM459" s="193"/>
      <c r="BKN459" s="193"/>
      <c r="BKO459" s="193"/>
      <c r="BKP459" s="193"/>
      <c r="BKQ459" s="193"/>
      <c r="BKR459" s="193"/>
      <c r="BKS459" s="193"/>
      <c r="BKT459" s="193"/>
      <c r="BKU459" s="193"/>
      <c r="BKV459" s="193"/>
      <c r="BKW459" s="193"/>
      <c r="BKX459" s="193"/>
      <c r="BKY459" s="193"/>
      <c r="BKZ459" s="193"/>
      <c r="BLA459" s="193"/>
      <c r="BLB459" s="193"/>
      <c r="BLC459" s="193"/>
      <c r="BLD459" s="193"/>
      <c r="BLE459" s="193"/>
      <c r="BLF459" s="193"/>
      <c r="BLG459" s="193"/>
      <c r="BLH459" s="193"/>
      <c r="BLI459" s="193"/>
      <c r="BLJ459" s="193"/>
      <c r="BLK459" s="193"/>
      <c r="BLL459" s="193"/>
      <c r="BLM459" s="193"/>
      <c r="BLN459" s="193"/>
      <c r="BLO459" s="193"/>
      <c r="BLP459" s="193"/>
      <c r="BLQ459" s="193"/>
      <c r="BLR459" s="193"/>
      <c r="BLS459" s="193"/>
      <c r="BLT459" s="193"/>
      <c r="BLU459" s="193"/>
      <c r="BLV459" s="193"/>
      <c r="BLW459" s="193"/>
      <c r="BLX459" s="193"/>
      <c r="BLY459" s="193"/>
      <c r="BLZ459" s="193"/>
      <c r="BMA459" s="193"/>
      <c r="BMB459" s="193"/>
      <c r="BMC459" s="193"/>
      <c r="BMD459" s="193"/>
      <c r="BME459" s="193"/>
      <c r="BMF459" s="193"/>
      <c r="BMG459" s="193"/>
      <c r="BMH459" s="193"/>
      <c r="BMI459" s="193"/>
      <c r="BMJ459" s="193"/>
      <c r="BMK459" s="193"/>
      <c r="BML459" s="193"/>
      <c r="BMM459" s="193"/>
      <c r="BMN459" s="193"/>
      <c r="BMO459" s="193"/>
      <c r="BMP459" s="193"/>
      <c r="BMQ459" s="193"/>
      <c r="BMR459" s="193"/>
      <c r="BMS459" s="193"/>
      <c r="BMT459" s="193"/>
      <c r="BMU459" s="193"/>
      <c r="BMV459" s="193"/>
      <c r="BMW459" s="193"/>
      <c r="BMX459" s="193"/>
      <c r="BMY459" s="193"/>
      <c r="BMZ459" s="193"/>
      <c r="BNA459" s="193"/>
      <c r="BNB459" s="193"/>
      <c r="BNC459" s="193"/>
      <c r="BND459" s="193"/>
      <c r="BNE459" s="193"/>
      <c r="BNF459" s="193"/>
      <c r="BNG459" s="193"/>
      <c r="BNH459" s="193"/>
      <c r="BNI459" s="193"/>
      <c r="BNJ459" s="193"/>
      <c r="BNK459" s="193"/>
      <c r="BNL459" s="193"/>
      <c r="BNM459" s="193"/>
      <c r="BNN459" s="193"/>
      <c r="BNO459" s="193"/>
      <c r="BNP459" s="193"/>
      <c r="BNQ459" s="193"/>
      <c r="BNR459" s="193"/>
      <c r="BNS459" s="193"/>
      <c r="BNT459" s="193"/>
      <c r="BNU459" s="193"/>
      <c r="BNV459" s="193"/>
      <c r="BNW459" s="193"/>
      <c r="BNX459" s="193"/>
      <c r="BNY459" s="193"/>
      <c r="BNZ459" s="193"/>
      <c r="BOA459" s="193"/>
      <c r="BOB459" s="193"/>
      <c r="BOC459" s="193"/>
      <c r="BOD459" s="193"/>
      <c r="BOE459" s="193"/>
      <c r="BOF459" s="193"/>
      <c r="BOG459" s="193"/>
      <c r="BOH459" s="193"/>
      <c r="BOI459" s="193"/>
      <c r="BOJ459" s="193"/>
      <c r="BOK459" s="193"/>
      <c r="BOL459" s="193"/>
      <c r="BOM459" s="193"/>
      <c r="BON459" s="193"/>
      <c r="BOO459" s="193"/>
      <c r="BOP459" s="193"/>
      <c r="BOQ459" s="193"/>
      <c r="BOR459" s="193"/>
      <c r="BOS459" s="193"/>
      <c r="BOT459" s="193"/>
      <c r="BOU459" s="193"/>
      <c r="BOV459" s="193"/>
      <c r="BOW459" s="193"/>
      <c r="BOX459" s="193"/>
      <c r="BOY459" s="193"/>
      <c r="BOZ459" s="193"/>
      <c r="BPA459" s="193"/>
      <c r="BPB459" s="193"/>
      <c r="BPC459" s="193"/>
      <c r="BPD459" s="193"/>
      <c r="BPE459" s="193"/>
      <c r="BPF459" s="193"/>
      <c r="BPG459" s="193"/>
      <c r="BPH459" s="193"/>
      <c r="BPI459" s="193"/>
      <c r="BPJ459" s="193"/>
      <c r="BPK459" s="193"/>
      <c r="BPL459" s="193"/>
      <c r="BPM459" s="193"/>
      <c r="BPN459" s="193"/>
      <c r="BPO459" s="193"/>
      <c r="BPP459" s="193"/>
      <c r="BPQ459" s="193"/>
      <c r="BPR459" s="193"/>
      <c r="BPS459" s="193"/>
      <c r="BPT459" s="193"/>
      <c r="BPU459" s="193"/>
      <c r="BPV459" s="193"/>
      <c r="BPW459" s="193"/>
      <c r="BPX459" s="193"/>
      <c r="BPY459" s="193"/>
      <c r="BPZ459" s="193"/>
      <c r="BQA459" s="193"/>
      <c r="BQB459" s="193"/>
      <c r="BQC459" s="193"/>
      <c r="BQD459" s="193"/>
      <c r="BQE459" s="193"/>
      <c r="BQF459" s="193"/>
      <c r="BQG459" s="193"/>
      <c r="BQH459" s="193"/>
      <c r="BQI459" s="193"/>
      <c r="BQJ459" s="193"/>
      <c r="BQK459" s="193"/>
      <c r="BQL459" s="193"/>
      <c r="BQM459" s="193"/>
      <c r="BQN459" s="193"/>
      <c r="BQO459" s="193"/>
      <c r="BQP459" s="193"/>
      <c r="BQQ459" s="193"/>
      <c r="BQR459" s="193"/>
      <c r="BQS459" s="193"/>
      <c r="BQT459" s="193"/>
      <c r="BQU459" s="193"/>
      <c r="BQV459" s="193"/>
      <c r="BQW459" s="193"/>
      <c r="BQX459" s="193"/>
      <c r="BQY459" s="193"/>
      <c r="BQZ459" s="193"/>
      <c r="BRA459" s="193"/>
      <c r="BRB459" s="193"/>
      <c r="BRC459" s="193"/>
      <c r="BRD459" s="193"/>
      <c r="BRE459" s="193"/>
      <c r="BRF459" s="193"/>
      <c r="BRG459" s="193"/>
      <c r="BRH459" s="193"/>
      <c r="BRI459" s="193"/>
      <c r="BRJ459" s="193"/>
      <c r="BRK459" s="193"/>
      <c r="BRL459" s="193"/>
      <c r="BRM459" s="193"/>
      <c r="BRN459" s="193"/>
      <c r="BRO459" s="193"/>
      <c r="BRP459" s="193"/>
      <c r="BRQ459" s="193"/>
      <c r="BRR459" s="193"/>
      <c r="BRS459" s="193"/>
      <c r="BRT459" s="193"/>
      <c r="BRU459" s="193"/>
      <c r="BRV459" s="193"/>
      <c r="BRW459" s="193"/>
      <c r="BRX459" s="193"/>
      <c r="BRY459" s="193"/>
      <c r="BRZ459" s="193"/>
      <c r="BSA459" s="193"/>
      <c r="BSB459" s="193"/>
      <c r="BSC459" s="193"/>
      <c r="BSD459" s="193"/>
      <c r="BSE459" s="193"/>
      <c r="BSF459" s="193"/>
      <c r="BSG459" s="193"/>
      <c r="BSH459" s="193"/>
      <c r="BSI459" s="193"/>
      <c r="BSJ459" s="193"/>
      <c r="BSK459" s="193"/>
      <c r="BSL459" s="193"/>
      <c r="BSM459" s="193"/>
      <c r="BSN459" s="193"/>
      <c r="BSO459" s="193"/>
      <c r="BSP459" s="193"/>
      <c r="BSQ459" s="193"/>
      <c r="BSR459" s="193"/>
      <c r="BSS459" s="193"/>
      <c r="BST459" s="193"/>
      <c r="BSU459" s="193"/>
      <c r="BSV459" s="193"/>
      <c r="BSW459" s="193"/>
      <c r="BSX459" s="193"/>
      <c r="BSY459" s="193"/>
      <c r="BSZ459" s="193"/>
      <c r="BTA459" s="193"/>
      <c r="BTB459" s="193"/>
      <c r="BTC459" s="193"/>
      <c r="BTD459" s="193"/>
      <c r="BTE459" s="193"/>
      <c r="BTF459" s="193"/>
      <c r="BTG459" s="193"/>
      <c r="BTH459" s="193"/>
      <c r="BTI459" s="193"/>
      <c r="BTJ459" s="193"/>
      <c r="BTK459" s="193"/>
      <c r="BTL459" s="193"/>
      <c r="BTM459" s="193"/>
      <c r="BTN459" s="193"/>
      <c r="BTO459" s="193"/>
      <c r="BTP459" s="193"/>
      <c r="BTQ459" s="193"/>
      <c r="BTR459" s="193"/>
      <c r="BTS459" s="193"/>
      <c r="BTT459" s="193"/>
      <c r="BTU459" s="193"/>
      <c r="BTV459" s="193"/>
      <c r="BTW459" s="193"/>
      <c r="BTX459" s="193"/>
      <c r="BTY459" s="193"/>
      <c r="BTZ459" s="193"/>
      <c r="BUA459" s="193"/>
      <c r="BUB459" s="193"/>
      <c r="BUC459" s="193"/>
      <c r="BUD459" s="193"/>
      <c r="BUE459" s="193"/>
      <c r="BUF459" s="193"/>
      <c r="BUG459" s="193"/>
      <c r="BUH459" s="193"/>
      <c r="BUI459" s="193"/>
      <c r="BUJ459" s="193"/>
      <c r="BUK459" s="193"/>
      <c r="BUL459" s="193"/>
      <c r="BUM459" s="193"/>
      <c r="BUN459" s="193"/>
      <c r="BUO459" s="193"/>
      <c r="BUP459" s="193"/>
      <c r="BUQ459" s="193"/>
      <c r="BUR459" s="193"/>
      <c r="BUS459" s="193"/>
      <c r="BUT459" s="193"/>
      <c r="BUU459" s="193"/>
      <c r="BUV459" s="193"/>
      <c r="BUW459" s="193"/>
      <c r="BUX459" s="193"/>
      <c r="BUY459" s="193"/>
      <c r="BUZ459" s="193"/>
      <c r="BVA459" s="193"/>
      <c r="BVB459" s="193"/>
      <c r="BVC459" s="193"/>
      <c r="BVD459" s="193"/>
      <c r="BVE459" s="193"/>
      <c r="BVF459" s="193"/>
      <c r="BVG459" s="193"/>
      <c r="BVH459" s="193"/>
      <c r="BVI459" s="193"/>
      <c r="BVJ459" s="193"/>
      <c r="BVK459" s="193"/>
      <c r="BVL459" s="193"/>
      <c r="BVM459" s="193"/>
      <c r="BVN459" s="193"/>
      <c r="BVO459" s="193"/>
      <c r="BVP459" s="193"/>
      <c r="BVQ459" s="193"/>
      <c r="BVR459" s="193"/>
      <c r="BVS459" s="193"/>
      <c r="BVT459" s="193"/>
      <c r="BVU459" s="193"/>
      <c r="BVV459" s="193"/>
      <c r="BVW459" s="193"/>
      <c r="BVX459" s="193"/>
      <c r="BVY459" s="193"/>
      <c r="BVZ459" s="193"/>
      <c r="BWA459" s="193"/>
      <c r="BWB459" s="193"/>
      <c r="BWC459" s="193"/>
      <c r="BWD459" s="193"/>
      <c r="BWE459" s="193"/>
      <c r="BWF459" s="193"/>
      <c r="BWG459" s="193"/>
      <c r="BWH459" s="193"/>
      <c r="BWI459" s="193"/>
      <c r="BWJ459" s="193"/>
      <c r="BWK459" s="193"/>
      <c r="BWL459" s="193"/>
      <c r="BWM459" s="193"/>
      <c r="BWN459" s="193"/>
      <c r="BWO459" s="193"/>
      <c r="BWP459" s="193"/>
      <c r="BWQ459" s="193"/>
      <c r="BWR459" s="193"/>
      <c r="BWS459" s="193"/>
      <c r="BWT459" s="193"/>
      <c r="BWU459" s="193"/>
      <c r="BWV459" s="193"/>
      <c r="BWW459" s="193"/>
      <c r="BWX459" s="193"/>
      <c r="BWY459" s="193"/>
      <c r="BWZ459" s="193"/>
      <c r="BXA459" s="193"/>
      <c r="BXB459" s="193"/>
      <c r="BXC459" s="193"/>
      <c r="BXD459" s="193"/>
      <c r="BXE459" s="193"/>
      <c r="BXF459" s="193"/>
      <c r="BXG459" s="193"/>
      <c r="BXH459" s="193"/>
      <c r="BXI459" s="193"/>
      <c r="BXJ459" s="193"/>
      <c r="BXK459" s="193"/>
      <c r="BXL459" s="193"/>
      <c r="BXM459" s="193"/>
      <c r="BXN459" s="193"/>
      <c r="BXO459" s="193"/>
      <c r="BXP459" s="193"/>
      <c r="BXQ459" s="193"/>
      <c r="BXR459" s="193"/>
      <c r="BXS459" s="193"/>
      <c r="BXT459" s="193"/>
      <c r="BXU459" s="193"/>
      <c r="BXV459" s="193"/>
      <c r="BXW459" s="193"/>
      <c r="BXX459" s="193"/>
      <c r="BXY459" s="193"/>
      <c r="BXZ459" s="193"/>
      <c r="BYA459" s="193"/>
      <c r="BYB459" s="193"/>
      <c r="BYC459" s="193"/>
      <c r="BYD459" s="193"/>
      <c r="BYE459" s="193"/>
      <c r="BYF459" s="193"/>
      <c r="BYG459" s="193"/>
      <c r="BYH459" s="193"/>
      <c r="BYI459" s="193"/>
      <c r="BYJ459" s="193"/>
      <c r="BYK459" s="193"/>
      <c r="BYL459" s="193"/>
      <c r="BYM459" s="193"/>
      <c r="BYN459" s="193"/>
      <c r="BYO459" s="193"/>
      <c r="BYP459" s="193"/>
      <c r="BYQ459" s="193"/>
      <c r="BYR459" s="193"/>
      <c r="BYS459" s="193"/>
      <c r="BYT459" s="193"/>
      <c r="BYU459" s="193"/>
      <c r="BYV459" s="193"/>
      <c r="BYW459" s="193"/>
      <c r="BYX459" s="193"/>
      <c r="BYY459" s="193"/>
      <c r="BYZ459" s="193"/>
      <c r="BZA459" s="193"/>
      <c r="BZB459" s="193"/>
      <c r="BZC459" s="193"/>
      <c r="BZD459" s="193"/>
      <c r="BZE459" s="193"/>
      <c r="BZF459" s="193"/>
      <c r="BZG459" s="193"/>
      <c r="BZH459" s="193"/>
      <c r="BZI459" s="193"/>
      <c r="BZJ459" s="193"/>
      <c r="BZK459" s="193"/>
      <c r="BZL459" s="193"/>
      <c r="BZM459" s="193"/>
      <c r="BZN459" s="193"/>
      <c r="BZO459" s="193"/>
      <c r="BZP459" s="193"/>
      <c r="BZQ459" s="193"/>
      <c r="BZR459" s="193"/>
      <c r="BZS459" s="193"/>
      <c r="BZT459" s="193"/>
      <c r="BZU459" s="193"/>
      <c r="BZV459" s="193"/>
      <c r="BZW459" s="193"/>
      <c r="BZX459" s="193"/>
      <c r="BZY459" s="193"/>
      <c r="BZZ459" s="193"/>
      <c r="CAA459" s="193"/>
      <c r="CAB459" s="193"/>
      <c r="CAC459" s="193"/>
      <c r="CAD459" s="193"/>
      <c r="CAE459" s="193"/>
      <c r="CAF459" s="193"/>
      <c r="CAG459" s="193"/>
      <c r="CAH459" s="193"/>
      <c r="CAI459" s="193"/>
      <c r="CAJ459" s="193"/>
      <c r="CAK459" s="193"/>
      <c r="CAL459" s="193"/>
      <c r="CAM459" s="193"/>
      <c r="CAN459" s="193"/>
      <c r="CAO459" s="193"/>
      <c r="CAP459" s="193"/>
      <c r="CAQ459" s="193"/>
      <c r="CAR459" s="193"/>
      <c r="CAS459" s="193"/>
      <c r="CAT459" s="193"/>
      <c r="CAU459" s="193"/>
      <c r="CAV459" s="193"/>
      <c r="CAW459" s="193"/>
      <c r="CAX459" s="193"/>
      <c r="CAY459" s="193"/>
      <c r="CAZ459" s="193"/>
      <c r="CBA459" s="193"/>
      <c r="CBB459" s="193"/>
      <c r="CBC459" s="193"/>
      <c r="CBD459" s="193"/>
      <c r="CBE459" s="193"/>
      <c r="CBF459" s="193"/>
      <c r="CBG459" s="193"/>
      <c r="CBH459" s="193"/>
      <c r="CBI459" s="193"/>
      <c r="CBJ459" s="193"/>
      <c r="CBK459" s="193"/>
      <c r="CBL459" s="193"/>
      <c r="CBM459" s="193"/>
      <c r="CBN459" s="193"/>
      <c r="CBO459" s="193"/>
      <c r="CBP459" s="193"/>
      <c r="CBQ459" s="193"/>
      <c r="CBR459" s="193"/>
      <c r="CBS459" s="193"/>
      <c r="CBT459" s="193"/>
      <c r="CBU459" s="193"/>
      <c r="CBV459" s="193"/>
      <c r="CBW459" s="193"/>
      <c r="CBX459" s="193"/>
      <c r="CBY459" s="193"/>
      <c r="CBZ459" s="193"/>
      <c r="CCA459" s="193"/>
      <c r="CCB459" s="193"/>
      <c r="CCC459" s="193"/>
      <c r="CCD459" s="193"/>
      <c r="CCE459" s="193"/>
      <c r="CCF459" s="193"/>
      <c r="CCG459" s="193"/>
      <c r="CCH459" s="193"/>
      <c r="CCI459" s="193"/>
      <c r="CCJ459" s="193"/>
      <c r="CCK459" s="193"/>
      <c r="CCL459" s="193"/>
      <c r="CCM459" s="193"/>
      <c r="CCN459" s="193"/>
      <c r="CCO459" s="193"/>
      <c r="CCP459" s="193"/>
      <c r="CCQ459" s="193"/>
      <c r="CCR459" s="193"/>
      <c r="CCS459" s="193"/>
      <c r="CCT459" s="193"/>
      <c r="CCU459" s="193"/>
      <c r="CCV459" s="193"/>
      <c r="CCW459" s="193"/>
      <c r="CCX459" s="193"/>
      <c r="CCY459" s="193"/>
      <c r="CCZ459" s="193"/>
      <c r="CDA459" s="193"/>
      <c r="CDB459" s="193"/>
      <c r="CDC459" s="193"/>
      <c r="CDD459" s="193"/>
      <c r="CDE459" s="193"/>
      <c r="CDF459" s="193"/>
      <c r="CDG459" s="193"/>
      <c r="CDH459" s="193"/>
      <c r="CDI459" s="193"/>
      <c r="CDJ459" s="193"/>
      <c r="CDK459" s="193"/>
      <c r="CDL459" s="193"/>
      <c r="CDM459" s="193"/>
      <c r="CDN459" s="193"/>
      <c r="CDO459" s="193"/>
      <c r="CDP459" s="193"/>
      <c r="CDQ459" s="193"/>
      <c r="CDR459" s="193"/>
      <c r="CDS459" s="193"/>
      <c r="CDT459" s="193"/>
      <c r="CDU459" s="193"/>
      <c r="CDV459" s="193"/>
      <c r="CDW459" s="193"/>
      <c r="CDX459" s="193"/>
      <c r="CDY459" s="193"/>
      <c r="CDZ459" s="193"/>
      <c r="CEA459" s="193"/>
      <c r="CEB459" s="193"/>
      <c r="CEC459" s="193"/>
      <c r="CED459" s="193"/>
      <c r="CEE459" s="193"/>
      <c r="CEF459" s="193"/>
      <c r="CEG459" s="193"/>
      <c r="CEH459" s="193"/>
      <c r="CEI459" s="193"/>
      <c r="CEJ459" s="193"/>
      <c r="CEK459" s="193"/>
      <c r="CEL459" s="193"/>
      <c r="CEM459" s="193"/>
      <c r="CEN459" s="193"/>
      <c r="CEO459" s="193"/>
      <c r="CEP459" s="193"/>
      <c r="CEQ459" s="193"/>
      <c r="CER459" s="193"/>
      <c r="CES459" s="193"/>
      <c r="CET459" s="193"/>
      <c r="CEU459" s="193"/>
      <c r="CEV459" s="193"/>
      <c r="CEW459" s="193"/>
      <c r="CEX459" s="193"/>
      <c r="CEY459" s="193"/>
      <c r="CEZ459" s="193"/>
      <c r="CFA459" s="193"/>
      <c r="CFB459" s="193"/>
      <c r="CFC459" s="193"/>
      <c r="CFD459" s="193"/>
      <c r="CFE459" s="193"/>
      <c r="CFF459" s="193"/>
      <c r="CFG459" s="193"/>
      <c r="CFH459" s="193"/>
      <c r="CFI459" s="193"/>
      <c r="CFJ459" s="193"/>
      <c r="CFK459" s="193"/>
      <c r="CFL459" s="193"/>
      <c r="CFM459" s="193"/>
      <c r="CFN459" s="193"/>
      <c r="CFO459" s="193"/>
      <c r="CFP459" s="193"/>
      <c r="CFQ459" s="193"/>
      <c r="CFR459" s="193"/>
      <c r="CFS459" s="193"/>
      <c r="CFT459" s="193"/>
      <c r="CFU459" s="193"/>
      <c r="CFV459" s="193"/>
      <c r="CFW459" s="193"/>
      <c r="CFX459" s="193"/>
      <c r="CFY459" s="193"/>
      <c r="CFZ459" s="193"/>
      <c r="CGA459" s="193"/>
      <c r="CGB459" s="193"/>
      <c r="CGC459" s="193"/>
      <c r="CGD459" s="193"/>
      <c r="CGE459" s="193"/>
      <c r="CGF459" s="193"/>
      <c r="CGG459" s="193"/>
      <c r="CGH459" s="193"/>
      <c r="CGI459" s="193"/>
      <c r="CGJ459" s="193"/>
      <c r="CGK459" s="193"/>
      <c r="CGL459" s="193"/>
      <c r="CGM459" s="193"/>
      <c r="CGN459" s="193"/>
      <c r="CGO459" s="193"/>
      <c r="CGP459" s="193"/>
      <c r="CGQ459" s="193"/>
      <c r="CGR459" s="193"/>
      <c r="CGS459" s="193"/>
      <c r="CGT459" s="193"/>
      <c r="CGU459" s="193"/>
      <c r="CGV459" s="193"/>
      <c r="CGW459" s="193"/>
      <c r="CGX459" s="193"/>
      <c r="CGY459" s="193"/>
      <c r="CGZ459" s="193"/>
      <c r="CHA459" s="193"/>
      <c r="CHB459" s="193"/>
      <c r="CHC459" s="193"/>
      <c r="CHD459" s="193"/>
      <c r="CHE459" s="193"/>
      <c r="CHF459" s="193"/>
      <c r="CHG459" s="193"/>
      <c r="CHH459" s="193"/>
      <c r="CHI459" s="193"/>
      <c r="CHJ459" s="193"/>
      <c r="CHK459" s="193"/>
      <c r="CHL459" s="193"/>
      <c r="CHM459" s="193"/>
      <c r="CHN459" s="193"/>
      <c r="CHO459" s="193"/>
      <c r="CHP459" s="193"/>
      <c r="CHQ459" s="193"/>
      <c r="CHR459" s="193"/>
      <c r="CHS459" s="193"/>
      <c r="CHT459" s="193"/>
      <c r="CHU459" s="193"/>
      <c r="CHV459" s="193"/>
      <c r="CHW459" s="193"/>
      <c r="CHX459" s="193"/>
      <c r="CHY459" s="193"/>
      <c r="CHZ459" s="193"/>
      <c r="CIA459" s="193"/>
      <c r="CIB459" s="193"/>
      <c r="CIC459" s="193"/>
      <c r="CID459" s="193"/>
      <c r="CIE459" s="193"/>
      <c r="CIF459" s="193"/>
      <c r="CIG459" s="193"/>
      <c r="CIH459" s="193"/>
      <c r="CII459" s="193"/>
      <c r="CIJ459" s="193"/>
      <c r="CIK459" s="193"/>
      <c r="CIL459" s="193"/>
      <c r="CIM459" s="193"/>
      <c r="CIN459" s="193"/>
      <c r="CIO459" s="193"/>
      <c r="CIP459" s="193"/>
      <c r="CIQ459" s="193"/>
      <c r="CIR459" s="193"/>
      <c r="CIS459" s="193"/>
      <c r="CIT459" s="193"/>
      <c r="CIU459" s="193"/>
      <c r="CIV459" s="193"/>
      <c r="CIW459" s="193"/>
      <c r="CIX459" s="193"/>
      <c r="CIY459" s="193"/>
      <c r="CIZ459" s="193"/>
      <c r="CJA459" s="193"/>
      <c r="CJB459" s="193"/>
      <c r="CJC459" s="193"/>
      <c r="CJD459" s="193"/>
      <c r="CJE459" s="193"/>
      <c r="CJF459" s="193"/>
      <c r="CJG459" s="193"/>
      <c r="CJH459" s="193"/>
      <c r="CJI459" s="193"/>
      <c r="CJJ459" s="193"/>
      <c r="CJK459" s="193"/>
      <c r="CJL459" s="193"/>
      <c r="CJM459" s="193"/>
      <c r="CJN459" s="193"/>
      <c r="CJO459" s="193"/>
      <c r="CJP459" s="193"/>
      <c r="CJQ459" s="193"/>
      <c r="CJR459" s="193"/>
      <c r="CJS459" s="193"/>
      <c r="CJT459" s="193"/>
      <c r="CJU459" s="193"/>
      <c r="CJV459" s="193"/>
      <c r="CJW459" s="193"/>
      <c r="CJX459" s="193"/>
      <c r="CJY459" s="193"/>
      <c r="CJZ459" s="193"/>
      <c r="CKA459" s="193"/>
      <c r="CKB459" s="193"/>
      <c r="CKC459" s="193"/>
      <c r="CKD459" s="193"/>
      <c r="CKE459" s="193"/>
      <c r="CKF459" s="193"/>
      <c r="CKG459" s="193"/>
      <c r="CKH459" s="193"/>
      <c r="CKI459" s="193"/>
      <c r="CKJ459" s="193"/>
      <c r="CKK459" s="193"/>
      <c r="CKL459" s="193"/>
      <c r="CKM459" s="193"/>
      <c r="CKN459" s="193"/>
      <c r="CKO459" s="193"/>
      <c r="CKP459" s="193"/>
      <c r="CKQ459" s="193"/>
      <c r="CKR459" s="193"/>
      <c r="CKS459" s="193"/>
      <c r="CKT459" s="193"/>
      <c r="CKU459" s="193"/>
      <c r="CKV459" s="193"/>
      <c r="CKW459" s="193"/>
      <c r="CKX459" s="193"/>
      <c r="CKY459" s="193"/>
      <c r="CKZ459" s="193"/>
      <c r="CLA459" s="193"/>
      <c r="CLB459" s="193"/>
      <c r="CLC459" s="193"/>
      <c r="CLD459" s="193"/>
      <c r="CLE459" s="193"/>
      <c r="CLF459" s="193"/>
      <c r="CLG459" s="193"/>
      <c r="CLH459" s="193"/>
      <c r="CLI459" s="193"/>
      <c r="CLJ459" s="193"/>
      <c r="CLK459" s="193"/>
      <c r="CLL459" s="193"/>
      <c r="CLM459" s="193"/>
      <c r="CLN459" s="193"/>
      <c r="CLO459" s="193"/>
      <c r="CLP459" s="193"/>
      <c r="CLQ459" s="193"/>
      <c r="CLR459" s="193"/>
      <c r="CLS459" s="193"/>
      <c r="CLT459" s="193"/>
      <c r="CLU459" s="193"/>
      <c r="CLV459" s="193"/>
      <c r="CLW459" s="193"/>
      <c r="CLX459" s="193"/>
      <c r="CLY459" s="193"/>
      <c r="CLZ459" s="193"/>
      <c r="CMA459" s="193"/>
      <c r="CMB459" s="193"/>
      <c r="CMC459" s="193"/>
      <c r="CMD459" s="193"/>
      <c r="CME459" s="193"/>
      <c r="CMF459" s="193"/>
      <c r="CMG459" s="193"/>
      <c r="CMH459" s="193"/>
      <c r="CMI459" s="193"/>
      <c r="CMJ459" s="193"/>
      <c r="CMK459" s="193"/>
      <c r="CML459" s="193"/>
      <c r="CMM459" s="193"/>
      <c r="CMN459" s="193"/>
      <c r="CMO459" s="193"/>
      <c r="CMP459" s="193"/>
      <c r="CMQ459" s="193"/>
      <c r="CMR459" s="193"/>
      <c r="CMS459" s="193"/>
      <c r="CMT459" s="193"/>
      <c r="CMU459" s="193"/>
      <c r="CMV459" s="193"/>
      <c r="CMW459" s="193"/>
      <c r="CMX459" s="193"/>
      <c r="CMY459" s="193"/>
      <c r="CMZ459" s="193"/>
      <c r="CNA459" s="193"/>
      <c r="CNB459" s="193"/>
      <c r="CNC459" s="193"/>
      <c r="CND459" s="193"/>
      <c r="CNE459" s="193"/>
      <c r="CNF459" s="193"/>
      <c r="CNG459" s="193"/>
      <c r="CNH459" s="193"/>
      <c r="CNI459" s="193"/>
      <c r="CNJ459" s="193"/>
      <c r="CNK459" s="193"/>
      <c r="CNL459" s="193"/>
      <c r="CNM459" s="193"/>
      <c r="CNN459" s="193"/>
      <c r="CNO459" s="193"/>
      <c r="CNP459" s="193"/>
      <c r="CNQ459" s="193"/>
      <c r="CNR459" s="193"/>
      <c r="CNS459" s="193"/>
      <c r="CNT459" s="193"/>
      <c r="CNU459" s="193"/>
      <c r="CNV459" s="193"/>
      <c r="CNW459" s="193"/>
      <c r="CNX459" s="193"/>
      <c r="CNY459" s="193"/>
      <c r="CNZ459" s="193"/>
      <c r="COA459" s="193"/>
      <c r="COB459" s="193"/>
      <c r="COC459" s="193"/>
      <c r="COD459" s="193"/>
      <c r="COE459" s="193"/>
      <c r="COF459" s="193"/>
      <c r="COG459" s="193"/>
      <c r="COH459" s="193"/>
      <c r="COI459" s="193"/>
      <c r="COJ459" s="193"/>
      <c r="COK459" s="193"/>
      <c r="COL459" s="193"/>
      <c r="COM459" s="193"/>
      <c r="CON459" s="193"/>
      <c r="COO459" s="193"/>
      <c r="COP459" s="193"/>
      <c r="COQ459" s="193"/>
      <c r="COR459" s="193"/>
      <c r="COS459" s="193"/>
      <c r="COT459" s="193"/>
      <c r="COU459" s="193"/>
      <c r="COV459" s="193"/>
      <c r="COW459" s="193"/>
      <c r="COX459" s="193"/>
      <c r="COY459" s="193"/>
      <c r="COZ459" s="193"/>
      <c r="CPA459" s="193"/>
      <c r="CPB459" s="193"/>
      <c r="CPC459" s="193"/>
      <c r="CPD459" s="193"/>
      <c r="CPE459" s="193"/>
      <c r="CPF459" s="193"/>
      <c r="CPG459" s="193"/>
      <c r="CPH459" s="193"/>
      <c r="CPI459" s="193"/>
      <c r="CPJ459" s="193"/>
      <c r="CPK459" s="193"/>
      <c r="CPL459" s="193"/>
      <c r="CPM459" s="193"/>
      <c r="CPN459" s="193"/>
      <c r="CPO459" s="193"/>
      <c r="CPP459" s="193"/>
      <c r="CPQ459" s="193"/>
      <c r="CPR459" s="193"/>
      <c r="CPS459" s="193"/>
      <c r="CPT459" s="193"/>
      <c r="CPU459" s="193"/>
      <c r="CPV459" s="193"/>
      <c r="CPW459" s="193"/>
      <c r="CPX459" s="193"/>
      <c r="CPY459" s="193"/>
      <c r="CPZ459" s="193"/>
      <c r="CQA459" s="193"/>
      <c r="CQB459" s="193"/>
      <c r="CQC459" s="193"/>
      <c r="CQD459" s="193"/>
      <c r="CQE459" s="193"/>
      <c r="CQF459" s="193"/>
      <c r="CQG459" s="193"/>
      <c r="CQH459" s="193"/>
      <c r="CQI459" s="193"/>
      <c r="CQJ459" s="193"/>
      <c r="CQK459" s="193"/>
      <c r="CQL459" s="193"/>
      <c r="CQM459" s="193"/>
      <c r="CQN459" s="193"/>
      <c r="CQO459" s="193"/>
      <c r="CQP459" s="193"/>
      <c r="CQQ459" s="193"/>
      <c r="CQR459" s="193"/>
      <c r="CQS459" s="193"/>
      <c r="CQT459" s="193"/>
      <c r="CQU459" s="193"/>
      <c r="CQV459" s="193"/>
      <c r="CQW459" s="193"/>
      <c r="CQX459" s="193"/>
      <c r="CQY459" s="193"/>
      <c r="CQZ459" s="193"/>
      <c r="CRA459" s="193"/>
      <c r="CRB459" s="193"/>
      <c r="CRC459" s="193"/>
      <c r="CRD459" s="193"/>
      <c r="CRE459" s="193"/>
      <c r="CRF459" s="193"/>
      <c r="CRG459" s="193"/>
      <c r="CRH459" s="193"/>
      <c r="CRI459" s="193"/>
      <c r="CRJ459" s="193"/>
      <c r="CRK459" s="193"/>
      <c r="CRL459" s="193"/>
      <c r="CRM459" s="193"/>
      <c r="CRN459" s="193"/>
      <c r="CRO459" s="193"/>
      <c r="CRP459" s="193"/>
      <c r="CRQ459" s="193"/>
      <c r="CRR459" s="193"/>
      <c r="CRS459" s="193"/>
      <c r="CRT459" s="193"/>
      <c r="CRU459" s="193"/>
      <c r="CRV459" s="193"/>
      <c r="CRW459" s="193"/>
      <c r="CRX459" s="193"/>
      <c r="CRY459" s="193"/>
      <c r="CRZ459" s="193"/>
      <c r="CSA459" s="193"/>
      <c r="CSB459" s="193"/>
      <c r="CSC459" s="193"/>
      <c r="CSD459" s="193"/>
      <c r="CSE459" s="193"/>
      <c r="CSF459" s="193"/>
      <c r="CSG459" s="193"/>
      <c r="CSH459" s="193"/>
      <c r="CSI459" s="193"/>
      <c r="CSJ459" s="193"/>
      <c r="CSK459" s="193"/>
      <c r="CSL459" s="193"/>
      <c r="CSM459" s="193"/>
      <c r="CSN459" s="193"/>
      <c r="CSO459" s="193"/>
      <c r="CSP459" s="193"/>
      <c r="CSQ459" s="193"/>
      <c r="CSR459" s="193"/>
      <c r="CSS459" s="193"/>
      <c r="CST459" s="193"/>
      <c r="CSU459" s="193"/>
      <c r="CSV459" s="193"/>
      <c r="CSW459" s="193"/>
      <c r="CSX459" s="193"/>
      <c r="CSY459" s="193"/>
      <c r="CSZ459" s="193"/>
      <c r="CTA459" s="193"/>
      <c r="CTB459" s="193"/>
      <c r="CTC459" s="193"/>
      <c r="CTD459" s="193"/>
      <c r="CTE459" s="193"/>
      <c r="CTF459" s="193"/>
      <c r="CTG459" s="193"/>
      <c r="CTH459" s="193"/>
      <c r="CTI459" s="193"/>
      <c r="CTJ459" s="193"/>
      <c r="CTK459" s="193"/>
      <c r="CTL459" s="193"/>
      <c r="CTM459" s="193"/>
      <c r="CTN459" s="193"/>
      <c r="CTO459" s="193"/>
      <c r="CTP459" s="193"/>
      <c r="CTQ459" s="193"/>
      <c r="CTR459" s="193"/>
      <c r="CTS459" s="193"/>
      <c r="CTT459" s="193"/>
      <c r="CTU459" s="193"/>
      <c r="CTV459" s="193"/>
      <c r="CTW459" s="193"/>
      <c r="CTX459" s="193"/>
      <c r="CTY459" s="193"/>
      <c r="CTZ459" s="193"/>
      <c r="CUA459" s="193"/>
      <c r="CUB459" s="193"/>
      <c r="CUC459" s="193"/>
      <c r="CUD459" s="193"/>
      <c r="CUE459" s="193"/>
      <c r="CUF459" s="193"/>
      <c r="CUG459" s="193"/>
      <c r="CUH459" s="193"/>
      <c r="CUI459" s="193"/>
      <c r="CUJ459" s="193"/>
      <c r="CUK459" s="193"/>
      <c r="CUL459" s="193"/>
      <c r="CUM459" s="193"/>
      <c r="CUN459" s="193"/>
      <c r="CUO459" s="193"/>
      <c r="CUP459" s="193"/>
      <c r="CUQ459" s="193"/>
      <c r="CUR459" s="193"/>
      <c r="CUS459" s="193"/>
      <c r="CUT459" s="193"/>
      <c r="CUU459" s="193"/>
      <c r="CUV459" s="193"/>
      <c r="CUW459" s="193"/>
      <c r="CUX459" s="193"/>
      <c r="CUY459" s="193"/>
      <c r="CUZ459" s="193"/>
      <c r="CVA459" s="193"/>
      <c r="CVB459" s="193"/>
      <c r="CVC459" s="193"/>
      <c r="CVD459" s="193"/>
      <c r="CVE459" s="193"/>
      <c r="CVF459" s="193"/>
      <c r="CVG459" s="193"/>
      <c r="CVH459" s="193"/>
      <c r="CVI459" s="193"/>
      <c r="CVJ459" s="193"/>
      <c r="CVK459" s="193"/>
      <c r="CVL459" s="193"/>
      <c r="CVM459" s="193"/>
      <c r="CVN459" s="193"/>
      <c r="CVO459" s="193"/>
      <c r="CVP459" s="193"/>
      <c r="CVQ459" s="193"/>
      <c r="CVR459" s="193"/>
      <c r="CVS459" s="193"/>
      <c r="CVT459" s="193"/>
      <c r="CVU459" s="193"/>
      <c r="CVV459" s="193"/>
      <c r="CVW459" s="193"/>
      <c r="CVX459" s="193"/>
      <c r="CVY459" s="193"/>
      <c r="CVZ459" s="193"/>
      <c r="CWA459" s="193"/>
      <c r="CWB459" s="193"/>
      <c r="CWC459" s="193"/>
      <c r="CWD459" s="193"/>
      <c r="CWE459" s="193"/>
      <c r="CWF459" s="193"/>
      <c r="CWG459" s="193"/>
      <c r="CWH459" s="193"/>
      <c r="CWI459" s="193"/>
      <c r="CWJ459" s="193"/>
      <c r="CWK459" s="193"/>
      <c r="CWL459" s="193"/>
      <c r="CWM459" s="193"/>
      <c r="CWN459" s="193"/>
      <c r="CWO459" s="193"/>
      <c r="CWP459" s="193"/>
      <c r="CWQ459" s="193"/>
      <c r="CWR459" s="193"/>
      <c r="CWS459" s="193"/>
      <c r="CWT459" s="193"/>
      <c r="CWU459" s="193"/>
      <c r="CWV459" s="193"/>
      <c r="CWW459" s="193"/>
      <c r="CWX459" s="193"/>
      <c r="CWY459" s="193"/>
      <c r="CWZ459" s="193"/>
      <c r="CXA459" s="193"/>
      <c r="CXB459" s="193"/>
      <c r="CXC459" s="193"/>
      <c r="CXD459" s="193"/>
      <c r="CXE459" s="193"/>
      <c r="CXF459" s="193"/>
      <c r="CXG459" s="193"/>
      <c r="CXH459" s="193"/>
      <c r="CXI459" s="193"/>
      <c r="CXJ459" s="193"/>
      <c r="CXK459" s="193"/>
      <c r="CXL459" s="193"/>
      <c r="CXM459" s="193"/>
      <c r="CXN459" s="193"/>
      <c r="CXO459" s="193"/>
      <c r="CXP459" s="193"/>
      <c r="CXQ459" s="193"/>
      <c r="CXR459" s="193"/>
      <c r="CXS459" s="193"/>
      <c r="CXT459" s="193"/>
      <c r="CXU459" s="193"/>
      <c r="CXV459" s="193"/>
      <c r="CXW459" s="193"/>
      <c r="CXX459" s="193"/>
      <c r="CXY459" s="193"/>
      <c r="CXZ459" s="193"/>
      <c r="CYA459" s="193"/>
      <c r="CYB459" s="193"/>
      <c r="CYC459" s="193"/>
      <c r="CYD459" s="193"/>
      <c r="CYE459" s="193"/>
      <c r="CYF459" s="193"/>
      <c r="CYG459" s="193"/>
      <c r="CYH459" s="193"/>
      <c r="CYI459" s="193"/>
      <c r="CYJ459" s="193"/>
      <c r="CYK459" s="193"/>
      <c r="CYL459" s="193"/>
      <c r="CYM459" s="193"/>
      <c r="CYN459" s="193"/>
      <c r="CYO459" s="193"/>
      <c r="CYP459" s="193"/>
      <c r="CYQ459" s="193"/>
      <c r="CYR459" s="193"/>
      <c r="CYS459" s="193"/>
      <c r="CYT459" s="193"/>
      <c r="CYU459" s="193"/>
      <c r="CYV459" s="193"/>
      <c r="CYW459" s="193"/>
      <c r="CYX459" s="193"/>
      <c r="CYY459" s="193"/>
      <c r="CYZ459" s="193"/>
      <c r="CZA459" s="193"/>
      <c r="CZB459" s="193"/>
      <c r="CZC459" s="193"/>
      <c r="CZD459" s="193"/>
      <c r="CZE459" s="193"/>
      <c r="CZF459" s="193"/>
      <c r="CZG459" s="193"/>
      <c r="CZH459" s="193"/>
      <c r="CZI459" s="193"/>
      <c r="CZJ459" s="193"/>
      <c r="CZK459" s="193"/>
      <c r="CZL459" s="193"/>
      <c r="CZM459" s="193"/>
      <c r="CZN459" s="193"/>
      <c r="CZO459" s="193"/>
      <c r="CZP459" s="193"/>
      <c r="CZQ459" s="193"/>
      <c r="CZR459" s="193"/>
      <c r="CZS459" s="193"/>
      <c r="CZT459" s="193"/>
      <c r="CZU459" s="193"/>
      <c r="CZV459" s="193"/>
      <c r="CZW459" s="193"/>
      <c r="CZX459" s="193"/>
      <c r="CZY459" s="193"/>
      <c r="CZZ459" s="193"/>
      <c r="DAA459" s="193"/>
      <c r="DAB459" s="193"/>
      <c r="DAC459" s="193"/>
      <c r="DAD459" s="193"/>
      <c r="DAE459" s="193"/>
      <c r="DAF459" s="193"/>
      <c r="DAG459" s="193"/>
      <c r="DAH459" s="193"/>
      <c r="DAI459" s="193"/>
      <c r="DAJ459" s="193"/>
      <c r="DAK459" s="193"/>
      <c r="DAL459" s="193"/>
      <c r="DAM459" s="193"/>
      <c r="DAN459" s="193"/>
      <c r="DAO459" s="193"/>
      <c r="DAP459" s="193"/>
      <c r="DAQ459" s="193"/>
      <c r="DAR459" s="193"/>
      <c r="DAS459" s="193"/>
      <c r="DAT459" s="193"/>
      <c r="DAU459" s="193"/>
      <c r="DAV459" s="193"/>
      <c r="DAW459" s="193"/>
      <c r="DAX459" s="193"/>
      <c r="DAY459" s="193"/>
      <c r="DAZ459" s="193"/>
      <c r="DBA459" s="193"/>
      <c r="DBB459" s="193"/>
      <c r="DBC459" s="193"/>
      <c r="DBD459" s="193"/>
      <c r="DBE459" s="193"/>
      <c r="DBF459" s="193"/>
      <c r="DBG459" s="193"/>
      <c r="DBH459" s="193"/>
      <c r="DBI459" s="193"/>
      <c r="DBJ459" s="193"/>
      <c r="DBK459" s="193"/>
      <c r="DBL459" s="193"/>
      <c r="DBM459" s="193"/>
      <c r="DBN459" s="193"/>
      <c r="DBO459" s="193"/>
      <c r="DBP459" s="193"/>
      <c r="DBQ459" s="193"/>
      <c r="DBR459" s="193"/>
      <c r="DBS459" s="193"/>
      <c r="DBT459" s="193"/>
      <c r="DBU459" s="193"/>
      <c r="DBV459" s="193"/>
      <c r="DBW459" s="193"/>
      <c r="DBX459" s="193"/>
      <c r="DBY459" s="193"/>
      <c r="DBZ459" s="193"/>
      <c r="DCA459" s="193"/>
      <c r="DCB459" s="193"/>
      <c r="DCC459" s="193"/>
      <c r="DCD459" s="193"/>
      <c r="DCE459" s="193"/>
      <c r="DCF459" s="193"/>
      <c r="DCG459" s="193"/>
      <c r="DCH459" s="193"/>
      <c r="DCI459" s="193"/>
      <c r="DCJ459" s="193"/>
      <c r="DCK459" s="193"/>
      <c r="DCL459" s="193"/>
      <c r="DCM459" s="193"/>
      <c r="DCN459" s="193"/>
      <c r="DCO459" s="193"/>
      <c r="DCP459" s="193"/>
      <c r="DCQ459" s="193"/>
      <c r="DCR459" s="193"/>
      <c r="DCS459" s="193"/>
      <c r="DCT459" s="193"/>
      <c r="DCU459" s="193"/>
      <c r="DCV459" s="193"/>
      <c r="DCW459" s="193"/>
      <c r="DCX459" s="193"/>
      <c r="DCY459" s="193"/>
      <c r="DCZ459" s="193"/>
      <c r="DDA459" s="193"/>
      <c r="DDB459" s="193"/>
      <c r="DDC459" s="193"/>
      <c r="DDD459" s="193"/>
      <c r="DDE459" s="193"/>
      <c r="DDF459" s="193"/>
      <c r="DDG459" s="193"/>
      <c r="DDH459" s="193"/>
      <c r="DDI459" s="193"/>
      <c r="DDJ459" s="193"/>
      <c r="DDK459" s="193"/>
      <c r="DDL459" s="193"/>
      <c r="DDM459" s="193"/>
      <c r="DDN459" s="193"/>
      <c r="DDO459" s="193"/>
      <c r="DDP459" s="193"/>
      <c r="DDQ459" s="193"/>
      <c r="DDR459" s="193"/>
      <c r="DDS459" s="193"/>
      <c r="DDT459" s="193"/>
      <c r="DDU459" s="193"/>
      <c r="DDV459" s="193"/>
      <c r="DDW459" s="193"/>
      <c r="DDX459" s="193"/>
      <c r="DDY459" s="193"/>
      <c r="DDZ459" s="193"/>
      <c r="DEA459" s="193"/>
      <c r="DEB459" s="193"/>
      <c r="DEC459" s="193"/>
      <c r="DED459" s="193"/>
      <c r="DEE459" s="193"/>
      <c r="DEF459" s="193"/>
      <c r="DEG459" s="193"/>
      <c r="DEH459" s="193"/>
      <c r="DEI459" s="193"/>
      <c r="DEJ459" s="193"/>
      <c r="DEK459" s="193"/>
      <c r="DEL459" s="193"/>
      <c r="DEM459" s="193"/>
      <c r="DEN459" s="193"/>
      <c r="DEO459" s="193"/>
      <c r="DEP459" s="193"/>
      <c r="DEQ459" s="193"/>
      <c r="DER459" s="193"/>
      <c r="DES459" s="193"/>
      <c r="DET459" s="193"/>
      <c r="DEU459" s="193"/>
      <c r="DEV459" s="193"/>
      <c r="DEW459" s="193"/>
      <c r="DEX459" s="193"/>
      <c r="DEY459" s="193"/>
      <c r="DEZ459" s="193"/>
      <c r="DFA459" s="193"/>
      <c r="DFB459" s="193"/>
      <c r="DFC459" s="193"/>
      <c r="DFD459" s="193"/>
      <c r="DFE459" s="193"/>
      <c r="DFF459" s="193"/>
      <c r="DFG459" s="193"/>
      <c r="DFH459" s="193"/>
      <c r="DFI459" s="193"/>
      <c r="DFJ459" s="193"/>
      <c r="DFK459" s="193"/>
      <c r="DFL459" s="193"/>
      <c r="DFM459" s="193"/>
      <c r="DFN459" s="193"/>
      <c r="DFO459" s="193"/>
      <c r="DFP459" s="193"/>
      <c r="DFQ459" s="193"/>
      <c r="DFR459" s="193"/>
      <c r="DFS459" s="193"/>
      <c r="DFT459" s="193"/>
      <c r="DFU459" s="193"/>
      <c r="DFV459" s="193"/>
      <c r="DFW459" s="193"/>
      <c r="DFX459" s="193"/>
      <c r="DFY459" s="193"/>
      <c r="DFZ459" s="193"/>
      <c r="DGA459" s="193"/>
      <c r="DGB459" s="193"/>
      <c r="DGC459" s="193"/>
      <c r="DGD459" s="193"/>
      <c r="DGE459" s="193"/>
      <c r="DGF459" s="193"/>
      <c r="DGG459" s="193"/>
      <c r="DGH459" s="193"/>
      <c r="DGI459" s="193"/>
      <c r="DGJ459" s="193"/>
      <c r="DGK459" s="193"/>
      <c r="DGL459" s="193"/>
      <c r="DGM459" s="193"/>
      <c r="DGN459" s="193"/>
      <c r="DGO459" s="193"/>
      <c r="DGP459" s="193"/>
      <c r="DGQ459" s="193"/>
      <c r="DGR459" s="193"/>
      <c r="DGS459" s="193"/>
      <c r="DGT459" s="193"/>
      <c r="DGU459" s="193"/>
      <c r="DGV459" s="193"/>
      <c r="DGW459" s="193"/>
      <c r="DGX459" s="193"/>
      <c r="DGY459" s="193"/>
      <c r="DGZ459" s="193"/>
      <c r="DHA459" s="193"/>
      <c r="DHB459" s="193"/>
      <c r="DHC459" s="193"/>
      <c r="DHD459" s="193"/>
      <c r="DHE459" s="193"/>
      <c r="DHF459" s="193"/>
      <c r="DHG459" s="193"/>
      <c r="DHH459" s="193"/>
      <c r="DHI459" s="193"/>
      <c r="DHJ459" s="193"/>
      <c r="DHK459" s="193"/>
      <c r="DHL459" s="193"/>
      <c r="DHM459" s="193"/>
      <c r="DHN459" s="193"/>
      <c r="DHO459" s="193"/>
      <c r="DHP459" s="193"/>
      <c r="DHQ459" s="193"/>
      <c r="DHR459" s="193"/>
      <c r="DHS459" s="193"/>
      <c r="DHT459" s="193"/>
      <c r="DHU459" s="193"/>
      <c r="DHV459" s="193"/>
      <c r="DHW459" s="193"/>
      <c r="DHX459" s="193"/>
      <c r="DHY459" s="193"/>
      <c r="DHZ459" s="193"/>
      <c r="DIA459" s="193"/>
      <c r="DIB459" s="193"/>
      <c r="DIC459" s="193"/>
      <c r="DID459" s="193"/>
      <c r="DIE459" s="193"/>
      <c r="DIF459" s="193"/>
      <c r="DIG459" s="193"/>
      <c r="DIH459" s="193"/>
      <c r="DII459" s="193"/>
      <c r="DIJ459" s="193"/>
      <c r="DIK459" s="193"/>
      <c r="DIL459" s="193"/>
      <c r="DIM459" s="193"/>
      <c r="DIN459" s="193"/>
      <c r="DIO459" s="193"/>
      <c r="DIP459" s="193"/>
      <c r="DIQ459" s="193"/>
      <c r="DIR459" s="193"/>
      <c r="DIS459" s="193"/>
      <c r="DIT459" s="193"/>
      <c r="DIU459" s="193"/>
      <c r="DIV459" s="193"/>
      <c r="DIW459" s="193"/>
      <c r="DIX459" s="193"/>
      <c r="DIY459" s="193"/>
      <c r="DIZ459" s="193"/>
      <c r="DJA459" s="193"/>
      <c r="DJB459" s="193"/>
      <c r="DJC459" s="193"/>
      <c r="DJD459" s="193"/>
      <c r="DJE459" s="193"/>
      <c r="DJF459" s="193"/>
      <c r="DJG459" s="193"/>
      <c r="DJH459" s="193"/>
      <c r="DJI459" s="193"/>
      <c r="DJJ459" s="193"/>
      <c r="DJK459" s="193"/>
      <c r="DJL459" s="193"/>
      <c r="DJM459" s="193"/>
      <c r="DJN459" s="193"/>
      <c r="DJO459" s="193"/>
      <c r="DJP459" s="193"/>
      <c r="DJQ459" s="193"/>
      <c r="DJR459" s="193"/>
      <c r="DJS459" s="193"/>
      <c r="DJT459" s="193"/>
      <c r="DJU459" s="193"/>
      <c r="DJV459" s="193"/>
      <c r="DJW459" s="193"/>
      <c r="DJX459" s="193"/>
      <c r="DJY459" s="193"/>
      <c r="DJZ459" s="193"/>
      <c r="DKA459" s="193"/>
      <c r="DKB459" s="193"/>
      <c r="DKC459" s="193"/>
      <c r="DKD459" s="193"/>
      <c r="DKE459" s="193"/>
      <c r="DKF459" s="193"/>
      <c r="DKG459" s="193"/>
      <c r="DKH459" s="193"/>
      <c r="DKI459" s="193"/>
      <c r="DKJ459" s="193"/>
      <c r="DKK459" s="193"/>
      <c r="DKL459" s="193"/>
      <c r="DKM459" s="193"/>
      <c r="DKN459" s="193"/>
      <c r="DKO459" s="193"/>
      <c r="DKP459" s="193"/>
      <c r="DKQ459" s="193"/>
      <c r="DKR459" s="193"/>
      <c r="DKS459" s="193"/>
      <c r="DKT459" s="193"/>
      <c r="DKU459" s="193"/>
      <c r="DKV459" s="193"/>
      <c r="DKW459" s="193"/>
      <c r="DKX459" s="193"/>
      <c r="DKY459" s="193"/>
      <c r="DKZ459" s="193"/>
      <c r="DLA459" s="193"/>
      <c r="DLB459" s="193"/>
      <c r="DLC459" s="193"/>
      <c r="DLD459" s="193"/>
      <c r="DLE459" s="193"/>
      <c r="DLF459" s="193"/>
      <c r="DLG459" s="193"/>
      <c r="DLH459" s="193"/>
      <c r="DLI459" s="193"/>
      <c r="DLJ459" s="193"/>
      <c r="DLK459" s="193"/>
      <c r="DLL459" s="193"/>
      <c r="DLM459" s="193"/>
      <c r="DLN459" s="193"/>
      <c r="DLO459" s="193"/>
      <c r="DLP459" s="193"/>
      <c r="DLQ459" s="193"/>
      <c r="DLR459" s="193"/>
      <c r="DLS459" s="193"/>
      <c r="DLT459" s="193"/>
      <c r="DLU459" s="193"/>
      <c r="DLV459" s="193"/>
      <c r="DLW459" s="193"/>
      <c r="DLX459" s="193"/>
      <c r="DLY459" s="193"/>
      <c r="DLZ459" s="193"/>
      <c r="DMA459" s="193"/>
      <c r="DMB459" s="193"/>
      <c r="DMC459" s="193"/>
      <c r="DMD459" s="193"/>
      <c r="DME459" s="193"/>
      <c r="DMF459" s="193"/>
      <c r="DMG459" s="193"/>
      <c r="DMH459" s="193"/>
      <c r="DMI459" s="193"/>
      <c r="DMJ459" s="193"/>
      <c r="DMK459" s="193"/>
      <c r="DML459" s="193"/>
      <c r="DMM459" s="193"/>
      <c r="DMN459" s="193"/>
      <c r="DMO459" s="193"/>
      <c r="DMP459" s="193"/>
      <c r="DMQ459" s="193"/>
      <c r="DMR459" s="193"/>
      <c r="DMS459" s="193"/>
      <c r="DMT459" s="193"/>
      <c r="DMU459" s="193"/>
      <c r="DMV459" s="193"/>
      <c r="DMW459" s="193"/>
      <c r="DMX459" s="193"/>
      <c r="DMY459" s="193"/>
      <c r="DMZ459" s="193"/>
      <c r="DNA459" s="193"/>
      <c r="DNB459" s="193"/>
      <c r="DNC459" s="193"/>
      <c r="DND459" s="193"/>
      <c r="DNE459" s="193"/>
      <c r="DNF459" s="193"/>
      <c r="DNG459" s="193"/>
      <c r="DNH459" s="193"/>
      <c r="DNI459" s="193"/>
      <c r="DNJ459" s="193"/>
      <c r="DNK459" s="193"/>
      <c r="DNL459" s="193"/>
      <c r="DNM459" s="193"/>
      <c r="DNN459" s="193"/>
      <c r="DNO459" s="193"/>
      <c r="DNP459" s="193"/>
      <c r="DNQ459" s="193"/>
      <c r="DNR459" s="193"/>
      <c r="DNS459" s="193"/>
      <c r="DNT459" s="193"/>
      <c r="DNU459" s="193"/>
      <c r="DNV459" s="193"/>
      <c r="DNW459" s="193"/>
      <c r="DNX459" s="193"/>
      <c r="DNY459" s="193"/>
      <c r="DNZ459" s="193"/>
      <c r="DOA459" s="193"/>
      <c r="DOB459" s="193"/>
      <c r="DOC459" s="193"/>
      <c r="DOD459" s="193"/>
      <c r="DOE459" s="193"/>
      <c r="DOF459" s="193"/>
      <c r="DOG459" s="193"/>
      <c r="DOH459" s="193"/>
      <c r="DOI459" s="193"/>
      <c r="DOJ459" s="193"/>
      <c r="DOK459" s="193"/>
      <c r="DOL459" s="193"/>
      <c r="DOM459" s="193"/>
      <c r="DON459" s="193"/>
      <c r="DOO459" s="193"/>
      <c r="DOP459" s="193"/>
      <c r="DOQ459" s="193"/>
      <c r="DOR459" s="193"/>
      <c r="DOS459" s="193"/>
      <c r="DOT459" s="193"/>
      <c r="DOU459" s="193"/>
      <c r="DOV459" s="193"/>
      <c r="DOW459" s="193"/>
      <c r="DOX459" s="193"/>
      <c r="DOY459" s="193"/>
      <c r="DOZ459" s="193"/>
      <c r="DPA459" s="193"/>
      <c r="DPB459" s="193"/>
      <c r="DPC459" s="193"/>
      <c r="DPD459" s="193"/>
      <c r="DPE459" s="193"/>
      <c r="DPF459" s="193"/>
      <c r="DPG459" s="193"/>
      <c r="DPH459" s="193"/>
      <c r="DPI459" s="193"/>
      <c r="DPJ459" s="193"/>
      <c r="DPK459" s="193"/>
      <c r="DPL459" s="193"/>
      <c r="DPM459" s="193"/>
      <c r="DPN459" s="193"/>
      <c r="DPO459" s="193"/>
      <c r="DPP459" s="193"/>
      <c r="DPQ459" s="193"/>
      <c r="DPR459" s="193"/>
      <c r="DPS459" s="193"/>
      <c r="DPT459" s="193"/>
      <c r="DPU459" s="193"/>
      <c r="DPV459" s="193"/>
      <c r="DPW459" s="193"/>
      <c r="DPX459" s="193"/>
      <c r="DPY459" s="193"/>
      <c r="DPZ459" s="193"/>
      <c r="DQA459" s="193"/>
      <c r="DQB459" s="193"/>
      <c r="DQC459" s="193"/>
      <c r="DQD459" s="193"/>
      <c r="DQE459" s="193"/>
      <c r="DQF459" s="193"/>
      <c r="DQG459" s="193"/>
      <c r="DQH459" s="193"/>
      <c r="DQI459" s="193"/>
      <c r="DQJ459" s="193"/>
      <c r="DQK459" s="193"/>
      <c r="DQL459" s="193"/>
      <c r="DQM459" s="193"/>
      <c r="DQN459" s="193"/>
      <c r="DQO459" s="193"/>
      <c r="DQP459" s="193"/>
      <c r="DQQ459" s="193"/>
      <c r="DQR459" s="193"/>
      <c r="DQS459" s="193"/>
      <c r="DQT459" s="193"/>
      <c r="DQU459" s="193"/>
      <c r="DQV459" s="193"/>
      <c r="DQW459" s="193"/>
      <c r="DQX459" s="193"/>
      <c r="DQY459" s="193"/>
      <c r="DQZ459" s="193"/>
      <c r="DRA459" s="193"/>
      <c r="DRB459" s="193"/>
      <c r="DRC459" s="193"/>
      <c r="DRD459" s="193"/>
      <c r="DRE459" s="193"/>
      <c r="DRF459" s="193"/>
      <c r="DRG459" s="193"/>
      <c r="DRH459" s="193"/>
      <c r="DRI459" s="193"/>
      <c r="DRJ459" s="193"/>
      <c r="DRK459" s="193"/>
      <c r="DRL459" s="193"/>
      <c r="DRM459" s="193"/>
      <c r="DRN459" s="193"/>
      <c r="DRO459" s="193"/>
      <c r="DRP459" s="193"/>
      <c r="DRQ459" s="193"/>
      <c r="DRR459" s="193"/>
      <c r="DRS459" s="193"/>
      <c r="DRT459" s="193"/>
      <c r="DRU459" s="193"/>
      <c r="DRV459" s="193"/>
      <c r="DRW459" s="193"/>
      <c r="DRX459" s="193"/>
      <c r="DRY459" s="193"/>
      <c r="DRZ459" s="193"/>
      <c r="DSA459" s="193"/>
      <c r="DSB459" s="193"/>
      <c r="DSC459" s="193"/>
      <c r="DSD459" s="193"/>
      <c r="DSE459" s="193"/>
      <c r="DSF459" s="193"/>
      <c r="DSG459" s="193"/>
      <c r="DSH459" s="193"/>
      <c r="DSI459" s="193"/>
      <c r="DSJ459" s="193"/>
      <c r="DSK459" s="193"/>
      <c r="DSL459" s="193"/>
      <c r="DSM459" s="193"/>
      <c r="DSN459" s="193"/>
      <c r="DSO459" s="193"/>
      <c r="DSP459" s="193"/>
      <c r="DSQ459" s="193"/>
      <c r="DSR459" s="193"/>
      <c r="DSS459" s="193"/>
      <c r="DST459" s="193"/>
      <c r="DSU459" s="193"/>
      <c r="DSV459" s="193"/>
      <c r="DSW459" s="193"/>
      <c r="DSX459" s="193"/>
      <c r="DSY459" s="193"/>
      <c r="DSZ459" s="193"/>
      <c r="DTA459" s="193"/>
      <c r="DTB459" s="193"/>
      <c r="DTC459" s="193"/>
      <c r="DTD459" s="193"/>
      <c r="DTE459" s="193"/>
      <c r="DTF459" s="193"/>
      <c r="DTG459" s="193"/>
      <c r="DTH459" s="193"/>
      <c r="DTI459" s="193"/>
      <c r="DTJ459" s="193"/>
      <c r="DTK459" s="193"/>
      <c r="DTL459" s="193"/>
      <c r="DTM459" s="193"/>
      <c r="DTN459" s="193"/>
      <c r="DTO459" s="193"/>
      <c r="DTP459" s="193"/>
      <c r="DTQ459" s="193"/>
      <c r="DTR459" s="193"/>
      <c r="DTS459" s="193"/>
      <c r="DTT459" s="193"/>
      <c r="DTU459" s="193"/>
      <c r="DTV459" s="193"/>
      <c r="DTW459" s="193"/>
      <c r="DTX459" s="193"/>
      <c r="DTY459" s="193"/>
      <c r="DTZ459" s="193"/>
      <c r="DUA459" s="193"/>
      <c r="DUB459" s="193"/>
      <c r="DUC459" s="193"/>
      <c r="DUD459" s="193"/>
      <c r="DUE459" s="193"/>
      <c r="DUF459" s="193"/>
      <c r="DUG459" s="193"/>
      <c r="DUH459" s="193"/>
      <c r="DUI459" s="193"/>
      <c r="DUJ459" s="193"/>
      <c r="DUK459" s="193"/>
      <c r="DUL459" s="193"/>
      <c r="DUM459" s="193"/>
      <c r="DUN459" s="193"/>
      <c r="DUO459" s="193"/>
      <c r="DUP459" s="193"/>
      <c r="DUQ459" s="193"/>
      <c r="DUR459" s="193"/>
      <c r="DUS459" s="193"/>
      <c r="DUT459" s="193"/>
      <c r="DUU459" s="193"/>
      <c r="DUV459" s="193"/>
      <c r="DUW459" s="193"/>
      <c r="DUX459" s="193"/>
      <c r="DUY459" s="193"/>
      <c r="DUZ459" s="193"/>
      <c r="DVA459" s="193"/>
      <c r="DVB459" s="193"/>
      <c r="DVC459" s="193"/>
      <c r="DVD459" s="193"/>
      <c r="DVE459" s="193"/>
      <c r="DVF459" s="193"/>
      <c r="DVG459" s="193"/>
      <c r="DVH459" s="193"/>
      <c r="DVI459" s="193"/>
      <c r="DVJ459" s="193"/>
      <c r="DVK459" s="193"/>
      <c r="DVL459" s="193"/>
      <c r="DVM459" s="193"/>
      <c r="DVN459" s="193"/>
      <c r="DVO459" s="193"/>
      <c r="DVP459" s="193"/>
      <c r="DVQ459" s="193"/>
      <c r="DVR459" s="193"/>
      <c r="DVS459" s="193"/>
      <c r="DVT459" s="193"/>
      <c r="DVU459" s="193"/>
      <c r="DVV459" s="193"/>
      <c r="DVW459" s="193"/>
      <c r="DVX459" s="193"/>
      <c r="DVY459" s="193"/>
      <c r="DVZ459" s="193"/>
      <c r="DWA459" s="193"/>
      <c r="DWB459" s="193"/>
      <c r="DWC459" s="193"/>
      <c r="DWD459" s="193"/>
      <c r="DWE459" s="193"/>
      <c r="DWF459" s="193"/>
      <c r="DWG459" s="193"/>
      <c r="DWH459" s="193"/>
      <c r="DWI459" s="193"/>
      <c r="DWJ459" s="193"/>
      <c r="DWK459" s="193"/>
      <c r="DWL459" s="193"/>
      <c r="DWM459" s="193"/>
      <c r="DWN459" s="193"/>
      <c r="DWO459" s="193"/>
      <c r="DWP459" s="193"/>
      <c r="DWQ459" s="193"/>
      <c r="DWR459" s="193"/>
      <c r="DWS459" s="193"/>
      <c r="DWT459" s="193"/>
      <c r="DWU459" s="193"/>
      <c r="DWV459" s="193"/>
      <c r="DWW459" s="193"/>
      <c r="DWX459" s="193"/>
      <c r="DWY459" s="193"/>
      <c r="DWZ459" s="193"/>
      <c r="DXA459" s="193"/>
      <c r="DXB459" s="193"/>
      <c r="DXC459" s="193"/>
      <c r="DXD459" s="193"/>
      <c r="DXE459" s="193"/>
      <c r="DXF459" s="193"/>
      <c r="DXG459" s="193"/>
      <c r="DXH459" s="193"/>
      <c r="DXI459" s="193"/>
      <c r="DXJ459" s="193"/>
      <c r="DXK459" s="193"/>
      <c r="DXL459" s="193"/>
      <c r="DXM459" s="193"/>
      <c r="DXN459" s="193"/>
      <c r="DXO459" s="193"/>
      <c r="DXP459" s="193"/>
      <c r="DXQ459" s="193"/>
      <c r="DXR459" s="193"/>
      <c r="DXS459" s="193"/>
      <c r="DXT459" s="193"/>
      <c r="DXU459" s="193"/>
      <c r="DXV459" s="193"/>
      <c r="DXW459" s="193"/>
      <c r="DXX459" s="193"/>
      <c r="DXY459" s="193"/>
      <c r="DXZ459" s="193"/>
      <c r="DYA459" s="193"/>
      <c r="DYB459" s="193"/>
      <c r="DYC459" s="193"/>
      <c r="DYD459" s="193"/>
      <c r="DYE459" s="193"/>
      <c r="DYF459" s="193"/>
      <c r="DYG459" s="193"/>
      <c r="DYH459" s="193"/>
      <c r="DYI459" s="193"/>
      <c r="DYJ459" s="193"/>
      <c r="DYK459" s="193"/>
      <c r="DYL459" s="193"/>
      <c r="DYM459" s="193"/>
      <c r="DYN459" s="193"/>
      <c r="DYO459" s="193"/>
      <c r="DYP459" s="193"/>
      <c r="DYQ459" s="193"/>
      <c r="DYR459" s="193"/>
      <c r="DYS459" s="193"/>
      <c r="DYT459" s="193"/>
      <c r="DYU459" s="193"/>
      <c r="DYV459" s="193"/>
      <c r="DYW459" s="193"/>
      <c r="DYX459" s="193"/>
      <c r="DYY459" s="193"/>
      <c r="DYZ459" s="193"/>
      <c r="DZA459" s="193"/>
      <c r="DZB459" s="193"/>
      <c r="DZC459" s="193"/>
      <c r="DZD459" s="193"/>
      <c r="DZE459" s="193"/>
      <c r="DZF459" s="193"/>
      <c r="DZG459" s="193"/>
      <c r="DZH459" s="193"/>
      <c r="DZI459" s="193"/>
      <c r="DZJ459" s="193"/>
      <c r="DZK459" s="193"/>
      <c r="DZL459" s="193"/>
      <c r="DZM459" s="193"/>
      <c r="DZN459" s="193"/>
      <c r="DZO459" s="193"/>
      <c r="DZP459" s="193"/>
      <c r="DZQ459" s="193"/>
      <c r="DZR459" s="193"/>
      <c r="DZS459" s="193"/>
      <c r="DZT459" s="193"/>
      <c r="DZU459" s="193"/>
      <c r="DZV459" s="193"/>
      <c r="DZW459" s="193"/>
      <c r="DZX459" s="193"/>
      <c r="DZY459" s="193"/>
      <c r="DZZ459" s="193"/>
      <c r="EAA459" s="193"/>
      <c r="EAB459" s="193"/>
      <c r="EAC459" s="193"/>
      <c r="EAD459" s="193"/>
      <c r="EAE459" s="193"/>
      <c r="EAF459" s="193"/>
      <c r="EAG459" s="193"/>
      <c r="EAH459" s="193"/>
      <c r="EAI459" s="193"/>
      <c r="EAJ459" s="193"/>
      <c r="EAK459" s="193"/>
      <c r="EAL459" s="193"/>
      <c r="EAM459" s="193"/>
      <c r="EAN459" s="193"/>
      <c r="EAO459" s="193"/>
      <c r="EAP459" s="193"/>
      <c r="EAQ459" s="193"/>
      <c r="EAR459" s="193"/>
      <c r="EAS459" s="193"/>
      <c r="EAT459" s="193"/>
      <c r="EAU459" s="193"/>
      <c r="EAV459" s="193"/>
      <c r="EAW459" s="193"/>
      <c r="EAX459" s="193"/>
      <c r="EAY459" s="193"/>
      <c r="EAZ459" s="193"/>
      <c r="EBA459" s="193"/>
      <c r="EBB459" s="193"/>
      <c r="EBC459" s="193"/>
      <c r="EBD459" s="193"/>
      <c r="EBE459" s="193"/>
      <c r="EBF459" s="193"/>
      <c r="EBG459" s="193"/>
      <c r="EBH459" s="193"/>
      <c r="EBI459" s="193"/>
      <c r="EBJ459" s="193"/>
      <c r="EBK459" s="193"/>
      <c r="EBL459" s="193"/>
      <c r="EBM459" s="193"/>
      <c r="EBN459" s="193"/>
      <c r="EBO459" s="193"/>
      <c r="EBP459" s="193"/>
      <c r="EBQ459" s="193"/>
      <c r="EBR459" s="193"/>
      <c r="EBS459" s="193"/>
      <c r="EBT459" s="193"/>
      <c r="EBU459" s="193"/>
      <c r="EBV459" s="193"/>
      <c r="EBW459" s="193"/>
      <c r="EBX459" s="193"/>
      <c r="EBY459" s="193"/>
      <c r="EBZ459" s="193"/>
      <c r="ECA459" s="193"/>
      <c r="ECB459" s="193"/>
      <c r="ECC459" s="193"/>
      <c r="ECD459" s="193"/>
      <c r="ECE459" s="193"/>
      <c r="ECF459" s="193"/>
      <c r="ECG459" s="193"/>
      <c r="ECH459" s="193"/>
      <c r="ECI459" s="193"/>
      <c r="ECJ459" s="193"/>
      <c r="ECK459" s="193"/>
      <c r="ECL459" s="193"/>
      <c r="ECM459" s="193"/>
      <c r="ECN459" s="193"/>
      <c r="ECO459" s="193"/>
      <c r="ECP459" s="193"/>
      <c r="ECQ459" s="193"/>
      <c r="ECR459" s="193"/>
      <c r="ECS459" s="193"/>
      <c r="ECT459" s="193"/>
      <c r="ECU459" s="193"/>
      <c r="ECV459" s="193"/>
      <c r="ECW459" s="193"/>
      <c r="ECX459" s="193"/>
      <c r="ECY459" s="193"/>
      <c r="ECZ459" s="193"/>
      <c r="EDA459" s="193"/>
      <c r="EDB459" s="193"/>
      <c r="EDC459" s="193"/>
      <c r="EDD459" s="193"/>
      <c r="EDE459" s="193"/>
      <c r="EDF459" s="193"/>
      <c r="EDG459" s="193"/>
      <c r="EDH459" s="193"/>
      <c r="EDI459" s="193"/>
      <c r="EDJ459" s="193"/>
      <c r="EDK459" s="193"/>
      <c r="EDL459" s="193"/>
      <c r="EDM459" s="193"/>
      <c r="EDN459" s="193"/>
      <c r="EDO459" s="193"/>
      <c r="EDP459" s="193"/>
      <c r="EDQ459" s="193"/>
      <c r="EDR459" s="193"/>
      <c r="EDS459" s="193"/>
      <c r="EDT459" s="193"/>
      <c r="EDU459" s="193"/>
      <c r="EDV459" s="193"/>
      <c r="EDW459" s="193"/>
      <c r="EDX459" s="193"/>
      <c r="EDY459" s="193"/>
      <c r="EDZ459" s="193"/>
      <c r="EEA459" s="193"/>
      <c r="EEB459" s="193"/>
      <c r="EEC459" s="193"/>
      <c r="EED459" s="193"/>
      <c r="EEE459" s="193"/>
      <c r="EEF459" s="193"/>
      <c r="EEG459" s="193"/>
      <c r="EEH459" s="193"/>
      <c r="EEI459" s="193"/>
      <c r="EEJ459" s="193"/>
      <c r="EEK459" s="193"/>
      <c r="EEL459" s="193"/>
      <c r="EEM459" s="193"/>
      <c r="EEN459" s="193"/>
      <c r="EEO459" s="193"/>
      <c r="EEP459" s="193"/>
      <c r="EEQ459" s="193"/>
      <c r="EER459" s="193"/>
      <c r="EES459" s="193"/>
      <c r="EET459" s="193"/>
      <c r="EEU459" s="193"/>
      <c r="EEV459" s="193"/>
      <c r="EEW459" s="193"/>
      <c r="EEX459" s="193"/>
      <c r="EEY459" s="193"/>
      <c r="EEZ459" s="193"/>
      <c r="EFA459" s="193"/>
      <c r="EFB459" s="193"/>
      <c r="EFC459" s="193"/>
      <c r="EFD459" s="193"/>
      <c r="EFE459" s="193"/>
      <c r="EFF459" s="193"/>
      <c r="EFG459" s="193"/>
      <c r="EFH459" s="193"/>
      <c r="EFI459" s="193"/>
      <c r="EFJ459" s="193"/>
      <c r="EFK459" s="193"/>
      <c r="EFL459" s="193"/>
      <c r="EFM459" s="193"/>
      <c r="EFN459" s="193"/>
      <c r="EFO459" s="193"/>
      <c r="EFP459" s="193"/>
      <c r="EFQ459" s="193"/>
      <c r="EFR459" s="193"/>
      <c r="EFS459" s="193"/>
      <c r="EFT459" s="193"/>
      <c r="EFU459" s="193"/>
      <c r="EFV459" s="193"/>
      <c r="EFW459" s="193"/>
      <c r="EFX459" s="193"/>
      <c r="EFY459" s="193"/>
      <c r="EFZ459" s="193"/>
      <c r="EGA459" s="193"/>
      <c r="EGB459" s="193"/>
      <c r="EGC459" s="193"/>
      <c r="EGD459" s="193"/>
      <c r="EGE459" s="193"/>
      <c r="EGF459" s="193"/>
      <c r="EGG459" s="193"/>
      <c r="EGH459" s="193"/>
      <c r="EGI459" s="193"/>
      <c r="EGJ459" s="193"/>
      <c r="EGK459" s="193"/>
      <c r="EGL459" s="193"/>
      <c r="EGM459" s="193"/>
      <c r="EGN459" s="193"/>
      <c r="EGO459" s="193"/>
      <c r="EGP459" s="193"/>
      <c r="EGQ459" s="193"/>
      <c r="EGR459" s="193"/>
      <c r="EGS459" s="193"/>
      <c r="EGT459" s="193"/>
      <c r="EGU459" s="193"/>
      <c r="EGV459" s="193"/>
      <c r="EGW459" s="193"/>
      <c r="EGX459" s="193"/>
      <c r="EGY459" s="193"/>
      <c r="EGZ459" s="193"/>
      <c r="EHA459" s="193"/>
      <c r="EHB459" s="193"/>
      <c r="EHC459" s="193"/>
      <c r="EHD459" s="193"/>
      <c r="EHE459" s="193"/>
      <c r="EHF459" s="193"/>
      <c r="EHG459" s="193"/>
      <c r="EHH459" s="193"/>
      <c r="EHI459" s="193"/>
      <c r="EHJ459" s="193"/>
      <c r="EHK459" s="193"/>
      <c r="EHL459" s="193"/>
      <c r="EHM459" s="193"/>
      <c r="EHN459" s="193"/>
      <c r="EHO459" s="193"/>
      <c r="EHP459" s="193"/>
      <c r="EHQ459" s="193"/>
      <c r="EHR459" s="193"/>
      <c r="EHS459" s="193"/>
      <c r="EHT459" s="193"/>
      <c r="EHU459" s="193"/>
      <c r="EHV459" s="193"/>
      <c r="EHW459" s="193"/>
      <c r="EHX459" s="193"/>
      <c r="EHY459" s="193"/>
      <c r="EHZ459" s="193"/>
      <c r="EIA459" s="193"/>
      <c r="EIB459" s="193"/>
      <c r="EIC459" s="193"/>
      <c r="EID459" s="193"/>
      <c r="EIE459" s="193"/>
      <c r="EIF459" s="193"/>
      <c r="EIG459" s="193"/>
      <c r="EIH459" s="193"/>
      <c r="EII459" s="193"/>
      <c r="EIJ459" s="193"/>
      <c r="EIK459" s="193"/>
      <c r="EIL459" s="193"/>
      <c r="EIM459" s="193"/>
      <c r="EIN459" s="193"/>
      <c r="EIO459" s="193"/>
      <c r="EIP459" s="193"/>
      <c r="EIQ459" s="193"/>
      <c r="EIR459" s="193"/>
      <c r="EIS459" s="193"/>
      <c r="EIT459" s="193"/>
      <c r="EIU459" s="193"/>
      <c r="EIV459" s="193"/>
      <c r="EIW459" s="193"/>
      <c r="EIX459" s="193"/>
      <c r="EIY459" s="193"/>
      <c r="EIZ459" s="193"/>
      <c r="EJA459" s="193"/>
      <c r="EJB459" s="193"/>
      <c r="EJC459" s="193"/>
      <c r="EJD459" s="193"/>
      <c r="EJE459" s="193"/>
      <c r="EJF459" s="193"/>
      <c r="EJG459" s="193"/>
      <c r="EJH459" s="193"/>
      <c r="EJI459" s="193"/>
      <c r="EJJ459" s="193"/>
      <c r="EJK459" s="193"/>
      <c r="EJL459" s="193"/>
      <c r="EJM459" s="193"/>
      <c r="EJN459" s="193"/>
      <c r="EJO459" s="193"/>
      <c r="EJP459" s="193"/>
      <c r="EJQ459" s="193"/>
      <c r="EJR459" s="193"/>
      <c r="EJS459" s="193"/>
      <c r="EJT459" s="193"/>
      <c r="EJU459" s="193"/>
      <c r="EJV459" s="193"/>
      <c r="EJW459" s="193"/>
      <c r="EJX459" s="193"/>
      <c r="EJY459" s="193"/>
      <c r="EJZ459" s="193"/>
      <c r="EKA459" s="193"/>
      <c r="EKB459" s="193"/>
      <c r="EKC459" s="193"/>
      <c r="EKD459" s="193"/>
      <c r="EKE459" s="193"/>
      <c r="EKF459" s="193"/>
      <c r="EKG459" s="193"/>
      <c r="EKH459" s="193"/>
      <c r="EKI459" s="193"/>
      <c r="EKJ459" s="193"/>
      <c r="EKK459" s="193"/>
      <c r="EKL459" s="193"/>
      <c r="EKM459" s="193"/>
      <c r="EKN459" s="193"/>
      <c r="EKO459" s="193"/>
      <c r="EKP459" s="193"/>
      <c r="EKQ459" s="193"/>
      <c r="EKR459" s="193"/>
      <c r="EKS459" s="193"/>
      <c r="EKT459" s="193"/>
      <c r="EKU459" s="193"/>
      <c r="EKV459" s="193"/>
      <c r="EKW459" s="193"/>
      <c r="EKX459" s="193"/>
      <c r="EKY459" s="193"/>
      <c r="EKZ459" s="193"/>
      <c r="ELA459" s="193"/>
      <c r="ELB459" s="193"/>
      <c r="ELC459" s="193"/>
      <c r="ELD459" s="193"/>
      <c r="ELE459" s="193"/>
      <c r="ELF459" s="193"/>
      <c r="ELG459" s="193"/>
      <c r="ELH459" s="193"/>
      <c r="ELI459" s="193"/>
      <c r="ELJ459" s="193"/>
      <c r="ELK459" s="193"/>
      <c r="ELL459" s="193"/>
      <c r="ELM459" s="193"/>
      <c r="ELN459" s="193"/>
      <c r="ELO459" s="193"/>
      <c r="ELP459" s="193"/>
      <c r="ELQ459" s="193"/>
      <c r="ELR459" s="193"/>
      <c r="ELS459" s="193"/>
      <c r="ELT459" s="193"/>
      <c r="ELU459" s="193"/>
      <c r="ELV459" s="193"/>
      <c r="ELW459" s="193"/>
      <c r="ELX459" s="193"/>
      <c r="ELY459" s="193"/>
      <c r="ELZ459" s="193"/>
      <c r="EMA459" s="193"/>
      <c r="EMB459" s="193"/>
      <c r="EMC459" s="193"/>
      <c r="EMD459" s="193"/>
      <c r="EME459" s="193"/>
      <c r="EMF459" s="193"/>
      <c r="EMG459" s="193"/>
      <c r="EMH459" s="193"/>
      <c r="EMI459" s="193"/>
      <c r="EMJ459" s="193"/>
      <c r="EMK459" s="193"/>
      <c r="EML459" s="193"/>
      <c r="EMM459" s="193"/>
      <c r="EMN459" s="193"/>
      <c r="EMO459" s="193"/>
      <c r="EMP459" s="193"/>
      <c r="EMQ459" s="193"/>
      <c r="EMR459" s="193"/>
      <c r="EMS459" s="193"/>
      <c r="EMT459" s="193"/>
      <c r="EMU459" s="193"/>
      <c r="EMV459" s="193"/>
      <c r="EMW459" s="193"/>
      <c r="EMX459" s="193"/>
      <c r="EMY459" s="193"/>
      <c r="EMZ459" s="193"/>
      <c r="ENA459" s="193"/>
      <c r="ENB459" s="193"/>
      <c r="ENC459" s="193"/>
      <c r="END459" s="193"/>
      <c r="ENE459" s="193"/>
      <c r="ENF459" s="193"/>
      <c r="ENG459" s="193"/>
      <c r="ENH459" s="193"/>
      <c r="ENI459" s="193"/>
      <c r="ENJ459" s="193"/>
      <c r="ENK459" s="193"/>
      <c r="ENL459" s="193"/>
      <c r="ENM459" s="193"/>
      <c r="ENN459" s="193"/>
      <c r="ENO459" s="193"/>
      <c r="ENP459" s="193"/>
      <c r="ENQ459" s="193"/>
      <c r="ENR459" s="193"/>
      <c r="ENS459" s="193"/>
      <c r="ENT459" s="193"/>
      <c r="ENU459" s="193"/>
      <c r="ENV459" s="193"/>
      <c r="ENW459" s="193"/>
      <c r="ENX459" s="193"/>
      <c r="ENY459" s="193"/>
      <c r="ENZ459" s="193"/>
      <c r="EOA459" s="193"/>
      <c r="EOB459" s="193"/>
      <c r="EOC459" s="193"/>
      <c r="EOD459" s="193"/>
      <c r="EOE459" s="193"/>
      <c r="EOF459" s="193"/>
      <c r="EOG459" s="193"/>
      <c r="EOH459" s="193"/>
      <c r="EOI459" s="193"/>
      <c r="EOJ459" s="193"/>
      <c r="EOK459" s="193"/>
      <c r="EOL459" s="193"/>
      <c r="EOM459" s="193"/>
      <c r="EON459" s="193"/>
      <c r="EOO459" s="193"/>
      <c r="EOP459" s="193"/>
      <c r="EOQ459" s="193"/>
      <c r="EOR459" s="193"/>
      <c r="EOS459" s="193"/>
      <c r="EOT459" s="193"/>
      <c r="EOU459" s="193"/>
      <c r="EOV459" s="193"/>
      <c r="EOW459" s="193"/>
      <c r="EOX459" s="193"/>
      <c r="EOY459" s="193"/>
      <c r="EOZ459" s="193"/>
      <c r="EPA459" s="193"/>
      <c r="EPB459" s="193"/>
      <c r="EPC459" s="193"/>
      <c r="EPD459" s="193"/>
      <c r="EPE459" s="193"/>
      <c r="EPF459" s="193"/>
      <c r="EPG459" s="193"/>
      <c r="EPH459" s="193"/>
      <c r="EPI459" s="193"/>
      <c r="EPJ459" s="193"/>
      <c r="EPK459" s="193"/>
      <c r="EPL459" s="193"/>
      <c r="EPM459" s="193"/>
      <c r="EPN459" s="193"/>
      <c r="EPO459" s="193"/>
      <c r="EPP459" s="193"/>
      <c r="EPQ459" s="193"/>
      <c r="EPR459" s="193"/>
      <c r="EPS459" s="193"/>
      <c r="EPT459" s="193"/>
      <c r="EPU459" s="193"/>
      <c r="EPV459" s="193"/>
      <c r="EPW459" s="193"/>
      <c r="EPX459" s="193"/>
      <c r="EPY459" s="193"/>
      <c r="EPZ459" s="193"/>
      <c r="EQA459" s="193"/>
      <c r="EQB459" s="193"/>
      <c r="EQC459" s="193"/>
      <c r="EQD459" s="193"/>
      <c r="EQE459" s="193"/>
      <c r="EQF459" s="193"/>
      <c r="EQG459" s="193"/>
      <c r="EQH459" s="193"/>
      <c r="EQI459" s="193"/>
      <c r="EQJ459" s="193"/>
      <c r="EQK459" s="193"/>
      <c r="EQL459" s="193"/>
      <c r="EQM459" s="193"/>
      <c r="EQN459" s="193"/>
      <c r="EQO459" s="193"/>
      <c r="EQP459" s="193"/>
      <c r="EQQ459" s="193"/>
      <c r="EQR459" s="193"/>
      <c r="EQS459" s="193"/>
      <c r="EQT459" s="193"/>
      <c r="EQU459" s="193"/>
      <c r="EQV459" s="193"/>
      <c r="EQW459" s="193"/>
      <c r="EQX459" s="193"/>
      <c r="EQY459" s="193"/>
      <c r="EQZ459" s="193"/>
      <c r="ERA459" s="193"/>
      <c r="ERB459" s="193"/>
      <c r="ERC459" s="193"/>
      <c r="ERD459" s="193"/>
      <c r="ERE459" s="193"/>
      <c r="ERF459" s="193"/>
      <c r="ERG459" s="193"/>
      <c r="ERH459" s="193"/>
      <c r="ERI459" s="193"/>
      <c r="ERJ459" s="193"/>
      <c r="ERK459" s="193"/>
      <c r="ERL459" s="193"/>
      <c r="ERM459" s="193"/>
      <c r="ERN459" s="193"/>
      <c r="ERO459" s="193"/>
      <c r="ERP459" s="193"/>
      <c r="ERQ459" s="193"/>
      <c r="ERR459" s="193"/>
      <c r="ERS459" s="193"/>
      <c r="ERT459" s="193"/>
      <c r="ERU459" s="193"/>
      <c r="ERV459" s="193"/>
      <c r="ERW459" s="193"/>
      <c r="ERX459" s="193"/>
      <c r="ERY459" s="193"/>
      <c r="ERZ459" s="193"/>
      <c r="ESA459" s="193"/>
      <c r="ESB459" s="193"/>
      <c r="ESC459" s="193"/>
      <c r="ESD459" s="193"/>
      <c r="ESE459" s="193"/>
      <c r="ESF459" s="193"/>
      <c r="ESG459" s="193"/>
      <c r="ESH459" s="193"/>
      <c r="ESI459" s="193"/>
      <c r="ESJ459" s="193"/>
      <c r="ESK459" s="193"/>
      <c r="ESL459" s="193"/>
      <c r="ESM459" s="193"/>
      <c r="ESN459" s="193"/>
      <c r="ESO459" s="193"/>
      <c r="ESP459" s="193"/>
      <c r="ESQ459" s="193"/>
      <c r="ESR459" s="193"/>
      <c r="ESS459" s="193"/>
      <c r="EST459" s="193"/>
      <c r="ESU459" s="193"/>
      <c r="ESV459" s="193"/>
      <c r="ESW459" s="193"/>
      <c r="ESX459" s="193"/>
      <c r="ESY459" s="193"/>
      <c r="ESZ459" s="193"/>
      <c r="ETA459" s="193"/>
      <c r="ETB459" s="193"/>
      <c r="ETC459" s="193"/>
      <c r="ETD459" s="193"/>
      <c r="ETE459" s="193"/>
      <c r="ETF459" s="193"/>
      <c r="ETG459" s="193"/>
      <c r="ETH459" s="193"/>
      <c r="ETI459" s="193"/>
      <c r="ETJ459" s="193"/>
      <c r="ETK459" s="193"/>
      <c r="ETL459" s="193"/>
      <c r="ETM459" s="193"/>
      <c r="ETN459" s="193"/>
      <c r="ETO459" s="193"/>
      <c r="ETP459" s="193"/>
      <c r="ETQ459" s="193"/>
      <c r="ETR459" s="193"/>
      <c r="ETS459" s="193"/>
      <c r="ETT459" s="193"/>
      <c r="ETU459" s="193"/>
      <c r="ETV459" s="193"/>
      <c r="ETW459" s="193"/>
      <c r="ETX459" s="193"/>
      <c r="ETY459" s="193"/>
      <c r="ETZ459" s="193"/>
      <c r="EUA459" s="193"/>
      <c r="EUB459" s="193"/>
      <c r="EUC459" s="193"/>
      <c r="EUD459" s="193"/>
      <c r="EUE459" s="193"/>
      <c r="EUF459" s="193"/>
      <c r="EUG459" s="193"/>
      <c r="EUH459" s="193"/>
      <c r="EUI459" s="193"/>
      <c r="EUJ459" s="193"/>
      <c r="EUK459" s="193"/>
      <c r="EUL459" s="193"/>
      <c r="EUM459" s="193"/>
      <c r="EUN459" s="193"/>
      <c r="EUO459" s="193"/>
      <c r="EUP459" s="193"/>
      <c r="EUQ459" s="193"/>
      <c r="EUR459" s="193"/>
      <c r="EUS459" s="193"/>
      <c r="EUT459" s="193"/>
      <c r="EUU459" s="193"/>
      <c r="EUV459" s="193"/>
      <c r="EUW459" s="193"/>
      <c r="EUX459" s="193"/>
      <c r="EUY459" s="193"/>
      <c r="EUZ459" s="193"/>
      <c r="EVA459" s="193"/>
      <c r="EVB459" s="193"/>
      <c r="EVC459" s="193"/>
      <c r="EVD459" s="193"/>
      <c r="EVE459" s="193"/>
      <c r="EVF459" s="193"/>
      <c r="EVG459" s="193"/>
      <c r="EVH459" s="193"/>
      <c r="EVI459" s="193"/>
      <c r="EVJ459" s="193"/>
      <c r="EVK459" s="193"/>
      <c r="EVL459" s="193"/>
      <c r="EVM459" s="193"/>
      <c r="EVN459" s="193"/>
      <c r="EVO459" s="193"/>
      <c r="EVP459" s="193"/>
      <c r="EVQ459" s="193"/>
      <c r="EVR459" s="193"/>
      <c r="EVS459" s="193"/>
      <c r="EVT459" s="193"/>
      <c r="EVU459" s="193"/>
      <c r="EVV459" s="193"/>
      <c r="EVW459" s="193"/>
      <c r="EVX459" s="193"/>
      <c r="EVY459" s="193"/>
      <c r="EVZ459" s="193"/>
      <c r="EWA459" s="193"/>
      <c r="EWB459" s="193"/>
      <c r="EWC459" s="193"/>
      <c r="EWD459" s="193"/>
      <c r="EWE459" s="193"/>
      <c r="EWF459" s="193"/>
      <c r="EWG459" s="193"/>
      <c r="EWH459" s="193"/>
      <c r="EWI459" s="193"/>
      <c r="EWJ459" s="193"/>
      <c r="EWK459" s="193"/>
      <c r="EWL459" s="193"/>
      <c r="EWM459" s="193"/>
      <c r="EWN459" s="193"/>
      <c r="EWO459" s="193"/>
      <c r="EWP459" s="193"/>
      <c r="EWQ459" s="193"/>
      <c r="EWR459" s="193"/>
      <c r="EWS459" s="193"/>
      <c r="EWT459" s="193"/>
      <c r="EWU459" s="193"/>
      <c r="EWV459" s="193"/>
      <c r="EWW459" s="193"/>
      <c r="EWX459" s="193"/>
      <c r="EWY459" s="193"/>
      <c r="EWZ459" s="193"/>
      <c r="EXA459" s="193"/>
      <c r="EXB459" s="193"/>
      <c r="EXC459" s="193"/>
      <c r="EXD459" s="193"/>
      <c r="EXE459" s="193"/>
      <c r="EXF459" s="193"/>
      <c r="EXG459" s="193"/>
      <c r="EXH459" s="193"/>
      <c r="EXI459" s="193"/>
      <c r="EXJ459" s="193"/>
      <c r="EXK459" s="193"/>
      <c r="EXL459" s="193"/>
      <c r="EXM459" s="193"/>
      <c r="EXN459" s="193"/>
      <c r="EXO459" s="193"/>
      <c r="EXP459" s="193"/>
      <c r="EXQ459" s="193"/>
      <c r="EXR459" s="193"/>
      <c r="EXS459" s="193"/>
      <c r="EXT459" s="193"/>
      <c r="EXU459" s="193"/>
      <c r="EXV459" s="193"/>
      <c r="EXW459" s="193"/>
      <c r="EXX459" s="193"/>
      <c r="EXY459" s="193"/>
      <c r="EXZ459" s="193"/>
      <c r="EYA459" s="193"/>
      <c r="EYB459" s="193"/>
      <c r="EYC459" s="193"/>
      <c r="EYD459" s="193"/>
      <c r="EYE459" s="193"/>
      <c r="EYF459" s="193"/>
      <c r="EYG459" s="193"/>
      <c r="EYH459" s="193"/>
      <c r="EYI459" s="193"/>
      <c r="EYJ459" s="193"/>
      <c r="EYK459" s="193"/>
      <c r="EYL459" s="193"/>
      <c r="EYM459" s="193"/>
      <c r="EYN459" s="193"/>
      <c r="EYO459" s="193"/>
      <c r="EYP459" s="193"/>
      <c r="EYQ459" s="193"/>
      <c r="EYR459" s="193"/>
      <c r="EYS459" s="193"/>
      <c r="EYT459" s="193"/>
      <c r="EYU459" s="193"/>
      <c r="EYV459" s="193"/>
      <c r="EYW459" s="193"/>
      <c r="EYX459" s="193"/>
      <c r="EYY459" s="193"/>
      <c r="EYZ459" s="193"/>
      <c r="EZA459" s="193"/>
      <c r="EZB459" s="193"/>
      <c r="EZC459" s="193"/>
      <c r="EZD459" s="193"/>
      <c r="EZE459" s="193"/>
      <c r="EZF459" s="193"/>
      <c r="EZG459" s="193"/>
      <c r="EZH459" s="193"/>
      <c r="EZI459" s="193"/>
      <c r="EZJ459" s="193"/>
      <c r="EZK459" s="193"/>
      <c r="EZL459" s="193"/>
      <c r="EZM459" s="193"/>
      <c r="EZN459" s="193"/>
      <c r="EZO459" s="193"/>
      <c r="EZP459" s="193"/>
      <c r="EZQ459" s="193"/>
      <c r="EZR459" s="193"/>
      <c r="EZS459" s="193"/>
      <c r="EZT459" s="193"/>
      <c r="EZU459" s="193"/>
      <c r="EZV459" s="193"/>
      <c r="EZW459" s="193"/>
      <c r="EZX459" s="193"/>
      <c r="EZY459" s="193"/>
      <c r="EZZ459" s="193"/>
      <c r="FAA459" s="193"/>
      <c r="FAB459" s="193"/>
      <c r="FAC459" s="193"/>
      <c r="FAD459" s="193"/>
      <c r="FAE459" s="193"/>
      <c r="FAF459" s="193"/>
      <c r="FAG459" s="193"/>
      <c r="FAH459" s="193"/>
      <c r="FAI459" s="193"/>
      <c r="FAJ459" s="193"/>
      <c r="FAK459" s="193"/>
      <c r="FAL459" s="193"/>
      <c r="FAM459" s="193"/>
      <c r="FAN459" s="193"/>
      <c r="FAO459" s="193"/>
      <c r="FAP459" s="193"/>
      <c r="FAQ459" s="193"/>
      <c r="FAR459" s="193"/>
      <c r="FAS459" s="193"/>
      <c r="FAT459" s="193"/>
      <c r="FAU459" s="193"/>
      <c r="FAV459" s="193"/>
      <c r="FAW459" s="193"/>
      <c r="FAX459" s="193"/>
      <c r="FAY459" s="193"/>
      <c r="FAZ459" s="193"/>
      <c r="FBA459" s="193"/>
      <c r="FBB459" s="193"/>
      <c r="FBC459" s="193"/>
      <c r="FBD459" s="193"/>
      <c r="FBE459" s="193"/>
      <c r="FBF459" s="193"/>
      <c r="FBG459" s="193"/>
      <c r="FBH459" s="193"/>
      <c r="FBI459" s="193"/>
      <c r="FBJ459" s="193"/>
      <c r="FBK459" s="193"/>
      <c r="FBL459" s="193"/>
      <c r="FBM459" s="193"/>
      <c r="FBN459" s="193"/>
      <c r="FBO459" s="193"/>
      <c r="FBP459" s="193"/>
      <c r="FBQ459" s="193"/>
      <c r="FBR459" s="193"/>
      <c r="FBS459" s="193"/>
      <c r="FBT459" s="193"/>
      <c r="FBU459" s="193"/>
      <c r="FBV459" s="193"/>
      <c r="FBW459" s="193"/>
      <c r="FBX459" s="193"/>
      <c r="FBY459" s="193"/>
      <c r="FBZ459" s="193"/>
      <c r="FCA459" s="193"/>
      <c r="FCB459" s="193"/>
      <c r="FCC459" s="193"/>
      <c r="FCD459" s="193"/>
      <c r="FCE459" s="193"/>
      <c r="FCF459" s="193"/>
      <c r="FCG459" s="193"/>
      <c r="FCH459" s="193"/>
      <c r="FCI459" s="193"/>
      <c r="FCJ459" s="193"/>
      <c r="FCK459" s="193"/>
      <c r="FCL459" s="193"/>
      <c r="FCM459" s="193"/>
      <c r="FCN459" s="193"/>
      <c r="FCO459" s="193"/>
      <c r="FCP459" s="193"/>
      <c r="FCQ459" s="193"/>
      <c r="FCR459" s="193"/>
      <c r="FCS459" s="193"/>
      <c r="FCT459" s="193"/>
      <c r="FCU459" s="193"/>
      <c r="FCV459" s="193"/>
      <c r="FCW459" s="193"/>
      <c r="FCX459" s="193"/>
      <c r="FCY459" s="193"/>
      <c r="FCZ459" s="193"/>
      <c r="FDA459" s="193"/>
      <c r="FDB459" s="193"/>
      <c r="FDC459" s="193"/>
      <c r="FDD459" s="193"/>
      <c r="FDE459" s="193"/>
      <c r="FDF459" s="193"/>
      <c r="FDG459" s="193"/>
      <c r="FDH459" s="193"/>
      <c r="FDI459" s="193"/>
      <c r="FDJ459" s="193"/>
      <c r="FDK459" s="193"/>
      <c r="FDL459" s="193"/>
      <c r="FDM459" s="193"/>
      <c r="FDN459" s="193"/>
      <c r="FDO459" s="193"/>
      <c r="FDP459" s="193"/>
      <c r="FDQ459" s="193"/>
      <c r="FDR459" s="193"/>
      <c r="FDS459" s="193"/>
      <c r="FDT459" s="193"/>
      <c r="FDU459" s="193"/>
      <c r="FDV459" s="193"/>
      <c r="FDW459" s="193"/>
      <c r="FDX459" s="193"/>
      <c r="FDY459" s="193"/>
      <c r="FDZ459" s="193"/>
      <c r="FEA459" s="193"/>
      <c r="FEB459" s="193"/>
      <c r="FEC459" s="193"/>
      <c r="FED459" s="193"/>
      <c r="FEE459" s="193"/>
      <c r="FEF459" s="193"/>
      <c r="FEG459" s="193"/>
      <c r="FEH459" s="193"/>
      <c r="FEI459" s="193"/>
      <c r="FEJ459" s="193"/>
      <c r="FEK459" s="193"/>
      <c r="FEL459" s="193"/>
      <c r="FEM459" s="193"/>
      <c r="FEN459" s="193"/>
      <c r="FEO459" s="193"/>
      <c r="FEP459" s="193"/>
      <c r="FEQ459" s="193"/>
      <c r="FER459" s="193"/>
      <c r="FES459" s="193"/>
      <c r="FET459" s="193"/>
      <c r="FEU459" s="193"/>
      <c r="FEV459" s="193"/>
      <c r="FEW459" s="193"/>
      <c r="FEX459" s="193"/>
      <c r="FEY459" s="193"/>
      <c r="FEZ459" s="193"/>
      <c r="FFA459" s="193"/>
      <c r="FFB459" s="193"/>
      <c r="FFC459" s="193"/>
      <c r="FFD459" s="193"/>
      <c r="FFE459" s="193"/>
      <c r="FFF459" s="193"/>
      <c r="FFG459" s="193"/>
      <c r="FFH459" s="193"/>
      <c r="FFI459" s="193"/>
      <c r="FFJ459" s="193"/>
      <c r="FFK459" s="193"/>
      <c r="FFL459" s="193"/>
      <c r="FFM459" s="193"/>
      <c r="FFN459" s="193"/>
      <c r="FFO459" s="193"/>
      <c r="FFP459" s="193"/>
      <c r="FFQ459" s="193"/>
      <c r="FFR459" s="193"/>
      <c r="FFS459" s="193"/>
      <c r="FFT459" s="193"/>
      <c r="FFU459" s="193"/>
      <c r="FFV459" s="193"/>
      <c r="FFW459" s="193"/>
      <c r="FFX459" s="193"/>
      <c r="FFY459" s="193"/>
      <c r="FFZ459" s="193"/>
      <c r="FGA459" s="193"/>
      <c r="FGB459" s="193"/>
      <c r="FGC459" s="193"/>
      <c r="FGD459" s="193"/>
      <c r="FGE459" s="193"/>
      <c r="FGF459" s="193"/>
      <c r="FGG459" s="193"/>
      <c r="FGH459" s="193"/>
      <c r="FGI459" s="193"/>
      <c r="FGJ459" s="193"/>
      <c r="FGK459" s="193"/>
      <c r="FGL459" s="193"/>
      <c r="FGM459" s="193"/>
      <c r="FGN459" s="193"/>
      <c r="FGO459" s="193"/>
      <c r="FGP459" s="193"/>
      <c r="FGQ459" s="193"/>
      <c r="FGR459" s="193"/>
      <c r="FGS459" s="193"/>
      <c r="FGT459" s="193"/>
      <c r="FGU459" s="193"/>
      <c r="FGV459" s="193"/>
      <c r="FGW459" s="193"/>
      <c r="FGX459" s="193"/>
      <c r="FGY459" s="193"/>
      <c r="FGZ459" s="193"/>
      <c r="FHA459" s="193"/>
      <c r="FHB459" s="193"/>
      <c r="FHC459" s="193"/>
      <c r="FHD459" s="193"/>
      <c r="FHE459" s="193"/>
      <c r="FHF459" s="193"/>
      <c r="FHG459" s="193"/>
      <c r="FHH459" s="193"/>
      <c r="FHI459" s="193"/>
      <c r="FHJ459" s="193"/>
      <c r="FHK459" s="193"/>
      <c r="FHL459" s="193"/>
      <c r="FHM459" s="193"/>
      <c r="FHN459" s="193"/>
      <c r="FHO459" s="193"/>
      <c r="FHP459" s="193"/>
      <c r="FHQ459" s="193"/>
      <c r="FHR459" s="193"/>
      <c r="FHS459" s="193"/>
      <c r="FHT459" s="193"/>
      <c r="FHU459" s="193"/>
      <c r="FHV459" s="193"/>
      <c r="FHW459" s="193"/>
      <c r="FHX459" s="193"/>
      <c r="FHY459" s="193"/>
      <c r="FHZ459" s="193"/>
      <c r="FIA459" s="193"/>
      <c r="FIB459" s="193"/>
      <c r="FIC459" s="193"/>
      <c r="FID459" s="193"/>
      <c r="FIE459" s="193"/>
      <c r="FIF459" s="193"/>
      <c r="FIG459" s="193"/>
      <c r="FIH459" s="193"/>
      <c r="FII459" s="193"/>
      <c r="FIJ459" s="193"/>
      <c r="FIK459" s="193"/>
      <c r="FIL459" s="193"/>
      <c r="FIM459" s="193"/>
      <c r="FIN459" s="193"/>
      <c r="FIO459" s="193"/>
      <c r="FIP459" s="193"/>
      <c r="FIQ459" s="193"/>
      <c r="FIR459" s="193"/>
      <c r="FIS459" s="193"/>
      <c r="FIT459" s="193"/>
      <c r="FIU459" s="193"/>
      <c r="FIV459" s="193"/>
      <c r="FIW459" s="193"/>
      <c r="FIX459" s="193"/>
      <c r="FIY459" s="193"/>
      <c r="FIZ459" s="193"/>
      <c r="FJA459" s="193"/>
      <c r="FJB459" s="193"/>
      <c r="FJC459" s="193"/>
      <c r="FJD459" s="193"/>
      <c r="FJE459" s="193"/>
      <c r="FJF459" s="193"/>
      <c r="FJG459" s="193"/>
      <c r="FJH459" s="193"/>
      <c r="FJI459" s="193"/>
      <c r="FJJ459" s="193"/>
      <c r="FJK459" s="193"/>
      <c r="FJL459" s="193"/>
      <c r="FJM459" s="193"/>
      <c r="FJN459" s="193"/>
      <c r="FJO459" s="193"/>
      <c r="FJP459" s="193"/>
      <c r="FJQ459" s="193"/>
      <c r="FJR459" s="193"/>
      <c r="FJS459" s="193"/>
      <c r="FJT459" s="193"/>
      <c r="FJU459" s="193"/>
      <c r="FJV459" s="193"/>
      <c r="FJW459" s="193"/>
      <c r="FJX459" s="193"/>
      <c r="FJY459" s="193"/>
      <c r="FJZ459" s="193"/>
      <c r="FKA459" s="193"/>
      <c r="FKB459" s="193"/>
      <c r="FKC459" s="193"/>
      <c r="FKD459" s="193"/>
      <c r="FKE459" s="193"/>
      <c r="FKF459" s="193"/>
      <c r="FKG459" s="193"/>
      <c r="FKH459" s="193"/>
      <c r="FKI459" s="193"/>
      <c r="FKJ459" s="193"/>
      <c r="FKK459" s="193"/>
      <c r="FKL459" s="193"/>
      <c r="FKM459" s="193"/>
      <c r="FKN459" s="193"/>
      <c r="FKO459" s="193"/>
      <c r="FKP459" s="193"/>
      <c r="FKQ459" s="193"/>
      <c r="FKR459" s="193"/>
      <c r="FKS459" s="193"/>
      <c r="FKT459" s="193"/>
      <c r="FKU459" s="193"/>
      <c r="FKV459" s="193"/>
      <c r="FKW459" s="193"/>
      <c r="FKX459" s="193"/>
      <c r="FKY459" s="193"/>
      <c r="FKZ459" s="193"/>
      <c r="FLA459" s="193"/>
      <c r="FLB459" s="193"/>
      <c r="FLC459" s="193"/>
      <c r="FLD459" s="193"/>
      <c r="FLE459" s="193"/>
      <c r="FLF459" s="193"/>
      <c r="FLG459" s="193"/>
      <c r="FLH459" s="193"/>
      <c r="FLI459" s="193"/>
      <c r="FLJ459" s="193"/>
      <c r="FLK459" s="193"/>
      <c r="FLL459" s="193"/>
      <c r="FLM459" s="193"/>
      <c r="FLN459" s="193"/>
      <c r="FLO459" s="193"/>
      <c r="FLP459" s="193"/>
      <c r="FLQ459" s="193"/>
      <c r="FLR459" s="193"/>
      <c r="FLS459" s="193"/>
      <c r="FLT459" s="193"/>
      <c r="FLU459" s="193"/>
      <c r="FLV459" s="193"/>
      <c r="FLW459" s="193"/>
      <c r="FLX459" s="193"/>
      <c r="FLY459" s="193"/>
      <c r="FLZ459" s="193"/>
      <c r="FMA459" s="193"/>
      <c r="FMB459" s="193"/>
      <c r="FMC459" s="193"/>
      <c r="FMD459" s="193"/>
      <c r="FME459" s="193"/>
      <c r="FMF459" s="193"/>
      <c r="FMG459" s="193"/>
      <c r="FMH459" s="193"/>
      <c r="FMI459" s="193"/>
      <c r="FMJ459" s="193"/>
      <c r="FMK459" s="193"/>
      <c r="FML459" s="193"/>
      <c r="FMM459" s="193"/>
      <c r="FMN459" s="193"/>
      <c r="FMO459" s="193"/>
      <c r="FMP459" s="193"/>
      <c r="FMQ459" s="193"/>
      <c r="FMR459" s="193"/>
      <c r="FMS459" s="193"/>
      <c r="FMT459" s="193"/>
      <c r="FMU459" s="193"/>
      <c r="FMV459" s="193"/>
      <c r="FMW459" s="193"/>
      <c r="FMX459" s="193"/>
      <c r="FMY459" s="193"/>
      <c r="FMZ459" s="193"/>
      <c r="FNA459" s="193"/>
      <c r="FNB459" s="193"/>
      <c r="FNC459" s="193"/>
      <c r="FND459" s="193"/>
      <c r="FNE459" s="193"/>
      <c r="FNF459" s="193"/>
      <c r="FNG459" s="193"/>
      <c r="FNH459" s="193"/>
      <c r="FNI459" s="193"/>
      <c r="FNJ459" s="193"/>
      <c r="FNK459" s="193"/>
      <c r="FNL459" s="193"/>
      <c r="FNM459" s="193"/>
      <c r="FNN459" s="193"/>
      <c r="FNO459" s="193"/>
      <c r="FNP459" s="193"/>
      <c r="FNQ459" s="193"/>
      <c r="FNR459" s="193"/>
      <c r="FNS459" s="193"/>
      <c r="FNT459" s="193"/>
      <c r="FNU459" s="193"/>
      <c r="FNV459" s="193"/>
      <c r="FNW459" s="193"/>
      <c r="FNX459" s="193"/>
      <c r="FNY459" s="193"/>
      <c r="FNZ459" s="193"/>
      <c r="FOA459" s="193"/>
      <c r="FOB459" s="193"/>
      <c r="FOC459" s="193"/>
      <c r="FOD459" s="193"/>
      <c r="FOE459" s="193"/>
      <c r="FOF459" s="193"/>
      <c r="FOG459" s="193"/>
      <c r="FOH459" s="193"/>
      <c r="FOI459" s="193"/>
      <c r="FOJ459" s="193"/>
      <c r="FOK459" s="193"/>
      <c r="FOL459" s="193"/>
      <c r="FOM459" s="193"/>
      <c r="FON459" s="193"/>
      <c r="FOO459" s="193"/>
      <c r="FOP459" s="193"/>
      <c r="FOQ459" s="193"/>
      <c r="FOR459" s="193"/>
      <c r="FOS459" s="193"/>
      <c r="FOT459" s="193"/>
      <c r="FOU459" s="193"/>
      <c r="FOV459" s="193"/>
      <c r="FOW459" s="193"/>
      <c r="FOX459" s="193"/>
      <c r="FOY459" s="193"/>
      <c r="FOZ459" s="193"/>
      <c r="FPA459" s="193"/>
      <c r="FPB459" s="193"/>
      <c r="FPC459" s="193"/>
      <c r="FPD459" s="193"/>
      <c r="FPE459" s="193"/>
      <c r="FPF459" s="193"/>
      <c r="FPG459" s="193"/>
      <c r="FPH459" s="193"/>
      <c r="FPI459" s="193"/>
      <c r="FPJ459" s="193"/>
      <c r="FPK459" s="193"/>
      <c r="FPL459" s="193"/>
      <c r="FPM459" s="193"/>
      <c r="FPN459" s="193"/>
      <c r="FPO459" s="193"/>
      <c r="FPP459" s="193"/>
      <c r="FPQ459" s="193"/>
      <c r="FPR459" s="193"/>
      <c r="FPS459" s="193"/>
      <c r="FPT459" s="193"/>
      <c r="FPU459" s="193"/>
      <c r="FPV459" s="193"/>
      <c r="FPW459" s="193"/>
      <c r="FPX459" s="193"/>
      <c r="FPY459" s="193"/>
      <c r="FPZ459" s="193"/>
      <c r="FQA459" s="193"/>
      <c r="FQB459" s="193"/>
      <c r="FQC459" s="193"/>
      <c r="FQD459" s="193"/>
      <c r="FQE459" s="193"/>
      <c r="FQF459" s="193"/>
      <c r="FQG459" s="193"/>
      <c r="FQH459" s="193"/>
      <c r="FQI459" s="193"/>
      <c r="FQJ459" s="193"/>
      <c r="FQK459" s="193"/>
      <c r="FQL459" s="193"/>
      <c r="FQM459" s="193"/>
      <c r="FQN459" s="193"/>
      <c r="FQO459" s="193"/>
      <c r="FQP459" s="193"/>
      <c r="FQQ459" s="193"/>
      <c r="FQR459" s="193"/>
      <c r="FQS459" s="193"/>
      <c r="FQT459" s="193"/>
      <c r="FQU459" s="193"/>
      <c r="FQV459" s="193"/>
      <c r="FQW459" s="193"/>
      <c r="FQX459" s="193"/>
      <c r="FQY459" s="193"/>
      <c r="FQZ459" s="193"/>
      <c r="FRA459" s="193"/>
      <c r="FRB459" s="193"/>
      <c r="FRC459" s="193"/>
      <c r="FRD459" s="193"/>
      <c r="FRE459" s="193"/>
      <c r="FRF459" s="193"/>
      <c r="FRG459" s="193"/>
      <c r="FRH459" s="193"/>
      <c r="FRI459" s="193"/>
      <c r="FRJ459" s="193"/>
      <c r="FRK459" s="193"/>
      <c r="FRL459" s="193"/>
      <c r="FRM459" s="193"/>
      <c r="FRN459" s="193"/>
      <c r="FRO459" s="193"/>
      <c r="FRP459" s="193"/>
      <c r="FRQ459" s="193"/>
      <c r="FRR459" s="193"/>
      <c r="FRS459" s="193"/>
      <c r="FRT459" s="193"/>
      <c r="FRU459" s="193"/>
      <c r="FRV459" s="193"/>
      <c r="FRW459" s="193"/>
      <c r="FRX459" s="193"/>
      <c r="FRY459" s="193"/>
      <c r="FRZ459" s="193"/>
      <c r="FSA459" s="193"/>
      <c r="FSB459" s="193"/>
      <c r="FSC459" s="193"/>
      <c r="FSD459" s="193"/>
      <c r="FSE459" s="193"/>
      <c r="FSF459" s="193"/>
      <c r="FSG459" s="193"/>
      <c r="FSH459" s="193"/>
      <c r="FSI459" s="193"/>
      <c r="FSJ459" s="193"/>
      <c r="FSK459" s="193"/>
      <c r="FSL459" s="193"/>
      <c r="FSM459" s="193"/>
      <c r="FSN459" s="193"/>
      <c r="FSO459" s="193"/>
      <c r="FSP459" s="193"/>
      <c r="FSQ459" s="193"/>
      <c r="FSR459" s="193"/>
      <c r="FSS459" s="193"/>
      <c r="FST459" s="193"/>
      <c r="FSU459" s="193"/>
      <c r="FSV459" s="193"/>
      <c r="FSW459" s="193"/>
      <c r="FSX459" s="193"/>
      <c r="FSY459" s="193"/>
      <c r="FSZ459" s="193"/>
      <c r="FTA459" s="193"/>
      <c r="FTB459" s="193"/>
      <c r="FTC459" s="193"/>
      <c r="FTD459" s="193"/>
      <c r="FTE459" s="193"/>
      <c r="FTF459" s="193"/>
      <c r="FTG459" s="193"/>
      <c r="FTH459" s="193"/>
      <c r="FTI459" s="193"/>
      <c r="FTJ459" s="193"/>
      <c r="FTK459" s="193"/>
      <c r="FTL459" s="193"/>
      <c r="FTM459" s="193"/>
      <c r="FTN459" s="193"/>
      <c r="FTO459" s="193"/>
      <c r="FTP459" s="193"/>
      <c r="FTQ459" s="193"/>
      <c r="FTR459" s="193"/>
      <c r="FTS459" s="193"/>
      <c r="FTT459" s="193"/>
      <c r="FTU459" s="193"/>
      <c r="FTV459" s="193"/>
      <c r="FTW459" s="193"/>
      <c r="FTX459" s="193"/>
      <c r="FTY459" s="193"/>
      <c r="FTZ459" s="193"/>
      <c r="FUA459" s="193"/>
      <c r="FUB459" s="193"/>
      <c r="FUC459" s="193"/>
      <c r="FUD459" s="193"/>
      <c r="FUE459" s="193"/>
      <c r="FUF459" s="193"/>
      <c r="FUG459" s="193"/>
      <c r="FUH459" s="193"/>
      <c r="FUI459" s="193"/>
      <c r="FUJ459" s="193"/>
      <c r="FUK459" s="193"/>
      <c r="FUL459" s="193"/>
      <c r="FUM459" s="193"/>
      <c r="FUN459" s="193"/>
      <c r="FUO459" s="193"/>
      <c r="FUP459" s="193"/>
      <c r="FUQ459" s="193"/>
      <c r="FUR459" s="193"/>
      <c r="FUS459" s="193"/>
      <c r="FUT459" s="193"/>
      <c r="FUU459" s="193"/>
      <c r="FUV459" s="193"/>
      <c r="FUW459" s="193"/>
      <c r="FUX459" s="193"/>
      <c r="FUY459" s="193"/>
      <c r="FUZ459" s="193"/>
      <c r="FVA459" s="193"/>
      <c r="FVB459" s="193"/>
      <c r="FVC459" s="193"/>
      <c r="FVD459" s="193"/>
      <c r="FVE459" s="193"/>
      <c r="FVF459" s="193"/>
      <c r="FVG459" s="193"/>
      <c r="FVH459" s="193"/>
      <c r="FVI459" s="193"/>
      <c r="FVJ459" s="193"/>
      <c r="FVK459" s="193"/>
      <c r="FVL459" s="193"/>
      <c r="FVM459" s="193"/>
      <c r="FVN459" s="193"/>
      <c r="FVO459" s="193"/>
      <c r="FVP459" s="193"/>
      <c r="FVQ459" s="193"/>
      <c r="FVR459" s="193"/>
      <c r="FVS459" s="193"/>
      <c r="FVT459" s="193"/>
      <c r="FVU459" s="193"/>
      <c r="FVV459" s="193"/>
      <c r="FVW459" s="193"/>
      <c r="FVX459" s="193"/>
      <c r="FVY459" s="193"/>
      <c r="FVZ459" s="193"/>
      <c r="FWA459" s="193"/>
      <c r="FWB459" s="193"/>
      <c r="FWC459" s="193"/>
      <c r="FWD459" s="193"/>
      <c r="FWE459" s="193"/>
      <c r="FWF459" s="193"/>
      <c r="FWG459" s="193"/>
      <c r="FWH459" s="193"/>
      <c r="FWI459" s="193"/>
      <c r="FWJ459" s="193"/>
      <c r="FWK459" s="193"/>
      <c r="FWL459" s="193"/>
      <c r="FWM459" s="193"/>
      <c r="FWN459" s="193"/>
      <c r="FWO459" s="193"/>
      <c r="FWP459" s="193"/>
      <c r="FWQ459" s="193"/>
      <c r="FWR459" s="193"/>
      <c r="FWS459" s="193"/>
      <c r="FWT459" s="193"/>
      <c r="FWU459" s="193"/>
      <c r="FWV459" s="193"/>
      <c r="FWW459" s="193"/>
      <c r="FWX459" s="193"/>
      <c r="FWY459" s="193"/>
      <c r="FWZ459" s="193"/>
      <c r="FXA459" s="193"/>
      <c r="FXB459" s="193"/>
      <c r="FXC459" s="193"/>
      <c r="FXD459" s="193"/>
      <c r="FXE459" s="193"/>
      <c r="FXF459" s="193"/>
      <c r="FXG459" s="193"/>
      <c r="FXH459" s="193"/>
      <c r="FXI459" s="193"/>
      <c r="FXJ459" s="193"/>
      <c r="FXK459" s="193"/>
      <c r="FXL459" s="193"/>
      <c r="FXM459" s="193"/>
      <c r="FXN459" s="193"/>
      <c r="FXO459" s="193"/>
      <c r="FXP459" s="193"/>
      <c r="FXQ459" s="193"/>
      <c r="FXR459" s="193"/>
      <c r="FXS459" s="193"/>
      <c r="FXT459" s="193"/>
      <c r="FXU459" s="193"/>
      <c r="FXV459" s="193"/>
      <c r="FXW459" s="193"/>
      <c r="FXX459" s="193"/>
      <c r="FXY459" s="193"/>
      <c r="FXZ459" s="193"/>
      <c r="FYA459" s="193"/>
      <c r="FYB459" s="193"/>
      <c r="FYC459" s="193"/>
      <c r="FYD459" s="193"/>
      <c r="FYE459" s="193"/>
      <c r="FYF459" s="193"/>
      <c r="FYG459" s="193"/>
      <c r="FYH459" s="193"/>
      <c r="FYI459" s="193"/>
      <c r="FYJ459" s="193"/>
      <c r="FYK459" s="193"/>
      <c r="FYL459" s="193"/>
      <c r="FYM459" s="193"/>
      <c r="FYN459" s="193"/>
      <c r="FYO459" s="193"/>
      <c r="FYP459" s="193"/>
      <c r="FYQ459" s="193"/>
      <c r="FYR459" s="193"/>
      <c r="FYS459" s="193"/>
      <c r="FYT459" s="193"/>
      <c r="FYU459" s="193"/>
      <c r="FYV459" s="193"/>
      <c r="FYW459" s="193"/>
      <c r="FYX459" s="193"/>
      <c r="FYY459" s="193"/>
      <c r="FYZ459" s="193"/>
      <c r="FZA459" s="193"/>
      <c r="FZB459" s="193"/>
      <c r="FZC459" s="193"/>
      <c r="FZD459" s="193"/>
      <c r="FZE459" s="193"/>
      <c r="FZF459" s="193"/>
      <c r="FZG459" s="193"/>
      <c r="FZH459" s="193"/>
      <c r="FZI459" s="193"/>
      <c r="FZJ459" s="193"/>
      <c r="FZK459" s="193"/>
      <c r="FZL459" s="193"/>
      <c r="FZM459" s="193"/>
      <c r="FZN459" s="193"/>
      <c r="FZO459" s="193"/>
      <c r="FZP459" s="193"/>
      <c r="FZQ459" s="193"/>
      <c r="FZR459" s="193"/>
      <c r="FZS459" s="193"/>
      <c r="FZT459" s="193"/>
      <c r="FZU459" s="193"/>
      <c r="FZV459" s="193"/>
      <c r="FZW459" s="193"/>
      <c r="FZX459" s="193"/>
      <c r="FZY459" s="193"/>
      <c r="FZZ459" s="193"/>
      <c r="GAA459" s="193"/>
      <c r="GAB459" s="193"/>
      <c r="GAC459" s="193"/>
      <c r="GAD459" s="193"/>
      <c r="GAE459" s="193"/>
      <c r="GAF459" s="193"/>
      <c r="GAG459" s="193"/>
      <c r="GAH459" s="193"/>
      <c r="GAI459" s="193"/>
      <c r="GAJ459" s="193"/>
      <c r="GAK459" s="193"/>
      <c r="GAL459" s="193"/>
      <c r="GAM459" s="193"/>
      <c r="GAN459" s="193"/>
      <c r="GAO459" s="193"/>
      <c r="GAP459" s="193"/>
      <c r="GAQ459" s="193"/>
      <c r="GAR459" s="193"/>
      <c r="GAS459" s="193"/>
      <c r="GAT459" s="193"/>
      <c r="GAU459" s="193"/>
      <c r="GAV459" s="193"/>
      <c r="GAW459" s="193"/>
      <c r="GAX459" s="193"/>
      <c r="GAY459" s="193"/>
      <c r="GAZ459" s="193"/>
      <c r="GBA459" s="193"/>
      <c r="GBB459" s="193"/>
      <c r="GBC459" s="193"/>
      <c r="GBD459" s="193"/>
      <c r="GBE459" s="193"/>
      <c r="GBF459" s="193"/>
      <c r="GBG459" s="193"/>
      <c r="GBH459" s="193"/>
      <c r="GBI459" s="193"/>
      <c r="GBJ459" s="193"/>
      <c r="GBK459" s="193"/>
      <c r="GBL459" s="193"/>
      <c r="GBM459" s="193"/>
      <c r="GBN459" s="193"/>
      <c r="GBO459" s="193"/>
      <c r="GBP459" s="193"/>
      <c r="GBQ459" s="193"/>
      <c r="GBR459" s="193"/>
      <c r="GBS459" s="193"/>
      <c r="GBT459" s="193"/>
      <c r="GBU459" s="193"/>
      <c r="GBV459" s="193"/>
      <c r="GBW459" s="193"/>
      <c r="GBX459" s="193"/>
      <c r="GBY459" s="193"/>
      <c r="GBZ459" s="193"/>
      <c r="GCA459" s="193"/>
      <c r="GCB459" s="193"/>
      <c r="GCC459" s="193"/>
      <c r="GCD459" s="193"/>
      <c r="GCE459" s="193"/>
      <c r="GCF459" s="193"/>
      <c r="GCG459" s="193"/>
      <c r="GCH459" s="193"/>
      <c r="GCI459" s="193"/>
      <c r="GCJ459" s="193"/>
      <c r="GCK459" s="193"/>
      <c r="GCL459" s="193"/>
      <c r="GCM459" s="193"/>
      <c r="GCN459" s="193"/>
      <c r="GCO459" s="193"/>
      <c r="GCP459" s="193"/>
      <c r="GCQ459" s="193"/>
      <c r="GCR459" s="193"/>
      <c r="GCS459" s="193"/>
      <c r="GCT459" s="193"/>
      <c r="GCU459" s="193"/>
      <c r="GCV459" s="193"/>
      <c r="GCW459" s="193"/>
      <c r="GCX459" s="193"/>
      <c r="GCY459" s="193"/>
      <c r="GCZ459" s="193"/>
      <c r="GDA459" s="193"/>
      <c r="GDB459" s="193"/>
      <c r="GDC459" s="193"/>
      <c r="GDD459" s="193"/>
      <c r="GDE459" s="193"/>
      <c r="GDF459" s="193"/>
      <c r="GDG459" s="193"/>
      <c r="GDH459" s="193"/>
      <c r="GDI459" s="193"/>
      <c r="GDJ459" s="193"/>
      <c r="GDK459" s="193"/>
      <c r="GDL459" s="193"/>
      <c r="GDM459" s="193"/>
      <c r="GDN459" s="193"/>
      <c r="GDO459" s="193"/>
      <c r="GDP459" s="193"/>
      <c r="GDQ459" s="193"/>
      <c r="GDR459" s="193"/>
      <c r="GDS459" s="193"/>
      <c r="GDT459" s="193"/>
      <c r="GDU459" s="193"/>
      <c r="GDV459" s="193"/>
      <c r="GDW459" s="193"/>
      <c r="GDX459" s="193"/>
      <c r="GDY459" s="193"/>
      <c r="GDZ459" s="193"/>
      <c r="GEA459" s="193"/>
      <c r="GEB459" s="193"/>
      <c r="GEC459" s="193"/>
      <c r="GED459" s="193"/>
      <c r="GEE459" s="193"/>
      <c r="GEF459" s="193"/>
      <c r="GEG459" s="193"/>
      <c r="GEH459" s="193"/>
      <c r="GEI459" s="193"/>
      <c r="GEJ459" s="193"/>
      <c r="GEK459" s="193"/>
      <c r="GEL459" s="193"/>
      <c r="GEM459" s="193"/>
      <c r="GEN459" s="193"/>
      <c r="GEO459" s="193"/>
      <c r="GEP459" s="193"/>
      <c r="GEQ459" s="193"/>
      <c r="GER459" s="193"/>
      <c r="GES459" s="193"/>
      <c r="GET459" s="193"/>
      <c r="GEU459" s="193"/>
      <c r="GEV459" s="193"/>
      <c r="GEW459" s="193"/>
      <c r="GEX459" s="193"/>
      <c r="GEY459" s="193"/>
      <c r="GEZ459" s="193"/>
      <c r="GFA459" s="193"/>
      <c r="GFB459" s="193"/>
      <c r="GFC459" s="193"/>
      <c r="GFD459" s="193"/>
      <c r="GFE459" s="193"/>
      <c r="GFF459" s="193"/>
      <c r="GFG459" s="193"/>
      <c r="GFH459" s="193"/>
      <c r="GFI459" s="193"/>
      <c r="GFJ459" s="193"/>
      <c r="GFK459" s="193"/>
      <c r="GFL459" s="193"/>
      <c r="GFM459" s="193"/>
      <c r="GFN459" s="193"/>
      <c r="GFO459" s="193"/>
      <c r="GFP459" s="193"/>
      <c r="GFQ459" s="193"/>
      <c r="GFR459" s="193"/>
      <c r="GFS459" s="193"/>
      <c r="GFT459" s="193"/>
      <c r="GFU459" s="193"/>
      <c r="GFV459" s="193"/>
      <c r="GFW459" s="193"/>
      <c r="GFX459" s="193"/>
      <c r="GFY459" s="193"/>
      <c r="GFZ459" s="193"/>
      <c r="GGA459" s="193"/>
      <c r="GGB459" s="193"/>
      <c r="GGC459" s="193"/>
      <c r="GGD459" s="193"/>
      <c r="GGE459" s="193"/>
      <c r="GGF459" s="193"/>
      <c r="GGG459" s="193"/>
      <c r="GGH459" s="193"/>
      <c r="GGI459" s="193"/>
      <c r="GGJ459" s="193"/>
      <c r="GGK459" s="193"/>
      <c r="GGL459" s="193"/>
      <c r="GGM459" s="193"/>
      <c r="GGN459" s="193"/>
      <c r="GGO459" s="193"/>
      <c r="GGP459" s="193"/>
      <c r="GGQ459" s="193"/>
      <c r="GGR459" s="193"/>
      <c r="GGS459" s="193"/>
      <c r="GGT459" s="193"/>
      <c r="GGU459" s="193"/>
      <c r="GGV459" s="193"/>
      <c r="GGW459" s="193"/>
      <c r="GGX459" s="193"/>
      <c r="GGY459" s="193"/>
      <c r="GGZ459" s="193"/>
      <c r="GHA459" s="193"/>
      <c r="GHB459" s="193"/>
      <c r="GHC459" s="193"/>
      <c r="GHD459" s="193"/>
      <c r="GHE459" s="193"/>
      <c r="GHF459" s="193"/>
      <c r="GHG459" s="193"/>
      <c r="GHH459" s="193"/>
      <c r="GHI459" s="193"/>
      <c r="GHJ459" s="193"/>
      <c r="GHK459" s="193"/>
      <c r="GHL459" s="193"/>
      <c r="GHM459" s="193"/>
      <c r="GHN459" s="193"/>
      <c r="GHO459" s="193"/>
      <c r="GHP459" s="193"/>
      <c r="GHQ459" s="193"/>
      <c r="GHR459" s="193"/>
      <c r="GHS459" s="193"/>
      <c r="GHT459" s="193"/>
      <c r="GHU459" s="193"/>
      <c r="GHV459" s="193"/>
      <c r="GHW459" s="193"/>
      <c r="GHX459" s="193"/>
      <c r="GHY459" s="193"/>
      <c r="GHZ459" s="193"/>
      <c r="GIA459" s="193"/>
      <c r="GIB459" s="193"/>
      <c r="GIC459" s="193"/>
      <c r="GID459" s="193"/>
      <c r="GIE459" s="193"/>
      <c r="GIF459" s="193"/>
      <c r="GIG459" s="193"/>
      <c r="GIH459" s="193"/>
      <c r="GII459" s="193"/>
      <c r="GIJ459" s="193"/>
      <c r="GIK459" s="193"/>
      <c r="GIL459" s="193"/>
      <c r="GIM459" s="193"/>
      <c r="GIN459" s="193"/>
      <c r="GIO459" s="193"/>
      <c r="GIP459" s="193"/>
      <c r="GIQ459" s="193"/>
      <c r="GIR459" s="193"/>
      <c r="GIS459" s="193"/>
      <c r="GIT459" s="193"/>
      <c r="GIU459" s="193"/>
      <c r="GIV459" s="193"/>
      <c r="GIW459" s="193"/>
      <c r="GIX459" s="193"/>
      <c r="GIY459" s="193"/>
      <c r="GIZ459" s="193"/>
      <c r="GJA459" s="193"/>
      <c r="GJB459" s="193"/>
      <c r="GJC459" s="193"/>
      <c r="GJD459" s="193"/>
      <c r="GJE459" s="193"/>
      <c r="GJF459" s="193"/>
      <c r="GJG459" s="193"/>
      <c r="GJH459" s="193"/>
      <c r="GJI459" s="193"/>
      <c r="GJJ459" s="193"/>
      <c r="GJK459" s="193"/>
      <c r="GJL459" s="193"/>
      <c r="GJM459" s="193"/>
      <c r="GJN459" s="193"/>
      <c r="GJO459" s="193"/>
      <c r="GJP459" s="193"/>
      <c r="GJQ459" s="193"/>
      <c r="GJR459" s="193"/>
      <c r="GJS459" s="193"/>
      <c r="GJT459" s="193"/>
      <c r="GJU459" s="193"/>
      <c r="GJV459" s="193"/>
      <c r="GJW459" s="193"/>
      <c r="GJX459" s="193"/>
      <c r="GJY459" s="193"/>
      <c r="GJZ459" s="193"/>
      <c r="GKA459" s="193"/>
      <c r="GKB459" s="193"/>
      <c r="GKC459" s="193"/>
      <c r="GKD459" s="193"/>
      <c r="GKE459" s="193"/>
      <c r="GKF459" s="193"/>
      <c r="GKG459" s="193"/>
      <c r="GKH459" s="193"/>
      <c r="GKI459" s="193"/>
      <c r="GKJ459" s="193"/>
      <c r="GKK459" s="193"/>
      <c r="GKL459" s="193"/>
      <c r="GKM459" s="193"/>
      <c r="GKN459" s="193"/>
      <c r="GKO459" s="193"/>
      <c r="GKP459" s="193"/>
      <c r="GKQ459" s="193"/>
      <c r="GKR459" s="193"/>
      <c r="GKS459" s="193"/>
      <c r="GKT459" s="193"/>
      <c r="GKU459" s="193"/>
      <c r="GKV459" s="193"/>
      <c r="GKW459" s="193"/>
      <c r="GKX459" s="193"/>
      <c r="GKY459" s="193"/>
      <c r="GKZ459" s="193"/>
      <c r="GLA459" s="193"/>
      <c r="GLB459" s="193"/>
      <c r="GLC459" s="193"/>
      <c r="GLD459" s="193"/>
      <c r="GLE459" s="193"/>
      <c r="GLF459" s="193"/>
      <c r="GLG459" s="193"/>
      <c r="GLH459" s="193"/>
      <c r="GLI459" s="193"/>
      <c r="GLJ459" s="193"/>
      <c r="GLK459" s="193"/>
      <c r="GLL459" s="193"/>
      <c r="GLM459" s="193"/>
      <c r="GLN459" s="193"/>
      <c r="GLO459" s="193"/>
      <c r="GLP459" s="193"/>
      <c r="GLQ459" s="193"/>
      <c r="GLR459" s="193"/>
      <c r="GLS459" s="193"/>
      <c r="GLT459" s="193"/>
      <c r="GLU459" s="193"/>
      <c r="GLV459" s="193"/>
      <c r="GLW459" s="193"/>
      <c r="GLX459" s="193"/>
      <c r="GLY459" s="193"/>
      <c r="GLZ459" s="193"/>
      <c r="GMA459" s="193"/>
      <c r="GMB459" s="193"/>
      <c r="GMC459" s="193"/>
      <c r="GMD459" s="193"/>
      <c r="GME459" s="193"/>
      <c r="GMF459" s="193"/>
      <c r="GMG459" s="193"/>
      <c r="GMH459" s="193"/>
      <c r="GMI459" s="193"/>
      <c r="GMJ459" s="193"/>
      <c r="GMK459" s="193"/>
      <c r="GML459" s="193"/>
      <c r="GMM459" s="193"/>
      <c r="GMN459" s="193"/>
      <c r="GMO459" s="193"/>
      <c r="GMP459" s="193"/>
      <c r="GMQ459" s="193"/>
      <c r="GMR459" s="193"/>
      <c r="GMS459" s="193"/>
      <c r="GMT459" s="193"/>
      <c r="GMU459" s="193"/>
      <c r="GMV459" s="193"/>
      <c r="GMW459" s="193"/>
      <c r="GMX459" s="193"/>
      <c r="GMY459" s="193"/>
      <c r="GMZ459" s="193"/>
      <c r="GNA459" s="193"/>
      <c r="GNB459" s="193"/>
      <c r="GNC459" s="193"/>
      <c r="GND459" s="193"/>
      <c r="GNE459" s="193"/>
      <c r="GNF459" s="193"/>
      <c r="GNG459" s="193"/>
      <c r="GNH459" s="193"/>
      <c r="GNI459" s="193"/>
      <c r="GNJ459" s="193"/>
      <c r="GNK459" s="193"/>
      <c r="GNL459" s="193"/>
      <c r="GNM459" s="193"/>
      <c r="GNN459" s="193"/>
      <c r="GNO459" s="193"/>
      <c r="GNP459" s="193"/>
      <c r="GNQ459" s="193"/>
      <c r="GNR459" s="193"/>
      <c r="GNS459" s="193"/>
      <c r="GNT459" s="193"/>
      <c r="GNU459" s="193"/>
      <c r="GNV459" s="193"/>
      <c r="GNW459" s="193"/>
      <c r="GNX459" s="193"/>
      <c r="GNY459" s="193"/>
      <c r="GNZ459" s="193"/>
      <c r="GOA459" s="193"/>
      <c r="GOB459" s="193"/>
      <c r="GOC459" s="193"/>
      <c r="GOD459" s="193"/>
      <c r="GOE459" s="193"/>
      <c r="GOF459" s="193"/>
      <c r="GOG459" s="193"/>
      <c r="GOH459" s="193"/>
      <c r="GOI459" s="193"/>
      <c r="GOJ459" s="193"/>
      <c r="GOK459" s="193"/>
      <c r="GOL459" s="193"/>
      <c r="GOM459" s="193"/>
      <c r="GON459" s="193"/>
      <c r="GOO459" s="193"/>
      <c r="GOP459" s="193"/>
      <c r="GOQ459" s="193"/>
      <c r="GOR459" s="193"/>
      <c r="GOS459" s="193"/>
      <c r="GOT459" s="193"/>
      <c r="GOU459" s="193"/>
      <c r="GOV459" s="193"/>
      <c r="GOW459" s="193"/>
      <c r="GOX459" s="193"/>
      <c r="GOY459" s="193"/>
      <c r="GOZ459" s="193"/>
      <c r="GPA459" s="193"/>
      <c r="GPB459" s="193"/>
      <c r="GPC459" s="193"/>
      <c r="GPD459" s="193"/>
      <c r="GPE459" s="193"/>
      <c r="GPF459" s="193"/>
      <c r="GPG459" s="193"/>
      <c r="GPH459" s="193"/>
      <c r="GPI459" s="193"/>
      <c r="GPJ459" s="193"/>
      <c r="GPK459" s="193"/>
      <c r="GPL459" s="193"/>
      <c r="GPM459" s="193"/>
      <c r="GPN459" s="193"/>
      <c r="GPO459" s="193"/>
      <c r="GPP459" s="193"/>
      <c r="GPQ459" s="193"/>
      <c r="GPR459" s="193"/>
      <c r="GPS459" s="193"/>
      <c r="GPT459" s="193"/>
      <c r="GPU459" s="193"/>
      <c r="GPV459" s="193"/>
      <c r="GPW459" s="193"/>
      <c r="GPX459" s="193"/>
      <c r="GPY459" s="193"/>
      <c r="GPZ459" s="193"/>
      <c r="GQA459" s="193"/>
      <c r="GQB459" s="193"/>
      <c r="GQC459" s="193"/>
      <c r="GQD459" s="193"/>
      <c r="GQE459" s="193"/>
      <c r="GQF459" s="193"/>
      <c r="GQG459" s="193"/>
      <c r="GQH459" s="193"/>
      <c r="GQI459" s="193"/>
      <c r="GQJ459" s="193"/>
      <c r="GQK459" s="193"/>
      <c r="GQL459" s="193"/>
      <c r="GQM459" s="193"/>
      <c r="GQN459" s="193"/>
      <c r="GQO459" s="193"/>
      <c r="GQP459" s="193"/>
      <c r="GQQ459" s="193"/>
      <c r="GQR459" s="193"/>
      <c r="GQS459" s="193"/>
      <c r="GQT459" s="193"/>
      <c r="GQU459" s="193"/>
      <c r="GQV459" s="193"/>
      <c r="GQW459" s="193"/>
      <c r="GQX459" s="193"/>
      <c r="GQY459" s="193"/>
      <c r="GQZ459" s="193"/>
      <c r="GRA459" s="193"/>
      <c r="GRB459" s="193"/>
      <c r="GRC459" s="193"/>
      <c r="GRD459" s="193"/>
      <c r="GRE459" s="193"/>
      <c r="GRF459" s="193"/>
      <c r="GRG459" s="193"/>
      <c r="GRH459" s="193"/>
      <c r="GRI459" s="193"/>
      <c r="GRJ459" s="193"/>
      <c r="GRK459" s="193"/>
      <c r="GRL459" s="193"/>
      <c r="GRM459" s="193"/>
      <c r="GRN459" s="193"/>
      <c r="GRO459" s="193"/>
      <c r="GRP459" s="193"/>
      <c r="GRQ459" s="193"/>
      <c r="GRR459" s="193"/>
      <c r="GRS459" s="193"/>
      <c r="GRT459" s="193"/>
      <c r="GRU459" s="193"/>
      <c r="GRV459" s="193"/>
      <c r="GRW459" s="193"/>
      <c r="GRX459" s="193"/>
      <c r="GRY459" s="193"/>
      <c r="GRZ459" s="193"/>
      <c r="GSA459" s="193"/>
      <c r="GSB459" s="193"/>
      <c r="GSC459" s="193"/>
      <c r="GSD459" s="193"/>
      <c r="GSE459" s="193"/>
      <c r="GSF459" s="193"/>
      <c r="GSG459" s="193"/>
      <c r="GSH459" s="193"/>
      <c r="GSI459" s="193"/>
      <c r="GSJ459" s="193"/>
      <c r="GSK459" s="193"/>
      <c r="GSL459" s="193"/>
      <c r="GSM459" s="193"/>
      <c r="GSN459" s="193"/>
      <c r="GSO459" s="193"/>
      <c r="GSP459" s="193"/>
      <c r="GSQ459" s="193"/>
      <c r="GSR459" s="193"/>
      <c r="GSS459" s="193"/>
      <c r="GST459" s="193"/>
      <c r="GSU459" s="193"/>
      <c r="GSV459" s="193"/>
      <c r="GSW459" s="193"/>
      <c r="GSX459" s="193"/>
      <c r="GSY459" s="193"/>
      <c r="GSZ459" s="193"/>
      <c r="GTA459" s="193"/>
      <c r="GTB459" s="193"/>
      <c r="GTC459" s="193"/>
      <c r="GTD459" s="193"/>
      <c r="GTE459" s="193"/>
      <c r="GTF459" s="193"/>
      <c r="GTG459" s="193"/>
      <c r="GTH459" s="193"/>
      <c r="GTI459" s="193"/>
      <c r="GTJ459" s="193"/>
      <c r="GTK459" s="193"/>
      <c r="GTL459" s="193"/>
      <c r="GTM459" s="193"/>
      <c r="GTN459" s="193"/>
      <c r="GTO459" s="193"/>
      <c r="GTP459" s="193"/>
      <c r="GTQ459" s="193"/>
      <c r="GTR459" s="193"/>
      <c r="GTS459" s="193"/>
      <c r="GTT459" s="193"/>
      <c r="GTU459" s="193"/>
      <c r="GTV459" s="193"/>
      <c r="GTW459" s="193"/>
      <c r="GTX459" s="193"/>
      <c r="GTY459" s="193"/>
      <c r="GTZ459" s="193"/>
      <c r="GUA459" s="193"/>
      <c r="GUB459" s="193"/>
      <c r="GUC459" s="193"/>
      <c r="GUD459" s="193"/>
      <c r="GUE459" s="193"/>
      <c r="GUF459" s="193"/>
      <c r="GUG459" s="193"/>
      <c r="GUH459" s="193"/>
      <c r="GUI459" s="193"/>
      <c r="GUJ459" s="193"/>
      <c r="GUK459" s="193"/>
      <c r="GUL459" s="193"/>
      <c r="GUM459" s="193"/>
      <c r="GUN459" s="193"/>
      <c r="GUO459" s="193"/>
      <c r="GUP459" s="193"/>
      <c r="GUQ459" s="193"/>
      <c r="GUR459" s="193"/>
      <c r="GUS459" s="193"/>
      <c r="GUT459" s="193"/>
      <c r="GUU459" s="193"/>
      <c r="GUV459" s="193"/>
      <c r="GUW459" s="193"/>
      <c r="GUX459" s="193"/>
      <c r="GUY459" s="193"/>
      <c r="GUZ459" s="193"/>
      <c r="GVA459" s="193"/>
      <c r="GVB459" s="193"/>
      <c r="GVC459" s="193"/>
      <c r="GVD459" s="193"/>
      <c r="GVE459" s="193"/>
      <c r="GVF459" s="193"/>
      <c r="GVG459" s="193"/>
      <c r="GVH459" s="193"/>
      <c r="GVI459" s="193"/>
      <c r="GVJ459" s="193"/>
      <c r="GVK459" s="193"/>
      <c r="GVL459" s="193"/>
      <c r="GVM459" s="193"/>
      <c r="GVN459" s="193"/>
      <c r="GVO459" s="193"/>
      <c r="GVP459" s="193"/>
      <c r="GVQ459" s="193"/>
      <c r="GVR459" s="193"/>
      <c r="GVS459" s="193"/>
      <c r="GVT459" s="193"/>
      <c r="GVU459" s="193"/>
      <c r="GVV459" s="193"/>
      <c r="GVW459" s="193"/>
      <c r="GVX459" s="193"/>
      <c r="GVY459" s="193"/>
      <c r="GVZ459" s="193"/>
      <c r="GWA459" s="193"/>
      <c r="GWB459" s="193"/>
      <c r="GWC459" s="193"/>
      <c r="GWD459" s="193"/>
      <c r="GWE459" s="193"/>
      <c r="GWF459" s="193"/>
      <c r="GWG459" s="193"/>
      <c r="GWH459" s="193"/>
      <c r="GWI459" s="193"/>
      <c r="GWJ459" s="193"/>
      <c r="GWK459" s="193"/>
      <c r="GWL459" s="193"/>
      <c r="GWM459" s="193"/>
      <c r="GWN459" s="193"/>
      <c r="GWO459" s="193"/>
      <c r="GWP459" s="193"/>
      <c r="GWQ459" s="193"/>
      <c r="GWR459" s="193"/>
      <c r="GWS459" s="193"/>
      <c r="GWT459" s="193"/>
      <c r="GWU459" s="193"/>
      <c r="GWV459" s="193"/>
      <c r="GWW459" s="193"/>
      <c r="GWX459" s="193"/>
      <c r="GWY459" s="193"/>
      <c r="GWZ459" s="193"/>
      <c r="GXA459" s="193"/>
      <c r="GXB459" s="193"/>
      <c r="GXC459" s="193"/>
      <c r="GXD459" s="193"/>
      <c r="GXE459" s="193"/>
      <c r="GXF459" s="193"/>
      <c r="GXG459" s="193"/>
      <c r="GXH459" s="193"/>
      <c r="GXI459" s="193"/>
      <c r="GXJ459" s="193"/>
      <c r="GXK459" s="193"/>
      <c r="GXL459" s="193"/>
      <c r="GXM459" s="193"/>
      <c r="GXN459" s="193"/>
      <c r="GXO459" s="193"/>
      <c r="GXP459" s="193"/>
      <c r="GXQ459" s="193"/>
      <c r="GXR459" s="193"/>
      <c r="GXS459" s="193"/>
      <c r="GXT459" s="193"/>
      <c r="GXU459" s="193"/>
      <c r="GXV459" s="193"/>
      <c r="GXW459" s="193"/>
      <c r="GXX459" s="193"/>
      <c r="GXY459" s="193"/>
      <c r="GXZ459" s="193"/>
      <c r="GYA459" s="193"/>
      <c r="GYB459" s="193"/>
      <c r="GYC459" s="193"/>
      <c r="GYD459" s="193"/>
      <c r="GYE459" s="193"/>
      <c r="GYF459" s="193"/>
      <c r="GYG459" s="193"/>
      <c r="GYH459" s="193"/>
      <c r="GYI459" s="193"/>
      <c r="GYJ459" s="193"/>
      <c r="GYK459" s="193"/>
      <c r="GYL459" s="193"/>
      <c r="GYM459" s="193"/>
      <c r="GYN459" s="193"/>
      <c r="GYO459" s="193"/>
      <c r="GYP459" s="193"/>
      <c r="GYQ459" s="193"/>
      <c r="GYR459" s="193"/>
      <c r="GYS459" s="193"/>
      <c r="GYT459" s="193"/>
      <c r="GYU459" s="193"/>
      <c r="GYV459" s="193"/>
      <c r="GYW459" s="193"/>
      <c r="GYX459" s="193"/>
      <c r="GYY459" s="193"/>
      <c r="GYZ459" s="193"/>
      <c r="GZA459" s="193"/>
      <c r="GZB459" s="193"/>
      <c r="GZC459" s="193"/>
      <c r="GZD459" s="193"/>
      <c r="GZE459" s="193"/>
      <c r="GZF459" s="193"/>
      <c r="GZG459" s="193"/>
      <c r="GZH459" s="193"/>
      <c r="GZI459" s="193"/>
      <c r="GZJ459" s="193"/>
      <c r="GZK459" s="193"/>
      <c r="GZL459" s="193"/>
      <c r="GZM459" s="193"/>
      <c r="GZN459" s="193"/>
      <c r="GZO459" s="193"/>
      <c r="GZP459" s="193"/>
      <c r="GZQ459" s="193"/>
      <c r="GZR459" s="193"/>
      <c r="GZS459" s="193"/>
      <c r="GZT459" s="193"/>
      <c r="GZU459" s="193"/>
      <c r="GZV459" s="193"/>
      <c r="GZW459" s="193"/>
      <c r="GZX459" s="193"/>
      <c r="GZY459" s="193"/>
      <c r="GZZ459" s="193"/>
      <c r="HAA459" s="193"/>
      <c r="HAB459" s="193"/>
      <c r="HAC459" s="193"/>
      <c r="HAD459" s="193"/>
      <c r="HAE459" s="193"/>
      <c r="HAF459" s="193"/>
      <c r="HAG459" s="193"/>
      <c r="HAH459" s="193"/>
      <c r="HAI459" s="193"/>
      <c r="HAJ459" s="193"/>
      <c r="HAK459" s="193"/>
      <c r="HAL459" s="193"/>
      <c r="HAM459" s="193"/>
      <c r="HAN459" s="193"/>
      <c r="HAO459" s="193"/>
      <c r="HAP459" s="193"/>
      <c r="HAQ459" s="193"/>
      <c r="HAR459" s="193"/>
      <c r="HAS459" s="193"/>
      <c r="HAT459" s="193"/>
      <c r="HAU459" s="193"/>
      <c r="HAV459" s="193"/>
      <c r="HAW459" s="193"/>
      <c r="HAX459" s="193"/>
      <c r="HAY459" s="193"/>
      <c r="HAZ459" s="193"/>
      <c r="HBA459" s="193"/>
      <c r="HBB459" s="193"/>
      <c r="HBC459" s="193"/>
      <c r="HBD459" s="193"/>
      <c r="HBE459" s="193"/>
      <c r="HBF459" s="193"/>
      <c r="HBG459" s="193"/>
      <c r="HBH459" s="193"/>
      <c r="HBI459" s="193"/>
      <c r="HBJ459" s="193"/>
      <c r="HBK459" s="193"/>
      <c r="HBL459" s="193"/>
      <c r="HBM459" s="193"/>
      <c r="HBN459" s="193"/>
      <c r="HBO459" s="193"/>
      <c r="HBP459" s="193"/>
      <c r="HBQ459" s="193"/>
      <c r="HBR459" s="193"/>
      <c r="HBS459" s="193"/>
      <c r="HBT459" s="193"/>
      <c r="HBU459" s="193"/>
      <c r="HBV459" s="193"/>
      <c r="HBW459" s="193"/>
      <c r="HBX459" s="193"/>
      <c r="HBY459" s="193"/>
      <c r="HBZ459" s="193"/>
      <c r="HCA459" s="193"/>
      <c r="HCB459" s="193"/>
      <c r="HCC459" s="193"/>
      <c r="HCD459" s="193"/>
      <c r="HCE459" s="193"/>
      <c r="HCF459" s="193"/>
      <c r="HCG459" s="193"/>
      <c r="HCH459" s="193"/>
      <c r="HCI459" s="193"/>
      <c r="HCJ459" s="193"/>
      <c r="HCK459" s="193"/>
      <c r="HCL459" s="193"/>
      <c r="HCM459" s="193"/>
      <c r="HCN459" s="193"/>
      <c r="HCO459" s="193"/>
      <c r="HCP459" s="193"/>
      <c r="HCQ459" s="193"/>
      <c r="HCR459" s="193"/>
      <c r="HCS459" s="193"/>
      <c r="HCT459" s="193"/>
      <c r="HCU459" s="193"/>
      <c r="HCV459" s="193"/>
      <c r="HCW459" s="193"/>
      <c r="HCX459" s="193"/>
      <c r="HCY459" s="193"/>
      <c r="HCZ459" s="193"/>
      <c r="HDA459" s="193"/>
      <c r="HDB459" s="193"/>
      <c r="HDC459" s="193"/>
      <c r="HDD459" s="193"/>
      <c r="HDE459" s="193"/>
      <c r="HDF459" s="193"/>
      <c r="HDG459" s="193"/>
      <c r="HDH459" s="193"/>
      <c r="HDI459" s="193"/>
      <c r="HDJ459" s="193"/>
      <c r="HDK459" s="193"/>
      <c r="HDL459" s="193"/>
      <c r="HDM459" s="193"/>
      <c r="HDN459" s="193"/>
      <c r="HDO459" s="193"/>
      <c r="HDP459" s="193"/>
      <c r="HDQ459" s="193"/>
      <c r="HDR459" s="193"/>
      <c r="HDS459" s="193"/>
      <c r="HDT459" s="193"/>
      <c r="HDU459" s="193"/>
      <c r="HDV459" s="193"/>
      <c r="HDW459" s="193"/>
      <c r="HDX459" s="193"/>
      <c r="HDY459" s="193"/>
      <c r="HDZ459" s="193"/>
      <c r="HEA459" s="193"/>
      <c r="HEB459" s="193"/>
      <c r="HEC459" s="193"/>
      <c r="HED459" s="193"/>
      <c r="HEE459" s="193"/>
      <c r="HEF459" s="193"/>
      <c r="HEG459" s="193"/>
      <c r="HEH459" s="193"/>
      <c r="HEI459" s="193"/>
      <c r="HEJ459" s="193"/>
      <c r="HEK459" s="193"/>
      <c r="HEL459" s="193"/>
      <c r="HEM459" s="193"/>
      <c r="HEN459" s="193"/>
      <c r="HEO459" s="193"/>
      <c r="HEP459" s="193"/>
      <c r="HEQ459" s="193"/>
      <c r="HER459" s="193"/>
      <c r="HES459" s="193"/>
      <c r="HET459" s="193"/>
      <c r="HEU459" s="193"/>
      <c r="HEV459" s="193"/>
      <c r="HEW459" s="193"/>
      <c r="HEX459" s="193"/>
      <c r="HEY459" s="193"/>
      <c r="HEZ459" s="193"/>
      <c r="HFA459" s="193"/>
      <c r="HFB459" s="193"/>
      <c r="HFC459" s="193"/>
      <c r="HFD459" s="193"/>
      <c r="HFE459" s="193"/>
      <c r="HFF459" s="193"/>
      <c r="HFG459" s="193"/>
      <c r="HFH459" s="193"/>
      <c r="HFI459" s="193"/>
      <c r="HFJ459" s="193"/>
      <c r="HFK459" s="193"/>
      <c r="HFL459" s="193"/>
      <c r="HFM459" s="193"/>
      <c r="HFN459" s="193"/>
      <c r="HFO459" s="193"/>
      <c r="HFP459" s="193"/>
      <c r="HFQ459" s="193"/>
      <c r="HFR459" s="193"/>
      <c r="HFS459" s="193"/>
      <c r="HFT459" s="193"/>
      <c r="HFU459" s="193"/>
      <c r="HFV459" s="193"/>
      <c r="HFW459" s="193"/>
      <c r="HFX459" s="193"/>
      <c r="HFY459" s="193"/>
      <c r="HFZ459" s="193"/>
      <c r="HGA459" s="193"/>
      <c r="HGB459" s="193"/>
      <c r="HGC459" s="193"/>
      <c r="HGD459" s="193"/>
      <c r="HGE459" s="193"/>
      <c r="HGF459" s="193"/>
      <c r="HGG459" s="193"/>
      <c r="HGH459" s="193"/>
      <c r="HGI459" s="193"/>
      <c r="HGJ459" s="193"/>
      <c r="HGK459" s="193"/>
      <c r="HGL459" s="193"/>
      <c r="HGM459" s="193"/>
      <c r="HGN459" s="193"/>
      <c r="HGO459" s="193"/>
      <c r="HGP459" s="193"/>
      <c r="HGQ459" s="193"/>
      <c r="HGR459" s="193"/>
      <c r="HGS459" s="193"/>
      <c r="HGT459" s="193"/>
      <c r="HGU459" s="193"/>
      <c r="HGV459" s="193"/>
      <c r="HGW459" s="193"/>
      <c r="HGX459" s="193"/>
      <c r="HGY459" s="193"/>
      <c r="HGZ459" s="193"/>
      <c r="HHA459" s="193"/>
      <c r="HHB459" s="193"/>
      <c r="HHC459" s="193"/>
      <c r="HHD459" s="193"/>
      <c r="HHE459" s="193"/>
      <c r="HHF459" s="193"/>
      <c r="HHG459" s="193"/>
      <c r="HHH459" s="193"/>
      <c r="HHI459" s="193"/>
      <c r="HHJ459" s="193"/>
      <c r="HHK459" s="193"/>
      <c r="HHL459" s="193"/>
      <c r="HHM459" s="193"/>
      <c r="HHN459" s="193"/>
      <c r="HHO459" s="193"/>
      <c r="HHP459" s="193"/>
      <c r="HHQ459" s="193"/>
      <c r="HHR459" s="193"/>
      <c r="HHS459" s="193"/>
      <c r="HHT459" s="193"/>
      <c r="HHU459" s="193"/>
      <c r="HHV459" s="193"/>
      <c r="HHW459" s="193"/>
      <c r="HHX459" s="193"/>
      <c r="HHY459" s="193"/>
      <c r="HHZ459" s="193"/>
      <c r="HIA459" s="193"/>
      <c r="HIB459" s="193"/>
      <c r="HIC459" s="193"/>
      <c r="HID459" s="193"/>
      <c r="HIE459" s="193"/>
      <c r="HIF459" s="193"/>
      <c r="HIG459" s="193"/>
      <c r="HIH459" s="193"/>
      <c r="HII459" s="193"/>
      <c r="HIJ459" s="193"/>
      <c r="HIK459" s="193"/>
      <c r="HIL459" s="193"/>
      <c r="HIM459" s="193"/>
      <c r="HIN459" s="193"/>
      <c r="HIO459" s="193"/>
      <c r="HIP459" s="193"/>
      <c r="HIQ459" s="193"/>
      <c r="HIR459" s="193"/>
      <c r="HIS459" s="193"/>
      <c r="HIT459" s="193"/>
      <c r="HIU459" s="193"/>
      <c r="HIV459" s="193"/>
      <c r="HIW459" s="193"/>
      <c r="HIX459" s="193"/>
      <c r="HIY459" s="193"/>
      <c r="HIZ459" s="193"/>
      <c r="HJA459" s="193"/>
      <c r="HJB459" s="193"/>
      <c r="HJC459" s="193"/>
      <c r="HJD459" s="193"/>
      <c r="HJE459" s="193"/>
      <c r="HJF459" s="193"/>
      <c r="HJG459" s="193"/>
      <c r="HJH459" s="193"/>
      <c r="HJI459" s="193"/>
      <c r="HJJ459" s="193"/>
      <c r="HJK459" s="193"/>
      <c r="HJL459" s="193"/>
      <c r="HJM459" s="193"/>
      <c r="HJN459" s="193"/>
      <c r="HJO459" s="193"/>
      <c r="HJP459" s="193"/>
      <c r="HJQ459" s="193"/>
      <c r="HJR459" s="193"/>
      <c r="HJS459" s="193"/>
      <c r="HJT459" s="193"/>
      <c r="HJU459" s="193"/>
      <c r="HJV459" s="193"/>
      <c r="HJW459" s="193"/>
      <c r="HJX459" s="193"/>
      <c r="HJY459" s="193"/>
      <c r="HJZ459" s="193"/>
      <c r="HKA459" s="193"/>
      <c r="HKB459" s="193"/>
      <c r="HKC459" s="193"/>
      <c r="HKD459" s="193"/>
      <c r="HKE459" s="193"/>
      <c r="HKF459" s="193"/>
      <c r="HKG459" s="193"/>
      <c r="HKH459" s="193"/>
      <c r="HKI459" s="193"/>
      <c r="HKJ459" s="193"/>
      <c r="HKK459" s="193"/>
      <c r="HKL459" s="193"/>
      <c r="HKM459" s="193"/>
      <c r="HKN459" s="193"/>
      <c r="HKO459" s="193"/>
      <c r="HKP459" s="193"/>
      <c r="HKQ459" s="193"/>
      <c r="HKR459" s="193"/>
      <c r="HKS459" s="193"/>
      <c r="HKT459" s="193"/>
      <c r="HKU459" s="193"/>
      <c r="HKV459" s="193"/>
      <c r="HKW459" s="193"/>
      <c r="HKX459" s="193"/>
      <c r="HKY459" s="193"/>
      <c r="HKZ459" s="193"/>
      <c r="HLA459" s="193"/>
      <c r="HLB459" s="193"/>
      <c r="HLC459" s="193"/>
      <c r="HLD459" s="193"/>
      <c r="HLE459" s="193"/>
      <c r="HLF459" s="193"/>
      <c r="HLG459" s="193"/>
      <c r="HLH459" s="193"/>
      <c r="HLI459" s="193"/>
      <c r="HLJ459" s="193"/>
      <c r="HLK459" s="193"/>
      <c r="HLL459" s="193"/>
      <c r="HLM459" s="193"/>
      <c r="HLN459" s="193"/>
      <c r="HLO459" s="193"/>
      <c r="HLP459" s="193"/>
      <c r="HLQ459" s="193"/>
      <c r="HLR459" s="193"/>
      <c r="HLS459" s="193"/>
      <c r="HLT459" s="193"/>
      <c r="HLU459" s="193"/>
      <c r="HLV459" s="193"/>
      <c r="HLW459" s="193"/>
      <c r="HLX459" s="193"/>
      <c r="HLY459" s="193"/>
      <c r="HLZ459" s="193"/>
      <c r="HMA459" s="193"/>
      <c r="HMB459" s="193"/>
      <c r="HMC459" s="193"/>
      <c r="HMD459" s="193"/>
      <c r="HME459" s="193"/>
      <c r="HMF459" s="193"/>
      <c r="HMG459" s="193"/>
      <c r="HMH459" s="193"/>
      <c r="HMI459" s="193"/>
      <c r="HMJ459" s="193"/>
      <c r="HMK459" s="193"/>
      <c r="HML459" s="193"/>
      <c r="HMM459" s="193"/>
      <c r="HMN459" s="193"/>
      <c r="HMO459" s="193"/>
      <c r="HMP459" s="193"/>
      <c r="HMQ459" s="193"/>
      <c r="HMR459" s="193"/>
      <c r="HMS459" s="193"/>
      <c r="HMT459" s="193"/>
      <c r="HMU459" s="193"/>
      <c r="HMV459" s="193"/>
      <c r="HMW459" s="193"/>
      <c r="HMX459" s="193"/>
      <c r="HMY459" s="193"/>
      <c r="HMZ459" s="193"/>
      <c r="HNA459" s="193"/>
      <c r="HNB459" s="193"/>
      <c r="HNC459" s="193"/>
      <c r="HND459" s="193"/>
      <c r="HNE459" s="193"/>
      <c r="HNF459" s="193"/>
      <c r="HNG459" s="193"/>
      <c r="HNH459" s="193"/>
      <c r="HNI459" s="193"/>
      <c r="HNJ459" s="193"/>
      <c r="HNK459" s="193"/>
      <c r="HNL459" s="193"/>
      <c r="HNM459" s="193"/>
      <c r="HNN459" s="193"/>
      <c r="HNO459" s="193"/>
      <c r="HNP459" s="193"/>
      <c r="HNQ459" s="193"/>
      <c r="HNR459" s="193"/>
      <c r="HNS459" s="193"/>
      <c r="HNT459" s="193"/>
      <c r="HNU459" s="193"/>
      <c r="HNV459" s="193"/>
      <c r="HNW459" s="193"/>
      <c r="HNX459" s="193"/>
      <c r="HNY459" s="193"/>
      <c r="HNZ459" s="193"/>
      <c r="HOA459" s="193"/>
      <c r="HOB459" s="193"/>
      <c r="HOC459" s="193"/>
      <c r="HOD459" s="193"/>
      <c r="HOE459" s="193"/>
      <c r="HOF459" s="193"/>
      <c r="HOG459" s="193"/>
      <c r="HOH459" s="193"/>
      <c r="HOI459" s="193"/>
      <c r="HOJ459" s="193"/>
      <c r="HOK459" s="193"/>
      <c r="HOL459" s="193"/>
      <c r="HOM459" s="193"/>
      <c r="HON459" s="193"/>
      <c r="HOO459" s="193"/>
      <c r="HOP459" s="193"/>
      <c r="HOQ459" s="193"/>
      <c r="HOR459" s="193"/>
      <c r="HOS459" s="193"/>
      <c r="HOT459" s="193"/>
      <c r="HOU459" s="193"/>
      <c r="HOV459" s="193"/>
      <c r="HOW459" s="193"/>
      <c r="HOX459" s="193"/>
      <c r="HOY459" s="193"/>
      <c r="HOZ459" s="193"/>
      <c r="HPA459" s="193"/>
      <c r="HPB459" s="193"/>
      <c r="HPC459" s="193"/>
      <c r="HPD459" s="193"/>
      <c r="HPE459" s="193"/>
      <c r="HPF459" s="193"/>
      <c r="HPG459" s="193"/>
      <c r="HPH459" s="193"/>
      <c r="HPI459" s="193"/>
      <c r="HPJ459" s="193"/>
      <c r="HPK459" s="193"/>
      <c r="HPL459" s="193"/>
      <c r="HPM459" s="193"/>
      <c r="HPN459" s="193"/>
      <c r="HPO459" s="193"/>
      <c r="HPP459" s="193"/>
      <c r="HPQ459" s="193"/>
      <c r="HPR459" s="193"/>
      <c r="HPS459" s="193"/>
      <c r="HPT459" s="193"/>
      <c r="HPU459" s="193"/>
      <c r="HPV459" s="193"/>
      <c r="HPW459" s="193"/>
      <c r="HPX459" s="193"/>
      <c r="HPY459" s="193"/>
      <c r="HPZ459" s="193"/>
      <c r="HQA459" s="193"/>
      <c r="HQB459" s="193"/>
      <c r="HQC459" s="193"/>
      <c r="HQD459" s="193"/>
      <c r="HQE459" s="193"/>
      <c r="HQF459" s="193"/>
      <c r="HQG459" s="193"/>
      <c r="HQH459" s="193"/>
      <c r="HQI459" s="193"/>
      <c r="HQJ459" s="193"/>
      <c r="HQK459" s="193"/>
      <c r="HQL459" s="193"/>
      <c r="HQM459" s="193"/>
      <c r="HQN459" s="193"/>
      <c r="HQO459" s="193"/>
      <c r="HQP459" s="193"/>
      <c r="HQQ459" s="193"/>
      <c r="HQR459" s="193"/>
      <c r="HQS459" s="193"/>
      <c r="HQT459" s="193"/>
      <c r="HQU459" s="193"/>
      <c r="HQV459" s="193"/>
      <c r="HQW459" s="193"/>
      <c r="HQX459" s="193"/>
      <c r="HQY459" s="193"/>
      <c r="HQZ459" s="193"/>
      <c r="HRA459" s="193"/>
      <c r="HRB459" s="193"/>
      <c r="HRC459" s="193"/>
      <c r="HRD459" s="193"/>
      <c r="HRE459" s="193"/>
      <c r="HRF459" s="193"/>
      <c r="HRG459" s="193"/>
      <c r="HRH459" s="193"/>
      <c r="HRI459" s="193"/>
      <c r="HRJ459" s="193"/>
      <c r="HRK459" s="193"/>
      <c r="HRL459" s="193"/>
      <c r="HRM459" s="193"/>
      <c r="HRN459" s="193"/>
      <c r="HRO459" s="193"/>
      <c r="HRP459" s="193"/>
      <c r="HRQ459" s="193"/>
      <c r="HRR459" s="193"/>
      <c r="HRS459" s="193"/>
      <c r="HRT459" s="193"/>
      <c r="HRU459" s="193"/>
      <c r="HRV459" s="193"/>
      <c r="HRW459" s="193"/>
      <c r="HRX459" s="193"/>
      <c r="HRY459" s="193"/>
      <c r="HRZ459" s="193"/>
      <c r="HSA459" s="193"/>
      <c r="HSB459" s="193"/>
      <c r="HSC459" s="193"/>
      <c r="HSD459" s="193"/>
      <c r="HSE459" s="193"/>
      <c r="HSF459" s="193"/>
      <c r="HSG459" s="193"/>
      <c r="HSH459" s="193"/>
      <c r="HSI459" s="193"/>
      <c r="HSJ459" s="193"/>
      <c r="HSK459" s="193"/>
      <c r="HSL459" s="193"/>
      <c r="HSM459" s="193"/>
      <c r="HSN459" s="193"/>
      <c r="HSO459" s="193"/>
      <c r="HSP459" s="193"/>
      <c r="HSQ459" s="193"/>
      <c r="HSR459" s="193"/>
      <c r="HSS459" s="193"/>
      <c r="HST459" s="193"/>
      <c r="HSU459" s="193"/>
      <c r="HSV459" s="193"/>
      <c r="HSW459" s="193"/>
      <c r="HSX459" s="193"/>
      <c r="HSY459" s="193"/>
      <c r="HSZ459" s="193"/>
      <c r="HTA459" s="193"/>
      <c r="HTB459" s="193"/>
      <c r="HTC459" s="193"/>
      <c r="HTD459" s="193"/>
      <c r="HTE459" s="193"/>
      <c r="HTF459" s="193"/>
      <c r="HTG459" s="193"/>
      <c r="HTH459" s="193"/>
      <c r="HTI459" s="193"/>
      <c r="HTJ459" s="193"/>
      <c r="HTK459" s="193"/>
      <c r="HTL459" s="193"/>
      <c r="HTM459" s="193"/>
      <c r="HTN459" s="193"/>
      <c r="HTO459" s="193"/>
      <c r="HTP459" s="193"/>
      <c r="HTQ459" s="193"/>
      <c r="HTR459" s="193"/>
      <c r="HTS459" s="193"/>
      <c r="HTT459" s="193"/>
      <c r="HTU459" s="193"/>
      <c r="HTV459" s="193"/>
      <c r="HTW459" s="193"/>
      <c r="HTX459" s="193"/>
      <c r="HTY459" s="193"/>
      <c r="HTZ459" s="193"/>
      <c r="HUA459" s="193"/>
      <c r="HUB459" s="193"/>
      <c r="HUC459" s="193"/>
      <c r="HUD459" s="193"/>
      <c r="HUE459" s="193"/>
      <c r="HUF459" s="193"/>
      <c r="HUG459" s="193"/>
      <c r="HUH459" s="193"/>
      <c r="HUI459" s="193"/>
      <c r="HUJ459" s="193"/>
      <c r="HUK459" s="193"/>
      <c r="HUL459" s="193"/>
      <c r="HUM459" s="193"/>
      <c r="HUN459" s="193"/>
      <c r="HUO459" s="193"/>
      <c r="HUP459" s="193"/>
      <c r="HUQ459" s="193"/>
      <c r="HUR459" s="193"/>
      <c r="HUS459" s="193"/>
      <c r="HUT459" s="193"/>
      <c r="HUU459" s="193"/>
      <c r="HUV459" s="193"/>
      <c r="HUW459" s="193"/>
      <c r="HUX459" s="193"/>
      <c r="HUY459" s="193"/>
      <c r="HUZ459" s="193"/>
      <c r="HVA459" s="193"/>
      <c r="HVB459" s="193"/>
      <c r="HVC459" s="193"/>
      <c r="HVD459" s="193"/>
      <c r="HVE459" s="193"/>
      <c r="HVF459" s="193"/>
      <c r="HVG459" s="193"/>
      <c r="HVH459" s="193"/>
      <c r="HVI459" s="193"/>
      <c r="HVJ459" s="193"/>
      <c r="HVK459" s="193"/>
      <c r="HVL459" s="193"/>
      <c r="HVM459" s="193"/>
      <c r="HVN459" s="193"/>
      <c r="HVO459" s="193"/>
      <c r="HVP459" s="193"/>
      <c r="HVQ459" s="193"/>
      <c r="HVR459" s="193"/>
      <c r="HVS459" s="193"/>
      <c r="HVT459" s="193"/>
      <c r="HVU459" s="193"/>
      <c r="HVV459" s="193"/>
      <c r="HVW459" s="193"/>
      <c r="HVX459" s="193"/>
      <c r="HVY459" s="193"/>
      <c r="HVZ459" s="193"/>
      <c r="HWA459" s="193"/>
      <c r="HWB459" s="193"/>
      <c r="HWC459" s="193"/>
      <c r="HWD459" s="193"/>
      <c r="HWE459" s="193"/>
      <c r="HWF459" s="193"/>
      <c r="HWG459" s="193"/>
      <c r="HWH459" s="193"/>
      <c r="HWI459" s="193"/>
      <c r="HWJ459" s="193"/>
      <c r="HWK459" s="193"/>
      <c r="HWL459" s="193"/>
      <c r="HWM459" s="193"/>
      <c r="HWN459" s="193"/>
      <c r="HWO459" s="193"/>
      <c r="HWP459" s="193"/>
      <c r="HWQ459" s="193"/>
      <c r="HWR459" s="193"/>
      <c r="HWS459" s="193"/>
      <c r="HWT459" s="193"/>
      <c r="HWU459" s="193"/>
      <c r="HWV459" s="193"/>
      <c r="HWW459" s="193"/>
      <c r="HWX459" s="193"/>
      <c r="HWY459" s="193"/>
      <c r="HWZ459" s="193"/>
      <c r="HXA459" s="193"/>
      <c r="HXB459" s="193"/>
      <c r="HXC459" s="193"/>
      <c r="HXD459" s="193"/>
      <c r="HXE459" s="193"/>
      <c r="HXF459" s="193"/>
      <c r="HXG459" s="193"/>
      <c r="HXH459" s="193"/>
      <c r="HXI459" s="193"/>
      <c r="HXJ459" s="193"/>
      <c r="HXK459" s="193"/>
      <c r="HXL459" s="193"/>
      <c r="HXM459" s="193"/>
      <c r="HXN459" s="193"/>
      <c r="HXO459" s="193"/>
      <c r="HXP459" s="193"/>
      <c r="HXQ459" s="193"/>
      <c r="HXR459" s="193"/>
      <c r="HXS459" s="193"/>
      <c r="HXT459" s="193"/>
      <c r="HXU459" s="193"/>
      <c r="HXV459" s="193"/>
      <c r="HXW459" s="193"/>
      <c r="HXX459" s="193"/>
      <c r="HXY459" s="193"/>
      <c r="HXZ459" s="193"/>
      <c r="HYA459" s="193"/>
      <c r="HYB459" s="193"/>
      <c r="HYC459" s="193"/>
      <c r="HYD459" s="193"/>
      <c r="HYE459" s="193"/>
      <c r="HYF459" s="193"/>
      <c r="HYG459" s="193"/>
      <c r="HYH459" s="193"/>
      <c r="HYI459" s="193"/>
      <c r="HYJ459" s="193"/>
      <c r="HYK459" s="193"/>
      <c r="HYL459" s="193"/>
      <c r="HYM459" s="193"/>
      <c r="HYN459" s="193"/>
      <c r="HYO459" s="193"/>
      <c r="HYP459" s="193"/>
      <c r="HYQ459" s="193"/>
      <c r="HYR459" s="193"/>
      <c r="HYS459" s="193"/>
      <c r="HYT459" s="193"/>
      <c r="HYU459" s="193"/>
      <c r="HYV459" s="193"/>
      <c r="HYW459" s="193"/>
      <c r="HYX459" s="193"/>
      <c r="HYY459" s="193"/>
      <c r="HYZ459" s="193"/>
      <c r="HZA459" s="193"/>
      <c r="HZB459" s="193"/>
      <c r="HZC459" s="193"/>
      <c r="HZD459" s="193"/>
      <c r="HZE459" s="193"/>
      <c r="HZF459" s="193"/>
      <c r="HZG459" s="193"/>
      <c r="HZH459" s="193"/>
      <c r="HZI459" s="193"/>
      <c r="HZJ459" s="193"/>
      <c r="HZK459" s="193"/>
      <c r="HZL459" s="193"/>
      <c r="HZM459" s="193"/>
      <c r="HZN459" s="193"/>
      <c r="HZO459" s="193"/>
      <c r="HZP459" s="193"/>
      <c r="HZQ459" s="193"/>
      <c r="HZR459" s="193"/>
      <c r="HZS459" s="193"/>
      <c r="HZT459" s="193"/>
      <c r="HZU459" s="193"/>
      <c r="HZV459" s="193"/>
      <c r="HZW459" s="193"/>
      <c r="HZX459" s="193"/>
      <c r="HZY459" s="193"/>
      <c r="HZZ459" s="193"/>
      <c r="IAA459" s="193"/>
      <c r="IAB459" s="193"/>
      <c r="IAC459" s="193"/>
      <c r="IAD459" s="193"/>
      <c r="IAE459" s="193"/>
      <c r="IAF459" s="193"/>
      <c r="IAG459" s="193"/>
      <c r="IAH459" s="193"/>
      <c r="IAI459" s="193"/>
      <c r="IAJ459" s="193"/>
      <c r="IAK459" s="193"/>
      <c r="IAL459" s="193"/>
      <c r="IAM459" s="193"/>
      <c r="IAN459" s="193"/>
      <c r="IAO459" s="193"/>
      <c r="IAP459" s="193"/>
      <c r="IAQ459" s="193"/>
      <c r="IAR459" s="193"/>
      <c r="IAS459" s="193"/>
      <c r="IAT459" s="193"/>
      <c r="IAU459" s="193"/>
      <c r="IAV459" s="193"/>
      <c r="IAW459" s="193"/>
      <c r="IAX459" s="193"/>
      <c r="IAY459" s="193"/>
      <c r="IAZ459" s="193"/>
      <c r="IBA459" s="193"/>
      <c r="IBB459" s="193"/>
      <c r="IBC459" s="193"/>
      <c r="IBD459" s="193"/>
      <c r="IBE459" s="193"/>
      <c r="IBF459" s="193"/>
      <c r="IBG459" s="193"/>
      <c r="IBH459" s="193"/>
      <c r="IBI459" s="193"/>
      <c r="IBJ459" s="193"/>
      <c r="IBK459" s="193"/>
      <c r="IBL459" s="193"/>
      <c r="IBM459" s="193"/>
      <c r="IBN459" s="193"/>
      <c r="IBO459" s="193"/>
      <c r="IBP459" s="193"/>
      <c r="IBQ459" s="193"/>
      <c r="IBR459" s="193"/>
      <c r="IBS459" s="193"/>
      <c r="IBT459" s="193"/>
      <c r="IBU459" s="193"/>
      <c r="IBV459" s="193"/>
      <c r="IBW459" s="193"/>
      <c r="IBX459" s="193"/>
      <c r="IBY459" s="193"/>
      <c r="IBZ459" s="193"/>
      <c r="ICA459" s="193"/>
      <c r="ICB459" s="193"/>
      <c r="ICC459" s="193"/>
      <c r="ICD459" s="193"/>
      <c r="ICE459" s="193"/>
      <c r="ICF459" s="193"/>
      <c r="ICG459" s="193"/>
      <c r="ICH459" s="193"/>
      <c r="ICI459" s="193"/>
      <c r="ICJ459" s="193"/>
      <c r="ICK459" s="193"/>
      <c r="ICL459" s="193"/>
      <c r="ICM459" s="193"/>
      <c r="ICN459" s="193"/>
      <c r="ICO459" s="193"/>
      <c r="ICP459" s="193"/>
      <c r="ICQ459" s="193"/>
      <c r="ICR459" s="193"/>
      <c r="ICS459" s="193"/>
      <c r="ICT459" s="193"/>
      <c r="ICU459" s="193"/>
      <c r="ICV459" s="193"/>
      <c r="ICW459" s="193"/>
      <c r="ICX459" s="193"/>
      <c r="ICY459" s="193"/>
      <c r="ICZ459" s="193"/>
      <c r="IDA459" s="193"/>
      <c r="IDB459" s="193"/>
      <c r="IDC459" s="193"/>
      <c r="IDD459" s="193"/>
      <c r="IDE459" s="193"/>
      <c r="IDF459" s="193"/>
      <c r="IDG459" s="193"/>
      <c r="IDH459" s="193"/>
      <c r="IDI459" s="193"/>
      <c r="IDJ459" s="193"/>
      <c r="IDK459" s="193"/>
      <c r="IDL459" s="193"/>
      <c r="IDM459" s="193"/>
      <c r="IDN459" s="193"/>
      <c r="IDO459" s="193"/>
      <c r="IDP459" s="193"/>
      <c r="IDQ459" s="193"/>
      <c r="IDR459" s="193"/>
      <c r="IDS459" s="193"/>
      <c r="IDT459" s="193"/>
      <c r="IDU459" s="193"/>
      <c r="IDV459" s="193"/>
      <c r="IDW459" s="193"/>
      <c r="IDX459" s="193"/>
      <c r="IDY459" s="193"/>
      <c r="IDZ459" s="193"/>
      <c r="IEA459" s="193"/>
      <c r="IEB459" s="193"/>
      <c r="IEC459" s="193"/>
      <c r="IED459" s="193"/>
      <c r="IEE459" s="193"/>
      <c r="IEF459" s="193"/>
      <c r="IEG459" s="193"/>
      <c r="IEH459" s="193"/>
      <c r="IEI459" s="193"/>
      <c r="IEJ459" s="193"/>
      <c r="IEK459" s="193"/>
      <c r="IEL459" s="193"/>
      <c r="IEM459" s="193"/>
      <c r="IEN459" s="193"/>
      <c r="IEO459" s="193"/>
      <c r="IEP459" s="193"/>
      <c r="IEQ459" s="193"/>
      <c r="IER459" s="193"/>
      <c r="IES459" s="193"/>
      <c r="IET459" s="193"/>
      <c r="IEU459" s="193"/>
      <c r="IEV459" s="193"/>
      <c r="IEW459" s="193"/>
      <c r="IEX459" s="193"/>
      <c r="IEY459" s="193"/>
      <c r="IEZ459" s="193"/>
      <c r="IFA459" s="193"/>
      <c r="IFB459" s="193"/>
      <c r="IFC459" s="193"/>
      <c r="IFD459" s="193"/>
      <c r="IFE459" s="193"/>
      <c r="IFF459" s="193"/>
      <c r="IFG459" s="193"/>
      <c r="IFH459" s="193"/>
      <c r="IFI459" s="193"/>
      <c r="IFJ459" s="193"/>
      <c r="IFK459" s="193"/>
      <c r="IFL459" s="193"/>
      <c r="IFM459" s="193"/>
      <c r="IFN459" s="193"/>
      <c r="IFO459" s="193"/>
      <c r="IFP459" s="193"/>
      <c r="IFQ459" s="193"/>
      <c r="IFR459" s="193"/>
      <c r="IFS459" s="193"/>
      <c r="IFT459" s="193"/>
      <c r="IFU459" s="193"/>
      <c r="IFV459" s="193"/>
      <c r="IFW459" s="193"/>
      <c r="IFX459" s="193"/>
      <c r="IFY459" s="193"/>
      <c r="IFZ459" s="193"/>
      <c r="IGA459" s="193"/>
      <c r="IGB459" s="193"/>
      <c r="IGC459" s="193"/>
      <c r="IGD459" s="193"/>
      <c r="IGE459" s="193"/>
      <c r="IGF459" s="193"/>
      <c r="IGG459" s="193"/>
      <c r="IGH459" s="193"/>
      <c r="IGI459" s="193"/>
      <c r="IGJ459" s="193"/>
      <c r="IGK459" s="193"/>
      <c r="IGL459" s="193"/>
      <c r="IGM459" s="193"/>
      <c r="IGN459" s="193"/>
      <c r="IGO459" s="193"/>
      <c r="IGP459" s="193"/>
      <c r="IGQ459" s="193"/>
      <c r="IGR459" s="193"/>
      <c r="IGS459" s="193"/>
      <c r="IGT459" s="193"/>
      <c r="IGU459" s="193"/>
      <c r="IGV459" s="193"/>
      <c r="IGW459" s="193"/>
      <c r="IGX459" s="193"/>
      <c r="IGY459" s="193"/>
      <c r="IGZ459" s="193"/>
      <c r="IHA459" s="193"/>
      <c r="IHB459" s="193"/>
      <c r="IHC459" s="193"/>
      <c r="IHD459" s="193"/>
      <c r="IHE459" s="193"/>
      <c r="IHF459" s="193"/>
      <c r="IHG459" s="193"/>
      <c r="IHH459" s="193"/>
      <c r="IHI459" s="193"/>
      <c r="IHJ459" s="193"/>
      <c r="IHK459" s="193"/>
      <c r="IHL459" s="193"/>
      <c r="IHM459" s="193"/>
      <c r="IHN459" s="193"/>
      <c r="IHO459" s="193"/>
      <c r="IHP459" s="193"/>
      <c r="IHQ459" s="193"/>
      <c r="IHR459" s="193"/>
      <c r="IHS459" s="193"/>
      <c r="IHT459" s="193"/>
      <c r="IHU459" s="193"/>
      <c r="IHV459" s="193"/>
      <c r="IHW459" s="193"/>
      <c r="IHX459" s="193"/>
      <c r="IHY459" s="193"/>
      <c r="IHZ459" s="193"/>
      <c r="IIA459" s="193"/>
      <c r="IIB459" s="193"/>
      <c r="IIC459" s="193"/>
      <c r="IID459" s="193"/>
      <c r="IIE459" s="193"/>
      <c r="IIF459" s="193"/>
      <c r="IIG459" s="193"/>
      <c r="IIH459" s="193"/>
      <c r="III459" s="193"/>
      <c r="IIJ459" s="193"/>
      <c r="IIK459" s="193"/>
      <c r="IIL459" s="193"/>
      <c r="IIM459" s="193"/>
      <c r="IIN459" s="193"/>
      <c r="IIO459" s="193"/>
      <c r="IIP459" s="193"/>
      <c r="IIQ459" s="193"/>
      <c r="IIR459" s="193"/>
      <c r="IIS459" s="193"/>
      <c r="IIT459" s="193"/>
      <c r="IIU459" s="193"/>
      <c r="IIV459" s="193"/>
      <c r="IIW459" s="193"/>
      <c r="IIX459" s="193"/>
      <c r="IIY459" s="193"/>
      <c r="IIZ459" s="193"/>
      <c r="IJA459" s="193"/>
      <c r="IJB459" s="193"/>
      <c r="IJC459" s="193"/>
      <c r="IJD459" s="193"/>
      <c r="IJE459" s="193"/>
      <c r="IJF459" s="193"/>
      <c r="IJG459" s="193"/>
      <c r="IJH459" s="193"/>
      <c r="IJI459" s="193"/>
      <c r="IJJ459" s="193"/>
      <c r="IJK459" s="193"/>
      <c r="IJL459" s="193"/>
      <c r="IJM459" s="193"/>
      <c r="IJN459" s="193"/>
      <c r="IJO459" s="193"/>
      <c r="IJP459" s="193"/>
      <c r="IJQ459" s="193"/>
      <c r="IJR459" s="193"/>
      <c r="IJS459" s="193"/>
      <c r="IJT459" s="193"/>
      <c r="IJU459" s="193"/>
      <c r="IJV459" s="193"/>
      <c r="IJW459" s="193"/>
      <c r="IJX459" s="193"/>
      <c r="IJY459" s="193"/>
      <c r="IJZ459" s="193"/>
      <c r="IKA459" s="193"/>
      <c r="IKB459" s="193"/>
      <c r="IKC459" s="193"/>
      <c r="IKD459" s="193"/>
      <c r="IKE459" s="193"/>
      <c r="IKF459" s="193"/>
      <c r="IKG459" s="193"/>
      <c r="IKH459" s="193"/>
      <c r="IKI459" s="193"/>
      <c r="IKJ459" s="193"/>
      <c r="IKK459" s="193"/>
      <c r="IKL459" s="193"/>
      <c r="IKM459" s="193"/>
      <c r="IKN459" s="193"/>
      <c r="IKO459" s="193"/>
      <c r="IKP459" s="193"/>
      <c r="IKQ459" s="193"/>
      <c r="IKR459" s="193"/>
      <c r="IKS459" s="193"/>
      <c r="IKT459" s="193"/>
      <c r="IKU459" s="193"/>
      <c r="IKV459" s="193"/>
      <c r="IKW459" s="193"/>
      <c r="IKX459" s="193"/>
      <c r="IKY459" s="193"/>
      <c r="IKZ459" s="193"/>
      <c r="ILA459" s="193"/>
      <c r="ILB459" s="193"/>
      <c r="ILC459" s="193"/>
      <c r="ILD459" s="193"/>
      <c r="ILE459" s="193"/>
      <c r="ILF459" s="193"/>
      <c r="ILG459" s="193"/>
      <c r="ILH459" s="193"/>
      <c r="ILI459" s="193"/>
      <c r="ILJ459" s="193"/>
      <c r="ILK459" s="193"/>
      <c r="ILL459" s="193"/>
      <c r="ILM459" s="193"/>
      <c r="ILN459" s="193"/>
      <c r="ILO459" s="193"/>
      <c r="ILP459" s="193"/>
      <c r="ILQ459" s="193"/>
      <c r="ILR459" s="193"/>
      <c r="ILS459" s="193"/>
      <c r="ILT459" s="193"/>
      <c r="ILU459" s="193"/>
      <c r="ILV459" s="193"/>
      <c r="ILW459" s="193"/>
      <c r="ILX459" s="193"/>
      <c r="ILY459" s="193"/>
      <c r="ILZ459" s="193"/>
      <c r="IMA459" s="193"/>
      <c r="IMB459" s="193"/>
      <c r="IMC459" s="193"/>
      <c r="IMD459" s="193"/>
      <c r="IME459" s="193"/>
      <c r="IMF459" s="193"/>
      <c r="IMG459" s="193"/>
      <c r="IMH459" s="193"/>
      <c r="IMI459" s="193"/>
      <c r="IMJ459" s="193"/>
      <c r="IMK459" s="193"/>
      <c r="IML459" s="193"/>
      <c r="IMM459" s="193"/>
      <c r="IMN459" s="193"/>
      <c r="IMO459" s="193"/>
      <c r="IMP459" s="193"/>
      <c r="IMQ459" s="193"/>
      <c r="IMR459" s="193"/>
      <c r="IMS459" s="193"/>
      <c r="IMT459" s="193"/>
      <c r="IMU459" s="193"/>
      <c r="IMV459" s="193"/>
      <c r="IMW459" s="193"/>
      <c r="IMX459" s="193"/>
      <c r="IMY459" s="193"/>
      <c r="IMZ459" s="193"/>
      <c r="INA459" s="193"/>
      <c r="INB459" s="193"/>
      <c r="INC459" s="193"/>
      <c r="IND459" s="193"/>
      <c r="INE459" s="193"/>
      <c r="INF459" s="193"/>
      <c r="ING459" s="193"/>
      <c r="INH459" s="193"/>
      <c r="INI459" s="193"/>
      <c r="INJ459" s="193"/>
      <c r="INK459" s="193"/>
      <c r="INL459" s="193"/>
      <c r="INM459" s="193"/>
      <c r="INN459" s="193"/>
      <c r="INO459" s="193"/>
      <c r="INP459" s="193"/>
      <c r="INQ459" s="193"/>
      <c r="INR459" s="193"/>
      <c r="INS459" s="193"/>
      <c r="INT459" s="193"/>
      <c r="INU459" s="193"/>
      <c r="INV459" s="193"/>
      <c r="INW459" s="193"/>
      <c r="INX459" s="193"/>
      <c r="INY459" s="193"/>
      <c r="INZ459" s="193"/>
      <c r="IOA459" s="193"/>
      <c r="IOB459" s="193"/>
      <c r="IOC459" s="193"/>
      <c r="IOD459" s="193"/>
      <c r="IOE459" s="193"/>
      <c r="IOF459" s="193"/>
      <c r="IOG459" s="193"/>
      <c r="IOH459" s="193"/>
      <c r="IOI459" s="193"/>
      <c r="IOJ459" s="193"/>
      <c r="IOK459" s="193"/>
      <c r="IOL459" s="193"/>
      <c r="IOM459" s="193"/>
      <c r="ION459" s="193"/>
      <c r="IOO459" s="193"/>
      <c r="IOP459" s="193"/>
      <c r="IOQ459" s="193"/>
      <c r="IOR459" s="193"/>
      <c r="IOS459" s="193"/>
      <c r="IOT459" s="193"/>
      <c r="IOU459" s="193"/>
      <c r="IOV459" s="193"/>
      <c r="IOW459" s="193"/>
      <c r="IOX459" s="193"/>
      <c r="IOY459" s="193"/>
      <c r="IOZ459" s="193"/>
      <c r="IPA459" s="193"/>
      <c r="IPB459" s="193"/>
      <c r="IPC459" s="193"/>
      <c r="IPD459" s="193"/>
      <c r="IPE459" s="193"/>
      <c r="IPF459" s="193"/>
      <c r="IPG459" s="193"/>
      <c r="IPH459" s="193"/>
      <c r="IPI459" s="193"/>
      <c r="IPJ459" s="193"/>
      <c r="IPK459" s="193"/>
      <c r="IPL459" s="193"/>
      <c r="IPM459" s="193"/>
      <c r="IPN459" s="193"/>
      <c r="IPO459" s="193"/>
      <c r="IPP459" s="193"/>
      <c r="IPQ459" s="193"/>
      <c r="IPR459" s="193"/>
      <c r="IPS459" s="193"/>
      <c r="IPT459" s="193"/>
      <c r="IPU459" s="193"/>
      <c r="IPV459" s="193"/>
      <c r="IPW459" s="193"/>
      <c r="IPX459" s="193"/>
      <c r="IPY459" s="193"/>
      <c r="IPZ459" s="193"/>
      <c r="IQA459" s="193"/>
      <c r="IQB459" s="193"/>
      <c r="IQC459" s="193"/>
      <c r="IQD459" s="193"/>
      <c r="IQE459" s="193"/>
      <c r="IQF459" s="193"/>
      <c r="IQG459" s="193"/>
      <c r="IQH459" s="193"/>
      <c r="IQI459" s="193"/>
      <c r="IQJ459" s="193"/>
      <c r="IQK459" s="193"/>
      <c r="IQL459" s="193"/>
      <c r="IQM459" s="193"/>
      <c r="IQN459" s="193"/>
      <c r="IQO459" s="193"/>
      <c r="IQP459" s="193"/>
      <c r="IQQ459" s="193"/>
      <c r="IQR459" s="193"/>
      <c r="IQS459" s="193"/>
      <c r="IQT459" s="193"/>
      <c r="IQU459" s="193"/>
      <c r="IQV459" s="193"/>
      <c r="IQW459" s="193"/>
      <c r="IQX459" s="193"/>
      <c r="IQY459" s="193"/>
      <c r="IQZ459" s="193"/>
      <c r="IRA459" s="193"/>
      <c r="IRB459" s="193"/>
      <c r="IRC459" s="193"/>
      <c r="IRD459" s="193"/>
      <c r="IRE459" s="193"/>
      <c r="IRF459" s="193"/>
      <c r="IRG459" s="193"/>
      <c r="IRH459" s="193"/>
      <c r="IRI459" s="193"/>
      <c r="IRJ459" s="193"/>
      <c r="IRK459" s="193"/>
      <c r="IRL459" s="193"/>
      <c r="IRM459" s="193"/>
      <c r="IRN459" s="193"/>
      <c r="IRO459" s="193"/>
      <c r="IRP459" s="193"/>
      <c r="IRQ459" s="193"/>
      <c r="IRR459" s="193"/>
      <c r="IRS459" s="193"/>
      <c r="IRT459" s="193"/>
      <c r="IRU459" s="193"/>
      <c r="IRV459" s="193"/>
      <c r="IRW459" s="193"/>
      <c r="IRX459" s="193"/>
      <c r="IRY459" s="193"/>
      <c r="IRZ459" s="193"/>
      <c r="ISA459" s="193"/>
      <c r="ISB459" s="193"/>
      <c r="ISC459" s="193"/>
      <c r="ISD459" s="193"/>
      <c r="ISE459" s="193"/>
      <c r="ISF459" s="193"/>
      <c r="ISG459" s="193"/>
      <c r="ISH459" s="193"/>
      <c r="ISI459" s="193"/>
      <c r="ISJ459" s="193"/>
      <c r="ISK459" s="193"/>
      <c r="ISL459" s="193"/>
      <c r="ISM459" s="193"/>
      <c r="ISN459" s="193"/>
      <c r="ISO459" s="193"/>
      <c r="ISP459" s="193"/>
      <c r="ISQ459" s="193"/>
      <c r="ISR459" s="193"/>
      <c r="ISS459" s="193"/>
      <c r="IST459" s="193"/>
      <c r="ISU459" s="193"/>
      <c r="ISV459" s="193"/>
      <c r="ISW459" s="193"/>
      <c r="ISX459" s="193"/>
      <c r="ISY459" s="193"/>
      <c r="ISZ459" s="193"/>
      <c r="ITA459" s="193"/>
      <c r="ITB459" s="193"/>
      <c r="ITC459" s="193"/>
      <c r="ITD459" s="193"/>
      <c r="ITE459" s="193"/>
      <c r="ITF459" s="193"/>
      <c r="ITG459" s="193"/>
      <c r="ITH459" s="193"/>
      <c r="ITI459" s="193"/>
      <c r="ITJ459" s="193"/>
      <c r="ITK459" s="193"/>
      <c r="ITL459" s="193"/>
      <c r="ITM459" s="193"/>
      <c r="ITN459" s="193"/>
      <c r="ITO459" s="193"/>
      <c r="ITP459" s="193"/>
      <c r="ITQ459" s="193"/>
      <c r="ITR459" s="193"/>
      <c r="ITS459" s="193"/>
      <c r="ITT459" s="193"/>
      <c r="ITU459" s="193"/>
      <c r="ITV459" s="193"/>
      <c r="ITW459" s="193"/>
      <c r="ITX459" s="193"/>
      <c r="ITY459" s="193"/>
      <c r="ITZ459" s="193"/>
      <c r="IUA459" s="193"/>
      <c r="IUB459" s="193"/>
      <c r="IUC459" s="193"/>
      <c r="IUD459" s="193"/>
      <c r="IUE459" s="193"/>
      <c r="IUF459" s="193"/>
      <c r="IUG459" s="193"/>
      <c r="IUH459" s="193"/>
      <c r="IUI459" s="193"/>
      <c r="IUJ459" s="193"/>
      <c r="IUK459" s="193"/>
      <c r="IUL459" s="193"/>
      <c r="IUM459" s="193"/>
      <c r="IUN459" s="193"/>
      <c r="IUO459" s="193"/>
      <c r="IUP459" s="193"/>
      <c r="IUQ459" s="193"/>
      <c r="IUR459" s="193"/>
      <c r="IUS459" s="193"/>
      <c r="IUT459" s="193"/>
      <c r="IUU459" s="193"/>
      <c r="IUV459" s="193"/>
      <c r="IUW459" s="193"/>
      <c r="IUX459" s="193"/>
      <c r="IUY459" s="193"/>
      <c r="IUZ459" s="193"/>
      <c r="IVA459" s="193"/>
      <c r="IVB459" s="193"/>
      <c r="IVC459" s="193"/>
      <c r="IVD459" s="193"/>
      <c r="IVE459" s="193"/>
      <c r="IVF459" s="193"/>
      <c r="IVG459" s="193"/>
      <c r="IVH459" s="193"/>
      <c r="IVI459" s="193"/>
      <c r="IVJ459" s="193"/>
      <c r="IVK459" s="193"/>
      <c r="IVL459" s="193"/>
      <c r="IVM459" s="193"/>
      <c r="IVN459" s="193"/>
      <c r="IVO459" s="193"/>
      <c r="IVP459" s="193"/>
      <c r="IVQ459" s="193"/>
      <c r="IVR459" s="193"/>
      <c r="IVS459" s="193"/>
      <c r="IVT459" s="193"/>
      <c r="IVU459" s="193"/>
      <c r="IVV459" s="193"/>
      <c r="IVW459" s="193"/>
      <c r="IVX459" s="193"/>
      <c r="IVY459" s="193"/>
      <c r="IVZ459" s="193"/>
      <c r="IWA459" s="193"/>
      <c r="IWB459" s="193"/>
      <c r="IWC459" s="193"/>
      <c r="IWD459" s="193"/>
      <c r="IWE459" s="193"/>
      <c r="IWF459" s="193"/>
      <c r="IWG459" s="193"/>
      <c r="IWH459" s="193"/>
      <c r="IWI459" s="193"/>
      <c r="IWJ459" s="193"/>
      <c r="IWK459" s="193"/>
      <c r="IWL459" s="193"/>
      <c r="IWM459" s="193"/>
      <c r="IWN459" s="193"/>
      <c r="IWO459" s="193"/>
      <c r="IWP459" s="193"/>
      <c r="IWQ459" s="193"/>
      <c r="IWR459" s="193"/>
      <c r="IWS459" s="193"/>
      <c r="IWT459" s="193"/>
      <c r="IWU459" s="193"/>
      <c r="IWV459" s="193"/>
      <c r="IWW459" s="193"/>
      <c r="IWX459" s="193"/>
      <c r="IWY459" s="193"/>
      <c r="IWZ459" s="193"/>
      <c r="IXA459" s="193"/>
      <c r="IXB459" s="193"/>
      <c r="IXC459" s="193"/>
      <c r="IXD459" s="193"/>
      <c r="IXE459" s="193"/>
      <c r="IXF459" s="193"/>
      <c r="IXG459" s="193"/>
      <c r="IXH459" s="193"/>
      <c r="IXI459" s="193"/>
      <c r="IXJ459" s="193"/>
      <c r="IXK459" s="193"/>
      <c r="IXL459" s="193"/>
      <c r="IXM459" s="193"/>
      <c r="IXN459" s="193"/>
      <c r="IXO459" s="193"/>
      <c r="IXP459" s="193"/>
      <c r="IXQ459" s="193"/>
      <c r="IXR459" s="193"/>
      <c r="IXS459" s="193"/>
      <c r="IXT459" s="193"/>
      <c r="IXU459" s="193"/>
      <c r="IXV459" s="193"/>
      <c r="IXW459" s="193"/>
      <c r="IXX459" s="193"/>
      <c r="IXY459" s="193"/>
      <c r="IXZ459" s="193"/>
      <c r="IYA459" s="193"/>
      <c r="IYB459" s="193"/>
      <c r="IYC459" s="193"/>
      <c r="IYD459" s="193"/>
      <c r="IYE459" s="193"/>
      <c r="IYF459" s="193"/>
      <c r="IYG459" s="193"/>
      <c r="IYH459" s="193"/>
      <c r="IYI459" s="193"/>
      <c r="IYJ459" s="193"/>
      <c r="IYK459" s="193"/>
      <c r="IYL459" s="193"/>
      <c r="IYM459" s="193"/>
      <c r="IYN459" s="193"/>
      <c r="IYO459" s="193"/>
      <c r="IYP459" s="193"/>
      <c r="IYQ459" s="193"/>
      <c r="IYR459" s="193"/>
      <c r="IYS459" s="193"/>
      <c r="IYT459" s="193"/>
      <c r="IYU459" s="193"/>
      <c r="IYV459" s="193"/>
      <c r="IYW459" s="193"/>
      <c r="IYX459" s="193"/>
      <c r="IYY459" s="193"/>
      <c r="IYZ459" s="193"/>
      <c r="IZA459" s="193"/>
      <c r="IZB459" s="193"/>
      <c r="IZC459" s="193"/>
      <c r="IZD459" s="193"/>
      <c r="IZE459" s="193"/>
      <c r="IZF459" s="193"/>
      <c r="IZG459" s="193"/>
      <c r="IZH459" s="193"/>
      <c r="IZI459" s="193"/>
      <c r="IZJ459" s="193"/>
      <c r="IZK459" s="193"/>
      <c r="IZL459" s="193"/>
      <c r="IZM459" s="193"/>
      <c r="IZN459" s="193"/>
      <c r="IZO459" s="193"/>
      <c r="IZP459" s="193"/>
      <c r="IZQ459" s="193"/>
      <c r="IZR459" s="193"/>
      <c r="IZS459" s="193"/>
      <c r="IZT459" s="193"/>
      <c r="IZU459" s="193"/>
      <c r="IZV459" s="193"/>
      <c r="IZW459" s="193"/>
      <c r="IZX459" s="193"/>
      <c r="IZY459" s="193"/>
      <c r="IZZ459" s="193"/>
      <c r="JAA459" s="193"/>
      <c r="JAB459" s="193"/>
      <c r="JAC459" s="193"/>
      <c r="JAD459" s="193"/>
      <c r="JAE459" s="193"/>
      <c r="JAF459" s="193"/>
      <c r="JAG459" s="193"/>
      <c r="JAH459" s="193"/>
      <c r="JAI459" s="193"/>
      <c r="JAJ459" s="193"/>
      <c r="JAK459" s="193"/>
      <c r="JAL459" s="193"/>
      <c r="JAM459" s="193"/>
      <c r="JAN459" s="193"/>
      <c r="JAO459" s="193"/>
      <c r="JAP459" s="193"/>
      <c r="JAQ459" s="193"/>
      <c r="JAR459" s="193"/>
      <c r="JAS459" s="193"/>
      <c r="JAT459" s="193"/>
      <c r="JAU459" s="193"/>
      <c r="JAV459" s="193"/>
      <c r="JAW459" s="193"/>
      <c r="JAX459" s="193"/>
      <c r="JAY459" s="193"/>
      <c r="JAZ459" s="193"/>
      <c r="JBA459" s="193"/>
      <c r="JBB459" s="193"/>
      <c r="JBC459" s="193"/>
      <c r="JBD459" s="193"/>
      <c r="JBE459" s="193"/>
      <c r="JBF459" s="193"/>
      <c r="JBG459" s="193"/>
      <c r="JBH459" s="193"/>
      <c r="JBI459" s="193"/>
      <c r="JBJ459" s="193"/>
      <c r="JBK459" s="193"/>
      <c r="JBL459" s="193"/>
      <c r="JBM459" s="193"/>
      <c r="JBN459" s="193"/>
      <c r="JBO459" s="193"/>
      <c r="JBP459" s="193"/>
      <c r="JBQ459" s="193"/>
      <c r="JBR459" s="193"/>
      <c r="JBS459" s="193"/>
      <c r="JBT459" s="193"/>
      <c r="JBU459" s="193"/>
      <c r="JBV459" s="193"/>
      <c r="JBW459" s="193"/>
      <c r="JBX459" s="193"/>
      <c r="JBY459" s="193"/>
      <c r="JBZ459" s="193"/>
      <c r="JCA459" s="193"/>
      <c r="JCB459" s="193"/>
      <c r="JCC459" s="193"/>
      <c r="JCD459" s="193"/>
      <c r="JCE459" s="193"/>
      <c r="JCF459" s="193"/>
      <c r="JCG459" s="193"/>
      <c r="JCH459" s="193"/>
      <c r="JCI459" s="193"/>
      <c r="JCJ459" s="193"/>
      <c r="JCK459" s="193"/>
      <c r="JCL459" s="193"/>
      <c r="JCM459" s="193"/>
      <c r="JCN459" s="193"/>
      <c r="JCO459" s="193"/>
      <c r="JCP459" s="193"/>
      <c r="JCQ459" s="193"/>
      <c r="JCR459" s="193"/>
      <c r="JCS459" s="193"/>
      <c r="JCT459" s="193"/>
      <c r="JCU459" s="193"/>
      <c r="JCV459" s="193"/>
      <c r="JCW459" s="193"/>
      <c r="JCX459" s="193"/>
      <c r="JCY459" s="193"/>
      <c r="JCZ459" s="193"/>
      <c r="JDA459" s="193"/>
      <c r="JDB459" s="193"/>
      <c r="JDC459" s="193"/>
      <c r="JDD459" s="193"/>
      <c r="JDE459" s="193"/>
      <c r="JDF459" s="193"/>
      <c r="JDG459" s="193"/>
      <c r="JDH459" s="193"/>
      <c r="JDI459" s="193"/>
      <c r="JDJ459" s="193"/>
      <c r="JDK459" s="193"/>
      <c r="JDL459" s="193"/>
      <c r="JDM459" s="193"/>
      <c r="JDN459" s="193"/>
      <c r="JDO459" s="193"/>
      <c r="JDP459" s="193"/>
      <c r="JDQ459" s="193"/>
      <c r="JDR459" s="193"/>
      <c r="JDS459" s="193"/>
      <c r="JDT459" s="193"/>
      <c r="JDU459" s="193"/>
      <c r="JDV459" s="193"/>
      <c r="JDW459" s="193"/>
      <c r="JDX459" s="193"/>
      <c r="JDY459" s="193"/>
      <c r="JDZ459" s="193"/>
      <c r="JEA459" s="193"/>
      <c r="JEB459" s="193"/>
      <c r="JEC459" s="193"/>
      <c r="JED459" s="193"/>
      <c r="JEE459" s="193"/>
      <c r="JEF459" s="193"/>
      <c r="JEG459" s="193"/>
      <c r="JEH459" s="193"/>
      <c r="JEI459" s="193"/>
      <c r="JEJ459" s="193"/>
      <c r="JEK459" s="193"/>
      <c r="JEL459" s="193"/>
      <c r="JEM459" s="193"/>
      <c r="JEN459" s="193"/>
      <c r="JEO459" s="193"/>
      <c r="JEP459" s="193"/>
      <c r="JEQ459" s="193"/>
      <c r="JER459" s="193"/>
      <c r="JES459" s="193"/>
      <c r="JET459" s="193"/>
      <c r="JEU459" s="193"/>
      <c r="JEV459" s="193"/>
      <c r="JEW459" s="193"/>
      <c r="JEX459" s="193"/>
      <c r="JEY459" s="193"/>
      <c r="JEZ459" s="193"/>
      <c r="JFA459" s="193"/>
      <c r="JFB459" s="193"/>
      <c r="JFC459" s="193"/>
      <c r="JFD459" s="193"/>
      <c r="JFE459" s="193"/>
      <c r="JFF459" s="193"/>
      <c r="JFG459" s="193"/>
      <c r="JFH459" s="193"/>
      <c r="JFI459" s="193"/>
      <c r="JFJ459" s="193"/>
      <c r="JFK459" s="193"/>
      <c r="JFL459" s="193"/>
      <c r="JFM459" s="193"/>
      <c r="JFN459" s="193"/>
      <c r="JFO459" s="193"/>
      <c r="JFP459" s="193"/>
      <c r="JFQ459" s="193"/>
      <c r="JFR459" s="193"/>
      <c r="JFS459" s="193"/>
      <c r="JFT459" s="193"/>
      <c r="JFU459" s="193"/>
      <c r="JFV459" s="193"/>
      <c r="JFW459" s="193"/>
      <c r="JFX459" s="193"/>
      <c r="JFY459" s="193"/>
      <c r="JFZ459" s="193"/>
      <c r="JGA459" s="193"/>
      <c r="JGB459" s="193"/>
      <c r="JGC459" s="193"/>
      <c r="JGD459" s="193"/>
      <c r="JGE459" s="193"/>
      <c r="JGF459" s="193"/>
      <c r="JGG459" s="193"/>
      <c r="JGH459" s="193"/>
      <c r="JGI459" s="193"/>
      <c r="JGJ459" s="193"/>
      <c r="JGK459" s="193"/>
      <c r="JGL459" s="193"/>
      <c r="JGM459" s="193"/>
      <c r="JGN459" s="193"/>
      <c r="JGO459" s="193"/>
      <c r="JGP459" s="193"/>
      <c r="JGQ459" s="193"/>
      <c r="JGR459" s="193"/>
      <c r="JGS459" s="193"/>
      <c r="JGT459" s="193"/>
      <c r="JGU459" s="193"/>
      <c r="JGV459" s="193"/>
      <c r="JGW459" s="193"/>
      <c r="JGX459" s="193"/>
      <c r="JGY459" s="193"/>
      <c r="JGZ459" s="193"/>
      <c r="JHA459" s="193"/>
      <c r="JHB459" s="193"/>
      <c r="JHC459" s="193"/>
      <c r="JHD459" s="193"/>
      <c r="JHE459" s="193"/>
      <c r="JHF459" s="193"/>
      <c r="JHG459" s="193"/>
      <c r="JHH459" s="193"/>
      <c r="JHI459" s="193"/>
      <c r="JHJ459" s="193"/>
      <c r="JHK459" s="193"/>
      <c r="JHL459" s="193"/>
      <c r="JHM459" s="193"/>
      <c r="JHN459" s="193"/>
      <c r="JHO459" s="193"/>
      <c r="JHP459" s="193"/>
      <c r="JHQ459" s="193"/>
      <c r="JHR459" s="193"/>
      <c r="JHS459" s="193"/>
      <c r="JHT459" s="193"/>
      <c r="JHU459" s="193"/>
      <c r="JHV459" s="193"/>
      <c r="JHW459" s="193"/>
      <c r="JHX459" s="193"/>
      <c r="JHY459" s="193"/>
      <c r="JHZ459" s="193"/>
      <c r="JIA459" s="193"/>
      <c r="JIB459" s="193"/>
      <c r="JIC459" s="193"/>
      <c r="JID459" s="193"/>
      <c r="JIE459" s="193"/>
      <c r="JIF459" s="193"/>
      <c r="JIG459" s="193"/>
      <c r="JIH459" s="193"/>
      <c r="JII459" s="193"/>
      <c r="JIJ459" s="193"/>
      <c r="JIK459" s="193"/>
      <c r="JIL459" s="193"/>
      <c r="JIM459" s="193"/>
      <c r="JIN459" s="193"/>
      <c r="JIO459" s="193"/>
      <c r="JIP459" s="193"/>
      <c r="JIQ459" s="193"/>
      <c r="JIR459" s="193"/>
      <c r="JIS459" s="193"/>
      <c r="JIT459" s="193"/>
      <c r="JIU459" s="193"/>
      <c r="JIV459" s="193"/>
      <c r="JIW459" s="193"/>
      <c r="JIX459" s="193"/>
      <c r="JIY459" s="193"/>
      <c r="JIZ459" s="193"/>
      <c r="JJA459" s="193"/>
      <c r="JJB459" s="193"/>
      <c r="JJC459" s="193"/>
      <c r="JJD459" s="193"/>
      <c r="JJE459" s="193"/>
      <c r="JJF459" s="193"/>
      <c r="JJG459" s="193"/>
      <c r="JJH459" s="193"/>
      <c r="JJI459" s="193"/>
      <c r="JJJ459" s="193"/>
      <c r="JJK459" s="193"/>
      <c r="JJL459" s="193"/>
      <c r="JJM459" s="193"/>
      <c r="JJN459" s="193"/>
      <c r="JJO459" s="193"/>
      <c r="JJP459" s="193"/>
      <c r="JJQ459" s="193"/>
      <c r="JJR459" s="193"/>
      <c r="JJS459" s="193"/>
      <c r="JJT459" s="193"/>
      <c r="JJU459" s="193"/>
      <c r="JJV459" s="193"/>
      <c r="JJW459" s="193"/>
      <c r="JJX459" s="193"/>
      <c r="JJY459" s="193"/>
      <c r="JJZ459" s="193"/>
      <c r="JKA459" s="193"/>
      <c r="JKB459" s="193"/>
      <c r="JKC459" s="193"/>
      <c r="JKD459" s="193"/>
      <c r="JKE459" s="193"/>
      <c r="JKF459" s="193"/>
      <c r="JKG459" s="193"/>
      <c r="JKH459" s="193"/>
      <c r="JKI459" s="193"/>
      <c r="JKJ459" s="193"/>
      <c r="JKK459" s="193"/>
      <c r="JKL459" s="193"/>
      <c r="JKM459" s="193"/>
      <c r="JKN459" s="193"/>
      <c r="JKO459" s="193"/>
      <c r="JKP459" s="193"/>
      <c r="JKQ459" s="193"/>
      <c r="JKR459" s="193"/>
      <c r="JKS459" s="193"/>
      <c r="JKT459" s="193"/>
      <c r="JKU459" s="193"/>
      <c r="JKV459" s="193"/>
      <c r="JKW459" s="193"/>
      <c r="JKX459" s="193"/>
      <c r="JKY459" s="193"/>
      <c r="JKZ459" s="193"/>
      <c r="JLA459" s="193"/>
      <c r="JLB459" s="193"/>
      <c r="JLC459" s="193"/>
      <c r="JLD459" s="193"/>
      <c r="JLE459" s="193"/>
      <c r="JLF459" s="193"/>
      <c r="JLG459" s="193"/>
      <c r="JLH459" s="193"/>
      <c r="JLI459" s="193"/>
      <c r="JLJ459" s="193"/>
      <c r="JLK459" s="193"/>
      <c r="JLL459" s="193"/>
      <c r="JLM459" s="193"/>
      <c r="JLN459" s="193"/>
      <c r="JLO459" s="193"/>
      <c r="JLP459" s="193"/>
      <c r="JLQ459" s="193"/>
      <c r="JLR459" s="193"/>
      <c r="JLS459" s="193"/>
      <c r="JLT459" s="193"/>
      <c r="JLU459" s="193"/>
      <c r="JLV459" s="193"/>
      <c r="JLW459" s="193"/>
      <c r="JLX459" s="193"/>
      <c r="JLY459" s="193"/>
      <c r="JLZ459" s="193"/>
      <c r="JMA459" s="193"/>
      <c r="JMB459" s="193"/>
      <c r="JMC459" s="193"/>
      <c r="JMD459" s="193"/>
      <c r="JME459" s="193"/>
      <c r="JMF459" s="193"/>
      <c r="JMG459" s="193"/>
      <c r="JMH459" s="193"/>
      <c r="JMI459" s="193"/>
      <c r="JMJ459" s="193"/>
      <c r="JMK459" s="193"/>
      <c r="JML459" s="193"/>
      <c r="JMM459" s="193"/>
      <c r="JMN459" s="193"/>
      <c r="JMO459" s="193"/>
      <c r="JMP459" s="193"/>
      <c r="JMQ459" s="193"/>
      <c r="JMR459" s="193"/>
      <c r="JMS459" s="193"/>
      <c r="JMT459" s="193"/>
      <c r="JMU459" s="193"/>
      <c r="JMV459" s="193"/>
      <c r="JMW459" s="193"/>
      <c r="JMX459" s="193"/>
      <c r="JMY459" s="193"/>
      <c r="JMZ459" s="193"/>
      <c r="JNA459" s="193"/>
      <c r="JNB459" s="193"/>
      <c r="JNC459" s="193"/>
      <c r="JND459" s="193"/>
      <c r="JNE459" s="193"/>
      <c r="JNF459" s="193"/>
      <c r="JNG459" s="193"/>
      <c r="JNH459" s="193"/>
      <c r="JNI459" s="193"/>
      <c r="JNJ459" s="193"/>
      <c r="JNK459" s="193"/>
      <c r="JNL459" s="193"/>
      <c r="JNM459" s="193"/>
      <c r="JNN459" s="193"/>
      <c r="JNO459" s="193"/>
      <c r="JNP459" s="193"/>
      <c r="JNQ459" s="193"/>
      <c r="JNR459" s="193"/>
      <c r="JNS459" s="193"/>
      <c r="JNT459" s="193"/>
      <c r="JNU459" s="193"/>
      <c r="JNV459" s="193"/>
      <c r="JNW459" s="193"/>
      <c r="JNX459" s="193"/>
      <c r="JNY459" s="193"/>
      <c r="JNZ459" s="193"/>
      <c r="JOA459" s="193"/>
      <c r="JOB459" s="193"/>
      <c r="JOC459" s="193"/>
      <c r="JOD459" s="193"/>
      <c r="JOE459" s="193"/>
      <c r="JOF459" s="193"/>
      <c r="JOG459" s="193"/>
      <c r="JOH459" s="193"/>
      <c r="JOI459" s="193"/>
      <c r="JOJ459" s="193"/>
      <c r="JOK459" s="193"/>
      <c r="JOL459" s="193"/>
      <c r="JOM459" s="193"/>
      <c r="JON459" s="193"/>
      <c r="JOO459" s="193"/>
      <c r="JOP459" s="193"/>
      <c r="JOQ459" s="193"/>
      <c r="JOR459" s="193"/>
      <c r="JOS459" s="193"/>
      <c r="JOT459" s="193"/>
      <c r="JOU459" s="193"/>
      <c r="JOV459" s="193"/>
      <c r="JOW459" s="193"/>
      <c r="JOX459" s="193"/>
      <c r="JOY459" s="193"/>
      <c r="JOZ459" s="193"/>
      <c r="JPA459" s="193"/>
      <c r="JPB459" s="193"/>
      <c r="JPC459" s="193"/>
      <c r="JPD459" s="193"/>
      <c r="JPE459" s="193"/>
      <c r="JPF459" s="193"/>
      <c r="JPG459" s="193"/>
      <c r="JPH459" s="193"/>
      <c r="JPI459" s="193"/>
      <c r="JPJ459" s="193"/>
      <c r="JPK459" s="193"/>
      <c r="JPL459" s="193"/>
      <c r="JPM459" s="193"/>
      <c r="JPN459" s="193"/>
      <c r="JPO459" s="193"/>
      <c r="JPP459" s="193"/>
      <c r="JPQ459" s="193"/>
      <c r="JPR459" s="193"/>
      <c r="JPS459" s="193"/>
      <c r="JPT459" s="193"/>
      <c r="JPU459" s="193"/>
      <c r="JPV459" s="193"/>
      <c r="JPW459" s="193"/>
      <c r="JPX459" s="193"/>
      <c r="JPY459" s="193"/>
      <c r="JPZ459" s="193"/>
      <c r="JQA459" s="193"/>
      <c r="JQB459" s="193"/>
      <c r="JQC459" s="193"/>
      <c r="JQD459" s="193"/>
      <c r="JQE459" s="193"/>
      <c r="JQF459" s="193"/>
      <c r="JQG459" s="193"/>
      <c r="JQH459" s="193"/>
      <c r="JQI459" s="193"/>
      <c r="JQJ459" s="193"/>
      <c r="JQK459" s="193"/>
      <c r="JQL459" s="193"/>
      <c r="JQM459" s="193"/>
      <c r="JQN459" s="193"/>
      <c r="JQO459" s="193"/>
      <c r="JQP459" s="193"/>
      <c r="JQQ459" s="193"/>
      <c r="JQR459" s="193"/>
      <c r="JQS459" s="193"/>
      <c r="JQT459" s="193"/>
      <c r="JQU459" s="193"/>
      <c r="JQV459" s="193"/>
      <c r="JQW459" s="193"/>
      <c r="JQX459" s="193"/>
      <c r="JQY459" s="193"/>
      <c r="JQZ459" s="193"/>
      <c r="JRA459" s="193"/>
      <c r="JRB459" s="193"/>
      <c r="JRC459" s="193"/>
      <c r="JRD459" s="193"/>
      <c r="JRE459" s="193"/>
      <c r="JRF459" s="193"/>
      <c r="JRG459" s="193"/>
      <c r="JRH459" s="193"/>
      <c r="JRI459" s="193"/>
      <c r="JRJ459" s="193"/>
      <c r="JRK459" s="193"/>
      <c r="JRL459" s="193"/>
      <c r="JRM459" s="193"/>
      <c r="JRN459" s="193"/>
      <c r="JRO459" s="193"/>
      <c r="JRP459" s="193"/>
      <c r="JRQ459" s="193"/>
      <c r="JRR459" s="193"/>
      <c r="JRS459" s="193"/>
      <c r="JRT459" s="193"/>
      <c r="JRU459" s="193"/>
      <c r="JRV459" s="193"/>
      <c r="JRW459" s="193"/>
      <c r="JRX459" s="193"/>
      <c r="JRY459" s="193"/>
      <c r="JRZ459" s="193"/>
      <c r="JSA459" s="193"/>
      <c r="JSB459" s="193"/>
      <c r="JSC459" s="193"/>
      <c r="JSD459" s="193"/>
      <c r="JSE459" s="193"/>
      <c r="JSF459" s="193"/>
      <c r="JSG459" s="193"/>
      <c r="JSH459" s="193"/>
      <c r="JSI459" s="193"/>
      <c r="JSJ459" s="193"/>
      <c r="JSK459" s="193"/>
      <c r="JSL459" s="193"/>
      <c r="JSM459" s="193"/>
      <c r="JSN459" s="193"/>
      <c r="JSO459" s="193"/>
      <c r="JSP459" s="193"/>
      <c r="JSQ459" s="193"/>
      <c r="JSR459" s="193"/>
      <c r="JSS459" s="193"/>
      <c r="JST459" s="193"/>
      <c r="JSU459" s="193"/>
      <c r="JSV459" s="193"/>
      <c r="JSW459" s="193"/>
      <c r="JSX459" s="193"/>
      <c r="JSY459" s="193"/>
      <c r="JSZ459" s="193"/>
      <c r="JTA459" s="193"/>
      <c r="JTB459" s="193"/>
      <c r="JTC459" s="193"/>
      <c r="JTD459" s="193"/>
      <c r="JTE459" s="193"/>
      <c r="JTF459" s="193"/>
      <c r="JTG459" s="193"/>
      <c r="JTH459" s="193"/>
      <c r="JTI459" s="193"/>
      <c r="JTJ459" s="193"/>
      <c r="JTK459" s="193"/>
      <c r="JTL459" s="193"/>
      <c r="JTM459" s="193"/>
      <c r="JTN459" s="193"/>
      <c r="JTO459" s="193"/>
      <c r="JTP459" s="193"/>
      <c r="JTQ459" s="193"/>
      <c r="JTR459" s="193"/>
      <c r="JTS459" s="193"/>
      <c r="JTT459" s="193"/>
      <c r="JTU459" s="193"/>
      <c r="JTV459" s="193"/>
      <c r="JTW459" s="193"/>
      <c r="JTX459" s="193"/>
      <c r="JTY459" s="193"/>
      <c r="JTZ459" s="193"/>
      <c r="JUA459" s="193"/>
      <c r="JUB459" s="193"/>
      <c r="JUC459" s="193"/>
      <c r="JUD459" s="193"/>
      <c r="JUE459" s="193"/>
      <c r="JUF459" s="193"/>
      <c r="JUG459" s="193"/>
      <c r="JUH459" s="193"/>
      <c r="JUI459" s="193"/>
      <c r="JUJ459" s="193"/>
      <c r="JUK459" s="193"/>
      <c r="JUL459" s="193"/>
      <c r="JUM459" s="193"/>
      <c r="JUN459" s="193"/>
      <c r="JUO459" s="193"/>
      <c r="JUP459" s="193"/>
      <c r="JUQ459" s="193"/>
      <c r="JUR459" s="193"/>
      <c r="JUS459" s="193"/>
      <c r="JUT459" s="193"/>
      <c r="JUU459" s="193"/>
      <c r="JUV459" s="193"/>
      <c r="JUW459" s="193"/>
      <c r="JUX459" s="193"/>
      <c r="JUY459" s="193"/>
      <c r="JUZ459" s="193"/>
      <c r="JVA459" s="193"/>
      <c r="JVB459" s="193"/>
      <c r="JVC459" s="193"/>
      <c r="JVD459" s="193"/>
      <c r="JVE459" s="193"/>
      <c r="JVF459" s="193"/>
      <c r="JVG459" s="193"/>
      <c r="JVH459" s="193"/>
      <c r="JVI459" s="193"/>
      <c r="JVJ459" s="193"/>
      <c r="JVK459" s="193"/>
      <c r="JVL459" s="193"/>
      <c r="JVM459" s="193"/>
      <c r="JVN459" s="193"/>
      <c r="JVO459" s="193"/>
      <c r="JVP459" s="193"/>
      <c r="JVQ459" s="193"/>
      <c r="JVR459" s="193"/>
      <c r="JVS459" s="193"/>
      <c r="JVT459" s="193"/>
      <c r="JVU459" s="193"/>
      <c r="JVV459" s="193"/>
      <c r="JVW459" s="193"/>
      <c r="JVX459" s="193"/>
      <c r="JVY459" s="193"/>
      <c r="JVZ459" s="193"/>
      <c r="JWA459" s="193"/>
      <c r="JWB459" s="193"/>
      <c r="JWC459" s="193"/>
      <c r="JWD459" s="193"/>
      <c r="JWE459" s="193"/>
      <c r="JWF459" s="193"/>
      <c r="JWG459" s="193"/>
      <c r="JWH459" s="193"/>
      <c r="JWI459" s="193"/>
      <c r="JWJ459" s="193"/>
      <c r="JWK459" s="193"/>
      <c r="JWL459" s="193"/>
      <c r="JWM459" s="193"/>
      <c r="JWN459" s="193"/>
      <c r="JWO459" s="193"/>
      <c r="JWP459" s="193"/>
      <c r="JWQ459" s="193"/>
      <c r="JWR459" s="193"/>
      <c r="JWS459" s="193"/>
      <c r="JWT459" s="193"/>
      <c r="JWU459" s="193"/>
      <c r="JWV459" s="193"/>
      <c r="JWW459" s="193"/>
      <c r="JWX459" s="193"/>
      <c r="JWY459" s="193"/>
      <c r="JWZ459" s="193"/>
      <c r="JXA459" s="193"/>
      <c r="JXB459" s="193"/>
      <c r="JXC459" s="193"/>
      <c r="JXD459" s="193"/>
      <c r="JXE459" s="193"/>
      <c r="JXF459" s="193"/>
      <c r="JXG459" s="193"/>
      <c r="JXH459" s="193"/>
      <c r="JXI459" s="193"/>
      <c r="JXJ459" s="193"/>
      <c r="JXK459" s="193"/>
      <c r="JXL459" s="193"/>
      <c r="JXM459" s="193"/>
      <c r="JXN459" s="193"/>
      <c r="JXO459" s="193"/>
      <c r="JXP459" s="193"/>
      <c r="JXQ459" s="193"/>
      <c r="JXR459" s="193"/>
      <c r="JXS459" s="193"/>
      <c r="JXT459" s="193"/>
      <c r="JXU459" s="193"/>
      <c r="JXV459" s="193"/>
      <c r="JXW459" s="193"/>
      <c r="JXX459" s="193"/>
      <c r="JXY459" s="193"/>
      <c r="JXZ459" s="193"/>
      <c r="JYA459" s="193"/>
      <c r="JYB459" s="193"/>
      <c r="JYC459" s="193"/>
      <c r="JYD459" s="193"/>
      <c r="JYE459" s="193"/>
      <c r="JYF459" s="193"/>
      <c r="JYG459" s="193"/>
      <c r="JYH459" s="193"/>
      <c r="JYI459" s="193"/>
      <c r="JYJ459" s="193"/>
      <c r="JYK459" s="193"/>
      <c r="JYL459" s="193"/>
      <c r="JYM459" s="193"/>
      <c r="JYN459" s="193"/>
      <c r="JYO459" s="193"/>
      <c r="JYP459" s="193"/>
      <c r="JYQ459" s="193"/>
      <c r="JYR459" s="193"/>
      <c r="JYS459" s="193"/>
      <c r="JYT459" s="193"/>
      <c r="JYU459" s="193"/>
      <c r="JYV459" s="193"/>
      <c r="JYW459" s="193"/>
      <c r="JYX459" s="193"/>
      <c r="JYY459" s="193"/>
      <c r="JYZ459" s="193"/>
      <c r="JZA459" s="193"/>
      <c r="JZB459" s="193"/>
      <c r="JZC459" s="193"/>
      <c r="JZD459" s="193"/>
      <c r="JZE459" s="193"/>
      <c r="JZF459" s="193"/>
      <c r="JZG459" s="193"/>
      <c r="JZH459" s="193"/>
      <c r="JZI459" s="193"/>
      <c r="JZJ459" s="193"/>
      <c r="JZK459" s="193"/>
      <c r="JZL459" s="193"/>
      <c r="JZM459" s="193"/>
      <c r="JZN459" s="193"/>
      <c r="JZO459" s="193"/>
      <c r="JZP459" s="193"/>
      <c r="JZQ459" s="193"/>
      <c r="JZR459" s="193"/>
      <c r="JZS459" s="193"/>
      <c r="JZT459" s="193"/>
      <c r="JZU459" s="193"/>
      <c r="JZV459" s="193"/>
      <c r="JZW459" s="193"/>
      <c r="JZX459" s="193"/>
      <c r="JZY459" s="193"/>
      <c r="JZZ459" s="193"/>
      <c r="KAA459" s="193"/>
      <c r="KAB459" s="193"/>
      <c r="KAC459" s="193"/>
      <c r="KAD459" s="193"/>
      <c r="KAE459" s="193"/>
      <c r="KAF459" s="193"/>
      <c r="KAG459" s="193"/>
      <c r="KAH459" s="193"/>
      <c r="KAI459" s="193"/>
      <c r="KAJ459" s="193"/>
      <c r="KAK459" s="193"/>
      <c r="KAL459" s="193"/>
      <c r="KAM459" s="193"/>
      <c r="KAN459" s="193"/>
      <c r="KAO459" s="193"/>
      <c r="KAP459" s="193"/>
      <c r="KAQ459" s="193"/>
      <c r="KAR459" s="193"/>
      <c r="KAS459" s="193"/>
      <c r="KAT459" s="193"/>
      <c r="KAU459" s="193"/>
      <c r="KAV459" s="193"/>
      <c r="KAW459" s="193"/>
      <c r="KAX459" s="193"/>
      <c r="KAY459" s="193"/>
      <c r="KAZ459" s="193"/>
      <c r="KBA459" s="193"/>
      <c r="KBB459" s="193"/>
      <c r="KBC459" s="193"/>
      <c r="KBD459" s="193"/>
      <c r="KBE459" s="193"/>
      <c r="KBF459" s="193"/>
      <c r="KBG459" s="193"/>
      <c r="KBH459" s="193"/>
      <c r="KBI459" s="193"/>
      <c r="KBJ459" s="193"/>
      <c r="KBK459" s="193"/>
      <c r="KBL459" s="193"/>
      <c r="KBM459" s="193"/>
      <c r="KBN459" s="193"/>
      <c r="KBO459" s="193"/>
      <c r="KBP459" s="193"/>
      <c r="KBQ459" s="193"/>
      <c r="KBR459" s="193"/>
      <c r="KBS459" s="193"/>
      <c r="KBT459" s="193"/>
      <c r="KBU459" s="193"/>
      <c r="KBV459" s="193"/>
      <c r="KBW459" s="193"/>
      <c r="KBX459" s="193"/>
      <c r="KBY459" s="193"/>
      <c r="KBZ459" s="193"/>
      <c r="KCA459" s="193"/>
      <c r="KCB459" s="193"/>
      <c r="KCC459" s="193"/>
      <c r="KCD459" s="193"/>
      <c r="KCE459" s="193"/>
      <c r="KCF459" s="193"/>
      <c r="KCG459" s="193"/>
      <c r="KCH459" s="193"/>
      <c r="KCI459" s="193"/>
      <c r="KCJ459" s="193"/>
      <c r="KCK459" s="193"/>
      <c r="KCL459" s="193"/>
      <c r="KCM459" s="193"/>
      <c r="KCN459" s="193"/>
      <c r="KCO459" s="193"/>
      <c r="KCP459" s="193"/>
      <c r="KCQ459" s="193"/>
      <c r="KCR459" s="193"/>
      <c r="KCS459" s="193"/>
      <c r="KCT459" s="193"/>
      <c r="KCU459" s="193"/>
      <c r="KCV459" s="193"/>
      <c r="KCW459" s="193"/>
      <c r="KCX459" s="193"/>
      <c r="KCY459" s="193"/>
      <c r="KCZ459" s="193"/>
      <c r="KDA459" s="193"/>
      <c r="KDB459" s="193"/>
      <c r="KDC459" s="193"/>
      <c r="KDD459" s="193"/>
      <c r="KDE459" s="193"/>
      <c r="KDF459" s="193"/>
      <c r="KDG459" s="193"/>
      <c r="KDH459" s="193"/>
      <c r="KDI459" s="193"/>
      <c r="KDJ459" s="193"/>
      <c r="KDK459" s="193"/>
      <c r="KDL459" s="193"/>
      <c r="KDM459" s="193"/>
      <c r="KDN459" s="193"/>
      <c r="KDO459" s="193"/>
      <c r="KDP459" s="193"/>
      <c r="KDQ459" s="193"/>
      <c r="KDR459" s="193"/>
      <c r="KDS459" s="193"/>
      <c r="KDT459" s="193"/>
      <c r="KDU459" s="193"/>
      <c r="KDV459" s="193"/>
      <c r="KDW459" s="193"/>
      <c r="KDX459" s="193"/>
      <c r="KDY459" s="193"/>
      <c r="KDZ459" s="193"/>
      <c r="KEA459" s="193"/>
      <c r="KEB459" s="193"/>
      <c r="KEC459" s="193"/>
      <c r="KED459" s="193"/>
      <c r="KEE459" s="193"/>
      <c r="KEF459" s="193"/>
      <c r="KEG459" s="193"/>
      <c r="KEH459" s="193"/>
      <c r="KEI459" s="193"/>
      <c r="KEJ459" s="193"/>
      <c r="KEK459" s="193"/>
      <c r="KEL459" s="193"/>
      <c r="KEM459" s="193"/>
      <c r="KEN459" s="193"/>
      <c r="KEO459" s="193"/>
      <c r="KEP459" s="193"/>
      <c r="KEQ459" s="193"/>
      <c r="KER459" s="193"/>
      <c r="KES459" s="193"/>
      <c r="KET459" s="193"/>
      <c r="KEU459" s="193"/>
      <c r="KEV459" s="193"/>
      <c r="KEW459" s="193"/>
      <c r="KEX459" s="193"/>
      <c r="KEY459" s="193"/>
      <c r="KEZ459" s="193"/>
      <c r="KFA459" s="193"/>
      <c r="KFB459" s="193"/>
      <c r="KFC459" s="193"/>
      <c r="KFD459" s="193"/>
      <c r="KFE459" s="193"/>
      <c r="KFF459" s="193"/>
      <c r="KFG459" s="193"/>
      <c r="KFH459" s="193"/>
      <c r="KFI459" s="193"/>
      <c r="KFJ459" s="193"/>
      <c r="KFK459" s="193"/>
      <c r="KFL459" s="193"/>
      <c r="KFM459" s="193"/>
      <c r="KFN459" s="193"/>
      <c r="KFO459" s="193"/>
      <c r="KFP459" s="193"/>
      <c r="KFQ459" s="193"/>
      <c r="KFR459" s="193"/>
      <c r="KFS459" s="193"/>
      <c r="KFT459" s="193"/>
      <c r="KFU459" s="193"/>
      <c r="KFV459" s="193"/>
      <c r="KFW459" s="193"/>
      <c r="KFX459" s="193"/>
      <c r="KFY459" s="193"/>
      <c r="KFZ459" s="193"/>
      <c r="KGA459" s="193"/>
      <c r="KGB459" s="193"/>
      <c r="KGC459" s="193"/>
      <c r="KGD459" s="193"/>
      <c r="KGE459" s="193"/>
      <c r="KGF459" s="193"/>
      <c r="KGG459" s="193"/>
      <c r="KGH459" s="193"/>
      <c r="KGI459" s="193"/>
      <c r="KGJ459" s="193"/>
      <c r="KGK459" s="193"/>
      <c r="KGL459" s="193"/>
      <c r="KGM459" s="193"/>
      <c r="KGN459" s="193"/>
      <c r="KGO459" s="193"/>
      <c r="KGP459" s="193"/>
      <c r="KGQ459" s="193"/>
      <c r="KGR459" s="193"/>
      <c r="KGS459" s="193"/>
      <c r="KGT459" s="193"/>
      <c r="KGU459" s="193"/>
      <c r="KGV459" s="193"/>
      <c r="KGW459" s="193"/>
      <c r="KGX459" s="193"/>
      <c r="KGY459" s="193"/>
      <c r="KGZ459" s="193"/>
      <c r="KHA459" s="193"/>
      <c r="KHB459" s="193"/>
      <c r="KHC459" s="193"/>
      <c r="KHD459" s="193"/>
      <c r="KHE459" s="193"/>
      <c r="KHF459" s="193"/>
      <c r="KHG459" s="193"/>
      <c r="KHH459" s="193"/>
      <c r="KHI459" s="193"/>
      <c r="KHJ459" s="193"/>
      <c r="KHK459" s="193"/>
      <c r="KHL459" s="193"/>
      <c r="KHM459" s="193"/>
      <c r="KHN459" s="193"/>
      <c r="KHO459" s="193"/>
      <c r="KHP459" s="193"/>
      <c r="KHQ459" s="193"/>
      <c r="KHR459" s="193"/>
      <c r="KHS459" s="193"/>
      <c r="KHT459" s="193"/>
      <c r="KHU459" s="193"/>
      <c r="KHV459" s="193"/>
      <c r="KHW459" s="193"/>
      <c r="KHX459" s="193"/>
      <c r="KHY459" s="193"/>
      <c r="KHZ459" s="193"/>
      <c r="KIA459" s="193"/>
      <c r="KIB459" s="193"/>
      <c r="KIC459" s="193"/>
      <c r="KID459" s="193"/>
      <c r="KIE459" s="193"/>
      <c r="KIF459" s="193"/>
      <c r="KIG459" s="193"/>
      <c r="KIH459" s="193"/>
      <c r="KII459" s="193"/>
      <c r="KIJ459" s="193"/>
      <c r="KIK459" s="193"/>
      <c r="KIL459" s="193"/>
      <c r="KIM459" s="193"/>
      <c r="KIN459" s="193"/>
      <c r="KIO459" s="193"/>
      <c r="KIP459" s="193"/>
      <c r="KIQ459" s="193"/>
      <c r="KIR459" s="193"/>
      <c r="KIS459" s="193"/>
      <c r="KIT459" s="193"/>
      <c r="KIU459" s="193"/>
      <c r="KIV459" s="193"/>
      <c r="KIW459" s="193"/>
      <c r="KIX459" s="193"/>
      <c r="KIY459" s="193"/>
      <c r="KIZ459" s="193"/>
      <c r="KJA459" s="193"/>
      <c r="KJB459" s="193"/>
      <c r="KJC459" s="193"/>
      <c r="KJD459" s="193"/>
      <c r="KJE459" s="193"/>
      <c r="KJF459" s="193"/>
      <c r="KJG459" s="193"/>
      <c r="KJH459" s="193"/>
      <c r="KJI459" s="193"/>
      <c r="KJJ459" s="193"/>
      <c r="KJK459" s="193"/>
      <c r="KJL459" s="193"/>
      <c r="KJM459" s="193"/>
      <c r="KJN459" s="193"/>
      <c r="KJO459" s="193"/>
      <c r="KJP459" s="193"/>
      <c r="KJQ459" s="193"/>
      <c r="KJR459" s="193"/>
      <c r="KJS459" s="193"/>
      <c r="KJT459" s="193"/>
      <c r="KJU459" s="193"/>
      <c r="KJV459" s="193"/>
      <c r="KJW459" s="193"/>
      <c r="KJX459" s="193"/>
      <c r="KJY459" s="193"/>
      <c r="KJZ459" s="193"/>
      <c r="KKA459" s="193"/>
      <c r="KKB459" s="193"/>
      <c r="KKC459" s="193"/>
      <c r="KKD459" s="193"/>
      <c r="KKE459" s="193"/>
      <c r="KKF459" s="193"/>
      <c r="KKG459" s="193"/>
      <c r="KKH459" s="193"/>
      <c r="KKI459" s="193"/>
      <c r="KKJ459" s="193"/>
      <c r="KKK459" s="193"/>
      <c r="KKL459" s="193"/>
      <c r="KKM459" s="193"/>
      <c r="KKN459" s="193"/>
      <c r="KKO459" s="193"/>
      <c r="KKP459" s="193"/>
      <c r="KKQ459" s="193"/>
      <c r="KKR459" s="193"/>
      <c r="KKS459" s="193"/>
      <c r="KKT459" s="193"/>
      <c r="KKU459" s="193"/>
      <c r="KKV459" s="193"/>
      <c r="KKW459" s="193"/>
      <c r="KKX459" s="193"/>
      <c r="KKY459" s="193"/>
      <c r="KKZ459" s="193"/>
      <c r="KLA459" s="193"/>
      <c r="KLB459" s="193"/>
      <c r="KLC459" s="193"/>
      <c r="KLD459" s="193"/>
      <c r="KLE459" s="193"/>
      <c r="KLF459" s="193"/>
      <c r="KLG459" s="193"/>
      <c r="KLH459" s="193"/>
      <c r="KLI459" s="193"/>
      <c r="KLJ459" s="193"/>
      <c r="KLK459" s="193"/>
      <c r="KLL459" s="193"/>
      <c r="KLM459" s="193"/>
      <c r="KLN459" s="193"/>
      <c r="KLO459" s="193"/>
      <c r="KLP459" s="193"/>
      <c r="KLQ459" s="193"/>
      <c r="KLR459" s="193"/>
      <c r="KLS459" s="193"/>
      <c r="KLT459" s="193"/>
      <c r="KLU459" s="193"/>
      <c r="KLV459" s="193"/>
      <c r="KLW459" s="193"/>
      <c r="KLX459" s="193"/>
      <c r="KLY459" s="193"/>
      <c r="KLZ459" s="193"/>
      <c r="KMA459" s="193"/>
      <c r="KMB459" s="193"/>
      <c r="KMC459" s="193"/>
      <c r="KMD459" s="193"/>
      <c r="KME459" s="193"/>
      <c r="KMF459" s="193"/>
      <c r="KMG459" s="193"/>
      <c r="KMH459" s="193"/>
      <c r="KMI459" s="193"/>
      <c r="KMJ459" s="193"/>
      <c r="KMK459" s="193"/>
      <c r="KML459" s="193"/>
      <c r="KMM459" s="193"/>
      <c r="KMN459" s="193"/>
      <c r="KMO459" s="193"/>
      <c r="KMP459" s="193"/>
      <c r="KMQ459" s="193"/>
      <c r="KMR459" s="193"/>
      <c r="KMS459" s="193"/>
      <c r="KMT459" s="193"/>
      <c r="KMU459" s="193"/>
      <c r="KMV459" s="193"/>
      <c r="KMW459" s="193"/>
      <c r="KMX459" s="193"/>
      <c r="KMY459" s="193"/>
      <c r="KMZ459" s="193"/>
      <c r="KNA459" s="193"/>
      <c r="KNB459" s="193"/>
      <c r="KNC459" s="193"/>
      <c r="KND459" s="193"/>
      <c r="KNE459" s="193"/>
      <c r="KNF459" s="193"/>
      <c r="KNG459" s="193"/>
      <c r="KNH459" s="193"/>
      <c r="KNI459" s="193"/>
      <c r="KNJ459" s="193"/>
      <c r="KNK459" s="193"/>
      <c r="KNL459" s="193"/>
      <c r="KNM459" s="193"/>
      <c r="KNN459" s="193"/>
      <c r="KNO459" s="193"/>
      <c r="KNP459" s="193"/>
      <c r="KNQ459" s="193"/>
      <c r="KNR459" s="193"/>
      <c r="KNS459" s="193"/>
      <c r="KNT459" s="193"/>
      <c r="KNU459" s="193"/>
      <c r="KNV459" s="193"/>
      <c r="KNW459" s="193"/>
      <c r="KNX459" s="193"/>
      <c r="KNY459" s="193"/>
      <c r="KNZ459" s="193"/>
      <c r="KOA459" s="193"/>
      <c r="KOB459" s="193"/>
      <c r="KOC459" s="193"/>
      <c r="KOD459" s="193"/>
      <c r="KOE459" s="193"/>
      <c r="KOF459" s="193"/>
      <c r="KOG459" s="193"/>
      <c r="KOH459" s="193"/>
      <c r="KOI459" s="193"/>
      <c r="KOJ459" s="193"/>
      <c r="KOK459" s="193"/>
      <c r="KOL459" s="193"/>
      <c r="KOM459" s="193"/>
      <c r="KON459" s="193"/>
      <c r="KOO459" s="193"/>
      <c r="KOP459" s="193"/>
      <c r="KOQ459" s="193"/>
      <c r="KOR459" s="193"/>
      <c r="KOS459" s="193"/>
      <c r="KOT459" s="193"/>
      <c r="KOU459" s="193"/>
      <c r="KOV459" s="193"/>
      <c r="KOW459" s="193"/>
      <c r="KOX459" s="193"/>
      <c r="KOY459" s="193"/>
      <c r="KOZ459" s="193"/>
      <c r="KPA459" s="193"/>
      <c r="KPB459" s="193"/>
      <c r="KPC459" s="193"/>
      <c r="KPD459" s="193"/>
      <c r="KPE459" s="193"/>
      <c r="KPF459" s="193"/>
      <c r="KPG459" s="193"/>
      <c r="KPH459" s="193"/>
      <c r="KPI459" s="193"/>
      <c r="KPJ459" s="193"/>
      <c r="KPK459" s="193"/>
      <c r="KPL459" s="193"/>
      <c r="KPM459" s="193"/>
      <c r="KPN459" s="193"/>
      <c r="KPO459" s="193"/>
      <c r="KPP459" s="193"/>
      <c r="KPQ459" s="193"/>
      <c r="KPR459" s="193"/>
      <c r="KPS459" s="193"/>
      <c r="KPT459" s="193"/>
      <c r="KPU459" s="193"/>
      <c r="KPV459" s="193"/>
      <c r="KPW459" s="193"/>
      <c r="KPX459" s="193"/>
      <c r="KPY459" s="193"/>
      <c r="KPZ459" s="193"/>
      <c r="KQA459" s="193"/>
      <c r="KQB459" s="193"/>
      <c r="KQC459" s="193"/>
      <c r="KQD459" s="193"/>
      <c r="KQE459" s="193"/>
      <c r="KQF459" s="193"/>
      <c r="KQG459" s="193"/>
      <c r="KQH459" s="193"/>
      <c r="KQI459" s="193"/>
      <c r="KQJ459" s="193"/>
      <c r="KQK459" s="193"/>
      <c r="KQL459" s="193"/>
      <c r="KQM459" s="193"/>
      <c r="KQN459" s="193"/>
      <c r="KQO459" s="193"/>
      <c r="KQP459" s="193"/>
      <c r="KQQ459" s="193"/>
      <c r="KQR459" s="193"/>
      <c r="KQS459" s="193"/>
      <c r="KQT459" s="193"/>
      <c r="KQU459" s="193"/>
      <c r="KQV459" s="193"/>
      <c r="KQW459" s="193"/>
      <c r="KQX459" s="193"/>
      <c r="KQY459" s="193"/>
      <c r="KQZ459" s="193"/>
      <c r="KRA459" s="193"/>
      <c r="KRB459" s="193"/>
      <c r="KRC459" s="193"/>
      <c r="KRD459" s="193"/>
      <c r="KRE459" s="193"/>
      <c r="KRF459" s="193"/>
      <c r="KRG459" s="193"/>
      <c r="KRH459" s="193"/>
      <c r="KRI459" s="193"/>
      <c r="KRJ459" s="193"/>
      <c r="KRK459" s="193"/>
      <c r="KRL459" s="193"/>
      <c r="KRM459" s="193"/>
      <c r="KRN459" s="193"/>
      <c r="KRO459" s="193"/>
      <c r="KRP459" s="193"/>
      <c r="KRQ459" s="193"/>
      <c r="KRR459" s="193"/>
      <c r="KRS459" s="193"/>
      <c r="KRT459" s="193"/>
      <c r="KRU459" s="193"/>
      <c r="KRV459" s="193"/>
      <c r="KRW459" s="193"/>
      <c r="KRX459" s="193"/>
      <c r="KRY459" s="193"/>
      <c r="KRZ459" s="193"/>
      <c r="KSA459" s="193"/>
      <c r="KSB459" s="193"/>
      <c r="KSC459" s="193"/>
      <c r="KSD459" s="193"/>
      <c r="KSE459" s="193"/>
      <c r="KSF459" s="193"/>
      <c r="KSG459" s="193"/>
      <c r="KSH459" s="193"/>
      <c r="KSI459" s="193"/>
      <c r="KSJ459" s="193"/>
      <c r="KSK459" s="193"/>
      <c r="KSL459" s="193"/>
      <c r="KSM459" s="193"/>
      <c r="KSN459" s="193"/>
      <c r="KSO459" s="193"/>
      <c r="KSP459" s="193"/>
      <c r="KSQ459" s="193"/>
      <c r="KSR459" s="193"/>
      <c r="KSS459" s="193"/>
      <c r="KST459" s="193"/>
      <c r="KSU459" s="193"/>
      <c r="KSV459" s="193"/>
      <c r="KSW459" s="193"/>
      <c r="KSX459" s="193"/>
      <c r="KSY459" s="193"/>
      <c r="KSZ459" s="193"/>
      <c r="KTA459" s="193"/>
      <c r="KTB459" s="193"/>
      <c r="KTC459" s="193"/>
      <c r="KTD459" s="193"/>
      <c r="KTE459" s="193"/>
      <c r="KTF459" s="193"/>
      <c r="KTG459" s="193"/>
      <c r="KTH459" s="193"/>
      <c r="KTI459" s="193"/>
      <c r="KTJ459" s="193"/>
      <c r="KTK459" s="193"/>
      <c r="KTL459" s="193"/>
      <c r="KTM459" s="193"/>
      <c r="KTN459" s="193"/>
      <c r="KTO459" s="193"/>
      <c r="KTP459" s="193"/>
      <c r="KTQ459" s="193"/>
      <c r="KTR459" s="193"/>
      <c r="KTS459" s="193"/>
      <c r="KTT459" s="193"/>
      <c r="KTU459" s="193"/>
      <c r="KTV459" s="193"/>
      <c r="KTW459" s="193"/>
      <c r="KTX459" s="193"/>
      <c r="KTY459" s="193"/>
      <c r="KTZ459" s="193"/>
      <c r="KUA459" s="193"/>
      <c r="KUB459" s="193"/>
      <c r="KUC459" s="193"/>
      <c r="KUD459" s="193"/>
      <c r="KUE459" s="193"/>
      <c r="KUF459" s="193"/>
      <c r="KUG459" s="193"/>
      <c r="KUH459" s="193"/>
      <c r="KUI459" s="193"/>
      <c r="KUJ459" s="193"/>
      <c r="KUK459" s="193"/>
      <c r="KUL459" s="193"/>
      <c r="KUM459" s="193"/>
      <c r="KUN459" s="193"/>
      <c r="KUO459" s="193"/>
      <c r="KUP459" s="193"/>
      <c r="KUQ459" s="193"/>
      <c r="KUR459" s="193"/>
      <c r="KUS459" s="193"/>
      <c r="KUT459" s="193"/>
      <c r="KUU459" s="193"/>
      <c r="KUV459" s="193"/>
      <c r="KUW459" s="193"/>
      <c r="KUX459" s="193"/>
      <c r="KUY459" s="193"/>
      <c r="KUZ459" s="193"/>
      <c r="KVA459" s="193"/>
      <c r="KVB459" s="193"/>
      <c r="KVC459" s="193"/>
      <c r="KVD459" s="193"/>
      <c r="KVE459" s="193"/>
      <c r="KVF459" s="193"/>
      <c r="KVG459" s="193"/>
      <c r="KVH459" s="193"/>
      <c r="KVI459" s="193"/>
      <c r="KVJ459" s="193"/>
      <c r="KVK459" s="193"/>
      <c r="KVL459" s="193"/>
      <c r="KVM459" s="193"/>
      <c r="KVN459" s="193"/>
      <c r="KVO459" s="193"/>
      <c r="KVP459" s="193"/>
      <c r="KVQ459" s="193"/>
      <c r="KVR459" s="193"/>
      <c r="KVS459" s="193"/>
      <c r="KVT459" s="193"/>
      <c r="KVU459" s="193"/>
      <c r="KVV459" s="193"/>
      <c r="KVW459" s="193"/>
      <c r="KVX459" s="193"/>
      <c r="KVY459" s="193"/>
      <c r="KVZ459" s="193"/>
      <c r="KWA459" s="193"/>
      <c r="KWB459" s="193"/>
      <c r="KWC459" s="193"/>
      <c r="KWD459" s="193"/>
      <c r="KWE459" s="193"/>
      <c r="KWF459" s="193"/>
      <c r="KWG459" s="193"/>
      <c r="KWH459" s="193"/>
      <c r="KWI459" s="193"/>
      <c r="KWJ459" s="193"/>
      <c r="KWK459" s="193"/>
      <c r="KWL459" s="193"/>
      <c r="KWM459" s="193"/>
      <c r="KWN459" s="193"/>
      <c r="KWO459" s="193"/>
      <c r="KWP459" s="193"/>
      <c r="KWQ459" s="193"/>
      <c r="KWR459" s="193"/>
      <c r="KWS459" s="193"/>
      <c r="KWT459" s="193"/>
      <c r="KWU459" s="193"/>
      <c r="KWV459" s="193"/>
      <c r="KWW459" s="193"/>
      <c r="KWX459" s="193"/>
      <c r="KWY459" s="193"/>
      <c r="KWZ459" s="193"/>
      <c r="KXA459" s="193"/>
      <c r="KXB459" s="193"/>
      <c r="KXC459" s="193"/>
      <c r="KXD459" s="193"/>
      <c r="KXE459" s="193"/>
      <c r="KXF459" s="193"/>
      <c r="KXG459" s="193"/>
      <c r="KXH459" s="193"/>
      <c r="KXI459" s="193"/>
      <c r="KXJ459" s="193"/>
      <c r="KXK459" s="193"/>
      <c r="KXL459" s="193"/>
      <c r="KXM459" s="193"/>
      <c r="KXN459" s="193"/>
      <c r="KXO459" s="193"/>
      <c r="KXP459" s="193"/>
      <c r="KXQ459" s="193"/>
      <c r="KXR459" s="193"/>
      <c r="KXS459" s="193"/>
      <c r="KXT459" s="193"/>
      <c r="KXU459" s="193"/>
      <c r="KXV459" s="193"/>
      <c r="KXW459" s="193"/>
      <c r="KXX459" s="193"/>
      <c r="KXY459" s="193"/>
      <c r="KXZ459" s="193"/>
      <c r="KYA459" s="193"/>
      <c r="KYB459" s="193"/>
      <c r="KYC459" s="193"/>
      <c r="KYD459" s="193"/>
      <c r="KYE459" s="193"/>
      <c r="KYF459" s="193"/>
      <c r="KYG459" s="193"/>
      <c r="KYH459" s="193"/>
      <c r="KYI459" s="193"/>
      <c r="KYJ459" s="193"/>
      <c r="KYK459" s="193"/>
      <c r="KYL459" s="193"/>
      <c r="KYM459" s="193"/>
      <c r="KYN459" s="193"/>
      <c r="KYO459" s="193"/>
      <c r="KYP459" s="193"/>
      <c r="KYQ459" s="193"/>
      <c r="KYR459" s="193"/>
      <c r="KYS459" s="193"/>
      <c r="KYT459" s="193"/>
      <c r="KYU459" s="193"/>
      <c r="KYV459" s="193"/>
      <c r="KYW459" s="193"/>
      <c r="KYX459" s="193"/>
      <c r="KYY459" s="193"/>
      <c r="KYZ459" s="193"/>
      <c r="KZA459" s="193"/>
      <c r="KZB459" s="193"/>
      <c r="KZC459" s="193"/>
      <c r="KZD459" s="193"/>
      <c r="KZE459" s="193"/>
      <c r="KZF459" s="193"/>
      <c r="KZG459" s="193"/>
      <c r="KZH459" s="193"/>
      <c r="KZI459" s="193"/>
      <c r="KZJ459" s="193"/>
      <c r="KZK459" s="193"/>
      <c r="KZL459" s="193"/>
      <c r="KZM459" s="193"/>
      <c r="KZN459" s="193"/>
      <c r="KZO459" s="193"/>
      <c r="KZP459" s="193"/>
      <c r="KZQ459" s="193"/>
      <c r="KZR459" s="193"/>
      <c r="KZS459" s="193"/>
      <c r="KZT459" s="193"/>
      <c r="KZU459" s="193"/>
      <c r="KZV459" s="193"/>
      <c r="KZW459" s="193"/>
      <c r="KZX459" s="193"/>
      <c r="KZY459" s="193"/>
      <c r="KZZ459" s="193"/>
      <c r="LAA459" s="193"/>
      <c r="LAB459" s="193"/>
      <c r="LAC459" s="193"/>
      <c r="LAD459" s="193"/>
      <c r="LAE459" s="193"/>
      <c r="LAF459" s="193"/>
      <c r="LAG459" s="193"/>
      <c r="LAH459" s="193"/>
      <c r="LAI459" s="193"/>
      <c r="LAJ459" s="193"/>
      <c r="LAK459" s="193"/>
      <c r="LAL459" s="193"/>
      <c r="LAM459" s="193"/>
      <c r="LAN459" s="193"/>
      <c r="LAO459" s="193"/>
      <c r="LAP459" s="193"/>
      <c r="LAQ459" s="193"/>
      <c r="LAR459" s="193"/>
      <c r="LAS459" s="193"/>
      <c r="LAT459" s="193"/>
      <c r="LAU459" s="193"/>
      <c r="LAV459" s="193"/>
      <c r="LAW459" s="193"/>
      <c r="LAX459" s="193"/>
      <c r="LAY459" s="193"/>
      <c r="LAZ459" s="193"/>
      <c r="LBA459" s="193"/>
      <c r="LBB459" s="193"/>
      <c r="LBC459" s="193"/>
      <c r="LBD459" s="193"/>
      <c r="LBE459" s="193"/>
      <c r="LBF459" s="193"/>
      <c r="LBG459" s="193"/>
      <c r="LBH459" s="193"/>
      <c r="LBI459" s="193"/>
      <c r="LBJ459" s="193"/>
      <c r="LBK459" s="193"/>
      <c r="LBL459" s="193"/>
      <c r="LBM459" s="193"/>
      <c r="LBN459" s="193"/>
      <c r="LBO459" s="193"/>
      <c r="LBP459" s="193"/>
      <c r="LBQ459" s="193"/>
      <c r="LBR459" s="193"/>
      <c r="LBS459" s="193"/>
      <c r="LBT459" s="193"/>
      <c r="LBU459" s="193"/>
      <c r="LBV459" s="193"/>
      <c r="LBW459" s="193"/>
      <c r="LBX459" s="193"/>
      <c r="LBY459" s="193"/>
      <c r="LBZ459" s="193"/>
      <c r="LCA459" s="193"/>
      <c r="LCB459" s="193"/>
      <c r="LCC459" s="193"/>
      <c r="LCD459" s="193"/>
      <c r="LCE459" s="193"/>
      <c r="LCF459" s="193"/>
      <c r="LCG459" s="193"/>
      <c r="LCH459" s="193"/>
      <c r="LCI459" s="193"/>
      <c r="LCJ459" s="193"/>
      <c r="LCK459" s="193"/>
      <c r="LCL459" s="193"/>
      <c r="LCM459" s="193"/>
      <c r="LCN459" s="193"/>
      <c r="LCO459" s="193"/>
      <c r="LCP459" s="193"/>
      <c r="LCQ459" s="193"/>
      <c r="LCR459" s="193"/>
      <c r="LCS459" s="193"/>
      <c r="LCT459" s="193"/>
      <c r="LCU459" s="193"/>
      <c r="LCV459" s="193"/>
      <c r="LCW459" s="193"/>
      <c r="LCX459" s="193"/>
      <c r="LCY459" s="193"/>
      <c r="LCZ459" s="193"/>
      <c r="LDA459" s="193"/>
      <c r="LDB459" s="193"/>
      <c r="LDC459" s="193"/>
      <c r="LDD459" s="193"/>
      <c r="LDE459" s="193"/>
      <c r="LDF459" s="193"/>
      <c r="LDG459" s="193"/>
      <c r="LDH459" s="193"/>
      <c r="LDI459" s="193"/>
      <c r="LDJ459" s="193"/>
      <c r="LDK459" s="193"/>
      <c r="LDL459" s="193"/>
      <c r="LDM459" s="193"/>
      <c r="LDN459" s="193"/>
      <c r="LDO459" s="193"/>
      <c r="LDP459" s="193"/>
      <c r="LDQ459" s="193"/>
      <c r="LDR459" s="193"/>
      <c r="LDS459" s="193"/>
      <c r="LDT459" s="193"/>
      <c r="LDU459" s="193"/>
      <c r="LDV459" s="193"/>
      <c r="LDW459" s="193"/>
      <c r="LDX459" s="193"/>
      <c r="LDY459" s="193"/>
      <c r="LDZ459" s="193"/>
      <c r="LEA459" s="193"/>
      <c r="LEB459" s="193"/>
      <c r="LEC459" s="193"/>
      <c r="LED459" s="193"/>
      <c r="LEE459" s="193"/>
      <c r="LEF459" s="193"/>
      <c r="LEG459" s="193"/>
      <c r="LEH459" s="193"/>
      <c r="LEI459" s="193"/>
      <c r="LEJ459" s="193"/>
      <c r="LEK459" s="193"/>
      <c r="LEL459" s="193"/>
      <c r="LEM459" s="193"/>
      <c r="LEN459" s="193"/>
      <c r="LEO459" s="193"/>
      <c r="LEP459" s="193"/>
      <c r="LEQ459" s="193"/>
      <c r="LER459" s="193"/>
      <c r="LES459" s="193"/>
      <c r="LET459" s="193"/>
      <c r="LEU459" s="193"/>
      <c r="LEV459" s="193"/>
      <c r="LEW459" s="193"/>
      <c r="LEX459" s="193"/>
      <c r="LEY459" s="193"/>
      <c r="LEZ459" s="193"/>
      <c r="LFA459" s="193"/>
      <c r="LFB459" s="193"/>
      <c r="LFC459" s="193"/>
      <c r="LFD459" s="193"/>
      <c r="LFE459" s="193"/>
      <c r="LFF459" s="193"/>
      <c r="LFG459" s="193"/>
      <c r="LFH459" s="193"/>
      <c r="LFI459" s="193"/>
      <c r="LFJ459" s="193"/>
      <c r="LFK459" s="193"/>
      <c r="LFL459" s="193"/>
      <c r="LFM459" s="193"/>
      <c r="LFN459" s="193"/>
      <c r="LFO459" s="193"/>
      <c r="LFP459" s="193"/>
      <c r="LFQ459" s="193"/>
      <c r="LFR459" s="193"/>
      <c r="LFS459" s="193"/>
      <c r="LFT459" s="193"/>
      <c r="LFU459" s="193"/>
      <c r="LFV459" s="193"/>
      <c r="LFW459" s="193"/>
      <c r="LFX459" s="193"/>
      <c r="LFY459" s="193"/>
      <c r="LFZ459" s="193"/>
      <c r="LGA459" s="193"/>
      <c r="LGB459" s="193"/>
      <c r="LGC459" s="193"/>
      <c r="LGD459" s="193"/>
      <c r="LGE459" s="193"/>
      <c r="LGF459" s="193"/>
      <c r="LGG459" s="193"/>
      <c r="LGH459" s="193"/>
      <c r="LGI459" s="193"/>
      <c r="LGJ459" s="193"/>
      <c r="LGK459" s="193"/>
      <c r="LGL459" s="193"/>
      <c r="LGM459" s="193"/>
      <c r="LGN459" s="193"/>
      <c r="LGO459" s="193"/>
      <c r="LGP459" s="193"/>
      <c r="LGQ459" s="193"/>
      <c r="LGR459" s="193"/>
      <c r="LGS459" s="193"/>
      <c r="LGT459" s="193"/>
      <c r="LGU459" s="193"/>
      <c r="LGV459" s="193"/>
      <c r="LGW459" s="193"/>
      <c r="LGX459" s="193"/>
      <c r="LGY459" s="193"/>
      <c r="LGZ459" s="193"/>
      <c r="LHA459" s="193"/>
      <c r="LHB459" s="193"/>
      <c r="LHC459" s="193"/>
      <c r="LHD459" s="193"/>
      <c r="LHE459" s="193"/>
      <c r="LHF459" s="193"/>
      <c r="LHG459" s="193"/>
      <c r="LHH459" s="193"/>
      <c r="LHI459" s="193"/>
      <c r="LHJ459" s="193"/>
      <c r="LHK459" s="193"/>
      <c r="LHL459" s="193"/>
      <c r="LHM459" s="193"/>
      <c r="LHN459" s="193"/>
      <c r="LHO459" s="193"/>
      <c r="LHP459" s="193"/>
      <c r="LHQ459" s="193"/>
      <c r="LHR459" s="193"/>
      <c r="LHS459" s="193"/>
      <c r="LHT459" s="193"/>
      <c r="LHU459" s="193"/>
      <c r="LHV459" s="193"/>
      <c r="LHW459" s="193"/>
      <c r="LHX459" s="193"/>
      <c r="LHY459" s="193"/>
      <c r="LHZ459" s="193"/>
      <c r="LIA459" s="193"/>
      <c r="LIB459" s="193"/>
      <c r="LIC459" s="193"/>
      <c r="LID459" s="193"/>
      <c r="LIE459" s="193"/>
      <c r="LIF459" s="193"/>
      <c r="LIG459" s="193"/>
      <c r="LIH459" s="193"/>
      <c r="LII459" s="193"/>
      <c r="LIJ459" s="193"/>
      <c r="LIK459" s="193"/>
      <c r="LIL459" s="193"/>
      <c r="LIM459" s="193"/>
      <c r="LIN459" s="193"/>
      <c r="LIO459" s="193"/>
      <c r="LIP459" s="193"/>
      <c r="LIQ459" s="193"/>
      <c r="LIR459" s="193"/>
      <c r="LIS459" s="193"/>
      <c r="LIT459" s="193"/>
      <c r="LIU459" s="193"/>
      <c r="LIV459" s="193"/>
      <c r="LIW459" s="193"/>
      <c r="LIX459" s="193"/>
      <c r="LIY459" s="193"/>
      <c r="LIZ459" s="193"/>
      <c r="LJA459" s="193"/>
      <c r="LJB459" s="193"/>
      <c r="LJC459" s="193"/>
      <c r="LJD459" s="193"/>
      <c r="LJE459" s="193"/>
      <c r="LJF459" s="193"/>
      <c r="LJG459" s="193"/>
      <c r="LJH459" s="193"/>
      <c r="LJI459" s="193"/>
      <c r="LJJ459" s="193"/>
      <c r="LJK459" s="193"/>
      <c r="LJL459" s="193"/>
      <c r="LJM459" s="193"/>
      <c r="LJN459" s="193"/>
      <c r="LJO459" s="193"/>
      <c r="LJP459" s="193"/>
      <c r="LJQ459" s="193"/>
      <c r="LJR459" s="193"/>
      <c r="LJS459" s="193"/>
      <c r="LJT459" s="193"/>
      <c r="LJU459" s="193"/>
      <c r="LJV459" s="193"/>
      <c r="LJW459" s="193"/>
      <c r="LJX459" s="193"/>
      <c r="LJY459" s="193"/>
      <c r="LJZ459" s="193"/>
      <c r="LKA459" s="193"/>
      <c r="LKB459" s="193"/>
      <c r="LKC459" s="193"/>
      <c r="LKD459" s="193"/>
      <c r="LKE459" s="193"/>
      <c r="LKF459" s="193"/>
      <c r="LKG459" s="193"/>
      <c r="LKH459" s="193"/>
      <c r="LKI459" s="193"/>
      <c r="LKJ459" s="193"/>
      <c r="LKK459" s="193"/>
      <c r="LKL459" s="193"/>
      <c r="LKM459" s="193"/>
      <c r="LKN459" s="193"/>
      <c r="LKO459" s="193"/>
      <c r="LKP459" s="193"/>
      <c r="LKQ459" s="193"/>
      <c r="LKR459" s="193"/>
      <c r="LKS459" s="193"/>
      <c r="LKT459" s="193"/>
      <c r="LKU459" s="193"/>
      <c r="LKV459" s="193"/>
      <c r="LKW459" s="193"/>
      <c r="LKX459" s="193"/>
      <c r="LKY459" s="193"/>
      <c r="LKZ459" s="193"/>
      <c r="LLA459" s="193"/>
      <c r="LLB459" s="193"/>
      <c r="LLC459" s="193"/>
      <c r="LLD459" s="193"/>
      <c r="LLE459" s="193"/>
      <c r="LLF459" s="193"/>
      <c r="LLG459" s="193"/>
      <c r="LLH459" s="193"/>
      <c r="LLI459" s="193"/>
      <c r="LLJ459" s="193"/>
      <c r="LLK459" s="193"/>
      <c r="LLL459" s="193"/>
      <c r="LLM459" s="193"/>
      <c r="LLN459" s="193"/>
      <c r="LLO459" s="193"/>
      <c r="LLP459" s="193"/>
      <c r="LLQ459" s="193"/>
      <c r="LLR459" s="193"/>
      <c r="LLS459" s="193"/>
      <c r="LLT459" s="193"/>
      <c r="LLU459" s="193"/>
      <c r="LLV459" s="193"/>
      <c r="LLW459" s="193"/>
      <c r="LLX459" s="193"/>
      <c r="LLY459" s="193"/>
      <c r="LLZ459" s="193"/>
      <c r="LMA459" s="193"/>
      <c r="LMB459" s="193"/>
      <c r="LMC459" s="193"/>
      <c r="LMD459" s="193"/>
      <c r="LME459" s="193"/>
      <c r="LMF459" s="193"/>
      <c r="LMG459" s="193"/>
      <c r="LMH459" s="193"/>
      <c r="LMI459" s="193"/>
      <c r="LMJ459" s="193"/>
      <c r="LMK459" s="193"/>
      <c r="LML459" s="193"/>
      <c r="LMM459" s="193"/>
      <c r="LMN459" s="193"/>
      <c r="LMO459" s="193"/>
      <c r="LMP459" s="193"/>
      <c r="LMQ459" s="193"/>
      <c r="LMR459" s="193"/>
      <c r="LMS459" s="193"/>
      <c r="LMT459" s="193"/>
      <c r="LMU459" s="193"/>
      <c r="LMV459" s="193"/>
      <c r="LMW459" s="193"/>
      <c r="LMX459" s="193"/>
      <c r="LMY459" s="193"/>
      <c r="LMZ459" s="193"/>
      <c r="LNA459" s="193"/>
      <c r="LNB459" s="193"/>
      <c r="LNC459" s="193"/>
      <c r="LND459" s="193"/>
      <c r="LNE459" s="193"/>
      <c r="LNF459" s="193"/>
      <c r="LNG459" s="193"/>
      <c r="LNH459" s="193"/>
      <c r="LNI459" s="193"/>
      <c r="LNJ459" s="193"/>
      <c r="LNK459" s="193"/>
      <c r="LNL459" s="193"/>
      <c r="LNM459" s="193"/>
      <c r="LNN459" s="193"/>
      <c r="LNO459" s="193"/>
      <c r="LNP459" s="193"/>
      <c r="LNQ459" s="193"/>
      <c r="LNR459" s="193"/>
      <c r="LNS459" s="193"/>
      <c r="LNT459" s="193"/>
      <c r="LNU459" s="193"/>
      <c r="LNV459" s="193"/>
      <c r="LNW459" s="193"/>
      <c r="LNX459" s="193"/>
      <c r="LNY459" s="193"/>
      <c r="LNZ459" s="193"/>
      <c r="LOA459" s="193"/>
      <c r="LOB459" s="193"/>
      <c r="LOC459" s="193"/>
      <c r="LOD459" s="193"/>
      <c r="LOE459" s="193"/>
      <c r="LOF459" s="193"/>
      <c r="LOG459" s="193"/>
      <c r="LOH459" s="193"/>
      <c r="LOI459" s="193"/>
      <c r="LOJ459" s="193"/>
      <c r="LOK459" s="193"/>
      <c r="LOL459" s="193"/>
      <c r="LOM459" s="193"/>
      <c r="LON459" s="193"/>
      <c r="LOO459" s="193"/>
      <c r="LOP459" s="193"/>
      <c r="LOQ459" s="193"/>
      <c r="LOR459" s="193"/>
      <c r="LOS459" s="193"/>
      <c r="LOT459" s="193"/>
      <c r="LOU459" s="193"/>
      <c r="LOV459" s="193"/>
      <c r="LOW459" s="193"/>
      <c r="LOX459" s="193"/>
      <c r="LOY459" s="193"/>
      <c r="LOZ459" s="193"/>
      <c r="LPA459" s="193"/>
      <c r="LPB459" s="193"/>
      <c r="LPC459" s="193"/>
      <c r="LPD459" s="193"/>
      <c r="LPE459" s="193"/>
      <c r="LPF459" s="193"/>
      <c r="LPG459" s="193"/>
      <c r="LPH459" s="193"/>
      <c r="LPI459" s="193"/>
      <c r="LPJ459" s="193"/>
      <c r="LPK459" s="193"/>
      <c r="LPL459" s="193"/>
      <c r="LPM459" s="193"/>
      <c r="LPN459" s="193"/>
      <c r="LPO459" s="193"/>
      <c r="LPP459" s="193"/>
      <c r="LPQ459" s="193"/>
      <c r="LPR459" s="193"/>
      <c r="LPS459" s="193"/>
      <c r="LPT459" s="193"/>
      <c r="LPU459" s="193"/>
      <c r="LPV459" s="193"/>
      <c r="LPW459" s="193"/>
      <c r="LPX459" s="193"/>
      <c r="LPY459" s="193"/>
      <c r="LPZ459" s="193"/>
      <c r="LQA459" s="193"/>
      <c r="LQB459" s="193"/>
      <c r="LQC459" s="193"/>
      <c r="LQD459" s="193"/>
      <c r="LQE459" s="193"/>
      <c r="LQF459" s="193"/>
      <c r="LQG459" s="193"/>
      <c r="LQH459" s="193"/>
      <c r="LQI459" s="193"/>
      <c r="LQJ459" s="193"/>
      <c r="LQK459" s="193"/>
      <c r="LQL459" s="193"/>
      <c r="LQM459" s="193"/>
      <c r="LQN459" s="193"/>
      <c r="LQO459" s="193"/>
      <c r="LQP459" s="193"/>
      <c r="LQQ459" s="193"/>
      <c r="LQR459" s="193"/>
      <c r="LQS459" s="193"/>
      <c r="LQT459" s="193"/>
      <c r="LQU459" s="193"/>
      <c r="LQV459" s="193"/>
      <c r="LQW459" s="193"/>
      <c r="LQX459" s="193"/>
      <c r="LQY459" s="193"/>
      <c r="LQZ459" s="193"/>
      <c r="LRA459" s="193"/>
      <c r="LRB459" s="193"/>
      <c r="LRC459" s="193"/>
      <c r="LRD459" s="193"/>
      <c r="LRE459" s="193"/>
      <c r="LRF459" s="193"/>
      <c r="LRG459" s="193"/>
      <c r="LRH459" s="193"/>
      <c r="LRI459" s="193"/>
      <c r="LRJ459" s="193"/>
      <c r="LRK459" s="193"/>
      <c r="LRL459" s="193"/>
      <c r="LRM459" s="193"/>
      <c r="LRN459" s="193"/>
      <c r="LRO459" s="193"/>
      <c r="LRP459" s="193"/>
      <c r="LRQ459" s="193"/>
      <c r="LRR459" s="193"/>
      <c r="LRS459" s="193"/>
      <c r="LRT459" s="193"/>
      <c r="LRU459" s="193"/>
      <c r="LRV459" s="193"/>
      <c r="LRW459" s="193"/>
      <c r="LRX459" s="193"/>
      <c r="LRY459" s="193"/>
      <c r="LRZ459" s="193"/>
      <c r="LSA459" s="193"/>
      <c r="LSB459" s="193"/>
      <c r="LSC459" s="193"/>
      <c r="LSD459" s="193"/>
      <c r="LSE459" s="193"/>
      <c r="LSF459" s="193"/>
      <c r="LSG459" s="193"/>
      <c r="LSH459" s="193"/>
      <c r="LSI459" s="193"/>
      <c r="LSJ459" s="193"/>
      <c r="LSK459" s="193"/>
      <c r="LSL459" s="193"/>
      <c r="LSM459" s="193"/>
      <c r="LSN459" s="193"/>
      <c r="LSO459" s="193"/>
      <c r="LSP459" s="193"/>
      <c r="LSQ459" s="193"/>
      <c r="LSR459" s="193"/>
      <c r="LSS459" s="193"/>
      <c r="LST459" s="193"/>
      <c r="LSU459" s="193"/>
      <c r="LSV459" s="193"/>
      <c r="LSW459" s="193"/>
      <c r="LSX459" s="193"/>
      <c r="LSY459" s="193"/>
      <c r="LSZ459" s="193"/>
      <c r="LTA459" s="193"/>
      <c r="LTB459" s="193"/>
      <c r="LTC459" s="193"/>
      <c r="LTD459" s="193"/>
      <c r="LTE459" s="193"/>
      <c r="LTF459" s="193"/>
      <c r="LTG459" s="193"/>
      <c r="LTH459" s="193"/>
      <c r="LTI459" s="193"/>
      <c r="LTJ459" s="193"/>
      <c r="LTK459" s="193"/>
      <c r="LTL459" s="193"/>
      <c r="LTM459" s="193"/>
      <c r="LTN459" s="193"/>
      <c r="LTO459" s="193"/>
      <c r="LTP459" s="193"/>
      <c r="LTQ459" s="193"/>
      <c r="LTR459" s="193"/>
      <c r="LTS459" s="193"/>
      <c r="LTT459" s="193"/>
      <c r="LTU459" s="193"/>
      <c r="LTV459" s="193"/>
      <c r="LTW459" s="193"/>
      <c r="LTX459" s="193"/>
      <c r="LTY459" s="193"/>
      <c r="LTZ459" s="193"/>
      <c r="LUA459" s="193"/>
      <c r="LUB459" s="193"/>
      <c r="LUC459" s="193"/>
      <c r="LUD459" s="193"/>
      <c r="LUE459" s="193"/>
      <c r="LUF459" s="193"/>
      <c r="LUG459" s="193"/>
      <c r="LUH459" s="193"/>
      <c r="LUI459" s="193"/>
      <c r="LUJ459" s="193"/>
      <c r="LUK459" s="193"/>
      <c r="LUL459" s="193"/>
      <c r="LUM459" s="193"/>
      <c r="LUN459" s="193"/>
      <c r="LUO459" s="193"/>
      <c r="LUP459" s="193"/>
      <c r="LUQ459" s="193"/>
      <c r="LUR459" s="193"/>
      <c r="LUS459" s="193"/>
      <c r="LUT459" s="193"/>
      <c r="LUU459" s="193"/>
      <c r="LUV459" s="193"/>
      <c r="LUW459" s="193"/>
      <c r="LUX459" s="193"/>
      <c r="LUY459" s="193"/>
      <c r="LUZ459" s="193"/>
      <c r="LVA459" s="193"/>
      <c r="LVB459" s="193"/>
      <c r="LVC459" s="193"/>
      <c r="LVD459" s="193"/>
      <c r="LVE459" s="193"/>
      <c r="LVF459" s="193"/>
      <c r="LVG459" s="193"/>
      <c r="LVH459" s="193"/>
      <c r="LVI459" s="193"/>
      <c r="LVJ459" s="193"/>
      <c r="LVK459" s="193"/>
      <c r="LVL459" s="193"/>
      <c r="LVM459" s="193"/>
      <c r="LVN459" s="193"/>
      <c r="LVO459" s="193"/>
      <c r="LVP459" s="193"/>
      <c r="LVQ459" s="193"/>
      <c r="LVR459" s="193"/>
      <c r="LVS459" s="193"/>
      <c r="LVT459" s="193"/>
      <c r="LVU459" s="193"/>
      <c r="LVV459" s="193"/>
      <c r="LVW459" s="193"/>
      <c r="LVX459" s="193"/>
      <c r="LVY459" s="193"/>
      <c r="LVZ459" s="193"/>
      <c r="LWA459" s="193"/>
      <c r="LWB459" s="193"/>
      <c r="LWC459" s="193"/>
      <c r="LWD459" s="193"/>
      <c r="LWE459" s="193"/>
      <c r="LWF459" s="193"/>
      <c r="LWG459" s="193"/>
      <c r="LWH459" s="193"/>
      <c r="LWI459" s="193"/>
      <c r="LWJ459" s="193"/>
      <c r="LWK459" s="193"/>
      <c r="LWL459" s="193"/>
      <c r="LWM459" s="193"/>
      <c r="LWN459" s="193"/>
      <c r="LWO459" s="193"/>
      <c r="LWP459" s="193"/>
      <c r="LWQ459" s="193"/>
      <c r="LWR459" s="193"/>
      <c r="LWS459" s="193"/>
      <c r="LWT459" s="193"/>
      <c r="LWU459" s="193"/>
      <c r="LWV459" s="193"/>
      <c r="LWW459" s="193"/>
      <c r="LWX459" s="193"/>
      <c r="LWY459" s="193"/>
      <c r="LWZ459" s="193"/>
      <c r="LXA459" s="193"/>
      <c r="LXB459" s="193"/>
      <c r="LXC459" s="193"/>
      <c r="LXD459" s="193"/>
      <c r="LXE459" s="193"/>
      <c r="LXF459" s="193"/>
      <c r="LXG459" s="193"/>
      <c r="LXH459" s="193"/>
      <c r="LXI459" s="193"/>
      <c r="LXJ459" s="193"/>
      <c r="LXK459" s="193"/>
      <c r="LXL459" s="193"/>
      <c r="LXM459" s="193"/>
      <c r="LXN459" s="193"/>
      <c r="LXO459" s="193"/>
      <c r="LXP459" s="193"/>
      <c r="LXQ459" s="193"/>
      <c r="LXR459" s="193"/>
      <c r="LXS459" s="193"/>
      <c r="LXT459" s="193"/>
      <c r="LXU459" s="193"/>
      <c r="LXV459" s="193"/>
      <c r="LXW459" s="193"/>
      <c r="LXX459" s="193"/>
      <c r="LXY459" s="193"/>
      <c r="LXZ459" s="193"/>
      <c r="LYA459" s="193"/>
      <c r="LYB459" s="193"/>
      <c r="LYC459" s="193"/>
      <c r="LYD459" s="193"/>
      <c r="LYE459" s="193"/>
      <c r="LYF459" s="193"/>
      <c r="LYG459" s="193"/>
      <c r="LYH459" s="193"/>
      <c r="LYI459" s="193"/>
      <c r="LYJ459" s="193"/>
      <c r="LYK459" s="193"/>
      <c r="LYL459" s="193"/>
      <c r="LYM459" s="193"/>
      <c r="LYN459" s="193"/>
      <c r="LYO459" s="193"/>
      <c r="LYP459" s="193"/>
      <c r="LYQ459" s="193"/>
      <c r="LYR459" s="193"/>
      <c r="LYS459" s="193"/>
      <c r="LYT459" s="193"/>
      <c r="LYU459" s="193"/>
      <c r="LYV459" s="193"/>
      <c r="LYW459" s="193"/>
      <c r="LYX459" s="193"/>
      <c r="LYY459" s="193"/>
      <c r="LYZ459" s="193"/>
      <c r="LZA459" s="193"/>
      <c r="LZB459" s="193"/>
      <c r="LZC459" s="193"/>
      <c r="LZD459" s="193"/>
      <c r="LZE459" s="193"/>
      <c r="LZF459" s="193"/>
      <c r="LZG459" s="193"/>
      <c r="LZH459" s="193"/>
      <c r="LZI459" s="193"/>
      <c r="LZJ459" s="193"/>
      <c r="LZK459" s="193"/>
      <c r="LZL459" s="193"/>
      <c r="LZM459" s="193"/>
      <c r="LZN459" s="193"/>
      <c r="LZO459" s="193"/>
      <c r="LZP459" s="193"/>
      <c r="LZQ459" s="193"/>
      <c r="LZR459" s="193"/>
      <c r="LZS459" s="193"/>
      <c r="LZT459" s="193"/>
      <c r="LZU459" s="193"/>
      <c r="LZV459" s="193"/>
      <c r="LZW459" s="193"/>
      <c r="LZX459" s="193"/>
      <c r="LZY459" s="193"/>
      <c r="LZZ459" s="193"/>
      <c r="MAA459" s="193"/>
      <c r="MAB459" s="193"/>
      <c r="MAC459" s="193"/>
      <c r="MAD459" s="193"/>
      <c r="MAE459" s="193"/>
      <c r="MAF459" s="193"/>
      <c r="MAG459" s="193"/>
      <c r="MAH459" s="193"/>
      <c r="MAI459" s="193"/>
      <c r="MAJ459" s="193"/>
      <c r="MAK459" s="193"/>
      <c r="MAL459" s="193"/>
      <c r="MAM459" s="193"/>
      <c r="MAN459" s="193"/>
      <c r="MAO459" s="193"/>
      <c r="MAP459" s="193"/>
      <c r="MAQ459" s="193"/>
      <c r="MAR459" s="193"/>
      <c r="MAS459" s="193"/>
      <c r="MAT459" s="193"/>
      <c r="MAU459" s="193"/>
      <c r="MAV459" s="193"/>
      <c r="MAW459" s="193"/>
      <c r="MAX459" s="193"/>
      <c r="MAY459" s="193"/>
      <c r="MAZ459" s="193"/>
      <c r="MBA459" s="193"/>
      <c r="MBB459" s="193"/>
      <c r="MBC459" s="193"/>
      <c r="MBD459" s="193"/>
      <c r="MBE459" s="193"/>
      <c r="MBF459" s="193"/>
      <c r="MBG459" s="193"/>
      <c r="MBH459" s="193"/>
      <c r="MBI459" s="193"/>
      <c r="MBJ459" s="193"/>
      <c r="MBK459" s="193"/>
      <c r="MBL459" s="193"/>
      <c r="MBM459" s="193"/>
      <c r="MBN459" s="193"/>
      <c r="MBO459" s="193"/>
      <c r="MBP459" s="193"/>
      <c r="MBQ459" s="193"/>
      <c r="MBR459" s="193"/>
      <c r="MBS459" s="193"/>
      <c r="MBT459" s="193"/>
      <c r="MBU459" s="193"/>
      <c r="MBV459" s="193"/>
      <c r="MBW459" s="193"/>
      <c r="MBX459" s="193"/>
      <c r="MBY459" s="193"/>
      <c r="MBZ459" s="193"/>
      <c r="MCA459" s="193"/>
      <c r="MCB459" s="193"/>
      <c r="MCC459" s="193"/>
      <c r="MCD459" s="193"/>
      <c r="MCE459" s="193"/>
      <c r="MCF459" s="193"/>
      <c r="MCG459" s="193"/>
      <c r="MCH459" s="193"/>
      <c r="MCI459" s="193"/>
      <c r="MCJ459" s="193"/>
      <c r="MCK459" s="193"/>
      <c r="MCL459" s="193"/>
      <c r="MCM459" s="193"/>
      <c r="MCN459" s="193"/>
      <c r="MCO459" s="193"/>
      <c r="MCP459" s="193"/>
      <c r="MCQ459" s="193"/>
      <c r="MCR459" s="193"/>
      <c r="MCS459" s="193"/>
      <c r="MCT459" s="193"/>
      <c r="MCU459" s="193"/>
      <c r="MCV459" s="193"/>
      <c r="MCW459" s="193"/>
      <c r="MCX459" s="193"/>
      <c r="MCY459" s="193"/>
      <c r="MCZ459" s="193"/>
      <c r="MDA459" s="193"/>
      <c r="MDB459" s="193"/>
      <c r="MDC459" s="193"/>
      <c r="MDD459" s="193"/>
      <c r="MDE459" s="193"/>
      <c r="MDF459" s="193"/>
      <c r="MDG459" s="193"/>
      <c r="MDH459" s="193"/>
      <c r="MDI459" s="193"/>
      <c r="MDJ459" s="193"/>
      <c r="MDK459" s="193"/>
      <c r="MDL459" s="193"/>
      <c r="MDM459" s="193"/>
      <c r="MDN459" s="193"/>
      <c r="MDO459" s="193"/>
      <c r="MDP459" s="193"/>
      <c r="MDQ459" s="193"/>
      <c r="MDR459" s="193"/>
      <c r="MDS459" s="193"/>
      <c r="MDT459" s="193"/>
      <c r="MDU459" s="193"/>
      <c r="MDV459" s="193"/>
      <c r="MDW459" s="193"/>
      <c r="MDX459" s="193"/>
      <c r="MDY459" s="193"/>
      <c r="MDZ459" s="193"/>
      <c r="MEA459" s="193"/>
      <c r="MEB459" s="193"/>
      <c r="MEC459" s="193"/>
      <c r="MED459" s="193"/>
      <c r="MEE459" s="193"/>
      <c r="MEF459" s="193"/>
      <c r="MEG459" s="193"/>
      <c r="MEH459" s="193"/>
      <c r="MEI459" s="193"/>
      <c r="MEJ459" s="193"/>
      <c r="MEK459" s="193"/>
      <c r="MEL459" s="193"/>
      <c r="MEM459" s="193"/>
      <c r="MEN459" s="193"/>
      <c r="MEO459" s="193"/>
      <c r="MEP459" s="193"/>
      <c r="MEQ459" s="193"/>
      <c r="MER459" s="193"/>
      <c r="MES459" s="193"/>
      <c r="MET459" s="193"/>
      <c r="MEU459" s="193"/>
      <c r="MEV459" s="193"/>
      <c r="MEW459" s="193"/>
      <c r="MEX459" s="193"/>
      <c r="MEY459" s="193"/>
      <c r="MEZ459" s="193"/>
      <c r="MFA459" s="193"/>
      <c r="MFB459" s="193"/>
      <c r="MFC459" s="193"/>
      <c r="MFD459" s="193"/>
      <c r="MFE459" s="193"/>
      <c r="MFF459" s="193"/>
      <c r="MFG459" s="193"/>
      <c r="MFH459" s="193"/>
      <c r="MFI459" s="193"/>
      <c r="MFJ459" s="193"/>
      <c r="MFK459" s="193"/>
      <c r="MFL459" s="193"/>
      <c r="MFM459" s="193"/>
      <c r="MFN459" s="193"/>
      <c r="MFO459" s="193"/>
      <c r="MFP459" s="193"/>
      <c r="MFQ459" s="193"/>
      <c r="MFR459" s="193"/>
      <c r="MFS459" s="193"/>
      <c r="MFT459" s="193"/>
      <c r="MFU459" s="193"/>
      <c r="MFV459" s="193"/>
      <c r="MFW459" s="193"/>
      <c r="MFX459" s="193"/>
      <c r="MFY459" s="193"/>
      <c r="MFZ459" s="193"/>
      <c r="MGA459" s="193"/>
      <c r="MGB459" s="193"/>
      <c r="MGC459" s="193"/>
      <c r="MGD459" s="193"/>
      <c r="MGE459" s="193"/>
      <c r="MGF459" s="193"/>
      <c r="MGG459" s="193"/>
      <c r="MGH459" s="193"/>
      <c r="MGI459" s="193"/>
      <c r="MGJ459" s="193"/>
      <c r="MGK459" s="193"/>
      <c r="MGL459" s="193"/>
      <c r="MGM459" s="193"/>
      <c r="MGN459" s="193"/>
      <c r="MGO459" s="193"/>
      <c r="MGP459" s="193"/>
      <c r="MGQ459" s="193"/>
      <c r="MGR459" s="193"/>
      <c r="MGS459" s="193"/>
      <c r="MGT459" s="193"/>
      <c r="MGU459" s="193"/>
      <c r="MGV459" s="193"/>
      <c r="MGW459" s="193"/>
      <c r="MGX459" s="193"/>
      <c r="MGY459" s="193"/>
      <c r="MGZ459" s="193"/>
      <c r="MHA459" s="193"/>
      <c r="MHB459" s="193"/>
      <c r="MHC459" s="193"/>
      <c r="MHD459" s="193"/>
      <c r="MHE459" s="193"/>
      <c r="MHF459" s="193"/>
      <c r="MHG459" s="193"/>
      <c r="MHH459" s="193"/>
      <c r="MHI459" s="193"/>
      <c r="MHJ459" s="193"/>
      <c r="MHK459" s="193"/>
      <c r="MHL459" s="193"/>
      <c r="MHM459" s="193"/>
      <c r="MHN459" s="193"/>
      <c r="MHO459" s="193"/>
      <c r="MHP459" s="193"/>
      <c r="MHQ459" s="193"/>
      <c r="MHR459" s="193"/>
      <c r="MHS459" s="193"/>
      <c r="MHT459" s="193"/>
      <c r="MHU459" s="193"/>
      <c r="MHV459" s="193"/>
      <c r="MHW459" s="193"/>
      <c r="MHX459" s="193"/>
      <c r="MHY459" s="193"/>
      <c r="MHZ459" s="193"/>
      <c r="MIA459" s="193"/>
      <c r="MIB459" s="193"/>
      <c r="MIC459" s="193"/>
      <c r="MID459" s="193"/>
      <c r="MIE459" s="193"/>
      <c r="MIF459" s="193"/>
      <c r="MIG459" s="193"/>
      <c r="MIH459" s="193"/>
      <c r="MII459" s="193"/>
      <c r="MIJ459" s="193"/>
      <c r="MIK459" s="193"/>
      <c r="MIL459" s="193"/>
      <c r="MIM459" s="193"/>
      <c r="MIN459" s="193"/>
      <c r="MIO459" s="193"/>
      <c r="MIP459" s="193"/>
      <c r="MIQ459" s="193"/>
      <c r="MIR459" s="193"/>
      <c r="MIS459" s="193"/>
      <c r="MIT459" s="193"/>
      <c r="MIU459" s="193"/>
      <c r="MIV459" s="193"/>
      <c r="MIW459" s="193"/>
      <c r="MIX459" s="193"/>
      <c r="MIY459" s="193"/>
      <c r="MIZ459" s="193"/>
      <c r="MJA459" s="193"/>
      <c r="MJB459" s="193"/>
      <c r="MJC459" s="193"/>
      <c r="MJD459" s="193"/>
      <c r="MJE459" s="193"/>
      <c r="MJF459" s="193"/>
      <c r="MJG459" s="193"/>
      <c r="MJH459" s="193"/>
      <c r="MJI459" s="193"/>
      <c r="MJJ459" s="193"/>
      <c r="MJK459" s="193"/>
      <c r="MJL459" s="193"/>
      <c r="MJM459" s="193"/>
      <c r="MJN459" s="193"/>
      <c r="MJO459" s="193"/>
      <c r="MJP459" s="193"/>
      <c r="MJQ459" s="193"/>
      <c r="MJR459" s="193"/>
      <c r="MJS459" s="193"/>
      <c r="MJT459" s="193"/>
      <c r="MJU459" s="193"/>
      <c r="MJV459" s="193"/>
      <c r="MJW459" s="193"/>
      <c r="MJX459" s="193"/>
      <c r="MJY459" s="193"/>
      <c r="MJZ459" s="193"/>
      <c r="MKA459" s="193"/>
      <c r="MKB459" s="193"/>
      <c r="MKC459" s="193"/>
      <c r="MKD459" s="193"/>
      <c r="MKE459" s="193"/>
      <c r="MKF459" s="193"/>
      <c r="MKG459" s="193"/>
      <c r="MKH459" s="193"/>
      <c r="MKI459" s="193"/>
      <c r="MKJ459" s="193"/>
      <c r="MKK459" s="193"/>
      <c r="MKL459" s="193"/>
      <c r="MKM459" s="193"/>
      <c r="MKN459" s="193"/>
      <c r="MKO459" s="193"/>
      <c r="MKP459" s="193"/>
      <c r="MKQ459" s="193"/>
      <c r="MKR459" s="193"/>
      <c r="MKS459" s="193"/>
      <c r="MKT459" s="193"/>
      <c r="MKU459" s="193"/>
      <c r="MKV459" s="193"/>
      <c r="MKW459" s="193"/>
      <c r="MKX459" s="193"/>
      <c r="MKY459" s="193"/>
      <c r="MKZ459" s="193"/>
      <c r="MLA459" s="193"/>
      <c r="MLB459" s="193"/>
      <c r="MLC459" s="193"/>
      <c r="MLD459" s="193"/>
      <c r="MLE459" s="193"/>
      <c r="MLF459" s="193"/>
      <c r="MLG459" s="193"/>
      <c r="MLH459" s="193"/>
      <c r="MLI459" s="193"/>
      <c r="MLJ459" s="193"/>
      <c r="MLK459" s="193"/>
      <c r="MLL459" s="193"/>
      <c r="MLM459" s="193"/>
      <c r="MLN459" s="193"/>
      <c r="MLO459" s="193"/>
      <c r="MLP459" s="193"/>
      <c r="MLQ459" s="193"/>
      <c r="MLR459" s="193"/>
      <c r="MLS459" s="193"/>
      <c r="MLT459" s="193"/>
      <c r="MLU459" s="193"/>
      <c r="MLV459" s="193"/>
      <c r="MLW459" s="193"/>
      <c r="MLX459" s="193"/>
      <c r="MLY459" s="193"/>
      <c r="MLZ459" s="193"/>
      <c r="MMA459" s="193"/>
      <c r="MMB459" s="193"/>
      <c r="MMC459" s="193"/>
      <c r="MMD459" s="193"/>
      <c r="MME459" s="193"/>
      <c r="MMF459" s="193"/>
      <c r="MMG459" s="193"/>
      <c r="MMH459" s="193"/>
      <c r="MMI459" s="193"/>
      <c r="MMJ459" s="193"/>
      <c r="MMK459" s="193"/>
      <c r="MML459" s="193"/>
      <c r="MMM459" s="193"/>
      <c r="MMN459" s="193"/>
      <c r="MMO459" s="193"/>
      <c r="MMP459" s="193"/>
      <c r="MMQ459" s="193"/>
      <c r="MMR459" s="193"/>
      <c r="MMS459" s="193"/>
      <c r="MMT459" s="193"/>
      <c r="MMU459" s="193"/>
      <c r="MMV459" s="193"/>
      <c r="MMW459" s="193"/>
      <c r="MMX459" s="193"/>
      <c r="MMY459" s="193"/>
      <c r="MMZ459" s="193"/>
      <c r="MNA459" s="193"/>
      <c r="MNB459" s="193"/>
      <c r="MNC459" s="193"/>
      <c r="MND459" s="193"/>
      <c r="MNE459" s="193"/>
      <c r="MNF459" s="193"/>
      <c r="MNG459" s="193"/>
      <c r="MNH459" s="193"/>
      <c r="MNI459" s="193"/>
      <c r="MNJ459" s="193"/>
      <c r="MNK459" s="193"/>
      <c r="MNL459" s="193"/>
      <c r="MNM459" s="193"/>
      <c r="MNN459" s="193"/>
      <c r="MNO459" s="193"/>
      <c r="MNP459" s="193"/>
      <c r="MNQ459" s="193"/>
      <c r="MNR459" s="193"/>
      <c r="MNS459" s="193"/>
      <c r="MNT459" s="193"/>
      <c r="MNU459" s="193"/>
      <c r="MNV459" s="193"/>
      <c r="MNW459" s="193"/>
      <c r="MNX459" s="193"/>
      <c r="MNY459" s="193"/>
      <c r="MNZ459" s="193"/>
      <c r="MOA459" s="193"/>
      <c r="MOB459" s="193"/>
      <c r="MOC459" s="193"/>
      <c r="MOD459" s="193"/>
      <c r="MOE459" s="193"/>
      <c r="MOF459" s="193"/>
      <c r="MOG459" s="193"/>
      <c r="MOH459" s="193"/>
      <c r="MOI459" s="193"/>
      <c r="MOJ459" s="193"/>
      <c r="MOK459" s="193"/>
      <c r="MOL459" s="193"/>
      <c r="MOM459" s="193"/>
      <c r="MON459" s="193"/>
      <c r="MOO459" s="193"/>
      <c r="MOP459" s="193"/>
      <c r="MOQ459" s="193"/>
      <c r="MOR459" s="193"/>
      <c r="MOS459" s="193"/>
      <c r="MOT459" s="193"/>
      <c r="MOU459" s="193"/>
      <c r="MOV459" s="193"/>
      <c r="MOW459" s="193"/>
      <c r="MOX459" s="193"/>
      <c r="MOY459" s="193"/>
      <c r="MOZ459" s="193"/>
      <c r="MPA459" s="193"/>
      <c r="MPB459" s="193"/>
      <c r="MPC459" s="193"/>
      <c r="MPD459" s="193"/>
      <c r="MPE459" s="193"/>
      <c r="MPF459" s="193"/>
      <c r="MPG459" s="193"/>
      <c r="MPH459" s="193"/>
      <c r="MPI459" s="193"/>
      <c r="MPJ459" s="193"/>
      <c r="MPK459" s="193"/>
      <c r="MPL459" s="193"/>
      <c r="MPM459" s="193"/>
      <c r="MPN459" s="193"/>
      <c r="MPO459" s="193"/>
      <c r="MPP459" s="193"/>
      <c r="MPQ459" s="193"/>
      <c r="MPR459" s="193"/>
      <c r="MPS459" s="193"/>
      <c r="MPT459" s="193"/>
      <c r="MPU459" s="193"/>
      <c r="MPV459" s="193"/>
      <c r="MPW459" s="193"/>
      <c r="MPX459" s="193"/>
      <c r="MPY459" s="193"/>
      <c r="MPZ459" s="193"/>
      <c r="MQA459" s="193"/>
      <c r="MQB459" s="193"/>
      <c r="MQC459" s="193"/>
      <c r="MQD459" s="193"/>
      <c r="MQE459" s="193"/>
      <c r="MQF459" s="193"/>
      <c r="MQG459" s="193"/>
      <c r="MQH459" s="193"/>
      <c r="MQI459" s="193"/>
      <c r="MQJ459" s="193"/>
      <c r="MQK459" s="193"/>
      <c r="MQL459" s="193"/>
      <c r="MQM459" s="193"/>
      <c r="MQN459" s="193"/>
      <c r="MQO459" s="193"/>
      <c r="MQP459" s="193"/>
      <c r="MQQ459" s="193"/>
      <c r="MQR459" s="193"/>
      <c r="MQS459" s="193"/>
      <c r="MQT459" s="193"/>
      <c r="MQU459" s="193"/>
      <c r="MQV459" s="193"/>
      <c r="MQW459" s="193"/>
      <c r="MQX459" s="193"/>
      <c r="MQY459" s="193"/>
      <c r="MQZ459" s="193"/>
      <c r="MRA459" s="193"/>
      <c r="MRB459" s="193"/>
      <c r="MRC459" s="193"/>
      <c r="MRD459" s="193"/>
      <c r="MRE459" s="193"/>
      <c r="MRF459" s="193"/>
      <c r="MRG459" s="193"/>
      <c r="MRH459" s="193"/>
      <c r="MRI459" s="193"/>
      <c r="MRJ459" s="193"/>
      <c r="MRK459" s="193"/>
      <c r="MRL459" s="193"/>
      <c r="MRM459" s="193"/>
      <c r="MRN459" s="193"/>
      <c r="MRO459" s="193"/>
      <c r="MRP459" s="193"/>
      <c r="MRQ459" s="193"/>
      <c r="MRR459" s="193"/>
      <c r="MRS459" s="193"/>
      <c r="MRT459" s="193"/>
      <c r="MRU459" s="193"/>
      <c r="MRV459" s="193"/>
      <c r="MRW459" s="193"/>
      <c r="MRX459" s="193"/>
      <c r="MRY459" s="193"/>
      <c r="MRZ459" s="193"/>
      <c r="MSA459" s="193"/>
      <c r="MSB459" s="193"/>
      <c r="MSC459" s="193"/>
      <c r="MSD459" s="193"/>
      <c r="MSE459" s="193"/>
      <c r="MSF459" s="193"/>
      <c r="MSG459" s="193"/>
      <c r="MSH459" s="193"/>
      <c r="MSI459" s="193"/>
      <c r="MSJ459" s="193"/>
      <c r="MSK459" s="193"/>
      <c r="MSL459" s="193"/>
      <c r="MSM459" s="193"/>
      <c r="MSN459" s="193"/>
      <c r="MSO459" s="193"/>
      <c r="MSP459" s="193"/>
      <c r="MSQ459" s="193"/>
      <c r="MSR459" s="193"/>
      <c r="MSS459" s="193"/>
      <c r="MST459" s="193"/>
      <c r="MSU459" s="193"/>
      <c r="MSV459" s="193"/>
      <c r="MSW459" s="193"/>
      <c r="MSX459" s="193"/>
      <c r="MSY459" s="193"/>
      <c r="MSZ459" s="193"/>
      <c r="MTA459" s="193"/>
      <c r="MTB459" s="193"/>
      <c r="MTC459" s="193"/>
      <c r="MTD459" s="193"/>
      <c r="MTE459" s="193"/>
      <c r="MTF459" s="193"/>
      <c r="MTG459" s="193"/>
      <c r="MTH459" s="193"/>
      <c r="MTI459" s="193"/>
      <c r="MTJ459" s="193"/>
      <c r="MTK459" s="193"/>
      <c r="MTL459" s="193"/>
      <c r="MTM459" s="193"/>
      <c r="MTN459" s="193"/>
      <c r="MTO459" s="193"/>
      <c r="MTP459" s="193"/>
      <c r="MTQ459" s="193"/>
      <c r="MTR459" s="193"/>
      <c r="MTS459" s="193"/>
      <c r="MTT459" s="193"/>
      <c r="MTU459" s="193"/>
      <c r="MTV459" s="193"/>
      <c r="MTW459" s="193"/>
      <c r="MTX459" s="193"/>
      <c r="MTY459" s="193"/>
      <c r="MTZ459" s="193"/>
      <c r="MUA459" s="193"/>
      <c r="MUB459" s="193"/>
      <c r="MUC459" s="193"/>
      <c r="MUD459" s="193"/>
      <c r="MUE459" s="193"/>
      <c r="MUF459" s="193"/>
      <c r="MUG459" s="193"/>
      <c r="MUH459" s="193"/>
      <c r="MUI459" s="193"/>
      <c r="MUJ459" s="193"/>
      <c r="MUK459" s="193"/>
      <c r="MUL459" s="193"/>
      <c r="MUM459" s="193"/>
      <c r="MUN459" s="193"/>
      <c r="MUO459" s="193"/>
      <c r="MUP459" s="193"/>
      <c r="MUQ459" s="193"/>
      <c r="MUR459" s="193"/>
      <c r="MUS459" s="193"/>
      <c r="MUT459" s="193"/>
      <c r="MUU459" s="193"/>
      <c r="MUV459" s="193"/>
      <c r="MUW459" s="193"/>
      <c r="MUX459" s="193"/>
      <c r="MUY459" s="193"/>
      <c r="MUZ459" s="193"/>
      <c r="MVA459" s="193"/>
      <c r="MVB459" s="193"/>
      <c r="MVC459" s="193"/>
      <c r="MVD459" s="193"/>
      <c r="MVE459" s="193"/>
      <c r="MVF459" s="193"/>
      <c r="MVG459" s="193"/>
      <c r="MVH459" s="193"/>
      <c r="MVI459" s="193"/>
      <c r="MVJ459" s="193"/>
      <c r="MVK459" s="193"/>
      <c r="MVL459" s="193"/>
      <c r="MVM459" s="193"/>
      <c r="MVN459" s="193"/>
      <c r="MVO459" s="193"/>
      <c r="MVP459" s="193"/>
      <c r="MVQ459" s="193"/>
      <c r="MVR459" s="193"/>
      <c r="MVS459" s="193"/>
      <c r="MVT459" s="193"/>
      <c r="MVU459" s="193"/>
      <c r="MVV459" s="193"/>
      <c r="MVW459" s="193"/>
      <c r="MVX459" s="193"/>
      <c r="MVY459" s="193"/>
      <c r="MVZ459" s="193"/>
      <c r="MWA459" s="193"/>
      <c r="MWB459" s="193"/>
      <c r="MWC459" s="193"/>
      <c r="MWD459" s="193"/>
      <c r="MWE459" s="193"/>
      <c r="MWF459" s="193"/>
      <c r="MWG459" s="193"/>
      <c r="MWH459" s="193"/>
      <c r="MWI459" s="193"/>
      <c r="MWJ459" s="193"/>
      <c r="MWK459" s="193"/>
      <c r="MWL459" s="193"/>
      <c r="MWM459" s="193"/>
      <c r="MWN459" s="193"/>
      <c r="MWO459" s="193"/>
      <c r="MWP459" s="193"/>
      <c r="MWQ459" s="193"/>
      <c r="MWR459" s="193"/>
      <c r="MWS459" s="193"/>
      <c r="MWT459" s="193"/>
      <c r="MWU459" s="193"/>
      <c r="MWV459" s="193"/>
      <c r="MWW459" s="193"/>
      <c r="MWX459" s="193"/>
      <c r="MWY459" s="193"/>
      <c r="MWZ459" s="193"/>
      <c r="MXA459" s="193"/>
      <c r="MXB459" s="193"/>
      <c r="MXC459" s="193"/>
      <c r="MXD459" s="193"/>
      <c r="MXE459" s="193"/>
      <c r="MXF459" s="193"/>
      <c r="MXG459" s="193"/>
      <c r="MXH459" s="193"/>
      <c r="MXI459" s="193"/>
      <c r="MXJ459" s="193"/>
      <c r="MXK459" s="193"/>
      <c r="MXL459" s="193"/>
      <c r="MXM459" s="193"/>
      <c r="MXN459" s="193"/>
      <c r="MXO459" s="193"/>
      <c r="MXP459" s="193"/>
      <c r="MXQ459" s="193"/>
      <c r="MXR459" s="193"/>
      <c r="MXS459" s="193"/>
      <c r="MXT459" s="193"/>
      <c r="MXU459" s="193"/>
      <c r="MXV459" s="193"/>
      <c r="MXW459" s="193"/>
      <c r="MXX459" s="193"/>
      <c r="MXY459" s="193"/>
      <c r="MXZ459" s="193"/>
      <c r="MYA459" s="193"/>
      <c r="MYB459" s="193"/>
      <c r="MYC459" s="193"/>
      <c r="MYD459" s="193"/>
      <c r="MYE459" s="193"/>
      <c r="MYF459" s="193"/>
      <c r="MYG459" s="193"/>
      <c r="MYH459" s="193"/>
      <c r="MYI459" s="193"/>
      <c r="MYJ459" s="193"/>
      <c r="MYK459" s="193"/>
      <c r="MYL459" s="193"/>
      <c r="MYM459" s="193"/>
      <c r="MYN459" s="193"/>
      <c r="MYO459" s="193"/>
      <c r="MYP459" s="193"/>
      <c r="MYQ459" s="193"/>
      <c r="MYR459" s="193"/>
      <c r="MYS459" s="193"/>
      <c r="MYT459" s="193"/>
      <c r="MYU459" s="193"/>
      <c r="MYV459" s="193"/>
      <c r="MYW459" s="193"/>
      <c r="MYX459" s="193"/>
      <c r="MYY459" s="193"/>
      <c r="MYZ459" s="193"/>
      <c r="MZA459" s="193"/>
      <c r="MZB459" s="193"/>
      <c r="MZC459" s="193"/>
      <c r="MZD459" s="193"/>
      <c r="MZE459" s="193"/>
      <c r="MZF459" s="193"/>
      <c r="MZG459" s="193"/>
      <c r="MZH459" s="193"/>
      <c r="MZI459" s="193"/>
      <c r="MZJ459" s="193"/>
      <c r="MZK459" s="193"/>
      <c r="MZL459" s="193"/>
      <c r="MZM459" s="193"/>
      <c r="MZN459" s="193"/>
      <c r="MZO459" s="193"/>
      <c r="MZP459" s="193"/>
      <c r="MZQ459" s="193"/>
      <c r="MZR459" s="193"/>
      <c r="MZS459" s="193"/>
      <c r="MZT459" s="193"/>
      <c r="MZU459" s="193"/>
      <c r="MZV459" s="193"/>
      <c r="MZW459" s="193"/>
      <c r="MZX459" s="193"/>
      <c r="MZY459" s="193"/>
      <c r="MZZ459" s="193"/>
      <c r="NAA459" s="193"/>
      <c r="NAB459" s="193"/>
      <c r="NAC459" s="193"/>
      <c r="NAD459" s="193"/>
      <c r="NAE459" s="193"/>
      <c r="NAF459" s="193"/>
      <c r="NAG459" s="193"/>
      <c r="NAH459" s="193"/>
      <c r="NAI459" s="193"/>
      <c r="NAJ459" s="193"/>
      <c r="NAK459" s="193"/>
      <c r="NAL459" s="193"/>
      <c r="NAM459" s="193"/>
      <c r="NAN459" s="193"/>
      <c r="NAO459" s="193"/>
      <c r="NAP459" s="193"/>
      <c r="NAQ459" s="193"/>
      <c r="NAR459" s="193"/>
      <c r="NAS459" s="193"/>
      <c r="NAT459" s="193"/>
      <c r="NAU459" s="193"/>
      <c r="NAV459" s="193"/>
      <c r="NAW459" s="193"/>
      <c r="NAX459" s="193"/>
      <c r="NAY459" s="193"/>
      <c r="NAZ459" s="193"/>
      <c r="NBA459" s="193"/>
      <c r="NBB459" s="193"/>
      <c r="NBC459" s="193"/>
      <c r="NBD459" s="193"/>
      <c r="NBE459" s="193"/>
      <c r="NBF459" s="193"/>
      <c r="NBG459" s="193"/>
      <c r="NBH459" s="193"/>
      <c r="NBI459" s="193"/>
      <c r="NBJ459" s="193"/>
      <c r="NBK459" s="193"/>
      <c r="NBL459" s="193"/>
      <c r="NBM459" s="193"/>
      <c r="NBN459" s="193"/>
      <c r="NBO459" s="193"/>
      <c r="NBP459" s="193"/>
      <c r="NBQ459" s="193"/>
      <c r="NBR459" s="193"/>
      <c r="NBS459" s="193"/>
      <c r="NBT459" s="193"/>
      <c r="NBU459" s="193"/>
      <c r="NBV459" s="193"/>
      <c r="NBW459" s="193"/>
      <c r="NBX459" s="193"/>
      <c r="NBY459" s="193"/>
      <c r="NBZ459" s="193"/>
      <c r="NCA459" s="193"/>
      <c r="NCB459" s="193"/>
      <c r="NCC459" s="193"/>
      <c r="NCD459" s="193"/>
      <c r="NCE459" s="193"/>
      <c r="NCF459" s="193"/>
      <c r="NCG459" s="193"/>
      <c r="NCH459" s="193"/>
      <c r="NCI459" s="193"/>
      <c r="NCJ459" s="193"/>
      <c r="NCK459" s="193"/>
      <c r="NCL459" s="193"/>
      <c r="NCM459" s="193"/>
      <c r="NCN459" s="193"/>
      <c r="NCO459" s="193"/>
      <c r="NCP459" s="193"/>
      <c r="NCQ459" s="193"/>
      <c r="NCR459" s="193"/>
      <c r="NCS459" s="193"/>
      <c r="NCT459" s="193"/>
      <c r="NCU459" s="193"/>
      <c r="NCV459" s="193"/>
      <c r="NCW459" s="193"/>
      <c r="NCX459" s="193"/>
      <c r="NCY459" s="193"/>
      <c r="NCZ459" s="193"/>
      <c r="NDA459" s="193"/>
      <c r="NDB459" s="193"/>
      <c r="NDC459" s="193"/>
      <c r="NDD459" s="193"/>
      <c r="NDE459" s="193"/>
      <c r="NDF459" s="193"/>
      <c r="NDG459" s="193"/>
      <c r="NDH459" s="193"/>
      <c r="NDI459" s="193"/>
      <c r="NDJ459" s="193"/>
      <c r="NDK459" s="193"/>
      <c r="NDL459" s="193"/>
      <c r="NDM459" s="193"/>
      <c r="NDN459" s="193"/>
      <c r="NDO459" s="193"/>
      <c r="NDP459" s="193"/>
      <c r="NDQ459" s="193"/>
      <c r="NDR459" s="193"/>
      <c r="NDS459" s="193"/>
      <c r="NDT459" s="193"/>
      <c r="NDU459" s="193"/>
      <c r="NDV459" s="193"/>
      <c r="NDW459" s="193"/>
      <c r="NDX459" s="193"/>
      <c r="NDY459" s="193"/>
      <c r="NDZ459" s="193"/>
      <c r="NEA459" s="193"/>
      <c r="NEB459" s="193"/>
      <c r="NEC459" s="193"/>
      <c r="NED459" s="193"/>
      <c r="NEE459" s="193"/>
      <c r="NEF459" s="193"/>
      <c r="NEG459" s="193"/>
      <c r="NEH459" s="193"/>
      <c r="NEI459" s="193"/>
      <c r="NEJ459" s="193"/>
      <c r="NEK459" s="193"/>
      <c r="NEL459" s="193"/>
      <c r="NEM459" s="193"/>
      <c r="NEN459" s="193"/>
      <c r="NEO459" s="193"/>
      <c r="NEP459" s="193"/>
      <c r="NEQ459" s="193"/>
      <c r="NER459" s="193"/>
      <c r="NES459" s="193"/>
      <c r="NET459" s="193"/>
      <c r="NEU459" s="193"/>
      <c r="NEV459" s="193"/>
      <c r="NEW459" s="193"/>
      <c r="NEX459" s="193"/>
      <c r="NEY459" s="193"/>
      <c r="NEZ459" s="193"/>
      <c r="NFA459" s="193"/>
      <c r="NFB459" s="193"/>
      <c r="NFC459" s="193"/>
      <c r="NFD459" s="193"/>
      <c r="NFE459" s="193"/>
      <c r="NFF459" s="193"/>
      <c r="NFG459" s="193"/>
      <c r="NFH459" s="193"/>
      <c r="NFI459" s="193"/>
      <c r="NFJ459" s="193"/>
      <c r="NFK459" s="193"/>
      <c r="NFL459" s="193"/>
      <c r="NFM459" s="193"/>
      <c r="NFN459" s="193"/>
      <c r="NFO459" s="193"/>
      <c r="NFP459" s="193"/>
      <c r="NFQ459" s="193"/>
      <c r="NFR459" s="193"/>
      <c r="NFS459" s="193"/>
      <c r="NFT459" s="193"/>
      <c r="NFU459" s="193"/>
      <c r="NFV459" s="193"/>
      <c r="NFW459" s="193"/>
      <c r="NFX459" s="193"/>
      <c r="NFY459" s="193"/>
      <c r="NFZ459" s="193"/>
      <c r="NGA459" s="193"/>
      <c r="NGB459" s="193"/>
      <c r="NGC459" s="193"/>
      <c r="NGD459" s="193"/>
      <c r="NGE459" s="193"/>
      <c r="NGF459" s="193"/>
      <c r="NGG459" s="193"/>
      <c r="NGH459" s="193"/>
      <c r="NGI459" s="193"/>
      <c r="NGJ459" s="193"/>
      <c r="NGK459" s="193"/>
      <c r="NGL459" s="193"/>
      <c r="NGM459" s="193"/>
      <c r="NGN459" s="193"/>
      <c r="NGO459" s="193"/>
      <c r="NGP459" s="193"/>
      <c r="NGQ459" s="193"/>
      <c r="NGR459" s="193"/>
      <c r="NGS459" s="193"/>
      <c r="NGT459" s="193"/>
      <c r="NGU459" s="193"/>
      <c r="NGV459" s="193"/>
      <c r="NGW459" s="193"/>
      <c r="NGX459" s="193"/>
      <c r="NGY459" s="193"/>
      <c r="NGZ459" s="193"/>
      <c r="NHA459" s="193"/>
      <c r="NHB459" s="193"/>
      <c r="NHC459" s="193"/>
      <c r="NHD459" s="193"/>
      <c r="NHE459" s="193"/>
      <c r="NHF459" s="193"/>
      <c r="NHG459" s="193"/>
      <c r="NHH459" s="193"/>
      <c r="NHI459" s="193"/>
      <c r="NHJ459" s="193"/>
      <c r="NHK459" s="193"/>
      <c r="NHL459" s="193"/>
      <c r="NHM459" s="193"/>
      <c r="NHN459" s="193"/>
      <c r="NHO459" s="193"/>
      <c r="NHP459" s="193"/>
      <c r="NHQ459" s="193"/>
      <c r="NHR459" s="193"/>
      <c r="NHS459" s="193"/>
      <c r="NHT459" s="193"/>
      <c r="NHU459" s="193"/>
      <c r="NHV459" s="193"/>
      <c r="NHW459" s="193"/>
      <c r="NHX459" s="193"/>
      <c r="NHY459" s="193"/>
      <c r="NHZ459" s="193"/>
      <c r="NIA459" s="193"/>
      <c r="NIB459" s="193"/>
      <c r="NIC459" s="193"/>
      <c r="NID459" s="193"/>
      <c r="NIE459" s="193"/>
      <c r="NIF459" s="193"/>
      <c r="NIG459" s="193"/>
      <c r="NIH459" s="193"/>
      <c r="NII459" s="193"/>
      <c r="NIJ459" s="193"/>
      <c r="NIK459" s="193"/>
      <c r="NIL459" s="193"/>
      <c r="NIM459" s="193"/>
      <c r="NIN459" s="193"/>
      <c r="NIO459" s="193"/>
      <c r="NIP459" s="193"/>
      <c r="NIQ459" s="193"/>
      <c r="NIR459" s="193"/>
      <c r="NIS459" s="193"/>
      <c r="NIT459" s="193"/>
      <c r="NIU459" s="193"/>
      <c r="NIV459" s="193"/>
      <c r="NIW459" s="193"/>
      <c r="NIX459" s="193"/>
      <c r="NIY459" s="193"/>
      <c r="NIZ459" s="193"/>
      <c r="NJA459" s="193"/>
      <c r="NJB459" s="193"/>
      <c r="NJC459" s="193"/>
      <c r="NJD459" s="193"/>
      <c r="NJE459" s="193"/>
      <c r="NJF459" s="193"/>
      <c r="NJG459" s="193"/>
      <c r="NJH459" s="193"/>
      <c r="NJI459" s="193"/>
      <c r="NJJ459" s="193"/>
      <c r="NJK459" s="193"/>
      <c r="NJL459" s="193"/>
      <c r="NJM459" s="193"/>
      <c r="NJN459" s="193"/>
      <c r="NJO459" s="193"/>
      <c r="NJP459" s="193"/>
      <c r="NJQ459" s="193"/>
      <c r="NJR459" s="193"/>
      <c r="NJS459" s="193"/>
      <c r="NJT459" s="193"/>
      <c r="NJU459" s="193"/>
      <c r="NJV459" s="193"/>
      <c r="NJW459" s="193"/>
      <c r="NJX459" s="193"/>
      <c r="NJY459" s="193"/>
      <c r="NJZ459" s="193"/>
      <c r="NKA459" s="193"/>
      <c r="NKB459" s="193"/>
      <c r="NKC459" s="193"/>
      <c r="NKD459" s="193"/>
      <c r="NKE459" s="193"/>
      <c r="NKF459" s="193"/>
      <c r="NKG459" s="193"/>
      <c r="NKH459" s="193"/>
      <c r="NKI459" s="193"/>
      <c r="NKJ459" s="193"/>
      <c r="NKK459" s="193"/>
      <c r="NKL459" s="193"/>
      <c r="NKM459" s="193"/>
      <c r="NKN459" s="193"/>
      <c r="NKO459" s="193"/>
      <c r="NKP459" s="193"/>
      <c r="NKQ459" s="193"/>
      <c r="NKR459" s="193"/>
      <c r="NKS459" s="193"/>
      <c r="NKT459" s="193"/>
      <c r="NKU459" s="193"/>
      <c r="NKV459" s="193"/>
      <c r="NKW459" s="193"/>
      <c r="NKX459" s="193"/>
      <c r="NKY459" s="193"/>
      <c r="NKZ459" s="193"/>
      <c r="NLA459" s="193"/>
      <c r="NLB459" s="193"/>
      <c r="NLC459" s="193"/>
      <c r="NLD459" s="193"/>
      <c r="NLE459" s="193"/>
      <c r="NLF459" s="193"/>
      <c r="NLG459" s="193"/>
      <c r="NLH459" s="193"/>
      <c r="NLI459" s="193"/>
      <c r="NLJ459" s="193"/>
      <c r="NLK459" s="193"/>
      <c r="NLL459" s="193"/>
      <c r="NLM459" s="193"/>
      <c r="NLN459" s="193"/>
      <c r="NLO459" s="193"/>
      <c r="NLP459" s="193"/>
      <c r="NLQ459" s="193"/>
      <c r="NLR459" s="193"/>
      <c r="NLS459" s="193"/>
      <c r="NLT459" s="193"/>
      <c r="NLU459" s="193"/>
      <c r="NLV459" s="193"/>
      <c r="NLW459" s="193"/>
      <c r="NLX459" s="193"/>
      <c r="NLY459" s="193"/>
      <c r="NLZ459" s="193"/>
      <c r="NMA459" s="193"/>
      <c r="NMB459" s="193"/>
      <c r="NMC459" s="193"/>
      <c r="NMD459" s="193"/>
      <c r="NME459" s="193"/>
      <c r="NMF459" s="193"/>
      <c r="NMG459" s="193"/>
      <c r="NMH459" s="193"/>
      <c r="NMI459" s="193"/>
      <c r="NMJ459" s="193"/>
      <c r="NMK459" s="193"/>
      <c r="NML459" s="193"/>
      <c r="NMM459" s="193"/>
      <c r="NMN459" s="193"/>
      <c r="NMO459" s="193"/>
      <c r="NMP459" s="193"/>
      <c r="NMQ459" s="193"/>
      <c r="NMR459" s="193"/>
      <c r="NMS459" s="193"/>
      <c r="NMT459" s="193"/>
      <c r="NMU459" s="193"/>
      <c r="NMV459" s="193"/>
      <c r="NMW459" s="193"/>
      <c r="NMX459" s="193"/>
      <c r="NMY459" s="193"/>
      <c r="NMZ459" s="193"/>
      <c r="NNA459" s="193"/>
      <c r="NNB459" s="193"/>
      <c r="NNC459" s="193"/>
      <c r="NND459" s="193"/>
      <c r="NNE459" s="193"/>
      <c r="NNF459" s="193"/>
      <c r="NNG459" s="193"/>
      <c r="NNH459" s="193"/>
      <c r="NNI459" s="193"/>
      <c r="NNJ459" s="193"/>
      <c r="NNK459" s="193"/>
      <c r="NNL459" s="193"/>
      <c r="NNM459" s="193"/>
      <c r="NNN459" s="193"/>
      <c r="NNO459" s="193"/>
      <c r="NNP459" s="193"/>
      <c r="NNQ459" s="193"/>
      <c r="NNR459" s="193"/>
      <c r="NNS459" s="193"/>
      <c r="NNT459" s="193"/>
      <c r="NNU459" s="193"/>
      <c r="NNV459" s="193"/>
      <c r="NNW459" s="193"/>
      <c r="NNX459" s="193"/>
      <c r="NNY459" s="193"/>
      <c r="NNZ459" s="193"/>
      <c r="NOA459" s="193"/>
      <c r="NOB459" s="193"/>
      <c r="NOC459" s="193"/>
      <c r="NOD459" s="193"/>
      <c r="NOE459" s="193"/>
      <c r="NOF459" s="193"/>
      <c r="NOG459" s="193"/>
      <c r="NOH459" s="193"/>
      <c r="NOI459" s="193"/>
      <c r="NOJ459" s="193"/>
      <c r="NOK459" s="193"/>
      <c r="NOL459" s="193"/>
      <c r="NOM459" s="193"/>
      <c r="NON459" s="193"/>
      <c r="NOO459" s="193"/>
      <c r="NOP459" s="193"/>
      <c r="NOQ459" s="193"/>
      <c r="NOR459" s="193"/>
      <c r="NOS459" s="193"/>
      <c r="NOT459" s="193"/>
      <c r="NOU459" s="193"/>
      <c r="NOV459" s="193"/>
      <c r="NOW459" s="193"/>
      <c r="NOX459" s="193"/>
      <c r="NOY459" s="193"/>
      <c r="NOZ459" s="193"/>
      <c r="NPA459" s="193"/>
      <c r="NPB459" s="193"/>
      <c r="NPC459" s="193"/>
      <c r="NPD459" s="193"/>
      <c r="NPE459" s="193"/>
      <c r="NPF459" s="193"/>
      <c r="NPG459" s="193"/>
      <c r="NPH459" s="193"/>
      <c r="NPI459" s="193"/>
      <c r="NPJ459" s="193"/>
      <c r="NPK459" s="193"/>
      <c r="NPL459" s="193"/>
      <c r="NPM459" s="193"/>
      <c r="NPN459" s="193"/>
      <c r="NPO459" s="193"/>
      <c r="NPP459" s="193"/>
      <c r="NPQ459" s="193"/>
      <c r="NPR459" s="193"/>
      <c r="NPS459" s="193"/>
      <c r="NPT459" s="193"/>
      <c r="NPU459" s="193"/>
      <c r="NPV459" s="193"/>
      <c r="NPW459" s="193"/>
      <c r="NPX459" s="193"/>
      <c r="NPY459" s="193"/>
      <c r="NPZ459" s="193"/>
      <c r="NQA459" s="193"/>
      <c r="NQB459" s="193"/>
      <c r="NQC459" s="193"/>
      <c r="NQD459" s="193"/>
      <c r="NQE459" s="193"/>
      <c r="NQF459" s="193"/>
      <c r="NQG459" s="193"/>
      <c r="NQH459" s="193"/>
      <c r="NQI459" s="193"/>
      <c r="NQJ459" s="193"/>
      <c r="NQK459" s="193"/>
      <c r="NQL459" s="193"/>
      <c r="NQM459" s="193"/>
      <c r="NQN459" s="193"/>
      <c r="NQO459" s="193"/>
      <c r="NQP459" s="193"/>
      <c r="NQQ459" s="193"/>
      <c r="NQR459" s="193"/>
      <c r="NQS459" s="193"/>
      <c r="NQT459" s="193"/>
      <c r="NQU459" s="193"/>
      <c r="NQV459" s="193"/>
      <c r="NQW459" s="193"/>
      <c r="NQX459" s="193"/>
      <c r="NQY459" s="193"/>
      <c r="NQZ459" s="193"/>
      <c r="NRA459" s="193"/>
      <c r="NRB459" s="193"/>
      <c r="NRC459" s="193"/>
      <c r="NRD459" s="193"/>
      <c r="NRE459" s="193"/>
      <c r="NRF459" s="193"/>
      <c r="NRG459" s="193"/>
      <c r="NRH459" s="193"/>
      <c r="NRI459" s="193"/>
      <c r="NRJ459" s="193"/>
      <c r="NRK459" s="193"/>
      <c r="NRL459" s="193"/>
      <c r="NRM459" s="193"/>
      <c r="NRN459" s="193"/>
      <c r="NRO459" s="193"/>
      <c r="NRP459" s="193"/>
      <c r="NRQ459" s="193"/>
      <c r="NRR459" s="193"/>
      <c r="NRS459" s="193"/>
      <c r="NRT459" s="193"/>
      <c r="NRU459" s="193"/>
      <c r="NRV459" s="193"/>
      <c r="NRW459" s="193"/>
      <c r="NRX459" s="193"/>
      <c r="NRY459" s="193"/>
      <c r="NRZ459" s="193"/>
      <c r="NSA459" s="193"/>
      <c r="NSB459" s="193"/>
      <c r="NSC459" s="193"/>
      <c r="NSD459" s="193"/>
      <c r="NSE459" s="193"/>
      <c r="NSF459" s="193"/>
      <c r="NSG459" s="193"/>
      <c r="NSH459" s="193"/>
      <c r="NSI459" s="193"/>
      <c r="NSJ459" s="193"/>
      <c r="NSK459" s="193"/>
      <c r="NSL459" s="193"/>
      <c r="NSM459" s="193"/>
      <c r="NSN459" s="193"/>
      <c r="NSO459" s="193"/>
      <c r="NSP459" s="193"/>
      <c r="NSQ459" s="193"/>
      <c r="NSR459" s="193"/>
      <c r="NSS459" s="193"/>
      <c r="NST459" s="193"/>
      <c r="NSU459" s="193"/>
      <c r="NSV459" s="193"/>
      <c r="NSW459" s="193"/>
      <c r="NSX459" s="193"/>
      <c r="NSY459" s="193"/>
      <c r="NSZ459" s="193"/>
      <c r="NTA459" s="193"/>
      <c r="NTB459" s="193"/>
      <c r="NTC459" s="193"/>
      <c r="NTD459" s="193"/>
      <c r="NTE459" s="193"/>
      <c r="NTF459" s="193"/>
      <c r="NTG459" s="193"/>
      <c r="NTH459" s="193"/>
      <c r="NTI459" s="193"/>
      <c r="NTJ459" s="193"/>
      <c r="NTK459" s="193"/>
      <c r="NTL459" s="193"/>
      <c r="NTM459" s="193"/>
      <c r="NTN459" s="193"/>
      <c r="NTO459" s="193"/>
      <c r="NTP459" s="193"/>
      <c r="NTQ459" s="193"/>
      <c r="NTR459" s="193"/>
      <c r="NTS459" s="193"/>
      <c r="NTT459" s="193"/>
      <c r="NTU459" s="193"/>
      <c r="NTV459" s="193"/>
      <c r="NTW459" s="193"/>
      <c r="NTX459" s="193"/>
      <c r="NTY459" s="193"/>
      <c r="NTZ459" s="193"/>
      <c r="NUA459" s="193"/>
      <c r="NUB459" s="193"/>
      <c r="NUC459" s="193"/>
      <c r="NUD459" s="193"/>
      <c r="NUE459" s="193"/>
      <c r="NUF459" s="193"/>
      <c r="NUG459" s="193"/>
      <c r="NUH459" s="193"/>
      <c r="NUI459" s="193"/>
      <c r="NUJ459" s="193"/>
      <c r="NUK459" s="193"/>
      <c r="NUL459" s="193"/>
      <c r="NUM459" s="193"/>
      <c r="NUN459" s="193"/>
      <c r="NUO459" s="193"/>
      <c r="NUP459" s="193"/>
      <c r="NUQ459" s="193"/>
      <c r="NUR459" s="193"/>
      <c r="NUS459" s="193"/>
      <c r="NUT459" s="193"/>
      <c r="NUU459" s="193"/>
      <c r="NUV459" s="193"/>
      <c r="NUW459" s="193"/>
      <c r="NUX459" s="193"/>
      <c r="NUY459" s="193"/>
      <c r="NUZ459" s="193"/>
      <c r="NVA459" s="193"/>
      <c r="NVB459" s="193"/>
      <c r="NVC459" s="193"/>
      <c r="NVD459" s="193"/>
      <c r="NVE459" s="193"/>
      <c r="NVF459" s="193"/>
      <c r="NVG459" s="193"/>
      <c r="NVH459" s="193"/>
      <c r="NVI459" s="193"/>
      <c r="NVJ459" s="193"/>
      <c r="NVK459" s="193"/>
      <c r="NVL459" s="193"/>
      <c r="NVM459" s="193"/>
      <c r="NVN459" s="193"/>
      <c r="NVO459" s="193"/>
      <c r="NVP459" s="193"/>
      <c r="NVQ459" s="193"/>
      <c r="NVR459" s="193"/>
      <c r="NVS459" s="193"/>
      <c r="NVT459" s="193"/>
      <c r="NVU459" s="193"/>
      <c r="NVV459" s="193"/>
      <c r="NVW459" s="193"/>
      <c r="NVX459" s="193"/>
      <c r="NVY459" s="193"/>
      <c r="NVZ459" s="193"/>
      <c r="NWA459" s="193"/>
      <c r="NWB459" s="193"/>
      <c r="NWC459" s="193"/>
      <c r="NWD459" s="193"/>
      <c r="NWE459" s="193"/>
      <c r="NWF459" s="193"/>
      <c r="NWG459" s="193"/>
      <c r="NWH459" s="193"/>
      <c r="NWI459" s="193"/>
      <c r="NWJ459" s="193"/>
      <c r="NWK459" s="193"/>
      <c r="NWL459" s="193"/>
      <c r="NWM459" s="193"/>
      <c r="NWN459" s="193"/>
      <c r="NWO459" s="193"/>
      <c r="NWP459" s="193"/>
      <c r="NWQ459" s="193"/>
      <c r="NWR459" s="193"/>
      <c r="NWS459" s="193"/>
      <c r="NWT459" s="193"/>
      <c r="NWU459" s="193"/>
      <c r="NWV459" s="193"/>
      <c r="NWW459" s="193"/>
      <c r="NWX459" s="193"/>
      <c r="NWY459" s="193"/>
      <c r="NWZ459" s="193"/>
      <c r="NXA459" s="193"/>
      <c r="NXB459" s="193"/>
      <c r="NXC459" s="193"/>
      <c r="NXD459" s="193"/>
      <c r="NXE459" s="193"/>
      <c r="NXF459" s="193"/>
      <c r="NXG459" s="193"/>
      <c r="NXH459" s="193"/>
      <c r="NXI459" s="193"/>
      <c r="NXJ459" s="193"/>
      <c r="NXK459" s="193"/>
      <c r="NXL459" s="193"/>
      <c r="NXM459" s="193"/>
      <c r="NXN459" s="193"/>
      <c r="NXO459" s="193"/>
      <c r="NXP459" s="193"/>
      <c r="NXQ459" s="193"/>
      <c r="NXR459" s="193"/>
      <c r="NXS459" s="193"/>
      <c r="NXT459" s="193"/>
      <c r="NXU459" s="193"/>
      <c r="NXV459" s="193"/>
      <c r="NXW459" s="193"/>
      <c r="NXX459" s="193"/>
      <c r="NXY459" s="193"/>
      <c r="NXZ459" s="193"/>
      <c r="NYA459" s="193"/>
      <c r="NYB459" s="193"/>
      <c r="NYC459" s="193"/>
      <c r="NYD459" s="193"/>
      <c r="NYE459" s="193"/>
      <c r="NYF459" s="193"/>
      <c r="NYG459" s="193"/>
      <c r="NYH459" s="193"/>
      <c r="NYI459" s="193"/>
      <c r="NYJ459" s="193"/>
      <c r="NYK459" s="193"/>
      <c r="NYL459" s="193"/>
      <c r="NYM459" s="193"/>
      <c r="NYN459" s="193"/>
      <c r="NYO459" s="193"/>
      <c r="NYP459" s="193"/>
      <c r="NYQ459" s="193"/>
      <c r="NYR459" s="193"/>
      <c r="NYS459" s="193"/>
      <c r="NYT459" s="193"/>
      <c r="NYU459" s="193"/>
      <c r="NYV459" s="193"/>
      <c r="NYW459" s="193"/>
      <c r="NYX459" s="193"/>
      <c r="NYY459" s="193"/>
      <c r="NYZ459" s="193"/>
      <c r="NZA459" s="193"/>
      <c r="NZB459" s="193"/>
      <c r="NZC459" s="193"/>
      <c r="NZD459" s="193"/>
      <c r="NZE459" s="193"/>
      <c r="NZF459" s="193"/>
      <c r="NZG459" s="193"/>
      <c r="NZH459" s="193"/>
      <c r="NZI459" s="193"/>
      <c r="NZJ459" s="193"/>
      <c r="NZK459" s="193"/>
      <c r="NZL459" s="193"/>
      <c r="NZM459" s="193"/>
      <c r="NZN459" s="193"/>
      <c r="NZO459" s="193"/>
      <c r="NZP459" s="193"/>
      <c r="NZQ459" s="193"/>
      <c r="NZR459" s="193"/>
      <c r="NZS459" s="193"/>
      <c r="NZT459" s="193"/>
      <c r="NZU459" s="193"/>
      <c r="NZV459" s="193"/>
      <c r="NZW459" s="193"/>
      <c r="NZX459" s="193"/>
      <c r="NZY459" s="193"/>
      <c r="NZZ459" s="193"/>
      <c r="OAA459" s="193"/>
      <c r="OAB459" s="193"/>
      <c r="OAC459" s="193"/>
      <c r="OAD459" s="193"/>
      <c r="OAE459" s="193"/>
      <c r="OAF459" s="193"/>
      <c r="OAG459" s="193"/>
      <c r="OAH459" s="193"/>
      <c r="OAI459" s="193"/>
      <c r="OAJ459" s="193"/>
      <c r="OAK459" s="193"/>
      <c r="OAL459" s="193"/>
      <c r="OAM459" s="193"/>
      <c r="OAN459" s="193"/>
      <c r="OAO459" s="193"/>
      <c r="OAP459" s="193"/>
      <c r="OAQ459" s="193"/>
      <c r="OAR459" s="193"/>
      <c r="OAS459" s="193"/>
      <c r="OAT459" s="193"/>
      <c r="OAU459" s="193"/>
      <c r="OAV459" s="193"/>
      <c r="OAW459" s="193"/>
      <c r="OAX459" s="193"/>
      <c r="OAY459" s="193"/>
      <c r="OAZ459" s="193"/>
      <c r="OBA459" s="193"/>
      <c r="OBB459" s="193"/>
      <c r="OBC459" s="193"/>
      <c r="OBD459" s="193"/>
      <c r="OBE459" s="193"/>
      <c r="OBF459" s="193"/>
      <c r="OBG459" s="193"/>
      <c r="OBH459" s="193"/>
      <c r="OBI459" s="193"/>
      <c r="OBJ459" s="193"/>
      <c r="OBK459" s="193"/>
      <c r="OBL459" s="193"/>
      <c r="OBM459" s="193"/>
      <c r="OBN459" s="193"/>
      <c r="OBO459" s="193"/>
      <c r="OBP459" s="193"/>
      <c r="OBQ459" s="193"/>
      <c r="OBR459" s="193"/>
      <c r="OBS459" s="193"/>
      <c r="OBT459" s="193"/>
      <c r="OBU459" s="193"/>
      <c r="OBV459" s="193"/>
      <c r="OBW459" s="193"/>
      <c r="OBX459" s="193"/>
      <c r="OBY459" s="193"/>
      <c r="OBZ459" s="193"/>
      <c r="OCA459" s="193"/>
      <c r="OCB459" s="193"/>
      <c r="OCC459" s="193"/>
      <c r="OCD459" s="193"/>
      <c r="OCE459" s="193"/>
      <c r="OCF459" s="193"/>
      <c r="OCG459" s="193"/>
      <c r="OCH459" s="193"/>
      <c r="OCI459" s="193"/>
      <c r="OCJ459" s="193"/>
      <c r="OCK459" s="193"/>
      <c r="OCL459" s="193"/>
      <c r="OCM459" s="193"/>
      <c r="OCN459" s="193"/>
      <c r="OCO459" s="193"/>
      <c r="OCP459" s="193"/>
      <c r="OCQ459" s="193"/>
      <c r="OCR459" s="193"/>
      <c r="OCS459" s="193"/>
      <c r="OCT459" s="193"/>
      <c r="OCU459" s="193"/>
      <c r="OCV459" s="193"/>
      <c r="OCW459" s="193"/>
      <c r="OCX459" s="193"/>
      <c r="OCY459" s="193"/>
      <c r="OCZ459" s="193"/>
      <c r="ODA459" s="193"/>
      <c r="ODB459" s="193"/>
      <c r="ODC459" s="193"/>
      <c r="ODD459" s="193"/>
      <c r="ODE459" s="193"/>
      <c r="ODF459" s="193"/>
      <c r="ODG459" s="193"/>
      <c r="ODH459" s="193"/>
      <c r="ODI459" s="193"/>
      <c r="ODJ459" s="193"/>
      <c r="ODK459" s="193"/>
      <c r="ODL459" s="193"/>
      <c r="ODM459" s="193"/>
      <c r="ODN459" s="193"/>
      <c r="ODO459" s="193"/>
      <c r="ODP459" s="193"/>
      <c r="ODQ459" s="193"/>
      <c r="ODR459" s="193"/>
      <c r="ODS459" s="193"/>
      <c r="ODT459" s="193"/>
      <c r="ODU459" s="193"/>
      <c r="ODV459" s="193"/>
      <c r="ODW459" s="193"/>
      <c r="ODX459" s="193"/>
      <c r="ODY459" s="193"/>
      <c r="ODZ459" s="193"/>
      <c r="OEA459" s="193"/>
      <c r="OEB459" s="193"/>
      <c r="OEC459" s="193"/>
      <c r="OED459" s="193"/>
      <c r="OEE459" s="193"/>
      <c r="OEF459" s="193"/>
      <c r="OEG459" s="193"/>
      <c r="OEH459" s="193"/>
      <c r="OEI459" s="193"/>
      <c r="OEJ459" s="193"/>
      <c r="OEK459" s="193"/>
      <c r="OEL459" s="193"/>
      <c r="OEM459" s="193"/>
      <c r="OEN459" s="193"/>
      <c r="OEO459" s="193"/>
      <c r="OEP459" s="193"/>
      <c r="OEQ459" s="193"/>
      <c r="OER459" s="193"/>
      <c r="OES459" s="193"/>
      <c r="OET459" s="193"/>
      <c r="OEU459" s="193"/>
      <c r="OEV459" s="193"/>
      <c r="OEW459" s="193"/>
      <c r="OEX459" s="193"/>
      <c r="OEY459" s="193"/>
      <c r="OEZ459" s="193"/>
      <c r="OFA459" s="193"/>
      <c r="OFB459" s="193"/>
      <c r="OFC459" s="193"/>
      <c r="OFD459" s="193"/>
      <c r="OFE459" s="193"/>
      <c r="OFF459" s="193"/>
      <c r="OFG459" s="193"/>
      <c r="OFH459" s="193"/>
      <c r="OFI459" s="193"/>
      <c r="OFJ459" s="193"/>
      <c r="OFK459" s="193"/>
      <c r="OFL459" s="193"/>
      <c r="OFM459" s="193"/>
      <c r="OFN459" s="193"/>
      <c r="OFO459" s="193"/>
      <c r="OFP459" s="193"/>
      <c r="OFQ459" s="193"/>
      <c r="OFR459" s="193"/>
      <c r="OFS459" s="193"/>
      <c r="OFT459" s="193"/>
      <c r="OFU459" s="193"/>
      <c r="OFV459" s="193"/>
      <c r="OFW459" s="193"/>
      <c r="OFX459" s="193"/>
      <c r="OFY459" s="193"/>
      <c r="OFZ459" s="193"/>
      <c r="OGA459" s="193"/>
      <c r="OGB459" s="193"/>
      <c r="OGC459" s="193"/>
      <c r="OGD459" s="193"/>
      <c r="OGE459" s="193"/>
      <c r="OGF459" s="193"/>
      <c r="OGG459" s="193"/>
      <c r="OGH459" s="193"/>
      <c r="OGI459" s="193"/>
      <c r="OGJ459" s="193"/>
      <c r="OGK459" s="193"/>
      <c r="OGL459" s="193"/>
      <c r="OGM459" s="193"/>
      <c r="OGN459" s="193"/>
      <c r="OGO459" s="193"/>
      <c r="OGP459" s="193"/>
      <c r="OGQ459" s="193"/>
      <c r="OGR459" s="193"/>
      <c r="OGS459" s="193"/>
      <c r="OGT459" s="193"/>
      <c r="OGU459" s="193"/>
      <c r="OGV459" s="193"/>
      <c r="OGW459" s="193"/>
      <c r="OGX459" s="193"/>
      <c r="OGY459" s="193"/>
      <c r="OGZ459" s="193"/>
      <c r="OHA459" s="193"/>
      <c r="OHB459" s="193"/>
      <c r="OHC459" s="193"/>
      <c r="OHD459" s="193"/>
      <c r="OHE459" s="193"/>
      <c r="OHF459" s="193"/>
      <c r="OHG459" s="193"/>
      <c r="OHH459" s="193"/>
      <c r="OHI459" s="193"/>
      <c r="OHJ459" s="193"/>
      <c r="OHK459" s="193"/>
      <c r="OHL459" s="193"/>
      <c r="OHM459" s="193"/>
      <c r="OHN459" s="193"/>
      <c r="OHO459" s="193"/>
      <c r="OHP459" s="193"/>
      <c r="OHQ459" s="193"/>
      <c r="OHR459" s="193"/>
      <c r="OHS459" s="193"/>
      <c r="OHT459" s="193"/>
      <c r="OHU459" s="193"/>
      <c r="OHV459" s="193"/>
      <c r="OHW459" s="193"/>
      <c r="OHX459" s="193"/>
      <c r="OHY459" s="193"/>
      <c r="OHZ459" s="193"/>
      <c r="OIA459" s="193"/>
      <c r="OIB459" s="193"/>
      <c r="OIC459" s="193"/>
      <c r="OID459" s="193"/>
      <c r="OIE459" s="193"/>
      <c r="OIF459" s="193"/>
      <c r="OIG459" s="193"/>
      <c r="OIH459" s="193"/>
      <c r="OII459" s="193"/>
      <c r="OIJ459" s="193"/>
      <c r="OIK459" s="193"/>
      <c r="OIL459" s="193"/>
      <c r="OIM459" s="193"/>
      <c r="OIN459" s="193"/>
      <c r="OIO459" s="193"/>
      <c r="OIP459" s="193"/>
      <c r="OIQ459" s="193"/>
      <c r="OIR459" s="193"/>
      <c r="OIS459" s="193"/>
      <c r="OIT459" s="193"/>
      <c r="OIU459" s="193"/>
      <c r="OIV459" s="193"/>
      <c r="OIW459" s="193"/>
      <c r="OIX459" s="193"/>
      <c r="OIY459" s="193"/>
      <c r="OIZ459" s="193"/>
      <c r="OJA459" s="193"/>
      <c r="OJB459" s="193"/>
      <c r="OJC459" s="193"/>
      <c r="OJD459" s="193"/>
      <c r="OJE459" s="193"/>
      <c r="OJF459" s="193"/>
      <c r="OJG459" s="193"/>
      <c r="OJH459" s="193"/>
      <c r="OJI459" s="193"/>
      <c r="OJJ459" s="193"/>
      <c r="OJK459" s="193"/>
      <c r="OJL459" s="193"/>
      <c r="OJM459" s="193"/>
      <c r="OJN459" s="193"/>
      <c r="OJO459" s="193"/>
      <c r="OJP459" s="193"/>
      <c r="OJQ459" s="193"/>
      <c r="OJR459" s="193"/>
      <c r="OJS459" s="193"/>
      <c r="OJT459" s="193"/>
      <c r="OJU459" s="193"/>
      <c r="OJV459" s="193"/>
      <c r="OJW459" s="193"/>
      <c r="OJX459" s="193"/>
      <c r="OJY459" s="193"/>
      <c r="OJZ459" s="193"/>
      <c r="OKA459" s="193"/>
      <c r="OKB459" s="193"/>
      <c r="OKC459" s="193"/>
      <c r="OKD459" s="193"/>
      <c r="OKE459" s="193"/>
      <c r="OKF459" s="193"/>
      <c r="OKG459" s="193"/>
      <c r="OKH459" s="193"/>
      <c r="OKI459" s="193"/>
      <c r="OKJ459" s="193"/>
      <c r="OKK459" s="193"/>
      <c r="OKL459" s="193"/>
      <c r="OKM459" s="193"/>
      <c r="OKN459" s="193"/>
      <c r="OKO459" s="193"/>
      <c r="OKP459" s="193"/>
      <c r="OKQ459" s="193"/>
      <c r="OKR459" s="193"/>
      <c r="OKS459" s="193"/>
      <c r="OKT459" s="193"/>
      <c r="OKU459" s="193"/>
      <c r="OKV459" s="193"/>
      <c r="OKW459" s="193"/>
      <c r="OKX459" s="193"/>
      <c r="OKY459" s="193"/>
      <c r="OKZ459" s="193"/>
      <c r="OLA459" s="193"/>
      <c r="OLB459" s="193"/>
      <c r="OLC459" s="193"/>
      <c r="OLD459" s="193"/>
      <c r="OLE459" s="193"/>
      <c r="OLF459" s="193"/>
      <c r="OLG459" s="193"/>
      <c r="OLH459" s="193"/>
      <c r="OLI459" s="193"/>
      <c r="OLJ459" s="193"/>
      <c r="OLK459" s="193"/>
      <c r="OLL459" s="193"/>
      <c r="OLM459" s="193"/>
      <c r="OLN459" s="193"/>
      <c r="OLO459" s="193"/>
      <c r="OLP459" s="193"/>
      <c r="OLQ459" s="193"/>
      <c r="OLR459" s="193"/>
      <c r="OLS459" s="193"/>
      <c r="OLT459" s="193"/>
      <c r="OLU459" s="193"/>
      <c r="OLV459" s="193"/>
      <c r="OLW459" s="193"/>
      <c r="OLX459" s="193"/>
      <c r="OLY459" s="193"/>
      <c r="OLZ459" s="193"/>
      <c r="OMA459" s="193"/>
      <c r="OMB459" s="193"/>
      <c r="OMC459" s="193"/>
      <c r="OMD459" s="193"/>
      <c r="OME459" s="193"/>
      <c r="OMF459" s="193"/>
      <c r="OMG459" s="193"/>
      <c r="OMH459" s="193"/>
      <c r="OMI459" s="193"/>
      <c r="OMJ459" s="193"/>
      <c r="OMK459" s="193"/>
      <c r="OML459" s="193"/>
      <c r="OMM459" s="193"/>
      <c r="OMN459" s="193"/>
      <c r="OMO459" s="193"/>
      <c r="OMP459" s="193"/>
      <c r="OMQ459" s="193"/>
      <c r="OMR459" s="193"/>
      <c r="OMS459" s="193"/>
      <c r="OMT459" s="193"/>
      <c r="OMU459" s="193"/>
      <c r="OMV459" s="193"/>
      <c r="OMW459" s="193"/>
      <c r="OMX459" s="193"/>
      <c r="OMY459" s="193"/>
      <c r="OMZ459" s="193"/>
      <c r="ONA459" s="193"/>
      <c r="ONB459" s="193"/>
      <c r="ONC459" s="193"/>
      <c r="OND459" s="193"/>
      <c r="ONE459" s="193"/>
      <c r="ONF459" s="193"/>
      <c r="ONG459" s="193"/>
      <c r="ONH459" s="193"/>
      <c r="ONI459" s="193"/>
      <c r="ONJ459" s="193"/>
      <c r="ONK459" s="193"/>
      <c r="ONL459" s="193"/>
      <c r="ONM459" s="193"/>
      <c r="ONN459" s="193"/>
      <c r="ONO459" s="193"/>
      <c r="ONP459" s="193"/>
      <c r="ONQ459" s="193"/>
      <c r="ONR459" s="193"/>
      <c r="ONS459" s="193"/>
      <c r="ONT459" s="193"/>
      <c r="ONU459" s="193"/>
      <c r="ONV459" s="193"/>
      <c r="ONW459" s="193"/>
      <c r="ONX459" s="193"/>
      <c r="ONY459" s="193"/>
      <c r="ONZ459" s="193"/>
      <c r="OOA459" s="193"/>
      <c r="OOB459" s="193"/>
      <c r="OOC459" s="193"/>
      <c r="OOD459" s="193"/>
      <c r="OOE459" s="193"/>
      <c r="OOF459" s="193"/>
      <c r="OOG459" s="193"/>
      <c r="OOH459" s="193"/>
      <c r="OOI459" s="193"/>
      <c r="OOJ459" s="193"/>
      <c r="OOK459" s="193"/>
      <c r="OOL459" s="193"/>
      <c r="OOM459" s="193"/>
      <c r="OON459" s="193"/>
      <c r="OOO459" s="193"/>
      <c r="OOP459" s="193"/>
      <c r="OOQ459" s="193"/>
      <c r="OOR459" s="193"/>
      <c r="OOS459" s="193"/>
      <c r="OOT459" s="193"/>
      <c r="OOU459" s="193"/>
      <c r="OOV459" s="193"/>
      <c r="OOW459" s="193"/>
      <c r="OOX459" s="193"/>
      <c r="OOY459" s="193"/>
      <c r="OOZ459" s="193"/>
      <c r="OPA459" s="193"/>
      <c r="OPB459" s="193"/>
      <c r="OPC459" s="193"/>
      <c r="OPD459" s="193"/>
      <c r="OPE459" s="193"/>
      <c r="OPF459" s="193"/>
      <c r="OPG459" s="193"/>
      <c r="OPH459" s="193"/>
      <c r="OPI459" s="193"/>
      <c r="OPJ459" s="193"/>
      <c r="OPK459" s="193"/>
      <c r="OPL459" s="193"/>
      <c r="OPM459" s="193"/>
      <c r="OPN459" s="193"/>
      <c r="OPO459" s="193"/>
      <c r="OPP459" s="193"/>
      <c r="OPQ459" s="193"/>
      <c r="OPR459" s="193"/>
      <c r="OPS459" s="193"/>
      <c r="OPT459" s="193"/>
      <c r="OPU459" s="193"/>
      <c r="OPV459" s="193"/>
      <c r="OPW459" s="193"/>
      <c r="OPX459" s="193"/>
      <c r="OPY459" s="193"/>
      <c r="OPZ459" s="193"/>
      <c r="OQA459" s="193"/>
      <c r="OQB459" s="193"/>
      <c r="OQC459" s="193"/>
      <c r="OQD459" s="193"/>
      <c r="OQE459" s="193"/>
      <c r="OQF459" s="193"/>
      <c r="OQG459" s="193"/>
      <c r="OQH459" s="193"/>
      <c r="OQI459" s="193"/>
      <c r="OQJ459" s="193"/>
      <c r="OQK459" s="193"/>
      <c r="OQL459" s="193"/>
      <c r="OQM459" s="193"/>
      <c r="OQN459" s="193"/>
      <c r="OQO459" s="193"/>
      <c r="OQP459" s="193"/>
      <c r="OQQ459" s="193"/>
      <c r="OQR459" s="193"/>
      <c r="OQS459" s="193"/>
      <c r="OQT459" s="193"/>
      <c r="OQU459" s="193"/>
      <c r="OQV459" s="193"/>
      <c r="OQW459" s="193"/>
      <c r="OQX459" s="193"/>
      <c r="OQY459" s="193"/>
      <c r="OQZ459" s="193"/>
      <c r="ORA459" s="193"/>
      <c r="ORB459" s="193"/>
      <c r="ORC459" s="193"/>
      <c r="ORD459" s="193"/>
      <c r="ORE459" s="193"/>
      <c r="ORF459" s="193"/>
      <c r="ORG459" s="193"/>
      <c r="ORH459" s="193"/>
      <c r="ORI459" s="193"/>
      <c r="ORJ459" s="193"/>
      <c r="ORK459" s="193"/>
      <c r="ORL459" s="193"/>
      <c r="ORM459" s="193"/>
      <c r="ORN459" s="193"/>
      <c r="ORO459" s="193"/>
      <c r="ORP459" s="193"/>
      <c r="ORQ459" s="193"/>
      <c r="ORR459" s="193"/>
      <c r="ORS459" s="193"/>
      <c r="ORT459" s="193"/>
      <c r="ORU459" s="193"/>
      <c r="ORV459" s="193"/>
      <c r="ORW459" s="193"/>
      <c r="ORX459" s="193"/>
      <c r="ORY459" s="193"/>
      <c r="ORZ459" s="193"/>
      <c r="OSA459" s="193"/>
      <c r="OSB459" s="193"/>
      <c r="OSC459" s="193"/>
      <c r="OSD459" s="193"/>
      <c r="OSE459" s="193"/>
      <c r="OSF459" s="193"/>
      <c r="OSG459" s="193"/>
      <c r="OSH459" s="193"/>
      <c r="OSI459" s="193"/>
      <c r="OSJ459" s="193"/>
      <c r="OSK459" s="193"/>
      <c r="OSL459" s="193"/>
      <c r="OSM459" s="193"/>
      <c r="OSN459" s="193"/>
      <c r="OSO459" s="193"/>
      <c r="OSP459" s="193"/>
      <c r="OSQ459" s="193"/>
      <c r="OSR459" s="193"/>
      <c r="OSS459" s="193"/>
      <c r="OST459" s="193"/>
      <c r="OSU459" s="193"/>
      <c r="OSV459" s="193"/>
      <c r="OSW459" s="193"/>
      <c r="OSX459" s="193"/>
      <c r="OSY459" s="193"/>
      <c r="OSZ459" s="193"/>
      <c r="OTA459" s="193"/>
      <c r="OTB459" s="193"/>
      <c r="OTC459" s="193"/>
      <c r="OTD459" s="193"/>
      <c r="OTE459" s="193"/>
      <c r="OTF459" s="193"/>
      <c r="OTG459" s="193"/>
      <c r="OTH459" s="193"/>
      <c r="OTI459" s="193"/>
      <c r="OTJ459" s="193"/>
      <c r="OTK459" s="193"/>
      <c r="OTL459" s="193"/>
      <c r="OTM459" s="193"/>
      <c r="OTN459" s="193"/>
      <c r="OTO459" s="193"/>
      <c r="OTP459" s="193"/>
      <c r="OTQ459" s="193"/>
      <c r="OTR459" s="193"/>
      <c r="OTS459" s="193"/>
      <c r="OTT459" s="193"/>
      <c r="OTU459" s="193"/>
      <c r="OTV459" s="193"/>
      <c r="OTW459" s="193"/>
      <c r="OTX459" s="193"/>
      <c r="OTY459" s="193"/>
      <c r="OTZ459" s="193"/>
      <c r="OUA459" s="193"/>
      <c r="OUB459" s="193"/>
      <c r="OUC459" s="193"/>
      <c r="OUD459" s="193"/>
      <c r="OUE459" s="193"/>
      <c r="OUF459" s="193"/>
      <c r="OUG459" s="193"/>
      <c r="OUH459" s="193"/>
      <c r="OUI459" s="193"/>
      <c r="OUJ459" s="193"/>
      <c r="OUK459" s="193"/>
      <c r="OUL459" s="193"/>
      <c r="OUM459" s="193"/>
      <c r="OUN459" s="193"/>
      <c r="OUO459" s="193"/>
      <c r="OUP459" s="193"/>
      <c r="OUQ459" s="193"/>
      <c r="OUR459" s="193"/>
      <c r="OUS459" s="193"/>
      <c r="OUT459" s="193"/>
      <c r="OUU459" s="193"/>
      <c r="OUV459" s="193"/>
      <c r="OUW459" s="193"/>
      <c r="OUX459" s="193"/>
      <c r="OUY459" s="193"/>
      <c r="OUZ459" s="193"/>
      <c r="OVA459" s="193"/>
      <c r="OVB459" s="193"/>
      <c r="OVC459" s="193"/>
      <c r="OVD459" s="193"/>
      <c r="OVE459" s="193"/>
      <c r="OVF459" s="193"/>
      <c r="OVG459" s="193"/>
      <c r="OVH459" s="193"/>
      <c r="OVI459" s="193"/>
      <c r="OVJ459" s="193"/>
      <c r="OVK459" s="193"/>
      <c r="OVL459" s="193"/>
      <c r="OVM459" s="193"/>
      <c r="OVN459" s="193"/>
      <c r="OVO459" s="193"/>
      <c r="OVP459" s="193"/>
      <c r="OVQ459" s="193"/>
      <c r="OVR459" s="193"/>
      <c r="OVS459" s="193"/>
      <c r="OVT459" s="193"/>
      <c r="OVU459" s="193"/>
      <c r="OVV459" s="193"/>
      <c r="OVW459" s="193"/>
      <c r="OVX459" s="193"/>
      <c r="OVY459" s="193"/>
      <c r="OVZ459" s="193"/>
      <c r="OWA459" s="193"/>
      <c r="OWB459" s="193"/>
      <c r="OWC459" s="193"/>
      <c r="OWD459" s="193"/>
      <c r="OWE459" s="193"/>
      <c r="OWF459" s="193"/>
      <c r="OWG459" s="193"/>
      <c r="OWH459" s="193"/>
      <c r="OWI459" s="193"/>
      <c r="OWJ459" s="193"/>
      <c r="OWK459" s="193"/>
      <c r="OWL459" s="193"/>
      <c r="OWM459" s="193"/>
      <c r="OWN459" s="193"/>
      <c r="OWO459" s="193"/>
      <c r="OWP459" s="193"/>
      <c r="OWQ459" s="193"/>
      <c r="OWR459" s="193"/>
      <c r="OWS459" s="193"/>
      <c r="OWT459" s="193"/>
      <c r="OWU459" s="193"/>
      <c r="OWV459" s="193"/>
      <c r="OWW459" s="193"/>
      <c r="OWX459" s="193"/>
      <c r="OWY459" s="193"/>
      <c r="OWZ459" s="193"/>
      <c r="OXA459" s="193"/>
      <c r="OXB459" s="193"/>
      <c r="OXC459" s="193"/>
      <c r="OXD459" s="193"/>
      <c r="OXE459" s="193"/>
      <c r="OXF459" s="193"/>
      <c r="OXG459" s="193"/>
      <c r="OXH459" s="193"/>
      <c r="OXI459" s="193"/>
      <c r="OXJ459" s="193"/>
      <c r="OXK459" s="193"/>
      <c r="OXL459" s="193"/>
      <c r="OXM459" s="193"/>
      <c r="OXN459" s="193"/>
      <c r="OXO459" s="193"/>
      <c r="OXP459" s="193"/>
      <c r="OXQ459" s="193"/>
      <c r="OXR459" s="193"/>
      <c r="OXS459" s="193"/>
      <c r="OXT459" s="193"/>
      <c r="OXU459" s="193"/>
      <c r="OXV459" s="193"/>
      <c r="OXW459" s="193"/>
      <c r="OXX459" s="193"/>
      <c r="OXY459" s="193"/>
      <c r="OXZ459" s="193"/>
      <c r="OYA459" s="193"/>
      <c r="OYB459" s="193"/>
      <c r="OYC459" s="193"/>
      <c r="OYD459" s="193"/>
      <c r="OYE459" s="193"/>
      <c r="OYF459" s="193"/>
      <c r="OYG459" s="193"/>
      <c r="OYH459" s="193"/>
      <c r="OYI459" s="193"/>
      <c r="OYJ459" s="193"/>
      <c r="OYK459" s="193"/>
      <c r="OYL459" s="193"/>
      <c r="OYM459" s="193"/>
      <c r="OYN459" s="193"/>
      <c r="OYO459" s="193"/>
      <c r="OYP459" s="193"/>
      <c r="OYQ459" s="193"/>
      <c r="OYR459" s="193"/>
      <c r="OYS459" s="193"/>
      <c r="OYT459" s="193"/>
      <c r="OYU459" s="193"/>
      <c r="OYV459" s="193"/>
      <c r="OYW459" s="193"/>
      <c r="OYX459" s="193"/>
      <c r="OYY459" s="193"/>
      <c r="OYZ459" s="193"/>
      <c r="OZA459" s="193"/>
      <c r="OZB459" s="193"/>
      <c r="OZC459" s="193"/>
      <c r="OZD459" s="193"/>
      <c r="OZE459" s="193"/>
      <c r="OZF459" s="193"/>
      <c r="OZG459" s="193"/>
      <c r="OZH459" s="193"/>
      <c r="OZI459" s="193"/>
      <c r="OZJ459" s="193"/>
      <c r="OZK459" s="193"/>
      <c r="OZL459" s="193"/>
      <c r="OZM459" s="193"/>
      <c r="OZN459" s="193"/>
      <c r="OZO459" s="193"/>
      <c r="OZP459" s="193"/>
      <c r="OZQ459" s="193"/>
      <c r="OZR459" s="193"/>
      <c r="OZS459" s="193"/>
      <c r="OZT459" s="193"/>
      <c r="OZU459" s="193"/>
      <c r="OZV459" s="193"/>
      <c r="OZW459" s="193"/>
      <c r="OZX459" s="193"/>
      <c r="OZY459" s="193"/>
      <c r="OZZ459" s="193"/>
      <c r="PAA459" s="193"/>
      <c r="PAB459" s="193"/>
      <c r="PAC459" s="193"/>
      <c r="PAD459" s="193"/>
      <c r="PAE459" s="193"/>
      <c r="PAF459" s="193"/>
      <c r="PAG459" s="193"/>
      <c r="PAH459" s="193"/>
      <c r="PAI459" s="193"/>
      <c r="PAJ459" s="193"/>
      <c r="PAK459" s="193"/>
      <c r="PAL459" s="193"/>
      <c r="PAM459" s="193"/>
      <c r="PAN459" s="193"/>
      <c r="PAO459" s="193"/>
      <c r="PAP459" s="193"/>
      <c r="PAQ459" s="193"/>
      <c r="PAR459" s="193"/>
      <c r="PAS459" s="193"/>
      <c r="PAT459" s="193"/>
      <c r="PAU459" s="193"/>
      <c r="PAV459" s="193"/>
      <c r="PAW459" s="193"/>
      <c r="PAX459" s="193"/>
      <c r="PAY459" s="193"/>
      <c r="PAZ459" s="193"/>
      <c r="PBA459" s="193"/>
      <c r="PBB459" s="193"/>
      <c r="PBC459" s="193"/>
      <c r="PBD459" s="193"/>
      <c r="PBE459" s="193"/>
      <c r="PBF459" s="193"/>
      <c r="PBG459" s="193"/>
      <c r="PBH459" s="193"/>
      <c r="PBI459" s="193"/>
      <c r="PBJ459" s="193"/>
      <c r="PBK459" s="193"/>
      <c r="PBL459" s="193"/>
      <c r="PBM459" s="193"/>
      <c r="PBN459" s="193"/>
      <c r="PBO459" s="193"/>
      <c r="PBP459" s="193"/>
      <c r="PBQ459" s="193"/>
      <c r="PBR459" s="193"/>
      <c r="PBS459" s="193"/>
      <c r="PBT459" s="193"/>
      <c r="PBU459" s="193"/>
      <c r="PBV459" s="193"/>
      <c r="PBW459" s="193"/>
      <c r="PBX459" s="193"/>
      <c r="PBY459" s="193"/>
      <c r="PBZ459" s="193"/>
      <c r="PCA459" s="193"/>
      <c r="PCB459" s="193"/>
      <c r="PCC459" s="193"/>
      <c r="PCD459" s="193"/>
      <c r="PCE459" s="193"/>
      <c r="PCF459" s="193"/>
      <c r="PCG459" s="193"/>
      <c r="PCH459" s="193"/>
      <c r="PCI459" s="193"/>
      <c r="PCJ459" s="193"/>
      <c r="PCK459" s="193"/>
      <c r="PCL459" s="193"/>
      <c r="PCM459" s="193"/>
      <c r="PCN459" s="193"/>
      <c r="PCO459" s="193"/>
      <c r="PCP459" s="193"/>
      <c r="PCQ459" s="193"/>
      <c r="PCR459" s="193"/>
      <c r="PCS459" s="193"/>
      <c r="PCT459" s="193"/>
      <c r="PCU459" s="193"/>
      <c r="PCV459" s="193"/>
      <c r="PCW459" s="193"/>
      <c r="PCX459" s="193"/>
      <c r="PCY459" s="193"/>
      <c r="PCZ459" s="193"/>
      <c r="PDA459" s="193"/>
      <c r="PDB459" s="193"/>
      <c r="PDC459" s="193"/>
      <c r="PDD459" s="193"/>
      <c r="PDE459" s="193"/>
      <c r="PDF459" s="193"/>
      <c r="PDG459" s="193"/>
      <c r="PDH459" s="193"/>
      <c r="PDI459" s="193"/>
      <c r="PDJ459" s="193"/>
      <c r="PDK459" s="193"/>
      <c r="PDL459" s="193"/>
      <c r="PDM459" s="193"/>
      <c r="PDN459" s="193"/>
      <c r="PDO459" s="193"/>
      <c r="PDP459" s="193"/>
      <c r="PDQ459" s="193"/>
      <c r="PDR459" s="193"/>
      <c r="PDS459" s="193"/>
      <c r="PDT459" s="193"/>
      <c r="PDU459" s="193"/>
      <c r="PDV459" s="193"/>
      <c r="PDW459" s="193"/>
      <c r="PDX459" s="193"/>
      <c r="PDY459" s="193"/>
      <c r="PDZ459" s="193"/>
      <c r="PEA459" s="193"/>
      <c r="PEB459" s="193"/>
      <c r="PEC459" s="193"/>
      <c r="PED459" s="193"/>
      <c r="PEE459" s="193"/>
      <c r="PEF459" s="193"/>
      <c r="PEG459" s="193"/>
      <c r="PEH459" s="193"/>
      <c r="PEI459" s="193"/>
      <c r="PEJ459" s="193"/>
      <c r="PEK459" s="193"/>
      <c r="PEL459" s="193"/>
      <c r="PEM459" s="193"/>
      <c r="PEN459" s="193"/>
      <c r="PEO459" s="193"/>
      <c r="PEP459" s="193"/>
      <c r="PEQ459" s="193"/>
      <c r="PER459" s="193"/>
      <c r="PES459" s="193"/>
      <c r="PET459" s="193"/>
      <c r="PEU459" s="193"/>
      <c r="PEV459" s="193"/>
      <c r="PEW459" s="193"/>
      <c r="PEX459" s="193"/>
      <c r="PEY459" s="193"/>
      <c r="PEZ459" s="193"/>
      <c r="PFA459" s="193"/>
      <c r="PFB459" s="193"/>
      <c r="PFC459" s="193"/>
      <c r="PFD459" s="193"/>
      <c r="PFE459" s="193"/>
      <c r="PFF459" s="193"/>
      <c r="PFG459" s="193"/>
      <c r="PFH459" s="193"/>
      <c r="PFI459" s="193"/>
      <c r="PFJ459" s="193"/>
      <c r="PFK459" s="193"/>
      <c r="PFL459" s="193"/>
      <c r="PFM459" s="193"/>
      <c r="PFN459" s="193"/>
      <c r="PFO459" s="193"/>
      <c r="PFP459" s="193"/>
      <c r="PFQ459" s="193"/>
      <c r="PFR459" s="193"/>
      <c r="PFS459" s="193"/>
      <c r="PFT459" s="193"/>
      <c r="PFU459" s="193"/>
      <c r="PFV459" s="193"/>
      <c r="PFW459" s="193"/>
      <c r="PFX459" s="193"/>
      <c r="PFY459" s="193"/>
      <c r="PFZ459" s="193"/>
      <c r="PGA459" s="193"/>
      <c r="PGB459" s="193"/>
      <c r="PGC459" s="193"/>
      <c r="PGD459" s="193"/>
      <c r="PGE459" s="193"/>
      <c r="PGF459" s="193"/>
      <c r="PGG459" s="193"/>
      <c r="PGH459" s="193"/>
      <c r="PGI459" s="193"/>
      <c r="PGJ459" s="193"/>
      <c r="PGK459" s="193"/>
      <c r="PGL459" s="193"/>
      <c r="PGM459" s="193"/>
      <c r="PGN459" s="193"/>
      <c r="PGO459" s="193"/>
      <c r="PGP459" s="193"/>
      <c r="PGQ459" s="193"/>
      <c r="PGR459" s="193"/>
      <c r="PGS459" s="193"/>
      <c r="PGT459" s="193"/>
      <c r="PGU459" s="193"/>
      <c r="PGV459" s="193"/>
      <c r="PGW459" s="193"/>
      <c r="PGX459" s="193"/>
      <c r="PGY459" s="193"/>
      <c r="PGZ459" s="193"/>
      <c r="PHA459" s="193"/>
      <c r="PHB459" s="193"/>
      <c r="PHC459" s="193"/>
      <c r="PHD459" s="193"/>
      <c r="PHE459" s="193"/>
      <c r="PHF459" s="193"/>
      <c r="PHG459" s="193"/>
      <c r="PHH459" s="193"/>
      <c r="PHI459" s="193"/>
      <c r="PHJ459" s="193"/>
      <c r="PHK459" s="193"/>
      <c r="PHL459" s="193"/>
      <c r="PHM459" s="193"/>
      <c r="PHN459" s="193"/>
      <c r="PHO459" s="193"/>
      <c r="PHP459" s="193"/>
      <c r="PHQ459" s="193"/>
      <c r="PHR459" s="193"/>
      <c r="PHS459" s="193"/>
      <c r="PHT459" s="193"/>
      <c r="PHU459" s="193"/>
      <c r="PHV459" s="193"/>
      <c r="PHW459" s="193"/>
      <c r="PHX459" s="193"/>
      <c r="PHY459" s="193"/>
      <c r="PHZ459" s="193"/>
      <c r="PIA459" s="193"/>
      <c r="PIB459" s="193"/>
      <c r="PIC459" s="193"/>
      <c r="PID459" s="193"/>
      <c r="PIE459" s="193"/>
      <c r="PIF459" s="193"/>
      <c r="PIG459" s="193"/>
      <c r="PIH459" s="193"/>
      <c r="PII459" s="193"/>
      <c r="PIJ459" s="193"/>
      <c r="PIK459" s="193"/>
      <c r="PIL459" s="193"/>
      <c r="PIM459" s="193"/>
      <c r="PIN459" s="193"/>
      <c r="PIO459" s="193"/>
      <c r="PIP459" s="193"/>
      <c r="PIQ459" s="193"/>
      <c r="PIR459" s="193"/>
      <c r="PIS459" s="193"/>
      <c r="PIT459" s="193"/>
      <c r="PIU459" s="193"/>
      <c r="PIV459" s="193"/>
      <c r="PIW459" s="193"/>
      <c r="PIX459" s="193"/>
      <c r="PIY459" s="193"/>
      <c r="PIZ459" s="193"/>
      <c r="PJA459" s="193"/>
      <c r="PJB459" s="193"/>
      <c r="PJC459" s="193"/>
      <c r="PJD459" s="193"/>
      <c r="PJE459" s="193"/>
      <c r="PJF459" s="193"/>
      <c r="PJG459" s="193"/>
      <c r="PJH459" s="193"/>
      <c r="PJI459" s="193"/>
      <c r="PJJ459" s="193"/>
      <c r="PJK459" s="193"/>
      <c r="PJL459" s="193"/>
      <c r="PJM459" s="193"/>
      <c r="PJN459" s="193"/>
      <c r="PJO459" s="193"/>
      <c r="PJP459" s="193"/>
      <c r="PJQ459" s="193"/>
      <c r="PJR459" s="193"/>
      <c r="PJS459" s="193"/>
      <c r="PJT459" s="193"/>
      <c r="PJU459" s="193"/>
      <c r="PJV459" s="193"/>
      <c r="PJW459" s="193"/>
      <c r="PJX459" s="193"/>
      <c r="PJY459" s="193"/>
      <c r="PJZ459" s="193"/>
      <c r="PKA459" s="193"/>
      <c r="PKB459" s="193"/>
      <c r="PKC459" s="193"/>
      <c r="PKD459" s="193"/>
      <c r="PKE459" s="193"/>
      <c r="PKF459" s="193"/>
      <c r="PKG459" s="193"/>
      <c r="PKH459" s="193"/>
      <c r="PKI459" s="193"/>
      <c r="PKJ459" s="193"/>
      <c r="PKK459" s="193"/>
      <c r="PKL459" s="193"/>
      <c r="PKM459" s="193"/>
      <c r="PKN459" s="193"/>
      <c r="PKO459" s="193"/>
      <c r="PKP459" s="193"/>
      <c r="PKQ459" s="193"/>
      <c r="PKR459" s="193"/>
      <c r="PKS459" s="193"/>
      <c r="PKT459" s="193"/>
      <c r="PKU459" s="193"/>
      <c r="PKV459" s="193"/>
      <c r="PKW459" s="193"/>
      <c r="PKX459" s="193"/>
      <c r="PKY459" s="193"/>
      <c r="PKZ459" s="193"/>
      <c r="PLA459" s="193"/>
      <c r="PLB459" s="193"/>
      <c r="PLC459" s="193"/>
      <c r="PLD459" s="193"/>
      <c r="PLE459" s="193"/>
      <c r="PLF459" s="193"/>
      <c r="PLG459" s="193"/>
      <c r="PLH459" s="193"/>
      <c r="PLI459" s="193"/>
      <c r="PLJ459" s="193"/>
      <c r="PLK459" s="193"/>
      <c r="PLL459" s="193"/>
      <c r="PLM459" s="193"/>
      <c r="PLN459" s="193"/>
      <c r="PLO459" s="193"/>
      <c r="PLP459" s="193"/>
      <c r="PLQ459" s="193"/>
      <c r="PLR459" s="193"/>
      <c r="PLS459" s="193"/>
      <c r="PLT459" s="193"/>
      <c r="PLU459" s="193"/>
      <c r="PLV459" s="193"/>
      <c r="PLW459" s="193"/>
      <c r="PLX459" s="193"/>
      <c r="PLY459" s="193"/>
      <c r="PLZ459" s="193"/>
      <c r="PMA459" s="193"/>
      <c r="PMB459" s="193"/>
      <c r="PMC459" s="193"/>
      <c r="PMD459" s="193"/>
      <c r="PME459" s="193"/>
      <c r="PMF459" s="193"/>
      <c r="PMG459" s="193"/>
      <c r="PMH459" s="193"/>
      <c r="PMI459" s="193"/>
      <c r="PMJ459" s="193"/>
      <c r="PMK459" s="193"/>
      <c r="PML459" s="193"/>
      <c r="PMM459" s="193"/>
      <c r="PMN459" s="193"/>
      <c r="PMO459" s="193"/>
      <c r="PMP459" s="193"/>
      <c r="PMQ459" s="193"/>
      <c r="PMR459" s="193"/>
      <c r="PMS459" s="193"/>
      <c r="PMT459" s="193"/>
      <c r="PMU459" s="193"/>
      <c r="PMV459" s="193"/>
      <c r="PMW459" s="193"/>
      <c r="PMX459" s="193"/>
      <c r="PMY459" s="193"/>
      <c r="PMZ459" s="193"/>
      <c r="PNA459" s="193"/>
      <c r="PNB459" s="193"/>
      <c r="PNC459" s="193"/>
      <c r="PND459" s="193"/>
      <c r="PNE459" s="193"/>
      <c r="PNF459" s="193"/>
      <c r="PNG459" s="193"/>
      <c r="PNH459" s="193"/>
      <c r="PNI459" s="193"/>
      <c r="PNJ459" s="193"/>
      <c r="PNK459" s="193"/>
      <c r="PNL459" s="193"/>
      <c r="PNM459" s="193"/>
      <c r="PNN459" s="193"/>
      <c r="PNO459" s="193"/>
      <c r="PNP459" s="193"/>
      <c r="PNQ459" s="193"/>
      <c r="PNR459" s="193"/>
      <c r="PNS459" s="193"/>
      <c r="PNT459" s="193"/>
      <c r="PNU459" s="193"/>
      <c r="PNV459" s="193"/>
      <c r="PNW459" s="193"/>
      <c r="PNX459" s="193"/>
      <c r="PNY459" s="193"/>
      <c r="PNZ459" s="193"/>
      <c r="POA459" s="193"/>
      <c r="POB459" s="193"/>
      <c r="POC459" s="193"/>
      <c r="POD459" s="193"/>
      <c r="POE459" s="193"/>
      <c r="POF459" s="193"/>
      <c r="POG459" s="193"/>
      <c r="POH459" s="193"/>
      <c r="POI459" s="193"/>
      <c r="POJ459" s="193"/>
      <c r="POK459" s="193"/>
      <c r="POL459" s="193"/>
      <c r="POM459" s="193"/>
      <c r="PON459" s="193"/>
      <c r="POO459" s="193"/>
      <c r="POP459" s="193"/>
      <c r="POQ459" s="193"/>
      <c r="POR459" s="193"/>
      <c r="POS459" s="193"/>
      <c r="POT459" s="193"/>
      <c r="POU459" s="193"/>
      <c r="POV459" s="193"/>
      <c r="POW459" s="193"/>
      <c r="POX459" s="193"/>
      <c r="POY459" s="193"/>
      <c r="POZ459" s="193"/>
      <c r="PPA459" s="193"/>
      <c r="PPB459" s="193"/>
      <c r="PPC459" s="193"/>
      <c r="PPD459" s="193"/>
      <c r="PPE459" s="193"/>
      <c r="PPF459" s="193"/>
      <c r="PPG459" s="193"/>
      <c r="PPH459" s="193"/>
      <c r="PPI459" s="193"/>
      <c r="PPJ459" s="193"/>
      <c r="PPK459" s="193"/>
      <c r="PPL459" s="193"/>
      <c r="PPM459" s="193"/>
      <c r="PPN459" s="193"/>
      <c r="PPO459" s="193"/>
      <c r="PPP459" s="193"/>
      <c r="PPQ459" s="193"/>
      <c r="PPR459" s="193"/>
      <c r="PPS459" s="193"/>
      <c r="PPT459" s="193"/>
      <c r="PPU459" s="193"/>
      <c r="PPV459" s="193"/>
      <c r="PPW459" s="193"/>
      <c r="PPX459" s="193"/>
      <c r="PPY459" s="193"/>
      <c r="PPZ459" s="193"/>
      <c r="PQA459" s="193"/>
      <c r="PQB459" s="193"/>
      <c r="PQC459" s="193"/>
      <c r="PQD459" s="193"/>
      <c r="PQE459" s="193"/>
      <c r="PQF459" s="193"/>
      <c r="PQG459" s="193"/>
      <c r="PQH459" s="193"/>
      <c r="PQI459" s="193"/>
      <c r="PQJ459" s="193"/>
      <c r="PQK459" s="193"/>
      <c r="PQL459" s="193"/>
      <c r="PQM459" s="193"/>
      <c r="PQN459" s="193"/>
      <c r="PQO459" s="193"/>
      <c r="PQP459" s="193"/>
      <c r="PQQ459" s="193"/>
      <c r="PQR459" s="193"/>
      <c r="PQS459" s="193"/>
      <c r="PQT459" s="193"/>
      <c r="PQU459" s="193"/>
      <c r="PQV459" s="193"/>
      <c r="PQW459" s="193"/>
      <c r="PQX459" s="193"/>
      <c r="PQY459" s="193"/>
      <c r="PQZ459" s="193"/>
      <c r="PRA459" s="193"/>
      <c r="PRB459" s="193"/>
      <c r="PRC459" s="193"/>
      <c r="PRD459" s="193"/>
      <c r="PRE459" s="193"/>
      <c r="PRF459" s="193"/>
      <c r="PRG459" s="193"/>
      <c r="PRH459" s="193"/>
      <c r="PRI459" s="193"/>
      <c r="PRJ459" s="193"/>
      <c r="PRK459" s="193"/>
      <c r="PRL459" s="193"/>
      <c r="PRM459" s="193"/>
      <c r="PRN459" s="193"/>
      <c r="PRO459" s="193"/>
      <c r="PRP459" s="193"/>
      <c r="PRQ459" s="193"/>
      <c r="PRR459" s="193"/>
      <c r="PRS459" s="193"/>
      <c r="PRT459" s="193"/>
      <c r="PRU459" s="193"/>
      <c r="PRV459" s="193"/>
      <c r="PRW459" s="193"/>
      <c r="PRX459" s="193"/>
      <c r="PRY459" s="193"/>
      <c r="PRZ459" s="193"/>
      <c r="PSA459" s="193"/>
      <c r="PSB459" s="193"/>
      <c r="PSC459" s="193"/>
      <c r="PSD459" s="193"/>
      <c r="PSE459" s="193"/>
      <c r="PSF459" s="193"/>
      <c r="PSG459" s="193"/>
      <c r="PSH459" s="193"/>
      <c r="PSI459" s="193"/>
      <c r="PSJ459" s="193"/>
      <c r="PSK459" s="193"/>
      <c r="PSL459" s="193"/>
      <c r="PSM459" s="193"/>
      <c r="PSN459" s="193"/>
      <c r="PSO459" s="193"/>
      <c r="PSP459" s="193"/>
      <c r="PSQ459" s="193"/>
      <c r="PSR459" s="193"/>
      <c r="PSS459" s="193"/>
      <c r="PST459" s="193"/>
      <c r="PSU459" s="193"/>
      <c r="PSV459" s="193"/>
      <c r="PSW459" s="193"/>
      <c r="PSX459" s="193"/>
      <c r="PSY459" s="193"/>
      <c r="PSZ459" s="193"/>
      <c r="PTA459" s="193"/>
      <c r="PTB459" s="193"/>
      <c r="PTC459" s="193"/>
      <c r="PTD459" s="193"/>
      <c r="PTE459" s="193"/>
      <c r="PTF459" s="193"/>
      <c r="PTG459" s="193"/>
      <c r="PTH459" s="193"/>
      <c r="PTI459" s="193"/>
      <c r="PTJ459" s="193"/>
      <c r="PTK459" s="193"/>
      <c r="PTL459" s="193"/>
      <c r="PTM459" s="193"/>
      <c r="PTN459" s="193"/>
      <c r="PTO459" s="193"/>
      <c r="PTP459" s="193"/>
      <c r="PTQ459" s="193"/>
      <c r="PTR459" s="193"/>
      <c r="PTS459" s="193"/>
      <c r="PTT459" s="193"/>
      <c r="PTU459" s="193"/>
      <c r="PTV459" s="193"/>
      <c r="PTW459" s="193"/>
      <c r="PTX459" s="193"/>
      <c r="PTY459" s="193"/>
      <c r="PTZ459" s="193"/>
      <c r="PUA459" s="193"/>
      <c r="PUB459" s="193"/>
      <c r="PUC459" s="193"/>
      <c r="PUD459" s="193"/>
      <c r="PUE459" s="193"/>
      <c r="PUF459" s="193"/>
      <c r="PUG459" s="193"/>
      <c r="PUH459" s="193"/>
      <c r="PUI459" s="193"/>
      <c r="PUJ459" s="193"/>
      <c r="PUK459" s="193"/>
      <c r="PUL459" s="193"/>
      <c r="PUM459" s="193"/>
      <c r="PUN459" s="193"/>
      <c r="PUO459" s="193"/>
      <c r="PUP459" s="193"/>
      <c r="PUQ459" s="193"/>
      <c r="PUR459" s="193"/>
      <c r="PUS459" s="193"/>
      <c r="PUT459" s="193"/>
      <c r="PUU459" s="193"/>
      <c r="PUV459" s="193"/>
      <c r="PUW459" s="193"/>
      <c r="PUX459" s="193"/>
      <c r="PUY459" s="193"/>
      <c r="PUZ459" s="193"/>
      <c r="PVA459" s="193"/>
      <c r="PVB459" s="193"/>
      <c r="PVC459" s="193"/>
      <c r="PVD459" s="193"/>
      <c r="PVE459" s="193"/>
      <c r="PVF459" s="193"/>
      <c r="PVG459" s="193"/>
      <c r="PVH459" s="193"/>
      <c r="PVI459" s="193"/>
      <c r="PVJ459" s="193"/>
      <c r="PVK459" s="193"/>
      <c r="PVL459" s="193"/>
      <c r="PVM459" s="193"/>
      <c r="PVN459" s="193"/>
      <c r="PVO459" s="193"/>
      <c r="PVP459" s="193"/>
      <c r="PVQ459" s="193"/>
      <c r="PVR459" s="193"/>
      <c r="PVS459" s="193"/>
      <c r="PVT459" s="193"/>
      <c r="PVU459" s="193"/>
      <c r="PVV459" s="193"/>
      <c r="PVW459" s="193"/>
      <c r="PVX459" s="193"/>
      <c r="PVY459" s="193"/>
      <c r="PVZ459" s="193"/>
      <c r="PWA459" s="193"/>
      <c r="PWB459" s="193"/>
      <c r="PWC459" s="193"/>
      <c r="PWD459" s="193"/>
      <c r="PWE459" s="193"/>
      <c r="PWF459" s="193"/>
      <c r="PWG459" s="193"/>
      <c r="PWH459" s="193"/>
      <c r="PWI459" s="193"/>
      <c r="PWJ459" s="193"/>
      <c r="PWK459" s="193"/>
      <c r="PWL459" s="193"/>
      <c r="PWM459" s="193"/>
      <c r="PWN459" s="193"/>
      <c r="PWO459" s="193"/>
      <c r="PWP459" s="193"/>
      <c r="PWQ459" s="193"/>
      <c r="PWR459" s="193"/>
      <c r="PWS459" s="193"/>
      <c r="PWT459" s="193"/>
      <c r="PWU459" s="193"/>
      <c r="PWV459" s="193"/>
      <c r="PWW459" s="193"/>
      <c r="PWX459" s="193"/>
      <c r="PWY459" s="193"/>
      <c r="PWZ459" s="193"/>
      <c r="PXA459" s="193"/>
      <c r="PXB459" s="193"/>
      <c r="PXC459" s="193"/>
      <c r="PXD459" s="193"/>
      <c r="PXE459" s="193"/>
      <c r="PXF459" s="193"/>
      <c r="PXG459" s="193"/>
      <c r="PXH459" s="193"/>
      <c r="PXI459" s="193"/>
      <c r="PXJ459" s="193"/>
      <c r="PXK459" s="193"/>
      <c r="PXL459" s="193"/>
      <c r="PXM459" s="193"/>
      <c r="PXN459" s="193"/>
      <c r="PXO459" s="193"/>
      <c r="PXP459" s="193"/>
      <c r="PXQ459" s="193"/>
      <c r="PXR459" s="193"/>
      <c r="PXS459" s="193"/>
      <c r="PXT459" s="193"/>
      <c r="PXU459" s="193"/>
      <c r="PXV459" s="193"/>
      <c r="PXW459" s="193"/>
      <c r="PXX459" s="193"/>
      <c r="PXY459" s="193"/>
      <c r="PXZ459" s="193"/>
      <c r="PYA459" s="193"/>
      <c r="PYB459" s="193"/>
      <c r="PYC459" s="193"/>
      <c r="PYD459" s="193"/>
      <c r="PYE459" s="193"/>
      <c r="PYF459" s="193"/>
      <c r="PYG459" s="193"/>
      <c r="PYH459" s="193"/>
      <c r="PYI459" s="193"/>
      <c r="PYJ459" s="193"/>
      <c r="PYK459" s="193"/>
      <c r="PYL459" s="193"/>
      <c r="PYM459" s="193"/>
      <c r="PYN459" s="193"/>
      <c r="PYO459" s="193"/>
      <c r="PYP459" s="193"/>
      <c r="PYQ459" s="193"/>
      <c r="PYR459" s="193"/>
      <c r="PYS459" s="193"/>
      <c r="PYT459" s="193"/>
      <c r="PYU459" s="193"/>
      <c r="PYV459" s="193"/>
      <c r="PYW459" s="193"/>
      <c r="PYX459" s="193"/>
      <c r="PYY459" s="193"/>
      <c r="PYZ459" s="193"/>
      <c r="PZA459" s="193"/>
      <c r="PZB459" s="193"/>
      <c r="PZC459" s="193"/>
      <c r="PZD459" s="193"/>
      <c r="PZE459" s="193"/>
      <c r="PZF459" s="193"/>
      <c r="PZG459" s="193"/>
      <c r="PZH459" s="193"/>
      <c r="PZI459" s="193"/>
      <c r="PZJ459" s="193"/>
      <c r="PZK459" s="193"/>
      <c r="PZL459" s="193"/>
      <c r="PZM459" s="193"/>
      <c r="PZN459" s="193"/>
      <c r="PZO459" s="193"/>
      <c r="PZP459" s="193"/>
      <c r="PZQ459" s="193"/>
      <c r="PZR459" s="193"/>
      <c r="PZS459" s="193"/>
      <c r="PZT459" s="193"/>
      <c r="PZU459" s="193"/>
      <c r="PZV459" s="193"/>
      <c r="PZW459" s="193"/>
      <c r="PZX459" s="193"/>
      <c r="PZY459" s="193"/>
      <c r="PZZ459" s="193"/>
      <c r="QAA459" s="193"/>
      <c r="QAB459" s="193"/>
      <c r="QAC459" s="193"/>
      <c r="QAD459" s="193"/>
      <c r="QAE459" s="193"/>
      <c r="QAF459" s="193"/>
      <c r="QAG459" s="193"/>
      <c r="QAH459" s="193"/>
      <c r="QAI459" s="193"/>
      <c r="QAJ459" s="193"/>
      <c r="QAK459" s="193"/>
      <c r="QAL459" s="193"/>
      <c r="QAM459" s="193"/>
      <c r="QAN459" s="193"/>
      <c r="QAO459" s="193"/>
      <c r="QAP459" s="193"/>
      <c r="QAQ459" s="193"/>
      <c r="QAR459" s="193"/>
      <c r="QAS459" s="193"/>
      <c r="QAT459" s="193"/>
      <c r="QAU459" s="193"/>
      <c r="QAV459" s="193"/>
      <c r="QAW459" s="193"/>
      <c r="QAX459" s="193"/>
      <c r="QAY459" s="193"/>
      <c r="QAZ459" s="193"/>
      <c r="QBA459" s="193"/>
      <c r="QBB459" s="193"/>
      <c r="QBC459" s="193"/>
      <c r="QBD459" s="193"/>
      <c r="QBE459" s="193"/>
      <c r="QBF459" s="193"/>
      <c r="QBG459" s="193"/>
      <c r="QBH459" s="193"/>
      <c r="QBI459" s="193"/>
      <c r="QBJ459" s="193"/>
      <c r="QBK459" s="193"/>
      <c r="QBL459" s="193"/>
      <c r="QBM459" s="193"/>
      <c r="QBN459" s="193"/>
      <c r="QBO459" s="193"/>
      <c r="QBP459" s="193"/>
      <c r="QBQ459" s="193"/>
      <c r="QBR459" s="193"/>
      <c r="QBS459" s="193"/>
      <c r="QBT459" s="193"/>
      <c r="QBU459" s="193"/>
      <c r="QBV459" s="193"/>
      <c r="QBW459" s="193"/>
      <c r="QBX459" s="193"/>
      <c r="QBY459" s="193"/>
      <c r="QBZ459" s="193"/>
      <c r="QCA459" s="193"/>
      <c r="QCB459" s="193"/>
      <c r="QCC459" s="193"/>
      <c r="QCD459" s="193"/>
      <c r="QCE459" s="193"/>
      <c r="QCF459" s="193"/>
      <c r="QCG459" s="193"/>
      <c r="QCH459" s="193"/>
      <c r="QCI459" s="193"/>
      <c r="QCJ459" s="193"/>
      <c r="QCK459" s="193"/>
      <c r="QCL459" s="193"/>
      <c r="QCM459" s="193"/>
      <c r="QCN459" s="193"/>
      <c r="QCO459" s="193"/>
      <c r="QCP459" s="193"/>
      <c r="QCQ459" s="193"/>
      <c r="QCR459" s="193"/>
      <c r="QCS459" s="193"/>
      <c r="QCT459" s="193"/>
      <c r="QCU459" s="193"/>
      <c r="QCV459" s="193"/>
      <c r="QCW459" s="193"/>
      <c r="QCX459" s="193"/>
      <c r="QCY459" s="193"/>
      <c r="QCZ459" s="193"/>
      <c r="QDA459" s="193"/>
      <c r="QDB459" s="193"/>
      <c r="QDC459" s="193"/>
      <c r="QDD459" s="193"/>
      <c r="QDE459" s="193"/>
      <c r="QDF459" s="193"/>
      <c r="QDG459" s="193"/>
      <c r="QDH459" s="193"/>
      <c r="QDI459" s="193"/>
      <c r="QDJ459" s="193"/>
      <c r="QDK459" s="193"/>
      <c r="QDL459" s="193"/>
      <c r="QDM459" s="193"/>
      <c r="QDN459" s="193"/>
      <c r="QDO459" s="193"/>
      <c r="QDP459" s="193"/>
      <c r="QDQ459" s="193"/>
      <c r="QDR459" s="193"/>
      <c r="QDS459" s="193"/>
      <c r="QDT459" s="193"/>
      <c r="QDU459" s="193"/>
      <c r="QDV459" s="193"/>
      <c r="QDW459" s="193"/>
      <c r="QDX459" s="193"/>
      <c r="QDY459" s="193"/>
      <c r="QDZ459" s="193"/>
      <c r="QEA459" s="193"/>
      <c r="QEB459" s="193"/>
      <c r="QEC459" s="193"/>
      <c r="QED459" s="193"/>
      <c r="QEE459" s="193"/>
      <c r="QEF459" s="193"/>
      <c r="QEG459" s="193"/>
      <c r="QEH459" s="193"/>
      <c r="QEI459" s="193"/>
      <c r="QEJ459" s="193"/>
      <c r="QEK459" s="193"/>
      <c r="QEL459" s="193"/>
      <c r="QEM459" s="193"/>
      <c r="QEN459" s="193"/>
      <c r="QEO459" s="193"/>
      <c r="QEP459" s="193"/>
      <c r="QEQ459" s="193"/>
      <c r="QER459" s="193"/>
      <c r="QES459" s="193"/>
      <c r="QET459" s="193"/>
      <c r="QEU459" s="193"/>
      <c r="QEV459" s="193"/>
      <c r="QEW459" s="193"/>
      <c r="QEX459" s="193"/>
      <c r="QEY459" s="193"/>
      <c r="QEZ459" s="193"/>
      <c r="QFA459" s="193"/>
      <c r="QFB459" s="193"/>
      <c r="QFC459" s="193"/>
      <c r="QFD459" s="193"/>
      <c r="QFE459" s="193"/>
      <c r="QFF459" s="193"/>
      <c r="QFG459" s="193"/>
      <c r="QFH459" s="193"/>
      <c r="QFI459" s="193"/>
      <c r="QFJ459" s="193"/>
      <c r="QFK459" s="193"/>
      <c r="QFL459" s="193"/>
      <c r="QFM459" s="193"/>
      <c r="QFN459" s="193"/>
      <c r="QFO459" s="193"/>
      <c r="QFP459" s="193"/>
      <c r="QFQ459" s="193"/>
      <c r="QFR459" s="193"/>
      <c r="QFS459" s="193"/>
      <c r="QFT459" s="193"/>
      <c r="QFU459" s="193"/>
      <c r="QFV459" s="193"/>
      <c r="QFW459" s="193"/>
      <c r="QFX459" s="193"/>
      <c r="QFY459" s="193"/>
      <c r="QFZ459" s="193"/>
      <c r="QGA459" s="193"/>
      <c r="QGB459" s="193"/>
      <c r="QGC459" s="193"/>
      <c r="QGD459" s="193"/>
      <c r="QGE459" s="193"/>
      <c r="QGF459" s="193"/>
      <c r="QGG459" s="193"/>
      <c r="QGH459" s="193"/>
      <c r="QGI459" s="193"/>
      <c r="QGJ459" s="193"/>
      <c r="QGK459" s="193"/>
      <c r="QGL459" s="193"/>
      <c r="QGM459" s="193"/>
      <c r="QGN459" s="193"/>
      <c r="QGO459" s="193"/>
      <c r="QGP459" s="193"/>
      <c r="QGQ459" s="193"/>
      <c r="QGR459" s="193"/>
      <c r="QGS459" s="193"/>
      <c r="QGT459" s="193"/>
      <c r="QGU459" s="193"/>
      <c r="QGV459" s="193"/>
      <c r="QGW459" s="193"/>
      <c r="QGX459" s="193"/>
      <c r="QGY459" s="193"/>
      <c r="QGZ459" s="193"/>
      <c r="QHA459" s="193"/>
      <c r="QHB459" s="193"/>
      <c r="QHC459" s="193"/>
      <c r="QHD459" s="193"/>
      <c r="QHE459" s="193"/>
      <c r="QHF459" s="193"/>
      <c r="QHG459" s="193"/>
      <c r="QHH459" s="193"/>
      <c r="QHI459" s="193"/>
      <c r="QHJ459" s="193"/>
      <c r="QHK459" s="193"/>
      <c r="QHL459" s="193"/>
      <c r="QHM459" s="193"/>
      <c r="QHN459" s="193"/>
      <c r="QHO459" s="193"/>
      <c r="QHP459" s="193"/>
      <c r="QHQ459" s="193"/>
      <c r="QHR459" s="193"/>
      <c r="QHS459" s="193"/>
      <c r="QHT459" s="193"/>
      <c r="QHU459" s="193"/>
      <c r="QHV459" s="193"/>
      <c r="QHW459" s="193"/>
      <c r="QHX459" s="193"/>
      <c r="QHY459" s="193"/>
      <c r="QHZ459" s="193"/>
      <c r="QIA459" s="193"/>
      <c r="QIB459" s="193"/>
      <c r="QIC459" s="193"/>
      <c r="QID459" s="193"/>
      <c r="QIE459" s="193"/>
      <c r="QIF459" s="193"/>
      <c r="QIG459" s="193"/>
      <c r="QIH459" s="193"/>
      <c r="QII459" s="193"/>
      <c r="QIJ459" s="193"/>
      <c r="QIK459" s="193"/>
      <c r="QIL459" s="193"/>
      <c r="QIM459" s="193"/>
      <c r="QIN459" s="193"/>
      <c r="QIO459" s="193"/>
      <c r="QIP459" s="193"/>
      <c r="QIQ459" s="193"/>
      <c r="QIR459" s="193"/>
      <c r="QIS459" s="193"/>
      <c r="QIT459" s="193"/>
      <c r="QIU459" s="193"/>
      <c r="QIV459" s="193"/>
      <c r="QIW459" s="193"/>
      <c r="QIX459" s="193"/>
      <c r="QIY459" s="193"/>
      <c r="QIZ459" s="193"/>
      <c r="QJA459" s="193"/>
      <c r="QJB459" s="193"/>
      <c r="QJC459" s="193"/>
      <c r="QJD459" s="193"/>
      <c r="QJE459" s="193"/>
      <c r="QJF459" s="193"/>
      <c r="QJG459" s="193"/>
      <c r="QJH459" s="193"/>
      <c r="QJI459" s="193"/>
      <c r="QJJ459" s="193"/>
      <c r="QJK459" s="193"/>
      <c r="QJL459" s="193"/>
      <c r="QJM459" s="193"/>
      <c r="QJN459" s="193"/>
      <c r="QJO459" s="193"/>
      <c r="QJP459" s="193"/>
      <c r="QJQ459" s="193"/>
      <c r="QJR459" s="193"/>
      <c r="QJS459" s="193"/>
      <c r="QJT459" s="193"/>
      <c r="QJU459" s="193"/>
      <c r="QJV459" s="193"/>
      <c r="QJW459" s="193"/>
      <c r="QJX459" s="193"/>
      <c r="QJY459" s="193"/>
      <c r="QJZ459" s="193"/>
      <c r="QKA459" s="193"/>
      <c r="QKB459" s="193"/>
      <c r="QKC459" s="193"/>
      <c r="QKD459" s="193"/>
      <c r="QKE459" s="193"/>
      <c r="QKF459" s="193"/>
      <c r="QKG459" s="193"/>
      <c r="QKH459" s="193"/>
      <c r="QKI459" s="193"/>
      <c r="QKJ459" s="193"/>
      <c r="QKK459" s="193"/>
      <c r="QKL459" s="193"/>
      <c r="QKM459" s="193"/>
      <c r="QKN459" s="193"/>
      <c r="QKO459" s="193"/>
      <c r="QKP459" s="193"/>
      <c r="QKQ459" s="193"/>
      <c r="QKR459" s="193"/>
      <c r="QKS459" s="193"/>
      <c r="QKT459" s="193"/>
      <c r="QKU459" s="193"/>
      <c r="QKV459" s="193"/>
      <c r="QKW459" s="193"/>
      <c r="QKX459" s="193"/>
      <c r="QKY459" s="193"/>
      <c r="QKZ459" s="193"/>
      <c r="QLA459" s="193"/>
      <c r="QLB459" s="193"/>
      <c r="QLC459" s="193"/>
      <c r="QLD459" s="193"/>
      <c r="QLE459" s="193"/>
      <c r="QLF459" s="193"/>
      <c r="QLG459" s="193"/>
      <c r="QLH459" s="193"/>
      <c r="QLI459" s="193"/>
      <c r="QLJ459" s="193"/>
      <c r="QLK459" s="193"/>
      <c r="QLL459" s="193"/>
      <c r="QLM459" s="193"/>
      <c r="QLN459" s="193"/>
      <c r="QLO459" s="193"/>
      <c r="QLP459" s="193"/>
      <c r="QLQ459" s="193"/>
      <c r="QLR459" s="193"/>
      <c r="QLS459" s="193"/>
      <c r="QLT459" s="193"/>
      <c r="QLU459" s="193"/>
      <c r="QLV459" s="193"/>
      <c r="QLW459" s="193"/>
      <c r="QLX459" s="193"/>
      <c r="QLY459" s="193"/>
      <c r="QLZ459" s="193"/>
      <c r="QMA459" s="193"/>
      <c r="QMB459" s="193"/>
      <c r="QMC459" s="193"/>
      <c r="QMD459" s="193"/>
      <c r="QME459" s="193"/>
      <c r="QMF459" s="193"/>
      <c r="QMG459" s="193"/>
      <c r="QMH459" s="193"/>
      <c r="QMI459" s="193"/>
      <c r="QMJ459" s="193"/>
      <c r="QMK459" s="193"/>
      <c r="QML459" s="193"/>
      <c r="QMM459" s="193"/>
      <c r="QMN459" s="193"/>
      <c r="QMO459" s="193"/>
      <c r="QMP459" s="193"/>
      <c r="QMQ459" s="193"/>
      <c r="QMR459" s="193"/>
      <c r="QMS459" s="193"/>
      <c r="QMT459" s="193"/>
      <c r="QMU459" s="193"/>
      <c r="QMV459" s="193"/>
      <c r="QMW459" s="193"/>
      <c r="QMX459" s="193"/>
      <c r="QMY459" s="193"/>
      <c r="QMZ459" s="193"/>
      <c r="QNA459" s="193"/>
      <c r="QNB459" s="193"/>
      <c r="QNC459" s="193"/>
      <c r="QND459" s="193"/>
      <c r="QNE459" s="193"/>
      <c r="QNF459" s="193"/>
      <c r="QNG459" s="193"/>
      <c r="QNH459" s="193"/>
      <c r="QNI459" s="193"/>
      <c r="QNJ459" s="193"/>
      <c r="QNK459" s="193"/>
      <c r="QNL459" s="193"/>
      <c r="QNM459" s="193"/>
      <c r="QNN459" s="193"/>
      <c r="QNO459" s="193"/>
      <c r="QNP459" s="193"/>
      <c r="QNQ459" s="193"/>
      <c r="QNR459" s="193"/>
      <c r="QNS459" s="193"/>
      <c r="QNT459" s="193"/>
      <c r="QNU459" s="193"/>
      <c r="QNV459" s="193"/>
      <c r="QNW459" s="193"/>
      <c r="QNX459" s="193"/>
      <c r="QNY459" s="193"/>
      <c r="QNZ459" s="193"/>
      <c r="QOA459" s="193"/>
      <c r="QOB459" s="193"/>
      <c r="QOC459" s="193"/>
      <c r="QOD459" s="193"/>
      <c r="QOE459" s="193"/>
      <c r="QOF459" s="193"/>
      <c r="QOG459" s="193"/>
      <c r="QOH459" s="193"/>
      <c r="QOI459" s="193"/>
      <c r="QOJ459" s="193"/>
      <c r="QOK459" s="193"/>
      <c r="QOL459" s="193"/>
      <c r="QOM459" s="193"/>
      <c r="QON459" s="193"/>
      <c r="QOO459" s="193"/>
      <c r="QOP459" s="193"/>
      <c r="QOQ459" s="193"/>
      <c r="QOR459" s="193"/>
      <c r="QOS459" s="193"/>
      <c r="QOT459" s="193"/>
      <c r="QOU459" s="193"/>
      <c r="QOV459" s="193"/>
      <c r="QOW459" s="193"/>
      <c r="QOX459" s="193"/>
      <c r="QOY459" s="193"/>
      <c r="QOZ459" s="193"/>
      <c r="QPA459" s="193"/>
      <c r="QPB459" s="193"/>
      <c r="QPC459" s="193"/>
      <c r="QPD459" s="193"/>
      <c r="QPE459" s="193"/>
      <c r="QPF459" s="193"/>
      <c r="QPG459" s="193"/>
      <c r="QPH459" s="193"/>
      <c r="QPI459" s="193"/>
      <c r="QPJ459" s="193"/>
      <c r="QPK459" s="193"/>
      <c r="QPL459" s="193"/>
      <c r="QPM459" s="193"/>
      <c r="QPN459" s="193"/>
      <c r="QPO459" s="193"/>
      <c r="QPP459" s="193"/>
      <c r="QPQ459" s="193"/>
      <c r="QPR459" s="193"/>
      <c r="QPS459" s="193"/>
      <c r="QPT459" s="193"/>
      <c r="QPU459" s="193"/>
      <c r="QPV459" s="193"/>
      <c r="QPW459" s="193"/>
      <c r="QPX459" s="193"/>
      <c r="QPY459" s="193"/>
      <c r="QPZ459" s="193"/>
      <c r="QQA459" s="193"/>
      <c r="QQB459" s="193"/>
      <c r="QQC459" s="193"/>
      <c r="QQD459" s="193"/>
      <c r="QQE459" s="193"/>
      <c r="QQF459" s="193"/>
      <c r="QQG459" s="193"/>
      <c r="QQH459" s="193"/>
      <c r="QQI459" s="193"/>
      <c r="QQJ459" s="193"/>
      <c r="QQK459" s="193"/>
      <c r="QQL459" s="193"/>
      <c r="QQM459" s="193"/>
      <c r="QQN459" s="193"/>
      <c r="QQO459" s="193"/>
      <c r="QQP459" s="193"/>
      <c r="QQQ459" s="193"/>
      <c r="QQR459" s="193"/>
      <c r="QQS459" s="193"/>
      <c r="QQT459" s="193"/>
      <c r="QQU459" s="193"/>
      <c r="QQV459" s="193"/>
      <c r="QQW459" s="193"/>
      <c r="QQX459" s="193"/>
      <c r="QQY459" s="193"/>
      <c r="QQZ459" s="193"/>
      <c r="QRA459" s="193"/>
      <c r="QRB459" s="193"/>
      <c r="QRC459" s="193"/>
      <c r="QRD459" s="193"/>
      <c r="QRE459" s="193"/>
      <c r="QRF459" s="193"/>
      <c r="QRG459" s="193"/>
      <c r="QRH459" s="193"/>
      <c r="QRI459" s="193"/>
      <c r="QRJ459" s="193"/>
      <c r="QRK459" s="193"/>
      <c r="QRL459" s="193"/>
      <c r="QRM459" s="193"/>
      <c r="QRN459" s="193"/>
      <c r="QRO459" s="193"/>
      <c r="QRP459" s="193"/>
      <c r="QRQ459" s="193"/>
      <c r="QRR459" s="193"/>
      <c r="QRS459" s="193"/>
      <c r="QRT459" s="193"/>
      <c r="QRU459" s="193"/>
      <c r="QRV459" s="193"/>
      <c r="QRW459" s="193"/>
      <c r="QRX459" s="193"/>
      <c r="QRY459" s="193"/>
      <c r="QRZ459" s="193"/>
      <c r="QSA459" s="193"/>
      <c r="QSB459" s="193"/>
      <c r="QSC459" s="193"/>
      <c r="QSD459" s="193"/>
      <c r="QSE459" s="193"/>
      <c r="QSF459" s="193"/>
      <c r="QSG459" s="193"/>
      <c r="QSH459" s="193"/>
      <c r="QSI459" s="193"/>
      <c r="QSJ459" s="193"/>
      <c r="QSK459" s="193"/>
      <c r="QSL459" s="193"/>
      <c r="QSM459" s="193"/>
      <c r="QSN459" s="193"/>
      <c r="QSO459" s="193"/>
      <c r="QSP459" s="193"/>
      <c r="QSQ459" s="193"/>
      <c r="QSR459" s="193"/>
      <c r="QSS459" s="193"/>
      <c r="QST459" s="193"/>
      <c r="QSU459" s="193"/>
      <c r="QSV459" s="193"/>
      <c r="QSW459" s="193"/>
      <c r="QSX459" s="193"/>
      <c r="QSY459" s="193"/>
      <c r="QSZ459" s="193"/>
      <c r="QTA459" s="193"/>
      <c r="QTB459" s="193"/>
      <c r="QTC459" s="193"/>
      <c r="QTD459" s="193"/>
      <c r="QTE459" s="193"/>
      <c r="QTF459" s="193"/>
      <c r="QTG459" s="193"/>
      <c r="QTH459" s="193"/>
      <c r="QTI459" s="193"/>
      <c r="QTJ459" s="193"/>
      <c r="QTK459" s="193"/>
      <c r="QTL459" s="193"/>
      <c r="QTM459" s="193"/>
      <c r="QTN459" s="193"/>
      <c r="QTO459" s="193"/>
      <c r="QTP459" s="193"/>
      <c r="QTQ459" s="193"/>
      <c r="QTR459" s="193"/>
      <c r="QTS459" s="193"/>
      <c r="QTT459" s="193"/>
      <c r="QTU459" s="193"/>
      <c r="QTV459" s="193"/>
      <c r="QTW459" s="193"/>
      <c r="QTX459" s="193"/>
      <c r="QTY459" s="193"/>
      <c r="QTZ459" s="193"/>
      <c r="QUA459" s="193"/>
      <c r="QUB459" s="193"/>
      <c r="QUC459" s="193"/>
      <c r="QUD459" s="193"/>
      <c r="QUE459" s="193"/>
      <c r="QUF459" s="193"/>
      <c r="QUG459" s="193"/>
      <c r="QUH459" s="193"/>
      <c r="QUI459" s="193"/>
      <c r="QUJ459" s="193"/>
      <c r="QUK459" s="193"/>
      <c r="QUL459" s="193"/>
      <c r="QUM459" s="193"/>
      <c r="QUN459" s="193"/>
      <c r="QUO459" s="193"/>
      <c r="QUP459" s="193"/>
      <c r="QUQ459" s="193"/>
      <c r="QUR459" s="193"/>
      <c r="QUS459" s="193"/>
      <c r="QUT459" s="193"/>
      <c r="QUU459" s="193"/>
      <c r="QUV459" s="193"/>
      <c r="QUW459" s="193"/>
      <c r="QUX459" s="193"/>
      <c r="QUY459" s="193"/>
      <c r="QUZ459" s="193"/>
      <c r="QVA459" s="193"/>
      <c r="QVB459" s="193"/>
      <c r="QVC459" s="193"/>
      <c r="QVD459" s="193"/>
      <c r="QVE459" s="193"/>
      <c r="QVF459" s="193"/>
      <c r="QVG459" s="193"/>
      <c r="QVH459" s="193"/>
      <c r="QVI459" s="193"/>
      <c r="QVJ459" s="193"/>
      <c r="QVK459" s="193"/>
      <c r="QVL459" s="193"/>
      <c r="QVM459" s="193"/>
      <c r="QVN459" s="193"/>
      <c r="QVO459" s="193"/>
      <c r="QVP459" s="193"/>
      <c r="QVQ459" s="193"/>
      <c r="QVR459" s="193"/>
      <c r="QVS459" s="193"/>
      <c r="QVT459" s="193"/>
      <c r="QVU459" s="193"/>
      <c r="QVV459" s="193"/>
      <c r="QVW459" s="193"/>
      <c r="QVX459" s="193"/>
      <c r="QVY459" s="193"/>
      <c r="QVZ459" s="193"/>
      <c r="QWA459" s="193"/>
      <c r="QWB459" s="193"/>
      <c r="QWC459" s="193"/>
      <c r="QWD459" s="193"/>
      <c r="QWE459" s="193"/>
      <c r="QWF459" s="193"/>
      <c r="QWG459" s="193"/>
      <c r="QWH459" s="193"/>
      <c r="QWI459" s="193"/>
      <c r="QWJ459" s="193"/>
      <c r="QWK459" s="193"/>
      <c r="QWL459" s="193"/>
      <c r="QWM459" s="193"/>
      <c r="QWN459" s="193"/>
      <c r="QWO459" s="193"/>
      <c r="QWP459" s="193"/>
      <c r="QWQ459" s="193"/>
      <c r="QWR459" s="193"/>
      <c r="QWS459" s="193"/>
      <c r="QWT459" s="193"/>
      <c r="QWU459" s="193"/>
      <c r="QWV459" s="193"/>
      <c r="QWW459" s="193"/>
      <c r="QWX459" s="193"/>
      <c r="QWY459" s="193"/>
      <c r="QWZ459" s="193"/>
      <c r="QXA459" s="193"/>
      <c r="QXB459" s="193"/>
      <c r="QXC459" s="193"/>
      <c r="QXD459" s="193"/>
      <c r="QXE459" s="193"/>
      <c r="QXF459" s="193"/>
      <c r="QXG459" s="193"/>
      <c r="QXH459" s="193"/>
      <c r="QXI459" s="193"/>
      <c r="QXJ459" s="193"/>
      <c r="QXK459" s="193"/>
      <c r="QXL459" s="193"/>
      <c r="QXM459" s="193"/>
      <c r="QXN459" s="193"/>
      <c r="QXO459" s="193"/>
      <c r="QXP459" s="193"/>
      <c r="QXQ459" s="193"/>
      <c r="QXR459" s="193"/>
      <c r="QXS459" s="193"/>
      <c r="QXT459" s="193"/>
      <c r="QXU459" s="193"/>
      <c r="QXV459" s="193"/>
      <c r="QXW459" s="193"/>
      <c r="QXX459" s="193"/>
      <c r="QXY459" s="193"/>
      <c r="QXZ459" s="193"/>
      <c r="QYA459" s="193"/>
      <c r="QYB459" s="193"/>
      <c r="QYC459" s="193"/>
      <c r="QYD459" s="193"/>
      <c r="QYE459" s="193"/>
      <c r="QYF459" s="193"/>
      <c r="QYG459" s="193"/>
      <c r="QYH459" s="193"/>
      <c r="QYI459" s="193"/>
      <c r="QYJ459" s="193"/>
      <c r="QYK459" s="193"/>
      <c r="QYL459" s="193"/>
      <c r="QYM459" s="193"/>
      <c r="QYN459" s="193"/>
      <c r="QYO459" s="193"/>
      <c r="QYP459" s="193"/>
      <c r="QYQ459" s="193"/>
      <c r="QYR459" s="193"/>
      <c r="QYS459" s="193"/>
      <c r="QYT459" s="193"/>
      <c r="QYU459" s="193"/>
      <c r="QYV459" s="193"/>
      <c r="QYW459" s="193"/>
      <c r="QYX459" s="193"/>
      <c r="QYY459" s="193"/>
      <c r="QYZ459" s="193"/>
      <c r="QZA459" s="193"/>
      <c r="QZB459" s="193"/>
      <c r="QZC459" s="193"/>
      <c r="QZD459" s="193"/>
      <c r="QZE459" s="193"/>
      <c r="QZF459" s="193"/>
      <c r="QZG459" s="193"/>
      <c r="QZH459" s="193"/>
      <c r="QZI459" s="193"/>
      <c r="QZJ459" s="193"/>
      <c r="QZK459" s="193"/>
      <c r="QZL459" s="193"/>
      <c r="QZM459" s="193"/>
      <c r="QZN459" s="193"/>
      <c r="QZO459" s="193"/>
      <c r="QZP459" s="193"/>
      <c r="QZQ459" s="193"/>
      <c r="QZR459" s="193"/>
      <c r="QZS459" s="193"/>
      <c r="QZT459" s="193"/>
      <c r="QZU459" s="193"/>
      <c r="QZV459" s="193"/>
      <c r="QZW459" s="193"/>
      <c r="QZX459" s="193"/>
      <c r="QZY459" s="193"/>
      <c r="QZZ459" s="193"/>
      <c r="RAA459" s="193"/>
      <c r="RAB459" s="193"/>
      <c r="RAC459" s="193"/>
      <c r="RAD459" s="193"/>
      <c r="RAE459" s="193"/>
      <c r="RAF459" s="193"/>
      <c r="RAG459" s="193"/>
      <c r="RAH459" s="193"/>
      <c r="RAI459" s="193"/>
      <c r="RAJ459" s="193"/>
      <c r="RAK459" s="193"/>
      <c r="RAL459" s="193"/>
      <c r="RAM459" s="193"/>
      <c r="RAN459" s="193"/>
      <c r="RAO459" s="193"/>
      <c r="RAP459" s="193"/>
      <c r="RAQ459" s="193"/>
      <c r="RAR459" s="193"/>
      <c r="RAS459" s="193"/>
      <c r="RAT459" s="193"/>
      <c r="RAU459" s="193"/>
      <c r="RAV459" s="193"/>
      <c r="RAW459" s="193"/>
      <c r="RAX459" s="193"/>
      <c r="RAY459" s="193"/>
      <c r="RAZ459" s="193"/>
      <c r="RBA459" s="193"/>
      <c r="RBB459" s="193"/>
      <c r="RBC459" s="193"/>
      <c r="RBD459" s="193"/>
      <c r="RBE459" s="193"/>
      <c r="RBF459" s="193"/>
      <c r="RBG459" s="193"/>
      <c r="RBH459" s="193"/>
      <c r="RBI459" s="193"/>
      <c r="RBJ459" s="193"/>
      <c r="RBK459" s="193"/>
      <c r="RBL459" s="193"/>
      <c r="RBM459" s="193"/>
      <c r="RBN459" s="193"/>
      <c r="RBO459" s="193"/>
      <c r="RBP459" s="193"/>
      <c r="RBQ459" s="193"/>
      <c r="RBR459" s="193"/>
      <c r="RBS459" s="193"/>
      <c r="RBT459" s="193"/>
      <c r="RBU459" s="193"/>
      <c r="RBV459" s="193"/>
      <c r="RBW459" s="193"/>
      <c r="RBX459" s="193"/>
      <c r="RBY459" s="193"/>
      <c r="RBZ459" s="193"/>
      <c r="RCA459" s="193"/>
      <c r="RCB459" s="193"/>
      <c r="RCC459" s="193"/>
      <c r="RCD459" s="193"/>
      <c r="RCE459" s="193"/>
      <c r="RCF459" s="193"/>
      <c r="RCG459" s="193"/>
      <c r="RCH459" s="193"/>
      <c r="RCI459" s="193"/>
      <c r="RCJ459" s="193"/>
      <c r="RCK459" s="193"/>
      <c r="RCL459" s="193"/>
      <c r="RCM459" s="193"/>
      <c r="RCN459" s="193"/>
      <c r="RCO459" s="193"/>
      <c r="RCP459" s="193"/>
      <c r="RCQ459" s="193"/>
      <c r="RCR459" s="193"/>
      <c r="RCS459" s="193"/>
      <c r="RCT459" s="193"/>
      <c r="RCU459" s="193"/>
      <c r="RCV459" s="193"/>
      <c r="RCW459" s="193"/>
      <c r="RCX459" s="193"/>
      <c r="RCY459" s="193"/>
      <c r="RCZ459" s="193"/>
      <c r="RDA459" s="193"/>
      <c r="RDB459" s="193"/>
      <c r="RDC459" s="193"/>
      <c r="RDD459" s="193"/>
      <c r="RDE459" s="193"/>
      <c r="RDF459" s="193"/>
      <c r="RDG459" s="193"/>
      <c r="RDH459" s="193"/>
      <c r="RDI459" s="193"/>
      <c r="RDJ459" s="193"/>
      <c r="RDK459" s="193"/>
      <c r="RDL459" s="193"/>
      <c r="RDM459" s="193"/>
      <c r="RDN459" s="193"/>
      <c r="RDO459" s="193"/>
      <c r="RDP459" s="193"/>
      <c r="RDQ459" s="193"/>
      <c r="RDR459" s="193"/>
      <c r="RDS459" s="193"/>
      <c r="RDT459" s="193"/>
      <c r="RDU459" s="193"/>
      <c r="RDV459" s="193"/>
      <c r="RDW459" s="193"/>
      <c r="RDX459" s="193"/>
      <c r="RDY459" s="193"/>
      <c r="RDZ459" s="193"/>
      <c r="REA459" s="193"/>
      <c r="REB459" s="193"/>
      <c r="REC459" s="193"/>
      <c r="RED459" s="193"/>
      <c r="REE459" s="193"/>
      <c r="REF459" s="193"/>
      <c r="REG459" s="193"/>
      <c r="REH459" s="193"/>
      <c r="REI459" s="193"/>
      <c r="REJ459" s="193"/>
      <c r="REK459" s="193"/>
      <c r="REL459" s="193"/>
      <c r="REM459" s="193"/>
      <c r="REN459" s="193"/>
      <c r="REO459" s="193"/>
      <c r="REP459" s="193"/>
      <c r="REQ459" s="193"/>
      <c r="RER459" s="193"/>
      <c r="RES459" s="193"/>
      <c r="RET459" s="193"/>
      <c r="REU459" s="193"/>
      <c r="REV459" s="193"/>
      <c r="REW459" s="193"/>
      <c r="REX459" s="193"/>
      <c r="REY459" s="193"/>
      <c r="REZ459" s="193"/>
      <c r="RFA459" s="193"/>
      <c r="RFB459" s="193"/>
      <c r="RFC459" s="193"/>
      <c r="RFD459" s="193"/>
      <c r="RFE459" s="193"/>
      <c r="RFF459" s="193"/>
      <c r="RFG459" s="193"/>
      <c r="RFH459" s="193"/>
      <c r="RFI459" s="193"/>
      <c r="RFJ459" s="193"/>
      <c r="RFK459" s="193"/>
      <c r="RFL459" s="193"/>
      <c r="RFM459" s="193"/>
      <c r="RFN459" s="193"/>
      <c r="RFO459" s="193"/>
      <c r="RFP459" s="193"/>
      <c r="RFQ459" s="193"/>
      <c r="RFR459" s="193"/>
      <c r="RFS459" s="193"/>
      <c r="RFT459" s="193"/>
      <c r="RFU459" s="193"/>
      <c r="RFV459" s="193"/>
      <c r="RFW459" s="193"/>
      <c r="RFX459" s="193"/>
      <c r="RFY459" s="193"/>
      <c r="RFZ459" s="193"/>
      <c r="RGA459" s="193"/>
      <c r="RGB459" s="193"/>
      <c r="RGC459" s="193"/>
      <c r="RGD459" s="193"/>
      <c r="RGE459" s="193"/>
      <c r="RGF459" s="193"/>
      <c r="RGG459" s="193"/>
      <c r="RGH459" s="193"/>
      <c r="RGI459" s="193"/>
      <c r="RGJ459" s="193"/>
      <c r="RGK459" s="193"/>
      <c r="RGL459" s="193"/>
      <c r="RGM459" s="193"/>
      <c r="RGN459" s="193"/>
      <c r="RGO459" s="193"/>
      <c r="RGP459" s="193"/>
      <c r="RGQ459" s="193"/>
      <c r="RGR459" s="193"/>
      <c r="RGS459" s="193"/>
      <c r="RGT459" s="193"/>
      <c r="RGU459" s="193"/>
      <c r="RGV459" s="193"/>
      <c r="RGW459" s="193"/>
      <c r="RGX459" s="193"/>
      <c r="RGY459" s="193"/>
      <c r="RGZ459" s="193"/>
      <c r="RHA459" s="193"/>
      <c r="RHB459" s="193"/>
      <c r="RHC459" s="193"/>
      <c r="RHD459" s="193"/>
      <c r="RHE459" s="193"/>
      <c r="RHF459" s="193"/>
      <c r="RHG459" s="193"/>
      <c r="RHH459" s="193"/>
      <c r="RHI459" s="193"/>
      <c r="RHJ459" s="193"/>
      <c r="RHK459" s="193"/>
      <c r="RHL459" s="193"/>
      <c r="RHM459" s="193"/>
      <c r="RHN459" s="193"/>
      <c r="RHO459" s="193"/>
      <c r="RHP459" s="193"/>
      <c r="RHQ459" s="193"/>
      <c r="RHR459" s="193"/>
      <c r="RHS459" s="193"/>
      <c r="RHT459" s="193"/>
      <c r="RHU459" s="193"/>
      <c r="RHV459" s="193"/>
      <c r="RHW459" s="193"/>
      <c r="RHX459" s="193"/>
      <c r="RHY459" s="193"/>
      <c r="RHZ459" s="193"/>
      <c r="RIA459" s="193"/>
      <c r="RIB459" s="193"/>
      <c r="RIC459" s="193"/>
      <c r="RID459" s="193"/>
      <c r="RIE459" s="193"/>
      <c r="RIF459" s="193"/>
      <c r="RIG459" s="193"/>
      <c r="RIH459" s="193"/>
      <c r="RII459" s="193"/>
      <c r="RIJ459" s="193"/>
      <c r="RIK459" s="193"/>
      <c r="RIL459" s="193"/>
      <c r="RIM459" s="193"/>
      <c r="RIN459" s="193"/>
      <c r="RIO459" s="193"/>
      <c r="RIP459" s="193"/>
      <c r="RIQ459" s="193"/>
      <c r="RIR459" s="193"/>
      <c r="RIS459" s="193"/>
      <c r="RIT459" s="193"/>
      <c r="RIU459" s="193"/>
      <c r="RIV459" s="193"/>
      <c r="RIW459" s="193"/>
      <c r="RIX459" s="193"/>
      <c r="RIY459" s="193"/>
      <c r="RIZ459" s="193"/>
      <c r="RJA459" s="193"/>
      <c r="RJB459" s="193"/>
      <c r="RJC459" s="193"/>
      <c r="RJD459" s="193"/>
      <c r="RJE459" s="193"/>
      <c r="RJF459" s="193"/>
      <c r="RJG459" s="193"/>
      <c r="RJH459" s="193"/>
      <c r="RJI459" s="193"/>
      <c r="RJJ459" s="193"/>
      <c r="RJK459" s="193"/>
      <c r="RJL459" s="193"/>
      <c r="RJM459" s="193"/>
      <c r="RJN459" s="193"/>
      <c r="RJO459" s="193"/>
      <c r="RJP459" s="193"/>
      <c r="RJQ459" s="193"/>
      <c r="RJR459" s="193"/>
      <c r="RJS459" s="193"/>
      <c r="RJT459" s="193"/>
      <c r="RJU459" s="193"/>
      <c r="RJV459" s="193"/>
      <c r="RJW459" s="193"/>
      <c r="RJX459" s="193"/>
      <c r="RJY459" s="193"/>
      <c r="RJZ459" s="193"/>
      <c r="RKA459" s="193"/>
      <c r="RKB459" s="193"/>
      <c r="RKC459" s="193"/>
      <c r="RKD459" s="193"/>
      <c r="RKE459" s="193"/>
      <c r="RKF459" s="193"/>
      <c r="RKG459" s="193"/>
      <c r="RKH459" s="193"/>
      <c r="RKI459" s="193"/>
      <c r="RKJ459" s="193"/>
      <c r="RKK459" s="193"/>
      <c r="RKL459" s="193"/>
      <c r="RKM459" s="193"/>
      <c r="RKN459" s="193"/>
      <c r="RKO459" s="193"/>
      <c r="RKP459" s="193"/>
      <c r="RKQ459" s="193"/>
      <c r="RKR459" s="193"/>
      <c r="RKS459" s="193"/>
      <c r="RKT459" s="193"/>
      <c r="RKU459" s="193"/>
      <c r="RKV459" s="193"/>
      <c r="RKW459" s="193"/>
      <c r="RKX459" s="193"/>
      <c r="RKY459" s="193"/>
      <c r="RKZ459" s="193"/>
      <c r="RLA459" s="193"/>
      <c r="RLB459" s="193"/>
      <c r="RLC459" s="193"/>
      <c r="RLD459" s="193"/>
      <c r="RLE459" s="193"/>
      <c r="RLF459" s="193"/>
      <c r="RLG459" s="193"/>
      <c r="RLH459" s="193"/>
      <c r="RLI459" s="193"/>
      <c r="RLJ459" s="193"/>
      <c r="RLK459" s="193"/>
      <c r="RLL459" s="193"/>
      <c r="RLM459" s="193"/>
      <c r="RLN459" s="193"/>
      <c r="RLO459" s="193"/>
      <c r="RLP459" s="193"/>
      <c r="RLQ459" s="193"/>
      <c r="RLR459" s="193"/>
      <c r="RLS459" s="193"/>
      <c r="RLT459" s="193"/>
      <c r="RLU459" s="193"/>
      <c r="RLV459" s="193"/>
      <c r="RLW459" s="193"/>
      <c r="RLX459" s="193"/>
      <c r="RLY459" s="193"/>
      <c r="RLZ459" s="193"/>
      <c r="RMA459" s="193"/>
      <c r="RMB459" s="193"/>
      <c r="RMC459" s="193"/>
      <c r="RMD459" s="193"/>
      <c r="RME459" s="193"/>
      <c r="RMF459" s="193"/>
      <c r="RMG459" s="193"/>
      <c r="RMH459" s="193"/>
      <c r="RMI459" s="193"/>
      <c r="RMJ459" s="193"/>
      <c r="RMK459" s="193"/>
      <c r="RML459" s="193"/>
      <c r="RMM459" s="193"/>
      <c r="RMN459" s="193"/>
      <c r="RMO459" s="193"/>
      <c r="RMP459" s="193"/>
      <c r="RMQ459" s="193"/>
      <c r="RMR459" s="193"/>
      <c r="RMS459" s="193"/>
      <c r="RMT459" s="193"/>
      <c r="RMU459" s="193"/>
      <c r="RMV459" s="193"/>
      <c r="RMW459" s="193"/>
      <c r="RMX459" s="193"/>
      <c r="RMY459" s="193"/>
      <c r="RMZ459" s="193"/>
      <c r="RNA459" s="193"/>
      <c r="RNB459" s="193"/>
      <c r="RNC459" s="193"/>
      <c r="RND459" s="193"/>
      <c r="RNE459" s="193"/>
      <c r="RNF459" s="193"/>
      <c r="RNG459" s="193"/>
      <c r="RNH459" s="193"/>
      <c r="RNI459" s="193"/>
      <c r="RNJ459" s="193"/>
      <c r="RNK459" s="193"/>
      <c r="RNL459" s="193"/>
      <c r="RNM459" s="193"/>
      <c r="RNN459" s="193"/>
      <c r="RNO459" s="193"/>
      <c r="RNP459" s="193"/>
      <c r="RNQ459" s="193"/>
      <c r="RNR459" s="193"/>
      <c r="RNS459" s="193"/>
      <c r="RNT459" s="193"/>
      <c r="RNU459" s="193"/>
      <c r="RNV459" s="193"/>
      <c r="RNW459" s="193"/>
      <c r="RNX459" s="193"/>
      <c r="RNY459" s="193"/>
      <c r="RNZ459" s="193"/>
      <c r="ROA459" s="193"/>
      <c r="ROB459" s="193"/>
      <c r="ROC459" s="193"/>
      <c r="ROD459" s="193"/>
      <c r="ROE459" s="193"/>
      <c r="ROF459" s="193"/>
      <c r="ROG459" s="193"/>
      <c r="ROH459" s="193"/>
      <c r="ROI459" s="193"/>
      <c r="ROJ459" s="193"/>
      <c r="ROK459" s="193"/>
      <c r="ROL459" s="193"/>
      <c r="ROM459" s="193"/>
      <c r="RON459" s="193"/>
      <c r="ROO459" s="193"/>
      <c r="ROP459" s="193"/>
      <c r="ROQ459" s="193"/>
      <c r="ROR459" s="193"/>
      <c r="ROS459" s="193"/>
      <c r="ROT459" s="193"/>
      <c r="ROU459" s="193"/>
      <c r="ROV459" s="193"/>
      <c r="ROW459" s="193"/>
      <c r="ROX459" s="193"/>
      <c r="ROY459" s="193"/>
      <c r="ROZ459" s="193"/>
      <c r="RPA459" s="193"/>
      <c r="RPB459" s="193"/>
      <c r="RPC459" s="193"/>
      <c r="RPD459" s="193"/>
      <c r="RPE459" s="193"/>
      <c r="RPF459" s="193"/>
      <c r="RPG459" s="193"/>
      <c r="RPH459" s="193"/>
      <c r="RPI459" s="193"/>
      <c r="RPJ459" s="193"/>
      <c r="RPK459" s="193"/>
      <c r="RPL459" s="193"/>
      <c r="RPM459" s="193"/>
      <c r="RPN459" s="193"/>
      <c r="RPO459" s="193"/>
      <c r="RPP459" s="193"/>
      <c r="RPQ459" s="193"/>
      <c r="RPR459" s="193"/>
      <c r="RPS459" s="193"/>
      <c r="RPT459" s="193"/>
      <c r="RPU459" s="193"/>
      <c r="RPV459" s="193"/>
      <c r="RPW459" s="193"/>
      <c r="RPX459" s="193"/>
      <c r="RPY459" s="193"/>
      <c r="RPZ459" s="193"/>
      <c r="RQA459" s="193"/>
      <c r="RQB459" s="193"/>
      <c r="RQC459" s="193"/>
      <c r="RQD459" s="193"/>
      <c r="RQE459" s="193"/>
      <c r="RQF459" s="193"/>
      <c r="RQG459" s="193"/>
      <c r="RQH459" s="193"/>
      <c r="RQI459" s="193"/>
      <c r="RQJ459" s="193"/>
      <c r="RQK459" s="193"/>
      <c r="RQL459" s="193"/>
      <c r="RQM459" s="193"/>
      <c r="RQN459" s="193"/>
      <c r="RQO459" s="193"/>
      <c r="RQP459" s="193"/>
      <c r="RQQ459" s="193"/>
      <c r="RQR459" s="193"/>
      <c r="RQS459" s="193"/>
      <c r="RQT459" s="193"/>
      <c r="RQU459" s="193"/>
      <c r="RQV459" s="193"/>
      <c r="RQW459" s="193"/>
      <c r="RQX459" s="193"/>
      <c r="RQY459" s="193"/>
      <c r="RQZ459" s="193"/>
      <c r="RRA459" s="193"/>
      <c r="RRB459" s="193"/>
      <c r="RRC459" s="193"/>
      <c r="RRD459" s="193"/>
      <c r="RRE459" s="193"/>
      <c r="RRF459" s="193"/>
      <c r="RRG459" s="193"/>
      <c r="RRH459" s="193"/>
      <c r="RRI459" s="193"/>
      <c r="RRJ459" s="193"/>
      <c r="RRK459" s="193"/>
      <c r="RRL459" s="193"/>
      <c r="RRM459" s="193"/>
      <c r="RRN459" s="193"/>
      <c r="RRO459" s="193"/>
      <c r="RRP459" s="193"/>
      <c r="RRQ459" s="193"/>
      <c r="RRR459" s="193"/>
      <c r="RRS459" s="193"/>
      <c r="RRT459" s="193"/>
      <c r="RRU459" s="193"/>
      <c r="RRV459" s="193"/>
      <c r="RRW459" s="193"/>
      <c r="RRX459" s="193"/>
      <c r="RRY459" s="193"/>
      <c r="RRZ459" s="193"/>
      <c r="RSA459" s="193"/>
      <c r="RSB459" s="193"/>
      <c r="RSC459" s="193"/>
      <c r="RSD459" s="193"/>
      <c r="RSE459" s="193"/>
      <c r="RSF459" s="193"/>
      <c r="RSG459" s="193"/>
      <c r="RSH459" s="193"/>
      <c r="RSI459" s="193"/>
      <c r="RSJ459" s="193"/>
      <c r="RSK459" s="193"/>
      <c r="RSL459" s="193"/>
      <c r="RSM459" s="193"/>
      <c r="RSN459" s="193"/>
      <c r="RSO459" s="193"/>
      <c r="RSP459" s="193"/>
      <c r="RSQ459" s="193"/>
      <c r="RSR459" s="193"/>
      <c r="RSS459" s="193"/>
      <c r="RST459" s="193"/>
      <c r="RSU459" s="193"/>
      <c r="RSV459" s="193"/>
      <c r="RSW459" s="193"/>
      <c r="RSX459" s="193"/>
      <c r="RSY459" s="193"/>
      <c r="RSZ459" s="193"/>
      <c r="RTA459" s="193"/>
      <c r="RTB459" s="193"/>
      <c r="RTC459" s="193"/>
      <c r="RTD459" s="193"/>
      <c r="RTE459" s="193"/>
      <c r="RTF459" s="193"/>
      <c r="RTG459" s="193"/>
      <c r="RTH459" s="193"/>
      <c r="RTI459" s="193"/>
      <c r="RTJ459" s="193"/>
      <c r="RTK459" s="193"/>
      <c r="RTL459" s="193"/>
      <c r="RTM459" s="193"/>
      <c r="RTN459" s="193"/>
      <c r="RTO459" s="193"/>
      <c r="RTP459" s="193"/>
      <c r="RTQ459" s="193"/>
      <c r="RTR459" s="193"/>
      <c r="RTS459" s="193"/>
      <c r="RTT459" s="193"/>
      <c r="RTU459" s="193"/>
      <c r="RTV459" s="193"/>
      <c r="RTW459" s="193"/>
      <c r="RTX459" s="193"/>
      <c r="RTY459" s="193"/>
      <c r="RTZ459" s="193"/>
      <c r="RUA459" s="193"/>
      <c r="RUB459" s="193"/>
      <c r="RUC459" s="193"/>
      <c r="RUD459" s="193"/>
      <c r="RUE459" s="193"/>
      <c r="RUF459" s="193"/>
      <c r="RUG459" s="193"/>
      <c r="RUH459" s="193"/>
      <c r="RUI459" s="193"/>
      <c r="RUJ459" s="193"/>
      <c r="RUK459" s="193"/>
      <c r="RUL459" s="193"/>
      <c r="RUM459" s="193"/>
      <c r="RUN459" s="193"/>
      <c r="RUO459" s="193"/>
      <c r="RUP459" s="193"/>
      <c r="RUQ459" s="193"/>
      <c r="RUR459" s="193"/>
      <c r="RUS459" s="193"/>
      <c r="RUT459" s="193"/>
      <c r="RUU459" s="193"/>
      <c r="RUV459" s="193"/>
      <c r="RUW459" s="193"/>
      <c r="RUX459" s="193"/>
      <c r="RUY459" s="193"/>
      <c r="RUZ459" s="193"/>
      <c r="RVA459" s="193"/>
      <c r="RVB459" s="193"/>
      <c r="RVC459" s="193"/>
      <c r="RVD459" s="193"/>
      <c r="RVE459" s="193"/>
      <c r="RVF459" s="193"/>
      <c r="RVG459" s="193"/>
      <c r="RVH459" s="193"/>
      <c r="RVI459" s="193"/>
      <c r="RVJ459" s="193"/>
      <c r="RVK459" s="193"/>
      <c r="RVL459" s="193"/>
      <c r="RVM459" s="193"/>
      <c r="RVN459" s="193"/>
      <c r="RVO459" s="193"/>
      <c r="RVP459" s="193"/>
      <c r="RVQ459" s="193"/>
      <c r="RVR459" s="193"/>
      <c r="RVS459" s="193"/>
      <c r="RVT459" s="193"/>
      <c r="RVU459" s="193"/>
      <c r="RVV459" s="193"/>
      <c r="RVW459" s="193"/>
      <c r="RVX459" s="193"/>
      <c r="RVY459" s="193"/>
      <c r="RVZ459" s="193"/>
      <c r="RWA459" s="193"/>
      <c r="RWB459" s="193"/>
      <c r="RWC459" s="193"/>
      <c r="RWD459" s="193"/>
      <c r="RWE459" s="193"/>
      <c r="RWF459" s="193"/>
      <c r="RWG459" s="193"/>
      <c r="RWH459" s="193"/>
      <c r="RWI459" s="193"/>
      <c r="RWJ459" s="193"/>
      <c r="RWK459" s="193"/>
      <c r="RWL459" s="193"/>
      <c r="RWM459" s="193"/>
      <c r="RWN459" s="193"/>
      <c r="RWO459" s="193"/>
      <c r="RWP459" s="193"/>
      <c r="RWQ459" s="193"/>
      <c r="RWR459" s="193"/>
      <c r="RWS459" s="193"/>
      <c r="RWT459" s="193"/>
      <c r="RWU459" s="193"/>
      <c r="RWV459" s="193"/>
      <c r="RWW459" s="193"/>
      <c r="RWX459" s="193"/>
      <c r="RWY459" s="193"/>
      <c r="RWZ459" s="193"/>
      <c r="RXA459" s="193"/>
      <c r="RXB459" s="193"/>
      <c r="RXC459" s="193"/>
      <c r="RXD459" s="193"/>
      <c r="RXE459" s="193"/>
      <c r="RXF459" s="193"/>
      <c r="RXG459" s="193"/>
      <c r="RXH459" s="193"/>
      <c r="RXI459" s="193"/>
      <c r="RXJ459" s="193"/>
      <c r="RXK459" s="193"/>
      <c r="RXL459" s="193"/>
      <c r="RXM459" s="193"/>
      <c r="RXN459" s="193"/>
      <c r="RXO459" s="193"/>
      <c r="RXP459" s="193"/>
      <c r="RXQ459" s="193"/>
      <c r="RXR459" s="193"/>
      <c r="RXS459" s="193"/>
      <c r="RXT459" s="193"/>
      <c r="RXU459" s="193"/>
      <c r="RXV459" s="193"/>
      <c r="RXW459" s="193"/>
      <c r="RXX459" s="193"/>
      <c r="RXY459" s="193"/>
      <c r="RXZ459" s="193"/>
      <c r="RYA459" s="193"/>
      <c r="RYB459" s="193"/>
      <c r="RYC459" s="193"/>
      <c r="RYD459" s="193"/>
      <c r="RYE459" s="193"/>
      <c r="RYF459" s="193"/>
      <c r="RYG459" s="193"/>
      <c r="RYH459" s="193"/>
      <c r="RYI459" s="193"/>
      <c r="RYJ459" s="193"/>
      <c r="RYK459" s="193"/>
      <c r="RYL459" s="193"/>
      <c r="RYM459" s="193"/>
      <c r="RYN459" s="193"/>
      <c r="RYO459" s="193"/>
      <c r="RYP459" s="193"/>
      <c r="RYQ459" s="193"/>
      <c r="RYR459" s="193"/>
      <c r="RYS459" s="193"/>
      <c r="RYT459" s="193"/>
      <c r="RYU459" s="193"/>
      <c r="RYV459" s="193"/>
      <c r="RYW459" s="193"/>
      <c r="RYX459" s="193"/>
      <c r="RYY459" s="193"/>
      <c r="RYZ459" s="193"/>
      <c r="RZA459" s="193"/>
      <c r="RZB459" s="193"/>
      <c r="RZC459" s="193"/>
      <c r="RZD459" s="193"/>
      <c r="RZE459" s="193"/>
      <c r="RZF459" s="193"/>
      <c r="RZG459" s="193"/>
      <c r="RZH459" s="193"/>
      <c r="RZI459" s="193"/>
      <c r="RZJ459" s="193"/>
      <c r="RZK459" s="193"/>
      <c r="RZL459" s="193"/>
      <c r="RZM459" s="193"/>
      <c r="RZN459" s="193"/>
      <c r="RZO459" s="193"/>
      <c r="RZP459" s="193"/>
      <c r="RZQ459" s="193"/>
      <c r="RZR459" s="193"/>
      <c r="RZS459" s="193"/>
      <c r="RZT459" s="193"/>
      <c r="RZU459" s="193"/>
      <c r="RZV459" s="193"/>
      <c r="RZW459" s="193"/>
      <c r="RZX459" s="193"/>
      <c r="RZY459" s="193"/>
      <c r="RZZ459" s="193"/>
      <c r="SAA459" s="193"/>
      <c r="SAB459" s="193"/>
      <c r="SAC459" s="193"/>
      <c r="SAD459" s="193"/>
      <c r="SAE459" s="193"/>
      <c r="SAF459" s="193"/>
      <c r="SAG459" s="193"/>
      <c r="SAH459" s="193"/>
      <c r="SAI459" s="193"/>
      <c r="SAJ459" s="193"/>
      <c r="SAK459" s="193"/>
      <c r="SAL459" s="193"/>
      <c r="SAM459" s="193"/>
      <c r="SAN459" s="193"/>
      <c r="SAO459" s="193"/>
      <c r="SAP459" s="193"/>
      <c r="SAQ459" s="193"/>
      <c r="SAR459" s="193"/>
      <c r="SAS459" s="193"/>
      <c r="SAT459" s="193"/>
      <c r="SAU459" s="193"/>
      <c r="SAV459" s="193"/>
      <c r="SAW459" s="193"/>
      <c r="SAX459" s="193"/>
      <c r="SAY459" s="193"/>
      <c r="SAZ459" s="193"/>
      <c r="SBA459" s="193"/>
      <c r="SBB459" s="193"/>
      <c r="SBC459" s="193"/>
      <c r="SBD459" s="193"/>
      <c r="SBE459" s="193"/>
      <c r="SBF459" s="193"/>
      <c r="SBG459" s="193"/>
      <c r="SBH459" s="193"/>
      <c r="SBI459" s="193"/>
      <c r="SBJ459" s="193"/>
      <c r="SBK459" s="193"/>
      <c r="SBL459" s="193"/>
      <c r="SBM459" s="193"/>
      <c r="SBN459" s="193"/>
      <c r="SBO459" s="193"/>
      <c r="SBP459" s="193"/>
      <c r="SBQ459" s="193"/>
      <c r="SBR459" s="193"/>
      <c r="SBS459" s="193"/>
      <c r="SBT459" s="193"/>
      <c r="SBU459" s="193"/>
      <c r="SBV459" s="193"/>
      <c r="SBW459" s="193"/>
      <c r="SBX459" s="193"/>
      <c r="SBY459" s="193"/>
      <c r="SBZ459" s="193"/>
      <c r="SCA459" s="193"/>
      <c r="SCB459" s="193"/>
      <c r="SCC459" s="193"/>
      <c r="SCD459" s="193"/>
      <c r="SCE459" s="193"/>
      <c r="SCF459" s="193"/>
      <c r="SCG459" s="193"/>
      <c r="SCH459" s="193"/>
      <c r="SCI459" s="193"/>
      <c r="SCJ459" s="193"/>
      <c r="SCK459" s="193"/>
      <c r="SCL459" s="193"/>
      <c r="SCM459" s="193"/>
      <c r="SCN459" s="193"/>
      <c r="SCO459" s="193"/>
      <c r="SCP459" s="193"/>
      <c r="SCQ459" s="193"/>
      <c r="SCR459" s="193"/>
      <c r="SCS459" s="193"/>
      <c r="SCT459" s="193"/>
      <c r="SCU459" s="193"/>
      <c r="SCV459" s="193"/>
      <c r="SCW459" s="193"/>
      <c r="SCX459" s="193"/>
      <c r="SCY459" s="193"/>
      <c r="SCZ459" s="193"/>
      <c r="SDA459" s="193"/>
      <c r="SDB459" s="193"/>
      <c r="SDC459" s="193"/>
      <c r="SDD459" s="193"/>
      <c r="SDE459" s="193"/>
      <c r="SDF459" s="193"/>
      <c r="SDG459" s="193"/>
      <c r="SDH459" s="193"/>
      <c r="SDI459" s="193"/>
      <c r="SDJ459" s="193"/>
      <c r="SDK459" s="193"/>
      <c r="SDL459" s="193"/>
      <c r="SDM459" s="193"/>
      <c r="SDN459" s="193"/>
      <c r="SDO459" s="193"/>
      <c r="SDP459" s="193"/>
      <c r="SDQ459" s="193"/>
      <c r="SDR459" s="193"/>
      <c r="SDS459" s="193"/>
      <c r="SDT459" s="193"/>
      <c r="SDU459" s="193"/>
      <c r="SDV459" s="193"/>
      <c r="SDW459" s="193"/>
      <c r="SDX459" s="193"/>
      <c r="SDY459" s="193"/>
      <c r="SDZ459" s="193"/>
      <c r="SEA459" s="193"/>
      <c r="SEB459" s="193"/>
      <c r="SEC459" s="193"/>
      <c r="SED459" s="193"/>
      <c r="SEE459" s="193"/>
      <c r="SEF459" s="193"/>
      <c r="SEG459" s="193"/>
      <c r="SEH459" s="193"/>
      <c r="SEI459" s="193"/>
      <c r="SEJ459" s="193"/>
      <c r="SEK459" s="193"/>
      <c r="SEL459" s="193"/>
      <c r="SEM459" s="193"/>
      <c r="SEN459" s="193"/>
      <c r="SEO459" s="193"/>
      <c r="SEP459" s="193"/>
      <c r="SEQ459" s="193"/>
      <c r="SER459" s="193"/>
      <c r="SES459" s="193"/>
      <c r="SET459" s="193"/>
      <c r="SEU459" s="193"/>
      <c r="SEV459" s="193"/>
      <c r="SEW459" s="193"/>
      <c r="SEX459" s="193"/>
      <c r="SEY459" s="193"/>
      <c r="SEZ459" s="193"/>
      <c r="SFA459" s="193"/>
      <c r="SFB459" s="193"/>
      <c r="SFC459" s="193"/>
      <c r="SFD459" s="193"/>
      <c r="SFE459" s="193"/>
      <c r="SFF459" s="193"/>
      <c r="SFG459" s="193"/>
      <c r="SFH459" s="193"/>
      <c r="SFI459" s="193"/>
      <c r="SFJ459" s="193"/>
      <c r="SFK459" s="193"/>
      <c r="SFL459" s="193"/>
      <c r="SFM459" s="193"/>
      <c r="SFN459" s="193"/>
      <c r="SFO459" s="193"/>
      <c r="SFP459" s="193"/>
      <c r="SFQ459" s="193"/>
      <c r="SFR459" s="193"/>
      <c r="SFS459" s="193"/>
      <c r="SFT459" s="193"/>
      <c r="SFU459" s="193"/>
      <c r="SFV459" s="193"/>
      <c r="SFW459" s="193"/>
      <c r="SFX459" s="193"/>
      <c r="SFY459" s="193"/>
      <c r="SFZ459" s="193"/>
      <c r="SGA459" s="193"/>
      <c r="SGB459" s="193"/>
      <c r="SGC459" s="193"/>
      <c r="SGD459" s="193"/>
      <c r="SGE459" s="193"/>
      <c r="SGF459" s="193"/>
      <c r="SGG459" s="193"/>
      <c r="SGH459" s="193"/>
      <c r="SGI459" s="193"/>
      <c r="SGJ459" s="193"/>
      <c r="SGK459" s="193"/>
      <c r="SGL459" s="193"/>
      <c r="SGM459" s="193"/>
      <c r="SGN459" s="193"/>
      <c r="SGO459" s="193"/>
      <c r="SGP459" s="193"/>
      <c r="SGQ459" s="193"/>
      <c r="SGR459" s="193"/>
      <c r="SGS459" s="193"/>
      <c r="SGT459" s="193"/>
      <c r="SGU459" s="193"/>
      <c r="SGV459" s="193"/>
      <c r="SGW459" s="193"/>
      <c r="SGX459" s="193"/>
      <c r="SGY459" s="193"/>
      <c r="SGZ459" s="193"/>
      <c r="SHA459" s="193"/>
      <c r="SHB459" s="193"/>
      <c r="SHC459" s="193"/>
      <c r="SHD459" s="193"/>
      <c r="SHE459" s="193"/>
      <c r="SHF459" s="193"/>
      <c r="SHG459" s="193"/>
      <c r="SHH459" s="193"/>
      <c r="SHI459" s="193"/>
      <c r="SHJ459" s="193"/>
      <c r="SHK459" s="193"/>
      <c r="SHL459" s="193"/>
      <c r="SHM459" s="193"/>
      <c r="SHN459" s="193"/>
      <c r="SHO459" s="193"/>
      <c r="SHP459" s="193"/>
      <c r="SHQ459" s="193"/>
      <c r="SHR459" s="193"/>
      <c r="SHS459" s="193"/>
      <c r="SHT459" s="193"/>
      <c r="SHU459" s="193"/>
      <c r="SHV459" s="193"/>
      <c r="SHW459" s="193"/>
      <c r="SHX459" s="193"/>
      <c r="SHY459" s="193"/>
      <c r="SHZ459" s="193"/>
      <c r="SIA459" s="193"/>
      <c r="SIB459" s="193"/>
      <c r="SIC459" s="193"/>
      <c r="SID459" s="193"/>
      <c r="SIE459" s="193"/>
      <c r="SIF459" s="193"/>
      <c r="SIG459" s="193"/>
      <c r="SIH459" s="193"/>
      <c r="SII459" s="193"/>
      <c r="SIJ459" s="193"/>
      <c r="SIK459" s="193"/>
      <c r="SIL459" s="193"/>
      <c r="SIM459" s="193"/>
      <c r="SIN459" s="193"/>
      <c r="SIO459" s="193"/>
      <c r="SIP459" s="193"/>
      <c r="SIQ459" s="193"/>
      <c r="SIR459" s="193"/>
      <c r="SIS459" s="193"/>
      <c r="SIT459" s="193"/>
      <c r="SIU459" s="193"/>
      <c r="SIV459" s="193"/>
      <c r="SIW459" s="193"/>
      <c r="SIX459" s="193"/>
      <c r="SIY459" s="193"/>
      <c r="SIZ459" s="193"/>
      <c r="SJA459" s="193"/>
      <c r="SJB459" s="193"/>
      <c r="SJC459" s="193"/>
      <c r="SJD459" s="193"/>
      <c r="SJE459" s="193"/>
      <c r="SJF459" s="193"/>
      <c r="SJG459" s="193"/>
      <c r="SJH459" s="193"/>
      <c r="SJI459" s="193"/>
      <c r="SJJ459" s="193"/>
      <c r="SJK459" s="193"/>
      <c r="SJL459" s="193"/>
      <c r="SJM459" s="193"/>
      <c r="SJN459" s="193"/>
      <c r="SJO459" s="193"/>
      <c r="SJP459" s="193"/>
      <c r="SJQ459" s="193"/>
      <c r="SJR459" s="193"/>
      <c r="SJS459" s="193"/>
      <c r="SJT459" s="193"/>
      <c r="SJU459" s="193"/>
      <c r="SJV459" s="193"/>
      <c r="SJW459" s="193"/>
      <c r="SJX459" s="193"/>
      <c r="SJY459" s="193"/>
      <c r="SJZ459" s="193"/>
      <c r="SKA459" s="193"/>
      <c r="SKB459" s="193"/>
      <c r="SKC459" s="193"/>
      <c r="SKD459" s="193"/>
      <c r="SKE459" s="193"/>
      <c r="SKF459" s="193"/>
      <c r="SKG459" s="193"/>
      <c r="SKH459" s="193"/>
      <c r="SKI459" s="193"/>
      <c r="SKJ459" s="193"/>
      <c r="SKK459" s="193"/>
      <c r="SKL459" s="193"/>
      <c r="SKM459" s="193"/>
      <c r="SKN459" s="193"/>
      <c r="SKO459" s="193"/>
      <c r="SKP459" s="193"/>
      <c r="SKQ459" s="193"/>
      <c r="SKR459" s="193"/>
      <c r="SKS459" s="193"/>
      <c r="SKT459" s="193"/>
      <c r="SKU459" s="193"/>
      <c r="SKV459" s="193"/>
      <c r="SKW459" s="193"/>
      <c r="SKX459" s="193"/>
      <c r="SKY459" s="193"/>
      <c r="SKZ459" s="193"/>
      <c r="SLA459" s="193"/>
      <c r="SLB459" s="193"/>
      <c r="SLC459" s="193"/>
      <c r="SLD459" s="193"/>
      <c r="SLE459" s="193"/>
      <c r="SLF459" s="193"/>
      <c r="SLG459" s="193"/>
      <c r="SLH459" s="193"/>
      <c r="SLI459" s="193"/>
      <c r="SLJ459" s="193"/>
      <c r="SLK459" s="193"/>
      <c r="SLL459" s="193"/>
      <c r="SLM459" s="193"/>
      <c r="SLN459" s="193"/>
      <c r="SLO459" s="193"/>
      <c r="SLP459" s="193"/>
      <c r="SLQ459" s="193"/>
      <c r="SLR459" s="193"/>
      <c r="SLS459" s="193"/>
      <c r="SLT459" s="193"/>
      <c r="SLU459" s="193"/>
      <c r="SLV459" s="193"/>
      <c r="SLW459" s="193"/>
      <c r="SLX459" s="193"/>
      <c r="SLY459" s="193"/>
      <c r="SLZ459" s="193"/>
      <c r="SMA459" s="193"/>
      <c r="SMB459" s="193"/>
      <c r="SMC459" s="193"/>
      <c r="SMD459" s="193"/>
      <c r="SME459" s="193"/>
      <c r="SMF459" s="193"/>
      <c r="SMG459" s="193"/>
      <c r="SMH459" s="193"/>
      <c r="SMI459" s="193"/>
      <c r="SMJ459" s="193"/>
      <c r="SMK459" s="193"/>
      <c r="SML459" s="193"/>
      <c r="SMM459" s="193"/>
      <c r="SMN459" s="193"/>
      <c r="SMO459" s="193"/>
      <c r="SMP459" s="193"/>
      <c r="SMQ459" s="193"/>
      <c r="SMR459" s="193"/>
      <c r="SMS459" s="193"/>
      <c r="SMT459" s="193"/>
      <c r="SMU459" s="193"/>
      <c r="SMV459" s="193"/>
      <c r="SMW459" s="193"/>
      <c r="SMX459" s="193"/>
      <c r="SMY459" s="193"/>
      <c r="SMZ459" s="193"/>
      <c r="SNA459" s="193"/>
      <c r="SNB459" s="193"/>
      <c r="SNC459" s="193"/>
      <c r="SND459" s="193"/>
      <c r="SNE459" s="193"/>
      <c r="SNF459" s="193"/>
      <c r="SNG459" s="193"/>
      <c r="SNH459" s="193"/>
      <c r="SNI459" s="193"/>
      <c r="SNJ459" s="193"/>
      <c r="SNK459" s="193"/>
      <c r="SNL459" s="193"/>
      <c r="SNM459" s="193"/>
      <c r="SNN459" s="193"/>
      <c r="SNO459" s="193"/>
      <c r="SNP459" s="193"/>
      <c r="SNQ459" s="193"/>
      <c r="SNR459" s="193"/>
      <c r="SNS459" s="193"/>
      <c r="SNT459" s="193"/>
      <c r="SNU459" s="193"/>
      <c r="SNV459" s="193"/>
      <c r="SNW459" s="193"/>
      <c r="SNX459" s="193"/>
      <c r="SNY459" s="193"/>
      <c r="SNZ459" s="193"/>
      <c r="SOA459" s="193"/>
      <c r="SOB459" s="193"/>
      <c r="SOC459" s="193"/>
      <c r="SOD459" s="193"/>
      <c r="SOE459" s="193"/>
      <c r="SOF459" s="193"/>
      <c r="SOG459" s="193"/>
      <c r="SOH459" s="193"/>
      <c r="SOI459" s="193"/>
      <c r="SOJ459" s="193"/>
      <c r="SOK459" s="193"/>
      <c r="SOL459" s="193"/>
      <c r="SOM459" s="193"/>
      <c r="SON459" s="193"/>
      <c r="SOO459" s="193"/>
      <c r="SOP459" s="193"/>
      <c r="SOQ459" s="193"/>
      <c r="SOR459" s="193"/>
      <c r="SOS459" s="193"/>
      <c r="SOT459" s="193"/>
      <c r="SOU459" s="193"/>
      <c r="SOV459" s="193"/>
      <c r="SOW459" s="193"/>
      <c r="SOX459" s="193"/>
      <c r="SOY459" s="193"/>
      <c r="SOZ459" s="193"/>
      <c r="SPA459" s="193"/>
      <c r="SPB459" s="193"/>
      <c r="SPC459" s="193"/>
      <c r="SPD459" s="193"/>
      <c r="SPE459" s="193"/>
      <c r="SPF459" s="193"/>
      <c r="SPG459" s="193"/>
      <c r="SPH459" s="193"/>
      <c r="SPI459" s="193"/>
      <c r="SPJ459" s="193"/>
      <c r="SPK459" s="193"/>
      <c r="SPL459" s="193"/>
      <c r="SPM459" s="193"/>
      <c r="SPN459" s="193"/>
      <c r="SPO459" s="193"/>
      <c r="SPP459" s="193"/>
      <c r="SPQ459" s="193"/>
      <c r="SPR459" s="193"/>
      <c r="SPS459" s="193"/>
      <c r="SPT459" s="193"/>
      <c r="SPU459" s="193"/>
      <c r="SPV459" s="193"/>
      <c r="SPW459" s="193"/>
      <c r="SPX459" s="193"/>
      <c r="SPY459" s="193"/>
      <c r="SPZ459" s="193"/>
      <c r="SQA459" s="193"/>
      <c r="SQB459" s="193"/>
      <c r="SQC459" s="193"/>
      <c r="SQD459" s="193"/>
      <c r="SQE459" s="193"/>
      <c r="SQF459" s="193"/>
      <c r="SQG459" s="193"/>
      <c r="SQH459" s="193"/>
      <c r="SQI459" s="193"/>
      <c r="SQJ459" s="193"/>
      <c r="SQK459" s="193"/>
      <c r="SQL459" s="193"/>
      <c r="SQM459" s="193"/>
      <c r="SQN459" s="193"/>
      <c r="SQO459" s="193"/>
      <c r="SQP459" s="193"/>
      <c r="SQQ459" s="193"/>
      <c r="SQR459" s="193"/>
      <c r="SQS459" s="193"/>
      <c r="SQT459" s="193"/>
      <c r="SQU459" s="193"/>
      <c r="SQV459" s="193"/>
      <c r="SQW459" s="193"/>
      <c r="SQX459" s="193"/>
      <c r="SQY459" s="193"/>
      <c r="SQZ459" s="193"/>
      <c r="SRA459" s="193"/>
      <c r="SRB459" s="193"/>
      <c r="SRC459" s="193"/>
      <c r="SRD459" s="193"/>
      <c r="SRE459" s="193"/>
      <c r="SRF459" s="193"/>
      <c r="SRG459" s="193"/>
      <c r="SRH459" s="193"/>
      <c r="SRI459" s="193"/>
      <c r="SRJ459" s="193"/>
      <c r="SRK459" s="193"/>
      <c r="SRL459" s="193"/>
      <c r="SRM459" s="193"/>
      <c r="SRN459" s="193"/>
      <c r="SRO459" s="193"/>
      <c r="SRP459" s="193"/>
      <c r="SRQ459" s="193"/>
      <c r="SRR459" s="193"/>
      <c r="SRS459" s="193"/>
      <c r="SRT459" s="193"/>
      <c r="SRU459" s="193"/>
      <c r="SRV459" s="193"/>
      <c r="SRW459" s="193"/>
      <c r="SRX459" s="193"/>
      <c r="SRY459" s="193"/>
      <c r="SRZ459" s="193"/>
      <c r="SSA459" s="193"/>
      <c r="SSB459" s="193"/>
      <c r="SSC459" s="193"/>
      <c r="SSD459" s="193"/>
      <c r="SSE459" s="193"/>
      <c r="SSF459" s="193"/>
      <c r="SSG459" s="193"/>
      <c r="SSH459" s="193"/>
      <c r="SSI459" s="193"/>
      <c r="SSJ459" s="193"/>
      <c r="SSK459" s="193"/>
      <c r="SSL459" s="193"/>
      <c r="SSM459" s="193"/>
      <c r="SSN459" s="193"/>
      <c r="SSO459" s="193"/>
      <c r="SSP459" s="193"/>
      <c r="SSQ459" s="193"/>
      <c r="SSR459" s="193"/>
      <c r="SSS459" s="193"/>
      <c r="SST459" s="193"/>
      <c r="SSU459" s="193"/>
      <c r="SSV459" s="193"/>
      <c r="SSW459" s="193"/>
      <c r="SSX459" s="193"/>
      <c r="SSY459" s="193"/>
      <c r="SSZ459" s="193"/>
      <c r="STA459" s="193"/>
      <c r="STB459" s="193"/>
      <c r="STC459" s="193"/>
      <c r="STD459" s="193"/>
      <c r="STE459" s="193"/>
      <c r="STF459" s="193"/>
      <c r="STG459" s="193"/>
      <c r="STH459" s="193"/>
      <c r="STI459" s="193"/>
      <c r="STJ459" s="193"/>
      <c r="STK459" s="193"/>
      <c r="STL459" s="193"/>
      <c r="STM459" s="193"/>
      <c r="STN459" s="193"/>
      <c r="STO459" s="193"/>
      <c r="STP459" s="193"/>
      <c r="STQ459" s="193"/>
      <c r="STR459" s="193"/>
      <c r="STS459" s="193"/>
      <c r="STT459" s="193"/>
      <c r="STU459" s="193"/>
      <c r="STV459" s="193"/>
      <c r="STW459" s="193"/>
      <c r="STX459" s="193"/>
      <c r="STY459" s="193"/>
      <c r="STZ459" s="193"/>
      <c r="SUA459" s="193"/>
      <c r="SUB459" s="193"/>
      <c r="SUC459" s="193"/>
      <c r="SUD459" s="193"/>
      <c r="SUE459" s="193"/>
      <c r="SUF459" s="193"/>
      <c r="SUG459" s="193"/>
      <c r="SUH459" s="193"/>
      <c r="SUI459" s="193"/>
      <c r="SUJ459" s="193"/>
      <c r="SUK459" s="193"/>
      <c r="SUL459" s="193"/>
      <c r="SUM459" s="193"/>
      <c r="SUN459" s="193"/>
      <c r="SUO459" s="193"/>
      <c r="SUP459" s="193"/>
      <c r="SUQ459" s="193"/>
      <c r="SUR459" s="193"/>
      <c r="SUS459" s="193"/>
      <c r="SUT459" s="193"/>
      <c r="SUU459" s="193"/>
      <c r="SUV459" s="193"/>
      <c r="SUW459" s="193"/>
      <c r="SUX459" s="193"/>
      <c r="SUY459" s="193"/>
      <c r="SUZ459" s="193"/>
      <c r="SVA459" s="193"/>
      <c r="SVB459" s="193"/>
      <c r="SVC459" s="193"/>
      <c r="SVD459" s="193"/>
      <c r="SVE459" s="193"/>
      <c r="SVF459" s="193"/>
      <c r="SVG459" s="193"/>
      <c r="SVH459" s="193"/>
      <c r="SVI459" s="193"/>
      <c r="SVJ459" s="193"/>
      <c r="SVK459" s="193"/>
      <c r="SVL459" s="193"/>
      <c r="SVM459" s="193"/>
      <c r="SVN459" s="193"/>
      <c r="SVO459" s="193"/>
      <c r="SVP459" s="193"/>
      <c r="SVQ459" s="193"/>
      <c r="SVR459" s="193"/>
      <c r="SVS459" s="193"/>
      <c r="SVT459" s="193"/>
      <c r="SVU459" s="193"/>
      <c r="SVV459" s="193"/>
      <c r="SVW459" s="193"/>
      <c r="SVX459" s="193"/>
      <c r="SVY459" s="193"/>
      <c r="SVZ459" s="193"/>
      <c r="SWA459" s="193"/>
      <c r="SWB459" s="193"/>
      <c r="SWC459" s="193"/>
      <c r="SWD459" s="193"/>
      <c r="SWE459" s="193"/>
      <c r="SWF459" s="193"/>
      <c r="SWG459" s="193"/>
      <c r="SWH459" s="193"/>
      <c r="SWI459" s="193"/>
      <c r="SWJ459" s="193"/>
      <c r="SWK459" s="193"/>
      <c r="SWL459" s="193"/>
      <c r="SWM459" s="193"/>
      <c r="SWN459" s="193"/>
      <c r="SWO459" s="193"/>
      <c r="SWP459" s="193"/>
      <c r="SWQ459" s="193"/>
      <c r="SWR459" s="193"/>
      <c r="SWS459" s="193"/>
      <c r="SWT459" s="193"/>
      <c r="SWU459" s="193"/>
      <c r="SWV459" s="193"/>
      <c r="SWW459" s="193"/>
      <c r="SWX459" s="193"/>
      <c r="SWY459" s="193"/>
      <c r="SWZ459" s="193"/>
      <c r="SXA459" s="193"/>
      <c r="SXB459" s="193"/>
      <c r="SXC459" s="193"/>
      <c r="SXD459" s="193"/>
      <c r="SXE459" s="193"/>
      <c r="SXF459" s="193"/>
      <c r="SXG459" s="193"/>
      <c r="SXH459" s="193"/>
      <c r="SXI459" s="193"/>
      <c r="SXJ459" s="193"/>
      <c r="SXK459" s="193"/>
      <c r="SXL459" s="193"/>
      <c r="SXM459" s="193"/>
      <c r="SXN459" s="193"/>
      <c r="SXO459" s="193"/>
      <c r="SXP459" s="193"/>
      <c r="SXQ459" s="193"/>
      <c r="SXR459" s="193"/>
      <c r="SXS459" s="193"/>
      <c r="SXT459" s="193"/>
      <c r="SXU459" s="193"/>
      <c r="SXV459" s="193"/>
      <c r="SXW459" s="193"/>
      <c r="SXX459" s="193"/>
      <c r="SXY459" s="193"/>
      <c r="SXZ459" s="193"/>
      <c r="SYA459" s="193"/>
      <c r="SYB459" s="193"/>
      <c r="SYC459" s="193"/>
      <c r="SYD459" s="193"/>
      <c r="SYE459" s="193"/>
      <c r="SYF459" s="193"/>
      <c r="SYG459" s="193"/>
      <c r="SYH459" s="193"/>
      <c r="SYI459" s="193"/>
      <c r="SYJ459" s="193"/>
      <c r="SYK459" s="193"/>
      <c r="SYL459" s="193"/>
      <c r="SYM459" s="193"/>
      <c r="SYN459" s="193"/>
      <c r="SYO459" s="193"/>
      <c r="SYP459" s="193"/>
      <c r="SYQ459" s="193"/>
      <c r="SYR459" s="193"/>
      <c r="SYS459" s="193"/>
      <c r="SYT459" s="193"/>
      <c r="SYU459" s="193"/>
      <c r="SYV459" s="193"/>
      <c r="SYW459" s="193"/>
      <c r="SYX459" s="193"/>
      <c r="SYY459" s="193"/>
      <c r="SYZ459" s="193"/>
      <c r="SZA459" s="193"/>
      <c r="SZB459" s="193"/>
      <c r="SZC459" s="193"/>
      <c r="SZD459" s="193"/>
      <c r="SZE459" s="193"/>
      <c r="SZF459" s="193"/>
      <c r="SZG459" s="193"/>
      <c r="SZH459" s="193"/>
      <c r="SZI459" s="193"/>
      <c r="SZJ459" s="193"/>
      <c r="SZK459" s="193"/>
      <c r="SZL459" s="193"/>
      <c r="SZM459" s="193"/>
      <c r="SZN459" s="193"/>
      <c r="SZO459" s="193"/>
      <c r="SZP459" s="193"/>
      <c r="SZQ459" s="193"/>
      <c r="SZR459" s="193"/>
      <c r="SZS459" s="193"/>
      <c r="SZT459" s="193"/>
      <c r="SZU459" s="193"/>
      <c r="SZV459" s="193"/>
      <c r="SZW459" s="193"/>
      <c r="SZX459" s="193"/>
      <c r="SZY459" s="193"/>
      <c r="SZZ459" s="193"/>
      <c r="TAA459" s="193"/>
      <c r="TAB459" s="193"/>
      <c r="TAC459" s="193"/>
      <c r="TAD459" s="193"/>
      <c r="TAE459" s="193"/>
      <c r="TAF459" s="193"/>
      <c r="TAG459" s="193"/>
      <c r="TAH459" s="193"/>
      <c r="TAI459" s="193"/>
      <c r="TAJ459" s="193"/>
      <c r="TAK459" s="193"/>
      <c r="TAL459" s="193"/>
      <c r="TAM459" s="193"/>
      <c r="TAN459" s="193"/>
      <c r="TAO459" s="193"/>
      <c r="TAP459" s="193"/>
      <c r="TAQ459" s="193"/>
      <c r="TAR459" s="193"/>
      <c r="TAS459" s="193"/>
      <c r="TAT459" s="193"/>
      <c r="TAU459" s="193"/>
      <c r="TAV459" s="193"/>
      <c r="TAW459" s="193"/>
      <c r="TAX459" s="193"/>
      <c r="TAY459" s="193"/>
      <c r="TAZ459" s="193"/>
      <c r="TBA459" s="193"/>
      <c r="TBB459" s="193"/>
      <c r="TBC459" s="193"/>
      <c r="TBD459" s="193"/>
      <c r="TBE459" s="193"/>
      <c r="TBF459" s="193"/>
      <c r="TBG459" s="193"/>
      <c r="TBH459" s="193"/>
      <c r="TBI459" s="193"/>
      <c r="TBJ459" s="193"/>
      <c r="TBK459" s="193"/>
      <c r="TBL459" s="193"/>
      <c r="TBM459" s="193"/>
      <c r="TBN459" s="193"/>
      <c r="TBO459" s="193"/>
      <c r="TBP459" s="193"/>
      <c r="TBQ459" s="193"/>
      <c r="TBR459" s="193"/>
      <c r="TBS459" s="193"/>
      <c r="TBT459" s="193"/>
      <c r="TBU459" s="193"/>
      <c r="TBV459" s="193"/>
      <c r="TBW459" s="193"/>
      <c r="TBX459" s="193"/>
      <c r="TBY459" s="193"/>
      <c r="TBZ459" s="193"/>
      <c r="TCA459" s="193"/>
      <c r="TCB459" s="193"/>
      <c r="TCC459" s="193"/>
      <c r="TCD459" s="193"/>
      <c r="TCE459" s="193"/>
      <c r="TCF459" s="193"/>
      <c r="TCG459" s="193"/>
      <c r="TCH459" s="193"/>
      <c r="TCI459" s="193"/>
      <c r="TCJ459" s="193"/>
      <c r="TCK459" s="193"/>
      <c r="TCL459" s="193"/>
      <c r="TCM459" s="193"/>
      <c r="TCN459" s="193"/>
      <c r="TCO459" s="193"/>
      <c r="TCP459" s="193"/>
      <c r="TCQ459" s="193"/>
      <c r="TCR459" s="193"/>
      <c r="TCS459" s="193"/>
      <c r="TCT459" s="193"/>
      <c r="TCU459" s="193"/>
      <c r="TCV459" s="193"/>
      <c r="TCW459" s="193"/>
      <c r="TCX459" s="193"/>
      <c r="TCY459" s="193"/>
      <c r="TCZ459" s="193"/>
      <c r="TDA459" s="193"/>
      <c r="TDB459" s="193"/>
      <c r="TDC459" s="193"/>
      <c r="TDD459" s="193"/>
      <c r="TDE459" s="193"/>
      <c r="TDF459" s="193"/>
      <c r="TDG459" s="193"/>
      <c r="TDH459" s="193"/>
      <c r="TDI459" s="193"/>
      <c r="TDJ459" s="193"/>
      <c r="TDK459" s="193"/>
      <c r="TDL459" s="193"/>
      <c r="TDM459" s="193"/>
      <c r="TDN459" s="193"/>
      <c r="TDO459" s="193"/>
      <c r="TDP459" s="193"/>
      <c r="TDQ459" s="193"/>
      <c r="TDR459" s="193"/>
      <c r="TDS459" s="193"/>
      <c r="TDT459" s="193"/>
      <c r="TDU459" s="193"/>
      <c r="TDV459" s="193"/>
      <c r="TDW459" s="193"/>
      <c r="TDX459" s="193"/>
      <c r="TDY459" s="193"/>
      <c r="TDZ459" s="193"/>
      <c r="TEA459" s="193"/>
      <c r="TEB459" s="193"/>
      <c r="TEC459" s="193"/>
      <c r="TED459" s="193"/>
      <c r="TEE459" s="193"/>
      <c r="TEF459" s="193"/>
      <c r="TEG459" s="193"/>
      <c r="TEH459" s="193"/>
      <c r="TEI459" s="193"/>
      <c r="TEJ459" s="193"/>
      <c r="TEK459" s="193"/>
      <c r="TEL459" s="193"/>
      <c r="TEM459" s="193"/>
      <c r="TEN459" s="193"/>
      <c r="TEO459" s="193"/>
      <c r="TEP459" s="193"/>
      <c r="TEQ459" s="193"/>
      <c r="TER459" s="193"/>
      <c r="TES459" s="193"/>
      <c r="TET459" s="193"/>
      <c r="TEU459" s="193"/>
      <c r="TEV459" s="193"/>
      <c r="TEW459" s="193"/>
      <c r="TEX459" s="193"/>
      <c r="TEY459" s="193"/>
      <c r="TEZ459" s="193"/>
      <c r="TFA459" s="193"/>
      <c r="TFB459" s="193"/>
      <c r="TFC459" s="193"/>
      <c r="TFD459" s="193"/>
      <c r="TFE459" s="193"/>
      <c r="TFF459" s="193"/>
      <c r="TFG459" s="193"/>
      <c r="TFH459" s="193"/>
      <c r="TFI459" s="193"/>
      <c r="TFJ459" s="193"/>
      <c r="TFK459" s="193"/>
      <c r="TFL459" s="193"/>
      <c r="TFM459" s="193"/>
      <c r="TFN459" s="193"/>
      <c r="TFO459" s="193"/>
      <c r="TFP459" s="193"/>
      <c r="TFQ459" s="193"/>
      <c r="TFR459" s="193"/>
      <c r="TFS459" s="193"/>
      <c r="TFT459" s="193"/>
      <c r="TFU459" s="193"/>
      <c r="TFV459" s="193"/>
      <c r="TFW459" s="193"/>
      <c r="TFX459" s="193"/>
      <c r="TFY459" s="193"/>
      <c r="TFZ459" s="193"/>
      <c r="TGA459" s="193"/>
      <c r="TGB459" s="193"/>
      <c r="TGC459" s="193"/>
      <c r="TGD459" s="193"/>
      <c r="TGE459" s="193"/>
      <c r="TGF459" s="193"/>
      <c r="TGG459" s="193"/>
      <c r="TGH459" s="193"/>
      <c r="TGI459" s="193"/>
      <c r="TGJ459" s="193"/>
      <c r="TGK459" s="193"/>
      <c r="TGL459" s="193"/>
      <c r="TGM459" s="193"/>
      <c r="TGN459" s="193"/>
      <c r="TGO459" s="193"/>
      <c r="TGP459" s="193"/>
      <c r="TGQ459" s="193"/>
      <c r="TGR459" s="193"/>
      <c r="TGS459" s="193"/>
      <c r="TGT459" s="193"/>
      <c r="TGU459" s="193"/>
      <c r="TGV459" s="193"/>
      <c r="TGW459" s="193"/>
      <c r="TGX459" s="193"/>
      <c r="TGY459" s="193"/>
      <c r="TGZ459" s="193"/>
      <c r="THA459" s="193"/>
      <c r="THB459" s="193"/>
      <c r="THC459" s="193"/>
      <c r="THD459" s="193"/>
      <c r="THE459" s="193"/>
      <c r="THF459" s="193"/>
      <c r="THG459" s="193"/>
      <c r="THH459" s="193"/>
      <c r="THI459" s="193"/>
      <c r="THJ459" s="193"/>
      <c r="THK459" s="193"/>
      <c r="THL459" s="193"/>
      <c r="THM459" s="193"/>
      <c r="THN459" s="193"/>
      <c r="THO459" s="193"/>
      <c r="THP459" s="193"/>
      <c r="THQ459" s="193"/>
      <c r="THR459" s="193"/>
      <c r="THS459" s="193"/>
      <c r="THT459" s="193"/>
      <c r="THU459" s="193"/>
      <c r="THV459" s="193"/>
      <c r="THW459" s="193"/>
      <c r="THX459" s="193"/>
      <c r="THY459" s="193"/>
      <c r="THZ459" s="193"/>
      <c r="TIA459" s="193"/>
      <c r="TIB459" s="193"/>
      <c r="TIC459" s="193"/>
      <c r="TID459" s="193"/>
      <c r="TIE459" s="193"/>
      <c r="TIF459" s="193"/>
      <c r="TIG459" s="193"/>
      <c r="TIH459" s="193"/>
      <c r="TII459" s="193"/>
      <c r="TIJ459" s="193"/>
      <c r="TIK459" s="193"/>
      <c r="TIL459" s="193"/>
      <c r="TIM459" s="193"/>
      <c r="TIN459" s="193"/>
      <c r="TIO459" s="193"/>
      <c r="TIP459" s="193"/>
      <c r="TIQ459" s="193"/>
      <c r="TIR459" s="193"/>
      <c r="TIS459" s="193"/>
      <c r="TIT459" s="193"/>
      <c r="TIU459" s="193"/>
      <c r="TIV459" s="193"/>
      <c r="TIW459" s="193"/>
      <c r="TIX459" s="193"/>
      <c r="TIY459" s="193"/>
      <c r="TIZ459" s="193"/>
      <c r="TJA459" s="193"/>
      <c r="TJB459" s="193"/>
      <c r="TJC459" s="193"/>
      <c r="TJD459" s="193"/>
      <c r="TJE459" s="193"/>
      <c r="TJF459" s="193"/>
      <c r="TJG459" s="193"/>
      <c r="TJH459" s="193"/>
      <c r="TJI459" s="193"/>
      <c r="TJJ459" s="193"/>
      <c r="TJK459" s="193"/>
      <c r="TJL459" s="193"/>
      <c r="TJM459" s="193"/>
      <c r="TJN459" s="193"/>
      <c r="TJO459" s="193"/>
      <c r="TJP459" s="193"/>
      <c r="TJQ459" s="193"/>
      <c r="TJR459" s="193"/>
      <c r="TJS459" s="193"/>
      <c r="TJT459" s="193"/>
      <c r="TJU459" s="193"/>
      <c r="TJV459" s="193"/>
      <c r="TJW459" s="193"/>
      <c r="TJX459" s="193"/>
      <c r="TJY459" s="193"/>
      <c r="TJZ459" s="193"/>
      <c r="TKA459" s="193"/>
      <c r="TKB459" s="193"/>
      <c r="TKC459" s="193"/>
      <c r="TKD459" s="193"/>
      <c r="TKE459" s="193"/>
      <c r="TKF459" s="193"/>
      <c r="TKG459" s="193"/>
      <c r="TKH459" s="193"/>
      <c r="TKI459" s="193"/>
      <c r="TKJ459" s="193"/>
      <c r="TKK459" s="193"/>
      <c r="TKL459" s="193"/>
      <c r="TKM459" s="193"/>
      <c r="TKN459" s="193"/>
      <c r="TKO459" s="193"/>
      <c r="TKP459" s="193"/>
      <c r="TKQ459" s="193"/>
      <c r="TKR459" s="193"/>
      <c r="TKS459" s="193"/>
      <c r="TKT459" s="193"/>
      <c r="TKU459" s="193"/>
      <c r="TKV459" s="193"/>
      <c r="TKW459" s="193"/>
      <c r="TKX459" s="193"/>
      <c r="TKY459" s="193"/>
      <c r="TKZ459" s="193"/>
      <c r="TLA459" s="193"/>
      <c r="TLB459" s="193"/>
      <c r="TLC459" s="193"/>
      <c r="TLD459" s="193"/>
      <c r="TLE459" s="193"/>
      <c r="TLF459" s="193"/>
      <c r="TLG459" s="193"/>
      <c r="TLH459" s="193"/>
      <c r="TLI459" s="193"/>
      <c r="TLJ459" s="193"/>
      <c r="TLK459" s="193"/>
      <c r="TLL459" s="193"/>
      <c r="TLM459" s="193"/>
      <c r="TLN459" s="193"/>
      <c r="TLO459" s="193"/>
      <c r="TLP459" s="193"/>
      <c r="TLQ459" s="193"/>
      <c r="TLR459" s="193"/>
      <c r="TLS459" s="193"/>
      <c r="TLT459" s="193"/>
      <c r="TLU459" s="193"/>
      <c r="TLV459" s="193"/>
      <c r="TLW459" s="193"/>
      <c r="TLX459" s="193"/>
      <c r="TLY459" s="193"/>
      <c r="TLZ459" s="193"/>
      <c r="TMA459" s="193"/>
      <c r="TMB459" s="193"/>
      <c r="TMC459" s="193"/>
      <c r="TMD459" s="193"/>
      <c r="TME459" s="193"/>
      <c r="TMF459" s="193"/>
      <c r="TMG459" s="193"/>
      <c r="TMH459" s="193"/>
      <c r="TMI459" s="193"/>
      <c r="TMJ459" s="193"/>
      <c r="TMK459" s="193"/>
      <c r="TML459" s="193"/>
      <c r="TMM459" s="193"/>
      <c r="TMN459" s="193"/>
      <c r="TMO459" s="193"/>
      <c r="TMP459" s="193"/>
      <c r="TMQ459" s="193"/>
      <c r="TMR459" s="193"/>
      <c r="TMS459" s="193"/>
      <c r="TMT459" s="193"/>
      <c r="TMU459" s="193"/>
      <c r="TMV459" s="193"/>
      <c r="TMW459" s="193"/>
      <c r="TMX459" s="193"/>
      <c r="TMY459" s="193"/>
      <c r="TMZ459" s="193"/>
      <c r="TNA459" s="193"/>
      <c r="TNB459" s="193"/>
      <c r="TNC459" s="193"/>
      <c r="TND459" s="193"/>
      <c r="TNE459" s="193"/>
      <c r="TNF459" s="193"/>
      <c r="TNG459" s="193"/>
      <c r="TNH459" s="193"/>
      <c r="TNI459" s="193"/>
      <c r="TNJ459" s="193"/>
      <c r="TNK459" s="193"/>
      <c r="TNL459" s="193"/>
      <c r="TNM459" s="193"/>
      <c r="TNN459" s="193"/>
      <c r="TNO459" s="193"/>
      <c r="TNP459" s="193"/>
      <c r="TNQ459" s="193"/>
      <c r="TNR459" s="193"/>
      <c r="TNS459" s="193"/>
      <c r="TNT459" s="193"/>
      <c r="TNU459" s="193"/>
      <c r="TNV459" s="193"/>
      <c r="TNW459" s="193"/>
      <c r="TNX459" s="193"/>
      <c r="TNY459" s="193"/>
      <c r="TNZ459" s="193"/>
      <c r="TOA459" s="193"/>
      <c r="TOB459" s="193"/>
      <c r="TOC459" s="193"/>
      <c r="TOD459" s="193"/>
      <c r="TOE459" s="193"/>
      <c r="TOF459" s="193"/>
      <c r="TOG459" s="193"/>
      <c r="TOH459" s="193"/>
      <c r="TOI459" s="193"/>
      <c r="TOJ459" s="193"/>
      <c r="TOK459" s="193"/>
      <c r="TOL459" s="193"/>
      <c r="TOM459" s="193"/>
      <c r="TON459" s="193"/>
      <c r="TOO459" s="193"/>
      <c r="TOP459" s="193"/>
      <c r="TOQ459" s="193"/>
      <c r="TOR459" s="193"/>
      <c r="TOS459" s="193"/>
      <c r="TOT459" s="193"/>
      <c r="TOU459" s="193"/>
      <c r="TOV459" s="193"/>
      <c r="TOW459" s="193"/>
      <c r="TOX459" s="193"/>
      <c r="TOY459" s="193"/>
      <c r="TOZ459" s="193"/>
      <c r="TPA459" s="193"/>
      <c r="TPB459" s="193"/>
      <c r="TPC459" s="193"/>
      <c r="TPD459" s="193"/>
      <c r="TPE459" s="193"/>
      <c r="TPF459" s="193"/>
      <c r="TPG459" s="193"/>
      <c r="TPH459" s="193"/>
      <c r="TPI459" s="193"/>
      <c r="TPJ459" s="193"/>
      <c r="TPK459" s="193"/>
      <c r="TPL459" s="193"/>
      <c r="TPM459" s="193"/>
      <c r="TPN459" s="193"/>
      <c r="TPO459" s="193"/>
      <c r="TPP459" s="193"/>
      <c r="TPQ459" s="193"/>
      <c r="TPR459" s="193"/>
      <c r="TPS459" s="193"/>
      <c r="TPT459" s="193"/>
      <c r="TPU459" s="193"/>
      <c r="TPV459" s="193"/>
      <c r="TPW459" s="193"/>
      <c r="TPX459" s="193"/>
      <c r="TPY459" s="193"/>
      <c r="TPZ459" s="193"/>
      <c r="TQA459" s="193"/>
      <c r="TQB459" s="193"/>
      <c r="TQC459" s="193"/>
      <c r="TQD459" s="193"/>
      <c r="TQE459" s="193"/>
      <c r="TQF459" s="193"/>
      <c r="TQG459" s="193"/>
      <c r="TQH459" s="193"/>
      <c r="TQI459" s="193"/>
      <c r="TQJ459" s="193"/>
      <c r="TQK459" s="193"/>
      <c r="TQL459" s="193"/>
      <c r="TQM459" s="193"/>
      <c r="TQN459" s="193"/>
      <c r="TQO459" s="193"/>
      <c r="TQP459" s="193"/>
      <c r="TQQ459" s="193"/>
      <c r="TQR459" s="193"/>
      <c r="TQS459" s="193"/>
      <c r="TQT459" s="193"/>
      <c r="TQU459" s="193"/>
      <c r="TQV459" s="193"/>
      <c r="TQW459" s="193"/>
      <c r="TQX459" s="193"/>
      <c r="TQY459" s="193"/>
      <c r="TQZ459" s="193"/>
      <c r="TRA459" s="193"/>
      <c r="TRB459" s="193"/>
      <c r="TRC459" s="193"/>
      <c r="TRD459" s="193"/>
      <c r="TRE459" s="193"/>
      <c r="TRF459" s="193"/>
      <c r="TRG459" s="193"/>
      <c r="TRH459" s="193"/>
      <c r="TRI459" s="193"/>
      <c r="TRJ459" s="193"/>
      <c r="TRK459" s="193"/>
      <c r="TRL459" s="193"/>
      <c r="TRM459" s="193"/>
      <c r="TRN459" s="193"/>
      <c r="TRO459" s="193"/>
      <c r="TRP459" s="193"/>
      <c r="TRQ459" s="193"/>
      <c r="TRR459" s="193"/>
      <c r="TRS459" s="193"/>
      <c r="TRT459" s="193"/>
      <c r="TRU459" s="193"/>
      <c r="TRV459" s="193"/>
      <c r="TRW459" s="193"/>
      <c r="TRX459" s="193"/>
      <c r="TRY459" s="193"/>
      <c r="TRZ459" s="193"/>
      <c r="TSA459" s="193"/>
      <c r="TSB459" s="193"/>
      <c r="TSC459" s="193"/>
      <c r="TSD459" s="193"/>
      <c r="TSE459" s="193"/>
      <c r="TSF459" s="193"/>
      <c r="TSG459" s="193"/>
      <c r="TSH459" s="193"/>
      <c r="TSI459" s="193"/>
      <c r="TSJ459" s="193"/>
      <c r="TSK459" s="193"/>
      <c r="TSL459" s="193"/>
      <c r="TSM459" s="193"/>
      <c r="TSN459" s="193"/>
      <c r="TSO459" s="193"/>
      <c r="TSP459" s="193"/>
      <c r="TSQ459" s="193"/>
      <c r="TSR459" s="193"/>
      <c r="TSS459" s="193"/>
      <c r="TST459" s="193"/>
      <c r="TSU459" s="193"/>
      <c r="TSV459" s="193"/>
      <c r="TSW459" s="193"/>
      <c r="TSX459" s="193"/>
      <c r="TSY459" s="193"/>
      <c r="TSZ459" s="193"/>
      <c r="TTA459" s="193"/>
      <c r="TTB459" s="193"/>
      <c r="TTC459" s="193"/>
      <c r="TTD459" s="193"/>
      <c r="TTE459" s="193"/>
      <c r="TTF459" s="193"/>
      <c r="TTG459" s="193"/>
      <c r="TTH459" s="193"/>
      <c r="TTI459" s="193"/>
      <c r="TTJ459" s="193"/>
      <c r="TTK459" s="193"/>
      <c r="TTL459" s="193"/>
      <c r="TTM459" s="193"/>
      <c r="TTN459" s="193"/>
      <c r="TTO459" s="193"/>
      <c r="TTP459" s="193"/>
      <c r="TTQ459" s="193"/>
      <c r="TTR459" s="193"/>
      <c r="TTS459" s="193"/>
      <c r="TTT459" s="193"/>
      <c r="TTU459" s="193"/>
      <c r="TTV459" s="193"/>
      <c r="TTW459" s="193"/>
      <c r="TTX459" s="193"/>
      <c r="TTY459" s="193"/>
      <c r="TTZ459" s="193"/>
      <c r="TUA459" s="193"/>
      <c r="TUB459" s="193"/>
      <c r="TUC459" s="193"/>
      <c r="TUD459" s="193"/>
      <c r="TUE459" s="193"/>
      <c r="TUF459" s="193"/>
      <c r="TUG459" s="193"/>
      <c r="TUH459" s="193"/>
      <c r="TUI459" s="193"/>
      <c r="TUJ459" s="193"/>
      <c r="TUK459" s="193"/>
      <c r="TUL459" s="193"/>
      <c r="TUM459" s="193"/>
      <c r="TUN459" s="193"/>
      <c r="TUO459" s="193"/>
      <c r="TUP459" s="193"/>
      <c r="TUQ459" s="193"/>
      <c r="TUR459" s="193"/>
      <c r="TUS459" s="193"/>
      <c r="TUT459" s="193"/>
      <c r="TUU459" s="193"/>
      <c r="TUV459" s="193"/>
      <c r="TUW459" s="193"/>
      <c r="TUX459" s="193"/>
      <c r="TUY459" s="193"/>
      <c r="TUZ459" s="193"/>
      <c r="TVA459" s="193"/>
      <c r="TVB459" s="193"/>
      <c r="TVC459" s="193"/>
      <c r="TVD459" s="193"/>
      <c r="TVE459" s="193"/>
      <c r="TVF459" s="193"/>
      <c r="TVG459" s="193"/>
      <c r="TVH459" s="193"/>
      <c r="TVI459" s="193"/>
      <c r="TVJ459" s="193"/>
      <c r="TVK459" s="193"/>
      <c r="TVL459" s="193"/>
      <c r="TVM459" s="193"/>
      <c r="TVN459" s="193"/>
      <c r="TVO459" s="193"/>
      <c r="TVP459" s="193"/>
      <c r="TVQ459" s="193"/>
      <c r="TVR459" s="193"/>
      <c r="TVS459" s="193"/>
      <c r="TVT459" s="193"/>
      <c r="TVU459" s="193"/>
      <c r="TVV459" s="193"/>
      <c r="TVW459" s="193"/>
      <c r="TVX459" s="193"/>
      <c r="TVY459" s="193"/>
      <c r="TVZ459" s="193"/>
      <c r="TWA459" s="193"/>
      <c r="TWB459" s="193"/>
      <c r="TWC459" s="193"/>
      <c r="TWD459" s="193"/>
      <c r="TWE459" s="193"/>
      <c r="TWF459" s="193"/>
      <c r="TWG459" s="193"/>
      <c r="TWH459" s="193"/>
      <c r="TWI459" s="193"/>
      <c r="TWJ459" s="193"/>
      <c r="TWK459" s="193"/>
      <c r="TWL459" s="193"/>
      <c r="TWM459" s="193"/>
      <c r="TWN459" s="193"/>
      <c r="TWO459" s="193"/>
      <c r="TWP459" s="193"/>
      <c r="TWQ459" s="193"/>
      <c r="TWR459" s="193"/>
      <c r="TWS459" s="193"/>
      <c r="TWT459" s="193"/>
      <c r="TWU459" s="193"/>
      <c r="TWV459" s="193"/>
      <c r="TWW459" s="193"/>
      <c r="TWX459" s="193"/>
      <c r="TWY459" s="193"/>
      <c r="TWZ459" s="193"/>
      <c r="TXA459" s="193"/>
      <c r="TXB459" s="193"/>
      <c r="TXC459" s="193"/>
      <c r="TXD459" s="193"/>
      <c r="TXE459" s="193"/>
      <c r="TXF459" s="193"/>
      <c r="TXG459" s="193"/>
      <c r="TXH459" s="193"/>
      <c r="TXI459" s="193"/>
      <c r="TXJ459" s="193"/>
      <c r="TXK459" s="193"/>
      <c r="TXL459" s="193"/>
      <c r="TXM459" s="193"/>
      <c r="TXN459" s="193"/>
      <c r="TXO459" s="193"/>
      <c r="TXP459" s="193"/>
      <c r="TXQ459" s="193"/>
      <c r="TXR459" s="193"/>
      <c r="TXS459" s="193"/>
      <c r="TXT459" s="193"/>
      <c r="TXU459" s="193"/>
      <c r="TXV459" s="193"/>
      <c r="TXW459" s="193"/>
      <c r="TXX459" s="193"/>
      <c r="TXY459" s="193"/>
      <c r="TXZ459" s="193"/>
      <c r="TYA459" s="193"/>
      <c r="TYB459" s="193"/>
      <c r="TYC459" s="193"/>
      <c r="TYD459" s="193"/>
      <c r="TYE459" s="193"/>
      <c r="TYF459" s="193"/>
      <c r="TYG459" s="193"/>
      <c r="TYH459" s="193"/>
      <c r="TYI459" s="193"/>
      <c r="TYJ459" s="193"/>
      <c r="TYK459" s="193"/>
      <c r="TYL459" s="193"/>
      <c r="TYM459" s="193"/>
      <c r="TYN459" s="193"/>
      <c r="TYO459" s="193"/>
      <c r="TYP459" s="193"/>
      <c r="TYQ459" s="193"/>
      <c r="TYR459" s="193"/>
      <c r="TYS459" s="193"/>
      <c r="TYT459" s="193"/>
      <c r="TYU459" s="193"/>
      <c r="TYV459" s="193"/>
      <c r="TYW459" s="193"/>
      <c r="TYX459" s="193"/>
      <c r="TYY459" s="193"/>
      <c r="TYZ459" s="193"/>
      <c r="TZA459" s="193"/>
      <c r="TZB459" s="193"/>
      <c r="TZC459" s="193"/>
      <c r="TZD459" s="193"/>
      <c r="TZE459" s="193"/>
      <c r="TZF459" s="193"/>
      <c r="TZG459" s="193"/>
      <c r="TZH459" s="193"/>
      <c r="TZI459" s="193"/>
      <c r="TZJ459" s="193"/>
      <c r="TZK459" s="193"/>
      <c r="TZL459" s="193"/>
      <c r="TZM459" s="193"/>
      <c r="TZN459" s="193"/>
      <c r="TZO459" s="193"/>
      <c r="TZP459" s="193"/>
      <c r="TZQ459" s="193"/>
      <c r="TZR459" s="193"/>
      <c r="TZS459" s="193"/>
      <c r="TZT459" s="193"/>
      <c r="TZU459" s="193"/>
      <c r="TZV459" s="193"/>
      <c r="TZW459" s="193"/>
      <c r="TZX459" s="193"/>
      <c r="TZY459" s="193"/>
      <c r="TZZ459" s="193"/>
      <c r="UAA459" s="193"/>
      <c r="UAB459" s="193"/>
      <c r="UAC459" s="193"/>
      <c r="UAD459" s="193"/>
      <c r="UAE459" s="193"/>
      <c r="UAF459" s="193"/>
      <c r="UAG459" s="193"/>
      <c r="UAH459" s="193"/>
      <c r="UAI459" s="193"/>
      <c r="UAJ459" s="193"/>
      <c r="UAK459" s="193"/>
      <c r="UAL459" s="193"/>
      <c r="UAM459" s="193"/>
      <c r="UAN459" s="193"/>
      <c r="UAO459" s="193"/>
      <c r="UAP459" s="193"/>
      <c r="UAQ459" s="193"/>
      <c r="UAR459" s="193"/>
      <c r="UAS459" s="193"/>
      <c r="UAT459" s="193"/>
      <c r="UAU459" s="193"/>
      <c r="UAV459" s="193"/>
      <c r="UAW459" s="193"/>
      <c r="UAX459" s="193"/>
      <c r="UAY459" s="193"/>
      <c r="UAZ459" s="193"/>
      <c r="UBA459" s="193"/>
      <c r="UBB459" s="193"/>
      <c r="UBC459" s="193"/>
      <c r="UBD459" s="193"/>
      <c r="UBE459" s="193"/>
      <c r="UBF459" s="193"/>
      <c r="UBG459" s="193"/>
      <c r="UBH459" s="193"/>
      <c r="UBI459" s="193"/>
      <c r="UBJ459" s="193"/>
      <c r="UBK459" s="193"/>
      <c r="UBL459" s="193"/>
      <c r="UBM459" s="193"/>
      <c r="UBN459" s="193"/>
      <c r="UBO459" s="193"/>
      <c r="UBP459" s="193"/>
      <c r="UBQ459" s="193"/>
      <c r="UBR459" s="193"/>
      <c r="UBS459" s="193"/>
      <c r="UBT459" s="193"/>
      <c r="UBU459" s="193"/>
      <c r="UBV459" s="193"/>
      <c r="UBW459" s="193"/>
      <c r="UBX459" s="193"/>
      <c r="UBY459" s="193"/>
      <c r="UBZ459" s="193"/>
      <c r="UCA459" s="193"/>
      <c r="UCB459" s="193"/>
      <c r="UCC459" s="193"/>
      <c r="UCD459" s="193"/>
      <c r="UCE459" s="193"/>
      <c r="UCF459" s="193"/>
      <c r="UCG459" s="193"/>
      <c r="UCH459" s="193"/>
      <c r="UCI459" s="193"/>
      <c r="UCJ459" s="193"/>
      <c r="UCK459" s="193"/>
      <c r="UCL459" s="193"/>
      <c r="UCM459" s="193"/>
      <c r="UCN459" s="193"/>
      <c r="UCO459" s="193"/>
      <c r="UCP459" s="193"/>
      <c r="UCQ459" s="193"/>
      <c r="UCR459" s="193"/>
      <c r="UCS459" s="193"/>
      <c r="UCT459" s="193"/>
      <c r="UCU459" s="193"/>
      <c r="UCV459" s="193"/>
      <c r="UCW459" s="193"/>
      <c r="UCX459" s="193"/>
      <c r="UCY459" s="193"/>
      <c r="UCZ459" s="193"/>
      <c r="UDA459" s="193"/>
      <c r="UDB459" s="193"/>
      <c r="UDC459" s="193"/>
      <c r="UDD459" s="193"/>
      <c r="UDE459" s="193"/>
      <c r="UDF459" s="193"/>
      <c r="UDG459" s="193"/>
      <c r="UDH459" s="193"/>
      <c r="UDI459" s="193"/>
      <c r="UDJ459" s="193"/>
      <c r="UDK459" s="193"/>
      <c r="UDL459" s="193"/>
      <c r="UDM459" s="193"/>
      <c r="UDN459" s="193"/>
      <c r="UDO459" s="193"/>
      <c r="UDP459" s="193"/>
      <c r="UDQ459" s="193"/>
      <c r="UDR459" s="193"/>
      <c r="UDS459" s="193"/>
      <c r="UDT459" s="193"/>
      <c r="UDU459" s="193"/>
      <c r="UDV459" s="193"/>
      <c r="UDW459" s="193"/>
      <c r="UDX459" s="193"/>
      <c r="UDY459" s="193"/>
      <c r="UDZ459" s="193"/>
      <c r="UEA459" s="193"/>
      <c r="UEB459" s="193"/>
      <c r="UEC459" s="193"/>
      <c r="UED459" s="193"/>
      <c r="UEE459" s="193"/>
      <c r="UEF459" s="193"/>
      <c r="UEG459" s="193"/>
      <c r="UEH459" s="193"/>
      <c r="UEI459" s="193"/>
      <c r="UEJ459" s="193"/>
      <c r="UEK459" s="193"/>
      <c r="UEL459" s="193"/>
      <c r="UEM459" s="193"/>
      <c r="UEN459" s="193"/>
      <c r="UEO459" s="193"/>
      <c r="UEP459" s="193"/>
      <c r="UEQ459" s="193"/>
      <c r="UER459" s="193"/>
      <c r="UES459" s="193"/>
      <c r="UET459" s="193"/>
      <c r="UEU459" s="193"/>
      <c r="UEV459" s="193"/>
      <c r="UEW459" s="193"/>
      <c r="UEX459" s="193"/>
      <c r="UEY459" s="193"/>
      <c r="UEZ459" s="193"/>
      <c r="UFA459" s="193"/>
      <c r="UFB459" s="193"/>
      <c r="UFC459" s="193"/>
      <c r="UFD459" s="193"/>
      <c r="UFE459" s="193"/>
      <c r="UFF459" s="193"/>
      <c r="UFG459" s="193"/>
      <c r="UFH459" s="193"/>
      <c r="UFI459" s="193"/>
      <c r="UFJ459" s="193"/>
      <c r="UFK459" s="193"/>
      <c r="UFL459" s="193"/>
      <c r="UFM459" s="193"/>
      <c r="UFN459" s="193"/>
      <c r="UFO459" s="193"/>
      <c r="UFP459" s="193"/>
      <c r="UFQ459" s="193"/>
      <c r="UFR459" s="193"/>
      <c r="UFS459" s="193"/>
      <c r="UFT459" s="193"/>
      <c r="UFU459" s="193"/>
      <c r="UFV459" s="193"/>
      <c r="UFW459" s="193"/>
      <c r="UFX459" s="193"/>
      <c r="UFY459" s="193"/>
      <c r="UFZ459" s="193"/>
      <c r="UGA459" s="193"/>
      <c r="UGB459" s="193"/>
      <c r="UGC459" s="193"/>
      <c r="UGD459" s="193"/>
      <c r="UGE459" s="193"/>
      <c r="UGF459" s="193"/>
      <c r="UGG459" s="193"/>
      <c r="UGH459" s="193"/>
      <c r="UGI459" s="193"/>
      <c r="UGJ459" s="193"/>
      <c r="UGK459" s="193"/>
      <c r="UGL459" s="193"/>
      <c r="UGM459" s="193"/>
      <c r="UGN459" s="193"/>
      <c r="UGO459" s="193"/>
      <c r="UGP459" s="193"/>
      <c r="UGQ459" s="193"/>
      <c r="UGR459" s="193"/>
      <c r="UGS459" s="193"/>
      <c r="UGT459" s="193"/>
      <c r="UGU459" s="193"/>
      <c r="UGV459" s="193"/>
      <c r="UGW459" s="193"/>
      <c r="UGX459" s="193"/>
      <c r="UGY459" s="193"/>
      <c r="UGZ459" s="193"/>
      <c r="UHA459" s="193"/>
      <c r="UHB459" s="193"/>
      <c r="UHC459" s="193"/>
      <c r="UHD459" s="193"/>
      <c r="UHE459" s="193"/>
      <c r="UHF459" s="193"/>
      <c r="UHG459" s="193"/>
      <c r="UHH459" s="193"/>
      <c r="UHI459" s="193"/>
      <c r="UHJ459" s="193"/>
      <c r="UHK459" s="193"/>
      <c r="UHL459" s="193"/>
      <c r="UHM459" s="193"/>
      <c r="UHN459" s="193"/>
      <c r="UHO459" s="193"/>
      <c r="UHP459" s="193"/>
      <c r="UHQ459" s="193"/>
      <c r="UHR459" s="193"/>
      <c r="UHS459" s="193"/>
      <c r="UHT459" s="193"/>
      <c r="UHU459" s="193"/>
      <c r="UHV459" s="193"/>
      <c r="UHW459" s="193"/>
      <c r="UHX459" s="193"/>
      <c r="UHY459" s="193"/>
      <c r="UHZ459" s="193"/>
      <c r="UIA459" s="193"/>
      <c r="UIB459" s="193"/>
      <c r="UIC459" s="193"/>
      <c r="UID459" s="193"/>
      <c r="UIE459" s="193"/>
      <c r="UIF459" s="193"/>
      <c r="UIG459" s="193"/>
      <c r="UIH459" s="193"/>
      <c r="UII459" s="193"/>
      <c r="UIJ459" s="193"/>
      <c r="UIK459" s="193"/>
      <c r="UIL459" s="193"/>
      <c r="UIM459" s="193"/>
      <c r="UIN459" s="193"/>
      <c r="UIO459" s="193"/>
      <c r="UIP459" s="193"/>
      <c r="UIQ459" s="193"/>
      <c r="UIR459" s="193"/>
      <c r="UIS459" s="193"/>
      <c r="UIT459" s="193"/>
      <c r="UIU459" s="193"/>
      <c r="UIV459" s="193"/>
      <c r="UIW459" s="193"/>
      <c r="UIX459" s="193"/>
      <c r="UIY459" s="193"/>
      <c r="UIZ459" s="193"/>
      <c r="UJA459" s="193"/>
      <c r="UJB459" s="193"/>
      <c r="UJC459" s="193"/>
      <c r="UJD459" s="193"/>
      <c r="UJE459" s="193"/>
      <c r="UJF459" s="193"/>
      <c r="UJG459" s="193"/>
      <c r="UJH459" s="193"/>
      <c r="UJI459" s="193"/>
      <c r="UJJ459" s="193"/>
      <c r="UJK459" s="193"/>
      <c r="UJL459" s="193"/>
      <c r="UJM459" s="193"/>
      <c r="UJN459" s="193"/>
      <c r="UJO459" s="193"/>
      <c r="UJP459" s="193"/>
      <c r="UJQ459" s="193"/>
      <c r="UJR459" s="193"/>
      <c r="UJS459" s="193"/>
      <c r="UJT459" s="193"/>
      <c r="UJU459" s="193"/>
      <c r="UJV459" s="193"/>
      <c r="UJW459" s="193"/>
      <c r="UJX459" s="193"/>
      <c r="UJY459" s="193"/>
      <c r="UJZ459" s="193"/>
      <c r="UKA459" s="193"/>
      <c r="UKB459" s="193"/>
      <c r="UKC459" s="193"/>
      <c r="UKD459" s="193"/>
      <c r="UKE459" s="193"/>
      <c r="UKF459" s="193"/>
      <c r="UKG459" s="193"/>
      <c r="UKH459" s="193"/>
      <c r="UKI459" s="193"/>
      <c r="UKJ459" s="193"/>
      <c r="UKK459" s="193"/>
      <c r="UKL459" s="193"/>
      <c r="UKM459" s="193"/>
      <c r="UKN459" s="193"/>
      <c r="UKO459" s="193"/>
      <c r="UKP459" s="193"/>
      <c r="UKQ459" s="193"/>
      <c r="UKR459" s="193"/>
      <c r="UKS459" s="193"/>
      <c r="UKT459" s="193"/>
      <c r="UKU459" s="193"/>
      <c r="UKV459" s="193"/>
      <c r="UKW459" s="193"/>
      <c r="UKX459" s="193"/>
      <c r="UKY459" s="193"/>
      <c r="UKZ459" s="193"/>
      <c r="ULA459" s="193"/>
      <c r="ULB459" s="193"/>
      <c r="ULC459" s="193"/>
      <c r="ULD459" s="193"/>
      <c r="ULE459" s="193"/>
      <c r="ULF459" s="193"/>
      <c r="ULG459" s="193"/>
      <c r="ULH459" s="193"/>
      <c r="ULI459" s="193"/>
      <c r="ULJ459" s="193"/>
      <c r="ULK459" s="193"/>
      <c r="ULL459" s="193"/>
      <c r="ULM459" s="193"/>
      <c r="ULN459" s="193"/>
      <c r="ULO459" s="193"/>
      <c r="ULP459" s="193"/>
      <c r="ULQ459" s="193"/>
      <c r="ULR459" s="193"/>
      <c r="ULS459" s="193"/>
      <c r="ULT459" s="193"/>
      <c r="ULU459" s="193"/>
      <c r="ULV459" s="193"/>
      <c r="ULW459" s="193"/>
      <c r="ULX459" s="193"/>
      <c r="ULY459" s="193"/>
      <c r="ULZ459" s="193"/>
      <c r="UMA459" s="193"/>
      <c r="UMB459" s="193"/>
      <c r="UMC459" s="193"/>
      <c r="UMD459" s="193"/>
      <c r="UME459" s="193"/>
      <c r="UMF459" s="193"/>
      <c r="UMG459" s="193"/>
      <c r="UMH459" s="193"/>
      <c r="UMI459" s="193"/>
      <c r="UMJ459" s="193"/>
      <c r="UMK459" s="193"/>
      <c r="UML459" s="193"/>
      <c r="UMM459" s="193"/>
      <c r="UMN459" s="193"/>
      <c r="UMO459" s="193"/>
      <c r="UMP459" s="193"/>
      <c r="UMQ459" s="193"/>
      <c r="UMR459" s="193"/>
      <c r="UMS459" s="193"/>
      <c r="UMT459" s="193"/>
      <c r="UMU459" s="193"/>
      <c r="UMV459" s="193"/>
      <c r="UMW459" s="193"/>
      <c r="UMX459" s="193"/>
      <c r="UMY459" s="193"/>
      <c r="UMZ459" s="193"/>
      <c r="UNA459" s="193"/>
      <c r="UNB459" s="193"/>
      <c r="UNC459" s="193"/>
      <c r="UND459" s="193"/>
      <c r="UNE459" s="193"/>
      <c r="UNF459" s="193"/>
      <c r="UNG459" s="193"/>
      <c r="UNH459" s="193"/>
      <c r="UNI459" s="193"/>
      <c r="UNJ459" s="193"/>
      <c r="UNK459" s="193"/>
      <c r="UNL459" s="193"/>
      <c r="UNM459" s="193"/>
      <c r="UNN459" s="193"/>
      <c r="UNO459" s="193"/>
      <c r="UNP459" s="193"/>
      <c r="UNQ459" s="193"/>
      <c r="UNR459" s="193"/>
      <c r="UNS459" s="193"/>
      <c r="UNT459" s="193"/>
      <c r="UNU459" s="193"/>
      <c r="UNV459" s="193"/>
      <c r="UNW459" s="193"/>
      <c r="UNX459" s="193"/>
      <c r="UNY459" s="193"/>
      <c r="UNZ459" s="193"/>
      <c r="UOA459" s="193"/>
      <c r="UOB459" s="193"/>
      <c r="UOC459" s="193"/>
      <c r="UOD459" s="193"/>
      <c r="UOE459" s="193"/>
      <c r="UOF459" s="193"/>
      <c r="UOG459" s="193"/>
      <c r="UOH459" s="193"/>
      <c r="UOI459" s="193"/>
      <c r="UOJ459" s="193"/>
      <c r="UOK459" s="193"/>
      <c r="UOL459" s="193"/>
      <c r="UOM459" s="193"/>
      <c r="UON459" s="193"/>
      <c r="UOO459" s="193"/>
      <c r="UOP459" s="193"/>
      <c r="UOQ459" s="193"/>
      <c r="UOR459" s="193"/>
      <c r="UOS459" s="193"/>
      <c r="UOT459" s="193"/>
      <c r="UOU459" s="193"/>
      <c r="UOV459" s="193"/>
      <c r="UOW459" s="193"/>
      <c r="UOX459" s="193"/>
      <c r="UOY459" s="193"/>
      <c r="UOZ459" s="193"/>
      <c r="UPA459" s="193"/>
      <c r="UPB459" s="193"/>
      <c r="UPC459" s="193"/>
      <c r="UPD459" s="193"/>
      <c r="UPE459" s="193"/>
      <c r="UPF459" s="193"/>
      <c r="UPG459" s="193"/>
      <c r="UPH459" s="193"/>
      <c r="UPI459" s="193"/>
      <c r="UPJ459" s="193"/>
      <c r="UPK459" s="193"/>
      <c r="UPL459" s="193"/>
      <c r="UPM459" s="193"/>
      <c r="UPN459" s="193"/>
      <c r="UPO459" s="193"/>
      <c r="UPP459" s="193"/>
      <c r="UPQ459" s="193"/>
      <c r="UPR459" s="193"/>
      <c r="UPS459" s="193"/>
      <c r="UPT459" s="193"/>
      <c r="UPU459" s="193"/>
      <c r="UPV459" s="193"/>
      <c r="UPW459" s="193"/>
      <c r="UPX459" s="193"/>
      <c r="UPY459" s="193"/>
      <c r="UPZ459" s="193"/>
      <c r="UQA459" s="193"/>
      <c r="UQB459" s="193"/>
      <c r="UQC459" s="193"/>
      <c r="UQD459" s="193"/>
      <c r="UQE459" s="193"/>
      <c r="UQF459" s="193"/>
      <c r="UQG459" s="193"/>
      <c r="UQH459" s="193"/>
      <c r="UQI459" s="193"/>
      <c r="UQJ459" s="193"/>
      <c r="UQK459" s="193"/>
      <c r="UQL459" s="193"/>
      <c r="UQM459" s="193"/>
      <c r="UQN459" s="193"/>
      <c r="UQO459" s="193"/>
      <c r="UQP459" s="193"/>
      <c r="UQQ459" s="193"/>
      <c r="UQR459" s="193"/>
      <c r="UQS459" s="193"/>
      <c r="UQT459" s="193"/>
      <c r="UQU459" s="193"/>
      <c r="UQV459" s="193"/>
      <c r="UQW459" s="193"/>
      <c r="UQX459" s="193"/>
      <c r="UQY459" s="193"/>
      <c r="UQZ459" s="193"/>
      <c r="URA459" s="193"/>
      <c r="URB459" s="193"/>
      <c r="URC459" s="193"/>
      <c r="URD459" s="193"/>
      <c r="URE459" s="193"/>
      <c r="URF459" s="193"/>
      <c r="URG459" s="193"/>
      <c r="URH459" s="193"/>
      <c r="URI459" s="193"/>
      <c r="URJ459" s="193"/>
      <c r="URK459" s="193"/>
      <c r="URL459" s="193"/>
      <c r="URM459" s="193"/>
      <c r="URN459" s="193"/>
      <c r="URO459" s="193"/>
      <c r="URP459" s="193"/>
      <c r="URQ459" s="193"/>
      <c r="URR459" s="193"/>
      <c r="URS459" s="193"/>
      <c r="URT459" s="193"/>
      <c r="URU459" s="193"/>
      <c r="URV459" s="193"/>
      <c r="URW459" s="193"/>
      <c r="URX459" s="193"/>
      <c r="URY459" s="193"/>
      <c r="URZ459" s="193"/>
      <c r="USA459" s="193"/>
      <c r="USB459" s="193"/>
      <c r="USC459" s="193"/>
      <c r="USD459" s="193"/>
      <c r="USE459" s="193"/>
      <c r="USF459" s="193"/>
      <c r="USG459" s="193"/>
      <c r="USH459" s="193"/>
      <c r="USI459" s="193"/>
      <c r="USJ459" s="193"/>
      <c r="USK459" s="193"/>
      <c r="USL459" s="193"/>
      <c r="USM459" s="193"/>
      <c r="USN459" s="193"/>
      <c r="USO459" s="193"/>
      <c r="USP459" s="193"/>
      <c r="USQ459" s="193"/>
      <c r="USR459" s="193"/>
      <c r="USS459" s="193"/>
      <c r="UST459" s="193"/>
      <c r="USU459" s="193"/>
      <c r="USV459" s="193"/>
      <c r="USW459" s="193"/>
      <c r="USX459" s="193"/>
      <c r="USY459" s="193"/>
      <c r="USZ459" s="193"/>
      <c r="UTA459" s="193"/>
      <c r="UTB459" s="193"/>
      <c r="UTC459" s="193"/>
      <c r="UTD459" s="193"/>
      <c r="UTE459" s="193"/>
      <c r="UTF459" s="193"/>
      <c r="UTG459" s="193"/>
      <c r="UTH459" s="193"/>
      <c r="UTI459" s="193"/>
      <c r="UTJ459" s="193"/>
      <c r="UTK459" s="193"/>
      <c r="UTL459" s="193"/>
      <c r="UTM459" s="193"/>
      <c r="UTN459" s="193"/>
      <c r="UTO459" s="193"/>
      <c r="UTP459" s="193"/>
      <c r="UTQ459" s="193"/>
      <c r="UTR459" s="193"/>
      <c r="UTS459" s="193"/>
      <c r="UTT459" s="193"/>
      <c r="UTU459" s="193"/>
      <c r="UTV459" s="193"/>
      <c r="UTW459" s="193"/>
      <c r="UTX459" s="193"/>
      <c r="UTY459" s="193"/>
      <c r="UTZ459" s="193"/>
      <c r="UUA459" s="193"/>
      <c r="UUB459" s="193"/>
      <c r="UUC459" s="193"/>
      <c r="UUD459" s="193"/>
      <c r="UUE459" s="193"/>
      <c r="UUF459" s="193"/>
      <c r="UUG459" s="193"/>
      <c r="UUH459" s="193"/>
      <c r="UUI459" s="193"/>
      <c r="UUJ459" s="193"/>
      <c r="UUK459" s="193"/>
      <c r="UUL459" s="193"/>
      <c r="UUM459" s="193"/>
      <c r="UUN459" s="193"/>
      <c r="UUO459" s="193"/>
      <c r="UUP459" s="193"/>
      <c r="UUQ459" s="193"/>
      <c r="UUR459" s="193"/>
      <c r="UUS459" s="193"/>
      <c r="UUT459" s="193"/>
      <c r="UUU459" s="193"/>
      <c r="UUV459" s="193"/>
      <c r="UUW459" s="193"/>
      <c r="UUX459" s="193"/>
      <c r="UUY459" s="193"/>
      <c r="UUZ459" s="193"/>
      <c r="UVA459" s="193"/>
      <c r="UVB459" s="193"/>
      <c r="UVC459" s="193"/>
      <c r="UVD459" s="193"/>
      <c r="UVE459" s="193"/>
      <c r="UVF459" s="193"/>
      <c r="UVG459" s="193"/>
      <c r="UVH459" s="193"/>
      <c r="UVI459" s="193"/>
      <c r="UVJ459" s="193"/>
      <c r="UVK459" s="193"/>
      <c r="UVL459" s="193"/>
      <c r="UVM459" s="193"/>
      <c r="UVN459" s="193"/>
      <c r="UVO459" s="193"/>
      <c r="UVP459" s="193"/>
      <c r="UVQ459" s="193"/>
      <c r="UVR459" s="193"/>
      <c r="UVS459" s="193"/>
      <c r="UVT459" s="193"/>
      <c r="UVU459" s="193"/>
      <c r="UVV459" s="193"/>
      <c r="UVW459" s="193"/>
      <c r="UVX459" s="193"/>
      <c r="UVY459" s="193"/>
      <c r="UVZ459" s="193"/>
      <c r="UWA459" s="193"/>
      <c r="UWB459" s="193"/>
      <c r="UWC459" s="193"/>
      <c r="UWD459" s="193"/>
      <c r="UWE459" s="193"/>
      <c r="UWF459" s="193"/>
      <c r="UWG459" s="193"/>
      <c r="UWH459" s="193"/>
      <c r="UWI459" s="193"/>
      <c r="UWJ459" s="193"/>
      <c r="UWK459" s="193"/>
      <c r="UWL459" s="193"/>
      <c r="UWM459" s="193"/>
      <c r="UWN459" s="193"/>
      <c r="UWO459" s="193"/>
      <c r="UWP459" s="193"/>
      <c r="UWQ459" s="193"/>
      <c r="UWR459" s="193"/>
      <c r="UWS459" s="193"/>
      <c r="UWT459" s="193"/>
      <c r="UWU459" s="193"/>
      <c r="UWV459" s="193"/>
      <c r="UWW459" s="193"/>
      <c r="UWX459" s="193"/>
      <c r="UWY459" s="193"/>
      <c r="UWZ459" s="193"/>
      <c r="UXA459" s="193"/>
      <c r="UXB459" s="193"/>
      <c r="UXC459" s="193"/>
      <c r="UXD459" s="193"/>
      <c r="UXE459" s="193"/>
      <c r="UXF459" s="193"/>
      <c r="UXG459" s="193"/>
      <c r="UXH459" s="193"/>
      <c r="UXI459" s="193"/>
      <c r="UXJ459" s="193"/>
      <c r="UXK459" s="193"/>
      <c r="UXL459" s="193"/>
      <c r="UXM459" s="193"/>
      <c r="UXN459" s="193"/>
      <c r="UXO459" s="193"/>
      <c r="UXP459" s="193"/>
      <c r="UXQ459" s="193"/>
      <c r="UXR459" s="193"/>
      <c r="UXS459" s="193"/>
      <c r="UXT459" s="193"/>
      <c r="UXU459" s="193"/>
      <c r="UXV459" s="193"/>
      <c r="UXW459" s="193"/>
      <c r="UXX459" s="193"/>
      <c r="UXY459" s="193"/>
      <c r="UXZ459" s="193"/>
      <c r="UYA459" s="193"/>
      <c r="UYB459" s="193"/>
      <c r="UYC459" s="193"/>
      <c r="UYD459" s="193"/>
      <c r="UYE459" s="193"/>
      <c r="UYF459" s="193"/>
      <c r="UYG459" s="193"/>
      <c r="UYH459" s="193"/>
      <c r="UYI459" s="193"/>
      <c r="UYJ459" s="193"/>
      <c r="UYK459" s="193"/>
      <c r="UYL459" s="193"/>
      <c r="UYM459" s="193"/>
      <c r="UYN459" s="193"/>
      <c r="UYO459" s="193"/>
      <c r="UYP459" s="193"/>
      <c r="UYQ459" s="193"/>
      <c r="UYR459" s="193"/>
      <c r="UYS459" s="193"/>
      <c r="UYT459" s="193"/>
      <c r="UYU459" s="193"/>
      <c r="UYV459" s="193"/>
      <c r="UYW459" s="193"/>
      <c r="UYX459" s="193"/>
      <c r="UYY459" s="193"/>
      <c r="UYZ459" s="193"/>
      <c r="UZA459" s="193"/>
      <c r="UZB459" s="193"/>
      <c r="UZC459" s="193"/>
      <c r="UZD459" s="193"/>
      <c r="UZE459" s="193"/>
      <c r="UZF459" s="193"/>
      <c r="UZG459" s="193"/>
      <c r="UZH459" s="193"/>
      <c r="UZI459" s="193"/>
      <c r="UZJ459" s="193"/>
      <c r="UZK459" s="193"/>
      <c r="UZL459" s="193"/>
      <c r="UZM459" s="193"/>
      <c r="UZN459" s="193"/>
      <c r="UZO459" s="193"/>
      <c r="UZP459" s="193"/>
      <c r="UZQ459" s="193"/>
      <c r="UZR459" s="193"/>
      <c r="UZS459" s="193"/>
      <c r="UZT459" s="193"/>
      <c r="UZU459" s="193"/>
      <c r="UZV459" s="193"/>
      <c r="UZW459" s="193"/>
      <c r="UZX459" s="193"/>
      <c r="UZY459" s="193"/>
      <c r="UZZ459" s="193"/>
      <c r="VAA459" s="193"/>
      <c r="VAB459" s="193"/>
      <c r="VAC459" s="193"/>
      <c r="VAD459" s="193"/>
      <c r="VAE459" s="193"/>
      <c r="VAF459" s="193"/>
      <c r="VAG459" s="193"/>
      <c r="VAH459" s="193"/>
      <c r="VAI459" s="193"/>
      <c r="VAJ459" s="193"/>
      <c r="VAK459" s="193"/>
      <c r="VAL459" s="193"/>
      <c r="VAM459" s="193"/>
      <c r="VAN459" s="193"/>
      <c r="VAO459" s="193"/>
      <c r="VAP459" s="193"/>
      <c r="VAQ459" s="193"/>
      <c r="VAR459" s="193"/>
      <c r="VAS459" s="193"/>
      <c r="VAT459" s="193"/>
      <c r="VAU459" s="193"/>
      <c r="VAV459" s="193"/>
      <c r="VAW459" s="193"/>
      <c r="VAX459" s="193"/>
      <c r="VAY459" s="193"/>
      <c r="VAZ459" s="193"/>
      <c r="VBA459" s="193"/>
      <c r="VBB459" s="193"/>
      <c r="VBC459" s="193"/>
      <c r="VBD459" s="193"/>
      <c r="VBE459" s="193"/>
      <c r="VBF459" s="193"/>
      <c r="VBG459" s="193"/>
      <c r="VBH459" s="193"/>
      <c r="VBI459" s="193"/>
      <c r="VBJ459" s="193"/>
      <c r="VBK459" s="193"/>
      <c r="VBL459" s="193"/>
      <c r="VBM459" s="193"/>
      <c r="VBN459" s="193"/>
      <c r="VBO459" s="193"/>
      <c r="VBP459" s="193"/>
      <c r="VBQ459" s="193"/>
      <c r="VBR459" s="193"/>
      <c r="VBS459" s="193"/>
      <c r="VBT459" s="193"/>
      <c r="VBU459" s="193"/>
      <c r="VBV459" s="193"/>
      <c r="VBW459" s="193"/>
      <c r="VBX459" s="193"/>
      <c r="VBY459" s="193"/>
      <c r="VBZ459" s="193"/>
      <c r="VCA459" s="193"/>
      <c r="VCB459" s="193"/>
      <c r="VCC459" s="193"/>
      <c r="VCD459" s="193"/>
      <c r="VCE459" s="193"/>
      <c r="VCF459" s="193"/>
      <c r="VCG459" s="193"/>
      <c r="VCH459" s="193"/>
      <c r="VCI459" s="193"/>
      <c r="VCJ459" s="193"/>
      <c r="VCK459" s="193"/>
      <c r="VCL459" s="193"/>
      <c r="VCM459" s="193"/>
      <c r="VCN459" s="193"/>
      <c r="VCO459" s="193"/>
      <c r="VCP459" s="193"/>
      <c r="VCQ459" s="193"/>
      <c r="VCR459" s="193"/>
      <c r="VCS459" s="193"/>
      <c r="VCT459" s="193"/>
      <c r="VCU459" s="193"/>
      <c r="VCV459" s="193"/>
      <c r="VCW459" s="193"/>
      <c r="VCX459" s="193"/>
      <c r="VCY459" s="193"/>
      <c r="VCZ459" s="193"/>
      <c r="VDA459" s="193"/>
      <c r="VDB459" s="193"/>
      <c r="VDC459" s="193"/>
      <c r="VDD459" s="193"/>
      <c r="VDE459" s="193"/>
      <c r="VDF459" s="193"/>
      <c r="VDG459" s="193"/>
      <c r="VDH459" s="193"/>
      <c r="VDI459" s="193"/>
      <c r="VDJ459" s="193"/>
      <c r="VDK459" s="193"/>
      <c r="VDL459" s="193"/>
      <c r="VDM459" s="193"/>
      <c r="VDN459" s="193"/>
      <c r="VDO459" s="193"/>
      <c r="VDP459" s="193"/>
      <c r="VDQ459" s="193"/>
      <c r="VDR459" s="193"/>
      <c r="VDS459" s="193"/>
      <c r="VDT459" s="193"/>
      <c r="VDU459" s="193"/>
      <c r="VDV459" s="193"/>
      <c r="VDW459" s="193"/>
      <c r="VDX459" s="193"/>
      <c r="VDY459" s="193"/>
      <c r="VDZ459" s="193"/>
      <c r="VEA459" s="193"/>
      <c r="VEB459" s="193"/>
      <c r="VEC459" s="193"/>
      <c r="VED459" s="193"/>
      <c r="VEE459" s="193"/>
      <c r="VEF459" s="193"/>
      <c r="VEG459" s="193"/>
      <c r="VEH459" s="193"/>
      <c r="VEI459" s="193"/>
      <c r="VEJ459" s="193"/>
      <c r="VEK459" s="193"/>
      <c r="VEL459" s="193"/>
      <c r="VEM459" s="193"/>
      <c r="VEN459" s="193"/>
      <c r="VEO459" s="193"/>
      <c r="VEP459" s="193"/>
      <c r="VEQ459" s="193"/>
      <c r="VER459" s="193"/>
      <c r="VES459" s="193"/>
      <c r="VET459" s="193"/>
      <c r="VEU459" s="193"/>
      <c r="VEV459" s="193"/>
      <c r="VEW459" s="193"/>
      <c r="VEX459" s="193"/>
      <c r="VEY459" s="193"/>
      <c r="VEZ459" s="193"/>
      <c r="VFA459" s="193"/>
      <c r="VFB459" s="193"/>
      <c r="VFC459" s="193"/>
      <c r="VFD459" s="193"/>
      <c r="VFE459" s="193"/>
      <c r="VFF459" s="193"/>
      <c r="VFG459" s="193"/>
      <c r="VFH459" s="193"/>
      <c r="VFI459" s="193"/>
      <c r="VFJ459" s="193"/>
      <c r="VFK459" s="193"/>
      <c r="VFL459" s="193"/>
      <c r="VFM459" s="193"/>
      <c r="VFN459" s="193"/>
      <c r="VFO459" s="193"/>
      <c r="VFP459" s="193"/>
      <c r="VFQ459" s="193"/>
      <c r="VFR459" s="193"/>
      <c r="VFS459" s="193"/>
      <c r="VFT459" s="193"/>
      <c r="VFU459" s="193"/>
      <c r="VFV459" s="193"/>
      <c r="VFW459" s="193"/>
      <c r="VFX459" s="193"/>
      <c r="VFY459" s="193"/>
      <c r="VFZ459" s="193"/>
      <c r="VGA459" s="193"/>
      <c r="VGB459" s="193"/>
      <c r="VGC459" s="193"/>
      <c r="VGD459" s="193"/>
      <c r="VGE459" s="193"/>
      <c r="VGF459" s="193"/>
      <c r="VGG459" s="193"/>
      <c r="VGH459" s="193"/>
      <c r="VGI459" s="193"/>
      <c r="VGJ459" s="193"/>
      <c r="VGK459" s="193"/>
      <c r="VGL459" s="193"/>
      <c r="VGM459" s="193"/>
      <c r="VGN459" s="193"/>
      <c r="VGO459" s="193"/>
      <c r="VGP459" s="193"/>
      <c r="VGQ459" s="193"/>
      <c r="VGR459" s="193"/>
      <c r="VGS459" s="193"/>
      <c r="VGT459" s="193"/>
      <c r="VGU459" s="193"/>
      <c r="VGV459" s="193"/>
      <c r="VGW459" s="193"/>
      <c r="VGX459" s="193"/>
      <c r="VGY459" s="193"/>
      <c r="VGZ459" s="193"/>
      <c r="VHA459" s="193"/>
      <c r="VHB459" s="193"/>
      <c r="VHC459" s="193"/>
      <c r="VHD459" s="193"/>
      <c r="VHE459" s="193"/>
      <c r="VHF459" s="193"/>
      <c r="VHG459" s="193"/>
      <c r="VHH459" s="193"/>
      <c r="VHI459" s="193"/>
      <c r="VHJ459" s="193"/>
      <c r="VHK459" s="193"/>
      <c r="VHL459" s="193"/>
      <c r="VHM459" s="193"/>
      <c r="VHN459" s="193"/>
      <c r="VHO459" s="193"/>
      <c r="VHP459" s="193"/>
      <c r="VHQ459" s="193"/>
      <c r="VHR459" s="193"/>
      <c r="VHS459" s="193"/>
      <c r="VHT459" s="193"/>
      <c r="VHU459" s="193"/>
      <c r="VHV459" s="193"/>
      <c r="VHW459" s="193"/>
      <c r="VHX459" s="193"/>
      <c r="VHY459" s="193"/>
      <c r="VHZ459" s="193"/>
      <c r="VIA459" s="193"/>
      <c r="VIB459" s="193"/>
      <c r="VIC459" s="193"/>
      <c r="VID459" s="193"/>
      <c r="VIE459" s="193"/>
      <c r="VIF459" s="193"/>
      <c r="VIG459" s="193"/>
      <c r="VIH459" s="193"/>
      <c r="VII459" s="193"/>
      <c r="VIJ459" s="193"/>
      <c r="VIK459" s="193"/>
      <c r="VIL459" s="193"/>
      <c r="VIM459" s="193"/>
      <c r="VIN459" s="193"/>
      <c r="VIO459" s="193"/>
      <c r="VIP459" s="193"/>
      <c r="VIQ459" s="193"/>
      <c r="VIR459" s="193"/>
      <c r="VIS459" s="193"/>
      <c r="VIT459" s="193"/>
      <c r="VIU459" s="193"/>
      <c r="VIV459" s="193"/>
      <c r="VIW459" s="193"/>
      <c r="VIX459" s="193"/>
      <c r="VIY459" s="193"/>
      <c r="VIZ459" s="193"/>
      <c r="VJA459" s="193"/>
      <c r="VJB459" s="193"/>
      <c r="VJC459" s="193"/>
      <c r="VJD459" s="193"/>
      <c r="VJE459" s="193"/>
      <c r="VJF459" s="193"/>
      <c r="VJG459" s="193"/>
      <c r="VJH459" s="193"/>
      <c r="VJI459" s="193"/>
      <c r="VJJ459" s="193"/>
      <c r="VJK459" s="193"/>
      <c r="VJL459" s="193"/>
      <c r="VJM459" s="193"/>
      <c r="VJN459" s="193"/>
      <c r="VJO459" s="193"/>
      <c r="VJP459" s="193"/>
      <c r="VJQ459" s="193"/>
      <c r="VJR459" s="193"/>
      <c r="VJS459" s="193"/>
      <c r="VJT459" s="193"/>
      <c r="VJU459" s="193"/>
      <c r="VJV459" s="193"/>
      <c r="VJW459" s="193"/>
      <c r="VJX459" s="193"/>
      <c r="VJY459" s="193"/>
      <c r="VJZ459" s="193"/>
      <c r="VKA459" s="193"/>
      <c r="VKB459" s="193"/>
      <c r="VKC459" s="193"/>
      <c r="VKD459" s="193"/>
      <c r="VKE459" s="193"/>
      <c r="VKF459" s="193"/>
      <c r="VKG459" s="193"/>
      <c r="VKH459" s="193"/>
      <c r="VKI459" s="193"/>
      <c r="VKJ459" s="193"/>
      <c r="VKK459" s="193"/>
      <c r="VKL459" s="193"/>
      <c r="VKM459" s="193"/>
      <c r="VKN459" s="193"/>
      <c r="VKO459" s="193"/>
      <c r="VKP459" s="193"/>
      <c r="VKQ459" s="193"/>
      <c r="VKR459" s="193"/>
      <c r="VKS459" s="193"/>
      <c r="VKT459" s="193"/>
      <c r="VKU459" s="193"/>
      <c r="VKV459" s="193"/>
      <c r="VKW459" s="193"/>
      <c r="VKX459" s="193"/>
      <c r="VKY459" s="193"/>
      <c r="VKZ459" s="193"/>
      <c r="VLA459" s="193"/>
      <c r="VLB459" s="193"/>
      <c r="VLC459" s="193"/>
      <c r="VLD459" s="193"/>
      <c r="VLE459" s="193"/>
      <c r="VLF459" s="193"/>
      <c r="VLG459" s="193"/>
      <c r="VLH459" s="193"/>
      <c r="VLI459" s="193"/>
      <c r="VLJ459" s="193"/>
      <c r="VLK459" s="193"/>
      <c r="VLL459" s="193"/>
      <c r="VLM459" s="193"/>
      <c r="VLN459" s="193"/>
      <c r="VLO459" s="193"/>
      <c r="VLP459" s="193"/>
      <c r="VLQ459" s="193"/>
      <c r="VLR459" s="193"/>
      <c r="VLS459" s="193"/>
      <c r="VLT459" s="193"/>
      <c r="VLU459" s="193"/>
      <c r="VLV459" s="193"/>
      <c r="VLW459" s="193"/>
      <c r="VLX459" s="193"/>
      <c r="VLY459" s="193"/>
      <c r="VLZ459" s="193"/>
      <c r="VMA459" s="193"/>
      <c r="VMB459" s="193"/>
      <c r="VMC459" s="193"/>
      <c r="VMD459" s="193"/>
      <c r="VME459" s="193"/>
      <c r="VMF459" s="193"/>
      <c r="VMG459" s="193"/>
      <c r="VMH459" s="193"/>
      <c r="VMI459" s="193"/>
      <c r="VMJ459" s="193"/>
      <c r="VMK459" s="193"/>
      <c r="VML459" s="193"/>
      <c r="VMM459" s="193"/>
      <c r="VMN459" s="193"/>
      <c r="VMO459" s="193"/>
      <c r="VMP459" s="193"/>
      <c r="VMQ459" s="193"/>
      <c r="VMR459" s="193"/>
      <c r="VMS459" s="193"/>
      <c r="VMT459" s="193"/>
      <c r="VMU459" s="193"/>
      <c r="VMV459" s="193"/>
      <c r="VMW459" s="193"/>
      <c r="VMX459" s="193"/>
      <c r="VMY459" s="193"/>
      <c r="VMZ459" s="193"/>
      <c r="VNA459" s="193"/>
      <c r="VNB459" s="193"/>
      <c r="VNC459" s="193"/>
      <c r="VND459" s="193"/>
      <c r="VNE459" s="193"/>
      <c r="VNF459" s="193"/>
      <c r="VNG459" s="193"/>
      <c r="VNH459" s="193"/>
      <c r="VNI459" s="193"/>
      <c r="VNJ459" s="193"/>
      <c r="VNK459" s="193"/>
      <c r="VNL459" s="193"/>
      <c r="VNM459" s="193"/>
      <c r="VNN459" s="193"/>
      <c r="VNO459" s="193"/>
      <c r="VNP459" s="193"/>
      <c r="VNQ459" s="193"/>
      <c r="VNR459" s="193"/>
      <c r="VNS459" s="193"/>
      <c r="VNT459" s="193"/>
      <c r="VNU459" s="193"/>
      <c r="VNV459" s="193"/>
      <c r="VNW459" s="193"/>
      <c r="VNX459" s="193"/>
      <c r="VNY459" s="193"/>
      <c r="VNZ459" s="193"/>
      <c r="VOA459" s="193"/>
      <c r="VOB459" s="193"/>
      <c r="VOC459" s="193"/>
      <c r="VOD459" s="193"/>
      <c r="VOE459" s="193"/>
      <c r="VOF459" s="193"/>
      <c r="VOG459" s="193"/>
      <c r="VOH459" s="193"/>
      <c r="VOI459" s="193"/>
      <c r="VOJ459" s="193"/>
      <c r="VOK459" s="193"/>
      <c r="VOL459" s="193"/>
      <c r="VOM459" s="193"/>
      <c r="VON459" s="193"/>
      <c r="VOO459" s="193"/>
      <c r="VOP459" s="193"/>
      <c r="VOQ459" s="193"/>
      <c r="VOR459" s="193"/>
      <c r="VOS459" s="193"/>
      <c r="VOT459" s="193"/>
      <c r="VOU459" s="193"/>
      <c r="VOV459" s="193"/>
      <c r="VOW459" s="193"/>
      <c r="VOX459" s="193"/>
      <c r="VOY459" s="193"/>
      <c r="VOZ459" s="193"/>
      <c r="VPA459" s="193"/>
      <c r="VPB459" s="193"/>
      <c r="VPC459" s="193"/>
      <c r="VPD459" s="193"/>
      <c r="VPE459" s="193"/>
      <c r="VPF459" s="193"/>
      <c r="VPG459" s="193"/>
      <c r="VPH459" s="193"/>
      <c r="VPI459" s="193"/>
      <c r="VPJ459" s="193"/>
      <c r="VPK459" s="193"/>
      <c r="VPL459" s="193"/>
      <c r="VPM459" s="193"/>
      <c r="VPN459" s="193"/>
      <c r="VPO459" s="193"/>
      <c r="VPP459" s="193"/>
      <c r="VPQ459" s="193"/>
      <c r="VPR459" s="193"/>
      <c r="VPS459" s="193"/>
      <c r="VPT459" s="193"/>
      <c r="VPU459" s="193"/>
      <c r="VPV459" s="193"/>
      <c r="VPW459" s="193"/>
      <c r="VPX459" s="193"/>
      <c r="VPY459" s="193"/>
      <c r="VPZ459" s="193"/>
      <c r="VQA459" s="193"/>
      <c r="VQB459" s="193"/>
      <c r="VQC459" s="193"/>
      <c r="VQD459" s="193"/>
      <c r="VQE459" s="193"/>
      <c r="VQF459" s="193"/>
      <c r="VQG459" s="193"/>
      <c r="VQH459" s="193"/>
      <c r="VQI459" s="193"/>
      <c r="VQJ459" s="193"/>
      <c r="VQK459" s="193"/>
      <c r="VQL459" s="193"/>
      <c r="VQM459" s="193"/>
      <c r="VQN459" s="193"/>
      <c r="VQO459" s="193"/>
      <c r="VQP459" s="193"/>
      <c r="VQQ459" s="193"/>
      <c r="VQR459" s="193"/>
      <c r="VQS459" s="193"/>
      <c r="VQT459" s="193"/>
      <c r="VQU459" s="193"/>
      <c r="VQV459" s="193"/>
      <c r="VQW459" s="193"/>
      <c r="VQX459" s="193"/>
      <c r="VQY459" s="193"/>
      <c r="VQZ459" s="193"/>
      <c r="VRA459" s="193"/>
      <c r="VRB459" s="193"/>
      <c r="VRC459" s="193"/>
      <c r="VRD459" s="193"/>
      <c r="VRE459" s="193"/>
      <c r="VRF459" s="193"/>
      <c r="VRG459" s="193"/>
      <c r="VRH459" s="193"/>
      <c r="VRI459" s="193"/>
      <c r="VRJ459" s="193"/>
      <c r="VRK459" s="193"/>
      <c r="VRL459" s="193"/>
      <c r="VRM459" s="193"/>
      <c r="VRN459" s="193"/>
      <c r="VRO459" s="193"/>
      <c r="VRP459" s="193"/>
      <c r="VRQ459" s="193"/>
      <c r="VRR459" s="193"/>
      <c r="VRS459" s="193"/>
      <c r="VRT459" s="193"/>
      <c r="VRU459" s="193"/>
      <c r="VRV459" s="193"/>
      <c r="VRW459" s="193"/>
      <c r="VRX459" s="193"/>
      <c r="VRY459" s="193"/>
      <c r="VRZ459" s="193"/>
      <c r="VSA459" s="193"/>
      <c r="VSB459" s="193"/>
      <c r="VSC459" s="193"/>
      <c r="VSD459" s="193"/>
      <c r="VSE459" s="193"/>
      <c r="VSF459" s="193"/>
      <c r="VSG459" s="193"/>
      <c r="VSH459" s="193"/>
      <c r="VSI459" s="193"/>
      <c r="VSJ459" s="193"/>
      <c r="VSK459" s="193"/>
      <c r="VSL459" s="193"/>
      <c r="VSM459" s="193"/>
      <c r="VSN459" s="193"/>
      <c r="VSO459" s="193"/>
      <c r="VSP459" s="193"/>
      <c r="VSQ459" s="193"/>
      <c r="VSR459" s="193"/>
      <c r="VSS459" s="193"/>
      <c r="VST459" s="193"/>
      <c r="VSU459" s="193"/>
      <c r="VSV459" s="193"/>
      <c r="VSW459" s="193"/>
      <c r="VSX459" s="193"/>
      <c r="VSY459" s="193"/>
      <c r="VSZ459" s="193"/>
      <c r="VTA459" s="193"/>
      <c r="VTB459" s="193"/>
      <c r="VTC459" s="193"/>
      <c r="VTD459" s="193"/>
      <c r="VTE459" s="193"/>
      <c r="VTF459" s="193"/>
      <c r="VTG459" s="193"/>
      <c r="VTH459" s="193"/>
      <c r="VTI459" s="193"/>
      <c r="VTJ459" s="193"/>
      <c r="VTK459" s="193"/>
      <c r="VTL459" s="193"/>
      <c r="VTM459" s="193"/>
      <c r="VTN459" s="193"/>
      <c r="VTO459" s="193"/>
      <c r="VTP459" s="193"/>
      <c r="VTQ459" s="193"/>
      <c r="VTR459" s="193"/>
      <c r="VTS459" s="193"/>
      <c r="VTT459" s="193"/>
      <c r="VTU459" s="193"/>
      <c r="VTV459" s="193"/>
      <c r="VTW459" s="193"/>
      <c r="VTX459" s="193"/>
      <c r="VTY459" s="193"/>
      <c r="VTZ459" s="193"/>
      <c r="VUA459" s="193"/>
      <c r="VUB459" s="193"/>
      <c r="VUC459" s="193"/>
      <c r="VUD459" s="193"/>
      <c r="VUE459" s="193"/>
      <c r="VUF459" s="193"/>
      <c r="VUG459" s="193"/>
      <c r="VUH459" s="193"/>
      <c r="VUI459" s="193"/>
      <c r="VUJ459" s="193"/>
      <c r="VUK459" s="193"/>
      <c r="VUL459" s="193"/>
      <c r="VUM459" s="193"/>
      <c r="VUN459" s="193"/>
      <c r="VUO459" s="193"/>
      <c r="VUP459" s="193"/>
      <c r="VUQ459" s="193"/>
      <c r="VUR459" s="193"/>
      <c r="VUS459" s="193"/>
      <c r="VUT459" s="193"/>
      <c r="VUU459" s="193"/>
      <c r="VUV459" s="193"/>
      <c r="VUW459" s="193"/>
      <c r="VUX459" s="193"/>
      <c r="VUY459" s="193"/>
      <c r="VUZ459" s="193"/>
      <c r="VVA459" s="193"/>
      <c r="VVB459" s="193"/>
      <c r="VVC459" s="193"/>
      <c r="VVD459" s="193"/>
      <c r="VVE459" s="193"/>
      <c r="VVF459" s="193"/>
      <c r="VVG459" s="193"/>
      <c r="VVH459" s="193"/>
      <c r="VVI459" s="193"/>
      <c r="VVJ459" s="193"/>
      <c r="VVK459" s="193"/>
      <c r="VVL459" s="193"/>
      <c r="VVM459" s="193"/>
      <c r="VVN459" s="193"/>
      <c r="VVO459" s="193"/>
      <c r="VVP459" s="193"/>
      <c r="VVQ459" s="193"/>
      <c r="VVR459" s="193"/>
      <c r="VVS459" s="193"/>
      <c r="VVT459" s="193"/>
      <c r="VVU459" s="193"/>
      <c r="VVV459" s="193"/>
      <c r="VVW459" s="193"/>
      <c r="VVX459" s="193"/>
      <c r="VVY459" s="193"/>
      <c r="VVZ459" s="193"/>
      <c r="VWA459" s="193"/>
      <c r="VWB459" s="193"/>
      <c r="VWC459" s="193"/>
      <c r="VWD459" s="193"/>
      <c r="VWE459" s="193"/>
      <c r="VWF459" s="193"/>
      <c r="VWG459" s="193"/>
      <c r="VWH459" s="193"/>
      <c r="VWI459" s="193"/>
      <c r="VWJ459" s="193"/>
      <c r="VWK459" s="193"/>
      <c r="VWL459" s="193"/>
      <c r="VWM459" s="193"/>
      <c r="VWN459" s="193"/>
      <c r="VWO459" s="193"/>
      <c r="VWP459" s="193"/>
      <c r="VWQ459" s="193"/>
      <c r="VWR459" s="193"/>
      <c r="VWS459" s="193"/>
      <c r="VWT459" s="193"/>
      <c r="VWU459" s="193"/>
      <c r="VWV459" s="193"/>
      <c r="VWW459" s="193"/>
      <c r="VWX459" s="193"/>
      <c r="VWY459" s="193"/>
      <c r="VWZ459" s="193"/>
      <c r="VXA459" s="193"/>
      <c r="VXB459" s="193"/>
      <c r="VXC459" s="193"/>
      <c r="VXD459" s="193"/>
      <c r="VXE459" s="193"/>
      <c r="VXF459" s="193"/>
      <c r="VXG459" s="193"/>
      <c r="VXH459" s="193"/>
      <c r="VXI459" s="193"/>
      <c r="VXJ459" s="193"/>
      <c r="VXK459" s="193"/>
      <c r="VXL459" s="193"/>
      <c r="VXM459" s="193"/>
      <c r="VXN459" s="193"/>
      <c r="VXO459" s="193"/>
      <c r="VXP459" s="193"/>
      <c r="VXQ459" s="193"/>
      <c r="VXR459" s="193"/>
      <c r="VXS459" s="193"/>
      <c r="VXT459" s="193"/>
      <c r="VXU459" s="193"/>
      <c r="VXV459" s="193"/>
      <c r="VXW459" s="193"/>
      <c r="VXX459" s="193"/>
      <c r="VXY459" s="193"/>
      <c r="VXZ459" s="193"/>
      <c r="VYA459" s="193"/>
      <c r="VYB459" s="193"/>
      <c r="VYC459" s="193"/>
      <c r="VYD459" s="193"/>
      <c r="VYE459" s="193"/>
      <c r="VYF459" s="193"/>
      <c r="VYG459" s="193"/>
      <c r="VYH459" s="193"/>
      <c r="VYI459" s="193"/>
      <c r="VYJ459" s="193"/>
      <c r="VYK459" s="193"/>
      <c r="VYL459" s="193"/>
      <c r="VYM459" s="193"/>
      <c r="VYN459" s="193"/>
      <c r="VYO459" s="193"/>
      <c r="VYP459" s="193"/>
      <c r="VYQ459" s="193"/>
      <c r="VYR459" s="193"/>
      <c r="VYS459" s="193"/>
      <c r="VYT459" s="193"/>
      <c r="VYU459" s="193"/>
      <c r="VYV459" s="193"/>
      <c r="VYW459" s="193"/>
      <c r="VYX459" s="193"/>
      <c r="VYY459" s="193"/>
      <c r="VYZ459" s="193"/>
      <c r="VZA459" s="193"/>
      <c r="VZB459" s="193"/>
      <c r="VZC459" s="193"/>
      <c r="VZD459" s="193"/>
      <c r="VZE459" s="193"/>
      <c r="VZF459" s="193"/>
      <c r="VZG459" s="193"/>
      <c r="VZH459" s="193"/>
      <c r="VZI459" s="193"/>
      <c r="VZJ459" s="193"/>
      <c r="VZK459" s="193"/>
      <c r="VZL459" s="193"/>
      <c r="VZM459" s="193"/>
      <c r="VZN459" s="193"/>
      <c r="VZO459" s="193"/>
      <c r="VZP459" s="193"/>
      <c r="VZQ459" s="193"/>
      <c r="VZR459" s="193"/>
      <c r="VZS459" s="193"/>
      <c r="VZT459" s="193"/>
      <c r="VZU459" s="193"/>
      <c r="VZV459" s="193"/>
      <c r="VZW459" s="193"/>
      <c r="VZX459" s="193"/>
      <c r="VZY459" s="193"/>
      <c r="VZZ459" s="193"/>
      <c r="WAA459" s="193"/>
      <c r="WAB459" s="193"/>
      <c r="WAC459" s="193"/>
      <c r="WAD459" s="193"/>
      <c r="WAE459" s="193"/>
      <c r="WAF459" s="193"/>
      <c r="WAG459" s="193"/>
      <c r="WAH459" s="193"/>
      <c r="WAI459" s="193"/>
      <c r="WAJ459" s="193"/>
      <c r="WAK459" s="193"/>
      <c r="WAL459" s="193"/>
      <c r="WAM459" s="193"/>
      <c r="WAN459" s="193"/>
      <c r="WAO459" s="193"/>
      <c r="WAP459" s="193"/>
      <c r="WAQ459" s="193"/>
      <c r="WAR459" s="193"/>
      <c r="WAS459" s="193"/>
      <c r="WAT459" s="193"/>
      <c r="WAU459" s="193"/>
      <c r="WAV459" s="193"/>
      <c r="WAW459" s="193"/>
      <c r="WAX459" s="193"/>
      <c r="WAY459" s="193"/>
      <c r="WAZ459" s="193"/>
      <c r="WBA459" s="193"/>
      <c r="WBB459" s="193"/>
      <c r="WBC459" s="193"/>
      <c r="WBD459" s="193"/>
      <c r="WBE459" s="193"/>
      <c r="WBF459" s="193"/>
      <c r="WBG459" s="193"/>
      <c r="WBH459" s="193"/>
      <c r="WBI459" s="193"/>
      <c r="WBJ459" s="193"/>
      <c r="WBK459" s="193"/>
      <c r="WBL459" s="193"/>
      <c r="WBM459" s="193"/>
      <c r="WBN459" s="193"/>
      <c r="WBO459" s="193"/>
      <c r="WBP459" s="193"/>
      <c r="WBQ459" s="193"/>
      <c r="WBR459" s="193"/>
      <c r="WBS459" s="193"/>
      <c r="WBT459" s="193"/>
      <c r="WBU459" s="193"/>
      <c r="WBV459" s="193"/>
      <c r="WBW459" s="193"/>
      <c r="WBX459" s="193"/>
      <c r="WBY459" s="193"/>
      <c r="WBZ459" s="193"/>
      <c r="WCA459" s="193"/>
      <c r="WCB459" s="193"/>
      <c r="WCC459" s="193"/>
      <c r="WCD459" s="193"/>
      <c r="WCE459" s="193"/>
      <c r="WCF459" s="193"/>
      <c r="WCG459" s="193"/>
      <c r="WCH459" s="193"/>
      <c r="WCI459" s="193"/>
      <c r="WCJ459" s="193"/>
      <c r="WCK459" s="193"/>
      <c r="WCL459" s="193"/>
      <c r="WCM459" s="193"/>
      <c r="WCN459" s="193"/>
      <c r="WCO459" s="193"/>
      <c r="WCP459" s="193"/>
      <c r="WCQ459" s="193"/>
      <c r="WCR459" s="193"/>
      <c r="WCS459" s="193"/>
      <c r="WCT459" s="193"/>
      <c r="WCU459" s="193"/>
      <c r="WCV459" s="193"/>
      <c r="WCW459" s="193"/>
      <c r="WCX459" s="193"/>
      <c r="WCY459" s="193"/>
      <c r="WCZ459" s="193"/>
      <c r="WDA459" s="193"/>
      <c r="WDB459" s="193"/>
      <c r="WDC459" s="193"/>
      <c r="WDD459" s="193"/>
      <c r="WDE459" s="193"/>
      <c r="WDF459" s="193"/>
      <c r="WDG459" s="193"/>
      <c r="WDH459" s="193"/>
      <c r="WDI459" s="193"/>
      <c r="WDJ459" s="193"/>
      <c r="WDK459" s="193"/>
      <c r="WDL459" s="193"/>
      <c r="WDM459" s="193"/>
      <c r="WDN459" s="193"/>
      <c r="WDO459" s="193"/>
      <c r="WDP459" s="193"/>
      <c r="WDQ459" s="193"/>
      <c r="WDR459" s="193"/>
      <c r="WDS459" s="193"/>
      <c r="WDT459" s="193"/>
      <c r="WDU459" s="193"/>
      <c r="WDV459" s="193"/>
      <c r="WDW459" s="193"/>
      <c r="WDX459" s="193"/>
      <c r="WDY459" s="193"/>
      <c r="WDZ459" s="193"/>
      <c r="WEA459" s="193"/>
      <c r="WEB459" s="193"/>
      <c r="WEC459" s="193"/>
      <c r="WED459" s="193"/>
      <c r="WEE459" s="193"/>
      <c r="WEF459" s="193"/>
      <c r="WEG459" s="193"/>
      <c r="WEH459" s="193"/>
      <c r="WEI459" s="193"/>
      <c r="WEJ459" s="193"/>
      <c r="WEK459" s="193"/>
      <c r="WEL459" s="193"/>
      <c r="WEM459" s="193"/>
      <c r="WEN459" s="193"/>
      <c r="WEO459" s="193"/>
      <c r="WEP459" s="193"/>
      <c r="WEQ459" s="193"/>
      <c r="WER459" s="193"/>
      <c r="WES459" s="193"/>
      <c r="WET459" s="193"/>
      <c r="WEU459" s="193"/>
      <c r="WEV459" s="193"/>
      <c r="WEW459" s="193"/>
      <c r="WEX459" s="193"/>
      <c r="WEY459" s="193"/>
      <c r="WEZ459" s="193"/>
      <c r="WFA459" s="193"/>
      <c r="WFB459" s="193"/>
      <c r="WFC459" s="193"/>
      <c r="WFD459" s="193"/>
      <c r="WFE459" s="193"/>
      <c r="WFF459" s="193"/>
      <c r="WFG459" s="193"/>
      <c r="WFH459" s="193"/>
      <c r="WFI459" s="193"/>
      <c r="WFJ459" s="193"/>
      <c r="WFK459" s="193"/>
      <c r="WFL459" s="193"/>
      <c r="WFM459" s="193"/>
      <c r="WFN459" s="193"/>
      <c r="WFO459" s="193"/>
      <c r="WFP459" s="193"/>
      <c r="WFQ459" s="193"/>
      <c r="WFR459" s="193"/>
      <c r="WFS459" s="193"/>
      <c r="WFT459" s="193"/>
      <c r="WFU459" s="193"/>
      <c r="WFV459" s="193"/>
      <c r="WFW459" s="193"/>
      <c r="WFX459" s="193"/>
      <c r="WFY459" s="193"/>
      <c r="WFZ459" s="193"/>
      <c r="WGA459" s="193"/>
      <c r="WGB459" s="193"/>
      <c r="WGC459" s="193"/>
      <c r="WGD459" s="193"/>
      <c r="WGE459" s="193"/>
      <c r="WGF459" s="193"/>
      <c r="WGG459" s="193"/>
      <c r="WGH459" s="193"/>
      <c r="WGI459" s="193"/>
      <c r="WGJ459" s="193"/>
      <c r="WGK459" s="193"/>
      <c r="WGL459" s="193"/>
      <c r="WGM459" s="193"/>
      <c r="WGN459" s="193"/>
      <c r="WGO459" s="193"/>
      <c r="WGP459" s="193"/>
      <c r="WGQ459" s="193"/>
      <c r="WGR459" s="193"/>
      <c r="WGS459" s="193"/>
      <c r="WGT459" s="193"/>
      <c r="WGU459" s="193"/>
      <c r="WGV459" s="193"/>
      <c r="WGW459" s="193"/>
      <c r="WGX459" s="193"/>
      <c r="WGY459" s="193"/>
      <c r="WGZ459" s="193"/>
      <c r="WHA459" s="193"/>
      <c r="WHB459" s="193"/>
      <c r="WHC459" s="193"/>
      <c r="WHD459" s="193"/>
      <c r="WHE459" s="193"/>
      <c r="WHF459" s="193"/>
      <c r="WHG459" s="193"/>
      <c r="WHH459" s="193"/>
      <c r="WHI459" s="193"/>
      <c r="WHJ459" s="193"/>
      <c r="WHK459" s="193"/>
      <c r="WHL459" s="193"/>
      <c r="WHM459" s="193"/>
      <c r="WHN459" s="193"/>
      <c r="WHO459" s="193"/>
      <c r="WHP459" s="193"/>
      <c r="WHQ459" s="193"/>
      <c r="WHR459" s="193"/>
      <c r="WHS459" s="193"/>
      <c r="WHT459" s="193"/>
      <c r="WHU459" s="193"/>
      <c r="WHV459" s="193"/>
      <c r="WHW459" s="193"/>
      <c r="WHX459" s="193"/>
      <c r="WHY459" s="193"/>
      <c r="WHZ459" s="193"/>
      <c r="WIA459" s="193"/>
      <c r="WIB459" s="193"/>
      <c r="WIC459" s="193"/>
      <c r="WID459" s="193"/>
      <c r="WIE459" s="193"/>
      <c r="WIF459" s="193"/>
      <c r="WIG459" s="193"/>
      <c r="WIH459" s="193"/>
      <c r="WII459" s="193"/>
      <c r="WIJ459" s="193"/>
      <c r="WIK459" s="193"/>
      <c r="WIL459" s="193"/>
      <c r="WIM459" s="193"/>
      <c r="WIN459" s="193"/>
      <c r="WIO459" s="193"/>
      <c r="WIP459" s="193"/>
      <c r="WIQ459" s="193"/>
      <c r="WIR459" s="193"/>
      <c r="WIS459" s="193"/>
      <c r="WIT459" s="193"/>
      <c r="WIU459" s="193"/>
      <c r="WIV459" s="193"/>
      <c r="WIW459" s="193"/>
      <c r="WIX459" s="193"/>
      <c r="WIY459" s="193"/>
      <c r="WIZ459" s="193"/>
      <c r="WJA459" s="193"/>
      <c r="WJB459" s="193"/>
      <c r="WJC459" s="193"/>
      <c r="WJD459" s="193"/>
      <c r="WJE459" s="193"/>
      <c r="WJF459" s="193"/>
      <c r="WJG459" s="193"/>
      <c r="WJH459" s="193"/>
      <c r="WJI459" s="193"/>
      <c r="WJJ459" s="193"/>
      <c r="WJK459" s="193"/>
      <c r="WJL459" s="193"/>
      <c r="WJM459" s="193"/>
      <c r="WJN459" s="193"/>
      <c r="WJO459" s="193"/>
      <c r="WJP459" s="193"/>
      <c r="WJQ459" s="193"/>
      <c r="WJR459" s="193"/>
      <c r="WJS459" s="193"/>
      <c r="WJT459" s="193"/>
      <c r="WJU459" s="193"/>
      <c r="WJV459" s="193"/>
      <c r="WJW459" s="193"/>
      <c r="WJX459" s="193"/>
      <c r="WJY459" s="193"/>
      <c r="WJZ459" s="193"/>
      <c r="WKA459" s="193"/>
      <c r="WKB459" s="193"/>
      <c r="WKC459" s="193"/>
      <c r="WKD459" s="193"/>
      <c r="WKE459" s="193"/>
      <c r="WKF459" s="193"/>
      <c r="WKG459" s="193"/>
      <c r="WKH459" s="193"/>
      <c r="WKI459" s="193"/>
      <c r="WKJ459" s="193"/>
      <c r="WKK459" s="193"/>
      <c r="WKL459" s="193"/>
      <c r="WKM459" s="193"/>
      <c r="WKN459" s="193"/>
      <c r="WKO459" s="193"/>
      <c r="WKP459" s="193"/>
      <c r="WKQ459" s="193"/>
      <c r="WKR459" s="193"/>
      <c r="WKS459" s="193"/>
      <c r="WKT459" s="193"/>
      <c r="WKU459" s="193"/>
      <c r="WKV459" s="193"/>
      <c r="WKW459" s="193"/>
      <c r="WKX459" s="193"/>
      <c r="WKY459" s="193"/>
      <c r="WKZ459" s="193"/>
      <c r="WLA459" s="193"/>
      <c r="WLB459" s="193"/>
      <c r="WLC459" s="193"/>
      <c r="WLD459" s="193"/>
      <c r="WLE459" s="193"/>
      <c r="WLF459" s="193"/>
      <c r="WLG459" s="193"/>
      <c r="WLH459" s="193"/>
      <c r="WLI459" s="193"/>
      <c r="WLJ459" s="193"/>
      <c r="WLK459" s="193"/>
      <c r="WLL459" s="193"/>
      <c r="WLM459" s="193"/>
      <c r="WLN459" s="193"/>
      <c r="WLO459" s="193"/>
      <c r="WLP459" s="193"/>
      <c r="WLQ459" s="193"/>
      <c r="WLR459" s="193"/>
      <c r="WLS459" s="193"/>
      <c r="WLT459" s="193"/>
      <c r="WLU459" s="193"/>
      <c r="WLV459" s="193"/>
      <c r="WLW459" s="193"/>
      <c r="WLX459" s="193"/>
      <c r="WLY459" s="193"/>
      <c r="WLZ459" s="193"/>
      <c r="WMA459" s="193"/>
      <c r="WMB459" s="193"/>
      <c r="WMC459" s="193"/>
      <c r="WMD459" s="193"/>
      <c r="WME459" s="193"/>
      <c r="WMF459" s="193"/>
      <c r="WMG459" s="193"/>
      <c r="WMH459" s="193"/>
      <c r="WMI459" s="193"/>
      <c r="WMJ459" s="193"/>
      <c r="WMK459" s="193"/>
      <c r="WML459" s="193"/>
      <c r="WMM459" s="193"/>
      <c r="WMN459" s="193"/>
      <c r="WMO459" s="193"/>
      <c r="WMP459" s="193"/>
      <c r="WMQ459" s="193"/>
      <c r="WMR459" s="193"/>
      <c r="WMS459" s="193"/>
      <c r="WMT459" s="193"/>
      <c r="WMU459" s="193"/>
      <c r="WMV459" s="193"/>
      <c r="WMW459" s="193"/>
      <c r="WMX459" s="193"/>
      <c r="WMY459" s="193"/>
      <c r="WMZ459" s="193"/>
      <c r="WNA459" s="193"/>
      <c r="WNB459" s="193"/>
      <c r="WNC459" s="193"/>
      <c r="WND459" s="193"/>
      <c r="WNE459" s="193"/>
      <c r="WNF459" s="193"/>
      <c r="WNG459" s="193"/>
      <c r="WNH459" s="193"/>
      <c r="WNI459" s="193"/>
      <c r="WNJ459" s="193"/>
      <c r="WNK459" s="193"/>
      <c r="WNL459" s="193"/>
      <c r="WNM459" s="193"/>
      <c r="WNN459" s="193"/>
      <c r="WNO459" s="193"/>
      <c r="WNP459" s="193"/>
      <c r="WNQ459" s="193"/>
      <c r="WNR459" s="193"/>
      <c r="WNS459" s="193"/>
      <c r="WNT459" s="193"/>
      <c r="WNU459" s="193"/>
      <c r="WNV459" s="193"/>
      <c r="WNW459" s="193"/>
      <c r="WNX459" s="193"/>
      <c r="WNY459" s="193"/>
      <c r="WNZ459" s="193"/>
      <c r="WOA459" s="193"/>
      <c r="WOB459" s="193"/>
      <c r="WOC459" s="193"/>
      <c r="WOD459" s="193"/>
      <c r="WOE459" s="193"/>
      <c r="WOF459" s="193"/>
      <c r="WOG459" s="193"/>
      <c r="WOH459" s="193"/>
      <c r="WOI459" s="193"/>
      <c r="WOJ459" s="193"/>
      <c r="WOK459" s="193"/>
      <c r="WOL459" s="193"/>
      <c r="WOM459" s="193"/>
      <c r="WON459" s="193"/>
      <c r="WOO459" s="193"/>
      <c r="WOP459" s="193"/>
      <c r="WOQ459" s="193"/>
      <c r="WOR459" s="193"/>
      <c r="WOS459" s="193"/>
      <c r="WOT459" s="193"/>
      <c r="WOU459" s="193"/>
      <c r="WOV459" s="193"/>
      <c r="WOW459" s="193"/>
      <c r="WOX459" s="193"/>
      <c r="WOY459" s="193"/>
      <c r="WOZ459" s="193"/>
      <c r="WPA459" s="193"/>
      <c r="WPB459" s="193"/>
      <c r="WPC459" s="193"/>
      <c r="WPD459" s="193"/>
      <c r="WPE459" s="193"/>
      <c r="WPF459" s="193"/>
      <c r="WPG459" s="193"/>
      <c r="WPH459" s="193"/>
      <c r="WPI459" s="193"/>
      <c r="WPJ459" s="193"/>
      <c r="WPK459" s="193"/>
      <c r="WPL459" s="193"/>
      <c r="WPM459" s="193"/>
      <c r="WPN459" s="193"/>
      <c r="WPO459" s="193"/>
      <c r="WPP459" s="193"/>
      <c r="WPQ459" s="193"/>
      <c r="WPR459" s="193"/>
      <c r="WPS459" s="193"/>
      <c r="WPT459" s="193"/>
      <c r="WPU459" s="193"/>
      <c r="WPV459" s="193"/>
      <c r="WPW459" s="193"/>
      <c r="WPX459" s="193"/>
      <c r="WPY459" s="193"/>
      <c r="WPZ459" s="193"/>
      <c r="WQA459" s="193"/>
      <c r="WQB459" s="193"/>
      <c r="WQC459" s="193"/>
      <c r="WQD459" s="193"/>
      <c r="WQE459" s="193"/>
      <c r="WQF459" s="193"/>
      <c r="WQG459" s="193"/>
      <c r="WQH459" s="193"/>
      <c r="WQI459" s="193"/>
      <c r="WQJ459" s="193"/>
      <c r="WQK459" s="193"/>
      <c r="WQL459" s="193"/>
      <c r="WQM459" s="193"/>
      <c r="WQN459" s="193"/>
      <c r="WQO459" s="193"/>
      <c r="WQP459" s="193"/>
      <c r="WQQ459" s="193"/>
      <c r="WQR459" s="193"/>
      <c r="WQS459" s="193"/>
      <c r="WQT459" s="193"/>
      <c r="WQU459" s="193"/>
      <c r="WQV459" s="193"/>
      <c r="WQW459" s="193"/>
      <c r="WQX459" s="193"/>
      <c r="WQY459" s="193"/>
      <c r="WQZ459" s="193"/>
      <c r="WRA459" s="193"/>
      <c r="WRB459" s="193"/>
      <c r="WRC459" s="193"/>
      <c r="WRD459" s="193"/>
      <c r="WRE459" s="193"/>
      <c r="WRF459" s="193"/>
      <c r="WRG459" s="193"/>
      <c r="WRH459" s="193"/>
      <c r="WRI459" s="193"/>
      <c r="WRJ459" s="193"/>
      <c r="WRK459" s="193"/>
      <c r="WRL459" s="193"/>
      <c r="WRM459" s="193"/>
      <c r="WRN459" s="193"/>
      <c r="WRO459" s="193"/>
      <c r="WRP459" s="193"/>
      <c r="WRQ459" s="193"/>
      <c r="WRR459" s="193"/>
      <c r="WRS459" s="193"/>
      <c r="WRT459" s="193"/>
      <c r="WRU459" s="193"/>
      <c r="WRV459" s="193"/>
      <c r="WRW459" s="193"/>
      <c r="WRX459" s="193"/>
      <c r="WRY459" s="193"/>
      <c r="WRZ459" s="193"/>
      <c r="WSA459" s="193"/>
      <c r="WSB459" s="193"/>
      <c r="WSC459" s="193"/>
      <c r="WSD459" s="193"/>
      <c r="WSE459" s="193"/>
      <c r="WSF459" s="193"/>
      <c r="WSG459" s="193"/>
      <c r="WSH459" s="193"/>
      <c r="WSI459" s="193"/>
      <c r="WSJ459" s="193"/>
      <c r="WSK459" s="193"/>
      <c r="WSL459" s="193"/>
      <c r="WSM459" s="193"/>
      <c r="WSN459" s="193"/>
      <c r="WSO459" s="193"/>
      <c r="WSP459" s="193"/>
      <c r="WSQ459" s="193"/>
      <c r="WSR459" s="193"/>
      <c r="WSS459" s="193"/>
      <c r="WST459" s="193"/>
      <c r="WSU459" s="193"/>
      <c r="WSV459" s="193"/>
      <c r="WSW459" s="193"/>
      <c r="WSX459" s="193"/>
      <c r="WSY459" s="193"/>
      <c r="WSZ459" s="193"/>
      <c r="WTA459" s="193"/>
      <c r="WTB459" s="193"/>
      <c r="WTC459" s="193"/>
      <c r="WTD459" s="193"/>
      <c r="WTE459" s="193"/>
      <c r="WTF459" s="193"/>
      <c r="WTG459" s="193"/>
      <c r="WTH459" s="193"/>
      <c r="WTI459" s="193"/>
      <c r="WTJ459" s="193"/>
      <c r="WTK459" s="193"/>
      <c r="WTL459" s="193"/>
      <c r="WTM459" s="193"/>
      <c r="WTN459" s="193"/>
      <c r="WTO459" s="193"/>
      <c r="WTP459" s="193"/>
      <c r="WTQ459" s="193"/>
      <c r="WTR459" s="193"/>
      <c r="WTS459" s="193"/>
      <c r="WTT459" s="193"/>
      <c r="WTU459" s="193"/>
      <c r="WTV459" s="193"/>
      <c r="WTW459" s="193"/>
      <c r="WTX459" s="193"/>
      <c r="WTY459" s="193"/>
      <c r="WTZ459" s="193"/>
      <c r="WUA459" s="193"/>
      <c r="WUB459" s="193"/>
      <c r="WUC459" s="193"/>
      <c r="WUD459" s="193"/>
      <c r="WUE459" s="193"/>
      <c r="WUF459" s="193"/>
      <c r="WUG459" s="193"/>
      <c r="WUH459" s="193"/>
      <c r="WUI459" s="193"/>
      <c r="WUJ459" s="193"/>
      <c r="WUK459" s="193"/>
      <c r="WUL459" s="193"/>
      <c r="WUM459" s="193"/>
      <c r="WUN459" s="193"/>
      <c r="WUO459" s="193"/>
      <c r="WUP459" s="193"/>
      <c r="WUQ459" s="193"/>
      <c r="WUR459" s="193"/>
      <c r="WUS459" s="193"/>
      <c r="WUT459" s="193"/>
      <c r="WUU459" s="193"/>
      <c r="WUV459" s="193"/>
      <c r="WUW459" s="193"/>
      <c r="WUX459" s="193"/>
      <c r="WUY459" s="193"/>
      <c r="WUZ459" s="193"/>
      <c r="WVA459" s="193"/>
      <c r="WVB459" s="193"/>
      <c r="WVC459" s="193"/>
      <c r="WVD459" s="193"/>
      <c r="WVE459" s="193"/>
      <c r="WVF459" s="193"/>
      <c r="WVG459" s="193"/>
      <c r="WVH459" s="193"/>
      <c r="WVI459" s="193"/>
      <c r="WVJ459" s="193"/>
      <c r="WVK459" s="193"/>
      <c r="WVL459" s="193"/>
      <c r="WVM459" s="193"/>
      <c r="WVN459" s="193"/>
      <c r="WVO459" s="193"/>
      <c r="WVP459" s="193"/>
      <c r="WVQ459" s="193"/>
      <c r="WVR459" s="193"/>
      <c r="WVS459" s="193"/>
      <c r="WVT459" s="193"/>
      <c r="WVU459" s="193"/>
      <c r="WVV459" s="193"/>
      <c r="WVW459" s="193"/>
      <c r="WVX459" s="193"/>
      <c r="WVY459" s="193"/>
      <c r="WVZ459" s="193"/>
      <c r="WWA459" s="193"/>
      <c r="WWB459" s="193"/>
      <c r="WWC459" s="193"/>
      <c r="WWD459" s="193"/>
      <c r="WWE459" s="193"/>
      <c r="WWF459" s="193"/>
      <c r="WWG459" s="193"/>
      <c r="WWH459" s="193"/>
      <c r="WWI459" s="193"/>
      <c r="WWJ459" s="193"/>
      <c r="WWK459" s="193"/>
      <c r="WWL459" s="193"/>
      <c r="WWM459" s="193"/>
      <c r="WWN459" s="193"/>
      <c r="WWO459" s="193"/>
      <c r="WWP459" s="193"/>
      <c r="WWQ459" s="193"/>
      <c r="WWR459" s="193"/>
      <c r="WWS459" s="193"/>
      <c r="WWT459" s="193"/>
      <c r="WWU459" s="193"/>
      <c r="WWV459" s="193"/>
      <c r="WWW459" s="193"/>
      <c r="WWX459" s="193"/>
      <c r="WWY459" s="193"/>
      <c r="WWZ459" s="193"/>
      <c r="WXA459" s="193"/>
      <c r="WXB459" s="193"/>
      <c r="WXC459" s="193"/>
      <c r="WXD459" s="193"/>
      <c r="WXE459" s="193"/>
      <c r="WXF459" s="193"/>
      <c r="WXG459" s="193"/>
      <c r="WXH459" s="193"/>
      <c r="WXI459" s="193"/>
      <c r="WXJ459" s="193"/>
      <c r="WXK459" s="193"/>
      <c r="WXL459" s="193"/>
      <c r="WXM459" s="193"/>
      <c r="WXN459" s="193"/>
      <c r="WXO459" s="193"/>
      <c r="WXP459" s="193"/>
      <c r="WXQ459" s="193"/>
      <c r="WXR459" s="193"/>
      <c r="WXS459" s="193"/>
      <c r="WXT459" s="193"/>
      <c r="WXU459" s="193"/>
      <c r="WXV459" s="193"/>
      <c r="WXW459" s="193"/>
      <c r="WXX459" s="193"/>
      <c r="WXY459" s="193"/>
      <c r="WXZ459" s="193"/>
      <c r="WYA459" s="193"/>
      <c r="WYB459" s="193"/>
      <c r="WYC459" s="193"/>
      <c r="WYD459" s="193"/>
      <c r="WYE459" s="193"/>
      <c r="WYF459" s="193"/>
      <c r="WYG459" s="193"/>
      <c r="WYH459" s="193"/>
      <c r="WYI459" s="193"/>
      <c r="WYJ459" s="193"/>
      <c r="WYK459" s="193"/>
      <c r="WYL459" s="193"/>
      <c r="WYM459" s="193"/>
      <c r="WYN459" s="193"/>
      <c r="WYO459" s="193"/>
      <c r="WYP459" s="193"/>
      <c r="WYQ459" s="193"/>
      <c r="WYR459" s="193"/>
      <c r="WYS459" s="193"/>
      <c r="WYT459" s="193"/>
      <c r="WYU459" s="193"/>
      <c r="WYV459" s="193"/>
      <c r="WYW459" s="193"/>
      <c r="WYX459" s="193"/>
      <c r="WYY459" s="193"/>
      <c r="WYZ459" s="193"/>
      <c r="WZA459" s="193"/>
      <c r="WZB459" s="193"/>
      <c r="WZC459" s="193"/>
      <c r="WZD459" s="193"/>
      <c r="WZE459" s="193"/>
      <c r="WZF459" s="193"/>
      <c r="WZG459" s="193"/>
      <c r="WZH459" s="193"/>
      <c r="WZI459" s="193"/>
      <c r="WZJ459" s="193"/>
      <c r="WZK459" s="193"/>
      <c r="WZL459" s="193"/>
      <c r="WZM459" s="193"/>
      <c r="WZN459" s="193"/>
      <c r="WZO459" s="193"/>
      <c r="WZP459" s="193"/>
      <c r="WZQ459" s="193"/>
      <c r="WZR459" s="193"/>
      <c r="WZS459" s="193"/>
      <c r="WZT459" s="193"/>
      <c r="WZU459" s="193"/>
      <c r="WZV459" s="193"/>
      <c r="WZW459" s="193"/>
      <c r="WZX459" s="193"/>
      <c r="WZY459" s="193"/>
      <c r="WZZ459" s="193"/>
      <c r="XAA459" s="193"/>
      <c r="XAB459" s="193"/>
      <c r="XAC459" s="193"/>
      <c r="XAD459" s="193"/>
      <c r="XAE459" s="193"/>
      <c r="XAF459" s="193"/>
      <c r="XAG459" s="193"/>
      <c r="XAH459" s="193"/>
      <c r="XAI459" s="193"/>
      <c r="XAJ459" s="193"/>
      <c r="XAK459" s="193"/>
      <c r="XAL459" s="193"/>
      <c r="XAM459" s="193"/>
      <c r="XAN459" s="193"/>
      <c r="XAO459" s="193"/>
      <c r="XAP459" s="193"/>
      <c r="XAQ459" s="193"/>
      <c r="XAR459" s="193"/>
      <c r="XAS459" s="193"/>
      <c r="XAT459" s="193"/>
      <c r="XAU459" s="193"/>
      <c r="XAV459" s="193"/>
      <c r="XAW459" s="193"/>
      <c r="XAX459" s="193"/>
      <c r="XAY459" s="193"/>
      <c r="XAZ459" s="193"/>
      <c r="XBA459" s="193"/>
      <c r="XBB459" s="193"/>
      <c r="XBC459" s="193"/>
      <c r="XBD459" s="193"/>
      <c r="XBE459" s="193"/>
      <c r="XBF459" s="193"/>
      <c r="XBG459" s="193"/>
      <c r="XBH459" s="193"/>
      <c r="XBI459" s="193"/>
      <c r="XBJ459" s="193"/>
      <c r="XBK459" s="193"/>
      <c r="XBL459" s="193"/>
      <c r="XBM459" s="193"/>
      <c r="XBN459" s="193"/>
      <c r="XBO459" s="193"/>
      <c r="XBP459" s="193"/>
      <c r="XBQ459" s="193"/>
      <c r="XBR459" s="193"/>
      <c r="XBS459" s="193"/>
      <c r="XBT459" s="193"/>
      <c r="XBU459" s="193"/>
      <c r="XBV459" s="193"/>
      <c r="XBW459" s="193"/>
      <c r="XBX459" s="193"/>
      <c r="XBY459" s="193"/>
      <c r="XBZ459" s="193"/>
      <c r="XCA459" s="193"/>
      <c r="XCB459" s="193"/>
      <c r="XCC459" s="193"/>
      <c r="XCD459" s="193"/>
      <c r="XCE459" s="193"/>
      <c r="XCF459" s="193"/>
      <c r="XCG459" s="193"/>
      <c r="XCH459" s="193"/>
      <c r="XCI459" s="193"/>
      <c r="XCJ459" s="193"/>
      <c r="XCK459" s="193"/>
      <c r="XCL459" s="193"/>
      <c r="XCM459" s="193"/>
      <c r="XCN459" s="193"/>
      <c r="XCO459" s="193"/>
      <c r="XCP459" s="193"/>
      <c r="XCQ459" s="193"/>
      <c r="XCR459" s="193"/>
      <c r="XCS459" s="193"/>
      <c r="XCT459" s="193"/>
      <c r="XCU459" s="193"/>
      <c r="XCV459" s="193"/>
      <c r="XCW459" s="193"/>
      <c r="XCX459" s="193"/>
      <c r="XCY459" s="193"/>
      <c r="XCZ459" s="193"/>
      <c r="XDA459" s="193"/>
      <c r="XDB459" s="193"/>
      <c r="XDC459" s="193"/>
      <c r="XDD459" s="193"/>
      <c r="XDE459" s="193"/>
      <c r="XDF459" s="193"/>
      <c r="XDG459" s="193"/>
      <c r="XDH459" s="193"/>
      <c r="XDI459" s="193"/>
    </row>
    <row r="460" s="144" customFormat="1" ht="15" customHeight="1" spans="1:10">
      <c r="A460" s="181" t="s">
        <v>456</v>
      </c>
      <c r="B460" s="170">
        <f t="shared" si="208"/>
        <v>38.784</v>
      </c>
      <c r="C460" s="172"/>
      <c r="D460" s="172"/>
      <c r="E460" s="172">
        <v>38.784</v>
      </c>
      <c r="F460" s="172">
        <v>0</v>
      </c>
      <c r="G460" s="172"/>
      <c r="H460" s="170"/>
      <c r="I460" s="170"/>
      <c r="J460" s="170">
        <f t="shared" si="209"/>
        <v>38.784</v>
      </c>
    </row>
    <row r="461" s="149" customFormat="1" ht="15" customHeight="1" spans="1:16337">
      <c r="A461" s="183" t="s">
        <v>457</v>
      </c>
      <c r="B461" s="170">
        <f t="shared" si="208"/>
        <v>260</v>
      </c>
      <c r="C461" s="172"/>
      <c r="D461" s="172"/>
      <c r="E461" s="172">
        <v>260</v>
      </c>
      <c r="F461" s="172">
        <v>0</v>
      </c>
      <c r="G461" s="172"/>
      <c r="H461" s="170">
        <v>198.3934</v>
      </c>
      <c r="I461" s="170"/>
      <c r="J461" s="170">
        <f t="shared" si="209"/>
        <v>458.3934</v>
      </c>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c r="BO461" s="193"/>
      <c r="BP461" s="193"/>
      <c r="BQ461" s="193"/>
      <c r="BR461" s="193"/>
      <c r="BS461" s="193"/>
      <c r="BT461" s="193"/>
      <c r="BU461" s="193"/>
      <c r="BV461" s="193"/>
      <c r="BW461" s="193"/>
      <c r="BX461" s="193"/>
      <c r="BY461" s="193"/>
      <c r="BZ461" s="193"/>
      <c r="CA461" s="193"/>
      <c r="CB461" s="193"/>
      <c r="CC461" s="193"/>
      <c r="CD461" s="193"/>
      <c r="CE461" s="193"/>
      <c r="CF461" s="193"/>
      <c r="CG461" s="193"/>
      <c r="CH461" s="193"/>
      <c r="CI461" s="193"/>
      <c r="CJ461" s="193"/>
      <c r="CK461" s="193"/>
      <c r="CL461" s="193"/>
      <c r="CM461" s="193"/>
      <c r="CN461" s="193"/>
      <c r="CO461" s="193"/>
      <c r="CP461" s="193"/>
      <c r="CQ461" s="193"/>
      <c r="CR461" s="193"/>
      <c r="CS461" s="193"/>
      <c r="CT461" s="193"/>
      <c r="CU461" s="193"/>
      <c r="CV461" s="193"/>
      <c r="CW461" s="193"/>
      <c r="CX461" s="193"/>
      <c r="CY461" s="193"/>
      <c r="CZ461" s="193"/>
      <c r="DA461" s="193"/>
      <c r="DB461" s="193"/>
      <c r="DC461" s="193"/>
      <c r="DD461" s="193"/>
      <c r="DE461" s="193"/>
      <c r="DF461" s="193"/>
      <c r="DG461" s="193"/>
      <c r="DH461" s="193"/>
      <c r="DI461" s="193"/>
      <c r="DJ461" s="193"/>
      <c r="DK461" s="193"/>
      <c r="DL461" s="193"/>
      <c r="DM461" s="193"/>
      <c r="DN461" s="193"/>
      <c r="DO461" s="193"/>
      <c r="DP461" s="193"/>
      <c r="DQ461" s="193"/>
      <c r="DR461" s="193"/>
      <c r="DS461" s="193"/>
      <c r="DT461" s="193"/>
      <c r="DU461" s="193"/>
      <c r="DV461" s="193"/>
      <c r="DW461" s="193"/>
      <c r="DX461" s="193"/>
      <c r="DY461" s="193"/>
      <c r="DZ461" s="193"/>
      <c r="EA461" s="193"/>
      <c r="EB461" s="193"/>
      <c r="EC461" s="193"/>
      <c r="ED461" s="193"/>
      <c r="EE461" s="193"/>
      <c r="EF461" s="193"/>
      <c r="EG461" s="193"/>
      <c r="EH461" s="193"/>
      <c r="EI461" s="193"/>
      <c r="EJ461" s="193"/>
      <c r="EK461" s="193"/>
      <c r="EL461" s="193"/>
      <c r="EM461" s="193"/>
      <c r="EN461" s="193"/>
      <c r="EO461" s="193"/>
      <c r="EP461" s="193"/>
      <c r="EQ461" s="193"/>
      <c r="ER461" s="193"/>
      <c r="ES461" s="193"/>
      <c r="ET461" s="193"/>
      <c r="EU461" s="193"/>
      <c r="EV461" s="193"/>
      <c r="EW461" s="193"/>
      <c r="EX461" s="193"/>
      <c r="EY461" s="193"/>
      <c r="EZ461" s="193"/>
      <c r="FA461" s="193"/>
      <c r="FB461" s="193"/>
      <c r="FC461" s="193"/>
      <c r="FD461" s="193"/>
      <c r="FE461" s="193"/>
      <c r="FF461" s="193"/>
      <c r="FG461" s="193"/>
      <c r="FH461" s="193"/>
      <c r="FI461" s="193"/>
      <c r="FJ461" s="193"/>
      <c r="FK461" s="193"/>
      <c r="FL461" s="193"/>
      <c r="FM461" s="193"/>
      <c r="FN461" s="193"/>
      <c r="FO461" s="193"/>
      <c r="FP461" s="193"/>
      <c r="FQ461" s="193"/>
      <c r="FR461" s="193"/>
      <c r="FS461" s="193"/>
      <c r="FT461" s="193"/>
      <c r="FU461" s="193"/>
      <c r="FV461" s="193"/>
      <c r="FW461" s="193"/>
      <c r="FX461" s="193"/>
      <c r="FY461" s="193"/>
      <c r="FZ461" s="193"/>
      <c r="GA461" s="193"/>
      <c r="GB461" s="193"/>
      <c r="GC461" s="193"/>
      <c r="GD461" s="193"/>
      <c r="GE461" s="193"/>
      <c r="GF461" s="193"/>
      <c r="GG461" s="193"/>
      <c r="GH461" s="193"/>
      <c r="GI461" s="193"/>
      <c r="GJ461" s="193"/>
      <c r="GK461" s="193"/>
      <c r="GL461" s="193"/>
      <c r="GM461" s="193"/>
      <c r="GN461" s="193"/>
      <c r="GO461" s="193"/>
      <c r="GP461" s="193"/>
      <c r="GQ461" s="193"/>
      <c r="GR461" s="193"/>
      <c r="GS461" s="193"/>
      <c r="GT461" s="193"/>
      <c r="GU461" s="193"/>
      <c r="GV461" s="193"/>
      <c r="GW461" s="193"/>
      <c r="GX461" s="193"/>
      <c r="GY461" s="193"/>
      <c r="GZ461" s="193"/>
      <c r="HA461" s="193"/>
      <c r="HB461" s="193"/>
      <c r="HC461" s="193"/>
      <c r="HD461" s="193"/>
      <c r="HE461" s="193"/>
      <c r="HF461" s="193"/>
      <c r="HG461" s="193"/>
      <c r="HH461" s="193"/>
      <c r="HI461" s="193"/>
      <c r="HJ461" s="193"/>
      <c r="HK461" s="193"/>
      <c r="HL461" s="193"/>
      <c r="HM461" s="193"/>
      <c r="HN461" s="193"/>
      <c r="HO461" s="193"/>
      <c r="HP461" s="193"/>
      <c r="HQ461" s="193"/>
      <c r="HR461" s="193"/>
      <c r="HS461" s="193"/>
      <c r="HT461" s="193"/>
      <c r="HU461" s="193"/>
      <c r="HV461" s="193"/>
      <c r="HW461" s="193"/>
      <c r="HX461" s="193"/>
      <c r="HY461" s="193"/>
      <c r="HZ461" s="193"/>
      <c r="IA461" s="193"/>
      <c r="IB461" s="193"/>
      <c r="IC461" s="193"/>
      <c r="ID461" s="193"/>
      <c r="IE461" s="193"/>
      <c r="IF461" s="193"/>
      <c r="IG461" s="193"/>
      <c r="IH461" s="193"/>
      <c r="II461" s="193"/>
      <c r="IJ461" s="193"/>
      <c r="IK461" s="193"/>
      <c r="IL461" s="193"/>
      <c r="IM461" s="193"/>
      <c r="IN461" s="193"/>
      <c r="IO461" s="193"/>
      <c r="IP461" s="193"/>
      <c r="IQ461" s="193"/>
      <c r="IR461" s="193"/>
      <c r="IS461" s="193"/>
      <c r="IT461" s="193"/>
      <c r="IU461" s="193"/>
      <c r="IV461" s="193"/>
      <c r="IW461" s="193"/>
      <c r="IX461" s="193"/>
      <c r="IY461" s="193"/>
      <c r="IZ461" s="193"/>
      <c r="JA461" s="193"/>
      <c r="JB461" s="193"/>
      <c r="JC461" s="193"/>
      <c r="JD461" s="193"/>
      <c r="JE461" s="193"/>
      <c r="JF461" s="193"/>
      <c r="JG461" s="193"/>
      <c r="JH461" s="193"/>
      <c r="JI461" s="193"/>
      <c r="JJ461" s="193"/>
      <c r="JK461" s="193"/>
      <c r="JL461" s="193"/>
      <c r="JM461" s="193"/>
      <c r="JN461" s="193"/>
      <c r="JO461" s="193"/>
      <c r="JP461" s="193"/>
      <c r="JQ461" s="193"/>
      <c r="JR461" s="193"/>
      <c r="JS461" s="193"/>
      <c r="JT461" s="193"/>
      <c r="JU461" s="193"/>
      <c r="JV461" s="193"/>
      <c r="JW461" s="193"/>
      <c r="JX461" s="193"/>
      <c r="JY461" s="193"/>
      <c r="JZ461" s="193"/>
      <c r="KA461" s="193"/>
      <c r="KB461" s="193"/>
      <c r="KC461" s="193"/>
      <c r="KD461" s="193"/>
      <c r="KE461" s="193"/>
      <c r="KF461" s="193"/>
      <c r="KG461" s="193"/>
      <c r="KH461" s="193"/>
      <c r="KI461" s="193"/>
      <c r="KJ461" s="193"/>
      <c r="KK461" s="193"/>
      <c r="KL461" s="193"/>
      <c r="KM461" s="193"/>
      <c r="KN461" s="193"/>
      <c r="KO461" s="193"/>
      <c r="KP461" s="193"/>
      <c r="KQ461" s="193"/>
      <c r="KR461" s="193"/>
      <c r="KS461" s="193"/>
      <c r="KT461" s="193"/>
      <c r="KU461" s="193"/>
      <c r="KV461" s="193"/>
      <c r="KW461" s="193"/>
      <c r="KX461" s="193"/>
      <c r="KY461" s="193"/>
      <c r="KZ461" s="193"/>
      <c r="LA461" s="193"/>
      <c r="LB461" s="193"/>
      <c r="LC461" s="193"/>
      <c r="LD461" s="193"/>
      <c r="LE461" s="193"/>
      <c r="LF461" s="193"/>
      <c r="LG461" s="193"/>
      <c r="LH461" s="193"/>
      <c r="LI461" s="193"/>
      <c r="LJ461" s="193"/>
      <c r="LK461" s="193"/>
      <c r="LL461" s="193"/>
      <c r="LM461" s="193"/>
      <c r="LN461" s="193"/>
      <c r="LO461" s="193"/>
      <c r="LP461" s="193"/>
      <c r="LQ461" s="193"/>
      <c r="LR461" s="193"/>
      <c r="LS461" s="193"/>
      <c r="LT461" s="193"/>
      <c r="LU461" s="193"/>
      <c r="LV461" s="193"/>
      <c r="LW461" s="193"/>
      <c r="LX461" s="193"/>
      <c r="LY461" s="193"/>
      <c r="LZ461" s="193"/>
      <c r="MA461" s="193"/>
      <c r="MB461" s="193"/>
      <c r="MC461" s="193"/>
      <c r="MD461" s="193"/>
      <c r="ME461" s="193"/>
      <c r="MF461" s="193"/>
      <c r="MG461" s="193"/>
      <c r="MH461" s="193"/>
      <c r="MI461" s="193"/>
      <c r="MJ461" s="193"/>
      <c r="MK461" s="193"/>
      <c r="ML461" s="193"/>
      <c r="MM461" s="193"/>
      <c r="MN461" s="193"/>
      <c r="MO461" s="193"/>
      <c r="MP461" s="193"/>
      <c r="MQ461" s="193"/>
      <c r="MR461" s="193"/>
      <c r="MS461" s="193"/>
      <c r="MT461" s="193"/>
      <c r="MU461" s="193"/>
      <c r="MV461" s="193"/>
      <c r="MW461" s="193"/>
      <c r="MX461" s="193"/>
      <c r="MY461" s="193"/>
      <c r="MZ461" s="193"/>
      <c r="NA461" s="193"/>
      <c r="NB461" s="193"/>
      <c r="NC461" s="193"/>
      <c r="ND461" s="193"/>
      <c r="NE461" s="193"/>
      <c r="NF461" s="193"/>
      <c r="NG461" s="193"/>
      <c r="NH461" s="193"/>
      <c r="NI461" s="193"/>
      <c r="NJ461" s="193"/>
      <c r="NK461" s="193"/>
      <c r="NL461" s="193"/>
      <c r="NM461" s="193"/>
      <c r="NN461" s="193"/>
      <c r="NO461" s="193"/>
      <c r="NP461" s="193"/>
      <c r="NQ461" s="193"/>
      <c r="NR461" s="193"/>
      <c r="NS461" s="193"/>
      <c r="NT461" s="193"/>
      <c r="NU461" s="193"/>
      <c r="NV461" s="193"/>
      <c r="NW461" s="193"/>
      <c r="NX461" s="193"/>
      <c r="NY461" s="193"/>
      <c r="NZ461" s="193"/>
      <c r="OA461" s="193"/>
      <c r="OB461" s="193"/>
      <c r="OC461" s="193"/>
      <c r="OD461" s="193"/>
      <c r="OE461" s="193"/>
      <c r="OF461" s="193"/>
      <c r="OG461" s="193"/>
      <c r="OH461" s="193"/>
      <c r="OI461" s="193"/>
      <c r="OJ461" s="193"/>
      <c r="OK461" s="193"/>
      <c r="OL461" s="193"/>
      <c r="OM461" s="193"/>
      <c r="ON461" s="193"/>
      <c r="OO461" s="193"/>
      <c r="OP461" s="193"/>
      <c r="OQ461" s="193"/>
      <c r="OR461" s="193"/>
      <c r="OS461" s="193"/>
      <c r="OT461" s="193"/>
      <c r="OU461" s="193"/>
      <c r="OV461" s="193"/>
      <c r="OW461" s="193"/>
      <c r="OX461" s="193"/>
      <c r="OY461" s="193"/>
      <c r="OZ461" s="193"/>
      <c r="PA461" s="193"/>
      <c r="PB461" s="193"/>
      <c r="PC461" s="193"/>
      <c r="PD461" s="193"/>
      <c r="PE461" s="193"/>
      <c r="PF461" s="193"/>
      <c r="PG461" s="193"/>
      <c r="PH461" s="193"/>
      <c r="PI461" s="193"/>
      <c r="PJ461" s="193"/>
      <c r="PK461" s="193"/>
      <c r="PL461" s="193"/>
      <c r="PM461" s="193"/>
      <c r="PN461" s="193"/>
      <c r="PO461" s="193"/>
      <c r="PP461" s="193"/>
      <c r="PQ461" s="193"/>
      <c r="PR461" s="193"/>
      <c r="PS461" s="193"/>
      <c r="PT461" s="193"/>
      <c r="PU461" s="193"/>
      <c r="PV461" s="193"/>
      <c r="PW461" s="193"/>
      <c r="PX461" s="193"/>
      <c r="PY461" s="193"/>
      <c r="PZ461" s="193"/>
      <c r="QA461" s="193"/>
      <c r="QB461" s="193"/>
      <c r="QC461" s="193"/>
      <c r="QD461" s="193"/>
      <c r="QE461" s="193"/>
      <c r="QF461" s="193"/>
      <c r="QG461" s="193"/>
      <c r="QH461" s="193"/>
      <c r="QI461" s="193"/>
      <c r="QJ461" s="193"/>
      <c r="QK461" s="193"/>
      <c r="QL461" s="193"/>
      <c r="QM461" s="193"/>
      <c r="QN461" s="193"/>
      <c r="QO461" s="193"/>
      <c r="QP461" s="193"/>
      <c r="QQ461" s="193"/>
      <c r="QR461" s="193"/>
      <c r="QS461" s="193"/>
      <c r="QT461" s="193"/>
      <c r="QU461" s="193"/>
      <c r="QV461" s="193"/>
      <c r="QW461" s="193"/>
      <c r="QX461" s="193"/>
      <c r="QY461" s="193"/>
      <c r="QZ461" s="193"/>
      <c r="RA461" s="193"/>
      <c r="RB461" s="193"/>
      <c r="RC461" s="193"/>
      <c r="RD461" s="193"/>
      <c r="RE461" s="193"/>
      <c r="RF461" s="193"/>
      <c r="RG461" s="193"/>
      <c r="RH461" s="193"/>
      <c r="RI461" s="193"/>
      <c r="RJ461" s="193"/>
      <c r="RK461" s="193"/>
      <c r="RL461" s="193"/>
      <c r="RM461" s="193"/>
      <c r="RN461" s="193"/>
      <c r="RO461" s="193"/>
      <c r="RP461" s="193"/>
      <c r="RQ461" s="193"/>
      <c r="RR461" s="193"/>
      <c r="RS461" s="193"/>
      <c r="RT461" s="193"/>
      <c r="RU461" s="193"/>
      <c r="RV461" s="193"/>
      <c r="RW461" s="193"/>
      <c r="RX461" s="193"/>
      <c r="RY461" s="193"/>
      <c r="RZ461" s="193"/>
      <c r="SA461" s="193"/>
      <c r="SB461" s="193"/>
      <c r="SC461" s="193"/>
      <c r="SD461" s="193"/>
      <c r="SE461" s="193"/>
      <c r="SF461" s="193"/>
      <c r="SG461" s="193"/>
      <c r="SH461" s="193"/>
      <c r="SI461" s="193"/>
      <c r="SJ461" s="193"/>
      <c r="SK461" s="193"/>
      <c r="SL461" s="193"/>
      <c r="SM461" s="193"/>
      <c r="SN461" s="193"/>
      <c r="SO461" s="193"/>
      <c r="SP461" s="193"/>
      <c r="SQ461" s="193"/>
      <c r="SR461" s="193"/>
      <c r="SS461" s="193"/>
      <c r="ST461" s="193"/>
      <c r="SU461" s="193"/>
      <c r="SV461" s="193"/>
      <c r="SW461" s="193"/>
      <c r="SX461" s="193"/>
      <c r="SY461" s="193"/>
      <c r="SZ461" s="193"/>
      <c r="TA461" s="193"/>
      <c r="TB461" s="193"/>
      <c r="TC461" s="193"/>
      <c r="TD461" s="193"/>
      <c r="TE461" s="193"/>
      <c r="TF461" s="193"/>
      <c r="TG461" s="193"/>
      <c r="TH461" s="193"/>
      <c r="TI461" s="193"/>
      <c r="TJ461" s="193"/>
      <c r="TK461" s="193"/>
      <c r="TL461" s="193"/>
      <c r="TM461" s="193"/>
      <c r="TN461" s="193"/>
      <c r="TO461" s="193"/>
      <c r="TP461" s="193"/>
      <c r="TQ461" s="193"/>
      <c r="TR461" s="193"/>
      <c r="TS461" s="193"/>
      <c r="TT461" s="193"/>
      <c r="TU461" s="193"/>
      <c r="TV461" s="193"/>
      <c r="TW461" s="193"/>
      <c r="TX461" s="193"/>
      <c r="TY461" s="193"/>
      <c r="TZ461" s="193"/>
      <c r="UA461" s="193"/>
      <c r="UB461" s="193"/>
      <c r="UC461" s="193"/>
      <c r="UD461" s="193"/>
      <c r="UE461" s="193"/>
      <c r="UF461" s="193"/>
      <c r="UG461" s="193"/>
      <c r="UH461" s="193"/>
      <c r="UI461" s="193"/>
      <c r="UJ461" s="193"/>
      <c r="UK461" s="193"/>
      <c r="UL461" s="193"/>
      <c r="UM461" s="193"/>
      <c r="UN461" s="193"/>
      <c r="UO461" s="193"/>
      <c r="UP461" s="193"/>
      <c r="UQ461" s="193"/>
      <c r="UR461" s="193"/>
      <c r="US461" s="193"/>
      <c r="UT461" s="193"/>
      <c r="UU461" s="193"/>
      <c r="UV461" s="193"/>
      <c r="UW461" s="193"/>
      <c r="UX461" s="193"/>
      <c r="UY461" s="193"/>
      <c r="UZ461" s="193"/>
      <c r="VA461" s="193"/>
      <c r="VB461" s="193"/>
      <c r="VC461" s="193"/>
      <c r="VD461" s="193"/>
      <c r="VE461" s="193"/>
      <c r="VF461" s="193"/>
      <c r="VG461" s="193"/>
      <c r="VH461" s="193"/>
      <c r="VI461" s="193"/>
      <c r="VJ461" s="193"/>
      <c r="VK461" s="193"/>
      <c r="VL461" s="193"/>
      <c r="VM461" s="193"/>
      <c r="VN461" s="193"/>
      <c r="VO461" s="193"/>
      <c r="VP461" s="193"/>
      <c r="VQ461" s="193"/>
      <c r="VR461" s="193"/>
      <c r="VS461" s="193"/>
      <c r="VT461" s="193"/>
      <c r="VU461" s="193"/>
      <c r="VV461" s="193"/>
      <c r="VW461" s="193"/>
      <c r="VX461" s="193"/>
      <c r="VY461" s="193"/>
      <c r="VZ461" s="193"/>
      <c r="WA461" s="193"/>
      <c r="WB461" s="193"/>
      <c r="WC461" s="193"/>
      <c r="WD461" s="193"/>
      <c r="WE461" s="193"/>
      <c r="WF461" s="193"/>
      <c r="WG461" s="193"/>
      <c r="WH461" s="193"/>
      <c r="WI461" s="193"/>
      <c r="WJ461" s="193"/>
      <c r="WK461" s="193"/>
      <c r="WL461" s="193"/>
      <c r="WM461" s="193"/>
      <c r="WN461" s="193"/>
      <c r="WO461" s="193"/>
      <c r="WP461" s="193"/>
      <c r="WQ461" s="193"/>
      <c r="WR461" s="193"/>
      <c r="WS461" s="193"/>
      <c r="WT461" s="193"/>
      <c r="WU461" s="193"/>
      <c r="WV461" s="193"/>
      <c r="WW461" s="193"/>
      <c r="WX461" s="193"/>
      <c r="WY461" s="193"/>
      <c r="WZ461" s="193"/>
      <c r="XA461" s="193"/>
      <c r="XB461" s="193"/>
      <c r="XC461" s="193"/>
      <c r="XD461" s="193"/>
      <c r="XE461" s="193"/>
      <c r="XF461" s="193"/>
      <c r="XG461" s="193"/>
      <c r="XH461" s="193"/>
      <c r="XI461" s="193"/>
      <c r="XJ461" s="193"/>
      <c r="XK461" s="193"/>
      <c r="XL461" s="193"/>
      <c r="XM461" s="193"/>
      <c r="XN461" s="193"/>
      <c r="XO461" s="193"/>
      <c r="XP461" s="193"/>
      <c r="XQ461" s="193"/>
      <c r="XR461" s="193"/>
      <c r="XS461" s="193"/>
      <c r="XT461" s="193"/>
      <c r="XU461" s="193"/>
      <c r="XV461" s="193"/>
      <c r="XW461" s="193"/>
      <c r="XX461" s="193"/>
      <c r="XY461" s="193"/>
      <c r="XZ461" s="193"/>
      <c r="YA461" s="193"/>
      <c r="YB461" s="193"/>
      <c r="YC461" s="193"/>
      <c r="YD461" s="193"/>
      <c r="YE461" s="193"/>
      <c r="YF461" s="193"/>
      <c r="YG461" s="193"/>
      <c r="YH461" s="193"/>
      <c r="YI461" s="193"/>
      <c r="YJ461" s="193"/>
      <c r="YK461" s="193"/>
      <c r="YL461" s="193"/>
      <c r="YM461" s="193"/>
      <c r="YN461" s="193"/>
      <c r="YO461" s="193"/>
      <c r="YP461" s="193"/>
      <c r="YQ461" s="193"/>
      <c r="YR461" s="193"/>
      <c r="YS461" s="193"/>
      <c r="YT461" s="193"/>
      <c r="YU461" s="193"/>
      <c r="YV461" s="193"/>
      <c r="YW461" s="193"/>
      <c r="YX461" s="193"/>
      <c r="YY461" s="193"/>
      <c r="YZ461" s="193"/>
      <c r="ZA461" s="193"/>
      <c r="ZB461" s="193"/>
      <c r="ZC461" s="193"/>
      <c r="ZD461" s="193"/>
      <c r="ZE461" s="193"/>
      <c r="ZF461" s="193"/>
      <c r="ZG461" s="193"/>
      <c r="ZH461" s="193"/>
      <c r="ZI461" s="193"/>
      <c r="ZJ461" s="193"/>
      <c r="ZK461" s="193"/>
      <c r="ZL461" s="193"/>
      <c r="ZM461" s="193"/>
      <c r="ZN461" s="193"/>
      <c r="ZO461" s="193"/>
      <c r="ZP461" s="193"/>
      <c r="ZQ461" s="193"/>
      <c r="ZR461" s="193"/>
      <c r="ZS461" s="193"/>
      <c r="ZT461" s="193"/>
      <c r="ZU461" s="193"/>
      <c r="ZV461" s="193"/>
      <c r="ZW461" s="193"/>
      <c r="ZX461" s="193"/>
      <c r="ZY461" s="193"/>
      <c r="ZZ461" s="193"/>
      <c r="AAA461" s="193"/>
      <c r="AAB461" s="193"/>
      <c r="AAC461" s="193"/>
      <c r="AAD461" s="193"/>
      <c r="AAE461" s="193"/>
      <c r="AAF461" s="193"/>
      <c r="AAG461" s="193"/>
      <c r="AAH461" s="193"/>
      <c r="AAI461" s="193"/>
      <c r="AAJ461" s="193"/>
      <c r="AAK461" s="193"/>
      <c r="AAL461" s="193"/>
      <c r="AAM461" s="193"/>
      <c r="AAN461" s="193"/>
      <c r="AAO461" s="193"/>
      <c r="AAP461" s="193"/>
      <c r="AAQ461" s="193"/>
      <c r="AAR461" s="193"/>
      <c r="AAS461" s="193"/>
      <c r="AAT461" s="193"/>
      <c r="AAU461" s="193"/>
      <c r="AAV461" s="193"/>
      <c r="AAW461" s="193"/>
      <c r="AAX461" s="193"/>
      <c r="AAY461" s="193"/>
      <c r="AAZ461" s="193"/>
      <c r="ABA461" s="193"/>
      <c r="ABB461" s="193"/>
      <c r="ABC461" s="193"/>
      <c r="ABD461" s="193"/>
      <c r="ABE461" s="193"/>
      <c r="ABF461" s="193"/>
      <c r="ABG461" s="193"/>
      <c r="ABH461" s="193"/>
      <c r="ABI461" s="193"/>
      <c r="ABJ461" s="193"/>
      <c r="ABK461" s="193"/>
      <c r="ABL461" s="193"/>
      <c r="ABM461" s="193"/>
      <c r="ABN461" s="193"/>
      <c r="ABO461" s="193"/>
      <c r="ABP461" s="193"/>
      <c r="ABQ461" s="193"/>
      <c r="ABR461" s="193"/>
      <c r="ABS461" s="193"/>
      <c r="ABT461" s="193"/>
      <c r="ABU461" s="193"/>
      <c r="ABV461" s="193"/>
      <c r="ABW461" s="193"/>
      <c r="ABX461" s="193"/>
      <c r="ABY461" s="193"/>
      <c r="ABZ461" s="193"/>
      <c r="ACA461" s="193"/>
      <c r="ACB461" s="193"/>
      <c r="ACC461" s="193"/>
      <c r="ACD461" s="193"/>
      <c r="ACE461" s="193"/>
      <c r="ACF461" s="193"/>
      <c r="ACG461" s="193"/>
      <c r="ACH461" s="193"/>
      <c r="ACI461" s="193"/>
      <c r="ACJ461" s="193"/>
      <c r="ACK461" s="193"/>
      <c r="ACL461" s="193"/>
      <c r="ACM461" s="193"/>
      <c r="ACN461" s="193"/>
      <c r="ACO461" s="193"/>
      <c r="ACP461" s="193"/>
      <c r="ACQ461" s="193"/>
      <c r="ACR461" s="193"/>
      <c r="ACS461" s="193"/>
      <c r="ACT461" s="193"/>
      <c r="ACU461" s="193"/>
      <c r="ACV461" s="193"/>
      <c r="ACW461" s="193"/>
      <c r="ACX461" s="193"/>
      <c r="ACY461" s="193"/>
      <c r="ACZ461" s="193"/>
      <c r="ADA461" s="193"/>
      <c r="ADB461" s="193"/>
      <c r="ADC461" s="193"/>
      <c r="ADD461" s="193"/>
      <c r="ADE461" s="193"/>
      <c r="ADF461" s="193"/>
      <c r="ADG461" s="193"/>
      <c r="ADH461" s="193"/>
      <c r="ADI461" s="193"/>
      <c r="ADJ461" s="193"/>
      <c r="ADK461" s="193"/>
      <c r="ADL461" s="193"/>
      <c r="ADM461" s="193"/>
      <c r="ADN461" s="193"/>
      <c r="ADO461" s="193"/>
      <c r="ADP461" s="193"/>
      <c r="ADQ461" s="193"/>
      <c r="ADR461" s="193"/>
      <c r="ADS461" s="193"/>
      <c r="ADT461" s="193"/>
      <c r="ADU461" s="193"/>
      <c r="ADV461" s="193"/>
      <c r="ADW461" s="193"/>
      <c r="ADX461" s="193"/>
      <c r="ADY461" s="193"/>
      <c r="ADZ461" s="193"/>
      <c r="AEA461" s="193"/>
      <c r="AEB461" s="193"/>
      <c r="AEC461" s="193"/>
      <c r="AED461" s="193"/>
      <c r="AEE461" s="193"/>
      <c r="AEF461" s="193"/>
      <c r="AEG461" s="193"/>
      <c r="AEH461" s="193"/>
      <c r="AEI461" s="193"/>
      <c r="AEJ461" s="193"/>
      <c r="AEK461" s="193"/>
      <c r="AEL461" s="193"/>
      <c r="AEM461" s="193"/>
      <c r="AEN461" s="193"/>
      <c r="AEO461" s="193"/>
      <c r="AEP461" s="193"/>
      <c r="AEQ461" s="193"/>
      <c r="AER461" s="193"/>
      <c r="AES461" s="193"/>
      <c r="AET461" s="193"/>
      <c r="AEU461" s="193"/>
      <c r="AEV461" s="193"/>
      <c r="AEW461" s="193"/>
      <c r="AEX461" s="193"/>
      <c r="AEY461" s="193"/>
      <c r="AEZ461" s="193"/>
      <c r="AFA461" s="193"/>
      <c r="AFB461" s="193"/>
      <c r="AFC461" s="193"/>
      <c r="AFD461" s="193"/>
      <c r="AFE461" s="193"/>
      <c r="AFF461" s="193"/>
      <c r="AFG461" s="193"/>
      <c r="AFH461" s="193"/>
      <c r="AFI461" s="193"/>
      <c r="AFJ461" s="193"/>
      <c r="AFK461" s="193"/>
      <c r="AFL461" s="193"/>
      <c r="AFM461" s="193"/>
      <c r="AFN461" s="193"/>
      <c r="AFO461" s="193"/>
      <c r="AFP461" s="193"/>
      <c r="AFQ461" s="193"/>
      <c r="AFR461" s="193"/>
      <c r="AFS461" s="193"/>
      <c r="AFT461" s="193"/>
      <c r="AFU461" s="193"/>
      <c r="AFV461" s="193"/>
      <c r="AFW461" s="193"/>
      <c r="AFX461" s="193"/>
      <c r="AFY461" s="193"/>
      <c r="AFZ461" s="193"/>
      <c r="AGA461" s="193"/>
      <c r="AGB461" s="193"/>
      <c r="AGC461" s="193"/>
      <c r="AGD461" s="193"/>
      <c r="AGE461" s="193"/>
      <c r="AGF461" s="193"/>
      <c r="AGG461" s="193"/>
      <c r="AGH461" s="193"/>
      <c r="AGI461" s="193"/>
      <c r="AGJ461" s="193"/>
      <c r="AGK461" s="193"/>
      <c r="AGL461" s="193"/>
      <c r="AGM461" s="193"/>
      <c r="AGN461" s="193"/>
      <c r="AGO461" s="193"/>
      <c r="AGP461" s="193"/>
      <c r="AGQ461" s="193"/>
      <c r="AGR461" s="193"/>
      <c r="AGS461" s="193"/>
      <c r="AGT461" s="193"/>
      <c r="AGU461" s="193"/>
      <c r="AGV461" s="193"/>
      <c r="AGW461" s="193"/>
      <c r="AGX461" s="193"/>
      <c r="AGY461" s="193"/>
      <c r="AGZ461" s="193"/>
      <c r="AHA461" s="193"/>
      <c r="AHB461" s="193"/>
      <c r="AHC461" s="193"/>
      <c r="AHD461" s="193"/>
      <c r="AHE461" s="193"/>
      <c r="AHF461" s="193"/>
      <c r="AHG461" s="193"/>
      <c r="AHH461" s="193"/>
      <c r="AHI461" s="193"/>
      <c r="AHJ461" s="193"/>
      <c r="AHK461" s="193"/>
      <c r="AHL461" s="193"/>
      <c r="AHM461" s="193"/>
      <c r="AHN461" s="193"/>
      <c r="AHO461" s="193"/>
      <c r="AHP461" s="193"/>
      <c r="AHQ461" s="193"/>
      <c r="AHR461" s="193"/>
      <c r="AHS461" s="193"/>
      <c r="AHT461" s="193"/>
      <c r="AHU461" s="193"/>
      <c r="AHV461" s="193"/>
      <c r="AHW461" s="193"/>
      <c r="AHX461" s="193"/>
      <c r="AHY461" s="193"/>
      <c r="AHZ461" s="193"/>
      <c r="AIA461" s="193"/>
      <c r="AIB461" s="193"/>
      <c r="AIC461" s="193"/>
      <c r="AID461" s="193"/>
      <c r="AIE461" s="193"/>
      <c r="AIF461" s="193"/>
      <c r="AIG461" s="193"/>
      <c r="AIH461" s="193"/>
      <c r="AII461" s="193"/>
      <c r="AIJ461" s="193"/>
      <c r="AIK461" s="193"/>
      <c r="AIL461" s="193"/>
      <c r="AIM461" s="193"/>
      <c r="AIN461" s="193"/>
      <c r="AIO461" s="193"/>
      <c r="AIP461" s="193"/>
      <c r="AIQ461" s="193"/>
      <c r="AIR461" s="193"/>
      <c r="AIS461" s="193"/>
      <c r="AIT461" s="193"/>
      <c r="AIU461" s="193"/>
      <c r="AIV461" s="193"/>
      <c r="AIW461" s="193"/>
      <c r="AIX461" s="193"/>
      <c r="AIY461" s="193"/>
      <c r="AIZ461" s="193"/>
      <c r="AJA461" s="193"/>
      <c r="AJB461" s="193"/>
      <c r="AJC461" s="193"/>
      <c r="AJD461" s="193"/>
      <c r="AJE461" s="193"/>
      <c r="AJF461" s="193"/>
      <c r="AJG461" s="193"/>
      <c r="AJH461" s="193"/>
      <c r="AJI461" s="193"/>
      <c r="AJJ461" s="193"/>
      <c r="AJK461" s="193"/>
      <c r="AJL461" s="193"/>
      <c r="AJM461" s="193"/>
      <c r="AJN461" s="193"/>
      <c r="AJO461" s="193"/>
      <c r="AJP461" s="193"/>
      <c r="AJQ461" s="193"/>
      <c r="AJR461" s="193"/>
      <c r="AJS461" s="193"/>
      <c r="AJT461" s="193"/>
      <c r="AJU461" s="193"/>
      <c r="AJV461" s="193"/>
      <c r="AJW461" s="193"/>
      <c r="AJX461" s="193"/>
      <c r="AJY461" s="193"/>
      <c r="AJZ461" s="193"/>
      <c r="AKA461" s="193"/>
      <c r="AKB461" s="193"/>
      <c r="AKC461" s="193"/>
      <c r="AKD461" s="193"/>
      <c r="AKE461" s="193"/>
      <c r="AKF461" s="193"/>
      <c r="AKG461" s="193"/>
      <c r="AKH461" s="193"/>
      <c r="AKI461" s="193"/>
      <c r="AKJ461" s="193"/>
      <c r="AKK461" s="193"/>
      <c r="AKL461" s="193"/>
      <c r="AKM461" s="193"/>
      <c r="AKN461" s="193"/>
      <c r="AKO461" s="193"/>
      <c r="AKP461" s="193"/>
      <c r="AKQ461" s="193"/>
      <c r="AKR461" s="193"/>
      <c r="AKS461" s="193"/>
      <c r="AKT461" s="193"/>
      <c r="AKU461" s="193"/>
      <c r="AKV461" s="193"/>
      <c r="AKW461" s="193"/>
      <c r="AKX461" s="193"/>
      <c r="AKY461" s="193"/>
      <c r="AKZ461" s="193"/>
      <c r="ALA461" s="193"/>
      <c r="ALB461" s="193"/>
      <c r="ALC461" s="193"/>
      <c r="ALD461" s="193"/>
      <c r="ALE461" s="193"/>
      <c r="ALF461" s="193"/>
      <c r="ALG461" s="193"/>
      <c r="ALH461" s="193"/>
      <c r="ALI461" s="193"/>
      <c r="ALJ461" s="193"/>
      <c r="ALK461" s="193"/>
      <c r="ALL461" s="193"/>
      <c r="ALM461" s="193"/>
      <c r="ALN461" s="193"/>
      <c r="ALO461" s="193"/>
      <c r="ALP461" s="193"/>
      <c r="ALQ461" s="193"/>
      <c r="ALR461" s="193"/>
      <c r="ALS461" s="193"/>
      <c r="ALT461" s="193"/>
      <c r="ALU461" s="193"/>
      <c r="ALV461" s="193"/>
      <c r="ALW461" s="193"/>
      <c r="ALX461" s="193"/>
      <c r="ALY461" s="193"/>
      <c r="ALZ461" s="193"/>
      <c r="AMA461" s="193"/>
      <c r="AMB461" s="193"/>
      <c r="AMC461" s="193"/>
      <c r="AMD461" s="193"/>
      <c r="AME461" s="193"/>
      <c r="AMF461" s="193"/>
      <c r="AMG461" s="193"/>
      <c r="AMH461" s="193"/>
      <c r="AMI461" s="193"/>
      <c r="AMJ461" s="193"/>
      <c r="AMK461" s="193"/>
      <c r="AML461" s="193"/>
      <c r="AMM461" s="193"/>
      <c r="AMN461" s="193"/>
      <c r="AMO461" s="193"/>
      <c r="AMP461" s="193"/>
      <c r="AMQ461" s="193"/>
      <c r="AMR461" s="193"/>
      <c r="AMS461" s="193"/>
      <c r="AMT461" s="193"/>
      <c r="AMU461" s="193"/>
      <c r="AMV461" s="193"/>
      <c r="AMW461" s="193"/>
      <c r="AMX461" s="193"/>
      <c r="AMY461" s="193"/>
      <c r="AMZ461" s="193"/>
      <c r="ANA461" s="193"/>
      <c r="ANB461" s="193"/>
      <c r="ANC461" s="193"/>
      <c r="AND461" s="193"/>
      <c r="ANE461" s="193"/>
      <c r="ANF461" s="193"/>
      <c r="ANG461" s="193"/>
      <c r="ANH461" s="193"/>
      <c r="ANI461" s="193"/>
      <c r="ANJ461" s="193"/>
      <c r="ANK461" s="193"/>
      <c r="ANL461" s="193"/>
      <c r="ANM461" s="193"/>
      <c r="ANN461" s="193"/>
      <c r="ANO461" s="193"/>
      <c r="ANP461" s="193"/>
      <c r="ANQ461" s="193"/>
      <c r="ANR461" s="193"/>
      <c r="ANS461" s="193"/>
      <c r="ANT461" s="193"/>
      <c r="ANU461" s="193"/>
      <c r="ANV461" s="193"/>
      <c r="ANW461" s="193"/>
      <c r="ANX461" s="193"/>
      <c r="ANY461" s="193"/>
      <c r="ANZ461" s="193"/>
      <c r="AOA461" s="193"/>
      <c r="AOB461" s="193"/>
      <c r="AOC461" s="193"/>
      <c r="AOD461" s="193"/>
      <c r="AOE461" s="193"/>
      <c r="AOF461" s="193"/>
      <c r="AOG461" s="193"/>
      <c r="AOH461" s="193"/>
      <c r="AOI461" s="193"/>
      <c r="AOJ461" s="193"/>
      <c r="AOK461" s="193"/>
      <c r="AOL461" s="193"/>
      <c r="AOM461" s="193"/>
      <c r="AON461" s="193"/>
      <c r="AOO461" s="193"/>
      <c r="AOP461" s="193"/>
      <c r="AOQ461" s="193"/>
      <c r="AOR461" s="193"/>
      <c r="AOS461" s="193"/>
      <c r="AOT461" s="193"/>
      <c r="AOU461" s="193"/>
      <c r="AOV461" s="193"/>
      <c r="AOW461" s="193"/>
      <c r="AOX461" s="193"/>
      <c r="AOY461" s="193"/>
      <c r="AOZ461" s="193"/>
      <c r="APA461" s="193"/>
      <c r="APB461" s="193"/>
      <c r="APC461" s="193"/>
      <c r="APD461" s="193"/>
      <c r="APE461" s="193"/>
      <c r="APF461" s="193"/>
      <c r="APG461" s="193"/>
      <c r="APH461" s="193"/>
      <c r="API461" s="193"/>
      <c r="APJ461" s="193"/>
      <c r="APK461" s="193"/>
      <c r="APL461" s="193"/>
      <c r="APM461" s="193"/>
      <c r="APN461" s="193"/>
      <c r="APO461" s="193"/>
      <c r="APP461" s="193"/>
      <c r="APQ461" s="193"/>
      <c r="APR461" s="193"/>
      <c r="APS461" s="193"/>
      <c r="APT461" s="193"/>
      <c r="APU461" s="193"/>
      <c r="APV461" s="193"/>
      <c r="APW461" s="193"/>
      <c r="APX461" s="193"/>
      <c r="APY461" s="193"/>
      <c r="APZ461" s="193"/>
      <c r="AQA461" s="193"/>
      <c r="AQB461" s="193"/>
      <c r="AQC461" s="193"/>
      <c r="AQD461" s="193"/>
      <c r="AQE461" s="193"/>
      <c r="AQF461" s="193"/>
      <c r="AQG461" s="193"/>
      <c r="AQH461" s="193"/>
      <c r="AQI461" s="193"/>
      <c r="AQJ461" s="193"/>
      <c r="AQK461" s="193"/>
      <c r="AQL461" s="193"/>
      <c r="AQM461" s="193"/>
      <c r="AQN461" s="193"/>
      <c r="AQO461" s="193"/>
      <c r="AQP461" s="193"/>
      <c r="AQQ461" s="193"/>
      <c r="AQR461" s="193"/>
      <c r="AQS461" s="193"/>
      <c r="AQT461" s="193"/>
      <c r="AQU461" s="193"/>
      <c r="AQV461" s="193"/>
      <c r="AQW461" s="193"/>
      <c r="AQX461" s="193"/>
      <c r="AQY461" s="193"/>
      <c r="AQZ461" s="193"/>
      <c r="ARA461" s="193"/>
      <c r="ARB461" s="193"/>
      <c r="ARC461" s="193"/>
      <c r="ARD461" s="193"/>
      <c r="ARE461" s="193"/>
      <c r="ARF461" s="193"/>
      <c r="ARG461" s="193"/>
      <c r="ARH461" s="193"/>
      <c r="ARI461" s="193"/>
      <c r="ARJ461" s="193"/>
      <c r="ARK461" s="193"/>
      <c r="ARL461" s="193"/>
      <c r="ARM461" s="193"/>
      <c r="ARN461" s="193"/>
      <c r="ARO461" s="193"/>
      <c r="ARP461" s="193"/>
      <c r="ARQ461" s="193"/>
      <c r="ARR461" s="193"/>
      <c r="ARS461" s="193"/>
      <c r="ART461" s="193"/>
      <c r="ARU461" s="193"/>
      <c r="ARV461" s="193"/>
      <c r="ARW461" s="193"/>
      <c r="ARX461" s="193"/>
      <c r="ARY461" s="193"/>
      <c r="ARZ461" s="193"/>
      <c r="ASA461" s="193"/>
      <c r="ASB461" s="193"/>
      <c r="ASC461" s="193"/>
      <c r="ASD461" s="193"/>
      <c r="ASE461" s="193"/>
      <c r="ASF461" s="193"/>
      <c r="ASG461" s="193"/>
      <c r="ASH461" s="193"/>
      <c r="ASI461" s="193"/>
      <c r="ASJ461" s="193"/>
      <c r="ASK461" s="193"/>
      <c r="ASL461" s="193"/>
      <c r="ASM461" s="193"/>
      <c r="ASN461" s="193"/>
      <c r="ASO461" s="193"/>
      <c r="ASP461" s="193"/>
      <c r="ASQ461" s="193"/>
      <c r="ASR461" s="193"/>
      <c r="ASS461" s="193"/>
      <c r="AST461" s="193"/>
      <c r="ASU461" s="193"/>
      <c r="ASV461" s="193"/>
      <c r="ASW461" s="193"/>
      <c r="ASX461" s="193"/>
      <c r="ASY461" s="193"/>
      <c r="ASZ461" s="193"/>
      <c r="ATA461" s="193"/>
      <c r="ATB461" s="193"/>
      <c r="ATC461" s="193"/>
      <c r="ATD461" s="193"/>
      <c r="ATE461" s="193"/>
      <c r="ATF461" s="193"/>
      <c r="ATG461" s="193"/>
      <c r="ATH461" s="193"/>
      <c r="ATI461" s="193"/>
      <c r="ATJ461" s="193"/>
      <c r="ATK461" s="193"/>
      <c r="ATL461" s="193"/>
      <c r="ATM461" s="193"/>
      <c r="ATN461" s="193"/>
      <c r="ATO461" s="193"/>
      <c r="ATP461" s="193"/>
      <c r="ATQ461" s="193"/>
      <c r="ATR461" s="193"/>
      <c r="ATS461" s="193"/>
      <c r="ATT461" s="193"/>
      <c r="ATU461" s="193"/>
      <c r="ATV461" s="193"/>
      <c r="ATW461" s="193"/>
      <c r="ATX461" s="193"/>
      <c r="ATY461" s="193"/>
      <c r="ATZ461" s="193"/>
      <c r="AUA461" s="193"/>
      <c r="AUB461" s="193"/>
      <c r="AUC461" s="193"/>
      <c r="AUD461" s="193"/>
      <c r="AUE461" s="193"/>
      <c r="AUF461" s="193"/>
      <c r="AUG461" s="193"/>
      <c r="AUH461" s="193"/>
      <c r="AUI461" s="193"/>
      <c r="AUJ461" s="193"/>
      <c r="AUK461" s="193"/>
      <c r="AUL461" s="193"/>
      <c r="AUM461" s="193"/>
      <c r="AUN461" s="193"/>
      <c r="AUO461" s="193"/>
      <c r="AUP461" s="193"/>
      <c r="AUQ461" s="193"/>
      <c r="AUR461" s="193"/>
      <c r="AUS461" s="193"/>
      <c r="AUT461" s="193"/>
      <c r="AUU461" s="193"/>
      <c r="AUV461" s="193"/>
      <c r="AUW461" s="193"/>
      <c r="AUX461" s="193"/>
      <c r="AUY461" s="193"/>
      <c r="AUZ461" s="193"/>
      <c r="AVA461" s="193"/>
      <c r="AVB461" s="193"/>
      <c r="AVC461" s="193"/>
      <c r="AVD461" s="193"/>
      <c r="AVE461" s="193"/>
      <c r="AVF461" s="193"/>
      <c r="AVG461" s="193"/>
      <c r="AVH461" s="193"/>
      <c r="AVI461" s="193"/>
      <c r="AVJ461" s="193"/>
      <c r="AVK461" s="193"/>
      <c r="AVL461" s="193"/>
      <c r="AVM461" s="193"/>
      <c r="AVN461" s="193"/>
      <c r="AVO461" s="193"/>
      <c r="AVP461" s="193"/>
      <c r="AVQ461" s="193"/>
      <c r="AVR461" s="193"/>
      <c r="AVS461" s="193"/>
      <c r="AVT461" s="193"/>
      <c r="AVU461" s="193"/>
      <c r="AVV461" s="193"/>
      <c r="AVW461" s="193"/>
      <c r="AVX461" s="193"/>
      <c r="AVY461" s="193"/>
      <c r="AVZ461" s="193"/>
      <c r="AWA461" s="193"/>
      <c r="AWB461" s="193"/>
      <c r="AWC461" s="193"/>
      <c r="AWD461" s="193"/>
      <c r="AWE461" s="193"/>
      <c r="AWF461" s="193"/>
      <c r="AWG461" s="193"/>
      <c r="AWH461" s="193"/>
      <c r="AWI461" s="193"/>
      <c r="AWJ461" s="193"/>
      <c r="AWK461" s="193"/>
      <c r="AWL461" s="193"/>
      <c r="AWM461" s="193"/>
      <c r="AWN461" s="193"/>
      <c r="AWO461" s="193"/>
      <c r="AWP461" s="193"/>
      <c r="AWQ461" s="193"/>
      <c r="AWR461" s="193"/>
      <c r="AWS461" s="193"/>
      <c r="AWT461" s="193"/>
      <c r="AWU461" s="193"/>
      <c r="AWV461" s="193"/>
      <c r="AWW461" s="193"/>
      <c r="AWX461" s="193"/>
      <c r="AWY461" s="193"/>
      <c r="AWZ461" s="193"/>
      <c r="AXA461" s="193"/>
      <c r="AXB461" s="193"/>
      <c r="AXC461" s="193"/>
      <c r="AXD461" s="193"/>
      <c r="AXE461" s="193"/>
      <c r="AXF461" s="193"/>
      <c r="AXG461" s="193"/>
      <c r="AXH461" s="193"/>
      <c r="AXI461" s="193"/>
      <c r="AXJ461" s="193"/>
      <c r="AXK461" s="193"/>
      <c r="AXL461" s="193"/>
      <c r="AXM461" s="193"/>
      <c r="AXN461" s="193"/>
      <c r="AXO461" s="193"/>
      <c r="AXP461" s="193"/>
      <c r="AXQ461" s="193"/>
      <c r="AXR461" s="193"/>
      <c r="AXS461" s="193"/>
      <c r="AXT461" s="193"/>
      <c r="AXU461" s="193"/>
      <c r="AXV461" s="193"/>
      <c r="AXW461" s="193"/>
      <c r="AXX461" s="193"/>
      <c r="AXY461" s="193"/>
      <c r="AXZ461" s="193"/>
      <c r="AYA461" s="193"/>
      <c r="AYB461" s="193"/>
      <c r="AYC461" s="193"/>
      <c r="AYD461" s="193"/>
      <c r="AYE461" s="193"/>
      <c r="AYF461" s="193"/>
      <c r="AYG461" s="193"/>
      <c r="AYH461" s="193"/>
      <c r="AYI461" s="193"/>
      <c r="AYJ461" s="193"/>
      <c r="AYK461" s="193"/>
      <c r="AYL461" s="193"/>
      <c r="AYM461" s="193"/>
      <c r="AYN461" s="193"/>
      <c r="AYO461" s="193"/>
      <c r="AYP461" s="193"/>
      <c r="AYQ461" s="193"/>
      <c r="AYR461" s="193"/>
      <c r="AYS461" s="193"/>
      <c r="AYT461" s="193"/>
      <c r="AYU461" s="193"/>
      <c r="AYV461" s="193"/>
      <c r="AYW461" s="193"/>
      <c r="AYX461" s="193"/>
      <c r="AYY461" s="193"/>
      <c r="AYZ461" s="193"/>
      <c r="AZA461" s="193"/>
      <c r="AZB461" s="193"/>
      <c r="AZC461" s="193"/>
      <c r="AZD461" s="193"/>
      <c r="AZE461" s="193"/>
      <c r="AZF461" s="193"/>
      <c r="AZG461" s="193"/>
      <c r="AZH461" s="193"/>
      <c r="AZI461" s="193"/>
      <c r="AZJ461" s="193"/>
      <c r="AZK461" s="193"/>
      <c r="AZL461" s="193"/>
      <c r="AZM461" s="193"/>
      <c r="AZN461" s="193"/>
      <c r="AZO461" s="193"/>
      <c r="AZP461" s="193"/>
      <c r="AZQ461" s="193"/>
      <c r="AZR461" s="193"/>
      <c r="AZS461" s="193"/>
      <c r="AZT461" s="193"/>
      <c r="AZU461" s="193"/>
      <c r="AZV461" s="193"/>
      <c r="AZW461" s="193"/>
      <c r="AZX461" s="193"/>
      <c r="AZY461" s="193"/>
      <c r="AZZ461" s="193"/>
      <c r="BAA461" s="193"/>
      <c r="BAB461" s="193"/>
      <c r="BAC461" s="193"/>
      <c r="BAD461" s="193"/>
      <c r="BAE461" s="193"/>
      <c r="BAF461" s="193"/>
      <c r="BAG461" s="193"/>
      <c r="BAH461" s="193"/>
      <c r="BAI461" s="193"/>
      <c r="BAJ461" s="193"/>
      <c r="BAK461" s="193"/>
      <c r="BAL461" s="193"/>
      <c r="BAM461" s="193"/>
      <c r="BAN461" s="193"/>
      <c r="BAO461" s="193"/>
      <c r="BAP461" s="193"/>
      <c r="BAQ461" s="193"/>
      <c r="BAR461" s="193"/>
      <c r="BAS461" s="193"/>
      <c r="BAT461" s="193"/>
      <c r="BAU461" s="193"/>
      <c r="BAV461" s="193"/>
      <c r="BAW461" s="193"/>
      <c r="BAX461" s="193"/>
      <c r="BAY461" s="193"/>
      <c r="BAZ461" s="193"/>
      <c r="BBA461" s="193"/>
      <c r="BBB461" s="193"/>
      <c r="BBC461" s="193"/>
      <c r="BBD461" s="193"/>
      <c r="BBE461" s="193"/>
      <c r="BBF461" s="193"/>
      <c r="BBG461" s="193"/>
      <c r="BBH461" s="193"/>
      <c r="BBI461" s="193"/>
      <c r="BBJ461" s="193"/>
      <c r="BBK461" s="193"/>
      <c r="BBL461" s="193"/>
      <c r="BBM461" s="193"/>
      <c r="BBN461" s="193"/>
      <c r="BBO461" s="193"/>
      <c r="BBP461" s="193"/>
      <c r="BBQ461" s="193"/>
      <c r="BBR461" s="193"/>
      <c r="BBS461" s="193"/>
      <c r="BBT461" s="193"/>
      <c r="BBU461" s="193"/>
      <c r="BBV461" s="193"/>
      <c r="BBW461" s="193"/>
      <c r="BBX461" s="193"/>
      <c r="BBY461" s="193"/>
      <c r="BBZ461" s="193"/>
      <c r="BCA461" s="193"/>
      <c r="BCB461" s="193"/>
      <c r="BCC461" s="193"/>
      <c r="BCD461" s="193"/>
      <c r="BCE461" s="193"/>
      <c r="BCF461" s="193"/>
      <c r="BCG461" s="193"/>
      <c r="BCH461" s="193"/>
      <c r="BCI461" s="193"/>
      <c r="BCJ461" s="193"/>
      <c r="BCK461" s="193"/>
      <c r="BCL461" s="193"/>
      <c r="BCM461" s="193"/>
      <c r="BCN461" s="193"/>
      <c r="BCO461" s="193"/>
      <c r="BCP461" s="193"/>
      <c r="BCQ461" s="193"/>
      <c r="BCR461" s="193"/>
      <c r="BCS461" s="193"/>
      <c r="BCT461" s="193"/>
      <c r="BCU461" s="193"/>
      <c r="BCV461" s="193"/>
      <c r="BCW461" s="193"/>
      <c r="BCX461" s="193"/>
      <c r="BCY461" s="193"/>
      <c r="BCZ461" s="193"/>
      <c r="BDA461" s="193"/>
      <c r="BDB461" s="193"/>
      <c r="BDC461" s="193"/>
      <c r="BDD461" s="193"/>
      <c r="BDE461" s="193"/>
      <c r="BDF461" s="193"/>
      <c r="BDG461" s="193"/>
      <c r="BDH461" s="193"/>
      <c r="BDI461" s="193"/>
      <c r="BDJ461" s="193"/>
      <c r="BDK461" s="193"/>
      <c r="BDL461" s="193"/>
      <c r="BDM461" s="193"/>
      <c r="BDN461" s="193"/>
      <c r="BDO461" s="193"/>
      <c r="BDP461" s="193"/>
      <c r="BDQ461" s="193"/>
      <c r="BDR461" s="193"/>
      <c r="BDS461" s="193"/>
      <c r="BDT461" s="193"/>
      <c r="BDU461" s="193"/>
      <c r="BDV461" s="193"/>
      <c r="BDW461" s="193"/>
      <c r="BDX461" s="193"/>
      <c r="BDY461" s="193"/>
      <c r="BDZ461" s="193"/>
      <c r="BEA461" s="193"/>
      <c r="BEB461" s="193"/>
      <c r="BEC461" s="193"/>
      <c r="BED461" s="193"/>
      <c r="BEE461" s="193"/>
      <c r="BEF461" s="193"/>
      <c r="BEG461" s="193"/>
      <c r="BEH461" s="193"/>
      <c r="BEI461" s="193"/>
      <c r="BEJ461" s="193"/>
      <c r="BEK461" s="193"/>
      <c r="BEL461" s="193"/>
      <c r="BEM461" s="193"/>
      <c r="BEN461" s="193"/>
      <c r="BEO461" s="193"/>
      <c r="BEP461" s="193"/>
      <c r="BEQ461" s="193"/>
      <c r="BER461" s="193"/>
      <c r="BES461" s="193"/>
      <c r="BET461" s="193"/>
      <c r="BEU461" s="193"/>
      <c r="BEV461" s="193"/>
      <c r="BEW461" s="193"/>
      <c r="BEX461" s="193"/>
      <c r="BEY461" s="193"/>
      <c r="BEZ461" s="193"/>
      <c r="BFA461" s="193"/>
      <c r="BFB461" s="193"/>
      <c r="BFC461" s="193"/>
      <c r="BFD461" s="193"/>
      <c r="BFE461" s="193"/>
      <c r="BFF461" s="193"/>
      <c r="BFG461" s="193"/>
      <c r="BFH461" s="193"/>
      <c r="BFI461" s="193"/>
      <c r="BFJ461" s="193"/>
      <c r="BFK461" s="193"/>
      <c r="BFL461" s="193"/>
      <c r="BFM461" s="193"/>
      <c r="BFN461" s="193"/>
      <c r="BFO461" s="193"/>
      <c r="BFP461" s="193"/>
      <c r="BFQ461" s="193"/>
      <c r="BFR461" s="193"/>
      <c r="BFS461" s="193"/>
      <c r="BFT461" s="193"/>
      <c r="BFU461" s="193"/>
      <c r="BFV461" s="193"/>
      <c r="BFW461" s="193"/>
      <c r="BFX461" s="193"/>
      <c r="BFY461" s="193"/>
      <c r="BFZ461" s="193"/>
      <c r="BGA461" s="193"/>
      <c r="BGB461" s="193"/>
      <c r="BGC461" s="193"/>
      <c r="BGD461" s="193"/>
      <c r="BGE461" s="193"/>
      <c r="BGF461" s="193"/>
      <c r="BGG461" s="193"/>
      <c r="BGH461" s="193"/>
      <c r="BGI461" s="193"/>
      <c r="BGJ461" s="193"/>
      <c r="BGK461" s="193"/>
      <c r="BGL461" s="193"/>
      <c r="BGM461" s="193"/>
      <c r="BGN461" s="193"/>
      <c r="BGO461" s="193"/>
      <c r="BGP461" s="193"/>
      <c r="BGQ461" s="193"/>
      <c r="BGR461" s="193"/>
      <c r="BGS461" s="193"/>
      <c r="BGT461" s="193"/>
      <c r="BGU461" s="193"/>
      <c r="BGV461" s="193"/>
      <c r="BGW461" s="193"/>
      <c r="BGX461" s="193"/>
      <c r="BGY461" s="193"/>
      <c r="BGZ461" s="193"/>
      <c r="BHA461" s="193"/>
      <c r="BHB461" s="193"/>
      <c r="BHC461" s="193"/>
      <c r="BHD461" s="193"/>
      <c r="BHE461" s="193"/>
      <c r="BHF461" s="193"/>
      <c r="BHG461" s="193"/>
      <c r="BHH461" s="193"/>
      <c r="BHI461" s="193"/>
      <c r="BHJ461" s="193"/>
      <c r="BHK461" s="193"/>
      <c r="BHL461" s="193"/>
      <c r="BHM461" s="193"/>
      <c r="BHN461" s="193"/>
      <c r="BHO461" s="193"/>
      <c r="BHP461" s="193"/>
      <c r="BHQ461" s="193"/>
      <c r="BHR461" s="193"/>
      <c r="BHS461" s="193"/>
      <c r="BHT461" s="193"/>
      <c r="BHU461" s="193"/>
      <c r="BHV461" s="193"/>
      <c r="BHW461" s="193"/>
      <c r="BHX461" s="193"/>
      <c r="BHY461" s="193"/>
      <c r="BHZ461" s="193"/>
      <c r="BIA461" s="193"/>
      <c r="BIB461" s="193"/>
      <c r="BIC461" s="193"/>
      <c r="BID461" s="193"/>
      <c r="BIE461" s="193"/>
      <c r="BIF461" s="193"/>
      <c r="BIG461" s="193"/>
      <c r="BIH461" s="193"/>
      <c r="BII461" s="193"/>
      <c r="BIJ461" s="193"/>
      <c r="BIK461" s="193"/>
      <c r="BIL461" s="193"/>
      <c r="BIM461" s="193"/>
      <c r="BIN461" s="193"/>
      <c r="BIO461" s="193"/>
      <c r="BIP461" s="193"/>
      <c r="BIQ461" s="193"/>
      <c r="BIR461" s="193"/>
      <c r="BIS461" s="193"/>
      <c r="BIT461" s="193"/>
      <c r="BIU461" s="193"/>
      <c r="BIV461" s="193"/>
      <c r="BIW461" s="193"/>
      <c r="BIX461" s="193"/>
      <c r="BIY461" s="193"/>
      <c r="BIZ461" s="193"/>
      <c r="BJA461" s="193"/>
      <c r="BJB461" s="193"/>
      <c r="BJC461" s="193"/>
      <c r="BJD461" s="193"/>
      <c r="BJE461" s="193"/>
      <c r="BJF461" s="193"/>
      <c r="BJG461" s="193"/>
      <c r="BJH461" s="193"/>
      <c r="BJI461" s="193"/>
      <c r="BJJ461" s="193"/>
      <c r="BJK461" s="193"/>
      <c r="BJL461" s="193"/>
      <c r="BJM461" s="193"/>
      <c r="BJN461" s="193"/>
      <c r="BJO461" s="193"/>
      <c r="BJP461" s="193"/>
      <c r="BJQ461" s="193"/>
      <c r="BJR461" s="193"/>
      <c r="BJS461" s="193"/>
      <c r="BJT461" s="193"/>
      <c r="BJU461" s="193"/>
      <c r="BJV461" s="193"/>
      <c r="BJW461" s="193"/>
      <c r="BJX461" s="193"/>
      <c r="BJY461" s="193"/>
      <c r="BJZ461" s="193"/>
      <c r="BKA461" s="193"/>
      <c r="BKB461" s="193"/>
      <c r="BKC461" s="193"/>
      <c r="BKD461" s="193"/>
      <c r="BKE461" s="193"/>
      <c r="BKF461" s="193"/>
      <c r="BKG461" s="193"/>
      <c r="BKH461" s="193"/>
      <c r="BKI461" s="193"/>
      <c r="BKJ461" s="193"/>
      <c r="BKK461" s="193"/>
      <c r="BKL461" s="193"/>
      <c r="BKM461" s="193"/>
      <c r="BKN461" s="193"/>
      <c r="BKO461" s="193"/>
      <c r="BKP461" s="193"/>
      <c r="BKQ461" s="193"/>
      <c r="BKR461" s="193"/>
      <c r="BKS461" s="193"/>
      <c r="BKT461" s="193"/>
      <c r="BKU461" s="193"/>
      <c r="BKV461" s="193"/>
      <c r="BKW461" s="193"/>
      <c r="BKX461" s="193"/>
      <c r="BKY461" s="193"/>
      <c r="BKZ461" s="193"/>
      <c r="BLA461" s="193"/>
      <c r="BLB461" s="193"/>
      <c r="BLC461" s="193"/>
      <c r="BLD461" s="193"/>
      <c r="BLE461" s="193"/>
      <c r="BLF461" s="193"/>
      <c r="BLG461" s="193"/>
      <c r="BLH461" s="193"/>
      <c r="BLI461" s="193"/>
      <c r="BLJ461" s="193"/>
      <c r="BLK461" s="193"/>
      <c r="BLL461" s="193"/>
      <c r="BLM461" s="193"/>
      <c r="BLN461" s="193"/>
      <c r="BLO461" s="193"/>
      <c r="BLP461" s="193"/>
      <c r="BLQ461" s="193"/>
      <c r="BLR461" s="193"/>
      <c r="BLS461" s="193"/>
      <c r="BLT461" s="193"/>
      <c r="BLU461" s="193"/>
      <c r="BLV461" s="193"/>
      <c r="BLW461" s="193"/>
      <c r="BLX461" s="193"/>
      <c r="BLY461" s="193"/>
      <c r="BLZ461" s="193"/>
      <c r="BMA461" s="193"/>
      <c r="BMB461" s="193"/>
      <c r="BMC461" s="193"/>
      <c r="BMD461" s="193"/>
      <c r="BME461" s="193"/>
      <c r="BMF461" s="193"/>
      <c r="BMG461" s="193"/>
      <c r="BMH461" s="193"/>
      <c r="BMI461" s="193"/>
      <c r="BMJ461" s="193"/>
      <c r="BMK461" s="193"/>
      <c r="BML461" s="193"/>
      <c r="BMM461" s="193"/>
      <c r="BMN461" s="193"/>
      <c r="BMO461" s="193"/>
      <c r="BMP461" s="193"/>
      <c r="BMQ461" s="193"/>
      <c r="BMR461" s="193"/>
      <c r="BMS461" s="193"/>
      <c r="BMT461" s="193"/>
      <c r="BMU461" s="193"/>
      <c r="BMV461" s="193"/>
      <c r="BMW461" s="193"/>
      <c r="BMX461" s="193"/>
      <c r="BMY461" s="193"/>
      <c r="BMZ461" s="193"/>
      <c r="BNA461" s="193"/>
      <c r="BNB461" s="193"/>
      <c r="BNC461" s="193"/>
      <c r="BND461" s="193"/>
      <c r="BNE461" s="193"/>
      <c r="BNF461" s="193"/>
      <c r="BNG461" s="193"/>
      <c r="BNH461" s="193"/>
      <c r="BNI461" s="193"/>
      <c r="BNJ461" s="193"/>
      <c r="BNK461" s="193"/>
      <c r="BNL461" s="193"/>
      <c r="BNM461" s="193"/>
      <c r="BNN461" s="193"/>
      <c r="BNO461" s="193"/>
      <c r="BNP461" s="193"/>
      <c r="BNQ461" s="193"/>
      <c r="BNR461" s="193"/>
      <c r="BNS461" s="193"/>
      <c r="BNT461" s="193"/>
      <c r="BNU461" s="193"/>
      <c r="BNV461" s="193"/>
      <c r="BNW461" s="193"/>
      <c r="BNX461" s="193"/>
      <c r="BNY461" s="193"/>
      <c r="BNZ461" s="193"/>
      <c r="BOA461" s="193"/>
      <c r="BOB461" s="193"/>
      <c r="BOC461" s="193"/>
      <c r="BOD461" s="193"/>
      <c r="BOE461" s="193"/>
      <c r="BOF461" s="193"/>
      <c r="BOG461" s="193"/>
      <c r="BOH461" s="193"/>
      <c r="BOI461" s="193"/>
      <c r="BOJ461" s="193"/>
      <c r="BOK461" s="193"/>
      <c r="BOL461" s="193"/>
      <c r="BOM461" s="193"/>
      <c r="BON461" s="193"/>
      <c r="BOO461" s="193"/>
      <c r="BOP461" s="193"/>
      <c r="BOQ461" s="193"/>
      <c r="BOR461" s="193"/>
      <c r="BOS461" s="193"/>
      <c r="BOT461" s="193"/>
      <c r="BOU461" s="193"/>
      <c r="BOV461" s="193"/>
      <c r="BOW461" s="193"/>
      <c r="BOX461" s="193"/>
      <c r="BOY461" s="193"/>
      <c r="BOZ461" s="193"/>
      <c r="BPA461" s="193"/>
      <c r="BPB461" s="193"/>
      <c r="BPC461" s="193"/>
      <c r="BPD461" s="193"/>
      <c r="BPE461" s="193"/>
      <c r="BPF461" s="193"/>
      <c r="BPG461" s="193"/>
      <c r="BPH461" s="193"/>
      <c r="BPI461" s="193"/>
      <c r="BPJ461" s="193"/>
      <c r="BPK461" s="193"/>
      <c r="BPL461" s="193"/>
      <c r="BPM461" s="193"/>
      <c r="BPN461" s="193"/>
      <c r="BPO461" s="193"/>
      <c r="BPP461" s="193"/>
      <c r="BPQ461" s="193"/>
      <c r="BPR461" s="193"/>
      <c r="BPS461" s="193"/>
      <c r="BPT461" s="193"/>
      <c r="BPU461" s="193"/>
      <c r="BPV461" s="193"/>
      <c r="BPW461" s="193"/>
      <c r="BPX461" s="193"/>
      <c r="BPY461" s="193"/>
      <c r="BPZ461" s="193"/>
      <c r="BQA461" s="193"/>
      <c r="BQB461" s="193"/>
      <c r="BQC461" s="193"/>
      <c r="BQD461" s="193"/>
      <c r="BQE461" s="193"/>
      <c r="BQF461" s="193"/>
      <c r="BQG461" s="193"/>
      <c r="BQH461" s="193"/>
      <c r="BQI461" s="193"/>
      <c r="BQJ461" s="193"/>
      <c r="BQK461" s="193"/>
      <c r="BQL461" s="193"/>
      <c r="BQM461" s="193"/>
      <c r="BQN461" s="193"/>
      <c r="BQO461" s="193"/>
      <c r="BQP461" s="193"/>
      <c r="BQQ461" s="193"/>
      <c r="BQR461" s="193"/>
      <c r="BQS461" s="193"/>
      <c r="BQT461" s="193"/>
      <c r="BQU461" s="193"/>
      <c r="BQV461" s="193"/>
      <c r="BQW461" s="193"/>
      <c r="BQX461" s="193"/>
      <c r="BQY461" s="193"/>
      <c r="BQZ461" s="193"/>
      <c r="BRA461" s="193"/>
      <c r="BRB461" s="193"/>
      <c r="BRC461" s="193"/>
      <c r="BRD461" s="193"/>
      <c r="BRE461" s="193"/>
      <c r="BRF461" s="193"/>
      <c r="BRG461" s="193"/>
      <c r="BRH461" s="193"/>
      <c r="BRI461" s="193"/>
      <c r="BRJ461" s="193"/>
      <c r="BRK461" s="193"/>
      <c r="BRL461" s="193"/>
      <c r="BRM461" s="193"/>
      <c r="BRN461" s="193"/>
      <c r="BRO461" s="193"/>
      <c r="BRP461" s="193"/>
      <c r="BRQ461" s="193"/>
      <c r="BRR461" s="193"/>
      <c r="BRS461" s="193"/>
      <c r="BRT461" s="193"/>
      <c r="BRU461" s="193"/>
      <c r="BRV461" s="193"/>
      <c r="BRW461" s="193"/>
      <c r="BRX461" s="193"/>
      <c r="BRY461" s="193"/>
      <c r="BRZ461" s="193"/>
      <c r="BSA461" s="193"/>
      <c r="BSB461" s="193"/>
      <c r="BSC461" s="193"/>
      <c r="BSD461" s="193"/>
      <c r="BSE461" s="193"/>
      <c r="BSF461" s="193"/>
      <c r="BSG461" s="193"/>
      <c r="BSH461" s="193"/>
      <c r="BSI461" s="193"/>
      <c r="BSJ461" s="193"/>
      <c r="BSK461" s="193"/>
      <c r="BSL461" s="193"/>
      <c r="BSM461" s="193"/>
      <c r="BSN461" s="193"/>
      <c r="BSO461" s="193"/>
      <c r="BSP461" s="193"/>
      <c r="BSQ461" s="193"/>
      <c r="BSR461" s="193"/>
      <c r="BSS461" s="193"/>
      <c r="BST461" s="193"/>
      <c r="BSU461" s="193"/>
      <c r="BSV461" s="193"/>
      <c r="BSW461" s="193"/>
      <c r="BSX461" s="193"/>
      <c r="BSY461" s="193"/>
      <c r="BSZ461" s="193"/>
      <c r="BTA461" s="193"/>
      <c r="BTB461" s="193"/>
      <c r="BTC461" s="193"/>
      <c r="BTD461" s="193"/>
      <c r="BTE461" s="193"/>
      <c r="BTF461" s="193"/>
      <c r="BTG461" s="193"/>
      <c r="BTH461" s="193"/>
      <c r="BTI461" s="193"/>
      <c r="BTJ461" s="193"/>
      <c r="BTK461" s="193"/>
      <c r="BTL461" s="193"/>
      <c r="BTM461" s="193"/>
      <c r="BTN461" s="193"/>
      <c r="BTO461" s="193"/>
      <c r="BTP461" s="193"/>
      <c r="BTQ461" s="193"/>
      <c r="BTR461" s="193"/>
      <c r="BTS461" s="193"/>
      <c r="BTT461" s="193"/>
      <c r="BTU461" s="193"/>
      <c r="BTV461" s="193"/>
      <c r="BTW461" s="193"/>
      <c r="BTX461" s="193"/>
      <c r="BTY461" s="193"/>
      <c r="BTZ461" s="193"/>
      <c r="BUA461" s="193"/>
      <c r="BUB461" s="193"/>
      <c r="BUC461" s="193"/>
      <c r="BUD461" s="193"/>
      <c r="BUE461" s="193"/>
      <c r="BUF461" s="193"/>
      <c r="BUG461" s="193"/>
      <c r="BUH461" s="193"/>
      <c r="BUI461" s="193"/>
      <c r="BUJ461" s="193"/>
      <c r="BUK461" s="193"/>
      <c r="BUL461" s="193"/>
      <c r="BUM461" s="193"/>
      <c r="BUN461" s="193"/>
      <c r="BUO461" s="193"/>
      <c r="BUP461" s="193"/>
      <c r="BUQ461" s="193"/>
      <c r="BUR461" s="193"/>
      <c r="BUS461" s="193"/>
      <c r="BUT461" s="193"/>
      <c r="BUU461" s="193"/>
      <c r="BUV461" s="193"/>
      <c r="BUW461" s="193"/>
      <c r="BUX461" s="193"/>
      <c r="BUY461" s="193"/>
      <c r="BUZ461" s="193"/>
      <c r="BVA461" s="193"/>
      <c r="BVB461" s="193"/>
      <c r="BVC461" s="193"/>
      <c r="BVD461" s="193"/>
      <c r="BVE461" s="193"/>
      <c r="BVF461" s="193"/>
      <c r="BVG461" s="193"/>
      <c r="BVH461" s="193"/>
      <c r="BVI461" s="193"/>
      <c r="BVJ461" s="193"/>
      <c r="BVK461" s="193"/>
      <c r="BVL461" s="193"/>
      <c r="BVM461" s="193"/>
      <c r="BVN461" s="193"/>
      <c r="BVO461" s="193"/>
      <c r="BVP461" s="193"/>
      <c r="BVQ461" s="193"/>
      <c r="BVR461" s="193"/>
      <c r="BVS461" s="193"/>
      <c r="BVT461" s="193"/>
      <c r="BVU461" s="193"/>
      <c r="BVV461" s="193"/>
      <c r="BVW461" s="193"/>
      <c r="BVX461" s="193"/>
      <c r="BVY461" s="193"/>
      <c r="BVZ461" s="193"/>
      <c r="BWA461" s="193"/>
      <c r="BWB461" s="193"/>
      <c r="BWC461" s="193"/>
      <c r="BWD461" s="193"/>
      <c r="BWE461" s="193"/>
      <c r="BWF461" s="193"/>
      <c r="BWG461" s="193"/>
      <c r="BWH461" s="193"/>
      <c r="BWI461" s="193"/>
      <c r="BWJ461" s="193"/>
      <c r="BWK461" s="193"/>
      <c r="BWL461" s="193"/>
      <c r="BWM461" s="193"/>
      <c r="BWN461" s="193"/>
      <c r="BWO461" s="193"/>
      <c r="BWP461" s="193"/>
      <c r="BWQ461" s="193"/>
      <c r="BWR461" s="193"/>
      <c r="BWS461" s="193"/>
      <c r="BWT461" s="193"/>
      <c r="BWU461" s="193"/>
      <c r="BWV461" s="193"/>
      <c r="BWW461" s="193"/>
      <c r="BWX461" s="193"/>
      <c r="BWY461" s="193"/>
      <c r="BWZ461" s="193"/>
      <c r="BXA461" s="193"/>
      <c r="BXB461" s="193"/>
      <c r="BXC461" s="193"/>
      <c r="BXD461" s="193"/>
      <c r="BXE461" s="193"/>
      <c r="BXF461" s="193"/>
      <c r="BXG461" s="193"/>
      <c r="BXH461" s="193"/>
      <c r="BXI461" s="193"/>
      <c r="BXJ461" s="193"/>
      <c r="BXK461" s="193"/>
      <c r="BXL461" s="193"/>
      <c r="BXM461" s="193"/>
      <c r="BXN461" s="193"/>
      <c r="BXO461" s="193"/>
      <c r="BXP461" s="193"/>
      <c r="BXQ461" s="193"/>
      <c r="BXR461" s="193"/>
      <c r="BXS461" s="193"/>
      <c r="BXT461" s="193"/>
      <c r="BXU461" s="193"/>
      <c r="BXV461" s="193"/>
      <c r="BXW461" s="193"/>
      <c r="BXX461" s="193"/>
      <c r="BXY461" s="193"/>
      <c r="BXZ461" s="193"/>
      <c r="BYA461" s="193"/>
      <c r="BYB461" s="193"/>
      <c r="BYC461" s="193"/>
      <c r="BYD461" s="193"/>
      <c r="BYE461" s="193"/>
      <c r="BYF461" s="193"/>
      <c r="BYG461" s="193"/>
      <c r="BYH461" s="193"/>
      <c r="BYI461" s="193"/>
      <c r="BYJ461" s="193"/>
      <c r="BYK461" s="193"/>
      <c r="BYL461" s="193"/>
      <c r="BYM461" s="193"/>
      <c r="BYN461" s="193"/>
      <c r="BYO461" s="193"/>
      <c r="BYP461" s="193"/>
      <c r="BYQ461" s="193"/>
      <c r="BYR461" s="193"/>
      <c r="BYS461" s="193"/>
      <c r="BYT461" s="193"/>
      <c r="BYU461" s="193"/>
      <c r="BYV461" s="193"/>
      <c r="BYW461" s="193"/>
      <c r="BYX461" s="193"/>
      <c r="BYY461" s="193"/>
      <c r="BYZ461" s="193"/>
      <c r="BZA461" s="193"/>
      <c r="BZB461" s="193"/>
      <c r="BZC461" s="193"/>
      <c r="BZD461" s="193"/>
      <c r="BZE461" s="193"/>
      <c r="BZF461" s="193"/>
      <c r="BZG461" s="193"/>
      <c r="BZH461" s="193"/>
      <c r="BZI461" s="193"/>
      <c r="BZJ461" s="193"/>
      <c r="BZK461" s="193"/>
      <c r="BZL461" s="193"/>
      <c r="BZM461" s="193"/>
      <c r="BZN461" s="193"/>
      <c r="BZO461" s="193"/>
      <c r="BZP461" s="193"/>
      <c r="BZQ461" s="193"/>
      <c r="BZR461" s="193"/>
      <c r="BZS461" s="193"/>
      <c r="BZT461" s="193"/>
      <c r="BZU461" s="193"/>
      <c r="BZV461" s="193"/>
      <c r="BZW461" s="193"/>
      <c r="BZX461" s="193"/>
      <c r="BZY461" s="193"/>
      <c r="BZZ461" s="193"/>
      <c r="CAA461" s="193"/>
      <c r="CAB461" s="193"/>
      <c r="CAC461" s="193"/>
      <c r="CAD461" s="193"/>
      <c r="CAE461" s="193"/>
      <c r="CAF461" s="193"/>
      <c r="CAG461" s="193"/>
      <c r="CAH461" s="193"/>
      <c r="CAI461" s="193"/>
      <c r="CAJ461" s="193"/>
      <c r="CAK461" s="193"/>
      <c r="CAL461" s="193"/>
      <c r="CAM461" s="193"/>
      <c r="CAN461" s="193"/>
      <c r="CAO461" s="193"/>
      <c r="CAP461" s="193"/>
      <c r="CAQ461" s="193"/>
      <c r="CAR461" s="193"/>
      <c r="CAS461" s="193"/>
      <c r="CAT461" s="193"/>
      <c r="CAU461" s="193"/>
      <c r="CAV461" s="193"/>
      <c r="CAW461" s="193"/>
      <c r="CAX461" s="193"/>
      <c r="CAY461" s="193"/>
      <c r="CAZ461" s="193"/>
      <c r="CBA461" s="193"/>
      <c r="CBB461" s="193"/>
      <c r="CBC461" s="193"/>
      <c r="CBD461" s="193"/>
      <c r="CBE461" s="193"/>
      <c r="CBF461" s="193"/>
      <c r="CBG461" s="193"/>
      <c r="CBH461" s="193"/>
      <c r="CBI461" s="193"/>
      <c r="CBJ461" s="193"/>
      <c r="CBK461" s="193"/>
      <c r="CBL461" s="193"/>
      <c r="CBM461" s="193"/>
      <c r="CBN461" s="193"/>
      <c r="CBO461" s="193"/>
      <c r="CBP461" s="193"/>
      <c r="CBQ461" s="193"/>
      <c r="CBR461" s="193"/>
      <c r="CBS461" s="193"/>
      <c r="CBT461" s="193"/>
      <c r="CBU461" s="193"/>
      <c r="CBV461" s="193"/>
      <c r="CBW461" s="193"/>
      <c r="CBX461" s="193"/>
      <c r="CBY461" s="193"/>
      <c r="CBZ461" s="193"/>
      <c r="CCA461" s="193"/>
      <c r="CCB461" s="193"/>
      <c r="CCC461" s="193"/>
      <c r="CCD461" s="193"/>
      <c r="CCE461" s="193"/>
      <c r="CCF461" s="193"/>
      <c r="CCG461" s="193"/>
      <c r="CCH461" s="193"/>
      <c r="CCI461" s="193"/>
      <c r="CCJ461" s="193"/>
      <c r="CCK461" s="193"/>
      <c r="CCL461" s="193"/>
      <c r="CCM461" s="193"/>
      <c r="CCN461" s="193"/>
      <c r="CCO461" s="193"/>
      <c r="CCP461" s="193"/>
      <c r="CCQ461" s="193"/>
      <c r="CCR461" s="193"/>
      <c r="CCS461" s="193"/>
      <c r="CCT461" s="193"/>
      <c r="CCU461" s="193"/>
      <c r="CCV461" s="193"/>
      <c r="CCW461" s="193"/>
      <c r="CCX461" s="193"/>
      <c r="CCY461" s="193"/>
      <c r="CCZ461" s="193"/>
      <c r="CDA461" s="193"/>
      <c r="CDB461" s="193"/>
      <c r="CDC461" s="193"/>
      <c r="CDD461" s="193"/>
      <c r="CDE461" s="193"/>
      <c r="CDF461" s="193"/>
      <c r="CDG461" s="193"/>
      <c r="CDH461" s="193"/>
      <c r="CDI461" s="193"/>
      <c r="CDJ461" s="193"/>
      <c r="CDK461" s="193"/>
      <c r="CDL461" s="193"/>
      <c r="CDM461" s="193"/>
      <c r="CDN461" s="193"/>
      <c r="CDO461" s="193"/>
      <c r="CDP461" s="193"/>
      <c r="CDQ461" s="193"/>
      <c r="CDR461" s="193"/>
      <c r="CDS461" s="193"/>
      <c r="CDT461" s="193"/>
      <c r="CDU461" s="193"/>
      <c r="CDV461" s="193"/>
      <c r="CDW461" s="193"/>
      <c r="CDX461" s="193"/>
      <c r="CDY461" s="193"/>
      <c r="CDZ461" s="193"/>
      <c r="CEA461" s="193"/>
      <c r="CEB461" s="193"/>
      <c r="CEC461" s="193"/>
      <c r="CED461" s="193"/>
      <c r="CEE461" s="193"/>
      <c r="CEF461" s="193"/>
      <c r="CEG461" s="193"/>
      <c r="CEH461" s="193"/>
      <c r="CEI461" s="193"/>
      <c r="CEJ461" s="193"/>
      <c r="CEK461" s="193"/>
      <c r="CEL461" s="193"/>
      <c r="CEM461" s="193"/>
      <c r="CEN461" s="193"/>
      <c r="CEO461" s="193"/>
      <c r="CEP461" s="193"/>
      <c r="CEQ461" s="193"/>
      <c r="CER461" s="193"/>
      <c r="CES461" s="193"/>
      <c r="CET461" s="193"/>
      <c r="CEU461" s="193"/>
      <c r="CEV461" s="193"/>
      <c r="CEW461" s="193"/>
      <c r="CEX461" s="193"/>
      <c r="CEY461" s="193"/>
      <c r="CEZ461" s="193"/>
      <c r="CFA461" s="193"/>
      <c r="CFB461" s="193"/>
      <c r="CFC461" s="193"/>
      <c r="CFD461" s="193"/>
      <c r="CFE461" s="193"/>
      <c r="CFF461" s="193"/>
      <c r="CFG461" s="193"/>
      <c r="CFH461" s="193"/>
      <c r="CFI461" s="193"/>
      <c r="CFJ461" s="193"/>
      <c r="CFK461" s="193"/>
      <c r="CFL461" s="193"/>
      <c r="CFM461" s="193"/>
      <c r="CFN461" s="193"/>
      <c r="CFO461" s="193"/>
      <c r="CFP461" s="193"/>
      <c r="CFQ461" s="193"/>
      <c r="CFR461" s="193"/>
      <c r="CFS461" s="193"/>
      <c r="CFT461" s="193"/>
      <c r="CFU461" s="193"/>
      <c r="CFV461" s="193"/>
      <c r="CFW461" s="193"/>
      <c r="CFX461" s="193"/>
      <c r="CFY461" s="193"/>
      <c r="CFZ461" s="193"/>
      <c r="CGA461" s="193"/>
      <c r="CGB461" s="193"/>
      <c r="CGC461" s="193"/>
      <c r="CGD461" s="193"/>
      <c r="CGE461" s="193"/>
      <c r="CGF461" s="193"/>
      <c r="CGG461" s="193"/>
      <c r="CGH461" s="193"/>
      <c r="CGI461" s="193"/>
      <c r="CGJ461" s="193"/>
      <c r="CGK461" s="193"/>
      <c r="CGL461" s="193"/>
      <c r="CGM461" s="193"/>
      <c r="CGN461" s="193"/>
      <c r="CGO461" s="193"/>
      <c r="CGP461" s="193"/>
      <c r="CGQ461" s="193"/>
      <c r="CGR461" s="193"/>
      <c r="CGS461" s="193"/>
      <c r="CGT461" s="193"/>
      <c r="CGU461" s="193"/>
      <c r="CGV461" s="193"/>
      <c r="CGW461" s="193"/>
      <c r="CGX461" s="193"/>
      <c r="CGY461" s="193"/>
      <c r="CGZ461" s="193"/>
      <c r="CHA461" s="193"/>
      <c r="CHB461" s="193"/>
      <c r="CHC461" s="193"/>
      <c r="CHD461" s="193"/>
      <c r="CHE461" s="193"/>
      <c r="CHF461" s="193"/>
      <c r="CHG461" s="193"/>
      <c r="CHH461" s="193"/>
      <c r="CHI461" s="193"/>
      <c r="CHJ461" s="193"/>
      <c r="CHK461" s="193"/>
      <c r="CHL461" s="193"/>
      <c r="CHM461" s="193"/>
      <c r="CHN461" s="193"/>
      <c r="CHO461" s="193"/>
      <c r="CHP461" s="193"/>
      <c r="CHQ461" s="193"/>
      <c r="CHR461" s="193"/>
      <c r="CHS461" s="193"/>
      <c r="CHT461" s="193"/>
      <c r="CHU461" s="193"/>
      <c r="CHV461" s="193"/>
      <c r="CHW461" s="193"/>
      <c r="CHX461" s="193"/>
      <c r="CHY461" s="193"/>
      <c r="CHZ461" s="193"/>
      <c r="CIA461" s="193"/>
      <c r="CIB461" s="193"/>
      <c r="CIC461" s="193"/>
      <c r="CID461" s="193"/>
      <c r="CIE461" s="193"/>
      <c r="CIF461" s="193"/>
      <c r="CIG461" s="193"/>
      <c r="CIH461" s="193"/>
      <c r="CII461" s="193"/>
      <c r="CIJ461" s="193"/>
      <c r="CIK461" s="193"/>
      <c r="CIL461" s="193"/>
      <c r="CIM461" s="193"/>
      <c r="CIN461" s="193"/>
      <c r="CIO461" s="193"/>
      <c r="CIP461" s="193"/>
      <c r="CIQ461" s="193"/>
      <c r="CIR461" s="193"/>
      <c r="CIS461" s="193"/>
      <c r="CIT461" s="193"/>
      <c r="CIU461" s="193"/>
      <c r="CIV461" s="193"/>
      <c r="CIW461" s="193"/>
      <c r="CIX461" s="193"/>
      <c r="CIY461" s="193"/>
      <c r="CIZ461" s="193"/>
      <c r="CJA461" s="193"/>
      <c r="CJB461" s="193"/>
      <c r="CJC461" s="193"/>
      <c r="CJD461" s="193"/>
      <c r="CJE461" s="193"/>
      <c r="CJF461" s="193"/>
      <c r="CJG461" s="193"/>
      <c r="CJH461" s="193"/>
      <c r="CJI461" s="193"/>
      <c r="CJJ461" s="193"/>
      <c r="CJK461" s="193"/>
      <c r="CJL461" s="193"/>
      <c r="CJM461" s="193"/>
      <c r="CJN461" s="193"/>
      <c r="CJO461" s="193"/>
      <c r="CJP461" s="193"/>
      <c r="CJQ461" s="193"/>
      <c r="CJR461" s="193"/>
      <c r="CJS461" s="193"/>
      <c r="CJT461" s="193"/>
      <c r="CJU461" s="193"/>
      <c r="CJV461" s="193"/>
      <c r="CJW461" s="193"/>
      <c r="CJX461" s="193"/>
      <c r="CJY461" s="193"/>
      <c r="CJZ461" s="193"/>
      <c r="CKA461" s="193"/>
      <c r="CKB461" s="193"/>
      <c r="CKC461" s="193"/>
      <c r="CKD461" s="193"/>
      <c r="CKE461" s="193"/>
      <c r="CKF461" s="193"/>
      <c r="CKG461" s="193"/>
      <c r="CKH461" s="193"/>
      <c r="CKI461" s="193"/>
      <c r="CKJ461" s="193"/>
      <c r="CKK461" s="193"/>
      <c r="CKL461" s="193"/>
      <c r="CKM461" s="193"/>
      <c r="CKN461" s="193"/>
      <c r="CKO461" s="193"/>
      <c r="CKP461" s="193"/>
      <c r="CKQ461" s="193"/>
      <c r="CKR461" s="193"/>
      <c r="CKS461" s="193"/>
      <c r="CKT461" s="193"/>
      <c r="CKU461" s="193"/>
      <c r="CKV461" s="193"/>
      <c r="CKW461" s="193"/>
      <c r="CKX461" s="193"/>
      <c r="CKY461" s="193"/>
      <c r="CKZ461" s="193"/>
      <c r="CLA461" s="193"/>
      <c r="CLB461" s="193"/>
      <c r="CLC461" s="193"/>
      <c r="CLD461" s="193"/>
      <c r="CLE461" s="193"/>
      <c r="CLF461" s="193"/>
      <c r="CLG461" s="193"/>
      <c r="CLH461" s="193"/>
      <c r="CLI461" s="193"/>
      <c r="CLJ461" s="193"/>
      <c r="CLK461" s="193"/>
      <c r="CLL461" s="193"/>
      <c r="CLM461" s="193"/>
      <c r="CLN461" s="193"/>
      <c r="CLO461" s="193"/>
      <c r="CLP461" s="193"/>
      <c r="CLQ461" s="193"/>
      <c r="CLR461" s="193"/>
      <c r="CLS461" s="193"/>
      <c r="CLT461" s="193"/>
      <c r="CLU461" s="193"/>
      <c r="CLV461" s="193"/>
      <c r="CLW461" s="193"/>
      <c r="CLX461" s="193"/>
      <c r="CLY461" s="193"/>
      <c r="CLZ461" s="193"/>
      <c r="CMA461" s="193"/>
      <c r="CMB461" s="193"/>
      <c r="CMC461" s="193"/>
      <c r="CMD461" s="193"/>
      <c r="CME461" s="193"/>
      <c r="CMF461" s="193"/>
      <c r="CMG461" s="193"/>
      <c r="CMH461" s="193"/>
      <c r="CMI461" s="193"/>
      <c r="CMJ461" s="193"/>
      <c r="CMK461" s="193"/>
      <c r="CML461" s="193"/>
      <c r="CMM461" s="193"/>
      <c r="CMN461" s="193"/>
      <c r="CMO461" s="193"/>
      <c r="CMP461" s="193"/>
      <c r="CMQ461" s="193"/>
      <c r="CMR461" s="193"/>
      <c r="CMS461" s="193"/>
      <c r="CMT461" s="193"/>
      <c r="CMU461" s="193"/>
      <c r="CMV461" s="193"/>
      <c r="CMW461" s="193"/>
      <c r="CMX461" s="193"/>
      <c r="CMY461" s="193"/>
      <c r="CMZ461" s="193"/>
      <c r="CNA461" s="193"/>
      <c r="CNB461" s="193"/>
      <c r="CNC461" s="193"/>
      <c r="CND461" s="193"/>
      <c r="CNE461" s="193"/>
      <c r="CNF461" s="193"/>
      <c r="CNG461" s="193"/>
      <c r="CNH461" s="193"/>
      <c r="CNI461" s="193"/>
      <c r="CNJ461" s="193"/>
      <c r="CNK461" s="193"/>
      <c r="CNL461" s="193"/>
      <c r="CNM461" s="193"/>
      <c r="CNN461" s="193"/>
      <c r="CNO461" s="193"/>
      <c r="CNP461" s="193"/>
      <c r="CNQ461" s="193"/>
      <c r="CNR461" s="193"/>
      <c r="CNS461" s="193"/>
      <c r="CNT461" s="193"/>
      <c r="CNU461" s="193"/>
      <c r="CNV461" s="193"/>
      <c r="CNW461" s="193"/>
      <c r="CNX461" s="193"/>
      <c r="CNY461" s="193"/>
      <c r="CNZ461" s="193"/>
      <c r="COA461" s="193"/>
      <c r="COB461" s="193"/>
      <c r="COC461" s="193"/>
      <c r="COD461" s="193"/>
      <c r="COE461" s="193"/>
      <c r="COF461" s="193"/>
      <c r="COG461" s="193"/>
      <c r="COH461" s="193"/>
      <c r="COI461" s="193"/>
      <c r="COJ461" s="193"/>
      <c r="COK461" s="193"/>
      <c r="COL461" s="193"/>
      <c r="COM461" s="193"/>
      <c r="CON461" s="193"/>
      <c r="COO461" s="193"/>
      <c r="COP461" s="193"/>
      <c r="COQ461" s="193"/>
      <c r="COR461" s="193"/>
      <c r="COS461" s="193"/>
      <c r="COT461" s="193"/>
      <c r="COU461" s="193"/>
      <c r="COV461" s="193"/>
      <c r="COW461" s="193"/>
      <c r="COX461" s="193"/>
      <c r="COY461" s="193"/>
      <c r="COZ461" s="193"/>
      <c r="CPA461" s="193"/>
      <c r="CPB461" s="193"/>
      <c r="CPC461" s="193"/>
      <c r="CPD461" s="193"/>
      <c r="CPE461" s="193"/>
      <c r="CPF461" s="193"/>
      <c r="CPG461" s="193"/>
      <c r="CPH461" s="193"/>
      <c r="CPI461" s="193"/>
      <c r="CPJ461" s="193"/>
      <c r="CPK461" s="193"/>
      <c r="CPL461" s="193"/>
      <c r="CPM461" s="193"/>
      <c r="CPN461" s="193"/>
      <c r="CPO461" s="193"/>
      <c r="CPP461" s="193"/>
      <c r="CPQ461" s="193"/>
      <c r="CPR461" s="193"/>
      <c r="CPS461" s="193"/>
      <c r="CPT461" s="193"/>
      <c r="CPU461" s="193"/>
      <c r="CPV461" s="193"/>
      <c r="CPW461" s="193"/>
      <c r="CPX461" s="193"/>
      <c r="CPY461" s="193"/>
      <c r="CPZ461" s="193"/>
      <c r="CQA461" s="193"/>
      <c r="CQB461" s="193"/>
      <c r="CQC461" s="193"/>
      <c r="CQD461" s="193"/>
      <c r="CQE461" s="193"/>
      <c r="CQF461" s="193"/>
      <c r="CQG461" s="193"/>
      <c r="CQH461" s="193"/>
      <c r="CQI461" s="193"/>
      <c r="CQJ461" s="193"/>
      <c r="CQK461" s="193"/>
      <c r="CQL461" s="193"/>
      <c r="CQM461" s="193"/>
      <c r="CQN461" s="193"/>
      <c r="CQO461" s="193"/>
      <c r="CQP461" s="193"/>
      <c r="CQQ461" s="193"/>
      <c r="CQR461" s="193"/>
      <c r="CQS461" s="193"/>
      <c r="CQT461" s="193"/>
      <c r="CQU461" s="193"/>
      <c r="CQV461" s="193"/>
      <c r="CQW461" s="193"/>
      <c r="CQX461" s="193"/>
      <c r="CQY461" s="193"/>
      <c r="CQZ461" s="193"/>
      <c r="CRA461" s="193"/>
      <c r="CRB461" s="193"/>
      <c r="CRC461" s="193"/>
      <c r="CRD461" s="193"/>
      <c r="CRE461" s="193"/>
      <c r="CRF461" s="193"/>
      <c r="CRG461" s="193"/>
      <c r="CRH461" s="193"/>
      <c r="CRI461" s="193"/>
      <c r="CRJ461" s="193"/>
      <c r="CRK461" s="193"/>
      <c r="CRL461" s="193"/>
      <c r="CRM461" s="193"/>
      <c r="CRN461" s="193"/>
      <c r="CRO461" s="193"/>
      <c r="CRP461" s="193"/>
      <c r="CRQ461" s="193"/>
      <c r="CRR461" s="193"/>
      <c r="CRS461" s="193"/>
      <c r="CRT461" s="193"/>
      <c r="CRU461" s="193"/>
      <c r="CRV461" s="193"/>
      <c r="CRW461" s="193"/>
      <c r="CRX461" s="193"/>
      <c r="CRY461" s="193"/>
      <c r="CRZ461" s="193"/>
      <c r="CSA461" s="193"/>
      <c r="CSB461" s="193"/>
      <c r="CSC461" s="193"/>
      <c r="CSD461" s="193"/>
      <c r="CSE461" s="193"/>
      <c r="CSF461" s="193"/>
      <c r="CSG461" s="193"/>
      <c r="CSH461" s="193"/>
      <c r="CSI461" s="193"/>
      <c r="CSJ461" s="193"/>
      <c r="CSK461" s="193"/>
      <c r="CSL461" s="193"/>
      <c r="CSM461" s="193"/>
      <c r="CSN461" s="193"/>
      <c r="CSO461" s="193"/>
      <c r="CSP461" s="193"/>
      <c r="CSQ461" s="193"/>
      <c r="CSR461" s="193"/>
      <c r="CSS461" s="193"/>
      <c r="CST461" s="193"/>
      <c r="CSU461" s="193"/>
      <c r="CSV461" s="193"/>
      <c r="CSW461" s="193"/>
      <c r="CSX461" s="193"/>
      <c r="CSY461" s="193"/>
      <c r="CSZ461" s="193"/>
      <c r="CTA461" s="193"/>
      <c r="CTB461" s="193"/>
      <c r="CTC461" s="193"/>
      <c r="CTD461" s="193"/>
      <c r="CTE461" s="193"/>
      <c r="CTF461" s="193"/>
      <c r="CTG461" s="193"/>
      <c r="CTH461" s="193"/>
      <c r="CTI461" s="193"/>
      <c r="CTJ461" s="193"/>
      <c r="CTK461" s="193"/>
      <c r="CTL461" s="193"/>
      <c r="CTM461" s="193"/>
      <c r="CTN461" s="193"/>
      <c r="CTO461" s="193"/>
      <c r="CTP461" s="193"/>
      <c r="CTQ461" s="193"/>
      <c r="CTR461" s="193"/>
      <c r="CTS461" s="193"/>
      <c r="CTT461" s="193"/>
      <c r="CTU461" s="193"/>
      <c r="CTV461" s="193"/>
      <c r="CTW461" s="193"/>
      <c r="CTX461" s="193"/>
      <c r="CTY461" s="193"/>
      <c r="CTZ461" s="193"/>
      <c r="CUA461" s="193"/>
      <c r="CUB461" s="193"/>
      <c r="CUC461" s="193"/>
      <c r="CUD461" s="193"/>
      <c r="CUE461" s="193"/>
      <c r="CUF461" s="193"/>
      <c r="CUG461" s="193"/>
      <c r="CUH461" s="193"/>
      <c r="CUI461" s="193"/>
      <c r="CUJ461" s="193"/>
      <c r="CUK461" s="193"/>
      <c r="CUL461" s="193"/>
      <c r="CUM461" s="193"/>
      <c r="CUN461" s="193"/>
      <c r="CUO461" s="193"/>
      <c r="CUP461" s="193"/>
      <c r="CUQ461" s="193"/>
      <c r="CUR461" s="193"/>
      <c r="CUS461" s="193"/>
      <c r="CUT461" s="193"/>
      <c r="CUU461" s="193"/>
      <c r="CUV461" s="193"/>
      <c r="CUW461" s="193"/>
      <c r="CUX461" s="193"/>
      <c r="CUY461" s="193"/>
      <c r="CUZ461" s="193"/>
      <c r="CVA461" s="193"/>
      <c r="CVB461" s="193"/>
      <c r="CVC461" s="193"/>
      <c r="CVD461" s="193"/>
      <c r="CVE461" s="193"/>
      <c r="CVF461" s="193"/>
      <c r="CVG461" s="193"/>
      <c r="CVH461" s="193"/>
      <c r="CVI461" s="193"/>
      <c r="CVJ461" s="193"/>
      <c r="CVK461" s="193"/>
      <c r="CVL461" s="193"/>
      <c r="CVM461" s="193"/>
      <c r="CVN461" s="193"/>
      <c r="CVO461" s="193"/>
      <c r="CVP461" s="193"/>
      <c r="CVQ461" s="193"/>
      <c r="CVR461" s="193"/>
      <c r="CVS461" s="193"/>
      <c r="CVT461" s="193"/>
      <c r="CVU461" s="193"/>
      <c r="CVV461" s="193"/>
      <c r="CVW461" s="193"/>
      <c r="CVX461" s="193"/>
      <c r="CVY461" s="193"/>
      <c r="CVZ461" s="193"/>
      <c r="CWA461" s="193"/>
      <c r="CWB461" s="193"/>
      <c r="CWC461" s="193"/>
      <c r="CWD461" s="193"/>
      <c r="CWE461" s="193"/>
      <c r="CWF461" s="193"/>
      <c r="CWG461" s="193"/>
      <c r="CWH461" s="193"/>
      <c r="CWI461" s="193"/>
      <c r="CWJ461" s="193"/>
      <c r="CWK461" s="193"/>
      <c r="CWL461" s="193"/>
      <c r="CWM461" s="193"/>
      <c r="CWN461" s="193"/>
      <c r="CWO461" s="193"/>
      <c r="CWP461" s="193"/>
      <c r="CWQ461" s="193"/>
      <c r="CWR461" s="193"/>
      <c r="CWS461" s="193"/>
      <c r="CWT461" s="193"/>
      <c r="CWU461" s="193"/>
      <c r="CWV461" s="193"/>
      <c r="CWW461" s="193"/>
      <c r="CWX461" s="193"/>
      <c r="CWY461" s="193"/>
      <c r="CWZ461" s="193"/>
      <c r="CXA461" s="193"/>
      <c r="CXB461" s="193"/>
      <c r="CXC461" s="193"/>
      <c r="CXD461" s="193"/>
      <c r="CXE461" s="193"/>
      <c r="CXF461" s="193"/>
      <c r="CXG461" s="193"/>
      <c r="CXH461" s="193"/>
      <c r="CXI461" s="193"/>
      <c r="CXJ461" s="193"/>
      <c r="CXK461" s="193"/>
      <c r="CXL461" s="193"/>
      <c r="CXM461" s="193"/>
      <c r="CXN461" s="193"/>
      <c r="CXO461" s="193"/>
      <c r="CXP461" s="193"/>
      <c r="CXQ461" s="193"/>
      <c r="CXR461" s="193"/>
      <c r="CXS461" s="193"/>
      <c r="CXT461" s="193"/>
      <c r="CXU461" s="193"/>
      <c r="CXV461" s="193"/>
      <c r="CXW461" s="193"/>
      <c r="CXX461" s="193"/>
      <c r="CXY461" s="193"/>
      <c r="CXZ461" s="193"/>
      <c r="CYA461" s="193"/>
      <c r="CYB461" s="193"/>
      <c r="CYC461" s="193"/>
      <c r="CYD461" s="193"/>
      <c r="CYE461" s="193"/>
      <c r="CYF461" s="193"/>
      <c r="CYG461" s="193"/>
      <c r="CYH461" s="193"/>
      <c r="CYI461" s="193"/>
      <c r="CYJ461" s="193"/>
      <c r="CYK461" s="193"/>
      <c r="CYL461" s="193"/>
      <c r="CYM461" s="193"/>
      <c r="CYN461" s="193"/>
      <c r="CYO461" s="193"/>
      <c r="CYP461" s="193"/>
      <c r="CYQ461" s="193"/>
      <c r="CYR461" s="193"/>
      <c r="CYS461" s="193"/>
      <c r="CYT461" s="193"/>
      <c r="CYU461" s="193"/>
      <c r="CYV461" s="193"/>
      <c r="CYW461" s="193"/>
      <c r="CYX461" s="193"/>
      <c r="CYY461" s="193"/>
      <c r="CYZ461" s="193"/>
      <c r="CZA461" s="193"/>
      <c r="CZB461" s="193"/>
      <c r="CZC461" s="193"/>
      <c r="CZD461" s="193"/>
      <c r="CZE461" s="193"/>
      <c r="CZF461" s="193"/>
      <c r="CZG461" s="193"/>
      <c r="CZH461" s="193"/>
      <c r="CZI461" s="193"/>
      <c r="CZJ461" s="193"/>
      <c r="CZK461" s="193"/>
      <c r="CZL461" s="193"/>
      <c r="CZM461" s="193"/>
      <c r="CZN461" s="193"/>
      <c r="CZO461" s="193"/>
      <c r="CZP461" s="193"/>
      <c r="CZQ461" s="193"/>
      <c r="CZR461" s="193"/>
      <c r="CZS461" s="193"/>
      <c r="CZT461" s="193"/>
      <c r="CZU461" s="193"/>
      <c r="CZV461" s="193"/>
      <c r="CZW461" s="193"/>
      <c r="CZX461" s="193"/>
      <c r="CZY461" s="193"/>
      <c r="CZZ461" s="193"/>
      <c r="DAA461" s="193"/>
      <c r="DAB461" s="193"/>
      <c r="DAC461" s="193"/>
      <c r="DAD461" s="193"/>
      <c r="DAE461" s="193"/>
      <c r="DAF461" s="193"/>
      <c r="DAG461" s="193"/>
      <c r="DAH461" s="193"/>
      <c r="DAI461" s="193"/>
      <c r="DAJ461" s="193"/>
      <c r="DAK461" s="193"/>
      <c r="DAL461" s="193"/>
      <c r="DAM461" s="193"/>
      <c r="DAN461" s="193"/>
      <c r="DAO461" s="193"/>
      <c r="DAP461" s="193"/>
      <c r="DAQ461" s="193"/>
      <c r="DAR461" s="193"/>
      <c r="DAS461" s="193"/>
      <c r="DAT461" s="193"/>
      <c r="DAU461" s="193"/>
      <c r="DAV461" s="193"/>
      <c r="DAW461" s="193"/>
      <c r="DAX461" s="193"/>
      <c r="DAY461" s="193"/>
      <c r="DAZ461" s="193"/>
      <c r="DBA461" s="193"/>
      <c r="DBB461" s="193"/>
      <c r="DBC461" s="193"/>
      <c r="DBD461" s="193"/>
      <c r="DBE461" s="193"/>
      <c r="DBF461" s="193"/>
      <c r="DBG461" s="193"/>
      <c r="DBH461" s="193"/>
      <c r="DBI461" s="193"/>
      <c r="DBJ461" s="193"/>
      <c r="DBK461" s="193"/>
      <c r="DBL461" s="193"/>
      <c r="DBM461" s="193"/>
      <c r="DBN461" s="193"/>
      <c r="DBO461" s="193"/>
      <c r="DBP461" s="193"/>
      <c r="DBQ461" s="193"/>
      <c r="DBR461" s="193"/>
      <c r="DBS461" s="193"/>
      <c r="DBT461" s="193"/>
      <c r="DBU461" s="193"/>
      <c r="DBV461" s="193"/>
      <c r="DBW461" s="193"/>
      <c r="DBX461" s="193"/>
      <c r="DBY461" s="193"/>
      <c r="DBZ461" s="193"/>
      <c r="DCA461" s="193"/>
      <c r="DCB461" s="193"/>
      <c r="DCC461" s="193"/>
      <c r="DCD461" s="193"/>
      <c r="DCE461" s="193"/>
      <c r="DCF461" s="193"/>
      <c r="DCG461" s="193"/>
      <c r="DCH461" s="193"/>
      <c r="DCI461" s="193"/>
      <c r="DCJ461" s="193"/>
      <c r="DCK461" s="193"/>
      <c r="DCL461" s="193"/>
      <c r="DCM461" s="193"/>
      <c r="DCN461" s="193"/>
      <c r="DCO461" s="193"/>
      <c r="DCP461" s="193"/>
      <c r="DCQ461" s="193"/>
      <c r="DCR461" s="193"/>
      <c r="DCS461" s="193"/>
      <c r="DCT461" s="193"/>
      <c r="DCU461" s="193"/>
      <c r="DCV461" s="193"/>
      <c r="DCW461" s="193"/>
      <c r="DCX461" s="193"/>
      <c r="DCY461" s="193"/>
      <c r="DCZ461" s="193"/>
      <c r="DDA461" s="193"/>
      <c r="DDB461" s="193"/>
      <c r="DDC461" s="193"/>
      <c r="DDD461" s="193"/>
      <c r="DDE461" s="193"/>
      <c r="DDF461" s="193"/>
      <c r="DDG461" s="193"/>
      <c r="DDH461" s="193"/>
      <c r="DDI461" s="193"/>
      <c r="DDJ461" s="193"/>
      <c r="DDK461" s="193"/>
      <c r="DDL461" s="193"/>
      <c r="DDM461" s="193"/>
      <c r="DDN461" s="193"/>
      <c r="DDO461" s="193"/>
      <c r="DDP461" s="193"/>
      <c r="DDQ461" s="193"/>
      <c r="DDR461" s="193"/>
      <c r="DDS461" s="193"/>
      <c r="DDT461" s="193"/>
      <c r="DDU461" s="193"/>
      <c r="DDV461" s="193"/>
      <c r="DDW461" s="193"/>
      <c r="DDX461" s="193"/>
      <c r="DDY461" s="193"/>
      <c r="DDZ461" s="193"/>
      <c r="DEA461" s="193"/>
      <c r="DEB461" s="193"/>
      <c r="DEC461" s="193"/>
      <c r="DED461" s="193"/>
      <c r="DEE461" s="193"/>
      <c r="DEF461" s="193"/>
      <c r="DEG461" s="193"/>
      <c r="DEH461" s="193"/>
      <c r="DEI461" s="193"/>
      <c r="DEJ461" s="193"/>
      <c r="DEK461" s="193"/>
      <c r="DEL461" s="193"/>
      <c r="DEM461" s="193"/>
      <c r="DEN461" s="193"/>
      <c r="DEO461" s="193"/>
      <c r="DEP461" s="193"/>
      <c r="DEQ461" s="193"/>
      <c r="DER461" s="193"/>
      <c r="DES461" s="193"/>
      <c r="DET461" s="193"/>
      <c r="DEU461" s="193"/>
      <c r="DEV461" s="193"/>
      <c r="DEW461" s="193"/>
      <c r="DEX461" s="193"/>
      <c r="DEY461" s="193"/>
      <c r="DEZ461" s="193"/>
      <c r="DFA461" s="193"/>
      <c r="DFB461" s="193"/>
      <c r="DFC461" s="193"/>
      <c r="DFD461" s="193"/>
      <c r="DFE461" s="193"/>
      <c r="DFF461" s="193"/>
      <c r="DFG461" s="193"/>
      <c r="DFH461" s="193"/>
      <c r="DFI461" s="193"/>
      <c r="DFJ461" s="193"/>
      <c r="DFK461" s="193"/>
      <c r="DFL461" s="193"/>
      <c r="DFM461" s="193"/>
      <c r="DFN461" s="193"/>
      <c r="DFO461" s="193"/>
      <c r="DFP461" s="193"/>
      <c r="DFQ461" s="193"/>
      <c r="DFR461" s="193"/>
      <c r="DFS461" s="193"/>
      <c r="DFT461" s="193"/>
      <c r="DFU461" s="193"/>
      <c r="DFV461" s="193"/>
      <c r="DFW461" s="193"/>
      <c r="DFX461" s="193"/>
      <c r="DFY461" s="193"/>
      <c r="DFZ461" s="193"/>
      <c r="DGA461" s="193"/>
      <c r="DGB461" s="193"/>
      <c r="DGC461" s="193"/>
      <c r="DGD461" s="193"/>
      <c r="DGE461" s="193"/>
      <c r="DGF461" s="193"/>
      <c r="DGG461" s="193"/>
      <c r="DGH461" s="193"/>
      <c r="DGI461" s="193"/>
      <c r="DGJ461" s="193"/>
      <c r="DGK461" s="193"/>
      <c r="DGL461" s="193"/>
      <c r="DGM461" s="193"/>
      <c r="DGN461" s="193"/>
      <c r="DGO461" s="193"/>
      <c r="DGP461" s="193"/>
      <c r="DGQ461" s="193"/>
      <c r="DGR461" s="193"/>
      <c r="DGS461" s="193"/>
      <c r="DGT461" s="193"/>
      <c r="DGU461" s="193"/>
      <c r="DGV461" s="193"/>
      <c r="DGW461" s="193"/>
      <c r="DGX461" s="193"/>
      <c r="DGY461" s="193"/>
      <c r="DGZ461" s="193"/>
      <c r="DHA461" s="193"/>
      <c r="DHB461" s="193"/>
      <c r="DHC461" s="193"/>
      <c r="DHD461" s="193"/>
      <c r="DHE461" s="193"/>
      <c r="DHF461" s="193"/>
      <c r="DHG461" s="193"/>
      <c r="DHH461" s="193"/>
      <c r="DHI461" s="193"/>
      <c r="DHJ461" s="193"/>
      <c r="DHK461" s="193"/>
      <c r="DHL461" s="193"/>
      <c r="DHM461" s="193"/>
      <c r="DHN461" s="193"/>
      <c r="DHO461" s="193"/>
      <c r="DHP461" s="193"/>
      <c r="DHQ461" s="193"/>
      <c r="DHR461" s="193"/>
      <c r="DHS461" s="193"/>
      <c r="DHT461" s="193"/>
      <c r="DHU461" s="193"/>
      <c r="DHV461" s="193"/>
      <c r="DHW461" s="193"/>
      <c r="DHX461" s="193"/>
      <c r="DHY461" s="193"/>
      <c r="DHZ461" s="193"/>
      <c r="DIA461" s="193"/>
      <c r="DIB461" s="193"/>
      <c r="DIC461" s="193"/>
      <c r="DID461" s="193"/>
      <c r="DIE461" s="193"/>
      <c r="DIF461" s="193"/>
      <c r="DIG461" s="193"/>
      <c r="DIH461" s="193"/>
      <c r="DII461" s="193"/>
      <c r="DIJ461" s="193"/>
      <c r="DIK461" s="193"/>
      <c r="DIL461" s="193"/>
      <c r="DIM461" s="193"/>
      <c r="DIN461" s="193"/>
      <c r="DIO461" s="193"/>
      <c r="DIP461" s="193"/>
      <c r="DIQ461" s="193"/>
      <c r="DIR461" s="193"/>
      <c r="DIS461" s="193"/>
      <c r="DIT461" s="193"/>
      <c r="DIU461" s="193"/>
      <c r="DIV461" s="193"/>
      <c r="DIW461" s="193"/>
      <c r="DIX461" s="193"/>
      <c r="DIY461" s="193"/>
      <c r="DIZ461" s="193"/>
      <c r="DJA461" s="193"/>
      <c r="DJB461" s="193"/>
      <c r="DJC461" s="193"/>
      <c r="DJD461" s="193"/>
      <c r="DJE461" s="193"/>
      <c r="DJF461" s="193"/>
      <c r="DJG461" s="193"/>
      <c r="DJH461" s="193"/>
      <c r="DJI461" s="193"/>
      <c r="DJJ461" s="193"/>
      <c r="DJK461" s="193"/>
      <c r="DJL461" s="193"/>
      <c r="DJM461" s="193"/>
      <c r="DJN461" s="193"/>
      <c r="DJO461" s="193"/>
      <c r="DJP461" s="193"/>
      <c r="DJQ461" s="193"/>
      <c r="DJR461" s="193"/>
      <c r="DJS461" s="193"/>
      <c r="DJT461" s="193"/>
      <c r="DJU461" s="193"/>
      <c r="DJV461" s="193"/>
      <c r="DJW461" s="193"/>
      <c r="DJX461" s="193"/>
      <c r="DJY461" s="193"/>
      <c r="DJZ461" s="193"/>
      <c r="DKA461" s="193"/>
      <c r="DKB461" s="193"/>
      <c r="DKC461" s="193"/>
      <c r="DKD461" s="193"/>
      <c r="DKE461" s="193"/>
      <c r="DKF461" s="193"/>
      <c r="DKG461" s="193"/>
      <c r="DKH461" s="193"/>
      <c r="DKI461" s="193"/>
      <c r="DKJ461" s="193"/>
      <c r="DKK461" s="193"/>
      <c r="DKL461" s="193"/>
      <c r="DKM461" s="193"/>
      <c r="DKN461" s="193"/>
      <c r="DKO461" s="193"/>
      <c r="DKP461" s="193"/>
      <c r="DKQ461" s="193"/>
      <c r="DKR461" s="193"/>
      <c r="DKS461" s="193"/>
      <c r="DKT461" s="193"/>
      <c r="DKU461" s="193"/>
      <c r="DKV461" s="193"/>
      <c r="DKW461" s="193"/>
      <c r="DKX461" s="193"/>
      <c r="DKY461" s="193"/>
      <c r="DKZ461" s="193"/>
      <c r="DLA461" s="193"/>
      <c r="DLB461" s="193"/>
      <c r="DLC461" s="193"/>
      <c r="DLD461" s="193"/>
      <c r="DLE461" s="193"/>
      <c r="DLF461" s="193"/>
      <c r="DLG461" s="193"/>
      <c r="DLH461" s="193"/>
      <c r="DLI461" s="193"/>
      <c r="DLJ461" s="193"/>
      <c r="DLK461" s="193"/>
      <c r="DLL461" s="193"/>
      <c r="DLM461" s="193"/>
      <c r="DLN461" s="193"/>
      <c r="DLO461" s="193"/>
      <c r="DLP461" s="193"/>
      <c r="DLQ461" s="193"/>
      <c r="DLR461" s="193"/>
      <c r="DLS461" s="193"/>
      <c r="DLT461" s="193"/>
      <c r="DLU461" s="193"/>
      <c r="DLV461" s="193"/>
      <c r="DLW461" s="193"/>
      <c r="DLX461" s="193"/>
      <c r="DLY461" s="193"/>
      <c r="DLZ461" s="193"/>
      <c r="DMA461" s="193"/>
      <c r="DMB461" s="193"/>
      <c r="DMC461" s="193"/>
      <c r="DMD461" s="193"/>
      <c r="DME461" s="193"/>
      <c r="DMF461" s="193"/>
      <c r="DMG461" s="193"/>
      <c r="DMH461" s="193"/>
      <c r="DMI461" s="193"/>
      <c r="DMJ461" s="193"/>
      <c r="DMK461" s="193"/>
      <c r="DML461" s="193"/>
      <c r="DMM461" s="193"/>
      <c r="DMN461" s="193"/>
      <c r="DMO461" s="193"/>
      <c r="DMP461" s="193"/>
      <c r="DMQ461" s="193"/>
      <c r="DMR461" s="193"/>
      <c r="DMS461" s="193"/>
      <c r="DMT461" s="193"/>
      <c r="DMU461" s="193"/>
      <c r="DMV461" s="193"/>
      <c r="DMW461" s="193"/>
      <c r="DMX461" s="193"/>
      <c r="DMY461" s="193"/>
      <c r="DMZ461" s="193"/>
      <c r="DNA461" s="193"/>
      <c r="DNB461" s="193"/>
      <c r="DNC461" s="193"/>
      <c r="DND461" s="193"/>
      <c r="DNE461" s="193"/>
      <c r="DNF461" s="193"/>
      <c r="DNG461" s="193"/>
      <c r="DNH461" s="193"/>
      <c r="DNI461" s="193"/>
      <c r="DNJ461" s="193"/>
      <c r="DNK461" s="193"/>
      <c r="DNL461" s="193"/>
      <c r="DNM461" s="193"/>
      <c r="DNN461" s="193"/>
      <c r="DNO461" s="193"/>
      <c r="DNP461" s="193"/>
      <c r="DNQ461" s="193"/>
      <c r="DNR461" s="193"/>
      <c r="DNS461" s="193"/>
      <c r="DNT461" s="193"/>
      <c r="DNU461" s="193"/>
      <c r="DNV461" s="193"/>
      <c r="DNW461" s="193"/>
      <c r="DNX461" s="193"/>
      <c r="DNY461" s="193"/>
      <c r="DNZ461" s="193"/>
      <c r="DOA461" s="193"/>
      <c r="DOB461" s="193"/>
      <c r="DOC461" s="193"/>
      <c r="DOD461" s="193"/>
      <c r="DOE461" s="193"/>
      <c r="DOF461" s="193"/>
      <c r="DOG461" s="193"/>
      <c r="DOH461" s="193"/>
      <c r="DOI461" s="193"/>
      <c r="DOJ461" s="193"/>
      <c r="DOK461" s="193"/>
      <c r="DOL461" s="193"/>
      <c r="DOM461" s="193"/>
      <c r="DON461" s="193"/>
      <c r="DOO461" s="193"/>
      <c r="DOP461" s="193"/>
      <c r="DOQ461" s="193"/>
      <c r="DOR461" s="193"/>
      <c r="DOS461" s="193"/>
      <c r="DOT461" s="193"/>
      <c r="DOU461" s="193"/>
      <c r="DOV461" s="193"/>
      <c r="DOW461" s="193"/>
      <c r="DOX461" s="193"/>
      <c r="DOY461" s="193"/>
      <c r="DOZ461" s="193"/>
      <c r="DPA461" s="193"/>
      <c r="DPB461" s="193"/>
      <c r="DPC461" s="193"/>
      <c r="DPD461" s="193"/>
      <c r="DPE461" s="193"/>
      <c r="DPF461" s="193"/>
      <c r="DPG461" s="193"/>
      <c r="DPH461" s="193"/>
      <c r="DPI461" s="193"/>
      <c r="DPJ461" s="193"/>
      <c r="DPK461" s="193"/>
      <c r="DPL461" s="193"/>
      <c r="DPM461" s="193"/>
      <c r="DPN461" s="193"/>
      <c r="DPO461" s="193"/>
      <c r="DPP461" s="193"/>
      <c r="DPQ461" s="193"/>
      <c r="DPR461" s="193"/>
      <c r="DPS461" s="193"/>
      <c r="DPT461" s="193"/>
      <c r="DPU461" s="193"/>
      <c r="DPV461" s="193"/>
      <c r="DPW461" s="193"/>
      <c r="DPX461" s="193"/>
      <c r="DPY461" s="193"/>
      <c r="DPZ461" s="193"/>
      <c r="DQA461" s="193"/>
      <c r="DQB461" s="193"/>
      <c r="DQC461" s="193"/>
      <c r="DQD461" s="193"/>
      <c r="DQE461" s="193"/>
      <c r="DQF461" s="193"/>
      <c r="DQG461" s="193"/>
      <c r="DQH461" s="193"/>
      <c r="DQI461" s="193"/>
      <c r="DQJ461" s="193"/>
      <c r="DQK461" s="193"/>
      <c r="DQL461" s="193"/>
      <c r="DQM461" s="193"/>
      <c r="DQN461" s="193"/>
      <c r="DQO461" s="193"/>
      <c r="DQP461" s="193"/>
      <c r="DQQ461" s="193"/>
      <c r="DQR461" s="193"/>
      <c r="DQS461" s="193"/>
      <c r="DQT461" s="193"/>
      <c r="DQU461" s="193"/>
      <c r="DQV461" s="193"/>
      <c r="DQW461" s="193"/>
      <c r="DQX461" s="193"/>
      <c r="DQY461" s="193"/>
      <c r="DQZ461" s="193"/>
      <c r="DRA461" s="193"/>
      <c r="DRB461" s="193"/>
      <c r="DRC461" s="193"/>
      <c r="DRD461" s="193"/>
      <c r="DRE461" s="193"/>
      <c r="DRF461" s="193"/>
      <c r="DRG461" s="193"/>
      <c r="DRH461" s="193"/>
      <c r="DRI461" s="193"/>
      <c r="DRJ461" s="193"/>
      <c r="DRK461" s="193"/>
      <c r="DRL461" s="193"/>
      <c r="DRM461" s="193"/>
      <c r="DRN461" s="193"/>
      <c r="DRO461" s="193"/>
      <c r="DRP461" s="193"/>
      <c r="DRQ461" s="193"/>
      <c r="DRR461" s="193"/>
      <c r="DRS461" s="193"/>
      <c r="DRT461" s="193"/>
      <c r="DRU461" s="193"/>
      <c r="DRV461" s="193"/>
      <c r="DRW461" s="193"/>
      <c r="DRX461" s="193"/>
      <c r="DRY461" s="193"/>
      <c r="DRZ461" s="193"/>
      <c r="DSA461" s="193"/>
      <c r="DSB461" s="193"/>
      <c r="DSC461" s="193"/>
      <c r="DSD461" s="193"/>
      <c r="DSE461" s="193"/>
      <c r="DSF461" s="193"/>
      <c r="DSG461" s="193"/>
      <c r="DSH461" s="193"/>
      <c r="DSI461" s="193"/>
      <c r="DSJ461" s="193"/>
      <c r="DSK461" s="193"/>
      <c r="DSL461" s="193"/>
      <c r="DSM461" s="193"/>
      <c r="DSN461" s="193"/>
      <c r="DSO461" s="193"/>
      <c r="DSP461" s="193"/>
      <c r="DSQ461" s="193"/>
      <c r="DSR461" s="193"/>
      <c r="DSS461" s="193"/>
      <c r="DST461" s="193"/>
      <c r="DSU461" s="193"/>
      <c r="DSV461" s="193"/>
      <c r="DSW461" s="193"/>
      <c r="DSX461" s="193"/>
      <c r="DSY461" s="193"/>
      <c r="DSZ461" s="193"/>
      <c r="DTA461" s="193"/>
      <c r="DTB461" s="193"/>
      <c r="DTC461" s="193"/>
      <c r="DTD461" s="193"/>
      <c r="DTE461" s="193"/>
      <c r="DTF461" s="193"/>
      <c r="DTG461" s="193"/>
      <c r="DTH461" s="193"/>
      <c r="DTI461" s="193"/>
      <c r="DTJ461" s="193"/>
      <c r="DTK461" s="193"/>
      <c r="DTL461" s="193"/>
      <c r="DTM461" s="193"/>
      <c r="DTN461" s="193"/>
      <c r="DTO461" s="193"/>
      <c r="DTP461" s="193"/>
      <c r="DTQ461" s="193"/>
      <c r="DTR461" s="193"/>
      <c r="DTS461" s="193"/>
      <c r="DTT461" s="193"/>
      <c r="DTU461" s="193"/>
      <c r="DTV461" s="193"/>
      <c r="DTW461" s="193"/>
      <c r="DTX461" s="193"/>
      <c r="DTY461" s="193"/>
      <c r="DTZ461" s="193"/>
      <c r="DUA461" s="193"/>
      <c r="DUB461" s="193"/>
      <c r="DUC461" s="193"/>
      <c r="DUD461" s="193"/>
      <c r="DUE461" s="193"/>
      <c r="DUF461" s="193"/>
      <c r="DUG461" s="193"/>
      <c r="DUH461" s="193"/>
      <c r="DUI461" s="193"/>
      <c r="DUJ461" s="193"/>
      <c r="DUK461" s="193"/>
      <c r="DUL461" s="193"/>
      <c r="DUM461" s="193"/>
      <c r="DUN461" s="193"/>
      <c r="DUO461" s="193"/>
      <c r="DUP461" s="193"/>
      <c r="DUQ461" s="193"/>
      <c r="DUR461" s="193"/>
      <c r="DUS461" s="193"/>
      <c r="DUT461" s="193"/>
      <c r="DUU461" s="193"/>
      <c r="DUV461" s="193"/>
      <c r="DUW461" s="193"/>
      <c r="DUX461" s="193"/>
      <c r="DUY461" s="193"/>
      <c r="DUZ461" s="193"/>
      <c r="DVA461" s="193"/>
      <c r="DVB461" s="193"/>
      <c r="DVC461" s="193"/>
      <c r="DVD461" s="193"/>
      <c r="DVE461" s="193"/>
      <c r="DVF461" s="193"/>
      <c r="DVG461" s="193"/>
      <c r="DVH461" s="193"/>
      <c r="DVI461" s="193"/>
      <c r="DVJ461" s="193"/>
      <c r="DVK461" s="193"/>
      <c r="DVL461" s="193"/>
      <c r="DVM461" s="193"/>
      <c r="DVN461" s="193"/>
      <c r="DVO461" s="193"/>
      <c r="DVP461" s="193"/>
      <c r="DVQ461" s="193"/>
      <c r="DVR461" s="193"/>
      <c r="DVS461" s="193"/>
      <c r="DVT461" s="193"/>
      <c r="DVU461" s="193"/>
      <c r="DVV461" s="193"/>
      <c r="DVW461" s="193"/>
      <c r="DVX461" s="193"/>
      <c r="DVY461" s="193"/>
      <c r="DVZ461" s="193"/>
      <c r="DWA461" s="193"/>
      <c r="DWB461" s="193"/>
      <c r="DWC461" s="193"/>
      <c r="DWD461" s="193"/>
      <c r="DWE461" s="193"/>
      <c r="DWF461" s="193"/>
      <c r="DWG461" s="193"/>
      <c r="DWH461" s="193"/>
      <c r="DWI461" s="193"/>
      <c r="DWJ461" s="193"/>
      <c r="DWK461" s="193"/>
      <c r="DWL461" s="193"/>
      <c r="DWM461" s="193"/>
      <c r="DWN461" s="193"/>
      <c r="DWO461" s="193"/>
      <c r="DWP461" s="193"/>
      <c r="DWQ461" s="193"/>
      <c r="DWR461" s="193"/>
      <c r="DWS461" s="193"/>
      <c r="DWT461" s="193"/>
      <c r="DWU461" s="193"/>
      <c r="DWV461" s="193"/>
      <c r="DWW461" s="193"/>
      <c r="DWX461" s="193"/>
      <c r="DWY461" s="193"/>
      <c r="DWZ461" s="193"/>
      <c r="DXA461" s="193"/>
      <c r="DXB461" s="193"/>
      <c r="DXC461" s="193"/>
      <c r="DXD461" s="193"/>
      <c r="DXE461" s="193"/>
      <c r="DXF461" s="193"/>
      <c r="DXG461" s="193"/>
      <c r="DXH461" s="193"/>
      <c r="DXI461" s="193"/>
      <c r="DXJ461" s="193"/>
      <c r="DXK461" s="193"/>
      <c r="DXL461" s="193"/>
      <c r="DXM461" s="193"/>
      <c r="DXN461" s="193"/>
      <c r="DXO461" s="193"/>
      <c r="DXP461" s="193"/>
      <c r="DXQ461" s="193"/>
      <c r="DXR461" s="193"/>
      <c r="DXS461" s="193"/>
      <c r="DXT461" s="193"/>
      <c r="DXU461" s="193"/>
      <c r="DXV461" s="193"/>
      <c r="DXW461" s="193"/>
      <c r="DXX461" s="193"/>
      <c r="DXY461" s="193"/>
      <c r="DXZ461" s="193"/>
      <c r="DYA461" s="193"/>
      <c r="DYB461" s="193"/>
      <c r="DYC461" s="193"/>
      <c r="DYD461" s="193"/>
      <c r="DYE461" s="193"/>
      <c r="DYF461" s="193"/>
      <c r="DYG461" s="193"/>
      <c r="DYH461" s="193"/>
      <c r="DYI461" s="193"/>
      <c r="DYJ461" s="193"/>
      <c r="DYK461" s="193"/>
      <c r="DYL461" s="193"/>
      <c r="DYM461" s="193"/>
      <c r="DYN461" s="193"/>
      <c r="DYO461" s="193"/>
      <c r="DYP461" s="193"/>
      <c r="DYQ461" s="193"/>
      <c r="DYR461" s="193"/>
      <c r="DYS461" s="193"/>
      <c r="DYT461" s="193"/>
      <c r="DYU461" s="193"/>
      <c r="DYV461" s="193"/>
      <c r="DYW461" s="193"/>
      <c r="DYX461" s="193"/>
      <c r="DYY461" s="193"/>
      <c r="DYZ461" s="193"/>
      <c r="DZA461" s="193"/>
      <c r="DZB461" s="193"/>
      <c r="DZC461" s="193"/>
      <c r="DZD461" s="193"/>
      <c r="DZE461" s="193"/>
      <c r="DZF461" s="193"/>
      <c r="DZG461" s="193"/>
      <c r="DZH461" s="193"/>
      <c r="DZI461" s="193"/>
      <c r="DZJ461" s="193"/>
      <c r="DZK461" s="193"/>
      <c r="DZL461" s="193"/>
      <c r="DZM461" s="193"/>
      <c r="DZN461" s="193"/>
      <c r="DZO461" s="193"/>
      <c r="DZP461" s="193"/>
      <c r="DZQ461" s="193"/>
      <c r="DZR461" s="193"/>
      <c r="DZS461" s="193"/>
      <c r="DZT461" s="193"/>
      <c r="DZU461" s="193"/>
      <c r="DZV461" s="193"/>
      <c r="DZW461" s="193"/>
      <c r="DZX461" s="193"/>
      <c r="DZY461" s="193"/>
      <c r="DZZ461" s="193"/>
      <c r="EAA461" s="193"/>
      <c r="EAB461" s="193"/>
      <c r="EAC461" s="193"/>
      <c r="EAD461" s="193"/>
      <c r="EAE461" s="193"/>
      <c r="EAF461" s="193"/>
      <c r="EAG461" s="193"/>
      <c r="EAH461" s="193"/>
      <c r="EAI461" s="193"/>
      <c r="EAJ461" s="193"/>
      <c r="EAK461" s="193"/>
      <c r="EAL461" s="193"/>
      <c r="EAM461" s="193"/>
      <c r="EAN461" s="193"/>
      <c r="EAO461" s="193"/>
      <c r="EAP461" s="193"/>
      <c r="EAQ461" s="193"/>
      <c r="EAR461" s="193"/>
      <c r="EAS461" s="193"/>
      <c r="EAT461" s="193"/>
      <c r="EAU461" s="193"/>
      <c r="EAV461" s="193"/>
      <c r="EAW461" s="193"/>
      <c r="EAX461" s="193"/>
      <c r="EAY461" s="193"/>
      <c r="EAZ461" s="193"/>
      <c r="EBA461" s="193"/>
      <c r="EBB461" s="193"/>
      <c r="EBC461" s="193"/>
      <c r="EBD461" s="193"/>
      <c r="EBE461" s="193"/>
      <c r="EBF461" s="193"/>
      <c r="EBG461" s="193"/>
      <c r="EBH461" s="193"/>
      <c r="EBI461" s="193"/>
      <c r="EBJ461" s="193"/>
      <c r="EBK461" s="193"/>
      <c r="EBL461" s="193"/>
      <c r="EBM461" s="193"/>
      <c r="EBN461" s="193"/>
      <c r="EBO461" s="193"/>
      <c r="EBP461" s="193"/>
      <c r="EBQ461" s="193"/>
      <c r="EBR461" s="193"/>
      <c r="EBS461" s="193"/>
      <c r="EBT461" s="193"/>
      <c r="EBU461" s="193"/>
      <c r="EBV461" s="193"/>
      <c r="EBW461" s="193"/>
      <c r="EBX461" s="193"/>
      <c r="EBY461" s="193"/>
      <c r="EBZ461" s="193"/>
      <c r="ECA461" s="193"/>
      <c r="ECB461" s="193"/>
      <c r="ECC461" s="193"/>
      <c r="ECD461" s="193"/>
      <c r="ECE461" s="193"/>
      <c r="ECF461" s="193"/>
      <c r="ECG461" s="193"/>
      <c r="ECH461" s="193"/>
      <c r="ECI461" s="193"/>
      <c r="ECJ461" s="193"/>
      <c r="ECK461" s="193"/>
      <c r="ECL461" s="193"/>
      <c r="ECM461" s="193"/>
      <c r="ECN461" s="193"/>
      <c r="ECO461" s="193"/>
      <c r="ECP461" s="193"/>
      <c r="ECQ461" s="193"/>
      <c r="ECR461" s="193"/>
      <c r="ECS461" s="193"/>
      <c r="ECT461" s="193"/>
      <c r="ECU461" s="193"/>
      <c r="ECV461" s="193"/>
      <c r="ECW461" s="193"/>
      <c r="ECX461" s="193"/>
      <c r="ECY461" s="193"/>
      <c r="ECZ461" s="193"/>
      <c r="EDA461" s="193"/>
      <c r="EDB461" s="193"/>
      <c r="EDC461" s="193"/>
      <c r="EDD461" s="193"/>
      <c r="EDE461" s="193"/>
      <c r="EDF461" s="193"/>
      <c r="EDG461" s="193"/>
      <c r="EDH461" s="193"/>
      <c r="EDI461" s="193"/>
      <c r="EDJ461" s="193"/>
      <c r="EDK461" s="193"/>
      <c r="EDL461" s="193"/>
      <c r="EDM461" s="193"/>
      <c r="EDN461" s="193"/>
      <c r="EDO461" s="193"/>
      <c r="EDP461" s="193"/>
      <c r="EDQ461" s="193"/>
      <c r="EDR461" s="193"/>
      <c r="EDS461" s="193"/>
      <c r="EDT461" s="193"/>
      <c r="EDU461" s="193"/>
      <c r="EDV461" s="193"/>
      <c r="EDW461" s="193"/>
      <c r="EDX461" s="193"/>
      <c r="EDY461" s="193"/>
      <c r="EDZ461" s="193"/>
      <c r="EEA461" s="193"/>
      <c r="EEB461" s="193"/>
      <c r="EEC461" s="193"/>
      <c r="EED461" s="193"/>
      <c r="EEE461" s="193"/>
      <c r="EEF461" s="193"/>
      <c r="EEG461" s="193"/>
      <c r="EEH461" s="193"/>
      <c r="EEI461" s="193"/>
      <c r="EEJ461" s="193"/>
      <c r="EEK461" s="193"/>
      <c r="EEL461" s="193"/>
      <c r="EEM461" s="193"/>
      <c r="EEN461" s="193"/>
      <c r="EEO461" s="193"/>
      <c r="EEP461" s="193"/>
      <c r="EEQ461" s="193"/>
      <c r="EER461" s="193"/>
      <c r="EES461" s="193"/>
      <c r="EET461" s="193"/>
      <c r="EEU461" s="193"/>
      <c r="EEV461" s="193"/>
      <c r="EEW461" s="193"/>
      <c r="EEX461" s="193"/>
      <c r="EEY461" s="193"/>
      <c r="EEZ461" s="193"/>
      <c r="EFA461" s="193"/>
      <c r="EFB461" s="193"/>
      <c r="EFC461" s="193"/>
      <c r="EFD461" s="193"/>
      <c r="EFE461" s="193"/>
      <c r="EFF461" s="193"/>
      <c r="EFG461" s="193"/>
      <c r="EFH461" s="193"/>
      <c r="EFI461" s="193"/>
      <c r="EFJ461" s="193"/>
      <c r="EFK461" s="193"/>
      <c r="EFL461" s="193"/>
      <c r="EFM461" s="193"/>
      <c r="EFN461" s="193"/>
      <c r="EFO461" s="193"/>
      <c r="EFP461" s="193"/>
      <c r="EFQ461" s="193"/>
      <c r="EFR461" s="193"/>
      <c r="EFS461" s="193"/>
      <c r="EFT461" s="193"/>
      <c r="EFU461" s="193"/>
      <c r="EFV461" s="193"/>
      <c r="EFW461" s="193"/>
      <c r="EFX461" s="193"/>
      <c r="EFY461" s="193"/>
      <c r="EFZ461" s="193"/>
      <c r="EGA461" s="193"/>
      <c r="EGB461" s="193"/>
      <c r="EGC461" s="193"/>
      <c r="EGD461" s="193"/>
      <c r="EGE461" s="193"/>
      <c r="EGF461" s="193"/>
      <c r="EGG461" s="193"/>
      <c r="EGH461" s="193"/>
      <c r="EGI461" s="193"/>
      <c r="EGJ461" s="193"/>
      <c r="EGK461" s="193"/>
      <c r="EGL461" s="193"/>
      <c r="EGM461" s="193"/>
      <c r="EGN461" s="193"/>
      <c r="EGO461" s="193"/>
      <c r="EGP461" s="193"/>
      <c r="EGQ461" s="193"/>
      <c r="EGR461" s="193"/>
      <c r="EGS461" s="193"/>
      <c r="EGT461" s="193"/>
      <c r="EGU461" s="193"/>
      <c r="EGV461" s="193"/>
      <c r="EGW461" s="193"/>
      <c r="EGX461" s="193"/>
      <c r="EGY461" s="193"/>
      <c r="EGZ461" s="193"/>
      <c r="EHA461" s="193"/>
      <c r="EHB461" s="193"/>
      <c r="EHC461" s="193"/>
      <c r="EHD461" s="193"/>
      <c r="EHE461" s="193"/>
      <c r="EHF461" s="193"/>
      <c r="EHG461" s="193"/>
      <c r="EHH461" s="193"/>
      <c r="EHI461" s="193"/>
      <c r="EHJ461" s="193"/>
      <c r="EHK461" s="193"/>
      <c r="EHL461" s="193"/>
      <c r="EHM461" s="193"/>
      <c r="EHN461" s="193"/>
      <c r="EHO461" s="193"/>
      <c r="EHP461" s="193"/>
      <c r="EHQ461" s="193"/>
      <c r="EHR461" s="193"/>
      <c r="EHS461" s="193"/>
      <c r="EHT461" s="193"/>
      <c r="EHU461" s="193"/>
      <c r="EHV461" s="193"/>
      <c r="EHW461" s="193"/>
      <c r="EHX461" s="193"/>
      <c r="EHY461" s="193"/>
      <c r="EHZ461" s="193"/>
      <c r="EIA461" s="193"/>
      <c r="EIB461" s="193"/>
      <c r="EIC461" s="193"/>
      <c r="EID461" s="193"/>
      <c r="EIE461" s="193"/>
      <c r="EIF461" s="193"/>
      <c r="EIG461" s="193"/>
      <c r="EIH461" s="193"/>
      <c r="EII461" s="193"/>
      <c r="EIJ461" s="193"/>
      <c r="EIK461" s="193"/>
      <c r="EIL461" s="193"/>
      <c r="EIM461" s="193"/>
      <c r="EIN461" s="193"/>
      <c r="EIO461" s="193"/>
      <c r="EIP461" s="193"/>
      <c r="EIQ461" s="193"/>
      <c r="EIR461" s="193"/>
      <c r="EIS461" s="193"/>
      <c r="EIT461" s="193"/>
      <c r="EIU461" s="193"/>
      <c r="EIV461" s="193"/>
      <c r="EIW461" s="193"/>
      <c r="EIX461" s="193"/>
      <c r="EIY461" s="193"/>
      <c r="EIZ461" s="193"/>
      <c r="EJA461" s="193"/>
      <c r="EJB461" s="193"/>
      <c r="EJC461" s="193"/>
      <c r="EJD461" s="193"/>
      <c r="EJE461" s="193"/>
      <c r="EJF461" s="193"/>
      <c r="EJG461" s="193"/>
      <c r="EJH461" s="193"/>
      <c r="EJI461" s="193"/>
      <c r="EJJ461" s="193"/>
      <c r="EJK461" s="193"/>
      <c r="EJL461" s="193"/>
      <c r="EJM461" s="193"/>
      <c r="EJN461" s="193"/>
      <c r="EJO461" s="193"/>
      <c r="EJP461" s="193"/>
      <c r="EJQ461" s="193"/>
      <c r="EJR461" s="193"/>
      <c r="EJS461" s="193"/>
      <c r="EJT461" s="193"/>
      <c r="EJU461" s="193"/>
      <c r="EJV461" s="193"/>
      <c r="EJW461" s="193"/>
      <c r="EJX461" s="193"/>
      <c r="EJY461" s="193"/>
      <c r="EJZ461" s="193"/>
      <c r="EKA461" s="193"/>
      <c r="EKB461" s="193"/>
      <c r="EKC461" s="193"/>
      <c r="EKD461" s="193"/>
      <c r="EKE461" s="193"/>
      <c r="EKF461" s="193"/>
      <c r="EKG461" s="193"/>
      <c r="EKH461" s="193"/>
      <c r="EKI461" s="193"/>
      <c r="EKJ461" s="193"/>
      <c r="EKK461" s="193"/>
      <c r="EKL461" s="193"/>
      <c r="EKM461" s="193"/>
      <c r="EKN461" s="193"/>
      <c r="EKO461" s="193"/>
      <c r="EKP461" s="193"/>
      <c r="EKQ461" s="193"/>
      <c r="EKR461" s="193"/>
      <c r="EKS461" s="193"/>
      <c r="EKT461" s="193"/>
      <c r="EKU461" s="193"/>
      <c r="EKV461" s="193"/>
      <c r="EKW461" s="193"/>
      <c r="EKX461" s="193"/>
      <c r="EKY461" s="193"/>
      <c r="EKZ461" s="193"/>
      <c r="ELA461" s="193"/>
      <c r="ELB461" s="193"/>
      <c r="ELC461" s="193"/>
      <c r="ELD461" s="193"/>
      <c r="ELE461" s="193"/>
      <c r="ELF461" s="193"/>
      <c r="ELG461" s="193"/>
      <c r="ELH461" s="193"/>
      <c r="ELI461" s="193"/>
      <c r="ELJ461" s="193"/>
      <c r="ELK461" s="193"/>
      <c r="ELL461" s="193"/>
      <c r="ELM461" s="193"/>
      <c r="ELN461" s="193"/>
      <c r="ELO461" s="193"/>
      <c r="ELP461" s="193"/>
      <c r="ELQ461" s="193"/>
      <c r="ELR461" s="193"/>
      <c r="ELS461" s="193"/>
      <c r="ELT461" s="193"/>
      <c r="ELU461" s="193"/>
      <c r="ELV461" s="193"/>
      <c r="ELW461" s="193"/>
      <c r="ELX461" s="193"/>
      <c r="ELY461" s="193"/>
      <c r="ELZ461" s="193"/>
      <c r="EMA461" s="193"/>
      <c r="EMB461" s="193"/>
      <c r="EMC461" s="193"/>
      <c r="EMD461" s="193"/>
      <c r="EME461" s="193"/>
      <c r="EMF461" s="193"/>
      <c r="EMG461" s="193"/>
      <c r="EMH461" s="193"/>
      <c r="EMI461" s="193"/>
      <c r="EMJ461" s="193"/>
      <c r="EMK461" s="193"/>
      <c r="EML461" s="193"/>
      <c r="EMM461" s="193"/>
      <c r="EMN461" s="193"/>
      <c r="EMO461" s="193"/>
      <c r="EMP461" s="193"/>
      <c r="EMQ461" s="193"/>
      <c r="EMR461" s="193"/>
      <c r="EMS461" s="193"/>
      <c r="EMT461" s="193"/>
      <c r="EMU461" s="193"/>
      <c r="EMV461" s="193"/>
      <c r="EMW461" s="193"/>
      <c r="EMX461" s="193"/>
      <c r="EMY461" s="193"/>
      <c r="EMZ461" s="193"/>
      <c r="ENA461" s="193"/>
      <c r="ENB461" s="193"/>
      <c r="ENC461" s="193"/>
      <c r="END461" s="193"/>
      <c r="ENE461" s="193"/>
      <c r="ENF461" s="193"/>
      <c r="ENG461" s="193"/>
      <c r="ENH461" s="193"/>
      <c r="ENI461" s="193"/>
      <c r="ENJ461" s="193"/>
      <c r="ENK461" s="193"/>
      <c r="ENL461" s="193"/>
      <c r="ENM461" s="193"/>
      <c r="ENN461" s="193"/>
      <c r="ENO461" s="193"/>
      <c r="ENP461" s="193"/>
      <c r="ENQ461" s="193"/>
      <c r="ENR461" s="193"/>
      <c r="ENS461" s="193"/>
      <c r="ENT461" s="193"/>
      <c r="ENU461" s="193"/>
      <c r="ENV461" s="193"/>
      <c r="ENW461" s="193"/>
      <c r="ENX461" s="193"/>
      <c r="ENY461" s="193"/>
      <c r="ENZ461" s="193"/>
      <c r="EOA461" s="193"/>
      <c r="EOB461" s="193"/>
      <c r="EOC461" s="193"/>
      <c r="EOD461" s="193"/>
      <c r="EOE461" s="193"/>
      <c r="EOF461" s="193"/>
      <c r="EOG461" s="193"/>
      <c r="EOH461" s="193"/>
      <c r="EOI461" s="193"/>
      <c r="EOJ461" s="193"/>
      <c r="EOK461" s="193"/>
      <c r="EOL461" s="193"/>
      <c r="EOM461" s="193"/>
      <c r="EON461" s="193"/>
      <c r="EOO461" s="193"/>
      <c r="EOP461" s="193"/>
      <c r="EOQ461" s="193"/>
      <c r="EOR461" s="193"/>
      <c r="EOS461" s="193"/>
      <c r="EOT461" s="193"/>
      <c r="EOU461" s="193"/>
      <c r="EOV461" s="193"/>
      <c r="EOW461" s="193"/>
      <c r="EOX461" s="193"/>
      <c r="EOY461" s="193"/>
      <c r="EOZ461" s="193"/>
      <c r="EPA461" s="193"/>
      <c r="EPB461" s="193"/>
      <c r="EPC461" s="193"/>
      <c r="EPD461" s="193"/>
      <c r="EPE461" s="193"/>
      <c r="EPF461" s="193"/>
      <c r="EPG461" s="193"/>
      <c r="EPH461" s="193"/>
      <c r="EPI461" s="193"/>
      <c r="EPJ461" s="193"/>
      <c r="EPK461" s="193"/>
      <c r="EPL461" s="193"/>
      <c r="EPM461" s="193"/>
      <c r="EPN461" s="193"/>
      <c r="EPO461" s="193"/>
      <c r="EPP461" s="193"/>
      <c r="EPQ461" s="193"/>
      <c r="EPR461" s="193"/>
      <c r="EPS461" s="193"/>
      <c r="EPT461" s="193"/>
      <c r="EPU461" s="193"/>
      <c r="EPV461" s="193"/>
      <c r="EPW461" s="193"/>
      <c r="EPX461" s="193"/>
      <c r="EPY461" s="193"/>
      <c r="EPZ461" s="193"/>
      <c r="EQA461" s="193"/>
      <c r="EQB461" s="193"/>
      <c r="EQC461" s="193"/>
      <c r="EQD461" s="193"/>
      <c r="EQE461" s="193"/>
      <c r="EQF461" s="193"/>
      <c r="EQG461" s="193"/>
      <c r="EQH461" s="193"/>
      <c r="EQI461" s="193"/>
      <c r="EQJ461" s="193"/>
      <c r="EQK461" s="193"/>
      <c r="EQL461" s="193"/>
      <c r="EQM461" s="193"/>
      <c r="EQN461" s="193"/>
      <c r="EQO461" s="193"/>
      <c r="EQP461" s="193"/>
      <c r="EQQ461" s="193"/>
      <c r="EQR461" s="193"/>
      <c r="EQS461" s="193"/>
      <c r="EQT461" s="193"/>
      <c r="EQU461" s="193"/>
      <c r="EQV461" s="193"/>
      <c r="EQW461" s="193"/>
      <c r="EQX461" s="193"/>
      <c r="EQY461" s="193"/>
      <c r="EQZ461" s="193"/>
      <c r="ERA461" s="193"/>
      <c r="ERB461" s="193"/>
      <c r="ERC461" s="193"/>
      <c r="ERD461" s="193"/>
      <c r="ERE461" s="193"/>
      <c r="ERF461" s="193"/>
      <c r="ERG461" s="193"/>
      <c r="ERH461" s="193"/>
      <c r="ERI461" s="193"/>
      <c r="ERJ461" s="193"/>
      <c r="ERK461" s="193"/>
      <c r="ERL461" s="193"/>
      <c r="ERM461" s="193"/>
      <c r="ERN461" s="193"/>
      <c r="ERO461" s="193"/>
      <c r="ERP461" s="193"/>
      <c r="ERQ461" s="193"/>
      <c r="ERR461" s="193"/>
      <c r="ERS461" s="193"/>
      <c r="ERT461" s="193"/>
      <c r="ERU461" s="193"/>
      <c r="ERV461" s="193"/>
      <c r="ERW461" s="193"/>
      <c r="ERX461" s="193"/>
      <c r="ERY461" s="193"/>
      <c r="ERZ461" s="193"/>
      <c r="ESA461" s="193"/>
      <c r="ESB461" s="193"/>
      <c r="ESC461" s="193"/>
      <c r="ESD461" s="193"/>
      <c r="ESE461" s="193"/>
      <c r="ESF461" s="193"/>
      <c r="ESG461" s="193"/>
      <c r="ESH461" s="193"/>
      <c r="ESI461" s="193"/>
      <c r="ESJ461" s="193"/>
      <c r="ESK461" s="193"/>
      <c r="ESL461" s="193"/>
      <c r="ESM461" s="193"/>
      <c r="ESN461" s="193"/>
      <c r="ESO461" s="193"/>
      <c r="ESP461" s="193"/>
      <c r="ESQ461" s="193"/>
      <c r="ESR461" s="193"/>
      <c r="ESS461" s="193"/>
      <c r="EST461" s="193"/>
      <c r="ESU461" s="193"/>
      <c r="ESV461" s="193"/>
      <c r="ESW461" s="193"/>
      <c r="ESX461" s="193"/>
      <c r="ESY461" s="193"/>
      <c r="ESZ461" s="193"/>
      <c r="ETA461" s="193"/>
      <c r="ETB461" s="193"/>
      <c r="ETC461" s="193"/>
      <c r="ETD461" s="193"/>
      <c r="ETE461" s="193"/>
      <c r="ETF461" s="193"/>
      <c r="ETG461" s="193"/>
      <c r="ETH461" s="193"/>
      <c r="ETI461" s="193"/>
      <c r="ETJ461" s="193"/>
      <c r="ETK461" s="193"/>
      <c r="ETL461" s="193"/>
      <c r="ETM461" s="193"/>
      <c r="ETN461" s="193"/>
      <c r="ETO461" s="193"/>
      <c r="ETP461" s="193"/>
      <c r="ETQ461" s="193"/>
      <c r="ETR461" s="193"/>
      <c r="ETS461" s="193"/>
      <c r="ETT461" s="193"/>
      <c r="ETU461" s="193"/>
      <c r="ETV461" s="193"/>
      <c r="ETW461" s="193"/>
      <c r="ETX461" s="193"/>
      <c r="ETY461" s="193"/>
      <c r="ETZ461" s="193"/>
      <c r="EUA461" s="193"/>
      <c r="EUB461" s="193"/>
      <c r="EUC461" s="193"/>
      <c r="EUD461" s="193"/>
      <c r="EUE461" s="193"/>
      <c r="EUF461" s="193"/>
      <c r="EUG461" s="193"/>
      <c r="EUH461" s="193"/>
      <c r="EUI461" s="193"/>
      <c r="EUJ461" s="193"/>
      <c r="EUK461" s="193"/>
      <c r="EUL461" s="193"/>
      <c r="EUM461" s="193"/>
      <c r="EUN461" s="193"/>
      <c r="EUO461" s="193"/>
      <c r="EUP461" s="193"/>
      <c r="EUQ461" s="193"/>
      <c r="EUR461" s="193"/>
      <c r="EUS461" s="193"/>
      <c r="EUT461" s="193"/>
      <c r="EUU461" s="193"/>
      <c r="EUV461" s="193"/>
      <c r="EUW461" s="193"/>
      <c r="EUX461" s="193"/>
      <c r="EUY461" s="193"/>
      <c r="EUZ461" s="193"/>
      <c r="EVA461" s="193"/>
      <c r="EVB461" s="193"/>
      <c r="EVC461" s="193"/>
      <c r="EVD461" s="193"/>
      <c r="EVE461" s="193"/>
      <c r="EVF461" s="193"/>
      <c r="EVG461" s="193"/>
      <c r="EVH461" s="193"/>
      <c r="EVI461" s="193"/>
      <c r="EVJ461" s="193"/>
      <c r="EVK461" s="193"/>
      <c r="EVL461" s="193"/>
      <c r="EVM461" s="193"/>
      <c r="EVN461" s="193"/>
      <c r="EVO461" s="193"/>
      <c r="EVP461" s="193"/>
      <c r="EVQ461" s="193"/>
      <c r="EVR461" s="193"/>
      <c r="EVS461" s="193"/>
      <c r="EVT461" s="193"/>
      <c r="EVU461" s="193"/>
      <c r="EVV461" s="193"/>
      <c r="EVW461" s="193"/>
      <c r="EVX461" s="193"/>
      <c r="EVY461" s="193"/>
      <c r="EVZ461" s="193"/>
      <c r="EWA461" s="193"/>
      <c r="EWB461" s="193"/>
      <c r="EWC461" s="193"/>
      <c r="EWD461" s="193"/>
      <c r="EWE461" s="193"/>
      <c r="EWF461" s="193"/>
      <c r="EWG461" s="193"/>
      <c r="EWH461" s="193"/>
      <c r="EWI461" s="193"/>
      <c r="EWJ461" s="193"/>
      <c r="EWK461" s="193"/>
      <c r="EWL461" s="193"/>
      <c r="EWM461" s="193"/>
      <c r="EWN461" s="193"/>
      <c r="EWO461" s="193"/>
      <c r="EWP461" s="193"/>
      <c r="EWQ461" s="193"/>
      <c r="EWR461" s="193"/>
      <c r="EWS461" s="193"/>
      <c r="EWT461" s="193"/>
      <c r="EWU461" s="193"/>
      <c r="EWV461" s="193"/>
      <c r="EWW461" s="193"/>
      <c r="EWX461" s="193"/>
      <c r="EWY461" s="193"/>
      <c r="EWZ461" s="193"/>
      <c r="EXA461" s="193"/>
      <c r="EXB461" s="193"/>
      <c r="EXC461" s="193"/>
      <c r="EXD461" s="193"/>
      <c r="EXE461" s="193"/>
      <c r="EXF461" s="193"/>
      <c r="EXG461" s="193"/>
      <c r="EXH461" s="193"/>
      <c r="EXI461" s="193"/>
      <c r="EXJ461" s="193"/>
      <c r="EXK461" s="193"/>
      <c r="EXL461" s="193"/>
      <c r="EXM461" s="193"/>
      <c r="EXN461" s="193"/>
      <c r="EXO461" s="193"/>
      <c r="EXP461" s="193"/>
      <c r="EXQ461" s="193"/>
      <c r="EXR461" s="193"/>
      <c r="EXS461" s="193"/>
      <c r="EXT461" s="193"/>
      <c r="EXU461" s="193"/>
      <c r="EXV461" s="193"/>
      <c r="EXW461" s="193"/>
      <c r="EXX461" s="193"/>
      <c r="EXY461" s="193"/>
      <c r="EXZ461" s="193"/>
      <c r="EYA461" s="193"/>
      <c r="EYB461" s="193"/>
      <c r="EYC461" s="193"/>
      <c r="EYD461" s="193"/>
      <c r="EYE461" s="193"/>
      <c r="EYF461" s="193"/>
      <c r="EYG461" s="193"/>
      <c r="EYH461" s="193"/>
      <c r="EYI461" s="193"/>
      <c r="EYJ461" s="193"/>
      <c r="EYK461" s="193"/>
      <c r="EYL461" s="193"/>
      <c r="EYM461" s="193"/>
      <c r="EYN461" s="193"/>
      <c r="EYO461" s="193"/>
      <c r="EYP461" s="193"/>
      <c r="EYQ461" s="193"/>
      <c r="EYR461" s="193"/>
      <c r="EYS461" s="193"/>
      <c r="EYT461" s="193"/>
      <c r="EYU461" s="193"/>
      <c r="EYV461" s="193"/>
      <c r="EYW461" s="193"/>
      <c r="EYX461" s="193"/>
      <c r="EYY461" s="193"/>
      <c r="EYZ461" s="193"/>
      <c r="EZA461" s="193"/>
      <c r="EZB461" s="193"/>
      <c r="EZC461" s="193"/>
      <c r="EZD461" s="193"/>
      <c r="EZE461" s="193"/>
      <c r="EZF461" s="193"/>
      <c r="EZG461" s="193"/>
      <c r="EZH461" s="193"/>
      <c r="EZI461" s="193"/>
      <c r="EZJ461" s="193"/>
      <c r="EZK461" s="193"/>
      <c r="EZL461" s="193"/>
      <c r="EZM461" s="193"/>
      <c r="EZN461" s="193"/>
      <c r="EZO461" s="193"/>
      <c r="EZP461" s="193"/>
      <c r="EZQ461" s="193"/>
      <c r="EZR461" s="193"/>
      <c r="EZS461" s="193"/>
      <c r="EZT461" s="193"/>
      <c r="EZU461" s="193"/>
      <c r="EZV461" s="193"/>
      <c r="EZW461" s="193"/>
      <c r="EZX461" s="193"/>
      <c r="EZY461" s="193"/>
      <c r="EZZ461" s="193"/>
      <c r="FAA461" s="193"/>
      <c r="FAB461" s="193"/>
      <c r="FAC461" s="193"/>
      <c r="FAD461" s="193"/>
      <c r="FAE461" s="193"/>
      <c r="FAF461" s="193"/>
      <c r="FAG461" s="193"/>
      <c r="FAH461" s="193"/>
      <c r="FAI461" s="193"/>
      <c r="FAJ461" s="193"/>
      <c r="FAK461" s="193"/>
      <c r="FAL461" s="193"/>
      <c r="FAM461" s="193"/>
      <c r="FAN461" s="193"/>
      <c r="FAO461" s="193"/>
      <c r="FAP461" s="193"/>
      <c r="FAQ461" s="193"/>
      <c r="FAR461" s="193"/>
      <c r="FAS461" s="193"/>
      <c r="FAT461" s="193"/>
      <c r="FAU461" s="193"/>
      <c r="FAV461" s="193"/>
      <c r="FAW461" s="193"/>
      <c r="FAX461" s="193"/>
      <c r="FAY461" s="193"/>
      <c r="FAZ461" s="193"/>
      <c r="FBA461" s="193"/>
      <c r="FBB461" s="193"/>
      <c r="FBC461" s="193"/>
      <c r="FBD461" s="193"/>
      <c r="FBE461" s="193"/>
      <c r="FBF461" s="193"/>
      <c r="FBG461" s="193"/>
      <c r="FBH461" s="193"/>
      <c r="FBI461" s="193"/>
      <c r="FBJ461" s="193"/>
      <c r="FBK461" s="193"/>
      <c r="FBL461" s="193"/>
      <c r="FBM461" s="193"/>
      <c r="FBN461" s="193"/>
      <c r="FBO461" s="193"/>
      <c r="FBP461" s="193"/>
      <c r="FBQ461" s="193"/>
      <c r="FBR461" s="193"/>
      <c r="FBS461" s="193"/>
      <c r="FBT461" s="193"/>
      <c r="FBU461" s="193"/>
      <c r="FBV461" s="193"/>
      <c r="FBW461" s="193"/>
      <c r="FBX461" s="193"/>
      <c r="FBY461" s="193"/>
      <c r="FBZ461" s="193"/>
      <c r="FCA461" s="193"/>
      <c r="FCB461" s="193"/>
      <c r="FCC461" s="193"/>
      <c r="FCD461" s="193"/>
      <c r="FCE461" s="193"/>
      <c r="FCF461" s="193"/>
      <c r="FCG461" s="193"/>
      <c r="FCH461" s="193"/>
      <c r="FCI461" s="193"/>
      <c r="FCJ461" s="193"/>
      <c r="FCK461" s="193"/>
      <c r="FCL461" s="193"/>
      <c r="FCM461" s="193"/>
      <c r="FCN461" s="193"/>
      <c r="FCO461" s="193"/>
      <c r="FCP461" s="193"/>
      <c r="FCQ461" s="193"/>
      <c r="FCR461" s="193"/>
      <c r="FCS461" s="193"/>
      <c r="FCT461" s="193"/>
      <c r="FCU461" s="193"/>
      <c r="FCV461" s="193"/>
      <c r="FCW461" s="193"/>
      <c r="FCX461" s="193"/>
      <c r="FCY461" s="193"/>
      <c r="FCZ461" s="193"/>
      <c r="FDA461" s="193"/>
      <c r="FDB461" s="193"/>
      <c r="FDC461" s="193"/>
      <c r="FDD461" s="193"/>
      <c r="FDE461" s="193"/>
      <c r="FDF461" s="193"/>
      <c r="FDG461" s="193"/>
      <c r="FDH461" s="193"/>
      <c r="FDI461" s="193"/>
      <c r="FDJ461" s="193"/>
      <c r="FDK461" s="193"/>
      <c r="FDL461" s="193"/>
      <c r="FDM461" s="193"/>
      <c r="FDN461" s="193"/>
      <c r="FDO461" s="193"/>
      <c r="FDP461" s="193"/>
      <c r="FDQ461" s="193"/>
      <c r="FDR461" s="193"/>
      <c r="FDS461" s="193"/>
      <c r="FDT461" s="193"/>
      <c r="FDU461" s="193"/>
      <c r="FDV461" s="193"/>
      <c r="FDW461" s="193"/>
      <c r="FDX461" s="193"/>
      <c r="FDY461" s="193"/>
      <c r="FDZ461" s="193"/>
      <c r="FEA461" s="193"/>
      <c r="FEB461" s="193"/>
      <c r="FEC461" s="193"/>
      <c r="FED461" s="193"/>
      <c r="FEE461" s="193"/>
      <c r="FEF461" s="193"/>
      <c r="FEG461" s="193"/>
      <c r="FEH461" s="193"/>
      <c r="FEI461" s="193"/>
      <c r="FEJ461" s="193"/>
      <c r="FEK461" s="193"/>
      <c r="FEL461" s="193"/>
      <c r="FEM461" s="193"/>
      <c r="FEN461" s="193"/>
      <c r="FEO461" s="193"/>
      <c r="FEP461" s="193"/>
      <c r="FEQ461" s="193"/>
      <c r="FER461" s="193"/>
      <c r="FES461" s="193"/>
      <c r="FET461" s="193"/>
      <c r="FEU461" s="193"/>
      <c r="FEV461" s="193"/>
      <c r="FEW461" s="193"/>
      <c r="FEX461" s="193"/>
      <c r="FEY461" s="193"/>
      <c r="FEZ461" s="193"/>
      <c r="FFA461" s="193"/>
      <c r="FFB461" s="193"/>
      <c r="FFC461" s="193"/>
      <c r="FFD461" s="193"/>
      <c r="FFE461" s="193"/>
      <c r="FFF461" s="193"/>
      <c r="FFG461" s="193"/>
      <c r="FFH461" s="193"/>
      <c r="FFI461" s="193"/>
      <c r="FFJ461" s="193"/>
      <c r="FFK461" s="193"/>
      <c r="FFL461" s="193"/>
      <c r="FFM461" s="193"/>
      <c r="FFN461" s="193"/>
      <c r="FFO461" s="193"/>
      <c r="FFP461" s="193"/>
      <c r="FFQ461" s="193"/>
      <c r="FFR461" s="193"/>
      <c r="FFS461" s="193"/>
      <c r="FFT461" s="193"/>
      <c r="FFU461" s="193"/>
      <c r="FFV461" s="193"/>
      <c r="FFW461" s="193"/>
      <c r="FFX461" s="193"/>
      <c r="FFY461" s="193"/>
      <c r="FFZ461" s="193"/>
      <c r="FGA461" s="193"/>
      <c r="FGB461" s="193"/>
      <c r="FGC461" s="193"/>
      <c r="FGD461" s="193"/>
      <c r="FGE461" s="193"/>
      <c r="FGF461" s="193"/>
      <c r="FGG461" s="193"/>
      <c r="FGH461" s="193"/>
      <c r="FGI461" s="193"/>
      <c r="FGJ461" s="193"/>
      <c r="FGK461" s="193"/>
      <c r="FGL461" s="193"/>
      <c r="FGM461" s="193"/>
      <c r="FGN461" s="193"/>
      <c r="FGO461" s="193"/>
      <c r="FGP461" s="193"/>
      <c r="FGQ461" s="193"/>
      <c r="FGR461" s="193"/>
      <c r="FGS461" s="193"/>
      <c r="FGT461" s="193"/>
      <c r="FGU461" s="193"/>
      <c r="FGV461" s="193"/>
      <c r="FGW461" s="193"/>
      <c r="FGX461" s="193"/>
      <c r="FGY461" s="193"/>
      <c r="FGZ461" s="193"/>
      <c r="FHA461" s="193"/>
      <c r="FHB461" s="193"/>
      <c r="FHC461" s="193"/>
      <c r="FHD461" s="193"/>
      <c r="FHE461" s="193"/>
      <c r="FHF461" s="193"/>
      <c r="FHG461" s="193"/>
      <c r="FHH461" s="193"/>
      <c r="FHI461" s="193"/>
      <c r="FHJ461" s="193"/>
      <c r="FHK461" s="193"/>
      <c r="FHL461" s="193"/>
      <c r="FHM461" s="193"/>
      <c r="FHN461" s="193"/>
      <c r="FHO461" s="193"/>
      <c r="FHP461" s="193"/>
      <c r="FHQ461" s="193"/>
      <c r="FHR461" s="193"/>
      <c r="FHS461" s="193"/>
      <c r="FHT461" s="193"/>
      <c r="FHU461" s="193"/>
      <c r="FHV461" s="193"/>
      <c r="FHW461" s="193"/>
      <c r="FHX461" s="193"/>
      <c r="FHY461" s="193"/>
      <c r="FHZ461" s="193"/>
      <c r="FIA461" s="193"/>
      <c r="FIB461" s="193"/>
      <c r="FIC461" s="193"/>
      <c r="FID461" s="193"/>
      <c r="FIE461" s="193"/>
      <c r="FIF461" s="193"/>
      <c r="FIG461" s="193"/>
      <c r="FIH461" s="193"/>
      <c r="FII461" s="193"/>
      <c r="FIJ461" s="193"/>
      <c r="FIK461" s="193"/>
      <c r="FIL461" s="193"/>
      <c r="FIM461" s="193"/>
      <c r="FIN461" s="193"/>
      <c r="FIO461" s="193"/>
      <c r="FIP461" s="193"/>
      <c r="FIQ461" s="193"/>
      <c r="FIR461" s="193"/>
      <c r="FIS461" s="193"/>
      <c r="FIT461" s="193"/>
      <c r="FIU461" s="193"/>
      <c r="FIV461" s="193"/>
      <c r="FIW461" s="193"/>
      <c r="FIX461" s="193"/>
      <c r="FIY461" s="193"/>
      <c r="FIZ461" s="193"/>
      <c r="FJA461" s="193"/>
      <c r="FJB461" s="193"/>
      <c r="FJC461" s="193"/>
      <c r="FJD461" s="193"/>
      <c r="FJE461" s="193"/>
      <c r="FJF461" s="193"/>
      <c r="FJG461" s="193"/>
      <c r="FJH461" s="193"/>
      <c r="FJI461" s="193"/>
      <c r="FJJ461" s="193"/>
      <c r="FJK461" s="193"/>
      <c r="FJL461" s="193"/>
      <c r="FJM461" s="193"/>
      <c r="FJN461" s="193"/>
      <c r="FJO461" s="193"/>
      <c r="FJP461" s="193"/>
      <c r="FJQ461" s="193"/>
      <c r="FJR461" s="193"/>
      <c r="FJS461" s="193"/>
      <c r="FJT461" s="193"/>
      <c r="FJU461" s="193"/>
      <c r="FJV461" s="193"/>
      <c r="FJW461" s="193"/>
      <c r="FJX461" s="193"/>
      <c r="FJY461" s="193"/>
      <c r="FJZ461" s="193"/>
      <c r="FKA461" s="193"/>
      <c r="FKB461" s="193"/>
      <c r="FKC461" s="193"/>
      <c r="FKD461" s="193"/>
      <c r="FKE461" s="193"/>
      <c r="FKF461" s="193"/>
      <c r="FKG461" s="193"/>
      <c r="FKH461" s="193"/>
      <c r="FKI461" s="193"/>
      <c r="FKJ461" s="193"/>
      <c r="FKK461" s="193"/>
      <c r="FKL461" s="193"/>
      <c r="FKM461" s="193"/>
      <c r="FKN461" s="193"/>
      <c r="FKO461" s="193"/>
      <c r="FKP461" s="193"/>
      <c r="FKQ461" s="193"/>
      <c r="FKR461" s="193"/>
      <c r="FKS461" s="193"/>
      <c r="FKT461" s="193"/>
      <c r="FKU461" s="193"/>
      <c r="FKV461" s="193"/>
      <c r="FKW461" s="193"/>
      <c r="FKX461" s="193"/>
      <c r="FKY461" s="193"/>
      <c r="FKZ461" s="193"/>
      <c r="FLA461" s="193"/>
      <c r="FLB461" s="193"/>
      <c r="FLC461" s="193"/>
      <c r="FLD461" s="193"/>
      <c r="FLE461" s="193"/>
      <c r="FLF461" s="193"/>
      <c r="FLG461" s="193"/>
      <c r="FLH461" s="193"/>
      <c r="FLI461" s="193"/>
      <c r="FLJ461" s="193"/>
      <c r="FLK461" s="193"/>
      <c r="FLL461" s="193"/>
      <c r="FLM461" s="193"/>
      <c r="FLN461" s="193"/>
      <c r="FLO461" s="193"/>
      <c r="FLP461" s="193"/>
      <c r="FLQ461" s="193"/>
      <c r="FLR461" s="193"/>
      <c r="FLS461" s="193"/>
      <c r="FLT461" s="193"/>
      <c r="FLU461" s="193"/>
      <c r="FLV461" s="193"/>
      <c r="FLW461" s="193"/>
      <c r="FLX461" s="193"/>
      <c r="FLY461" s="193"/>
      <c r="FLZ461" s="193"/>
      <c r="FMA461" s="193"/>
      <c r="FMB461" s="193"/>
      <c r="FMC461" s="193"/>
      <c r="FMD461" s="193"/>
      <c r="FME461" s="193"/>
      <c r="FMF461" s="193"/>
      <c r="FMG461" s="193"/>
      <c r="FMH461" s="193"/>
      <c r="FMI461" s="193"/>
      <c r="FMJ461" s="193"/>
      <c r="FMK461" s="193"/>
      <c r="FML461" s="193"/>
      <c r="FMM461" s="193"/>
      <c r="FMN461" s="193"/>
      <c r="FMO461" s="193"/>
      <c r="FMP461" s="193"/>
      <c r="FMQ461" s="193"/>
      <c r="FMR461" s="193"/>
      <c r="FMS461" s="193"/>
      <c r="FMT461" s="193"/>
      <c r="FMU461" s="193"/>
      <c r="FMV461" s="193"/>
      <c r="FMW461" s="193"/>
      <c r="FMX461" s="193"/>
      <c r="FMY461" s="193"/>
      <c r="FMZ461" s="193"/>
      <c r="FNA461" s="193"/>
      <c r="FNB461" s="193"/>
      <c r="FNC461" s="193"/>
      <c r="FND461" s="193"/>
      <c r="FNE461" s="193"/>
      <c r="FNF461" s="193"/>
      <c r="FNG461" s="193"/>
      <c r="FNH461" s="193"/>
      <c r="FNI461" s="193"/>
      <c r="FNJ461" s="193"/>
      <c r="FNK461" s="193"/>
      <c r="FNL461" s="193"/>
      <c r="FNM461" s="193"/>
      <c r="FNN461" s="193"/>
      <c r="FNO461" s="193"/>
      <c r="FNP461" s="193"/>
      <c r="FNQ461" s="193"/>
      <c r="FNR461" s="193"/>
      <c r="FNS461" s="193"/>
      <c r="FNT461" s="193"/>
      <c r="FNU461" s="193"/>
      <c r="FNV461" s="193"/>
      <c r="FNW461" s="193"/>
      <c r="FNX461" s="193"/>
      <c r="FNY461" s="193"/>
      <c r="FNZ461" s="193"/>
      <c r="FOA461" s="193"/>
      <c r="FOB461" s="193"/>
      <c r="FOC461" s="193"/>
      <c r="FOD461" s="193"/>
      <c r="FOE461" s="193"/>
      <c r="FOF461" s="193"/>
      <c r="FOG461" s="193"/>
      <c r="FOH461" s="193"/>
      <c r="FOI461" s="193"/>
      <c r="FOJ461" s="193"/>
      <c r="FOK461" s="193"/>
      <c r="FOL461" s="193"/>
      <c r="FOM461" s="193"/>
      <c r="FON461" s="193"/>
      <c r="FOO461" s="193"/>
      <c r="FOP461" s="193"/>
      <c r="FOQ461" s="193"/>
      <c r="FOR461" s="193"/>
      <c r="FOS461" s="193"/>
      <c r="FOT461" s="193"/>
      <c r="FOU461" s="193"/>
      <c r="FOV461" s="193"/>
      <c r="FOW461" s="193"/>
      <c r="FOX461" s="193"/>
      <c r="FOY461" s="193"/>
      <c r="FOZ461" s="193"/>
      <c r="FPA461" s="193"/>
      <c r="FPB461" s="193"/>
      <c r="FPC461" s="193"/>
      <c r="FPD461" s="193"/>
      <c r="FPE461" s="193"/>
      <c r="FPF461" s="193"/>
      <c r="FPG461" s="193"/>
      <c r="FPH461" s="193"/>
      <c r="FPI461" s="193"/>
      <c r="FPJ461" s="193"/>
      <c r="FPK461" s="193"/>
      <c r="FPL461" s="193"/>
      <c r="FPM461" s="193"/>
      <c r="FPN461" s="193"/>
      <c r="FPO461" s="193"/>
      <c r="FPP461" s="193"/>
      <c r="FPQ461" s="193"/>
      <c r="FPR461" s="193"/>
      <c r="FPS461" s="193"/>
      <c r="FPT461" s="193"/>
      <c r="FPU461" s="193"/>
      <c r="FPV461" s="193"/>
      <c r="FPW461" s="193"/>
      <c r="FPX461" s="193"/>
      <c r="FPY461" s="193"/>
      <c r="FPZ461" s="193"/>
      <c r="FQA461" s="193"/>
      <c r="FQB461" s="193"/>
      <c r="FQC461" s="193"/>
      <c r="FQD461" s="193"/>
      <c r="FQE461" s="193"/>
      <c r="FQF461" s="193"/>
      <c r="FQG461" s="193"/>
      <c r="FQH461" s="193"/>
      <c r="FQI461" s="193"/>
      <c r="FQJ461" s="193"/>
      <c r="FQK461" s="193"/>
      <c r="FQL461" s="193"/>
      <c r="FQM461" s="193"/>
      <c r="FQN461" s="193"/>
      <c r="FQO461" s="193"/>
      <c r="FQP461" s="193"/>
      <c r="FQQ461" s="193"/>
      <c r="FQR461" s="193"/>
      <c r="FQS461" s="193"/>
      <c r="FQT461" s="193"/>
      <c r="FQU461" s="193"/>
      <c r="FQV461" s="193"/>
      <c r="FQW461" s="193"/>
      <c r="FQX461" s="193"/>
      <c r="FQY461" s="193"/>
      <c r="FQZ461" s="193"/>
      <c r="FRA461" s="193"/>
      <c r="FRB461" s="193"/>
      <c r="FRC461" s="193"/>
      <c r="FRD461" s="193"/>
      <c r="FRE461" s="193"/>
      <c r="FRF461" s="193"/>
      <c r="FRG461" s="193"/>
      <c r="FRH461" s="193"/>
      <c r="FRI461" s="193"/>
      <c r="FRJ461" s="193"/>
      <c r="FRK461" s="193"/>
      <c r="FRL461" s="193"/>
      <c r="FRM461" s="193"/>
      <c r="FRN461" s="193"/>
      <c r="FRO461" s="193"/>
      <c r="FRP461" s="193"/>
      <c r="FRQ461" s="193"/>
      <c r="FRR461" s="193"/>
      <c r="FRS461" s="193"/>
      <c r="FRT461" s="193"/>
      <c r="FRU461" s="193"/>
      <c r="FRV461" s="193"/>
      <c r="FRW461" s="193"/>
      <c r="FRX461" s="193"/>
      <c r="FRY461" s="193"/>
      <c r="FRZ461" s="193"/>
      <c r="FSA461" s="193"/>
      <c r="FSB461" s="193"/>
      <c r="FSC461" s="193"/>
      <c r="FSD461" s="193"/>
      <c r="FSE461" s="193"/>
      <c r="FSF461" s="193"/>
      <c r="FSG461" s="193"/>
      <c r="FSH461" s="193"/>
      <c r="FSI461" s="193"/>
      <c r="FSJ461" s="193"/>
      <c r="FSK461" s="193"/>
      <c r="FSL461" s="193"/>
      <c r="FSM461" s="193"/>
      <c r="FSN461" s="193"/>
      <c r="FSO461" s="193"/>
      <c r="FSP461" s="193"/>
      <c r="FSQ461" s="193"/>
      <c r="FSR461" s="193"/>
      <c r="FSS461" s="193"/>
      <c r="FST461" s="193"/>
      <c r="FSU461" s="193"/>
      <c r="FSV461" s="193"/>
      <c r="FSW461" s="193"/>
      <c r="FSX461" s="193"/>
      <c r="FSY461" s="193"/>
      <c r="FSZ461" s="193"/>
      <c r="FTA461" s="193"/>
      <c r="FTB461" s="193"/>
      <c r="FTC461" s="193"/>
      <c r="FTD461" s="193"/>
      <c r="FTE461" s="193"/>
      <c r="FTF461" s="193"/>
      <c r="FTG461" s="193"/>
      <c r="FTH461" s="193"/>
      <c r="FTI461" s="193"/>
      <c r="FTJ461" s="193"/>
      <c r="FTK461" s="193"/>
      <c r="FTL461" s="193"/>
      <c r="FTM461" s="193"/>
      <c r="FTN461" s="193"/>
      <c r="FTO461" s="193"/>
      <c r="FTP461" s="193"/>
      <c r="FTQ461" s="193"/>
      <c r="FTR461" s="193"/>
      <c r="FTS461" s="193"/>
      <c r="FTT461" s="193"/>
      <c r="FTU461" s="193"/>
      <c r="FTV461" s="193"/>
      <c r="FTW461" s="193"/>
      <c r="FTX461" s="193"/>
      <c r="FTY461" s="193"/>
      <c r="FTZ461" s="193"/>
      <c r="FUA461" s="193"/>
      <c r="FUB461" s="193"/>
      <c r="FUC461" s="193"/>
      <c r="FUD461" s="193"/>
      <c r="FUE461" s="193"/>
      <c r="FUF461" s="193"/>
      <c r="FUG461" s="193"/>
      <c r="FUH461" s="193"/>
      <c r="FUI461" s="193"/>
      <c r="FUJ461" s="193"/>
      <c r="FUK461" s="193"/>
      <c r="FUL461" s="193"/>
      <c r="FUM461" s="193"/>
      <c r="FUN461" s="193"/>
      <c r="FUO461" s="193"/>
      <c r="FUP461" s="193"/>
      <c r="FUQ461" s="193"/>
      <c r="FUR461" s="193"/>
      <c r="FUS461" s="193"/>
      <c r="FUT461" s="193"/>
      <c r="FUU461" s="193"/>
      <c r="FUV461" s="193"/>
      <c r="FUW461" s="193"/>
      <c r="FUX461" s="193"/>
      <c r="FUY461" s="193"/>
      <c r="FUZ461" s="193"/>
      <c r="FVA461" s="193"/>
      <c r="FVB461" s="193"/>
      <c r="FVC461" s="193"/>
      <c r="FVD461" s="193"/>
      <c r="FVE461" s="193"/>
      <c r="FVF461" s="193"/>
      <c r="FVG461" s="193"/>
      <c r="FVH461" s="193"/>
      <c r="FVI461" s="193"/>
      <c r="FVJ461" s="193"/>
      <c r="FVK461" s="193"/>
      <c r="FVL461" s="193"/>
      <c r="FVM461" s="193"/>
      <c r="FVN461" s="193"/>
      <c r="FVO461" s="193"/>
      <c r="FVP461" s="193"/>
      <c r="FVQ461" s="193"/>
      <c r="FVR461" s="193"/>
      <c r="FVS461" s="193"/>
      <c r="FVT461" s="193"/>
      <c r="FVU461" s="193"/>
      <c r="FVV461" s="193"/>
      <c r="FVW461" s="193"/>
      <c r="FVX461" s="193"/>
      <c r="FVY461" s="193"/>
      <c r="FVZ461" s="193"/>
      <c r="FWA461" s="193"/>
      <c r="FWB461" s="193"/>
      <c r="FWC461" s="193"/>
      <c r="FWD461" s="193"/>
      <c r="FWE461" s="193"/>
      <c r="FWF461" s="193"/>
      <c r="FWG461" s="193"/>
      <c r="FWH461" s="193"/>
      <c r="FWI461" s="193"/>
      <c r="FWJ461" s="193"/>
      <c r="FWK461" s="193"/>
      <c r="FWL461" s="193"/>
      <c r="FWM461" s="193"/>
      <c r="FWN461" s="193"/>
      <c r="FWO461" s="193"/>
      <c r="FWP461" s="193"/>
      <c r="FWQ461" s="193"/>
      <c r="FWR461" s="193"/>
      <c r="FWS461" s="193"/>
      <c r="FWT461" s="193"/>
      <c r="FWU461" s="193"/>
      <c r="FWV461" s="193"/>
      <c r="FWW461" s="193"/>
      <c r="FWX461" s="193"/>
      <c r="FWY461" s="193"/>
      <c r="FWZ461" s="193"/>
      <c r="FXA461" s="193"/>
      <c r="FXB461" s="193"/>
      <c r="FXC461" s="193"/>
      <c r="FXD461" s="193"/>
      <c r="FXE461" s="193"/>
      <c r="FXF461" s="193"/>
      <c r="FXG461" s="193"/>
      <c r="FXH461" s="193"/>
      <c r="FXI461" s="193"/>
      <c r="FXJ461" s="193"/>
      <c r="FXK461" s="193"/>
      <c r="FXL461" s="193"/>
      <c r="FXM461" s="193"/>
      <c r="FXN461" s="193"/>
      <c r="FXO461" s="193"/>
      <c r="FXP461" s="193"/>
      <c r="FXQ461" s="193"/>
      <c r="FXR461" s="193"/>
      <c r="FXS461" s="193"/>
      <c r="FXT461" s="193"/>
      <c r="FXU461" s="193"/>
      <c r="FXV461" s="193"/>
      <c r="FXW461" s="193"/>
      <c r="FXX461" s="193"/>
      <c r="FXY461" s="193"/>
      <c r="FXZ461" s="193"/>
      <c r="FYA461" s="193"/>
      <c r="FYB461" s="193"/>
      <c r="FYC461" s="193"/>
      <c r="FYD461" s="193"/>
      <c r="FYE461" s="193"/>
      <c r="FYF461" s="193"/>
      <c r="FYG461" s="193"/>
      <c r="FYH461" s="193"/>
      <c r="FYI461" s="193"/>
      <c r="FYJ461" s="193"/>
      <c r="FYK461" s="193"/>
      <c r="FYL461" s="193"/>
      <c r="FYM461" s="193"/>
      <c r="FYN461" s="193"/>
      <c r="FYO461" s="193"/>
      <c r="FYP461" s="193"/>
      <c r="FYQ461" s="193"/>
      <c r="FYR461" s="193"/>
      <c r="FYS461" s="193"/>
      <c r="FYT461" s="193"/>
      <c r="FYU461" s="193"/>
      <c r="FYV461" s="193"/>
      <c r="FYW461" s="193"/>
      <c r="FYX461" s="193"/>
      <c r="FYY461" s="193"/>
      <c r="FYZ461" s="193"/>
      <c r="FZA461" s="193"/>
      <c r="FZB461" s="193"/>
      <c r="FZC461" s="193"/>
      <c r="FZD461" s="193"/>
      <c r="FZE461" s="193"/>
      <c r="FZF461" s="193"/>
      <c r="FZG461" s="193"/>
      <c r="FZH461" s="193"/>
      <c r="FZI461" s="193"/>
      <c r="FZJ461" s="193"/>
      <c r="FZK461" s="193"/>
      <c r="FZL461" s="193"/>
      <c r="FZM461" s="193"/>
      <c r="FZN461" s="193"/>
      <c r="FZO461" s="193"/>
      <c r="FZP461" s="193"/>
      <c r="FZQ461" s="193"/>
      <c r="FZR461" s="193"/>
      <c r="FZS461" s="193"/>
      <c r="FZT461" s="193"/>
      <c r="FZU461" s="193"/>
      <c r="FZV461" s="193"/>
      <c r="FZW461" s="193"/>
      <c r="FZX461" s="193"/>
      <c r="FZY461" s="193"/>
      <c r="FZZ461" s="193"/>
      <c r="GAA461" s="193"/>
      <c r="GAB461" s="193"/>
      <c r="GAC461" s="193"/>
      <c r="GAD461" s="193"/>
      <c r="GAE461" s="193"/>
      <c r="GAF461" s="193"/>
      <c r="GAG461" s="193"/>
      <c r="GAH461" s="193"/>
      <c r="GAI461" s="193"/>
      <c r="GAJ461" s="193"/>
      <c r="GAK461" s="193"/>
      <c r="GAL461" s="193"/>
      <c r="GAM461" s="193"/>
      <c r="GAN461" s="193"/>
      <c r="GAO461" s="193"/>
      <c r="GAP461" s="193"/>
      <c r="GAQ461" s="193"/>
      <c r="GAR461" s="193"/>
      <c r="GAS461" s="193"/>
      <c r="GAT461" s="193"/>
      <c r="GAU461" s="193"/>
      <c r="GAV461" s="193"/>
      <c r="GAW461" s="193"/>
      <c r="GAX461" s="193"/>
      <c r="GAY461" s="193"/>
      <c r="GAZ461" s="193"/>
      <c r="GBA461" s="193"/>
      <c r="GBB461" s="193"/>
      <c r="GBC461" s="193"/>
      <c r="GBD461" s="193"/>
      <c r="GBE461" s="193"/>
      <c r="GBF461" s="193"/>
      <c r="GBG461" s="193"/>
      <c r="GBH461" s="193"/>
      <c r="GBI461" s="193"/>
      <c r="GBJ461" s="193"/>
      <c r="GBK461" s="193"/>
      <c r="GBL461" s="193"/>
      <c r="GBM461" s="193"/>
      <c r="GBN461" s="193"/>
      <c r="GBO461" s="193"/>
      <c r="GBP461" s="193"/>
      <c r="GBQ461" s="193"/>
      <c r="GBR461" s="193"/>
      <c r="GBS461" s="193"/>
      <c r="GBT461" s="193"/>
      <c r="GBU461" s="193"/>
      <c r="GBV461" s="193"/>
      <c r="GBW461" s="193"/>
      <c r="GBX461" s="193"/>
      <c r="GBY461" s="193"/>
      <c r="GBZ461" s="193"/>
      <c r="GCA461" s="193"/>
      <c r="GCB461" s="193"/>
      <c r="GCC461" s="193"/>
      <c r="GCD461" s="193"/>
      <c r="GCE461" s="193"/>
      <c r="GCF461" s="193"/>
      <c r="GCG461" s="193"/>
      <c r="GCH461" s="193"/>
      <c r="GCI461" s="193"/>
      <c r="GCJ461" s="193"/>
      <c r="GCK461" s="193"/>
      <c r="GCL461" s="193"/>
      <c r="GCM461" s="193"/>
      <c r="GCN461" s="193"/>
      <c r="GCO461" s="193"/>
      <c r="GCP461" s="193"/>
      <c r="GCQ461" s="193"/>
      <c r="GCR461" s="193"/>
      <c r="GCS461" s="193"/>
      <c r="GCT461" s="193"/>
      <c r="GCU461" s="193"/>
      <c r="GCV461" s="193"/>
      <c r="GCW461" s="193"/>
      <c r="GCX461" s="193"/>
      <c r="GCY461" s="193"/>
      <c r="GCZ461" s="193"/>
      <c r="GDA461" s="193"/>
      <c r="GDB461" s="193"/>
      <c r="GDC461" s="193"/>
      <c r="GDD461" s="193"/>
      <c r="GDE461" s="193"/>
      <c r="GDF461" s="193"/>
      <c r="GDG461" s="193"/>
      <c r="GDH461" s="193"/>
      <c r="GDI461" s="193"/>
      <c r="GDJ461" s="193"/>
      <c r="GDK461" s="193"/>
      <c r="GDL461" s="193"/>
      <c r="GDM461" s="193"/>
      <c r="GDN461" s="193"/>
      <c r="GDO461" s="193"/>
      <c r="GDP461" s="193"/>
      <c r="GDQ461" s="193"/>
      <c r="GDR461" s="193"/>
      <c r="GDS461" s="193"/>
      <c r="GDT461" s="193"/>
      <c r="GDU461" s="193"/>
      <c r="GDV461" s="193"/>
      <c r="GDW461" s="193"/>
      <c r="GDX461" s="193"/>
      <c r="GDY461" s="193"/>
      <c r="GDZ461" s="193"/>
      <c r="GEA461" s="193"/>
      <c r="GEB461" s="193"/>
      <c r="GEC461" s="193"/>
      <c r="GED461" s="193"/>
      <c r="GEE461" s="193"/>
      <c r="GEF461" s="193"/>
      <c r="GEG461" s="193"/>
      <c r="GEH461" s="193"/>
      <c r="GEI461" s="193"/>
      <c r="GEJ461" s="193"/>
      <c r="GEK461" s="193"/>
      <c r="GEL461" s="193"/>
      <c r="GEM461" s="193"/>
      <c r="GEN461" s="193"/>
      <c r="GEO461" s="193"/>
      <c r="GEP461" s="193"/>
      <c r="GEQ461" s="193"/>
      <c r="GER461" s="193"/>
      <c r="GES461" s="193"/>
      <c r="GET461" s="193"/>
      <c r="GEU461" s="193"/>
      <c r="GEV461" s="193"/>
      <c r="GEW461" s="193"/>
      <c r="GEX461" s="193"/>
      <c r="GEY461" s="193"/>
      <c r="GEZ461" s="193"/>
      <c r="GFA461" s="193"/>
      <c r="GFB461" s="193"/>
      <c r="GFC461" s="193"/>
      <c r="GFD461" s="193"/>
      <c r="GFE461" s="193"/>
      <c r="GFF461" s="193"/>
      <c r="GFG461" s="193"/>
      <c r="GFH461" s="193"/>
      <c r="GFI461" s="193"/>
      <c r="GFJ461" s="193"/>
      <c r="GFK461" s="193"/>
      <c r="GFL461" s="193"/>
      <c r="GFM461" s="193"/>
      <c r="GFN461" s="193"/>
      <c r="GFO461" s="193"/>
      <c r="GFP461" s="193"/>
      <c r="GFQ461" s="193"/>
      <c r="GFR461" s="193"/>
      <c r="GFS461" s="193"/>
      <c r="GFT461" s="193"/>
      <c r="GFU461" s="193"/>
      <c r="GFV461" s="193"/>
      <c r="GFW461" s="193"/>
      <c r="GFX461" s="193"/>
      <c r="GFY461" s="193"/>
      <c r="GFZ461" s="193"/>
      <c r="GGA461" s="193"/>
      <c r="GGB461" s="193"/>
      <c r="GGC461" s="193"/>
      <c r="GGD461" s="193"/>
      <c r="GGE461" s="193"/>
      <c r="GGF461" s="193"/>
      <c r="GGG461" s="193"/>
      <c r="GGH461" s="193"/>
      <c r="GGI461" s="193"/>
      <c r="GGJ461" s="193"/>
      <c r="GGK461" s="193"/>
      <c r="GGL461" s="193"/>
      <c r="GGM461" s="193"/>
      <c r="GGN461" s="193"/>
      <c r="GGO461" s="193"/>
      <c r="GGP461" s="193"/>
      <c r="GGQ461" s="193"/>
      <c r="GGR461" s="193"/>
      <c r="GGS461" s="193"/>
      <c r="GGT461" s="193"/>
      <c r="GGU461" s="193"/>
      <c r="GGV461" s="193"/>
      <c r="GGW461" s="193"/>
      <c r="GGX461" s="193"/>
      <c r="GGY461" s="193"/>
      <c r="GGZ461" s="193"/>
      <c r="GHA461" s="193"/>
      <c r="GHB461" s="193"/>
      <c r="GHC461" s="193"/>
      <c r="GHD461" s="193"/>
      <c r="GHE461" s="193"/>
      <c r="GHF461" s="193"/>
      <c r="GHG461" s="193"/>
      <c r="GHH461" s="193"/>
      <c r="GHI461" s="193"/>
      <c r="GHJ461" s="193"/>
      <c r="GHK461" s="193"/>
      <c r="GHL461" s="193"/>
      <c r="GHM461" s="193"/>
      <c r="GHN461" s="193"/>
      <c r="GHO461" s="193"/>
      <c r="GHP461" s="193"/>
      <c r="GHQ461" s="193"/>
      <c r="GHR461" s="193"/>
      <c r="GHS461" s="193"/>
      <c r="GHT461" s="193"/>
      <c r="GHU461" s="193"/>
      <c r="GHV461" s="193"/>
      <c r="GHW461" s="193"/>
      <c r="GHX461" s="193"/>
      <c r="GHY461" s="193"/>
      <c r="GHZ461" s="193"/>
      <c r="GIA461" s="193"/>
      <c r="GIB461" s="193"/>
      <c r="GIC461" s="193"/>
      <c r="GID461" s="193"/>
      <c r="GIE461" s="193"/>
      <c r="GIF461" s="193"/>
      <c r="GIG461" s="193"/>
      <c r="GIH461" s="193"/>
      <c r="GII461" s="193"/>
      <c r="GIJ461" s="193"/>
      <c r="GIK461" s="193"/>
      <c r="GIL461" s="193"/>
      <c r="GIM461" s="193"/>
      <c r="GIN461" s="193"/>
      <c r="GIO461" s="193"/>
      <c r="GIP461" s="193"/>
      <c r="GIQ461" s="193"/>
      <c r="GIR461" s="193"/>
      <c r="GIS461" s="193"/>
      <c r="GIT461" s="193"/>
      <c r="GIU461" s="193"/>
      <c r="GIV461" s="193"/>
      <c r="GIW461" s="193"/>
      <c r="GIX461" s="193"/>
      <c r="GIY461" s="193"/>
      <c r="GIZ461" s="193"/>
      <c r="GJA461" s="193"/>
      <c r="GJB461" s="193"/>
      <c r="GJC461" s="193"/>
      <c r="GJD461" s="193"/>
      <c r="GJE461" s="193"/>
      <c r="GJF461" s="193"/>
      <c r="GJG461" s="193"/>
      <c r="GJH461" s="193"/>
      <c r="GJI461" s="193"/>
      <c r="GJJ461" s="193"/>
      <c r="GJK461" s="193"/>
      <c r="GJL461" s="193"/>
      <c r="GJM461" s="193"/>
      <c r="GJN461" s="193"/>
      <c r="GJO461" s="193"/>
      <c r="GJP461" s="193"/>
      <c r="GJQ461" s="193"/>
      <c r="GJR461" s="193"/>
      <c r="GJS461" s="193"/>
      <c r="GJT461" s="193"/>
      <c r="GJU461" s="193"/>
      <c r="GJV461" s="193"/>
      <c r="GJW461" s="193"/>
      <c r="GJX461" s="193"/>
      <c r="GJY461" s="193"/>
      <c r="GJZ461" s="193"/>
      <c r="GKA461" s="193"/>
      <c r="GKB461" s="193"/>
      <c r="GKC461" s="193"/>
      <c r="GKD461" s="193"/>
      <c r="GKE461" s="193"/>
      <c r="GKF461" s="193"/>
      <c r="GKG461" s="193"/>
      <c r="GKH461" s="193"/>
      <c r="GKI461" s="193"/>
      <c r="GKJ461" s="193"/>
      <c r="GKK461" s="193"/>
      <c r="GKL461" s="193"/>
      <c r="GKM461" s="193"/>
      <c r="GKN461" s="193"/>
      <c r="GKO461" s="193"/>
      <c r="GKP461" s="193"/>
      <c r="GKQ461" s="193"/>
      <c r="GKR461" s="193"/>
      <c r="GKS461" s="193"/>
      <c r="GKT461" s="193"/>
      <c r="GKU461" s="193"/>
      <c r="GKV461" s="193"/>
      <c r="GKW461" s="193"/>
      <c r="GKX461" s="193"/>
      <c r="GKY461" s="193"/>
      <c r="GKZ461" s="193"/>
      <c r="GLA461" s="193"/>
      <c r="GLB461" s="193"/>
      <c r="GLC461" s="193"/>
      <c r="GLD461" s="193"/>
      <c r="GLE461" s="193"/>
      <c r="GLF461" s="193"/>
      <c r="GLG461" s="193"/>
      <c r="GLH461" s="193"/>
      <c r="GLI461" s="193"/>
      <c r="GLJ461" s="193"/>
      <c r="GLK461" s="193"/>
      <c r="GLL461" s="193"/>
      <c r="GLM461" s="193"/>
      <c r="GLN461" s="193"/>
      <c r="GLO461" s="193"/>
      <c r="GLP461" s="193"/>
      <c r="GLQ461" s="193"/>
      <c r="GLR461" s="193"/>
      <c r="GLS461" s="193"/>
      <c r="GLT461" s="193"/>
      <c r="GLU461" s="193"/>
      <c r="GLV461" s="193"/>
      <c r="GLW461" s="193"/>
      <c r="GLX461" s="193"/>
      <c r="GLY461" s="193"/>
      <c r="GLZ461" s="193"/>
      <c r="GMA461" s="193"/>
      <c r="GMB461" s="193"/>
      <c r="GMC461" s="193"/>
      <c r="GMD461" s="193"/>
      <c r="GME461" s="193"/>
      <c r="GMF461" s="193"/>
      <c r="GMG461" s="193"/>
      <c r="GMH461" s="193"/>
      <c r="GMI461" s="193"/>
      <c r="GMJ461" s="193"/>
      <c r="GMK461" s="193"/>
      <c r="GML461" s="193"/>
      <c r="GMM461" s="193"/>
      <c r="GMN461" s="193"/>
      <c r="GMO461" s="193"/>
      <c r="GMP461" s="193"/>
      <c r="GMQ461" s="193"/>
      <c r="GMR461" s="193"/>
      <c r="GMS461" s="193"/>
      <c r="GMT461" s="193"/>
      <c r="GMU461" s="193"/>
      <c r="GMV461" s="193"/>
      <c r="GMW461" s="193"/>
      <c r="GMX461" s="193"/>
      <c r="GMY461" s="193"/>
      <c r="GMZ461" s="193"/>
      <c r="GNA461" s="193"/>
      <c r="GNB461" s="193"/>
      <c r="GNC461" s="193"/>
      <c r="GND461" s="193"/>
      <c r="GNE461" s="193"/>
      <c r="GNF461" s="193"/>
      <c r="GNG461" s="193"/>
      <c r="GNH461" s="193"/>
      <c r="GNI461" s="193"/>
      <c r="GNJ461" s="193"/>
      <c r="GNK461" s="193"/>
      <c r="GNL461" s="193"/>
      <c r="GNM461" s="193"/>
      <c r="GNN461" s="193"/>
      <c r="GNO461" s="193"/>
      <c r="GNP461" s="193"/>
      <c r="GNQ461" s="193"/>
      <c r="GNR461" s="193"/>
      <c r="GNS461" s="193"/>
      <c r="GNT461" s="193"/>
      <c r="GNU461" s="193"/>
      <c r="GNV461" s="193"/>
      <c r="GNW461" s="193"/>
      <c r="GNX461" s="193"/>
      <c r="GNY461" s="193"/>
      <c r="GNZ461" s="193"/>
      <c r="GOA461" s="193"/>
      <c r="GOB461" s="193"/>
      <c r="GOC461" s="193"/>
      <c r="GOD461" s="193"/>
      <c r="GOE461" s="193"/>
      <c r="GOF461" s="193"/>
      <c r="GOG461" s="193"/>
      <c r="GOH461" s="193"/>
      <c r="GOI461" s="193"/>
      <c r="GOJ461" s="193"/>
      <c r="GOK461" s="193"/>
      <c r="GOL461" s="193"/>
      <c r="GOM461" s="193"/>
      <c r="GON461" s="193"/>
      <c r="GOO461" s="193"/>
      <c r="GOP461" s="193"/>
      <c r="GOQ461" s="193"/>
      <c r="GOR461" s="193"/>
      <c r="GOS461" s="193"/>
      <c r="GOT461" s="193"/>
      <c r="GOU461" s="193"/>
      <c r="GOV461" s="193"/>
      <c r="GOW461" s="193"/>
      <c r="GOX461" s="193"/>
      <c r="GOY461" s="193"/>
      <c r="GOZ461" s="193"/>
      <c r="GPA461" s="193"/>
      <c r="GPB461" s="193"/>
      <c r="GPC461" s="193"/>
      <c r="GPD461" s="193"/>
      <c r="GPE461" s="193"/>
      <c r="GPF461" s="193"/>
      <c r="GPG461" s="193"/>
      <c r="GPH461" s="193"/>
      <c r="GPI461" s="193"/>
      <c r="GPJ461" s="193"/>
      <c r="GPK461" s="193"/>
      <c r="GPL461" s="193"/>
      <c r="GPM461" s="193"/>
      <c r="GPN461" s="193"/>
      <c r="GPO461" s="193"/>
      <c r="GPP461" s="193"/>
      <c r="GPQ461" s="193"/>
      <c r="GPR461" s="193"/>
      <c r="GPS461" s="193"/>
      <c r="GPT461" s="193"/>
      <c r="GPU461" s="193"/>
      <c r="GPV461" s="193"/>
      <c r="GPW461" s="193"/>
      <c r="GPX461" s="193"/>
      <c r="GPY461" s="193"/>
      <c r="GPZ461" s="193"/>
      <c r="GQA461" s="193"/>
      <c r="GQB461" s="193"/>
      <c r="GQC461" s="193"/>
      <c r="GQD461" s="193"/>
      <c r="GQE461" s="193"/>
      <c r="GQF461" s="193"/>
      <c r="GQG461" s="193"/>
      <c r="GQH461" s="193"/>
      <c r="GQI461" s="193"/>
      <c r="GQJ461" s="193"/>
      <c r="GQK461" s="193"/>
      <c r="GQL461" s="193"/>
      <c r="GQM461" s="193"/>
      <c r="GQN461" s="193"/>
      <c r="GQO461" s="193"/>
      <c r="GQP461" s="193"/>
      <c r="GQQ461" s="193"/>
      <c r="GQR461" s="193"/>
      <c r="GQS461" s="193"/>
      <c r="GQT461" s="193"/>
      <c r="GQU461" s="193"/>
      <c r="GQV461" s="193"/>
      <c r="GQW461" s="193"/>
      <c r="GQX461" s="193"/>
      <c r="GQY461" s="193"/>
      <c r="GQZ461" s="193"/>
      <c r="GRA461" s="193"/>
      <c r="GRB461" s="193"/>
      <c r="GRC461" s="193"/>
      <c r="GRD461" s="193"/>
      <c r="GRE461" s="193"/>
      <c r="GRF461" s="193"/>
      <c r="GRG461" s="193"/>
      <c r="GRH461" s="193"/>
      <c r="GRI461" s="193"/>
      <c r="GRJ461" s="193"/>
      <c r="GRK461" s="193"/>
      <c r="GRL461" s="193"/>
      <c r="GRM461" s="193"/>
      <c r="GRN461" s="193"/>
      <c r="GRO461" s="193"/>
      <c r="GRP461" s="193"/>
      <c r="GRQ461" s="193"/>
      <c r="GRR461" s="193"/>
      <c r="GRS461" s="193"/>
      <c r="GRT461" s="193"/>
      <c r="GRU461" s="193"/>
      <c r="GRV461" s="193"/>
      <c r="GRW461" s="193"/>
      <c r="GRX461" s="193"/>
      <c r="GRY461" s="193"/>
      <c r="GRZ461" s="193"/>
      <c r="GSA461" s="193"/>
      <c r="GSB461" s="193"/>
      <c r="GSC461" s="193"/>
      <c r="GSD461" s="193"/>
      <c r="GSE461" s="193"/>
      <c r="GSF461" s="193"/>
      <c r="GSG461" s="193"/>
      <c r="GSH461" s="193"/>
      <c r="GSI461" s="193"/>
      <c r="GSJ461" s="193"/>
      <c r="GSK461" s="193"/>
      <c r="GSL461" s="193"/>
      <c r="GSM461" s="193"/>
      <c r="GSN461" s="193"/>
      <c r="GSO461" s="193"/>
      <c r="GSP461" s="193"/>
      <c r="GSQ461" s="193"/>
      <c r="GSR461" s="193"/>
      <c r="GSS461" s="193"/>
      <c r="GST461" s="193"/>
      <c r="GSU461" s="193"/>
      <c r="GSV461" s="193"/>
      <c r="GSW461" s="193"/>
      <c r="GSX461" s="193"/>
      <c r="GSY461" s="193"/>
      <c r="GSZ461" s="193"/>
      <c r="GTA461" s="193"/>
      <c r="GTB461" s="193"/>
      <c r="GTC461" s="193"/>
      <c r="GTD461" s="193"/>
      <c r="GTE461" s="193"/>
      <c r="GTF461" s="193"/>
      <c r="GTG461" s="193"/>
      <c r="GTH461" s="193"/>
      <c r="GTI461" s="193"/>
      <c r="GTJ461" s="193"/>
      <c r="GTK461" s="193"/>
      <c r="GTL461" s="193"/>
      <c r="GTM461" s="193"/>
      <c r="GTN461" s="193"/>
      <c r="GTO461" s="193"/>
      <c r="GTP461" s="193"/>
      <c r="GTQ461" s="193"/>
      <c r="GTR461" s="193"/>
      <c r="GTS461" s="193"/>
      <c r="GTT461" s="193"/>
      <c r="GTU461" s="193"/>
      <c r="GTV461" s="193"/>
      <c r="GTW461" s="193"/>
      <c r="GTX461" s="193"/>
      <c r="GTY461" s="193"/>
      <c r="GTZ461" s="193"/>
      <c r="GUA461" s="193"/>
      <c r="GUB461" s="193"/>
      <c r="GUC461" s="193"/>
      <c r="GUD461" s="193"/>
      <c r="GUE461" s="193"/>
      <c r="GUF461" s="193"/>
      <c r="GUG461" s="193"/>
      <c r="GUH461" s="193"/>
      <c r="GUI461" s="193"/>
      <c r="GUJ461" s="193"/>
      <c r="GUK461" s="193"/>
      <c r="GUL461" s="193"/>
      <c r="GUM461" s="193"/>
      <c r="GUN461" s="193"/>
      <c r="GUO461" s="193"/>
      <c r="GUP461" s="193"/>
      <c r="GUQ461" s="193"/>
      <c r="GUR461" s="193"/>
      <c r="GUS461" s="193"/>
      <c r="GUT461" s="193"/>
      <c r="GUU461" s="193"/>
      <c r="GUV461" s="193"/>
      <c r="GUW461" s="193"/>
      <c r="GUX461" s="193"/>
      <c r="GUY461" s="193"/>
      <c r="GUZ461" s="193"/>
      <c r="GVA461" s="193"/>
      <c r="GVB461" s="193"/>
      <c r="GVC461" s="193"/>
      <c r="GVD461" s="193"/>
      <c r="GVE461" s="193"/>
      <c r="GVF461" s="193"/>
      <c r="GVG461" s="193"/>
      <c r="GVH461" s="193"/>
      <c r="GVI461" s="193"/>
      <c r="GVJ461" s="193"/>
      <c r="GVK461" s="193"/>
      <c r="GVL461" s="193"/>
      <c r="GVM461" s="193"/>
      <c r="GVN461" s="193"/>
      <c r="GVO461" s="193"/>
      <c r="GVP461" s="193"/>
      <c r="GVQ461" s="193"/>
      <c r="GVR461" s="193"/>
      <c r="GVS461" s="193"/>
      <c r="GVT461" s="193"/>
      <c r="GVU461" s="193"/>
      <c r="GVV461" s="193"/>
      <c r="GVW461" s="193"/>
      <c r="GVX461" s="193"/>
      <c r="GVY461" s="193"/>
      <c r="GVZ461" s="193"/>
      <c r="GWA461" s="193"/>
      <c r="GWB461" s="193"/>
      <c r="GWC461" s="193"/>
      <c r="GWD461" s="193"/>
      <c r="GWE461" s="193"/>
      <c r="GWF461" s="193"/>
      <c r="GWG461" s="193"/>
      <c r="GWH461" s="193"/>
      <c r="GWI461" s="193"/>
      <c r="GWJ461" s="193"/>
      <c r="GWK461" s="193"/>
      <c r="GWL461" s="193"/>
      <c r="GWM461" s="193"/>
      <c r="GWN461" s="193"/>
      <c r="GWO461" s="193"/>
      <c r="GWP461" s="193"/>
      <c r="GWQ461" s="193"/>
      <c r="GWR461" s="193"/>
      <c r="GWS461" s="193"/>
      <c r="GWT461" s="193"/>
      <c r="GWU461" s="193"/>
      <c r="GWV461" s="193"/>
      <c r="GWW461" s="193"/>
      <c r="GWX461" s="193"/>
      <c r="GWY461" s="193"/>
      <c r="GWZ461" s="193"/>
      <c r="GXA461" s="193"/>
      <c r="GXB461" s="193"/>
      <c r="GXC461" s="193"/>
      <c r="GXD461" s="193"/>
      <c r="GXE461" s="193"/>
      <c r="GXF461" s="193"/>
      <c r="GXG461" s="193"/>
      <c r="GXH461" s="193"/>
      <c r="GXI461" s="193"/>
      <c r="GXJ461" s="193"/>
      <c r="GXK461" s="193"/>
      <c r="GXL461" s="193"/>
      <c r="GXM461" s="193"/>
      <c r="GXN461" s="193"/>
      <c r="GXO461" s="193"/>
      <c r="GXP461" s="193"/>
      <c r="GXQ461" s="193"/>
      <c r="GXR461" s="193"/>
      <c r="GXS461" s="193"/>
      <c r="GXT461" s="193"/>
      <c r="GXU461" s="193"/>
      <c r="GXV461" s="193"/>
      <c r="GXW461" s="193"/>
      <c r="GXX461" s="193"/>
      <c r="GXY461" s="193"/>
      <c r="GXZ461" s="193"/>
      <c r="GYA461" s="193"/>
      <c r="GYB461" s="193"/>
      <c r="GYC461" s="193"/>
      <c r="GYD461" s="193"/>
      <c r="GYE461" s="193"/>
      <c r="GYF461" s="193"/>
      <c r="GYG461" s="193"/>
      <c r="GYH461" s="193"/>
      <c r="GYI461" s="193"/>
      <c r="GYJ461" s="193"/>
      <c r="GYK461" s="193"/>
      <c r="GYL461" s="193"/>
      <c r="GYM461" s="193"/>
      <c r="GYN461" s="193"/>
      <c r="GYO461" s="193"/>
      <c r="GYP461" s="193"/>
      <c r="GYQ461" s="193"/>
      <c r="GYR461" s="193"/>
      <c r="GYS461" s="193"/>
      <c r="GYT461" s="193"/>
      <c r="GYU461" s="193"/>
      <c r="GYV461" s="193"/>
      <c r="GYW461" s="193"/>
      <c r="GYX461" s="193"/>
      <c r="GYY461" s="193"/>
      <c r="GYZ461" s="193"/>
      <c r="GZA461" s="193"/>
      <c r="GZB461" s="193"/>
      <c r="GZC461" s="193"/>
      <c r="GZD461" s="193"/>
      <c r="GZE461" s="193"/>
      <c r="GZF461" s="193"/>
      <c r="GZG461" s="193"/>
      <c r="GZH461" s="193"/>
      <c r="GZI461" s="193"/>
      <c r="GZJ461" s="193"/>
      <c r="GZK461" s="193"/>
      <c r="GZL461" s="193"/>
      <c r="GZM461" s="193"/>
      <c r="GZN461" s="193"/>
      <c r="GZO461" s="193"/>
      <c r="GZP461" s="193"/>
      <c r="GZQ461" s="193"/>
      <c r="GZR461" s="193"/>
      <c r="GZS461" s="193"/>
      <c r="GZT461" s="193"/>
      <c r="GZU461" s="193"/>
      <c r="GZV461" s="193"/>
      <c r="GZW461" s="193"/>
      <c r="GZX461" s="193"/>
      <c r="GZY461" s="193"/>
      <c r="GZZ461" s="193"/>
      <c r="HAA461" s="193"/>
      <c r="HAB461" s="193"/>
      <c r="HAC461" s="193"/>
      <c r="HAD461" s="193"/>
      <c r="HAE461" s="193"/>
      <c r="HAF461" s="193"/>
      <c r="HAG461" s="193"/>
      <c r="HAH461" s="193"/>
      <c r="HAI461" s="193"/>
      <c r="HAJ461" s="193"/>
      <c r="HAK461" s="193"/>
      <c r="HAL461" s="193"/>
      <c r="HAM461" s="193"/>
      <c r="HAN461" s="193"/>
      <c r="HAO461" s="193"/>
      <c r="HAP461" s="193"/>
      <c r="HAQ461" s="193"/>
      <c r="HAR461" s="193"/>
      <c r="HAS461" s="193"/>
      <c r="HAT461" s="193"/>
      <c r="HAU461" s="193"/>
      <c r="HAV461" s="193"/>
      <c r="HAW461" s="193"/>
      <c r="HAX461" s="193"/>
      <c r="HAY461" s="193"/>
      <c r="HAZ461" s="193"/>
      <c r="HBA461" s="193"/>
      <c r="HBB461" s="193"/>
      <c r="HBC461" s="193"/>
      <c r="HBD461" s="193"/>
      <c r="HBE461" s="193"/>
      <c r="HBF461" s="193"/>
      <c r="HBG461" s="193"/>
      <c r="HBH461" s="193"/>
      <c r="HBI461" s="193"/>
      <c r="HBJ461" s="193"/>
      <c r="HBK461" s="193"/>
      <c r="HBL461" s="193"/>
      <c r="HBM461" s="193"/>
      <c r="HBN461" s="193"/>
      <c r="HBO461" s="193"/>
      <c r="HBP461" s="193"/>
      <c r="HBQ461" s="193"/>
      <c r="HBR461" s="193"/>
      <c r="HBS461" s="193"/>
      <c r="HBT461" s="193"/>
      <c r="HBU461" s="193"/>
      <c r="HBV461" s="193"/>
      <c r="HBW461" s="193"/>
      <c r="HBX461" s="193"/>
      <c r="HBY461" s="193"/>
      <c r="HBZ461" s="193"/>
      <c r="HCA461" s="193"/>
      <c r="HCB461" s="193"/>
      <c r="HCC461" s="193"/>
      <c r="HCD461" s="193"/>
      <c r="HCE461" s="193"/>
      <c r="HCF461" s="193"/>
      <c r="HCG461" s="193"/>
      <c r="HCH461" s="193"/>
      <c r="HCI461" s="193"/>
      <c r="HCJ461" s="193"/>
      <c r="HCK461" s="193"/>
      <c r="HCL461" s="193"/>
      <c r="HCM461" s="193"/>
      <c r="HCN461" s="193"/>
      <c r="HCO461" s="193"/>
      <c r="HCP461" s="193"/>
      <c r="HCQ461" s="193"/>
      <c r="HCR461" s="193"/>
      <c r="HCS461" s="193"/>
      <c r="HCT461" s="193"/>
      <c r="HCU461" s="193"/>
      <c r="HCV461" s="193"/>
      <c r="HCW461" s="193"/>
      <c r="HCX461" s="193"/>
      <c r="HCY461" s="193"/>
      <c r="HCZ461" s="193"/>
      <c r="HDA461" s="193"/>
      <c r="HDB461" s="193"/>
      <c r="HDC461" s="193"/>
      <c r="HDD461" s="193"/>
      <c r="HDE461" s="193"/>
      <c r="HDF461" s="193"/>
      <c r="HDG461" s="193"/>
      <c r="HDH461" s="193"/>
      <c r="HDI461" s="193"/>
      <c r="HDJ461" s="193"/>
      <c r="HDK461" s="193"/>
      <c r="HDL461" s="193"/>
      <c r="HDM461" s="193"/>
      <c r="HDN461" s="193"/>
      <c r="HDO461" s="193"/>
      <c r="HDP461" s="193"/>
      <c r="HDQ461" s="193"/>
      <c r="HDR461" s="193"/>
      <c r="HDS461" s="193"/>
      <c r="HDT461" s="193"/>
      <c r="HDU461" s="193"/>
      <c r="HDV461" s="193"/>
      <c r="HDW461" s="193"/>
      <c r="HDX461" s="193"/>
      <c r="HDY461" s="193"/>
      <c r="HDZ461" s="193"/>
      <c r="HEA461" s="193"/>
      <c r="HEB461" s="193"/>
      <c r="HEC461" s="193"/>
      <c r="HED461" s="193"/>
      <c r="HEE461" s="193"/>
      <c r="HEF461" s="193"/>
      <c r="HEG461" s="193"/>
      <c r="HEH461" s="193"/>
      <c r="HEI461" s="193"/>
      <c r="HEJ461" s="193"/>
      <c r="HEK461" s="193"/>
      <c r="HEL461" s="193"/>
      <c r="HEM461" s="193"/>
      <c r="HEN461" s="193"/>
      <c r="HEO461" s="193"/>
      <c r="HEP461" s="193"/>
      <c r="HEQ461" s="193"/>
      <c r="HER461" s="193"/>
      <c r="HES461" s="193"/>
      <c r="HET461" s="193"/>
      <c r="HEU461" s="193"/>
      <c r="HEV461" s="193"/>
      <c r="HEW461" s="193"/>
      <c r="HEX461" s="193"/>
      <c r="HEY461" s="193"/>
      <c r="HEZ461" s="193"/>
      <c r="HFA461" s="193"/>
      <c r="HFB461" s="193"/>
      <c r="HFC461" s="193"/>
      <c r="HFD461" s="193"/>
      <c r="HFE461" s="193"/>
      <c r="HFF461" s="193"/>
      <c r="HFG461" s="193"/>
      <c r="HFH461" s="193"/>
      <c r="HFI461" s="193"/>
      <c r="HFJ461" s="193"/>
      <c r="HFK461" s="193"/>
      <c r="HFL461" s="193"/>
      <c r="HFM461" s="193"/>
      <c r="HFN461" s="193"/>
      <c r="HFO461" s="193"/>
      <c r="HFP461" s="193"/>
      <c r="HFQ461" s="193"/>
      <c r="HFR461" s="193"/>
      <c r="HFS461" s="193"/>
      <c r="HFT461" s="193"/>
      <c r="HFU461" s="193"/>
      <c r="HFV461" s="193"/>
      <c r="HFW461" s="193"/>
      <c r="HFX461" s="193"/>
      <c r="HFY461" s="193"/>
      <c r="HFZ461" s="193"/>
      <c r="HGA461" s="193"/>
      <c r="HGB461" s="193"/>
      <c r="HGC461" s="193"/>
      <c r="HGD461" s="193"/>
      <c r="HGE461" s="193"/>
      <c r="HGF461" s="193"/>
      <c r="HGG461" s="193"/>
      <c r="HGH461" s="193"/>
      <c r="HGI461" s="193"/>
      <c r="HGJ461" s="193"/>
      <c r="HGK461" s="193"/>
      <c r="HGL461" s="193"/>
      <c r="HGM461" s="193"/>
      <c r="HGN461" s="193"/>
      <c r="HGO461" s="193"/>
      <c r="HGP461" s="193"/>
      <c r="HGQ461" s="193"/>
      <c r="HGR461" s="193"/>
      <c r="HGS461" s="193"/>
      <c r="HGT461" s="193"/>
      <c r="HGU461" s="193"/>
      <c r="HGV461" s="193"/>
      <c r="HGW461" s="193"/>
      <c r="HGX461" s="193"/>
      <c r="HGY461" s="193"/>
      <c r="HGZ461" s="193"/>
      <c r="HHA461" s="193"/>
      <c r="HHB461" s="193"/>
      <c r="HHC461" s="193"/>
      <c r="HHD461" s="193"/>
      <c r="HHE461" s="193"/>
      <c r="HHF461" s="193"/>
      <c r="HHG461" s="193"/>
      <c r="HHH461" s="193"/>
      <c r="HHI461" s="193"/>
      <c r="HHJ461" s="193"/>
      <c r="HHK461" s="193"/>
      <c r="HHL461" s="193"/>
      <c r="HHM461" s="193"/>
      <c r="HHN461" s="193"/>
      <c r="HHO461" s="193"/>
      <c r="HHP461" s="193"/>
      <c r="HHQ461" s="193"/>
      <c r="HHR461" s="193"/>
      <c r="HHS461" s="193"/>
      <c r="HHT461" s="193"/>
      <c r="HHU461" s="193"/>
      <c r="HHV461" s="193"/>
      <c r="HHW461" s="193"/>
      <c r="HHX461" s="193"/>
      <c r="HHY461" s="193"/>
      <c r="HHZ461" s="193"/>
      <c r="HIA461" s="193"/>
      <c r="HIB461" s="193"/>
      <c r="HIC461" s="193"/>
      <c r="HID461" s="193"/>
      <c r="HIE461" s="193"/>
      <c r="HIF461" s="193"/>
      <c r="HIG461" s="193"/>
      <c r="HIH461" s="193"/>
      <c r="HII461" s="193"/>
      <c r="HIJ461" s="193"/>
      <c r="HIK461" s="193"/>
      <c r="HIL461" s="193"/>
      <c r="HIM461" s="193"/>
      <c r="HIN461" s="193"/>
      <c r="HIO461" s="193"/>
      <c r="HIP461" s="193"/>
      <c r="HIQ461" s="193"/>
      <c r="HIR461" s="193"/>
      <c r="HIS461" s="193"/>
      <c r="HIT461" s="193"/>
      <c r="HIU461" s="193"/>
      <c r="HIV461" s="193"/>
      <c r="HIW461" s="193"/>
      <c r="HIX461" s="193"/>
      <c r="HIY461" s="193"/>
      <c r="HIZ461" s="193"/>
      <c r="HJA461" s="193"/>
      <c r="HJB461" s="193"/>
      <c r="HJC461" s="193"/>
      <c r="HJD461" s="193"/>
      <c r="HJE461" s="193"/>
      <c r="HJF461" s="193"/>
      <c r="HJG461" s="193"/>
      <c r="HJH461" s="193"/>
      <c r="HJI461" s="193"/>
      <c r="HJJ461" s="193"/>
      <c r="HJK461" s="193"/>
      <c r="HJL461" s="193"/>
      <c r="HJM461" s="193"/>
      <c r="HJN461" s="193"/>
      <c r="HJO461" s="193"/>
      <c r="HJP461" s="193"/>
      <c r="HJQ461" s="193"/>
      <c r="HJR461" s="193"/>
      <c r="HJS461" s="193"/>
      <c r="HJT461" s="193"/>
      <c r="HJU461" s="193"/>
      <c r="HJV461" s="193"/>
      <c r="HJW461" s="193"/>
      <c r="HJX461" s="193"/>
      <c r="HJY461" s="193"/>
      <c r="HJZ461" s="193"/>
      <c r="HKA461" s="193"/>
      <c r="HKB461" s="193"/>
      <c r="HKC461" s="193"/>
      <c r="HKD461" s="193"/>
      <c r="HKE461" s="193"/>
      <c r="HKF461" s="193"/>
      <c r="HKG461" s="193"/>
      <c r="HKH461" s="193"/>
      <c r="HKI461" s="193"/>
      <c r="HKJ461" s="193"/>
      <c r="HKK461" s="193"/>
      <c r="HKL461" s="193"/>
      <c r="HKM461" s="193"/>
      <c r="HKN461" s="193"/>
      <c r="HKO461" s="193"/>
      <c r="HKP461" s="193"/>
      <c r="HKQ461" s="193"/>
      <c r="HKR461" s="193"/>
      <c r="HKS461" s="193"/>
      <c r="HKT461" s="193"/>
      <c r="HKU461" s="193"/>
      <c r="HKV461" s="193"/>
      <c r="HKW461" s="193"/>
      <c r="HKX461" s="193"/>
      <c r="HKY461" s="193"/>
      <c r="HKZ461" s="193"/>
      <c r="HLA461" s="193"/>
      <c r="HLB461" s="193"/>
      <c r="HLC461" s="193"/>
      <c r="HLD461" s="193"/>
      <c r="HLE461" s="193"/>
      <c r="HLF461" s="193"/>
      <c r="HLG461" s="193"/>
      <c r="HLH461" s="193"/>
      <c r="HLI461" s="193"/>
      <c r="HLJ461" s="193"/>
      <c r="HLK461" s="193"/>
      <c r="HLL461" s="193"/>
      <c r="HLM461" s="193"/>
      <c r="HLN461" s="193"/>
      <c r="HLO461" s="193"/>
      <c r="HLP461" s="193"/>
      <c r="HLQ461" s="193"/>
      <c r="HLR461" s="193"/>
      <c r="HLS461" s="193"/>
      <c r="HLT461" s="193"/>
      <c r="HLU461" s="193"/>
      <c r="HLV461" s="193"/>
      <c r="HLW461" s="193"/>
      <c r="HLX461" s="193"/>
      <c r="HLY461" s="193"/>
      <c r="HLZ461" s="193"/>
      <c r="HMA461" s="193"/>
      <c r="HMB461" s="193"/>
      <c r="HMC461" s="193"/>
      <c r="HMD461" s="193"/>
      <c r="HME461" s="193"/>
      <c r="HMF461" s="193"/>
      <c r="HMG461" s="193"/>
      <c r="HMH461" s="193"/>
      <c r="HMI461" s="193"/>
      <c r="HMJ461" s="193"/>
      <c r="HMK461" s="193"/>
      <c r="HML461" s="193"/>
      <c r="HMM461" s="193"/>
      <c r="HMN461" s="193"/>
      <c r="HMO461" s="193"/>
      <c r="HMP461" s="193"/>
      <c r="HMQ461" s="193"/>
      <c r="HMR461" s="193"/>
      <c r="HMS461" s="193"/>
      <c r="HMT461" s="193"/>
      <c r="HMU461" s="193"/>
      <c r="HMV461" s="193"/>
      <c r="HMW461" s="193"/>
      <c r="HMX461" s="193"/>
      <c r="HMY461" s="193"/>
      <c r="HMZ461" s="193"/>
      <c r="HNA461" s="193"/>
      <c r="HNB461" s="193"/>
      <c r="HNC461" s="193"/>
      <c r="HND461" s="193"/>
      <c r="HNE461" s="193"/>
      <c r="HNF461" s="193"/>
      <c r="HNG461" s="193"/>
      <c r="HNH461" s="193"/>
      <c r="HNI461" s="193"/>
      <c r="HNJ461" s="193"/>
      <c r="HNK461" s="193"/>
      <c r="HNL461" s="193"/>
      <c r="HNM461" s="193"/>
      <c r="HNN461" s="193"/>
      <c r="HNO461" s="193"/>
      <c r="HNP461" s="193"/>
      <c r="HNQ461" s="193"/>
      <c r="HNR461" s="193"/>
      <c r="HNS461" s="193"/>
      <c r="HNT461" s="193"/>
      <c r="HNU461" s="193"/>
      <c r="HNV461" s="193"/>
      <c r="HNW461" s="193"/>
      <c r="HNX461" s="193"/>
      <c r="HNY461" s="193"/>
      <c r="HNZ461" s="193"/>
      <c r="HOA461" s="193"/>
      <c r="HOB461" s="193"/>
      <c r="HOC461" s="193"/>
      <c r="HOD461" s="193"/>
      <c r="HOE461" s="193"/>
      <c r="HOF461" s="193"/>
      <c r="HOG461" s="193"/>
      <c r="HOH461" s="193"/>
      <c r="HOI461" s="193"/>
      <c r="HOJ461" s="193"/>
      <c r="HOK461" s="193"/>
      <c r="HOL461" s="193"/>
      <c r="HOM461" s="193"/>
      <c r="HON461" s="193"/>
      <c r="HOO461" s="193"/>
      <c r="HOP461" s="193"/>
      <c r="HOQ461" s="193"/>
      <c r="HOR461" s="193"/>
      <c r="HOS461" s="193"/>
      <c r="HOT461" s="193"/>
      <c r="HOU461" s="193"/>
      <c r="HOV461" s="193"/>
      <c r="HOW461" s="193"/>
      <c r="HOX461" s="193"/>
      <c r="HOY461" s="193"/>
      <c r="HOZ461" s="193"/>
      <c r="HPA461" s="193"/>
      <c r="HPB461" s="193"/>
      <c r="HPC461" s="193"/>
      <c r="HPD461" s="193"/>
      <c r="HPE461" s="193"/>
      <c r="HPF461" s="193"/>
      <c r="HPG461" s="193"/>
      <c r="HPH461" s="193"/>
      <c r="HPI461" s="193"/>
      <c r="HPJ461" s="193"/>
      <c r="HPK461" s="193"/>
      <c r="HPL461" s="193"/>
      <c r="HPM461" s="193"/>
      <c r="HPN461" s="193"/>
      <c r="HPO461" s="193"/>
      <c r="HPP461" s="193"/>
      <c r="HPQ461" s="193"/>
      <c r="HPR461" s="193"/>
      <c r="HPS461" s="193"/>
      <c r="HPT461" s="193"/>
      <c r="HPU461" s="193"/>
      <c r="HPV461" s="193"/>
      <c r="HPW461" s="193"/>
      <c r="HPX461" s="193"/>
      <c r="HPY461" s="193"/>
      <c r="HPZ461" s="193"/>
      <c r="HQA461" s="193"/>
      <c r="HQB461" s="193"/>
      <c r="HQC461" s="193"/>
      <c r="HQD461" s="193"/>
      <c r="HQE461" s="193"/>
      <c r="HQF461" s="193"/>
      <c r="HQG461" s="193"/>
      <c r="HQH461" s="193"/>
      <c r="HQI461" s="193"/>
      <c r="HQJ461" s="193"/>
      <c r="HQK461" s="193"/>
      <c r="HQL461" s="193"/>
      <c r="HQM461" s="193"/>
      <c r="HQN461" s="193"/>
      <c r="HQO461" s="193"/>
      <c r="HQP461" s="193"/>
      <c r="HQQ461" s="193"/>
      <c r="HQR461" s="193"/>
      <c r="HQS461" s="193"/>
      <c r="HQT461" s="193"/>
      <c r="HQU461" s="193"/>
      <c r="HQV461" s="193"/>
      <c r="HQW461" s="193"/>
      <c r="HQX461" s="193"/>
      <c r="HQY461" s="193"/>
      <c r="HQZ461" s="193"/>
      <c r="HRA461" s="193"/>
      <c r="HRB461" s="193"/>
      <c r="HRC461" s="193"/>
      <c r="HRD461" s="193"/>
      <c r="HRE461" s="193"/>
      <c r="HRF461" s="193"/>
      <c r="HRG461" s="193"/>
      <c r="HRH461" s="193"/>
      <c r="HRI461" s="193"/>
      <c r="HRJ461" s="193"/>
      <c r="HRK461" s="193"/>
      <c r="HRL461" s="193"/>
      <c r="HRM461" s="193"/>
      <c r="HRN461" s="193"/>
      <c r="HRO461" s="193"/>
      <c r="HRP461" s="193"/>
      <c r="HRQ461" s="193"/>
      <c r="HRR461" s="193"/>
      <c r="HRS461" s="193"/>
      <c r="HRT461" s="193"/>
      <c r="HRU461" s="193"/>
      <c r="HRV461" s="193"/>
      <c r="HRW461" s="193"/>
      <c r="HRX461" s="193"/>
      <c r="HRY461" s="193"/>
      <c r="HRZ461" s="193"/>
      <c r="HSA461" s="193"/>
      <c r="HSB461" s="193"/>
      <c r="HSC461" s="193"/>
      <c r="HSD461" s="193"/>
      <c r="HSE461" s="193"/>
      <c r="HSF461" s="193"/>
      <c r="HSG461" s="193"/>
      <c r="HSH461" s="193"/>
      <c r="HSI461" s="193"/>
      <c r="HSJ461" s="193"/>
      <c r="HSK461" s="193"/>
      <c r="HSL461" s="193"/>
      <c r="HSM461" s="193"/>
      <c r="HSN461" s="193"/>
      <c r="HSO461" s="193"/>
      <c r="HSP461" s="193"/>
      <c r="HSQ461" s="193"/>
      <c r="HSR461" s="193"/>
      <c r="HSS461" s="193"/>
      <c r="HST461" s="193"/>
      <c r="HSU461" s="193"/>
      <c r="HSV461" s="193"/>
      <c r="HSW461" s="193"/>
      <c r="HSX461" s="193"/>
      <c r="HSY461" s="193"/>
      <c r="HSZ461" s="193"/>
      <c r="HTA461" s="193"/>
      <c r="HTB461" s="193"/>
      <c r="HTC461" s="193"/>
      <c r="HTD461" s="193"/>
      <c r="HTE461" s="193"/>
      <c r="HTF461" s="193"/>
      <c r="HTG461" s="193"/>
      <c r="HTH461" s="193"/>
      <c r="HTI461" s="193"/>
      <c r="HTJ461" s="193"/>
      <c r="HTK461" s="193"/>
      <c r="HTL461" s="193"/>
      <c r="HTM461" s="193"/>
      <c r="HTN461" s="193"/>
      <c r="HTO461" s="193"/>
      <c r="HTP461" s="193"/>
      <c r="HTQ461" s="193"/>
      <c r="HTR461" s="193"/>
      <c r="HTS461" s="193"/>
      <c r="HTT461" s="193"/>
      <c r="HTU461" s="193"/>
      <c r="HTV461" s="193"/>
      <c r="HTW461" s="193"/>
      <c r="HTX461" s="193"/>
      <c r="HTY461" s="193"/>
      <c r="HTZ461" s="193"/>
      <c r="HUA461" s="193"/>
      <c r="HUB461" s="193"/>
      <c r="HUC461" s="193"/>
      <c r="HUD461" s="193"/>
      <c r="HUE461" s="193"/>
      <c r="HUF461" s="193"/>
      <c r="HUG461" s="193"/>
      <c r="HUH461" s="193"/>
      <c r="HUI461" s="193"/>
      <c r="HUJ461" s="193"/>
      <c r="HUK461" s="193"/>
      <c r="HUL461" s="193"/>
      <c r="HUM461" s="193"/>
      <c r="HUN461" s="193"/>
      <c r="HUO461" s="193"/>
      <c r="HUP461" s="193"/>
      <c r="HUQ461" s="193"/>
      <c r="HUR461" s="193"/>
      <c r="HUS461" s="193"/>
      <c r="HUT461" s="193"/>
      <c r="HUU461" s="193"/>
      <c r="HUV461" s="193"/>
      <c r="HUW461" s="193"/>
      <c r="HUX461" s="193"/>
      <c r="HUY461" s="193"/>
      <c r="HUZ461" s="193"/>
      <c r="HVA461" s="193"/>
      <c r="HVB461" s="193"/>
      <c r="HVC461" s="193"/>
      <c r="HVD461" s="193"/>
      <c r="HVE461" s="193"/>
      <c r="HVF461" s="193"/>
      <c r="HVG461" s="193"/>
      <c r="HVH461" s="193"/>
      <c r="HVI461" s="193"/>
      <c r="HVJ461" s="193"/>
      <c r="HVK461" s="193"/>
      <c r="HVL461" s="193"/>
      <c r="HVM461" s="193"/>
      <c r="HVN461" s="193"/>
      <c r="HVO461" s="193"/>
      <c r="HVP461" s="193"/>
      <c r="HVQ461" s="193"/>
      <c r="HVR461" s="193"/>
      <c r="HVS461" s="193"/>
      <c r="HVT461" s="193"/>
      <c r="HVU461" s="193"/>
      <c r="HVV461" s="193"/>
      <c r="HVW461" s="193"/>
      <c r="HVX461" s="193"/>
      <c r="HVY461" s="193"/>
      <c r="HVZ461" s="193"/>
      <c r="HWA461" s="193"/>
      <c r="HWB461" s="193"/>
      <c r="HWC461" s="193"/>
      <c r="HWD461" s="193"/>
      <c r="HWE461" s="193"/>
      <c r="HWF461" s="193"/>
      <c r="HWG461" s="193"/>
      <c r="HWH461" s="193"/>
      <c r="HWI461" s="193"/>
      <c r="HWJ461" s="193"/>
      <c r="HWK461" s="193"/>
      <c r="HWL461" s="193"/>
      <c r="HWM461" s="193"/>
      <c r="HWN461" s="193"/>
      <c r="HWO461" s="193"/>
      <c r="HWP461" s="193"/>
      <c r="HWQ461" s="193"/>
      <c r="HWR461" s="193"/>
      <c r="HWS461" s="193"/>
      <c r="HWT461" s="193"/>
      <c r="HWU461" s="193"/>
      <c r="HWV461" s="193"/>
      <c r="HWW461" s="193"/>
      <c r="HWX461" s="193"/>
      <c r="HWY461" s="193"/>
      <c r="HWZ461" s="193"/>
      <c r="HXA461" s="193"/>
      <c r="HXB461" s="193"/>
      <c r="HXC461" s="193"/>
      <c r="HXD461" s="193"/>
      <c r="HXE461" s="193"/>
      <c r="HXF461" s="193"/>
      <c r="HXG461" s="193"/>
      <c r="HXH461" s="193"/>
      <c r="HXI461" s="193"/>
      <c r="HXJ461" s="193"/>
      <c r="HXK461" s="193"/>
      <c r="HXL461" s="193"/>
      <c r="HXM461" s="193"/>
      <c r="HXN461" s="193"/>
      <c r="HXO461" s="193"/>
      <c r="HXP461" s="193"/>
      <c r="HXQ461" s="193"/>
      <c r="HXR461" s="193"/>
      <c r="HXS461" s="193"/>
      <c r="HXT461" s="193"/>
      <c r="HXU461" s="193"/>
      <c r="HXV461" s="193"/>
      <c r="HXW461" s="193"/>
      <c r="HXX461" s="193"/>
      <c r="HXY461" s="193"/>
      <c r="HXZ461" s="193"/>
      <c r="HYA461" s="193"/>
      <c r="HYB461" s="193"/>
      <c r="HYC461" s="193"/>
      <c r="HYD461" s="193"/>
      <c r="HYE461" s="193"/>
      <c r="HYF461" s="193"/>
      <c r="HYG461" s="193"/>
      <c r="HYH461" s="193"/>
      <c r="HYI461" s="193"/>
      <c r="HYJ461" s="193"/>
      <c r="HYK461" s="193"/>
      <c r="HYL461" s="193"/>
      <c r="HYM461" s="193"/>
      <c r="HYN461" s="193"/>
      <c r="HYO461" s="193"/>
      <c r="HYP461" s="193"/>
      <c r="HYQ461" s="193"/>
      <c r="HYR461" s="193"/>
      <c r="HYS461" s="193"/>
      <c r="HYT461" s="193"/>
      <c r="HYU461" s="193"/>
      <c r="HYV461" s="193"/>
      <c r="HYW461" s="193"/>
      <c r="HYX461" s="193"/>
      <c r="HYY461" s="193"/>
      <c r="HYZ461" s="193"/>
      <c r="HZA461" s="193"/>
      <c r="HZB461" s="193"/>
      <c r="HZC461" s="193"/>
      <c r="HZD461" s="193"/>
      <c r="HZE461" s="193"/>
      <c r="HZF461" s="193"/>
      <c r="HZG461" s="193"/>
      <c r="HZH461" s="193"/>
      <c r="HZI461" s="193"/>
      <c r="HZJ461" s="193"/>
      <c r="HZK461" s="193"/>
      <c r="HZL461" s="193"/>
      <c r="HZM461" s="193"/>
      <c r="HZN461" s="193"/>
      <c r="HZO461" s="193"/>
      <c r="HZP461" s="193"/>
      <c r="HZQ461" s="193"/>
      <c r="HZR461" s="193"/>
      <c r="HZS461" s="193"/>
      <c r="HZT461" s="193"/>
      <c r="HZU461" s="193"/>
      <c r="HZV461" s="193"/>
      <c r="HZW461" s="193"/>
      <c r="HZX461" s="193"/>
      <c r="HZY461" s="193"/>
      <c r="HZZ461" s="193"/>
      <c r="IAA461" s="193"/>
      <c r="IAB461" s="193"/>
      <c r="IAC461" s="193"/>
      <c r="IAD461" s="193"/>
      <c r="IAE461" s="193"/>
      <c r="IAF461" s="193"/>
      <c r="IAG461" s="193"/>
      <c r="IAH461" s="193"/>
      <c r="IAI461" s="193"/>
      <c r="IAJ461" s="193"/>
      <c r="IAK461" s="193"/>
      <c r="IAL461" s="193"/>
      <c r="IAM461" s="193"/>
      <c r="IAN461" s="193"/>
      <c r="IAO461" s="193"/>
      <c r="IAP461" s="193"/>
      <c r="IAQ461" s="193"/>
      <c r="IAR461" s="193"/>
      <c r="IAS461" s="193"/>
      <c r="IAT461" s="193"/>
      <c r="IAU461" s="193"/>
      <c r="IAV461" s="193"/>
      <c r="IAW461" s="193"/>
      <c r="IAX461" s="193"/>
      <c r="IAY461" s="193"/>
      <c r="IAZ461" s="193"/>
      <c r="IBA461" s="193"/>
      <c r="IBB461" s="193"/>
      <c r="IBC461" s="193"/>
      <c r="IBD461" s="193"/>
      <c r="IBE461" s="193"/>
      <c r="IBF461" s="193"/>
      <c r="IBG461" s="193"/>
      <c r="IBH461" s="193"/>
      <c r="IBI461" s="193"/>
      <c r="IBJ461" s="193"/>
      <c r="IBK461" s="193"/>
      <c r="IBL461" s="193"/>
      <c r="IBM461" s="193"/>
      <c r="IBN461" s="193"/>
      <c r="IBO461" s="193"/>
      <c r="IBP461" s="193"/>
      <c r="IBQ461" s="193"/>
      <c r="IBR461" s="193"/>
      <c r="IBS461" s="193"/>
      <c r="IBT461" s="193"/>
      <c r="IBU461" s="193"/>
      <c r="IBV461" s="193"/>
      <c r="IBW461" s="193"/>
      <c r="IBX461" s="193"/>
      <c r="IBY461" s="193"/>
      <c r="IBZ461" s="193"/>
      <c r="ICA461" s="193"/>
      <c r="ICB461" s="193"/>
      <c r="ICC461" s="193"/>
      <c r="ICD461" s="193"/>
      <c r="ICE461" s="193"/>
      <c r="ICF461" s="193"/>
      <c r="ICG461" s="193"/>
      <c r="ICH461" s="193"/>
      <c r="ICI461" s="193"/>
      <c r="ICJ461" s="193"/>
      <c r="ICK461" s="193"/>
      <c r="ICL461" s="193"/>
      <c r="ICM461" s="193"/>
      <c r="ICN461" s="193"/>
      <c r="ICO461" s="193"/>
      <c r="ICP461" s="193"/>
      <c r="ICQ461" s="193"/>
      <c r="ICR461" s="193"/>
      <c r="ICS461" s="193"/>
      <c r="ICT461" s="193"/>
      <c r="ICU461" s="193"/>
      <c r="ICV461" s="193"/>
      <c r="ICW461" s="193"/>
      <c r="ICX461" s="193"/>
      <c r="ICY461" s="193"/>
      <c r="ICZ461" s="193"/>
      <c r="IDA461" s="193"/>
      <c r="IDB461" s="193"/>
      <c r="IDC461" s="193"/>
      <c r="IDD461" s="193"/>
      <c r="IDE461" s="193"/>
      <c r="IDF461" s="193"/>
      <c r="IDG461" s="193"/>
      <c r="IDH461" s="193"/>
      <c r="IDI461" s="193"/>
      <c r="IDJ461" s="193"/>
      <c r="IDK461" s="193"/>
      <c r="IDL461" s="193"/>
      <c r="IDM461" s="193"/>
      <c r="IDN461" s="193"/>
      <c r="IDO461" s="193"/>
      <c r="IDP461" s="193"/>
      <c r="IDQ461" s="193"/>
      <c r="IDR461" s="193"/>
      <c r="IDS461" s="193"/>
      <c r="IDT461" s="193"/>
      <c r="IDU461" s="193"/>
      <c r="IDV461" s="193"/>
      <c r="IDW461" s="193"/>
      <c r="IDX461" s="193"/>
      <c r="IDY461" s="193"/>
      <c r="IDZ461" s="193"/>
      <c r="IEA461" s="193"/>
      <c r="IEB461" s="193"/>
      <c r="IEC461" s="193"/>
      <c r="IED461" s="193"/>
      <c r="IEE461" s="193"/>
      <c r="IEF461" s="193"/>
      <c r="IEG461" s="193"/>
      <c r="IEH461" s="193"/>
      <c r="IEI461" s="193"/>
      <c r="IEJ461" s="193"/>
      <c r="IEK461" s="193"/>
      <c r="IEL461" s="193"/>
      <c r="IEM461" s="193"/>
      <c r="IEN461" s="193"/>
      <c r="IEO461" s="193"/>
      <c r="IEP461" s="193"/>
      <c r="IEQ461" s="193"/>
      <c r="IER461" s="193"/>
      <c r="IES461" s="193"/>
      <c r="IET461" s="193"/>
      <c r="IEU461" s="193"/>
      <c r="IEV461" s="193"/>
      <c r="IEW461" s="193"/>
      <c r="IEX461" s="193"/>
      <c r="IEY461" s="193"/>
      <c r="IEZ461" s="193"/>
      <c r="IFA461" s="193"/>
      <c r="IFB461" s="193"/>
      <c r="IFC461" s="193"/>
      <c r="IFD461" s="193"/>
      <c r="IFE461" s="193"/>
      <c r="IFF461" s="193"/>
      <c r="IFG461" s="193"/>
      <c r="IFH461" s="193"/>
      <c r="IFI461" s="193"/>
      <c r="IFJ461" s="193"/>
      <c r="IFK461" s="193"/>
      <c r="IFL461" s="193"/>
      <c r="IFM461" s="193"/>
      <c r="IFN461" s="193"/>
      <c r="IFO461" s="193"/>
      <c r="IFP461" s="193"/>
      <c r="IFQ461" s="193"/>
      <c r="IFR461" s="193"/>
      <c r="IFS461" s="193"/>
      <c r="IFT461" s="193"/>
      <c r="IFU461" s="193"/>
      <c r="IFV461" s="193"/>
      <c r="IFW461" s="193"/>
      <c r="IFX461" s="193"/>
      <c r="IFY461" s="193"/>
      <c r="IFZ461" s="193"/>
      <c r="IGA461" s="193"/>
      <c r="IGB461" s="193"/>
      <c r="IGC461" s="193"/>
      <c r="IGD461" s="193"/>
      <c r="IGE461" s="193"/>
      <c r="IGF461" s="193"/>
      <c r="IGG461" s="193"/>
      <c r="IGH461" s="193"/>
      <c r="IGI461" s="193"/>
      <c r="IGJ461" s="193"/>
      <c r="IGK461" s="193"/>
      <c r="IGL461" s="193"/>
      <c r="IGM461" s="193"/>
      <c r="IGN461" s="193"/>
      <c r="IGO461" s="193"/>
      <c r="IGP461" s="193"/>
      <c r="IGQ461" s="193"/>
      <c r="IGR461" s="193"/>
      <c r="IGS461" s="193"/>
      <c r="IGT461" s="193"/>
      <c r="IGU461" s="193"/>
      <c r="IGV461" s="193"/>
      <c r="IGW461" s="193"/>
      <c r="IGX461" s="193"/>
      <c r="IGY461" s="193"/>
      <c r="IGZ461" s="193"/>
      <c r="IHA461" s="193"/>
      <c r="IHB461" s="193"/>
      <c r="IHC461" s="193"/>
      <c r="IHD461" s="193"/>
      <c r="IHE461" s="193"/>
      <c r="IHF461" s="193"/>
      <c r="IHG461" s="193"/>
      <c r="IHH461" s="193"/>
      <c r="IHI461" s="193"/>
      <c r="IHJ461" s="193"/>
      <c r="IHK461" s="193"/>
      <c r="IHL461" s="193"/>
      <c r="IHM461" s="193"/>
      <c r="IHN461" s="193"/>
      <c r="IHO461" s="193"/>
      <c r="IHP461" s="193"/>
      <c r="IHQ461" s="193"/>
      <c r="IHR461" s="193"/>
      <c r="IHS461" s="193"/>
      <c r="IHT461" s="193"/>
      <c r="IHU461" s="193"/>
      <c r="IHV461" s="193"/>
      <c r="IHW461" s="193"/>
      <c r="IHX461" s="193"/>
      <c r="IHY461" s="193"/>
      <c r="IHZ461" s="193"/>
      <c r="IIA461" s="193"/>
      <c r="IIB461" s="193"/>
      <c r="IIC461" s="193"/>
      <c r="IID461" s="193"/>
      <c r="IIE461" s="193"/>
      <c r="IIF461" s="193"/>
      <c r="IIG461" s="193"/>
      <c r="IIH461" s="193"/>
      <c r="III461" s="193"/>
      <c r="IIJ461" s="193"/>
      <c r="IIK461" s="193"/>
      <c r="IIL461" s="193"/>
      <c r="IIM461" s="193"/>
      <c r="IIN461" s="193"/>
      <c r="IIO461" s="193"/>
      <c r="IIP461" s="193"/>
      <c r="IIQ461" s="193"/>
      <c r="IIR461" s="193"/>
      <c r="IIS461" s="193"/>
      <c r="IIT461" s="193"/>
      <c r="IIU461" s="193"/>
      <c r="IIV461" s="193"/>
      <c r="IIW461" s="193"/>
      <c r="IIX461" s="193"/>
      <c r="IIY461" s="193"/>
      <c r="IIZ461" s="193"/>
      <c r="IJA461" s="193"/>
      <c r="IJB461" s="193"/>
      <c r="IJC461" s="193"/>
      <c r="IJD461" s="193"/>
      <c r="IJE461" s="193"/>
      <c r="IJF461" s="193"/>
      <c r="IJG461" s="193"/>
      <c r="IJH461" s="193"/>
      <c r="IJI461" s="193"/>
      <c r="IJJ461" s="193"/>
      <c r="IJK461" s="193"/>
      <c r="IJL461" s="193"/>
      <c r="IJM461" s="193"/>
      <c r="IJN461" s="193"/>
      <c r="IJO461" s="193"/>
      <c r="IJP461" s="193"/>
      <c r="IJQ461" s="193"/>
      <c r="IJR461" s="193"/>
      <c r="IJS461" s="193"/>
      <c r="IJT461" s="193"/>
      <c r="IJU461" s="193"/>
      <c r="IJV461" s="193"/>
      <c r="IJW461" s="193"/>
      <c r="IJX461" s="193"/>
      <c r="IJY461" s="193"/>
      <c r="IJZ461" s="193"/>
      <c r="IKA461" s="193"/>
      <c r="IKB461" s="193"/>
      <c r="IKC461" s="193"/>
      <c r="IKD461" s="193"/>
      <c r="IKE461" s="193"/>
      <c r="IKF461" s="193"/>
      <c r="IKG461" s="193"/>
      <c r="IKH461" s="193"/>
      <c r="IKI461" s="193"/>
      <c r="IKJ461" s="193"/>
      <c r="IKK461" s="193"/>
      <c r="IKL461" s="193"/>
      <c r="IKM461" s="193"/>
      <c r="IKN461" s="193"/>
      <c r="IKO461" s="193"/>
      <c r="IKP461" s="193"/>
      <c r="IKQ461" s="193"/>
      <c r="IKR461" s="193"/>
      <c r="IKS461" s="193"/>
      <c r="IKT461" s="193"/>
      <c r="IKU461" s="193"/>
      <c r="IKV461" s="193"/>
      <c r="IKW461" s="193"/>
      <c r="IKX461" s="193"/>
      <c r="IKY461" s="193"/>
      <c r="IKZ461" s="193"/>
      <c r="ILA461" s="193"/>
      <c r="ILB461" s="193"/>
      <c r="ILC461" s="193"/>
      <c r="ILD461" s="193"/>
      <c r="ILE461" s="193"/>
      <c r="ILF461" s="193"/>
      <c r="ILG461" s="193"/>
      <c r="ILH461" s="193"/>
      <c r="ILI461" s="193"/>
      <c r="ILJ461" s="193"/>
      <c r="ILK461" s="193"/>
      <c r="ILL461" s="193"/>
      <c r="ILM461" s="193"/>
      <c r="ILN461" s="193"/>
      <c r="ILO461" s="193"/>
      <c r="ILP461" s="193"/>
      <c r="ILQ461" s="193"/>
      <c r="ILR461" s="193"/>
      <c r="ILS461" s="193"/>
      <c r="ILT461" s="193"/>
      <c r="ILU461" s="193"/>
      <c r="ILV461" s="193"/>
      <c r="ILW461" s="193"/>
      <c r="ILX461" s="193"/>
      <c r="ILY461" s="193"/>
      <c r="ILZ461" s="193"/>
      <c r="IMA461" s="193"/>
      <c r="IMB461" s="193"/>
      <c r="IMC461" s="193"/>
      <c r="IMD461" s="193"/>
      <c r="IME461" s="193"/>
      <c r="IMF461" s="193"/>
      <c r="IMG461" s="193"/>
      <c r="IMH461" s="193"/>
      <c r="IMI461" s="193"/>
      <c r="IMJ461" s="193"/>
      <c r="IMK461" s="193"/>
      <c r="IML461" s="193"/>
      <c r="IMM461" s="193"/>
      <c r="IMN461" s="193"/>
      <c r="IMO461" s="193"/>
      <c r="IMP461" s="193"/>
      <c r="IMQ461" s="193"/>
      <c r="IMR461" s="193"/>
      <c r="IMS461" s="193"/>
      <c r="IMT461" s="193"/>
      <c r="IMU461" s="193"/>
      <c r="IMV461" s="193"/>
      <c r="IMW461" s="193"/>
      <c r="IMX461" s="193"/>
      <c r="IMY461" s="193"/>
      <c r="IMZ461" s="193"/>
      <c r="INA461" s="193"/>
      <c r="INB461" s="193"/>
      <c r="INC461" s="193"/>
      <c r="IND461" s="193"/>
      <c r="INE461" s="193"/>
      <c r="INF461" s="193"/>
      <c r="ING461" s="193"/>
      <c r="INH461" s="193"/>
      <c r="INI461" s="193"/>
      <c r="INJ461" s="193"/>
      <c r="INK461" s="193"/>
      <c r="INL461" s="193"/>
      <c r="INM461" s="193"/>
      <c r="INN461" s="193"/>
      <c r="INO461" s="193"/>
      <c r="INP461" s="193"/>
      <c r="INQ461" s="193"/>
      <c r="INR461" s="193"/>
      <c r="INS461" s="193"/>
      <c r="INT461" s="193"/>
      <c r="INU461" s="193"/>
      <c r="INV461" s="193"/>
      <c r="INW461" s="193"/>
      <c r="INX461" s="193"/>
      <c r="INY461" s="193"/>
      <c r="INZ461" s="193"/>
      <c r="IOA461" s="193"/>
      <c r="IOB461" s="193"/>
      <c r="IOC461" s="193"/>
      <c r="IOD461" s="193"/>
      <c r="IOE461" s="193"/>
      <c r="IOF461" s="193"/>
      <c r="IOG461" s="193"/>
      <c r="IOH461" s="193"/>
      <c r="IOI461" s="193"/>
      <c r="IOJ461" s="193"/>
      <c r="IOK461" s="193"/>
      <c r="IOL461" s="193"/>
      <c r="IOM461" s="193"/>
      <c r="ION461" s="193"/>
      <c r="IOO461" s="193"/>
      <c r="IOP461" s="193"/>
      <c r="IOQ461" s="193"/>
      <c r="IOR461" s="193"/>
      <c r="IOS461" s="193"/>
      <c r="IOT461" s="193"/>
      <c r="IOU461" s="193"/>
      <c r="IOV461" s="193"/>
      <c r="IOW461" s="193"/>
      <c r="IOX461" s="193"/>
      <c r="IOY461" s="193"/>
      <c r="IOZ461" s="193"/>
      <c r="IPA461" s="193"/>
      <c r="IPB461" s="193"/>
      <c r="IPC461" s="193"/>
      <c r="IPD461" s="193"/>
      <c r="IPE461" s="193"/>
      <c r="IPF461" s="193"/>
      <c r="IPG461" s="193"/>
      <c r="IPH461" s="193"/>
      <c r="IPI461" s="193"/>
      <c r="IPJ461" s="193"/>
      <c r="IPK461" s="193"/>
      <c r="IPL461" s="193"/>
      <c r="IPM461" s="193"/>
      <c r="IPN461" s="193"/>
      <c r="IPO461" s="193"/>
      <c r="IPP461" s="193"/>
      <c r="IPQ461" s="193"/>
      <c r="IPR461" s="193"/>
      <c r="IPS461" s="193"/>
      <c r="IPT461" s="193"/>
      <c r="IPU461" s="193"/>
      <c r="IPV461" s="193"/>
      <c r="IPW461" s="193"/>
      <c r="IPX461" s="193"/>
      <c r="IPY461" s="193"/>
      <c r="IPZ461" s="193"/>
      <c r="IQA461" s="193"/>
      <c r="IQB461" s="193"/>
      <c r="IQC461" s="193"/>
      <c r="IQD461" s="193"/>
      <c r="IQE461" s="193"/>
      <c r="IQF461" s="193"/>
      <c r="IQG461" s="193"/>
      <c r="IQH461" s="193"/>
      <c r="IQI461" s="193"/>
      <c r="IQJ461" s="193"/>
      <c r="IQK461" s="193"/>
      <c r="IQL461" s="193"/>
      <c r="IQM461" s="193"/>
      <c r="IQN461" s="193"/>
      <c r="IQO461" s="193"/>
      <c r="IQP461" s="193"/>
      <c r="IQQ461" s="193"/>
      <c r="IQR461" s="193"/>
      <c r="IQS461" s="193"/>
      <c r="IQT461" s="193"/>
      <c r="IQU461" s="193"/>
      <c r="IQV461" s="193"/>
      <c r="IQW461" s="193"/>
      <c r="IQX461" s="193"/>
      <c r="IQY461" s="193"/>
      <c r="IQZ461" s="193"/>
      <c r="IRA461" s="193"/>
      <c r="IRB461" s="193"/>
      <c r="IRC461" s="193"/>
      <c r="IRD461" s="193"/>
      <c r="IRE461" s="193"/>
      <c r="IRF461" s="193"/>
      <c r="IRG461" s="193"/>
      <c r="IRH461" s="193"/>
      <c r="IRI461" s="193"/>
      <c r="IRJ461" s="193"/>
      <c r="IRK461" s="193"/>
      <c r="IRL461" s="193"/>
      <c r="IRM461" s="193"/>
      <c r="IRN461" s="193"/>
      <c r="IRO461" s="193"/>
      <c r="IRP461" s="193"/>
      <c r="IRQ461" s="193"/>
      <c r="IRR461" s="193"/>
      <c r="IRS461" s="193"/>
      <c r="IRT461" s="193"/>
      <c r="IRU461" s="193"/>
      <c r="IRV461" s="193"/>
      <c r="IRW461" s="193"/>
      <c r="IRX461" s="193"/>
      <c r="IRY461" s="193"/>
      <c r="IRZ461" s="193"/>
      <c r="ISA461" s="193"/>
      <c r="ISB461" s="193"/>
      <c r="ISC461" s="193"/>
      <c r="ISD461" s="193"/>
      <c r="ISE461" s="193"/>
      <c r="ISF461" s="193"/>
      <c r="ISG461" s="193"/>
      <c r="ISH461" s="193"/>
      <c r="ISI461" s="193"/>
      <c r="ISJ461" s="193"/>
      <c r="ISK461" s="193"/>
      <c r="ISL461" s="193"/>
      <c r="ISM461" s="193"/>
      <c r="ISN461" s="193"/>
      <c r="ISO461" s="193"/>
      <c r="ISP461" s="193"/>
      <c r="ISQ461" s="193"/>
      <c r="ISR461" s="193"/>
      <c r="ISS461" s="193"/>
      <c r="IST461" s="193"/>
      <c r="ISU461" s="193"/>
      <c r="ISV461" s="193"/>
      <c r="ISW461" s="193"/>
      <c r="ISX461" s="193"/>
      <c r="ISY461" s="193"/>
      <c r="ISZ461" s="193"/>
      <c r="ITA461" s="193"/>
      <c r="ITB461" s="193"/>
      <c r="ITC461" s="193"/>
      <c r="ITD461" s="193"/>
      <c r="ITE461" s="193"/>
      <c r="ITF461" s="193"/>
      <c r="ITG461" s="193"/>
      <c r="ITH461" s="193"/>
      <c r="ITI461" s="193"/>
      <c r="ITJ461" s="193"/>
      <c r="ITK461" s="193"/>
      <c r="ITL461" s="193"/>
      <c r="ITM461" s="193"/>
      <c r="ITN461" s="193"/>
      <c r="ITO461" s="193"/>
      <c r="ITP461" s="193"/>
      <c r="ITQ461" s="193"/>
      <c r="ITR461" s="193"/>
      <c r="ITS461" s="193"/>
      <c r="ITT461" s="193"/>
      <c r="ITU461" s="193"/>
      <c r="ITV461" s="193"/>
      <c r="ITW461" s="193"/>
      <c r="ITX461" s="193"/>
      <c r="ITY461" s="193"/>
      <c r="ITZ461" s="193"/>
      <c r="IUA461" s="193"/>
      <c r="IUB461" s="193"/>
      <c r="IUC461" s="193"/>
      <c r="IUD461" s="193"/>
      <c r="IUE461" s="193"/>
      <c r="IUF461" s="193"/>
      <c r="IUG461" s="193"/>
      <c r="IUH461" s="193"/>
      <c r="IUI461" s="193"/>
      <c r="IUJ461" s="193"/>
      <c r="IUK461" s="193"/>
      <c r="IUL461" s="193"/>
      <c r="IUM461" s="193"/>
      <c r="IUN461" s="193"/>
      <c r="IUO461" s="193"/>
      <c r="IUP461" s="193"/>
      <c r="IUQ461" s="193"/>
      <c r="IUR461" s="193"/>
      <c r="IUS461" s="193"/>
      <c r="IUT461" s="193"/>
      <c r="IUU461" s="193"/>
      <c r="IUV461" s="193"/>
      <c r="IUW461" s="193"/>
      <c r="IUX461" s="193"/>
      <c r="IUY461" s="193"/>
      <c r="IUZ461" s="193"/>
      <c r="IVA461" s="193"/>
      <c r="IVB461" s="193"/>
      <c r="IVC461" s="193"/>
      <c r="IVD461" s="193"/>
      <c r="IVE461" s="193"/>
      <c r="IVF461" s="193"/>
      <c r="IVG461" s="193"/>
      <c r="IVH461" s="193"/>
      <c r="IVI461" s="193"/>
      <c r="IVJ461" s="193"/>
      <c r="IVK461" s="193"/>
      <c r="IVL461" s="193"/>
      <c r="IVM461" s="193"/>
      <c r="IVN461" s="193"/>
      <c r="IVO461" s="193"/>
      <c r="IVP461" s="193"/>
      <c r="IVQ461" s="193"/>
      <c r="IVR461" s="193"/>
      <c r="IVS461" s="193"/>
      <c r="IVT461" s="193"/>
      <c r="IVU461" s="193"/>
      <c r="IVV461" s="193"/>
      <c r="IVW461" s="193"/>
      <c r="IVX461" s="193"/>
      <c r="IVY461" s="193"/>
      <c r="IVZ461" s="193"/>
      <c r="IWA461" s="193"/>
      <c r="IWB461" s="193"/>
      <c r="IWC461" s="193"/>
      <c r="IWD461" s="193"/>
      <c r="IWE461" s="193"/>
      <c r="IWF461" s="193"/>
      <c r="IWG461" s="193"/>
      <c r="IWH461" s="193"/>
      <c r="IWI461" s="193"/>
      <c r="IWJ461" s="193"/>
      <c r="IWK461" s="193"/>
      <c r="IWL461" s="193"/>
      <c r="IWM461" s="193"/>
      <c r="IWN461" s="193"/>
      <c r="IWO461" s="193"/>
      <c r="IWP461" s="193"/>
      <c r="IWQ461" s="193"/>
      <c r="IWR461" s="193"/>
      <c r="IWS461" s="193"/>
      <c r="IWT461" s="193"/>
      <c r="IWU461" s="193"/>
      <c r="IWV461" s="193"/>
      <c r="IWW461" s="193"/>
      <c r="IWX461" s="193"/>
      <c r="IWY461" s="193"/>
      <c r="IWZ461" s="193"/>
      <c r="IXA461" s="193"/>
      <c r="IXB461" s="193"/>
      <c r="IXC461" s="193"/>
      <c r="IXD461" s="193"/>
      <c r="IXE461" s="193"/>
      <c r="IXF461" s="193"/>
      <c r="IXG461" s="193"/>
      <c r="IXH461" s="193"/>
      <c r="IXI461" s="193"/>
      <c r="IXJ461" s="193"/>
      <c r="IXK461" s="193"/>
      <c r="IXL461" s="193"/>
      <c r="IXM461" s="193"/>
      <c r="IXN461" s="193"/>
      <c r="IXO461" s="193"/>
      <c r="IXP461" s="193"/>
      <c r="IXQ461" s="193"/>
      <c r="IXR461" s="193"/>
      <c r="IXS461" s="193"/>
      <c r="IXT461" s="193"/>
      <c r="IXU461" s="193"/>
      <c r="IXV461" s="193"/>
      <c r="IXW461" s="193"/>
      <c r="IXX461" s="193"/>
      <c r="IXY461" s="193"/>
      <c r="IXZ461" s="193"/>
      <c r="IYA461" s="193"/>
      <c r="IYB461" s="193"/>
      <c r="IYC461" s="193"/>
      <c r="IYD461" s="193"/>
      <c r="IYE461" s="193"/>
      <c r="IYF461" s="193"/>
      <c r="IYG461" s="193"/>
      <c r="IYH461" s="193"/>
      <c r="IYI461" s="193"/>
      <c r="IYJ461" s="193"/>
      <c r="IYK461" s="193"/>
      <c r="IYL461" s="193"/>
      <c r="IYM461" s="193"/>
      <c r="IYN461" s="193"/>
      <c r="IYO461" s="193"/>
      <c r="IYP461" s="193"/>
      <c r="IYQ461" s="193"/>
      <c r="IYR461" s="193"/>
      <c r="IYS461" s="193"/>
      <c r="IYT461" s="193"/>
      <c r="IYU461" s="193"/>
      <c r="IYV461" s="193"/>
      <c r="IYW461" s="193"/>
      <c r="IYX461" s="193"/>
      <c r="IYY461" s="193"/>
      <c r="IYZ461" s="193"/>
      <c r="IZA461" s="193"/>
      <c r="IZB461" s="193"/>
      <c r="IZC461" s="193"/>
      <c r="IZD461" s="193"/>
      <c r="IZE461" s="193"/>
      <c r="IZF461" s="193"/>
      <c r="IZG461" s="193"/>
      <c r="IZH461" s="193"/>
      <c r="IZI461" s="193"/>
      <c r="IZJ461" s="193"/>
      <c r="IZK461" s="193"/>
      <c r="IZL461" s="193"/>
      <c r="IZM461" s="193"/>
      <c r="IZN461" s="193"/>
      <c r="IZO461" s="193"/>
      <c r="IZP461" s="193"/>
      <c r="IZQ461" s="193"/>
      <c r="IZR461" s="193"/>
      <c r="IZS461" s="193"/>
      <c r="IZT461" s="193"/>
      <c r="IZU461" s="193"/>
      <c r="IZV461" s="193"/>
      <c r="IZW461" s="193"/>
      <c r="IZX461" s="193"/>
      <c r="IZY461" s="193"/>
      <c r="IZZ461" s="193"/>
      <c r="JAA461" s="193"/>
      <c r="JAB461" s="193"/>
      <c r="JAC461" s="193"/>
      <c r="JAD461" s="193"/>
      <c r="JAE461" s="193"/>
      <c r="JAF461" s="193"/>
      <c r="JAG461" s="193"/>
      <c r="JAH461" s="193"/>
      <c r="JAI461" s="193"/>
      <c r="JAJ461" s="193"/>
      <c r="JAK461" s="193"/>
      <c r="JAL461" s="193"/>
      <c r="JAM461" s="193"/>
      <c r="JAN461" s="193"/>
      <c r="JAO461" s="193"/>
      <c r="JAP461" s="193"/>
      <c r="JAQ461" s="193"/>
      <c r="JAR461" s="193"/>
      <c r="JAS461" s="193"/>
      <c r="JAT461" s="193"/>
      <c r="JAU461" s="193"/>
      <c r="JAV461" s="193"/>
      <c r="JAW461" s="193"/>
      <c r="JAX461" s="193"/>
      <c r="JAY461" s="193"/>
      <c r="JAZ461" s="193"/>
      <c r="JBA461" s="193"/>
      <c r="JBB461" s="193"/>
      <c r="JBC461" s="193"/>
      <c r="JBD461" s="193"/>
      <c r="JBE461" s="193"/>
      <c r="JBF461" s="193"/>
      <c r="JBG461" s="193"/>
      <c r="JBH461" s="193"/>
      <c r="JBI461" s="193"/>
      <c r="JBJ461" s="193"/>
      <c r="JBK461" s="193"/>
      <c r="JBL461" s="193"/>
      <c r="JBM461" s="193"/>
      <c r="JBN461" s="193"/>
      <c r="JBO461" s="193"/>
      <c r="JBP461" s="193"/>
      <c r="JBQ461" s="193"/>
      <c r="JBR461" s="193"/>
      <c r="JBS461" s="193"/>
      <c r="JBT461" s="193"/>
      <c r="JBU461" s="193"/>
      <c r="JBV461" s="193"/>
      <c r="JBW461" s="193"/>
      <c r="JBX461" s="193"/>
      <c r="JBY461" s="193"/>
      <c r="JBZ461" s="193"/>
      <c r="JCA461" s="193"/>
      <c r="JCB461" s="193"/>
      <c r="JCC461" s="193"/>
      <c r="JCD461" s="193"/>
      <c r="JCE461" s="193"/>
      <c r="JCF461" s="193"/>
      <c r="JCG461" s="193"/>
      <c r="JCH461" s="193"/>
      <c r="JCI461" s="193"/>
      <c r="JCJ461" s="193"/>
      <c r="JCK461" s="193"/>
      <c r="JCL461" s="193"/>
      <c r="JCM461" s="193"/>
      <c r="JCN461" s="193"/>
      <c r="JCO461" s="193"/>
      <c r="JCP461" s="193"/>
      <c r="JCQ461" s="193"/>
      <c r="JCR461" s="193"/>
      <c r="JCS461" s="193"/>
      <c r="JCT461" s="193"/>
      <c r="JCU461" s="193"/>
      <c r="JCV461" s="193"/>
      <c r="JCW461" s="193"/>
      <c r="JCX461" s="193"/>
      <c r="JCY461" s="193"/>
      <c r="JCZ461" s="193"/>
      <c r="JDA461" s="193"/>
      <c r="JDB461" s="193"/>
      <c r="JDC461" s="193"/>
      <c r="JDD461" s="193"/>
      <c r="JDE461" s="193"/>
      <c r="JDF461" s="193"/>
      <c r="JDG461" s="193"/>
      <c r="JDH461" s="193"/>
      <c r="JDI461" s="193"/>
      <c r="JDJ461" s="193"/>
      <c r="JDK461" s="193"/>
      <c r="JDL461" s="193"/>
      <c r="JDM461" s="193"/>
      <c r="JDN461" s="193"/>
      <c r="JDO461" s="193"/>
      <c r="JDP461" s="193"/>
      <c r="JDQ461" s="193"/>
      <c r="JDR461" s="193"/>
      <c r="JDS461" s="193"/>
      <c r="JDT461" s="193"/>
      <c r="JDU461" s="193"/>
      <c r="JDV461" s="193"/>
      <c r="JDW461" s="193"/>
      <c r="JDX461" s="193"/>
      <c r="JDY461" s="193"/>
      <c r="JDZ461" s="193"/>
      <c r="JEA461" s="193"/>
      <c r="JEB461" s="193"/>
      <c r="JEC461" s="193"/>
      <c r="JED461" s="193"/>
      <c r="JEE461" s="193"/>
      <c r="JEF461" s="193"/>
      <c r="JEG461" s="193"/>
      <c r="JEH461" s="193"/>
      <c r="JEI461" s="193"/>
      <c r="JEJ461" s="193"/>
      <c r="JEK461" s="193"/>
      <c r="JEL461" s="193"/>
      <c r="JEM461" s="193"/>
      <c r="JEN461" s="193"/>
      <c r="JEO461" s="193"/>
      <c r="JEP461" s="193"/>
      <c r="JEQ461" s="193"/>
      <c r="JER461" s="193"/>
      <c r="JES461" s="193"/>
      <c r="JET461" s="193"/>
      <c r="JEU461" s="193"/>
      <c r="JEV461" s="193"/>
      <c r="JEW461" s="193"/>
      <c r="JEX461" s="193"/>
      <c r="JEY461" s="193"/>
      <c r="JEZ461" s="193"/>
      <c r="JFA461" s="193"/>
      <c r="JFB461" s="193"/>
      <c r="JFC461" s="193"/>
      <c r="JFD461" s="193"/>
      <c r="JFE461" s="193"/>
      <c r="JFF461" s="193"/>
      <c r="JFG461" s="193"/>
      <c r="JFH461" s="193"/>
      <c r="JFI461" s="193"/>
      <c r="JFJ461" s="193"/>
      <c r="JFK461" s="193"/>
      <c r="JFL461" s="193"/>
      <c r="JFM461" s="193"/>
      <c r="JFN461" s="193"/>
      <c r="JFO461" s="193"/>
      <c r="JFP461" s="193"/>
      <c r="JFQ461" s="193"/>
      <c r="JFR461" s="193"/>
      <c r="JFS461" s="193"/>
      <c r="JFT461" s="193"/>
      <c r="JFU461" s="193"/>
      <c r="JFV461" s="193"/>
      <c r="JFW461" s="193"/>
      <c r="JFX461" s="193"/>
      <c r="JFY461" s="193"/>
      <c r="JFZ461" s="193"/>
      <c r="JGA461" s="193"/>
      <c r="JGB461" s="193"/>
      <c r="JGC461" s="193"/>
      <c r="JGD461" s="193"/>
      <c r="JGE461" s="193"/>
      <c r="JGF461" s="193"/>
      <c r="JGG461" s="193"/>
      <c r="JGH461" s="193"/>
      <c r="JGI461" s="193"/>
      <c r="JGJ461" s="193"/>
      <c r="JGK461" s="193"/>
      <c r="JGL461" s="193"/>
      <c r="JGM461" s="193"/>
      <c r="JGN461" s="193"/>
      <c r="JGO461" s="193"/>
      <c r="JGP461" s="193"/>
      <c r="JGQ461" s="193"/>
      <c r="JGR461" s="193"/>
      <c r="JGS461" s="193"/>
      <c r="JGT461" s="193"/>
      <c r="JGU461" s="193"/>
      <c r="JGV461" s="193"/>
      <c r="JGW461" s="193"/>
      <c r="JGX461" s="193"/>
      <c r="JGY461" s="193"/>
      <c r="JGZ461" s="193"/>
      <c r="JHA461" s="193"/>
      <c r="JHB461" s="193"/>
      <c r="JHC461" s="193"/>
      <c r="JHD461" s="193"/>
      <c r="JHE461" s="193"/>
      <c r="JHF461" s="193"/>
      <c r="JHG461" s="193"/>
      <c r="JHH461" s="193"/>
      <c r="JHI461" s="193"/>
      <c r="JHJ461" s="193"/>
      <c r="JHK461" s="193"/>
      <c r="JHL461" s="193"/>
      <c r="JHM461" s="193"/>
      <c r="JHN461" s="193"/>
      <c r="JHO461" s="193"/>
      <c r="JHP461" s="193"/>
      <c r="JHQ461" s="193"/>
      <c r="JHR461" s="193"/>
      <c r="JHS461" s="193"/>
      <c r="JHT461" s="193"/>
      <c r="JHU461" s="193"/>
      <c r="JHV461" s="193"/>
      <c r="JHW461" s="193"/>
      <c r="JHX461" s="193"/>
      <c r="JHY461" s="193"/>
      <c r="JHZ461" s="193"/>
      <c r="JIA461" s="193"/>
      <c r="JIB461" s="193"/>
      <c r="JIC461" s="193"/>
      <c r="JID461" s="193"/>
      <c r="JIE461" s="193"/>
      <c r="JIF461" s="193"/>
      <c r="JIG461" s="193"/>
      <c r="JIH461" s="193"/>
      <c r="JII461" s="193"/>
      <c r="JIJ461" s="193"/>
      <c r="JIK461" s="193"/>
      <c r="JIL461" s="193"/>
      <c r="JIM461" s="193"/>
      <c r="JIN461" s="193"/>
      <c r="JIO461" s="193"/>
      <c r="JIP461" s="193"/>
      <c r="JIQ461" s="193"/>
      <c r="JIR461" s="193"/>
      <c r="JIS461" s="193"/>
      <c r="JIT461" s="193"/>
      <c r="JIU461" s="193"/>
      <c r="JIV461" s="193"/>
      <c r="JIW461" s="193"/>
      <c r="JIX461" s="193"/>
      <c r="JIY461" s="193"/>
      <c r="JIZ461" s="193"/>
      <c r="JJA461" s="193"/>
      <c r="JJB461" s="193"/>
      <c r="JJC461" s="193"/>
      <c r="JJD461" s="193"/>
      <c r="JJE461" s="193"/>
      <c r="JJF461" s="193"/>
      <c r="JJG461" s="193"/>
      <c r="JJH461" s="193"/>
      <c r="JJI461" s="193"/>
      <c r="JJJ461" s="193"/>
      <c r="JJK461" s="193"/>
      <c r="JJL461" s="193"/>
      <c r="JJM461" s="193"/>
      <c r="JJN461" s="193"/>
      <c r="JJO461" s="193"/>
      <c r="JJP461" s="193"/>
      <c r="JJQ461" s="193"/>
      <c r="JJR461" s="193"/>
      <c r="JJS461" s="193"/>
      <c r="JJT461" s="193"/>
      <c r="JJU461" s="193"/>
      <c r="JJV461" s="193"/>
      <c r="JJW461" s="193"/>
      <c r="JJX461" s="193"/>
      <c r="JJY461" s="193"/>
      <c r="JJZ461" s="193"/>
      <c r="JKA461" s="193"/>
      <c r="JKB461" s="193"/>
      <c r="JKC461" s="193"/>
      <c r="JKD461" s="193"/>
      <c r="JKE461" s="193"/>
      <c r="JKF461" s="193"/>
      <c r="JKG461" s="193"/>
      <c r="JKH461" s="193"/>
      <c r="JKI461" s="193"/>
      <c r="JKJ461" s="193"/>
      <c r="JKK461" s="193"/>
      <c r="JKL461" s="193"/>
      <c r="JKM461" s="193"/>
      <c r="JKN461" s="193"/>
      <c r="JKO461" s="193"/>
      <c r="JKP461" s="193"/>
      <c r="JKQ461" s="193"/>
      <c r="JKR461" s="193"/>
      <c r="JKS461" s="193"/>
      <c r="JKT461" s="193"/>
      <c r="JKU461" s="193"/>
      <c r="JKV461" s="193"/>
      <c r="JKW461" s="193"/>
      <c r="JKX461" s="193"/>
      <c r="JKY461" s="193"/>
      <c r="JKZ461" s="193"/>
      <c r="JLA461" s="193"/>
      <c r="JLB461" s="193"/>
      <c r="JLC461" s="193"/>
      <c r="JLD461" s="193"/>
      <c r="JLE461" s="193"/>
      <c r="JLF461" s="193"/>
      <c r="JLG461" s="193"/>
      <c r="JLH461" s="193"/>
      <c r="JLI461" s="193"/>
      <c r="JLJ461" s="193"/>
      <c r="JLK461" s="193"/>
      <c r="JLL461" s="193"/>
      <c r="JLM461" s="193"/>
      <c r="JLN461" s="193"/>
      <c r="JLO461" s="193"/>
      <c r="JLP461" s="193"/>
      <c r="JLQ461" s="193"/>
      <c r="JLR461" s="193"/>
      <c r="JLS461" s="193"/>
      <c r="JLT461" s="193"/>
      <c r="JLU461" s="193"/>
      <c r="JLV461" s="193"/>
      <c r="JLW461" s="193"/>
      <c r="JLX461" s="193"/>
      <c r="JLY461" s="193"/>
      <c r="JLZ461" s="193"/>
      <c r="JMA461" s="193"/>
      <c r="JMB461" s="193"/>
      <c r="JMC461" s="193"/>
      <c r="JMD461" s="193"/>
      <c r="JME461" s="193"/>
      <c r="JMF461" s="193"/>
      <c r="JMG461" s="193"/>
      <c r="JMH461" s="193"/>
      <c r="JMI461" s="193"/>
      <c r="JMJ461" s="193"/>
      <c r="JMK461" s="193"/>
      <c r="JML461" s="193"/>
      <c r="JMM461" s="193"/>
      <c r="JMN461" s="193"/>
      <c r="JMO461" s="193"/>
      <c r="JMP461" s="193"/>
      <c r="JMQ461" s="193"/>
      <c r="JMR461" s="193"/>
      <c r="JMS461" s="193"/>
      <c r="JMT461" s="193"/>
      <c r="JMU461" s="193"/>
      <c r="JMV461" s="193"/>
      <c r="JMW461" s="193"/>
      <c r="JMX461" s="193"/>
      <c r="JMY461" s="193"/>
      <c r="JMZ461" s="193"/>
      <c r="JNA461" s="193"/>
      <c r="JNB461" s="193"/>
      <c r="JNC461" s="193"/>
      <c r="JND461" s="193"/>
      <c r="JNE461" s="193"/>
      <c r="JNF461" s="193"/>
      <c r="JNG461" s="193"/>
      <c r="JNH461" s="193"/>
      <c r="JNI461" s="193"/>
      <c r="JNJ461" s="193"/>
      <c r="JNK461" s="193"/>
      <c r="JNL461" s="193"/>
      <c r="JNM461" s="193"/>
      <c r="JNN461" s="193"/>
      <c r="JNO461" s="193"/>
      <c r="JNP461" s="193"/>
      <c r="JNQ461" s="193"/>
      <c r="JNR461" s="193"/>
      <c r="JNS461" s="193"/>
      <c r="JNT461" s="193"/>
      <c r="JNU461" s="193"/>
      <c r="JNV461" s="193"/>
      <c r="JNW461" s="193"/>
      <c r="JNX461" s="193"/>
      <c r="JNY461" s="193"/>
      <c r="JNZ461" s="193"/>
      <c r="JOA461" s="193"/>
      <c r="JOB461" s="193"/>
      <c r="JOC461" s="193"/>
      <c r="JOD461" s="193"/>
      <c r="JOE461" s="193"/>
      <c r="JOF461" s="193"/>
      <c r="JOG461" s="193"/>
      <c r="JOH461" s="193"/>
      <c r="JOI461" s="193"/>
      <c r="JOJ461" s="193"/>
      <c r="JOK461" s="193"/>
      <c r="JOL461" s="193"/>
      <c r="JOM461" s="193"/>
      <c r="JON461" s="193"/>
      <c r="JOO461" s="193"/>
      <c r="JOP461" s="193"/>
      <c r="JOQ461" s="193"/>
      <c r="JOR461" s="193"/>
      <c r="JOS461" s="193"/>
      <c r="JOT461" s="193"/>
      <c r="JOU461" s="193"/>
      <c r="JOV461" s="193"/>
      <c r="JOW461" s="193"/>
      <c r="JOX461" s="193"/>
      <c r="JOY461" s="193"/>
      <c r="JOZ461" s="193"/>
      <c r="JPA461" s="193"/>
      <c r="JPB461" s="193"/>
      <c r="JPC461" s="193"/>
      <c r="JPD461" s="193"/>
      <c r="JPE461" s="193"/>
      <c r="JPF461" s="193"/>
      <c r="JPG461" s="193"/>
      <c r="JPH461" s="193"/>
      <c r="JPI461" s="193"/>
      <c r="JPJ461" s="193"/>
      <c r="JPK461" s="193"/>
      <c r="JPL461" s="193"/>
      <c r="JPM461" s="193"/>
      <c r="JPN461" s="193"/>
      <c r="JPO461" s="193"/>
      <c r="JPP461" s="193"/>
      <c r="JPQ461" s="193"/>
      <c r="JPR461" s="193"/>
      <c r="JPS461" s="193"/>
      <c r="JPT461" s="193"/>
      <c r="JPU461" s="193"/>
      <c r="JPV461" s="193"/>
      <c r="JPW461" s="193"/>
      <c r="JPX461" s="193"/>
      <c r="JPY461" s="193"/>
      <c r="JPZ461" s="193"/>
      <c r="JQA461" s="193"/>
      <c r="JQB461" s="193"/>
      <c r="JQC461" s="193"/>
      <c r="JQD461" s="193"/>
      <c r="JQE461" s="193"/>
      <c r="JQF461" s="193"/>
      <c r="JQG461" s="193"/>
      <c r="JQH461" s="193"/>
      <c r="JQI461" s="193"/>
      <c r="JQJ461" s="193"/>
      <c r="JQK461" s="193"/>
      <c r="JQL461" s="193"/>
      <c r="JQM461" s="193"/>
      <c r="JQN461" s="193"/>
      <c r="JQO461" s="193"/>
      <c r="JQP461" s="193"/>
      <c r="JQQ461" s="193"/>
      <c r="JQR461" s="193"/>
      <c r="JQS461" s="193"/>
      <c r="JQT461" s="193"/>
      <c r="JQU461" s="193"/>
      <c r="JQV461" s="193"/>
      <c r="JQW461" s="193"/>
      <c r="JQX461" s="193"/>
      <c r="JQY461" s="193"/>
      <c r="JQZ461" s="193"/>
      <c r="JRA461" s="193"/>
      <c r="JRB461" s="193"/>
      <c r="JRC461" s="193"/>
      <c r="JRD461" s="193"/>
      <c r="JRE461" s="193"/>
      <c r="JRF461" s="193"/>
      <c r="JRG461" s="193"/>
      <c r="JRH461" s="193"/>
      <c r="JRI461" s="193"/>
      <c r="JRJ461" s="193"/>
      <c r="JRK461" s="193"/>
      <c r="JRL461" s="193"/>
      <c r="JRM461" s="193"/>
      <c r="JRN461" s="193"/>
      <c r="JRO461" s="193"/>
      <c r="JRP461" s="193"/>
      <c r="JRQ461" s="193"/>
      <c r="JRR461" s="193"/>
      <c r="JRS461" s="193"/>
      <c r="JRT461" s="193"/>
      <c r="JRU461" s="193"/>
      <c r="JRV461" s="193"/>
      <c r="JRW461" s="193"/>
      <c r="JRX461" s="193"/>
      <c r="JRY461" s="193"/>
      <c r="JRZ461" s="193"/>
      <c r="JSA461" s="193"/>
      <c r="JSB461" s="193"/>
      <c r="JSC461" s="193"/>
      <c r="JSD461" s="193"/>
      <c r="JSE461" s="193"/>
      <c r="JSF461" s="193"/>
      <c r="JSG461" s="193"/>
      <c r="JSH461" s="193"/>
      <c r="JSI461" s="193"/>
      <c r="JSJ461" s="193"/>
      <c r="JSK461" s="193"/>
      <c r="JSL461" s="193"/>
      <c r="JSM461" s="193"/>
      <c r="JSN461" s="193"/>
      <c r="JSO461" s="193"/>
      <c r="JSP461" s="193"/>
      <c r="JSQ461" s="193"/>
      <c r="JSR461" s="193"/>
      <c r="JSS461" s="193"/>
      <c r="JST461" s="193"/>
      <c r="JSU461" s="193"/>
      <c r="JSV461" s="193"/>
      <c r="JSW461" s="193"/>
      <c r="JSX461" s="193"/>
      <c r="JSY461" s="193"/>
      <c r="JSZ461" s="193"/>
      <c r="JTA461" s="193"/>
      <c r="JTB461" s="193"/>
      <c r="JTC461" s="193"/>
      <c r="JTD461" s="193"/>
      <c r="JTE461" s="193"/>
      <c r="JTF461" s="193"/>
      <c r="JTG461" s="193"/>
      <c r="JTH461" s="193"/>
      <c r="JTI461" s="193"/>
      <c r="JTJ461" s="193"/>
      <c r="JTK461" s="193"/>
      <c r="JTL461" s="193"/>
      <c r="JTM461" s="193"/>
      <c r="JTN461" s="193"/>
      <c r="JTO461" s="193"/>
      <c r="JTP461" s="193"/>
      <c r="JTQ461" s="193"/>
      <c r="JTR461" s="193"/>
      <c r="JTS461" s="193"/>
      <c r="JTT461" s="193"/>
      <c r="JTU461" s="193"/>
      <c r="JTV461" s="193"/>
      <c r="JTW461" s="193"/>
      <c r="JTX461" s="193"/>
      <c r="JTY461" s="193"/>
      <c r="JTZ461" s="193"/>
      <c r="JUA461" s="193"/>
      <c r="JUB461" s="193"/>
      <c r="JUC461" s="193"/>
      <c r="JUD461" s="193"/>
      <c r="JUE461" s="193"/>
      <c r="JUF461" s="193"/>
      <c r="JUG461" s="193"/>
      <c r="JUH461" s="193"/>
      <c r="JUI461" s="193"/>
      <c r="JUJ461" s="193"/>
      <c r="JUK461" s="193"/>
      <c r="JUL461" s="193"/>
      <c r="JUM461" s="193"/>
      <c r="JUN461" s="193"/>
      <c r="JUO461" s="193"/>
      <c r="JUP461" s="193"/>
      <c r="JUQ461" s="193"/>
      <c r="JUR461" s="193"/>
      <c r="JUS461" s="193"/>
      <c r="JUT461" s="193"/>
      <c r="JUU461" s="193"/>
      <c r="JUV461" s="193"/>
      <c r="JUW461" s="193"/>
      <c r="JUX461" s="193"/>
      <c r="JUY461" s="193"/>
      <c r="JUZ461" s="193"/>
      <c r="JVA461" s="193"/>
      <c r="JVB461" s="193"/>
      <c r="JVC461" s="193"/>
      <c r="JVD461" s="193"/>
      <c r="JVE461" s="193"/>
      <c r="JVF461" s="193"/>
      <c r="JVG461" s="193"/>
      <c r="JVH461" s="193"/>
      <c r="JVI461" s="193"/>
      <c r="JVJ461" s="193"/>
      <c r="JVK461" s="193"/>
      <c r="JVL461" s="193"/>
      <c r="JVM461" s="193"/>
      <c r="JVN461" s="193"/>
      <c r="JVO461" s="193"/>
      <c r="JVP461" s="193"/>
      <c r="JVQ461" s="193"/>
      <c r="JVR461" s="193"/>
      <c r="JVS461" s="193"/>
      <c r="JVT461" s="193"/>
      <c r="JVU461" s="193"/>
      <c r="JVV461" s="193"/>
      <c r="JVW461" s="193"/>
      <c r="JVX461" s="193"/>
      <c r="JVY461" s="193"/>
      <c r="JVZ461" s="193"/>
      <c r="JWA461" s="193"/>
      <c r="JWB461" s="193"/>
      <c r="JWC461" s="193"/>
      <c r="JWD461" s="193"/>
      <c r="JWE461" s="193"/>
      <c r="JWF461" s="193"/>
      <c r="JWG461" s="193"/>
      <c r="JWH461" s="193"/>
      <c r="JWI461" s="193"/>
      <c r="JWJ461" s="193"/>
      <c r="JWK461" s="193"/>
      <c r="JWL461" s="193"/>
      <c r="JWM461" s="193"/>
      <c r="JWN461" s="193"/>
      <c r="JWO461" s="193"/>
      <c r="JWP461" s="193"/>
      <c r="JWQ461" s="193"/>
      <c r="JWR461" s="193"/>
      <c r="JWS461" s="193"/>
      <c r="JWT461" s="193"/>
      <c r="JWU461" s="193"/>
      <c r="JWV461" s="193"/>
      <c r="JWW461" s="193"/>
      <c r="JWX461" s="193"/>
      <c r="JWY461" s="193"/>
      <c r="JWZ461" s="193"/>
      <c r="JXA461" s="193"/>
      <c r="JXB461" s="193"/>
      <c r="JXC461" s="193"/>
      <c r="JXD461" s="193"/>
      <c r="JXE461" s="193"/>
      <c r="JXF461" s="193"/>
      <c r="JXG461" s="193"/>
      <c r="JXH461" s="193"/>
      <c r="JXI461" s="193"/>
      <c r="JXJ461" s="193"/>
      <c r="JXK461" s="193"/>
      <c r="JXL461" s="193"/>
      <c r="JXM461" s="193"/>
      <c r="JXN461" s="193"/>
      <c r="JXO461" s="193"/>
      <c r="JXP461" s="193"/>
      <c r="JXQ461" s="193"/>
      <c r="JXR461" s="193"/>
      <c r="JXS461" s="193"/>
      <c r="JXT461" s="193"/>
      <c r="JXU461" s="193"/>
      <c r="JXV461" s="193"/>
      <c r="JXW461" s="193"/>
      <c r="JXX461" s="193"/>
      <c r="JXY461" s="193"/>
      <c r="JXZ461" s="193"/>
      <c r="JYA461" s="193"/>
      <c r="JYB461" s="193"/>
      <c r="JYC461" s="193"/>
      <c r="JYD461" s="193"/>
      <c r="JYE461" s="193"/>
      <c r="JYF461" s="193"/>
      <c r="JYG461" s="193"/>
      <c r="JYH461" s="193"/>
      <c r="JYI461" s="193"/>
      <c r="JYJ461" s="193"/>
      <c r="JYK461" s="193"/>
      <c r="JYL461" s="193"/>
      <c r="JYM461" s="193"/>
      <c r="JYN461" s="193"/>
      <c r="JYO461" s="193"/>
      <c r="JYP461" s="193"/>
      <c r="JYQ461" s="193"/>
      <c r="JYR461" s="193"/>
      <c r="JYS461" s="193"/>
      <c r="JYT461" s="193"/>
      <c r="JYU461" s="193"/>
      <c r="JYV461" s="193"/>
      <c r="JYW461" s="193"/>
      <c r="JYX461" s="193"/>
      <c r="JYY461" s="193"/>
      <c r="JYZ461" s="193"/>
      <c r="JZA461" s="193"/>
      <c r="JZB461" s="193"/>
      <c r="JZC461" s="193"/>
      <c r="JZD461" s="193"/>
      <c r="JZE461" s="193"/>
      <c r="JZF461" s="193"/>
      <c r="JZG461" s="193"/>
      <c r="JZH461" s="193"/>
      <c r="JZI461" s="193"/>
      <c r="JZJ461" s="193"/>
      <c r="JZK461" s="193"/>
      <c r="JZL461" s="193"/>
      <c r="JZM461" s="193"/>
      <c r="JZN461" s="193"/>
      <c r="JZO461" s="193"/>
      <c r="JZP461" s="193"/>
      <c r="JZQ461" s="193"/>
      <c r="JZR461" s="193"/>
      <c r="JZS461" s="193"/>
      <c r="JZT461" s="193"/>
      <c r="JZU461" s="193"/>
      <c r="JZV461" s="193"/>
      <c r="JZW461" s="193"/>
      <c r="JZX461" s="193"/>
      <c r="JZY461" s="193"/>
      <c r="JZZ461" s="193"/>
      <c r="KAA461" s="193"/>
      <c r="KAB461" s="193"/>
      <c r="KAC461" s="193"/>
      <c r="KAD461" s="193"/>
      <c r="KAE461" s="193"/>
      <c r="KAF461" s="193"/>
      <c r="KAG461" s="193"/>
      <c r="KAH461" s="193"/>
      <c r="KAI461" s="193"/>
      <c r="KAJ461" s="193"/>
      <c r="KAK461" s="193"/>
      <c r="KAL461" s="193"/>
      <c r="KAM461" s="193"/>
      <c r="KAN461" s="193"/>
      <c r="KAO461" s="193"/>
      <c r="KAP461" s="193"/>
      <c r="KAQ461" s="193"/>
      <c r="KAR461" s="193"/>
      <c r="KAS461" s="193"/>
      <c r="KAT461" s="193"/>
      <c r="KAU461" s="193"/>
      <c r="KAV461" s="193"/>
      <c r="KAW461" s="193"/>
      <c r="KAX461" s="193"/>
      <c r="KAY461" s="193"/>
      <c r="KAZ461" s="193"/>
      <c r="KBA461" s="193"/>
      <c r="KBB461" s="193"/>
      <c r="KBC461" s="193"/>
      <c r="KBD461" s="193"/>
      <c r="KBE461" s="193"/>
      <c r="KBF461" s="193"/>
      <c r="KBG461" s="193"/>
      <c r="KBH461" s="193"/>
      <c r="KBI461" s="193"/>
      <c r="KBJ461" s="193"/>
      <c r="KBK461" s="193"/>
      <c r="KBL461" s="193"/>
      <c r="KBM461" s="193"/>
      <c r="KBN461" s="193"/>
      <c r="KBO461" s="193"/>
      <c r="KBP461" s="193"/>
      <c r="KBQ461" s="193"/>
      <c r="KBR461" s="193"/>
      <c r="KBS461" s="193"/>
      <c r="KBT461" s="193"/>
      <c r="KBU461" s="193"/>
      <c r="KBV461" s="193"/>
      <c r="KBW461" s="193"/>
      <c r="KBX461" s="193"/>
      <c r="KBY461" s="193"/>
      <c r="KBZ461" s="193"/>
      <c r="KCA461" s="193"/>
      <c r="KCB461" s="193"/>
      <c r="KCC461" s="193"/>
      <c r="KCD461" s="193"/>
      <c r="KCE461" s="193"/>
      <c r="KCF461" s="193"/>
      <c r="KCG461" s="193"/>
      <c r="KCH461" s="193"/>
      <c r="KCI461" s="193"/>
      <c r="KCJ461" s="193"/>
      <c r="KCK461" s="193"/>
      <c r="KCL461" s="193"/>
      <c r="KCM461" s="193"/>
      <c r="KCN461" s="193"/>
      <c r="KCO461" s="193"/>
      <c r="KCP461" s="193"/>
      <c r="KCQ461" s="193"/>
      <c r="KCR461" s="193"/>
      <c r="KCS461" s="193"/>
      <c r="KCT461" s="193"/>
      <c r="KCU461" s="193"/>
      <c r="KCV461" s="193"/>
      <c r="KCW461" s="193"/>
      <c r="KCX461" s="193"/>
      <c r="KCY461" s="193"/>
      <c r="KCZ461" s="193"/>
      <c r="KDA461" s="193"/>
      <c r="KDB461" s="193"/>
      <c r="KDC461" s="193"/>
      <c r="KDD461" s="193"/>
      <c r="KDE461" s="193"/>
      <c r="KDF461" s="193"/>
      <c r="KDG461" s="193"/>
      <c r="KDH461" s="193"/>
      <c r="KDI461" s="193"/>
      <c r="KDJ461" s="193"/>
      <c r="KDK461" s="193"/>
      <c r="KDL461" s="193"/>
      <c r="KDM461" s="193"/>
      <c r="KDN461" s="193"/>
      <c r="KDO461" s="193"/>
      <c r="KDP461" s="193"/>
      <c r="KDQ461" s="193"/>
      <c r="KDR461" s="193"/>
      <c r="KDS461" s="193"/>
      <c r="KDT461" s="193"/>
      <c r="KDU461" s="193"/>
      <c r="KDV461" s="193"/>
      <c r="KDW461" s="193"/>
      <c r="KDX461" s="193"/>
      <c r="KDY461" s="193"/>
      <c r="KDZ461" s="193"/>
      <c r="KEA461" s="193"/>
      <c r="KEB461" s="193"/>
      <c r="KEC461" s="193"/>
      <c r="KED461" s="193"/>
      <c r="KEE461" s="193"/>
      <c r="KEF461" s="193"/>
      <c r="KEG461" s="193"/>
      <c r="KEH461" s="193"/>
      <c r="KEI461" s="193"/>
      <c r="KEJ461" s="193"/>
      <c r="KEK461" s="193"/>
      <c r="KEL461" s="193"/>
      <c r="KEM461" s="193"/>
      <c r="KEN461" s="193"/>
      <c r="KEO461" s="193"/>
      <c r="KEP461" s="193"/>
      <c r="KEQ461" s="193"/>
      <c r="KER461" s="193"/>
      <c r="KES461" s="193"/>
      <c r="KET461" s="193"/>
      <c r="KEU461" s="193"/>
      <c r="KEV461" s="193"/>
      <c r="KEW461" s="193"/>
      <c r="KEX461" s="193"/>
      <c r="KEY461" s="193"/>
      <c r="KEZ461" s="193"/>
      <c r="KFA461" s="193"/>
      <c r="KFB461" s="193"/>
      <c r="KFC461" s="193"/>
      <c r="KFD461" s="193"/>
      <c r="KFE461" s="193"/>
      <c r="KFF461" s="193"/>
      <c r="KFG461" s="193"/>
      <c r="KFH461" s="193"/>
      <c r="KFI461" s="193"/>
      <c r="KFJ461" s="193"/>
      <c r="KFK461" s="193"/>
      <c r="KFL461" s="193"/>
      <c r="KFM461" s="193"/>
      <c r="KFN461" s="193"/>
      <c r="KFO461" s="193"/>
      <c r="KFP461" s="193"/>
      <c r="KFQ461" s="193"/>
      <c r="KFR461" s="193"/>
      <c r="KFS461" s="193"/>
      <c r="KFT461" s="193"/>
      <c r="KFU461" s="193"/>
      <c r="KFV461" s="193"/>
      <c r="KFW461" s="193"/>
      <c r="KFX461" s="193"/>
      <c r="KFY461" s="193"/>
      <c r="KFZ461" s="193"/>
      <c r="KGA461" s="193"/>
      <c r="KGB461" s="193"/>
      <c r="KGC461" s="193"/>
      <c r="KGD461" s="193"/>
      <c r="KGE461" s="193"/>
      <c r="KGF461" s="193"/>
      <c r="KGG461" s="193"/>
      <c r="KGH461" s="193"/>
      <c r="KGI461" s="193"/>
      <c r="KGJ461" s="193"/>
      <c r="KGK461" s="193"/>
      <c r="KGL461" s="193"/>
      <c r="KGM461" s="193"/>
      <c r="KGN461" s="193"/>
      <c r="KGO461" s="193"/>
      <c r="KGP461" s="193"/>
      <c r="KGQ461" s="193"/>
      <c r="KGR461" s="193"/>
      <c r="KGS461" s="193"/>
      <c r="KGT461" s="193"/>
      <c r="KGU461" s="193"/>
      <c r="KGV461" s="193"/>
      <c r="KGW461" s="193"/>
      <c r="KGX461" s="193"/>
      <c r="KGY461" s="193"/>
      <c r="KGZ461" s="193"/>
      <c r="KHA461" s="193"/>
      <c r="KHB461" s="193"/>
      <c r="KHC461" s="193"/>
      <c r="KHD461" s="193"/>
      <c r="KHE461" s="193"/>
      <c r="KHF461" s="193"/>
      <c r="KHG461" s="193"/>
      <c r="KHH461" s="193"/>
      <c r="KHI461" s="193"/>
      <c r="KHJ461" s="193"/>
      <c r="KHK461" s="193"/>
      <c r="KHL461" s="193"/>
      <c r="KHM461" s="193"/>
      <c r="KHN461" s="193"/>
      <c r="KHO461" s="193"/>
      <c r="KHP461" s="193"/>
      <c r="KHQ461" s="193"/>
      <c r="KHR461" s="193"/>
      <c r="KHS461" s="193"/>
      <c r="KHT461" s="193"/>
      <c r="KHU461" s="193"/>
      <c r="KHV461" s="193"/>
      <c r="KHW461" s="193"/>
      <c r="KHX461" s="193"/>
      <c r="KHY461" s="193"/>
      <c r="KHZ461" s="193"/>
      <c r="KIA461" s="193"/>
      <c r="KIB461" s="193"/>
      <c r="KIC461" s="193"/>
      <c r="KID461" s="193"/>
      <c r="KIE461" s="193"/>
      <c r="KIF461" s="193"/>
      <c r="KIG461" s="193"/>
      <c r="KIH461" s="193"/>
      <c r="KII461" s="193"/>
      <c r="KIJ461" s="193"/>
      <c r="KIK461" s="193"/>
      <c r="KIL461" s="193"/>
      <c r="KIM461" s="193"/>
      <c r="KIN461" s="193"/>
      <c r="KIO461" s="193"/>
      <c r="KIP461" s="193"/>
      <c r="KIQ461" s="193"/>
      <c r="KIR461" s="193"/>
      <c r="KIS461" s="193"/>
      <c r="KIT461" s="193"/>
      <c r="KIU461" s="193"/>
      <c r="KIV461" s="193"/>
      <c r="KIW461" s="193"/>
      <c r="KIX461" s="193"/>
      <c r="KIY461" s="193"/>
      <c r="KIZ461" s="193"/>
      <c r="KJA461" s="193"/>
      <c r="KJB461" s="193"/>
      <c r="KJC461" s="193"/>
      <c r="KJD461" s="193"/>
      <c r="KJE461" s="193"/>
      <c r="KJF461" s="193"/>
      <c r="KJG461" s="193"/>
      <c r="KJH461" s="193"/>
      <c r="KJI461" s="193"/>
      <c r="KJJ461" s="193"/>
      <c r="KJK461" s="193"/>
      <c r="KJL461" s="193"/>
      <c r="KJM461" s="193"/>
      <c r="KJN461" s="193"/>
      <c r="KJO461" s="193"/>
      <c r="KJP461" s="193"/>
      <c r="KJQ461" s="193"/>
      <c r="KJR461" s="193"/>
      <c r="KJS461" s="193"/>
      <c r="KJT461" s="193"/>
      <c r="KJU461" s="193"/>
      <c r="KJV461" s="193"/>
      <c r="KJW461" s="193"/>
      <c r="KJX461" s="193"/>
      <c r="KJY461" s="193"/>
      <c r="KJZ461" s="193"/>
      <c r="KKA461" s="193"/>
      <c r="KKB461" s="193"/>
      <c r="KKC461" s="193"/>
      <c r="KKD461" s="193"/>
      <c r="KKE461" s="193"/>
      <c r="KKF461" s="193"/>
      <c r="KKG461" s="193"/>
      <c r="KKH461" s="193"/>
      <c r="KKI461" s="193"/>
      <c r="KKJ461" s="193"/>
      <c r="KKK461" s="193"/>
      <c r="KKL461" s="193"/>
      <c r="KKM461" s="193"/>
      <c r="KKN461" s="193"/>
      <c r="KKO461" s="193"/>
      <c r="KKP461" s="193"/>
      <c r="KKQ461" s="193"/>
      <c r="KKR461" s="193"/>
      <c r="KKS461" s="193"/>
      <c r="KKT461" s="193"/>
      <c r="KKU461" s="193"/>
      <c r="KKV461" s="193"/>
      <c r="KKW461" s="193"/>
      <c r="KKX461" s="193"/>
      <c r="KKY461" s="193"/>
      <c r="KKZ461" s="193"/>
      <c r="KLA461" s="193"/>
      <c r="KLB461" s="193"/>
      <c r="KLC461" s="193"/>
      <c r="KLD461" s="193"/>
      <c r="KLE461" s="193"/>
      <c r="KLF461" s="193"/>
      <c r="KLG461" s="193"/>
      <c r="KLH461" s="193"/>
      <c r="KLI461" s="193"/>
      <c r="KLJ461" s="193"/>
      <c r="KLK461" s="193"/>
      <c r="KLL461" s="193"/>
      <c r="KLM461" s="193"/>
      <c r="KLN461" s="193"/>
      <c r="KLO461" s="193"/>
      <c r="KLP461" s="193"/>
      <c r="KLQ461" s="193"/>
      <c r="KLR461" s="193"/>
      <c r="KLS461" s="193"/>
      <c r="KLT461" s="193"/>
      <c r="KLU461" s="193"/>
      <c r="KLV461" s="193"/>
      <c r="KLW461" s="193"/>
      <c r="KLX461" s="193"/>
      <c r="KLY461" s="193"/>
      <c r="KLZ461" s="193"/>
      <c r="KMA461" s="193"/>
      <c r="KMB461" s="193"/>
      <c r="KMC461" s="193"/>
      <c r="KMD461" s="193"/>
      <c r="KME461" s="193"/>
      <c r="KMF461" s="193"/>
      <c r="KMG461" s="193"/>
      <c r="KMH461" s="193"/>
      <c r="KMI461" s="193"/>
      <c r="KMJ461" s="193"/>
      <c r="KMK461" s="193"/>
      <c r="KML461" s="193"/>
      <c r="KMM461" s="193"/>
      <c r="KMN461" s="193"/>
      <c r="KMO461" s="193"/>
      <c r="KMP461" s="193"/>
      <c r="KMQ461" s="193"/>
      <c r="KMR461" s="193"/>
      <c r="KMS461" s="193"/>
      <c r="KMT461" s="193"/>
      <c r="KMU461" s="193"/>
      <c r="KMV461" s="193"/>
      <c r="KMW461" s="193"/>
      <c r="KMX461" s="193"/>
      <c r="KMY461" s="193"/>
      <c r="KMZ461" s="193"/>
      <c r="KNA461" s="193"/>
      <c r="KNB461" s="193"/>
      <c r="KNC461" s="193"/>
      <c r="KND461" s="193"/>
      <c r="KNE461" s="193"/>
      <c r="KNF461" s="193"/>
      <c r="KNG461" s="193"/>
      <c r="KNH461" s="193"/>
      <c r="KNI461" s="193"/>
      <c r="KNJ461" s="193"/>
      <c r="KNK461" s="193"/>
      <c r="KNL461" s="193"/>
      <c r="KNM461" s="193"/>
      <c r="KNN461" s="193"/>
      <c r="KNO461" s="193"/>
      <c r="KNP461" s="193"/>
      <c r="KNQ461" s="193"/>
      <c r="KNR461" s="193"/>
      <c r="KNS461" s="193"/>
      <c r="KNT461" s="193"/>
      <c r="KNU461" s="193"/>
      <c r="KNV461" s="193"/>
      <c r="KNW461" s="193"/>
      <c r="KNX461" s="193"/>
      <c r="KNY461" s="193"/>
      <c r="KNZ461" s="193"/>
      <c r="KOA461" s="193"/>
      <c r="KOB461" s="193"/>
      <c r="KOC461" s="193"/>
      <c r="KOD461" s="193"/>
      <c r="KOE461" s="193"/>
      <c r="KOF461" s="193"/>
      <c r="KOG461" s="193"/>
      <c r="KOH461" s="193"/>
      <c r="KOI461" s="193"/>
      <c r="KOJ461" s="193"/>
      <c r="KOK461" s="193"/>
      <c r="KOL461" s="193"/>
      <c r="KOM461" s="193"/>
      <c r="KON461" s="193"/>
      <c r="KOO461" s="193"/>
      <c r="KOP461" s="193"/>
      <c r="KOQ461" s="193"/>
      <c r="KOR461" s="193"/>
      <c r="KOS461" s="193"/>
      <c r="KOT461" s="193"/>
      <c r="KOU461" s="193"/>
      <c r="KOV461" s="193"/>
      <c r="KOW461" s="193"/>
      <c r="KOX461" s="193"/>
      <c r="KOY461" s="193"/>
      <c r="KOZ461" s="193"/>
      <c r="KPA461" s="193"/>
      <c r="KPB461" s="193"/>
      <c r="KPC461" s="193"/>
      <c r="KPD461" s="193"/>
      <c r="KPE461" s="193"/>
      <c r="KPF461" s="193"/>
      <c r="KPG461" s="193"/>
      <c r="KPH461" s="193"/>
      <c r="KPI461" s="193"/>
      <c r="KPJ461" s="193"/>
      <c r="KPK461" s="193"/>
      <c r="KPL461" s="193"/>
      <c r="KPM461" s="193"/>
      <c r="KPN461" s="193"/>
      <c r="KPO461" s="193"/>
      <c r="KPP461" s="193"/>
      <c r="KPQ461" s="193"/>
      <c r="KPR461" s="193"/>
      <c r="KPS461" s="193"/>
      <c r="KPT461" s="193"/>
      <c r="KPU461" s="193"/>
      <c r="KPV461" s="193"/>
      <c r="KPW461" s="193"/>
      <c r="KPX461" s="193"/>
      <c r="KPY461" s="193"/>
      <c r="KPZ461" s="193"/>
      <c r="KQA461" s="193"/>
      <c r="KQB461" s="193"/>
      <c r="KQC461" s="193"/>
      <c r="KQD461" s="193"/>
      <c r="KQE461" s="193"/>
      <c r="KQF461" s="193"/>
      <c r="KQG461" s="193"/>
      <c r="KQH461" s="193"/>
      <c r="KQI461" s="193"/>
      <c r="KQJ461" s="193"/>
      <c r="KQK461" s="193"/>
      <c r="KQL461" s="193"/>
      <c r="KQM461" s="193"/>
      <c r="KQN461" s="193"/>
      <c r="KQO461" s="193"/>
      <c r="KQP461" s="193"/>
      <c r="KQQ461" s="193"/>
      <c r="KQR461" s="193"/>
      <c r="KQS461" s="193"/>
      <c r="KQT461" s="193"/>
      <c r="KQU461" s="193"/>
      <c r="KQV461" s="193"/>
      <c r="KQW461" s="193"/>
      <c r="KQX461" s="193"/>
      <c r="KQY461" s="193"/>
      <c r="KQZ461" s="193"/>
      <c r="KRA461" s="193"/>
      <c r="KRB461" s="193"/>
      <c r="KRC461" s="193"/>
      <c r="KRD461" s="193"/>
      <c r="KRE461" s="193"/>
      <c r="KRF461" s="193"/>
      <c r="KRG461" s="193"/>
      <c r="KRH461" s="193"/>
      <c r="KRI461" s="193"/>
      <c r="KRJ461" s="193"/>
      <c r="KRK461" s="193"/>
      <c r="KRL461" s="193"/>
      <c r="KRM461" s="193"/>
      <c r="KRN461" s="193"/>
      <c r="KRO461" s="193"/>
      <c r="KRP461" s="193"/>
      <c r="KRQ461" s="193"/>
      <c r="KRR461" s="193"/>
      <c r="KRS461" s="193"/>
      <c r="KRT461" s="193"/>
      <c r="KRU461" s="193"/>
      <c r="KRV461" s="193"/>
      <c r="KRW461" s="193"/>
      <c r="KRX461" s="193"/>
      <c r="KRY461" s="193"/>
      <c r="KRZ461" s="193"/>
      <c r="KSA461" s="193"/>
      <c r="KSB461" s="193"/>
      <c r="KSC461" s="193"/>
      <c r="KSD461" s="193"/>
      <c r="KSE461" s="193"/>
      <c r="KSF461" s="193"/>
      <c r="KSG461" s="193"/>
      <c r="KSH461" s="193"/>
      <c r="KSI461" s="193"/>
      <c r="KSJ461" s="193"/>
      <c r="KSK461" s="193"/>
      <c r="KSL461" s="193"/>
      <c r="KSM461" s="193"/>
      <c r="KSN461" s="193"/>
      <c r="KSO461" s="193"/>
      <c r="KSP461" s="193"/>
      <c r="KSQ461" s="193"/>
      <c r="KSR461" s="193"/>
      <c r="KSS461" s="193"/>
      <c r="KST461" s="193"/>
      <c r="KSU461" s="193"/>
      <c r="KSV461" s="193"/>
      <c r="KSW461" s="193"/>
      <c r="KSX461" s="193"/>
      <c r="KSY461" s="193"/>
      <c r="KSZ461" s="193"/>
      <c r="KTA461" s="193"/>
      <c r="KTB461" s="193"/>
      <c r="KTC461" s="193"/>
      <c r="KTD461" s="193"/>
      <c r="KTE461" s="193"/>
      <c r="KTF461" s="193"/>
      <c r="KTG461" s="193"/>
      <c r="KTH461" s="193"/>
      <c r="KTI461" s="193"/>
      <c r="KTJ461" s="193"/>
      <c r="KTK461" s="193"/>
      <c r="KTL461" s="193"/>
      <c r="KTM461" s="193"/>
      <c r="KTN461" s="193"/>
      <c r="KTO461" s="193"/>
      <c r="KTP461" s="193"/>
      <c r="KTQ461" s="193"/>
      <c r="KTR461" s="193"/>
      <c r="KTS461" s="193"/>
      <c r="KTT461" s="193"/>
      <c r="KTU461" s="193"/>
      <c r="KTV461" s="193"/>
      <c r="KTW461" s="193"/>
      <c r="KTX461" s="193"/>
      <c r="KTY461" s="193"/>
      <c r="KTZ461" s="193"/>
      <c r="KUA461" s="193"/>
      <c r="KUB461" s="193"/>
      <c r="KUC461" s="193"/>
      <c r="KUD461" s="193"/>
      <c r="KUE461" s="193"/>
      <c r="KUF461" s="193"/>
      <c r="KUG461" s="193"/>
      <c r="KUH461" s="193"/>
      <c r="KUI461" s="193"/>
      <c r="KUJ461" s="193"/>
      <c r="KUK461" s="193"/>
      <c r="KUL461" s="193"/>
      <c r="KUM461" s="193"/>
      <c r="KUN461" s="193"/>
      <c r="KUO461" s="193"/>
      <c r="KUP461" s="193"/>
      <c r="KUQ461" s="193"/>
      <c r="KUR461" s="193"/>
      <c r="KUS461" s="193"/>
      <c r="KUT461" s="193"/>
      <c r="KUU461" s="193"/>
      <c r="KUV461" s="193"/>
      <c r="KUW461" s="193"/>
      <c r="KUX461" s="193"/>
      <c r="KUY461" s="193"/>
      <c r="KUZ461" s="193"/>
      <c r="KVA461" s="193"/>
      <c r="KVB461" s="193"/>
      <c r="KVC461" s="193"/>
      <c r="KVD461" s="193"/>
      <c r="KVE461" s="193"/>
      <c r="KVF461" s="193"/>
      <c r="KVG461" s="193"/>
      <c r="KVH461" s="193"/>
      <c r="KVI461" s="193"/>
      <c r="KVJ461" s="193"/>
      <c r="KVK461" s="193"/>
      <c r="KVL461" s="193"/>
      <c r="KVM461" s="193"/>
      <c r="KVN461" s="193"/>
      <c r="KVO461" s="193"/>
      <c r="KVP461" s="193"/>
      <c r="KVQ461" s="193"/>
      <c r="KVR461" s="193"/>
      <c r="KVS461" s="193"/>
      <c r="KVT461" s="193"/>
      <c r="KVU461" s="193"/>
      <c r="KVV461" s="193"/>
      <c r="KVW461" s="193"/>
      <c r="KVX461" s="193"/>
      <c r="KVY461" s="193"/>
      <c r="KVZ461" s="193"/>
      <c r="KWA461" s="193"/>
      <c r="KWB461" s="193"/>
      <c r="KWC461" s="193"/>
      <c r="KWD461" s="193"/>
      <c r="KWE461" s="193"/>
      <c r="KWF461" s="193"/>
      <c r="KWG461" s="193"/>
      <c r="KWH461" s="193"/>
      <c r="KWI461" s="193"/>
      <c r="KWJ461" s="193"/>
      <c r="KWK461" s="193"/>
      <c r="KWL461" s="193"/>
      <c r="KWM461" s="193"/>
      <c r="KWN461" s="193"/>
      <c r="KWO461" s="193"/>
      <c r="KWP461" s="193"/>
      <c r="KWQ461" s="193"/>
      <c r="KWR461" s="193"/>
      <c r="KWS461" s="193"/>
      <c r="KWT461" s="193"/>
      <c r="KWU461" s="193"/>
      <c r="KWV461" s="193"/>
      <c r="KWW461" s="193"/>
      <c r="KWX461" s="193"/>
      <c r="KWY461" s="193"/>
      <c r="KWZ461" s="193"/>
      <c r="KXA461" s="193"/>
      <c r="KXB461" s="193"/>
      <c r="KXC461" s="193"/>
      <c r="KXD461" s="193"/>
      <c r="KXE461" s="193"/>
      <c r="KXF461" s="193"/>
      <c r="KXG461" s="193"/>
      <c r="KXH461" s="193"/>
      <c r="KXI461" s="193"/>
      <c r="KXJ461" s="193"/>
      <c r="KXK461" s="193"/>
      <c r="KXL461" s="193"/>
      <c r="KXM461" s="193"/>
      <c r="KXN461" s="193"/>
      <c r="KXO461" s="193"/>
      <c r="KXP461" s="193"/>
      <c r="KXQ461" s="193"/>
      <c r="KXR461" s="193"/>
      <c r="KXS461" s="193"/>
      <c r="KXT461" s="193"/>
      <c r="KXU461" s="193"/>
      <c r="KXV461" s="193"/>
      <c r="KXW461" s="193"/>
      <c r="KXX461" s="193"/>
      <c r="KXY461" s="193"/>
      <c r="KXZ461" s="193"/>
      <c r="KYA461" s="193"/>
      <c r="KYB461" s="193"/>
      <c r="KYC461" s="193"/>
      <c r="KYD461" s="193"/>
      <c r="KYE461" s="193"/>
      <c r="KYF461" s="193"/>
      <c r="KYG461" s="193"/>
      <c r="KYH461" s="193"/>
      <c r="KYI461" s="193"/>
      <c r="KYJ461" s="193"/>
      <c r="KYK461" s="193"/>
      <c r="KYL461" s="193"/>
      <c r="KYM461" s="193"/>
      <c r="KYN461" s="193"/>
      <c r="KYO461" s="193"/>
      <c r="KYP461" s="193"/>
      <c r="KYQ461" s="193"/>
      <c r="KYR461" s="193"/>
      <c r="KYS461" s="193"/>
      <c r="KYT461" s="193"/>
      <c r="KYU461" s="193"/>
      <c r="KYV461" s="193"/>
      <c r="KYW461" s="193"/>
      <c r="KYX461" s="193"/>
      <c r="KYY461" s="193"/>
      <c r="KYZ461" s="193"/>
      <c r="KZA461" s="193"/>
      <c r="KZB461" s="193"/>
      <c r="KZC461" s="193"/>
      <c r="KZD461" s="193"/>
      <c r="KZE461" s="193"/>
      <c r="KZF461" s="193"/>
      <c r="KZG461" s="193"/>
      <c r="KZH461" s="193"/>
      <c r="KZI461" s="193"/>
      <c r="KZJ461" s="193"/>
      <c r="KZK461" s="193"/>
      <c r="KZL461" s="193"/>
      <c r="KZM461" s="193"/>
      <c r="KZN461" s="193"/>
      <c r="KZO461" s="193"/>
      <c r="KZP461" s="193"/>
      <c r="KZQ461" s="193"/>
      <c r="KZR461" s="193"/>
      <c r="KZS461" s="193"/>
      <c r="KZT461" s="193"/>
      <c r="KZU461" s="193"/>
      <c r="KZV461" s="193"/>
      <c r="KZW461" s="193"/>
      <c r="KZX461" s="193"/>
      <c r="KZY461" s="193"/>
      <c r="KZZ461" s="193"/>
      <c r="LAA461" s="193"/>
      <c r="LAB461" s="193"/>
      <c r="LAC461" s="193"/>
      <c r="LAD461" s="193"/>
      <c r="LAE461" s="193"/>
      <c r="LAF461" s="193"/>
      <c r="LAG461" s="193"/>
      <c r="LAH461" s="193"/>
      <c r="LAI461" s="193"/>
      <c r="LAJ461" s="193"/>
      <c r="LAK461" s="193"/>
      <c r="LAL461" s="193"/>
      <c r="LAM461" s="193"/>
      <c r="LAN461" s="193"/>
      <c r="LAO461" s="193"/>
      <c r="LAP461" s="193"/>
      <c r="LAQ461" s="193"/>
      <c r="LAR461" s="193"/>
      <c r="LAS461" s="193"/>
      <c r="LAT461" s="193"/>
      <c r="LAU461" s="193"/>
      <c r="LAV461" s="193"/>
      <c r="LAW461" s="193"/>
      <c r="LAX461" s="193"/>
      <c r="LAY461" s="193"/>
      <c r="LAZ461" s="193"/>
      <c r="LBA461" s="193"/>
      <c r="LBB461" s="193"/>
      <c r="LBC461" s="193"/>
      <c r="LBD461" s="193"/>
      <c r="LBE461" s="193"/>
      <c r="LBF461" s="193"/>
      <c r="LBG461" s="193"/>
      <c r="LBH461" s="193"/>
      <c r="LBI461" s="193"/>
      <c r="LBJ461" s="193"/>
      <c r="LBK461" s="193"/>
      <c r="LBL461" s="193"/>
      <c r="LBM461" s="193"/>
      <c r="LBN461" s="193"/>
      <c r="LBO461" s="193"/>
      <c r="LBP461" s="193"/>
      <c r="LBQ461" s="193"/>
      <c r="LBR461" s="193"/>
      <c r="LBS461" s="193"/>
      <c r="LBT461" s="193"/>
      <c r="LBU461" s="193"/>
      <c r="LBV461" s="193"/>
      <c r="LBW461" s="193"/>
      <c r="LBX461" s="193"/>
      <c r="LBY461" s="193"/>
      <c r="LBZ461" s="193"/>
      <c r="LCA461" s="193"/>
      <c r="LCB461" s="193"/>
      <c r="LCC461" s="193"/>
      <c r="LCD461" s="193"/>
      <c r="LCE461" s="193"/>
      <c r="LCF461" s="193"/>
      <c r="LCG461" s="193"/>
      <c r="LCH461" s="193"/>
      <c r="LCI461" s="193"/>
      <c r="LCJ461" s="193"/>
      <c r="LCK461" s="193"/>
      <c r="LCL461" s="193"/>
      <c r="LCM461" s="193"/>
      <c r="LCN461" s="193"/>
      <c r="LCO461" s="193"/>
      <c r="LCP461" s="193"/>
      <c r="LCQ461" s="193"/>
      <c r="LCR461" s="193"/>
      <c r="LCS461" s="193"/>
      <c r="LCT461" s="193"/>
      <c r="LCU461" s="193"/>
      <c r="LCV461" s="193"/>
      <c r="LCW461" s="193"/>
      <c r="LCX461" s="193"/>
      <c r="LCY461" s="193"/>
      <c r="LCZ461" s="193"/>
      <c r="LDA461" s="193"/>
      <c r="LDB461" s="193"/>
      <c r="LDC461" s="193"/>
      <c r="LDD461" s="193"/>
      <c r="LDE461" s="193"/>
      <c r="LDF461" s="193"/>
      <c r="LDG461" s="193"/>
      <c r="LDH461" s="193"/>
      <c r="LDI461" s="193"/>
      <c r="LDJ461" s="193"/>
      <c r="LDK461" s="193"/>
      <c r="LDL461" s="193"/>
      <c r="LDM461" s="193"/>
      <c r="LDN461" s="193"/>
      <c r="LDO461" s="193"/>
      <c r="LDP461" s="193"/>
      <c r="LDQ461" s="193"/>
      <c r="LDR461" s="193"/>
      <c r="LDS461" s="193"/>
      <c r="LDT461" s="193"/>
      <c r="LDU461" s="193"/>
      <c r="LDV461" s="193"/>
      <c r="LDW461" s="193"/>
      <c r="LDX461" s="193"/>
      <c r="LDY461" s="193"/>
      <c r="LDZ461" s="193"/>
      <c r="LEA461" s="193"/>
      <c r="LEB461" s="193"/>
      <c r="LEC461" s="193"/>
      <c r="LED461" s="193"/>
      <c r="LEE461" s="193"/>
      <c r="LEF461" s="193"/>
      <c r="LEG461" s="193"/>
      <c r="LEH461" s="193"/>
      <c r="LEI461" s="193"/>
      <c r="LEJ461" s="193"/>
      <c r="LEK461" s="193"/>
      <c r="LEL461" s="193"/>
      <c r="LEM461" s="193"/>
      <c r="LEN461" s="193"/>
      <c r="LEO461" s="193"/>
      <c r="LEP461" s="193"/>
      <c r="LEQ461" s="193"/>
      <c r="LER461" s="193"/>
      <c r="LES461" s="193"/>
      <c r="LET461" s="193"/>
      <c r="LEU461" s="193"/>
      <c r="LEV461" s="193"/>
      <c r="LEW461" s="193"/>
      <c r="LEX461" s="193"/>
      <c r="LEY461" s="193"/>
      <c r="LEZ461" s="193"/>
      <c r="LFA461" s="193"/>
      <c r="LFB461" s="193"/>
      <c r="LFC461" s="193"/>
      <c r="LFD461" s="193"/>
      <c r="LFE461" s="193"/>
      <c r="LFF461" s="193"/>
      <c r="LFG461" s="193"/>
      <c r="LFH461" s="193"/>
      <c r="LFI461" s="193"/>
      <c r="LFJ461" s="193"/>
      <c r="LFK461" s="193"/>
      <c r="LFL461" s="193"/>
      <c r="LFM461" s="193"/>
      <c r="LFN461" s="193"/>
      <c r="LFO461" s="193"/>
      <c r="LFP461" s="193"/>
      <c r="LFQ461" s="193"/>
      <c r="LFR461" s="193"/>
      <c r="LFS461" s="193"/>
      <c r="LFT461" s="193"/>
      <c r="LFU461" s="193"/>
      <c r="LFV461" s="193"/>
      <c r="LFW461" s="193"/>
      <c r="LFX461" s="193"/>
      <c r="LFY461" s="193"/>
      <c r="LFZ461" s="193"/>
      <c r="LGA461" s="193"/>
      <c r="LGB461" s="193"/>
      <c r="LGC461" s="193"/>
      <c r="LGD461" s="193"/>
      <c r="LGE461" s="193"/>
      <c r="LGF461" s="193"/>
      <c r="LGG461" s="193"/>
      <c r="LGH461" s="193"/>
      <c r="LGI461" s="193"/>
      <c r="LGJ461" s="193"/>
      <c r="LGK461" s="193"/>
      <c r="LGL461" s="193"/>
      <c r="LGM461" s="193"/>
      <c r="LGN461" s="193"/>
      <c r="LGO461" s="193"/>
      <c r="LGP461" s="193"/>
      <c r="LGQ461" s="193"/>
      <c r="LGR461" s="193"/>
      <c r="LGS461" s="193"/>
      <c r="LGT461" s="193"/>
      <c r="LGU461" s="193"/>
      <c r="LGV461" s="193"/>
      <c r="LGW461" s="193"/>
      <c r="LGX461" s="193"/>
      <c r="LGY461" s="193"/>
      <c r="LGZ461" s="193"/>
      <c r="LHA461" s="193"/>
      <c r="LHB461" s="193"/>
      <c r="LHC461" s="193"/>
      <c r="LHD461" s="193"/>
      <c r="LHE461" s="193"/>
      <c r="LHF461" s="193"/>
      <c r="LHG461" s="193"/>
      <c r="LHH461" s="193"/>
      <c r="LHI461" s="193"/>
      <c r="LHJ461" s="193"/>
      <c r="LHK461" s="193"/>
      <c r="LHL461" s="193"/>
      <c r="LHM461" s="193"/>
      <c r="LHN461" s="193"/>
      <c r="LHO461" s="193"/>
      <c r="LHP461" s="193"/>
      <c r="LHQ461" s="193"/>
      <c r="LHR461" s="193"/>
      <c r="LHS461" s="193"/>
      <c r="LHT461" s="193"/>
      <c r="LHU461" s="193"/>
      <c r="LHV461" s="193"/>
      <c r="LHW461" s="193"/>
      <c r="LHX461" s="193"/>
      <c r="LHY461" s="193"/>
      <c r="LHZ461" s="193"/>
      <c r="LIA461" s="193"/>
      <c r="LIB461" s="193"/>
      <c r="LIC461" s="193"/>
      <c r="LID461" s="193"/>
      <c r="LIE461" s="193"/>
      <c r="LIF461" s="193"/>
      <c r="LIG461" s="193"/>
      <c r="LIH461" s="193"/>
      <c r="LII461" s="193"/>
      <c r="LIJ461" s="193"/>
      <c r="LIK461" s="193"/>
      <c r="LIL461" s="193"/>
      <c r="LIM461" s="193"/>
      <c r="LIN461" s="193"/>
      <c r="LIO461" s="193"/>
      <c r="LIP461" s="193"/>
      <c r="LIQ461" s="193"/>
      <c r="LIR461" s="193"/>
      <c r="LIS461" s="193"/>
      <c r="LIT461" s="193"/>
      <c r="LIU461" s="193"/>
      <c r="LIV461" s="193"/>
      <c r="LIW461" s="193"/>
      <c r="LIX461" s="193"/>
      <c r="LIY461" s="193"/>
      <c r="LIZ461" s="193"/>
      <c r="LJA461" s="193"/>
      <c r="LJB461" s="193"/>
      <c r="LJC461" s="193"/>
      <c r="LJD461" s="193"/>
      <c r="LJE461" s="193"/>
      <c r="LJF461" s="193"/>
      <c r="LJG461" s="193"/>
      <c r="LJH461" s="193"/>
      <c r="LJI461" s="193"/>
      <c r="LJJ461" s="193"/>
      <c r="LJK461" s="193"/>
      <c r="LJL461" s="193"/>
      <c r="LJM461" s="193"/>
      <c r="LJN461" s="193"/>
      <c r="LJO461" s="193"/>
      <c r="LJP461" s="193"/>
      <c r="LJQ461" s="193"/>
      <c r="LJR461" s="193"/>
      <c r="LJS461" s="193"/>
      <c r="LJT461" s="193"/>
      <c r="LJU461" s="193"/>
      <c r="LJV461" s="193"/>
      <c r="LJW461" s="193"/>
      <c r="LJX461" s="193"/>
      <c r="LJY461" s="193"/>
      <c r="LJZ461" s="193"/>
      <c r="LKA461" s="193"/>
      <c r="LKB461" s="193"/>
      <c r="LKC461" s="193"/>
      <c r="LKD461" s="193"/>
      <c r="LKE461" s="193"/>
      <c r="LKF461" s="193"/>
      <c r="LKG461" s="193"/>
      <c r="LKH461" s="193"/>
      <c r="LKI461" s="193"/>
      <c r="LKJ461" s="193"/>
      <c r="LKK461" s="193"/>
      <c r="LKL461" s="193"/>
      <c r="LKM461" s="193"/>
      <c r="LKN461" s="193"/>
      <c r="LKO461" s="193"/>
      <c r="LKP461" s="193"/>
      <c r="LKQ461" s="193"/>
      <c r="LKR461" s="193"/>
      <c r="LKS461" s="193"/>
      <c r="LKT461" s="193"/>
      <c r="LKU461" s="193"/>
      <c r="LKV461" s="193"/>
      <c r="LKW461" s="193"/>
      <c r="LKX461" s="193"/>
      <c r="LKY461" s="193"/>
      <c r="LKZ461" s="193"/>
      <c r="LLA461" s="193"/>
      <c r="LLB461" s="193"/>
      <c r="LLC461" s="193"/>
      <c r="LLD461" s="193"/>
      <c r="LLE461" s="193"/>
      <c r="LLF461" s="193"/>
      <c r="LLG461" s="193"/>
      <c r="LLH461" s="193"/>
      <c r="LLI461" s="193"/>
      <c r="LLJ461" s="193"/>
      <c r="LLK461" s="193"/>
      <c r="LLL461" s="193"/>
      <c r="LLM461" s="193"/>
      <c r="LLN461" s="193"/>
      <c r="LLO461" s="193"/>
      <c r="LLP461" s="193"/>
      <c r="LLQ461" s="193"/>
      <c r="LLR461" s="193"/>
      <c r="LLS461" s="193"/>
      <c r="LLT461" s="193"/>
      <c r="LLU461" s="193"/>
      <c r="LLV461" s="193"/>
      <c r="LLW461" s="193"/>
      <c r="LLX461" s="193"/>
      <c r="LLY461" s="193"/>
      <c r="LLZ461" s="193"/>
      <c r="LMA461" s="193"/>
      <c r="LMB461" s="193"/>
      <c r="LMC461" s="193"/>
      <c r="LMD461" s="193"/>
      <c r="LME461" s="193"/>
      <c r="LMF461" s="193"/>
      <c r="LMG461" s="193"/>
      <c r="LMH461" s="193"/>
      <c r="LMI461" s="193"/>
      <c r="LMJ461" s="193"/>
      <c r="LMK461" s="193"/>
      <c r="LML461" s="193"/>
      <c r="LMM461" s="193"/>
      <c r="LMN461" s="193"/>
      <c r="LMO461" s="193"/>
      <c r="LMP461" s="193"/>
      <c r="LMQ461" s="193"/>
      <c r="LMR461" s="193"/>
      <c r="LMS461" s="193"/>
      <c r="LMT461" s="193"/>
      <c r="LMU461" s="193"/>
      <c r="LMV461" s="193"/>
      <c r="LMW461" s="193"/>
      <c r="LMX461" s="193"/>
      <c r="LMY461" s="193"/>
      <c r="LMZ461" s="193"/>
      <c r="LNA461" s="193"/>
      <c r="LNB461" s="193"/>
      <c r="LNC461" s="193"/>
      <c r="LND461" s="193"/>
      <c r="LNE461" s="193"/>
      <c r="LNF461" s="193"/>
      <c r="LNG461" s="193"/>
      <c r="LNH461" s="193"/>
      <c r="LNI461" s="193"/>
      <c r="LNJ461" s="193"/>
      <c r="LNK461" s="193"/>
      <c r="LNL461" s="193"/>
      <c r="LNM461" s="193"/>
      <c r="LNN461" s="193"/>
      <c r="LNO461" s="193"/>
      <c r="LNP461" s="193"/>
      <c r="LNQ461" s="193"/>
      <c r="LNR461" s="193"/>
      <c r="LNS461" s="193"/>
      <c r="LNT461" s="193"/>
      <c r="LNU461" s="193"/>
      <c r="LNV461" s="193"/>
      <c r="LNW461" s="193"/>
      <c r="LNX461" s="193"/>
      <c r="LNY461" s="193"/>
      <c r="LNZ461" s="193"/>
      <c r="LOA461" s="193"/>
      <c r="LOB461" s="193"/>
      <c r="LOC461" s="193"/>
      <c r="LOD461" s="193"/>
      <c r="LOE461" s="193"/>
      <c r="LOF461" s="193"/>
      <c r="LOG461" s="193"/>
      <c r="LOH461" s="193"/>
      <c r="LOI461" s="193"/>
      <c r="LOJ461" s="193"/>
      <c r="LOK461" s="193"/>
      <c r="LOL461" s="193"/>
      <c r="LOM461" s="193"/>
      <c r="LON461" s="193"/>
      <c r="LOO461" s="193"/>
      <c r="LOP461" s="193"/>
      <c r="LOQ461" s="193"/>
      <c r="LOR461" s="193"/>
      <c r="LOS461" s="193"/>
      <c r="LOT461" s="193"/>
      <c r="LOU461" s="193"/>
      <c r="LOV461" s="193"/>
      <c r="LOW461" s="193"/>
      <c r="LOX461" s="193"/>
      <c r="LOY461" s="193"/>
      <c r="LOZ461" s="193"/>
      <c r="LPA461" s="193"/>
      <c r="LPB461" s="193"/>
      <c r="LPC461" s="193"/>
      <c r="LPD461" s="193"/>
      <c r="LPE461" s="193"/>
      <c r="LPF461" s="193"/>
      <c r="LPG461" s="193"/>
      <c r="LPH461" s="193"/>
      <c r="LPI461" s="193"/>
      <c r="LPJ461" s="193"/>
      <c r="LPK461" s="193"/>
      <c r="LPL461" s="193"/>
      <c r="LPM461" s="193"/>
      <c r="LPN461" s="193"/>
      <c r="LPO461" s="193"/>
      <c r="LPP461" s="193"/>
      <c r="LPQ461" s="193"/>
      <c r="LPR461" s="193"/>
      <c r="LPS461" s="193"/>
      <c r="LPT461" s="193"/>
      <c r="LPU461" s="193"/>
      <c r="LPV461" s="193"/>
      <c r="LPW461" s="193"/>
      <c r="LPX461" s="193"/>
      <c r="LPY461" s="193"/>
      <c r="LPZ461" s="193"/>
      <c r="LQA461" s="193"/>
      <c r="LQB461" s="193"/>
      <c r="LQC461" s="193"/>
      <c r="LQD461" s="193"/>
      <c r="LQE461" s="193"/>
      <c r="LQF461" s="193"/>
      <c r="LQG461" s="193"/>
      <c r="LQH461" s="193"/>
      <c r="LQI461" s="193"/>
      <c r="LQJ461" s="193"/>
      <c r="LQK461" s="193"/>
      <c r="LQL461" s="193"/>
      <c r="LQM461" s="193"/>
      <c r="LQN461" s="193"/>
      <c r="LQO461" s="193"/>
      <c r="LQP461" s="193"/>
      <c r="LQQ461" s="193"/>
      <c r="LQR461" s="193"/>
      <c r="LQS461" s="193"/>
      <c r="LQT461" s="193"/>
      <c r="LQU461" s="193"/>
      <c r="LQV461" s="193"/>
      <c r="LQW461" s="193"/>
      <c r="LQX461" s="193"/>
      <c r="LQY461" s="193"/>
      <c r="LQZ461" s="193"/>
      <c r="LRA461" s="193"/>
      <c r="LRB461" s="193"/>
      <c r="LRC461" s="193"/>
      <c r="LRD461" s="193"/>
      <c r="LRE461" s="193"/>
      <c r="LRF461" s="193"/>
      <c r="LRG461" s="193"/>
      <c r="LRH461" s="193"/>
      <c r="LRI461" s="193"/>
      <c r="LRJ461" s="193"/>
      <c r="LRK461" s="193"/>
      <c r="LRL461" s="193"/>
      <c r="LRM461" s="193"/>
      <c r="LRN461" s="193"/>
      <c r="LRO461" s="193"/>
      <c r="LRP461" s="193"/>
      <c r="LRQ461" s="193"/>
      <c r="LRR461" s="193"/>
      <c r="LRS461" s="193"/>
      <c r="LRT461" s="193"/>
      <c r="LRU461" s="193"/>
      <c r="LRV461" s="193"/>
      <c r="LRW461" s="193"/>
      <c r="LRX461" s="193"/>
      <c r="LRY461" s="193"/>
      <c r="LRZ461" s="193"/>
      <c r="LSA461" s="193"/>
      <c r="LSB461" s="193"/>
      <c r="LSC461" s="193"/>
      <c r="LSD461" s="193"/>
      <c r="LSE461" s="193"/>
      <c r="LSF461" s="193"/>
      <c r="LSG461" s="193"/>
      <c r="LSH461" s="193"/>
      <c r="LSI461" s="193"/>
      <c r="LSJ461" s="193"/>
      <c r="LSK461" s="193"/>
      <c r="LSL461" s="193"/>
      <c r="LSM461" s="193"/>
      <c r="LSN461" s="193"/>
      <c r="LSO461" s="193"/>
      <c r="LSP461" s="193"/>
      <c r="LSQ461" s="193"/>
      <c r="LSR461" s="193"/>
      <c r="LSS461" s="193"/>
      <c r="LST461" s="193"/>
      <c r="LSU461" s="193"/>
      <c r="LSV461" s="193"/>
      <c r="LSW461" s="193"/>
      <c r="LSX461" s="193"/>
      <c r="LSY461" s="193"/>
      <c r="LSZ461" s="193"/>
      <c r="LTA461" s="193"/>
      <c r="LTB461" s="193"/>
      <c r="LTC461" s="193"/>
      <c r="LTD461" s="193"/>
      <c r="LTE461" s="193"/>
      <c r="LTF461" s="193"/>
      <c r="LTG461" s="193"/>
      <c r="LTH461" s="193"/>
      <c r="LTI461" s="193"/>
      <c r="LTJ461" s="193"/>
      <c r="LTK461" s="193"/>
      <c r="LTL461" s="193"/>
      <c r="LTM461" s="193"/>
      <c r="LTN461" s="193"/>
      <c r="LTO461" s="193"/>
      <c r="LTP461" s="193"/>
      <c r="LTQ461" s="193"/>
      <c r="LTR461" s="193"/>
      <c r="LTS461" s="193"/>
      <c r="LTT461" s="193"/>
      <c r="LTU461" s="193"/>
      <c r="LTV461" s="193"/>
      <c r="LTW461" s="193"/>
      <c r="LTX461" s="193"/>
      <c r="LTY461" s="193"/>
      <c r="LTZ461" s="193"/>
      <c r="LUA461" s="193"/>
      <c r="LUB461" s="193"/>
      <c r="LUC461" s="193"/>
      <c r="LUD461" s="193"/>
      <c r="LUE461" s="193"/>
      <c r="LUF461" s="193"/>
      <c r="LUG461" s="193"/>
      <c r="LUH461" s="193"/>
      <c r="LUI461" s="193"/>
      <c r="LUJ461" s="193"/>
      <c r="LUK461" s="193"/>
      <c r="LUL461" s="193"/>
      <c r="LUM461" s="193"/>
      <c r="LUN461" s="193"/>
      <c r="LUO461" s="193"/>
      <c r="LUP461" s="193"/>
      <c r="LUQ461" s="193"/>
      <c r="LUR461" s="193"/>
      <c r="LUS461" s="193"/>
      <c r="LUT461" s="193"/>
      <c r="LUU461" s="193"/>
      <c r="LUV461" s="193"/>
      <c r="LUW461" s="193"/>
      <c r="LUX461" s="193"/>
      <c r="LUY461" s="193"/>
      <c r="LUZ461" s="193"/>
      <c r="LVA461" s="193"/>
      <c r="LVB461" s="193"/>
      <c r="LVC461" s="193"/>
      <c r="LVD461" s="193"/>
      <c r="LVE461" s="193"/>
      <c r="LVF461" s="193"/>
      <c r="LVG461" s="193"/>
      <c r="LVH461" s="193"/>
      <c r="LVI461" s="193"/>
      <c r="LVJ461" s="193"/>
      <c r="LVK461" s="193"/>
      <c r="LVL461" s="193"/>
      <c r="LVM461" s="193"/>
      <c r="LVN461" s="193"/>
      <c r="LVO461" s="193"/>
      <c r="LVP461" s="193"/>
      <c r="LVQ461" s="193"/>
      <c r="LVR461" s="193"/>
      <c r="LVS461" s="193"/>
      <c r="LVT461" s="193"/>
      <c r="LVU461" s="193"/>
      <c r="LVV461" s="193"/>
      <c r="LVW461" s="193"/>
      <c r="LVX461" s="193"/>
      <c r="LVY461" s="193"/>
      <c r="LVZ461" s="193"/>
      <c r="LWA461" s="193"/>
      <c r="LWB461" s="193"/>
      <c r="LWC461" s="193"/>
      <c r="LWD461" s="193"/>
      <c r="LWE461" s="193"/>
      <c r="LWF461" s="193"/>
      <c r="LWG461" s="193"/>
      <c r="LWH461" s="193"/>
      <c r="LWI461" s="193"/>
      <c r="LWJ461" s="193"/>
      <c r="LWK461" s="193"/>
      <c r="LWL461" s="193"/>
      <c r="LWM461" s="193"/>
      <c r="LWN461" s="193"/>
      <c r="LWO461" s="193"/>
      <c r="LWP461" s="193"/>
      <c r="LWQ461" s="193"/>
      <c r="LWR461" s="193"/>
      <c r="LWS461" s="193"/>
      <c r="LWT461" s="193"/>
      <c r="LWU461" s="193"/>
      <c r="LWV461" s="193"/>
      <c r="LWW461" s="193"/>
      <c r="LWX461" s="193"/>
      <c r="LWY461" s="193"/>
      <c r="LWZ461" s="193"/>
      <c r="LXA461" s="193"/>
      <c r="LXB461" s="193"/>
      <c r="LXC461" s="193"/>
      <c r="LXD461" s="193"/>
      <c r="LXE461" s="193"/>
      <c r="LXF461" s="193"/>
      <c r="LXG461" s="193"/>
      <c r="LXH461" s="193"/>
      <c r="LXI461" s="193"/>
      <c r="LXJ461" s="193"/>
      <c r="LXK461" s="193"/>
      <c r="LXL461" s="193"/>
      <c r="LXM461" s="193"/>
      <c r="LXN461" s="193"/>
      <c r="LXO461" s="193"/>
      <c r="LXP461" s="193"/>
      <c r="LXQ461" s="193"/>
      <c r="LXR461" s="193"/>
      <c r="LXS461" s="193"/>
      <c r="LXT461" s="193"/>
      <c r="LXU461" s="193"/>
      <c r="LXV461" s="193"/>
      <c r="LXW461" s="193"/>
      <c r="LXX461" s="193"/>
      <c r="LXY461" s="193"/>
      <c r="LXZ461" s="193"/>
      <c r="LYA461" s="193"/>
      <c r="LYB461" s="193"/>
      <c r="LYC461" s="193"/>
      <c r="LYD461" s="193"/>
      <c r="LYE461" s="193"/>
      <c r="LYF461" s="193"/>
      <c r="LYG461" s="193"/>
      <c r="LYH461" s="193"/>
      <c r="LYI461" s="193"/>
      <c r="LYJ461" s="193"/>
      <c r="LYK461" s="193"/>
      <c r="LYL461" s="193"/>
      <c r="LYM461" s="193"/>
      <c r="LYN461" s="193"/>
      <c r="LYO461" s="193"/>
      <c r="LYP461" s="193"/>
      <c r="LYQ461" s="193"/>
      <c r="LYR461" s="193"/>
      <c r="LYS461" s="193"/>
      <c r="LYT461" s="193"/>
      <c r="LYU461" s="193"/>
      <c r="LYV461" s="193"/>
      <c r="LYW461" s="193"/>
      <c r="LYX461" s="193"/>
      <c r="LYY461" s="193"/>
      <c r="LYZ461" s="193"/>
      <c r="LZA461" s="193"/>
      <c r="LZB461" s="193"/>
      <c r="LZC461" s="193"/>
      <c r="LZD461" s="193"/>
      <c r="LZE461" s="193"/>
      <c r="LZF461" s="193"/>
      <c r="LZG461" s="193"/>
      <c r="LZH461" s="193"/>
      <c r="LZI461" s="193"/>
      <c r="LZJ461" s="193"/>
      <c r="LZK461" s="193"/>
      <c r="LZL461" s="193"/>
      <c r="LZM461" s="193"/>
      <c r="LZN461" s="193"/>
      <c r="LZO461" s="193"/>
      <c r="LZP461" s="193"/>
      <c r="LZQ461" s="193"/>
      <c r="LZR461" s="193"/>
      <c r="LZS461" s="193"/>
      <c r="LZT461" s="193"/>
      <c r="LZU461" s="193"/>
      <c r="LZV461" s="193"/>
      <c r="LZW461" s="193"/>
      <c r="LZX461" s="193"/>
      <c r="LZY461" s="193"/>
      <c r="LZZ461" s="193"/>
      <c r="MAA461" s="193"/>
      <c r="MAB461" s="193"/>
      <c r="MAC461" s="193"/>
      <c r="MAD461" s="193"/>
      <c r="MAE461" s="193"/>
      <c r="MAF461" s="193"/>
      <c r="MAG461" s="193"/>
      <c r="MAH461" s="193"/>
      <c r="MAI461" s="193"/>
      <c r="MAJ461" s="193"/>
      <c r="MAK461" s="193"/>
      <c r="MAL461" s="193"/>
      <c r="MAM461" s="193"/>
      <c r="MAN461" s="193"/>
      <c r="MAO461" s="193"/>
      <c r="MAP461" s="193"/>
      <c r="MAQ461" s="193"/>
      <c r="MAR461" s="193"/>
      <c r="MAS461" s="193"/>
      <c r="MAT461" s="193"/>
      <c r="MAU461" s="193"/>
      <c r="MAV461" s="193"/>
      <c r="MAW461" s="193"/>
      <c r="MAX461" s="193"/>
      <c r="MAY461" s="193"/>
      <c r="MAZ461" s="193"/>
      <c r="MBA461" s="193"/>
      <c r="MBB461" s="193"/>
      <c r="MBC461" s="193"/>
      <c r="MBD461" s="193"/>
      <c r="MBE461" s="193"/>
      <c r="MBF461" s="193"/>
      <c r="MBG461" s="193"/>
      <c r="MBH461" s="193"/>
      <c r="MBI461" s="193"/>
      <c r="MBJ461" s="193"/>
      <c r="MBK461" s="193"/>
      <c r="MBL461" s="193"/>
      <c r="MBM461" s="193"/>
      <c r="MBN461" s="193"/>
      <c r="MBO461" s="193"/>
      <c r="MBP461" s="193"/>
      <c r="MBQ461" s="193"/>
      <c r="MBR461" s="193"/>
      <c r="MBS461" s="193"/>
      <c r="MBT461" s="193"/>
      <c r="MBU461" s="193"/>
      <c r="MBV461" s="193"/>
      <c r="MBW461" s="193"/>
      <c r="MBX461" s="193"/>
      <c r="MBY461" s="193"/>
      <c r="MBZ461" s="193"/>
      <c r="MCA461" s="193"/>
      <c r="MCB461" s="193"/>
      <c r="MCC461" s="193"/>
      <c r="MCD461" s="193"/>
      <c r="MCE461" s="193"/>
      <c r="MCF461" s="193"/>
      <c r="MCG461" s="193"/>
      <c r="MCH461" s="193"/>
      <c r="MCI461" s="193"/>
      <c r="MCJ461" s="193"/>
      <c r="MCK461" s="193"/>
      <c r="MCL461" s="193"/>
      <c r="MCM461" s="193"/>
      <c r="MCN461" s="193"/>
      <c r="MCO461" s="193"/>
      <c r="MCP461" s="193"/>
      <c r="MCQ461" s="193"/>
      <c r="MCR461" s="193"/>
      <c r="MCS461" s="193"/>
      <c r="MCT461" s="193"/>
      <c r="MCU461" s="193"/>
      <c r="MCV461" s="193"/>
      <c r="MCW461" s="193"/>
      <c r="MCX461" s="193"/>
      <c r="MCY461" s="193"/>
      <c r="MCZ461" s="193"/>
      <c r="MDA461" s="193"/>
      <c r="MDB461" s="193"/>
      <c r="MDC461" s="193"/>
      <c r="MDD461" s="193"/>
      <c r="MDE461" s="193"/>
      <c r="MDF461" s="193"/>
      <c r="MDG461" s="193"/>
      <c r="MDH461" s="193"/>
      <c r="MDI461" s="193"/>
      <c r="MDJ461" s="193"/>
      <c r="MDK461" s="193"/>
      <c r="MDL461" s="193"/>
      <c r="MDM461" s="193"/>
      <c r="MDN461" s="193"/>
      <c r="MDO461" s="193"/>
      <c r="MDP461" s="193"/>
      <c r="MDQ461" s="193"/>
      <c r="MDR461" s="193"/>
      <c r="MDS461" s="193"/>
      <c r="MDT461" s="193"/>
      <c r="MDU461" s="193"/>
      <c r="MDV461" s="193"/>
      <c r="MDW461" s="193"/>
      <c r="MDX461" s="193"/>
      <c r="MDY461" s="193"/>
      <c r="MDZ461" s="193"/>
      <c r="MEA461" s="193"/>
      <c r="MEB461" s="193"/>
      <c r="MEC461" s="193"/>
      <c r="MED461" s="193"/>
      <c r="MEE461" s="193"/>
      <c r="MEF461" s="193"/>
      <c r="MEG461" s="193"/>
      <c r="MEH461" s="193"/>
      <c r="MEI461" s="193"/>
      <c r="MEJ461" s="193"/>
      <c r="MEK461" s="193"/>
      <c r="MEL461" s="193"/>
      <c r="MEM461" s="193"/>
      <c r="MEN461" s="193"/>
      <c r="MEO461" s="193"/>
      <c r="MEP461" s="193"/>
      <c r="MEQ461" s="193"/>
      <c r="MER461" s="193"/>
      <c r="MES461" s="193"/>
      <c r="MET461" s="193"/>
      <c r="MEU461" s="193"/>
      <c r="MEV461" s="193"/>
      <c r="MEW461" s="193"/>
      <c r="MEX461" s="193"/>
      <c r="MEY461" s="193"/>
      <c r="MEZ461" s="193"/>
      <c r="MFA461" s="193"/>
      <c r="MFB461" s="193"/>
      <c r="MFC461" s="193"/>
      <c r="MFD461" s="193"/>
      <c r="MFE461" s="193"/>
      <c r="MFF461" s="193"/>
      <c r="MFG461" s="193"/>
      <c r="MFH461" s="193"/>
      <c r="MFI461" s="193"/>
      <c r="MFJ461" s="193"/>
      <c r="MFK461" s="193"/>
      <c r="MFL461" s="193"/>
      <c r="MFM461" s="193"/>
      <c r="MFN461" s="193"/>
      <c r="MFO461" s="193"/>
      <c r="MFP461" s="193"/>
      <c r="MFQ461" s="193"/>
      <c r="MFR461" s="193"/>
      <c r="MFS461" s="193"/>
      <c r="MFT461" s="193"/>
      <c r="MFU461" s="193"/>
      <c r="MFV461" s="193"/>
      <c r="MFW461" s="193"/>
      <c r="MFX461" s="193"/>
      <c r="MFY461" s="193"/>
      <c r="MFZ461" s="193"/>
      <c r="MGA461" s="193"/>
      <c r="MGB461" s="193"/>
      <c r="MGC461" s="193"/>
      <c r="MGD461" s="193"/>
      <c r="MGE461" s="193"/>
      <c r="MGF461" s="193"/>
      <c r="MGG461" s="193"/>
      <c r="MGH461" s="193"/>
      <c r="MGI461" s="193"/>
      <c r="MGJ461" s="193"/>
      <c r="MGK461" s="193"/>
      <c r="MGL461" s="193"/>
      <c r="MGM461" s="193"/>
      <c r="MGN461" s="193"/>
      <c r="MGO461" s="193"/>
      <c r="MGP461" s="193"/>
      <c r="MGQ461" s="193"/>
      <c r="MGR461" s="193"/>
      <c r="MGS461" s="193"/>
      <c r="MGT461" s="193"/>
      <c r="MGU461" s="193"/>
      <c r="MGV461" s="193"/>
      <c r="MGW461" s="193"/>
      <c r="MGX461" s="193"/>
      <c r="MGY461" s="193"/>
      <c r="MGZ461" s="193"/>
      <c r="MHA461" s="193"/>
      <c r="MHB461" s="193"/>
      <c r="MHC461" s="193"/>
      <c r="MHD461" s="193"/>
      <c r="MHE461" s="193"/>
      <c r="MHF461" s="193"/>
      <c r="MHG461" s="193"/>
      <c r="MHH461" s="193"/>
      <c r="MHI461" s="193"/>
      <c r="MHJ461" s="193"/>
      <c r="MHK461" s="193"/>
      <c r="MHL461" s="193"/>
      <c r="MHM461" s="193"/>
      <c r="MHN461" s="193"/>
      <c r="MHO461" s="193"/>
      <c r="MHP461" s="193"/>
      <c r="MHQ461" s="193"/>
      <c r="MHR461" s="193"/>
      <c r="MHS461" s="193"/>
      <c r="MHT461" s="193"/>
      <c r="MHU461" s="193"/>
      <c r="MHV461" s="193"/>
      <c r="MHW461" s="193"/>
      <c r="MHX461" s="193"/>
      <c r="MHY461" s="193"/>
      <c r="MHZ461" s="193"/>
      <c r="MIA461" s="193"/>
      <c r="MIB461" s="193"/>
      <c r="MIC461" s="193"/>
      <c r="MID461" s="193"/>
      <c r="MIE461" s="193"/>
      <c r="MIF461" s="193"/>
      <c r="MIG461" s="193"/>
      <c r="MIH461" s="193"/>
      <c r="MII461" s="193"/>
      <c r="MIJ461" s="193"/>
      <c r="MIK461" s="193"/>
      <c r="MIL461" s="193"/>
      <c r="MIM461" s="193"/>
      <c r="MIN461" s="193"/>
      <c r="MIO461" s="193"/>
      <c r="MIP461" s="193"/>
      <c r="MIQ461" s="193"/>
      <c r="MIR461" s="193"/>
      <c r="MIS461" s="193"/>
      <c r="MIT461" s="193"/>
      <c r="MIU461" s="193"/>
      <c r="MIV461" s="193"/>
      <c r="MIW461" s="193"/>
      <c r="MIX461" s="193"/>
      <c r="MIY461" s="193"/>
      <c r="MIZ461" s="193"/>
      <c r="MJA461" s="193"/>
      <c r="MJB461" s="193"/>
      <c r="MJC461" s="193"/>
      <c r="MJD461" s="193"/>
      <c r="MJE461" s="193"/>
      <c r="MJF461" s="193"/>
      <c r="MJG461" s="193"/>
      <c r="MJH461" s="193"/>
      <c r="MJI461" s="193"/>
      <c r="MJJ461" s="193"/>
      <c r="MJK461" s="193"/>
      <c r="MJL461" s="193"/>
      <c r="MJM461" s="193"/>
      <c r="MJN461" s="193"/>
      <c r="MJO461" s="193"/>
      <c r="MJP461" s="193"/>
      <c r="MJQ461" s="193"/>
      <c r="MJR461" s="193"/>
      <c r="MJS461" s="193"/>
      <c r="MJT461" s="193"/>
      <c r="MJU461" s="193"/>
      <c r="MJV461" s="193"/>
      <c r="MJW461" s="193"/>
      <c r="MJX461" s="193"/>
      <c r="MJY461" s="193"/>
      <c r="MJZ461" s="193"/>
      <c r="MKA461" s="193"/>
      <c r="MKB461" s="193"/>
      <c r="MKC461" s="193"/>
      <c r="MKD461" s="193"/>
      <c r="MKE461" s="193"/>
      <c r="MKF461" s="193"/>
      <c r="MKG461" s="193"/>
      <c r="MKH461" s="193"/>
      <c r="MKI461" s="193"/>
      <c r="MKJ461" s="193"/>
      <c r="MKK461" s="193"/>
      <c r="MKL461" s="193"/>
      <c r="MKM461" s="193"/>
      <c r="MKN461" s="193"/>
      <c r="MKO461" s="193"/>
      <c r="MKP461" s="193"/>
      <c r="MKQ461" s="193"/>
      <c r="MKR461" s="193"/>
      <c r="MKS461" s="193"/>
      <c r="MKT461" s="193"/>
      <c r="MKU461" s="193"/>
      <c r="MKV461" s="193"/>
      <c r="MKW461" s="193"/>
      <c r="MKX461" s="193"/>
      <c r="MKY461" s="193"/>
      <c r="MKZ461" s="193"/>
      <c r="MLA461" s="193"/>
      <c r="MLB461" s="193"/>
      <c r="MLC461" s="193"/>
      <c r="MLD461" s="193"/>
      <c r="MLE461" s="193"/>
      <c r="MLF461" s="193"/>
      <c r="MLG461" s="193"/>
      <c r="MLH461" s="193"/>
      <c r="MLI461" s="193"/>
      <c r="MLJ461" s="193"/>
      <c r="MLK461" s="193"/>
      <c r="MLL461" s="193"/>
      <c r="MLM461" s="193"/>
      <c r="MLN461" s="193"/>
      <c r="MLO461" s="193"/>
      <c r="MLP461" s="193"/>
      <c r="MLQ461" s="193"/>
      <c r="MLR461" s="193"/>
      <c r="MLS461" s="193"/>
      <c r="MLT461" s="193"/>
      <c r="MLU461" s="193"/>
      <c r="MLV461" s="193"/>
      <c r="MLW461" s="193"/>
      <c r="MLX461" s="193"/>
      <c r="MLY461" s="193"/>
      <c r="MLZ461" s="193"/>
      <c r="MMA461" s="193"/>
      <c r="MMB461" s="193"/>
      <c r="MMC461" s="193"/>
      <c r="MMD461" s="193"/>
      <c r="MME461" s="193"/>
      <c r="MMF461" s="193"/>
      <c r="MMG461" s="193"/>
      <c r="MMH461" s="193"/>
      <c r="MMI461" s="193"/>
      <c r="MMJ461" s="193"/>
      <c r="MMK461" s="193"/>
      <c r="MML461" s="193"/>
      <c r="MMM461" s="193"/>
      <c r="MMN461" s="193"/>
      <c r="MMO461" s="193"/>
      <c r="MMP461" s="193"/>
      <c r="MMQ461" s="193"/>
      <c r="MMR461" s="193"/>
      <c r="MMS461" s="193"/>
      <c r="MMT461" s="193"/>
      <c r="MMU461" s="193"/>
      <c r="MMV461" s="193"/>
      <c r="MMW461" s="193"/>
      <c r="MMX461" s="193"/>
      <c r="MMY461" s="193"/>
      <c r="MMZ461" s="193"/>
      <c r="MNA461" s="193"/>
      <c r="MNB461" s="193"/>
      <c r="MNC461" s="193"/>
      <c r="MND461" s="193"/>
      <c r="MNE461" s="193"/>
      <c r="MNF461" s="193"/>
      <c r="MNG461" s="193"/>
      <c r="MNH461" s="193"/>
      <c r="MNI461" s="193"/>
      <c r="MNJ461" s="193"/>
      <c r="MNK461" s="193"/>
      <c r="MNL461" s="193"/>
      <c r="MNM461" s="193"/>
      <c r="MNN461" s="193"/>
      <c r="MNO461" s="193"/>
      <c r="MNP461" s="193"/>
      <c r="MNQ461" s="193"/>
      <c r="MNR461" s="193"/>
      <c r="MNS461" s="193"/>
      <c r="MNT461" s="193"/>
      <c r="MNU461" s="193"/>
      <c r="MNV461" s="193"/>
      <c r="MNW461" s="193"/>
      <c r="MNX461" s="193"/>
      <c r="MNY461" s="193"/>
      <c r="MNZ461" s="193"/>
      <c r="MOA461" s="193"/>
      <c r="MOB461" s="193"/>
      <c r="MOC461" s="193"/>
      <c r="MOD461" s="193"/>
      <c r="MOE461" s="193"/>
      <c r="MOF461" s="193"/>
      <c r="MOG461" s="193"/>
      <c r="MOH461" s="193"/>
      <c r="MOI461" s="193"/>
      <c r="MOJ461" s="193"/>
      <c r="MOK461" s="193"/>
      <c r="MOL461" s="193"/>
      <c r="MOM461" s="193"/>
      <c r="MON461" s="193"/>
      <c r="MOO461" s="193"/>
      <c r="MOP461" s="193"/>
      <c r="MOQ461" s="193"/>
      <c r="MOR461" s="193"/>
      <c r="MOS461" s="193"/>
      <c r="MOT461" s="193"/>
      <c r="MOU461" s="193"/>
      <c r="MOV461" s="193"/>
      <c r="MOW461" s="193"/>
      <c r="MOX461" s="193"/>
      <c r="MOY461" s="193"/>
      <c r="MOZ461" s="193"/>
      <c r="MPA461" s="193"/>
      <c r="MPB461" s="193"/>
      <c r="MPC461" s="193"/>
      <c r="MPD461" s="193"/>
      <c r="MPE461" s="193"/>
      <c r="MPF461" s="193"/>
      <c r="MPG461" s="193"/>
      <c r="MPH461" s="193"/>
      <c r="MPI461" s="193"/>
      <c r="MPJ461" s="193"/>
      <c r="MPK461" s="193"/>
      <c r="MPL461" s="193"/>
      <c r="MPM461" s="193"/>
      <c r="MPN461" s="193"/>
      <c r="MPO461" s="193"/>
      <c r="MPP461" s="193"/>
      <c r="MPQ461" s="193"/>
      <c r="MPR461" s="193"/>
      <c r="MPS461" s="193"/>
      <c r="MPT461" s="193"/>
      <c r="MPU461" s="193"/>
      <c r="MPV461" s="193"/>
      <c r="MPW461" s="193"/>
      <c r="MPX461" s="193"/>
      <c r="MPY461" s="193"/>
      <c r="MPZ461" s="193"/>
      <c r="MQA461" s="193"/>
      <c r="MQB461" s="193"/>
      <c r="MQC461" s="193"/>
      <c r="MQD461" s="193"/>
      <c r="MQE461" s="193"/>
      <c r="MQF461" s="193"/>
      <c r="MQG461" s="193"/>
      <c r="MQH461" s="193"/>
      <c r="MQI461" s="193"/>
      <c r="MQJ461" s="193"/>
      <c r="MQK461" s="193"/>
      <c r="MQL461" s="193"/>
      <c r="MQM461" s="193"/>
      <c r="MQN461" s="193"/>
      <c r="MQO461" s="193"/>
      <c r="MQP461" s="193"/>
      <c r="MQQ461" s="193"/>
      <c r="MQR461" s="193"/>
      <c r="MQS461" s="193"/>
      <c r="MQT461" s="193"/>
      <c r="MQU461" s="193"/>
      <c r="MQV461" s="193"/>
      <c r="MQW461" s="193"/>
      <c r="MQX461" s="193"/>
      <c r="MQY461" s="193"/>
      <c r="MQZ461" s="193"/>
      <c r="MRA461" s="193"/>
      <c r="MRB461" s="193"/>
      <c r="MRC461" s="193"/>
      <c r="MRD461" s="193"/>
      <c r="MRE461" s="193"/>
      <c r="MRF461" s="193"/>
      <c r="MRG461" s="193"/>
      <c r="MRH461" s="193"/>
      <c r="MRI461" s="193"/>
      <c r="MRJ461" s="193"/>
      <c r="MRK461" s="193"/>
      <c r="MRL461" s="193"/>
      <c r="MRM461" s="193"/>
      <c r="MRN461" s="193"/>
      <c r="MRO461" s="193"/>
      <c r="MRP461" s="193"/>
      <c r="MRQ461" s="193"/>
      <c r="MRR461" s="193"/>
      <c r="MRS461" s="193"/>
      <c r="MRT461" s="193"/>
      <c r="MRU461" s="193"/>
      <c r="MRV461" s="193"/>
      <c r="MRW461" s="193"/>
      <c r="MRX461" s="193"/>
      <c r="MRY461" s="193"/>
      <c r="MRZ461" s="193"/>
      <c r="MSA461" s="193"/>
      <c r="MSB461" s="193"/>
      <c r="MSC461" s="193"/>
      <c r="MSD461" s="193"/>
      <c r="MSE461" s="193"/>
      <c r="MSF461" s="193"/>
      <c r="MSG461" s="193"/>
      <c r="MSH461" s="193"/>
      <c r="MSI461" s="193"/>
      <c r="MSJ461" s="193"/>
      <c r="MSK461" s="193"/>
      <c r="MSL461" s="193"/>
      <c r="MSM461" s="193"/>
      <c r="MSN461" s="193"/>
      <c r="MSO461" s="193"/>
      <c r="MSP461" s="193"/>
      <c r="MSQ461" s="193"/>
      <c r="MSR461" s="193"/>
      <c r="MSS461" s="193"/>
      <c r="MST461" s="193"/>
      <c r="MSU461" s="193"/>
      <c r="MSV461" s="193"/>
      <c r="MSW461" s="193"/>
      <c r="MSX461" s="193"/>
      <c r="MSY461" s="193"/>
      <c r="MSZ461" s="193"/>
      <c r="MTA461" s="193"/>
      <c r="MTB461" s="193"/>
      <c r="MTC461" s="193"/>
      <c r="MTD461" s="193"/>
      <c r="MTE461" s="193"/>
      <c r="MTF461" s="193"/>
      <c r="MTG461" s="193"/>
      <c r="MTH461" s="193"/>
      <c r="MTI461" s="193"/>
      <c r="MTJ461" s="193"/>
      <c r="MTK461" s="193"/>
      <c r="MTL461" s="193"/>
      <c r="MTM461" s="193"/>
      <c r="MTN461" s="193"/>
      <c r="MTO461" s="193"/>
      <c r="MTP461" s="193"/>
      <c r="MTQ461" s="193"/>
      <c r="MTR461" s="193"/>
      <c r="MTS461" s="193"/>
      <c r="MTT461" s="193"/>
      <c r="MTU461" s="193"/>
      <c r="MTV461" s="193"/>
      <c r="MTW461" s="193"/>
      <c r="MTX461" s="193"/>
      <c r="MTY461" s="193"/>
      <c r="MTZ461" s="193"/>
      <c r="MUA461" s="193"/>
      <c r="MUB461" s="193"/>
      <c r="MUC461" s="193"/>
      <c r="MUD461" s="193"/>
      <c r="MUE461" s="193"/>
      <c r="MUF461" s="193"/>
      <c r="MUG461" s="193"/>
      <c r="MUH461" s="193"/>
      <c r="MUI461" s="193"/>
      <c r="MUJ461" s="193"/>
      <c r="MUK461" s="193"/>
      <c r="MUL461" s="193"/>
      <c r="MUM461" s="193"/>
      <c r="MUN461" s="193"/>
      <c r="MUO461" s="193"/>
      <c r="MUP461" s="193"/>
      <c r="MUQ461" s="193"/>
      <c r="MUR461" s="193"/>
      <c r="MUS461" s="193"/>
      <c r="MUT461" s="193"/>
      <c r="MUU461" s="193"/>
      <c r="MUV461" s="193"/>
      <c r="MUW461" s="193"/>
      <c r="MUX461" s="193"/>
      <c r="MUY461" s="193"/>
      <c r="MUZ461" s="193"/>
      <c r="MVA461" s="193"/>
      <c r="MVB461" s="193"/>
      <c r="MVC461" s="193"/>
      <c r="MVD461" s="193"/>
      <c r="MVE461" s="193"/>
      <c r="MVF461" s="193"/>
      <c r="MVG461" s="193"/>
      <c r="MVH461" s="193"/>
      <c r="MVI461" s="193"/>
      <c r="MVJ461" s="193"/>
      <c r="MVK461" s="193"/>
      <c r="MVL461" s="193"/>
      <c r="MVM461" s="193"/>
      <c r="MVN461" s="193"/>
      <c r="MVO461" s="193"/>
      <c r="MVP461" s="193"/>
      <c r="MVQ461" s="193"/>
      <c r="MVR461" s="193"/>
      <c r="MVS461" s="193"/>
      <c r="MVT461" s="193"/>
      <c r="MVU461" s="193"/>
      <c r="MVV461" s="193"/>
      <c r="MVW461" s="193"/>
      <c r="MVX461" s="193"/>
      <c r="MVY461" s="193"/>
      <c r="MVZ461" s="193"/>
      <c r="MWA461" s="193"/>
      <c r="MWB461" s="193"/>
      <c r="MWC461" s="193"/>
      <c r="MWD461" s="193"/>
      <c r="MWE461" s="193"/>
      <c r="MWF461" s="193"/>
      <c r="MWG461" s="193"/>
      <c r="MWH461" s="193"/>
      <c r="MWI461" s="193"/>
      <c r="MWJ461" s="193"/>
      <c r="MWK461" s="193"/>
      <c r="MWL461" s="193"/>
      <c r="MWM461" s="193"/>
      <c r="MWN461" s="193"/>
      <c r="MWO461" s="193"/>
      <c r="MWP461" s="193"/>
      <c r="MWQ461" s="193"/>
      <c r="MWR461" s="193"/>
      <c r="MWS461" s="193"/>
      <c r="MWT461" s="193"/>
      <c r="MWU461" s="193"/>
      <c r="MWV461" s="193"/>
      <c r="MWW461" s="193"/>
      <c r="MWX461" s="193"/>
      <c r="MWY461" s="193"/>
      <c r="MWZ461" s="193"/>
      <c r="MXA461" s="193"/>
      <c r="MXB461" s="193"/>
      <c r="MXC461" s="193"/>
      <c r="MXD461" s="193"/>
      <c r="MXE461" s="193"/>
      <c r="MXF461" s="193"/>
      <c r="MXG461" s="193"/>
      <c r="MXH461" s="193"/>
      <c r="MXI461" s="193"/>
      <c r="MXJ461" s="193"/>
      <c r="MXK461" s="193"/>
      <c r="MXL461" s="193"/>
      <c r="MXM461" s="193"/>
      <c r="MXN461" s="193"/>
      <c r="MXO461" s="193"/>
      <c r="MXP461" s="193"/>
      <c r="MXQ461" s="193"/>
      <c r="MXR461" s="193"/>
      <c r="MXS461" s="193"/>
      <c r="MXT461" s="193"/>
      <c r="MXU461" s="193"/>
      <c r="MXV461" s="193"/>
      <c r="MXW461" s="193"/>
      <c r="MXX461" s="193"/>
      <c r="MXY461" s="193"/>
      <c r="MXZ461" s="193"/>
      <c r="MYA461" s="193"/>
      <c r="MYB461" s="193"/>
      <c r="MYC461" s="193"/>
      <c r="MYD461" s="193"/>
      <c r="MYE461" s="193"/>
      <c r="MYF461" s="193"/>
      <c r="MYG461" s="193"/>
      <c r="MYH461" s="193"/>
      <c r="MYI461" s="193"/>
      <c r="MYJ461" s="193"/>
      <c r="MYK461" s="193"/>
      <c r="MYL461" s="193"/>
      <c r="MYM461" s="193"/>
      <c r="MYN461" s="193"/>
      <c r="MYO461" s="193"/>
      <c r="MYP461" s="193"/>
      <c r="MYQ461" s="193"/>
      <c r="MYR461" s="193"/>
      <c r="MYS461" s="193"/>
      <c r="MYT461" s="193"/>
      <c r="MYU461" s="193"/>
      <c r="MYV461" s="193"/>
      <c r="MYW461" s="193"/>
      <c r="MYX461" s="193"/>
      <c r="MYY461" s="193"/>
      <c r="MYZ461" s="193"/>
      <c r="MZA461" s="193"/>
      <c r="MZB461" s="193"/>
      <c r="MZC461" s="193"/>
      <c r="MZD461" s="193"/>
      <c r="MZE461" s="193"/>
      <c r="MZF461" s="193"/>
      <c r="MZG461" s="193"/>
      <c r="MZH461" s="193"/>
      <c r="MZI461" s="193"/>
      <c r="MZJ461" s="193"/>
      <c r="MZK461" s="193"/>
      <c r="MZL461" s="193"/>
      <c r="MZM461" s="193"/>
      <c r="MZN461" s="193"/>
      <c r="MZO461" s="193"/>
      <c r="MZP461" s="193"/>
      <c r="MZQ461" s="193"/>
      <c r="MZR461" s="193"/>
      <c r="MZS461" s="193"/>
      <c r="MZT461" s="193"/>
      <c r="MZU461" s="193"/>
      <c r="MZV461" s="193"/>
      <c r="MZW461" s="193"/>
      <c r="MZX461" s="193"/>
      <c r="MZY461" s="193"/>
      <c r="MZZ461" s="193"/>
      <c r="NAA461" s="193"/>
      <c r="NAB461" s="193"/>
      <c r="NAC461" s="193"/>
      <c r="NAD461" s="193"/>
      <c r="NAE461" s="193"/>
      <c r="NAF461" s="193"/>
      <c r="NAG461" s="193"/>
      <c r="NAH461" s="193"/>
      <c r="NAI461" s="193"/>
      <c r="NAJ461" s="193"/>
      <c r="NAK461" s="193"/>
      <c r="NAL461" s="193"/>
      <c r="NAM461" s="193"/>
      <c r="NAN461" s="193"/>
      <c r="NAO461" s="193"/>
      <c r="NAP461" s="193"/>
      <c r="NAQ461" s="193"/>
      <c r="NAR461" s="193"/>
      <c r="NAS461" s="193"/>
      <c r="NAT461" s="193"/>
      <c r="NAU461" s="193"/>
      <c r="NAV461" s="193"/>
      <c r="NAW461" s="193"/>
      <c r="NAX461" s="193"/>
      <c r="NAY461" s="193"/>
      <c r="NAZ461" s="193"/>
      <c r="NBA461" s="193"/>
      <c r="NBB461" s="193"/>
      <c r="NBC461" s="193"/>
      <c r="NBD461" s="193"/>
      <c r="NBE461" s="193"/>
      <c r="NBF461" s="193"/>
      <c r="NBG461" s="193"/>
      <c r="NBH461" s="193"/>
      <c r="NBI461" s="193"/>
      <c r="NBJ461" s="193"/>
      <c r="NBK461" s="193"/>
      <c r="NBL461" s="193"/>
      <c r="NBM461" s="193"/>
      <c r="NBN461" s="193"/>
      <c r="NBO461" s="193"/>
      <c r="NBP461" s="193"/>
      <c r="NBQ461" s="193"/>
      <c r="NBR461" s="193"/>
      <c r="NBS461" s="193"/>
      <c r="NBT461" s="193"/>
      <c r="NBU461" s="193"/>
      <c r="NBV461" s="193"/>
      <c r="NBW461" s="193"/>
      <c r="NBX461" s="193"/>
      <c r="NBY461" s="193"/>
      <c r="NBZ461" s="193"/>
      <c r="NCA461" s="193"/>
      <c r="NCB461" s="193"/>
      <c r="NCC461" s="193"/>
      <c r="NCD461" s="193"/>
      <c r="NCE461" s="193"/>
      <c r="NCF461" s="193"/>
      <c r="NCG461" s="193"/>
      <c r="NCH461" s="193"/>
      <c r="NCI461" s="193"/>
      <c r="NCJ461" s="193"/>
      <c r="NCK461" s="193"/>
      <c r="NCL461" s="193"/>
      <c r="NCM461" s="193"/>
      <c r="NCN461" s="193"/>
      <c r="NCO461" s="193"/>
      <c r="NCP461" s="193"/>
      <c r="NCQ461" s="193"/>
      <c r="NCR461" s="193"/>
      <c r="NCS461" s="193"/>
      <c r="NCT461" s="193"/>
      <c r="NCU461" s="193"/>
      <c r="NCV461" s="193"/>
      <c r="NCW461" s="193"/>
      <c r="NCX461" s="193"/>
      <c r="NCY461" s="193"/>
      <c r="NCZ461" s="193"/>
      <c r="NDA461" s="193"/>
      <c r="NDB461" s="193"/>
      <c r="NDC461" s="193"/>
      <c r="NDD461" s="193"/>
      <c r="NDE461" s="193"/>
      <c r="NDF461" s="193"/>
      <c r="NDG461" s="193"/>
      <c r="NDH461" s="193"/>
      <c r="NDI461" s="193"/>
      <c r="NDJ461" s="193"/>
      <c r="NDK461" s="193"/>
      <c r="NDL461" s="193"/>
      <c r="NDM461" s="193"/>
      <c r="NDN461" s="193"/>
      <c r="NDO461" s="193"/>
      <c r="NDP461" s="193"/>
      <c r="NDQ461" s="193"/>
      <c r="NDR461" s="193"/>
      <c r="NDS461" s="193"/>
      <c r="NDT461" s="193"/>
      <c r="NDU461" s="193"/>
      <c r="NDV461" s="193"/>
      <c r="NDW461" s="193"/>
      <c r="NDX461" s="193"/>
      <c r="NDY461" s="193"/>
      <c r="NDZ461" s="193"/>
      <c r="NEA461" s="193"/>
      <c r="NEB461" s="193"/>
      <c r="NEC461" s="193"/>
      <c r="NED461" s="193"/>
      <c r="NEE461" s="193"/>
      <c r="NEF461" s="193"/>
      <c r="NEG461" s="193"/>
      <c r="NEH461" s="193"/>
      <c r="NEI461" s="193"/>
      <c r="NEJ461" s="193"/>
      <c r="NEK461" s="193"/>
      <c r="NEL461" s="193"/>
      <c r="NEM461" s="193"/>
      <c r="NEN461" s="193"/>
      <c r="NEO461" s="193"/>
      <c r="NEP461" s="193"/>
      <c r="NEQ461" s="193"/>
      <c r="NER461" s="193"/>
      <c r="NES461" s="193"/>
      <c r="NET461" s="193"/>
      <c r="NEU461" s="193"/>
      <c r="NEV461" s="193"/>
      <c r="NEW461" s="193"/>
      <c r="NEX461" s="193"/>
      <c r="NEY461" s="193"/>
      <c r="NEZ461" s="193"/>
      <c r="NFA461" s="193"/>
      <c r="NFB461" s="193"/>
      <c r="NFC461" s="193"/>
      <c r="NFD461" s="193"/>
      <c r="NFE461" s="193"/>
      <c r="NFF461" s="193"/>
      <c r="NFG461" s="193"/>
      <c r="NFH461" s="193"/>
      <c r="NFI461" s="193"/>
      <c r="NFJ461" s="193"/>
      <c r="NFK461" s="193"/>
      <c r="NFL461" s="193"/>
      <c r="NFM461" s="193"/>
      <c r="NFN461" s="193"/>
      <c r="NFO461" s="193"/>
      <c r="NFP461" s="193"/>
      <c r="NFQ461" s="193"/>
      <c r="NFR461" s="193"/>
      <c r="NFS461" s="193"/>
      <c r="NFT461" s="193"/>
      <c r="NFU461" s="193"/>
      <c r="NFV461" s="193"/>
      <c r="NFW461" s="193"/>
      <c r="NFX461" s="193"/>
      <c r="NFY461" s="193"/>
      <c r="NFZ461" s="193"/>
      <c r="NGA461" s="193"/>
      <c r="NGB461" s="193"/>
      <c r="NGC461" s="193"/>
      <c r="NGD461" s="193"/>
      <c r="NGE461" s="193"/>
      <c r="NGF461" s="193"/>
      <c r="NGG461" s="193"/>
      <c r="NGH461" s="193"/>
      <c r="NGI461" s="193"/>
      <c r="NGJ461" s="193"/>
      <c r="NGK461" s="193"/>
      <c r="NGL461" s="193"/>
      <c r="NGM461" s="193"/>
      <c r="NGN461" s="193"/>
      <c r="NGO461" s="193"/>
      <c r="NGP461" s="193"/>
      <c r="NGQ461" s="193"/>
      <c r="NGR461" s="193"/>
      <c r="NGS461" s="193"/>
      <c r="NGT461" s="193"/>
      <c r="NGU461" s="193"/>
      <c r="NGV461" s="193"/>
      <c r="NGW461" s="193"/>
      <c r="NGX461" s="193"/>
      <c r="NGY461" s="193"/>
      <c r="NGZ461" s="193"/>
      <c r="NHA461" s="193"/>
      <c r="NHB461" s="193"/>
      <c r="NHC461" s="193"/>
      <c r="NHD461" s="193"/>
      <c r="NHE461" s="193"/>
      <c r="NHF461" s="193"/>
      <c r="NHG461" s="193"/>
      <c r="NHH461" s="193"/>
      <c r="NHI461" s="193"/>
      <c r="NHJ461" s="193"/>
      <c r="NHK461" s="193"/>
      <c r="NHL461" s="193"/>
      <c r="NHM461" s="193"/>
      <c r="NHN461" s="193"/>
      <c r="NHO461" s="193"/>
      <c r="NHP461" s="193"/>
      <c r="NHQ461" s="193"/>
      <c r="NHR461" s="193"/>
      <c r="NHS461" s="193"/>
      <c r="NHT461" s="193"/>
      <c r="NHU461" s="193"/>
      <c r="NHV461" s="193"/>
      <c r="NHW461" s="193"/>
      <c r="NHX461" s="193"/>
      <c r="NHY461" s="193"/>
      <c r="NHZ461" s="193"/>
      <c r="NIA461" s="193"/>
      <c r="NIB461" s="193"/>
      <c r="NIC461" s="193"/>
      <c r="NID461" s="193"/>
      <c r="NIE461" s="193"/>
      <c r="NIF461" s="193"/>
      <c r="NIG461" s="193"/>
      <c r="NIH461" s="193"/>
      <c r="NII461" s="193"/>
      <c r="NIJ461" s="193"/>
      <c r="NIK461" s="193"/>
      <c r="NIL461" s="193"/>
      <c r="NIM461" s="193"/>
      <c r="NIN461" s="193"/>
      <c r="NIO461" s="193"/>
      <c r="NIP461" s="193"/>
      <c r="NIQ461" s="193"/>
      <c r="NIR461" s="193"/>
      <c r="NIS461" s="193"/>
      <c r="NIT461" s="193"/>
      <c r="NIU461" s="193"/>
      <c r="NIV461" s="193"/>
      <c r="NIW461" s="193"/>
      <c r="NIX461" s="193"/>
      <c r="NIY461" s="193"/>
      <c r="NIZ461" s="193"/>
      <c r="NJA461" s="193"/>
      <c r="NJB461" s="193"/>
      <c r="NJC461" s="193"/>
      <c r="NJD461" s="193"/>
      <c r="NJE461" s="193"/>
      <c r="NJF461" s="193"/>
      <c r="NJG461" s="193"/>
      <c r="NJH461" s="193"/>
      <c r="NJI461" s="193"/>
      <c r="NJJ461" s="193"/>
      <c r="NJK461" s="193"/>
      <c r="NJL461" s="193"/>
      <c r="NJM461" s="193"/>
      <c r="NJN461" s="193"/>
      <c r="NJO461" s="193"/>
      <c r="NJP461" s="193"/>
      <c r="NJQ461" s="193"/>
      <c r="NJR461" s="193"/>
      <c r="NJS461" s="193"/>
      <c r="NJT461" s="193"/>
      <c r="NJU461" s="193"/>
      <c r="NJV461" s="193"/>
      <c r="NJW461" s="193"/>
      <c r="NJX461" s="193"/>
      <c r="NJY461" s="193"/>
      <c r="NJZ461" s="193"/>
      <c r="NKA461" s="193"/>
      <c r="NKB461" s="193"/>
      <c r="NKC461" s="193"/>
      <c r="NKD461" s="193"/>
      <c r="NKE461" s="193"/>
      <c r="NKF461" s="193"/>
      <c r="NKG461" s="193"/>
      <c r="NKH461" s="193"/>
      <c r="NKI461" s="193"/>
      <c r="NKJ461" s="193"/>
      <c r="NKK461" s="193"/>
      <c r="NKL461" s="193"/>
      <c r="NKM461" s="193"/>
      <c r="NKN461" s="193"/>
      <c r="NKO461" s="193"/>
      <c r="NKP461" s="193"/>
      <c r="NKQ461" s="193"/>
      <c r="NKR461" s="193"/>
      <c r="NKS461" s="193"/>
      <c r="NKT461" s="193"/>
      <c r="NKU461" s="193"/>
      <c r="NKV461" s="193"/>
      <c r="NKW461" s="193"/>
      <c r="NKX461" s="193"/>
      <c r="NKY461" s="193"/>
      <c r="NKZ461" s="193"/>
      <c r="NLA461" s="193"/>
      <c r="NLB461" s="193"/>
      <c r="NLC461" s="193"/>
      <c r="NLD461" s="193"/>
      <c r="NLE461" s="193"/>
      <c r="NLF461" s="193"/>
      <c r="NLG461" s="193"/>
      <c r="NLH461" s="193"/>
      <c r="NLI461" s="193"/>
      <c r="NLJ461" s="193"/>
      <c r="NLK461" s="193"/>
      <c r="NLL461" s="193"/>
      <c r="NLM461" s="193"/>
      <c r="NLN461" s="193"/>
      <c r="NLO461" s="193"/>
      <c r="NLP461" s="193"/>
      <c r="NLQ461" s="193"/>
      <c r="NLR461" s="193"/>
      <c r="NLS461" s="193"/>
      <c r="NLT461" s="193"/>
      <c r="NLU461" s="193"/>
      <c r="NLV461" s="193"/>
      <c r="NLW461" s="193"/>
      <c r="NLX461" s="193"/>
      <c r="NLY461" s="193"/>
      <c r="NLZ461" s="193"/>
      <c r="NMA461" s="193"/>
      <c r="NMB461" s="193"/>
      <c r="NMC461" s="193"/>
      <c r="NMD461" s="193"/>
      <c r="NME461" s="193"/>
      <c r="NMF461" s="193"/>
      <c r="NMG461" s="193"/>
      <c r="NMH461" s="193"/>
      <c r="NMI461" s="193"/>
      <c r="NMJ461" s="193"/>
      <c r="NMK461" s="193"/>
      <c r="NML461" s="193"/>
      <c r="NMM461" s="193"/>
      <c r="NMN461" s="193"/>
      <c r="NMO461" s="193"/>
      <c r="NMP461" s="193"/>
      <c r="NMQ461" s="193"/>
      <c r="NMR461" s="193"/>
      <c r="NMS461" s="193"/>
      <c r="NMT461" s="193"/>
      <c r="NMU461" s="193"/>
      <c r="NMV461" s="193"/>
      <c r="NMW461" s="193"/>
      <c r="NMX461" s="193"/>
      <c r="NMY461" s="193"/>
      <c r="NMZ461" s="193"/>
      <c r="NNA461" s="193"/>
      <c r="NNB461" s="193"/>
      <c r="NNC461" s="193"/>
      <c r="NND461" s="193"/>
      <c r="NNE461" s="193"/>
      <c r="NNF461" s="193"/>
      <c r="NNG461" s="193"/>
      <c r="NNH461" s="193"/>
      <c r="NNI461" s="193"/>
      <c r="NNJ461" s="193"/>
      <c r="NNK461" s="193"/>
      <c r="NNL461" s="193"/>
      <c r="NNM461" s="193"/>
      <c r="NNN461" s="193"/>
      <c r="NNO461" s="193"/>
      <c r="NNP461" s="193"/>
      <c r="NNQ461" s="193"/>
      <c r="NNR461" s="193"/>
      <c r="NNS461" s="193"/>
      <c r="NNT461" s="193"/>
      <c r="NNU461" s="193"/>
      <c r="NNV461" s="193"/>
      <c r="NNW461" s="193"/>
      <c r="NNX461" s="193"/>
      <c r="NNY461" s="193"/>
      <c r="NNZ461" s="193"/>
      <c r="NOA461" s="193"/>
      <c r="NOB461" s="193"/>
      <c r="NOC461" s="193"/>
      <c r="NOD461" s="193"/>
      <c r="NOE461" s="193"/>
      <c r="NOF461" s="193"/>
      <c r="NOG461" s="193"/>
      <c r="NOH461" s="193"/>
      <c r="NOI461" s="193"/>
      <c r="NOJ461" s="193"/>
      <c r="NOK461" s="193"/>
      <c r="NOL461" s="193"/>
      <c r="NOM461" s="193"/>
      <c r="NON461" s="193"/>
      <c r="NOO461" s="193"/>
      <c r="NOP461" s="193"/>
      <c r="NOQ461" s="193"/>
      <c r="NOR461" s="193"/>
      <c r="NOS461" s="193"/>
      <c r="NOT461" s="193"/>
      <c r="NOU461" s="193"/>
      <c r="NOV461" s="193"/>
      <c r="NOW461" s="193"/>
      <c r="NOX461" s="193"/>
      <c r="NOY461" s="193"/>
      <c r="NOZ461" s="193"/>
      <c r="NPA461" s="193"/>
      <c r="NPB461" s="193"/>
      <c r="NPC461" s="193"/>
      <c r="NPD461" s="193"/>
      <c r="NPE461" s="193"/>
      <c r="NPF461" s="193"/>
      <c r="NPG461" s="193"/>
      <c r="NPH461" s="193"/>
      <c r="NPI461" s="193"/>
      <c r="NPJ461" s="193"/>
      <c r="NPK461" s="193"/>
      <c r="NPL461" s="193"/>
      <c r="NPM461" s="193"/>
      <c r="NPN461" s="193"/>
      <c r="NPO461" s="193"/>
      <c r="NPP461" s="193"/>
      <c r="NPQ461" s="193"/>
      <c r="NPR461" s="193"/>
      <c r="NPS461" s="193"/>
      <c r="NPT461" s="193"/>
      <c r="NPU461" s="193"/>
      <c r="NPV461" s="193"/>
      <c r="NPW461" s="193"/>
      <c r="NPX461" s="193"/>
      <c r="NPY461" s="193"/>
      <c r="NPZ461" s="193"/>
      <c r="NQA461" s="193"/>
      <c r="NQB461" s="193"/>
      <c r="NQC461" s="193"/>
      <c r="NQD461" s="193"/>
      <c r="NQE461" s="193"/>
      <c r="NQF461" s="193"/>
      <c r="NQG461" s="193"/>
      <c r="NQH461" s="193"/>
      <c r="NQI461" s="193"/>
      <c r="NQJ461" s="193"/>
      <c r="NQK461" s="193"/>
      <c r="NQL461" s="193"/>
      <c r="NQM461" s="193"/>
      <c r="NQN461" s="193"/>
      <c r="NQO461" s="193"/>
      <c r="NQP461" s="193"/>
      <c r="NQQ461" s="193"/>
      <c r="NQR461" s="193"/>
      <c r="NQS461" s="193"/>
      <c r="NQT461" s="193"/>
      <c r="NQU461" s="193"/>
      <c r="NQV461" s="193"/>
      <c r="NQW461" s="193"/>
      <c r="NQX461" s="193"/>
      <c r="NQY461" s="193"/>
      <c r="NQZ461" s="193"/>
      <c r="NRA461" s="193"/>
      <c r="NRB461" s="193"/>
      <c r="NRC461" s="193"/>
      <c r="NRD461" s="193"/>
      <c r="NRE461" s="193"/>
      <c r="NRF461" s="193"/>
      <c r="NRG461" s="193"/>
      <c r="NRH461" s="193"/>
      <c r="NRI461" s="193"/>
      <c r="NRJ461" s="193"/>
      <c r="NRK461" s="193"/>
      <c r="NRL461" s="193"/>
      <c r="NRM461" s="193"/>
      <c r="NRN461" s="193"/>
      <c r="NRO461" s="193"/>
      <c r="NRP461" s="193"/>
      <c r="NRQ461" s="193"/>
      <c r="NRR461" s="193"/>
      <c r="NRS461" s="193"/>
      <c r="NRT461" s="193"/>
      <c r="NRU461" s="193"/>
      <c r="NRV461" s="193"/>
      <c r="NRW461" s="193"/>
      <c r="NRX461" s="193"/>
      <c r="NRY461" s="193"/>
      <c r="NRZ461" s="193"/>
      <c r="NSA461" s="193"/>
      <c r="NSB461" s="193"/>
      <c r="NSC461" s="193"/>
      <c r="NSD461" s="193"/>
      <c r="NSE461" s="193"/>
      <c r="NSF461" s="193"/>
      <c r="NSG461" s="193"/>
      <c r="NSH461" s="193"/>
      <c r="NSI461" s="193"/>
      <c r="NSJ461" s="193"/>
      <c r="NSK461" s="193"/>
      <c r="NSL461" s="193"/>
      <c r="NSM461" s="193"/>
      <c r="NSN461" s="193"/>
      <c r="NSO461" s="193"/>
      <c r="NSP461" s="193"/>
      <c r="NSQ461" s="193"/>
      <c r="NSR461" s="193"/>
      <c r="NSS461" s="193"/>
      <c r="NST461" s="193"/>
      <c r="NSU461" s="193"/>
      <c r="NSV461" s="193"/>
      <c r="NSW461" s="193"/>
      <c r="NSX461" s="193"/>
      <c r="NSY461" s="193"/>
      <c r="NSZ461" s="193"/>
      <c r="NTA461" s="193"/>
      <c r="NTB461" s="193"/>
      <c r="NTC461" s="193"/>
      <c r="NTD461" s="193"/>
      <c r="NTE461" s="193"/>
      <c r="NTF461" s="193"/>
      <c r="NTG461" s="193"/>
      <c r="NTH461" s="193"/>
      <c r="NTI461" s="193"/>
      <c r="NTJ461" s="193"/>
      <c r="NTK461" s="193"/>
      <c r="NTL461" s="193"/>
      <c r="NTM461" s="193"/>
      <c r="NTN461" s="193"/>
      <c r="NTO461" s="193"/>
      <c r="NTP461" s="193"/>
      <c r="NTQ461" s="193"/>
      <c r="NTR461" s="193"/>
      <c r="NTS461" s="193"/>
      <c r="NTT461" s="193"/>
      <c r="NTU461" s="193"/>
      <c r="NTV461" s="193"/>
      <c r="NTW461" s="193"/>
      <c r="NTX461" s="193"/>
      <c r="NTY461" s="193"/>
      <c r="NTZ461" s="193"/>
      <c r="NUA461" s="193"/>
      <c r="NUB461" s="193"/>
      <c r="NUC461" s="193"/>
      <c r="NUD461" s="193"/>
      <c r="NUE461" s="193"/>
      <c r="NUF461" s="193"/>
      <c r="NUG461" s="193"/>
      <c r="NUH461" s="193"/>
      <c r="NUI461" s="193"/>
      <c r="NUJ461" s="193"/>
      <c r="NUK461" s="193"/>
      <c r="NUL461" s="193"/>
      <c r="NUM461" s="193"/>
      <c r="NUN461" s="193"/>
      <c r="NUO461" s="193"/>
      <c r="NUP461" s="193"/>
      <c r="NUQ461" s="193"/>
      <c r="NUR461" s="193"/>
      <c r="NUS461" s="193"/>
      <c r="NUT461" s="193"/>
      <c r="NUU461" s="193"/>
      <c r="NUV461" s="193"/>
      <c r="NUW461" s="193"/>
      <c r="NUX461" s="193"/>
      <c r="NUY461" s="193"/>
      <c r="NUZ461" s="193"/>
      <c r="NVA461" s="193"/>
      <c r="NVB461" s="193"/>
      <c r="NVC461" s="193"/>
      <c r="NVD461" s="193"/>
      <c r="NVE461" s="193"/>
      <c r="NVF461" s="193"/>
      <c r="NVG461" s="193"/>
      <c r="NVH461" s="193"/>
      <c r="NVI461" s="193"/>
      <c r="NVJ461" s="193"/>
      <c r="NVK461" s="193"/>
      <c r="NVL461" s="193"/>
      <c r="NVM461" s="193"/>
      <c r="NVN461" s="193"/>
      <c r="NVO461" s="193"/>
      <c r="NVP461" s="193"/>
      <c r="NVQ461" s="193"/>
      <c r="NVR461" s="193"/>
      <c r="NVS461" s="193"/>
      <c r="NVT461" s="193"/>
      <c r="NVU461" s="193"/>
      <c r="NVV461" s="193"/>
      <c r="NVW461" s="193"/>
      <c r="NVX461" s="193"/>
      <c r="NVY461" s="193"/>
      <c r="NVZ461" s="193"/>
      <c r="NWA461" s="193"/>
      <c r="NWB461" s="193"/>
      <c r="NWC461" s="193"/>
      <c r="NWD461" s="193"/>
      <c r="NWE461" s="193"/>
      <c r="NWF461" s="193"/>
      <c r="NWG461" s="193"/>
      <c r="NWH461" s="193"/>
      <c r="NWI461" s="193"/>
      <c r="NWJ461" s="193"/>
      <c r="NWK461" s="193"/>
      <c r="NWL461" s="193"/>
      <c r="NWM461" s="193"/>
      <c r="NWN461" s="193"/>
      <c r="NWO461" s="193"/>
      <c r="NWP461" s="193"/>
      <c r="NWQ461" s="193"/>
      <c r="NWR461" s="193"/>
      <c r="NWS461" s="193"/>
      <c r="NWT461" s="193"/>
      <c r="NWU461" s="193"/>
      <c r="NWV461" s="193"/>
      <c r="NWW461" s="193"/>
      <c r="NWX461" s="193"/>
      <c r="NWY461" s="193"/>
      <c r="NWZ461" s="193"/>
      <c r="NXA461" s="193"/>
      <c r="NXB461" s="193"/>
      <c r="NXC461" s="193"/>
      <c r="NXD461" s="193"/>
      <c r="NXE461" s="193"/>
      <c r="NXF461" s="193"/>
      <c r="NXG461" s="193"/>
      <c r="NXH461" s="193"/>
      <c r="NXI461" s="193"/>
      <c r="NXJ461" s="193"/>
      <c r="NXK461" s="193"/>
      <c r="NXL461" s="193"/>
      <c r="NXM461" s="193"/>
      <c r="NXN461" s="193"/>
      <c r="NXO461" s="193"/>
      <c r="NXP461" s="193"/>
      <c r="NXQ461" s="193"/>
      <c r="NXR461" s="193"/>
      <c r="NXS461" s="193"/>
      <c r="NXT461" s="193"/>
      <c r="NXU461" s="193"/>
      <c r="NXV461" s="193"/>
      <c r="NXW461" s="193"/>
      <c r="NXX461" s="193"/>
      <c r="NXY461" s="193"/>
      <c r="NXZ461" s="193"/>
      <c r="NYA461" s="193"/>
      <c r="NYB461" s="193"/>
      <c r="NYC461" s="193"/>
      <c r="NYD461" s="193"/>
      <c r="NYE461" s="193"/>
      <c r="NYF461" s="193"/>
      <c r="NYG461" s="193"/>
      <c r="NYH461" s="193"/>
      <c r="NYI461" s="193"/>
      <c r="NYJ461" s="193"/>
      <c r="NYK461" s="193"/>
      <c r="NYL461" s="193"/>
      <c r="NYM461" s="193"/>
      <c r="NYN461" s="193"/>
      <c r="NYO461" s="193"/>
      <c r="NYP461" s="193"/>
      <c r="NYQ461" s="193"/>
      <c r="NYR461" s="193"/>
      <c r="NYS461" s="193"/>
      <c r="NYT461" s="193"/>
      <c r="NYU461" s="193"/>
      <c r="NYV461" s="193"/>
      <c r="NYW461" s="193"/>
      <c r="NYX461" s="193"/>
      <c r="NYY461" s="193"/>
      <c r="NYZ461" s="193"/>
      <c r="NZA461" s="193"/>
      <c r="NZB461" s="193"/>
      <c r="NZC461" s="193"/>
      <c r="NZD461" s="193"/>
      <c r="NZE461" s="193"/>
      <c r="NZF461" s="193"/>
      <c r="NZG461" s="193"/>
      <c r="NZH461" s="193"/>
      <c r="NZI461" s="193"/>
      <c r="NZJ461" s="193"/>
      <c r="NZK461" s="193"/>
      <c r="NZL461" s="193"/>
      <c r="NZM461" s="193"/>
      <c r="NZN461" s="193"/>
      <c r="NZO461" s="193"/>
      <c r="NZP461" s="193"/>
      <c r="NZQ461" s="193"/>
      <c r="NZR461" s="193"/>
      <c r="NZS461" s="193"/>
      <c r="NZT461" s="193"/>
      <c r="NZU461" s="193"/>
      <c r="NZV461" s="193"/>
      <c r="NZW461" s="193"/>
      <c r="NZX461" s="193"/>
      <c r="NZY461" s="193"/>
      <c r="NZZ461" s="193"/>
      <c r="OAA461" s="193"/>
      <c r="OAB461" s="193"/>
      <c r="OAC461" s="193"/>
      <c r="OAD461" s="193"/>
      <c r="OAE461" s="193"/>
      <c r="OAF461" s="193"/>
      <c r="OAG461" s="193"/>
      <c r="OAH461" s="193"/>
      <c r="OAI461" s="193"/>
      <c r="OAJ461" s="193"/>
      <c r="OAK461" s="193"/>
      <c r="OAL461" s="193"/>
      <c r="OAM461" s="193"/>
      <c r="OAN461" s="193"/>
      <c r="OAO461" s="193"/>
      <c r="OAP461" s="193"/>
      <c r="OAQ461" s="193"/>
      <c r="OAR461" s="193"/>
      <c r="OAS461" s="193"/>
      <c r="OAT461" s="193"/>
      <c r="OAU461" s="193"/>
      <c r="OAV461" s="193"/>
      <c r="OAW461" s="193"/>
      <c r="OAX461" s="193"/>
      <c r="OAY461" s="193"/>
      <c r="OAZ461" s="193"/>
      <c r="OBA461" s="193"/>
      <c r="OBB461" s="193"/>
      <c r="OBC461" s="193"/>
      <c r="OBD461" s="193"/>
      <c r="OBE461" s="193"/>
      <c r="OBF461" s="193"/>
      <c r="OBG461" s="193"/>
      <c r="OBH461" s="193"/>
      <c r="OBI461" s="193"/>
      <c r="OBJ461" s="193"/>
      <c r="OBK461" s="193"/>
      <c r="OBL461" s="193"/>
      <c r="OBM461" s="193"/>
      <c r="OBN461" s="193"/>
      <c r="OBO461" s="193"/>
      <c r="OBP461" s="193"/>
      <c r="OBQ461" s="193"/>
      <c r="OBR461" s="193"/>
      <c r="OBS461" s="193"/>
      <c r="OBT461" s="193"/>
      <c r="OBU461" s="193"/>
      <c r="OBV461" s="193"/>
      <c r="OBW461" s="193"/>
      <c r="OBX461" s="193"/>
      <c r="OBY461" s="193"/>
      <c r="OBZ461" s="193"/>
      <c r="OCA461" s="193"/>
      <c r="OCB461" s="193"/>
      <c r="OCC461" s="193"/>
      <c r="OCD461" s="193"/>
      <c r="OCE461" s="193"/>
      <c r="OCF461" s="193"/>
      <c r="OCG461" s="193"/>
      <c r="OCH461" s="193"/>
      <c r="OCI461" s="193"/>
      <c r="OCJ461" s="193"/>
      <c r="OCK461" s="193"/>
      <c r="OCL461" s="193"/>
      <c r="OCM461" s="193"/>
      <c r="OCN461" s="193"/>
      <c r="OCO461" s="193"/>
      <c r="OCP461" s="193"/>
      <c r="OCQ461" s="193"/>
      <c r="OCR461" s="193"/>
      <c r="OCS461" s="193"/>
      <c r="OCT461" s="193"/>
      <c r="OCU461" s="193"/>
      <c r="OCV461" s="193"/>
      <c r="OCW461" s="193"/>
      <c r="OCX461" s="193"/>
      <c r="OCY461" s="193"/>
      <c r="OCZ461" s="193"/>
      <c r="ODA461" s="193"/>
      <c r="ODB461" s="193"/>
      <c r="ODC461" s="193"/>
      <c r="ODD461" s="193"/>
      <c r="ODE461" s="193"/>
      <c r="ODF461" s="193"/>
      <c r="ODG461" s="193"/>
      <c r="ODH461" s="193"/>
      <c r="ODI461" s="193"/>
      <c r="ODJ461" s="193"/>
      <c r="ODK461" s="193"/>
      <c r="ODL461" s="193"/>
      <c r="ODM461" s="193"/>
      <c r="ODN461" s="193"/>
      <c r="ODO461" s="193"/>
      <c r="ODP461" s="193"/>
      <c r="ODQ461" s="193"/>
      <c r="ODR461" s="193"/>
      <c r="ODS461" s="193"/>
      <c r="ODT461" s="193"/>
      <c r="ODU461" s="193"/>
      <c r="ODV461" s="193"/>
      <c r="ODW461" s="193"/>
      <c r="ODX461" s="193"/>
      <c r="ODY461" s="193"/>
      <c r="ODZ461" s="193"/>
      <c r="OEA461" s="193"/>
      <c r="OEB461" s="193"/>
      <c r="OEC461" s="193"/>
      <c r="OED461" s="193"/>
      <c r="OEE461" s="193"/>
      <c r="OEF461" s="193"/>
      <c r="OEG461" s="193"/>
      <c r="OEH461" s="193"/>
      <c r="OEI461" s="193"/>
      <c r="OEJ461" s="193"/>
      <c r="OEK461" s="193"/>
      <c r="OEL461" s="193"/>
      <c r="OEM461" s="193"/>
      <c r="OEN461" s="193"/>
      <c r="OEO461" s="193"/>
      <c r="OEP461" s="193"/>
      <c r="OEQ461" s="193"/>
      <c r="OER461" s="193"/>
      <c r="OES461" s="193"/>
      <c r="OET461" s="193"/>
      <c r="OEU461" s="193"/>
      <c r="OEV461" s="193"/>
      <c r="OEW461" s="193"/>
      <c r="OEX461" s="193"/>
      <c r="OEY461" s="193"/>
      <c r="OEZ461" s="193"/>
      <c r="OFA461" s="193"/>
      <c r="OFB461" s="193"/>
      <c r="OFC461" s="193"/>
      <c r="OFD461" s="193"/>
      <c r="OFE461" s="193"/>
      <c r="OFF461" s="193"/>
      <c r="OFG461" s="193"/>
      <c r="OFH461" s="193"/>
      <c r="OFI461" s="193"/>
      <c r="OFJ461" s="193"/>
      <c r="OFK461" s="193"/>
      <c r="OFL461" s="193"/>
      <c r="OFM461" s="193"/>
      <c r="OFN461" s="193"/>
      <c r="OFO461" s="193"/>
      <c r="OFP461" s="193"/>
      <c r="OFQ461" s="193"/>
      <c r="OFR461" s="193"/>
      <c r="OFS461" s="193"/>
      <c r="OFT461" s="193"/>
      <c r="OFU461" s="193"/>
      <c r="OFV461" s="193"/>
      <c r="OFW461" s="193"/>
      <c r="OFX461" s="193"/>
      <c r="OFY461" s="193"/>
      <c r="OFZ461" s="193"/>
      <c r="OGA461" s="193"/>
      <c r="OGB461" s="193"/>
      <c r="OGC461" s="193"/>
      <c r="OGD461" s="193"/>
      <c r="OGE461" s="193"/>
      <c r="OGF461" s="193"/>
      <c r="OGG461" s="193"/>
      <c r="OGH461" s="193"/>
      <c r="OGI461" s="193"/>
      <c r="OGJ461" s="193"/>
      <c r="OGK461" s="193"/>
      <c r="OGL461" s="193"/>
      <c r="OGM461" s="193"/>
      <c r="OGN461" s="193"/>
      <c r="OGO461" s="193"/>
      <c r="OGP461" s="193"/>
      <c r="OGQ461" s="193"/>
      <c r="OGR461" s="193"/>
      <c r="OGS461" s="193"/>
      <c r="OGT461" s="193"/>
      <c r="OGU461" s="193"/>
      <c r="OGV461" s="193"/>
      <c r="OGW461" s="193"/>
      <c r="OGX461" s="193"/>
      <c r="OGY461" s="193"/>
      <c r="OGZ461" s="193"/>
      <c r="OHA461" s="193"/>
      <c r="OHB461" s="193"/>
      <c r="OHC461" s="193"/>
      <c r="OHD461" s="193"/>
      <c r="OHE461" s="193"/>
      <c r="OHF461" s="193"/>
      <c r="OHG461" s="193"/>
      <c r="OHH461" s="193"/>
      <c r="OHI461" s="193"/>
      <c r="OHJ461" s="193"/>
      <c r="OHK461" s="193"/>
      <c r="OHL461" s="193"/>
      <c r="OHM461" s="193"/>
      <c r="OHN461" s="193"/>
      <c r="OHO461" s="193"/>
      <c r="OHP461" s="193"/>
      <c r="OHQ461" s="193"/>
      <c r="OHR461" s="193"/>
      <c r="OHS461" s="193"/>
      <c r="OHT461" s="193"/>
      <c r="OHU461" s="193"/>
      <c r="OHV461" s="193"/>
      <c r="OHW461" s="193"/>
      <c r="OHX461" s="193"/>
      <c r="OHY461" s="193"/>
      <c r="OHZ461" s="193"/>
      <c r="OIA461" s="193"/>
      <c r="OIB461" s="193"/>
      <c r="OIC461" s="193"/>
      <c r="OID461" s="193"/>
      <c r="OIE461" s="193"/>
      <c r="OIF461" s="193"/>
      <c r="OIG461" s="193"/>
      <c r="OIH461" s="193"/>
      <c r="OII461" s="193"/>
      <c r="OIJ461" s="193"/>
      <c r="OIK461" s="193"/>
      <c r="OIL461" s="193"/>
      <c r="OIM461" s="193"/>
      <c r="OIN461" s="193"/>
      <c r="OIO461" s="193"/>
      <c r="OIP461" s="193"/>
      <c r="OIQ461" s="193"/>
      <c r="OIR461" s="193"/>
      <c r="OIS461" s="193"/>
      <c r="OIT461" s="193"/>
      <c r="OIU461" s="193"/>
      <c r="OIV461" s="193"/>
      <c r="OIW461" s="193"/>
      <c r="OIX461" s="193"/>
      <c r="OIY461" s="193"/>
      <c r="OIZ461" s="193"/>
      <c r="OJA461" s="193"/>
      <c r="OJB461" s="193"/>
      <c r="OJC461" s="193"/>
      <c r="OJD461" s="193"/>
      <c r="OJE461" s="193"/>
      <c r="OJF461" s="193"/>
      <c r="OJG461" s="193"/>
      <c r="OJH461" s="193"/>
      <c r="OJI461" s="193"/>
      <c r="OJJ461" s="193"/>
      <c r="OJK461" s="193"/>
      <c r="OJL461" s="193"/>
      <c r="OJM461" s="193"/>
      <c r="OJN461" s="193"/>
      <c r="OJO461" s="193"/>
      <c r="OJP461" s="193"/>
      <c r="OJQ461" s="193"/>
      <c r="OJR461" s="193"/>
      <c r="OJS461" s="193"/>
      <c r="OJT461" s="193"/>
      <c r="OJU461" s="193"/>
      <c r="OJV461" s="193"/>
      <c r="OJW461" s="193"/>
      <c r="OJX461" s="193"/>
      <c r="OJY461" s="193"/>
      <c r="OJZ461" s="193"/>
      <c r="OKA461" s="193"/>
      <c r="OKB461" s="193"/>
      <c r="OKC461" s="193"/>
      <c r="OKD461" s="193"/>
      <c r="OKE461" s="193"/>
      <c r="OKF461" s="193"/>
      <c r="OKG461" s="193"/>
      <c r="OKH461" s="193"/>
      <c r="OKI461" s="193"/>
      <c r="OKJ461" s="193"/>
      <c r="OKK461" s="193"/>
      <c r="OKL461" s="193"/>
      <c r="OKM461" s="193"/>
      <c r="OKN461" s="193"/>
      <c r="OKO461" s="193"/>
      <c r="OKP461" s="193"/>
      <c r="OKQ461" s="193"/>
      <c r="OKR461" s="193"/>
      <c r="OKS461" s="193"/>
      <c r="OKT461" s="193"/>
      <c r="OKU461" s="193"/>
      <c r="OKV461" s="193"/>
      <c r="OKW461" s="193"/>
      <c r="OKX461" s="193"/>
      <c r="OKY461" s="193"/>
      <c r="OKZ461" s="193"/>
      <c r="OLA461" s="193"/>
      <c r="OLB461" s="193"/>
      <c r="OLC461" s="193"/>
      <c r="OLD461" s="193"/>
      <c r="OLE461" s="193"/>
      <c r="OLF461" s="193"/>
      <c r="OLG461" s="193"/>
      <c r="OLH461" s="193"/>
      <c r="OLI461" s="193"/>
      <c r="OLJ461" s="193"/>
      <c r="OLK461" s="193"/>
      <c r="OLL461" s="193"/>
      <c r="OLM461" s="193"/>
      <c r="OLN461" s="193"/>
      <c r="OLO461" s="193"/>
      <c r="OLP461" s="193"/>
      <c r="OLQ461" s="193"/>
      <c r="OLR461" s="193"/>
      <c r="OLS461" s="193"/>
      <c r="OLT461" s="193"/>
      <c r="OLU461" s="193"/>
      <c r="OLV461" s="193"/>
      <c r="OLW461" s="193"/>
      <c r="OLX461" s="193"/>
      <c r="OLY461" s="193"/>
      <c r="OLZ461" s="193"/>
      <c r="OMA461" s="193"/>
      <c r="OMB461" s="193"/>
      <c r="OMC461" s="193"/>
      <c r="OMD461" s="193"/>
      <c r="OME461" s="193"/>
      <c r="OMF461" s="193"/>
      <c r="OMG461" s="193"/>
      <c r="OMH461" s="193"/>
      <c r="OMI461" s="193"/>
      <c r="OMJ461" s="193"/>
      <c r="OMK461" s="193"/>
      <c r="OML461" s="193"/>
      <c r="OMM461" s="193"/>
      <c r="OMN461" s="193"/>
      <c r="OMO461" s="193"/>
      <c r="OMP461" s="193"/>
      <c r="OMQ461" s="193"/>
      <c r="OMR461" s="193"/>
      <c r="OMS461" s="193"/>
      <c r="OMT461" s="193"/>
      <c r="OMU461" s="193"/>
      <c r="OMV461" s="193"/>
      <c r="OMW461" s="193"/>
      <c r="OMX461" s="193"/>
      <c r="OMY461" s="193"/>
      <c r="OMZ461" s="193"/>
      <c r="ONA461" s="193"/>
      <c r="ONB461" s="193"/>
      <c r="ONC461" s="193"/>
      <c r="OND461" s="193"/>
      <c r="ONE461" s="193"/>
      <c r="ONF461" s="193"/>
      <c r="ONG461" s="193"/>
      <c r="ONH461" s="193"/>
      <c r="ONI461" s="193"/>
      <c r="ONJ461" s="193"/>
      <c r="ONK461" s="193"/>
      <c r="ONL461" s="193"/>
      <c r="ONM461" s="193"/>
      <c r="ONN461" s="193"/>
      <c r="ONO461" s="193"/>
      <c r="ONP461" s="193"/>
      <c r="ONQ461" s="193"/>
      <c r="ONR461" s="193"/>
      <c r="ONS461" s="193"/>
      <c r="ONT461" s="193"/>
      <c r="ONU461" s="193"/>
      <c r="ONV461" s="193"/>
      <c r="ONW461" s="193"/>
      <c r="ONX461" s="193"/>
      <c r="ONY461" s="193"/>
      <c r="ONZ461" s="193"/>
      <c r="OOA461" s="193"/>
      <c r="OOB461" s="193"/>
      <c r="OOC461" s="193"/>
      <c r="OOD461" s="193"/>
      <c r="OOE461" s="193"/>
      <c r="OOF461" s="193"/>
      <c r="OOG461" s="193"/>
      <c r="OOH461" s="193"/>
      <c r="OOI461" s="193"/>
      <c r="OOJ461" s="193"/>
      <c r="OOK461" s="193"/>
      <c r="OOL461" s="193"/>
      <c r="OOM461" s="193"/>
      <c r="OON461" s="193"/>
      <c r="OOO461" s="193"/>
      <c r="OOP461" s="193"/>
      <c r="OOQ461" s="193"/>
      <c r="OOR461" s="193"/>
      <c r="OOS461" s="193"/>
      <c r="OOT461" s="193"/>
      <c r="OOU461" s="193"/>
      <c r="OOV461" s="193"/>
      <c r="OOW461" s="193"/>
      <c r="OOX461" s="193"/>
      <c r="OOY461" s="193"/>
      <c r="OOZ461" s="193"/>
      <c r="OPA461" s="193"/>
      <c r="OPB461" s="193"/>
      <c r="OPC461" s="193"/>
      <c r="OPD461" s="193"/>
      <c r="OPE461" s="193"/>
      <c r="OPF461" s="193"/>
      <c r="OPG461" s="193"/>
      <c r="OPH461" s="193"/>
      <c r="OPI461" s="193"/>
      <c r="OPJ461" s="193"/>
      <c r="OPK461" s="193"/>
      <c r="OPL461" s="193"/>
      <c r="OPM461" s="193"/>
      <c r="OPN461" s="193"/>
      <c r="OPO461" s="193"/>
      <c r="OPP461" s="193"/>
      <c r="OPQ461" s="193"/>
      <c r="OPR461" s="193"/>
      <c r="OPS461" s="193"/>
      <c r="OPT461" s="193"/>
      <c r="OPU461" s="193"/>
      <c r="OPV461" s="193"/>
      <c r="OPW461" s="193"/>
      <c r="OPX461" s="193"/>
      <c r="OPY461" s="193"/>
      <c r="OPZ461" s="193"/>
      <c r="OQA461" s="193"/>
      <c r="OQB461" s="193"/>
      <c r="OQC461" s="193"/>
      <c r="OQD461" s="193"/>
      <c r="OQE461" s="193"/>
      <c r="OQF461" s="193"/>
      <c r="OQG461" s="193"/>
      <c r="OQH461" s="193"/>
      <c r="OQI461" s="193"/>
      <c r="OQJ461" s="193"/>
      <c r="OQK461" s="193"/>
      <c r="OQL461" s="193"/>
      <c r="OQM461" s="193"/>
      <c r="OQN461" s="193"/>
      <c r="OQO461" s="193"/>
      <c r="OQP461" s="193"/>
      <c r="OQQ461" s="193"/>
      <c r="OQR461" s="193"/>
      <c r="OQS461" s="193"/>
      <c r="OQT461" s="193"/>
      <c r="OQU461" s="193"/>
      <c r="OQV461" s="193"/>
      <c r="OQW461" s="193"/>
      <c r="OQX461" s="193"/>
      <c r="OQY461" s="193"/>
      <c r="OQZ461" s="193"/>
      <c r="ORA461" s="193"/>
      <c r="ORB461" s="193"/>
      <c r="ORC461" s="193"/>
      <c r="ORD461" s="193"/>
      <c r="ORE461" s="193"/>
      <c r="ORF461" s="193"/>
      <c r="ORG461" s="193"/>
      <c r="ORH461" s="193"/>
      <c r="ORI461" s="193"/>
      <c r="ORJ461" s="193"/>
      <c r="ORK461" s="193"/>
      <c r="ORL461" s="193"/>
      <c r="ORM461" s="193"/>
      <c r="ORN461" s="193"/>
      <c r="ORO461" s="193"/>
      <c r="ORP461" s="193"/>
      <c r="ORQ461" s="193"/>
      <c r="ORR461" s="193"/>
      <c r="ORS461" s="193"/>
      <c r="ORT461" s="193"/>
      <c r="ORU461" s="193"/>
      <c r="ORV461" s="193"/>
      <c r="ORW461" s="193"/>
      <c r="ORX461" s="193"/>
      <c r="ORY461" s="193"/>
      <c r="ORZ461" s="193"/>
      <c r="OSA461" s="193"/>
      <c r="OSB461" s="193"/>
      <c r="OSC461" s="193"/>
      <c r="OSD461" s="193"/>
      <c r="OSE461" s="193"/>
      <c r="OSF461" s="193"/>
      <c r="OSG461" s="193"/>
      <c r="OSH461" s="193"/>
      <c r="OSI461" s="193"/>
      <c r="OSJ461" s="193"/>
      <c r="OSK461" s="193"/>
      <c r="OSL461" s="193"/>
      <c r="OSM461" s="193"/>
      <c r="OSN461" s="193"/>
      <c r="OSO461" s="193"/>
      <c r="OSP461" s="193"/>
      <c r="OSQ461" s="193"/>
      <c r="OSR461" s="193"/>
      <c r="OSS461" s="193"/>
      <c r="OST461" s="193"/>
      <c r="OSU461" s="193"/>
      <c r="OSV461" s="193"/>
      <c r="OSW461" s="193"/>
      <c r="OSX461" s="193"/>
      <c r="OSY461" s="193"/>
      <c r="OSZ461" s="193"/>
      <c r="OTA461" s="193"/>
      <c r="OTB461" s="193"/>
      <c r="OTC461" s="193"/>
      <c r="OTD461" s="193"/>
      <c r="OTE461" s="193"/>
      <c r="OTF461" s="193"/>
      <c r="OTG461" s="193"/>
      <c r="OTH461" s="193"/>
      <c r="OTI461" s="193"/>
      <c r="OTJ461" s="193"/>
      <c r="OTK461" s="193"/>
      <c r="OTL461" s="193"/>
      <c r="OTM461" s="193"/>
      <c r="OTN461" s="193"/>
      <c r="OTO461" s="193"/>
      <c r="OTP461" s="193"/>
      <c r="OTQ461" s="193"/>
      <c r="OTR461" s="193"/>
      <c r="OTS461" s="193"/>
      <c r="OTT461" s="193"/>
      <c r="OTU461" s="193"/>
      <c r="OTV461" s="193"/>
      <c r="OTW461" s="193"/>
      <c r="OTX461" s="193"/>
      <c r="OTY461" s="193"/>
      <c r="OTZ461" s="193"/>
      <c r="OUA461" s="193"/>
      <c r="OUB461" s="193"/>
      <c r="OUC461" s="193"/>
      <c r="OUD461" s="193"/>
      <c r="OUE461" s="193"/>
      <c r="OUF461" s="193"/>
      <c r="OUG461" s="193"/>
      <c r="OUH461" s="193"/>
      <c r="OUI461" s="193"/>
      <c r="OUJ461" s="193"/>
      <c r="OUK461" s="193"/>
      <c r="OUL461" s="193"/>
      <c r="OUM461" s="193"/>
      <c r="OUN461" s="193"/>
      <c r="OUO461" s="193"/>
      <c r="OUP461" s="193"/>
      <c r="OUQ461" s="193"/>
      <c r="OUR461" s="193"/>
      <c r="OUS461" s="193"/>
      <c r="OUT461" s="193"/>
      <c r="OUU461" s="193"/>
      <c r="OUV461" s="193"/>
      <c r="OUW461" s="193"/>
      <c r="OUX461" s="193"/>
      <c r="OUY461" s="193"/>
      <c r="OUZ461" s="193"/>
      <c r="OVA461" s="193"/>
      <c r="OVB461" s="193"/>
      <c r="OVC461" s="193"/>
      <c r="OVD461" s="193"/>
      <c r="OVE461" s="193"/>
      <c r="OVF461" s="193"/>
      <c r="OVG461" s="193"/>
      <c r="OVH461" s="193"/>
      <c r="OVI461" s="193"/>
      <c r="OVJ461" s="193"/>
      <c r="OVK461" s="193"/>
      <c r="OVL461" s="193"/>
      <c r="OVM461" s="193"/>
      <c r="OVN461" s="193"/>
      <c r="OVO461" s="193"/>
      <c r="OVP461" s="193"/>
      <c r="OVQ461" s="193"/>
      <c r="OVR461" s="193"/>
      <c r="OVS461" s="193"/>
      <c r="OVT461" s="193"/>
      <c r="OVU461" s="193"/>
      <c r="OVV461" s="193"/>
      <c r="OVW461" s="193"/>
      <c r="OVX461" s="193"/>
      <c r="OVY461" s="193"/>
      <c r="OVZ461" s="193"/>
      <c r="OWA461" s="193"/>
      <c r="OWB461" s="193"/>
      <c r="OWC461" s="193"/>
      <c r="OWD461" s="193"/>
      <c r="OWE461" s="193"/>
      <c r="OWF461" s="193"/>
      <c r="OWG461" s="193"/>
      <c r="OWH461" s="193"/>
      <c r="OWI461" s="193"/>
      <c r="OWJ461" s="193"/>
      <c r="OWK461" s="193"/>
      <c r="OWL461" s="193"/>
      <c r="OWM461" s="193"/>
      <c r="OWN461" s="193"/>
      <c r="OWO461" s="193"/>
      <c r="OWP461" s="193"/>
      <c r="OWQ461" s="193"/>
      <c r="OWR461" s="193"/>
      <c r="OWS461" s="193"/>
      <c r="OWT461" s="193"/>
      <c r="OWU461" s="193"/>
      <c r="OWV461" s="193"/>
      <c r="OWW461" s="193"/>
      <c r="OWX461" s="193"/>
      <c r="OWY461" s="193"/>
      <c r="OWZ461" s="193"/>
      <c r="OXA461" s="193"/>
      <c r="OXB461" s="193"/>
      <c r="OXC461" s="193"/>
      <c r="OXD461" s="193"/>
      <c r="OXE461" s="193"/>
      <c r="OXF461" s="193"/>
      <c r="OXG461" s="193"/>
      <c r="OXH461" s="193"/>
      <c r="OXI461" s="193"/>
      <c r="OXJ461" s="193"/>
      <c r="OXK461" s="193"/>
      <c r="OXL461" s="193"/>
      <c r="OXM461" s="193"/>
      <c r="OXN461" s="193"/>
      <c r="OXO461" s="193"/>
      <c r="OXP461" s="193"/>
      <c r="OXQ461" s="193"/>
      <c r="OXR461" s="193"/>
      <c r="OXS461" s="193"/>
      <c r="OXT461" s="193"/>
      <c r="OXU461" s="193"/>
      <c r="OXV461" s="193"/>
      <c r="OXW461" s="193"/>
      <c r="OXX461" s="193"/>
      <c r="OXY461" s="193"/>
      <c r="OXZ461" s="193"/>
      <c r="OYA461" s="193"/>
      <c r="OYB461" s="193"/>
      <c r="OYC461" s="193"/>
      <c r="OYD461" s="193"/>
      <c r="OYE461" s="193"/>
      <c r="OYF461" s="193"/>
      <c r="OYG461" s="193"/>
      <c r="OYH461" s="193"/>
      <c r="OYI461" s="193"/>
      <c r="OYJ461" s="193"/>
      <c r="OYK461" s="193"/>
      <c r="OYL461" s="193"/>
      <c r="OYM461" s="193"/>
      <c r="OYN461" s="193"/>
      <c r="OYO461" s="193"/>
      <c r="OYP461" s="193"/>
      <c r="OYQ461" s="193"/>
      <c r="OYR461" s="193"/>
      <c r="OYS461" s="193"/>
      <c r="OYT461" s="193"/>
      <c r="OYU461" s="193"/>
      <c r="OYV461" s="193"/>
      <c r="OYW461" s="193"/>
      <c r="OYX461" s="193"/>
      <c r="OYY461" s="193"/>
      <c r="OYZ461" s="193"/>
      <c r="OZA461" s="193"/>
      <c r="OZB461" s="193"/>
      <c r="OZC461" s="193"/>
      <c r="OZD461" s="193"/>
      <c r="OZE461" s="193"/>
      <c r="OZF461" s="193"/>
      <c r="OZG461" s="193"/>
      <c r="OZH461" s="193"/>
      <c r="OZI461" s="193"/>
      <c r="OZJ461" s="193"/>
      <c r="OZK461" s="193"/>
      <c r="OZL461" s="193"/>
      <c r="OZM461" s="193"/>
      <c r="OZN461" s="193"/>
      <c r="OZO461" s="193"/>
      <c r="OZP461" s="193"/>
      <c r="OZQ461" s="193"/>
      <c r="OZR461" s="193"/>
      <c r="OZS461" s="193"/>
      <c r="OZT461" s="193"/>
      <c r="OZU461" s="193"/>
      <c r="OZV461" s="193"/>
      <c r="OZW461" s="193"/>
      <c r="OZX461" s="193"/>
      <c r="OZY461" s="193"/>
      <c r="OZZ461" s="193"/>
      <c r="PAA461" s="193"/>
      <c r="PAB461" s="193"/>
      <c r="PAC461" s="193"/>
      <c r="PAD461" s="193"/>
      <c r="PAE461" s="193"/>
      <c r="PAF461" s="193"/>
      <c r="PAG461" s="193"/>
      <c r="PAH461" s="193"/>
      <c r="PAI461" s="193"/>
      <c r="PAJ461" s="193"/>
      <c r="PAK461" s="193"/>
      <c r="PAL461" s="193"/>
      <c r="PAM461" s="193"/>
      <c r="PAN461" s="193"/>
      <c r="PAO461" s="193"/>
      <c r="PAP461" s="193"/>
      <c r="PAQ461" s="193"/>
      <c r="PAR461" s="193"/>
      <c r="PAS461" s="193"/>
      <c r="PAT461" s="193"/>
      <c r="PAU461" s="193"/>
      <c r="PAV461" s="193"/>
      <c r="PAW461" s="193"/>
      <c r="PAX461" s="193"/>
      <c r="PAY461" s="193"/>
      <c r="PAZ461" s="193"/>
      <c r="PBA461" s="193"/>
      <c r="PBB461" s="193"/>
      <c r="PBC461" s="193"/>
      <c r="PBD461" s="193"/>
      <c r="PBE461" s="193"/>
      <c r="PBF461" s="193"/>
      <c r="PBG461" s="193"/>
      <c r="PBH461" s="193"/>
      <c r="PBI461" s="193"/>
      <c r="PBJ461" s="193"/>
      <c r="PBK461" s="193"/>
      <c r="PBL461" s="193"/>
      <c r="PBM461" s="193"/>
      <c r="PBN461" s="193"/>
      <c r="PBO461" s="193"/>
      <c r="PBP461" s="193"/>
      <c r="PBQ461" s="193"/>
      <c r="PBR461" s="193"/>
      <c r="PBS461" s="193"/>
      <c r="PBT461" s="193"/>
      <c r="PBU461" s="193"/>
      <c r="PBV461" s="193"/>
      <c r="PBW461" s="193"/>
      <c r="PBX461" s="193"/>
      <c r="PBY461" s="193"/>
      <c r="PBZ461" s="193"/>
      <c r="PCA461" s="193"/>
      <c r="PCB461" s="193"/>
      <c r="PCC461" s="193"/>
      <c r="PCD461" s="193"/>
      <c r="PCE461" s="193"/>
      <c r="PCF461" s="193"/>
      <c r="PCG461" s="193"/>
      <c r="PCH461" s="193"/>
      <c r="PCI461" s="193"/>
      <c r="PCJ461" s="193"/>
      <c r="PCK461" s="193"/>
      <c r="PCL461" s="193"/>
      <c r="PCM461" s="193"/>
      <c r="PCN461" s="193"/>
      <c r="PCO461" s="193"/>
      <c r="PCP461" s="193"/>
      <c r="PCQ461" s="193"/>
      <c r="PCR461" s="193"/>
      <c r="PCS461" s="193"/>
      <c r="PCT461" s="193"/>
      <c r="PCU461" s="193"/>
      <c r="PCV461" s="193"/>
      <c r="PCW461" s="193"/>
      <c r="PCX461" s="193"/>
      <c r="PCY461" s="193"/>
      <c r="PCZ461" s="193"/>
      <c r="PDA461" s="193"/>
      <c r="PDB461" s="193"/>
      <c r="PDC461" s="193"/>
      <c r="PDD461" s="193"/>
      <c r="PDE461" s="193"/>
      <c r="PDF461" s="193"/>
      <c r="PDG461" s="193"/>
      <c r="PDH461" s="193"/>
      <c r="PDI461" s="193"/>
      <c r="PDJ461" s="193"/>
      <c r="PDK461" s="193"/>
      <c r="PDL461" s="193"/>
      <c r="PDM461" s="193"/>
      <c r="PDN461" s="193"/>
      <c r="PDO461" s="193"/>
      <c r="PDP461" s="193"/>
      <c r="PDQ461" s="193"/>
      <c r="PDR461" s="193"/>
      <c r="PDS461" s="193"/>
      <c r="PDT461" s="193"/>
      <c r="PDU461" s="193"/>
      <c r="PDV461" s="193"/>
      <c r="PDW461" s="193"/>
      <c r="PDX461" s="193"/>
      <c r="PDY461" s="193"/>
      <c r="PDZ461" s="193"/>
      <c r="PEA461" s="193"/>
      <c r="PEB461" s="193"/>
      <c r="PEC461" s="193"/>
      <c r="PED461" s="193"/>
      <c r="PEE461" s="193"/>
      <c r="PEF461" s="193"/>
      <c r="PEG461" s="193"/>
      <c r="PEH461" s="193"/>
      <c r="PEI461" s="193"/>
      <c r="PEJ461" s="193"/>
      <c r="PEK461" s="193"/>
      <c r="PEL461" s="193"/>
      <c r="PEM461" s="193"/>
      <c r="PEN461" s="193"/>
      <c r="PEO461" s="193"/>
      <c r="PEP461" s="193"/>
      <c r="PEQ461" s="193"/>
      <c r="PER461" s="193"/>
      <c r="PES461" s="193"/>
      <c r="PET461" s="193"/>
      <c r="PEU461" s="193"/>
      <c r="PEV461" s="193"/>
      <c r="PEW461" s="193"/>
      <c r="PEX461" s="193"/>
      <c r="PEY461" s="193"/>
      <c r="PEZ461" s="193"/>
      <c r="PFA461" s="193"/>
      <c r="PFB461" s="193"/>
      <c r="PFC461" s="193"/>
      <c r="PFD461" s="193"/>
      <c r="PFE461" s="193"/>
      <c r="PFF461" s="193"/>
      <c r="PFG461" s="193"/>
      <c r="PFH461" s="193"/>
      <c r="PFI461" s="193"/>
      <c r="PFJ461" s="193"/>
      <c r="PFK461" s="193"/>
      <c r="PFL461" s="193"/>
      <c r="PFM461" s="193"/>
      <c r="PFN461" s="193"/>
      <c r="PFO461" s="193"/>
      <c r="PFP461" s="193"/>
      <c r="PFQ461" s="193"/>
      <c r="PFR461" s="193"/>
      <c r="PFS461" s="193"/>
      <c r="PFT461" s="193"/>
      <c r="PFU461" s="193"/>
      <c r="PFV461" s="193"/>
      <c r="PFW461" s="193"/>
      <c r="PFX461" s="193"/>
      <c r="PFY461" s="193"/>
      <c r="PFZ461" s="193"/>
      <c r="PGA461" s="193"/>
      <c r="PGB461" s="193"/>
      <c r="PGC461" s="193"/>
      <c r="PGD461" s="193"/>
      <c r="PGE461" s="193"/>
      <c r="PGF461" s="193"/>
      <c r="PGG461" s="193"/>
      <c r="PGH461" s="193"/>
      <c r="PGI461" s="193"/>
      <c r="PGJ461" s="193"/>
      <c r="PGK461" s="193"/>
      <c r="PGL461" s="193"/>
      <c r="PGM461" s="193"/>
      <c r="PGN461" s="193"/>
      <c r="PGO461" s="193"/>
      <c r="PGP461" s="193"/>
      <c r="PGQ461" s="193"/>
      <c r="PGR461" s="193"/>
      <c r="PGS461" s="193"/>
      <c r="PGT461" s="193"/>
      <c r="PGU461" s="193"/>
      <c r="PGV461" s="193"/>
      <c r="PGW461" s="193"/>
      <c r="PGX461" s="193"/>
      <c r="PGY461" s="193"/>
      <c r="PGZ461" s="193"/>
      <c r="PHA461" s="193"/>
      <c r="PHB461" s="193"/>
      <c r="PHC461" s="193"/>
      <c r="PHD461" s="193"/>
      <c r="PHE461" s="193"/>
      <c r="PHF461" s="193"/>
      <c r="PHG461" s="193"/>
      <c r="PHH461" s="193"/>
      <c r="PHI461" s="193"/>
      <c r="PHJ461" s="193"/>
      <c r="PHK461" s="193"/>
      <c r="PHL461" s="193"/>
      <c r="PHM461" s="193"/>
      <c r="PHN461" s="193"/>
      <c r="PHO461" s="193"/>
      <c r="PHP461" s="193"/>
      <c r="PHQ461" s="193"/>
      <c r="PHR461" s="193"/>
      <c r="PHS461" s="193"/>
      <c r="PHT461" s="193"/>
      <c r="PHU461" s="193"/>
      <c r="PHV461" s="193"/>
      <c r="PHW461" s="193"/>
      <c r="PHX461" s="193"/>
      <c r="PHY461" s="193"/>
      <c r="PHZ461" s="193"/>
      <c r="PIA461" s="193"/>
      <c r="PIB461" s="193"/>
      <c r="PIC461" s="193"/>
      <c r="PID461" s="193"/>
      <c r="PIE461" s="193"/>
      <c r="PIF461" s="193"/>
      <c r="PIG461" s="193"/>
      <c r="PIH461" s="193"/>
      <c r="PII461" s="193"/>
      <c r="PIJ461" s="193"/>
      <c r="PIK461" s="193"/>
      <c r="PIL461" s="193"/>
      <c r="PIM461" s="193"/>
      <c r="PIN461" s="193"/>
      <c r="PIO461" s="193"/>
      <c r="PIP461" s="193"/>
      <c r="PIQ461" s="193"/>
      <c r="PIR461" s="193"/>
      <c r="PIS461" s="193"/>
      <c r="PIT461" s="193"/>
      <c r="PIU461" s="193"/>
      <c r="PIV461" s="193"/>
      <c r="PIW461" s="193"/>
      <c r="PIX461" s="193"/>
      <c r="PIY461" s="193"/>
      <c r="PIZ461" s="193"/>
      <c r="PJA461" s="193"/>
      <c r="PJB461" s="193"/>
      <c r="PJC461" s="193"/>
      <c r="PJD461" s="193"/>
      <c r="PJE461" s="193"/>
      <c r="PJF461" s="193"/>
      <c r="PJG461" s="193"/>
      <c r="PJH461" s="193"/>
      <c r="PJI461" s="193"/>
      <c r="PJJ461" s="193"/>
      <c r="PJK461" s="193"/>
      <c r="PJL461" s="193"/>
      <c r="PJM461" s="193"/>
      <c r="PJN461" s="193"/>
      <c r="PJO461" s="193"/>
      <c r="PJP461" s="193"/>
      <c r="PJQ461" s="193"/>
      <c r="PJR461" s="193"/>
      <c r="PJS461" s="193"/>
      <c r="PJT461" s="193"/>
      <c r="PJU461" s="193"/>
      <c r="PJV461" s="193"/>
      <c r="PJW461" s="193"/>
      <c r="PJX461" s="193"/>
      <c r="PJY461" s="193"/>
      <c r="PJZ461" s="193"/>
      <c r="PKA461" s="193"/>
      <c r="PKB461" s="193"/>
      <c r="PKC461" s="193"/>
      <c r="PKD461" s="193"/>
      <c r="PKE461" s="193"/>
      <c r="PKF461" s="193"/>
      <c r="PKG461" s="193"/>
      <c r="PKH461" s="193"/>
      <c r="PKI461" s="193"/>
      <c r="PKJ461" s="193"/>
      <c r="PKK461" s="193"/>
      <c r="PKL461" s="193"/>
      <c r="PKM461" s="193"/>
      <c r="PKN461" s="193"/>
      <c r="PKO461" s="193"/>
      <c r="PKP461" s="193"/>
      <c r="PKQ461" s="193"/>
      <c r="PKR461" s="193"/>
      <c r="PKS461" s="193"/>
      <c r="PKT461" s="193"/>
      <c r="PKU461" s="193"/>
      <c r="PKV461" s="193"/>
      <c r="PKW461" s="193"/>
      <c r="PKX461" s="193"/>
      <c r="PKY461" s="193"/>
      <c r="PKZ461" s="193"/>
      <c r="PLA461" s="193"/>
      <c r="PLB461" s="193"/>
      <c r="PLC461" s="193"/>
      <c r="PLD461" s="193"/>
      <c r="PLE461" s="193"/>
      <c r="PLF461" s="193"/>
      <c r="PLG461" s="193"/>
      <c r="PLH461" s="193"/>
      <c r="PLI461" s="193"/>
      <c r="PLJ461" s="193"/>
      <c r="PLK461" s="193"/>
      <c r="PLL461" s="193"/>
      <c r="PLM461" s="193"/>
      <c r="PLN461" s="193"/>
      <c r="PLO461" s="193"/>
      <c r="PLP461" s="193"/>
      <c r="PLQ461" s="193"/>
      <c r="PLR461" s="193"/>
      <c r="PLS461" s="193"/>
      <c r="PLT461" s="193"/>
      <c r="PLU461" s="193"/>
      <c r="PLV461" s="193"/>
      <c r="PLW461" s="193"/>
      <c r="PLX461" s="193"/>
      <c r="PLY461" s="193"/>
      <c r="PLZ461" s="193"/>
      <c r="PMA461" s="193"/>
      <c r="PMB461" s="193"/>
      <c r="PMC461" s="193"/>
      <c r="PMD461" s="193"/>
      <c r="PME461" s="193"/>
      <c r="PMF461" s="193"/>
      <c r="PMG461" s="193"/>
      <c r="PMH461" s="193"/>
      <c r="PMI461" s="193"/>
      <c r="PMJ461" s="193"/>
      <c r="PMK461" s="193"/>
      <c r="PML461" s="193"/>
      <c r="PMM461" s="193"/>
      <c r="PMN461" s="193"/>
      <c r="PMO461" s="193"/>
      <c r="PMP461" s="193"/>
      <c r="PMQ461" s="193"/>
      <c r="PMR461" s="193"/>
      <c r="PMS461" s="193"/>
      <c r="PMT461" s="193"/>
      <c r="PMU461" s="193"/>
      <c r="PMV461" s="193"/>
      <c r="PMW461" s="193"/>
      <c r="PMX461" s="193"/>
      <c r="PMY461" s="193"/>
      <c r="PMZ461" s="193"/>
      <c r="PNA461" s="193"/>
      <c r="PNB461" s="193"/>
      <c r="PNC461" s="193"/>
      <c r="PND461" s="193"/>
      <c r="PNE461" s="193"/>
      <c r="PNF461" s="193"/>
      <c r="PNG461" s="193"/>
      <c r="PNH461" s="193"/>
      <c r="PNI461" s="193"/>
      <c r="PNJ461" s="193"/>
      <c r="PNK461" s="193"/>
      <c r="PNL461" s="193"/>
      <c r="PNM461" s="193"/>
      <c r="PNN461" s="193"/>
      <c r="PNO461" s="193"/>
      <c r="PNP461" s="193"/>
      <c r="PNQ461" s="193"/>
      <c r="PNR461" s="193"/>
      <c r="PNS461" s="193"/>
      <c r="PNT461" s="193"/>
      <c r="PNU461" s="193"/>
      <c r="PNV461" s="193"/>
      <c r="PNW461" s="193"/>
      <c r="PNX461" s="193"/>
      <c r="PNY461" s="193"/>
      <c r="PNZ461" s="193"/>
      <c r="POA461" s="193"/>
      <c r="POB461" s="193"/>
      <c r="POC461" s="193"/>
      <c r="POD461" s="193"/>
      <c r="POE461" s="193"/>
      <c r="POF461" s="193"/>
      <c r="POG461" s="193"/>
      <c r="POH461" s="193"/>
      <c r="POI461" s="193"/>
      <c r="POJ461" s="193"/>
      <c r="POK461" s="193"/>
      <c r="POL461" s="193"/>
      <c r="POM461" s="193"/>
      <c r="PON461" s="193"/>
      <c r="POO461" s="193"/>
      <c r="POP461" s="193"/>
      <c r="POQ461" s="193"/>
      <c r="POR461" s="193"/>
      <c r="POS461" s="193"/>
      <c r="POT461" s="193"/>
      <c r="POU461" s="193"/>
      <c r="POV461" s="193"/>
      <c r="POW461" s="193"/>
      <c r="POX461" s="193"/>
      <c r="POY461" s="193"/>
      <c r="POZ461" s="193"/>
      <c r="PPA461" s="193"/>
      <c r="PPB461" s="193"/>
      <c r="PPC461" s="193"/>
      <c r="PPD461" s="193"/>
      <c r="PPE461" s="193"/>
      <c r="PPF461" s="193"/>
      <c r="PPG461" s="193"/>
      <c r="PPH461" s="193"/>
      <c r="PPI461" s="193"/>
      <c r="PPJ461" s="193"/>
      <c r="PPK461" s="193"/>
      <c r="PPL461" s="193"/>
      <c r="PPM461" s="193"/>
      <c r="PPN461" s="193"/>
      <c r="PPO461" s="193"/>
      <c r="PPP461" s="193"/>
      <c r="PPQ461" s="193"/>
      <c r="PPR461" s="193"/>
      <c r="PPS461" s="193"/>
      <c r="PPT461" s="193"/>
      <c r="PPU461" s="193"/>
      <c r="PPV461" s="193"/>
      <c r="PPW461" s="193"/>
      <c r="PPX461" s="193"/>
      <c r="PPY461" s="193"/>
      <c r="PPZ461" s="193"/>
      <c r="PQA461" s="193"/>
      <c r="PQB461" s="193"/>
      <c r="PQC461" s="193"/>
      <c r="PQD461" s="193"/>
      <c r="PQE461" s="193"/>
      <c r="PQF461" s="193"/>
      <c r="PQG461" s="193"/>
      <c r="PQH461" s="193"/>
      <c r="PQI461" s="193"/>
      <c r="PQJ461" s="193"/>
      <c r="PQK461" s="193"/>
      <c r="PQL461" s="193"/>
      <c r="PQM461" s="193"/>
      <c r="PQN461" s="193"/>
      <c r="PQO461" s="193"/>
      <c r="PQP461" s="193"/>
      <c r="PQQ461" s="193"/>
      <c r="PQR461" s="193"/>
      <c r="PQS461" s="193"/>
      <c r="PQT461" s="193"/>
      <c r="PQU461" s="193"/>
      <c r="PQV461" s="193"/>
      <c r="PQW461" s="193"/>
      <c r="PQX461" s="193"/>
      <c r="PQY461" s="193"/>
      <c r="PQZ461" s="193"/>
      <c r="PRA461" s="193"/>
      <c r="PRB461" s="193"/>
      <c r="PRC461" s="193"/>
      <c r="PRD461" s="193"/>
      <c r="PRE461" s="193"/>
      <c r="PRF461" s="193"/>
      <c r="PRG461" s="193"/>
      <c r="PRH461" s="193"/>
      <c r="PRI461" s="193"/>
      <c r="PRJ461" s="193"/>
      <c r="PRK461" s="193"/>
      <c r="PRL461" s="193"/>
      <c r="PRM461" s="193"/>
      <c r="PRN461" s="193"/>
      <c r="PRO461" s="193"/>
      <c r="PRP461" s="193"/>
      <c r="PRQ461" s="193"/>
      <c r="PRR461" s="193"/>
      <c r="PRS461" s="193"/>
      <c r="PRT461" s="193"/>
      <c r="PRU461" s="193"/>
      <c r="PRV461" s="193"/>
      <c r="PRW461" s="193"/>
      <c r="PRX461" s="193"/>
      <c r="PRY461" s="193"/>
      <c r="PRZ461" s="193"/>
      <c r="PSA461" s="193"/>
      <c r="PSB461" s="193"/>
      <c r="PSC461" s="193"/>
      <c r="PSD461" s="193"/>
      <c r="PSE461" s="193"/>
      <c r="PSF461" s="193"/>
      <c r="PSG461" s="193"/>
      <c r="PSH461" s="193"/>
      <c r="PSI461" s="193"/>
      <c r="PSJ461" s="193"/>
      <c r="PSK461" s="193"/>
      <c r="PSL461" s="193"/>
      <c r="PSM461" s="193"/>
      <c r="PSN461" s="193"/>
      <c r="PSO461" s="193"/>
      <c r="PSP461" s="193"/>
      <c r="PSQ461" s="193"/>
      <c r="PSR461" s="193"/>
      <c r="PSS461" s="193"/>
      <c r="PST461" s="193"/>
      <c r="PSU461" s="193"/>
      <c r="PSV461" s="193"/>
      <c r="PSW461" s="193"/>
      <c r="PSX461" s="193"/>
      <c r="PSY461" s="193"/>
      <c r="PSZ461" s="193"/>
      <c r="PTA461" s="193"/>
      <c r="PTB461" s="193"/>
      <c r="PTC461" s="193"/>
      <c r="PTD461" s="193"/>
      <c r="PTE461" s="193"/>
      <c r="PTF461" s="193"/>
      <c r="PTG461" s="193"/>
      <c r="PTH461" s="193"/>
      <c r="PTI461" s="193"/>
      <c r="PTJ461" s="193"/>
      <c r="PTK461" s="193"/>
      <c r="PTL461" s="193"/>
      <c r="PTM461" s="193"/>
      <c r="PTN461" s="193"/>
      <c r="PTO461" s="193"/>
      <c r="PTP461" s="193"/>
      <c r="PTQ461" s="193"/>
      <c r="PTR461" s="193"/>
      <c r="PTS461" s="193"/>
      <c r="PTT461" s="193"/>
      <c r="PTU461" s="193"/>
      <c r="PTV461" s="193"/>
      <c r="PTW461" s="193"/>
      <c r="PTX461" s="193"/>
      <c r="PTY461" s="193"/>
      <c r="PTZ461" s="193"/>
      <c r="PUA461" s="193"/>
      <c r="PUB461" s="193"/>
      <c r="PUC461" s="193"/>
      <c r="PUD461" s="193"/>
      <c r="PUE461" s="193"/>
      <c r="PUF461" s="193"/>
      <c r="PUG461" s="193"/>
      <c r="PUH461" s="193"/>
      <c r="PUI461" s="193"/>
      <c r="PUJ461" s="193"/>
      <c r="PUK461" s="193"/>
      <c r="PUL461" s="193"/>
      <c r="PUM461" s="193"/>
      <c r="PUN461" s="193"/>
      <c r="PUO461" s="193"/>
      <c r="PUP461" s="193"/>
      <c r="PUQ461" s="193"/>
      <c r="PUR461" s="193"/>
      <c r="PUS461" s="193"/>
      <c r="PUT461" s="193"/>
      <c r="PUU461" s="193"/>
      <c r="PUV461" s="193"/>
      <c r="PUW461" s="193"/>
      <c r="PUX461" s="193"/>
      <c r="PUY461" s="193"/>
      <c r="PUZ461" s="193"/>
      <c r="PVA461" s="193"/>
      <c r="PVB461" s="193"/>
      <c r="PVC461" s="193"/>
      <c r="PVD461" s="193"/>
      <c r="PVE461" s="193"/>
      <c r="PVF461" s="193"/>
      <c r="PVG461" s="193"/>
      <c r="PVH461" s="193"/>
      <c r="PVI461" s="193"/>
      <c r="PVJ461" s="193"/>
      <c r="PVK461" s="193"/>
      <c r="PVL461" s="193"/>
      <c r="PVM461" s="193"/>
      <c r="PVN461" s="193"/>
      <c r="PVO461" s="193"/>
      <c r="PVP461" s="193"/>
      <c r="PVQ461" s="193"/>
      <c r="PVR461" s="193"/>
      <c r="PVS461" s="193"/>
      <c r="PVT461" s="193"/>
      <c r="PVU461" s="193"/>
      <c r="PVV461" s="193"/>
      <c r="PVW461" s="193"/>
      <c r="PVX461" s="193"/>
      <c r="PVY461" s="193"/>
      <c r="PVZ461" s="193"/>
      <c r="PWA461" s="193"/>
      <c r="PWB461" s="193"/>
      <c r="PWC461" s="193"/>
      <c r="PWD461" s="193"/>
      <c r="PWE461" s="193"/>
      <c r="PWF461" s="193"/>
      <c r="PWG461" s="193"/>
      <c r="PWH461" s="193"/>
      <c r="PWI461" s="193"/>
      <c r="PWJ461" s="193"/>
      <c r="PWK461" s="193"/>
      <c r="PWL461" s="193"/>
      <c r="PWM461" s="193"/>
      <c r="PWN461" s="193"/>
      <c r="PWO461" s="193"/>
      <c r="PWP461" s="193"/>
      <c r="PWQ461" s="193"/>
      <c r="PWR461" s="193"/>
      <c r="PWS461" s="193"/>
      <c r="PWT461" s="193"/>
      <c r="PWU461" s="193"/>
      <c r="PWV461" s="193"/>
      <c r="PWW461" s="193"/>
      <c r="PWX461" s="193"/>
      <c r="PWY461" s="193"/>
      <c r="PWZ461" s="193"/>
      <c r="PXA461" s="193"/>
      <c r="PXB461" s="193"/>
      <c r="PXC461" s="193"/>
      <c r="PXD461" s="193"/>
      <c r="PXE461" s="193"/>
      <c r="PXF461" s="193"/>
      <c r="PXG461" s="193"/>
      <c r="PXH461" s="193"/>
      <c r="PXI461" s="193"/>
      <c r="PXJ461" s="193"/>
      <c r="PXK461" s="193"/>
      <c r="PXL461" s="193"/>
      <c r="PXM461" s="193"/>
      <c r="PXN461" s="193"/>
      <c r="PXO461" s="193"/>
      <c r="PXP461" s="193"/>
      <c r="PXQ461" s="193"/>
      <c r="PXR461" s="193"/>
      <c r="PXS461" s="193"/>
      <c r="PXT461" s="193"/>
      <c r="PXU461" s="193"/>
      <c r="PXV461" s="193"/>
      <c r="PXW461" s="193"/>
      <c r="PXX461" s="193"/>
      <c r="PXY461" s="193"/>
      <c r="PXZ461" s="193"/>
      <c r="PYA461" s="193"/>
      <c r="PYB461" s="193"/>
      <c r="PYC461" s="193"/>
      <c r="PYD461" s="193"/>
      <c r="PYE461" s="193"/>
      <c r="PYF461" s="193"/>
      <c r="PYG461" s="193"/>
      <c r="PYH461" s="193"/>
      <c r="PYI461" s="193"/>
      <c r="PYJ461" s="193"/>
      <c r="PYK461" s="193"/>
      <c r="PYL461" s="193"/>
      <c r="PYM461" s="193"/>
      <c r="PYN461" s="193"/>
      <c r="PYO461" s="193"/>
      <c r="PYP461" s="193"/>
      <c r="PYQ461" s="193"/>
      <c r="PYR461" s="193"/>
      <c r="PYS461" s="193"/>
      <c r="PYT461" s="193"/>
      <c r="PYU461" s="193"/>
      <c r="PYV461" s="193"/>
      <c r="PYW461" s="193"/>
      <c r="PYX461" s="193"/>
      <c r="PYY461" s="193"/>
      <c r="PYZ461" s="193"/>
      <c r="PZA461" s="193"/>
      <c r="PZB461" s="193"/>
      <c r="PZC461" s="193"/>
      <c r="PZD461" s="193"/>
      <c r="PZE461" s="193"/>
      <c r="PZF461" s="193"/>
      <c r="PZG461" s="193"/>
      <c r="PZH461" s="193"/>
      <c r="PZI461" s="193"/>
      <c r="PZJ461" s="193"/>
      <c r="PZK461" s="193"/>
      <c r="PZL461" s="193"/>
      <c r="PZM461" s="193"/>
      <c r="PZN461" s="193"/>
      <c r="PZO461" s="193"/>
      <c r="PZP461" s="193"/>
      <c r="PZQ461" s="193"/>
      <c r="PZR461" s="193"/>
      <c r="PZS461" s="193"/>
      <c r="PZT461" s="193"/>
      <c r="PZU461" s="193"/>
      <c r="PZV461" s="193"/>
      <c r="PZW461" s="193"/>
      <c r="PZX461" s="193"/>
      <c r="PZY461" s="193"/>
      <c r="PZZ461" s="193"/>
      <c r="QAA461" s="193"/>
      <c r="QAB461" s="193"/>
      <c r="QAC461" s="193"/>
      <c r="QAD461" s="193"/>
      <c r="QAE461" s="193"/>
      <c r="QAF461" s="193"/>
      <c r="QAG461" s="193"/>
      <c r="QAH461" s="193"/>
      <c r="QAI461" s="193"/>
      <c r="QAJ461" s="193"/>
      <c r="QAK461" s="193"/>
      <c r="QAL461" s="193"/>
      <c r="QAM461" s="193"/>
      <c r="QAN461" s="193"/>
      <c r="QAO461" s="193"/>
      <c r="QAP461" s="193"/>
      <c r="QAQ461" s="193"/>
      <c r="QAR461" s="193"/>
      <c r="QAS461" s="193"/>
      <c r="QAT461" s="193"/>
      <c r="QAU461" s="193"/>
      <c r="QAV461" s="193"/>
      <c r="QAW461" s="193"/>
      <c r="QAX461" s="193"/>
      <c r="QAY461" s="193"/>
      <c r="QAZ461" s="193"/>
      <c r="QBA461" s="193"/>
      <c r="QBB461" s="193"/>
      <c r="QBC461" s="193"/>
      <c r="QBD461" s="193"/>
      <c r="QBE461" s="193"/>
      <c r="QBF461" s="193"/>
      <c r="QBG461" s="193"/>
      <c r="QBH461" s="193"/>
      <c r="QBI461" s="193"/>
      <c r="QBJ461" s="193"/>
      <c r="QBK461" s="193"/>
      <c r="QBL461" s="193"/>
      <c r="QBM461" s="193"/>
      <c r="QBN461" s="193"/>
      <c r="QBO461" s="193"/>
      <c r="QBP461" s="193"/>
      <c r="QBQ461" s="193"/>
      <c r="QBR461" s="193"/>
      <c r="QBS461" s="193"/>
      <c r="QBT461" s="193"/>
      <c r="QBU461" s="193"/>
      <c r="QBV461" s="193"/>
      <c r="QBW461" s="193"/>
      <c r="QBX461" s="193"/>
      <c r="QBY461" s="193"/>
      <c r="QBZ461" s="193"/>
      <c r="QCA461" s="193"/>
      <c r="QCB461" s="193"/>
      <c r="QCC461" s="193"/>
      <c r="QCD461" s="193"/>
      <c r="QCE461" s="193"/>
      <c r="QCF461" s="193"/>
      <c r="QCG461" s="193"/>
      <c r="QCH461" s="193"/>
      <c r="QCI461" s="193"/>
      <c r="QCJ461" s="193"/>
      <c r="QCK461" s="193"/>
      <c r="QCL461" s="193"/>
      <c r="QCM461" s="193"/>
      <c r="QCN461" s="193"/>
      <c r="QCO461" s="193"/>
      <c r="QCP461" s="193"/>
      <c r="QCQ461" s="193"/>
      <c r="QCR461" s="193"/>
      <c r="QCS461" s="193"/>
      <c r="QCT461" s="193"/>
      <c r="QCU461" s="193"/>
      <c r="QCV461" s="193"/>
      <c r="QCW461" s="193"/>
      <c r="QCX461" s="193"/>
      <c r="QCY461" s="193"/>
      <c r="QCZ461" s="193"/>
      <c r="QDA461" s="193"/>
      <c r="QDB461" s="193"/>
      <c r="QDC461" s="193"/>
      <c r="QDD461" s="193"/>
      <c r="QDE461" s="193"/>
      <c r="QDF461" s="193"/>
      <c r="QDG461" s="193"/>
      <c r="QDH461" s="193"/>
      <c r="QDI461" s="193"/>
      <c r="QDJ461" s="193"/>
      <c r="QDK461" s="193"/>
      <c r="QDL461" s="193"/>
      <c r="QDM461" s="193"/>
      <c r="QDN461" s="193"/>
      <c r="QDO461" s="193"/>
      <c r="QDP461" s="193"/>
      <c r="QDQ461" s="193"/>
      <c r="QDR461" s="193"/>
      <c r="QDS461" s="193"/>
      <c r="QDT461" s="193"/>
      <c r="QDU461" s="193"/>
      <c r="QDV461" s="193"/>
      <c r="QDW461" s="193"/>
      <c r="QDX461" s="193"/>
      <c r="QDY461" s="193"/>
      <c r="QDZ461" s="193"/>
      <c r="QEA461" s="193"/>
      <c r="QEB461" s="193"/>
      <c r="QEC461" s="193"/>
      <c r="QED461" s="193"/>
      <c r="QEE461" s="193"/>
      <c r="QEF461" s="193"/>
      <c r="QEG461" s="193"/>
      <c r="QEH461" s="193"/>
      <c r="QEI461" s="193"/>
      <c r="QEJ461" s="193"/>
      <c r="QEK461" s="193"/>
      <c r="QEL461" s="193"/>
      <c r="QEM461" s="193"/>
      <c r="QEN461" s="193"/>
      <c r="QEO461" s="193"/>
      <c r="QEP461" s="193"/>
      <c r="QEQ461" s="193"/>
      <c r="QER461" s="193"/>
      <c r="QES461" s="193"/>
      <c r="QET461" s="193"/>
      <c r="QEU461" s="193"/>
      <c r="QEV461" s="193"/>
      <c r="QEW461" s="193"/>
      <c r="QEX461" s="193"/>
      <c r="QEY461" s="193"/>
      <c r="QEZ461" s="193"/>
      <c r="QFA461" s="193"/>
      <c r="QFB461" s="193"/>
      <c r="QFC461" s="193"/>
      <c r="QFD461" s="193"/>
      <c r="QFE461" s="193"/>
      <c r="QFF461" s="193"/>
      <c r="QFG461" s="193"/>
      <c r="QFH461" s="193"/>
      <c r="QFI461" s="193"/>
      <c r="QFJ461" s="193"/>
      <c r="QFK461" s="193"/>
      <c r="QFL461" s="193"/>
      <c r="QFM461" s="193"/>
      <c r="QFN461" s="193"/>
      <c r="QFO461" s="193"/>
      <c r="QFP461" s="193"/>
      <c r="QFQ461" s="193"/>
      <c r="QFR461" s="193"/>
      <c r="QFS461" s="193"/>
      <c r="QFT461" s="193"/>
      <c r="QFU461" s="193"/>
      <c r="QFV461" s="193"/>
      <c r="QFW461" s="193"/>
      <c r="QFX461" s="193"/>
      <c r="QFY461" s="193"/>
      <c r="QFZ461" s="193"/>
      <c r="QGA461" s="193"/>
      <c r="QGB461" s="193"/>
      <c r="QGC461" s="193"/>
      <c r="QGD461" s="193"/>
      <c r="QGE461" s="193"/>
      <c r="QGF461" s="193"/>
      <c r="QGG461" s="193"/>
      <c r="QGH461" s="193"/>
      <c r="QGI461" s="193"/>
      <c r="QGJ461" s="193"/>
      <c r="QGK461" s="193"/>
      <c r="QGL461" s="193"/>
      <c r="QGM461" s="193"/>
      <c r="QGN461" s="193"/>
      <c r="QGO461" s="193"/>
      <c r="QGP461" s="193"/>
      <c r="QGQ461" s="193"/>
      <c r="QGR461" s="193"/>
      <c r="QGS461" s="193"/>
      <c r="QGT461" s="193"/>
      <c r="QGU461" s="193"/>
      <c r="QGV461" s="193"/>
      <c r="QGW461" s="193"/>
      <c r="QGX461" s="193"/>
      <c r="QGY461" s="193"/>
      <c r="QGZ461" s="193"/>
      <c r="QHA461" s="193"/>
      <c r="QHB461" s="193"/>
      <c r="QHC461" s="193"/>
      <c r="QHD461" s="193"/>
      <c r="QHE461" s="193"/>
      <c r="QHF461" s="193"/>
      <c r="QHG461" s="193"/>
      <c r="QHH461" s="193"/>
      <c r="QHI461" s="193"/>
      <c r="QHJ461" s="193"/>
      <c r="QHK461" s="193"/>
      <c r="QHL461" s="193"/>
      <c r="QHM461" s="193"/>
      <c r="QHN461" s="193"/>
      <c r="QHO461" s="193"/>
      <c r="QHP461" s="193"/>
      <c r="QHQ461" s="193"/>
      <c r="QHR461" s="193"/>
      <c r="QHS461" s="193"/>
      <c r="QHT461" s="193"/>
      <c r="QHU461" s="193"/>
      <c r="QHV461" s="193"/>
      <c r="QHW461" s="193"/>
      <c r="QHX461" s="193"/>
      <c r="QHY461" s="193"/>
      <c r="QHZ461" s="193"/>
      <c r="QIA461" s="193"/>
      <c r="QIB461" s="193"/>
      <c r="QIC461" s="193"/>
      <c r="QID461" s="193"/>
      <c r="QIE461" s="193"/>
      <c r="QIF461" s="193"/>
      <c r="QIG461" s="193"/>
      <c r="QIH461" s="193"/>
      <c r="QII461" s="193"/>
      <c r="QIJ461" s="193"/>
      <c r="QIK461" s="193"/>
      <c r="QIL461" s="193"/>
      <c r="QIM461" s="193"/>
      <c r="QIN461" s="193"/>
      <c r="QIO461" s="193"/>
      <c r="QIP461" s="193"/>
      <c r="QIQ461" s="193"/>
      <c r="QIR461" s="193"/>
      <c r="QIS461" s="193"/>
      <c r="QIT461" s="193"/>
      <c r="QIU461" s="193"/>
      <c r="QIV461" s="193"/>
      <c r="QIW461" s="193"/>
      <c r="QIX461" s="193"/>
      <c r="QIY461" s="193"/>
      <c r="QIZ461" s="193"/>
      <c r="QJA461" s="193"/>
      <c r="QJB461" s="193"/>
      <c r="QJC461" s="193"/>
      <c r="QJD461" s="193"/>
      <c r="QJE461" s="193"/>
      <c r="QJF461" s="193"/>
      <c r="QJG461" s="193"/>
      <c r="QJH461" s="193"/>
      <c r="QJI461" s="193"/>
      <c r="QJJ461" s="193"/>
      <c r="QJK461" s="193"/>
      <c r="QJL461" s="193"/>
      <c r="QJM461" s="193"/>
      <c r="QJN461" s="193"/>
      <c r="QJO461" s="193"/>
      <c r="QJP461" s="193"/>
      <c r="QJQ461" s="193"/>
      <c r="QJR461" s="193"/>
      <c r="QJS461" s="193"/>
      <c r="QJT461" s="193"/>
      <c r="QJU461" s="193"/>
      <c r="QJV461" s="193"/>
      <c r="QJW461" s="193"/>
      <c r="QJX461" s="193"/>
      <c r="QJY461" s="193"/>
      <c r="QJZ461" s="193"/>
      <c r="QKA461" s="193"/>
      <c r="QKB461" s="193"/>
      <c r="QKC461" s="193"/>
      <c r="QKD461" s="193"/>
      <c r="QKE461" s="193"/>
      <c r="QKF461" s="193"/>
      <c r="QKG461" s="193"/>
      <c r="QKH461" s="193"/>
      <c r="QKI461" s="193"/>
      <c r="QKJ461" s="193"/>
      <c r="QKK461" s="193"/>
      <c r="QKL461" s="193"/>
      <c r="QKM461" s="193"/>
      <c r="QKN461" s="193"/>
      <c r="QKO461" s="193"/>
      <c r="QKP461" s="193"/>
      <c r="QKQ461" s="193"/>
      <c r="QKR461" s="193"/>
      <c r="QKS461" s="193"/>
      <c r="QKT461" s="193"/>
      <c r="QKU461" s="193"/>
      <c r="QKV461" s="193"/>
      <c r="QKW461" s="193"/>
      <c r="QKX461" s="193"/>
      <c r="QKY461" s="193"/>
      <c r="QKZ461" s="193"/>
      <c r="QLA461" s="193"/>
      <c r="QLB461" s="193"/>
      <c r="QLC461" s="193"/>
      <c r="QLD461" s="193"/>
      <c r="QLE461" s="193"/>
      <c r="QLF461" s="193"/>
      <c r="QLG461" s="193"/>
      <c r="QLH461" s="193"/>
      <c r="QLI461" s="193"/>
      <c r="QLJ461" s="193"/>
      <c r="QLK461" s="193"/>
      <c r="QLL461" s="193"/>
      <c r="QLM461" s="193"/>
      <c r="QLN461" s="193"/>
      <c r="QLO461" s="193"/>
      <c r="QLP461" s="193"/>
      <c r="QLQ461" s="193"/>
      <c r="QLR461" s="193"/>
      <c r="QLS461" s="193"/>
      <c r="QLT461" s="193"/>
      <c r="QLU461" s="193"/>
      <c r="QLV461" s="193"/>
      <c r="QLW461" s="193"/>
      <c r="QLX461" s="193"/>
      <c r="QLY461" s="193"/>
      <c r="QLZ461" s="193"/>
      <c r="QMA461" s="193"/>
      <c r="QMB461" s="193"/>
      <c r="QMC461" s="193"/>
      <c r="QMD461" s="193"/>
      <c r="QME461" s="193"/>
      <c r="QMF461" s="193"/>
      <c r="QMG461" s="193"/>
      <c r="QMH461" s="193"/>
      <c r="QMI461" s="193"/>
      <c r="QMJ461" s="193"/>
      <c r="QMK461" s="193"/>
      <c r="QML461" s="193"/>
      <c r="QMM461" s="193"/>
      <c r="QMN461" s="193"/>
      <c r="QMO461" s="193"/>
      <c r="QMP461" s="193"/>
      <c r="QMQ461" s="193"/>
      <c r="QMR461" s="193"/>
      <c r="QMS461" s="193"/>
      <c r="QMT461" s="193"/>
      <c r="QMU461" s="193"/>
      <c r="QMV461" s="193"/>
      <c r="QMW461" s="193"/>
      <c r="QMX461" s="193"/>
      <c r="QMY461" s="193"/>
      <c r="QMZ461" s="193"/>
      <c r="QNA461" s="193"/>
      <c r="QNB461" s="193"/>
      <c r="QNC461" s="193"/>
      <c r="QND461" s="193"/>
      <c r="QNE461" s="193"/>
      <c r="QNF461" s="193"/>
      <c r="QNG461" s="193"/>
      <c r="QNH461" s="193"/>
      <c r="QNI461" s="193"/>
      <c r="QNJ461" s="193"/>
      <c r="QNK461" s="193"/>
      <c r="QNL461" s="193"/>
      <c r="QNM461" s="193"/>
      <c r="QNN461" s="193"/>
      <c r="QNO461" s="193"/>
      <c r="QNP461" s="193"/>
      <c r="QNQ461" s="193"/>
      <c r="QNR461" s="193"/>
      <c r="QNS461" s="193"/>
      <c r="QNT461" s="193"/>
      <c r="QNU461" s="193"/>
      <c r="QNV461" s="193"/>
      <c r="QNW461" s="193"/>
      <c r="QNX461" s="193"/>
      <c r="QNY461" s="193"/>
      <c r="QNZ461" s="193"/>
      <c r="QOA461" s="193"/>
      <c r="QOB461" s="193"/>
      <c r="QOC461" s="193"/>
      <c r="QOD461" s="193"/>
      <c r="QOE461" s="193"/>
      <c r="QOF461" s="193"/>
      <c r="QOG461" s="193"/>
      <c r="QOH461" s="193"/>
      <c r="QOI461" s="193"/>
      <c r="QOJ461" s="193"/>
      <c r="QOK461" s="193"/>
      <c r="QOL461" s="193"/>
      <c r="QOM461" s="193"/>
      <c r="QON461" s="193"/>
      <c r="QOO461" s="193"/>
      <c r="QOP461" s="193"/>
      <c r="QOQ461" s="193"/>
      <c r="QOR461" s="193"/>
      <c r="QOS461" s="193"/>
      <c r="QOT461" s="193"/>
      <c r="QOU461" s="193"/>
      <c r="QOV461" s="193"/>
      <c r="QOW461" s="193"/>
      <c r="QOX461" s="193"/>
      <c r="QOY461" s="193"/>
      <c r="QOZ461" s="193"/>
      <c r="QPA461" s="193"/>
      <c r="QPB461" s="193"/>
      <c r="QPC461" s="193"/>
      <c r="QPD461" s="193"/>
      <c r="QPE461" s="193"/>
      <c r="QPF461" s="193"/>
      <c r="QPG461" s="193"/>
      <c r="QPH461" s="193"/>
      <c r="QPI461" s="193"/>
      <c r="QPJ461" s="193"/>
      <c r="QPK461" s="193"/>
      <c r="QPL461" s="193"/>
      <c r="QPM461" s="193"/>
      <c r="QPN461" s="193"/>
      <c r="QPO461" s="193"/>
      <c r="QPP461" s="193"/>
      <c r="QPQ461" s="193"/>
      <c r="QPR461" s="193"/>
      <c r="QPS461" s="193"/>
      <c r="QPT461" s="193"/>
      <c r="QPU461" s="193"/>
      <c r="QPV461" s="193"/>
      <c r="QPW461" s="193"/>
      <c r="QPX461" s="193"/>
      <c r="QPY461" s="193"/>
      <c r="QPZ461" s="193"/>
      <c r="QQA461" s="193"/>
      <c r="QQB461" s="193"/>
      <c r="QQC461" s="193"/>
      <c r="QQD461" s="193"/>
      <c r="QQE461" s="193"/>
      <c r="QQF461" s="193"/>
      <c r="QQG461" s="193"/>
      <c r="QQH461" s="193"/>
      <c r="QQI461" s="193"/>
      <c r="QQJ461" s="193"/>
      <c r="QQK461" s="193"/>
      <c r="QQL461" s="193"/>
      <c r="QQM461" s="193"/>
      <c r="QQN461" s="193"/>
      <c r="QQO461" s="193"/>
      <c r="QQP461" s="193"/>
      <c r="QQQ461" s="193"/>
      <c r="QQR461" s="193"/>
      <c r="QQS461" s="193"/>
      <c r="QQT461" s="193"/>
      <c r="QQU461" s="193"/>
      <c r="QQV461" s="193"/>
      <c r="QQW461" s="193"/>
      <c r="QQX461" s="193"/>
      <c r="QQY461" s="193"/>
      <c r="QQZ461" s="193"/>
      <c r="QRA461" s="193"/>
      <c r="QRB461" s="193"/>
      <c r="QRC461" s="193"/>
      <c r="QRD461" s="193"/>
      <c r="QRE461" s="193"/>
      <c r="QRF461" s="193"/>
      <c r="QRG461" s="193"/>
      <c r="QRH461" s="193"/>
      <c r="QRI461" s="193"/>
      <c r="QRJ461" s="193"/>
      <c r="QRK461" s="193"/>
      <c r="QRL461" s="193"/>
      <c r="QRM461" s="193"/>
      <c r="QRN461" s="193"/>
      <c r="QRO461" s="193"/>
      <c r="QRP461" s="193"/>
      <c r="QRQ461" s="193"/>
      <c r="QRR461" s="193"/>
      <c r="QRS461" s="193"/>
      <c r="QRT461" s="193"/>
      <c r="QRU461" s="193"/>
      <c r="QRV461" s="193"/>
      <c r="QRW461" s="193"/>
      <c r="QRX461" s="193"/>
      <c r="QRY461" s="193"/>
      <c r="QRZ461" s="193"/>
      <c r="QSA461" s="193"/>
      <c r="QSB461" s="193"/>
      <c r="QSC461" s="193"/>
      <c r="QSD461" s="193"/>
      <c r="QSE461" s="193"/>
      <c r="QSF461" s="193"/>
      <c r="QSG461" s="193"/>
      <c r="QSH461" s="193"/>
      <c r="QSI461" s="193"/>
      <c r="QSJ461" s="193"/>
      <c r="QSK461" s="193"/>
      <c r="QSL461" s="193"/>
      <c r="QSM461" s="193"/>
      <c r="QSN461" s="193"/>
      <c r="QSO461" s="193"/>
      <c r="QSP461" s="193"/>
      <c r="QSQ461" s="193"/>
      <c r="QSR461" s="193"/>
      <c r="QSS461" s="193"/>
      <c r="QST461" s="193"/>
      <c r="QSU461" s="193"/>
      <c r="QSV461" s="193"/>
      <c r="QSW461" s="193"/>
      <c r="QSX461" s="193"/>
      <c r="QSY461" s="193"/>
      <c r="QSZ461" s="193"/>
      <c r="QTA461" s="193"/>
      <c r="QTB461" s="193"/>
      <c r="QTC461" s="193"/>
      <c r="QTD461" s="193"/>
      <c r="QTE461" s="193"/>
      <c r="QTF461" s="193"/>
      <c r="QTG461" s="193"/>
      <c r="QTH461" s="193"/>
      <c r="QTI461" s="193"/>
      <c r="QTJ461" s="193"/>
      <c r="QTK461" s="193"/>
      <c r="QTL461" s="193"/>
      <c r="QTM461" s="193"/>
      <c r="QTN461" s="193"/>
      <c r="QTO461" s="193"/>
      <c r="QTP461" s="193"/>
      <c r="QTQ461" s="193"/>
      <c r="QTR461" s="193"/>
      <c r="QTS461" s="193"/>
      <c r="QTT461" s="193"/>
      <c r="QTU461" s="193"/>
      <c r="QTV461" s="193"/>
      <c r="QTW461" s="193"/>
      <c r="QTX461" s="193"/>
      <c r="QTY461" s="193"/>
      <c r="QTZ461" s="193"/>
      <c r="QUA461" s="193"/>
      <c r="QUB461" s="193"/>
      <c r="QUC461" s="193"/>
      <c r="QUD461" s="193"/>
      <c r="QUE461" s="193"/>
      <c r="QUF461" s="193"/>
      <c r="QUG461" s="193"/>
      <c r="QUH461" s="193"/>
      <c r="QUI461" s="193"/>
      <c r="QUJ461" s="193"/>
      <c r="QUK461" s="193"/>
      <c r="QUL461" s="193"/>
      <c r="QUM461" s="193"/>
      <c r="QUN461" s="193"/>
      <c r="QUO461" s="193"/>
      <c r="QUP461" s="193"/>
      <c r="QUQ461" s="193"/>
      <c r="QUR461" s="193"/>
      <c r="QUS461" s="193"/>
      <c r="QUT461" s="193"/>
      <c r="QUU461" s="193"/>
      <c r="QUV461" s="193"/>
      <c r="QUW461" s="193"/>
      <c r="QUX461" s="193"/>
      <c r="QUY461" s="193"/>
      <c r="QUZ461" s="193"/>
      <c r="QVA461" s="193"/>
      <c r="QVB461" s="193"/>
      <c r="QVC461" s="193"/>
      <c r="QVD461" s="193"/>
      <c r="QVE461" s="193"/>
      <c r="QVF461" s="193"/>
      <c r="QVG461" s="193"/>
      <c r="QVH461" s="193"/>
      <c r="QVI461" s="193"/>
      <c r="QVJ461" s="193"/>
      <c r="QVK461" s="193"/>
      <c r="QVL461" s="193"/>
      <c r="QVM461" s="193"/>
      <c r="QVN461" s="193"/>
      <c r="QVO461" s="193"/>
      <c r="QVP461" s="193"/>
      <c r="QVQ461" s="193"/>
      <c r="QVR461" s="193"/>
      <c r="QVS461" s="193"/>
      <c r="QVT461" s="193"/>
      <c r="QVU461" s="193"/>
      <c r="QVV461" s="193"/>
      <c r="QVW461" s="193"/>
      <c r="QVX461" s="193"/>
      <c r="QVY461" s="193"/>
      <c r="QVZ461" s="193"/>
      <c r="QWA461" s="193"/>
      <c r="QWB461" s="193"/>
      <c r="QWC461" s="193"/>
      <c r="QWD461" s="193"/>
      <c r="QWE461" s="193"/>
      <c r="QWF461" s="193"/>
      <c r="QWG461" s="193"/>
      <c r="QWH461" s="193"/>
      <c r="QWI461" s="193"/>
      <c r="QWJ461" s="193"/>
      <c r="QWK461" s="193"/>
      <c r="QWL461" s="193"/>
      <c r="QWM461" s="193"/>
      <c r="QWN461" s="193"/>
      <c r="QWO461" s="193"/>
      <c r="QWP461" s="193"/>
      <c r="QWQ461" s="193"/>
      <c r="QWR461" s="193"/>
      <c r="QWS461" s="193"/>
      <c r="QWT461" s="193"/>
      <c r="QWU461" s="193"/>
      <c r="QWV461" s="193"/>
      <c r="QWW461" s="193"/>
      <c r="QWX461" s="193"/>
      <c r="QWY461" s="193"/>
      <c r="QWZ461" s="193"/>
      <c r="QXA461" s="193"/>
      <c r="QXB461" s="193"/>
      <c r="QXC461" s="193"/>
      <c r="QXD461" s="193"/>
      <c r="QXE461" s="193"/>
      <c r="QXF461" s="193"/>
      <c r="QXG461" s="193"/>
      <c r="QXH461" s="193"/>
      <c r="QXI461" s="193"/>
      <c r="QXJ461" s="193"/>
      <c r="QXK461" s="193"/>
      <c r="QXL461" s="193"/>
      <c r="QXM461" s="193"/>
      <c r="QXN461" s="193"/>
      <c r="QXO461" s="193"/>
      <c r="QXP461" s="193"/>
      <c r="QXQ461" s="193"/>
      <c r="QXR461" s="193"/>
      <c r="QXS461" s="193"/>
      <c r="QXT461" s="193"/>
      <c r="QXU461" s="193"/>
      <c r="QXV461" s="193"/>
      <c r="QXW461" s="193"/>
      <c r="QXX461" s="193"/>
      <c r="QXY461" s="193"/>
      <c r="QXZ461" s="193"/>
      <c r="QYA461" s="193"/>
      <c r="QYB461" s="193"/>
      <c r="QYC461" s="193"/>
      <c r="QYD461" s="193"/>
      <c r="QYE461" s="193"/>
      <c r="QYF461" s="193"/>
      <c r="QYG461" s="193"/>
      <c r="QYH461" s="193"/>
      <c r="QYI461" s="193"/>
      <c r="QYJ461" s="193"/>
      <c r="QYK461" s="193"/>
      <c r="QYL461" s="193"/>
      <c r="QYM461" s="193"/>
      <c r="QYN461" s="193"/>
      <c r="QYO461" s="193"/>
      <c r="QYP461" s="193"/>
      <c r="QYQ461" s="193"/>
      <c r="QYR461" s="193"/>
      <c r="QYS461" s="193"/>
      <c r="QYT461" s="193"/>
      <c r="QYU461" s="193"/>
      <c r="QYV461" s="193"/>
      <c r="QYW461" s="193"/>
      <c r="QYX461" s="193"/>
      <c r="QYY461" s="193"/>
      <c r="QYZ461" s="193"/>
      <c r="QZA461" s="193"/>
      <c r="QZB461" s="193"/>
      <c r="QZC461" s="193"/>
      <c r="QZD461" s="193"/>
      <c r="QZE461" s="193"/>
      <c r="QZF461" s="193"/>
      <c r="QZG461" s="193"/>
      <c r="QZH461" s="193"/>
      <c r="QZI461" s="193"/>
      <c r="QZJ461" s="193"/>
      <c r="QZK461" s="193"/>
      <c r="QZL461" s="193"/>
      <c r="QZM461" s="193"/>
      <c r="QZN461" s="193"/>
      <c r="QZO461" s="193"/>
      <c r="QZP461" s="193"/>
      <c r="QZQ461" s="193"/>
      <c r="QZR461" s="193"/>
      <c r="QZS461" s="193"/>
      <c r="QZT461" s="193"/>
      <c r="QZU461" s="193"/>
      <c r="QZV461" s="193"/>
      <c r="QZW461" s="193"/>
      <c r="QZX461" s="193"/>
      <c r="QZY461" s="193"/>
      <c r="QZZ461" s="193"/>
      <c r="RAA461" s="193"/>
      <c r="RAB461" s="193"/>
      <c r="RAC461" s="193"/>
      <c r="RAD461" s="193"/>
      <c r="RAE461" s="193"/>
      <c r="RAF461" s="193"/>
      <c r="RAG461" s="193"/>
      <c r="RAH461" s="193"/>
      <c r="RAI461" s="193"/>
      <c r="RAJ461" s="193"/>
      <c r="RAK461" s="193"/>
      <c r="RAL461" s="193"/>
      <c r="RAM461" s="193"/>
      <c r="RAN461" s="193"/>
      <c r="RAO461" s="193"/>
      <c r="RAP461" s="193"/>
      <c r="RAQ461" s="193"/>
      <c r="RAR461" s="193"/>
      <c r="RAS461" s="193"/>
      <c r="RAT461" s="193"/>
      <c r="RAU461" s="193"/>
      <c r="RAV461" s="193"/>
      <c r="RAW461" s="193"/>
      <c r="RAX461" s="193"/>
      <c r="RAY461" s="193"/>
      <c r="RAZ461" s="193"/>
      <c r="RBA461" s="193"/>
      <c r="RBB461" s="193"/>
      <c r="RBC461" s="193"/>
      <c r="RBD461" s="193"/>
      <c r="RBE461" s="193"/>
      <c r="RBF461" s="193"/>
      <c r="RBG461" s="193"/>
      <c r="RBH461" s="193"/>
      <c r="RBI461" s="193"/>
      <c r="RBJ461" s="193"/>
      <c r="RBK461" s="193"/>
      <c r="RBL461" s="193"/>
      <c r="RBM461" s="193"/>
      <c r="RBN461" s="193"/>
      <c r="RBO461" s="193"/>
      <c r="RBP461" s="193"/>
      <c r="RBQ461" s="193"/>
      <c r="RBR461" s="193"/>
      <c r="RBS461" s="193"/>
      <c r="RBT461" s="193"/>
      <c r="RBU461" s="193"/>
      <c r="RBV461" s="193"/>
      <c r="RBW461" s="193"/>
      <c r="RBX461" s="193"/>
      <c r="RBY461" s="193"/>
      <c r="RBZ461" s="193"/>
      <c r="RCA461" s="193"/>
      <c r="RCB461" s="193"/>
      <c r="RCC461" s="193"/>
      <c r="RCD461" s="193"/>
      <c r="RCE461" s="193"/>
      <c r="RCF461" s="193"/>
      <c r="RCG461" s="193"/>
      <c r="RCH461" s="193"/>
      <c r="RCI461" s="193"/>
      <c r="RCJ461" s="193"/>
      <c r="RCK461" s="193"/>
      <c r="RCL461" s="193"/>
      <c r="RCM461" s="193"/>
      <c r="RCN461" s="193"/>
      <c r="RCO461" s="193"/>
      <c r="RCP461" s="193"/>
      <c r="RCQ461" s="193"/>
      <c r="RCR461" s="193"/>
      <c r="RCS461" s="193"/>
      <c r="RCT461" s="193"/>
      <c r="RCU461" s="193"/>
      <c r="RCV461" s="193"/>
      <c r="RCW461" s="193"/>
      <c r="RCX461" s="193"/>
      <c r="RCY461" s="193"/>
      <c r="RCZ461" s="193"/>
      <c r="RDA461" s="193"/>
      <c r="RDB461" s="193"/>
      <c r="RDC461" s="193"/>
      <c r="RDD461" s="193"/>
      <c r="RDE461" s="193"/>
      <c r="RDF461" s="193"/>
      <c r="RDG461" s="193"/>
      <c r="RDH461" s="193"/>
      <c r="RDI461" s="193"/>
      <c r="RDJ461" s="193"/>
      <c r="RDK461" s="193"/>
      <c r="RDL461" s="193"/>
      <c r="RDM461" s="193"/>
      <c r="RDN461" s="193"/>
      <c r="RDO461" s="193"/>
      <c r="RDP461" s="193"/>
      <c r="RDQ461" s="193"/>
      <c r="RDR461" s="193"/>
      <c r="RDS461" s="193"/>
      <c r="RDT461" s="193"/>
      <c r="RDU461" s="193"/>
      <c r="RDV461" s="193"/>
      <c r="RDW461" s="193"/>
      <c r="RDX461" s="193"/>
      <c r="RDY461" s="193"/>
      <c r="RDZ461" s="193"/>
      <c r="REA461" s="193"/>
      <c r="REB461" s="193"/>
      <c r="REC461" s="193"/>
      <c r="RED461" s="193"/>
      <c r="REE461" s="193"/>
      <c r="REF461" s="193"/>
      <c r="REG461" s="193"/>
      <c r="REH461" s="193"/>
      <c r="REI461" s="193"/>
      <c r="REJ461" s="193"/>
      <c r="REK461" s="193"/>
      <c r="REL461" s="193"/>
      <c r="REM461" s="193"/>
      <c r="REN461" s="193"/>
      <c r="REO461" s="193"/>
      <c r="REP461" s="193"/>
      <c r="REQ461" s="193"/>
      <c r="RER461" s="193"/>
      <c r="RES461" s="193"/>
      <c r="RET461" s="193"/>
      <c r="REU461" s="193"/>
      <c r="REV461" s="193"/>
      <c r="REW461" s="193"/>
      <c r="REX461" s="193"/>
      <c r="REY461" s="193"/>
      <c r="REZ461" s="193"/>
      <c r="RFA461" s="193"/>
      <c r="RFB461" s="193"/>
      <c r="RFC461" s="193"/>
      <c r="RFD461" s="193"/>
      <c r="RFE461" s="193"/>
      <c r="RFF461" s="193"/>
      <c r="RFG461" s="193"/>
      <c r="RFH461" s="193"/>
      <c r="RFI461" s="193"/>
      <c r="RFJ461" s="193"/>
      <c r="RFK461" s="193"/>
      <c r="RFL461" s="193"/>
      <c r="RFM461" s="193"/>
      <c r="RFN461" s="193"/>
      <c r="RFO461" s="193"/>
      <c r="RFP461" s="193"/>
      <c r="RFQ461" s="193"/>
      <c r="RFR461" s="193"/>
      <c r="RFS461" s="193"/>
      <c r="RFT461" s="193"/>
      <c r="RFU461" s="193"/>
      <c r="RFV461" s="193"/>
      <c r="RFW461" s="193"/>
      <c r="RFX461" s="193"/>
      <c r="RFY461" s="193"/>
      <c r="RFZ461" s="193"/>
      <c r="RGA461" s="193"/>
      <c r="RGB461" s="193"/>
      <c r="RGC461" s="193"/>
      <c r="RGD461" s="193"/>
      <c r="RGE461" s="193"/>
      <c r="RGF461" s="193"/>
      <c r="RGG461" s="193"/>
      <c r="RGH461" s="193"/>
      <c r="RGI461" s="193"/>
      <c r="RGJ461" s="193"/>
      <c r="RGK461" s="193"/>
      <c r="RGL461" s="193"/>
      <c r="RGM461" s="193"/>
      <c r="RGN461" s="193"/>
      <c r="RGO461" s="193"/>
      <c r="RGP461" s="193"/>
      <c r="RGQ461" s="193"/>
      <c r="RGR461" s="193"/>
      <c r="RGS461" s="193"/>
      <c r="RGT461" s="193"/>
      <c r="RGU461" s="193"/>
      <c r="RGV461" s="193"/>
      <c r="RGW461" s="193"/>
      <c r="RGX461" s="193"/>
      <c r="RGY461" s="193"/>
      <c r="RGZ461" s="193"/>
      <c r="RHA461" s="193"/>
      <c r="RHB461" s="193"/>
      <c r="RHC461" s="193"/>
      <c r="RHD461" s="193"/>
      <c r="RHE461" s="193"/>
      <c r="RHF461" s="193"/>
      <c r="RHG461" s="193"/>
      <c r="RHH461" s="193"/>
      <c r="RHI461" s="193"/>
      <c r="RHJ461" s="193"/>
      <c r="RHK461" s="193"/>
      <c r="RHL461" s="193"/>
      <c r="RHM461" s="193"/>
      <c r="RHN461" s="193"/>
      <c r="RHO461" s="193"/>
      <c r="RHP461" s="193"/>
      <c r="RHQ461" s="193"/>
      <c r="RHR461" s="193"/>
      <c r="RHS461" s="193"/>
      <c r="RHT461" s="193"/>
      <c r="RHU461" s="193"/>
      <c r="RHV461" s="193"/>
      <c r="RHW461" s="193"/>
      <c r="RHX461" s="193"/>
      <c r="RHY461" s="193"/>
      <c r="RHZ461" s="193"/>
      <c r="RIA461" s="193"/>
      <c r="RIB461" s="193"/>
      <c r="RIC461" s="193"/>
      <c r="RID461" s="193"/>
      <c r="RIE461" s="193"/>
      <c r="RIF461" s="193"/>
      <c r="RIG461" s="193"/>
      <c r="RIH461" s="193"/>
      <c r="RII461" s="193"/>
      <c r="RIJ461" s="193"/>
      <c r="RIK461" s="193"/>
      <c r="RIL461" s="193"/>
      <c r="RIM461" s="193"/>
      <c r="RIN461" s="193"/>
      <c r="RIO461" s="193"/>
      <c r="RIP461" s="193"/>
      <c r="RIQ461" s="193"/>
      <c r="RIR461" s="193"/>
      <c r="RIS461" s="193"/>
      <c r="RIT461" s="193"/>
      <c r="RIU461" s="193"/>
      <c r="RIV461" s="193"/>
      <c r="RIW461" s="193"/>
      <c r="RIX461" s="193"/>
      <c r="RIY461" s="193"/>
      <c r="RIZ461" s="193"/>
      <c r="RJA461" s="193"/>
      <c r="RJB461" s="193"/>
      <c r="RJC461" s="193"/>
      <c r="RJD461" s="193"/>
      <c r="RJE461" s="193"/>
      <c r="RJF461" s="193"/>
      <c r="RJG461" s="193"/>
      <c r="RJH461" s="193"/>
      <c r="RJI461" s="193"/>
      <c r="RJJ461" s="193"/>
      <c r="RJK461" s="193"/>
      <c r="RJL461" s="193"/>
      <c r="RJM461" s="193"/>
      <c r="RJN461" s="193"/>
      <c r="RJO461" s="193"/>
      <c r="RJP461" s="193"/>
      <c r="RJQ461" s="193"/>
      <c r="RJR461" s="193"/>
      <c r="RJS461" s="193"/>
      <c r="RJT461" s="193"/>
      <c r="RJU461" s="193"/>
      <c r="RJV461" s="193"/>
      <c r="RJW461" s="193"/>
      <c r="RJX461" s="193"/>
      <c r="RJY461" s="193"/>
      <c r="RJZ461" s="193"/>
      <c r="RKA461" s="193"/>
      <c r="RKB461" s="193"/>
      <c r="RKC461" s="193"/>
      <c r="RKD461" s="193"/>
      <c r="RKE461" s="193"/>
      <c r="RKF461" s="193"/>
      <c r="RKG461" s="193"/>
      <c r="RKH461" s="193"/>
      <c r="RKI461" s="193"/>
      <c r="RKJ461" s="193"/>
      <c r="RKK461" s="193"/>
      <c r="RKL461" s="193"/>
      <c r="RKM461" s="193"/>
      <c r="RKN461" s="193"/>
      <c r="RKO461" s="193"/>
      <c r="RKP461" s="193"/>
      <c r="RKQ461" s="193"/>
      <c r="RKR461" s="193"/>
      <c r="RKS461" s="193"/>
      <c r="RKT461" s="193"/>
      <c r="RKU461" s="193"/>
      <c r="RKV461" s="193"/>
      <c r="RKW461" s="193"/>
      <c r="RKX461" s="193"/>
      <c r="RKY461" s="193"/>
      <c r="RKZ461" s="193"/>
      <c r="RLA461" s="193"/>
      <c r="RLB461" s="193"/>
      <c r="RLC461" s="193"/>
      <c r="RLD461" s="193"/>
      <c r="RLE461" s="193"/>
      <c r="RLF461" s="193"/>
      <c r="RLG461" s="193"/>
      <c r="RLH461" s="193"/>
      <c r="RLI461" s="193"/>
      <c r="RLJ461" s="193"/>
      <c r="RLK461" s="193"/>
      <c r="RLL461" s="193"/>
      <c r="RLM461" s="193"/>
      <c r="RLN461" s="193"/>
      <c r="RLO461" s="193"/>
      <c r="RLP461" s="193"/>
      <c r="RLQ461" s="193"/>
      <c r="RLR461" s="193"/>
      <c r="RLS461" s="193"/>
      <c r="RLT461" s="193"/>
      <c r="RLU461" s="193"/>
      <c r="RLV461" s="193"/>
      <c r="RLW461" s="193"/>
      <c r="RLX461" s="193"/>
      <c r="RLY461" s="193"/>
      <c r="RLZ461" s="193"/>
      <c r="RMA461" s="193"/>
      <c r="RMB461" s="193"/>
      <c r="RMC461" s="193"/>
      <c r="RMD461" s="193"/>
      <c r="RME461" s="193"/>
      <c r="RMF461" s="193"/>
      <c r="RMG461" s="193"/>
      <c r="RMH461" s="193"/>
      <c r="RMI461" s="193"/>
      <c r="RMJ461" s="193"/>
      <c r="RMK461" s="193"/>
      <c r="RML461" s="193"/>
      <c r="RMM461" s="193"/>
      <c r="RMN461" s="193"/>
      <c r="RMO461" s="193"/>
      <c r="RMP461" s="193"/>
      <c r="RMQ461" s="193"/>
      <c r="RMR461" s="193"/>
      <c r="RMS461" s="193"/>
      <c r="RMT461" s="193"/>
      <c r="RMU461" s="193"/>
      <c r="RMV461" s="193"/>
      <c r="RMW461" s="193"/>
      <c r="RMX461" s="193"/>
      <c r="RMY461" s="193"/>
      <c r="RMZ461" s="193"/>
      <c r="RNA461" s="193"/>
      <c r="RNB461" s="193"/>
      <c r="RNC461" s="193"/>
      <c r="RND461" s="193"/>
      <c r="RNE461" s="193"/>
      <c r="RNF461" s="193"/>
      <c r="RNG461" s="193"/>
      <c r="RNH461" s="193"/>
      <c r="RNI461" s="193"/>
      <c r="RNJ461" s="193"/>
      <c r="RNK461" s="193"/>
      <c r="RNL461" s="193"/>
      <c r="RNM461" s="193"/>
      <c r="RNN461" s="193"/>
      <c r="RNO461" s="193"/>
      <c r="RNP461" s="193"/>
      <c r="RNQ461" s="193"/>
      <c r="RNR461" s="193"/>
      <c r="RNS461" s="193"/>
      <c r="RNT461" s="193"/>
      <c r="RNU461" s="193"/>
      <c r="RNV461" s="193"/>
      <c r="RNW461" s="193"/>
      <c r="RNX461" s="193"/>
      <c r="RNY461" s="193"/>
      <c r="RNZ461" s="193"/>
      <c r="ROA461" s="193"/>
      <c r="ROB461" s="193"/>
      <c r="ROC461" s="193"/>
      <c r="ROD461" s="193"/>
      <c r="ROE461" s="193"/>
      <c r="ROF461" s="193"/>
      <c r="ROG461" s="193"/>
      <c r="ROH461" s="193"/>
      <c r="ROI461" s="193"/>
      <c r="ROJ461" s="193"/>
      <c r="ROK461" s="193"/>
      <c r="ROL461" s="193"/>
      <c r="ROM461" s="193"/>
      <c r="RON461" s="193"/>
      <c r="ROO461" s="193"/>
      <c r="ROP461" s="193"/>
      <c r="ROQ461" s="193"/>
      <c r="ROR461" s="193"/>
      <c r="ROS461" s="193"/>
      <c r="ROT461" s="193"/>
      <c r="ROU461" s="193"/>
      <c r="ROV461" s="193"/>
      <c r="ROW461" s="193"/>
      <c r="ROX461" s="193"/>
      <c r="ROY461" s="193"/>
      <c r="ROZ461" s="193"/>
      <c r="RPA461" s="193"/>
      <c r="RPB461" s="193"/>
      <c r="RPC461" s="193"/>
      <c r="RPD461" s="193"/>
      <c r="RPE461" s="193"/>
      <c r="RPF461" s="193"/>
      <c r="RPG461" s="193"/>
      <c r="RPH461" s="193"/>
      <c r="RPI461" s="193"/>
      <c r="RPJ461" s="193"/>
      <c r="RPK461" s="193"/>
      <c r="RPL461" s="193"/>
      <c r="RPM461" s="193"/>
      <c r="RPN461" s="193"/>
      <c r="RPO461" s="193"/>
      <c r="RPP461" s="193"/>
      <c r="RPQ461" s="193"/>
      <c r="RPR461" s="193"/>
      <c r="RPS461" s="193"/>
      <c r="RPT461" s="193"/>
      <c r="RPU461" s="193"/>
      <c r="RPV461" s="193"/>
      <c r="RPW461" s="193"/>
      <c r="RPX461" s="193"/>
      <c r="RPY461" s="193"/>
      <c r="RPZ461" s="193"/>
      <c r="RQA461" s="193"/>
      <c r="RQB461" s="193"/>
      <c r="RQC461" s="193"/>
      <c r="RQD461" s="193"/>
      <c r="RQE461" s="193"/>
      <c r="RQF461" s="193"/>
      <c r="RQG461" s="193"/>
      <c r="RQH461" s="193"/>
      <c r="RQI461" s="193"/>
      <c r="RQJ461" s="193"/>
      <c r="RQK461" s="193"/>
      <c r="RQL461" s="193"/>
      <c r="RQM461" s="193"/>
      <c r="RQN461" s="193"/>
      <c r="RQO461" s="193"/>
      <c r="RQP461" s="193"/>
      <c r="RQQ461" s="193"/>
      <c r="RQR461" s="193"/>
      <c r="RQS461" s="193"/>
      <c r="RQT461" s="193"/>
      <c r="RQU461" s="193"/>
      <c r="RQV461" s="193"/>
      <c r="RQW461" s="193"/>
      <c r="RQX461" s="193"/>
      <c r="RQY461" s="193"/>
      <c r="RQZ461" s="193"/>
      <c r="RRA461" s="193"/>
      <c r="RRB461" s="193"/>
      <c r="RRC461" s="193"/>
      <c r="RRD461" s="193"/>
      <c r="RRE461" s="193"/>
      <c r="RRF461" s="193"/>
      <c r="RRG461" s="193"/>
      <c r="RRH461" s="193"/>
      <c r="RRI461" s="193"/>
      <c r="RRJ461" s="193"/>
      <c r="RRK461" s="193"/>
      <c r="RRL461" s="193"/>
      <c r="RRM461" s="193"/>
      <c r="RRN461" s="193"/>
      <c r="RRO461" s="193"/>
      <c r="RRP461" s="193"/>
      <c r="RRQ461" s="193"/>
      <c r="RRR461" s="193"/>
      <c r="RRS461" s="193"/>
      <c r="RRT461" s="193"/>
      <c r="RRU461" s="193"/>
      <c r="RRV461" s="193"/>
      <c r="RRW461" s="193"/>
      <c r="RRX461" s="193"/>
      <c r="RRY461" s="193"/>
      <c r="RRZ461" s="193"/>
      <c r="RSA461" s="193"/>
      <c r="RSB461" s="193"/>
      <c r="RSC461" s="193"/>
      <c r="RSD461" s="193"/>
      <c r="RSE461" s="193"/>
      <c r="RSF461" s="193"/>
      <c r="RSG461" s="193"/>
      <c r="RSH461" s="193"/>
      <c r="RSI461" s="193"/>
      <c r="RSJ461" s="193"/>
      <c r="RSK461" s="193"/>
      <c r="RSL461" s="193"/>
      <c r="RSM461" s="193"/>
      <c r="RSN461" s="193"/>
      <c r="RSO461" s="193"/>
      <c r="RSP461" s="193"/>
      <c r="RSQ461" s="193"/>
      <c r="RSR461" s="193"/>
      <c r="RSS461" s="193"/>
      <c r="RST461" s="193"/>
      <c r="RSU461" s="193"/>
      <c r="RSV461" s="193"/>
      <c r="RSW461" s="193"/>
      <c r="RSX461" s="193"/>
      <c r="RSY461" s="193"/>
      <c r="RSZ461" s="193"/>
      <c r="RTA461" s="193"/>
      <c r="RTB461" s="193"/>
      <c r="RTC461" s="193"/>
      <c r="RTD461" s="193"/>
      <c r="RTE461" s="193"/>
      <c r="RTF461" s="193"/>
      <c r="RTG461" s="193"/>
      <c r="RTH461" s="193"/>
      <c r="RTI461" s="193"/>
      <c r="RTJ461" s="193"/>
      <c r="RTK461" s="193"/>
      <c r="RTL461" s="193"/>
      <c r="RTM461" s="193"/>
      <c r="RTN461" s="193"/>
      <c r="RTO461" s="193"/>
      <c r="RTP461" s="193"/>
      <c r="RTQ461" s="193"/>
      <c r="RTR461" s="193"/>
      <c r="RTS461" s="193"/>
      <c r="RTT461" s="193"/>
      <c r="RTU461" s="193"/>
      <c r="RTV461" s="193"/>
      <c r="RTW461" s="193"/>
      <c r="RTX461" s="193"/>
      <c r="RTY461" s="193"/>
      <c r="RTZ461" s="193"/>
      <c r="RUA461" s="193"/>
      <c r="RUB461" s="193"/>
      <c r="RUC461" s="193"/>
      <c r="RUD461" s="193"/>
      <c r="RUE461" s="193"/>
      <c r="RUF461" s="193"/>
      <c r="RUG461" s="193"/>
      <c r="RUH461" s="193"/>
      <c r="RUI461" s="193"/>
      <c r="RUJ461" s="193"/>
      <c r="RUK461" s="193"/>
      <c r="RUL461" s="193"/>
      <c r="RUM461" s="193"/>
      <c r="RUN461" s="193"/>
      <c r="RUO461" s="193"/>
      <c r="RUP461" s="193"/>
      <c r="RUQ461" s="193"/>
      <c r="RUR461" s="193"/>
      <c r="RUS461" s="193"/>
      <c r="RUT461" s="193"/>
      <c r="RUU461" s="193"/>
      <c r="RUV461" s="193"/>
      <c r="RUW461" s="193"/>
      <c r="RUX461" s="193"/>
      <c r="RUY461" s="193"/>
      <c r="RUZ461" s="193"/>
      <c r="RVA461" s="193"/>
      <c r="RVB461" s="193"/>
      <c r="RVC461" s="193"/>
      <c r="RVD461" s="193"/>
      <c r="RVE461" s="193"/>
      <c r="RVF461" s="193"/>
      <c r="RVG461" s="193"/>
      <c r="RVH461" s="193"/>
      <c r="RVI461" s="193"/>
      <c r="RVJ461" s="193"/>
      <c r="RVK461" s="193"/>
      <c r="RVL461" s="193"/>
      <c r="RVM461" s="193"/>
      <c r="RVN461" s="193"/>
      <c r="RVO461" s="193"/>
      <c r="RVP461" s="193"/>
      <c r="RVQ461" s="193"/>
      <c r="RVR461" s="193"/>
      <c r="RVS461" s="193"/>
      <c r="RVT461" s="193"/>
      <c r="RVU461" s="193"/>
      <c r="RVV461" s="193"/>
      <c r="RVW461" s="193"/>
      <c r="RVX461" s="193"/>
      <c r="RVY461" s="193"/>
      <c r="RVZ461" s="193"/>
      <c r="RWA461" s="193"/>
      <c r="RWB461" s="193"/>
      <c r="RWC461" s="193"/>
      <c r="RWD461" s="193"/>
      <c r="RWE461" s="193"/>
      <c r="RWF461" s="193"/>
      <c r="RWG461" s="193"/>
      <c r="RWH461" s="193"/>
      <c r="RWI461" s="193"/>
      <c r="RWJ461" s="193"/>
      <c r="RWK461" s="193"/>
      <c r="RWL461" s="193"/>
      <c r="RWM461" s="193"/>
      <c r="RWN461" s="193"/>
      <c r="RWO461" s="193"/>
      <c r="RWP461" s="193"/>
      <c r="RWQ461" s="193"/>
      <c r="RWR461" s="193"/>
      <c r="RWS461" s="193"/>
      <c r="RWT461" s="193"/>
      <c r="RWU461" s="193"/>
      <c r="RWV461" s="193"/>
      <c r="RWW461" s="193"/>
      <c r="RWX461" s="193"/>
      <c r="RWY461" s="193"/>
      <c r="RWZ461" s="193"/>
      <c r="RXA461" s="193"/>
      <c r="RXB461" s="193"/>
      <c r="RXC461" s="193"/>
      <c r="RXD461" s="193"/>
      <c r="RXE461" s="193"/>
      <c r="RXF461" s="193"/>
      <c r="RXG461" s="193"/>
      <c r="RXH461" s="193"/>
      <c r="RXI461" s="193"/>
      <c r="RXJ461" s="193"/>
      <c r="RXK461" s="193"/>
      <c r="RXL461" s="193"/>
      <c r="RXM461" s="193"/>
      <c r="RXN461" s="193"/>
      <c r="RXO461" s="193"/>
      <c r="RXP461" s="193"/>
      <c r="RXQ461" s="193"/>
      <c r="RXR461" s="193"/>
      <c r="RXS461" s="193"/>
      <c r="RXT461" s="193"/>
      <c r="RXU461" s="193"/>
      <c r="RXV461" s="193"/>
      <c r="RXW461" s="193"/>
      <c r="RXX461" s="193"/>
      <c r="RXY461" s="193"/>
      <c r="RXZ461" s="193"/>
      <c r="RYA461" s="193"/>
      <c r="RYB461" s="193"/>
      <c r="RYC461" s="193"/>
      <c r="RYD461" s="193"/>
      <c r="RYE461" s="193"/>
      <c r="RYF461" s="193"/>
      <c r="RYG461" s="193"/>
      <c r="RYH461" s="193"/>
      <c r="RYI461" s="193"/>
      <c r="RYJ461" s="193"/>
      <c r="RYK461" s="193"/>
      <c r="RYL461" s="193"/>
      <c r="RYM461" s="193"/>
      <c r="RYN461" s="193"/>
      <c r="RYO461" s="193"/>
      <c r="RYP461" s="193"/>
      <c r="RYQ461" s="193"/>
      <c r="RYR461" s="193"/>
      <c r="RYS461" s="193"/>
      <c r="RYT461" s="193"/>
      <c r="RYU461" s="193"/>
      <c r="RYV461" s="193"/>
      <c r="RYW461" s="193"/>
      <c r="RYX461" s="193"/>
      <c r="RYY461" s="193"/>
      <c r="RYZ461" s="193"/>
      <c r="RZA461" s="193"/>
      <c r="RZB461" s="193"/>
      <c r="RZC461" s="193"/>
      <c r="RZD461" s="193"/>
      <c r="RZE461" s="193"/>
      <c r="RZF461" s="193"/>
      <c r="RZG461" s="193"/>
      <c r="RZH461" s="193"/>
      <c r="RZI461" s="193"/>
      <c r="RZJ461" s="193"/>
      <c r="RZK461" s="193"/>
      <c r="RZL461" s="193"/>
      <c r="RZM461" s="193"/>
      <c r="RZN461" s="193"/>
      <c r="RZO461" s="193"/>
      <c r="RZP461" s="193"/>
      <c r="RZQ461" s="193"/>
      <c r="RZR461" s="193"/>
      <c r="RZS461" s="193"/>
      <c r="RZT461" s="193"/>
      <c r="RZU461" s="193"/>
      <c r="RZV461" s="193"/>
      <c r="RZW461" s="193"/>
      <c r="RZX461" s="193"/>
      <c r="RZY461" s="193"/>
      <c r="RZZ461" s="193"/>
      <c r="SAA461" s="193"/>
      <c r="SAB461" s="193"/>
      <c r="SAC461" s="193"/>
      <c r="SAD461" s="193"/>
      <c r="SAE461" s="193"/>
      <c r="SAF461" s="193"/>
      <c r="SAG461" s="193"/>
      <c r="SAH461" s="193"/>
      <c r="SAI461" s="193"/>
      <c r="SAJ461" s="193"/>
      <c r="SAK461" s="193"/>
      <c r="SAL461" s="193"/>
      <c r="SAM461" s="193"/>
      <c r="SAN461" s="193"/>
      <c r="SAO461" s="193"/>
      <c r="SAP461" s="193"/>
      <c r="SAQ461" s="193"/>
      <c r="SAR461" s="193"/>
      <c r="SAS461" s="193"/>
      <c r="SAT461" s="193"/>
      <c r="SAU461" s="193"/>
      <c r="SAV461" s="193"/>
      <c r="SAW461" s="193"/>
      <c r="SAX461" s="193"/>
      <c r="SAY461" s="193"/>
      <c r="SAZ461" s="193"/>
      <c r="SBA461" s="193"/>
      <c r="SBB461" s="193"/>
      <c r="SBC461" s="193"/>
      <c r="SBD461" s="193"/>
      <c r="SBE461" s="193"/>
      <c r="SBF461" s="193"/>
      <c r="SBG461" s="193"/>
      <c r="SBH461" s="193"/>
      <c r="SBI461" s="193"/>
      <c r="SBJ461" s="193"/>
      <c r="SBK461" s="193"/>
      <c r="SBL461" s="193"/>
      <c r="SBM461" s="193"/>
      <c r="SBN461" s="193"/>
      <c r="SBO461" s="193"/>
      <c r="SBP461" s="193"/>
      <c r="SBQ461" s="193"/>
      <c r="SBR461" s="193"/>
      <c r="SBS461" s="193"/>
      <c r="SBT461" s="193"/>
      <c r="SBU461" s="193"/>
      <c r="SBV461" s="193"/>
      <c r="SBW461" s="193"/>
      <c r="SBX461" s="193"/>
      <c r="SBY461" s="193"/>
      <c r="SBZ461" s="193"/>
      <c r="SCA461" s="193"/>
      <c r="SCB461" s="193"/>
      <c r="SCC461" s="193"/>
      <c r="SCD461" s="193"/>
      <c r="SCE461" s="193"/>
      <c r="SCF461" s="193"/>
      <c r="SCG461" s="193"/>
      <c r="SCH461" s="193"/>
      <c r="SCI461" s="193"/>
      <c r="SCJ461" s="193"/>
      <c r="SCK461" s="193"/>
      <c r="SCL461" s="193"/>
      <c r="SCM461" s="193"/>
      <c r="SCN461" s="193"/>
      <c r="SCO461" s="193"/>
      <c r="SCP461" s="193"/>
      <c r="SCQ461" s="193"/>
      <c r="SCR461" s="193"/>
      <c r="SCS461" s="193"/>
      <c r="SCT461" s="193"/>
      <c r="SCU461" s="193"/>
      <c r="SCV461" s="193"/>
      <c r="SCW461" s="193"/>
      <c r="SCX461" s="193"/>
      <c r="SCY461" s="193"/>
      <c r="SCZ461" s="193"/>
      <c r="SDA461" s="193"/>
      <c r="SDB461" s="193"/>
      <c r="SDC461" s="193"/>
      <c r="SDD461" s="193"/>
      <c r="SDE461" s="193"/>
      <c r="SDF461" s="193"/>
      <c r="SDG461" s="193"/>
      <c r="SDH461" s="193"/>
      <c r="SDI461" s="193"/>
      <c r="SDJ461" s="193"/>
      <c r="SDK461" s="193"/>
      <c r="SDL461" s="193"/>
      <c r="SDM461" s="193"/>
      <c r="SDN461" s="193"/>
      <c r="SDO461" s="193"/>
      <c r="SDP461" s="193"/>
      <c r="SDQ461" s="193"/>
      <c r="SDR461" s="193"/>
      <c r="SDS461" s="193"/>
      <c r="SDT461" s="193"/>
      <c r="SDU461" s="193"/>
      <c r="SDV461" s="193"/>
      <c r="SDW461" s="193"/>
      <c r="SDX461" s="193"/>
      <c r="SDY461" s="193"/>
      <c r="SDZ461" s="193"/>
      <c r="SEA461" s="193"/>
      <c r="SEB461" s="193"/>
      <c r="SEC461" s="193"/>
      <c r="SED461" s="193"/>
      <c r="SEE461" s="193"/>
      <c r="SEF461" s="193"/>
      <c r="SEG461" s="193"/>
      <c r="SEH461" s="193"/>
      <c r="SEI461" s="193"/>
      <c r="SEJ461" s="193"/>
      <c r="SEK461" s="193"/>
      <c r="SEL461" s="193"/>
      <c r="SEM461" s="193"/>
      <c r="SEN461" s="193"/>
      <c r="SEO461" s="193"/>
      <c r="SEP461" s="193"/>
      <c r="SEQ461" s="193"/>
      <c r="SER461" s="193"/>
      <c r="SES461" s="193"/>
      <c r="SET461" s="193"/>
      <c r="SEU461" s="193"/>
      <c r="SEV461" s="193"/>
      <c r="SEW461" s="193"/>
      <c r="SEX461" s="193"/>
      <c r="SEY461" s="193"/>
      <c r="SEZ461" s="193"/>
      <c r="SFA461" s="193"/>
      <c r="SFB461" s="193"/>
      <c r="SFC461" s="193"/>
      <c r="SFD461" s="193"/>
      <c r="SFE461" s="193"/>
      <c r="SFF461" s="193"/>
      <c r="SFG461" s="193"/>
      <c r="SFH461" s="193"/>
      <c r="SFI461" s="193"/>
      <c r="SFJ461" s="193"/>
      <c r="SFK461" s="193"/>
      <c r="SFL461" s="193"/>
      <c r="SFM461" s="193"/>
      <c r="SFN461" s="193"/>
      <c r="SFO461" s="193"/>
      <c r="SFP461" s="193"/>
      <c r="SFQ461" s="193"/>
      <c r="SFR461" s="193"/>
      <c r="SFS461" s="193"/>
      <c r="SFT461" s="193"/>
      <c r="SFU461" s="193"/>
      <c r="SFV461" s="193"/>
      <c r="SFW461" s="193"/>
      <c r="SFX461" s="193"/>
      <c r="SFY461" s="193"/>
      <c r="SFZ461" s="193"/>
      <c r="SGA461" s="193"/>
      <c r="SGB461" s="193"/>
      <c r="SGC461" s="193"/>
      <c r="SGD461" s="193"/>
      <c r="SGE461" s="193"/>
      <c r="SGF461" s="193"/>
      <c r="SGG461" s="193"/>
      <c r="SGH461" s="193"/>
      <c r="SGI461" s="193"/>
      <c r="SGJ461" s="193"/>
      <c r="SGK461" s="193"/>
      <c r="SGL461" s="193"/>
      <c r="SGM461" s="193"/>
      <c r="SGN461" s="193"/>
      <c r="SGO461" s="193"/>
      <c r="SGP461" s="193"/>
      <c r="SGQ461" s="193"/>
      <c r="SGR461" s="193"/>
      <c r="SGS461" s="193"/>
      <c r="SGT461" s="193"/>
      <c r="SGU461" s="193"/>
      <c r="SGV461" s="193"/>
      <c r="SGW461" s="193"/>
      <c r="SGX461" s="193"/>
      <c r="SGY461" s="193"/>
      <c r="SGZ461" s="193"/>
      <c r="SHA461" s="193"/>
      <c r="SHB461" s="193"/>
      <c r="SHC461" s="193"/>
      <c r="SHD461" s="193"/>
      <c r="SHE461" s="193"/>
      <c r="SHF461" s="193"/>
      <c r="SHG461" s="193"/>
      <c r="SHH461" s="193"/>
      <c r="SHI461" s="193"/>
      <c r="SHJ461" s="193"/>
      <c r="SHK461" s="193"/>
      <c r="SHL461" s="193"/>
      <c r="SHM461" s="193"/>
      <c r="SHN461" s="193"/>
      <c r="SHO461" s="193"/>
      <c r="SHP461" s="193"/>
      <c r="SHQ461" s="193"/>
      <c r="SHR461" s="193"/>
      <c r="SHS461" s="193"/>
      <c r="SHT461" s="193"/>
      <c r="SHU461" s="193"/>
      <c r="SHV461" s="193"/>
      <c r="SHW461" s="193"/>
      <c r="SHX461" s="193"/>
      <c r="SHY461" s="193"/>
      <c r="SHZ461" s="193"/>
      <c r="SIA461" s="193"/>
      <c r="SIB461" s="193"/>
      <c r="SIC461" s="193"/>
      <c r="SID461" s="193"/>
      <c r="SIE461" s="193"/>
      <c r="SIF461" s="193"/>
      <c r="SIG461" s="193"/>
      <c r="SIH461" s="193"/>
      <c r="SII461" s="193"/>
      <c r="SIJ461" s="193"/>
      <c r="SIK461" s="193"/>
      <c r="SIL461" s="193"/>
      <c r="SIM461" s="193"/>
      <c r="SIN461" s="193"/>
      <c r="SIO461" s="193"/>
      <c r="SIP461" s="193"/>
      <c r="SIQ461" s="193"/>
      <c r="SIR461" s="193"/>
      <c r="SIS461" s="193"/>
      <c r="SIT461" s="193"/>
      <c r="SIU461" s="193"/>
      <c r="SIV461" s="193"/>
      <c r="SIW461" s="193"/>
      <c r="SIX461" s="193"/>
      <c r="SIY461" s="193"/>
      <c r="SIZ461" s="193"/>
      <c r="SJA461" s="193"/>
      <c r="SJB461" s="193"/>
      <c r="SJC461" s="193"/>
      <c r="SJD461" s="193"/>
      <c r="SJE461" s="193"/>
      <c r="SJF461" s="193"/>
      <c r="SJG461" s="193"/>
      <c r="SJH461" s="193"/>
      <c r="SJI461" s="193"/>
      <c r="SJJ461" s="193"/>
      <c r="SJK461" s="193"/>
      <c r="SJL461" s="193"/>
      <c r="SJM461" s="193"/>
      <c r="SJN461" s="193"/>
      <c r="SJO461" s="193"/>
      <c r="SJP461" s="193"/>
      <c r="SJQ461" s="193"/>
      <c r="SJR461" s="193"/>
      <c r="SJS461" s="193"/>
      <c r="SJT461" s="193"/>
      <c r="SJU461" s="193"/>
      <c r="SJV461" s="193"/>
      <c r="SJW461" s="193"/>
      <c r="SJX461" s="193"/>
      <c r="SJY461" s="193"/>
      <c r="SJZ461" s="193"/>
      <c r="SKA461" s="193"/>
      <c r="SKB461" s="193"/>
      <c r="SKC461" s="193"/>
      <c r="SKD461" s="193"/>
      <c r="SKE461" s="193"/>
      <c r="SKF461" s="193"/>
      <c r="SKG461" s="193"/>
      <c r="SKH461" s="193"/>
      <c r="SKI461" s="193"/>
      <c r="SKJ461" s="193"/>
      <c r="SKK461" s="193"/>
      <c r="SKL461" s="193"/>
      <c r="SKM461" s="193"/>
      <c r="SKN461" s="193"/>
      <c r="SKO461" s="193"/>
      <c r="SKP461" s="193"/>
      <c r="SKQ461" s="193"/>
      <c r="SKR461" s="193"/>
      <c r="SKS461" s="193"/>
      <c r="SKT461" s="193"/>
      <c r="SKU461" s="193"/>
      <c r="SKV461" s="193"/>
      <c r="SKW461" s="193"/>
      <c r="SKX461" s="193"/>
      <c r="SKY461" s="193"/>
      <c r="SKZ461" s="193"/>
      <c r="SLA461" s="193"/>
      <c r="SLB461" s="193"/>
      <c r="SLC461" s="193"/>
      <c r="SLD461" s="193"/>
      <c r="SLE461" s="193"/>
      <c r="SLF461" s="193"/>
      <c r="SLG461" s="193"/>
      <c r="SLH461" s="193"/>
      <c r="SLI461" s="193"/>
      <c r="SLJ461" s="193"/>
      <c r="SLK461" s="193"/>
      <c r="SLL461" s="193"/>
      <c r="SLM461" s="193"/>
      <c r="SLN461" s="193"/>
      <c r="SLO461" s="193"/>
      <c r="SLP461" s="193"/>
      <c r="SLQ461" s="193"/>
      <c r="SLR461" s="193"/>
      <c r="SLS461" s="193"/>
      <c r="SLT461" s="193"/>
      <c r="SLU461" s="193"/>
      <c r="SLV461" s="193"/>
      <c r="SLW461" s="193"/>
      <c r="SLX461" s="193"/>
      <c r="SLY461" s="193"/>
      <c r="SLZ461" s="193"/>
      <c r="SMA461" s="193"/>
      <c r="SMB461" s="193"/>
      <c r="SMC461" s="193"/>
      <c r="SMD461" s="193"/>
      <c r="SME461" s="193"/>
      <c r="SMF461" s="193"/>
      <c r="SMG461" s="193"/>
      <c r="SMH461" s="193"/>
      <c r="SMI461" s="193"/>
      <c r="SMJ461" s="193"/>
      <c r="SMK461" s="193"/>
      <c r="SML461" s="193"/>
      <c r="SMM461" s="193"/>
      <c r="SMN461" s="193"/>
      <c r="SMO461" s="193"/>
      <c r="SMP461" s="193"/>
      <c r="SMQ461" s="193"/>
      <c r="SMR461" s="193"/>
      <c r="SMS461" s="193"/>
      <c r="SMT461" s="193"/>
      <c r="SMU461" s="193"/>
      <c r="SMV461" s="193"/>
      <c r="SMW461" s="193"/>
      <c r="SMX461" s="193"/>
      <c r="SMY461" s="193"/>
      <c r="SMZ461" s="193"/>
      <c r="SNA461" s="193"/>
      <c r="SNB461" s="193"/>
      <c r="SNC461" s="193"/>
      <c r="SND461" s="193"/>
      <c r="SNE461" s="193"/>
      <c r="SNF461" s="193"/>
      <c r="SNG461" s="193"/>
      <c r="SNH461" s="193"/>
      <c r="SNI461" s="193"/>
      <c r="SNJ461" s="193"/>
      <c r="SNK461" s="193"/>
      <c r="SNL461" s="193"/>
      <c r="SNM461" s="193"/>
      <c r="SNN461" s="193"/>
      <c r="SNO461" s="193"/>
      <c r="SNP461" s="193"/>
      <c r="SNQ461" s="193"/>
      <c r="SNR461" s="193"/>
      <c r="SNS461" s="193"/>
      <c r="SNT461" s="193"/>
      <c r="SNU461" s="193"/>
      <c r="SNV461" s="193"/>
      <c r="SNW461" s="193"/>
      <c r="SNX461" s="193"/>
      <c r="SNY461" s="193"/>
      <c r="SNZ461" s="193"/>
      <c r="SOA461" s="193"/>
      <c r="SOB461" s="193"/>
      <c r="SOC461" s="193"/>
      <c r="SOD461" s="193"/>
      <c r="SOE461" s="193"/>
      <c r="SOF461" s="193"/>
      <c r="SOG461" s="193"/>
      <c r="SOH461" s="193"/>
      <c r="SOI461" s="193"/>
      <c r="SOJ461" s="193"/>
      <c r="SOK461" s="193"/>
      <c r="SOL461" s="193"/>
      <c r="SOM461" s="193"/>
      <c r="SON461" s="193"/>
      <c r="SOO461" s="193"/>
      <c r="SOP461" s="193"/>
      <c r="SOQ461" s="193"/>
      <c r="SOR461" s="193"/>
      <c r="SOS461" s="193"/>
      <c r="SOT461" s="193"/>
      <c r="SOU461" s="193"/>
      <c r="SOV461" s="193"/>
      <c r="SOW461" s="193"/>
      <c r="SOX461" s="193"/>
      <c r="SOY461" s="193"/>
      <c r="SOZ461" s="193"/>
      <c r="SPA461" s="193"/>
      <c r="SPB461" s="193"/>
      <c r="SPC461" s="193"/>
      <c r="SPD461" s="193"/>
      <c r="SPE461" s="193"/>
      <c r="SPF461" s="193"/>
      <c r="SPG461" s="193"/>
      <c r="SPH461" s="193"/>
      <c r="SPI461" s="193"/>
      <c r="SPJ461" s="193"/>
      <c r="SPK461" s="193"/>
      <c r="SPL461" s="193"/>
      <c r="SPM461" s="193"/>
      <c r="SPN461" s="193"/>
      <c r="SPO461" s="193"/>
      <c r="SPP461" s="193"/>
      <c r="SPQ461" s="193"/>
      <c r="SPR461" s="193"/>
      <c r="SPS461" s="193"/>
      <c r="SPT461" s="193"/>
      <c r="SPU461" s="193"/>
      <c r="SPV461" s="193"/>
      <c r="SPW461" s="193"/>
      <c r="SPX461" s="193"/>
      <c r="SPY461" s="193"/>
      <c r="SPZ461" s="193"/>
      <c r="SQA461" s="193"/>
      <c r="SQB461" s="193"/>
      <c r="SQC461" s="193"/>
      <c r="SQD461" s="193"/>
      <c r="SQE461" s="193"/>
      <c r="SQF461" s="193"/>
      <c r="SQG461" s="193"/>
      <c r="SQH461" s="193"/>
      <c r="SQI461" s="193"/>
      <c r="SQJ461" s="193"/>
      <c r="SQK461" s="193"/>
      <c r="SQL461" s="193"/>
      <c r="SQM461" s="193"/>
      <c r="SQN461" s="193"/>
      <c r="SQO461" s="193"/>
      <c r="SQP461" s="193"/>
      <c r="SQQ461" s="193"/>
      <c r="SQR461" s="193"/>
      <c r="SQS461" s="193"/>
      <c r="SQT461" s="193"/>
      <c r="SQU461" s="193"/>
      <c r="SQV461" s="193"/>
      <c r="SQW461" s="193"/>
      <c r="SQX461" s="193"/>
      <c r="SQY461" s="193"/>
      <c r="SQZ461" s="193"/>
      <c r="SRA461" s="193"/>
      <c r="SRB461" s="193"/>
      <c r="SRC461" s="193"/>
      <c r="SRD461" s="193"/>
      <c r="SRE461" s="193"/>
      <c r="SRF461" s="193"/>
      <c r="SRG461" s="193"/>
      <c r="SRH461" s="193"/>
      <c r="SRI461" s="193"/>
      <c r="SRJ461" s="193"/>
      <c r="SRK461" s="193"/>
      <c r="SRL461" s="193"/>
      <c r="SRM461" s="193"/>
      <c r="SRN461" s="193"/>
      <c r="SRO461" s="193"/>
      <c r="SRP461" s="193"/>
      <c r="SRQ461" s="193"/>
      <c r="SRR461" s="193"/>
      <c r="SRS461" s="193"/>
      <c r="SRT461" s="193"/>
      <c r="SRU461" s="193"/>
      <c r="SRV461" s="193"/>
      <c r="SRW461" s="193"/>
      <c r="SRX461" s="193"/>
      <c r="SRY461" s="193"/>
      <c r="SRZ461" s="193"/>
      <c r="SSA461" s="193"/>
      <c r="SSB461" s="193"/>
      <c r="SSC461" s="193"/>
      <c r="SSD461" s="193"/>
      <c r="SSE461" s="193"/>
      <c r="SSF461" s="193"/>
      <c r="SSG461" s="193"/>
      <c r="SSH461" s="193"/>
      <c r="SSI461" s="193"/>
      <c r="SSJ461" s="193"/>
      <c r="SSK461" s="193"/>
      <c r="SSL461" s="193"/>
      <c r="SSM461" s="193"/>
      <c r="SSN461" s="193"/>
      <c r="SSO461" s="193"/>
      <c r="SSP461" s="193"/>
      <c r="SSQ461" s="193"/>
      <c r="SSR461" s="193"/>
      <c r="SSS461" s="193"/>
      <c r="SST461" s="193"/>
      <c r="SSU461" s="193"/>
      <c r="SSV461" s="193"/>
      <c r="SSW461" s="193"/>
      <c r="SSX461" s="193"/>
      <c r="SSY461" s="193"/>
      <c r="SSZ461" s="193"/>
      <c r="STA461" s="193"/>
      <c r="STB461" s="193"/>
      <c r="STC461" s="193"/>
      <c r="STD461" s="193"/>
      <c r="STE461" s="193"/>
      <c r="STF461" s="193"/>
      <c r="STG461" s="193"/>
      <c r="STH461" s="193"/>
      <c r="STI461" s="193"/>
      <c r="STJ461" s="193"/>
      <c r="STK461" s="193"/>
      <c r="STL461" s="193"/>
      <c r="STM461" s="193"/>
      <c r="STN461" s="193"/>
      <c r="STO461" s="193"/>
      <c r="STP461" s="193"/>
      <c r="STQ461" s="193"/>
      <c r="STR461" s="193"/>
      <c r="STS461" s="193"/>
      <c r="STT461" s="193"/>
      <c r="STU461" s="193"/>
      <c r="STV461" s="193"/>
      <c r="STW461" s="193"/>
      <c r="STX461" s="193"/>
      <c r="STY461" s="193"/>
      <c r="STZ461" s="193"/>
      <c r="SUA461" s="193"/>
      <c r="SUB461" s="193"/>
      <c r="SUC461" s="193"/>
      <c r="SUD461" s="193"/>
      <c r="SUE461" s="193"/>
      <c r="SUF461" s="193"/>
      <c r="SUG461" s="193"/>
      <c r="SUH461" s="193"/>
      <c r="SUI461" s="193"/>
      <c r="SUJ461" s="193"/>
      <c r="SUK461" s="193"/>
      <c r="SUL461" s="193"/>
      <c r="SUM461" s="193"/>
      <c r="SUN461" s="193"/>
      <c r="SUO461" s="193"/>
      <c r="SUP461" s="193"/>
      <c r="SUQ461" s="193"/>
      <c r="SUR461" s="193"/>
      <c r="SUS461" s="193"/>
      <c r="SUT461" s="193"/>
      <c r="SUU461" s="193"/>
      <c r="SUV461" s="193"/>
      <c r="SUW461" s="193"/>
      <c r="SUX461" s="193"/>
      <c r="SUY461" s="193"/>
      <c r="SUZ461" s="193"/>
      <c r="SVA461" s="193"/>
      <c r="SVB461" s="193"/>
      <c r="SVC461" s="193"/>
      <c r="SVD461" s="193"/>
      <c r="SVE461" s="193"/>
      <c r="SVF461" s="193"/>
      <c r="SVG461" s="193"/>
      <c r="SVH461" s="193"/>
      <c r="SVI461" s="193"/>
      <c r="SVJ461" s="193"/>
      <c r="SVK461" s="193"/>
      <c r="SVL461" s="193"/>
      <c r="SVM461" s="193"/>
      <c r="SVN461" s="193"/>
      <c r="SVO461" s="193"/>
      <c r="SVP461" s="193"/>
      <c r="SVQ461" s="193"/>
      <c r="SVR461" s="193"/>
      <c r="SVS461" s="193"/>
      <c r="SVT461" s="193"/>
      <c r="SVU461" s="193"/>
      <c r="SVV461" s="193"/>
      <c r="SVW461" s="193"/>
      <c r="SVX461" s="193"/>
      <c r="SVY461" s="193"/>
      <c r="SVZ461" s="193"/>
      <c r="SWA461" s="193"/>
      <c r="SWB461" s="193"/>
      <c r="SWC461" s="193"/>
      <c r="SWD461" s="193"/>
      <c r="SWE461" s="193"/>
      <c r="SWF461" s="193"/>
      <c r="SWG461" s="193"/>
      <c r="SWH461" s="193"/>
      <c r="SWI461" s="193"/>
      <c r="SWJ461" s="193"/>
      <c r="SWK461" s="193"/>
      <c r="SWL461" s="193"/>
      <c r="SWM461" s="193"/>
      <c r="SWN461" s="193"/>
      <c r="SWO461" s="193"/>
      <c r="SWP461" s="193"/>
      <c r="SWQ461" s="193"/>
      <c r="SWR461" s="193"/>
      <c r="SWS461" s="193"/>
      <c r="SWT461" s="193"/>
      <c r="SWU461" s="193"/>
      <c r="SWV461" s="193"/>
      <c r="SWW461" s="193"/>
      <c r="SWX461" s="193"/>
      <c r="SWY461" s="193"/>
      <c r="SWZ461" s="193"/>
      <c r="SXA461" s="193"/>
      <c r="SXB461" s="193"/>
      <c r="SXC461" s="193"/>
      <c r="SXD461" s="193"/>
      <c r="SXE461" s="193"/>
      <c r="SXF461" s="193"/>
      <c r="SXG461" s="193"/>
      <c r="SXH461" s="193"/>
      <c r="SXI461" s="193"/>
      <c r="SXJ461" s="193"/>
      <c r="SXK461" s="193"/>
      <c r="SXL461" s="193"/>
      <c r="SXM461" s="193"/>
      <c r="SXN461" s="193"/>
      <c r="SXO461" s="193"/>
      <c r="SXP461" s="193"/>
      <c r="SXQ461" s="193"/>
      <c r="SXR461" s="193"/>
      <c r="SXS461" s="193"/>
      <c r="SXT461" s="193"/>
      <c r="SXU461" s="193"/>
      <c r="SXV461" s="193"/>
      <c r="SXW461" s="193"/>
      <c r="SXX461" s="193"/>
      <c r="SXY461" s="193"/>
      <c r="SXZ461" s="193"/>
      <c r="SYA461" s="193"/>
      <c r="SYB461" s="193"/>
      <c r="SYC461" s="193"/>
      <c r="SYD461" s="193"/>
      <c r="SYE461" s="193"/>
      <c r="SYF461" s="193"/>
      <c r="SYG461" s="193"/>
      <c r="SYH461" s="193"/>
      <c r="SYI461" s="193"/>
      <c r="SYJ461" s="193"/>
      <c r="SYK461" s="193"/>
      <c r="SYL461" s="193"/>
      <c r="SYM461" s="193"/>
      <c r="SYN461" s="193"/>
      <c r="SYO461" s="193"/>
      <c r="SYP461" s="193"/>
      <c r="SYQ461" s="193"/>
      <c r="SYR461" s="193"/>
      <c r="SYS461" s="193"/>
      <c r="SYT461" s="193"/>
      <c r="SYU461" s="193"/>
      <c r="SYV461" s="193"/>
      <c r="SYW461" s="193"/>
      <c r="SYX461" s="193"/>
      <c r="SYY461" s="193"/>
      <c r="SYZ461" s="193"/>
      <c r="SZA461" s="193"/>
      <c r="SZB461" s="193"/>
      <c r="SZC461" s="193"/>
      <c r="SZD461" s="193"/>
      <c r="SZE461" s="193"/>
      <c r="SZF461" s="193"/>
      <c r="SZG461" s="193"/>
      <c r="SZH461" s="193"/>
      <c r="SZI461" s="193"/>
      <c r="SZJ461" s="193"/>
      <c r="SZK461" s="193"/>
      <c r="SZL461" s="193"/>
      <c r="SZM461" s="193"/>
      <c r="SZN461" s="193"/>
      <c r="SZO461" s="193"/>
      <c r="SZP461" s="193"/>
      <c r="SZQ461" s="193"/>
      <c r="SZR461" s="193"/>
      <c r="SZS461" s="193"/>
      <c r="SZT461" s="193"/>
      <c r="SZU461" s="193"/>
      <c r="SZV461" s="193"/>
      <c r="SZW461" s="193"/>
      <c r="SZX461" s="193"/>
      <c r="SZY461" s="193"/>
      <c r="SZZ461" s="193"/>
      <c r="TAA461" s="193"/>
      <c r="TAB461" s="193"/>
      <c r="TAC461" s="193"/>
      <c r="TAD461" s="193"/>
      <c r="TAE461" s="193"/>
      <c r="TAF461" s="193"/>
      <c r="TAG461" s="193"/>
      <c r="TAH461" s="193"/>
      <c r="TAI461" s="193"/>
      <c r="TAJ461" s="193"/>
      <c r="TAK461" s="193"/>
      <c r="TAL461" s="193"/>
      <c r="TAM461" s="193"/>
      <c r="TAN461" s="193"/>
      <c r="TAO461" s="193"/>
      <c r="TAP461" s="193"/>
      <c r="TAQ461" s="193"/>
      <c r="TAR461" s="193"/>
      <c r="TAS461" s="193"/>
      <c r="TAT461" s="193"/>
      <c r="TAU461" s="193"/>
      <c r="TAV461" s="193"/>
      <c r="TAW461" s="193"/>
      <c r="TAX461" s="193"/>
      <c r="TAY461" s="193"/>
      <c r="TAZ461" s="193"/>
      <c r="TBA461" s="193"/>
      <c r="TBB461" s="193"/>
      <c r="TBC461" s="193"/>
      <c r="TBD461" s="193"/>
      <c r="TBE461" s="193"/>
      <c r="TBF461" s="193"/>
      <c r="TBG461" s="193"/>
      <c r="TBH461" s="193"/>
      <c r="TBI461" s="193"/>
      <c r="TBJ461" s="193"/>
      <c r="TBK461" s="193"/>
      <c r="TBL461" s="193"/>
      <c r="TBM461" s="193"/>
      <c r="TBN461" s="193"/>
      <c r="TBO461" s="193"/>
      <c r="TBP461" s="193"/>
      <c r="TBQ461" s="193"/>
      <c r="TBR461" s="193"/>
      <c r="TBS461" s="193"/>
      <c r="TBT461" s="193"/>
      <c r="TBU461" s="193"/>
      <c r="TBV461" s="193"/>
      <c r="TBW461" s="193"/>
      <c r="TBX461" s="193"/>
      <c r="TBY461" s="193"/>
      <c r="TBZ461" s="193"/>
      <c r="TCA461" s="193"/>
      <c r="TCB461" s="193"/>
      <c r="TCC461" s="193"/>
      <c r="TCD461" s="193"/>
      <c r="TCE461" s="193"/>
      <c r="TCF461" s="193"/>
      <c r="TCG461" s="193"/>
      <c r="TCH461" s="193"/>
      <c r="TCI461" s="193"/>
      <c r="TCJ461" s="193"/>
      <c r="TCK461" s="193"/>
      <c r="TCL461" s="193"/>
      <c r="TCM461" s="193"/>
      <c r="TCN461" s="193"/>
      <c r="TCO461" s="193"/>
      <c r="TCP461" s="193"/>
      <c r="TCQ461" s="193"/>
      <c r="TCR461" s="193"/>
      <c r="TCS461" s="193"/>
      <c r="TCT461" s="193"/>
      <c r="TCU461" s="193"/>
      <c r="TCV461" s="193"/>
      <c r="TCW461" s="193"/>
      <c r="TCX461" s="193"/>
      <c r="TCY461" s="193"/>
      <c r="TCZ461" s="193"/>
      <c r="TDA461" s="193"/>
      <c r="TDB461" s="193"/>
      <c r="TDC461" s="193"/>
      <c r="TDD461" s="193"/>
      <c r="TDE461" s="193"/>
      <c r="TDF461" s="193"/>
      <c r="TDG461" s="193"/>
      <c r="TDH461" s="193"/>
      <c r="TDI461" s="193"/>
      <c r="TDJ461" s="193"/>
      <c r="TDK461" s="193"/>
      <c r="TDL461" s="193"/>
      <c r="TDM461" s="193"/>
      <c r="TDN461" s="193"/>
      <c r="TDO461" s="193"/>
      <c r="TDP461" s="193"/>
      <c r="TDQ461" s="193"/>
      <c r="TDR461" s="193"/>
      <c r="TDS461" s="193"/>
      <c r="TDT461" s="193"/>
      <c r="TDU461" s="193"/>
      <c r="TDV461" s="193"/>
      <c r="TDW461" s="193"/>
      <c r="TDX461" s="193"/>
      <c r="TDY461" s="193"/>
      <c r="TDZ461" s="193"/>
      <c r="TEA461" s="193"/>
      <c r="TEB461" s="193"/>
      <c r="TEC461" s="193"/>
      <c r="TED461" s="193"/>
      <c r="TEE461" s="193"/>
      <c r="TEF461" s="193"/>
      <c r="TEG461" s="193"/>
      <c r="TEH461" s="193"/>
      <c r="TEI461" s="193"/>
      <c r="TEJ461" s="193"/>
      <c r="TEK461" s="193"/>
      <c r="TEL461" s="193"/>
      <c r="TEM461" s="193"/>
      <c r="TEN461" s="193"/>
      <c r="TEO461" s="193"/>
      <c r="TEP461" s="193"/>
      <c r="TEQ461" s="193"/>
      <c r="TER461" s="193"/>
      <c r="TES461" s="193"/>
      <c r="TET461" s="193"/>
      <c r="TEU461" s="193"/>
      <c r="TEV461" s="193"/>
      <c r="TEW461" s="193"/>
      <c r="TEX461" s="193"/>
      <c r="TEY461" s="193"/>
      <c r="TEZ461" s="193"/>
      <c r="TFA461" s="193"/>
      <c r="TFB461" s="193"/>
      <c r="TFC461" s="193"/>
      <c r="TFD461" s="193"/>
      <c r="TFE461" s="193"/>
      <c r="TFF461" s="193"/>
      <c r="TFG461" s="193"/>
      <c r="TFH461" s="193"/>
      <c r="TFI461" s="193"/>
      <c r="TFJ461" s="193"/>
      <c r="TFK461" s="193"/>
      <c r="TFL461" s="193"/>
      <c r="TFM461" s="193"/>
      <c r="TFN461" s="193"/>
      <c r="TFO461" s="193"/>
      <c r="TFP461" s="193"/>
      <c r="TFQ461" s="193"/>
      <c r="TFR461" s="193"/>
      <c r="TFS461" s="193"/>
      <c r="TFT461" s="193"/>
      <c r="TFU461" s="193"/>
      <c r="TFV461" s="193"/>
      <c r="TFW461" s="193"/>
      <c r="TFX461" s="193"/>
      <c r="TFY461" s="193"/>
      <c r="TFZ461" s="193"/>
      <c r="TGA461" s="193"/>
      <c r="TGB461" s="193"/>
      <c r="TGC461" s="193"/>
      <c r="TGD461" s="193"/>
      <c r="TGE461" s="193"/>
      <c r="TGF461" s="193"/>
      <c r="TGG461" s="193"/>
      <c r="TGH461" s="193"/>
      <c r="TGI461" s="193"/>
      <c r="TGJ461" s="193"/>
      <c r="TGK461" s="193"/>
      <c r="TGL461" s="193"/>
      <c r="TGM461" s="193"/>
      <c r="TGN461" s="193"/>
      <c r="TGO461" s="193"/>
      <c r="TGP461" s="193"/>
      <c r="TGQ461" s="193"/>
      <c r="TGR461" s="193"/>
      <c r="TGS461" s="193"/>
      <c r="TGT461" s="193"/>
      <c r="TGU461" s="193"/>
      <c r="TGV461" s="193"/>
      <c r="TGW461" s="193"/>
      <c r="TGX461" s="193"/>
      <c r="TGY461" s="193"/>
      <c r="TGZ461" s="193"/>
      <c r="THA461" s="193"/>
      <c r="THB461" s="193"/>
      <c r="THC461" s="193"/>
      <c r="THD461" s="193"/>
      <c r="THE461" s="193"/>
      <c r="THF461" s="193"/>
      <c r="THG461" s="193"/>
      <c r="THH461" s="193"/>
      <c r="THI461" s="193"/>
      <c r="THJ461" s="193"/>
      <c r="THK461" s="193"/>
      <c r="THL461" s="193"/>
      <c r="THM461" s="193"/>
      <c r="THN461" s="193"/>
      <c r="THO461" s="193"/>
      <c r="THP461" s="193"/>
      <c r="THQ461" s="193"/>
      <c r="THR461" s="193"/>
      <c r="THS461" s="193"/>
      <c r="THT461" s="193"/>
      <c r="THU461" s="193"/>
      <c r="THV461" s="193"/>
      <c r="THW461" s="193"/>
      <c r="THX461" s="193"/>
      <c r="THY461" s="193"/>
      <c r="THZ461" s="193"/>
      <c r="TIA461" s="193"/>
      <c r="TIB461" s="193"/>
      <c r="TIC461" s="193"/>
      <c r="TID461" s="193"/>
      <c r="TIE461" s="193"/>
      <c r="TIF461" s="193"/>
      <c r="TIG461" s="193"/>
      <c r="TIH461" s="193"/>
      <c r="TII461" s="193"/>
      <c r="TIJ461" s="193"/>
      <c r="TIK461" s="193"/>
      <c r="TIL461" s="193"/>
      <c r="TIM461" s="193"/>
      <c r="TIN461" s="193"/>
      <c r="TIO461" s="193"/>
      <c r="TIP461" s="193"/>
      <c r="TIQ461" s="193"/>
      <c r="TIR461" s="193"/>
      <c r="TIS461" s="193"/>
      <c r="TIT461" s="193"/>
      <c r="TIU461" s="193"/>
      <c r="TIV461" s="193"/>
      <c r="TIW461" s="193"/>
      <c r="TIX461" s="193"/>
      <c r="TIY461" s="193"/>
      <c r="TIZ461" s="193"/>
      <c r="TJA461" s="193"/>
      <c r="TJB461" s="193"/>
      <c r="TJC461" s="193"/>
      <c r="TJD461" s="193"/>
      <c r="TJE461" s="193"/>
      <c r="TJF461" s="193"/>
      <c r="TJG461" s="193"/>
      <c r="TJH461" s="193"/>
      <c r="TJI461" s="193"/>
      <c r="TJJ461" s="193"/>
      <c r="TJK461" s="193"/>
      <c r="TJL461" s="193"/>
      <c r="TJM461" s="193"/>
      <c r="TJN461" s="193"/>
      <c r="TJO461" s="193"/>
      <c r="TJP461" s="193"/>
      <c r="TJQ461" s="193"/>
      <c r="TJR461" s="193"/>
      <c r="TJS461" s="193"/>
      <c r="TJT461" s="193"/>
      <c r="TJU461" s="193"/>
      <c r="TJV461" s="193"/>
      <c r="TJW461" s="193"/>
      <c r="TJX461" s="193"/>
      <c r="TJY461" s="193"/>
      <c r="TJZ461" s="193"/>
      <c r="TKA461" s="193"/>
      <c r="TKB461" s="193"/>
      <c r="TKC461" s="193"/>
      <c r="TKD461" s="193"/>
      <c r="TKE461" s="193"/>
      <c r="TKF461" s="193"/>
      <c r="TKG461" s="193"/>
      <c r="TKH461" s="193"/>
      <c r="TKI461" s="193"/>
      <c r="TKJ461" s="193"/>
      <c r="TKK461" s="193"/>
      <c r="TKL461" s="193"/>
      <c r="TKM461" s="193"/>
      <c r="TKN461" s="193"/>
      <c r="TKO461" s="193"/>
      <c r="TKP461" s="193"/>
      <c r="TKQ461" s="193"/>
      <c r="TKR461" s="193"/>
      <c r="TKS461" s="193"/>
      <c r="TKT461" s="193"/>
      <c r="TKU461" s="193"/>
      <c r="TKV461" s="193"/>
      <c r="TKW461" s="193"/>
      <c r="TKX461" s="193"/>
      <c r="TKY461" s="193"/>
      <c r="TKZ461" s="193"/>
      <c r="TLA461" s="193"/>
      <c r="TLB461" s="193"/>
      <c r="TLC461" s="193"/>
      <c r="TLD461" s="193"/>
      <c r="TLE461" s="193"/>
      <c r="TLF461" s="193"/>
      <c r="TLG461" s="193"/>
      <c r="TLH461" s="193"/>
      <c r="TLI461" s="193"/>
      <c r="TLJ461" s="193"/>
      <c r="TLK461" s="193"/>
      <c r="TLL461" s="193"/>
      <c r="TLM461" s="193"/>
      <c r="TLN461" s="193"/>
      <c r="TLO461" s="193"/>
      <c r="TLP461" s="193"/>
      <c r="TLQ461" s="193"/>
      <c r="TLR461" s="193"/>
      <c r="TLS461" s="193"/>
      <c r="TLT461" s="193"/>
      <c r="TLU461" s="193"/>
      <c r="TLV461" s="193"/>
      <c r="TLW461" s="193"/>
      <c r="TLX461" s="193"/>
      <c r="TLY461" s="193"/>
      <c r="TLZ461" s="193"/>
      <c r="TMA461" s="193"/>
      <c r="TMB461" s="193"/>
      <c r="TMC461" s="193"/>
      <c r="TMD461" s="193"/>
      <c r="TME461" s="193"/>
      <c r="TMF461" s="193"/>
      <c r="TMG461" s="193"/>
      <c r="TMH461" s="193"/>
      <c r="TMI461" s="193"/>
      <c r="TMJ461" s="193"/>
      <c r="TMK461" s="193"/>
      <c r="TML461" s="193"/>
      <c r="TMM461" s="193"/>
      <c r="TMN461" s="193"/>
      <c r="TMO461" s="193"/>
      <c r="TMP461" s="193"/>
      <c r="TMQ461" s="193"/>
      <c r="TMR461" s="193"/>
      <c r="TMS461" s="193"/>
      <c r="TMT461" s="193"/>
      <c r="TMU461" s="193"/>
      <c r="TMV461" s="193"/>
      <c r="TMW461" s="193"/>
      <c r="TMX461" s="193"/>
      <c r="TMY461" s="193"/>
      <c r="TMZ461" s="193"/>
      <c r="TNA461" s="193"/>
      <c r="TNB461" s="193"/>
      <c r="TNC461" s="193"/>
      <c r="TND461" s="193"/>
      <c r="TNE461" s="193"/>
      <c r="TNF461" s="193"/>
      <c r="TNG461" s="193"/>
      <c r="TNH461" s="193"/>
      <c r="TNI461" s="193"/>
      <c r="TNJ461" s="193"/>
      <c r="TNK461" s="193"/>
      <c r="TNL461" s="193"/>
      <c r="TNM461" s="193"/>
      <c r="TNN461" s="193"/>
      <c r="TNO461" s="193"/>
      <c r="TNP461" s="193"/>
      <c r="TNQ461" s="193"/>
      <c r="TNR461" s="193"/>
      <c r="TNS461" s="193"/>
      <c r="TNT461" s="193"/>
      <c r="TNU461" s="193"/>
      <c r="TNV461" s="193"/>
      <c r="TNW461" s="193"/>
      <c r="TNX461" s="193"/>
      <c r="TNY461" s="193"/>
      <c r="TNZ461" s="193"/>
      <c r="TOA461" s="193"/>
      <c r="TOB461" s="193"/>
      <c r="TOC461" s="193"/>
      <c r="TOD461" s="193"/>
      <c r="TOE461" s="193"/>
      <c r="TOF461" s="193"/>
      <c r="TOG461" s="193"/>
      <c r="TOH461" s="193"/>
      <c r="TOI461" s="193"/>
      <c r="TOJ461" s="193"/>
      <c r="TOK461" s="193"/>
      <c r="TOL461" s="193"/>
      <c r="TOM461" s="193"/>
      <c r="TON461" s="193"/>
      <c r="TOO461" s="193"/>
      <c r="TOP461" s="193"/>
      <c r="TOQ461" s="193"/>
      <c r="TOR461" s="193"/>
      <c r="TOS461" s="193"/>
      <c r="TOT461" s="193"/>
      <c r="TOU461" s="193"/>
      <c r="TOV461" s="193"/>
      <c r="TOW461" s="193"/>
      <c r="TOX461" s="193"/>
      <c r="TOY461" s="193"/>
      <c r="TOZ461" s="193"/>
      <c r="TPA461" s="193"/>
      <c r="TPB461" s="193"/>
      <c r="TPC461" s="193"/>
      <c r="TPD461" s="193"/>
      <c r="TPE461" s="193"/>
      <c r="TPF461" s="193"/>
      <c r="TPG461" s="193"/>
      <c r="TPH461" s="193"/>
      <c r="TPI461" s="193"/>
      <c r="TPJ461" s="193"/>
      <c r="TPK461" s="193"/>
      <c r="TPL461" s="193"/>
      <c r="TPM461" s="193"/>
      <c r="TPN461" s="193"/>
      <c r="TPO461" s="193"/>
      <c r="TPP461" s="193"/>
      <c r="TPQ461" s="193"/>
      <c r="TPR461" s="193"/>
      <c r="TPS461" s="193"/>
      <c r="TPT461" s="193"/>
      <c r="TPU461" s="193"/>
      <c r="TPV461" s="193"/>
      <c r="TPW461" s="193"/>
      <c r="TPX461" s="193"/>
      <c r="TPY461" s="193"/>
      <c r="TPZ461" s="193"/>
      <c r="TQA461" s="193"/>
      <c r="TQB461" s="193"/>
      <c r="TQC461" s="193"/>
      <c r="TQD461" s="193"/>
      <c r="TQE461" s="193"/>
      <c r="TQF461" s="193"/>
      <c r="TQG461" s="193"/>
      <c r="TQH461" s="193"/>
      <c r="TQI461" s="193"/>
      <c r="TQJ461" s="193"/>
      <c r="TQK461" s="193"/>
      <c r="TQL461" s="193"/>
      <c r="TQM461" s="193"/>
      <c r="TQN461" s="193"/>
      <c r="TQO461" s="193"/>
      <c r="TQP461" s="193"/>
      <c r="TQQ461" s="193"/>
      <c r="TQR461" s="193"/>
      <c r="TQS461" s="193"/>
      <c r="TQT461" s="193"/>
      <c r="TQU461" s="193"/>
      <c r="TQV461" s="193"/>
      <c r="TQW461" s="193"/>
      <c r="TQX461" s="193"/>
      <c r="TQY461" s="193"/>
      <c r="TQZ461" s="193"/>
      <c r="TRA461" s="193"/>
      <c r="TRB461" s="193"/>
      <c r="TRC461" s="193"/>
      <c r="TRD461" s="193"/>
      <c r="TRE461" s="193"/>
      <c r="TRF461" s="193"/>
      <c r="TRG461" s="193"/>
      <c r="TRH461" s="193"/>
      <c r="TRI461" s="193"/>
      <c r="TRJ461" s="193"/>
      <c r="TRK461" s="193"/>
      <c r="TRL461" s="193"/>
      <c r="TRM461" s="193"/>
      <c r="TRN461" s="193"/>
      <c r="TRO461" s="193"/>
      <c r="TRP461" s="193"/>
      <c r="TRQ461" s="193"/>
      <c r="TRR461" s="193"/>
      <c r="TRS461" s="193"/>
      <c r="TRT461" s="193"/>
      <c r="TRU461" s="193"/>
      <c r="TRV461" s="193"/>
      <c r="TRW461" s="193"/>
      <c r="TRX461" s="193"/>
      <c r="TRY461" s="193"/>
      <c r="TRZ461" s="193"/>
      <c r="TSA461" s="193"/>
      <c r="TSB461" s="193"/>
      <c r="TSC461" s="193"/>
      <c r="TSD461" s="193"/>
      <c r="TSE461" s="193"/>
      <c r="TSF461" s="193"/>
      <c r="TSG461" s="193"/>
      <c r="TSH461" s="193"/>
      <c r="TSI461" s="193"/>
      <c r="TSJ461" s="193"/>
      <c r="TSK461" s="193"/>
      <c r="TSL461" s="193"/>
      <c r="TSM461" s="193"/>
      <c r="TSN461" s="193"/>
      <c r="TSO461" s="193"/>
      <c r="TSP461" s="193"/>
      <c r="TSQ461" s="193"/>
      <c r="TSR461" s="193"/>
      <c r="TSS461" s="193"/>
      <c r="TST461" s="193"/>
      <c r="TSU461" s="193"/>
      <c r="TSV461" s="193"/>
      <c r="TSW461" s="193"/>
      <c r="TSX461" s="193"/>
      <c r="TSY461" s="193"/>
      <c r="TSZ461" s="193"/>
      <c r="TTA461" s="193"/>
      <c r="TTB461" s="193"/>
      <c r="TTC461" s="193"/>
      <c r="TTD461" s="193"/>
      <c r="TTE461" s="193"/>
      <c r="TTF461" s="193"/>
      <c r="TTG461" s="193"/>
      <c r="TTH461" s="193"/>
      <c r="TTI461" s="193"/>
      <c r="TTJ461" s="193"/>
      <c r="TTK461" s="193"/>
      <c r="TTL461" s="193"/>
      <c r="TTM461" s="193"/>
      <c r="TTN461" s="193"/>
      <c r="TTO461" s="193"/>
      <c r="TTP461" s="193"/>
      <c r="TTQ461" s="193"/>
      <c r="TTR461" s="193"/>
      <c r="TTS461" s="193"/>
      <c r="TTT461" s="193"/>
      <c r="TTU461" s="193"/>
      <c r="TTV461" s="193"/>
      <c r="TTW461" s="193"/>
      <c r="TTX461" s="193"/>
      <c r="TTY461" s="193"/>
      <c r="TTZ461" s="193"/>
      <c r="TUA461" s="193"/>
      <c r="TUB461" s="193"/>
      <c r="TUC461" s="193"/>
      <c r="TUD461" s="193"/>
      <c r="TUE461" s="193"/>
      <c r="TUF461" s="193"/>
      <c r="TUG461" s="193"/>
      <c r="TUH461" s="193"/>
      <c r="TUI461" s="193"/>
      <c r="TUJ461" s="193"/>
      <c r="TUK461" s="193"/>
      <c r="TUL461" s="193"/>
      <c r="TUM461" s="193"/>
      <c r="TUN461" s="193"/>
      <c r="TUO461" s="193"/>
      <c r="TUP461" s="193"/>
      <c r="TUQ461" s="193"/>
      <c r="TUR461" s="193"/>
      <c r="TUS461" s="193"/>
      <c r="TUT461" s="193"/>
      <c r="TUU461" s="193"/>
      <c r="TUV461" s="193"/>
      <c r="TUW461" s="193"/>
      <c r="TUX461" s="193"/>
      <c r="TUY461" s="193"/>
      <c r="TUZ461" s="193"/>
      <c r="TVA461" s="193"/>
      <c r="TVB461" s="193"/>
      <c r="TVC461" s="193"/>
      <c r="TVD461" s="193"/>
      <c r="TVE461" s="193"/>
      <c r="TVF461" s="193"/>
      <c r="TVG461" s="193"/>
      <c r="TVH461" s="193"/>
      <c r="TVI461" s="193"/>
      <c r="TVJ461" s="193"/>
      <c r="TVK461" s="193"/>
      <c r="TVL461" s="193"/>
      <c r="TVM461" s="193"/>
      <c r="TVN461" s="193"/>
      <c r="TVO461" s="193"/>
      <c r="TVP461" s="193"/>
      <c r="TVQ461" s="193"/>
      <c r="TVR461" s="193"/>
      <c r="TVS461" s="193"/>
      <c r="TVT461" s="193"/>
      <c r="TVU461" s="193"/>
      <c r="TVV461" s="193"/>
      <c r="TVW461" s="193"/>
      <c r="TVX461" s="193"/>
      <c r="TVY461" s="193"/>
      <c r="TVZ461" s="193"/>
      <c r="TWA461" s="193"/>
      <c r="TWB461" s="193"/>
      <c r="TWC461" s="193"/>
      <c r="TWD461" s="193"/>
      <c r="TWE461" s="193"/>
      <c r="TWF461" s="193"/>
      <c r="TWG461" s="193"/>
      <c r="TWH461" s="193"/>
      <c r="TWI461" s="193"/>
      <c r="TWJ461" s="193"/>
      <c r="TWK461" s="193"/>
      <c r="TWL461" s="193"/>
      <c r="TWM461" s="193"/>
      <c r="TWN461" s="193"/>
      <c r="TWO461" s="193"/>
      <c r="TWP461" s="193"/>
      <c r="TWQ461" s="193"/>
      <c r="TWR461" s="193"/>
      <c r="TWS461" s="193"/>
      <c r="TWT461" s="193"/>
      <c r="TWU461" s="193"/>
      <c r="TWV461" s="193"/>
      <c r="TWW461" s="193"/>
      <c r="TWX461" s="193"/>
      <c r="TWY461" s="193"/>
      <c r="TWZ461" s="193"/>
      <c r="TXA461" s="193"/>
      <c r="TXB461" s="193"/>
      <c r="TXC461" s="193"/>
      <c r="TXD461" s="193"/>
      <c r="TXE461" s="193"/>
      <c r="TXF461" s="193"/>
      <c r="TXG461" s="193"/>
      <c r="TXH461" s="193"/>
      <c r="TXI461" s="193"/>
      <c r="TXJ461" s="193"/>
      <c r="TXK461" s="193"/>
      <c r="TXL461" s="193"/>
      <c r="TXM461" s="193"/>
      <c r="TXN461" s="193"/>
      <c r="TXO461" s="193"/>
      <c r="TXP461" s="193"/>
      <c r="TXQ461" s="193"/>
      <c r="TXR461" s="193"/>
      <c r="TXS461" s="193"/>
      <c r="TXT461" s="193"/>
      <c r="TXU461" s="193"/>
      <c r="TXV461" s="193"/>
      <c r="TXW461" s="193"/>
      <c r="TXX461" s="193"/>
      <c r="TXY461" s="193"/>
      <c r="TXZ461" s="193"/>
      <c r="TYA461" s="193"/>
      <c r="TYB461" s="193"/>
      <c r="TYC461" s="193"/>
      <c r="TYD461" s="193"/>
      <c r="TYE461" s="193"/>
      <c r="TYF461" s="193"/>
      <c r="TYG461" s="193"/>
      <c r="TYH461" s="193"/>
      <c r="TYI461" s="193"/>
      <c r="TYJ461" s="193"/>
      <c r="TYK461" s="193"/>
      <c r="TYL461" s="193"/>
      <c r="TYM461" s="193"/>
      <c r="TYN461" s="193"/>
      <c r="TYO461" s="193"/>
      <c r="TYP461" s="193"/>
      <c r="TYQ461" s="193"/>
      <c r="TYR461" s="193"/>
      <c r="TYS461" s="193"/>
      <c r="TYT461" s="193"/>
      <c r="TYU461" s="193"/>
      <c r="TYV461" s="193"/>
      <c r="TYW461" s="193"/>
      <c r="TYX461" s="193"/>
      <c r="TYY461" s="193"/>
      <c r="TYZ461" s="193"/>
      <c r="TZA461" s="193"/>
      <c r="TZB461" s="193"/>
      <c r="TZC461" s="193"/>
      <c r="TZD461" s="193"/>
      <c r="TZE461" s="193"/>
      <c r="TZF461" s="193"/>
      <c r="TZG461" s="193"/>
      <c r="TZH461" s="193"/>
      <c r="TZI461" s="193"/>
      <c r="TZJ461" s="193"/>
      <c r="TZK461" s="193"/>
      <c r="TZL461" s="193"/>
      <c r="TZM461" s="193"/>
      <c r="TZN461" s="193"/>
      <c r="TZO461" s="193"/>
      <c r="TZP461" s="193"/>
      <c r="TZQ461" s="193"/>
      <c r="TZR461" s="193"/>
      <c r="TZS461" s="193"/>
      <c r="TZT461" s="193"/>
      <c r="TZU461" s="193"/>
      <c r="TZV461" s="193"/>
      <c r="TZW461" s="193"/>
      <c r="TZX461" s="193"/>
      <c r="TZY461" s="193"/>
      <c r="TZZ461" s="193"/>
      <c r="UAA461" s="193"/>
      <c r="UAB461" s="193"/>
      <c r="UAC461" s="193"/>
      <c r="UAD461" s="193"/>
      <c r="UAE461" s="193"/>
      <c r="UAF461" s="193"/>
      <c r="UAG461" s="193"/>
      <c r="UAH461" s="193"/>
      <c r="UAI461" s="193"/>
      <c r="UAJ461" s="193"/>
      <c r="UAK461" s="193"/>
      <c r="UAL461" s="193"/>
      <c r="UAM461" s="193"/>
      <c r="UAN461" s="193"/>
      <c r="UAO461" s="193"/>
      <c r="UAP461" s="193"/>
      <c r="UAQ461" s="193"/>
      <c r="UAR461" s="193"/>
      <c r="UAS461" s="193"/>
      <c r="UAT461" s="193"/>
      <c r="UAU461" s="193"/>
      <c r="UAV461" s="193"/>
      <c r="UAW461" s="193"/>
      <c r="UAX461" s="193"/>
      <c r="UAY461" s="193"/>
      <c r="UAZ461" s="193"/>
      <c r="UBA461" s="193"/>
      <c r="UBB461" s="193"/>
      <c r="UBC461" s="193"/>
      <c r="UBD461" s="193"/>
      <c r="UBE461" s="193"/>
      <c r="UBF461" s="193"/>
      <c r="UBG461" s="193"/>
      <c r="UBH461" s="193"/>
      <c r="UBI461" s="193"/>
      <c r="UBJ461" s="193"/>
      <c r="UBK461" s="193"/>
      <c r="UBL461" s="193"/>
      <c r="UBM461" s="193"/>
      <c r="UBN461" s="193"/>
      <c r="UBO461" s="193"/>
      <c r="UBP461" s="193"/>
      <c r="UBQ461" s="193"/>
      <c r="UBR461" s="193"/>
      <c r="UBS461" s="193"/>
      <c r="UBT461" s="193"/>
      <c r="UBU461" s="193"/>
      <c r="UBV461" s="193"/>
      <c r="UBW461" s="193"/>
      <c r="UBX461" s="193"/>
      <c r="UBY461" s="193"/>
      <c r="UBZ461" s="193"/>
      <c r="UCA461" s="193"/>
      <c r="UCB461" s="193"/>
      <c r="UCC461" s="193"/>
      <c r="UCD461" s="193"/>
      <c r="UCE461" s="193"/>
      <c r="UCF461" s="193"/>
      <c r="UCG461" s="193"/>
      <c r="UCH461" s="193"/>
      <c r="UCI461" s="193"/>
      <c r="UCJ461" s="193"/>
      <c r="UCK461" s="193"/>
      <c r="UCL461" s="193"/>
      <c r="UCM461" s="193"/>
      <c r="UCN461" s="193"/>
      <c r="UCO461" s="193"/>
      <c r="UCP461" s="193"/>
      <c r="UCQ461" s="193"/>
      <c r="UCR461" s="193"/>
      <c r="UCS461" s="193"/>
      <c r="UCT461" s="193"/>
      <c r="UCU461" s="193"/>
      <c r="UCV461" s="193"/>
      <c r="UCW461" s="193"/>
      <c r="UCX461" s="193"/>
      <c r="UCY461" s="193"/>
      <c r="UCZ461" s="193"/>
      <c r="UDA461" s="193"/>
      <c r="UDB461" s="193"/>
      <c r="UDC461" s="193"/>
      <c r="UDD461" s="193"/>
      <c r="UDE461" s="193"/>
      <c r="UDF461" s="193"/>
      <c r="UDG461" s="193"/>
      <c r="UDH461" s="193"/>
      <c r="UDI461" s="193"/>
      <c r="UDJ461" s="193"/>
      <c r="UDK461" s="193"/>
      <c r="UDL461" s="193"/>
      <c r="UDM461" s="193"/>
      <c r="UDN461" s="193"/>
      <c r="UDO461" s="193"/>
      <c r="UDP461" s="193"/>
      <c r="UDQ461" s="193"/>
      <c r="UDR461" s="193"/>
      <c r="UDS461" s="193"/>
      <c r="UDT461" s="193"/>
      <c r="UDU461" s="193"/>
      <c r="UDV461" s="193"/>
      <c r="UDW461" s="193"/>
      <c r="UDX461" s="193"/>
      <c r="UDY461" s="193"/>
      <c r="UDZ461" s="193"/>
      <c r="UEA461" s="193"/>
      <c r="UEB461" s="193"/>
      <c r="UEC461" s="193"/>
      <c r="UED461" s="193"/>
      <c r="UEE461" s="193"/>
      <c r="UEF461" s="193"/>
      <c r="UEG461" s="193"/>
      <c r="UEH461" s="193"/>
      <c r="UEI461" s="193"/>
      <c r="UEJ461" s="193"/>
      <c r="UEK461" s="193"/>
      <c r="UEL461" s="193"/>
      <c r="UEM461" s="193"/>
      <c r="UEN461" s="193"/>
      <c r="UEO461" s="193"/>
      <c r="UEP461" s="193"/>
      <c r="UEQ461" s="193"/>
      <c r="UER461" s="193"/>
      <c r="UES461" s="193"/>
      <c r="UET461" s="193"/>
      <c r="UEU461" s="193"/>
      <c r="UEV461" s="193"/>
      <c r="UEW461" s="193"/>
      <c r="UEX461" s="193"/>
      <c r="UEY461" s="193"/>
      <c r="UEZ461" s="193"/>
      <c r="UFA461" s="193"/>
      <c r="UFB461" s="193"/>
      <c r="UFC461" s="193"/>
      <c r="UFD461" s="193"/>
      <c r="UFE461" s="193"/>
      <c r="UFF461" s="193"/>
      <c r="UFG461" s="193"/>
      <c r="UFH461" s="193"/>
      <c r="UFI461" s="193"/>
      <c r="UFJ461" s="193"/>
      <c r="UFK461" s="193"/>
      <c r="UFL461" s="193"/>
      <c r="UFM461" s="193"/>
      <c r="UFN461" s="193"/>
      <c r="UFO461" s="193"/>
      <c r="UFP461" s="193"/>
      <c r="UFQ461" s="193"/>
      <c r="UFR461" s="193"/>
      <c r="UFS461" s="193"/>
      <c r="UFT461" s="193"/>
      <c r="UFU461" s="193"/>
      <c r="UFV461" s="193"/>
      <c r="UFW461" s="193"/>
      <c r="UFX461" s="193"/>
      <c r="UFY461" s="193"/>
      <c r="UFZ461" s="193"/>
      <c r="UGA461" s="193"/>
      <c r="UGB461" s="193"/>
      <c r="UGC461" s="193"/>
      <c r="UGD461" s="193"/>
      <c r="UGE461" s="193"/>
      <c r="UGF461" s="193"/>
      <c r="UGG461" s="193"/>
      <c r="UGH461" s="193"/>
      <c r="UGI461" s="193"/>
      <c r="UGJ461" s="193"/>
      <c r="UGK461" s="193"/>
      <c r="UGL461" s="193"/>
      <c r="UGM461" s="193"/>
      <c r="UGN461" s="193"/>
      <c r="UGO461" s="193"/>
      <c r="UGP461" s="193"/>
      <c r="UGQ461" s="193"/>
      <c r="UGR461" s="193"/>
      <c r="UGS461" s="193"/>
      <c r="UGT461" s="193"/>
      <c r="UGU461" s="193"/>
      <c r="UGV461" s="193"/>
      <c r="UGW461" s="193"/>
      <c r="UGX461" s="193"/>
      <c r="UGY461" s="193"/>
      <c r="UGZ461" s="193"/>
      <c r="UHA461" s="193"/>
      <c r="UHB461" s="193"/>
      <c r="UHC461" s="193"/>
      <c r="UHD461" s="193"/>
      <c r="UHE461" s="193"/>
      <c r="UHF461" s="193"/>
      <c r="UHG461" s="193"/>
      <c r="UHH461" s="193"/>
      <c r="UHI461" s="193"/>
      <c r="UHJ461" s="193"/>
      <c r="UHK461" s="193"/>
      <c r="UHL461" s="193"/>
      <c r="UHM461" s="193"/>
      <c r="UHN461" s="193"/>
      <c r="UHO461" s="193"/>
      <c r="UHP461" s="193"/>
      <c r="UHQ461" s="193"/>
      <c r="UHR461" s="193"/>
      <c r="UHS461" s="193"/>
      <c r="UHT461" s="193"/>
      <c r="UHU461" s="193"/>
      <c r="UHV461" s="193"/>
      <c r="UHW461" s="193"/>
      <c r="UHX461" s="193"/>
      <c r="UHY461" s="193"/>
      <c r="UHZ461" s="193"/>
      <c r="UIA461" s="193"/>
      <c r="UIB461" s="193"/>
      <c r="UIC461" s="193"/>
      <c r="UID461" s="193"/>
      <c r="UIE461" s="193"/>
      <c r="UIF461" s="193"/>
      <c r="UIG461" s="193"/>
      <c r="UIH461" s="193"/>
      <c r="UII461" s="193"/>
      <c r="UIJ461" s="193"/>
      <c r="UIK461" s="193"/>
      <c r="UIL461" s="193"/>
      <c r="UIM461" s="193"/>
      <c r="UIN461" s="193"/>
      <c r="UIO461" s="193"/>
      <c r="UIP461" s="193"/>
      <c r="UIQ461" s="193"/>
      <c r="UIR461" s="193"/>
      <c r="UIS461" s="193"/>
      <c r="UIT461" s="193"/>
      <c r="UIU461" s="193"/>
      <c r="UIV461" s="193"/>
      <c r="UIW461" s="193"/>
      <c r="UIX461" s="193"/>
      <c r="UIY461" s="193"/>
      <c r="UIZ461" s="193"/>
      <c r="UJA461" s="193"/>
      <c r="UJB461" s="193"/>
      <c r="UJC461" s="193"/>
      <c r="UJD461" s="193"/>
      <c r="UJE461" s="193"/>
      <c r="UJF461" s="193"/>
      <c r="UJG461" s="193"/>
      <c r="UJH461" s="193"/>
      <c r="UJI461" s="193"/>
      <c r="UJJ461" s="193"/>
      <c r="UJK461" s="193"/>
      <c r="UJL461" s="193"/>
      <c r="UJM461" s="193"/>
      <c r="UJN461" s="193"/>
      <c r="UJO461" s="193"/>
      <c r="UJP461" s="193"/>
      <c r="UJQ461" s="193"/>
      <c r="UJR461" s="193"/>
      <c r="UJS461" s="193"/>
      <c r="UJT461" s="193"/>
      <c r="UJU461" s="193"/>
      <c r="UJV461" s="193"/>
      <c r="UJW461" s="193"/>
      <c r="UJX461" s="193"/>
      <c r="UJY461" s="193"/>
      <c r="UJZ461" s="193"/>
      <c r="UKA461" s="193"/>
      <c r="UKB461" s="193"/>
      <c r="UKC461" s="193"/>
      <c r="UKD461" s="193"/>
      <c r="UKE461" s="193"/>
      <c r="UKF461" s="193"/>
      <c r="UKG461" s="193"/>
      <c r="UKH461" s="193"/>
      <c r="UKI461" s="193"/>
      <c r="UKJ461" s="193"/>
      <c r="UKK461" s="193"/>
      <c r="UKL461" s="193"/>
      <c r="UKM461" s="193"/>
      <c r="UKN461" s="193"/>
      <c r="UKO461" s="193"/>
      <c r="UKP461" s="193"/>
      <c r="UKQ461" s="193"/>
      <c r="UKR461" s="193"/>
      <c r="UKS461" s="193"/>
      <c r="UKT461" s="193"/>
      <c r="UKU461" s="193"/>
      <c r="UKV461" s="193"/>
      <c r="UKW461" s="193"/>
      <c r="UKX461" s="193"/>
      <c r="UKY461" s="193"/>
      <c r="UKZ461" s="193"/>
      <c r="ULA461" s="193"/>
      <c r="ULB461" s="193"/>
      <c r="ULC461" s="193"/>
      <c r="ULD461" s="193"/>
      <c r="ULE461" s="193"/>
      <c r="ULF461" s="193"/>
      <c r="ULG461" s="193"/>
      <c r="ULH461" s="193"/>
      <c r="ULI461" s="193"/>
      <c r="ULJ461" s="193"/>
      <c r="ULK461" s="193"/>
      <c r="ULL461" s="193"/>
      <c r="ULM461" s="193"/>
      <c r="ULN461" s="193"/>
      <c r="ULO461" s="193"/>
      <c r="ULP461" s="193"/>
      <c r="ULQ461" s="193"/>
      <c r="ULR461" s="193"/>
      <c r="ULS461" s="193"/>
      <c r="ULT461" s="193"/>
      <c r="ULU461" s="193"/>
      <c r="ULV461" s="193"/>
      <c r="ULW461" s="193"/>
      <c r="ULX461" s="193"/>
      <c r="ULY461" s="193"/>
      <c r="ULZ461" s="193"/>
      <c r="UMA461" s="193"/>
      <c r="UMB461" s="193"/>
      <c r="UMC461" s="193"/>
      <c r="UMD461" s="193"/>
      <c r="UME461" s="193"/>
      <c r="UMF461" s="193"/>
      <c r="UMG461" s="193"/>
      <c r="UMH461" s="193"/>
      <c r="UMI461" s="193"/>
      <c r="UMJ461" s="193"/>
      <c r="UMK461" s="193"/>
      <c r="UML461" s="193"/>
      <c r="UMM461" s="193"/>
      <c r="UMN461" s="193"/>
      <c r="UMO461" s="193"/>
      <c r="UMP461" s="193"/>
      <c r="UMQ461" s="193"/>
      <c r="UMR461" s="193"/>
      <c r="UMS461" s="193"/>
      <c r="UMT461" s="193"/>
      <c r="UMU461" s="193"/>
      <c r="UMV461" s="193"/>
      <c r="UMW461" s="193"/>
      <c r="UMX461" s="193"/>
      <c r="UMY461" s="193"/>
      <c r="UMZ461" s="193"/>
      <c r="UNA461" s="193"/>
      <c r="UNB461" s="193"/>
      <c r="UNC461" s="193"/>
      <c r="UND461" s="193"/>
      <c r="UNE461" s="193"/>
      <c r="UNF461" s="193"/>
      <c r="UNG461" s="193"/>
      <c r="UNH461" s="193"/>
      <c r="UNI461" s="193"/>
      <c r="UNJ461" s="193"/>
      <c r="UNK461" s="193"/>
      <c r="UNL461" s="193"/>
      <c r="UNM461" s="193"/>
      <c r="UNN461" s="193"/>
      <c r="UNO461" s="193"/>
      <c r="UNP461" s="193"/>
      <c r="UNQ461" s="193"/>
      <c r="UNR461" s="193"/>
      <c r="UNS461" s="193"/>
      <c r="UNT461" s="193"/>
      <c r="UNU461" s="193"/>
      <c r="UNV461" s="193"/>
      <c r="UNW461" s="193"/>
      <c r="UNX461" s="193"/>
      <c r="UNY461" s="193"/>
      <c r="UNZ461" s="193"/>
      <c r="UOA461" s="193"/>
      <c r="UOB461" s="193"/>
      <c r="UOC461" s="193"/>
      <c r="UOD461" s="193"/>
      <c r="UOE461" s="193"/>
      <c r="UOF461" s="193"/>
      <c r="UOG461" s="193"/>
      <c r="UOH461" s="193"/>
      <c r="UOI461" s="193"/>
      <c r="UOJ461" s="193"/>
      <c r="UOK461" s="193"/>
      <c r="UOL461" s="193"/>
      <c r="UOM461" s="193"/>
      <c r="UON461" s="193"/>
      <c r="UOO461" s="193"/>
      <c r="UOP461" s="193"/>
      <c r="UOQ461" s="193"/>
      <c r="UOR461" s="193"/>
      <c r="UOS461" s="193"/>
      <c r="UOT461" s="193"/>
      <c r="UOU461" s="193"/>
      <c r="UOV461" s="193"/>
      <c r="UOW461" s="193"/>
      <c r="UOX461" s="193"/>
      <c r="UOY461" s="193"/>
      <c r="UOZ461" s="193"/>
      <c r="UPA461" s="193"/>
      <c r="UPB461" s="193"/>
      <c r="UPC461" s="193"/>
      <c r="UPD461" s="193"/>
      <c r="UPE461" s="193"/>
      <c r="UPF461" s="193"/>
      <c r="UPG461" s="193"/>
      <c r="UPH461" s="193"/>
      <c r="UPI461" s="193"/>
      <c r="UPJ461" s="193"/>
      <c r="UPK461" s="193"/>
      <c r="UPL461" s="193"/>
      <c r="UPM461" s="193"/>
      <c r="UPN461" s="193"/>
      <c r="UPO461" s="193"/>
      <c r="UPP461" s="193"/>
      <c r="UPQ461" s="193"/>
      <c r="UPR461" s="193"/>
      <c r="UPS461" s="193"/>
      <c r="UPT461" s="193"/>
      <c r="UPU461" s="193"/>
      <c r="UPV461" s="193"/>
      <c r="UPW461" s="193"/>
      <c r="UPX461" s="193"/>
      <c r="UPY461" s="193"/>
      <c r="UPZ461" s="193"/>
      <c r="UQA461" s="193"/>
      <c r="UQB461" s="193"/>
      <c r="UQC461" s="193"/>
      <c r="UQD461" s="193"/>
      <c r="UQE461" s="193"/>
      <c r="UQF461" s="193"/>
      <c r="UQG461" s="193"/>
      <c r="UQH461" s="193"/>
      <c r="UQI461" s="193"/>
      <c r="UQJ461" s="193"/>
      <c r="UQK461" s="193"/>
      <c r="UQL461" s="193"/>
      <c r="UQM461" s="193"/>
      <c r="UQN461" s="193"/>
      <c r="UQO461" s="193"/>
      <c r="UQP461" s="193"/>
      <c r="UQQ461" s="193"/>
      <c r="UQR461" s="193"/>
      <c r="UQS461" s="193"/>
      <c r="UQT461" s="193"/>
      <c r="UQU461" s="193"/>
      <c r="UQV461" s="193"/>
      <c r="UQW461" s="193"/>
      <c r="UQX461" s="193"/>
      <c r="UQY461" s="193"/>
      <c r="UQZ461" s="193"/>
      <c r="URA461" s="193"/>
      <c r="URB461" s="193"/>
      <c r="URC461" s="193"/>
      <c r="URD461" s="193"/>
      <c r="URE461" s="193"/>
      <c r="URF461" s="193"/>
      <c r="URG461" s="193"/>
      <c r="URH461" s="193"/>
      <c r="URI461" s="193"/>
      <c r="URJ461" s="193"/>
      <c r="URK461" s="193"/>
      <c r="URL461" s="193"/>
      <c r="URM461" s="193"/>
      <c r="URN461" s="193"/>
      <c r="URO461" s="193"/>
      <c r="URP461" s="193"/>
      <c r="URQ461" s="193"/>
      <c r="URR461" s="193"/>
      <c r="URS461" s="193"/>
      <c r="URT461" s="193"/>
      <c r="URU461" s="193"/>
      <c r="URV461" s="193"/>
      <c r="URW461" s="193"/>
      <c r="URX461" s="193"/>
      <c r="URY461" s="193"/>
      <c r="URZ461" s="193"/>
      <c r="USA461" s="193"/>
      <c r="USB461" s="193"/>
      <c r="USC461" s="193"/>
      <c r="USD461" s="193"/>
      <c r="USE461" s="193"/>
      <c r="USF461" s="193"/>
      <c r="USG461" s="193"/>
      <c r="USH461" s="193"/>
      <c r="USI461" s="193"/>
      <c r="USJ461" s="193"/>
      <c r="USK461" s="193"/>
      <c r="USL461" s="193"/>
      <c r="USM461" s="193"/>
      <c r="USN461" s="193"/>
      <c r="USO461" s="193"/>
      <c r="USP461" s="193"/>
      <c r="USQ461" s="193"/>
      <c r="USR461" s="193"/>
      <c r="USS461" s="193"/>
      <c r="UST461" s="193"/>
      <c r="USU461" s="193"/>
      <c r="USV461" s="193"/>
      <c r="USW461" s="193"/>
      <c r="USX461" s="193"/>
      <c r="USY461" s="193"/>
      <c r="USZ461" s="193"/>
      <c r="UTA461" s="193"/>
      <c r="UTB461" s="193"/>
      <c r="UTC461" s="193"/>
      <c r="UTD461" s="193"/>
      <c r="UTE461" s="193"/>
      <c r="UTF461" s="193"/>
      <c r="UTG461" s="193"/>
      <c r="UTH461" s="193"/>
      <c r="UTI461" s="193"/>
      <c r="UTJ461" s="193"/>
      <c r="UTK461" s="193"/>
      <c r="UTL461" s="193"/>
      <c r="UTM461" s="193"/>
      <c r="UTN461" s="193"/>
      <c r="UTO461" s="193"/>
      <c r="UTP461" s="193"/>
      <c r="UTQ461" s="193"/>
      <c r="UTR461" s="193"/>
      <c r="UTS461" s="193"/>
      <c r="UTT461" s="193"/>
      <c r="UTU461" s="193"/>
      <c r="UTV461" s="193"/>
      <c r="UTW461" s="193"/>
      <c r="UTX461" s="193"/>
      <c r="UTY461" s="193"/>
      <c r="UTZ461" s="193"/>
      <c r="UUA461" s="193"/>
      <c r="UUB461" s="193"/>
      <c r="UUC461" s="193"/>
      <c r="UUD461" s="193"/>
      <c r="UUE461" s="193"/>
      <c r="UUF461" s="193"/>
      <c r="UUG461" s="193"/>
      <c r="UUH461" s="193"/>
      <c r="UUI461" s="193"/>
      <c r="UUJ461" s="193"/>
      <c r="UUK461" s="193"/>
      <c r="UUL461" s="193"/>
      <c r="UUM461" s="193"/>
      <c r="UUN461" s="193"/>
      <c r="UUO461" s="193"/>
      <c r="UUP461" s="193"/>
      <c r="UUQ461" s="193"/>
      <c r="UUR461" s="193"/>
      <c r="UUS461" s="193"/>
      <c r="UUT461" s="193"/>
      <c r="UUU461" s="193"/>
      <c r="UUV461" s="193"/>
      <c r="UUW461" s="193"/>
      <c r="UUX461" s="193"/>
      <c r="UUY461" s="193"/>
      <c r="UUZ461" s="193"/>
      <c r="UVA461" s="193"/>
      <c r="UVB461" s="193"/>
      <c r="UVC461" s="193"/>
      <c r="UVD461" s="193"/>
      <c r="UVE461" s="193"/>
      <c r="UVF461" s="193"/>
      <c r="UVG461" s="193"/>
      <c r="UVH461" s="193"/>
      <c r="UVI461" s="193"/>
      <c r="UVJ461" s="193"/>
      <c r="UVK461" s="193"/>
      <c r="UVL461" s="193"/>
      <c r="UVM461" s="193"/>
      <c r="UVN461" s="193"/>
      <c r="UVO461" s="193"/>
      <c r="UVP461" s="193"/>
      <c r="UVQ461" s="193"/>
      <c r="UVR461" s="193"/>
      <c r="UVS461" s="193"/>
      <c r="UVT461" s="193"/>
      <c r="UVU461" s="193"/>
      <c r="UVV461" s="193"/>
      <c r="UVW461" s="193"/>
      <c r="UVX461" s="193"/>
      <c r="UVY461" s="193"/>
      <c r="UVZ461" s="193"/>
      <c r="UWA461" s="193"/>
      <c r="UWB461" s="193"/>
      <c r="UWC461" s="193"/>
      <c r="UWD461" s="193"/>
      <c r="UWE461" s="193"/>
      <c r="UWF461" s="193"/>
      <c r="UWG461" s="193"/>
      <c r="UWH461" s="193"/>
      <c r="UWI461" s="193"/>
      <c r="UWJ461" s="193"/>
      <c r="UWK461" s="193"/>
      <c r="UWL461" s="193"/>
      <c r="UWM461" s="193"/>
      <c r="UWN461" s="193"/>
      <c r="UWO461" s="193"/>
      <c r="UWP461" s="193"/>
      <c r="UWQ461" s="193"/>
      <c r="UWR461" s="193"/>
      <c r="UWS461" s="193"/>
      <c r="UWT461" s="193"/>
      <c r="UWU461" s="193"/>
      <c r="UWV461" s="193"/>
      <c r="UWW461" s="193"/>
      <c r="UWX461" s="193"/>
      <c r="UWY461" s="193"/>
      <c r="UWZ461" s="193"/>
      <c r="UXA461" s="193"/>
      <c r="UXB461" s="193"/>
      <c r="UXC461" s="193"/>
      <c r="UXD461" s="193"/>
      <c r="UXE461" s="193"/>
      <c r="UXF461" s="193"/>
      <c r="UXG461" s="193"/>
      <c r="UXH461" s="193"/>
      <c r="UXI461" s="193"/>
      <c r="UXJ461" s="193"/>
      <c r="UXK461" s="193"/>
      <c r="UXL461" s="193"/>
      <c r="UXM461" s="193"/>
      <c r="UXN461" s="193"/>
      <c r="UXO461" s="193"/>
      <c r="UXP461" s="193"/>
      <c r="UXQ461" s="193"/>
      <c r="UXR461" s="193"/>
      <c r="UXS461" s="193"/>
      <c r="UXT461" s="193"/>
      <c r="UXU461" s="193"/>
      <c r="UXV461" s="193"/>
      <c r="UXW461" s="193"/>
      <c r="UXX461" s="193"/>
      <c r="UXY461" s="193"/>
      <c r="UXZ461" s="193"/>
      <c r="UYA461" s="193"/>
      <c r="UYB461" s="193"/>
      <c r="UYC461" s="193"/>
      <c r="UYD461" s="193"/>
      <c r="UYE461" s="193"/>
      <c r="UYF461" s="193"/>
      <c r="UYG461" s="193"/>
      <c r="UYH461" s="193"/>
      <c r="UYI461" s="193"/>
      <c r="UYJ461" s="193"/>
      <c r="UYK461" s="193"/>
      <c r="UYL461" s="193"/>
      <c r="UYM461" s="193"/>
      <c r="UYN461" s="193"/>
      <c r="UYO461" s="193"/>
      <c r="UYP461" s="193"/>
      <c r="UYQ461" s="193"/>
      <c r="UYR461" s="193"/>
      <c r="UYS461" s="193"/>
      <c r="UYT461" s="193"/>
      <c r="UYU461" s="193"/>
      <c r="UYV461" s="193"/>
      <c r="UYW461" s="193"/>
      <c r="UYX461" s="193"/>
      <c r="UYY461" s="193"/>
      <c r="UYZ461" s="193"/>
      <c r="UZA461" s="193"/>
      <c r="UZB461" s="193"/>
      <c r="UZC461" s="193"/>
      <c r="UZD461" s="193"/>
      <c r="UZE461" s="193"/>
      <c r="UZF461" s="193"/>
      <c r="UZG461" s="193"/>
      <c r="UZH461" s="193"/>
      <c r="UZI461" s="193"/>
      <c r="UZJ461" s="193"/>
      <c r="UZK461" s="193"/>
      <c r="UZL461" s="193"/>
      <c r="UZM461" s="193"/>
      <c r="UZN461" s="193"/>
      <c r="UZO461" s="193"/>
      <c r="UZP461" s="193"/>
      <c r="UZQ461" s="193"/>
      <c r="UZR461" s="193"/>
      <c r="UZS461" s="193"/>
      <c r="UZT461" s="193"/>
      <c r="UZU461" s="193"/>
      <c r="UZV461" s="193"/>
      <c r="UZW461" s="193"/>
      <c r="UZX461" s="193"/>
      <c r="UZY461" s="193"/>
      <c r="UZZ461" s="193"/>
      <c r="VAA461" s="193"/>
      <c r="VAB461" s="193"/>
      <c r="VAC461" s="193"/>
      <c r="VAD461" s="193"/>
      <c r="VAE461" s="193"/>
      <c r="VAF461" s="193"/>
      <c r="VAG461" s="193"/>
      <c r="VAH461" s="193"/>
      <c r="VAI461" s="193"/>
      <c r="VAJ461" s="193"/>
      <c r="VAK461" s="193"/>
      <c r="VAL461" s="193"/>
      <c r="VAM461" s="193"/>
      <c r="VAN461" s="193"/>
      <c r="VAO461" s="193"/>
      <c r="VAP461" s="193"/>
      <c r="VAQ461" s="193"/>
      <c r="VAR461" s="193"/>
      <c r="VAS461" s="193"/>
      <c r="VAT461" s="193"/>
      <c r="VAU461" s="193"/>
      <c r="VAV461" s="193"/>
      <c r="VAW461" s="193"/>
      <c r="VAX461" s="193"/>
      <c r="VAY461" s="193"/>
      <c r="VAZ461" s="193"/>
      <c r="VBA461" s="193"/>
      <c r="VBB461" s="193"/>
      <c r="VBC461" s="193"/>
      <c r="VBD461" s="193"/>
      <c r="VBE461" s="193"/>
      <c r="VBF461" s="193"/>
      <c r="VBG461" s="193"/>
      <c r="VBH461" s="193"/>
      <c r="VBI461" s="193"/>
      <c r="VBJ461" s="193"/>
      <c r="VBK461" s="193"/>
      <c r="VBL461" s="193"/>
      <c r="VBM461" s="193"/>
      <c r="VBN461" s="193"/>
      <c r="VBO461" s="193"/>
      <c r="VBP461" s="193"/>
      <c r="VBQ461" s="193"/>
      <c r="VBR461" s="193"/>
      <c r="VBS461" s="193"/>
      <c r="VBT461" s="193"/>
      <c r="VBU461" s="193"/>
      <c r="VBV461" s="193"/>
      <c r="VBW461" s="193"/>
      <c r="VBX461" s="193"/>
      <c r="VBY461" s="193"/>
      <c r="VBZ461" s="193"/>
      <c r="VCA461" s="193"/>
      <c r="VCB461" s="193"/>
      <c r="VCC461" s="193"/>
      <c r="VCD461" s="193"/>
      <c r="VCE461" s="193"/>
      <c r="VCF461" s="193"/>
      <c r="VCG461" s="193"/>
      <c r="VCH461" s="193"/>
      <c r="VCI461" s="193"/>
      <c r="VCJ461" s="193"/>
      <c r="VCK461" s="193"/>
      <c r="VCL461" s="193"/>
      <c r="VCM461" s="193"/>
      <c r="VCN461" s="193"/>
      <c r="VCO461" s="193"/>
      <c r="VCP461" s="193"/>
      <c r="VCQ461" s="193"/>
      <c r="VCR461" s="193"/>
      <c r="VCS461" s="193"/>
      <c r="VCT461" s="193"/>
      <c r="VCU461" s="193"/>
      <c r="VCV461" s="193"/>
      <c r="VCW461" s="193"/>
      <c r="VCX461" s="193"/>
      <c r="VCY461" s="193"/>
      <c r="VCZ461" s="193"/>
      <c r="VDA461" s="193"/>
      <c r="VDB461" s="193"/>
      <c r="VDC461" s="193"/>
      <c r="VDD461" s="193"/>
      <c r="VDE461" s="193"/>
      <c r="VDF461" s="193"/>
      <c r="VDG461" s="193"/>
      <c r="VDH461" s="193"/>
      <c r="VDI461" s="193"/>
      <c r="VDJ461" s="193"/>
      <c r="VDK461" s="193"/>
      <c r="VDL461" s="193"/>
      <c r="VDM461" s="193"/>
      <c r="VDN461" s="193"/>
      <c r="VDO461" s="193"/>
      <c r="VDP461" s="193"/>
      <c r="VDQ461" s="193"/>
      <c r="VDR461" s="193"/>
      <c r="VDS461" s="193"/>
      <c r="VDT461" s="193"/>
      <c r="VDU461" s="193"/>
      <c r="VDV461" s="193"/>
      <c r="VDW461" s="193"/>
      <c r="VDX461" s="193"/>
      <c r="VDY461" s="193"/>
      <c r="VDZ461" s="193"/>
      <c r="VEA461" s="193"/>
      <c r="VEB461" s="193"/>
      <c r="VEC461" s="193"/>
      <c r="VED461" s="193"/>
      <c r="VEE461" s="193"/>
      <c r="VEF461" s="193"/>
      <c r="VEG461" s="193"/>
      <c r="VEH461" s="193"/>
      <c r="VEI461" s="193"/>
      <c r="VEJ461" s="193"/>
      <c r="VEK461" s="193"/>
      <c r="VEL461" s="193"/>
      <c r="VEM461" s="193"/>
      <c r="VEN461" s="193"/>
      <c r="VEO461" s="193"/>
      <c r="VEP461" s="193"/>
      <c r="VEQ461" s="193"/>
      <c r="VER461" s="193"/>
      <c r="VES461" s="193"/>
      <c r="VET461" s="193"/>
      <c r="VEU461" s="193"/>
      <c r="VEV461" s="193"/>
      <c r="VEW461" s="193"/>
      <c r="VEX461" s="193"/>
      <c r="VEY461" s="193"/>
      <c r="VEZ461" s="193"/>
      <c r="VFA461" s="193"/>
      <c r="VFB461" s="193"/>
      <c r="VFC461" s="193"/>
      <c r="VFD461" s="193"/>
      <c r="VFE461" s="193"/>
      <c r="VFF461" s="193"/>
      <c r="VFG461" s="193"/>
      <c r="VFH461" s="193"/>
      <c r="VFI461" s="193"/>
      <c r="VFJ461" s="193"/>
      <c r="VFK461" s="193"/>
      <c r="VFL461" s="193"/>
      <c r="VFM461" s="193"/>
      <c r="VFN461" s="193"/>
      <c r="VFO461" s="193"/>
      <c r="VFP461" s="193"/>
      <c r="VFQ461" s="193"/>
      <c r="VFR461" s="193"/>
      <c r="VFS461" s="193"/>
      <c r="VFT461" s="193"/>
      <c r="VFU461" s="193"/>
      <c r="VFV461" s="193"/>
      <c r="VFW461" s="193"/>
      <c r="VFX461" s="193"/>
      <c r="VFY461" s="193"/>
      <c r="VFZ461" s="193"/>
      <c r="VGA461" s="193"/>
      <c r="VGB461" s="193"/>
      <c r="VGC461" s="193"/>
      <c r="VGD461" s="193"/>
      <c r="VGE461" s="193"/>
      <c r="VGF461" s="193"/>
      <c r="VGG461" s="193"/>
      <c r="VGH461" s="193"/>
      <c r="VGI461" s="193"/>
      <c r="VGJ461" s="193"/>
      <c r="VGK461" s="193"/>
      <c r="VGL461" s="193"/>
      <c r="VGM461" s="193"/>
      <c r="VGN461" s="193"/>
      <c r="VGO461" s="193"/>
      <c r="VGP461" s="193"/>
      <c r="VGQ461" s="193"/>
      <c r="VGR461" s="193"/>
      <c r="VGS461" s="193"/>
      <c r="VGT461" s="193"/>
      <c r="VGU461" s="193"/>
      <c r="VGV461" s="193"/>
      <c r="VGW461" s="193"/>
      <c r="VGX461" s="193"/>
      <c r="VGY461" s="193"/>
      <c r="VGZ461" s="193"/>
      <c r="VHA461" s="193"/>
      <c r="VHB461" s="193"/>
      <c r="VHC461" s="193"/>
      <c r="VHD461" s="193"/>
      <c r="VHE461" s="193"/>
      <c r="VHF461" s="193"/>
      <c r="VHG461" s="193"/>
      <c r="VHH461" s="193"/>
      <c r="VHI461" s="193"/>
      <c r="VHJ461" s="193"/>
      <c r="VHK461" s="193"/>
      <c r="VHL461" s="193"/>
      <c r="VHM461" s="193"/>
      <c r="VHN461" s="193"/>
      <c r="VHO461" s="193"/>
      <c r="VHP461" s="193"/>
      <c r="VHQ461" s="193"/>
      <c r="VHR461" s="193"/>
      <c r="VHS461" s="193"/>
      <c r="VHT461" s="193"/>
      <c r="VHU461" s="193"/>
      <c r="VHV461" s="193"/>
      <c r="VHW461" s="193"/>
      <c r="VHX461" s="193"/>
      <c r="VHY461" s="193"/>
      <c r="VHZ461" s="193"/>
      <c r="VIA461" s="193"/>
      <c r="VIB461" s="193"/>
      <c r="VIC461" s="193"/>
      <c r="VID461" s="193"/>
      <c r="VIE461" s="193"/>
      <c r="VIF461" s="193"/>
      <c r="VIG461" s="193"/>
      <c r="VIH461" s="193"/>
      <c r="VII461" s="193"/>
      <c r="VIJ461" s="193"/>
      <c r="VIK461" s="193"/>
      <c r="VIL461" s="193"/>
      <c r="VIM461" s="193"/>
      <c r="VIN461" s="193"/>
      <c r="VIO461" s="193"/>
      <c r="VIP461" s="193"/>
      <c r="VIQ461" s="193"/>
      <c r="VIR461" s="193"/>
      <c r="VIS461" s="193"/>
      <c r="VIT461" s="193"/>
      <c r="VIU461" s="193"/>
      <c r="VIV461" s="193"/>
      <c r="VIW461" s="193"/>
      <c r="VIX461" s="193"/>
      <c r="VIY461" s="193"/>
      <c r="VIZ461" s="193"/>
      <c r="VJA461" s="193"/>
      <c r="VJB461" s="193"/>
      <c r="VJC461" s="193"/>
      <c r="VJD461" s="193"/>
      <c r="VJE461" s="193"/>
      <c r="VJF461" s="193"/>
      <c r="VJG461" s="193"/>
      <c r="VJH461" s="193"/>
      <c r="VJI461" s="193"/>
      <c r="VJJ461" s="193"/>
      <c r="VJK461" s="193"/>
      <c r="VJL461" s="193"/>
      <c r="VJM461" s="193"/>
      <c r="VJN461" s="193"/>
      <c r="VJO461" s="193"/>
      <c r="VJP461" s="193"/>
      <c r="VJQ461" s="193"/>
      <c r="VJR461" s="193"/>
      <c r="VJS461" s="193"/>
      <c r="VJT461" s="193"/>
      <c r="VJU461" s="193"/>
      <c r="VJV461" s="193"/>
      <c r="VJW461" s="193"/>
      <c r="VJX461" s="193"/>
      <c r="VJY461" s="193"/>
      <c r="VJZ461" s="193"/>
      <c r="VKA461" s="193"/>
      <c r="VKB461" s="193"/>
      <c r="VKC461" s="193"/>
      <c r="VKD461" s="193"/>
      <c r="VKE461" s="193"/>
      <c r="VKF461" s="193"/>
      <c r="VKG461" s="193"/>
      <c r="VKH461" s="193"/>
      <c r="VKI461" s="193"/>
      <c r="VKJ461" s="193"/>
      <c r="VKK461" s="193"/>
      <c r="VKL461" s="193"/>
      <c r="VKM461" s="193"/>
      <c r="VKN461" s="193"/>
      <c r="VKO461" s="193"/>
      <c r="VKP461" s="193"/>
      <c r="VKQ461" s="193"/>
      <c r="VKR461" s="193"/>
      <c r="VKS461" s="193"/>
      <c r="VKT461" s="193"/>
      <c r="VKU461" s="193"/>
      <c r="VKV461" s="193"/>
      <c r="VKW461" s="193"/>
      <c r="VKX461" s="193"/>
      <c r="VKY461" s="193"/>
      <c r="VKZ461" s="193"/>
      <c r="VLA461" s="193"/>
      <c r="VLB461" s="193"/>
      <c r="VLC461" s="193"/>
      <c r="VLD461" s="193"/>
      <c r="VLE461" s="193"/>
      <c r="VLF461" s="193"/>
      <c r="VLG461" s="193"/>
      <c r="VLH461" s="193"/>
      <c r="VLI461" s="193"/>
      <c r="VLJ461" s="193"/>
      <c r="VLK461" s="193"/>
      <c r="VLL461" s="193"/>
      <c r="VLM461" s="193"/>
      <c r="VLN461" s="193"/>
      <c r="VLO461" s="193"/>
      <c r="VLP461" s="193"/>
      <c r="VLQ461" s="193"/>
      <c r="VLR461" s="193"/>
      <c r="VLS461" s="193"/>
      <c r="VLT461" s="193"/>
      <c r="VLU461" s="193"/>
      <c r="VLV461" s="193"/>
      <c r="VLW461" s="193"/>
      <c r="VLX461" s="193"/>
      <c r="VLY461" s="193"/>
      <c r="VLZ461" s="193"/>
      <c r="VMA461" s="193"/>
      <c r="VMB461" s="193"/>
      <c r="VMC461" s="193"/>
      <c r="VMD461" s="193"/>
      <c r="VME461" s="193"/>
      <c r="VMF461" s="193"/>
      <c r="VMG461" s="193"/>
      <c r="VMH461" s="193"/>
      <c r="VMI461" s="193"/>
      <c r="VMJ461" s="193"/>
      <c r="VMK461" s="193"/>
      <c r="VML461" s="193"/>
      <c r="VMM461" s="193"/>
      <c r="VMN461" s="193"/>
      <c r="VMO461" s="193"/>
      <c r="VMP461" s="193"/>
      <c r="VMQ461" s="193"/>
      <c r="VMR461" s="193"/>
      <c r="VMS461" s="193"/>
      <c r="VMT461" s="193"/>
      <c r="VMU461" s="193"/>
      <c r="VMV461" s="193"/>
      <c r="VMW461" s="193"/>
      <c r="VMX461" s="193"/>
      <c r="VMY461" s="193"/>
      <c r="VMZ461" s="193"/>
      <c r="VNA461" s="193"/>
      <c r="VNB461" s="193"/>
      <c r="VNC461" s="193"/>
      <c r="VND461" s="193"/>
      <c r="VNE461" s="193"/>
      <c r="VNF461" s="193"/>
      <c r="VNG461" s="193"/>
      <c r="VNH461" s="193"/>
      <c r="VNI461" s="193"/>
      <c r="VNJ461" s="193"/>
      <c r="VNK461" s="193"/>
      <c r="VNL461" s="193"/>
      <c r="VNM461" s="193"/>
      <c r="VNN461" s="193"/>
      <c r="VNO461" s="193"/>
      <c r="VNP461" s="193"/>
      <c r="VNQ461" s="193"/>
      <c r="VNR461" s="193"/>
      <c r="VNS461" s="193"/>
      <c r="VNT461" s="193"/>
      <c r="VNU461" s="193"/>
      <c r="VNV461" s="193"/>
      <c r="VNW461" s="193"/>
      <c r="VNX461" s="193"/>
      <c r="VNY461" s="193"/>
      <c r="VNZ461" s="193"/>
      <c r="VOA461" s="193"/>
      <c r="VOB461" s="193"/>
      <c r="VOC461" s="193"/>
      <c r="VOD461" s="193"/>
      <c r="VOE461" s="193"/>
      <c r="VOF461" s="193"/>
      <c r="VOG461" s="193"/>
      <c r="VOH461" s="193"/>
      <c r="VOI461" s="193"/>
      <c r="VOJ461" s="193"/>
      <c r="VOK461" s="193"/>
      <c r="VOL461" s="193"/>
      <c r="VOM461" s="193"/>
      <c r="VON461" s="193"/>
      <c r="VOO461" s="193"/>
      <c r="VOP461" s="193"/>
      <c r="VOQ461" s="193"/>
      <c r="VOR461" s="193"/>
      <c r="VOS461" s="193"/>
      <c r="VOT461" s="193"/>
      <c r="VOU461" s="193"/>
      <c r="VOV461" s="193"/>
      <c r="VOW461" s="193"/>
      <c r="VOX461" s="193"/>
      <c r="VOY461" s="193"/>
      <c r="VOZ461" s="193"/>
      <c r="VPA461" s="193"/>
      <c r="VPB461" s="193"/>
      <c r="VPC461" s="193"/>
      <c r="VPD461" s="193"/>
      <c r="VPE461" s="193"/>
      <c r="VPF461" s="193"/>
      <c r="VPG461" s="193"/>
      <c r="VPH461" s="193"/>
      <c r="VPI461" s="193"/>
      <c r="VPJ461" s="193"/>
      <c r="VPK461" s="193"/>
      <c r="VPL461" s="193"/>
      <c r="VPM461" s="193"/>
      <c r="VPN461" s="193"/>
      <c r="VPO461" s="193"/>
      <c r="VPP461" s="193"/>
      <c r="VPQ461" s="193"/>
      <c r="VPR461" s="193"/>
      <c r="VPS461" s="193"/>
      <c r="VPT461" s="193"/>
      <c r="VPU461" s="193"/>
      <c r="VPV461" s="193"/>
      <c r="VPW461" s="193"/>
      <c r="VPX461" s="193"/>
      <c r="VPY461" s="193"/>
      <c r="VPZ461" s="193"/>
      <c r="VQA461" s="193"/>
      <c r="VQB461" s="193"/>
      <c r="VQC461" s="193"/>
      <c r="VQD461" s="193"/>
      <c r="VQE461" s="193"/>
      <c r="VQF461" s="193"/>
      <c r="VQG461" s="193"/>
      <c r="VQH461" s="193"/>
      <c r="VQI461" s="193"/>
      <c r="VQJ461" s="193"/>
      <c r="VQK461" s="193"/>
      <c r="VQL461" s="193"/>
      <c r="VQM461" s="193"/>
      <c r="VQN461" s="193"/>
      <c r="VQO461" s="193"/>
      <c r="VQP461" s="193"/>
      <c r="VQQ461" s="193"/>
      <c r="VQR461" s="193"/>
      <c r="VQS461" s="193"/>
      <c r="VQT461" s="193"/>
      <c r="VQU461" s="193"/>
      <c r="VQV461" s="193"/>
      <c r="VQW461" s="193"/>
      <c r="VQX461" s="193"/>
      <c r="VQY461" s="193"/>
      <c r="VQZ461" s="193"/>
      <c r="VRA461" s="193"/>
      <c r="VRB461" s="193"/>
      <c r="VRC461" s="193"/>
      <c r="VRD461" s="193"/>
      <c r="VRE461" s="193"/>
      <c r="VRF461" s="193"/>
      <c r="VRG461" s="193"/>
      <c r="VRH461" s="193"/>
      <c r="VRI461" s="193"/>
      <c r="VRJ461" s="193"/>
      <c r="VRK461" s="193"/>
      <c r="VRL461" s="193"/>
      <c r="VRM461" s="193"/>
      <c r="VRN461" s="193"/>
      <c r="VRO461" s="193"/>
      <c r="VRP461" s="193"/>
      <c r="VRQ461" s="193"/>
      <c r="VRR461" s="193"/>
      <c r="VRS461" s="193"/>
      <c r="VRT461" s="193"/>
      <c r="VRU461" s="193"/>
      <c r="VRV461" s="193"/>
      <c r="VRW461" s="193"/>
      <c r="VRX461" s="193"/>
      <c r="VRY461" s="193"/>
      <c r="VRZ461" s="193"/>
      <c r="VSA461" s="193"/>
      <c r="VSB461" s="193"/>
      <c r="VSC461" s="193"/>
      <c r="VSD461" s="193"/>
      <c r="VSE461" s="193"/>
      <c r="VSF461" s="193"/>
      <c r="VSG461" s="193"/>
      <c r="VSH461" s="193"/>
      <c r="VSI461" s="193"/>
      <c r="VSJ461" s="193"/>
      <c r="VSK461" s="193"/>
      <c r="VSL461" s="193"/>
      <c r="VSM461" s="193"/>
      <c r="VSN461" s="193"/>
      <c r="VSO461" s="193"/>
      <c r="VSP461" s="193"/>
      <c r="VSQ461" s="193"/>
      <c r="VSR461" s="193"/>
      <c r="VSS461" s="193"/>
      <c r="VST461" s="193"/>
      <c r="VSU461" s="193"/>
      <c r="VSV461" s="193"/>
      <c r="VSW461" s="193"/>
      <c r="VSX461" s="193"/>
      <c r="VSY461" s="193"/>
      <c r="VSZ461" s="193"/>
      <c r="VTA461" s="193"/>
      <c r="VTB461" s="193"/>
      <c r="VTC461" s="193"/>
      <c r="VTD461" s="193"/>
      <c r="VTE461" s="193"/>
      <c r="VTF461" s="193"/>
      <c r="VTG461" s="193"/>
      <c r="VTH461" s="193"/>
      <c r="VTI461" s="193"/>
      <c r="VTJ461" s="193"/>
      <c r="VTK461" s="193"/>
      <c r="VTL461" s="193"/>
      <c r="VTM461" s="193"/>
      <c r="VTN461" s="193"/>
      <c r="VTO461" s="193"/>
      <c r="VTP461" s="193"/>
      <c r="VTQ461" s="193"/>
      <c r="VTR461" s="193"/>
      <c r="VTS461" s="193"/>
      <c r="VTT461" s="193"/>
      <c r="VTU461" s="193"/>
      <c r="VTV461" s="193"/>
      <c r="VTW461" s="193"/>
      <c r="VTX461" s="193"/>
      <c r="VTY461" s="193"/>
      <c r="VTZ461" s="193"/>
      <c r="VUA461" s="193"/>
      <c r="VUB461" s="193"/>
      <c r="VUC461" s="193"/>
      <c r="VUD461" s="193"/>
      <c r="VUE461" s="193"/>
      <c r="VUF461" s="193"/>
      <c r="VUG461" s="193"/>
      <c r="VUH461" s="193"/>
      <c r="VUI461" s="193"/>
      <c r="VUJ461" s="193"/>
      <c r="VUK461" s="193"/>
      <c r="VUL461" s="193"/>
      <c r="VUM461" s="193"/>
      <c r="VUN461" s="193"/>
      <c r="VUO461" s="193"/>
      <c r="VUP461" s="193"/>
      <c r="VUQ461" s="193"/>
      <c r="VUR461" s="193"/>
      <c r="VUS461" s="193"/>
      <c r="VUT461" s="193"/>
      <c r="VUU461" s="193"/>
      <c r="VUV461" s="193"/>
      <c r="VUW461" s="193"/>
      <c r="VUX461" s="193"/>
      <c r="VUY461" s="193"/>
      <c r="VUZ461" s="193"/>
      <c r="VVA461" s="193"/>
      <c r="VVB461" s="193"/>
      <c r="VVC461" s="193"/>
      <c r="VVD461" s="193"/>
      <c r="VVE461" s="193"/>
      <c r="VVF461" s="193"/>
      <c r="VVG461" s="193"/>
      <c r="VVH461" s="193"/>
      <c r="VVI461" s="193"/>
      <c r="VVJ461" s="193"/>
      <c r="VVK461" s="193"/>
      <c r="VVL461" s="193"/>
      <c r="VVM461" s="193"/>
      <c r="VVN461" s="193"/>
      <c r="VVO461" s="193"/>
      <c r="VVP461" s="193"/>
      <c r="VVQ461" s="193"/>
      <c r="VVR461" s="193"/>
      <c r="VVS461" s="193"/>
      <c r="VVT461" s="193"/>
      <c r="VVU461" s="193"/>
      <c r="VVV461" s="193"/>
      <c r="VVW461" s="193"/>
      <c r="VVX461" s="193"/>
      <c r="VVY461" s="193"/>
      <c r="VVZ461" s="193"/>
      <c r="VWA461" s="193"/>
      <c r="VWB461" s="193"/>
      <c r="VWC461" s="193"/>
      <c r="VWD461" s="193"/>
      <c r="VWE461" s="193"/>
      <c r="VWF461" s="193"/>
      <c r="VWG461" s="193"/>
      <c r="VWH461" s="193"/>
      <c r="VWI461" s="193"/>
      <c r="VWJ461" s="193"/>
      <c r="VWK461" s="193"/>
      <c r="VWL461" s="193"/>
      <c r="VWM461" s="193"/>
      <c r="VWN461" s="193"/>
      <c r="VWO461" s="193"/>
      <c r="VWP461" s="193"/>
      <c r="VWQ461" s="193"/>
      <c r="VWR461" s="193"/>
      <c r="VWS461" s="193"/>
      <c r="VWT461" s="193"/>
      <c r="VWU461" s="193"/>
      <c r="VWV461" s="193"/>
      <c r="VWW461" s="193"/>
      <c r="VWX461" s="193"/>
      <c r="VWY461" s="193"/>
      <c r="VWZ461" s="193"/>
      <c r="VXA461" s="193"/>
      <c r="VXB461" s="193"/>
      <c r="VXC461" s="193"/>
      <c r="VXD461" s="193"/>
      <c r="VXE461" s="193"/>
      <c r="VXF461" s="193"/>
      <c r="VXG461" s="193"/>
      <c r="VXH461" s="193"/>
      <c r="VXI461" s="193"/>
      <c r="VXJ461" s="193"/>
      <c r="VXK461" s="193"/>
      <c r="VXL461" s="193"/>
      <c r="VXM461" s="193"/>
      <c r="VXN461" s="193"/>
      <c r="VXO461" s="193"/>
      <c r="VXP461" s="193"/>
      <c r="VXQ461" s="193"/>
      <c r="VXR461" s="193"/>
      <c r="VXS461" s="193"/>
      <c r="VXT461" s="193"/>
      <c r="VXU461" s="193"/>
      <c r="VXV461" s="193"/>
      <c r="VXW461" s="193"/>
      <c r="VXX461" s="193"/>
      <c r="VXY461" s="193"/>
      <c r="VXZ461" s="193"/>
      <c r="VYA461" s="193"/>
      <c r="VYB461" s="193"/>
      <c r="VYC461" s="193"/>
      <c r="VYD461" s="193"/>
      <c r="VYE461" s="193"/>
      <c r="VYF461" s="193"/>
      <c r="VYG461" s="193"/>
      <c r="VYH461" s="193"/>
      <c r="VYI461" s="193"/>
      <c r="VYJ461" s="193"/>
      <c r="VYK461" s="193"/>
      <c r="VYL461" s="193"/>
      <c r="VYM461" s="193"/>
      <c r="VYN461" s="193"/>
      <c r="VYO461" s="193"/>
      <c r="VYP461" s="193"/>
      <c r="VYQ461" s="193"/>
      <c r="VYR461" s="193"/>
      <c r="VYS461" s="193"/>
      <c r="VYT461" s="193"/>
      <c r="VYU461" s="193"/>
      <c r="VYV461" s="193"/>
      <c r="VYW461" s="193"/>
      <c r="VYX461" s="193"/>
      <c r="VYY461" s="193"/>
      <c r="VYZ461" s="193"/>
      <c r="VZA461" s="193"/>
      <c r="VZB461" s="193"/>
      <c r="VZC461" s="193"/>
      <c r="VZD461" s="193"/>
      <c r="VZE461" s="193"/>
      <c r="VZF461" s="193"/>
      <c r="VZG461" s="193"/>
      <c r="VZH461" s="193"/>
      <c r="VZI461" s="193"/>
      <c r="VZJ461" s="193"/>
      <c r="VZK461" s="193"/>
      <c r="VZL461" s="193"/>
      <c r="VZM461" s="193"/>
      <c r="VZN461" s="193"/>
      <c r="VZO461" s="193"/>
      <c r="VZP461" s="193"/>
      <c r="VZQ461" s="193"/>
      <c r="VZR461" s="193"/>
      <c r="VZS461" s="193"/>
      <c r="VZT461" s="193"/>
      <c r="VZU461" s="193"/>
      <c r="VZV461" s="193"/>
      <c r="VZW461" s="193"/>
      <c r="VZX461" s="193"/>
      <c r="VZY461" s="193"/>
      <c r="VZZ461" s="193"/>
      <c r="WAA461" s="193"/>
      <c r="WAB461" s="193"/>
      <c r="WAC461" s="193"/>
      <c r="WAD461" s="193"/>
      <c r="WAE461" s="193"/>
      <c r="WAF461" s="193"/>
      <c r="WAG461" s="193"/>
      <c r="WAH461" s="193"/>
      <c r="WAI461" s="193"/>
      <c r="WAJ461" s="193"/>
      <c r="WAK461" s="193"/>
      <c r="WAL461" s="193"/>
      <c r="WAM461" s="193"/>
      <c r="WAN461" s="193"/>
      <c r="WAO461" s="193"/>
      <c r="WAP461" s="193"/>
      <c r="WAQ461" s="193"/>
      <c r="WAR461" s="193"/>
      <c r="WAS461" s="193"/>
      <c r="WAT461" s="193"/>
      <c r="WAU461" s="193"/>
      <c r="WAV461" s="193"/>
      <c r="WAW461" s="193"/>
      <c r="WAX461" s="193"/>
      <c r="WAY461" s="193"/>
      <c r="WAZ461" s="193"/>
      <c r="WBA461" s="193"/>
      <c r="WBB461" s="193"/>
      <c r="WBC461" s="193"/>
      <c r="WBD461" s="193"/>
      <c r="WBE461" s="193"/>
      <c r="WBF461" s="193"/>
      <c r="WBG461" s="193"/>
      <c r="WBH461" s="193"/>
      <c r="WBI461" s="193"/>
      <c r="WBJ461" s="193"/>
      <c r="WBK461" s="193"/>
      <c r="WBL461" s="193"/>
      <c r="WBM461" s="193"/>
      <c r="WBN461" s="193"/>
      <c r="WBO461" s="193"/>
      <c r="WBP461" s="193"/>
      <c r="WBQ461" s="193"/>
      <c r="WBR461" s="193"/>
      <c r="WBS461" s="193"/>
      <c r="WBT461" s="193"/>
      <c r="WBU461" s="193"/>
      <c r="WBV461" s="193"/>
      <c r="WBW461" s="193"/>
      <c r="WBX461" s="193"/>
      <c r="WBY461" s="193"/>
      <c r="WBZ461" s="193"/>
      <c r="WCA461" s="193"/>
      <c r="WCB461" s="193"/>
      <c r="WCC461" s="193"/>
      <c r="WCD461" s="193"/>
      <c r="WCE461" s="193"/>
      <c r="WCF461" s="193"/>
      <c r="WCG461" s="193"/>
      <c r="WCH461" s="193"/>
      <c r="WCI461" s="193"/>
      <c r="WCJ461" s="193"/>
      <c r="WCK461" s="193"/>
      <c r="WCL461" s="193"/>
      <c r="WCM461" s="193"/>
      <c r="WCN461" s="193"/>
      <c r="WCO461" s="193"/>
      <c r="WCP461" s="193"/>
      <c r="WCQ461" s="193"/>
      <c r="WCR461" s="193"/>
      <c r="WCS461" s="193"/>
      <c r="WCT461" s="193"/>
      <c r="WCU461" s="193"/>
      <c r="WCV461" s="193"/>
      <c r="WCW461" s="193"/>
      <c r="WCX461" s="193"/>
      <c r="WCY461" s="193"/>
      <c r="WCZ461" s="193"/>
      <c r="WDA461" s="193"/>
      <c r="WDB461" s="193"/>
      <c r="WDC461" s="193"/>
      <c r="WDD461" s="193"/>
      <c r="WDE461" s="193"/>
      <c r="WDF461" s="193"/>
      <c r="WDG461" s="193"/>
      <c r="WDH461" s="193"/>
      <c r="WDI461" s="193"/>
      <c r="WDJ461" s="193"/>
      <c r="WDK461" s="193"/>
      <c r="WDL461" s="193"/>
      <c r="WDM461" s="193"/>
      <c r="WDN461" s="193"/>
      <c r="WDO461" s="193"/>
      <c r="WDP461" s="193"/>
      <c r="WDQ461" s="193"/>
      <c r="WDR461" s="193"/>
      <c r="WDS461" s="193"/>
      <c r="WDT461" s="193"/>
      <c r="WDU461" s="193"/>
      <c r="WDV461" s="193"/>
      <c r="WDW461" s="193"/>
      <c r="WDX461" s="193"/>
      <c r="WDY461" s="193"/>
      <c r="WDZ461" s="193"/>
      <c r="WEA461" s="193"/>
      <c r="WEB461" s="193"/>
      <c r="WEC461" s="193"/>
      <c r="WED461" s="193"/>
      <c r="WEE461" s="193"/>
      <c r="WEF461" s="193"/>
      <c r="WEG461" s="193"/>
      <c r="WEH461" s="193"/>
      <c r="WEI461" s="193"/>
      <c r="WEJ461" s="193"/>
      <c r="WEK461" s="193"/>
      <c r="WEL461" s="193"/>
      <c r="WEM461" s="193"/>
      <c r="WEN461" s="193"/>
      <c r="WEO461" s="193"/>
      <c r="WEP461" s="193"/>
      <c r="WEQ461" s="193"/>
      <c r="WER461" s="193"/>
      <c r="WES461" s="193"/>
      <c r="WET461" s="193"/>
      <c r="WEU461" s="193"/>
      <c r="WEV461" s="193"/>
      <c r="WEW461" s="193"/>
      <c r="WEX461" s="193"/>
      <c r="WEY461" s="193"/>
      <c r="WEZ461" s="193"/>
      <c r="WFA461" s="193"/>
      <c r="WFB461" s="193"/>
      <c r="WFC461" s="193"/>
      <c r="WFD461" s="193"/>
      <c r="WFE461" s="193"/>
      <c r="WFF461" s="193"/>
      <c r="WFG461" s="193"/>
      <c r="WFH461" s="193"/>
      <c r="WFI461" s="193"/>
      <c r="WFJ461" s="193"/>
      <c r="WFK461" s="193"/>
      <c r="WFL461" s="193"/>
      <c r="WFM461" s="193"/>
      <c r="WFN461" s="193"/>
      <c r="WFO461" s="193"/>
      <c r="WFP461" s="193"/>
      <c r="WFQ461" s="193"/>
      <c r="WFR461" s="193"/>
      <c r="WFS461" s="193"/>
      <c r="WFT461" s="193"/>
      <c r="WFU461" s="193"/>
      <c r="WFV461" s="193"/>
      <c r="WFW461" s="193"/>
      <c r="WFX461" s="193"/>
      <c r="WFY461" s="193"/>
      <c r="WFZ461" s="193"/>
      <c r="WGA461" s="193"/>
      <c r="WGB461" s="193"/>
      <c r="WGC461" s="193"/>
      <c r="WGD461" s="193"/>
      <c r="WGE461" s="193"/>
      <c r="WGF461" s="193"/>
      <c r="WGG461" s="193"/>
      <c r="WGH461" s="193"/>
      <c r="WGI461" s="193"/>
      <c r="WGJ461" s="193"/>
      <c r="WGK461" s="193"/>
      <c r="WGL461" s="193"/>
      <c r="WGM461" s="193"/>
      <c r="WGN461" s="193"/>
      <c r="WGO461" s="193"/>
      <c r="WGP461" s="193"/>
      <c r="WGQ461" s="193"/>
      <c r="WGR461" s="193"/>
      <c r="WGS461" s="193"/>
      <c r="WGT461" s="193"/>
      <c r="WGU461" s="193"/>
      <c r="WGV461" s="193"/>
      <c r="WGW461" s="193"/>
      <c r="WGX461" s="193"/>
      <c r="WGY461" s="193"/>
      <c r="WGZ461" s="193"/>
      <c r="WHA461" s="193"/>
      <c r="WHB461" s="193"/>
      <c r="WHC461" s="193"/>
      <c r="WHD461" s="193"/>
      <c r="WHE461" s="193"/>
      <c r="WHF461" s="193"/>
      <c r="WHG461" s="193"/>
      <c r="WHH461" s="193"/>
      <c r="WHI461" s="193"/>
      <c r="WHJ461" s="193"/>
      <c r="WHK461" s="193"/>
      <c r="WHL461" s="193"/>
      <c r="WHM461" s="193"/>
      <c r="WHN461" s="193"/>
      <c r="WHO461" s="193"/>
      <c r="WHP461" s="193"/>
      <c r="WHQ461" s="193"/>
      <c r="WHR461" s="193"/>
      <c r="WHS461" s="193"/>
      <c r="WHT461" s="193"/>
      <c r="WHU461" s="193"/>
      <c r="WHV461" s="193"/>
      <c r="WHW461" s="193"/>
      <c r="WHX461" s="193"/>
      <c r="WHY461" s="193"/>
      <c r="WHZ461" s="193"/>
      <c r="WIA461" s="193"/>
      <c r="WIB461" s="193"/>
      <c r="WIC461" s="193"/>
      <c r="WID461" s="193"/>
      <c r="WIE461" s="193"/>
      <c r="WIF461" s="193"/>
      <c r="WIG461" s="193"/>
      <c r="WIH461" s="193"/>
      <c r="WII461" s="193"/>
      <c r="WIJ461" s="193"/>
      <c r="WIK461" s="193"/>
      <c r="WIL461" s="193"/>
      <c r="WIM461" s="193"/>
      <c r="WIN461" s="193"/>
      <c r="WIO461" s="193"/>
      <c r="WIP461" s="193"/>
      <c r="WIQ461" s="193"/>
      <c r="WIR461" s="193"/>
      <c r="WIS461" s="193"/>
      <c r="WIT461" s="193"/>
      <c r="WIU461" s="193"/>
      <c r="WIV461" s="193"/>
      <c r="WIW461" s="193"/>
      <c r="WIX461" s="193"/>
      <c r="WIY461" s="193"/>
      <c r="WIZ461" s="193"/>
      <c r="WJA461" s="193"/>
      <c r="WJB461" s="193"/>
      <c r="WJC461" s="193"/>
      <c r="WJD461" s="193"/>
      <c r="WJE461" s="193"/>
      <c r="WJF461" s="193"/>
      <c r="WJG461" s="193"/>
      <c r="WJH461" s="193"/>
      <c r="WJI461" s="193"/>
      <c r="WJJ461" s="193"/>
      <c r="WJK461" s="193"/>
      <c r="WJL461" s="193"/>
      <c r="WJM461" s="193"/>
      <c r="WJN461" s="193"/>
      <c r="WJO461" s="193"/>
      <c r="WJP461" s="193"/>
      <c r="WJQ461" s="193"/>
      <c r="WJR461" s="193"/>
      <c r="WJS461" s="193"/>
      <c r="WJT461" s="193"/>
      <c r="WJU461" s="193"/>
      <c r="WJV461" s="193"/>
      <c r="WJW461" s="193"/>
      <c r="WJX461" s="193"/>
      <c r="WJY461" s="193"/>
      <c r="WJZ461" s="193"/>
      <c r="WKA461" s="193"/>
      <c r="WKB461" s="193"/>
      <c r="WKC461" s="193"/>
      <c r="WKD461" s="193"/>
      <c r="WKE461" s="193"/>
      <c r="WKF461" s="193"/>
      <c r="WKG461" s="193"/>
      <c r="WKH461" s="193"/>
      <c r="WKI461" s="193"/>
      <c r="WKJ461" s="193"/>
      <c r="WKK461" s="193"/>
      <c r="WKL461" s="193"/>
      <c r="WKM461" s="193"/>
      <c r="WKN461" s="193"/>
      <c r="WKO461" s="193"/>
      <c r="WKP461" s="193"/>
      <c r="WKQ461" s="193"/>
      <c r="WKR461" s="193"/>
      <c r="WKS461" s="193"/>
      <c r="WKT461" s="193"/>
      <c r="WKU461" s="193"/>
      <c r="WKV461" s="193"/>
      <c r="WKW461" s="193"/>
      <c r="WKX461" s="193"/>
      <c r="WKY461" s="193"/>
      <c r="WKZ461" s="193"/>
      <c r="WLA461" s="193"/>
      <c r="WLB461" s="193"/>
      <c r="WLC461" s="193"/>
      <c r="WLD461" s="193"/>
      <c r="WLE461" s="193"/>
      <c r="WLF461" s="193"/>
      <c r="WLG461" s="193"/>
      <c r="WLH461" s="193"/>
      <c r="WLI461" s="193"/>
      <c r="WLJ461" s="193"/>
      <c r="WLK461" s="193"/>
      <c r="WLL461" s="193"/>
      <c r="WLM461" s="193"/>
      <c r="WLN461" s="193"/>
      <c r="WLO461" s="193"/>
      <c r="WLP461" s="193"/>
      <c r="WLQ461" s="193"/>
      <c r="WLR461" s="193"/>
      <c r="WLS461" s="193"/>
      <c r="WLT461" s="193"/>
      <c r="WLU461" s="193"/>
      <c r="WLV461" s="193"/>
      <c r="WLW461" s="193"/>
      <c r="WLX461" s="193"/>
      <c r="WLY461" s="193"/>
      <c r="WLZ461" s="193"/>
      <c r="WMA461" s="193"/>
      <c r="WMB461" s="193"/>
      <c r="WMC461" s="193"/>
      <c r="WMD461" s="193"/>
      <c r="WME461" s="193"/>
      <c r="WMF461" s="193"/>
      <c r="WMG461" s="193"/>
      <c r="WMH461" s="193"/>
      <c r="WMI461" s="193"/>
      <c r="WMJ461" s="193"/>
      <c r="WMK461" s="193"/>
      <c r="WML461" s="193"/>
      <c r="WMM461" s="193"/>
      <c r="WMN461" s="193"/>
      <c r="WMO461" s="193"/>
      <c r="WMP461" s="193"/>
      <c r="WMQ461" s="193"/>
      <c r="WMR461" s="193"/>
      <c r="WMS461" s="193"/>
      <c r="WMT461" s="193"/>
      <c r="WMU461" s="193"/>
      <c r="WMV461" s="193"/>
      <c r="WMW461" s="193"/>
      <c r="WMX461" s="193"/>
      <c r="WMY461" s="193"/>
      <c r="WMZ461" s="193"/>
      <c r="WNA461" s="193"/>
      <c r="WNB461" s="193"/>
      <c r="WNC461" s="193"/>
      <c r="WND461" s="193"/>
      <c r="WNE461" s="193"/>
      <c r="WNF461" s="193"/>
      <c r="WNG461" s="193"/>
      <c r="WNH461" s="193"/>
      <c r="WNI461" s="193"/>
      <c r="WNJ461" s="193"/>
      <c r="WNK461" s="193"/>
      <c r="WNL461" s="193"/>
      <c r="WNM461" s="193"/>
      <c r="WNN461" s="193"/>
      <c r="WNO461" s="193"/>
      <c r="WNP461" s="193"/>
      <c r="WNQ461" s="193"/>
      <c r="WNR461" s="193"/>
      <c r="WNS461" s="193"/>
      <c r="WNT461" s="193"/>
      <c r="WNU461" s="193"/>
      <c r="WNV461" s="193"/>
      <c r="WNW461" s="193"/>
      <c r="WNX461" s="193"/>
      <c r="WNY461" s="193"/>
      <c r="WNZ461" s="193"/>
      <c r="WOA461" s="193"/>
      <c r="WOB461" s="193"/>
      <c r="WOC461" s="193"/>
      <c r="WOD461" s="193"/>
      <c r="WOE461" s="193"/>
      <c r="WOF461" s="193"/>
      <c r="WOG461" s="193"/>
      <c r="WOH461" s="193"/>
      <c r="WOI461" s="193"/>
      <c r="WOJ461" s="193"/>
      <c r="WOK461" s="193"/>
      <c r="WOL461" s="193"/>
      <c r="WOM461" s="193"/>
      <c r="WON461" s="193"/>
      <c r="WOO461" s="193"/>
      <c r="WOP461" s="193"/>
      <c r="WOQ461" s="193"/>
      <c r="WOR461" s="193"/>
      <c r="WOS461" s="193"/>
      <c r="WOT461" s="193"/>
      <c r="WOU461" s="193"/>
      <c r="WOV461" s="193"/>
      <c r="WOW461" s="193"/>
      <c r="WOX461" s="193"/>
      <c r="WOY461" s="193"/>
      <c r="WOZ461" s="193"/>
      <c r="WPA461" s="193"/>
      <c r="WPB461" s="193"/>
      <c r="WPC461" s="193"/>
      <c r="WPD461" s="193"/>
      <c r="WPE461" s="193"/>
      <c r="WPF461" s="193"/>
      <c r="WPG461" s="193"/>
      <c r="WPH461" s="193"/>
      <c r="WPI461" s="193"/>
      <c r="WPJ461" s="193"/>
      <c r="WPK461" s="193"/>
      <c r="WPL461" s="193"/>
      <c r="WPM461" s="193"/>
      <c r="WPN461" s="193"/>
      <c r="WPO461" s="193"/>
      <c r="WPP461" s="193"/>
      <c r="WPQ461" s="193"/>
      <c r="WPR461" s="193"/>
      <c r="WPS461" s="193"/>
      <c r="WPT461" s="193"/>
      <c r="WPU461" s="193"/>
      <c r="WPV461" s="193"/>
      <c r="WPW461" s="193"/>
      <c r="WPX461" s="193"/>
      <c r="WPY461" s="193"/>
      <c r="WPZ461" s="193"/>
      <c r="WQA461" s="193"/>
      <c r="WQB461" s="193"/>
      <c r="WQC461" s="193"/>
      <c r="WQD461" s="193"/>
      <c r="WQE461" s="193"/>
      <c r="WQF461" s="193"/>
      <c r="WQG461" s="193"/>
      <c r="WQH461" s="193"/>
      <c r="WQI461" s="193"/>
      <c r="WQJ461" s="193"/>
      <c r="WQK461" s="193"/>
      <c r="WQL461" s="193"/>
      <c r="WQM461" s="193"/>
      <c r="WQN461" s="193"/>
      <c r="WQO461" s="193"/>
      <c r="WQP461" s="193"/>
      <c r="WQQ461" s="193"/>
      <c r="WQR461" s="193"/>
      <c r="WQS461" s="193"/>
      <c r="WQT461" s="193"/>
      <c r="WQU461" s="193"/>
      <c r="WQV461" s="193"/>
      <c r="WQW461" s="193"/>
      <c r="WQX461" s="193"/>
      <c r="WQY461" s="193"/>
      <c r="WQZ461" s="193"/>
      <c r="WRA461" s="193"/>
      <c r="WRB461" s="193"/>
      <c r="WRC461" s="193"/>
      <c r="WRD461" s="193"/>
      <c r="WRE461" s="193"/>
      <c r="WRF461" s="193"/>
      <c r="WRG461" s="193"/>
      <c r="WRH461" s="193"/>
      <c r="WRI461" s="193"/>
      <c r="WRJ461" s="193"/>
      <c r="WRK461" s="193"/>
      <c r="WRL461" s="193"/>
      <c r="WRM461" s="193"/>
      <c r="WRN461" s="193"/>
      <c r="WRO461" s="193"/>
      <c r="WRP461" s="193"/>
      <c r="WRQ461" s="193"/>
      <c r="WRR461" s="193"/>
      <c r="WRS461" s="193"/>
      <c r="WRT461" s="193"/>
      <c r="WRU461" s="193"/>
      <c r="WRV461" s="193"/>
      <c r="WRW461" s="193"/>
      <c r="WRX461" s="193"/>
      <c r="WRY461" s="193"/>
      <c r="WRZ461" s="193"/>
      <c r="WSA461" s="193"/>
      <c r="WSB461" s="193"/>
      <c r="WSC461" s="193"/>
      <c r="WSD461" s="193"/>
      <c r="WSE461" s="193"/>
      <c r="WSF461" s="193"/>
      <c r="WSG461" s="193"/>
      <c r="WSH461" s="193"/>
      <c r="WSI461" s="193"/>
      <c r="WSJ461" s="193"/>
      <c r="WSK461" s="193"/>
      <c r="WSL461" s="193"/>
      <c r="WSM461" s="193"/>
      <c r="WSN461" s="193"/>
      <c r="WSO461" s="193"/>
      <c r="WSP461" s="193"/>
      <c r="WSQ461" s="193"/>
      <c r="WSR461" s="193"/>
      <c r="WSS461" s="193"/>
      <c r="WST461" s="193"/>
      <c r="WSU461" s="193"/>
      <c r="WSV461" s="193"/>
      <c r="WSW461" s="193"/>
      <c r="WSX461" s="193"/>
      <c r="WSY461" s="193"/>
      <c r="WSZ461" s="193"/>
      <c r="WTA461" s="193"/>
      <c r="WTB461" s="193"/>
      <c r="WTC461" s="193"/>
      <c r="WTD461" s="193"/>
      <c r="WTE461" s="193"/>
      <c r="WTF461" s="193"/>
      <c r="WTG461" s="193"/>
      <c r="WTH461" s="193"/>
      <c r="WTI461" s="193"/>
      <c r="WTJ461" s="193"/>
      <c r="WTK461" s="193"/>
      <c r="WTL461" s="193"/>
      <c r="WTM461" s="193"/>
      <c r="WTN461" s="193"/>
      <c r="WTO461" s="193"/>
      <c r="WTP461" s="193"/>
      <c r="WTQ461" s="193"/>
      <c r="WTR461" s="193"/>
      <c r="WTS461" s="193"/>
      <c r="WTT461" s="193"/>
      <c r="WTU461" s="193"/>
      <c r="WTV461" s="193"/>
      <c r="WTW461" s="193"/>
      <c r="WTX461" s="193"/>
      <c r="WTY461" s="193"/>
      <c r="WTZ461" s="193"/>
      <c r="WUA461" s="193"/>
      <c r="WUB461" s="193"/>
      <c r="WUC461" s="193"/>
      <c r="WUD461" s="193"/>
      <c r="WUE461" s="193"/>
      <c r="WUF461" s="193"/>
      <c r="WUG461" s="193"/>
      <c r="WUH461" s="193"/>
      <c r="WUI461" s="193"/>
      <c r="WUJ461" s="193"/>
      <c r="WUK461" s="193"/>
      <c r="WUL461" s="193"/>
      <c r="WUM461" s="193"/>
      <c r="WUN461" s="193"/>
      <c r="WUO461" s="193"/>
      <c r="WUP461" s="193"/>
      <c r="WUQ461" s="193"/>
      <c r="WUR461" s="193"/>
      <c r="WUS461" s="193"/>
      <c r="WUT461" s="193"/>
      <c r="WUU461" s="193"/>
      <c r="WUV461" s="193"/>
      <c r="WUW461" s="193"/>
      <c r="WUX461" s="193"/>
      <c r="WUY461" s="193"/>
      <c r="WUZ461" s="193"/>
      <c r="WVA461" s="193"/>
      <c r="WVB461" s="193"/>
      <c r="WVC461" s="193"/>
      <c r="WVD461" s="193"/>
      <c r="WVE461" s="193"/>
      <c r="WVF461" s="193"/>
      <c r="WVG461" s="193"/>
      <c r="WVH461" s="193"/>
      <c r="WVI461" s="193"/>
      <c r="WVJ461" s="193"/>
      <c r="WVK461" s="193"/>
      <c r="WVL461" s="193"/>
      <c r="WVM461" s="193"/>
      <c r="WVN461" s="193"/>
      <c r="WVO461" s="193"/>
      <c r="WVP461" s="193"/>
      <c r="WVQ461" s="193"/>
      <c r="WVR461" s="193"/>
      <c r="WVS461" s="193"/>
      <c r="WVT461" s="193"/>
      <c r="WVU461" s="193"/>
      <c r="WVV461" s="193"/>
      <c r="WVW461" s="193"/>
      <c r="WVX461" s="193"/>
      <c r="WVY461" s="193"/>
      <c r="WVZ461" s="193"/>
      <c r="WWA461" s="193"/>
      <c r="WWB461" s="193"/>
      <c r="WWC461" s="193"/>
      <c r="WWD461" s="193"/>
      <c r="WWE461" s="193"/>
      <c r="WWF461" s="193"/>
      <c r="WWG461" s="193"/>
      <c r="WWH461" s="193"/>
      <c r="WWI461" s="193"/>
      <c r="WWJ461" s="193"/>
      <c r="WWK461" s="193"/>
      <c r="WWL461" s="193"/>
      <c r="WWM461" s="193"/>
      <c r="WWN461" s="193"/>
      <c r="WWO461" s="193"/>
      <c r="WWP461" s="193"/>
      <c r="WWQ461" s="193"/>
      <c r="WWR461" s="193"/>
      <c r="WWS461" s="193"/>
      <c r="WWT461" s="193"/>
      <c r="WWU461" s="193"/>
      <c r="WWV461" s="193"/>
      <c r="WWW461" s="193"/>
      <c r="WWX461" s="193"/>
      <c r="WWY461" s="193"/>
      <c r="WWZ461" s="193"/>
      <c r="WXA461" s="193"/>
      <c r="WXB461" s="193"/>
      <c r="WXC461" s="193"/>
      <c r="WXD461" s="193"/>
      <c r="WXE461" s="193"/>
      <c r="WXF461" s="193"/>
      <c r="WXG461" s="193"/>
      <c r="WXH461" s="193"/>
      <c r="WXI461" s="193"/>
      <c r="WXJ461" s="193"/>
      <c r="WXK461" s="193"/>
      <c r="WXL461" s="193"/>
      <c r="WXM461" s="193"/>
      <c r="WXN461" s="193"/>
      <c r="WXO461" s="193"/>
      <c r="WXP461" s="193"/>
      <c r="WXQ461" s="193"/>
      <c r="WXR461" s="193"/>
      <c r="WXS461" s="193"/>
      <c r="WXT461" s="193"/>
      <c r="WXU461" s="193"/>
      <c r="WXV461" s="193"/>
      <c r="WXW461" s="193"/>
      <c r="WXX461" s="193"/>
      <c r="WXY461" s="193"/>
      <c r="WXZ461" s="193"/>
      <c r="WYA461" s="193"/>
      <c r="WYB461" s="193"/>
      <c r="WYC461" s="193"/>
      <c r="WYD461" s="193"/>
      <c r="WYE461" s="193"/>
      <c r="WYF461" s="193"/>
      <c r="WYG461" s="193"/>
      <c r="WYH461" s="193"/>
      <c r="WYI461" s="193"/>
      <c r="WYJ461" s="193"/>
      <c r="WYK461" s="193"/>
      <c r="WYL461" s="193"/>
      <c r="WYM461" s="193"/>
      <c r="WYN461" s="193"/>
      <c r="WYO461" s="193"/>
      <c r="WYP461" s="193"/>
      <c r="WYQ461" s="193"/>
      <c r="WYR461" s="193"/>
      <c r="WYS461" s="193"/>
      <c r="WYT461" s="193"/>
      <c r="WYU461" s="193"/>
      <c r="WYV461" s="193"/>
      <c r="WYW461" s="193"/>
      <c r="WYX461" s="193"/>
      <c r="WYY461" s="193"/>
      <c r="WYZ461" s="193"/>
      <c r="WZA461" s="193"/>
      <c r="WZB461" s="193"/>
      <c r="WZC461" s="193"/>
      <c r="WZD461" s="193"/>
      <c r="WZE461" s="193"/>
      <c r="WZF461" s="193"/>
      <c r="WZG461" s="193"/>
      <c r="WZH461" s="193"/>
      <c r="WZI461" s="193"/>
      <c r="WZJ461" s="193"/>
      <c r="WZK461" s="193"/>
      <c r="WZL461" s="193"/>
      <c r="WZM461" s="193"/>
      <c r="WZN461" s="193"/>
      <c r="WZO461" s="193"/>
      <c r="WZP461" s="193"/>
      <c r="WZQ461" s="193"/>
      <c r="WZR461" s="193"/>
      <c r="WZS461" s="193"/>
      <c r="WZT461" s="193"/>
      <c r="WZU461" s="193"/>
      <c r="WZV461" s="193"/>
      <c r="WZW461" s="193"/>
      <c r="WZX461" s="193"/>
      <c r="WZY461" s="193"/>
      <c r="WZZ461" s="193"/>
      <c r="XAA461" s="193"/>
      <c r="XAB461" s="193"/>
      <c r="XAC461" s="193"/>
      <c r="XAD461" s="193"/>
      <c r="XAE461" s="193"/>
      <c r="XAF461" s="193"/>
      <c r="XAG461" s="193"/>
      <c r="XAH461" s="193"/>
      <c r="XAI461" s="193"/>
      <c r="XAJ461" s="193"/>
      <c r="XAK461" s="193"/>
      <c r="XAL461" s="193"/>
      <c r="XAM461" s="193"/>
      <c r="XAN461" s="193"/>
      <c r="XAO461" s="193"/>
      <c r="XAP461" s="193"/>
      <c r="XAQ461" s="193"/>
      <c r="XAR461" s="193"/>
      <c r="XAS461" s="193"/>
      <c r="XAT461" s="193"/>
      <c r="XAU461" s="193"/>
      <c r="XAV461" s="193"/>
      <c r="XAW461" s="193"/>
      <c r="XAX461" s="193"/>
      <c r="XAY461" s="193"/>
      <c r="XAZ461" s="193"/>
      <c r="XBA461" s="193"/>
      <c r="XBB461" s="193"/>
      <c r="XBC461" s="193"/>
      <c r="XBD461" s="193"/>
      <c r="XBE461" s="193"/>
      <c r="XBF461" s="193"/>
      <c r="XBG461" s="193"/>
      <c r="XBH461" s="193"/>
      <c r="XBI461" s="193"/>
      <c r="XBJ461" s="193"/>
      <c r="XBK461" s="193"/>
      <c r="XBL461" s="193"/>
      <c r="XBM461" s="193"/>
      <c r="XBN461" s="193"/>
      <c r="XBO461" s="193"/>
      <c r="XBP461" s="193"/>
      <c r="XBQ461" s="193"/>
      <c r="XBR461" s="193"/>
      <c r="XBS461" s="193"/>
      <c r="XBT461" s="193"/>
      <c r="XBU461" s="193"/>
      <c r="XBV461" s="193"/>
      <c r="XBW461" s="193"/>
      <c r="XBX461" s="193"/>
      <c r="XBY461" s="193"/>
      <c r="XBZ461" s="193"/>
      <c r="XCA461" s="193"/>
      <c r="XCB461" s="193"/>
      <c r="XCC461" s="193"/>
      <c r="XCD461" s="193"/>
      <c r="XCE461" s="193"/>
      <c r="XCF461" s="193"/>
      <c r="XCG461" s="193"/>
      <c r="XCH461" s="193"/>
      <c r="XCI461" s="193"/>
      <c r="XCJ461" s="193"/>
      <c r="XCK461" s="193"/>
      <c r="XCL461" s="193"/>
      <c r="XCM461" s="193"/>
      <c r="XCN461" s="193"/>
      <c r="XCO461" s="193"/>
      <c r="XCP461" s="193"/>
      <c r="XCQ461" s="193"/>
      <c r="XCR461" s="193"/>
      <c r="XCS461" s="193"/>
      <c r="XCT461" s="193"/>
      <c r="XCU461" s="193"/>
      <c r="XCV461" s="193"/>
      <c r="XCW461" s="193"/>
      <c r="XCX461" s="193"/>
      <c r="XCY461" s="193"/>
      <c r="XCZ461" s="193"/>
      <c r="XDA461" s="193"/>
      <c r="XDB461" s="193"/>
      <c r="XDC461" s="193"/>
      <c r="XDD461" s="193"/>
      <c r="XDE461" s="193"/>
      <c r="XDF461" s="193"/>
      <c r="XDG461" s="193"/>
      <c r="XDH461" s="193"/>
      <c r="XDI461" s="193"/>
    </row>
    <row r="462" s="144" customFormat="1" ht="15" customHeight="1" spans="1:10">
      <c r="A462" s="183" t="s">
        <v>458</v>
      </c>
      <c r="B462" s="170">
        <f t="shared" si="208"/>
        <v>400</v>
      </c>
      <c r="C462" s="172"/>
      <c r="D462" s="172"/>
      <c r="E462" s="172">
        <v>400</v>
      </c>
      <c r="F462" s="172">
        <v>0</v>
      </c>
      <c r="G462" s="172"/>
      <c r="H462" s="170"/>
      <c r="I462" s="170"/>
      <c r="J462" s="170">
        <f t="shared" si="209"/>
        <v>400</v>
      </c>
    </row>
    <row r="463" s="144" customFormat="1" ht="15" customHeight="1" spans="1:10">
      <c r="A463" s="181" t="s">
        <v>459</v>
      </c>
      <c r="B463" s="170">
        <f t="shared" si="208"/>
        <v>110</v>
      </c>
      <c r="C463" s="172"/>
      <c r="D463" s="172"/>
      <c r="E463" s="182">
        <v>110</v>
      </c>
      <c r="F463" s="172">
        <v>0</v>
      </c>
      <c r="G463" s="172"/>
      <c r="H463" s="170"/>
      <c r="I463" s="170">
        <v>85.86</v>
      </c>
      <c r="J463" s="170">
        <f t="shared" si="209"/>
        <v>24.14</v>
      </c>
    </row>
    <row r="464" s="144" customFormat="1" ht="15" customHeight="1" spans="1:10">
      <c r="A464" s="181" t="s">
        <v>460</v>
      </c>
      <c r="B464" s="170">
        <f t="shared" si="208"/>
        <v>24.9</v>
      </c>
      <c r="C464" s="172"/>
      <c r="D464" s="172"/>
      <c r="E464" s="182">
        <v>24.9</v>
      </c>
      <c r="F464" s="172">
        <v>0</v>
      </c>
      <c r="G464" s="172"/>
      <c r="H464" s="170"/>
      <c r="I464" s="170">
        <v>2.5143</v>
      </c>
      <c r="J464" s="170">
        <f t="shared" si="209"/>
        <v>22.3857</v>
      </c>
    </row>
    <row r="465" s="144" customFormat="1" ht="15" customHeight="1" spans="1:10">
      <c r="A465" s="181" t="s">
        <v>461</v>
      </c>
      <c r="B465" s="170">
        <f t="shared" si="208"/>
        <v>100</v>
      </c>
      <c r="C465" s="172"/>
      <c r="D465" s="172"/>
      <c r="E465" s="182">
        <v>100</v>
      </c>
      <c r="F465" s="172">
        <v>0</v>
      </c>
      <c r="G465" s="172"/>
      <c r="H465" s="170"/>
      <c r="I465" s="170">
        <v>52.1</v>
      </c>
      <c r="J465" s="170">
        <f t="shared" si="209"/>
        <v>47.9</v>
      </c>
    </row>
    <row r="466" s="149" customFormat="1" ht="15" customHeight="1" spans="1:16337">
      <c r="A466" s="181" t="s">
        <v>462</v>
      </c>
      <c r="B466" s="170">
        <f t="shared" si="208"/>
        <v>300</v>
      </c>
      <c r="C466" s="172"/>
      <c r="D466" s="172"/>
      <c r="E466" s="182">
        <v>300</v>
      </c>
      <c r="F466" s="172">
        <v>0</v>
      </c>
      <c r="G466" s="172"/>
      <c r="H466" s="170"/>
      <c r="I466" s="170">
        <v>78.6912</v>
      </c>
      <c r="J466" s="170">
        <f t="shared" si="209"/>
        <v>221.3088</v>
      </c>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c r="BO466" s="193"/>
      <c r="BP466" s="193"/>
      <c r="BQ466" s="193"/>
      <c r="BR466" s="193"/>
      <c r="BS466" s="193"/>
      <c r="BT466" s="193"/>
      <c r="BU466" s="193"/>
      <c r="BV466" s="193"/>
      <c r="BW466" s="193"/>
      <c r="BX466" s="193"/>
      <c r="BY466" s="193"/>
      <c r="BZ466" s="193"/>
      <c r="CA466" s="193"/>
      <c r="CB466" s="193"/>
      <c r="CC466" s="193"/>
      <c r="CD466" s="193"/>
      <c r="CE466" s="193"/>
      <c r="CF466" s="193"/>
      <c r="CG466" s="193"/>
      <c r="CH466" s="193"/>
      <c r="CI466" s="193"/>
      <c r="CJ466" s="193"/>
      <c r="CK466" s="193"/>
      <c r="CL466" s="193"/>
      <c r="CM466" s="193"/>
      <c r="CN466" s="193"/>
      <c r="CO466" s="193"/>
      <c r="CP466" s="193"/>
      <c r="CQ466" s="193"/>
      <c r="CR466" s="193"/>
      <c r="CS466" s="193"/>
      <c r="CT466" s="193"/>
      <c r="CU466" s="193"/>
      <c r="CV466" s="193"/>
      <c r="CW466" s="193"/>
      <c r="CX466" s="193"/>
      <c r="CY466" s="193"/>
      <c r="CZ466" s="193"/>
      <c r="DA466" s="193"/>
      <c r="DB466" s="193"/>
      <c r="DC466" s="193"/>
      <c r="DD466" s="193"/>
      <c r="DE466" s="193"/>
      <c r="DF466" s="193"/>
      <c r="DG466" s="193"/>
      <c r="DH466" s="193"/>
      <c r="DI466" s="193"/>
      <c r="DJ466" s="193"/>
      <c r="DK466" s="193"/>
      <c r="DL466" s="193"/>
      <c r="DM466" s="193"/>
      <c r="DN466" s="193"/>
      <c r="DO466" s="193"/>
      <c r="DP466" s="193"/>
      <c r="DQ466" s="193"/>
      <c r="DR466" s="193"/>
      <c r="DS466" s="193"/>
      <c r="DT466" s="193"/>
      <c r="DU466" s="193"/>
      <c r="DV466" s="193"/>
      <c r="DW466" s="193"/>
      <c r="DX466" s="193"/>
      <c r="DY466" s="193"/>
      <c r="DZ466" s="193"/>
      <c r="EA466" s="193"/>
      <c r="EB466" s="193"/>
      <c r="EC466" s="193"/>
      <c r="ED466" s="193"/>
      <c r="EE466" s="193"/>
      <c r="EF466" s="193"/>
      <c r="EG466" s="193"/>
      <c r="EH466" s="193"/>
      <c r="EI466" s="193"/>
      <c r="EJ466" s="193"/>
      <c r="EK466" s="193"/>
      <c r="EL466" s="193"/>
      <c r="EM466" s="193"/>
      <c r="EN466" s="193"/>
      <c r="EO466" s="193"/>
      <c r="EP466" s="193"/>
      <c r="EQ466" s="193"/>
      <c r="ER466" s="193"/>
      <c r="ES466" s="193"/>
      <c r="ET466" s="193"/>
      <c r="EU466" s="193"/>
      <c r="EV466" s="193"/>
      <c r="EW466" s="193"/>
      <c r="EX466" s="193"/>
      <c r="EY466" s="193"/>
      <c r="EZ466" s="193"/>
      <c r="FA466" s="193"/>
      <c r="FB466" s="193"/>
      <c r="FC466" s="193"/>
      <c r="FD466" s="193"/>
      <c r="FE466" s="193"/>
      <c r="FF466" s="193"/>
      <c r="FG466" s="193"/>
      <c r="FH466" s="193"/>
      <c r="FI466" s="193"/>
      <c r="FJ466" s="193"/>
      <c r="FK466" s="193"/>
      <c r="FL466" s="193"/>
      <c r="FM466" s="193"/>
      <c r="FN466" s="193"/>
      <c r="FO466" s="193"/>
      <c r="FP466" s="193"/>
      <c r="FQ466" s="193"/>
      <c r="FR466" s="193"/>
      <c r="FS466" s="193"/>
      <c r="FT466" s="193"/>
      <c r="FU466" s="193"/>
      <c r="FV466" s="193"/>
      <c r="FW466" s="193"/>
      <c r="FX466" s="193"/>
      <c r="FY466" s="193"/>
      <c r="FZ466" s="193"/>
      <c r="GA466" s="193"/>
      <c r="GB466" s="193"/>
      <c r="GC466" s="193"/>
      <c r="GD466" s="193"/>
      <c r="GE466" s="193"/>
      <c r="GF466" s="193"/>
      <c r="GG466" s="193"/>
      <c r="GH466" s="193"/>
      <c r="GI466" s="193"/>
      <c r="GJ466" s="193"/>
      <c r="GK466" s="193"/>
      <c r="GL466" s="193"/>
      <c r="GM466" s="193"/>
      <c r="GN466" s="193"/>
      <c r="GO466" s="193"/>
      <c r="GP466" s="193"/>
      <c r="GQ466" s="193"/>
      <c r="GR466" s="193"/>
      <c r="GS466" s="193"/>
      <c r="GT466" s="193"/>
      <c r="GU466" s="193"/>
      <c r="GV466" s="193"/>
      <c r="GW466" s="193"/>
      <c r="GX466" s="193"/>
      <c r="GY466" s="193"/>
      <c r="GZ466" s="193"/>
      <c r="HA466" s="193"/>
      <c r="HB466" s="193"/>
      <c r="HC466" s="193"/>
      <c r="HD466" s="193"/>
      <c r="HE466" s="193"/>
      <c r="HF466" s="193"/>
      <c r="HG466" s="193"/>
      <c r="HH466" s="193"/>
      <c r="HI466" s="193"/>
      <c r="HJ466" s="193"/>
      <c r="HK466" s="193"/>
      <c r="HL466" s="193"/>
      <c r="HM466" s="193"/>
      <c r="HN466" s="193"/>
      <c r="HO466" s="193"/>
      <c r="HP466" s="193"/>
      <c r="HQ466" s="193"/>
      <c r="HR466" s="193"/>
      <c r="HS466" s="193"/>
      <c r="HT466" s="193"/>
      <c r="HU466" s="193"/>
      <c r="HV466" s="193"/>
      <c r="HW466" s="193"/>
      <c r="HX466" s="193"/>
      <c r="HY466" s="193"/>
      <c r="HZ466" s="193"/>
      <c r="IA466" s="193"/>
      <c r="IB466" s="193"/>
      <c r="IC466" s="193"/>
      <c r="ID466" s="193"/>
      <c r="IE466" s="193"/>
      <c r="IF466" s="193"/>
      <c r="IG466" s="193"/>
      <c r="IH466" s="193"/>
      <c r="II466" s="193"/>
      <c r="IJ466" s="193"/>
      <c r="IK466" s="193"/>
      <c r="IL466" s="193"/>
      <c r="IM466" s="193"/>
      <c r="IN466" s="193"/>
      <c r="IO466" s="193"/>
      <c r="IP466" s="193"/>
      <c r="IQ466" s="193"/>
      <c r="IR466" s="193"/>
      <c r="IS466" s="193"/>
      <c r="IT466" s="193"/>
      <c r="IU466" s="193"/>
      <c r="IV466" s="193"/>
      <c r="IW466" s="193"/>
      <c r="IX466" s="193"/>
      <c r="IY466" s="193"/>
      <c r="IZ466" s="193"/>
      <c r="JA466" s="193"/>
      <c r="JB466" s="193"/>
      <c r="JC466" s="193"/>
      <c r="JD466" s="193"/>
      <c r="JE466" s="193"/>
      <c r="JF466" s="193"/>
      <c r="JG466" s="193"/>
      <c r="JH466" s="193"/>
      <c r="JI466" s="193"/>
      <c r="JJ466" s="193"/>
      <c r="JK466" s="193"/>
      <c r="JL466" s="193"/>
      <c r="JM466" s="193"/>
      <c r="JN466" s="193"/>
      <c r="JO466" s="193"/>
      <c r="JP466" s="193"/>
      <c r="JQ466" s="193"/>
      <c r="JR466" s="193"/>
      <c r="JS466" s="193"/>
      <c r="JT466" s="193"/>
      <c r="JU466" s="193"/>
      <c r="JV466" s="193"/>
      <c r="JW466" s="193"/>
      <c r="JX466" s="193"/>
      <c r="JY466" s="193"/>
      <c r="JZ466" s="193"/>
      <c r="KA466" s="193"/>
      <c r="KB466" s="193"/>
      <c r="KC466" s="193"/>
      <c r="KD466" s="193"/>
      <c r="KE466" s="193"/>
      <c r="KF466" s="193"/>
      <c r="KG466" s="193"/>
      <c r="KH466" s="193"/>
      <c r="KI466" s="193"/>
      <c r="KJ466" s="193"/>
      <c r="KK466" s="193"/>
      <c r="KL466" s="193"/>
      <c r="KM466" s="193"/>
      <c r="KN466" s="193"/>
      <c r="KO466" s="193"/>
      <c r="KP466" s="193"/>
      <c r="KQ466" s="193"/>
      <c r="KR466" s="193"/>
      <c r="KS466" s="193"/>
      <c r="KT466" s="193"/>
      <c r="KU466" s="193"/>
      <c r="KV466" s="193"/>
      <c r="KW466" s="193"/>
      <c r="KX466" s="193"/>
      <c r="KY466" s="193"/>
      <c r="KZ466" s="193"/>
      <c r="LA466" s="193"/>
      <c r="LB466" s="193"/>
      <c r="LC466" s="193"/>
      <c r="LD466" s="193"/>
      <c r="LE466" s="193"/>
      <c r="LF466" s="193"/>
      <c r="LG466" s="193"/>
      <c r="LH466" s="193"/>
      <c r="LI466" s="193"/>
      <c r="LJ466" s="193"/>
      <c r="LK466" s="193"/>
      <c r="LL466" s="193"/>
      <c r="LM466" s="193"/>
      <c r="LN466" s="193"/>
      <c r="LO466" s="193"/>
      <c r="LP466" s="193"/>
      <c r="LQ466" s="193"/>
      <c r="LR466" s="193"/>
      <c r="LS466" s="193"/>
      <c r="LT466" s="193"/>
      <c r="LU466" s="193"/>
      <c r="LV466" s="193"/>
      <c r="LW466" s="193"/>
      <c r="LX466" s="193"/>
      <c r="LY466" s="193"/>
      <c r="LZ466" s="193"/>
      <c r="MA466" s="193"/>
      <c r="MB466" s="193"/>
      <c r="MC466" s="193"/>
      <c r="MD466" s="193"/>
      <c r="ME466" s="193"/>
      <c r="MF466" s="193"/>
      <c r="MG466" s="193"/>
      <c r="MH466" s="193"/>
      <c r="MI466" s="193"/>
      <c r="MJ466" s="193"/>
      <c r="MK466" s="193"/>
      <c r="ML466" s="193"/>
      <c r="MM466" s="193"/>
      <c r="MN466" s="193"/>
      <c r="MO466" s="193"/>
      <c r="MP466" s="193"/>
      <c r="MQ466" s="193"/>
      <c r="MR466" s="193"/>
      <c r="MS466" s="193"/>
      <c r="MT466" s="193"/>
      <c r="MU466" s="193"/>
      <c r="MV466" s="193"/>
      <c r="MW466" s="193"/>
      <c r="MX466" s="193"/>
      <c r="MY466" s="193"/>
      <c r="MZ466" s="193"/>
      <c r="NA466" s="193"/>
      <c r="NB466" s="193"/>
      <c r="NC466" s="193"/>
      <c r="ND466" s="193"/>
      <c r="NE466" s="193"/>
      <c r="NF466" s="193"/>
      <c r="NG466" s="193"/>
      <c r="NH466" s="193"/>
      <c r="NI466" s="193"/>
      <c r="NJ466" s="193"/>
      <c r="NK466" s="193"/>
      <c r="NL466" s="193"/>
      <c r="NM466" s="193"/>
      <c r="NN466" s="193"/>
      <c r="NO466" s="193"/>
      <c r="NP466" s="193"/>
      <c r="NQ466" s="193"/>
      <c r="NR466" s="193"/>
      <c r="NS466" s="193"/>
      <c r="NT466" s="193"/>
      <c r="NU466" s="193"/>
      <c r="NV466" s="193"/>
      <c r="NW466" s="193"/>
      <c r="NX466" s="193"/>
      <c r="NY466" s="193"/>
      <c r="NZ466" s="193"/>
      <c r="OA466" s="193"/>
      <c r="OB466" s="193"/>
      <c r="OC466" s="193"/>
      <c r="OD466" s="193"/>
      <c r="OE466" s="193"/>
      <c r="OF466" s="193"/>
      <c r="OG466" s="193"/>
      <c r="OH466" s="193"/>
      <c r="OI466" s="193"/>
      <c r="OJ466" s="193"/>
      <c r="OK466" s="193"/>
      <c r="OL466" s="193"/>
      <c r="OM466" s="193"/>
      <c r="ON466" s="193"/>
      <c r="OO466" s="193"/>
      <c r="OP466" s="193"/>
      <c r="OQ466" s="193"/>
      <c r="OR466" s="193"/>
      <c r="OS466" s="193"/>
      <c r="OT466" s="193"/>
      <c r="OU466" s="193"/>
      <c r="OV466" s="193"/>
      <c r="OW466" s="193"/>
      <c r="OX466" s="193"/>
      <c r="OY466" s="193"/>
      <c r="OZ466" s="193"/>
      <c r="PA466" s="193"/>
      <c r="PB466" s="193"/>
      <c r="PC466" s="193"/>
      <c r="PD466" s="193"/>
      <c r="PE466" s="193"/>
      <c r="PF466" s="193"/>
      <c r="PG466" s="193"/>
      <c r="PH466" s="193"/>
      <c r="PI466" s="193"/>
      <c r="PJ466" s="193"/>
      <c r="PK466" s="193"/>
      <c r="PL466" s="193"/>
      <c r="PM466" s="193"/>
      <c r="PN466" s="193"/>
      <c r="PO466" s="193"/>
      <c r="PP466" s="193"/>
      <c r="PQ466" s="193"/>
      <c r="PR466" s="193"/>
      <c r="PS466" s="193"/>
      <c r="PT466" s="193"/>
      <c r="PU466" s="193"/>
      <c r="PV466" s="193"/>
      <c r="PW466" s="193"/>
      <c r="PX466" s="193"/>
      <c r="PY466" s="193"/>
      <c r="PZ466" s="193"/>
      <c r="QA466" s="193"/>
      <c r="QB466" s="193"/>
      <c r="QC466" s="193"/>
      <c r="QD466" s="193"/>
      <c r="QE466" s="193"/>
      <c r="QF466" s="193"/>
      <c r="QG466" s="193"/>
      <c r="QH466" s="193"/>
      <c r="QI466" s="193"/>
      <c r="QJ466" s="193"/>
      <c r="QK466" s="193"/>
      <c r="QL466" s="193"/>
      <c r="QM466" s="193"/>
      <c r="QN466" s="193"/>
      <c r="QO466" s="193"/>
      <c r="QP466" s="193"/>
      <c r="QQ466" s="193"/>
      <c r="QR466" s="193"/>
      <c r="QS466" s="193"/>
      <c r="QT466" s="193"/>
      <c r="QU466" s="193"/>
      <c r="QV466" s="193"/>
      <c r="QW466" s="193"/>
      <c r="QX466" s="193"/>
      <c r="QY466" s="193"/>
      <c r="QZ466" s="193"/>
      <c r="RA466" s="193"/>
      <c r="RB466" s="193"/>
      <c r="RC466" s="193"/>
      <c r="RD466" s="193"/>
      <c r="RE466" s="193"/>
      <c r="RF466" s="193"/>
      <c r="RG466" s="193"/>
      <c r="RH466" s="193"/>
      <c r="RI466" s="193"/>
      <c r="RJ466" s="193"/>
      <c r="RK466" s="193"/>
      <c r="RL466" s="193"/>
      <c r="RM466" s="193"/>
      <c r="RN466" s="193"/>
      <c r="RO466" s="193"/>
      <c r="RP466" s="193"/>
      <c r="RQ466" s="193"/>
      <c r="RR466" s="193"/>
      <c r="RS466" s="193"/>
      <c r="RT466" s="193"/>
      <c r="RU466" s="193"/>
      <c r="RV466" s="193"/>
      <c r="RW466" s="193"/>
      <c r="RX466" s="193"/>
      <c r="RY466" s="193"/>
      <c r="RZ466" s="193"/>
      <c r="SA466" s="193"/>
      <c r="SB466" s="193"/>
      <c r="SC466" s="193"/>
      <c r="SD466" s="193"/>
      <c r="SE466" s="193"/>
      <c r="SF466" s="193"/>
      <c r="SG466" s="193"/>
      <c r="SH466" s="193"/>
      <c r="SI466" s="193"/>
      <c r="SJ466" s="193"/>
      <c r="SK466" s="193"/>
      <c r="SL466" s="193"/>
      <c r="SM466" s="193"/>
      <c r="SN466" s="193"/>
      <c r="SO466" s="193"/>
      <c r="SP466" s="193"/>
      <c r="SQ466" s="193"/>
      <c r="SR466" s="193"/>
      <c r="SS466" s="193"/>
      <c r="ST466" s="193"/>
      <c r="SU466" s="193"/>
      <c r="SV466" s="193"/>
      <c r="SW466" s="193"/>
      <c r="SX466" s="193"/>
      <c r="SY466" s="193"/>
      <c r="SZ466" s="193"/>
      <c r="TA466" s="193"/>
      <c r="TB466" s="193"/>
      <c r="TC466" s="193"/>
      <c r="TD466" s="193"/>
      <c r="TE466" s="193"/>
      <c r="TF466" s="193"/>
      <c r="TG466" s="193"/>
      <c r="TH466" s="193"/>
      <c r="TI466" s="193"/>
      <c r="TJ466" s="193"/>
      <c r="TK466" s="193"/>
      <c r="TL466" s="193"/>
      <c r="TM466" s="193"/>
      <c r="TN466" s="193"/>
      <c r="TO466" s="193"/>
      <c r="TP466" s="193"/>
      <c r="TQ466" s="193"/>
      <c r="TR466" s="193"/>
      <c r="TS466" s="193"/>
      <c r="TT466" s="193"/>
      <c r="TU466" s="193"/>
      <c r="TV466" s="193"/>
      <c r="TW466" s="193"/>
      <c r="TX466" s="193"/>
      <c r="TY466" s="193"/>
      <c r="TZ466" s="193"/>
      <c r="UA466" s="193"/>
      <c r="UB466" s="193"/>
      <c r="UC466" s="193"/>
      <c r="UD466" s="193"/>
      <c r="UE466" s="193"/>
      <c r="UF466" s="193"/>
      <c r="UG466" s="193"/>
      <c r="UH466" s="193"/>
      <c r="UI466" s="193"/>
      <c r="UJ466" s="193"/>
      <c r="UK466" s="193"/>
      <c r="UL466" s="193"/>
      <c r="UM466" s="193"/>
      <c r="UN466" s="193"/>
      <c r="UO466" s="193"/>
      <c r="UP466" s="193"/>
      <c r="UQ466" s="193"/>
      <c r="UR466" s="193"/>
      <c r="US466" s="193"/>
      <c r="UT466" s="193"/>
      <c r="UU466" s="193"/>
      <c r="UV466" s="193"/>
      <c r="UW466" s="193"/>
      <c r="UX466" s="193"/>
      <c r="UY466" s="193"/>
      <c r="UZ466" s="193"/>
      <c r="VA466" s="193"/>
      <c r="VB466" s="193"/>
      <c r="VC466" s="193"/>
      <c r="VD466" s="193"/>
      <c r="VE466" s="193"/>
      <c r="VF466" s="193"/>
      <c r="VG466" s="193"/>
      <c r="VH466" s="193"/>
      <c r="VI466" s="193"/>
      <c r="VJ466" s="193"/>
      <c r="VK466" s="193"/>
      <c r="VL466" s="193"/>
      <c r="VM466" s="193"/>
      <c r="VN466" s="193"/>
      <c r="VO466" s="193"/>
      <c r="VP466" s="193"/>
      <c r="VQ466" s="193"/>
      <c r="VR466" s="193"/>
      <c r="VS466" s="193"/>
      <c r="VT466" s="193"/>
      <c r="VU466" s="193"/>
      <c r="VV466" s="193"/>
      <c r="VW466" s="193"/>
      <c r="VX466" s="193"/>
      <c r="VY466" s="193"/>
      <c r="VZ466" s="193"/>
      <c r="WA466" s="193"/>
      <c r="WB466" s="193"/>
      <c r="WC466" s="193"/>
      <c r="WD466" s="193"/>
      <c r="WE466" s="193"/>
      <c r="WF466" s="193"/>
      <c r="WG466" s="193"/>
      <c r="WH466" s="193"/>
      <c r="WI466" s="193"/>
      <c r="WJ466" s="193"/>
      <c r="WK466" s="193"/>
      <c r="WL466" s="193"/>
      <c r="WM466" s="193"/>
      <c r="WN466" s="193"/>
      <c r="WO466" s="193"/>
      <c r="WP466" s="193"/>
      <c r="WQ466" s="193"/>
      <c r="WR466" s="193"/>
      <c r="WS466" s="193"/>
      <c r="WT466" s="193"/>
      <c r="WU466" s="193"/>
      <c r="WV466" s="193"/>
      <c r="WW466" s="193"/>
      <c r="WX466" s="193"/>
      <c r="WY466" s="193"/>
      <c r="WZ466" s="193"/>
      <c r="XA466" s="193"/>
      <c r="XB466" s="193"/>
      <c r="XC466" s="193"/>
      <c r="XD466" s="193"/>
      <c r="XE466" s="193"/>
      <c r="XF466" s="193"/>
      <c r="XG466" s="193"/>
      <c r="XH466" s="193"/>
      <c r="XI466" s="193"/>
      <c r="XJ466" s="193"/>
      <c r="XK466" s="193"/>
      <c r="XL466" s="193"/>
      <c r="XM466" s="193"/>
      <c r="XN466" s="193"/>
      <c r="XO466" s="193"/>
      <c r="XP466" s="193"/>
      <c r="XQ466" s="193"/>
      <c r="XR466" s="193"/>
      <c r="XS466" s="193"/>
      <c r="XT466" s="193"/>
      <c r="XU466" s="193"/>
      <c r="XV466" s="193"/>
      <c r="XW466" s="193"/>
      <c r="XX466" s="193"/>
      <c r="XY466" s="193"/>
      <c r="XZ466" s="193"/>
      <c r="YA466" s="193"/>
      <c r="YB466" s="193"/>
      <c r="YC466" s="193"/>
      <c r="YD466" s="193"/>
      <c r="YE466" s="193"/>
      <c r="YF466" s="193"/>
      <c r="YG466" s="193"/>
      <c r="YH466" s="193"/>
      <c r="YI466" s="193"/>
      <c r="YJ466" s="193"/>
      <c r="YK466" s="193"/>
      <c r="YL466" s="193"/>
      <c r="YM466" s="193"/>
      <c r="YN466" s="193"/>
      <c r="YO466" s="193"/>
      <c r="YP466" s="193"/>
      <c r="YQ466" s="193"/>
      <c r="YR466" s="193"/>
      <c r="YS466" s="193"/>
      <c r="YT466" s="193"/>
      <c r="YU466" s="193"/>
      <c r="YV466" s="193"/>
      <c r="YW466" s="193"/>
      <c r="YX466" s="193"/>
      <c r="YY466" s="193"/>
      <c r="YZ466" s="193"/>
      <c r="ZA466" s="193"/>
      <c r="ZB466" s="193"/>
      <c r="ZC466" s="193"/>
      <c r="ZD466" s="193"/>
      <c r="ZE466" s="193"/>
      <c r="ZF466" s="193"/>
      <c r="ZG466" s="193"/>
      <c r="ZH466" s="193"/>
      <c r="ZI466" s="193"/>
      <c r="ZJ466" s="193"/>
      <c r="ZK466" s="193"/>
      <c r="ZL466" s="193"/>
      <c r="ZM466" s="193"/>
      <c r="ZN466" s="193"/>
      <c r="ZO466" s="193"/>
      <c r="ZP466" s="193"/>
      <c r="ZQ466" s="193"/>
      <c r="ZR466" s="193"/>
      <c r="ZS466" s="193"/>
      <c r="ZT466" s="193"/>
      <c r="ZU466" s="193"/>
      <c r="ZV466" s="193"/>
      <c r="ZW466" s="193"/>
      <c r="ZX466" s="193"/>
      <c r="ZY466" s="193"/>
      <c r="ZZ466" s="193"/>
      <c r="AAA466" s="193"/>
      <c r="AAB466" s="193"/>
      <c r="AAC466" s="193"/>
      <c r="AAD466" s="193"/>
      <c r="AAE466" s="193"/>
      <c r="AAF466" s="193"/>
      <c r="AAG466" s="193"/>
      <c r="AAH466" s="193"/>
      <c r="AAI466" s="193"/>
      <c r="AAJ466" s="193"/>
      <c r="AAK466" s="193"/>
      <c r="AAL466" s="193"/>
      <c r="AAM466" s="193"/>
      <c r="AAN466" s="193"/>
      <c r="AAO466" s="193"/>
      <c r="AAP466" s="193"/>
      <c r="AAQ466" s="193"/>
      <c r="AAR466" s="193"/>
      <c r="AAS466" s="193"/>
      <c r="AAT466" s="193"/>
      <c r="AAU466" s="193"/>
      <c r="AAV466" s="193"/>
      <c r="AAW466" s="193"/>
      <c r="AAX466" s="193"/>
      <c r="AAY466" s="193"/>
      <c r="AAZ466" s="193"/>
      <c r="ABA466" s="193"/>
      <c r="ABB466" s="193"/>
      <c r="ABC466" s="193"/>
      <c r="ABD466" s="193"/>
      <c r="ABE466" s="193"/>
      <c r="ABF466" s="193"/>
      <c r="ABG466" s="193"/>
      <c r="ABH466" s="193"/>
      <c r="ABI466" s="193"/>
      <c r="ABJ466" s="193"/>
      <c r="ABK466" s="193"/>
      <c r="ABL466" s="193"/>
      <c r="ABM466" s="193"/>
      <c r="ABN466" s="193"/>
      <c r="ABO466" s="193"/>
      <c r="ABP466" s="193"/>
      <c r="ABQ466" s="193"/>
      <c r="ABR466" s="193"/>
      <c r="ABS466" s="193"/>
      <c r="ABT466" s="193"/>
      <c r="ABU466" s="193"/>
      <c r="ABV466" s="193"/>
      <c r="ABW466" s="193"/>
      <c r="ABX466" s="193"/>
      <c r="ABY466" s="193"/>
      <c r="ABZ466" s="193"/>
      <c r="ACA466" s="193"/>
      <c r="ACB466" s="193"/>
      <c r="ACC466" s="193"/>
      <c r="ACD466" s="193"/>
      <c r="ACE466" s="193"/>
      <c r="ACF466" s="193"/>
      <c r="ACG466" s="193"/>
      <c r="ACH466" s="193"/>
      <c r="ACI466" s="193"/>
      <c r="ACJ466" s="193"/>
      <c r="ACK466" s="193"/>
      <c r="ACL466" s="193"/>
      <c r="ACM466" s="193"/>
      <c r="ACN466" s="193"/>
      <c r="ACO466" s="193"/>
      <c r="ACP466" s="193"/>
      <c r="ACQ466" s="193"/>
      <c r="ACR466" s="193"/>
      <c r="ACS466" s="193"/>
      <c r="ACT466" s="193"/>
      <c r="ACU466" s="193"/>
      <c r="ACV466" s="193"/>
      <c r="ACW466" s="193"/>
      <c r="ACX466" s="193"/>
      <c r="ACY466" s="193"/>
      <c r="ACZ466" s="193"/>
      <c r="ADA466" s="193"/>
      <c r="ADB466" s="193"/>
      <c r="ADC466" s="193"/>
      <c r="ADD466" s="193"/>
      <c r="ADE466" s="193"/>
      <c r="ADF466" s="193"/>
      <c r="ADG466" s="193"/>
      <c r="ADH466" s="193"/>
      <c r="ADI466" s="193"/>
      <c r="ADJ466" s="193"/>
      <c r="ADK466" s="193"/>
      <c r="ADL466" s="193"/>
      <c r="ADM466" s="193"/>
      <c r="ADN466" s="193"/>
      <c r="ADO466" s="193"/>
      <c r="ADP466" s="193"/>
      <c r="ADQ466" s="193"/>
      <c r="ADR466" s="193"/>
      <c r="ADS466" s="193"/>
      <c r="ADT466" s="193"/>
      <c r="ADU466" s="193"/>
      <c r="ADV466" s="193"/>
      <c r="ADW466" s="193"/>
      <c r="ADX466" s="193"/>
      <c r="ADY466" s="193"/>
      <c r="ADZ466" s="193"/>
      <c r="AEA466" s="193"/>
      <c r="AEB466" s="193"/>
      <c r="AEC466" s="193"/>
      <c r="AED466" s="193"/>
      <c r="AEE466" s="193"/>
      <c r="AEF466" s="193"/>
      <c r="AEG466" s="193"/>
      <c r="AEH466" s="193"/>
      <c r="AEI466" s="193"/>
      <c r="AEJ466" s="193"/>
      <c r="AEK466" s="193"/>
      <c r="AEL466" s="193"/>
      <c r="AEM466" s="193"/>
      <c r="AEN466" s="193"/>
      <c r="AEO466" s="193"/>
      <c r="AEP466" s="193"/>
      <c r="AEQ466" s="193"/>
      <c r="AER466" s="193"/>
      <c r="AES466" s="193"/>
      <c r="AET466" s="193"/>
      <c r="AEU466" s="193"/>
      <c r="AEV466" s="193"/>
      <c r="AEW466" s="193"/>
      <c r="AEX466" s="193"/>
      <c r="AEY466" s="193"/>
      <c r="AEZ466" s="193"/>
      <c r="AFA466" s="193"/>
      <c r="AFB466" s="193"/>
      <c r="AFC466" s="193"/>
      <c r="AFD466" s="193"/>
      <c r="AFE466" s="193"/>
      <c r="AFF466" s="193"/>
      <c r="AFG466" s="193"/>
      <c r="AFH466" s="193"/>
      <c r="AFI466" s="193"/>
      <c r="AFJ466" s="193"/>
      <c r="AFK466" s="193"/>
      <c r="AFL466" s="193"/>
      <c r="AFM466" s="193"/>
      <c r="AFN466" s="193"/>
      <c r="AFO466" s="193"/>
      <c r="AFP466" s="193"/>
      <c r="AFQ466" s="193"/>
      <c r="AFR466" s="193"/>
      <c r="AFS466" s="193"/>
      <c r="AFT466" s="193"/>
      <c r="AFU466" s="193"/>
      <c r="AFV466" s="193"/>
      <c r="AFW466" s="193"/>
      <c r="AFX466" s="193"/>
      <c r="AFY466" s="193"/>
      <c r="AFZ466" s="193"/>
      <c r="AGA466" s="193"/>
      <c r="AGB466" s="193"/>
      <c r="AGC466" s="193"/>
      <c r="AGD466" s="193"/>
      <c r="AGE466" s="193"/>
      <c r="AGF466" s="193"/>
      <c r="AGG466" s="193"/>
      <c r="AGH466" s="193"/>
      <c r="AGI466" s="193"/>
      <c r="AGJ466" s="193"/>
      <c r="AGK466" s="193"/>
      <c r="AGL466" s="193"/>
      <c r="AGM466" s="193"/>
      <c r="AGN466" s="193"/>
      <c r="AGO466" s="193"/>
      <c r="AGP466" s="193"/>
      <c r="AGQ466" s="193"/>
      <c r="AGR466" s="193"/>
      <c r="AGS466" s="193"/>
      <c r="AGT466" s="193"/>
      <c r="AGU466" s="193"/>
      <c r="AGV466" s="193"/>
      <c r="AGW466" s="193"/>
      <c r="AGX466" s="193"/>
      <c r="AGY466" s="193"/>
      <c r="AGZ466" s="193"/>
      <c r="AHA466" s="193"/>
      <c r="AHB466" s="193"/>
      <c r="AHC466" s="193"/>
      <c r="AHD466" s="193"/>
      <c r="AHE466" s="193"/>
      <c r="AHF466" s="193"/>
      <c r="AHG466" s="193"/>
      <c r="AHH466" s="193"/>
      <c r="AHI466" s="193"/>
      <c r="AHJ466" s="193"/>
      <c r="AHK466" s="193"/>
      <c r="AHL466" s="193"/>
      <c r="AHM466" s="193"/>
      <c r="AHN466" s="193"/>
      <c r="AHO466" s="193"/>
      <c r="AHP466" s="193"/>
      <c r="AHQ466" s="193"/>
      <c r="AHR466" s="193"/>
      <c r="AHS466" s="193"/>
      <c r="AHT466" s="193"/>
      <c r="AHU466" s="193"/>
      <c r="AHV466" s="193"/>
      <c r="AHW466" s="193"/>
      <c r="AHX466" s="193"/>
      <c r="AHY466" s="193"/>
      <c r="AHZ466" s="193"/>
      <c r="AIA466" s="193"/>
      <c r="AIB466" s="193"/>
      <c r="AIC466" s="193"/>
      <c r="AID466" s="193"/>
      <c r="AIE466" s="193"/>
      <c r="AIF466" s="193"/>
      <c r="AIG466" s="193"/>
      <c r="AIH466" s="193"/>
      <c r="AII466" s="193"/>
      <c r="AIJ466" s="193"/>
      <c r="AIK466" s="193"/>
      <c r="AIL466" s="193"/>
      <c r="AIM466" s="193"/>
      <c r="AIN466" s="193"/>
      <c r="AIO466" s="193"/>
      <c r="AIP466" s="193"/>
      <c r="AIQ466" s="193"/>
      <c r="AIR466" s="193"/>
      <c r="AIS466" s="193"/>
      <c r="AIT466" s="193"/>
      <c r="AIU466" s="193"/>
      <c r="AIV466" s="193"/>
      <c r="AIW466" s="193"/>
      <c r="AIX466" s="193"/>
      <c r="AIY466" s="193"/>
      <c r="AIZ466" s="193"/>
      <c r="AJA466" s="193"/>
      <c r="AJB466" s="193"/>
      <c r="AJC466" s="193"/>
      <c r="AJD466" s="193"/>
      <c r="AJE466" s="193"/>
      <c r="AJF466" s="193"/>
      <c r="AJG466" s="193"/>
      <c r="AJH466" s="193"/>
      <c r="AJI466" s="193"/>
      <c r="AJJ466" s="193"/>
      <c r="AJK466" s="193"/>
      <c r="AJL466" s="193"/>
      <c r="AJM466" s="193"/>
      <c r="AJN466" s="193"/>
      <c r="AJO466" s="193"/>
      <c r="AJP466" s="193"/>
      <c r="AJQ466" s="193"/>
      <c r="AJR466" s="193"/>
      <c r="AJS466" s="193"/>
      <c r="AJT466" s="193"/>
      <c r="AJU466" s="193"/>
      <c r="AJV466" s="193"/>
      <c r="AJW466" s="193"/>
      <c r="AJX466" s="193"/>
      <c r="AJY466" s="193"/>
      <c r="AJZ466" s="193"/>
      <c r="AKA466" s="193"/>
      <c r="AKB466" s="193"/>
      <c r="AKC466" s="193"/>
      <c r="AKD466" s="193"/>
      <c r="AKE466" s="193"/>
      <c r="AKF466" s="193"/>
      <c r="AKG466" s="193"/>
      <c r="AKH466" s="193"/>
      <c r="AKI466" s="193"/>
      <c r="AKJ466" s="193"/>
      <c r="AKK466" s="193"/>
      <c r="AKL466" s="193"/>
      <c r="AKM466" s="193"/>
      <c r="AKN466" s="193"/>
      <c r="AKO466" s="193"/>
      <c r="AKP466" s="193"/>
      <c r="AKQ466" s="193"/>
      <c r="AKR466" s="193"/>
      <c r="AKS466" s="193"/>
      <c r="AKT466" s="193"/>
      <c r="AKU466" s="193"/>
      <c r="AKV466" s="193"/>
      <c r="AKW466" s="193"/>
      <c r="AKX466" s="193"/>
      <c r="AKY466" s="193"/>
      <c r="AKZ466" s="193"/>
      <c r="ALA466" s="193"/>
      <c r="ALB466" s="193"/>
      <c r="ALC466" s="193"/>
      <c r="ALD466" s="193"/>
      <c r="ALE466" s="193"/>
      <c r="ALF466" s="193"/>
      <c r="ALG466" s="193"/>
      <c r="ALH466" s="193"/>
      <c r="ALI466" s="193"/>
      <c r="ALJ466" s="193"/>
      <c r="ALK466" s="193"/>
      <c r="ALL466" s="193"/>
      <c r="ALM466" s="193"/>
      <c r="ALN466" s="193"/>
      <c r="ALO466" s="193"/>
      <c r="ALP466" s="193"/>
      <c r="ALQ466" s="193"/>
      <c r="ALR466" s="193"/>
      <c r="ALS466" s="193"/>
      <c r="ALT466" s="193"/>
      <c r="ALU466" s="193"/>
      <c r="ALV466" s="193"/>
      <c r="ALW466" s="193"/>
      <c r="ALX466" s="193"/>
      <c r="ALY466" s="193"/>
      <c r="ALZ466" s="193"/>
      <c r="AMA466" s="193"/>
      <c r="AMB466" s="193"/>
      <c r="AMC466" s="193"/>
      <c r="AMD466" s="193"/>
      <c r="AME466" s="193"/>
      <c r="AMF466" s="193"/>
      <c r="AMG466" s="193"/>
      <c r="AMH466" s="193"/>
      <c r="AMI466" s="193"/>
      <c r="AMJ466" s="193"/>
      <c r="AMK466" s="193"/>
      <c r="AML466" s="193"/>
      <c r="AMM466" s="193"/>
      <c r="AMN466" s="193"/>
      <c r="AMO466" s="193"/>
      <c r="AMP466" s="193"/>
      <c r="AMQ466" s="193"/>
      <c r="AMR466" s="193"/>
      <c r="AMS466" s="193"/>
      <c r="AMT466" s="193"/>
      <c r="AMU466" s="193"/>
      <c r="AMV466" s="193"/>
      <c r="AMW466" s="193"/>
      <c r="AMX466" s="193"/>
      <c r="AMY466" s="193"/>
      <c r="AMZ466" s="193"/>
      <c r="ANA466" s="193"/>
      <c r="ANB466" s="193"/>
      <c r="ANC466" s="193"/>
      <c r="AND466" s="193"/>
      <c r="ANE466" s="193"/>
      <c r="ANF466" s="193"/>
      <c r="ANG466" s="193"/>
      <c r="ANH466" s="193"/>
      <c r="ANI466" s="193"/>
      <c r="ANJ466" s="193"/>
      <c r="ANK466" s="193"/>
      <c r="ANL466" s="193"/>
      <c r="ANM466" s="193"/>
      <c r="ANN466" s="193"/>
      <c r="ANO466" s="193"/>
      <c r="ANP466" s="193"/>
      <c r="ANQ466" s="193"/>
      <c r="ANR466" s="193"/>
      <c r="ANS466" s="193"/>
      <c r="ANT466" s="193"/>
      <c r="ANU466" s="193"/>
      <c r="ANV466" s="193"/>
      <c r="ANW466" s="193"/>
      <c r="ANX466" s="193"/>
      <c r="ANY466" s="193"/>
      <c r="ANZ466" s="193"/>
      <c r="AOA466" s="193"/>
      <c r="AOB466" s="193"/>
      <c r="AOC466" s="193"/>
      <c r="AOD466" s="193"/>
      <c r="AOE466" s="193"/>
      <c r="AOF466" s="193"/>
      <c r="AOG466" s="193"/>
      <c r="AOH466" s="193"/>
      <c r="AOI466" s="193"/>
      <c r="AOJ466" s="193"/>
      <c r="AOK466" s="193"/>
      <c r="AOL466" s="193"/>
      <c r="AOM466" s="193"/>
      <c r="AON466" s="193"/>
      <c r="AOO466" s="193"/>
      <c r="AOP466" s="193"/>
      <c r="AOQ466" s="193"/>
      <c r="AOR466" s="193"/>
      <c r="AOS466" s="193"/>
      <c r="AOT466" s="193"/>
      <c r="AOU466" s="193"/>
      <c r="AOV466" s="193"/>
      <c r="AOW466" s="193"/>
      <c r="AOX466" s="193"/>
      <c r="AOY466" s="193"/>
      <c r="AOZ466" s="193"/>
      <c r="APA466" s="193"/>
      <c r="APB466" s="193"/>
      <c r="APC466" s="193"/>
      <c r="APD466" s="193"/>
      <c r="APE466" s="193"/>
      <c r="APF466" s="193"/>
      <c r="APG466" s="193"/>
      <c r="APH466" s="193"/>
      <c r="API466" s="193"/>
      <c r="APJ466" s="193"/>
      <c r="APK466" s="193"/>
      <c r="APL466" s="193"/>
      <c r="APM466" s="193"/>
      <c r="APN466" s="193"/>
      <c r="APO466" s="193"/>
      <c r="APP466" s="193"/>
      <c r="APQ466" s="193"/>
      <c r="APR466" s="193"/>
      <c r="APS466" s="193"/>
      <c r="APT466" s="193"/>
      <c r="APU466" s="193"/>
      <c r="APV466" s="193"/>
      <c r="APW466" s="193"/>
      <c r="APX466" s="193"/>
      <c r="APY466" s="193"/>
      <c r="APZ466" s="193"/>
      <c r="AQA466" s="193"/>
      <c r="AQB466" s="193"/>
      <c r="AQC466" s="193"/>
      <c r="AQD466" s="193"/>
      <c r="AQE466" s="193"/>
      <c r="AQF466" s="193"/>
      <c r="AQG466" s="193"/>
      <c r="AQH466" s="193"/>
      <c r="AQI466" s="193"/>
      <c r="AQJ466" s="193"/>
      <c r="AQK466" s="193"/>
      <c r="AQL466" s="193"/>
      <c r="AQM466" s="193"/>
      <c r="AQN466" s="193"/>
      <c r="AQO466" s="193"/>
      <c r="AQP466" s="193"/>
      <c r="AQQ466" s="193"/>
      <c r="AQR466" s="193"/>
      <c r="AQS466" s="193"/>
      <c r="AQT466" s="193"/>
      <c r="AQU466" s="193"/>
      <c r="AQV466" s="193"/>
      <c r="AQW466" s="193"/>
      <c r="AQX466" s="193"/>
      <c r="AQY466" s="193"/>
      <c r="AQZ466" s="193"/>
      <c r="ARA466" s="193"/>
      <c r="ARB466" s="193"/>
      <c r="ARC466" s="193"/>
      <c r="ARD466" s="193"/>
      <c r="ARE466" s="193"/>
      <c r="ARF466" s="193"/>
      <c r="ARG466" s="193"/>
      <c r="ARH466" s="193"/>
      <c r="ARI466" s="193"/>
      <c r="ARJ466" s="193"/>
      <c r="ARK466" s="193"/>
      <c r="ARL466" s="193"/>
      <c r="ARM466" s="193"/>
      <c r="ARN466" s="193"/>
      <c r="ARO466" s="193"/>
      <c r="ARP466" s="193"/>
      <c r="ARQ466" s="193"/>
      <c r="ARR466" s="193"/>
      <c r="ARS466" s="193"/>
      <c r="ART466" s="193"/>
      <c r="ARU466" s="193"/>
      <c r="ARV466" s="193"/>
      <c r="ARW466" s="193"/>
      <c r="ARX466" s="193"/>
      <c r="ARY466" s="193"/>
      <c r="ARZ466" s="193"/>
      <c r="ASA466" s="193"/>
      <c r="ASB466" s="193"/>
      <c r="ASC466" s="193"/>
      <c r="ASD466" s="193"/>
      <c r="ASE466" s="193"/>
      <c r="ASF466" s="193"/>
      <c r="ASG466" s="193"/>
      <c r="ASH466" s="193"/>
      <c r="ASI466" s="193"/>
      <c r="ASJ466" s="193"/>
      <c r="ASK466" s="193"/>
      <c r="ASL466" s="193"/>
      <c r="ASM466" s="193"/>
      <c r="ASN466" s="193"/>
      <c r="ASO466" s="193"/>
      <c r="ASP466" s="193"/>
      <c r="ASQ466" s="193"/>
      <c r="ASR466" s="193"/>
      <c r="ASS466" s="193"/>
      <c r="AST466" s="193"/>
      <c r="ASU466" s="193"/>
      <c r="ASV466" s="193"/>
      <c r="ASW466" s="193"/>
      <c r="ASX466" s="193"/>
      <c r="ASY466" s="193"/>
      <c r="ASZ466" s="193"/>
      <c r="ATA466" s="193"/>
      <c r="ATB466" s="193"/>
      <c r="ATC466" s="193"/>
      <c r="ATD466" s="193"/>
      <c r="ATE466" s="193"/>
      <c r="ATF466" s="193"/>
      <c r="ATG466" s="193"/>
      <c r="ATH466" s="193"/>
      <c r="ATI466" s="193"/>
      <c r="ATJ466" s="193"/>
      <c r="ATK466" s="193"/>
      <c r="ATL466" s="193"/>
      <c r="ATM466" s="193"/>
      <c r="ATN466" s="193"/>
      <c r="ATO466" s="193"/>
      <c r="ATP466" s="193"/>
      <c r="ATQ466" s="193"/>
      <c r="ATR466" s="193"/>
      <c r="ATS466" s="193"/>
      <c r="ATT466" s="193"/>
      <c r="ATU466" s="193"/>
      <c r="ATV466" s="193"/>
      <c r="ATW466" s="193"/>
      <c r="ATX466" s="193"/>
      <c r="ATY466" s="193"/>
      <c r="ATZ466" s="193"/>
      <c r="AUA466" s="193"/>
      <c r="AUB466" s="193"/>
      <c r="AUC466" s="193"/>
      <c r="AUD466" s="193"/>
      <c r="AUE466" s="193"/>
      <c r="AUF466" s="193"/>
      <c r="AUG466" s="193"/>
      <c r="AUH466" s="193"/>
      <c r="AUI466" s="193"/>
      <c r="AUJ466" s="193"/>
      <c r="AUK466" s="193"/>
      <c r="AUL466" s="193"/>
      <c r="AUM466" s="193"/>
      <c r="AUN466" s="193"/>
      <c r="AUO466" s="193"/>
      <c r="AUP466" s="193"/>
      <c r="AUQ466" s="193"/>
      <c r="AUR466" s="193"/>
      <c r="AUS466" s="193"/>
      <c r="AUT466" s="193"/>
      <c r="AUU466" s="193"/>
      <c r="AUV466" s="193"/>
      <c r="AUW466" s="193"/>
      <c r="AUX466" s="193"/>
      <c r="AUY466" s="193"/>
      <c r="AUZ466" s="193"/>
      <c r="AVA466" s="193"/>
      <c r="AVB466" s="193"/>
      <c r="AVC466" s="193"/>
      <c r="AVD466" s="193"/>
      <c r="AVE466" s="193"/>
      <c r="AVF466" s="193"/>
      <c r="AVG466" s="193"/>
      <c r="AVH466" s="193"/>
      <c r="AVI466" s="193"/>
      <c r="AVJ466" s="193"/>
      <c r="AVK466" s="193"/>
      <c r="AVL466" s="193"/>
      <c r="AVM466" s="193"/>
      <c r="AVN466" s="193"/>
      <c r="AVO466" s="193"/>
      <c r="AVP466" s="193"/>
      <c r="AVQ466" s="193"/>
      <c r="AVR466" s="193"/>
      <c r="AVS466" s="193"/>
      <c r="AVT466" s="193"/>
      <c r="AVU466" s="193"/>
      <c r="AVV466" s="193"/>
      <c r="AVW466" s="193"/>
      <c r="AVX466" s="193"/>
      <c r="AVY466" s="193"/>
      <c r="AVZ466" s="193"/>
      <c r="AWA466" s="193"/>
      <c r="AWB466" s="193"/>
      <c r="AWC466" s="193"/>
      <c r="AWD466" s="193"/>
      <c r="AWE466" s="193"/>
      <c r="AWF466" s="193"/>
      <c r="AWG466" s="193"/>
      <c r="AWH466" s="193"/>
      <c r="AWI466" s="193"/>
      <c r="AWJ466" s="193"/>
      <c r="AWK466" s="193"/>
      <c r="AWL466" s="193"/>
      <c r="AWM466" s="193"/>
      <c r="AWN466" s="193"/>
      <c r="AWO466" s="193"/>
      <c r="AWP466" s="193"/>
      <c r="AWQ466" s="193"/>
      <c r="AWR466" s="193"/>
      <c r="AWS466" s="193"/>
      <c r="AWT466" s="193"/>
      <c r="AWU466" s="193"/>
      <c r="AWV466" s="193"/>
      <c r="AWW466" s="193"/>
      <c r="AWX466" s="193"/>
      <c r="AWY466" s="193"/>
      <c r="AWZ466" s="193"/>
      <c r="AXA466" s="193"/>
      <c r="AXB466" s="193"/>
      <c r="AXC466" s="193"/>
      <c r="AXD466" s="193"/>
      <c r="AXE466" s="193"/>
      <c r="AXF466" s="193"/>
      <c r="AXG466" s="193"/>
      <c r="AXH466" s="193"/>
      <c r="AXI466" s="193"/>
      <c r="AXJ466" s="193"/>
      <c r="AXK466" s="193"/>
      <c r="AXL466" s="193"/>
      <c r="AXM466" s="193"/>
      <c r="AXN466" s="193"/>
      <c r="AXO466" s="193"/>
      <c r="AXP466" s="193"/>
      <c r="AXQ466" s="193"/>
      <c r="AXR466" s="193"/>
      <c r="AXS466" s="193"/>
      <c r="AXT466" s="193"/>
      <c r="AXU466" s="193"/>
      <c r="AXV466" s="193"/>
      <c r="AXW466" s="193"/>
      <c r="AXX466" s="193"/>
      <c r="AXY466" s="193"/>
      <c r="AXZ466" s="193"/>
      <c r="AYA466" s="193"/>
      <c r="AYB466" s="193"/>
      <c r="AYC466" s="193"/>
      <c r="AYD466" s="193"/>
      <c r="AYE466" s="193"/>
      <c r="AYF466" s="193"/>
      <c r="AYG466" s="193"/>
      <c r="AYH466" s="193"/>
      <c r="AYI466" s="193"/>
      <c r="AYJ466" s="193"/>
      <c r="AYK466" s="193"/>
      <c r="AYL466" s="193"/>
      <c r="AYM466" s="193"/>
      <c r="AYN466" s="193"/>
      <c r="AYO466" s="193"/>
      <c r="AYP466" s="193"/>
      <c r="AYQ466" s="193"/>
      <c r="AYR466" s="193"/>
      <c r="AYS466" s="193"/>
      <c r="AYT466" s="193"/>
      <c r="AYU466" s="193"/>
      <c r="AYV466" s="193"/>
      <c r="AYW466" s="193"/>
      <c r="AYX466" s="193"/>
      <c r="AYY466" s="193"/>
      <c r="AYZ466" s="193"/>
      <c r="AZA466" s="193"/>
      <c r="AZB466" s="193"/>
      <c r="AZC466" s="193"/>
      <c r="AZD466" s="193"/>
      <c r="AZE466" s="193"/>
      <c r="AZF466" s="193"/>
      <c r="AZG466" s="193"/>
      <c r="AZH466" s="193"/>
      <c r="AZI466" s="193"/>
      <c r="AZJ466" s="193"/>
      <c r="AZK466" s="193"/>
      <c r="AZL466" s="193"/>
      <c r="AZM466" s="193"/>
      <c r="AZN466" s="193"/>
      <c r="AZO466" s="193"/>
      <c r="AZP466" s="193"/>
      <c r="AZQ466" s="193"/>
      <c r="AZR466" s="193"/>
      <c r="AZS466" s="193"/>
      <c r="AZT466" s="193"/>
      <c r="AZU466" s="193"/>
      <c r="AZV466" s="193"/>
      <c r="AZW466" s="193"/>
      <c r="AZX466" s="193"/>
      <c r="AZY466" s="193"/>
      <c r="AZZ466" s="193"/>
      <c r="BAA466" s="193"/>
      <c r="BAB466" s="193"/>
      <c r="BAC466" s="193"/>
      <c r="BAD466" s="193"/>
      <c r="BAE466" s="193"/>
      <c r="BAF466" s="193"/>
      <c r="BAG466" s="193"/>
      <c r="BAH466" s="193"/>
      <c r="BAI466" s="193"/>
      <c r="BAJ466" s="193"/>
      <c r="BAK466" s="193"/>
      <c r="BAL466" s="193"/>
      <c r="BAM466" s="193"/>
      <c r="BAN466" s="193"/>
      <c r="BAO466" s="193"/>
      <c r="BAP466" s="193"/>
      <c r="BAQ466" s="193"/>
      <c r="BAR466" s="193"/>
      <c r="BAS466" s="193"/>
      <c r="BAT466" s="193"/>
      <c r="BAU466" s="193"/>
      <c r="BAV466" s="193"/>
      <c r="BAW466" s="193"/>
      <c r="BAX466" s="193"/>
      <c r="BAY466" s="193"/>
      <c r="BAZ466" s="193"/>
      <c r="BBA466" s="193"/>
      <c r="BBB466" s="193"/>
      <c r="BBC466" s="193"/>
      <c r="BBD466" s="193"/>
      <c r="BBE466" s="193"/>
      <c r="BBF466" s="193"/>
      <c r="BBG466" s="193"/>
      <c r="BBH466" s="193"/>
      <c r="BBI466" s="193"/>
      <c r="BBJ466" s="193"/>
      <c r="BBK466" s="193"/>
      <c r="BBL466" s="193"/>
      <c r="BBM466" s="193"/>
      <c r="BBN466" s="193"/>
      <c r="BBO466" s="193"/>
      <c r="BBP466" s="193"/>
      <c r="BBQ466" s="193"/>
      <c r="BBR466" s="193"/>
      <c r="BBS466" s="193"/>
      <c r="BBT466" s="193"/>
      <c r="BBU466" s="193"/>
      <c r="BBV466" s="193"/>
      <c r="BBW466" s="193"/>
      <c r="BBX466" s="193"/>
      <c r="BBY466" s="193"/>
      <c r="BBZ466" s="193"/>
      <c r="BCA466" s="193"/>
      <c r="BCB466" s="193"/>
      <c r="BCC466" s="193"/>
      <c r="BCD466" s="193"/>
      <c r="BCE466" s="193"/>
      <c r="BCF466" s="193"/>
      <c r="BCG466" s="193"/>
      <c r="BCH466" s="193"/>
      <c r="BCI466" s="193"/>
      <c r="BCJ466" s="193"/>
      <c r="BCK466" s="193"/>
      <c r="BCL466" s="193"/>
      <c r="BCM466" s="193"/>
      <c r="BCN466" s="193"/>
      <c r="BCO466" s="193"/>
      <c r="BCP466" s="193"/>
      <c r="BCQ466" s="193"/>
      <c r="BCR466" s="193"/>
      <c r="BCS466" s="193"/>
      <c r="BCT466" s="193"/>
      <c r="BCU466" s="193"/>
      <c r="BCV466" s="193"/>
      <c r="BCW466" s="193"/>
      <c r="BCX466" s="193"/>
      <c r="BCY466" s="193"/>
      <c r="BCZ466" s="193"/>
      <c r="BDA466" s="193"/>
      <c r="BDB466" s="193"/>
      <c r="BDC466" s="193"/>
      <c r="BDD466" s="193"/>
      <c r="BDE466" s="193"/>
      <c r="BDF466" s="193"/>
      <c r="BDG466" s="193"/>
      <c r="BDH466" s="193"/>
      <c r="BDI466" s="193"/>
      <c r="BDJ466" s="193"/>
      <c r="BDK466" s="193"/>
      <c r="BDL466" s="193"/>
      <c r="BDM466" s="193"/>
      <c r="BDN466" s="193"/>
      <c r="BDO466" s="193"/>
      <c r="BDP466" s="193"/>
      <c r="BDQ466" s="193"/>
      <c r="BDR466" s="193"/>
      <c r="BDS466" s="193"/>
      <c r="BDT466" s="193"/>
      <c r="BDU466" s="193"/>
      <c r="BDV466" s="193"/>
      <c r="BDW466" s="193"/>
      <c r="BDX466" s="193"/>
      <c r="BDY466" s="193"/>
      <c r="BDZ466" s="193"/>
      <c r="BEA466" s="193"/>
      <c r="BEB466" s="193"/>
      <c r="BEC466" s="193"/>
      <c r="BED466" s="193"/>
      <c r="BEE466" s="193"/>
      <c r="BEF466" s="193"/>
      <c r="BEG466" s="193"/>
      <c r="BEH466" s="193"/>
      <c r="BEI466" s="193"/>
      <c r="BEJ466" s="193"/>
      <c r="BEK466" s="193"/>
      <c r="BEL466" s="193"/>
      <c r="BEM466" s="193"/>
      <c r="BEN466" s="193"/>
      <c r="BEO466" s="193"/>
      <c r="BEP466" s="193"/>
      <c r="BEQ466" s="193"/>
      <c r="BER466" s="193"/>
      <c r="BES466" s="193"/>
      <c r="BET466" s="193"/>
      <c r="BEU466" s="193"/>
      <c r="BEV466" s="193"/>
      <c r="BEW466" s="193"/>
      <c r="BEX466" s="193"/>
      <c r="BEY466" s="193"/>
      <c r="BEZ466" s="193"/>
      <c r="BFA466" s="193"/>
      <c r="BFB466" s="193"/>
      <c r="BFC466" s="193"/>
      <c r="BFD466" s="193"/>
      <c r="BFE466" s="193"/>
      <c r="BFF466" s="193"/>
      <c r="BFG466" s="193"/>
      <c r="BFH466" s="193"/>
      <c r="BFI466" s="193"/>
      <c r="BFJ466" s="193"/>
      <c r="BFK466" s="193"/>
      <c r="BFL466" s="193"/>
      <c r="BFM466" s="193"/>
      <c r="BFN466" s="193"/>
      <c r="BFO466" s="193"/>
      <c r="BFP466" s="193"/>
      <c r="BFQ466" s="193"/>
      <c r="BFR466" s="193"/>
      <c r="BFS466" s="193"/>
      <c r="BFT466" s="193"/>
      <c r="BFU466" s="193"/>
      <c r="BFV466" s="193"/>
      <c r="BFW466" s="193"/>
      <c r="BFX466" s="193"/>
      <c r="BFY466" s="193"/>
      <c r="BFZ466" s="193"/>
      <c r="BGA466" s="193"/>
      <c r="BGB466" s="193"/>
      <c r="BGC466" s="193"/>
      <c r="BGD466" s="193"/>
      <c r="BGE466" s="193"/>
      <c r="BGF466" s="193"/>
      <c r="BGG466" s="193"/>
      <c r="BGH466" s="193"/>
      <c r="BGI466" s="193"/>
      <c r="BGJ466" s="193"/>
      <c r="BGK466" s="193"/>
      <c r="BGL466" s="193"/>
      <c r="BGM466" s="193"/>
      <c r="BGN466" s="193"/>
      <c r="BGO466" s="193"/>
      <c r="BGP466" s="193"/>
      <c r="BGQ466" s="193"/>
      <c r="BGR466" s="193"/>
      <c r="BGS466" s="193"/>
      <c r="BGT466" s="193"/>
      <c r="BGU466" s="193"/>
      <c r="BGV466" s="193"/>
      <c r="BGW466" s="193"/>
      <c r="BGX466" s="193"/>
      <c r="BGY466" s="193"/>
      <c r="BGZ466" s="193"/>
      <c r="BHA466" s="193"/>
      <c r="BHB466" s="193"/>
      <c r="BHC466" s="193"/>
      <c r="BHD466" s="193"/>
      <c r="BHE466" s="193"/>
      <c r="BHF466" s="193"/>
      <c r="BHG466" s="193"/>
      <c r="BHH466" s="193"/>
      <c r="BHI466" s="193"/>
      <c r="BHJ466" s="193"/>
      <c r="BHK466" s="193"/>
      <c r="BHL466" s="193"/>
      <c r="BHM466" s="193"/>
      <c r="BHN466" s="193"/>
      <c r="BHO466" s="193"/>
      <c r="BHP466" s="193"/>
      <c r="BHQ466" s="193"/>
      <c r="BHR466" s="193"/>
      <c r="BHS466" s="193"/>
      <c r="BHT466" s="193"/>
      <c r="BHU466" s="193"/>
      <c r="BHV466" s="193"/>
      <c r="BHW466" s="193"/>
      <c r="BHX466" s="193"/>
      <c r="BHY466" s="193"/>
      <c r="BHZ466" s="193"/>
      <c r="BIA466" s="193"/>
      <c r="BIB466" s="193"/>
      <c r="BIC466" s="193"/>
      <c r="BID466" s="193"/>
      <c r="BIE466" s="193"/>
      <c r="BIF466" s="193"/>
      <c r="BIG466" s="193"/>
      <c r="BIH466" s="193"/>
      <c r="BII466" s="193"/>
      <c r="BIJ466" s="193"/>
      <c r="BIK466" s="193"/>
      <c r="BIL466" s="193"/>
      <c r="BIM466" s="193"/>
      <c r="BIN466" s="193"/>
      <c r="BIO466" s="193"/>
      <c r="BIP466" s="193"/>
      <c r="BIQ466" s="193"/>
      <c r="BIR466" s="193"/>
      <c r="BIS466" s="193"/>
      <c r="BIT466" s="193"/>
      <c r="BIU466" s="193"/>
      <c r="BIV466" s="193"/>
      <c r="BIW466" s="193"/>
      <c r="BIX466" s="193"/>
      <c r="BIY466" s="193"/>
      <c r="BIZ466" s="193"/>
      <c r="BJA466" s="193"/>
      <c r="BJB466" s="193"/>
      <c r="BJC466" s="193"/>
      <c r="BJD466" s="193"/>
      <c r="BJE466" s="193"/>
      <c r="BJF466" s="193"/>
      <c r="BJG466" s="193"/>
      <c r="BJH466" s="193"/>
      <c r="BJI466" s="193"/>
      <c r="BJJ466" s="193"/>
      <c r="BJK466" s="193"/>
      <c r="BJL466" s="193"/>
      <c r="BJM466" s="193"/>
      <c r="BJN466" s="193"/>
      <c r="BJO466" s="193"/>
      <c r="BJP466" s="193"/>
      <c r="BJQ466" s="193"/>
      <c r="BJR466" s="193"/>
      <c r="BJS466" s="193"/>
      <c r="BJT466" s="193"/>
      <c r="BJU466" s="193"/>
      <c r="BJV466" s="193"/>
      <c r="BJW466" s="193"/>
      <c r="BJX466" s="193"/>
      <c r="BJY466" s="193"/>
      <c r="BJZ466" s="193"/>
      <c r="BKA466" s="193"/>
      <c r="BKB466" s="193"/>
      <c r="BKC466" s="193"/>
      <c r="BKD466" s="193"/>
      <c r="BKE466" s="193"/>
      <c r="BKF466" s="193"/>
      <c r="BKG466" s="193"/>
      <c r="BKH466" s="193"/>
      <c r="BKI466" s="193"/>
      <c r="BKJ466" s="193"/>
      <c r="BKK466" s="193"/>
      <c r="BKL466" s="193"/>
      <c r="BKM466" s="193"/>
      <c r="BKN466" s="193"/>
      <c r="BKO466" s="193"/>
      <c r="BKP466" s="193"/>
      <c r="BKQ466" s="193"/>
      <c r="BKR466" s="193"/>
      <c r="BKS466" s="193"/>
      <c r="BKT466" s="193"/>
      <c r="BKU466" s="193"/>
      <c r="BKV466" s="193"/>
      <c r="BKW466" s="193"/>
      <c r="BKX466" s="193"/>
      <c r="BKY466" s="193"/>
      <c r="BKZ466" s="193"/>
      <c r="BLA466" s="193"/>
      <c r="BLB466" s="193"/>
      <c r="BLC466" s="193"/>
      <c r="BLD466" s="193"/>
      <c r="BLE466" s="193"/>
      <c r="BLF466" s="193"/>
      <c r="BLG466" s="193"/>
      <c r="BLH466" s="193"/>
      <c r="BLI466" s="193"/>
      <c r="BLJ466" s="193"/>
      <c r="BLK466" s="193"/>
      <c r="BLL466" s="193"/>
      <c r="BLM466" s="193"/>
      <c r="BLN466" s="193"/>
      <c r="BLO466" s="193"/>
      <c r="BLP466" s="193"/>
      <c r="BLQ466" s="193"/>
      <c r="BLR466" s="193"/>
      <c r="BLS466" s="193"/>
      <c r="BLT466" s="193"/>
      <c r="BLU466" s="193"/>
      <c r="BLV466" s="193"/>
      <c r="BLW466" s="193"/>
      <c r="BLX466" s="193"/>
      <c r="BLY466" s="193"/>
      <c r="BLZ466" s="193"/>
      <c r="BMA466" s="193"/>
      <c r="BMB466" s="193"/>
      <c r="BMC466" s="193"/>
      <c r="BMD466" s="193"/>
      <c r="BME466" s="193"/>
      <c r="BMF466" s="193"/>
      <c r="BMG466" s="193"/>
      <c r="BMH466" s="193"/>
      <c r="BMI466" s="193"/>
      <c r="BMJ466" s="193"/>
      <c r="BMK466" s="193"/>
      <c r="BML466" s="193"/>
      <c r="BMM466" s="193"/>
      <c r="BMN466" s="193"/>
      <c r="BMO466" s="193"/>
      <c r="BMP466" s="193"/>
      <c r="BMQ466" s="193"/>
      <c r="BMR466" s="193"/>
      <c r="BMS466" s="193"/>
      <c r="BMT466" s="193"/>
      <c r="BMU466" s="193"/>
      <c r="BMV466" s="193"/>
      <c r="BMW466" s="193"/>
      <c r="BMX466" s="193"/>
      <c r="BMY466" s="193"/>
      <c r="BMZ466" s="193"/>
      <c r="BNA466" s="193"/>
      <c r="BNB466" s="193"/>
      <c r="BNC466" s="193"/>
      <c r="BND466" s="193"/>
      <c r="BNE466" s="193"/>
      <c r="BNF466" s="193"/>
      <c r="BNG466" s="193"/>
      <c r="BNH466" s="193"/>
      <c r="BNI466" s="193"/>
      <c r="BNJ466" s="193"/>
      <c r="BNK466" s="193"/>
      <c r="BNL466" s="193"/>
      <c r="BNM466" s="193"/>
      <c r="BNN466" s="193"/>
      <c r="BNO466" s="193"/>
      <c r="BNP466" s="193"/>
      <c r="BNQ466" s="193"/>
      <c r="BNR466" s="193"/>
      <c r="BNS466" s="193"/>
      <c r="BNT466" s="193"/>
      <c r="BNU466" s="193"/>
      <c r="BNV466" s="193"/>
      <c r="BNW466" s="193"/>
      <c r="BNX466" s="193"/>
      <c r="BNY466" s="193"/>
      <c r="BNZ466" s="193"/>
      <c r="BOA466" s="193"/>
      <c r="BOB466" s="193"/>
      <c r="BOC466" s="193"/>
      <c r="BOD466" s="193"/>
      <c r="BOE466" s="193"/>
      <c r="BOF466" s="193"/>
      <c r="BOG466" s="193"/>
      <c r="BOH466" s="193"/>
      <c r="BOI466" s="193"/>
      <c r="BOJ466" s="193"/>
      <c r="BOK466" s="193"/>
      <c r="BOL466" s="193"/>
      <c r="BOM466" s="193"/>
      <c r="BON466" s="193"/>
      <c r="BOO466" s="193"/>
      <c r="BOP466" s="193"/>
      <c r="BOQ466" s="193"/>
      <c r="BOR466" s="193"/>
      <c r="BOS466" s="193"/>
      <c r="BOT466" s="193"/>
      <c r="BOU466" s="193"/>
      <c r="BOV466" s="193"/>
      <c r="BOW466" s="193"/>
      <c r="BOX466" s="193"/>
      <c r="BOY466" s="193"/>
      <c r="BOZ466" s="193"/>
      <c r="BPA466" s="193"/>
      <c r="BPB466" s="193"/>
      <c r="BPC466" s="193"/>
      <c r="BPD466" s="193"/>
      <c r="BPE466" s="193"/>
      <c r="BPF466" s="193"/>
      <c r="BPG466" s="193"/>
      <c r="BPH466" s="193"/>
      <c r="BPI466" s="193"/>
      <c r="BPJ466" s="193"/>
      <c r="BPK466" s="193"/>
      <c r="BPL466" s="193"/>
      <c r="BPM466" s="193"/>
      <c r="BPN466" s="193"/>
      <c r="BPO466" s="193"/>
      <c r="BPP466" s="193"/>
      <c r="BPQ466" s="193"/>
      <c r="BPR466" s="193"/>
      <c r="BPS466" s="193"/>
      <c r="BPT466" s="193"/>
      <c r="BPU466" s="193"/>
      <c r="BPV466" s="193"/>
      <c r="BPW466" s="193"/>
      <c r="BPX466" s="193"/>
      <c r="BPY466" s="193"/>
      <c r="BPZ466" s="193"/>
      <c r="BQA466" s="193"/>
      <c r="BQB466" s="193"/>
      <c r="BQC466" s="193"/>
      <c r="BQD466" s="193"/>
      <c r="BQE466" s="193"/>
      <c r="BQF466" s="193"/>
      <c r="BQG466" s="193"/>
      <c r="BQH466" s="193"/>
      <c r="BQI466" s="193"/>
      <c r="BQJ466" s="193"/>
      <c r="BQK466" s="193"/>
      <c r="BQL466" s="193"/>
      <c r="BQM466" s="193"/>
      <c r="BQN466" s="193"/>
      <c r="BQO466" s="193"/>
      <c r="BQP466" s="193"/>
      <c r="BQQ466" s="193"/>
      <c r="BQR466" s="193"/>
      <c r="BQS466" s="193"/>
      <c r="BQT466" s="193"/>
      <c r="BQU466" s="193"/>
      <c r="BQV466" s="193"/>
      <c r="BQW466" s="193"/>
      <c r="BQX466" s="193"/>
      <c r="BQY466" s="193"/>
      <c r="BQZ466" s="193"/>
      <c r="BRA466" s="193"/>
      <c r="BRB466" s="193"/>
      <c r="BRC466" s="193"/>
      <c r="BRD466" s="193"/>
      <c r="BRE466" s="193"/>
      <c r="BRF466" s="193"/>
      <c r="BRG466" s="193"/>
      <c r="BRH466" s="193"/>
      <c r="BRI466" s="193"/>
      <c r="BRJ466" s="193"/>
      <c r="BRK466" s="193"/>
      <c r="BRL466" s="193"/>
      <c r="BRM466" s="193"/>
      <c r="BRN466" s="193"/>
      <c r="BRO466" s="193"/>
      <c r="BRP466" s="193"/>
      <c r="BRQ466" s="193"/>
      <c r="BRR466" s="193"/>
      <c r="BRS466" s="193"/>
      <c r="BRT466" s="193"/>
      <c r="BRU466" s="193"/>
      <c r="BRV466" s="193"/>
      <c r="BRW466" s="193"/>
      <c r="BRX466" s="193"/>
      <c r="BRY466" s="193"/>
      <c r="BRZ466" s="193"/>
      <c r="BSA466" s="193"/>
      <c r="BSB466" s="193"/>
      <c r="BSC466" s="193"/>
      <c r="BSD466" s="193"/>
      <c r="BSE466" s="193"/>
      <c r="BSF466" s="193"/>
      <c r="BSG466" s="193"/>
      <c r="BSH466" s="193"/>
      <c r="BSI466" s="193"/>
      <c r="BSJ466" s="193"/>
      <c r="BSK466" s="193"/>
      <c r="BSL466" s="193"/>
      <c r="BSM466" s="193"/>
      <c r="BSN466" s="193"/>
      <c r="BSO466" s="193"/>
      <c r="BSP466" s="193"/>
      <c r="BSQ466" s="193"/>
      <c r="BSR466" s="193"/>
      <c r="BSS466" s="193"/>
      <c r="BST466" s="193"/>
      <c r="BSU466" s="193"/>
      <c r="BSV466" s="193"/>
      <c r="BSW466" s="193"/>
      <c r="BSX466" s="193"/>
      <c r="BSY466" s="193"/>
      <c r="BSZ466" s="193"/>
      <c r="BTA466" s="193"/>
      <c r="BTB466" s="193"/>
      <c r="BTC466" s="193"/>
      <c r="BTD466" s="193"/>
      <c r="BTE466" s="193"/>
      <c r="BTF466" s="193"/>
      <c r="BTG466" s="193"/>
      <c r="BTH466" s="193"/>
      <c r="BTI466" s="193"/>
      <c r="BTJ466" s="193"/>
      <c r="BTK466" s="193"/>
      <c r="BTL466" s="193"/>
      <c r="BTM466" s="193"/>
      <c r="BTN466" s="193"/>
      <c r="BTO466" s="193"/>
      <c r="BTP466" s="193"/>
      <c r="BTQ466" s="193"/>
      <c r="BTR466" s="193"/>
      <c r="BTS466" s="193"/>
      <c r="BTT466" s="193"/>
      <c r="BTU466" s="193"/>
      <c r="BTV466" s="193"/>
      <c r="BTW466" s="193"/>
      <c r="BTX466" s="193"/>
      <c r="BTY466" s="193"/>
      <c r="BTZ466" s="193"/>
      <c r="BUA466" s="193"/>
      <c r="BUB466" s="193"/>
      <c r="BUC466" s="193"/>
      <c r="BUD466" s="193"/>
      <c r="BUE466" s="193"/>
      <c r="BUF466" s="193"/>
      <c r="BUG466" s="193"/>
      <c r="BUH466" s="193"/>
      <c r="BUI466" s="193"/>
      <c r="BUJ466" s="193"/>
      <c r="BUK466" s="193"/>
      <c r="BUL466" s="193"/>
      <c r="BUM466" s="193"/>
      <c r="BUN466" s="193"/>
      <c r="BUO466" s="193"/>
      <c r="BUP466" s="193"/>
      <c r="BUQ466" s="193"/>
      <c r="BUR466" s="193"/>
      <c r="BUS466" s="193"/>
      <c r="BUT466" s="193"/>
      <c r="BUU466" s="193"/>
      <c r="BUV466" s="193"/>
      <c r="BUW466" s="193"/>
      <c r="BUX466" s="193"/>
      <c r="BUY466" s="193"/>
      <c r="BUZ466" s="193"/>
      <c r="BVA466" s="193"/>
      <c r="BVB466" s="193"/>
      <c r="BVC466" s="193"/>
      <c r="BVD466" s="193"/>
      <c r="BVE466" s="193"/>
      <c r="BVF466" s="193"/>
      <c r="BVG466" s="193"/>
      <c r="BVH466" s="193"/>
      <c r="BVI466" s="193"/>
      <c r="BVJ466" s="193"/>
      <c r="BVK466" s="193"/>
      <c r="BVL466" s="193"/>
      <c r="BVM466" s="193"/>
      <c r="BVN466" s="193"/>
      <c r="BVO466" s="193"/>
      <c r="BVP466" s="193"/>
      <c r="BVQ466" s="193"/>
      <c r="BVR466" s="193"/>
      <c r="BVS466" s="193"/>
      <c r="BVT466" s="193"/>
      <c r="BVU466" s="193"/>
      <c r="BVV466" s="193"/>
      <c r="BVW466" s="193"/>
      <c r="BVX466" s="193"/>
      <c r="BVY466" s="193"/>
      <c r="BVZ466" s="193"/>
      <c r="BWA466" s="193"/>
      <c r="BWB466" s="193"/>
      <c r="BWC466" s="193"/>
      <c r="BWD466" s="193"/>
      <c r="BWE466" s="193"/>
      <c r="BWF466" s="193"/>
      <c r="BWG466" s="193"/>
      <c r="BWH466" s="193"/>
      <c r="BWI466" s="193"/>
      <c r="BWJ466" s="193"/>
      <c r="BWK466" s="193"/>
      <c r="BWL466" s="193"/>
      <c r="BWM466" s="193"/>
      <c r="BWN466" s="193"/>
      <c r="BWO466" s="193"/>
      <c r="BWP466" s="193"/>
      <c r="BWQ466" s="193"/>
      <c r="BWR466" s="193"/>
      <c r="BWS466" s="193"/>
      <c r="BWT466" s="193"/>
      <c r="BWU466" s="193"/>
      <c r="BWV466" s="193"/>
      <c r="BWW466" s="193"/>
      <c r="BWX466" s="193"/>
      <c r="BWY466" s="193"/>
      <c r="BWZ466" s="193"/>
      <c r="BXA466" s="193"/>
      <c r="BXB466" s="193"/>
      <c r="BXC466" s="193"/>
      <c r="BXD466" s="193"/>
      <c r="BXE466" s="193"/>
      <c r="BXF466" s="193"/>
      <c r="BXG466" s="193"/>
      <c r="BXH466" s="193"/>
      <c r="BXI466" s="193"/>
      <c r="BXJ466" s="193"/>
      <c r="BXK466" s="193"/>
      <c r="BXL466" s="193"/>
      <c r="BXM466" s="193"/>
      <c r="BXN466" s="193"/>
      <c r="BXO466" s="193"/>
      <c r="BXP466" s="193"/>
      <c r="BXQ466" s="193"/>
      <c r="BXR466" s="193"/>
      <c r="BXS466" s="193"/>
      <c r="BXT466" s="193"/>
      <c r="BXU466" s="193"/>
      <c r="BXV466" s="193"/>
      <c r="BXW466" s="193"/>
      <c r="BXX466" s="193"/>
      <c r="BXY466" s="193"/>
      <c r="BXZ466" s="193"/>
      <c r="BYA466" s="193"/>
      <c r="BYB466" s="193"/>
      <c r="BYC466" s="193"/>
      <c r="BYD466" s="193"/>
      <c r="BYE466" s="193"/>
      <c r="BYF466" s="193"/>
      <c r="BYG466" s="193"/>
      <c r="BYH466" s="193"/>
      <c r="BYI466" s="193"/>
      <c r="BYJ466" s="193"/>
      <c r="BYK466" s="193"/>
      <c r="BYL466" s="193"/>
      <c r="BYM466" s="193"/>
      <c r="BYN466" s="193"/>
      <c r="BYO466" s="193"/>
      <c r="BYP466" s="193"/>
      <c r="BYQ466" s="193"/>
      <c r="BYR466" s="193"/>
      <c r="BYS466" s="193"/>
      <c r="BYT466" s="193"/>
      <c r="BYU466" s="193"/>
      <c r="BYV466" s="193"/>
      <c r="BYW466" s="193"/>
      <c r="BYX466" s="193"/>
      <c r="BYY466" s="193"/>
      <c r="BYZ466" s="193"/>
      <c r="BZA466" s="193"/>
      <c r="BZB466" s="193"/>
      <c r="BZC466" s="193"/>
      <c r="BZD466" s="193"/>
      <c r="BZE466" s="193"/>
      <c r="BZF466" s="193"/>
      <c r="BZG466" s="193"/>
      <c r="BZH466" s="193"/>
      <c r="BZI466" s="193"/>
      <c r="BZJ466" s="193"/>
      <c r="BZK466" s="193"/>
      <c r="BZL466" s="193"/>
      <c r="BZM466" s="193"/>
      <c r="BZN466" s="193"/>
      <c r="BZO466" s="193"/>
      <c r="BZP466" s="193"/>
      <c r="BZQ466" s="193"/>
      <c r="BZR466" s="193"/>
      <c r="BZS466" s="193"/>
      <c r="BZT466" s="193"/>
      <c r="BZU466" s="193"/>
      <c r="BZV466" s="193"/>
      <c r="BZW466" s="193"/>
      <c r="BZX466" s="193"/>
      <c r="BZY466" s="193"/>
      <c r="BZZ466" s="193"/>
      <c r="CAA466" s="193"/>
      <c r="CAB466" s="193"/>
      <c r="CAC466" s="193"/>
      <c r="CAD466" s="193"/>
      <c r="CAE466" s="193"/>
      <c r="CAF466" s="193"/>
      <c r="CAG466" s="193"/>
      <c r="CAH466" s="193"/>
      <c r="CAI466" s="193"/>
      <c r="CAJ466" s="193"/>
      <c r="CAK466" s="193"/>
      <c r="CAL466" s="193"/>
      <c r="CAM466" s="193"/>
      <c r="CAN466" s="193"/>
      <c r="CAO466" s="193"/>
      <c r="CAP466" s="193"/>
      <c r="CAQ466" s="193"/>
      <c r="CAR466" s="193"/>
      <c r="CAS466" s="193"/>
      <c r="CAT466" s="193"/>
      <c r="CAU466" s="193"/>
      <c r="CAV466" s="193"/>
      <c r="CAW466" s="193"/>
      <c r="CAX466" s="193"/>
      <c r="CAY466" s="193"/>
      <c r="CAZ466" s="193"/>
      <c r="CBA466" s="193"/>
      <c r="CBB466" s="193"/>
      <c r="CBC466" s="193"/>
      <c r="CBD466" s="193"/>
      <c r="CBE466" s="193"/>
      <c r="CBF466" s="193"/>
      <c r="CBG466" s="193"/>
      <c r="CBH466" s="193"/>
      <c r="CBI466" s="193"/>
      <c r="CBJ466" s="193"/>
      <c r="CBK466" s="193"/>
      <c r="CBL466" s="193"/>
      <c r="CBM466" s="193"/>
      <c r="CBN466" s="193"/>
      <c r="CBO466" s="193"/>
      <c r="CBP466" s="193"/>
      <c r="CBQ466" s="193"/>
      <c r="CBR466" s="193"/>
      <c r="CBS466" s="193"/>
      <c r="CBT466" s="193"/>
      <c r="CBU466" s="193"/>
      <c r="CBV466" s="193"/>
      <c r="CBW466" s="193"/>
      <c r="CBX466" s="193"/>
      <c r="CBY466" s="193"/>
      <c r="CBZ466" s="193"/>
      <c r="CCA466" s="193"/>
      <c r="CCB466" s="193"/>
      <c r="CCC466" s="193"/>
      <c r="CCD466" s="193"/>
      <c r="CCE466" s="193"/>
      <c r="CCF466" s="193"/>
      <c r="CCG466" s="193"/>
      <c r="CCH466" s="193"/>
      <c r="CCI466" s="193"/>
      <c r="CCJ466" s="193"/>
      <c r="CCK466" s="193"/>
      <c r="CCL466" s="193"/>
      <c r="CCM466" s="193"/>
      <c r="CCN466" s="193"/>
      <c r="CCO466" s="193"/>
      <c r="CCP466" s="193"/>
      <c r="CCQ466" s="193"/>
      <c r="CCR466" s="193"/>
      <c r="CCS466" s="193"/>
      <c r="CCT466" s="193"/>
      <c r="CCU466" s="193"/>
      <c r="CCV466" s="193"/>
      <c r="CCW466" s="193"/>
      <c r="CCX466" s="193"/>
      <c r="CCY466" s="193"/>
      <c r="CCZ466" s="193"/>
      <c r="CDA466" s="193"/>
      <c r="CDB466" s="193"/>
      <c r="CDC466" s="193"/>
      <c r="CDD466" s="193"/>
      <c r="CDE466" s="193"/>
      <c r="CDF466" s="193"/>
      <c r="CDG466" s="193"/>
      <c r="CDH466" s="193"/>
      <c r="CDI466" s="193"/>
      <c r="CDJ466" s="193"/>
      <c r="CDK466" s="193"/>
      <c r="CDL466" s="193"/>
      <c r="CDM466" s="193"/>
      <c r="CDN466" s="193"/>
      <c r="CDO466" s="193"/>
      <c r="CDP466" s="193"/>
      <c r="CDQ466" s="193"/>
      <c r="CDR466" s="193"/>
      <c r="CDS466" s="193"/>
      <c r="CDT466" s="193"/>
      <c r="CDU466" s="193"/>
      <c r="CDV466" s="193"/>
      <c r="CDW466" s="193"/>
      <c r="CDX466" s="193"/>
      <c r="CDY466" s="193"/>
      <c r="CDZ466" s="193"/>
      <c r="CEA466" s="193"/>
      <c r="CEB466" s="193"/>
      <c r="CEC466" s="193"/>
      <c r="CED466" s="193"/>
      <c r="CEE466" s="193"/>
      <c r="CEF466" s="193"/>
      <c r="CEG466" s="193"/>
      <c r="CEH466" s="193"/>
      <c r="CEI466" s="193"/>
      <c r="CEJ466" s="193"/>
      <c r="CEK466" s="193"/>
      <c r="CEL466" s="193"/>
      <c r="CEM466" s="193"/>
      <c r="CEN466" s="193"/>
      <c r="CEO466" s="193"/>
      <c r="CEP466" s="193"/>
      <c r="CEQ466" s="193"/>
      <c r="CER466" s="193"/>
      <c r="CES466" s="193"/>
      <c r="CET466" s="193"/>
      <c r="CEU466" s="193"/>
      <c r="CEV466" s="193"/>
      <c r="CEW466" s="193"/>
      <c r="CEX466" s="193"/>
      <c r="CEY466" s="193"/>
      <c r="CEZ466" s="193"/>
      <c r="CFA466" s="193"/>
      <c r="CFB466" s="193"/>
      <c r="CFC466" s="193"/>
      <c r="CFD466" s="193"/>
      <c r="CFE466" s="193"/>
      <c r="CFF466" s="193"/>
      <c r="CFG466" s="193"/>
      <c r="CFH466" s="193"/>
      <c r="CFI466" s="193"/>
      <c r="CFJ466" s="193"/>
      <c r="CFK466" s="193"/>
      <c r="CFL466" s="193"/>
      <c r="CFM466" s="193"/>
      <c r="CFN466" s="193"/>
      <c r="CFO466" s="193"/>
      <c r="CFP466" s="193"/>
      <c r="CFQ466" s="193"/>
      <c r="CFR466" s="193"/>
      <c r="CFS466" s="193"/>
      <c r="CFT466" s="193"/>
      <c r="CFU466" s="193"/>
      <c r="CFV466" s="193"/>
      <c r="CFW466" s="193"/>
      <c r="CFX466" s="193"/>
      <c r="CFY466" s="193"/>
      <c r="CFZ466" s="193"/>
      <c r="CGA466" s="193"/>
      <c r="CGB466" s="193"/>
      <c r="CGC466" s="193"/>
      <c r="CGD466" s="193"/>
      <c r="CGE466" s="193"/>
      <c r="CGF466" s="193"/>
      <c r="CGG466" s="193"/>
      <c r="CGH466" s="193"/>
      <c r="CGI466" s="193"/>
      <c r="CGJ466" s="193"/>
      <c r="CGK466" s="193"/>
      <c r="CGL466" s="193"/>
      <c r="CGM466" s="193"/>
      <c r="CGN466" s="193"/>
      <c r="CGO466" s="193"/>
      <c r="CGP466" s="193"/>
      <c r="CGQ466" s="193"/>
      <c r="CGR466" s="193"/>
      <c r="CGS466" s="193"/>
      <c r="CGT466" s="193"/>
      <c r="CGU466" s="193"/>
      <c r="CGV466" s="193"/>
      <c r="CGW466" s="193"/>
      <c r="CGX466" s="193"/>
      <c r="CGY466" s="193"/>
      <c r="CGZ466" s="193"/>
      <c r="CHA466" s="193"/>
      <c r="CHB466" s="193"/>
      <c r="CHC466" s="193"/>
      <c r="CHD466" s="193"/>
      <c r="CHE466" s="193"/>
      <c r="CHF466" s="193"/>
      <c r="CHG466" s="193"/>
      <c r="CHH466" s="193"/>
      <c r="CHI466" s="193"/>
      <c r="CHJ466" s="193"/>
      <c r="CHK466" s="193"/>
      <c r="CHL466" s="193"/>
      <c r="CHM466" s="193"/>
      <c r="CHN466" s="193"/>
      <c r="CHO466" s="193"/>
      <c r="CHP466" s="193"/>
      <c r="CHQ466" s="193"/>
      <c r="CHR466" s="193"/>
      <c r="CHS466" s="193"/>
      <c r="CHT466" s="193"/>
      <c r="CHU466" s="193"/>
      <c r="CHV466" s="193"/>
      <c r="CHW466" s="193"/>
      <c r="CHX466" s="193"/>
      <c r="CHY466" s="193"/>
      <c r="CHZ466" s="193"/>
      <c r="CIA466" s="193"/>
      <c r="CIB466" s="193"/>
      <c r="CIC466" s="193"/>
      <c r="CID466" s="193"/>
      <c r="CIE466" s="193"/>
      <c r="CIF466" s="193"/>
      <c r="CIG466" s="193"/>
      <c r="CIH466" s="193"/>
      <c r="CII466" s="193"/>
      <c r="CIJ466" s="193"/>
      <c r="CIK466" s="193"/>
      <c r="CIL466" s="193"/>
      <c r="CIM466" s="193"/>
      <c r="CIN466" s="193"/>
      <c r="CIO466" s="193"/>
      <c r="CIP466" s="193"/>
      <c r="CIQ466" s="193"/>
      <c r="CIR466" s="193"/>
      <c r="CIS466" s="193"/>
      <c r="CIT466" s="193"/>
      <c r="CIU466" s="193"/>
      <c r="CIV466" s="193"/>
      <c r="CIW466" s="193"/>
      <c r="CIX466" s="193"/>
      <c r="CIY466" s="193"/>
      <c r="CIZ466" s="193"/>
      <c r="CJA466" s="193"/>
      <c r="CJB466" s="193"/>
      <c r="CJC466" s="193"/>
      <c r="CJD466" s="193"/>
      <c r="CJE466" s="193"/>
      <c r="CJF466" s="193"/>
      <c r="CJG466" s="193"/>
      <c r="CJH466" s="193"/>
      <c r="CJI466" s="193"/>
      <c r="CJJ466" s="193"/>
      <c r="CJK466" s="193"/>
      <c r="CJL466" s="193"/>
      <c r="CJM466" s="193"/>
      <c r="CJN466" s="193"/>
      <c r="CJO466" s="193"/>
      <c r="CJP466" s="193"/>
      <c r="CJQ466" s="193"/>
      <c r="CJR466" s="193"/>
      <c r="CJS466" s="193"/>
      <c r="CJT466" s="193"/>
      <c r="CJU466" s="193"/>
      <c r="CJV466" s="193"/>
      <c r="CJW466" s="193"/>
      <c r="CJX466" s="193"/>
      <c r="CJY466" s="193"/>
      <c r="CJZ466" s="193"/>
      <c r="CKA466" s="193"/>
      <c r="CKB466" s="193"/>
      <c r="CKC466" s="193"/>
      <c r="CKD466" s="193"/>
      <c r="CKE466" s="193"/>
      <c r="CKF466" s="193"/>
      <c r="CKG466" s="193"/>
      <c r="CKH466" s="193"/>
      <c r="CKI466" s="193"/>
      <c r="CKJ466" s="193"/>
      <c r="CKK466" s="193"/>
      <c r="CKL466" s="193"/>
      <c r="CKM466" s="193"/>
      <c r="CKN466" s="193"/>
      <c r="CKO466" s="193"/>
      <c r="CKP466" s="193"/>
      <c r="CKQ466" s="193"/>
      <c r="CKR466" s="193"/>
      <c r="CKS466" s="193"/>
      <c r="CKT466" s="193"/>
      <c r="CKU466" s="193"/>
      <c r="CKV466" s="193"/>
      <c r="CKW466" s="193"/>
      <c r="CKX466" s="193"/>
      <c r="CKY466" s="193"/>
      <c r="CKZ466" s="193"/>
      <c r="CLA466" s="193"/>
      <c r="CLB466" s="193"/>
      <c r="CLC466" s="193"/>
      <c r="CLD466" s="193"/>
      <c r="CLE466" s="193"/>
      <c r="CLF466" s="193"/>
      <c r="CLG466" s="193"/>
      <c r="CLH466" s="193"/>
      <c r="CLI466" s="193"/>
      <c r="CLJ466" s="193"/>
      <c r="CLK466" s="193"/>
      <c r="CLL466" s="193"/>
      <c r="CLM466" s="193"/>
      <c r="CLN466" s="193"/>
      <c r="CLO466" s="193"/>
      <c r="CLP466" s="193"/>
      <c r="CLQ466" s="193"/>
      <c r="CLR466" s="193"/>
      <c r="CLS466" s="193"/>
      <c r="CLT466" s="193"/>
      <c r="CLU466" s="193"/>
      <c r="CLV466" s="193"/>
      <c r="CLW466" s="193"/>
      <c r="CLX466" s="193"/>
      <c r="CLY466" s="193"/>
      <c r="CLZ466" s="193"/>
      <c r="CMA466" s="193"/>
      <c r="CMB466" s="193"/>
      <c r="CMC466" s="193"/>
      <c r="CMD466" s="193"/>
      <c r="CME466" s="193"/>
      <c r="CMF466" s="193"/>
      <c r="CMG466" s="193"/>
      <c r="CMH466" s="193"/>
      <c r="CMI466" s="193"/>
      <c r="CMJ466" s="193"/>
      <c r="CMK466" s="193"/>
      <c r="CML466" s="193"/>
      <c r="CMM466" s="193"/>
      <c r="CMN466" s="193"/>
      <c r="CMO466" s="193"/>
      <c r="CMP466" s="193"/>
      <c r="CMQ466" s="193"/>
      <c r="CMR466" s="193"/>
      <c r="CMS466" s="193"/>
      <c r="CMT466" s="193"/>
      <c r="CMU466" s="193"/>
      <c r="CMV466" s="193"/>
      <c r="CMW466" s="193"/>
      <c r="CMX466" s="193"/>
      <c r="CMY466" s="193"/>
      <c r="CMZ466" s="193"/>
      <c r="CNA466" s="193"/>
      <c r="CNB466" s="193"/>
      <c r="CNC466" s="193"/>
      <c r="CND466" s="193"/>
      <c r="CNE466" s="193"/>
      <c r="CNF466" s="193"/>
      <c r="CNG466" s="193"/>
      <c r="CNH466" s="193"/>
      <c r="CNI466" s="193"/>
      <c r="CNJ466" s="193"/>
      <c r="CNK466" s="193"/>
      <c r="CNL466" s="193"/>
      <c r="CNM466" s="193"/>
      <c r="CNN466" s="193"/>
      <c r="CNO466" s="193"/>
      <c r="CNP466" s="193"/>
      <c r="CNQ466" s="193"/>
      <c r="CNR466" s="193"/>
      <c r="CNS466" s="193"/>
      <c r="CNT466" s="193"/>
      <c r="CNU466" s="193"/>
      <c r="CNV466" s="193"/>
      <c r="CNW466" s="193"/>
      <c r="CNX466" s="193"/>
      <c r="CNY466" s="193"/>
      <c r="CNZ466" s="193"/>
      <c r="COA466" s="193"/>
      <c r="COB466" s="193"/>
      <c r="COC466" s="193"/>
      <c r="COD466" s="193"/>
      <c r="COE466" s="193"/>
      <c r="COF466" s="193"/>
      <c r="COG466" s="193"/>
      <c r="COH466" s="193"/>
      <c r="COI466" s="193"/>
      <c r="COJ466" s="193"/>
      <c r="COK466" s="193"/>
      <c r="COL466" s="193"/>
      <c r="COM466" s="193"/>
      <c r="CON466" s="193"/>
      <c r="COO466" s="193"/>
      <c r="COP466" s="193"/>
      <c r="COQ466" s="193"/>
      <c r="COR466" s="193"/>
      <c r="COS466" s="193"/>
      <c r="COT466" s="193"/>
      <c r="COU466" s="193"/>
      <c r="COV466" s="193"/>
      <c r="COW466" s="193"/>
      <c r="COX466" s="193"/>
      <c r="COY466" s="193"/>
      <c r="COZ466" s="193"/>
      <c r="CPA466" s="193"/>
      <c r="CPB466" s="193"/>
      <c r="CPC466" s="193"/>
      <c r="CPD466" s="193"/>
      <c r="CPE466" s="193"/>
      <c r="CPF466" s="193"/>
      <c r="CPG466" s="193"/>
      <c r="CPH466" s="193"/>
      <c r="CPI466" s="193"/>
      <c r="CPJ466" s="193"/>
      <c r="CPK466" s="193"/>
      <c r="CPL466" s="193"/>
      <c r="CPM466" s="193"/>
      <c r="CPN466" s="193"/>
      <c r="CPO466" s="193"/>
      <c r="CPP466" s="193"/>
      <c r="CPQ466" s="193"/>
      <c r="CPR466" s="193"/>
      <c r="CPS466" s="193"/>
      <c r="CPT466" s="193"/>
      <c r="CPU466" s="193"/>
      <c r="CPV466" s="193"/>
      <c r="CPW466" s="193"/>
      <c r="CPX466" s="193"/>
      <c r="CPY466" s="193"/>
      <c r="CPZ466" s="193"/>
      <c r="CQA466" s="193"/>
      <c r="CQB466" s="193"/>
      <c r="CQC466" s="193"/>
      <c r="CQD466" s="193"/>
      <c r="CQE466" s="193"/>
      <c r="CQF466" s="193"/>
      <c r="CQG466" s="193"/>
      <c r="CQH466" s="193"/>
      <c r="CQI466" s="193"/>
      <c r="CQJ466" s="193"/>
      <c r="CQK466" s="193"/>
      <c r="CQL466" s="193"/>
      <c r="CQM466" s="193"/>
      <c r="CQN466" s="193"/>
      <c r="CQO466" s="193"/>
      <c r="CQP466" s="193"/>
      <c r="CQQ466" s="193"/>
      <c r="CQR466" s="193"/>
      <c r="CQS466" s="193"/>
      <c r="CQT466" s="193"/>
      <c r="CQU466" s="193"/>
      <c r="CQV466" s="193"/>
      <c r="CQW466" s="193"/>
      <c r="CQX466" s="193"/>
      <c r="CQY466" s="193"/>
      <c r="CQZ466" s="193"/>
      <c r="CRA466" s="193"/>
      <c r="CRB466" s="193"/>
      <c r="CRC466" s="193"/>
      <c r="CRD466" s="193"/>
      <c r="CRE466" s="193"/>
      <c r="CRF466" s="193"/>
      <c r="CRG466" s="193"/>
      <c r="CRH466" s="193"/>
      <c r="CRI466" s="193"/>
      <c r="CRJ466" s="193"/>
      <c r="CRK466" s="193"/>
      <c r="CRL466" s="193"/>
      <c r="CRM466" s="193"/>
      <c r="CRN466" s="193"/>
      <c r="CRO466" s="193"/>
      <c r="CRP466" s="193"/>
      <c r="CRQ466" s="193"/>
      <c r="CRR466" s="193"/>
      <c r="CRS466" s="193"/>
      <c r="CRT466" s="193"/>
      <c r="CRU466" s="193"/>
      <c r="CRV466" s="193"/>
      <c r="CRW466" s="193"/>
      <c r="CRX466" s="193"/>
      <c r="CRY466" s="193"/>
      <c r="CRZ466" s="193"/>
      <c r="CSA466" s="193"/>
      <c r="CSB466" s="193"/>
      <c r="CSC466" s="193"/>
      <c r="CSD466" s="193"/>
      <c r="CSE466" s="193"/>
      <c r="CSF466" s="193"/>
      <c r="CSG466" s="193"/>
      <c r="CSH466" s="193"/>
      <c r="CSI466" s="193"/>
      <c r="CSJ466" s="193"/>
      <c r="CSK466" s="193"/>
      <c r="CSL466" s="193"/>
      <c r="CSM466" s="193"/>
      <c r="CSN466" s="193"/>
      <c r="CSO466" s="193"/>
      <c r="CSP466" s="193"/>
      <c r="CSQ466" s="193"/>
      <c r="CSR466" s="193"/>
      <c r="CSS466" s="193"/>
      <c r="CST466" s="193"/>
      <c r="CSU466" s="193"/>
      <c r="CSV466" s="193"/>
      <c r="CSW466" s="193"/>
      <c r="CSX466" s="193"/>
      <c r="CSY466" s="193"/>
      <c r="CSZ466" s="193"/>
      <c r="CTA466" s="193"/>
      <c r="CTB466" s="193"/>
      <c r="CTC466" s="193"/>
      <c r="CTD466" s="193"/>
      <c r="CTE466" s="193"/>
      <c r="CTF466" s="193"/>
      <c r="CTG466" s="193"/>
      <c r="CTH466" s="193"/>
      <c r="CTI466" s="193"/>
      <c r="CTJ466" s="193"/>
      <c r="CTK466" s="193"/>
      <c r="CTL466" s="193"/>
      <c r="CTM466" s="193"/>
      <c r="CTN466" s="193"/>
      <c r="CTO466" s="193"/>
      <c r="CTP466" s="193"/>
      <c r="CTQ466" s="193"/>
      <c r="CTR466" s="193"/>
      <c r="CTS466" s="193"/>
      <c r="CTT466" s="193"/>
      <c r="CTU466" s="193"/>
      <c r="CTV466" s="193"/>
      <c r="CTW466" s="193"/>
      <c r="CTX466" s="193"/>
      <c r="CTY466" s="193"/>
      <c r="CTZ466" s="193"/>
      <c r="CUA466" s="193"/>
      <c r="CUB466" s="193"/>
      <c r="CUC466" s="193"/>
      <c r="CUD466" s="193"/>
      <c r="CUE466" s="193"/>
      <c r="CUF466" s="193"/>
      <c r="CUG466" s="193"/>
      <c r="CUH466" s="193"/>
      <c r="CUI466" s="193"/>
      <c r="CUJ466" s="193"/>
      <c r="CUK466" s="193"/>
      <c r="CUL466" s="193"/>
      <c r="CUM466" s="193"/>
      <c r="CUN466" s="193"/>
      <c r="CUO466" s="193"/>
      <c r="CUP466" s="193"/>
      <c r="CUQ466" s="193"/>
      <c r="CUR466" s="193"/>
      <c r="CUS466" s="193"/>
      <c r="CUT466" s="193"/>
      <c r="CUU466" s="193"/>
      <c r="CUV466" s="193"/>
      <c r="CUW466" s="193"/>
      <c r="CUX466" s="193"/>
      <c r="CUY466" s="193"/>
      <c r="CUZ466" s="193"/>
      <c r="CVA466" s="193"/>
      <c r="CVB466" s="193"/>
      <c r="CVC466" s="193"/>
      <c r="CVD466" s="193"/>
      <c r="CVE466" s="193"/>
      <c r="CVF466" s="193"/>
      <c r="CVG466" s="193"/>
      <c r="CVH466" s="193"/>
      <c r="CVI466" s="193"/>
      <c r="CVJ466" s="193"/>
      <c r="CVK466" s="193"/>
      <c r="CVL466" s="193"/>
      <c r="CVM466" s="193"/>
      <c r="CVN466" s="193"/>
      <c r="CVO466" s="193"/>
      <c r="CVP466" s="193"/>
      <c r="CVQ466" s="193"/>
      <c r="CVR466" s="193"/>
      <c r="CVS466" s="193"/>
      <c r="CVT466" s="193"/>
      <c r="CVU466" s="193"/>
      <c r="CVV466" s="193"/>
      <c r="CVW466" s="193"/>
      <c r="CVX466" s="193"/>
      <c r="CVY466" s="193"/>
      <c r="CVZ466" s="193"/>
      <c r="CWA466" s="193"/>
      <c r="CWB466" s="193"/>
      <c r="CWC466" s="193"/>
      <c r="CWD466" s="193"/>
      <c r="CWE466" s="193"/>
      <c r="CWF466" s="193"/>
      <c r="CWG466" s="193"/>
      <c r="CWH466" s="193"/>
      <c r="CWI466" s="193"/>
      <c r="CWJ466" s="193"/>
      <c r="CWK466" s="193"/>
      <c r="CWL466" s="193"/>
      <c r="CWM466" s="193"/>
      <c r="CWN466" s="193"/>
      <c r="CWO466" s="193"/>
      <c r="CWP466" s="193"/>
      <c r="CWQ466" s="193"/>
      <c r="CWR466" s="193"/>
      <c r="CWS466" s="193"/>
      <c r="CWT466" s="193"/>
      <c r="CWU466" s="193"/>
      <c r="CWV466" s="193"/>
      <c r="CWW466" s="193"/>
      <c r="CWX466" s="193"/>
      <c r="CWY466" s="193"/>
      <c r="CWZ466" s="193"/>
      <c r="CXA466" s="193"/>
      <c r="CXB466" s="193"/>
      <c r="CXC466" s="193"/>
      <c r="CXD466" s="193"/>
      <c r="CXE466" s="193"/>
      <c r="CXF466" s="193"/>
      <c r="CXG466" s="193"/>
      <c r="CXH466" s="193"/>
      <c r="CXI466" s="193"/>
      <c r="CXJ466" s="193"/>
      <c r="CXK466" s="193"/>
      <c r="CXL466" s="193"/>
      <c r="CXM466" s="193"/>
      <c r="CXN466" s="193"/>
      <c r="CXO466" s="193"/>
      <c r="CXP466" s="193"/>
      <c r="CXQ466" s="193"/>
      <c r="CXR466" s="193"/>
      <c r="CXS466" s="193"/>
      <c r="CXT466" s="193"/>
      <c r="CXU466" s="193"/>
      <c r="CXV466" s="193"/>
      <c r="CXW466" s="193"/>
      <c r="CXX466" s="193"/>
      <c r="CXY466" s="193"/>
      <c r="CXZ466" s="193"/>
      <c r="CYA466" s="193"/>
      <c r="CYB466" s="193"/>
      <c r="CYC466" s="193"/>
      <c r="CYD466" s="193"/>
      <c r="CYE466" s="193"/>
      <c r="CYF466" s="193"/>
      <c r="CYG466" s="193"/>
      <c r="CYH466" s="193"/>
      <c r="CYI466" s="193"/>
      <c r="CYJ466" s="193"/>
      <c r="CYK466" s="193"/>
      <c r="CYL466" s="193"/>
      <c r="CYM466" s="193"/>
      <c r="CYN466" s="193"/>
      <c r="CYO466" s="193"/>
      <c r="CYP466" s="193"/>
      <c r="CYQ466" s="193"/>
      <c r="CYR466" s="193"/>
      <c r="CYS466" s="193"/>
      <c r="CYT466" s="193"/>
      <c r="CYU466" s="193"/>
      <c r="CYV466" s="193"/>
      <c r="CYW466" s="193"/>
      <c r="CYX466" s="193"/>
      <c r="CYY466" s="193"/>
      <c r="CYZ466" s="193"/>
      <c r="CZA466" s="193"/>
      <c r="CZB466" s="193"/>
      <c r="CZC466" s="193"/>
      <c r="CZD466" s="193"/>
      <c r="CZE466" s="193"/>
      <c r="CZF466" s="193"/>
      <c r="CZG466" s="193"/>
      <c r="CZH466" s="193"/>
      <c r="CZI466" s="193"/>
      <c r="CZJ466" s="193"/>
      <c r="CZK466" s="193"/>
      <c r="CZL466" s="193"/>
      <c r="CZM466" s="193"/>
      <c r="CZN466" s="193"/>
      <c r="CZO466" s="193"/>
      <c r="CZP466" s="193"/>
      <c r="CZQ466" s="193"/>
      <c r="CZR466" s="193"/>
      <c r="CZS466" s="193"/>
      <c r="CZT466" s="193"/>
      <c r="CZU466" s="193"/>
      <c r="CZV466" s="193"/>
      <c r="CZW466" s="193"/>
      <c r="CZX466" s="193"/>
      <c r="CZY466" s="193"/>
      <c r="CZZ466" s="193"/>
      <c r="DAA466" s="193"/>
      <c r="DAB466" s="193"/>
      <c r="DAC466" s="193"/>
      <c r="DAD466" s="193"/>
      <c r="DAE466" s="193"/>
      <c r="DAF466" s="193"/>
      <c r="DAG466" s="193"/>
      <c r="DAH466" s="193"/>
      <c r="DAI466" s="193"/>
      <c r="DAJ466" s="193"/>
      <c r="DAK466" s="193"/>
      <c r="DAL466" s="193"/>
      <c r="DAM466" s="193"/>
      <c r="DAN466" s="193"/>
      <c r="DAO466" s="193"/>
      <c r="DAP466" s="193"/>
      <c r="DAQ466" s="193"/>
      <c r="DAR466" s="193"/>
      <c r="DAS466" s="193"/>
      <c r="DAT466" s="193"/>
      <c r="DAU466" s="193"/>
      <c r="DAV466" s="193"/>
      <c r="DAW466" s="193"/>
      <c r="DAX466" s="193"/>
      <c r="DAY466" s="193"/>
      <c r="DAZ466" s="193"/>
      <c r="DBA466" s="193"/>
      <c r="DBB466" s="193"/>
      <c r="DBC466" s="193"/>
      <c r="DBD466" s="193"/>
      <c r="DBE466" s="193"/>
      <c r="DBF466" s="193"/>
      <c r="DBG466" s="193"/>
      <c r="DBH466" s="193"/>
      <c r="DBI466" s="193"/>
      <c r="DBJ466" s="193"/>
      <c r="DBK466" s="193"/>
      <c r="DBL466" s="193"/>
      <c r="DBM466" s="193"/>
      <c r="DBN466" s="193"/>
      <c r="DBO466" s="193"/>
      <c r="DBP466" s="193"/>
      <c r="DBQ466" s="193"/>
      <c r="DBR466" s="193"/>
      <c r="DBS466" s="193"/>
      <c r="DBT466" s="193"/>
      <c r="DBU466" s="193"/>
      <c r="DBV466" s="193"/>
      <c r="DBW466" s="193"/>
      <c r="DBX466" s="193"/>
      <c r="DBY466" s="193"/>
      <c r="DBZ466" s="193"/>
      <c r="DCA466" s="193"/>
      <c r="DCB466" s="193"/>
      <c r="DCC466" s="193"/>
      <c r="DCD466" s="193"/>
      <c r="DCE466" s="193"/>
      <c r="DCF466" s="193"/>
      <c r="DCG466" s="193"/>
      <c r="DCH466" s="193"/>
      <c r="DCI466" s="193"/>
      <c r="DCJ466" s="193"/>
      <c r="DCK466" s="193"/>
      <c r="DCL466" s="193"/>
      <c r="DCM466" s="193"/>
      <c r="DCN466" s="193"/>
      <c r="DCO466" s="193"/>
      <c r="DCP466" s="193"/>
      <c r="DCQ466" s="193"/>
      <c r="DCR466" s="193"/>
      <c r="DCS466" s="193"/>
      <c r="DCT466" s="193"/>
      <c r="DCU466" s="193"/>
      <c r="DCV466" s="193"/>
      <c r="DCW466" s="193"/>
      <c r="DCX466" s="193"/>
      <c r="DCY466" s="193"/>
      <c r="DCZ466" s="193"/>
      <c r="DDA466" s="193"/>
      <c r="DDB466" s="193"/>
      <c r="DDC466" s="193"/>
      <c r="DDD466" s="193"/>
      <c r="DDE466" s="193"/>
      <c r="DDF466" s="193"/>
      <c r="DDG466" s="193"/>
      <c r="DDH466" s="193"/>
      <c r="DDI466" s="193"/>
      <c r="DDJ466" s="193"/>
      <c r="DDK466" s="193"/>
      <c r="DDL466" s="193"/>
      <c r="DDM466" s="193"/>
      <c r="DDN466" s="193"/>
      <c r="DDO466" s="193"/>
      <c r="DDP466" s="193"/>
      <c r="DDQ466" s="193"/>
      <c r="DDR466" s="193"/>
      <c r="DDS466" s="193"/>
      <c r="DDT466" s="193"/>
      <c r="DDU466" s="193"/>
      <c r="DDV466" s="193"/>
      <c r="DDW466" s="193"/>
      <c r="DDX466" s="193"/>
      <c r="DDY466" s="193"/>
      <c r="DDZ466" s="193"/>
      <c r="DEA466" s="193"/>
      <c r="DEB466" s="193"/>
      <c r="DEC466" s="193"/>
      <c r="DED466" s="193"/>
      <c r="DEE466" s="193"/>
      <c r="DEF466" s="193"/>
      <c r="DEG466" s="193"/>
      <c r="DEH466" s="193"/>
      <c r="DEI466" s="193"/>
      <c r="DEJ466" s="193"/>
      <c r="DEK466" s="193"/>
      <c r="DEL466" s="193"/>
      <c r="DEM466" s="193"/>
      <c r="DEN466" s="193"/>
      <c r="DEO466" s="193"/>
      <c r="DEP466" s="193"/>
      <c r="DEQ466" s="193"/>
      <c r="DER466" s="193"/>
      <c r="DES466" s="193"/>
      <c r="DET466" s="193"/>
      <c r="DEU466" s="193"/>
      <c r="DEV466" s="193"/>
      <c r="DEW466" s="193"/>
      <c r="DEX466" s="193"/>
      <c r="DEY466" s="193"/>
      <c r="DEZ466" s="193"/>
      <c r="DFA466" s="193"/>
      <c r="DFB466" s="193"/>
      <c r="DFC466" s="193"/>
      <c r="DFD466" s="193"/>
      <c r="DFE466" s="193"/>
      <c r="DFF466" s="193"/>
      <c r="DFG466" s="193"/>
      <c r="DFH466" s="193"/>
      <c r="DFI466" s="193"/>
      <c r="DFJ466" s="193"/>
      <c r="DFK466" s="193"/>
      <c r="DFL466" s="193"/>
      <c r="DFM466" s="193"/>
      <c r="DFN466" s="193"/>
      <c r="DFO466" s="193"/>
      <c r="DFP466" s="193"/>
      <c r="DFQ466" s="193"/>
      <c r="DFR466" s="193"/>
      <c r="DFS466" s="193"/>
      <c r="DFT466" s="193"/>
      <c r="DFU466" s="193"/>
      <c r="DFV466" s="193"/>
      <c r="DFW466" s="193"/>
      <c r="DFX466" s="193"/>
      <c r="DFY466" s="193"/>
      <c r="DFZ466" s="193"/>
      <c r="DGA466" s="193"/>
      <c r="DGB466" s="193"/>
      <c r="DGC466" s="193"/>
      <c r="DGD466" s="193"/>
      <c r="DGE466" s="193"/>
      <c r="DGF466" s="193"/>
      <c r="DGG466" s="193"/>
      <c r="DGH466" s="193"/>
      <c r="DGI466" s="193"/>
      <c r="DGJ466" s="193"/>
      <c r="DGK466" s="193"/>
      <c r="DGL466" s="193"/>
      <c r="DGM466" s="193"/>
      <c r="DGN466" s="193"/>
      <c r="DGO466" s="193"/>
      <c r="DGP466" s="193"/>
      <c r="DGQ466" s="193"/>
      <c r="DGR466" s="193"/>
      <c r="DGS466" s="193"/>
      <c r="DGT466" s="193"/>
      <c r="DGU466" s="193"/>
      <c r="DGV466" s="193"/>
      <c r="DGW466" s="193"/>
      <c r="DGX466" s="193"/>
      <c r="DGY466" s="193"/>
      <c r="DGZ466" s="193"/>
      <c r="DHA466" s="193"/>
      <c r="DHB466" s="193"/>
      <c r="DHC466" s="193"/>
      <c r="DHD466" s="193"/>
      <c r="DHE466" s="193"/>
      <c r="DHF466" s="193"/>
      <c r="DHG466" s="193"/>
      <c r="DHH466" s="193"/>
      <c r="DHI466" s="193"/>
      <c r="DHJ466" s="193"/>
      <c r="DHK466" s="193"/>
      <c r="DHL466" s="193"/>
      <c r="DHM466" s="193"/>
      <c r="DHN466" s="193"/>
      <c r="DHO466" s="193"/>
      <c r="DHP466" s="193"/>
      <c r="DHQ466" s="193"/>
      <c r="DHR466" s="193"/>
      <c r="DHS466" s="193"/>
      <c r="DHT466" s="193"/>
      <c r="DHU466" s="193"/>
      <c r="DHV466" s="193"/>
      <c r="DHW466" s="193"/>
      <c r="DHX466" s="193"/>
      <c r="DHY466" s="193"/>
      <c r="DHZ466" s="193"/>
      <c r="DIA466" s="193"/>
      <c r="DIB466" s="193"/>
      <c r="DIC466" s="193"/>
      <c r="DID466" s="193"/>
      <c r="DIE466" s="193"/>
      <c r="DIF466" s="193"/>
      <c r="DIG466" s="193"/>
      <c r="DIH466" s="193"/>
      <c r="DII466" s="193"/>
      <c r="DIJ466" s="193"/>
      <c r="DIK466" s="193"/>
      <c r="DIL466" s="193"/>
      <c r="DIM466" s="193"/>
      <c r="DIN466" s="193"/>
      <c r="DIO466" s="193"/>
      <c r="DIP466" s="193"/>
      <c r="DIQ466" s="193"/>
      <c r="DIR466" s="193"/>
      <c r="DIS466" s="193"/>
      <c r="DIT466" s="193"/>
      <c r="DIU466" s="193"/>
      <c r="DIV466" s="193"/>
      <c r="DIW466" s="193"/>
      <c r="DIX466" s="193"/>
      <c r="DIY466" s="193"/>
      <c r="DIZ466" s="193"/>
      <c r="DJA466" s="193"/>
      <c r="DJB466" s="193"/>
      <c r="DJC466" s="193"/>
      <c r="DJD466" s="193"/>
      <c r="DJE466" s="193"/>
      <c r="DJF466" s="193"/>
      <c r="DJG466" s="193"/>
      <c r="DJH466" s="193"/>
      <c r="DJI466" s="193"/>
      <c r="DJJ466" s="193"/>
      <c r="DJK466" s="193"/>
      <c r="DJL466" s="193"/>
      <c r="DJM466" s="193"/>
      <c r="DJN466" s="193"/>
      <c r="DJO466" s="193"/>
      <c r="DJP466" s="193"/>
      <c r="DJQ466" s="193"/>
      <c r="DJR466" s="193"/>
      <c r="DJS466" s="193"/>
      <c r="DJT466" s="193"/>
      <c r="DJU466" s="193"/>
      <c r="DJV466" s="193"/>
      <c r="DJW466" s="193"/>
      <c r="DJX466" s="193"/>
      <c r="DJY466" s="193"/>
      <c r="DJZ466" s="193"/>
      <c r="DKA466" s="193"/>
      <c r="DKB466" s="193"/>
      <c r="DKC466" s="193"/>
      <c r="DKD466" s="193"/>
      <c r="DKE466" s="193"/>
      <c r="DKF466" s="193"/>
      <c r="DKG466" s="193"/>
      <c r="DKH466" s="193"/>
      <c r="DKI466" s="193"/>
      <c r="DKJ466" s="193"/>
      <c r="DKK466" s="193"/>
      <c r="DKL466" s="193"/>
      <c r="DKM466" s="193"/>
      <c r="DKN466" s="193"/>
      <c r="DKO466" s="193"/>
      <c r="DKP466" s="193"/>
      <c r="DKQ466" s="193"/>
      <c r="DKR466" s="193"/>
      <c r="DKS466" s="193"/>
      <c r="DKT466" s="193"/>
      <c r="DKU466" s="193"/>
      <c r="DKV466" s="193"/>
      <c r="DKW466" s="193"/>
      <c r="DKX466" s="193"/>
      <c r="DKY466" s="193"/>
      <c r="DKZ466" s="193"/>
      <c r="DLA466" s="193"/>
      <c r="DLB466" s="193"/>
      <c r="DLC466" s="193"/>
      <c r="DLD466" s="193"/>
      <c r="DLE466" s="193"/>
      <c r="DLF466" s="193"/>
      <c r="DLG466" s="193"/>
      <c r="DLH466" s="193"/>
      <c r="DLI466" s="193"/>
      <c r="DLJ466" s="193"/>
      <c r="DLK466" s="193"/>
      <c r="DLL466" s="193"/>
      <c r="DLM466" s="193"/>
      <c r="DLN466" s="193"/>
      <c r="DLO466" s="193"/>
      <c r="DLP466" s="193"/>
      <c r="DLQ466" s="193"/>
      <c r="DLR466" s="193"/>
      <c r="DLS466" s="193"/>
      <c r="DLT466" s="193"/>
      <c r="DLU466" s="193"/>
      <c r="DLV466" s="193"/>
      <c r="DLW466" s="193"/>
      <c r="DLX466" s="193"/>
      <c r="DLY466" s="193"/>
      <c r="DLZ466" s="193"/>
      <c r="DMA466" s="193"/>
      <c r="DMB466" s="193"/>
      <c r="DMC466" s="193"/>
      <c r="DMD466" s="193"/>
      <c r="DME466" s="193"/>
      <c r="DMF466" s="193"/>
      <c r="DMG466" s="193"/>
      <c r="DMH466" s="193"/>
      <c r="DMI466" s="193"/>
      <c r="DMJ466" s="193"/>
      <c r="DMK466" s="193"/>
      <c r="DML466" s="193"/>
      <c r="DMM466" s="193"/>
      <c r="DMN466" s="193"/>
      <c r="DMO466" s="193"/>
      <c r="DMP466" s="193"/>
      <c r="DMQ466" s="193"/>
      <c r="DMR466" s="193"/>
      <c r="DMS466" s="193"/>
      <c r="DMT466" s="193"/>
      <c r="DMU466" s="193"/>
      <c r="DMV466" s="193"/>
      <c r="DMW466" s="193"/>
      <c r="DMX466" s="193"/>
      <c r="DMY466" s="193"/>
      <c r="DMZ466" s="193"/>
      <c r="DNA466" s="193"/>
      <c r="DNB466" s="193"/>
      <c r="DNC466" s="193"/>
      <c r="DND466" s="193"/>
      <c r="DNE466" s="193"/>
      <c r="DNF466" s="193"/>
      <c r="DNG466" s="193"/>
      <c r="DNH466" s="193"/>
      <c r="DNI466" s="193"/>
      <c r="DNJ466" s="193"/>
      <c r="DNK466" s="193"/>
      <c r="DNL466" s="193"/>
      <c r="DNM466" s="193"/>
      <c r="DNN466" s="193"/>
      <c r="DNO466" s="193"/>
      <c r="DNP466" s="193"/>
      <c r="DNQ466" s="193"/>
      <c r="DNR466" s="193"/>
      <c r="DNS466" s="193"/>
      <c r="DNT466" s="193"/>
      <c r="DNU466" s="193"/>
      <c r="DNV466" s="193"/>
      <c r="DNW466" s="193"/>
      <c r="DNX466" s="193"/>
      <c r="DNY466" s="193"/>
      <c r="DNZ466" s="193"/>
      <c r="DOA466" s="193"/>
      <c r="DOB466" s="193"/>
      <c r="DOC466" s="193"/>
      <c r="DOD466" s="193"/>
      <c r="DOE466" s="193"/>
      <c r="DOF466" s="193"/>
      <c r="DOG466" s="193"/>
      <c r="DOH466" s="193"/>
      <c r="DOI466" s="193"/>
      <c r="DOJ466" s="193"/>
      <c r="DOK466" s="193"/>
      <c r="DOL466" s="193"/>
      <c r="DOM466" s="193"/>
      <c r="DON466" s="193"/>
      <c r="DOO466" s="193"/>
      <c r="DOP466" s="193"/>
      <c r="DOQ466" s="193"/>
      <c r="DOR466" s="193"/>
      <c r="DOS466" s="193"/>
      <c r="DOT466" s="193"/>
      <c r="DOU466" s="193"/>
      <c r="DOV466" s="193"/>
      <c r="DOW466" s="193"/>
      <c r="DOX466" s="193"/>
      <c r="DOY466" s="193"/>
      <c r="DOZ466" s="193"/>
      <c r="DPA466" s="193"/>
      <c r="DPB466" s="193"/>
      <c r="DPC466" s="193"/>
      <c r="DPD466" s="193"/>
      <c r="DPE466" s="193"/>
      <c r="DPF466" s="193"/>
      <c r="DPG466" s="193"/>
      <c r="DPH466" s="193"/>
      <c r="DPI466" s="193"/>
      <c r="DPJ466" s="193"/>
      <c r="DPK466" s="193"/>
      <c r="DPL466" s="193"/>
      <c r="DPM466" s="193"/>
      <c r="DPN466" s="193"/>
      <c r="DPO466" s="193"/>
      <c r="DPP466" s="193"/>
      <c r="DPQ466" s="193"/>
      <c r="DPR466" s="193"/>
      <c r="DPS466" s="193"/>
      <c r="DPT466" s="193"/>
      <c r="DPU466" s="193"/>
      <c r="DPV466" s="193"/>
      <c r="DPW466" s="193"/>
      <c r="DPX466" s="193"/>
      <c r="DPY466" s="193"/>
      <c r="DPZ466" s="193"/>
      <c r="DQA466" s="193"/>
      <c r="DQB466" s="193"/>
      <c r="DQC466" s="193"/>
      <c r="DQD466" s="193"/>
      <c r="DQE466" s="193"/>
      <c r="DQF466" s="193"/>
      <c r="DQG466" s="193"/>
      <c r="DQH466" s="193"/>
      <c r="DQI466" s="193"/>
      <c r="DQJ466" s="193"/>
      <c r="DQK466" s="193"/>
      <c r="DQL466" s="193"/>
      <c r="DQM466" s="193"/>
      <c r="DQN466" s="193"/>
      <c r="DQO466" s="193"/>
      <c r="DQP466" s="193"/>
      <c r="DQQ466" s="193"/>
      <c r="DQR466" s="193"/>
      <c r="DQS466" s="193"/>
      <c r="DQT466" s="193"/>
      <c r="DQU466" s="193"/>
      <c r="DQV466" s="193"/>
      <c r="DQW466" s="193"/>
      <c r="DQX466" s="193"/>
      <c r="DQY466" s="193"/>
      <c r="DQZ466" s="193"/>
      <c r="DRA466" s="193"/>
      <c r="DRB466" s="193"/>
      <c r="DRC466" s="193"/>
      <c r="DRD466" s="193"/>
      <c r="DRE466" s="193"/>
      <c r="DRF466" s="193"/>
      <c r="DRG466" s="193"/>
      <c r="DRH466" s="193"/>
      <c r="DRI466" s="193"/>
      <c r="DRJ466" s="193"/>
      <c r="DRK466" s="193"/>
      <c r="DRL466" s="193"/>
      <c r="DRM466" s="193"/>
      <c r="DRN466" s="193"/>
      <c r="DRO466" s="193"/>
      <c r="DRP466" s="193"/>
      <c r="DRQ466" s="193"/>
      <c r="DRR466" s="193"/>
      <c r="DRS466" s="193"/>
      <c r="DRT466" s="193"/>
      <c r="DRU466" s="193"/>
      <c r="DRV466" s="193"/>
      <c r="DRW466" s="193"/>
      <c r="DRX466" s="193"/>
      <c r="DRY466" s="193"/>
      <c r="DRZ466" s="193"/>
      <c r="DSA466" s="193"/>
      <c r="DSB466" s="193"/>
      <c r="DSC466" s="193"/>
      <c r="DSD466" s="193"/>
      <c r="DSE466" s="193"/>
      <c r="DSF466" s="193"/>
      <c r="DSG466" s="193"/>
      <c r="DSH466" s="193"/>
      <c r="DSI466" s="193"/>
      <c r="DSJ466" s="193"/>
      <c r="DSK466" s="193"/>
      <c r="DSL466" s="193"/>
      <c r="DSM466" s="193"/>
      <c r="DSN466" s="193"/>
      <c r="DSO466" s="193"/>
      <c r="DSP466" s="193"/>
      <c r="DSQ466" s="193"/>
      <c r="DSR466" s="193"/>
      <c r="DSS466" s="193"/>
      <c r="DST466" s="193"/>
      <c r="DSU466" s="193"/>
      <c r="DSV466" s="193"/>
      <c r="DSW466" s="193"/>
      <c r="DSX466" s="193"/>
      <c r="DSY466" s="193"/>
      <c r="DSZ466" s="193"/>
      <c r="DTA466" s="193"/>
      <c r="DTB466" s="193"/>
      <c r="DTC466" s="193"/>
      <c r="DTD466" s="193"/>
      <c r="DTE466" s="193"/>
      <c r="DTF466" s="193"/>
      <c r="DTG466" s="193"/>
      <c r="DTH466" s="193"/>
      <c r="DTI466" s="193"/>
      <c r="DTJ466" s="193"/>
      <c r="DTK466" s="193"/>
      <c r="DTL466" s="193"/>
      <c r="DTM466" s="193"/>
      <c r="DTN466" s="193"/>
      <c r="DTO466" s="193"/>
      <c r="DTP466" s="193"/>
      <c r="DTQ466" s="193"/>
      <c r="DTR466" s="193"/>
      <c r="DTS466" s="193"/>
      <c r="DTT466" s="193"/>
      <c r="DTU466" s="193"/>
      <c r="DTV466" s="193"/>
      <c r="DTW466" s="193"/>
      <c r="DTX466" s="193"/>
      <c r="DTY466" s="193"/>
      <c r="DTZ466" s="193"/>
      <c r="DUA466" s="193"/>
      <c r="DUB466" s="193"/>
      <c r="DUC466" s="193"/>
      <c r="DUD466" s="193"/>
      <c r="DUE466" s="193"/>
      <c r="DUF466" s="193"/>
      <c r="DUG466" s="193"/>
      <c r="DUH466" s="193"/>
      <c r="DUI466" s="193"/>
      <c r="DUJ466" s="193"/>
      <c r="DUK466" s="193"/>
      <c r="DUL466" s="193"/>
      <c r="DUM466" s="193"/>
      <c r="DUN466" s="193"/>
      <c r="DUO466" s="193"/>
      <c r="DUP466" s="193"/>
      <c r="DUQ466" s="193"/>
      <c r="DUR466" s="193"/>
      <c r="DUS466" s="193"/>
      <c r="DUT466" s="193"/>
      <c r="DUU466" s="193"/>
      <c r="DUV466" s="193"/>
      <c r="DUW466" s="193"/>
      <c r="DUX466" s="193"/>
      <c r="DUY466" s="193"/>
      <c r="DUZ466" s="193"/>
      <c r="DVA466" s="193"/>
      <c r="DVB466" s="193"/>
      <c r="DVC466" s="193"/>
      <c r="DVD466" s="193"/>
      <c r="DVE466" s="193"/>
      <c r="DVF466" s="193"/>
      <c r="DVG466" s="193"/>
      <c r="DVH466" s="193"/>
      <c r="DVI466" s="193"/>
      <c r="DVJ466" s="193"/>
      <c r="DVK466" s="193"/>
      <c r="DVL466" s="193"/>
      <c r="DVM466" s="193"/>
      <c r="DVN466" s="193"/>
      <c r="DVO466" s="193"/>
      <c r="DVP466" s="193"/>
      <c r="DVQ466" s="193"/>
      <c r="DVR466" s="193"/>
      <c r="DVS466" s="193"/>
      <c r="DVT466" s="193"/>
      <c r="DVU466" s="193"/>
      <c r="DVV466" s="193"/>
      <c r="DVW466" s="193"/>
      <c r="DVX466" s="193"/>
      <c r="DVY466" s="193"/>
      <c r="DVZ466" s="193"/>
      <c r="DWA466" s="193"/>
      <c r="DWB466" s="193"/>
      <c r="DWC466" s="193"/>
      <c r="DWD466" s="193"/>
      <c r="DWE466" s="193"/>
      <c r="DWF466" s="193"/>
      <c r="DWG466" s="193"/>
      <c r="DWH466" s="193"/>
      <c r="DWI466" s="193"/>
      <c r="DWJ466" s="193"/>
      <c r="DWK466" s="193"/>
      <c r="DWL466" s="193"/>
      <c r="DWM466" s="193"/>
      <c r="DWN466" s="193"/>
      <c r="DWO466" s="193"/>
      <c r="DWP466" s="193"/>
      <c r="DWQ466" s="193"/>
      <c r="DWR466" s="193"/>
      <c r="DWS466" s="193"/>
      <c r="DWT466" s="193"/>
      <c r="DWU466" s="193"/>
      <c r="DWV466" s="193"/>
      <c r="DWW466" s="193"/>
      <c r="DWX466" s="193"/>
      <c r="DWY466" s="193"/>
      <c r="DWZ466" s="193"/>
      <c r="DXA466" s="193"/>
      <c r="DXB466" s="193"/>
      <c r="DXC466" s="193"/>
      <c r="DXD466" s="193"/>
      <c r="DXE466" s="193"/>
      <c r="DXF466" s="193"/>
      <c r="DXG466" s="193"/>
      <c r="DXH466" s="193"/>
      <c r="DXI466" s="193"/>
      <c r="DXJ466" s="193"/>
      <c r="DXK466" s="193"/>
      <c r="DXL466" s="193"/>
      <c r="DXM466" s="193"/>
      <c r="DXN466" s="193"/>
      <c r="DXO466" s="193"/>
      <c r="DXP466" s="193"/>
      <c r="DXQ466" s="193"/>
      <c r="DXR466" s="193"/>
      <c r="DXS466" s="193"/>
      <c r="DXT466" s="193"/>
      <c r="DXU466" s="193"/>
      <c r="DXV466" s="193"/>
      <c r="DXW466" s="193"/>
      <c r="DXX466" s="193"/>
      <c r="DXY466" s="193"/>
      <c r="DXZ466" s="193"/>
      <c r="DYA466" s="193"/>
      <c r="DYB466" s="193"/>
      <c r="DYC466" s="193"/>
      <c r="DYD466" s="193"/>
      <c r="DYE466" s="193"/>
      <c r="DYF466" s="193"/>
      <c r="DYG466" s="193"/>
      <c r="DYH466" s="193"/>
      <c r="DYI466" s="193"/>
      <c r="DYJ466" s="193"/>
      <c r="DYK466" s="193"/>
      <c r="DYL466" s="193"/>
      <c r="DYM466" s="193"/>
      <c r="DYN466" s="193"/>
      <c r="DYO466" s="193"/>
      <c r="DYP466" s="193"/>
      <c r="DYQ466" s="193"/>
      <c r="DYR466" s="193"/>
      <c r="DYS466" s="193"/>
      <c r="DYT466" s="193"/>
      <c r="DYU466" s="193"/>
      <c r="DYV466" s="193"/>
      <c r="DYW466" s="193"/>
      <c r="DYX466" s="193"/>
      <c r="DYY466" s="193"/>
      <c r="DYZ466" s="193"/>
      <c r="DZA466" s="193"/>
      <c r="DZB466" s="193"/>
      <c r="DZC466" s="193"/>
      <c r="DZD466" s="193"/>
      <c r="DZE466" s="193"/>
      <c r="DZF466" s="193"/>
      <c r="DZG466" s="193"/>
      <c r="DZH466" s="193"/>
      <c r="DZI466" s="193"/>
      <c r="DZJ466" s="193"/>
      <c r="DZK466" s="193"/>
      <c r="DZL466" s="193"/>
      <c r="DZM466" s="193"/>
      <c r="DZN466" s="193"/>
      <c r="DZO466" s="193"/>
      <c r="DZP466" s="193"/>
      <c r="DZQ466" s="193"/>
      <c r="DZR466" s="193"/>
      <c r="DZS466" s="193"/>
      <c r="DZT466" s="193"/>
      <c r="DZU466" s="193"/>
      <c r="DZV466" s="193"/>
      <c r="DZW466" s="193"/>
      <c r="DZX466" s="193"/>
      <c r="DZY466" s="193"/>
      <c r="DZZ466" s="193"/>
      <c r="EAA466" s="193"/>
      <c r="EAB466" s="193"/>
      <c r="EAC466" s="193"/>
      <c r="EAD466" s="193"/>
      <c r="EAE466" s="193"/>
      <c r="EAF466" s="193"/>
      <c r="EAG466" s="193"/>
      <c r="EAH466" s="193"/>
      <c r="EAI466" s="193"/>
      <c r="EAJ466" s="193"/>
      <c r="EAK466" s="193"/>
      <c r="EAL466" s="193"/>
      <c r="EAM466" s="193"/>
      <c r="EAN466" s="193"/>
      <c r="EAO466" s="193"/>
      <c r="EAP466" s="193"/>
      <c r="EAQ466" s="193"/>
      <c r="EAR466" s="193"/>
      <c r="EAS466" s="193"/>
      <c r="EAT466" s="193"/>
      <c r="EAU466" s="193"/>
      <c r="EAV466" s="193"/>
      <c r="EAW466" s="193"/>
      <c r="EAX466" s="193"/>
      <c r="EAY466" s="193"/>
      <c r="EAZ466" s="193"/>
      <c r="EBA466" s="193"/>
      <c r="EBB466" s="193"/>
      <c r="EBC466" s="193"/>
      <c r="EBD466" s="193"/>
      <c r="EBE466" s="193"/>
      <c r="EBF466" s="193"/>
      <c r="EBG466" s="193"/>
      <c r="EBH466" s="193"/>
      <c r="EBI466" s="193"/>
      <c r="EBJ466" s="193"/>
      <c r="EBK466" s="193"/>
      <c r="EBL466" s="193"/>
      <c r="EBM466" s="193"/>
      <c r="EBN466" s="193"/>
      <c r="EBO466" s="193"/>
      <c r="EBP466" s="193"/>
      <c r="EBQ466" s="193"/>
      <c r="EBR466" s="193"/>
      <c r="EBS466" s="193"/>
      <c r="EBT466" s="193"/>
      <c r="EBU466" s="193"/>
      <c r="EBV466" s="193"/>
      <c r="EBW466" s="193"/>
      <c r="EBX466" s="193"/>
      <c r="EBY466" s="193"/>
      <c r="EBZ466" s="193"/>
      <c r="ECA466" s="193"/>
      <c r="ECB466" s="193"/>
      <c r="ECC466" s="193"/>
      <c r="ECD466" s="193"/>
      <c r="ECE466" s="193"/>
      <c r="ECF466" s="193"/>
      <c r="ECG466" s="193"/>
      <c r="ECH466" s="193"/>
      <c r="ECI466" s="193"/>
      <c r="ECJ466" s="193"/>
      <c r="ECK466" s="193"/>
      <c r="ECL466" s="193"/>
      <c r="ECM466" s="193"/>
      <c r="ECN466" s="193"/>
      <c r="ECO466" s="193"/>
      <c r="ECP466" s="193"/>
      <c r="ECQ466" s="193"/>
      <c r="ECR466" s="193"/>
      <c r="ECS466" s="193"/>
      <c r="ECT466" s="193"/>
      <c r="ECU466" s="193"/>
      <c r="ECV466" s="193"/>
      <c r="ECW466" s="193"/>
      <c r="ECX466" s="193"/>
      <c r="ECY466" s="193"/>
      <c r="ECZ466" s="193"/>
      <c r="EDA466" s="193"/>
      <c r="EDB466" s="193"/>
      <c r="EDC466" s="193"/>
      <c r="EDD466" s="193"/>
      <c r="EDE466" s="193"/>
      <c r="EDF466" s="193"/>
      <c r="EDG466" s="193"/>
      <c r="EDH466" s="193"/>
      <c r="EDI466" s="193"/>
      <c r="EDJ466" s="193"/>
      <c r="EDK466" s="193"/>
      <c r="EDL466" s="193"/>
      <c r="EDM466" s="193"/>
      <c r="EDN466" s="193"/>
      <c r="EDO466" s="193"/>
      <c r="EDP466" s="193"/>
      <c r="EDQ466" s="193"/>
      <c r="EDR466" s="193"/>
      <c r="EDS466" s="193"/>
      <c r="EDT466" s="193"/>
      <c r="EDU466" s="193"/>
      <c r="EDV466" s="193"/>
      <c r="EDW466" s="193"/>
      <c r="EDX466" s="193"/>
      <c r="EDY466" s="193"/>
      <c r="EDZ466" s="193"/>
      <c r="EEA466" s="193"/>
      <c r="EEB466" s="193"/>
      <c r="EEC466" s="193"/>
      <c r="EED466" s="193"/>
      <c r="EEE466" s="193"/>
      <c r="EEF466" s="193"/>
      <c r="EEG466" s="193"/>
      <c r="EEH466" s="193"/>
      <c r="EEI466" s="193"/>
      <c r="EEJ466" s="193"/>
      <c r="EEK466" s="193"/>
      <c r="EEL466" s="193"/>
      <c r="EEM466" s="193"/>
      <c r="EEN466" s="193"/>
      <c r="EEO466" s="193"/>
      <c r="EEP466" s="193"/>
      <c r="EEQ466" s="193"/>
      <c r="EER466" s="193"/>
      <c r="EES466" s="193"/>
      <c r="EET466" s="193"/>
      <c r="EEU466" s="193"/>
      <c r="EEV466" s="193"/>
      <c r="EEW466" s="193"/>
      <c r="EEX466" s="193"/>
      <c r="EEY466" s="193"/>
      <c r="EEZ466" s="193"/>
      <c r="EFA466" s="193"/>
      <c r="EFB466" s="193"/>
      <c r="EFC466" s="193"/>
      <c r="EFD466" s="193"/>
      <c r="EFE466" s="193"/>
      <c r="EFF466" s="193"/>
      <c r="EFG466" s="193"/>
      <c r="EFH466" s="193"/>
      <c r="EFI466" s="193"/>
      <c r="EFJ466" s="193"/>
      <c r="EFK466" s="193"/>
      <c r="EFL466" s="193"/>
      <c r="EFM466" s="193"/>
      <c r="EFN466" s="193"/>
      <c r="EFO466" s="193"/>
      <c r="EFP466" s="193"/>
      <c r="EFQ466" s="193"/>
      <c r="EFR466" s="193"/>
      <c r="EFS466" s="193"/>
      <c r="EFT466" s="193"/>
      <c r="EFU466" s="193"/>
      <c r="EFV466" s="193"/>
      <c r="EFW466" s="193"/>
      <c r="EFX466" s="193"/>
      <c r="EFY466" s="193"/>
      <c r="EFZ466" s="193"/>
      <c r="EGA466" s="193"/>
      <c r="EGB466" s="193"/>
      <c r="EGC466" s="193"/>
      <c r="EGD466" s="193"/>
      <c r="EGE466" s="193"/>
      <c r="EGF466" s="193"/>
      <c r="EGG466" s="193"/>
      <c r="EGH466" s="193"/>
      <c r="EGI466" s="193"/>
      <c r="EGJ466" s="193"/>
      <c r="EGK466" s="193"/>
      <c r="EGL466" s="193"/>
      <c r="EGM466" s="193"/>
      <c r="EGN466" s="193"/>
      <c r="EGO466" s="193"/>
      <c r="EGP466" s="193"/>
      <c r="EGQ466" s="193"/>
      <c r="EGR466" s="193"/>
      <c r="EGS466" s="193"/>
      <c r="EGT466" s="193"/>
      <c r="EGU466" s="193"/>
      <c r="EGV466" s="193"/>
      <c r="EGW466" s="193"/>
      <c r="EGX466" s="193"/>
      <c r="EGY466" s="193"/>
      <c r="EGZ466" s="193"/>
      <c r="EHA466" s="193"/>
      <c r="EHB466" s="193"/>
      <c r="EHC466" s="193"/>
      <c r="EHD466" s="193"/>
      <c r="EHE466" s="193"/>
      <c r="EHF466" s="193"/>
      <c r="EHG466" s="193"/>
      <c r="EHH466" s="193"/>
      <c r="EHI466" s="193"/>
      <c r="EHJ466" s="193"/>
      <c r="EHK466" s="193"/>
      <c r="EHL466" s="193"/>
      <c r="EHM466" s="193"/>
      <c r="EHN466" s="193"/>
      <c r="EHO466" s="193"/>
      <c r="EHP466" s="193"/>
      <c r="EHQ466" s="193"/>
      <c r="EHR466" s="193"/>
      <c r="EHS466" s="193"/>
      <c r="EHT466" s="193"/>
      <c r="EHU466" s="193"/>
      <c r="EHV466" s="193"/>
      <c r="EHW466" s="193"/>
      <c r="EHX466" s="193"/>
      <c r="EHY466" s="193"/>
      <c r="EHZ466" s="193"/>
      <c r="EIA466" s="193"/>
      <c r="EIB466" s="193"/>
      <c r="EIC466" s="193"/>
      <c r="EID466" s="193"/>
      <c r="EIE466" s="193"/>
      <c r="EIF466" s="193"/>
      <c r="EIG466" s="193"/>
      <c r="EIH466" s="193"/>
      <c r="EII466" s="193"/>
      <c r="EIJ466" s="193"/>
      <c r="EIK466" s="193"/>
      <c r="EIL466" s="193"/>
      <c r="EIM466" s="193"/>
      <c r="EIN466" s="193"/>
      <c r="EIO466" s="193"/>
      <c r="EIP466" s="193"/>
      <c r="EIQ466" s="193"/>
      <c r="EIR466" s="193"/>
      <c r="EIS466" s="193"/>
      <c r="EIT466" s="193"/>
      <c r="EIU466" s="193"/>
      <c r="EIV466" s="193"/>
      <c r="EIW466" s="193"/>
      <c r="EIX466" s="193"/>
      <c r="EIY466" s="193"/>
      <c r="EIZ466" s="193"/>
      <c r="EJA466" s="193"/>
      <c r="EJB466" s="193"/>
      <c r="EJC466" s="193"/>
      <c r="EJD466" s="193"/>
      <c r="EJE466" s="193"/>
      <c r="EJF466" s="193"/>
      <c r="EJG466" s="193"/>
      <c r="EJH466" s="193"/>
      <c r="EJI466" s="193"/>
      <c r="EJJ466" s="193"/>
      <c r="EJK466" s="193"/>
      <c r="EJL466" s="193"/>
      <c r="EJM466" s="193"/>
      <c r="EJN466" s="193"/>
      <c r="EJO466" s="193"/>
      <c r="EJP466" s="193"/>
      <c r="EJQ466" s="193"/>
      <c r="EJR466" s="193"/>
      <c r="EJS466" s="193"/>
      <c r="EJT466" s="193"/>
      <c r="EJU466" s="193"/>
      <c r="EJV466" s="193"/>
      <c r="EJW466" s="193"/>
      <c r="EJX466" s="193"/>
      <c r="EJY466" s="193"/>
      <c r="EJZ466" s="193"/>
      <c r="EKA466" s="193"/>
      <c r="EKB466" s="193"/>
      <c r="EKC466" s="193"/>
      <c r="EKD466" s="193"/>
      <c r="EKE466" s="193"/>
      <c r="EKF466" s="193"/>
      <c r="EKG466" s="193"/>
      <c r="EKH466" s="193"/>
      <c r="EKI466" s="193"/>
      <c r="EKJ466" s="193"/>
      <c r="EKK466" s="193"/>
      <c r="EKL466" s="193"/>
      <c r="EKM466" s="193"/>
      <c r="EKN466" s="193"/>
      <c r="EKO466" s="193"/>
      <c r="EKP466" s="193"/>
      <c r="EKQ466" s="193"/>
      <c r="EKR466" s="193"/>
      <c r="EKS466" s="193"/>
      <c r="EKT466" s="193"/>
      <c r="EKU466" s="193"/>
      <c r="EKV466" s="193"/>
      <c r="EKW466" s="193"/>
      <c r="EKX466" s="193"/>
      <c r="EKY466" s="193"/>
      <c r="EKZ466" s="193"/>
      <c r="ELA466" s="193"/>
      <c r="ELB466" s="193"/>
      <c r="ELC466" s="193"/>
      <c r="ELD466" s="193"/>
      <c r="ELE466" s="193"/>
      <c r="ELF466" s="193"/>
      <c r="ELG466" s="193"/>
      <c r="ELH466" s="193"/>
      <c r="ELI466" s="193"/>
      <c r="ELJ466" s="193"/>
      <c r="ELK466" s="193"/>
      <c r="ELL466" s="193"/>
      <c r="ELM466" s="193"/>
      <c r="ELN466" s="193"/>
      <c r="ELO466" s="193"/>
      <c r="ELP466" s="193"/>
      <c r="ELQ466" s="193"/>
      <c r="ELR466" s="193"/>
      <c r="ELS466" s="193"/>
      <c r="ELT466" s="193"/>
      <c r="ELU466" s="193"/>
      <c r="ELV466" s="193"/>
      <c r="ELW466" s="193"/>
      <c r="ELX466" s="193"/>
      <c r="ELY466" s="193"/>
      <c r="ELZ466" s="193"/>
      <c r="EMA466" s="193"/>
      <c r="EMB466" s="193"/>
      <c r="EMC466" s="193"/>
      <c r="EMD466" s="193"/>
      <c r="EME466" s="193"/>
      <c r="EMF466" s="193"/>
      <c r="EMG466" s="193"/>
      <c r="EMH466" s="193"/>
      <c r="EMI466" s="193"/>
      <c r="EMJ466" s="193"/>
      <c r="EMK466" s="193"/>
      <c r="EML466" s="193"/>
      <c r="EMM466" s="193"/>
      <c r="EMN466" s="193"/>
      <c r="EMO466" s="193"/>
      <c r="EMP466" s="193"/>
      <c r="EMQ466" s="193"/>
      <c r="EMR466" s="193"/>
      <c r="EMS466" s="193"/>
      <c r="EMT466" s="193"/>
      <c r="EMU466" s="193"/>
      <c r="EMV466" s="193"/>
      <c r="EMW466" s="193"/>
      <c r="EMX466" s="193"/>
      <c r="EMY466" s="193"/>
      <c r="EMZ466" s="193"/>
      <c r="ENA466" s="193"/>
      <c r="ENB466" s="193"/>
      <c r="ENC466" s="193"/>
      <c r="END466" s="193"/>
      <c r="ENE466" s="193"/>
      <c r="ENF466" s="193"/>
      <c r="ENG466" s="193"/>
      <c r="ENH466" s="193"/>
      <c r="ENI466" s="193"/>
      <c r="ENJ466" s="193"/>
      <c r="ENK466" s="193"/>
      <c r="ENL466" s="193"/>
      <c r="ENM466" s="193"/>
      <c r="ENN466" s="193"/>
      <c r="ENO466" s="193"/>
      <c r="ENP466" s="193"/>
      <c r="ENQ466" s="193"/>
      <c r="ENR466" s="193"/>
      <c r="ENS466" s="193"/>
      <c r="ENT466" s="193"/>
      <c r="ENU466" s="193"/>
      <c r="ENV466" s="193"/>
      <c r="ENW466" s="193"/>
      <c r="ENX466" s="193"/>
      <c r="ENY466" s="193"/>
      <c r="ENZ466" s="193"/>
      <c r="EOA466" s="193"/>
      <c r="EOB466" s="193"/>
      <c r="EOC466" s="193"/>
      <c r="EOD466" s="193"/>
      <c r="EOE466" s="193"/>
      <c r="EOF466" s="193"/>
      <c r="EOG466" s="193"/>
      <c r="EOH466" s="193"/>
      <c r="EOI466" s="193"/>
      <c r="EOJ466" s="193"/>
      <c r="EOK466" s="193"/>
      <c r="EOL466" s="193"/>
      <c r="EOM466" s="193"/>
      <c r="EON466" s="193"/>
      <c r="EOO466" s="193"/>
      <c r="EOP466" s="193"/>
      <c r="EOQ466" s="193"/>
      <c r="EOR466" s="193"/>
      <c r="EOS466" s="193"/>
      <c r="EOT466" s="193"/>
      <c r="EOU466" s="193"/>
      <c r="EOV466" s="193"/>
      <c r="EOW466" s="193"/>
      <c r="EOX466" s="193"/>
      <c r="EOY466" s="193"/>
      <c r="EOZ466" s="193"/>
      <c r="EPA466" s="193"/>
      <c r="EPB466" s="193"/>
      <c r="EPC466" s="193"/>
      <c r="EPD466" s="193"/>
      <c r="EPE466" s="193"/>
      <c r="EPF466" s="193"/>
      <c r="EPG466" s="193"/>
      <c r="EPH466" s="193"/>
      <c r="EPI466" s="193"/>
      <c r="EPJ466" s="193"/>
      <c r="EPK466" s="193"/>
      <c r="EPL466" s="193"/>
      <c r="EPM466" s="193"/>
      <c r="EPN466" s="193"/>
      <c r="EPO466" s="193"/>
      <c r="EPP466" s="193"/>
      <c r="EPQ466" s="193"/>
      <c r="EPR466" s="193"/>
      <c r="EPS466" s="193"/>
      <c r="EPT466" s="193"/>
      <c r="EPU466" s="193"/>
      <c r="EPV466" s="193"/>
      <c r="EPW466" s="193"/>
      <c r="EPX466" s="193"/>
      <c r="EPY466" s="193"/>
      <c r="EPZ466" s="193"/>
      <c r="EQA466" s="193"/>
      <c r="EQB466" s="193"/>
      <c r="EQC466" s="193"/>
      <c r="EQD466" s="193"/>
      <c r="EQE466" s="193"/>
      <c r="EQF466" s="193"/>
      <c r="EQG466" s="193"/>
      <c r="EQH466" s="193"/>
      <c r="EQI466" s="193"/>
      <c r="EQJ466" s="193"/>
      <c r="EQK466" s="193"/>
      <c r="EQL466" s="193"/>
      <c r="EQM466" s="193"/>
      <c r="EQN466" s="193"/>
      <c r="EQO466" s="193"/>
      <c r="EQP466" s="193"/>
      <c r="EQQ466" s="193"/>
      <c r="EQR466" s="193"/>
      <c r="EQS466" s="193"/>
      <c r="EQT466" s="193"/>
      <c r="EQU466" s="193"/>
      <c r="EQV466" s="193"/>
      <c r="EQW466" s="193"/>
      <c r="EQX466" s="193"/>
      <c r="EQY466" s="193"/>
      <c r="EQZ466" s="193"/>
      <c r="ERA466" s="193"/>
      <c r="ERB466" s="193"/>
      <c r="ERC466" s="193"/>
      <c r="ERD466" s="193"/>
      <c r="ERE466" s="193"/>
      <c r="ERF466" s="193"/>
      <c r="ERG466" s="193"/>
      <c r="ERH466" s="193"/>
      <c r="ERI466" s="193"/>
      <c r="ERJ466" s="193"/>
      <c r="ERK466" s="193"/>
      <c r="ERL466" s="193"/>
      <c r="ERM466" s="193"/>
      <c r="ERN466" s="193"/>
      <c r="ERO466" s="193"/>
      <c r="ERP466" s="193"/>
      <c r="ERQ466" s="193"/>
      <c r="ERR466" s="193"/>
      <c r="ERS466" s="193"/>
      <c r="ERT466" s="193"/>
      <c r="ERU466" s="193"/>
      <c r="ERV466" s="193"/>
      <c r="ERW466" s="193"/>
      <c r="ERX466" s="193"/>
      <c r="ERY466" s="193"/>
      <c r="ERZ466" s="193"/>
      <c r="ESA466" s="193"/>
      <c r="ESB466" s="193"/>
      <c r="ESC466" s="193"/>
      <c r="ESD466" s="193"/>
      <c r="ESE466" s="193"/>
      <c r="ESF466" s="193"/>
      <c r="ESG466" s="193"/>
      <c r="ESH466" s="193"/>
      <c r="ESI466" s="193"/>
      <c r="ESJ466" s="193"/>
      <c r="ESK466" s="193"/>
      <c r="ESL466" s="193"/>
      <c r="ESM466" s="193"/>
      <c r="ESN466" s="193"/>
      <c r="ESO466" s="193"/>
      <c r="ESP466" s="193"/>
      <c r="ESQ466" s="193"/>
      <c r="ESR466" s="193"/>
      <c r="ESS466" s="193"/>
      <c r="EST466" s="193"/>
      <c r="ESU466" s="193"/>
      <c r="ESV466" s="193"/>
      <c r="ESW466" s="193"/>
      <c r="ESX466" s="193"/>
      <c r="ESY466" s="193"/>
      <c r="ESZ466" s="193"/>
      <c r="ETA466" s="193"/>
      <c r="ETB466" s="193"/>
      <c r="ETC466" s="193"/>
      <c r="ETD466" s="193"/>
      <c r="ETE466" s="193"/>
      <c r="ETF466" s="193"/>
      <c r="ETG466" s="193"/>
      <c r="ETH466" s="193"/>
      <c r="ETI466" s="193"/>
      <c r="ETJ466" s="193"/>
      <c r="ETK466" s="193"/>
      <c r="ETL466" s="193"/>
      <c r="ETM466" s="193"/>
      <c r="ETN466" s="193"/>
      <c r="ETO466" s="193"/>
      <c r="ETP466" s="193"/>
      <c r="ETQ466" s="193"/>
      <c r="ETR466" s="193"/>
      <c r="ETS466" s="193"/>
      <c r="ETT466" s="193"/>
      <c r="ETU466" s="193"/>
      <c r="ETV466" s="193"/>
      <c r="ETW466" s="193"/>
      <c r="ETX466" s="193"/>
      <c r="ETY466" s="193"/>
      <c r="ETZ466" s="193"/>
      <c r="EUA466" s="193"/>
      <c r="EUB466" s="193"/>
      <c r="EUC466" s="193"/>
      <c r="EUD466" s="193"/>
      <c r="EUE466" s="193"/>
      <c r="EUF466" s="193"/>
      <c r="EUG466" s="193"/>
      <c r="EUH466" s="193"/>
      <c r="EUI466" s="193"/>
      <c r="EUJ466" s="193"/>
      <c r="EUK466" s="193"/>
      <c r="EUL466" s="193"/>
      <c r="EUM466" s="193"/>
      <c r="EUN466" s="193"/>
      <c r="EUO466" s="193"/>
      <c r="EUP466" s="193"/>
      <c r="EUQ466" s="193"/>
      <c r="EUR466" s="193"/>
      <c r="EUS466" s="193"/>
      <c r="EUT466" s="193"/>
      <c r="EUU466" s="193"/>
      <c r="EUV466" s="193"/>
      <c r="EUW466" s="193"/>
      <c r="EUX466" s="193"/>
      <c r="EUY466" s="193"/>
      <c r="EUZ466" s="193"/>
      <c r="EVA466" s="193"/>
      <c r="EVB466" s="193"/>
      <c r="EVC466" s="193"/>
      <c r="EVD466" s="193"/>
      <c r="EVE466" s="193"/>
      <c r="EVF466" s="193"/>
      <c r="EVG466" s="193"/>
      <c r="EVH466" s="193"/>
      <c r="EVI466" s="193"/>
      <c r="EVJ466" s="193"/>
      <c r="EVK466" s="193"/>
      <c r="EVL466" s="193"/>
      <c r="EVM466" s="193"/>
      <c r="EVN466" s="193"/>
      <c r="EVO466" s="193"/>
      <c r="EVP466" s="193"/>
      <c r="EVQ466" s="193"/>
      <c r="EVR466" s="193"/>
      <c r="EVS466" s="193"/>
      <c r="EVT466" s="193"/>
      <c r="EVU466" s="193"/>
      <c r="EVV466" s="193"/>
      <c r="EVW466" s="193"/>
      <c r="EVX466" s="193"/>
      <c r="EVY466" s="193"/>
      <c r="EVZ466" s="193"/>
      <c r="EWA466" s="193"/>
      <c r="EWB466" s="193"/>
      <c r="EWC466" s="193"/>
      <c r="EWD466" s="193"/>
      <c r="EWE466" s="193"/>
      <c r="EWF466" s="193"/>
      <c r="EWG466" s="193"/>
      <c r="EWH466" s="193"/>
      <c r="EWI466" s="193"/>
      <c r="EWJ466" s="193"/>
      <c r="EWK466" s="193"/>
      <c r="EWL466" s="193"/>
      <c r="EWM466" s="193"/>
      <c r="EWN466" s="193"/>
      <c r="EWO466" s="193"/>
      <c r="EWP466" s="193"/>
      <c r="EWQ466" s="193"/>
      <c r="EWR466" s="193"/>
      <c r="EWS466" s="193"/>
      <c r="EWT466" s="193"/>
      <c r="EWU466" s="193"/>
      <c r="EWV466" s="193"/>
      <c r="EWW466" s="193"/>
      <c r="EWX466" s="193"/>
      <c r="EWY466" s="193"/>
      <c r="EWZ466" s="193"/>
      <c r="EXA466" s="193"/>
      <c r="EXB466" s="193"/>
      <c r="EXC466" s="193"/>
      <c r="EXD466" s="193"/>
      <c r="EXE466" s="193"/>
      <c r="EXF466" s="193"/>
      <c r="EXG466" s="193"/>
      <c r="EXH466" s="193"/>
      <c r="EXI466" s="193"/>
      <c r="EXJ466" s="193"/>
      <c r="EXK466" s="193"/>
      <c r="EXL466" s="193"/>
      <c r="EXM466" s="193"/>
      <c r="EXN466" s="193"/>
      <c r="EXO466" s="193"/>
      <c r="EXP466" s="193"/>
      <c r="EXQ466" s="193"/>
      <c r="EXR466" s="193"/>
      <c r="EXS466" s="193"/>
      <c r="EXT466" s="193"/>
      <c r="EXU466" s="193"/>
      <c r="EXV466" s="193"/>
      <c r="EXW466" s="193"/>
      <c r="EXX466" s="193"/>
      <c r="EXY466" s="193"/>
      <c r="EXZ466" s="193"/>
      <c r="EYA466" s="193"/>
      <c r="EYB466" s="193"/>
      <c r="EYC466" s="193"/>
      <c r="EYD466" s="193"/>
      <c r="EYE466" s="193"/>
      <c r="EYF466" s="193"/>
      <c r="EYG466" s="193"/>
      <c r="EYH466" s="193"/>
      <c r="EYI466" s="193"/>
      <c r="EYJ466" s="193"/>
      <c r="EYK466" s="193"/>
      <c r="EYL466" s="193"/>
      <c r="EYM466" s="193"/>
      <c r="EYN466" s="193"/>
      <c r="EYO466" s="193"/>
      <c r="EYP466" s="193"/>
      <c r="EYQ466" s="193"/>
      <c r="EYR466" s="193"/>
      <c r="EYS466" s="193"/>
      <c r="EYT466" s="193"/>
      <c r="EYU466" s="193"/>
      <c r="EYV466" s="193"/>
      <c r="EYW466" s="193"/>
      <c r="EYX466" s="193"/>
      <c r="EYY466" s="193"/>
      <c r="EYZ466" s="193"/>
      <c r="EZA466" s="193"/>
      <c r="EZB466" s="193"/>
      <c r="EZC466" s="193"/>
      <c r="EZD466" s="193"/>
      <c r="EZE466" s="193"/>
      <c r="EZF466" s="193"/>
      <c r="EZG466" s="193"/>
      <c r="EZH466" s="193"/>
      <c r="EZI466" s="193"/>
      <c r="EZJ466" s="193"/>
      <c r="EZK466" s="193"/>
      <c r="EZL466" s="193"/>
      <c r="EZM466" s="193"/>
      <c r="EZN466" s="193"/>
      <c r="EZO466" s="193"/>
      <c r="EZP466" s="193"/>
      <c r="EZQ466" s="193"/>
      <c r="EZR466" s="193"/>
      <c r="EZS466" s="193"/>
      <c r="EZT466" s="193"/>
      <c r="EZU466" s="193"/>
      <c r="EZV466" s="193"/>
      <c r="EZW466" s="193"/>
      <c r="EZX466" s="193"/>
      <c r="EZY466" s="193"/>
      <c r="EZZ466" s="193"/>
      <c r="FAA466" s="193"/>
      <c r="FAB466" s="193"/>
      <c r="FAC466" s="193"/>
      <c r="FAD466" s="193"/>
      <c r="FAE466" s="193"/>
      <c r="FAF466" s="193"/>
      <c r="FAG466" s="193"/>
      <c r="FAH466" s="193"/>
      <c r="FAI466" s="193"/>
      <c r="FAJ466" s="193"/>
      <c r="FAK466" s="193"/>
      <c r="FAL466" s="193"/>
      <c r="FAM466" s="193"/>
      <c r="FAN466" s="193"/>
      <c r="FAO466" s="193"/>
      <c r="FAP466" s="193"/>
      <c r="FAQ466" s="193"/>
      <c r="FAR466" s="193"/>
      <c r="FAS466" s="193"/>
      <c r="FAT466" s="193"/>
      <c r="FAU466" s="193"/>
      <c r="FAV466" s="193"/>
      <c r="FAW466" s="193"/>
      <c r="FAX466" s="193"/>
      <c r="FAY466" s="193"/>
      <c r="FAZ466" s="193"/>
      <c r="FBA466" s="193"/>
      <c r="FBB466" s="193"/>
      <c r="FBC466" s="193"/>
      <c r="FBD466" s="193"/>
      <c r="FBE466" s="193"/>
      <c r="FBF466" s="193"/>
      <c r="FBG466" s="193"/>
      <c r="FBH466" s="193"/>
      <c r="FBI466" s="193"/>
      <c r="FBJ466" s="193"/>
      <c r="FBK466" s="193"/>
      <c r="FBL466" s="193"/>
      <c r="FBM466" s="193"/>
      <c r="FBN466" s="193"/>
      <c r="FBO466" s="193"/>
      <c r="FBP466" s="193"/>
      <c r="FBQ466" s="193"/>
      <c r="FBR466" s="193"/>
      <c r="FBS466" s="193"/>
      <c r="FBT466" s="193"/>
      <c r="FBU466" s="193"/>
      <c r="FBV466" s="193"/>
      <c r="FBW466" s="193"/>
      <c r="FBX466" s="193"/>
      <c r="FBY466" s="193"/>
      <c r="FBZ466" s="193"/>
      <c r="FCA466" s="193"/>
      <c r="FCB466" s="193"/>
      <c r="FCC466" s="193"/>
      <c r="FCD466" s="193"/>
      <c r="FCE466" s="193"/>
      <c r="FCF466" s="193"/>
      <c r="FCG466" s="193"/>
      <c r="FCH466" s="193"/>
      <c r="FCI466" s="193"/>
      <c r="FCJ466" s="193"/>
      <c r="FCK466" s="193"/>
      <c r="FCL466" s="193"/>
      <c r="FCM466" s="193"/>
      <c r="FCN466" s="193"/>
      <c r="FCO466" s="193"/>
      <c r="FCP466" s="193"/>
      <c r="FCQ466" s="193"/>
      <c r="FCR466" s="193"/>
      <c r="FCS466" s="193"/>
      <c r="FCT466" s="193"/>
      <c r="FCU466" s="193"/>
      <c r="FCV466" s="193"/>
      <c r="FCW466" s="193"/>
      <c r="FCX466" s="193"/>
      <c r="FCY466" s="193"/>
      <c r="FCZ466" s="193"/>
      <c r="FDA466" s="193"/>
      <c r="FDB466" s="193"/>
      <c r="FDC466" s="193"/>
      <c r="FDD466" s="193"/>
      <c r="FDE466" s="193"/>
      <c r="FDF466" s="193"/>
      <c r="FDG466" s="193"/>
      <c r="FDH466" s="193"/>
      <c r="FDI466" s="193"/>
      <c r="FDJ466" s="193"/>
      <c r="FDK466" s="193"/>
      <c r="FDL466" s="193"/>
      <c r="FDM466" s="193"/>
      <c r="FDN466" s="193"/>
      <c r="FDO466" s="193"/>
      <c r="FDP466" s="193"/>
      <c r="FDQ466" s="193"/>
      <c r="FDR466" s="193"/>
      <c r="FDS466" s="193"/>
      <c r="FDT466" s="193"/>
      <c r="FDU466" s="193"/>
      <c r="FDV466" s="193"/>
      <c r="FDW466" s="193"/>
      <c r="FDX466" s="193"/>
      <c r="FDY466" s="193"/>
      <c r="FDZ466" s="193"/>
      <c r="FEA466" s="193"/>
      <c r="FEB466" s="193"/>
      <c r="FEC466" s="193"/>
      <c r="FED466" s="193"/>
      <c r="FEE466" s="193"/>
      <c r="FEF466" s="193"/>
      <c r="FEG466" s="193"/>
      <c r="FEH466" s="193"/>
      <c r="FEI466" s="193"/>
      <c r="FEJ466" s="193"/>
      <c r="FEK466" s="193"/>
      <c r="FEL466" s="193"/>
      <c r="FEM466" s="193"/>
      <c r="FEN466" s="193"/>
      <c r="FEO466" s="193"/>
      <c r="FEP466" s="193"/>
      <c r="FEQ466" s="193"/>
      <c r="FER466" s="193"/>
      <c r="FES466" s="193"/>
      <c r="FET466" s="193"/>
      <c r="FEU466" s="193"/>
      <c r="FEV466" s="193"/>
      <c r="FEW466" s="193"/>
      <c r="FEX466" s="193"/>
      <c r="FEY466" s="193"/>
      <c r="FEZ466" s="193"/>
      <c r="FFA466" s="193"/>
      <c r="FFB466" s="193"/>
      <c r="FFC466" s="193"/>
      <c r="FFD466" s="193"/>
      <c r="FFE466" s="193"/>
      <c r="FFF466" s="193"/>
      <c r="FFG466" s="193"/>
      <c r="FFH466" s="193"/>
      <c r="FFI466" s="193"/>
      <c r="FFJ466" s="193"/>
      <c r="FFK466" s="193"/>
      <c r="FFL466" s="193"/>
      <c r="FFM466" s="193"/>
      <c r="FFN466" s="193"/>
      <c r="FFO466" s="193"/>
      <c r="FFP466" s="193"/>
      <c r="FFQ466" s="193"/>
      <c r="FFR466" s="193"/>
      <c r="FFS466" s="193"/>
      <c r="FFT466" s="193"/>
      <c r="FFU466" s="193"/>
      <c r="FFV466" s="193"/>
      <c r="FFW466" s="193"/>
      <c r="FFX466" s="193"/>
      <c r="FFY466" s="193"/>
      <c r="FFZ466" s="193"/>
      <c r="FGA466" s="193"/>
      <c r="FGB466" s="193"/>
      <c r="FGC466" s="193"/>
      <c r="FGD466" s="193"/>
      <c r="FGE466" s="193"/>
      <c r="FGF466" s="193"/>
      <c r="FGG466" s="193"/>
      <c r="FGH466" s="193"/>
      <c r="FGI466" s="193"/>
      <c r="FGJ466" s="193"/>
      <c r="FGK466" s="193"/>
      <c r="FGL466" s="193"/>
      <c r="FGM466" s="193"/>
      <c r="FGN466" s="193"/>
      <c r="FGO466" s="193"/>
      <c r="FGP466" s="193"/>
      <c r="FGQ466" s="193"/>
      <c r="FGR466" s="193"/>
      <c r="FGS466" s="193"/>
      <c r="FGT466" s="193"/>
      <c r="FGU466" s="193"/>
      <c r="FGV466" s="193"/>
      <c r="FGW466" s="193"/>
      <c r="FGX466" s="193"/>
      <c r="FGY466" s="193"/>
      <c r="FGZ466" s="193"/>
      <c r="FHA466" s="193"/>
      <c r="FHB466" s="193"/>
      <c r="FHC466" s="193"/>
      <c r="FHD466" s="193"/>
      <c r="FHE466" s="193"/>
      <c r="FHF466" s="193"/>
      <c r="FHG466" s="193"/>
      <c r="FHH466" s="193"/>
      <c r="FHI466" s="193"/>
      <c r="FHJ466" s="193"/>
      <c r="FHK466" s="193"/>
      <c r="FHL466" s="193"/>
      <c r="FHM466" s="193"/>
      <c r="FHN466" s="193"/>
      <c r="FHO466" s="193"/>
      <c r="FHP466" s="193"/>
      <c r="FHQ466" s="193"/>
      <c r="FHR466" s="193"/>
      <c r="FHS466" s="193"/>
      <c r="FHT466" s="193"/>
      <c r="FHU466" s="193"/>
      <c r="FHV466" s="193"/>
      <c r="FHW466" s="193"/>
      <c r="FHX466" s="193"/>
      <c r="FHY466" s="193"/>
      <c r="FHZ466" s="193"/>
      <c r="FIA466" s="193"/>
      <c r="FIB466" s="193"/>
      <c r="FIC466" s="193"/>
      <c r="FID466" s="193"/>
      <c r="FIE466" s="193"/>
      <c r="FIF466" s="193"/>
      <c r="FIG466" s="193"/>
      <c r="FIH466" s="193"/>
      <c r="FII466" s="193"/>
      <c r="FIJ466" s="193"/>
      <c r="FIK466" s="193"/>
      <c r="FIL466" s="193"/>
      <c r="FIM466" s="193"/>
      <c r="FIN466" s="193"/>
      <c r="FIO466" s="193"/>
      <c r="FIP466" s="193"/>
      <c r="FIQ466" s="193"/>
      <c r="FIR466" s="193"/>
      <c r="FIS466" s="193"/>
      <c r="FIT466" s="193"/>
      <c r="FIU466" s="193"/>
      <c r="FIV466" s="193"/>
      <c r="FIW466" s="193"/>
      <c r="FIX466" s="193"/>
      <c r="FIY466" s="193"/>
      <c r="FIZ466" s="193"/>
      <c r="FJA466" s="193"/>
      <c r="FJB466" s="193"/>
      <c r="FJC466" s="193"/>
      <c r="FJD466" s="193"/>
      <c r="FJE466" s="193"/>
      <c r="FJF466" s="193"/>
      <c r="FJG466" s="193"/>
      <c r="FJH466" s="193"/>
      <c r="FJI466" s="193"/>
      <c r="FJJ466" s="193"/>
      <c r="FJK466" s="193"/>
      <c r="FJL466" s="193"/>
      <c r="FJM466" s="193"/>
      <c r="FJN466" s="193"/>
      <c r="FJO466" s="193"/>
      <c r="FJP466" s="193"/>
      <c r="FJQ466" s="193"/>
      <c r="FJR466" s="193"/>
      <c r="FJS466" s="193"/>
      <c r="FJT466" s="193"/>
      <c r="FJU466" s="193"/>
      <c r="FJV466" s="193"/>
      <c r="FJW466" s="193"/>
      <c r="FJX466" s="193"/>
      <c r="FJY466" s="193"/>
      <c r="FJZ466" s="193"/>
      <c r="FKA466" s="193"/>
      <c r="FKB466" s="193"/>
      <c r="FKC466" s="193"/>
      <c r="FKD466" s="193"/>
      <c r="FKE466" s="193"/>
      <c r="FKF466" s="193"/>
      <c r="FKG466" s="193"/>
      <c r="FKH466" s="193"/>
      <c r="FKI466" s="193"/>
      <c r="FKJ466" s="193"/>
      <c r="FKK466" s="193"/>
      <c r="FKL466" s="193"/>
      <c r="FKM466" s="193"/>
      <c r="FKN466" s="193"/>
      <c r="FKO466" s="193"/>
      <c r="FKP466" s="193"/>
      <c r="FKQ466" s="193"/>
      <c r="FKR466" s="193"/>
      <c r="FKS466" s="193"/>
      <c r="FKT466" s="193"/>
      <c r="FKU466" s="193"/>
      <c r="FKV466" s="193"/>
      <c r="FKW466" s="193"/>
      <c r="FKX466" s="193"/>
      <c r="FKY466" s="193"/>
      <c r="FKZ466" s="193"/>
      <c r="FLA466" s="193"/>
      <c r="FLB466" s="193"/>
      <c r="FLC466" s="193"/>
      <c r="FLD466" s="193"/>
      <c r="FLE466" s="193"/>
      <c r="FLF466" s="193"/>
      <c r="FLG466" s="193"/>
      <c r="FLH466" s="193"/>
      <c r="FLI466" s="193"/>
      <c r="FLJ466" s="193"/>
      <c r="FLK466" s="193"/>
      <c r="FLL466" s="193"/>
      <c r="FLM466" s="193"/>
      <c r="FLN466" s="193"/>
      <c r="FLO466" s="193"/>
      <c r="FLP466" s="193"/>
      <c r="FLQ466" s="193"/>
      <c r="FLR466" s="193"/>
      <c r="FLS466" s="193"/>
      <c r="FLT466" s="193"/>
      <c r="FLU466" s="193"/>
      <c r="FLV466" s="193"/>
      <c r="FLW466" s="193"/>
      <c r="FLX466" s="193"/>
      <c r="FLY466" s="193"/>
      <c r="FLZ466" s="193"/>
      <c r="FMA466" s="193"/>
      <c r="FMB466" s="193"/>
      <c r="FMC466" s="193"/>
      <c r="FMD466" s="193"/>
      <c r="FME466" s="193"/>
      <c r="FMF466" s="193"/>
      <c r="FMG466" s="193"/>
      <c r="FMH466" s="193"/>
      <c r="FMI466" s="193"/>
      <c r="FMJ466" s="193"/>
      <c r="FMK466" s="193"/>
      <c r="FML466" s="193"/>
      <c r="FMM466" s="193"/>
      <c r="FMN466" s="193"/>
      <c r="FMO466" s="193"/>
      <c r="FMP466" s="193"/>
      <c r="FMQ466" s="193"/>
      <c r="FMR466" s="193"/>
      <c r="FMS466" s="193"/>
      <c r="FMT466" s="193"/>
      <c r="FMU466" s="193"/>
      <c r="FMV466" s="193"/>
      <c r="FMW466" s="193"/>
      <c r="FMX466" s="193"/>
      <c r="FMY466" s="193"/>
      <c r="FMZ466" s="193"/>
      <c r="FNA466" s="193"/>
      <c r="FNB466" s="193"/>
      <c r="FNC466" s="193"/>
      <c r="FND466" s="193"/>
      <c r="FNE466" s="193"/>
      <c r="FNF466" s="193"/>
      <c r="FNG466" s="193"/>
      <c r="FNH466" s="193"/>
      <c r="FNI466" s="193"/>
      <c r="FNJ466" s="193"/>
      <c r="FNK466" s="193"/>
      <c r="FNL466" s="193"/>
      <c r="FNM466" s="193"/>
      <c r="FNN466" s="193"/>
      <c r="FNO466" s="193"/>
      <c r="FNP466" s="193"/>
      <c r="FNQ466" s="193"/>
      <c r="FNR466" s="193"/>
      <c r="FNS466" s="193"/>
      <c r="FNT466" s="193"/>
      <c r="FNU466" s="193"/>
      <c r="FNV466" s="193"/>
      <c r="FNW466" s="193"/>
      <c r="FNX466" s="193"/>
      <c r="FNY466" s="193"/>
      <c r="FNZ466" s="193"/>
      <c r="FOA466" s="193"/>
      <c r="FOB466" s="193"/>
      <c r="FOC466" s="193"/>
      <c r="FOD466" s="193"/>
      <c r="FOE466" s="193"/>
      <c r="FOF466" s="193"/>
      <c r="FOG466" s="193"/>
      <c r="FOH466" s="193"/>
      <c r="FOI466" s="193"/>
      <c r="FOJ466" s="193"/>
      <c r="FOK466" s="193"/>
      <c r="FOL466" s="193"/>
      <c r="FOM466" s="193"/>
      <c r="FON466" s="193"/>
      <c r="FOO466" s="193"/>
      <c r="FOP466" s="193"/>
      <c r="FOQ466" s="193"/>
      <c r="FOR466" s="193"/>
      <c r="FOS466" s="193"/>
      <c r="FOT466" s="193"/>
      <c r="FOU466" s="193"/>
      <c r="FOV466" s="193"/>
      <c r="FOW466" s="193"/>
      <c r="FOX466" s="193"/>
      <c r="FOY466" s="193"/>
      <c r="FOZ466" s="193"/>
      <c r="FPA466" s="193"/>
      <c r="FPB466" s="193"/>
      <c r="FPC466" s="193"/>
      <c r="FPD466" s="193"/>
      <c r="FPE466" s="193"/>
      <c r="FPF466" s="193"/>
      <c r="FPG466" s="193"/>
      <c r="FPH466" s="193"/>
      <c r="FPI466" s="193"/>
      <c r="FPJ466" s="193"/>
      <c r="FPK466" s="193"/>
      <c r="FPL466" s="193"/>
      <c r="FPM466" s="193"/>
      <c r="FPN466" s="193"/>
      <c r="FPO466" s="193"/>
      <c r="FPP466" s="193"/>
      <c r="FPQ466" s="193"/>
      <c r="FPR466" s="193"/>
      <c r="FPS466" s="193"/>
      <c r="FPT466" s="193"/>
      <c r="FPU466" s="193"/>
      <c r="FPV466" s="193"/>
      <c r="FPW466" s="193"/>
      <c r="FPX466" s="193"/>
      <c r="FPY466" s="193"/>
      <c r="FPZ466" s="193"/>
      <c r="FQA466" s="193"/>
      <c r="FQB466" s="193"/>
      <c r="FQC466" s="193"/>
      <c r="FQD466" s="193"/>
      <c r="FQE466" s="193"/>
      <c r="FQF466" s="193"/>
      <c r="FQG466" s="193"/>
      <c r="FQH466" s="193"/>
      <c r="FQI466" s="193"/>
      <c r="FQJ466" s="193"/>
      <c r="FQK466" s="193"/>
      <c r="FQL466" s="193"/>
      <c r="FQM466" s="193"/>
      <c r="FQN466" s="193"/>
      <c r="FQO466" s="193"/>
      <c r="FQP466" s="193"/>
      <c r="FQQ466" s="193"/>
      <c r="FQR466" s="193"/>
      <c r="FQS466" s="193"/>
      <c r="FQT466" s="193"/>
      <c r="FQU466" s="193"/>
      <c r="FQV466" s="193"/>
      <c r="FQW466" s="193"/>
      <c r="FQX466" s="193"/>
      <c r="FQY466" s="193"/>
      <c r="FQZ466" s="193"/>
      <c r="FRA466" s="193"/>
      <c r="FRB466" s="193"/>
      <c r="FRC466" s="193"/>
      <c r="FRD466" s="193"/>
      <c r="FRE466" s="193"/>
      <c r="FRF466" s="193"/>
      <c r="FRG466" s="193"/>
      <c r="FRH466" s="193"/>
      <c r="FRI466" s="193"/>
      <c r="FRJ466" s="193"/>
      <c r="FRK466" s="193"/>
      <c r="FRL466" s="193"/>
      <c r="FRM466" s="193"/>
      <c r="FRN466" s="193"/>
      <c r="FRO466" s="193"/>
      <c r="FRP466" s="193"/>
      <c r="FRQ466" s="193"/>
      <c r="FRR466" s="193"/>
      <c r="FRS466" s="193"/>
      <c r="FRT466" s="193"/>
      <c r="FRU466" s="193"/>
      <c r="FRV466" s="193"/>
      <c r="FRW466" s="193"/>
      <c r="FRX466" s="193"/>
      <c r="FRY466" s="193"/>
      <c r="FRZ466" s="193"/>
      <c r="FSA466" s="193"/>
      <c r="FSB466" s="193"/>
      <c r="FSC466" s="193"/>
      <c r="FSD466" s="193"/>
      <c r="FSE466" s="193"/>
      <c r="FSF466" s="193"/>
      <c r="FSG466" s="193"/>
      <c r="FSH466" s="193"/>
      <c r="FSI466" s="193"/>
      <c r="FSJ466" s="193"/>
      <c r="FSK466" s="193"/>
      <c r="FSL466" s="193"/>
      <c r="FSM466" s="193"/>
      <c r="FSN466" s="193"/>
      <c r="FSO466" s="193"/>
      <c r="FSP466" s="193"/>
      <c r="FSQ466" s="193"/>
      <c r="FSR466" s="193"/>
      <c r="FSS466" s="193"/>
      <c r="FST466" s="193"/>
      <c r="FSU466" s="193"/>
      <c r="FSV466" s="193"/>
      <c r="FSW466" s="193"/>
      <c r="FSX466" s="193"/>
      <c r="FSY466" s="193"/>
      <c r="FSZ466" s="193"/>
      <c r="FTA466" s="193"/>
      <c r="FTB466" s="193"/>
      <c r="FTC466" s="193"/>
      <c r="FTD466" s="193"/>
      <c r="FTE466" s="193"/>
      <c r="FTF466" s="193"/>
      <c r="FTG466" s="193"/>
      <c r="FTH466" s="193"/>
      <c r="FTI466" s="193"/>
      <c r="FTJ466" s="193"/>
      <c r="FTK466" s="193"/>
      <c r="FTL466" s="193"/>
      <c r="FTM466" s="193"/>
      <c r="FTN466" s="193"/>
      <c r="FTO466" s="193"/>
      <c r="FTP466" s="193"/>
      <c r="FTQ466" s="193"/>
      <c r="FTR466" s="193"/>
      <c r="FTS466" s="193"/>
      <c r="FTT466" s="193"/>
      <c r="FTU466" s="193"/>
      <c r="FTV466" s="193"/>
      <c r="FTW466" s="193"/>
      <c r="FTX466" s="193"/>
      <c r="FTY466" s="193"/>
      <c r="FTZ466" s="193"/>
      <c r="FUA466" s="193"/>
      <c r="FUB466" s="193"/>
      <c r="FUC466" s="193"/>
      <c r="FUD466" s="193"/>
      <c r="FUE466" s="193"/>
      <c r="FUF466" s="193"/>
      <c r="FUG466" s="193"/>
      <c r="FUH466" s="193"/>
      <c r="FUI466" s="193"/>
      <c r="FUJ466" s="193"/>
      <c r="FUK466" s="193"/>
      <c r="FUL466" s="193"/>
      <c r="FUM466" s="193"/>
      <c r="FUN466" s="193"/>
      <c r="FUO466" s="193"/>
      <c r="FUP466" s="193"/>
      <c r="FUQ466" s="193"/>
      <c r="FUR466" s="193"/>
      <c r="FUS466" s="193"/>
      <c r="FUT466" s="193"/>
      <c r="FUU466" s="193"/>
      <c r="FUV466" s="193"/>
      <c r="FUW466" s="193"/>
      <c r="FUX466" s="193"/>
      <c r="FUY466" s="193"/>
      <c r="FUZ466" s="193"/>
      <c r="FVA466" s="193"/>
      <c r="FVB466" s="193"/>
      <c r="FVC466" s="193"/>
      <c r="FVD466" s="193"/>
      <c r="FVE466" s="193"/>
      <c r="FVF466" s="193"/>
      <c r="FVG466" s="193"/>
      <c r="FVH466" s="193"/>
      <c r="FVI466" s="193"/>
      <c r="FVJ466" s="193"/>
      <c r="FVK466" s="193"/>
      <c r="FVL466" s="193"/>
      <c r="FVM466" s="193"/>
      <c r="FVN466" s="193"/>
      <c r="FVO466" s="193"/>
      <c r="FVP466" s="193"/>
      <c r="FVQ466" s="193"/>
      <c r="FVR466" s="193"/>
      <c r="FVS466" s="193"/>
      <c r="FVT466" s="193"/>
      <c r="FVU466" s="193"/>
      <c r="FVV466" s="193"/>
      <c r="FVW466" s="193"/>
      <c r="FVX466" s="193"/>
      <c r="FVY466" s="193"/>
      <c r="FVZ466" s="193"/>
      <c r="FWA466" s="193"/>
      <c r="FWB466" s="193"/>
      <c r="FWC466" s="193"/>
      <c r="FWD466" s="193"/>
      <c r="FWE466" s="193"/>
      <c r="FWF466" s="193"/>
      <c r="FWG466" s="193"/>
      <c r="FWH466" s="193"/>
      <c r="FWI466" s="193"/>
      <c r="FWJ466" s="193"/>
      <c r="FWK466" s="193"/>
      <c r="FWL466" s="193"/>
      <c r="FWM466" s="193"/>
      <c r="FWN466" s="193"/>
      <c r="FWO466" s="193"/>
      <c r="FWP466" s="193"/>
      <c r="FWQ466" s="193"/>
      <c r="FWR466" s="193"/>
      <c r="FWS466" s="193"/>
      <c r="FWT466" s="193"/>
      <c r="FWU466" s="193"/>
      <c r="FWV466" s="193"/>
      <c r="FWW466" s="193"/>
      <c r="FWX466" s="193"/>
      <c r="FWY466" s="193"/>
      <c r="FWZ466" s="193"/>
      <c r="FXA466" s="193"/>
      <c r="FXB466" s="193"/>
      <c r="FXC466" s="193"/>
      <c r="FXD466" s="193"/>
      <c r="FXE466" s="193"/>
      <c r="FXF466" s="193"/>
      <c r="FXG466" s="193"/>
      <c r="FXH466" s="193"/>
      <c r="FXI466" s="193"/>
      <c r="FXJ466" s="193"/>
      <c r="FXK466" s="193"/>
      <c r="FXL466" s="193"/>
      <c r="FXM466" s="193"/>
      <c r="FXN466" s="193"/>
      <c r="FXO466" s="193"/>
      <c r="FXP466" s="193"/>
      <c r="FXQ466" s="193"/>
      <c r="FXR466" s="193"/>
      <c r="FXS466" s="193"/>
      <c r="FXT466" s="193"/>
      <c r="FXU466" s="193"/>
      <c r="FXV466" s="193"/>
      <c r="FXW466" s="193"/>
      <c r="FXX466" s="193"/>
      <c r="FXY466" s="193"/>
      <c r="FXZ466" s="193"/>
      <c r="FYA466" s="193"/>
      <c r="FYB466" s="193"/>
      <c r="FYC466" s="193"/>
      <c r="FYD466" s="193"/>
      <c r="FYE466" s="193"/>
      <c r="FYF466" s="193"/>
      <c r="FYG466" s="193"/>
      <c r="FYH466" s="193"/>
      <c r="FYI466" s="193"/>
      <c r="FYJ466" s="193"/>
      <c r="FYK466" s="193"/>
      <c r="FYL466" s="193"/>
      <c r="FYM466" s="193"/>
      <c r="FYN466" s="193"/>
      <c r="FYO466" s="193"/>
      <c r="FYP466" s="193"/>
      <c r="FYQ466" s="193"/>
      <c r="FYR466" s="193"/>
      <c r="FYS466" s="193"/>
      <c r="FYT466" s="193"/>
      <c r="FYU466" s="193"/>
      <c r="FYV466" s="193"/>
      <c r="FYW466" s="193"/>
      <c r="FYX466" s="193"/>
      <c r="FYY466" s="193"/>
      <c r="FYZ466" s="193"/>
      <c r="FZA466" s="193"/>
      <c r="FZB466" s="193"/>
      <c r="FZC466" s="193"/>
      <c r="FZD466" s="193"/>
      <c r="FZE466" s="193"/>
      <c r="FZF466" s="193"/>
      <c r="FZG466" s="193"/>
      <c r="FZH466" s="193"/>
      <c r="FZI466" s="193"/>
      <c r="FZJ466" s="193"/>
      <c r="FZK466" s="193"/>
      <c r="FZL466" s="193"/>
      <c r="FZM466" s="193"/>
      <c r="FZN466" s="193"/>
      <c r="FZO466" s="193"/>
      <c r="FZP466" s="193"/>
      <c r="FZQ466" s="193"/>
      <c r="FZR466" s="193"/>
      <c r="FZS466" s="193"/>
      <c r="FZT466" s="193"/>
      <c r="FZU466" s="193"/>
      <c r="FZV466" s="193"/>
      <c r="FZW466" s="193"/>
      <c r="FZX466" s="193"/>
      <c r="FZY466" s="193"/>
      <c r="FZZ466" s="193"/>
      <c r="GAA466" s="193"/>
      <c r="GAB466" s="193"/>
      <c r="GAC466" s="193"/>
      <c r="GAD466" s="193"/>
      <c r="GAE466" s="193"/>
      <c r="GAF466" s="193"/>
      <c r="GAG466" s="193"/>
      <c r="GAH466" s="193"/>
      <c r="GAI466" s="193"/>
      <c r="GAJ466" s="193"/>
      <c r="GAK466" s="193"/>
      <c r="GAL466" s="193"/>
      <c r="GAM466" s="193"/>
      <c r="GAN466" s="193"/>
      <c r="GAO466" s="193"/>
      <c r="GAP466" s="193"/>
      <c r="GAQ466" s="193"/>
      <c r="GAR466" s="193"/>
      <c r="GAS466" s="193"/>
      <c r="GAT466" s="193"/>
      <c r="GAU466" s="193"/>
      <c r="GAV466" s="193"/>
      <c r="GAW466" s="193"/>
      <c r="GAX466" s="193"/>
      <c r="GAY466" s="193"/>
      <c r="GAZ466" s="193"/>
      <c r="GBA466" s="193"/>
      <c r="GBB466" s="193"/>
      <c r="GBC466" s="193"/>
      <c r="GBD466" s="193"/>
      <c r="GBE466" s="193"/>
      <c r="GBF466" s="193"/>
      <c r="GBG466" s="193"/>
      <c r="GBH466" s="193"/>
      <c r="GBI466" s="193"/>
      <c r="GBJ466" s="193"/>
      <c r="GBK466" s="193"/>
      <c r="GBL466" s="193"/>
      <c r="GBM466" s="193"/>
      <c r="GBN466" s="193"/>
      <c r="GBO466" s="193"/>
      <c r="GBP466" s="193"/>
      <c r="GBQ466" s="193"/>
      <c r="GBR466" s="193"/>
      <c r="GBS466" s="193"/>
      <c r="GBT466" s="193"/>
      <c r="GBU466" s="193"/>
      <c r="GBV466" s="193"/>
      <c r="GBW466" s="193"/>
      <c r="GBX466" s="193"/>
      <c r="GBY466" s="193"/>
      <c r="GBZ466" s="193"/>
      <c r="GCA466" s="193"/>
      <c r="GCB466" s="193"/>
      <c r="GCC466" s="193"/>
      <c r="GCD466" s="193"/>
      <c r="GCE466" s="193"/>
      <c r="GCF466" s="193"/>
      <c r="GCG466" s="193"/>
      <c r="GCH466" s="193"/>
      <c r="GCI466" s="193"/>
      <c r="GCJ466" s="193"/>
      <c r="GCK466" s="193"/>
      <c r="GCL466" s="193"/>
      <c r="GCM466" s="193"/>
      <c r="GCN466" s="193"/>
      <c r="GCO466" s="193"/>
      <c r="GCP466" s="193"/>
      <c r="GCQ466" s="193"/>
      <c r="GCR466" s="193"/>
      <c r="GCS466" s="193"/>
      <c r="GCT466" s="193"/>
      <c r="GCU466" s="193"/>
      <c r="GCV466" s="193"/>
      <c r="GCW466" s="193"/>
      <c r="GCX466" s="193"/>
      <c r="GCY466" s="193"/>
      <c r="GCZ466" s="193"/>
      <c r="GDA466" s="193"/>
      <c r="GDB466" s="193"/>
      <c r="GDC466" s="193"/>
      <c r="GDD466" s="193"/>
      <c r="GDE466" s="193"/>
      <c r="GDF466" s="193"/>
      <c r="GDG466" s="193"/>
      <c r="GDH466" s="193"/>
      <c r="GDI466" s="193"/>
      <c r="GDJ466" s="193"/>
      <c r="GDK466" s="193"/>
      <c r="GDL466" s="193"/>
      <c r="GDM466" s="193"/>
      <c r="GDN466" s="193"/>
      <c r="GDO466" s="193"/>
      <c r="GDP466" s="193"/>
      <c r="GDQ466" s="193"/>
      <c r="GDR466" s="193"/>
      <c r="GDS466" s="193"/>
      <c r="GDT466" s="193"/>
      <c r="GDU466" s="193"/>
      <c r="GDV466" s="193"/>
      <c r="GDW466" s="193"/>
      <c r="GDX466" s="193"/>
      <c r="GDY466" s="193"/>
      <c r="GDZ466" s="193"/>
      <c r="GEA466" s="193"/>
      <c r="GEB466" s="193"/>
      <c r="GEC466" s="193"/>
      <c r="GED466" s="193"/>
      <c r="GEE466" s="193"/>
      <c r="GEF466" s="193"/>
      <c r="GEG466" s="193"/>
      <c r="GEH466" s="193"/>
      <c r="GEI466" s="193"/>
      <c r="GEJ466" s="193"/>
      <c r="GEK466" s="193"/>
      <c r="GEL466" s="193"/>
      <c r="GEM466" s="193"/>
      <c r="GEN466" s="193"/>
      <c r="GEO466" s="193"/>
      <c r="GEP466" s="193"/>
      <c r="GEQ466" s="193"/>
      <c r="GER466" s="193"/>
      <c r="GES466" s="193"/>
      <c r="GET466" s="193"/>
      <c r="GEU466" s="193"/>
      <c r="GEV466" s="193"/>
      <c r="GEW466" s="193"/>
      <c r="GEX466" s="193"/>
      <c r="GEY466" s="193"/>
      <c r="GEZ466" s="193"/>
      <c r="GFA466" s="193"/>
      <c r="GFB466" s="193"/>
      <c r="GFC466" s="193"/>
      <c r="GFD466" s="193"/>
      <c r="GFE466" s="193"/>
      <c r="GFF466" s="193"/>
      <c r="GFG466" s="193"/>
      <c r="GFH466" s="193"/>
      <c r="GFI466" s="193"/>
      <c r="GFJ466" s="193"/>
      <c r="GFK466" s="193"/>
      <c r="GFL466" s="193"/>
      <c r="GFM466" s="193"/>
      <c r="GFN466" s="193"/>
      <c r="GFO466" s="193"/>
      <c r="GFP466" s="193"/>
      <c r="GFQ466" s="193"/>
      <c r="GFR466" s="193"/>
      <c r="GFS466" s="193"/>
      <c r="GFT466" s="193"/>
      <c r="GFU466" s="193"/>
      <c r="GFV466" s="193"/>
      <c r="GFW466" s="193"/>
      <c r="GFX466" s="193"/>
      <c r="GFY466" s="193"/>
      <c r="GFZ466" s="193"/>
      <c r="GGA466" s="193"/>
      <c r="GGB466" s="193"/>
      <c r="GGC466" s="193"/>
      <c r="GGD466" s="193"/>
      <c r="GGE466" s="193"/>
      <c r="GGF466" s="193"/>
      <c r="GGG466" s="193"/>
      <c r="GGH466" s="193"/>
      <c r="GGI466" s="193"/>
      <c r="GGJ466" s="193"/>
      <c r="GGK466" s="193"/>
      <c r="GGL466" s="193"/>
      <c r="GGM466" s="193"/>
      <c r="GGN466" s="193"/>
      <c r="GGO466" s="193"/>
      <c r="GGP466" s="193"/>
      <c r="GGQ466" s="193"/>
      <c r="GGR466" s="193"/>
      <c r="GGS466" s="193"/>
      <c r="GGT466" s="193"/>
      <c r="GGU466" s="193"/>
      <c r="GGV466" s="193"/>
      <c r="GGW466" s="193"/>
      <c r="GGX466" s="193"/>
      <c r="GGY466" s="193"/>
      <c r="GGZ466" s="193"/>
      <c r="GHA466" s="193"/>
      <c r="GHB466" s="193"/>
      <c r="GHC466" s="193"/>
      <c r="GHD466" s="193"/>
      <c r="GHE466" s="193"/>
      <c r="GHF466" s="193"/>
      <c r="GHG466" s="193"/>
      <c r="GHH466" s="193"/>
      <c r="GHI466" s="193"/>
      <c r="GHJ466" s="193"/>
      <c r="GHK466" s="193"/>
      <c r="GHL466" s="193"/>
      <c r="GHM466" s="193"/>
      <c r="GHN466" s="193"/>
      <c r="GHO466" s="193"/>
      <c r="GHP466" s="193"/>
      <c r="GHQ466" s="193"/>
      <c r="GHR466" s="193"/>
      <c r="GHS466" s="193"/>
      <c r="GHT466" s="193"/>
      <c r="GHU466" s="193"/>
      <c r="GHV466" s="193"/>
      <c r="GHW466" s="193"/>
      <c r="GHX466" s="193"/>
      <c r="GHY466" s="193"/>
      <c r="GHZ466" s="193"/>
      <c r="GIA466" s="193"/>
      <c r="GIB466" s="193"/>
      <c r="GIC466" s="193"/>
      <c r="GID466" s="193"/>
      <c r="GIE466" s="193"/>
      <c r="GIF466" s="193"/>
      <c r="GIG466" s="193"/>
      <c r="GIH466" s="193"/>
      <c r="GII466" s="193"/>
      <c r="GIJ466" s="193"/>
      <c r="GIK466" s="193"/>
      <c r="GIL466" s="193"/>
      <c r="GIM466" s="193"/>
      <c r="GIN466" s="193"/>
      <c r="GIO466" s="193"/>
      <c r="GIP466" s="193"/>
      <c r="GIQ466" s="193"/>
      <c r="GIR466" s="193"/>
      <c r="GIS466" s="193"/>
      <c r="GIT466" s="193"/>
      <c r="GIU466" s="193"/>
      <c r="GIV466" s="193"/>
      <c r="GIW466" s="193"/>
      <c r="GIX466" s="193"/>
      <c r="GIY466" s="193"/>
      <c r="GIZ466" s="193"/>
      <c r="GJA466" s="193"/>
      <c r="GJB466" s="193"/>
      <c r="GJC466" s="193"/>
      <c r="GJD466" s="193"/>
      <c r="GJE466" s="193"/>
      <c r="GJF466" s="193"/>
      <c r="GJG466" s="193"/>
      <c r="GJH466" s="193"/>
      <c r="GJI466" s="193"/>
      <c r="GJJ466" s="193"/>
      <c r="GJK466" s="193"/>
      <c r="GJL466" s="193"/>
      <c r="GJM466" s="193"/>
      <c r="GJN466" s="193"/>
      <c r="GJO466" s="193"/>
      <c r="GJP466" s="193"/>
      <c r="GJQ466" s="193"/>
      <c r="GJR466" s="193"/>
      <c r="GJS466" s="193"/>
      <c r="GJT466" s="193"/>
      <c r="GJU466" s="193"/>
      <c r="GJV466" s="193"/>
      <c r="GJW466" s="193"/>
      <c r="GJX466" s="193"/>
      <c r="GJY466" s="193"/>
      <c r="GJZ466" s="193"/>
      <c r="GKA466" s="193"/>
      <c r="GKB466" s="193"/>
      <c r="GKC466" s="193"/>
      <c r="GKD466" s="193"/>
      <c r="GKE466" s="193"/>
      <c r="GKF466" s="193"/>
      <c r="GKG466" s="193"/>
      <c r="GKH466" s="193"/>
      <c r="GKI466" s="193"/>
      <c r="GKJ466" s="193"/>
      <c r="GKK466" s="193"/>
      <c r="GKL466" s="193"/>
      <c r="GKM466" s="193"/>
      <c r="GKN466" s="193"/>
      <c r="GKO466" s="193"/>
      <c r="GKP466" s="193"/>
      <c r="GKQ466" s="193"/>
      <c r="GKR466" s="193"/>
      <c r="GKS466" s="193"/>
      <c r="GKT466" s="193"/>
      <c r="GKU466" s="193"/>
      <c r="GKV466" s="193"/>
      <c r="GKW466" s="193"/>
      <c r="GKX466" s="193"/>
      <c r="GKY466" s="193"/>
      <c r="GKZ466" s="193"/>
      <c r="GLA466" s="193"/>
      <c r="GLB466" s="193"/>
      <c r="GLC466" s="193"/>
      <c r="GLD466" s="193"/>
      <c r="GLE466" s="193"/>
      <c r="GLF466" s="193"/>
      <c r="GLG466" s="193"/>
      <c r="GLH466" s="193"/>
      <c r="GLI466" s="193"/>
      <c r="GLJ466" s="193"/>
      <c r="GLK466" s="193"/>
      <c r="GLL466" s="193"/>
      <c r="GLM466" s="193"/>
      <c r="GLN466" s="193"/>
      <c r="GLO466" s="193"/>
      <c r="GLP466" s="193"/>
      <c r="GLQ466" s="193"/>
      <c r="GLR466" s="193"/>
      <c r="GLS466" s="193"/>
      <c r="GLT466" s="193"/>
      <c r="GLU466" s="193"/>
      <c r="GLV466" s="193"/>
      <c r="GLW466" s="193"/>
      <c r="GLX466" s="193"/>
      <c r="GLY466" s="193"/>
      <c r="GLZ466" s="193"/>
      <c r="GMA466" s="193"/>
      <c r="GMB466" s="193"/>
      <c r="GMC466" s="193"/>
      <c r="GMD466" s="193"/>
      <c r="GME466" s="193"/>
      <c r="GMF466" s="193"/>
      <c r="GMG466" s="193"/>
      <c r="GMH466" s="193"/>
      <c r="GMI466" s="193"/>
      <c r="GMJ466" s="193"/>
      <c r="GMK466" s="193"/>
      <c r="GML466" s="193"/>
      <c r="GMM466" s="193"/>
      <c r="GMN466" s="193"/>
      <c r="GMO466" s="193"/>
      <c r="GMP466" s="193"/>
      <c r="GMQ466" s="193"/>
      <c r="GMR466" s="193"/>
      <c r="GMS466" s="193"/>
      <c r="GMT466" s="193"/>
      <c r="GMU466" s="193"/>
      <c r="GMV466" s="193"/>
      <c r="GMW466" s="193"/>
      <c r="GMX466" s="193"/>
      <c r="GMY466" s="193"/>
      <c r="GMZ466" s="193"/>
      <c r="GNA466" s="193"/>
      <c r="GNB466" s="193"/>
      <c r="GNC466" s="193"/>
      <c r="GND466" s="193"/>
      <c r="GNE466" s="193"/>
      <c r="GNF466" s="193"/>
      <c r="GNG466" s="193"/>
      <c r="GNH466" s="193"/>
      <c r="GNI466" s="193"/>
      <c r="GNJ466" s="193"/>
      <c r="GNK466" s="193"/>
      <c r="GNL466" s="193"/>
      <c r="GNM466" s="193"/>
      <c r="GNN466" s="193"/>
      <c r="GNO466" s="193"/>
      <c r="GNP466" s="193"/>
      <c r="GNQ466" s="193"/>
      <c r="GNR466" s="193"/>
      <c r="GNS466" s="193"/>
      <c r="GNT466" s="193"/>
      <c r="GNU466" s="193"/>
      <c r="GNV466" s="193"/>
      <c r="GNW466" s="193"/>
      <c r="GNX466" s="193"/>
      <c r="GNY466" s="193"/>
      <c r="GNZ466" s="193"/>
      <c r="GOA466" s="193"/>
      <c r="GOB466" s="193"/>
      <c r="GOC466" s="193"/>
      <c r="GOD466" s="193"/>
      <c r="GOE466" s="193"/>
      <c r="GOF466" s="193"/>
      <c r="GOG466" s="193"/>
      <c r="GOH466" s="193"/>
      <c r="GOI466" s="193"/>
      <c r="GOJ466" s="193"/>
      <c r="GOK466" s="193"/>
      <c r="GOL466" s="193"/>
      <c r="GOM466" s="193"/>
      <c r="GON466" s="193"/>
      <c r="GOO466" s="193"/>
      <c r="GOP466" s="193"/>
      <c r="GOQ466" s="193"/>
      <c r="GOR466" s="193"/>
      <c r="GOS466" s="193"/>
      <c r="GOT466" s="193"/>
      <c r="GOU466" s="193"/>
      <c r="GOV466" s="193"/>
      <c r="GOW466" s="193"/>
      <c r="GOX466" s="193"/>
      <c r="GOY466" s="193"/>
      <c r="GOZ466" s="193"/>
      <c r="GPA466" s="193"/>
      <c r="GPB466" s="193"/>
      <c r="GPC466" s="193"/>
      <c r="GPD466" s="193"/>
      <c r="GPE466" s="193"/>
      <c r="GPF466" s="193"/>
      <c r="GPG466" s="193"/>
      <c r="GPH466" s="193"/>
      <c r="GPI466" s="193"/>
      <c r="GPJ466" s="193"/>
      <c r="GPK466" s="193"/>
      <c r="GPL466" s="193"/>
      <c r="GPM466" s="193"/>
      <c r="GPN466" s="193"/>
      <c r="GPO466" s="193"/>
      <c r="GPP466" s="193"/>
      <c r="GPQ466" s="193"/>
      <c r="GPR466" s="193"/>
      <c r="GPS466" s="193"/>
      <c r="GPT466" s="193"/>
      <c r="GPU466" s="193"/>
      <c r="GPV466" s="193"/>
      <c r="GPW466" s="193"/>
      <c r="GPX466" s="193"/>
      <c r="GPY466" s="193"/>
      <c r="GPZ466" s="193"/>
      <c r="GQA466" s="193"/>
      <c r="GQB466" s="193"/>
      <c r="GQC466" s="193"/>
      <c r="GQD466" s="193"/>
      <c r="GQE466" s="193"/>
      <c r="GQF466" s="193"/>
      <c r="GQG466" s="193"/>
      <c r="GQH466" s="193"/>
      <c r="GQI466" s="193"/>
      <c r="GQJ466" s="193"/>
      <c r="GQK466" s="193"/>
      <c r="GQL466" s="193"/>
      <c r="GQM466" s="193"/>
      <c r="GQN466" s="193"/>
      <c r="GQO466" s="193"/>
      <c r="GQP466" s="193"/>
      <c r="GQQ466" s="193"/>
      <c r="GQR466" s="193"/>
      <c r="GQS466" s="193"/>
      <c r="GQT466" s="193"/>
      <c r="GQU466" s="193"/>
      <c r="GQV466" s="193"/>
      <c r="GQW466" s="193"/>
      <c r="GQX466" s="193"/>
      <c r="GQY466" s="193"/>
      <c r="GQZ466" s="193"/>
      <c r="GRA466" s="193"/>
      <c r="GRB466" s="193"/>
      <c r="GRC466" s="193"/>
      <c r="GRD466" s="193"/>
      <c r="GRE466" s="193"/>
      <c r="GRF466" s="193"/>
      <c r="GRG466" s="193"/>
      <c r="GRH466" s="193"/>
      <c r="GRI466" s="193"/>
      <c r="GRJ466" s="193"/>
      <c r="GRK466" s="193"/>
      <c r="GRL466" s="193"/>
      <c r="GRM466" s="193"/>
      <c r="GRN466" s="193"/>
      <c r="GRO466" s="193"/>
      <c r="GRP466" s="193"/>
      <c r="GRQ466" s="193"/>
      <c r="GRR466" s="193"/>
      <c r="GRS466" s="193"/>
      <c r="GRT466" s="193"/>
      <c r="GRU466" s="193"/>
      <c r="GRV466" s="193"/>
      <c r="GRW466" s="193"/>
      <c r="GRX466" s="193"/>
      <c r="GRY466" s="193"/>
      <c r="GRZ466" s="193"/>
      <c r="GSA466" s="193"/>
      <c r="GSB466" s="193"/>
      <c r="GSC466" s="193"/>
      <c r="GSD466" s="193"/>
      <c r="GSE466" s="193"/>
      <c r="GSF466" s="193"/>
      <c r="GSG466" s="193"/>
      <c r="GSH466" s="193"/>
      <c r="GSI466" s="193"/>
      <c r="GSJ466" s="193"/>
      <c r="GSK466" s="193"/>
      <c r="GSL466" s="193"/>
      <c r="GSM466" s="193"/>
      <c r="GSN466" s="193"/>
      <c r="GSO466" s="193"/>
      <c r="GSP466" s="193"/>
      <c r="GSQ466" s="193"/>
      <c r="GSR466" s="193"/>
      <c r="GSS466" s="193"/>
      <c r="GST466" s="193"/>
      <c r="GSU466" s="193"/>
      <c r="GSV466" s="193"/>
      <c r="GSW466" s="193"/>
      <c r="GSX466" s="193"/>
      <c r="GSY466" s="193"/>
      <c r="GSZ466" s="193"/>
      <c r="GTA466" s="193"/>
      <c r="GTB466" s="193"/>
      <c r="GTC466" s="193"/>
      <c r="GTD466" s="193"/>
      <c r="GTE466" s="193"/>
      <c r="GTF466" s="193"/>
      <c r="GTG466" s="193"/>
      <c r="GTH466" s="193"/>
      <c r="GTI466" s="193"/>
      <c r="GTJ466" s="193"/>
      <c r="GTK466" s="193"/>
      <c r="GTL466" s="193"/>
      <c r="GTM466" s="193"/>
      <c r="GTN466" s="193"/>
      <c r="GTO466" s="193"/>
      <c r="GTP466" s="193"/>
      <c r="GTQ466" s="193"/>
      <c r="GTR466" s="193"/>
      <c r="GTS466" s="193"/>
      <c r="GTT466" s="193"/>
      <c r="GTU466" s="193"/>
      <c r="GTV466" s="193"/>
      <c r="GTW466" s="193"/>
      <c r="GTX466" s="193"/>
      <c r="GTY466" s="193"/>
      <c r="GTZ466" s="193"/>
      <c r="GUA466" s="193"/>
      <c r="GUB466" s="193"/>
      <c r="GUC466" s="193"/>
      <c r="GUD466" s="193"/>
      <c r="GUE466" s="193"/>
      <c r="GUF466" s="193"/>
      <c r="GUG466" s="193"/>
      <c r="GUH466" s="193"/>
      <c r="GUI466" s="193"/>
      <c r="GUJ466" s="193"/>
      <c r="GUK466" s="193"/>
      <c r="GUL466" s="193"/>
      <c r="GUM466" s="193"/>
      <c r="GUN466" s="193"/>
      <c r="GUO466" s="193"/>
      <c r="GUP466" s="193"/>
      <c r="GUQ466" s="193"/>
      <c r="GUR466" s="193"/>
      <c r="GUS466" s="193"/>
      <c r="GUT466" s="193"/>
      <c r="GUU466" s="193"/>
      <c r="GUV466" s="193"/>
      <c r="GUW466" s="193"/>
      <c r="GUX466" s="193"/>
      <c r="GUY466" s="193"/>
      <c r="GUZ466" s="193"/>
      <c r="GVA466" s="193"/>
      <c r="GVB466" s="193"/>
      <c r="GVC466" s="193"/>
      <c r="GVD466" s="193"/>
      <c r="GVE466" s="193"/>
      <c r="GVF466" s="193"/>
      <c r="GVG466" s="193"/>
      <c r="GVH466" s="193"/>
      <c r="GVI466" s="193"/>
      <c r="GVJ466" s="193"/>
      <c r="GVK466" s="193"/>
      <c r="GVL466" s="193"/>
      <c r="GVM466" s="193"/>
      <c r="GVN466" s="193"/>
      <c r="GVO466" s="193"/>
      <c r="GVP466" s="193"/>
      <c r="GVQ466" s="193"/>
      <c r="GVR466" s="193"/>
      <c r="GVS466" s="193"/>
      <c r="GVT466" s="193"/>
      <c r="GVU466" s="193"/>
      <c r="GVV466" s="193"/>
      <c r="GVW466" s="193"/>
      <c r="GVX466" s="193"/>
      <c r="GVY466" s="193"/>
      <c r="GVZ466" s="193"/>
      <c r="GWA466" s="193"/>
      <c r="GWB466" s="193"/>
      <c r="GWC466" s="193"/>
      <c r="GWD466" s="193"/>
      <c r="GWE466" s="193"/>
      <c r="GWF466" s="193"/>
      <c r="GWG466" s="193"/>
      <c r="GWH466" s="193"/>
      <c r="GWI466" s="193"/>
      <c r="GWJ466" s="193"/>
      <c r="GWK466" s="193"/>
      <c r="GWL466" s="193"/>
      <c r="GWM466" s="193"/>
      <c r="GWN466" s="193"/>
      <c r="GWO466" s="193"/>
      <c r="GWP466" s="193"/>
      <c r="GWQ466" s="193"/>
      <c r="GWR466" s="193"/>
      <c r="GWS466" s="193"/>
      <c r="GWT466" s="193"/>
      <c r="GWU466" s="193"/>
      <c r="GWV466" s="193"/>
      <c r="GWW466" s="193"/>
      <c r="GWX466" s="193"/>
      <c r="GWY466" s="193"/>
      <c r="GWZ466" s="193"/>
      <c r="GXA466" s="193"/>
      <c r="GXB466" s="193"/>
      <c r="GXC466" s="193"/>
      <c r="GXD466" s="193"/>
      <c r="GXE466" s="193"/>
      <c r="GXF466" s="193"/>
      <c r="GXG466" s="193"/>
      <c r="GXH466" s="193"/>
      <c r="GXI466" s="193"/>
      <c r="GXJ466" s="193"/>
      <c r="GXK466" s="193"/>
      <c r="GXL466" s="193"/>
      <c r="GXM466" s="193"/>
      <c r="GXN466" s="193"/>
      <c r="GXO466" s="193"/>
      <c r="GXP466" s="193"/>
      <c r="GXQ466" s="193"/>
      <c r="GXR466" s="193"/>
      <c r="GXS466" s="193"/>
      <c r="GXT466" s="193"/>
      <c r="GXU466" s="193"/>
      <c r="GXV466" s="193"/>
      <c r="GXW466" s="193"/>
      <c r="GXX466" s="193"/>
      <c r="GXY466" s="193"/>
      <c r="GXZ466" s="193"/>
      <c r="GYA466" s="193"/>
      <c r="GYB466" s="193"/>
      <c r="GYC466" s="193"/>
      <c r="GYD466" s="193"/>
      <c r="GYE466" s="193"/>
      <c r="GYF466" s="193"/>
      <c r="GYG466" s="193"/>
      <c r="GYH466" s="193"/>
      <c r="GYI466" s="193"/>
      <c r="GYJ466" s="193"/>
      <c r="GYK466" s="193"/>
      <c r="GYL466" s="193"/>
      <c r="GYM466" s="193"/>
      <c r="GYN466" s="193"/>
      <c r="GYO466" s="193"/>
      <c r="GYP466" s="193"/>
      <c r="GYQ466" s="193"/>
      <c r="GYR466" s="193"/>
      <c r="GYS466" s="193"/>
      <c r="GYT466" s="193"/>
      <c r="GYU466" s="193"/>
      <c r="GYV466" s="193"/>
      <c r="GYW466" s="193"/>
      <c r="GYX466" s="193"/>
      <c r="GYY466" s="193"/>
      <c r="GYZ466" s="193"/>
      <c r="GZA466" s="193"/>
      <c r="GZB466" s="193"/>
      <c r="GZC466" s="193"/>
      <c r="GZD466" s="193"/>
      <c r="GZE466" s="193"/>
      <c r="GZF466" s="193"/>
      <c r="GZG466" s="193"/>
      <c r="GZH466" s="193"/>
      <c r="GZI466" s="193"/>
      <c r="GZJ466" s="193"/>
      <c r="GZK466" s="193"/>
      <c r="GZL466" s="193"/>
      <c r="GZM466" s="193"/>
      <c r="GZN466" s="193"/>
      <c r="GZO466" s="193"/>
      <c r="GZP466" s="193"/>
      <c r="GZQ466" s="193"/>
      <c r="GZR466" s="193"/>
      <c r="GZS466" s="193"/>
      <c r="GZT466" s="193"/>
      <c r="GZU466" s="193"/>
      <c r="GZV466" s="193"/>
      <c r="GZW466" s="193"/>
      <c r="GZX466" s="193"/>
      <c r="GZY466" s="193"/>
      <c r="GZZ466" s="193"/>
      <c r="HAA466" s="193"/>
      <c r="HAB466" s="193"/>
      <c r="HAC466" s="193"/>
      <c r="HAD466" s="193"/>
      <c r="HAE466" s="193"/>
      <c r="HAF466" s="193"/>
      <c r="HAG466" s="193"/>
      <c r="HAH466" s="193"/>
      <c r="HAI466" s="193"/>
      <c r="HAJ466" s="193"/>
      <c r="HAK466" s="193"/>
      <c r="HAL466" s="193"/>
      <c r="HAM466" s="193"/>
      <c r="HAN466" s="193"/>
      <c r="HAO466" s="193"/>
      <c r="HAP466" s="193"/>
      <c r="HAQ466" s="193"/>
      <c r="HAR466" s="193"/>
      <c r="HAS466" s="193"/>
      <c r="HAT466" s="193"/>
      <c r="HAU466" s="193"/>
      <c r="HAV466" s="193"/>
      <c r="HAW466" s="193"/>
      <c r="HAX466" s="193"/>
      <c r="HAY466" s="193"/>
      <c r="HAZ466" s="193"/>
      <c r="HBA466" s="193"/>
      <c r="HBB466" s="193"/>
      <c r="HBC466" s="193"/>
      <c r="HBD466" s="193"/>
      <c r="HBE466" s="193"/>
      <c r="HBF466" s="193"/>
      <c r="HBG466" s="193"/>
      <c r="HBH466" s="193"/>
      <c r="HBI466" s="193"/>
      <c r="HBJ466" s="193"/>
      <c r="HBK466" s="193"/>
      <c r="HBL466" s="193"/>
      <c r="HBM466" s="193"/>
      <c r="HBN466" s="193"/>
      <c r="HBO466" s="193"/>
      <c r="HBP466" s="193"/>
      <c r="HBQ466" s="193"/>
      <c r="HBR466" s="193"/>
      <c r="HBS466" s="193"/>
      <c r="HBT466" s="193"/>
      <c r="HBU466" s="193"/>
      <c r="HBV466" s="193"/>
      <c r="HBW466" s="193"/>
      <c r="HBX466" s="193"/>
      <c r="HBY466" s="193"/>
      <c r="HBZ466" s="193"/>
      <c r="HCA466" s="193"/>
      <c r="HCB466" s="193"/>
      <c r="HCC466" s="193"/>
      <c r="HCD466" s="193"/>
      <c r="HCE466" s="193"/>
      <c r="HCF466" s="193"/>
      <c r="HCG466" s="193"/>
      <c r="HCH466" s="193"/>
      <c r="HCI466" s="193"/>
      <c r="HCJ466" s="193"/>
      <c r="HCK466" s="193"/>
      <c r="HCL466" s="193"/>
      <c r="HCM466" s="193"/>
      <c r="HCN466" s="193"/>
      <c r="HCO466" s="193"/>
      <c r="HCP466" s="193"/>
      <c r="HCQ466" s="193"/>
      <c r="HCR466" s="193"/>
      <c r="HCS466" s="193"/>
      <c r="HCT466" s="193"/>
      <c r="HCU466" s="193"/>
      <c r="HCV466" s="193"/>
      <c r="HCW466" s="193"/>
      <c r="HCX466" s="193"/>
      <c r="HCY466" s="193"/>
      <c r="HCZ466" s="193"/>
      <c r="HDA466" s="193"/>
      <c r="HDB466" s="193"/>
      <c r="HDC466" s="193"/>
      <c r="HDD466" s="193"/>
      <c r="HDE466" s="193"/>
      <c r="HDF466" s="193"/>
      <c r="HDG466" s="193"/>
      <c r="HDH466" s="193"/>
      <c r="HDI466" s="193"/>
      <c r="HDJ466" s="193"/>
      <c r="HDK466" s="193"/>
      <c r="HDL466" s="193"/>
      <c r="HDM466" s="193"/>
      <c r="HDN466" s="193"/>
      <c r="HDO466" s="193"/>
      <c r="HDP466" s="193"/>
      <c r="HDQ466" s="193"/>
      <c r="HDR466" s="193"/>
      <c r="HDS466" s="193"/>
      <c r="HDT466" s="193"/>
      <c r="HDU466" s="193"/>
      <c r="HDV466" s="193"/>
      <c r="HDW466" s="193"/>
      <c r="HDX466" s="193"/>
      <c r="HDY466" s="193"/>
      <c r="HDZ466" s="193"/>
      <c r="HEA466" s="193"/>
      <c r="HEB466" s="193"/>
      <c r="HEC466" s="193"/>
      <c r="HED466" s="193"/>
      <c r="HEE466" s="193"/>
      <c r="HEF466" s="193"/>
      <c r="HEG466" s="193"/>
      <c r="HEH466" s="193"/>
      <c r="HEI466" s="193"/>
      <c r="HEJ466" s="193"/>
      <c r="HEK466" s="193"/>
      <c r="HEL466" s="193"/>
      <c r="HEM466" s="193"/>
      <c r="HEN466" s="193"/>
      <c r="HEO466" s="193"/>
      <c r="HEP466" s="193"/>
      <c r="HEQ466" s="193"/>
      <c r="HER466" s="193"/>
      <c r="HES466" s="193"/>
      <c r="HET466" s="193"/>
      <c r="HEU466" s="193"/>
      <c r="HEV466" s="193"/>
      <c r="HEW466" s="193"/>
      <c r="HEX466" s="193"/>
      <c r="HEY466" s="193"/>
      <c r="HEZ466" s="193"/>
      <c r="HFA466" s="193"/>
      <c r="HFB466" s="193"/>
      <c r="HFC466" s="193"/>
      <c r="HFD466" s="193"/>
      <c r="HFE466" s="193"/>
      <c r="HFF466" s="193"/>
      <c r="HFG466" s="193"/>
      <c r="HFH466" s="193"/>
      <c r="HFI466" s="193"/>
      <c r="HFJ466" s="193"/>
      <c r="HFK466" s="193"/>
      <c r="HFL466" s="193"/>
      <c r="HFM466" s="193"/>
      <c r="HFN466" s="193"/>
      <c r="HFO466" s="193"/>
      <c r="HFP466" s="193"/>
      <c r="HFQ466" s="193"/>
      <c r="HFR466" s="193"/>
      <c r="HFS466" s="193"/>
      <c r="HFT466" s="193"/>
      <c r="HFU466" s="193"/>
      <c r="HFV466" s="193"/>
      <c r="HFW466" s="193"/>
      <c r="HFX466" s="193"/>
      <c r="HFY466" s="193"/>
      <c r="HFZ466" s="193"/>
      <c r="HGA466" s="193"/>
      <c r="HGB466" s="193"/>
      <c r="HGC466" s="193"/>
      <c r="HGD466" s="193"/>
      <c r="HGE466" s="193"/>
      <c r="HGF466" s="193"/>
      <c r="HGG466" s="193"/>
      <c r="HGH466" s="193"/>
      <c r="HGI466" s="193"/>
      <c r="HGJ466" s="193"/>
      <c r="HGK466" s="193"/>
      <c r="HGL466" s="193"/>
      <c r="HGM466" s="193"/>
      <c r="HGN466" s="193"/>
      <c r="HGO466" s="193"/>
      <c r="HGP466" s="193"/>
      <c r="HGQ466" s="193"/>
      <c r="HGR466" s="193"/>
      <c r="HGS466" s="193"/>
      <c r="HGT466" s="193"/>
      <c r="HGU466" s="193"/>
      <c r="HGV466" s="193"/>
      <c r="HGW466" s="193"/>
      <c r="HGX466" s="193"/>
      <c r="HGY466" s="193"/>
      <c r="HGZ466" s="193"/>
      <c r="HHA466" s="193"/>
      <c r="HHB466" s="193"/>
      <c r="HHC466" s="193"/>
      <c r="HHD466" s="193"/>
      <c r="HHE466" s="193"/>
      <c r="HHF466" s="193"/>
      <c r="HHG466" s="193"/>
      <c r="HHH466" s="193"/>
      <c r="HHI466" s="193"/>
      <c r="HHJ466" s="193"/>
      <c r="HHK466" s="193"/>
      <c r="HHL466" s="193"/>
      <c r="HHM466" s="193"/>
      <c r="HHN466" s="193"/>
      <c r="HHO466" s="193"/>
      <c r="HHP466" s="193"/>
      <c r="HHQ466" s="193"/>
      <c r="HHR466" s="193"/>
      <c r="HHS466" s="193"/>
      <c r="HHT466" s="193"/>
      <c r="HHU466" s="193"/>
      <c r="HHV466" s="193"/>
      <c r="HHW466" s="193"/>
      <c r="HHX466" s="193"/>
      <c r="HHY466" s="193"/>
      <c r="HHZ466" s="193"/>
      <c r="HIA466" s="193"/>
      <c r="HIB466" s="193"/>
      <c r="HIC466" s="193"/>
      <c r="HID466" s="193"/>
      <c r="HIE466" s="193"/>
      <c r="HIF466" s="193"/>
      <c r="HIG466" s="193"/>
      <c r="HIH466" s="193"/>
      <c r="HII466" s="193"/>
      <c r="HIJ466" s="193"/>
      <c r="HIK466" s="193"/>
      <c r="HIL466" s="193"/>
      <c r="HIM466" s="193"/>
      <c r="HIN466" s="193"/>
      <c r="HIO466" s="193"/>
      <c r="HIP466" s="193"/>
      <c r="HIQ466" s="193"/>
      <c r="HIR466" s="193"/>
      <c r="HIS466" s="193"/>
      <c r="HIT466" s="193"/>
      <c r="HIU466" s="193"/>
      <c r="HIV466" s="193"/>
      <c r="HIW466" s="193"/>
      <c r="HIX466" s="193"/>
      <c r="HIY466" s="193"/>
      <c r="HIZ466" s="193"/>
      <c r="HJA466" s="193"/>
      <c r="HJB466" s="193"/>
      <c r="HJC466" s="193"/>
      <c r="HJD466" s="193"/>
      <c r="HJE466" s="193"/>
      <c r="HJF466" s="193"/>
      <c r="HJG466" s="193"/>
      <c r="HJH466" s="193"/>
      <c r="HJI466" s="193"/>
      <c r="HJJ466" s="193"/>
      <c r="HJK466" s="193"/>
      <c r="HJL466" s="193"/>
      <c r="HJM466" s="193"/>
      <c r="HJN466" s="193"/>
      <c r="HJO466" s="193"/>
      <c r="HJP466" s="193"/>
      <c r="HJQ466" s="193"/>
      <c r="HJR466" s="193"/>
      <c r="HJS466" s="193"/>
      <c r="HJT466" s="193"/>
      <c r="HJU466" s="193"/>
      <c r="HJV466" s="193"/>
      <c r="HJW466" s="193"/>
      <c r="HJX466" s="193"/>
      <c r="HJY466" s="193"/>
      <c r="HJZ466" s="193"/>
      <c r="HKA466" s="193"/>
      <c r="HKB466" s="193"/>
      <c r="HKC466" s="193"/>
      <c r="HKD466" s="193"/>
      <c r="HKE466" s="193"/>
      <c r="HKF466" s="193"/>
      <c r="HKG466" s="193"/>
      <c r="HKH466" s="193"/>
      <c r="HKI466" s="193"/>
      <c r="HKJ466" s="193"/>
      <c r="HKK466" s="193"/>
      <c r="HKL466" s="193"/>
      <c r="HKM466" s="193"/>
      <c r="HKN466" s="193"/>
      <c r="HKO466" s="193"/>
      <c r="HKP466" s="193"/>
      <c r="HKQ466" s="193"/>
      <c r="HKR466" s="193"/>
      <c r="HKS466" s="193"/>
      <c r="HKT466" s="193"/>
      <c r="HKU466" s="193"/>
      <c r="HKV466" s="193"/>
      <c r="HKW466" s="193"/>
      <c r="HKX466" s="193"/>
      <c r="HKY466" s="193"/>
      <c r="HKZ466" s="193"/>
      <c r="HLA466" s="193"/>
      <c r="HLB466" s="193"/>
      <c r="HLC466" s="193"/>
      <c r="HLD466" s="193"/>
      <c r="HLE466" s="193"/>
      <c r="HLF466" s="193"/>
      <c r="HLG466" s="193"/>
      <c r="HLH466" s="193"/>
      <c r="HLI466" s="193"/>
      <c r="HLJ466" s="193"/>
      <c r="HLK466" s="193"/>
      <c r="HLL466" s="193"/>
      <c r="HLM466" s="193"/>
      <c r="HLN466" s="193"/>
      <c r="HLO466" s="193"/>
      <c r="HLP466" s="193"/>
      <c r="HLQ466" s="193"/>
      <c r="HLR466" s="193"/>
      <c r="HLS466" s="193"/>
      <c r="HLT466" s="193"/>
      <c r="HLU466" s="193"/>
      <c r="HLV466" s="193"/>
      <c r="HLW466" s="193"/>
      <c r="HLX466" s="193"/>
      <c r="HLY466" s="193"/>
      <c r="HLZ466" s="193"/>
      <c r="HMA466" s="193"/>
      <c r="HMB466" s="193"/>
      <c r="HMC466" s="193"/>
      <c r="HMD466" s="193"/>
      <c r="HME466" s="193"/>
      <c r="HMF466" s="193"/>
      <c r="HMG466" s="193"/>
      <c r="HMH466" s="193"/>
      <c r="HMI466" s="193"/>
      <c r="HMJ466" s="193"/>
      <c r="HMK466" s="193"/>
      <c r="HML466" s="193"/>
      <c r="HMM466" s="193"/>
      <c r="HMN466" s="193"/>
      <c r="HMO466" s="193"/>
      <c r="HMP466" s="193"/>
      <c r="HMQ466" s="193"/>
      <c r="HMR466" s="193"/>
      <c r="HMS466" s="193"/>
      <c r="HMT466" s="193"/>
      <c r="HMU466" s="193"/>
      <c r="HMV466" s="193"/>
      <c r="HMW466" s="193"/>
      <c r="HMX466" s="193"/>
      <c r="HMY466" s="193"/>
      <c r="HMZ466" s="193"/>
      <c r="HNA466" s="193"/>
      <c r="HNB466" s="193"/>
      <c r="HNC466" s="193"/>
      <c r="HND466" s="193"/>
      <c r="HNE466" s="193"/>
      <c r="HNF466" s="193"/>
      <c r="HNG466" s="193"/>
      <c r="HNH466" s="193"/>
      <c r="HNI466" s="193"/>
      <c r="HNJ466" s="193"/>
      <c r="HNK466" s="193"/>
      <c r="HNL466" s="193"/>
      <c r="HNM466" s="193"/>
      <c r="HNN466" s="193"/>
      <c r="HNO466" s="193"/>
      <c r="HNP466" s="193"/>
      <c r="HNQ466" s="193"/>
      <c r="HNR466" s="193"/>
      <c r="HNS466" s="193"/>
      <c r="HNT466" s="193"/>
      <c r="HNU466" s="193"/>
      <c r="HNV466" s="193"/>
      <c r="HNW466" s="193"/>
      <c r="HNX466" s="193"/>
      <c r="HNY466" s="193"/>
      <c r="HNZ466" s="193"/>
      <c r="HOA466" s="193"/>
      <c r="HOB466" s="193"/>
      <c r="HOC466" s="193"/>
      <c r="HOD466" s="193"/>
      <c r="HOE466" s="193"/>
      <c r="HOF466" s="193"/>
      <c r="HOG466" s="193"/>
      <c r="HOH466" s="193"/>
      <c r="HOI466" s="193"/>
      <c r="HOJ466" s="193"/>
      <c r="HOK466" s="193"/>
      <c r="HOL466" s="193"/>
      <c r="HOM466" s="193"/>
      <c r="HON466" s="193"/>
      <c r="HOO466" s="193"/>
      <c r="HOP466" s="193"/>
      <c r="HOQ466" s="193"/>
      <c r="HOR466" s="193"/>
      <c r="HOS466" s="193"/>
      <c r="HOT466" s="193"/>
      <c r="HOU466" s="193"/>
      <c r="HOV466" s="193"/>
      <c r="HOW466" s="193"/>
      <c r="HOX466" s="193"/>
      <c r="HOY466" s="193"/>
      <c r="HOZ466" s="193"/>
      <c r="HPA466" s="193"/>
      <c r="HPB466" s="193"/>
      <c r="HPC466" s="193"/>
      <c r="HPD466" s="193"/>
      <c r="HPE466" s="193"/>
      <c r="HPF466" s="193"/>
      <c r="HPG466" s="193"/>
      <c r="HPH466" s="193"/>
      <c r="HPI466" s="193"/>
      <c r="HPJ466" s="193"/>
      <c r="HPK466" s="193"/>
      <c r="HPL466" s="193"/>
      <c r="HPM466" s="193"/>
      <c r="HPN466" s="193"/>
      <c r="HPO466" s="193"/>
      <c r="HPP466" s="193"/>
      <c r="HPQ466" s="193"/>
      <c r="HPR466" s="193"/>
      <c r="HPS466" s="193"/>
      <c r="HPT466" s="193"/>
      <c r="HPU466" s="193"/>
      <c r="HPV466" s="193"/>
      <c r="HPW466" s="193"/>
      <c r="HPX466" s="193"/>
      <c r="HPY466" s="193"/>
      <c r="HPZ466" s="193"/>
      <c r="HQA466" s="193"/>
      <c r="HQB466" s="193"/>
      <c r="HQC466" s="193"/>
      <c r="HQD466" s="193"/>
      <c r="HQE466" s="193"/>
      <c r="HQF466" s="193"/>
      <c r="HQG466" s="193"/>
      <c r="HQH466" s="193"/>
      <c r="HQI466" s="193"/>
      <c r="HQJ466" s="193"/>
      <c r="HQK466" s="193"/>
      <c r="HQL466" s="193"/>
      <c r="HQM466" s="193"/>
      <c r="HQN466" s="193"/>
      <c r="HQO466" s="193"/>
      <c r="HQP466" s="193"/>
      <c r="HQQ466" s="193"/>
      <c r="HQR466" s="193"/>
      <c r="HQS466" s="193"/>
      <c r="HQT466" s="193"/>
      <c r="HQU466" s="193"/>
      <c r="HQV466" s="193"/>
      <c r="HQW466" s="193"/>
      <c r="HQX466" s="193"/>
      <c r="HQY466" s="193"/>
      <c r="HQZ466" s="193"/>
      <c r="HRA466" s="193"/>
      <c r="HRB466" s="193"/>
      <c r="HRC466" s="193"/>
      <c r="HRD466" s="193"/>
      <c r="HRE466" s="193"/>
      <c r="HRF466" s="193"/>
      <c r="HRG466" s="193"/>
      <c r="HRH466" s="193"/>
      <c r="HRI466" s="193"/>
      <c r="HRJ466" s="193"/>
      <c r="HRK466" s="193"/>
      <c r="HRL466" s="193"/>
      <c r="HRM466" s="193"/>
      <c r="HRN466" s="193"/>
      <c r="HRO466" s="193"/>
      <c r="HRP466" s="193"/>
      <c r="HRQ466" s="193"/>
      <c r="HRR466" s="193"/>
      <c r="HRS466" s="193"/>
      <c r="HRT466" s="193"/>
      <c r="HRU466" s="193"/>
      <c r="HRV466" s="193"/>
      <c r="HRW466" s="193"/>
      <c r="HRX466" s="193"/>
      <c r="HRY466" s="193"/>
      <c r="HRZ466" s="193"/>
      <c r="HSA466" s="193"/>
      <c r="HSB466" s="193"/>
      <c r="HSC466" s="193"/>
      <c r="HSD466" s="193"/>
      <c r="HSE466" s="193"/>
      <c r="HSF466" s="193"/>
      <c r="HSG466" s="193"/>
      <c r="HSH466" s="193"/>
      <c r="HSI466" s="193"/>
      <c r="HSJ466" s="193"/>
      <c r="HSK466" s="193"/>
      <c r="HSL466" s="193"/>
      <c r="HSM466" s="193"/>
      <c r="HSN466" s="193"/>
      <c r="HSO466" s="193"/>
      <c r="HSP466" s="193"/>
      <c r="HSQ466" s="193"/>
      <c r="HSR466" s="193"/>
      <c r="HSS466" s="193"/>
      <c r="HST466" s="193"/>
      <c r="HSU466" s="193"/>
      <c r="HSV466" s="193"/>
      <c r="HSW466" s="193"/>
      <c r="HSX466" s="193"/>
      <c r="HSY466" s="193"/>
      <c r="HSZ466" s="193"/>
      <c r="HTA466" s="193"/>
      <c r="HTB466" s="193"/>
      <c r="HTC466" s="193"/>
      <c r="HTD466" s="193"/>
      <c r="HTE466" s="193"/>
      <c r="HTF466" s="193"/>
      <c r="HTG466" s="193"/>
      <c r="HTH466" s="193"/>
      <c r="HTI466" s="193"/>
      <c r="HTJ466" s="193"/>
      <c r="HTK466" s="193"/>
      <c r="HTL466" s="193"/>
      <c r="HTM466" s="193"/>
      <c r="HTN466" s="193"/>
      <c r="HTO466" s="193"/>
      <c r="HTP466" s="193"/>
      <c r="HTQ466" s="193"/>
      <c r="HTR466" s="193"/>
      <c r="HTS466" s="193"/>
      <c r="HTT466" s="193"/>
      <c r="HTU466" s="193"/>
      <c r="HTV466" s="193"/>
      <c r="HTW466" s="193"/>
      <c r="HTX466" s="193"/>
      <c r="HTY466" s="193"/>
      <c r="HTZ466" s="193"/>
      <c r="HUA466" s="193"/>
      <c r="HUB466" s="193"/>
      <c r="HUC466" s="193"/>
      <c r="HUD466" s="193"/>
      <c r="HUE466" s="193"/>
      <c r="HUF466" s="193"/>
      <c r="HUG466" s="193"/>
      <c r="HUH466" s="193"/>
      <c r="HUI466" s="193"/>
      <c r="HUJ466" s="193"/>
      <c r="HUK466" s="193"/>
      <c r="HUL466" s="193"/>
      <c r="HUM466" s="193"/>
      <c r="HUN466" s="193"/>
      <c r="HUO466" s="193"/>
      <c r="HUP466" s="193"/>
      <c r="HUQ466" s="193"/>
      <c r="HUR466" s="193"/>
      <c r="HUS466" s="193"/>
      <c r="HUT466" s="193"/>
      <c r="HUU466" s="193"/>
      <c r="HUV466" s="193"/>
      <c r="HUW466" s="193"/>
      <c r="HUX466" s="193"/>
      <c r="HUY466" s="193"/>
      <c r="HUZ466" s="193"/>
      <c r="HVA466" s="193"/>
      <c r="HVB466" s="193"/>
      <c r="HVC466" s="193"/>
      <c r="HVD466" s="193"/>
      <c r="HVE466" s="193"/>
      <c r="HVF466" s="193"/>
      <c r="HVG466" s="193"/>
      <c r="HVH466" s="193"/>
      <c r="HVI466" s="193"/>
      <c r="HVJ466" s="193"/>
      <c r="HVK466" s="193"/>
      <c r="HVL466" s="193"/>
      <c r="HVM466" s="193"/>
      <c r="HVN466" s="193"/>
      <c r="HVO466" s="193"/>
      <c r="HVP466" s="193"/>
      <c r="HVQ466" s="193"/>
      <c r="HVR466" s="193"/>
      <c r="HVS466" s="193"/>
      <c r="HVT466" s="193"/>
      <c r="HVU466" s="193"/>
      <c r="HVV466" s="193"/>
      <c r="HVW466" s="193"/>
      <c r="HVX466" s="193"/>
      <c r="HVY466" s="193"/>
      <c r="HVZ466" s="193"/>
      <c r="HWA466" s="193"/>
      <c r="HWB466" s="193"/>
      <c r="HWC466" s="193"/>
      <c r="HWD466" s="193"/>
      <c r="HWE466" s="193"/>
      <c r="HWF466" s="193"/>
      <c r="HWG466" s="193"/>
      <c r="HWH466" s="193"/>
      <c r="HWI466" s="193"/>
      <c r="HWJ466" s="193"/>
      <c r="HWK466" s="193"/>
      <c r="HWL466" s="193"/>
      <c r="HWM466" s="193"/>
      <c r="HWN466" s="193"/>
      <c r="HWO466" s="193"/>
      <c r="HWP466" s="193"/>
      <c r="HWQ466" s="193"/>
      <c r="HWR466" s="193"/>
      <c r="HWS466" s="193"/>
      <c r="HWT466" s="193"/>
      <c r="HWU466" s="193"/>
      <c r="HWV466" s="193"/>
      <c r="HWW466" s="193"/>
      <c r="HWX466" s="193"/>
      <c r="HWY466" s="193"/>
      <c r="HWZ466" s="193"/>
      <c r="HXA466" s="193"/>
      <c r="HXB466" s="193"/>
      <c r="HXC466" s="193"/>
      <c r="HXD466" s="193"/>
      <c r="HXE466" s="193"/>
      <c r="HXF466" s="193"/>
      <c r="HXG466" s="193"/>
      <c r="HXH466" s="193"/>
      <c r="HXI466" s="193"/>
      <c r="HXJ466" s="193"/>
      <c r="HXK466" s="193"/>
      <c r="HXL466" s="193"/>
      <c r="HXM466" s="193"/>
      <c r="HXN466" s="193"/>
      <c r="HXO466" s="193"/>
      <c r="HXP466" s="193"/>
      <c r="HXQ466" s="193"/>
      <c r="HXR466" s="193"/>
      <c r="HXS466" s="193"/>
      <c r="HXT466" s="193"/>
      <c r="HXU466" s="193"/>
      <c r="HXV466" s="193"/>
      <c r="HXW466" s="193"/>
      <c r="HXX466" s="193"/>
      <c r="HXY466" s="193"/>
      <c r="HXZ466" s="193"/>
      <c r="HYA466" s="193"/>
      <c r="HYB466" s="193"/>
      <c r="HYC466" s="193"/>
      <c r="HYD466" s="193"/>
      <c r="HYE466" s="193"/>
      <c r="HYF466" s="193"/>
      <c r="HYG466" s="193"/>
      <c r="HYH466" s="193"/>
      <c r="HYI466" s="193"/>
      <c r="HYJ466" s="193"/>
      <c r="HYK466" s="193"/>
      <c r="HYL466" s="193"/>
      <c r="HYM466" s="193"/>
      <c r="HYN466" s="193"/>
      <c r="HYO466" s="193"/>
      <c r="HYP466" s="193"/>
      <c r="HYQ466" s="193"/>
      <c r="HYR466" s="193"/>
      <c r="HYS466" s="193"/>
      <c r="HYT466" s="193"/>
      <c r="HYU466" s="193"/>
      <c r="HYV466" s="193"/>
      <c r="HYW466" s="193"/>
      <c r="HYX466" s="193"/>
      <c r="HYY466" s="193"/>
      <c r="HYZ466" s="193"/>
      <c r="HZA466" s="193"/>
      <c r="HZB466" s="193"/>
      <c r="HZC466" s="193"/>
      <c r="HZD466" s="193"/>
      <c r="HZE466" s="193"/>
      <c r="HZF466" s="193"/>
      <c r="HZG466" s="193"/>
      <c r="HZH466" s="193"/>
      <c r="HZI466" s="193"/>
      <c r="HZJ466" s="193"/>
      <c r="HZK466" s="193"/>
      <c r="HZL466" s="193"/>
      <c r="HZM466" s="193"/>
      <c r="HZN466" s="193"/>
      <c r="HZO466" s="193"/>
      <c r="HZP466" s="193"/>
      <c r="HZQ466" s="193"/>
      <c r="HZR466" s="193"/>
      <c r="HZS466" s="193"/>
      <c r="HZT466" s="193"/>
      <c r="HZU466" s="193"/>
      <c r="HZV466" s="193"/>
      <c r="HZW466" s="193"/>
      <c r="HZX466" s="193"/>
      <c r="HZY466" s="193"/>
      <c r="HZZ466" s="193"/>
      <c r="IAA466" s="193"/>
      <c r="IAB466" s="193"/>
      <c r="IAC466" s="193"/>
      <c r="IAD466" s="193"/>
      <c r="IAE466" s="193"/>
      <c r="IAF466" s="193"/>
      <c r="IAG466" s="193"/>
      <c r="IAH466" s="193"/>
      <c r="IAI466" s="193"/>
      <c r="IAJ466" s="193"/>
      <c r="IAK466" s="193"/>
      <c r="IAL466" s="193"/>
      <c r="IAM466" s="193"/>
      <c r="IAN466" s="193"/>
      <c r="IAO466" s="193"/>
      <c r="IAP466" s="193"/>
      <c r="IAQ466" s="193"/>
      <c r="IAR466" s="193"/>
      <c r="IAS466" s="193"/>
      <c r="IAT466" s="193"/>
      <c r="IAU466" s="193"/>
      <c r="IAV466" s="193"/>
      <c r="IAW466" s="193"/>
      <c r="IAX466" s="193"/>
      <c r="IAY466" s="193"/>
      <c r="IAZ466" s="193"/>
      <c r="IBA466" s="193"/>
      <c r="IBB466" s="193"/>
      <c r="IBC466" s="193"/>
      <c r="IBD466" s="193"/>
      <c r="IBE466" s="193"/>
      <c r="IBF466" s="193"/>
      <c r="IBG466" s="193"/>
      <c r="IBH466" s="193"/>
      <c r="IBI466" s="193"/>
      <c r="IBJ466" s="193"/>
      <c r="IBK466" s="193"/>
      <c r="IBL466" s="193"/>
      <c r="IBM466" s="193"/>
      <c r="IBN466" s="193"/>
      <c r="IBO466" s="193"/>
      <c r="IBP466" s="193"/>
      <c r="IBQ466" s="193"/>
      <c r="IBR466" s="193"/>
      <c r="IBS466" s="193"/>
      <c r="IBT466" s="193"/>
      <c r="IBU466" s="193"/>
      <c r="IBV466" s="193"/>
      <c r="IBW466" s="193"/>
      <c r="IBX466" s="193"/>
      <c r="IBY466" s="193"/>
      <c r="IBZ466" s="193"/>
      <c r="ICA466" s="193"/>
      <c r="ICB466" s="193"/>
      <c r="ICC466" s="193"/>
      <c r="ICD466" s="193"/>
      <c r="ICE466" s="193"/>
      <c r="ICF466" s="193"/>
      <c r="ICG466" s="193"/>
      <c r="ICH466" s="193"/>
      <c r="ICI466" s="193"/>
      <c r="ICJ466" s="193"/>
      <c r="ICK466" s="193"/>
      <c r="ICL466" s="193"/>
      <c r="ICM466" s="193"/>
      <c r="ICN466" s="193"/>
      <c r="ICO466" s="193"/>
      <c r="ICP466" s="193"/>
      <c r="ICQ466" s="193"/>
      <c r="ICR466" s="193"/>
      <c r="ICS466" s="193"/>
      <c r="ICT466" s="193"/>
      <c r="ICU466" s="193"/>
      <c r="ICV466" s="193"/>
      <c r="ICW466" s="193"/>
      <c r="ICX466" s="193"/>
      <c r="ICY466" s="193"/>
      <c r="ICZ466" s="193"/>
      <c r="IDA466" s="193"/>
      <c r="IDB466" s="193"/>
      <c r="IDC466" s="193"/>
      <c r="IDD466" s="193"/>
      <c r="IDE466" s="193"/>
      <c r="IDF466" s="193"/>
      <c r="IDG466" s="193"/>
      <c r="IDH466" s="193"/>
      <c r="IDI466" s="193"/>
      <c r="IDJ466" s="193"/>
      <c r="IDK466" s="193"/>
      <c r="IDL466" s="193"/>
      <c r="IDM466" s="193"/>
      <c r="IDN466" s="193"/>
      <c r="IDO466" s="193"/>
      <c r="IDP466" s="193"/>
      <c r="IDQ466" s="193"/>
      <c r="IDR466" s="193"/>
      <c r="IDS466" s="193"/>
      <c r="IDT466" s="193"/>
      <c r="IDU466" s="193"/>
      <c r="IDV466" s="193"/>
      <c r="IDW466" s="193"/>
      <c r="IDX466" s="193"/>
      <c r="IDY466" s="193"/>
      <c r="IDZ466" s="193"/>
      <c r="IEA466" s="193"/>
      <c r="IEB466" s="193"/>
      <c r="IEC466" s="193"/>
      <c r="IED466" s="193"/>
      <c r="IEE466" s="193"/>
      <c r="IEF466" s="193"/>
      <c r="IEG466" s="193"/>
      <c r="IEH466" s="193"/>
      <c r="IEI466" s="193"/>
      <c r="IEJ466" s="193"/>
      <c r="IEK466" s="193"/>
      <c r="IEL466" s="193"/>
      <c r="IEM466" s="193"/>
      <c r="IEN466" s="193"/>
      <c r="IEO466" s="193"/>
      <c r="IEP466" s="193"/>
      <c r="IEQ466" s="193"/>
      <c r="IER466" s="193"/>
      <c r="IES466" s="193"/>
      <c r="IET466" s="193"/>
      <c r="IEU466" s="193"/>
      <c r="IEV466" s="193"/>
      <c r="IEW466" s="193"/>
      <c r="IEX466" s="193"/>
      <c r="IEY466" s="193"/>
      <c r="IEZ466" s="193"/>
      <c r="IFA466" s="193"/>
      <c r="IFB466" s="193"/>
      <c r="IFC466" s="193"/>
      <c r="IFD466" s="193"/>
      <c r="IFE466" s="193"/>
      <c r="IFF466" s="193"/>
      <c r="IFG466" s="193"/>
      <c r="IFH466" s="193"/>
      <c r="IFI466" s="193"/>
      <c r="IFJ466" s="193"/>
      <c r="IFK466" s="193"/>
      <c r="IFL466" s="193"/>
      <c r="IFM466" s="193"/>
      <c r="IFN466" s="193"/>
      <c r="IFO466" s="193"/>
      <c r="IFP466" s="193"/>
      <c r="IFQ466" s="193"/>
      <c r="IFR466" s="193"/>
      <c r="IFS466" s="193"/>
      <c r="IFT466" s="193"/>
      <c r="IFU466" s="193"/>
      <c r="IFV466" s="193"/>
      <c r="IFW466" s="193"/>
      <c r="IFX466" s="193"/>
      <c r="IFY466" s="193"/>
      <c r="IFZ466" s="193"/>
      <c r="IGA466" s="193"/>
      <c r="IGB466" s="193"/>
      <c r="IGC466" s="193"/>
      <c r="IGD466" s="193"/>
      <c r="IGE466" s="193"/>
      <c r="IGF466" s="193"/>
      <c r="IGG466" s="193"/>
      <c r="IGH466" s="193"/>
      <c r="IGI466" s="193"/>
      <c r="IGJ466" s="193"/>
      <c r="IGK466" s="193"/>
      <c r="IGL466" s="193"/>
      <c r="IGM466" s="193"/>
      <c r="IGN466" s="193"/>
      <c r="IGO466" s="193"/>
      <c r="IGP466" s="193"/>
      <c r="IGQ466" s="193"/>
      <c r="IGR466" s="193"/>
      <c r="IGS466" s="193"/>
      <c r="IGT466" s="193"/>
      <c r="IGU466" s="193"/>
      <c r="IGV466" s="193"/>
      <c r="IGW466" s="193"/>
      <c r="IGX466" s="193"/>
      <c r="IGY466" s="193"/>
      <c r="IGZ466" s="193"/>
      <c r="IHA466" s="193"/>
      <c r="IHB466" s="193"/>
      <c r="IHC466" s="193"/>
      <c r="IHD466" s="193"/>
      <c r="IHE466" s="193"/>
      <c r="IHF466" s="193"/>
      <c r="IHG466" s="193"/>
      <c r="IHH466" s="193"/>
      <c r="IHI466" s="193"/>
      <c r="IHJ466" s="193"/>
      <c r="IHK466" s="193"/>
      <c r="IHL466" s="193"/>
      <c r="IHM466" s="193"/>
      <c r="IHN466" s="193"/>
      <c r="IHO466" s="193"/>
      <c r="IHP466" s="193"/>
      <c r="IHQ466" s="193"/>
      <c r="IHR466" s="193"/>
      <c r="IHS466" s="193"/>
      <c r="IHT466" s="193"/>
      <c r="IHU466" s="193"/>
      <c r="IHV466" s="193"/>
      <c r="IHW466" s="193"/>
      <c r="IHX466" s="193"/>
      <c r="IHY466" s="193"/>
      <c r="IHZ466" s="193"/>
      <c r="IIA466" s="193"/>
      <c r="IIB466" s="193"/>
      <c r="IIC466" s="193"/>
      <c r="IID466" s="193"/>
      <c r="IIE466" s="193"/>
      <c r="IIF466" s="193"/>
      <c r="IIG466" s="193"/>
      <c r="IIH466" s="193"/>
      <c r="III466" s="193"/>
      <c r="IIJ466" s="193"/>
      <c r="IIK466" s="193"/>
      <c r="IIL466" s="193"/>
      <c r="IIM466" s="193"/>
      <c r="IIN466" s="193"/>
      <c r="IIO466" s="193"/>
      <c r="IIP466" s="193"/>
      <c r="IIQ466" s="193"/>
      <c r="IIR466" s="193"/>
      <c r="IIS466" s="193"/>
      <c r="IIT466" s="193"/>
      <c r="IIU466" s="193"/>
      <c r="IIV466" s="193"/>
      <c r="IIW466" s="193"/>
      <c r="IIX466" s="193"/>
      <c r="IIY466" s="193"/>
      <c r="IIZ466" s="193"/>
      <c r="IJA466" s="193"/>
      <c r="IJB466" s="193"/>
      <c r="IJC466" s="193"/>
      <c r="IJD466" s="193"/>
      <c r="IJE466" s="193"/>
      <c r="IJF466" s="193"/>
      <c r="IJG466" s="193"/>
      <c r="IJH466" s="193"/>
      <c r="IJI466" s="193"/>
      <c r="IJJ466" s="193"/>
      <c r="IJK466" s="193"/>
      <c r="IJL466" s="193"/>
      <c r="IJM466" s="193"/>
      <c r="IJN466" s="193"/>
      <c r="IJO466" s="193"/>
      <c r="IJP466" s="193"/>
      <c r="IJQ466" s="193"/>
      <c r="IJR466" s="193"/>
      <c r="IJS466" s="193"/>
      <c r="IJT466" s="193"/>
      <c r="IJU466" s="193"/>
      <c r="IJV466" s="193"/>
      <c r="IJW466" s="193"/>
      <c r="IJX466" s="193"/>
      <c r="IJY466" s="193"/>
      <c r="IJZ466" s="193"/>
      <c r="IKA466" s="193"/>
      <c r="IKB466" s="193"/>
      <c r="IKC466" s="193"/>
      <c r="IKD466" s="193"/>
      <c r="IKE466" s="193"/>
      <c r="IKF466" s="193"/>
      <c r="IKG466" s="193"/>
      <c r="IKH466" s="193"/>
      <c r="IKI466" s="193"/>
      <c r="IKJ466" s="193"/>
      <c r="IKK466" s="193"/>
      <c r="IKL466" s="193"/>
      <c r="IKM466" s="193"/>
      <c r="IKN466" s="193"/>
      <c r="IKO466" s="193"/>
      <c r="IKP466" s="193"/>
      <c r="IKQ466" s="193"/>
      <c r="IKR466" s="193"/>
      <c r="IKS466" s="193"/>
      <c r="IKT466" s="193"/>
      <c r="IKU466" s="193"/>
      <c r="IKV466" s="193"/>
      <c r="IKW466" s="193"/>
      <c r="IKX466" s="193"/>
      <c r="IKY466" s="193"/>
      <c r="IKZ466" s="193"/>
      <c r="ILA466" s="193"/>
      <c r="ILB466" s="193"/>
      <c r="ILC466" s="193"/>
      <c r="ILD466" s="193"/>
      <c r="ILE466" s="193"/>
      <c r="ILF466" s="193"/>
      <c r="ILG466" s="193"/>
      <c r="ILH466" s="193"/>
      <c r="ILI466" s="193"/>
      <c r="ILJ466" s="193"/>
      <c r="ILK466" s="193"/>
      <c r="ILL466" s="193"/>
      <c r="ILM466" s="193"/>
      <c r="ILN466" s="193"/>
      <c r="ILO466" s="193"/>
      <c r="ILP466" s="193"/>
      <c r="ILQ466" s="193"/>
      <c r="ILR466" s="193"/>
      <c r="ILS466" s="193"/>
      <c r="ILT466" s="193"/>
      <c r="ILU466" s="193"/>
      <c r="ILV466" s="193"/>
      <c r="ILW466" s="193"/>
      <c r="ILX466" s="193"/>
      <c r="ILY466" s="193"/>
      <c r="ILZ466" s="193"/>
      <c r="IMA466" s="193"/>
      <c r="IMB466" s="193"/>
      <c r="IMC466" s="193"/>
      <c r="IMD466" s="193"/>
      <c r="IME466" s="193"/>
      <c r="IMF466" s="193"/>
      <c r="IMG466" s="193"/>
      <c r="IMH466" s="193"/>
      <c r="IMI466" s="193"/>
      <c r="IMJ466" s="193"/>
      <c r="IMK466" s="193"/>
      <c r="IML466" s="193"/>
      <c r="IMM466" s="193"/>
      <c r="IMN466" s="193"/>
      <c r="IMO466" s="193"/>
      <c r="IMP466" s="193"/>
      <c r="IMQ466" s="193"/>
      <c r="IMR466" s="193"/>
      <c r="IMS466" s="193"/>
      <c r="IMT466" s="193"/>
      <c r="IMU466" s="193"/>
      <c r="IMV466" s="193"/>
      <c r="IMW466" s="193"/>
      <c r="IMX466" s="193"/>
      <c r="IMY466" s="193"/>
      <c r="IMZ466" s="193"/>
      <c r="INA466" s="193"/>
      <c r="INB466" s="193"/>
      <c r="INC466" s="193"/>
      <c r="IND466" s="193"/>
      <c r="INE466" s="193"/>
      <c r="INF466" s="193"/>
      <c r="ING466" s="193"/>
      <c r="INH466" s="193"/>
      <c r="INI466" s="193"/>
      <c r="INJ466" s="193"/>
      <c r="INK466" s="193"/>
      <c r="INL466" s="193"/>
      <c r="INM466" s="193"/>
      <c r="INN466" s="193"/>
      <c r="INO466" s="193"/>
      <c r="INP466" s="193"/>
      <c r="INQ466" s="193"/>
      <c r="INR466" s="193"/>
      <c r="INS466" s="193"/>
      <c r="INT466" s="193"/>
      <c r="INU466" s="193"/>
      <c r="INV466" s="193"/>
      <c r="INW466" s="193"/>
      <c r="INX466" s="193"/>
      <c r="INY466" s="193"/>
      <c r="INZ466" s="193"/>
      <c r="IOA466" s="193"/>
      <c r="IOB466" s="193"/>
      <c r="IOC466" s="193"/>
      <c r="IOD466" s="193"/>
      <c r="IOE466" s="193"/>
      <c r="IOF466" s="193"/>
      <c r="IOG466" s="193"/>
      <c r="IOH466" s="193"/>
      <c r="IOI466" s="193"/>
      <c r="IOJ466" s="193"/>
      <c r="IOK466" s="193"/>
      <c r="IOL466" s="193"/>
      <c r="IOM466" s="193"/>
      <c r="ION466" s="193"/>
      <c r="IOO466" s="193"/>
      <c r="IOP466" s="193"/>
      <c r="IOQ466" s="193"/>
      <c r="IOR466" s="193"/>
      <c r="IOS466" s="193"/>
      <c r="IOT466" s="193"/>
      <c r="IOU466" s="193"/>
      <c r="IOV466" s="193"/>
      <c r="IOW466" s="193"/>
      <c r="IOX466" s="193"/>
      <c r="IOY466" s="193"/>
      <c r="IOZ466" s="193"/>
      <c r="IPA466" s="193"/>
      <c r="IPB466" s="193"/>
      <c r="IPC466" s="193"/>
      <c r="IPD466" s="193"/>
      <c r="IPE466" s="193"/>
      <c r="IPF466" s="193"/>
      <c r="IPG466" s="193"/>
      <c r="IPH466" s="193"/>
      <c r="IPI466" s="193"/>
      <c r="IPJ466" s="193"/>
      <c r="IPK466" s="193"/>
      <c r="IPL466" s="193"/>
      <c r="IPM466" s="193"/>
      <c r="IPN466" s="193"/>
      <c r="IPO466" s="193"/>
      <c r="IPP466" s="193"/>
      <c r="IPQ466" s="193"/>
      <c r="IPR466" s="193"/>
      <c r="IPS466" s="193"/>
      <c r="IPT466" s="193"/>
      <c r="IPU466" s="193"/>
      <c r="IPV466" s="193"/>
      <c r="IPW466" s="193"/>
      <c r="IPX466" s="193"/>
      <c r="IPY466" s="193"/>
      <c r="IPZ466" s="193"/>
      <c r="IQA466" s="193"/>
      <c r="IQB466" s="193"/>
      <c r="IQC466" s="193"/>
      <c r="IQD466" s="193"/>
      <c r="IQE466" s="193"/>
      <c r="IQF466" s="193"/>
      <c r="IQG466" s="193"/>
      <c r="IQH466" s="193"/>
      <c r="IQI466" s="193"/>
      <c r="IQJ466" s="193"/>
      <c r="IQK466" s="193"/>
      <c r="IQL466" s="193"/>
      <c r="IQM466" s="193"/>
      <c r="IQN466" s="193"/>
      <c r="IQO466" s="193"/>
      <c r="IQP466" s="193"/>
      <c r="IQQ466" s="193"/>
      <c r="IQR466" s="193"/>
      <c r="IQS466" s="193"/>
      <c r="IQT466" s="193"/>
      <c r="IQU466" s="193"/>
      <c r="IQV466" s="193"/>
      <c r="IQW466" s="193"/>
      <c r="IQX466" s="193"/>
      <c r="IQY466" s="193"/>
      <c r="IQZ466" s="193"/>
      <c r="IRA466" s="193"/>
      <c r="IRB466" s="193"/>
      <c r="IRC466" s="193"/>
      <c r="IRD466" s="193"/>
      <c r="IRE466" s="193"/>
      <c r="IRF466" s="193"/>
      <c r="IRG466" s="193"/>
      <c r="IRH466" s="193"/>
      <c r="IRI466" s="193"/>
      <c r="IRJ466" s="193"/>
      <c r="IRK466" s="193"/>
      <c r="IRL466" s="193"/>
      <c r="IRM466" s="193"/>
      <c r="IRN466" s="193"/>
      <c r="IRO466" s="193"/>
      <c r="IRP466" s="193"/>
      <c r="IRQ466" s="193"/>
      <c r="IRR466" s="193"/>
      <c r="IRS466" s="193"/>
      <c r="IRT466" s="193"/>
      <c r="IRU466" s="193"/>
      <c r="IRV466" s="193"/>
      <c r="IRW466" s="193"/>
      <c r="IRX466" s="193"/>
      <c r="IRY466" s="193"/>
      <c r="IRZ466" s="193"/>
      <c r="ISA466" s="193"/>
      <c r="ISB466" s="193"/>
      <c r="ISC466" s="193"/>
      <c r="ISD466" s="193"/>
      <c r="ISE466" s="193"/>
      <c r="ISF466" s="193"/>
      <c r="ISG466" s="193"/>
      <c r="ISH466" s="193"/>
      <c r="ISI466" s="193"/>
      <c r="ISJ466" s="193"/>
      <c r="ISK466" s="193"/>
      <c r="ISL466" s="193"/>
      <c r="ISM466" s="193"/>
      <c r="ISN466" s="193"/>
      <c r="ISO466" s="193"/>
      <c r="ISP466" s="193"/>
      <c r="ISQ466" s="193"/>
      <c r="ISR466" s="193"/>
      <c r="ISS466" s="193"/>
      <c r="IST466" s="193"/>
      <c r="ISU466" s="193"/>
      <c r="ISV466" s="193"/>
      <c r="ISW466" s="193"/>
      <c r="ISX466" s="193"/>
      <c r="ISY466" s="193"/>
      <c r="ISZ466" s="193"/>
      <c r="ITA466" s="193"/>
      <c r="ITB466" s="193"/>
      <c r="ITC466" s="193"/>
      <c r="ITD466" s="193"/>
      <c r="ITE466" s="193"/>
      <c r="ITF466" s="193"/>
      <c r="ITG466" s="193"/>
      <c r="ITH466" s="193"/>
      <c r="ITI466" s="193"/>
      <c r="ITJ466" s="193"/>
      <c r="ITK466" s="193"/>
      <c r="ITL466" s="193"/>
      <c r="ITM466" s="193"/>
      <c r="ITN466" s="193"/>
      <c r="ITO466" s="193"/>
      <c r="ITP466" s="193"/>
      <c r="ITQ466" s="193"/>
      <c r="ITR466" s="193"/>
      <c r="ITS466" s="193"/>
      <c r="ITT466" s="193"/>
      <c r="ITU466" s="193"/>
      <c r="ITV466" s="193"/>
      <c r="ITW466" s="193"/>
      <c r="ITX466" s="193"/>
      <c r="ITY466" s="193"/>
      <c r="ITZ466" s="193"/>
      <c r="IUA466" s="193"/>
      <c r="IUB466" s="193"/>
      <c r="IUC466" s="193"/>
      <c r="IUD466" s="193"/>
      <c r="IUE466" s="193"/>
      <c r="IUF466" s="193"/>
      <c r="IUG466" s="193"/>
      <c r="IUH466" s="193"/>
      <c r="IUI466" s="193"/>
      <c r="IUJ466" s="193"/>
      <c r="IUK466" s="193"/>
      <c r="IUL466" s="193"/>
      <c r="IUM466" s="193"/>
      <c r="IUN466" s="193"/>
      <c r="IUO466" s="193"/>
      <c r="IUP466" s="193"/>
      <c r="IUQ466" s="193"/>
      <c r="IUR466" s="193"/>
      <c r="IUS466" s="193"/>
      <c r="IUT466" s="193"/>
      <c r="IUU466" s="193"/>
      <c r="IUV466" s="193"/>
      <c r="IUW466" s="193"/>
      <c r="IUX466" s="193"/>
      <c r="IUY466" s="193"/>
      <c r="IUZ466" s="193"/>
      <c r="IVA466" s="193"/>
      <c r="IVB466" s="193"/>
      <c r="IVC466" s="193"/>
      <c r="IVD466" s="193"/>
      <c r="IVE466" s="193"/>
      <c r="IVF466" s="193"/>
      <c r="IVG466" s="193"/>
      <c r="IVH466" s="193"/>
      <c r="IVI466" s="193"/>
      <c r="IVJ466" s="193"/>
      <c r="IVK466" s="193"/>
      <c r="IVL466" s="193"/>
      <c r="IVM466" s="193"/>
      <c r="IVN466" s="193"/>
      <c r="IVO466" s="193"/>
      <c r="IVP466" s="193"/>
      <c r="IVQ466" s="193"/>
      <c r="IVR466" s="193"/>
      <c r="IVS466" s="193"/>
      <c r="IVT466" s="193"/>
      <c r="IVU466" s="193"/>
      <c r="IVV466" s="193"/>
      <c r="IVW466" s="193"/>
      <c r="IVX466" s="193"/>
      <c r="IVY466" s="193"/>
      <c r="IVZ466" s="193"/>
      <c r="IWA466" s="193"/>
      <c r="IWB466" s="193"/>
      <c r="IWC466" s="193"/>
      <c r="IWD466" s="193"/>
      <c r="IWE466" s="193"/>
      <c r="IWF466" s="193"/>
      <c r="IWG466" s="193"/>
      <c r="IWH466" s="193"/>
      <c r="IWI466" s="193"/>
      <c r="IWJ466" s="193"/>
      <c r="IWK466" s="193"/>
      <c r="IWL466" s="193"/>
      <c r="IWM466" s="193"/>
      <c r="IWN466" s="193"/>
      <c r="IWO466" s="193"/>
      <c r="IWP466" s="193"/>
      <c r="IWQ466" s="193"/>
      <c r="IWR466" s="193"/>
      <c r="IWS466" s="193"/>
      <c r="IWT466" s="193"/>
      <c r="IWU466" s="193"/>
      <c r="IWV466" s="193"/>
      <c r="IWW466" s="193"/>
      <c r="IWX466" s="193"/>
      <c r="IWY466" s="193"/>
      <c r="IWZ466" s="193"/>
      <c r="IXA466" s="193"/>
      <c r="IXB466" s="193"/>
      <c r="IXC466" s="193"/>
      <c r="IXD466" s="193"/>
      <c r="IXE466" s="193"/>
      <c r="IXF466" s="193"/>
      <c r="IXG466" s="193"/>
      <c r="IXH466" s="193"/>
      <c r="IXI466" s="193"/>
      <c r="IXJ466" s="193"/>
      <c r="IXK466" s="193"/>
      <c r="IXL466" s="193"/>
      <c r="IXM466" s="193"/>
      <c r="IXN466" s="193"/>
      <c r="IXO466" s="193"/>
      <c r="IXP466" s="193"/>
      <c r="IXQ466" s="193"/>
      <c r="IXR466" s="193"/>
      <c r="IXS466" s="193"/>
      <c r="IXT466" s="193"/>
      <c r="IXU466" s="193"/>
      <c r="IXV466" s="193"/>
      <c r="IXW466" s="193"/>
      <c r="IXX466" s="193"/>
      <c r="IXY466" s="193"/>
      <c r="IXZ466" s="193"/>
      <c r="IYA466" s="193"/>
      <c r="IYB466" s="193"/>
      <c r="IYC466" s="193"/>
      <c r="IYD466" s="193"/>
      <c r="IYE466" s="193"/>
      <c r="IYF466" s="193"/>
      <c r="IYG466" s="193"/>
      <c r="IYH466" s="193"/>
      <c r="IYI466" s="193"/>
      <c r="IYJ466" s="193"/>
      <c r="IYK466" s="193"/>
      <c r="IYL466" s="193"/>
      <c r="IYM466" s="193"/>
      <c r="IYN466" s="193"/>
      <c r="IYO466" s="193"/>
      <c r="IYP466" s="193"/>
      <c r="IYQ466" s="193"/>
      <c r="IYR466" s="193"/>
      <c r="IYS466" s="193"/>
      <c r="IYT466" s="193"/>
      <c r="IYU466" s="193"/>
      <c r="IYV466" s="193"/>
      <c r="IYW466" s="193"/>
      <c r="IYX466" s="193"/>
      <c r="IYY466" s="193"/>
      <c r="IYZ466" s="193"/>
      <c r="IZA466" s="193"/>
      <c r="IZB466" s="193"/>
      <c r="IZC466" s="193"/>
      <c r="IZD466" s="193"/>
      <c r="IZE466" s="193"/>
      <c r="IZF466" s="193"/>
      <c r="IZG466" s="193"/>
      <c r="IZH466" s="193"/>
      <c r="IZI466" s="193"/>
      <c r="IZJ466" s="193"/>
      <c r="IZK466" s="193"/>
      <c r="IZL466" s="193"/>
      <c r="IZM466" s="193"/>
      <c r="IZN466" s="193"/>
      <c r="IZO466" s="193"/>
      <c r="IZP466" s="193"/>
      <c r="IZQ466" s="193"/>
      <c r="IZR466" s="193"/>
      <c r="IZS466" s="193"/>
      <c r="IZT466" s="193"/>
      <c r="IZU466" s="193"/>
      <c r="IZV466" s="193"/>
      <c r="IZW466" s="193"/>
      <c r="IZX466" s="193"/>
      <c r="IZY466" s="193"/>
      <c r="IZZ466" s="193"/>
      <c r="JAA466" s="193"/>
      <c r="JAB466" s="193"/>
      <c r="JAC466" s="193"/>
      <c r="JAD466" s="193"/>
      <c r="JAE466" s="193"/>
      <c r="JAF466" s="193"/>
      <c r="JAG466" s="193"/>
      <c r="JAH466" s="193"/>
      <c r="JAI466" s="193"/>
      <c r="JAJ466" s="193"/>
      <c r="JAK466" s="193"/>
      <c r="JAL466" s="193"/>
      <c r="JAM466" s="193"/>
      <c r="JAN466" s="193"/>
      <c r="JAO466" s="193"/>
      <c r="JAP466" s="193"/>
      <c r="JAQ466" s="193"/>
      <c r="JAR466" s="193"/>
      <c r="JAS466" s="193"/>
      <c r="JAT466" s="193"/>
      <c r="JAU466" s="193"/>
      <c r="JAV466" s="193"/>
      <c r="JAW466" s="193"/>
      <c r="JAX466" s="193"/>
      <c r="JAY466" s="193"/>
      <c r="JAZ466" s="193"/>
      <c r="JBA466" s="193"/>
      <c r="JBB466" s="193"/>
      <c r="JBC466" s="193"/>
      <c r="JBD466" s="193"/>
      <c r="JBE466" s="193"/>
      <c r="JBF466" s="193"/>
      <c r="JBG466" s="193"/>
      <c r="JBH466" s="193"/>
      <c r="JBI466" s="193"/>
      <c r="JBJ466" s="193"/>
      <c r="JBK466" s="193"/>
      <c r="JBL466" s="193"/>
      <c r="JBM466" s="193"/>
      <c r="JBN466" s="193"/>
      <c r="JBO466" s="193"/>
      <c r="JBP466" s="193"/>
      <c r="JBQ466" s="193"/>
      <c r="JBR466" s="193"/>
      <c r="JBS466" s="193"/>
      <c r="JBT466" s="193"/>
      <c r="JBU466" s="193"/>
      <c r="JBV466" s="193"/>
      <c r="JBW466" s="193"/>
      <c r="JBX466" s="193"/>
      <c r="JBY466" s="193"/>
      <c r="JBZ466" s="193"/>
      <c r="JCA466" s="193"/>
      <c r="JCB466" s="193"/>
      <c r="JCC466" s="193"/>
      <c r="JCD466" s="193"/>
      <c r="JCE466" s="193"/>
      <c r="JCF466" s="193"/>
      <c r="JCG466" s="193"/>
      <c r="JCH466" s="193"/>
      <c r="JCI466" s="193"/>
      <c r="JCJ466" s="193"/>
      <c r="JCK466" s="193"/>
      <c r="JCL466" s="193"/>
      <c r="JCM466" s="193"/>
      <c r="JCN466" s="193"/>
      <c r="JCO466" s="193"/>
      <c r="JCP466" s="193"/>
      <c r="JCQ466" s="193"/>
      <c r="JCR466" s="193"/>
      <c r="JCS466" s="193"/>
      <c r="JCT466" s="193"/>
      <c r="JCU466" s="193"/>
      <c r="JCV466" s="193"/>
      <c r="JCW466" s="193"/>
      <c r="JCX466" s="193"/>
      <c r="JCY466" s="193"/>
      <c r="JCZ466" s="193"/>
      <c r="JDA466" s="193"/>
      <c r="JDB466" s="193"/>
      <c r="JDC466" s="193"/>
      <c r="JDD466" s="193"/>
      <c r="JDE466" s="193"/>
      <c r="JDF466" s="193"/>
      <c r="JDG466" s="193"/>
      <c r="JDH466" s="193"/>
      <c r="JDI466" s="193"/>
      <c r="JDJ466" s="193"/>
      <c r="JDK466" s="193"/>
      <c r="JDL466" s="193"/>
      <c r="JDM466" s="193"/>
      <c r="JDN466" s="193"/>
      <c r="JDO466" s="193"/>
      <c r="JDP466" s="193"/>
      <c r="JDQ466" s="193"/>
      <c r="JDR466" s="193"/>
      <c r="JDS466" s="193"/>
      <c r="JDT466" s="193"/>
      <c r="JDU466" s="193"/>
      <c r="JDV466" s="193"/>
      <c r="JDW466" s="193"/>
      <c r="JDX466" s="193"/>
      <c r="JDY466" s="193"/>
      <c r="JDZ466" s="193"/>
      <c r="JEA466" s="193"/>
      <c r="JEB466" s="193"/>
      <c r="JEC466" s="193"/>
      <c r="JED466" s="193"/>
      <c r="JEE466" s="193"/>
      <c r="JEF466" s="193"/>
      <c r="JEG466" s="193"/>
      <c r="JEH466" s="193"/>
      <c r="JEI466" s="193"/>
      <c r="JEJ466" s="193"/>
      <c r="JEK466" s="193"/>
      <c r="JEL466" s="193"/>
      <c r="JEM466" s="193"/>
      <c r="JEN466" s="193"/>
      <c r="JEO466" s="193"/>
      <c r="JEP466" s="193"/>
      <c r="JEQ466" s="193"/>
      <c r="JER466" s="193"/>
      <c r="JES466" s="193"/>
      <c r="JET466" s="193"/>
      <c r="JEU466" s="193"/>
      <c r="JEV466" s="193"/>
      <c r="JEW466" s="193"/>
      <c r="JEX466" s="193"/>
      <c r="JEY466" s="193"/>
      <c r="JEZ466" s="193"/>
      <c r="JFA466" s="193"/>
      <c r="JFB466" s="193"/>
      <c r="JFC466" s="193"/>
      <c r="JFD466" s="193"/>
      <c r="JFE466" s="193"/>
      <c r="JFF466" s="193"/>
      <c r="JFG466" s="193"/>
      <c r="JFH466" s="193"/>
      <c r="JFI466" s="193"/>
      <c r="JFJ466" s="193"/>
      <c r="JFK466" s="193"/>
      <c r="JFL466" s="193"/>
      <c r="JFM466" s="193"/>
      <c r="JFN466" s="193"/>
      <c r="JFO466" s="193"/>
      <c r="JFP466" s="193"/>
      <c r="JFQ466" s="193"/>
      <c r="JFR466" s="193"/>
      <c r="JFS466" s="193"/>
      <c r="JFT466" s="193"/>
      <c r="JFU466" s="193"/>
      <c r="JFV466" s="193"/>
      <c r="JFW466" s="193"/>
      <c r="JFX466" s="193"/>
      <c r="JFY466" s="193"/>
      <c r="JFZ466" s="193"/>
      <c r="JGA466" s="193"/>
      <c r="JGB466" s="193"/>
      <c r="JGC466" s="193"/>
      <c r="JGD466" s="193"/>
      <c r="JGE466" s="193"/>
      <c r="JGF466" s="193"/>
      <c r="JGG466" s="193"/>
      <c r="JGH466" s="193"/>
      <c r="JGI466" s="193"/>
      <c r="JGJ466" s="193"/>
      <c r="JGK466" s="193"/>
      <c r="JGL466" s="193"/>
      <c r="JGM466" s="193"/>
      <c r="JGN466" s="193"/>
      <c r="JGO466" s="193"/>
      <c r="JGP466" s="193"/>
      <c r="JGQ466" s="193"/>
      <c r="JGR466" s="193"/>
      <c r="JGS466" s="193"/>
      <c r="JGT466" s="193"/>
      <c r="JGU466" s="193"/>
      <c r="JGV466" s="193"/>
      <c r="JGW466" s="193"/>
      <c r="JGX466" s="193"/>
      <c r="JGY466" s="193"/>
      <c r="JGZ466" s="193"/>
      <c r="JHA466" s="193"/>
      <c r="JHB466" s="193"/>
      <c r="JHC466" s="193"/>
      <c r="JHD466" s="193"/>
      <c r="JHE466" s="193"/>
      <c r="JHF466" s="193"/>
      <c r="JHG466" s="193"/>
      <c r="JHH466" s="193"/>
      <c r="JHI466" s="193"/>
      <c r="JHJ466" s="193"/>
      <c r="JHK466" s="193"/>
      <c r="JHL466" s="193"/>
      <c r="JHM466" s="193"/>
      <c r="JHN466" s="193"/>
      <c r="JHO466" s="193"/>
      <c r="JHP466" s="193"/>
      <c r="JHQ466" s="193"/>
      <c r="JHR466" s="193"/>
      <c r="JHS466" s="193"/>
      <c r="JHT466" s="193"/>
      <c r="JHU466" s="193"/>
      <c r="JHV466" s="193"/>
      <c r="JHW466" s="193"/>
      <c r="JHX466" s="193"/>
      <c r="JHY466" s="193"/>
      <c r="JHZ466" s="193"/>
      <c r="JIA466" s="193"/>
      <c r="JIB466" s="193"/>
      <c r="JIC466" s="193"/>
      <c r="JID466" s="193"/>
      <c r="JIE466" s="193"/>
      <c r="JIF466" s="193"/>
      <c r="JIG466" s="193"/>
      <c r="JIH466" s="193"/>
      <c r="JII466" s="193"/>
      <c r="JIJ466" s="193"/>
      <c r="JIK466" s="193"/>
      <c r="JIL466" s="193"/>
      <c r="JIM466" s="193"/>
      <c r="JIN466" s="193"/>
      <c r="JIO466" s="193"/>
      <c r="JIP466" s="193"/>
      <c r="JIQ466" s="193"/>
      <c r="JIR466" s="193"/>
      <c r="JIS466" s="193"/>
      <c r="JIT466" s="193"/>
      <c r="JIU466" s="193"/>
      <c r="JIV466" s="193"/>
      <c r="JIW466" s="193"/>
      <c r="JIX466" s="193"/>
      <c r="JIY466" s="193"/>
      <c r="JIZ466" s="193"/>
      <c r="JJA466" s="193"/>
      <c r="JJB466" s="193"/>
      <c r="JJC466" s="193"/>
      <c r="JJD466" s="193"/>
      <c r="JJE466" s="193"/>
      <c r="JJF466" s="193"/>
      <c r="JJG466" s="193"/>
      <c r="JJH466" s="193"/>
      <c r="JJI466" s="193"/>
      <c r="JJJ466" s="193"/>
      <c r="JJK466" s="193"/>
      <c r="JJL466" s="193"/>
      <c r="JJM466" s="193"/>
      <c r="JJN466" s="193"/>
      <c r="JJO466" s="193"/>
      <c r="JJP466" s="193"/>
      <c r="JJQ466" s="193"/>
      <c r="JJR466" s="193"/>
      <c r="JJS466" s="193"/>
      <c r="JJT466" s="193"/>
      <c r="JJU466" s="193"/>
      <c r="JJV466" s="193"/>
      <c r="JJW466" s="193"/>
      <c r="JJX466" s="193"/>
      <c r="JJY466" s="193"/>
      <c r="JJZ466" s="193"/>
      <c r="JKA466" s="193"/>
      <c r="JKB466" s="193"/>
      <c r="JKC466" s="193"/>
      <c r="JKD466" s="193"/>
      <c r="JKE466" s="193"/>
      <c r="JKF466" s="193"/>
      <c r="JKG466" s="193"/>
      <c r="JKH466" s="193"/>
      <c r="JKI466" s="193"/>
      <c r="JKJ466" s="193"/>
      <c r="JKK466" s="193"/>
      <c r="JKL466" s="193"/>
      <c r="JKM466" s="193"/>
      <c r="JKN466" s="193"/>
      <c r="JKO466" s="193"/>
      <c r="JKP466" s="193"/>
      <c r="JKQ466" s="193"/>
      <c r="JKR466" s="193"/>
      <c r="JKS466" s="193"/>
      <c r="JKT466" s="193"/>
      <c r="JKU466" s="193"/>
      <c r="JKV466" s="193"/>
      <c r="JKW466" s="193"/>
      <c r="JKX466" s="193"/>
      <c r="JKY466" s="193"/>
      <c r="JKZ466" s="193"/>
      <c r="JLA466" s="193"/>
      <c r="JLB466" s="193"/>
      <c r="JLC466" s="193"/>
      <c r="JLD466" s="193"/>
      <c r="JLE466" s="193"/>
      <c r="JLF466" s="193"/>
      <c r="JLG466" s="193"/>
      <c r="JLH466" s="193"/>
      <c r="JLI466" s="193"/>
      <c r="JLJ466" s="193"/>
      <c r="JLK466" s="193"/>
      <c r="JLL466" s="193"/>
      <c r="JLM466" s="193"/>
      <c r="JLN466" s="193"/>
      <c r="JLO466" s="193"/>
      <c r="JLP466" s="193"/>
      <c r="JLQ466" s="193"/>
      <c r="JLR466" s="193"/>
      <c r="JLS466" s="193"/>
      <c r="JLT466" s="193"/>
      <c r="JLU466" s="193"/>
      <c r="JLV466" s="193"/>
      <c r="JLW466" s="193"/>
      <c r="JLX466" s="193"/>
      <c r="JLY466" s="193"/>
      <c r="JLZ466" s="193"/>
      <c r="JMA466" s="193"/>
      <c r="JMB466" s="193"/>
      <c r="JMC466" s="193"/>
      <c r="JMD466" s="193"/>
      <c r="JME466" s="193"/>
      <c r="JMF466" s="193"/>
      <c r="JMG466" s="193"/>
      <c r="JMH466" s="193"/>
      <c r="JMI466" s="193"/>
      <c r="JMJ466" s="193"/>
      <c r="JMK466" s="193"/>
      <c r="JML466" s="193"/>
      <c r="JMM466" s="193"/>
      <c r="JMN466" s="193"/>
      <c r="JMO466" s="193"/>
      <c r="JMP466" s="193"/>
      <c r="JMQ466" s="193"/>
      <c r="JMR466" s="193"/>
      <c r="JMS466" s="193"/>
      <c r="JMT466" s="193"/>
      <c r="JMU466" s="193"/>
      <c r="JMV466" s="193"/>
      <c r="JMW466" s="193"/>
      <c r="JMX466" s="193"/>
      <c r="JMY466" s="193"/>
      <c r="JMZ466" s="193"/>
      <c r="JNA466" s="193"/>
      <c r="JNB466" s="193"/>
      <c r="JNC466" s="193"/>
      <c r="JND466" s="193"/>
      <c r="JNE466" s="193"/>
      <c r="JNF466" s="193"/>
      <c r="JNG466" s="193"/>
      <c r="JNH466" s="193"/>
      <c r="JNI466" s="193"/>
      <c r="JNJ466" s="193"/>
      <c r="JNK466" s="193"/>
      <c r="JNL466" s="193"/>
      <c r="JNM466" s="193"/>
      <c r="JNN466" s="193"/>
      <c r="JNO466" s="193"/>
      <c r="JNP466" s="193"/>
      <c r="JNQ466" s="193"/>
      <c r="JNR466" s="193"/>
      <c r="JNS466" s="193"/>
      <c r="JNT466" s="193"/>
      <c r="JNU466" s="193"/>
      <c r="JNV466" s="193"/>
      <c r="JNW466" s="193"/>
      <c r="JNX466" s="193"/>
      <c r="JNY466" s="193"/>
      <c r="JNZ466" s="193"/>
      <c r="JOA466" s="193"/>
      <c r="JOB466" s="193"/>
      <c r="JOC466" s="193"/>
      <c r="JOD466" s="193"/>
      <c r="JOE466" s="193"/>
      <c r="JOF466" s="193"/>
      <c r="JOG466" s="193"/>
      <c r="JOH466" s="193"/>
      <c r="JOI466" s="193"/>
      <c r="JOJ466" s="193"/>
      <c r="JOK466" s="193"/>
      <c r="JOL466" s="193"/>
      <c r="JOM466" s="193"/>
      <c r="JON466" s="193"/>
      <c r="JOO466" s="193"/>
      <c r="JOP466" s="193"/>
      <c r="JOQ466" s="193"/>
      <c r="JOR466" s="193"/>
      <c r="JOS466" s="193"/>
      <c r="JOT466" s="193"/>
      <c r="JOU466" s="193"/>
      <c r="JOV466" s="193"/>
      <c r="JOW466" s="193"/>
      <c r="JOX466" s="193"/>
      <c r="JOY466" s="193"/>
      <c r="JOZ466" s="193"/>
      <c r="JPA466" s="193"/>
      <c r="JPB466" s="193"/>
      <c r="JPC466" s="193"/>
      <c r="JPD466" s="193"/>
      <c r="JPE466" s="193"/>
      <c r="JPF466" s="193"/>
      <c r="JPG466" s="193"/>
      <c r="JPH466" s="193"/>
      <c r="JPI466" s="193"/>
      <c r="JPJ466" s="193"/>
      <c r="JPK466" s="193"/>
      <c r="JPL466" s="193"/>
      <c r="JPM466" s="193"/>
      <c r="JPN466" s="193"/>
      <c r="JPO466" s="193"/>
      <c r="JPP466" s="193"/>
      <c r="JPQ466" s="193"/>
      <c r="JPR466" s="193"/>
      <c r="JPS466" s="193"/>
      <c r="JPT466" s="193"/>
      <c r="JPU466" s="193"/>
      <c r="JPV466" s="193"/>
      <c r="JPW466" s="193"/>
      <c r="JPX466" s="193"/>
      <c r="JPY466" s="193"/>
      <c r="JPZ466" s="193"/>
      <c r="JQA466" s="193"/>
      <c r="JQB466" s="193"/>
      <c r="JQC466" s="193"/>
      <c r="JQD466" s="193"/>
      <c r="JQE466" s="193"/>
      <c r="JQF466" s="193"/>
      <c r="JQG466" s="193"/>
      <c r="JQH466" s="193"/>
      <c r="JQI466" s="193"/>
      <c r="JQJ466" s="193"/>
      <c r="JQK466" s="193"/>
      <c r="JQL466" s="193"/>
      <c r="JQM466" s="193"/>
      <c r="JQN466" s="193"/>
      <c r="JQO466" s="193"/>
      <c r="JQP466" s="193"/>
      <c r="JQQ466" s="193"/>
      <c r="JQR466" s="193"/>
      <c r="JQS466" s="193"/>
      <c r="JQT466" s="193"/>
      <c r="JQU466" s="193"/>
      <c r="JQV466" s="193"/>
      <c r="JQW466" s="193"/>
      <c r="JQX466" s="193"/>
      <c r="JQY466" s="193"/>
      <c r="JQZ466" s="193"/>
      <c r="JRA466" s="193"/>
      <c r="JRB466" s="193"/>
      <c r="JRC466" s="193"/>
      <c r="JRD466" s="193"/>
      <c r="JRE466" s="193"/>
      <c r="JRF466" s="193"/>
      <c r="JRG466" s="193"/>
      <c r="JRH466" s="193"/>
      <c r="JRI466" s="193"/>
      <c r="JRJ466" s="193"/>
      <c r="JRK466" s="193"/>
      <c r="JRL466" s="193"/>
      <c r="JRM466" s="193"/>
      <c r="JRN466" s="193"/>
      <c r="JRO466" s="193"/>
      <c r="JRP466" s="193"/>
      <c r="JRQ466" s="193"/>
      <c r="JRR466" s="193"/>
      <c r="JRS466" s="193"/>
      <c r="JRT466" s="193"/>
      <c r="JRU466" s="193"/>
      <c r="JRV466" s="193"/>
      <c r="JRW466" s="193"/>
      <c r="JRX466" s="193"/>
      <c r="JRY466" s="193"/>
      <c r="JRZ466" s="193"/>
      <c r="JSA466" s="193"/>
      <c r="JSB466" s="193"/>
      <c r="JSC466" s="193"/>
      <c r="JSD466" s="193"/>
      <c r="JSE466" s="193"/>
      <c r="JSF466" s="193"/>
      <c r="JSG466" s="193"/>
      <c r="JSH466" s="193"/>
      <c r="JSI466" s="193"/>
      <c r="JSJ466" s="193"/>
      <c r="JSK466" s="193"/>
      <c r="JSL466" s="193"/>
      <c r="JSM466" s="193"/>
      <c r="JSN466" s="193"/>
      <c r="JSO466" s="193"/>
      <c r="JSP466" s="193"/>
      <c r="JSQ466" s="193"/>
      <c r="JSR466" s="193"/>
      <c r="JSS466" s="193"/>
      <c r="JST466" s="193"/>
      <c r="JSU466" s="193"/>
      <c r="JSV466" s="193"/>
      <c r="JSW466" s="193"/>
      <c r="JSX466" s="193"/>
      <c r="JSY466" s="193"/>
      <c r="JSZ466" s="193"/>
      <c r="JTA466" s="193"/>
      <c r="JTB466" s="193"/>
      <c r="JTC466" s="193"/>
      <c r="JTD466" s="193"/>
      <c r="JTE466" s="193"/>
      <c r="JTF466" s="193"/>
      <c r="JTG466" s="193"/>
      <c r="JTH466" s="193"/>
      <c r="JTI466" s="193"/>
      <c r="JTJ466" s="193"/>
      <c r="JTK466" s="193"/>
      <c r="JTL466" s="193"/>
      <c r="JTM466" s="193"/>
      <c r="JTN466" s="193"/>
      <c r="JTO466" s="193"/>
      <c r="JTP466" s="193"/>
      <c r="JTQ466" s="193"/>
      <c r="JTR466" s="193"/>
      <c r="JTS466" s="193"/>
      <c r="JTT466" s="193"/>
      <c r="JTU466" s="193"/>
      <c r="JTV466" s="193"/>
      <c r="JTW466" s="193"/>
      <c r="JTX466" s="193"/>
      <c r="JTY466" s="193"/>
      <c r="JTZ466" s="193"/>
      <c r="JUA466" s="193"/>
      <c r="JUB466" s="193"/>
      <c r="JUC466" s="193"/>
      <c r="JUD466" s="193"/>
      <c r="JUE466" s="193"/>
      <c r="JUF466" s="193"/>
      <c r="JUG466" s="193"/>
      <c r="JUH466" s="193"/>
      <c r="JUI466" s="193"/>
      <c r="JUJ466" s="193"/>
      <c r="JUK466" s="193"/>
      <c r="JUL466" s="193"/>
      <c r="JUM466" s="193"/>
      <c r="JUN466" s="193"/>
      <c r="JUO466" s="193"/>
      <c r="JUP466" s="193"/>
      <c r="JUQ466" s="193"/>
      <c r="JUR466" s="193"/>
      <c r="JUS466" s="193"/>
      <c r="JUT466" s="193"/>
      <c r="JUU466" s="193"/>
      <c r="JUV466" s="193"/>
      <c r="JUW466" s="193"/>
      <c r="JUX466" s="193"/>
      <c r="JUY466" s="193"/>
      <c r="JUZ466" s="193"/>
      <c r="JVA466" s="193"/>
      <c r="JVB466" s="193"/>
      <c r="JVC466" s="193"/>
      <c r="JVD466" s="193"/>
      <c r="JVE466" s="193"/>
      <c r="JVF466" s="193"/>
      <c r="JVG466" s="193"/>
      <c r="JVH466" s="193"/>
      <c r="JVI466" s="193"/>
      <c r="JVJ466" s="193"/>
      <c r="JVK466" s="193"/>
      <c r="JVL466" s="193"/>
      <c r="JVM466" s="193"/>
      <c r="JVN466" s="193"/>
      <c r="JVO466" s="193"/>
      <c r="JVP466" s="193"/>
      <c r="JVQ466" s="193"/>
      <c r="JVR466" s="193"/>
      <c r="JVS466" s="193"/>
      <c r="JVT466" s="193"/>
      <c r="JVU466" s="193"/>
      <c r="JVV466" s="193"/>
      <c r="JVW466" s="193"/>
      <c r="JVX466" s="193"/>
      <c r="JVY466" s="193"/>
      <c r="JVZ466" s="193"/>
      <c r="JWA466" s="193"/>
      <c r="JWB466" s="193"/>
      <c r="JWC466" s="193"/>
      <c r="JWD466" s="193"/>
      <c r="JWE466" s="193"/>
      <c r="JWF466" s="193"/>
      <c r="JWG466" s="193"/>
      <c r="JWH466" s="193"/>
      <c r="JWI466" s="193"/>
      <c r="JWJ466" s="193"/>
      <c r="JWK466" s="193"/>
      <c r="JWL466" s="193"/>
      <c r="JWM466" s="193"/>
      <c r="JWN466" s="193"/>
      <c r="JWO466" s="193"/>
      <c r="JWP466" s="193"/>
      <c r="JWQ466" s="193"/>
      <c r="JWR466" s="193"/>
      <c r="JWS466" s="193"/>
      <c r="JWT466" s="193"/>
      <c r="JWU466" s="193"/>
      <c r="JWV466" s="193"/>
      <c r="JWW466" s="193"/>
      <c r="JWX466" s="193"/>
      <c r="JWY466" s="193"/>
      <c r="JWZ466" s="193"/>
      <c r="JXA466" s="193"/>
      <c r="JXB466" s="193"/>
      <c r="JXC466" s="193"/>
      <c r="JXD466" s="193"/>
      <c r="JXE466" s="193"/>
      <c r="JXF466" s="193"/>
      <c r="JXG466" s="193"/>
      <c r="JXH466" s="193"/>
      <c r="JXI466" s="193"/>
      <c r="JXJ466" s="193"/>
      <c r="JXK466" s="193"/>
      <c r="JXL466" s="193"/>
      <c r="JXM466" s="193"/>
      <c r="JXN466" s="193"/>
      <c r="JXO466" s="193"/>
      <c r="JXP466" s="193"/>
      <c r="JXQ466" s="193"/>
      <c r="JXR466" s="193"/>
      <c r="JXS466" s="193"/>
      <c r="JXT466" s="193"/>
      <c r="JXU466" s="193"/>
      <c r="JXV466" s="193"/>
      <c r="JXW466" s="193"/>
      <c r="JXX466" s="193"/>
      <c r="JXY466" s="193"/>
      <c r="JXZ466" s="193"/>
      <c r="JYA466" s="193"/>
      <c r="JYB466" s="193"/>
      <c r="JYC466" s="193"/>
      <c r="JYD466" s="193"/>
      <c r="JYE466" s="193"/>
      <c r="JYF466" s="193"/>
      <c r="JYG466" s="193"/>
      <c r="JYH466" s="193"/>
      <c r="JYI466" s="193"/>
      <c r="JYJ466" s="193"/>
      <c r="JYK466" s="193"/>
      <c r="JYL466" s="193"/>
      <c r="JYM466" s="193"/>
      <c r="JYN466" s="193"/>
      <c r="JYO466" s="193"/>
      <c r="JYP466" s="193"/>
      <c r="JYQ466" s="193"/>
      <c r="JYR466" s="193"/>
      <c r="JYS466" s="193"/>
      <c r="JYT466" s="193"/>
      <c r="JYU466" s="193"/>
      <c r="JYV466" s="193"/>
      <c r="JYW466" s="193"/>
      <c r="JYX466" s="193"/>
      <c r="JYY466" s="193"/>
      <c r="JYZ466" s="193"/>
      <c r="JZA466" s="193"/>
      <c r="JZB466" s="193"/>
      <c r="JZC466" s="193"/>
      <c r="JZD466" s="193"/>
      <c r="JZE466" s="193"/>
      <c r="JZF466" s="193"/>
      <c r="JZG466" s="193"/>
      <c r="JZH466" s="193"/>
      <c r="JZI466" s="193"/>
      <c r="JZJ466" s="193"/>
      <c r="JZK466" s="193"/>
      <c r="JZL466" s="193"/>
      <c r="JZM466" s="193"/>
      <c r="JZN466" s="193"/>
      <c r="JZO466" s="193"/>
      <c r="JZP466" s="193"/>
      <c r="JZQ466" s="193"/>
      <c r="JZR466" s="193"/>
      <c r="JZS466" s="193"/>
      <c r="JZT466" s="193"/>
      <c r="JZU466" s="193"/>
      <c r="JZV466" s="193"/>
      <c r="JZW466" s="193"/>
      <c r="JZX466" s="193"/>
      <c r="JZY466" s="193"/>
      <c r="JZZ466" s="193"/>
      <c r="KAA466" s="193"/>
      <c r="KAB466" s="193"/>
      <c r="KAC466" s="193"/>
      <c r="KAD466" s="193"/>
      <c r="KAE466" s="193"/>
      <c r="KAF466" s="193"/>
      <c r="KAG466" s="193"/>
      <c r="KAH466" s="193"/>
      <c r="KAI466" s="193"/>
      <c r="KAJ466" s="193"/>
      <c r="KAK466" s="193"/>
      <c r="KAL466" s="193"/>
      <c r="KAM466" s="193"/>
      <c r="KAN466" s="193"/>
      <c r="KAO466" s="193"/>
      <c r="KAP466" s="193"/>
      <c r="KAQ466" s="193"/>
      <c r="KAR466" s="193"/>
      <c r="KAS466" s="193"/>
      <c r="KAT466" s="193"/>
      <c r="KAU466" s="193"/>
      <c r="KAV466" s="193"/>
      <c r="KAW466" s="193"/>
      <c r="KAX466" s="193"/>
      <c r="KAY466" s="193"/>
      <c r="KAZ466" s="193"/>
      <c r="KBA466" s="193"/>
      <c r="KBB466" s="193"/>
      <c r="KBC466" s="193"/>
      <c r="KBD466" s="193"/>
      <c r="KBE466" s="193"/>
      <c r="KBF466" s="193"/>
      <c r="KBG466" s="193"/>
      <c r="KBH466" s="193"/>
      <c r="KBI466" s="193"/>
      <c r="KBJ466" s="193"/>
      <c r="KBK466" s="193"/>
      <c r="KBL466" s="193"/>
      <c r="KBM466" s="193"/>
      <c r="KBN466" s="193"/>
      <c r="KBO466" s="193"/>
      <c r="KBP466" s="193"/>
      <c r="KBQ466" s="193"/>
      <c r="KBR466" s="193"/>
      <c r="KBS466" s="193"/>
      <c r="KBT466" s="193"/>
      <c r="KBU466" s="193"/>
      <c r="KBV466" s="193"/>
      <c r="KBW466" s="193"/>
      <c r="KBX466" s="193"/>
      <c r="KBY466" s="193"/>
      <c r="KBZ466" s="193"/>
      <c r="KCA466" s="193"/>
      <c r="KCB466" s="193"/>
      <c r="KCC466" s="193"/>
      <c r="KCD466" s="193"/>
      <c r="KCE466" s="193"/>
      <c r="KCF466" s="193"/>
      <c r="KCG466" s="193"/>
      <c r="KCH466" s="193"/>
      <c r="KCI466" s="193"/>
      <c r="KCJ466" s="193"/>
      <c r="KCK466" s="193"/>
      <c r="KCL466" s="193"/>
      <c r="KCM466" s="193"/>
      <c r="KCN466" s="193"/>
      <c r="KCO466" s="193"/>
      <c r="KCP466" s="193"/>
      <c r="KCQ466" s="193"/>
      <c r="KCR466" s="193"/>
      <c r="KCS466" s="193"/>
      <c r="KCT466" s="193"/>
      <c r="KCU466" s="193"/>
      <c r="KCV466" s="193"/>
      <c r="KCW466" s="193"/>
      <c r="KCX466" s="193"/>
      <c r="KCY466" s="193"/>
      <c r="KCZ466" s="193"/>
      <c r="KDA466" s="193"/>
      <c r="KDB466" s="193"/>
      <c r="KDC466" s="193"/>
      <c r="KDD466" s="193"/>
      <c r="KDE466" s="193"/>
      <c r="KDF466" s="193"/>
      <c r="KDG466" s="193"/>
      <c r="KDH466" s="193"/>
      <c r="KDI466" s="193"/>
      <c r="KDJ466" s="193"/>
      <c r="KDK466" s="193"/>
      <c r="KDL466" s="193"/>
      <c r="KDM466" s="193"/>
      <c r="KDN466" s="193"/>
      <c r="KDO466" s="193"/>
      <c r="KDP466" s="193"/>
      <c r="KDQ466" s="193"/>
      <c r="KDR466" s="193"/>
      <c r="KDS466" s="193"/>
      <c r="KDT466" s="193"/>
      <c r="KDU466" s="193"/>
      <c r="KDV466" s="193"/>
      <c r="KDW466" s="193"/>
      <c r="KDX466" s="193"/>
      <c r="KDY466" s="193"/>
      <c r="KDZ466" s="193"/>
      <c r="KEA466" s="193"/>
      <c r="KEB466" s="193"/>
      <c r="KEC466" s="193"/>
      <c r="KED466" s="193"/>
      <c r="KEE466" s="193"/>
      <c r="KEF466" s="193"/>
      <c r="KEG466" s="193"/>
      <c r="KEH466" s="193"/>
      <c r="KEI466" s="193"/>
      <c r="KEJ466" s="193"/>
      <c r="KEK466" s="193"/>
      <c r="KEL466" s="193"/>
      <c r="KEM466" s="193"/>
      <c r="KEN466" s="193"/>
      <c r="KEO466" s="193"/>
      <c r="KEP466" s="193"/>
      <c r="KEQ466" s="193"/>
      <c r="KER466" s="193"/>
      <c r="KES466" s="193"/>
      <c r="KET466" s="193"/>
      <c r="KEU466" s="193"/>
      <c r="KEV466" s="193"/>
      <c r="KEW466" s="193"/>
      <c r="KEX466" s="193"/>
      <c r="KEY466" s="193"/>
      <c r="KEZ466" s="193"/>
      <c r="KFA466" s="193"/>
      <c r="KFB466" s="193"/>
      <c r="KFC466" s="193"/>
      <c r="KFD466" s="193"/>
      <c r="KFE466" s="193"/>
      <c r="KFF466" s="193"/>
      <c r="KFG466" s="193"/>
      <c r="KFH466" s="193"/>
      <c r="KFI466" s="193"/>
      <c r="KFJ466" s="193"/>
      <c r="KFK466" s="193"/>
      <c r="KFL466" s="193"/>
      <c r="KFM466" s="193"/>
      <c r="KFN466" s="193"/>
      <c r="KFO466" s="193"/>
      <c r="KFP466" s="193"/>
      <c r="KFQ466" s="193"/>
      <c r="KFR466" s="193"/>
      <c r="KFS466" s="193"/>
      <c r="KFT466" s="193"/>
      <c r="KFU466" s="193"/>
      <c r="KFV466" s="193"/>
      <c r="KFW466" s="193"/>
      <c r="KFX466" s="193"/>
      <c r="KFY466" s="193"/>
      <c r="KFZ466" s="193"/>
      <c r="KGA466" s="193"/>
      <c r="KGB466" s="193"/>
      <c r="KGC466" s="193"/>
      <c r="KGD466" s="193"/>
      <c r="KGE466" s="193"/>
      <c r="KGF466" s="193"/>
      <c r="KGG466" s="193"/>
      <c r="KGH466" s="193"/>
      <c r="KGI466" s="193"/>
      <c r="KGJ466" s="193"/>
      <c r="KGK466" s="193"/>
      <c r="KGL466" s="193"/>
      <c r="KGM466" s="193"/>
      <c r="KGN466" s="193"/>
      <c r="KGO466" s="193"/>
      <c r="KGP466" s="193"/>
      <c r="KGQ466" s="193"/>
      <c r="KGR466" s="193"/>
      <c r="KGS466" s="193"/>
      <c r="KGT466" s="193"/>
      <c r="KGU466" s="193"/>
      <c r="KGV466" s="193"/>
      <c r="KGW466" s="193"/>
      <c r="KGX466" s="193"/>
      <c r="KGY466" s="193"/>
      <c r="KGZ466" s="193"/>
      <c r="KHA466" s="193"/>
      <c r="KHB466" s="193"/>
      <c r="KHC466" s="193"/>
      <c r="KHD466" s="193"/>
      <c r="KHE466" s="193"/>
      <c r="KHF466" s="193"/>
      <c r="KHG466" s="193"/>
      <c r="KHH466" s="193"/>
      <c r="KHI466" s="193"/>
      <c r="KHJ466" s="193"/>
      <c r="KHK466" s="193"/>
      <c r="KHL466" s="193"/>
      <c r="KHM466" s="193"/>
      <c r="KHN466" s="193"/>
      <c r="KHO466" s="193"/>
      <c r="KHP466" s="193"/>
      <c r="KHQ466" s="193"/>
      <c r="KHR466" s="193"/>
      <c r="KHS466" s="193"/>
      <c r="KHT466" s="193"/>
      <c r="KHU466" s="193"/>
      <c r="KHV466" s="193"/>
      <c r="KHW466" s="193"/>
      <c r="KHX466" s="193"/>
      <c r="KHY466" s="193"/>
      <c r="KHZ466" s="193"/>
      <c r="KIA466" s="193"/>
      <c r="KIB466" s="193"/>
      <c r="KIC466" s="193"/>
      <c r="KID466" s="193"/>
      <c r="KIE466" s="193"/>
      <c r="KIF466" s="193"/>
      <c r="KIG466" s="193"/>
      <c r="KIH466" s="193"/>
      <c r="KII466" s="193"/>
      <c r="KIJ466" s="193"/>
      <c r="KIK466" s="193"/>
      <c r="KIL466" s="193"/>
      <c r="KIM466" s="193"/>
      <c r="KIN466" s="193"/>
      <c r="KIO466" s="193"/>
      <c r="KIP466" s="193"/>
      <c r="KIQ466" s="193"/>
      <c r="KIR466" s="193"/>
      <c r="KIS466" s="193"/>
      <c r="KIT466" s="193"/>
      <c r="KIU466" s="193"/>
      <c r="KIV466" s="193"/>
      <c r="KIW466" s="193"/>
      <c r="KIX466" s="193"/>
      <c r="KIY466" s="193"/>
      <c r="KIZ466" s="193"/>
      <c r="KJA466" s="193"/>
      <c r="KJB466" s="193"/>
      <c r="KJC466" s="193"/>
      <c r="KJD466" s="193"/>
      <c r="KJE466" s="193"/>
      <c r="KJF466" s="193"/>
      <c r="KJG466" s="193"/>
      <c r="KJH466" s="193"/>
      <c r="KJI466" s="193"/>
      <c r="KJJ466" s="193"/>
      <c r="KJK466" s="193"/>
      <c r="KJL466" s="193"/>
      <c r="KJM466" s="193"/>
      <c r="KJN466" s="193"/>
      <c r="KJO466" s="193"/>
      <c r="KJP466" s="193"/>
      <c r="KJQ466" s="193"/>
      <c r="KJR466" s="193"/>
      <c r="KJS466" s="193"/>
      <c r="KJT466" s="193"/>
      <c r="KJU466" s="193"/>
      <c r="KJV466" s="193"/>
      <c r="KJW466" s="193"/>
      <c r="KJX466" s="193"/>
      <c r="KJY466" s="193"/>
      <c r="KJZ466" s="193"/>
      <c r="KKA466" s="193"/>
      <c r="KKB466" s="193"/>
      <c r="KKC466" s="193"/>
      <c r="KKD466" s="193"/>
      <c r="KKE466" s="193"/>
      <c r="KKF466" s="193"/>
      <c r="KKG466" s="193"/>
      <c r="KKH466" s="193"/>
      <c r="KKI466" s="193"/>
      <c r="KKJ466" s="193"/>
      <c r="KKK466" s="193"/>
      <c r="KKL466" s="193"/>
      <c r="KKM466" s="193"/>
      <c r="KKN466" s="193"/>
      <c r="KKO466" s="193"/>
      <c r="KKP466" s="193"/>
      <c r="KKQ466" s="193"/>
      <c r="KKR466" s="193"/>
      <c r="KKS466" s="193"/>
      <c r="KKT466" s="193"/>
      <c r="KKU466" s="193"/>
      <c r="KKV466" s="193"/>
      <c r="KKW466" s="193"/>
      <c r="KKX466" s="193"/>
      <c r="KKY466" s="193"/>
      <c r="KKZ466" s="193"/>
      <c r="KLA466" s="193"/>
      <c r="KLB466" s="193"/>
      <c r="KLC466" s="193"/>
      <c r="KLD466" s="193"/>
      <c r="KLE466" s="193"/>
      <c r="KLF466" s="193"/>
      <c r="KLG466" s="193"/>
      <c r="KLH466" s="193"/>
      <c r="KLI466" s="193"/>
      <c r="KLJ466" s="193"/>
      <c r="KLK466" s="193"/>
      <c r="KLL466" s="193"/>
      <c r="KLM466" s="193"/>
      <c r="KLN466" s="193"/>
      <c r="KLO466" s="193"/>
      <c r="KLP466" s="193"/>
      <c r="KLQ466" s="193"/>
      <c r="KLR466" s="193"/>
      <c r="KLS466" s="193"/>
      <c r="KLT466" s="193"/>
      <c r="KLU466" s="193"/>
      <c r="KLV466" s="193"/>
      <c r="KLW466" s="193"/>
      <c r="KLX466" s="193"/>
      <c r="KLY466" s="193"/>
      <c r="KLZ466" s="193"/>
      <c r="KMA466" s="193"/>
      <c r="KMB466" s="193"/>
      <c r="KMC466" s="193"/>
      <c r="KMD466" s="193"/>
      <c r="KME466" s="193"/>
      <c r="KMF466" s="193"/>
      <c r="KMG466" s="193"/>
      <c r="KMH466" s="193"/>
      <c r="KMI466" s="193"/>
      <c r="KMJ466" s="193"/>
      <c r="KMK466" s="193"/>
      <c r="KML466" s="193"/>
      <c r="KMM466" s="193"/>
      <c r="KMN466" s="193"/>
      <c r="KMO466" s="193"/>
      <c r="KMP466" s="193"/>
      <c r="KMQ466" s="193"/>
      <c r="KMR466" s="193"/>
      <c r="KMS466" s="193"/>
      <c r="KMT466" s="193"/>
      <c r="KMU466" s="193"/>
      <c r="KMV466" s="193"/>
      <c r="KMW466" s="193"/>
      <c r="KMX466" s="193"/>
      <c r="KMY466" s="193"/>
      <c r="KMZ466" s="193"/>
      <c r="KNA466" s="193"/>
      <c r="KNB466" s="193"/>
      <c r="KNC466" s="193"/>
      <c r="KND466" s="193"/>
      <c r="KNE466" s="193"/>
      <c r="KNF466" s="193"/>
      <c r="KNG466" s="193"/>
      <c r="KNH466" s="193"/>
      <c r="KNI466" s="193"/>
      <c r="KNJ466" s="193"/>
      <c r="KNK466" s="193"/>
      <c r="KNL466" s="193"/>
      <c r="KNM466" s="193"/>
      <c r="KNN466" s="193"/>
      <c r="KNO466" s="193"/>
      <c r="KNP466" s="193"/>
      <c r="KNQ466" s="193"/>
      <c r="KNR466" s="193"/>
      <c r="KNS466" s="193"/>
      <c r="KNT466" s="193"/>
      <c r="KNU466" s="193"/>
      <c r="KNV466" s="193"/>
      <c r="KNW466" s="193"/>
      <c r="KNX466" s="193"/>
      <c r="KNY466" s="193"/>
      <c r="KNZ466" s="193"/>
      <c r="KOA466" s="193"/>
      <c r="KOB466" s="193"/>
      <c r="KOC466" s="193"/>
      <c r="KOD466" s="193"/>
      <c r="KOE466" s="193"/>
      <c r="KOF466" s="193"/>
      <c r="KOG466" s="193"/>
      <c r="KOH466" s="193"/>
      <c r="KOI466" s="193"/>
      <c r="KOJ466" s="193"/>
      <c r="KOK466" s="193"/>
      <c r="KOL466" s="193"/>
      <c r="KOM466" s="193"/>
      <c r="KON466" s="193"/>
      <c r="KOO466" s="193"/>
      <c r="KOP466" s="193"/>
      <c r="KOQ466" s="193"/>
      <c r="KOR466" s="193"/>
      <c r="KOS466" s="193"/>
      <c r="KOT466" s="193"/>
      <c r="KOU466" s="193"/>
      <c r="KOV466" s="193"/>
      <c r="KOW466" s="193"/>
      <c r="KOX466" s="193"/>
      <c r="KOY466" s="193"/>
      <c r="KOZ466" s="193"/>
      <c r="KPA466" s="193"/>
      <c r="KPB466" s="193"/>
      <c r="KPC466" s="193"/>
      <c r="KPD466" s="193"/>
      <c r="KPE466" s="193"/>
      <c r="KPF466" s="193"/>
      <c r="KPG466" s="193"/>
      <c r="KPH466" s="193"/>
      <c r="KPI466" s="193"/>
      <c r="KPJ466" s="193"/>
      <c r="KPK466" s="193"/>
      <c r="KPL466" s="193"/>
      <c r="KPM466" s="193"/>
      <c r="KPN466" s="193"/>
      <c r="KPO466" s="193"/>
      <c r="KPP466" s="193"/>
      <c r="KPQ466" s="193"/>
      <c r="KPR466" s="193"/>
      <c r="KPS466" s="193"/>
      <c r="KPT466" s="193"/>
      <c r="KPU466" s="193"/>
      <c r="KPV466" s="193"/>
      <c r="KPW466" s="193"/>
      <c r="KPX466" s="193"/>
      <c r="KPY466" s="193"/>
      <c r="KPZ466" s="193"/>
      <c r="KQA466" s="193"/>
      <c r="KQB466" s="193"/>
      <c r="KQC466" s="193"/>
      <c r="KQD466" s="193"/>
      <c r="KQE466" s="193"/>
      <c r="KQF466" s="193"/>
      <c r="KQG466" s="193"/>
      <c r="KQH466" s="193"/>
      <c r="KQI466" s="193"/>
      <c r="KQJ466" s="193"/>
      <c r="KQK466" s="193"/>
      <c r="KQL466" s="193"/>
      <c r="KQM466" s="193"/>
      <c r="KQN466" s="193"/>
      <c r="KQO466" s="193"/>
      <c r="KQP466" s="193"/>
      <c r="KQQ466" s="193"/>
      <c r="KQR466" s="193"/>
      <c r="KQS466" s="193"/>
      <c r="KQT466" s="193"/>
      <c r="KQU466" s="193"/>
      <c r="KQV466" s="193"/>
      <c r="KQW466" s="193"/>
      <c r="KQX466" s="193"/>
      <c r="KQY466" s="193"/>
      <c r="KQZ466" s="193"/>
      <c r="KRA466" s="193"/>
      <c r="KRB466" s="193"/>
      <c r="KRC466" s="193"/>
      <c r="KRD466" s="193"/>
      <c r="KRE466" s="193"/>
      <c r="KRF466" s="193"/>
      <c r="KRG466" s="193"/>
      <c r="KRH466" s="193"/>
      <c r="KRI466" s="193"/>
      <c r="KRJ466" s="193"/>
      <c r="KRK466" s="193"/>
      <c r="KRL466" s="193"/>
      <c r="KRM466" s="193"/>
      <c r="KRN466" s="193"/>
      <c r="KRO466" s="193"/>
      <c r="KRP466" s="193"/>
      <c r="KRQ466" s="193"/>
      <c r="KRR466" s="193"/>
      <c r="KRS466" s="193"/>
      <c r="KRT466" s="193"/>
      <c r="KRU466" s="193"/>
      <c r="KRV466" s="193"/>
      <c r="KRW466" s="193"/>
      <c r="KRX466" s="193"/>
      <c r="KRY466" s="193"/>
      <c r="KRZ466" s="193"/>
      <c r="KSA466" s="193"/>
      <c r="KSB466" s="193"/>
      <c r="KSC466" s="193"/>
      <c r="KSD466" s="193"/>
      <c r="KSE466" s="193"/>
      <c r="KSF466" s="193"/>
      <c r="KSG466" s="193"/>
      <c r="KSH466" s="193"/>
      <c r="KSI466" s="193"/>
      <c r="KSJ466" s="193"/>
      <c r="KSK466" s="193"/>
      <c r="KSL466" s="193"/>
      <c r="KSM466" s="193"/>
      <c r="KSN466" s="193"/>
      <c r="KSO466" s="193"/>
      <c r="KSP466" s="193"/>
      <c r="KSQ466" s="193"/>
      <c r="KSR466" s="193"/>
      <c r="KSS466" s="193"/>
      <c r="KST466" s="193"/>
      <c r="KSU466" s="193"/>
      <c r="KSV466" s="193"/>
      <c r="KSW466" s="193"/>
      <c r="KSX466" s="193"/>
      <c r="KSY466" s="193"/>
      <c r="KSZ466" s="193"/>
      <c r="KTA466" s="193"/>
      <c r="KTB466" s="193"/>
      <c r="KTC466" s="193"/>
      <c r="KTD466" s="193"/>
      <c r="KTE466" s="193"/>
      <c r="KTF466" s="193"/>
      <c r="KTG466" s="193"/>
      <c r="KTH466" s="193"/>
      <c r="KTI466" s="193"/>
      <c r="KTJ466" s="193"/>
      <c r="KTK466" s="193"/>
      <c r="KTL466" s="193"/>
      <c r="KTM466" s="193"/>
      <c r="KTN466" s="193"/>
      <c r="KTO466" s="193"/>
      <c r="KTP466" s="193"/>
      <c r="KTQ466" s="193"/>
      <c r="KTR466" s="193"/>
      <c r="KTS466" s="193"/>
      <c r="KTT466" s="193"/>
      <c r="KTU466" s="193"/>
      <c r="KTV466" s="193"/>
      <c r="KTW466" s="193"/>
      <c r="KTX466" s="193"/>
      <c r="KTY466" s="193"/>
      <c r="KTZ466" s="193"/>
      <c r="KUA466" s="193"/>
      <c r="KUB466" s="193"/>
      <c r="KUC466" s="193"/>
      <c r="KUD466" s="193"/>
      <c r="KUE466" s="193"/>
      <c r="KUF466" s="193"/>
      <c r="KUG466" s="193"/>
      <c r="KUH466" s="193"/>
      <c r="KUI466" s="193"/>
      <c r="KUJ466" s="193"/>
      <c r="KUK466" s="193"/>
      <c r="KUL466" s="193"/>
      <c r="KUM466" s="193"/>
      <c r="KUN466" s="193"/>
      <c r="KUO466" s="193"/>
      <c r="KUP466" s="193"/>
      <c r="KUQ466" s="193"/>
      <c r="KUR466" s="193"/>
      <c r="KUS466" s="193"/>
      <c r="KUT466" s="193"/>
      <c r="KUU466" s="193"/>
      <c r="KUV466" s="193"/>
      <c r="KUW466" s="193"/>
      <c r="KUX466" s="193"/>
      <c r="KUY466" s="193"/>
      <c r="KUZ466" s="193"/>
      <c r="KVA466" s="193"/>
      <c r="KVB466" s="193"/>
      <c r="KVC466" s="193"/>
      <c r="KVD466" s="193"/>
      <c r="KVE466" s="193"/>
      <c r="KVF466" s="193"/>
      <c r="KVG466" s="193"/>
      <c r="KVH466" s="193"/>
      <c r="KVI466" s="193"/>
      <c r="KVJ466" s="193"/>
      <c r="KVK466" s="193"/>
      <c r="KVL466" s="193"/>
      <c r="KVM466" s="193"/>
      <c r="KVN466" s="193"/>
      <c r="KVO466" s="193"/>
      <c r="KVP466" s="193"/>
      <c r="KVQ466" s="193"/>
      <c r="KVR466" s="193"/>
      <c r="KVS466" s="193"/>
      <c r="KVT466" s="193"/>
      <c r="KVU466" s="193"/>
      <c r="KVV466" s="193"/>
      <c r="KVW466" s="193"/>
      <c r="KVX466" s="193"/>
      <c r="KVY466" s="193"/>
      <c r="KVZ466" s="193"/>
      <c r="KWA466" s="193"/>
      <c r="KWB466" s="193"/>
      <c r="KWC466" s="193"/>
      <c r="KWD466" s="193"/>
      <c r="KWE466" s="193"/>
      <c r="KWF466" s="193"/>
      <c r="KWG466" s="193"/>
      <c r="KWH466" s="193"/>
      <c r="KWI466" s="193"/>
      <c r="KWJ466" s="193"/>
      <c r="KWK466" s="193"/>
      <c r="KWL466" s="193"/>
      <c r="KWM466" s="193"/>
      <c r="KWN466" s="193"/>
      <c r="KWO466" s="193"/>
      <c r="KWP466" s="193"/>
      <c r="KWQ466" s="193"/>
      <c r="KWR466" s="193"/>
      <c r="KWS466" s="193"/>
      <c r="KWT466" s="193"/>
      <c r="KWU466" s="193"/>
      <c r="KWV466" s="193"/>
      <c r="KWW466" s="193"/>
      <c r="KWX466" s="193"/>
      <c r="KWY466" s="193"/>
      <c r="KWZ466" s="193"/>
      <c r="KXA466" s="193"/>
      <c r="KXB466" s="193"/>
      <c r="KXC466" s="193"/>
      <c r="KXD466" s="193"/>
      <c r="KXE466" s="193"/>
      <c r="KXF466" s="193"/>
      <c r="KXG466" s="193"/>
      <c r="KXH466" s="193"/>
      <c r="KXI466" s="193"/>
      <c r="KXJ466" s="193"/>
      <c r="KXK466" s="193"/>
      <c r="KXL466" s="193"/>
      <c r="KXM466" s="193"/>
      <c r="KXN466" s="193"/>
      <c r="KXO466" s="193"/>
      <c r="KXP466" s="193"/>
      <c r="KXQ466" s="193"/>
      <c r="KXR466" s="193"/>
      <c r="KXS466" s="193"/>
      <c r="KXT466" s="193"/>
      <c r="KXU466" s="193"/>
      <c r="KXV466" s="193"/>
      <c r="KXW466" s="193"/>
      <c r="KXX466" s="193"/>
      <c r="KXY466" s="193"/>
      <c r="KXZ466" s="193"/>
      <c r="KYA466" s="193"/>
      <c r="KYB466" s="193"/>
      <c r="KYC466" s="193"/>
      <c r="KYD466" s="193"/>
      <c r="KYE466" s="193"/>
      <c r="KYF466" s="193"/>
      <c r="KYG466" s="193"/>
      <c r="KYH466" s="193"/>
      <c r="KYI466" s="193"/>
      <c r="KYJ466" s="193"/>
      <c r="KYK466" s="193"/>
      <c r="KYL466" s="193"/>
      <c r="KYM466" s="193"/>
      <c r="KYN466" s="193"/>
      <c r="KYO466" s="193"/>
      <c r="KYP466" s="193"/>
      <c r="KYQ466" s="193"/>
      <c r="KYR466" s="193"/>
      <c r="KYS466" s="193"/>
      <c r="KYT466" s="193"/>
      <c r="KYU466" s="193"/>
      <c r="KYV466" s="193"/>
      <c r="KYW466" s="193"/>
      <c r="KYX466" s="193"/>
      <c r="KYY466" s="193"/>
      <c r="KYZ466" s="193"/>
      <c r="KZA466" s="193"/>
      <c r="KZB466" s="193"/>
      <c r="KZC466" s="193"/>
      <c r="KZD466" s="193"/>
      <c r="KZE466" s="193"/>
      <c r="KZF466" s="193"/>
      <c r="KZG466" s="193"/>
      <c r="KZH466" s="193"/>
      <c r="KZI466" s="193"/>
      <c r="KZJ466" s="193"/>
      <c r="KZK466" s="193"/>
      <c r="KZL466" s="193"/>
      <c r="KZM466" s="193"/>
      <c r="KZN466" s="193"/>
      <c r="KZO466" s="193"/>
      <c r="KZP466" s="193"/>
      <c r="KZQ466" s="193"/>
      <c r="KZR466" s="193"/>
      <c r="KZS466" s="193"/>
      <c r="KZT466" s="193"/>
      <c r="KZU466" s="193"/>
      <c r="KZV466" s="193"/>
      <c r="KZW466" s="193"/>
      <c r="KZX466" s="193"/>
      <c r="KZY466" s="193"/>
      <c r="KZZ466" s="193"/>
      <c r="LAA466" s="193"/>
      <c r="LAB466" s="193"/>
      <c r="LAC466" s="193"/>
      <c r="LAD466" s="193"/>
      <c r="LAE466" s="193"/>
      <c r="LAF466" s="193"/>
      <c r="LAG466" s="193"/>
      <c r="LAH466" s="193"/>
      <c r="LAI466" s="193"/>
      <c r="LAJ466" s="193"/>
      <c r="LAK466" s="193"/>
      <c r="LAL466" s="193"/>
      <c r="LAM466" s="193"/>
      <c r="LAN466" s="193"/>
      <c r="LAO466" s="193"/>
      <c r="LAP466" s="193"/>
      <c r="LAQ466" s="193"/>
      <c r="LAR466" s="193"/>
      <c r="LAS466" s="193"/>
      <c r="LAT466" s="193"/>
      <c r="LAU466" s="193"/>
      <c r="LAV466" s="193"/>
      <c r="LAW466" s="193"/>
      <c r="LAX466" s="193"/>
      <c r="LAY466" s="193"/>
      <c r="LAZ466" s="193"/>
      <c r="LBA466" s="193"/>
      <c r="LBB466" s="193"/>
      <c r="LBC466" s="193"/>
      <c r="LBD466" s="193"/>
      <c r="LBE466" s="193"/>
      <c r="LBF466" s="193"/>
      <c r="LBG466" s="193"/>
      <c r="LBH466" s="193"/>
      <c r="LBI466" s="193"/>
      <c r="LBJ466" s="193"/>
      <c r="LBK466" s="193"/>
      <c r="LBL466" s="193"/>
      <c r="LBM466" s="193"/>
      <c r="LBN466" s="193"/>
      <c r="LBO466" s="193"/>
      <c r="LBP466" s="193"/>
      <c r="LBQ466" s="193"/>
      <c r="LBR466" s="193"/>
      <c r="LBS466" s="193"/>
      <c r="LBT466" s="193"/>
      <c r="LBU466" s="193"/>
      <c r="LBV466" s="193"/>
      <c r="LBW466" s="193"/>
      <c r="LBX466" s="193"/>
      <c r="LBY466" s="193"/>
      <c r="LBZ466" s="193"/>
      <c r="LCA466" s="193"/>
      <c r="LCB466" s="193"/>
      <c r="LCC466" s="193"/>
      <c r="LCD466" s="193"/>
      <c r="LCE466" s="193"/>
      <c r="LCF466" s="193"/>
      <c r="LCG466" s="193"/>
      <c r="LCH466" s="193"/>
      <c r="LCI466" s="193"/>
      <c r="LCJ466" s="193"/>
      <c r="LCK466" s="193"/>
      <c r="LCL466" s="193"/>
      <c r="LCM466" s="193"/>
      <c r="LCN466" s="193"/>
      <c r="LCO466" s="193"/>
      <c r="LCP466" s="193"/>
      <c r="LCQ466" s="193"/>
      <c r="LCR466" s="193"/>
      <c r="LCS466" s="193"/>
      <c r="LCT466" s="193"/>
      <c r="LCU466" s="193"/>
      <c r="LCV466" s="193"/>
      <c r="LCW466" s="193"/>
      <c r="LCX466" s="193"/>
      <c r="LCY466" s="193"/>
      <c r="LCZ466" s="193"/>
      <c r="LDA466" s="193"/>
      <c r="LDB466" s="193"/>
      <c r="LDC466" s="193"/>
      <c r="LDD466" s="193"/>
      <c r="LDE466" s="193"/>
      <c r="LDF466" s="193"/>
      <c r="LDG466" s="193"/>
      <c r="LDH466" s="193"/>
      <c r="LDI466" s="193"/>
      <c r="LDJ466" s="193"/>
      <c r="LDK466" s="193"/>
      <c r="LDL466" s="193"/>
      <c r="LDM466" s="193"/>
      <c r="LDN466" s="193"/>
      <c r="LDO466" s="193"/>
      <c r="LDP466" s="193"/>
      <c r="LDQ466" s="193"/>
      <c r="LDR466" s="193"/>
      <c r="LDS466" s="193"/>
      <c r="LDT466" s="193"/>
      <c r="LDU466" s="193"/>
      <c r="LDV466" s="193"/>
      <c r="LDW466" s="193"/>
      <c r="LDX466" s="193"/>
      <c r="LDY466" s="193"/>
      <c r="LDZ466" s="193"/>
      <c r="LEA466" s="193"/>
      <c r="LEB466" s="193"/>
      <c r="LEC466" s="193"/>
      <c r="LED466" s="193"/>
      <c r="LEE466" s="193"/>
      <c r="LEF466" s="193"/>
      <c r="LEG466" s="193"/>
      <c r="LEH466" s="193"/>
      <c r="LEI466" s="193"/>
      <c r="LEJ466" s="193"/>
      <c r="LEK466" s="193"/>
      <c r="LEL466" s="193"/>
      <c r="LEM466" s="193"/>
      <c r="LEN466" s="193"/>
      <c r="LEO466" s="193"/>
      <c r="LEP466" s="193"/>
      <c r="LEQ466" s="193"/>
      <c r="LER466" s="193"/>
      <c r="LES466" s="193"/>
      <c r="LET466" s="193"/>
      <c r="LEU466" s="193"/>
      <c r="LEV466" s="193"/>
      <c r="LEW466" s="193"/>
      <c r="LEX466" s="193"/>
      <c r="LEY466" s="193"/>
      <c r="LEZ466" s="193"/>
      <c r="LFA466" s="193"/>
      <c r="LFB466" s="193"/>
      <c r="LFC466" s="193"/>
      <c r="LFD466" s="193"/>
      <c r="LFE466" s="193"/>
      <c r="LFF466" s="193"/>
      <c r="LFG466" s="193"/>
      <c r="LFH466" s="193"/>
      <c r="LFI466" s="193"/>
      <c r="LFJ466" s="193"/>
      <c r="LFK466" s="193"/>
      <c r="LFL466" s="193"/>
      <c r="LFM466" s="193"/>
      <c r="LFN466" s="193"/>
      <c r="LFO466" s="193"/>
      <c r="LFP466" s="193"/>
      <c r="LFQ466" s="193"/>
      <c r="LFR466" s="193"/>
      <c r="LFS466" s="193"/>
      <c r="LFT466" s="193"/>
      <c r="LFU466" s="193"/>
      <c r="LFV466" s="193"/>
      <c r="LFW466" s="193"/>
      <c r="LFX466" s="193"/>
      <c r="LFY466" s="193"/>
      <c r="LFZ466" s="193"/>
      <c r="LGA466" s="193"/>
      <c r="LGB466" s="193"/>
      <c r="LGC466" s="193"/>
      <c r="LGD466" s="193"/>
      <c r="LGE466" s="193"/>
      <c r="LGF466" s="193"/>
      <c r="LGG466" s="193"/>
      <c r="LGH466" s="193"/>
      <c r="LGI466" s="193"/>
      <c r="LGJ466" s="193"/>
      <c r="LGK466" s="193"/>
      <c r="LGL466" s="193"/>
      <c r="LGM466" s="193"/>
      <c r="LGN466" s="193"/>
      <c r="LGO466" s="193"/>
      <c r="LGP466" s="193"/>
      <c r="LGQ466" s="193"/>
      <c r="LGR466" s="193"/>
      <c r="LGS466" s="193"/>
      <c r="LGT466" s="193"/>
      <c r="LGU466" s="193"/>
      <c r="LGV466" s="193"/>
      <c r="LGW466" s="193"/>
      <c r="LGX466" s="193"/>
      <c r="LGY466" s="193"/>
      <c r="LGZ466" s="193"/>
      <c r="LHA466" s="193"/>
      <c r="LHB466" s="193"/>
      <c r="LHC466" s="193"/>
      <c r="LHD466" s="193"/>
      <c r="LHE466" s="193"/>
      <c r="LHF466" s="193"/>
      <c r="LHG466" s="193"/>
      <c r="LHH466" s="193"/>
      <c r="LHI466" s="193"/>
      <c r="LHJ466" s="193"/>
      <c r="LHK466" s="193"/>
      <c r="LHL466" s="193"/>
      <c r="LHM466" s="193"/>
      <c r="LHN466" s="193"/>
      <c r="LHO466" s="193"/>
      <c r="LHP466" s="193"/>
      <c r="LHQ466" s="193"/>
      <c r="LHR466" s="193"/>
      <c r="LHS466" s="193"/>
      <c r="LHT466" s="193"/>
      <c r="LHU466" s="193"/>
      <c r="LHV466" s="193"/>
      <c r="LHW466" s="193"/>
      <c r="LHX466" s="193"/>
      <c r="LHY466" s="193"/>
      <c r="LHZ466" s="193"/>
      <c r="LIA466" s="193"/>
      <c r="LIB466" s="193"/>
      <c r="LIC466" s="193"/>
      <c r="LID466" s="193"/>
      <c r="LIE466" s="193"/>
      <c r="LIF466" s="193"/>
      <c r="LIG466" s="193"/>
      <c r="LIH466" s="193"/>
      <c r="LII466" s="193"/>
      <c r="LIJ466" s="193"/>
      <c r="LIK466" s="193"/>
      <c r="LIL466" s="193"/>
      <c r="LIM466" s="193"/>
      <c r="LIN466" s="193"/>
      <c r="LIO466" s="193"/>
      <c r="LIP466" s="193"/>
      <c r="LIQ466" s="193"/>
      <c r="LIR466" s="193"/>
      <c r="LIS466" s="193"/>
      <c r="LIT466" s="193"/>
      <c r="LIU466" s="193"/>
      <c r="LIV466" s="193"/>
      <c r="LIW466" s="193"/>
      <c r="LIX466" s="193"/>
      <c r="LIY466" s="193"/>
      <c r="LIZ466" s="193"/>
      <c r="LJA466" s="193"/>
      <c r="LJB466" s="193"/>
      <c r="LJC466" s="193"/>
      <c r="LJD466" s="193"/>
      <c r="LJE466" s="193"/>
      <c r="LJF466" s="193"/>
      <c r="LJG466" s="193"/>
      <c r="LJH466" s="193"/>
      <c r="LJI466" s="193"/>
      <c r="LJJ466" s="193"/>
      <c r="LJK466" s="193"/>
      <c r="LJL466" s="193"/>
      <c r="LJM466" s="193"/>
      <c r="LJN466" s="193"/>
      <c r="LJO466" s="193"/>
      <c r="LJP466" s="193"/>
      <c r="LJQ466" s="193"/>
      <c r="LJR466" s="193"/>
      <c r="LJS466" s="193"/>
      <c r="LJT466" s="193"/>
      <c r="LJU466" s="193"/>
      <c r="LJV466" s="193"/>
      <c r="LJW466" s="193"/>
      <c r="LJX466" s="193"/>
      <c r="LJY466" s="193"/>
      <c r="LJZ466" s="193"/>
      <c r="LKA466" s="193"/>
      <c r="LKB466" s="193"/>
      <c r="LKC466" s="193"/>
      <c r="LKD466" s="193"/>
      <c r="LKE466" s="193"/>
      <c r="LKF466" s="193"/>
      <c r="LKG466" s="193"/>
      <c r="LKH466" s="193"/>
      <c r="LKI466" s="193"/>
      <c r="LKJ466" s="193"/>
      <c r="LKK466" s="193"/>
      <c r="LKL466" s="193"/>
      <c r="LKM466" s="193"/>
      <c r="LKN466" s="193"/>
      <c r="LKO466" s="193"/>
      <c r="LKP466" s="193"/>
      <c r="LKQ466" s="193"/>
      <c r="LKR466" s="193"/>
      <c r="LKS466" s="193"/>
      <c r="LKT466" s="193"/>
      <c r="LKU466" s="193"/>
      <c r="LKV466" s="193"/>
      <c r="LKW466" s="193"/>
      <c r="LKX466" s="193"/>
      <c r="LKY466" s="193"/>
      <c r="LKZ466" s="193"/>
      <c r="LLA466" s="193"/>
      <c r="LLB466" s="193"/>
      <c r="LLC466" s="193"/>
      <c r="LLD466" s="193"/>
      <c r="LLE466" s="193"/>
      <c r="LLF466" s="193"/>
      <c r="LLG466" s="193"/>
      <c r="LLH466" s="193"/>
      <c r="LLI466" s="193"/>
      <c r="LLJ466" s="193"/>
      <c r="LLK466" s="193"/>
      <c r="LLL466" s="193"/>
      <c r="LLM466" s="193"/>
      <c r="LLN466" s="193"/>
      <c r="LLO466" s="193"/>
      <c r="LLP466" s="193"/>
      <c r="LLQ466" s="193"/>
      <c r="LLR466" s="193"/>
      <c r="LLS466" s="193"/>
      <c r="LLT466" s="193"/>
      <c r="LLU466" s="193"/>
      <c r="LLV466" s="193"/>
      <c r="LLW466" s="193"/>
      <c r="LLX466" s="193"/>
      <c r="LLY466" s="193"/>
      <c r="LLZ466" s="193"/>
      <c r="LMA466" s="193"/>
      <c r="LMB466" s="193"/>
      <c r="LMC466" s="193"/>
      <c r="LMD466" s="193"/>
      <c r="LME466" s="193"/>
      <c r="LMF466" s="193"/>
      <c r="LMG466" s="193"/>
      <c r="LMH466" s="193"/>
      <c r="LMI466" s="193"/>
      <c r="LMJ466" s="193"/>
      <c r="LMK466" s="193"/>
      <c r="LML466" s="193"/>
      <c r="LMM466" s="193"/>
      <c r="LMN466" s="193"/>
      <c r="LMO466" s="193"/>
      <c r="LMP466" s="193"/>
      <c r="LMQ466" s="193"/>
      <c r="LMR466" s="193"/>
      <c r="LMS466" s="193"/>
      <c r="LMT466" s="193"/>
      <c r="LMU466" s="193"/>
      <c r="LMV466" s="193"/>
      <c r="LMW466" s="193"/>
      <c r="LMX466" s="193"/>
      <c r="LMY466" s="193"/>
      <c r="LMZ466" s="193"/>
      <c r="LNA466" s="193"/>
      <c r="LNB466" s="193"/>
      <c r="LNC466" s="193"/>
      <c r="LND466" s="193"/>
      <c r="LNE466" s="193"/>
      <c r="LNF466" s="193"/>
      <c r="LNG466" s="193"/>
      <c r="LNH466" s="193"/>
      <c r="LNI466" s="193"/>
      <c r="LNJ466" s="193"/>
      <c r="LNK466" s="193"/>
      <c r="LNL466" s="193"/>
      <c r="LNM466" s="193"/>
      <c r="LNN466" s="193"/>
      <c r="LNO466" s="193"/>
      <c r="LNP466" s="193"/>
      <c r="LNQ466" s="193"/>
      <c r="LNR466" s="193"/>
      <c r="LNS466" s="193"/>
      <c r="LNT466" s="193"/>
      <c r="LNU466" s="193"/>
      <c r="LNV466" s="193"/>
      <c r="LNW466" s="193"/>
      <c r="LNX466" s="193"/>
      <c r="LNY466" s="193"/>
      <c r="LNZ466" s="193"/>
      <c r="LOA466" s="193"/>
      <c r="LOB466" s="193"/>
      <c r="LOC466" s="193"/>
      <c r="LOD466" s="193"/>
      <c r="LOE466" s="193"/>
      <c r="LOF466" s="193"/>
      <c r="LOG466" s="193"/>
      <c r="LOH466" s="193"/>
      <c r="LOI466" s="193"/>
      <c r="LOJ466" s="193"/>
      <c r="LOK466" s="193"/>
      <c r="LOL466" s="193"/>
      <c r="LOM466" s="193"/>
      <c r="LON466" s="193"/>
      <c r="LOO466" s="193"/>
      <c r="LOP466" s="193"/>
      <c r="LOQ466" s="193"/>
      <c r="LOR466" s="193"/>
      <c r="LOS466" s="193"/>
      <c r="LOT466" s="193"/>
      <c r="LOU466" s="193"/>
      <c r="LOV466" s="193"/>
      <c r="LOW466" s="193"/>
      <c r="LOX466" s="193"/>
      <c r="LOY466" s="193"/>
      <c r="LOZ466" s="193"/>
      <c r="LPA466" s="193"/>
      <c r="LPB466" s="193"/>
      <c r="LPC466" s="193"/>
      <c r="LPD466" s="193"/>
      <c r="LPE466" s="193"/>
      <c r="LPF466" s="193"/>
      <c r="LPG466" s="193"/>
      <c r="LPH466" s="193"/>
      <c r="LPI466" s="193"/>
      <c r="LPJ466" s="193"/>
      <c r="LPK466" s="193"/>
      <c r="LPL466" s="193"/>
      <c r="LPM466" s="193"/>
      <c r="LPN466" s="193"/>
      <c r="LPO466" s="193"/>
      <c r="LPP466" s="193"/>
      <c r="LPQ466" s="193"/>
      <c r="LPR466" s="193"/>
      <c r="LPS466" s="193"/>
      <c r="LPT466" s="193"/>
      <c r="LPU466" s="193"/>
      <c r="LPV466" s="193"/>
      <c r="LPW466" s="193"/>
      <c r="LPX466" s="193"/>
      <c r="LPY466" s="193"/>
      <c r="LPZ466" s="193"/>
      <c r="LQA466" s="193"/>
      <c r="LQB466" s="193"/>
      <c r="LQC466" s="193"/>
      <c r="LQD466" s="193"/>
      <c r="LQE466" s="193"/>
      <c r="LQF466" s="193"/>
      <c r="LQG466" s="193"/>
      <c r="LQH466" s="193"/>
      <c r="LQI466" s="193"/>
      <c r="LQJ466" s="193"/>
      <c r="LQK466" s="193"/>
      <c r="LQL466" s="193"/>
      <c r="LQM466" s="193"/>
      <c r="LQN466" s="193"/>
      <c r="LQO466" s="193"/>
      <c r="LQP466" s="193"/>
      <c r="LQQ466" s="193"/>
      <c r="LQR466" s="193"/>
      <c r="LQS466" s="193"/>
      <c r="LQT466" s="193"/>
      <c r="LQU466" s="193"/>
      <c r="LQV466" s="193"/>
      <c r="LQW466" s="193"/>
      <c r="LQX466" s="193"/>
      <c r="LQY466" s="193"/>
      <c r="LQZ466" s="193"/>
      <c r="LRA466" s="193"/>
      <c r="LRB466" s="193"/>
      <c r="LRC466" s="193"/>
      <c r="LRD466" s="193"/>
      <c r="LRE466" s="193"/>
      <c r="LRF466" s="193"/>
      <c r="LRG466" s="193"/>
      <c r="LRH466" s="193"/>
      <c r="LRI466" s="193"/>
      <c r="LRJ466" s="193"/>
      <c r="LRK466" s="193"/>
      <c r="LRL466" s="193"/>
      <c r="LRM466" s="193"/>
      <c r="LRN466" s="193"/>
      <c r="LRO466" s="193"/>
      <c r="LRP466" s="193"/>
      <c r="LRQ466" s="193"/>
      <c r="LRR466" s="193"/>
      <c r="LRS466" s="193"/>
      <c r="LRT466" s="193"/>
      <c r="LRU466" s="193"/>
      <c r="LRV466" s="193"/>
      <c r="LRW466" s="193"/>
      <c r="LRX466" s="193"/>
      <c r="LRY466" s="193"/>
      <c r="LRZ466" s="193"/>
      <c r="LSA466" s="193"/>
      <c r="LSB466" s="193"/>
      <c r="LSC466" s="193"/>
      <c r="LSD466" s="193"/>
      <c r="LSE466" s="193"/>
      <c r="LSF466" s="193"/>
      <c r="LSG466" s="193"/>
      <c r="LSH466" s="193"/>
      <c r="LSI466" s="193"/>
      <c r="LSJ466" s="193"/>
      <c r="LSK466" s="193"/>
      <c r="LSL466" s="193"/>
      <c r="LSM466" s="193"/>
      <c r="LSN466" s="193"/>
      <c r="LSO466" s="193"/>
      <c r="LSP466" s="193"/>
      <c r="LSQ466" s="193"/>
      <c r="LSR466" s="193"/>
      <c r="LSS466" s="193"/>
      <c r="LST466" s="193"/>
      <c r="LSU466" s="193"/>
      <c r="LSV466" s="193"/>
      <c r="LSW466" s="193"/>
      <c r="LSX466" s="193"/>
      <c r="LSY466" s="193"/>
      <c r="LSZ466" s="193"/>
      <c r="LTA466" s="193"/>
      <c r="LTB466" s="193"/>
      <c r="LTC466" s="193"/>
      <c r="LTD466" s="193"/>
      <c r="LTE466" s="193"/>
      <c r="LTF466" s="193"/>
      <c r="LTG466" s="193"/>
      <c r="LTH466" s="193"/>
      <c r="LTI466" s="193"/>
      <c r="LTJ466" s="193"/>
      <c r="LTK466" s="193"/>
      <c r="LTL466" s="193"/>
      <c r="LTM466" s="193"/>
      <c r="LTN466" s="193"/>
      <c r="LTO466" s="193"/>
      <c r="LTP466" s="193"/>
      <c r="LTQ466" s="193"/>
      <c r="LTR466" s="193"/>
      <c r="LTS466" s="193"/>
      <c r="LTT466" s="193"/>
      <c r="LTU466" s="193"/>
      <c r="LTV466" s="193"/>
      <c r="LTW466" s="193"/>
      <c r="LTX466" s="193"/>
      <c r="LTY466" s="193"/>
      <c r="LTZ466" s="193"/>
      <c r="LUA466" s="193"/>
      <c r="LUB466" s="193"/>
      <c r="LUC466" s="193"/>
      <c r="LUD466" s="193"/>
      <c r="LUE466" s="193"/>
      <c r="LUF466" s="193"/>
      <c r="LUG466" s="193"/>
      <c r="LUH466" s="193"/>
      <c r="LUI466" s="193"/>
      <c r="LUJ466" s="193"/>
      <c r="LUK466" s="193"/>
      <c r="LUL466" s="193"/>
      <c r="LUM466" s="193"/>
      <c r="LUN466" s="193"/>
      <c r="LUO466" s="193"/>
      <c r="LUP466" s="193"/>
      <c r="LUQ466" s="193"/>
      <c r="LUR466" s="193"/>
      <c r="LUS466" s="193"/>
      <c r="LUT466" s="193"/>
      <c r="LUU466" s="193"/>
      <c r="LUV466" s="193"/>
      <c r="LUW466" s="193"/>
      <c r="LUX466" s="193"/>
      <c r="LUY466" s="193"/>
      <c r="LUZ466" s="193"/>
      <c r="LVA466" s="193"/>
      <c r="LVB466" s="193"/>
      <c r="LVC466" s="193"/>
      <c r="LVD466" s="193"/>
      <c r="LVE466" s="193"/>
      <c r="LVF466" s="193"/>
      <c r="LVG466" s="193"/>
      <c r="LVH466" s="193"/>
      <c r="LVI466" s="193"/>
      <c r="LVJ466" s="193"/>
      <c r="LVK466" s="193"/>
      <c r="LVL466" s="193"/>
      <c r="LVM466" s="193"/>
      <c r="LVN466" s="193"/>
      <c r="LVO466" s="193"/>
      <c r="LVP466" s="193"/>
      <c r="LVQ466" s="193"/>
      <c r="LVR466" s="193"/>
      <c r="LVS466" s="193"/>
      <c r="LVT466" s="193"/>
      <c r="LVU466" s="193"/>
      <c r="LVV466" s="193"/>
      <c r="LVW466" s="193"/>
      <c r="LVX466" s="193"/>
      <c r="LVY466" s="193"/>
      <c r="LVZ466" s="193"/>
      <c r="LWA466" s="193"/>
      <c r="LWB466" s="193"/>
      <c r="LWC466" s="193"/>
      <c r="LWD466" s="193"/>
      <c r="LWE466" s="193"/>
      <c r="LWF466" s="193"/>
      <c r="LWG466" s="193"/>
      <c r="LWH466" s="193"/>
      <c r="LWI466" s="193"/>
      <c r="LWJ466" s="193"/>
      <c r="LWK466" s="193"/>
      <c r="LWL466" s="193"/>
      <c r="LWM466" s="193"/>
      <c r="LWN466" s="193"/>
      <c r="LWO466" s="193"/>
      <c r="LWP466" s="193"/>
      <c r="LWQ466" s="193"/>
      <c r="LWR466" s="193"/>
      <c r="LWS466" s="193"/>
      <c r="LWT466" s="193"/>
      <c r="LWU466" s="193"/>
      <c r="LWV466" s="193"/>
      <c r="LWW466" s="193"/>
      <c r="LWX466" s="193"/>
      <c r="LWY466" s="193"/>
      <c r="LWZ466" s="193"/>
      <c r="LXA466" s="193"/>
      <c r="LXB466" s="193"/>
      <c r="LXC466" s="193"/>
      <c r="LXD466" s="193"/>
      <c r="LXE466" s="193"/>
      <c r="LXF466" s="193"/>
      <c r="LXG466" s="193"/>
      <c r="LXH466" s="193"/>
      <c r="LXI466" s="193"/>
      <c r="LXJ466" s="193"/>
      <c r="LXK466" s="193"/>
      <c r="LXL466" s="193"/>
      <c r="LXM466" s="193"/>
      <c r="LXN466" s="193"/>
      <c r="LXO466" s="193"/>
      <c r="LXP466" s="193"/>
      <c r="LXQ466" s="193"/>
      <c r="LXR466" s="193"/>
      <c r="LXS466" s="193"/>
      <c r="LXT466" s="193"/>
      <c r="LXU466" s="193"/>
      <c r="LXV466" s="193"/>
      <c r="LXW466" s="193"/>
      <c r="LXX466" s="193"/>
      <c r="LXY466" s="193"/>
      <c r="LXZ466" s="193"/>
      <c r="LYA466" s="193"/>
      <c r="LYB466" s="193"/>
      <c r="LYC466" s="193"/>
      <c r="LYD466" s="193"/>
      <c r="LYE466" s="193"/>
      <c r="LYF466" s="193"/>
      <c r="LYG466" s="193"/>
      <c r="LYH466" s="193"/>
      <c r="LYI466" s="193"/>
      <c r="LYJ466" s="193"/>
      <c r="LYK466" s="193"/>
      <c r="LYL466" s="193"/>
      <c r="LYM466" s="193"/>
      <c r="LYN466" s="193"/>
      <c r="LYO466" s="193"/>
      <c r="LYP466" s="193"/>
      <c r="LYQ466" s="193"/>
      <c r="LYR466" s="193"/>
      <c r="LYS466" s="193"/>
      <c r="LYT466" s="193"/>
      <c r="LYU466" s="193"/>
      <c r="LYV466" s="193"/>
      <c r="LYW466" s="193"/>
      <c r="LYX466" s="193"/>
      <c r="LYY466" s="193"/>
      <c r="LYZ466" s="193"/>
      <c r="LZA466" s="193"/>
      <c r="LZB466" s="193"/>
      <c r="LZC466" s="193"/>
      <c r="LZD466" s="193"/>
      <c r="LZE466" s="193"/>
      <c r="LZF466" s="193"/>
      <c r="LZG466" s="193"/>
      <c r="LZH466" s="193"/>
      <c r="LZI466" s="193"/>
      <c r="LZJ466" s="193"/>
      <c r="LZK466" s="193"/>
      <c r="LZL466" s="193"/>
      <c r="LZM466" s="193"/>
      <c r="LZN466" s="193"/>
      <c r="LZO466" s="193"/>
      <c r="LZP466" s="193"/>
      <c r="LZQ466" s="193"/>
      <c r="LZR466" s="193"/>
      <c r="LZS466" s="193"/>
      <c r="LZT466" s="193"/>
      <c r="LZU466" s="193"/>
      <c r="LZV466" s="193"/>
      <c r="LZW466" s="193"/>
      <c r="LZX466" s="193"/>
      <c r="LZY466" s="193"/>
      <c r="LZZ466" s="193"/>
      <c r="MAA466" s="193"/>
      <c r="MAB466" s="193"/>
      <c r="MAC466" s="193"/>
      <c r="MAD466" s="193"/>
      <c r="MAE466" s="193"/>
      <c r="MAF466" s="193"/>
      <c r="MAG466" s="193"/>
      <c r="MAH466" s="193"/>
      <c r="MAI466" s="193"/>
      <c r="MAJ466" s="193"/>
      <c r="MAK466" s="193"/>
      <c r="MAL466" s="193"/>
      <c r="MAM466" s="193"/>
      <c r="MAN466" s="193"/>
      <c r="MAO466" s="193"/>
      <c r="MAP466" s="193"/>
      <c r="MAQ466" s="193"/>
      <c r="MAR466" s="193"/>
      <c r="MAS466" s="193"/>
      <c r="MAT466" s="193"/>
      <c r="MAU466" s="193"/>
      <c r="MAV466" s="193"/>
      <c r="MAW466" s="193"/>
      <c r="MAX466" s="193"/>
      <c r="MAY466" s="193"/>
      <c r="MAZ466" s="193"/>
      <c r="MBA466" s="193"/>
      <c r="MBB466" s="193"/>
      <c r="MBC466" s="193"/>
      <c r="MBD466" s="193"/>
      <c r="MBE466" s="193"/>
      <c r="MBF466" s="193"/>
      <c r="MBG466" s="193"/>
      <c r="MBH466" s="193"/>
      <c r="MBI466" s="193"/>
      <c r="MBJ466" s="193"/>
      <c r="MBK466" s="193"/>
      <c r="MBL466" s="193"/>
      <c r="MBM466" s="193"/>
      <c r="MBN466" s="193"/>
      <c r="MBO466" s="193"/>
      <c r="MBP466" s="193"/>
      <c r="MBQ466" s="193"/>
      <c r="MBR466" s="193"/>
      <c r="MBS466" s="193"/>
      <c r="MBT466" s="193"/>
      <c r="MBU466" s="193"/>
      <c r="MBV466" s="193"/>
      <c r="MBW466" s="193"/>
      <c r="MBX466" s="193"/>
      <c r="MBY466" s="193"/>
      <c r="MBZ466" s="193"/>
      <c r="MCA466" s="193"/>
      <c r="MCB466" s="193"/>
      <c r="MCC466" s="193"/>
      <c r="MCD466" s="193"/>
      <c r="MCE466" s="193"/>
      <c r="MCF466" s="193"/>
      <c r="MCG466" s="193"/>
      <c r="MCH466" s="193"/>
      <c r="MCI466" s="193"/>
      <c r="MCJ466" s="193"/>
      <c r="MCK466" s="193"/>
      <c r="MCL466" s="193"/>
      <c r="MCM466" s="193"/>
      <c r="MCN466" s="193"/>
      <c r="MCO466" s="193"/>
      <c r="MCP466" s="193"/>
      <c r="MCQ466" s="193"/>
      <c r="MCR466" s="193"/>
      <c r="MCS466" s="193"/>
      <c r="MCT466" s="193"/>
      <c r="MCU466" s="193"/>
      <c r="MCV466" s="193"/>
      <c r="MCW466" s="193"/>
      <c r="MCX466" s="193"/>
      <c r="MCY466" s="193"/>
      <c r="MCZ466" s="193"/>
      <c r="MDA466" s="193"/>
      <c r="MDB466" s="193"/>
      <c r="MDC466" s="193"/>
      <c r="MDD466" s="193"/>
      <c r="MDE466" s="193"/>
      <c r="MDF466" s="193"/>
      <c r="MDG466" s="193"/>
      <c r="MDH466" s="193"/>
      <c r="MDI466" s="193"/>
      <c r="MDJ466" s="193"/>
      <c r="MDK466" s="193"/>
      <c r="MDL466" s="193"/>
      <c r="MDM466" s="193"/>
      <c r="MDN466" s="193"/>
      <c r="MDO466" s="193"/>
      <c r="MDP466" s="193"/>
      <c r="MDQ466" s="193"/>
      <c r="MDR466" s="193"/>
      <c r="MDS466" s="193"/>
      <c r="MDT466" s="193"/>
      <c r="MDU466" s="193"/>
      <c r="MDV466" s="193"/>
      <c r="MDW466" s="193"/>
      <c r="MDX466" s="193"/>
      <c r="MDY466" s="193"/>
      <c r="MDZ466" s="193"/>
      <c r="MEA466" s="193"/>
      <c r="MEB466" s="193"/>
      <c r="MEC466" s="193"/>
      <c r="MED466" s="193"/>
      <c r="MEE466" s="193"/>
      <c r="MEF466" s="193"/>
      <c r="MEG466" s="193"/>
      <c r="MEH466" s="193"/>
      <c r="MEI466" s="193"/>
      <c r="MEJ466" s="193"/>
      <c r="MEK466" s="193"/>
      <c r="MEL466" s="193"/>
      <c r="MEM466" s="193"/>
      <c r="MEN466" s="193"/>
      <c r="MEO466" s="193"/>
      <c r="MEP466" s="193"/>
      <c r="MEQ466" s="193"/>
      <c r="MER466" s="193"/>
      <c r="MES466" s="193"/>
      <c r="MET466" s="193"/>
      <c r="MEU466" s="193"/>
      <c r="MEV466" s="193"/>
      <c r="MEW466" s="193"/>
      <c r="MEX466" s="193"/>
      <c r="MEY466" s="193"/>
      <c r="MEZ466" s="193"/>
      <c r="MFA466" s="193"/>
      <c r="MFB466" s="193"/>
      <c r="MFC466" s="193"/>
      <c r="MFD466" s="193"/>
      <c r="MFE466" s="193"/>
      <c r="MFF466" s="193"/>
      <c r="MFG466" s="193"/>
      <c r="MFH466" s="193"/>
      <c r="MFI466" s="193"/>
      <c r="MFJ466" s="193"/>
      <c r="MFK466" s="193"/>
      <c r="MFL466" s="193"/>
      <c r="MFM466" s="193"/>
      <c r="MFN466" s="193"/>
      <c r="MFO466" s="193"/>
      <c r="MFP466" s="193"/>
      <c r="MFQ466" s="193"/>
      <c r="MFR466" s="193"/>
      <c r="MFS466" s="193"/>
      <c r="MFT466" s="193"/>
      <c r="MFU466" s="193"/>
      <c r="MFV466" s="193"/>
      <c r="MFW466" s="193"/>
      <c r="MFX466" s="193"/>
      <c r="MFY466" s="193"/>
      <c r="MFZ466" s="193"/>
      <c r="MGA466" s="193"/>
      <c r="MGB466" s="193"/>
      <c r="MGC466" s="193"/>
      <c r="MGD466" s="193"/>
      <c r="MGE466" s="193"/>
      <c r="MGF466" s="193"/>
      <c r="MGG466" s="193"/>
      <c r="MGH466" s="193"/>
      <c r="MGI466" s="193"/>
      <c r="MGJ466" s="193"/>
      <c r="MGK466" s="193"/>
      <c r="MGL466" s="193"/>
      <c r="MGM466" s="193"/>
      <c r="MGN466" s="193"/>
      <c r="MGO466" s="193"/>
      <c r="MGP466" s="193"/>
      <c r="MGQ466" s="193"/>
      <c r="MGR466" s="193"/>
      <c r="MGS466" s="193"/>
      <c r="MGT466" s="193"/>
      <c r="MGU466" s="193"/>
      <c r="MGV466" s="193"/>
      <c r="MGW466" s="193"/>
      <c r="MGX466" s="193"/>
      <c r="MGY466" s="193"/>
      <c r="MGZ466" s="193"/>
      <c r="MHA466" s="193"/>
      <c r="MHB466" s="193"/>
      <c r="MHC466" s="193"/>
      <c r="MHD466" s="193"/>
      <c r="MHE466" s="193"/>
      <c r="MHF466" s="193"/>
      <c r="MHG466" s="193"/>
      <c r="MHH466" s="193"/>
      <c r="MHI466" s="193"/>
      <c r="MHJ466" s="193"/>
      <c r="MHK466" s="193"/>
      <c r="MHL466" s="193"/>
      <c r="MHM466" s="193"/>
      <c r="MHN466" s="193"/>
      <c r="MHO466" s="193"/>
      <c r="MHP466" s="193"/>
      <c r="MHQ466" s="193"/>
      <c r="MHR466" s="193"/>
      <c r="MHS466" s="193"/>
      <c r="MHT466" s="193"/>
      <c r="MHU466" s="193"/>
      <c r="MHV466" s="193"/>
      <c r="MHW466" s="193"/>
      <c r="MHX466" s="193"/>
      <c r="MHY466" s="193"/>
      <c r="MHZ466" s="193"/>
      <c r="MIA466" s="193"/>
      <c r="MIB466" s="193"/>
      <c r="MIC466" s="193"/>
      <c r="MID466" s="193"/>
      <c r="MIE466" s="193"/>
      <c r="MIF466" s="193"/>
      <c r="MIG466" s="193"/>
      <c r="MIH466" s="193"/>
      <c r="MII466" s="193"/>
      <c r="MIJ466" s="193"/>
      <c r="MIK466" s="193"/>
      <c r="MIL466" s="193"/>
      <c r="MIM466" s="193"/>
      <c r="MIN466" s="193"/>
      <c r="MIO466" s="193"/>
      <c r="MIP466" s="193"/>
      <c r="MIQ466" s="193"/>
      <c r="MIR466" s="193"/>
      <c r="MIS466" s="193"/>
      <c r="MIT466" s="193"/>
      <c r="MIU466" s="193"/>
      <c r="MIV466" s="193"/>
      <c r="MIW466" s="193"/>
      <c r="MIX466" s="193"/>
      <c r="MIY466" s="193"/>
      <c r="MIZ466" s="193"/>
      <c r="MJA466" s="193"/>
      <c r="MJB466" s="193"/>
      <c r="MJC466" s="193"/>
      <c r="MJD466" s="193"/>
      <c r="MJE466" s="193"/>
      <c r="MJF466" s="193"/>
      <c r="MJG466" s="193"/>
      <c r="MJH466" s="193"/>
      <c r="MJI466" s="193"/>
      <c r="MJJ466" s="193"/>
      <c r="MJK466" s="193"/>
      <c r="MJL466" s="193"/>
      <c r="MJM466" s="193"/>
      <c r="MJN466" s="193"/>
      <c r="MJO466" s="193"/>
      <c r="MJP466" s="193"/>
      <c r="MJQ466" s="193"/>
      <c r="MJR466" s="193"/>
      <c r="MJS466" s="193"/>
      <c r="MJT466" s="193"/>
      <c r="MJU466" s="193"/>
      <c r="MJV466" s="193"/>
      <c r="MJW466" s="193"/>
      <c r="MJX466" s="193"/>
      <c r="MJY466" s="193"/>
      <c r="MJZ466" s="193"/>
      <c r="MKA466" s="193"/>
      <c r="MKB466" s="193"/>
      <c r="MKC466" s="193"/>
      <c r="MKD466" s="193"/>
      <c r="MKE466" s="193"/>
      <c r="MKF466" s="193"/>
      <c r="MKG466" s="193"/>
      <c r="MKH466" s="193"/>
      <c r="MKI466" s="193"/>
      <c r="MKJ466" s="193"/>
      <c r="MKK466" s="193"/>
      <c r="MKL466" s="193"/>
      <c r="MKM466" s="193"/>
      <c r="MKN466" s="193"/>
      <c r="MKO466" s="193"/>
      <c r="MKP466" s="193"/>
      <c r="MKQ466" s="193"/>
      <c r="MKR466" s="193"/>
      <c r="MKS466" s="193"/>
      <c r="MKT466" s="193"/>
      <c r="MKU466" s="193"/>
      <c r="MKV466" s="193"/>
      <c r="MKW466" s="193"/>
      <c r="MKX466" s="193"/>
      <c r="MKY466" s="193"/>
      <c r="MKZ466" s="193"/>
      <c r="MLA466" s="193"/>
      <c r="MLB466" s="193"/>
      <c r="MLC466" s="193"/>
      <c r="MLD466" s="193"/>
      <c r="MLE466" s="193"/>
      <c r="MLF466" s="193"/>
      <c r="MLG466" s="193"/>
      <c r="MLH466" s="193"/>
      <c r="MLI466" s="193"/>
      <c r="MLJ466" s="193"/>
      <c r="MLK466" s="193"/>
      <c r="MLL466" s="193"/>
      <c r="MLM466" s="193"/>
      <c r="MLN466" s="193"/>
      <c r="MLO466" s="193"/>
      <c r="MLP466" s="193"/>
      <c r="MLQ466" s="193"/>
      <c r="MLR466" s="193"/>
      <c r="MLS466" s="193"/>
      <c r="MLT466" s="193"/>
      <c r="MLU466" s="193"/>
      <c r="MLV466" s="193"/>
      <c r="MLW466" s="193"/>
      <c r="MLX466" s="193"/>
      <c r="MLY466" s="193"/>
      <c r="MLZ466" s="193"/>
      <c r="MMA466" s="193"/>
      <c r="MMB466" s="193"/>
      <c r="MMC466" s="193"/>
      <c r="MMD466" s="193"/>
      <c r="MME466" s="193"/>
      <c r="MMF466" s="193"/>
      <c r="MMG466" s="193"/>
      <c r="MMH466" s="193"/>
      <c r="MMI466" s="193"/>
      <c r="MMJ466" s="193"/>
      <c r="MMK466" s="193"/>
      <c r="MML466" s="193"/>
      <c r="MMM466" s="193"/>
      <c r="MMN466" s="193"/>
      <c r="MMO466" s="193"/>
      <c r="MMP466" s="193"/>
      <c r="MMQ466" s="193"/>
      <c r="MMR466" s="193"/>
      <c r="MMS466" s="193"/>
      <c r="MMT466" s="193"/>
      <c r="MMU466" s="193"/>
      <c r="MMV466" s="193"/>
      <c r="MMW466" s="193"/>
      <c r="MMX466" s="193"/>
      <c r="MMY466" s="193"/>
      <c r="MMZ466" s="193"/>
      <c r="MNA466" s="193"/>
      <c r="MNB466" s="193"/>
      <c r="MNC466" s="193"/>
      <c r="MND466" s="193"/>
      <c r="MNE466" s="193"/>
      <c r="MNF466" s="193"/>
      <c r="MNG466" s="193"/>
      <c r="MNH466" s="193"/>
      <c r="MNI466" s="193"/>
      <c r="MNJ466" s="193"/>
      <c r="MNK466" s="193"/>
      <c r="MNL466" s="193"/>
      <c r="MNM466" s="193"/>
      <c r="MNN466" s="193"/>
      <c r="MNO466" s="193"/>
      <c r="MNP466" s="193"/>
      <c r="MNQ466" s="193"/>
      <c r="MNR466" s="193"/>
      <c r="MNS466" s="193"/>
      <c r="MNT466" s="193"/>
      <c r="MNU466" s="193"/>
      <c r="MNV466" s="193"/>
      <c r="MNW466" s="193"/>
      <c r="MNX466" s="193"/>
      <c r="MNY466" s="193"/>
      <c r="MNZ466" s="193"/>
      <c r="MOA466" s="193"/>
      <c r="MOB466" s="193"/>
      <c r="MOC466" s="193"/>
      <c r="MOD466" s="193"/>
      <c r="MOE466" s="193"/>
      <c r="MOF466" s="193"/>
      <c r="MOG466" s="193"/>
      <c r="MOH466" s="193"/>
      <c r="MOI466" s="193"/>
      <c r="MOJ466" s="193"/>
      <c r="MOK466" s="193"/>
      <c r="MOL466" s="193"/>
      <c r="MOM466" s="193"/>
      <c r="MON466" s="193"/>
      <c r="MOO466" s="193"/>
      <c r="MOP466" s="193"/>
      <c r="MOQ466" s="193"/>
      <c r="MOR466" s="193"/>
      <c r="MOS466" s="193"/>
      <c r="MOT466" s="193"/>
      <c r="MOU466" s="193"/>
      <c r="MOV466" s="193"/>
      <c r="MOW466" s="193"/>
      <c r="MOX466" s="193"/>
      <c r="MOY466" s="193"/>
      <c r="MOZ466" s="193"/>
      <c r="MPA466" s="193"/>
      <c r="MPB466" s="193"/>
      <c r="MPC466" s="193"/>
      <c r="MPD466" s="193"/>
      <c r="MPE466" s="193"/>
      <c r="MPF466" s="193"/>
      <c r="MPG466" s="193"/>
      <c r="MPH466" s="193"/>
      <c r="MPI466" s="193"/>
      <c r="MPJ466" s="193"/>
      <c r="MPK466" s="193"/>
      <c r="MPL466" s="193"/>
      <c r="MPM466" s="193"/>
      <c r="MPN466" s="193"/>
      <c r="MPO466" s="193"/>
      <c r="MPP466" s="193"/>
      <c r="MPQ466" s="193"/>
      <c r="MPR466" s="193"/>
      <c r="MPS466" s="193"/>
      <c r="MPT466" s="193"/>
      <c r="MPU466" s="193"/>
      <c r="MPV466" s="193"/>
      <c r="MPW466" s="193"/>
      <c r="MPX466" s="193"/>
      <c r="MPY466" s="193"/>
      <c r="MPZ466" s="193"/>
      <c r="MQA466" s="193"/>
      <c r="MQB466" s="193"/>
      <c r="MQC466" s="193"/>
      <c r="MQD466" s="193"/>
      <c r="MQE466" s="193"/>
      <c r="MQF466" s="193"/>
      <c r="MQG466" s="193"/>
      <c r="MQH466" s="193"/>
      <c r="MQI466" s="193"/>
      <c r="MQJ466" s="193"/>
      <c r="MQK466" s="193"/>
      <c r="MQL466" s="193"/>
      <c r="MQM466" s="193"/>
      <c r="MQN466" s="193"/>
      <c r="MQO466" s="193"/>
      <c r="MQP466" s="193"/>
      <c r="MQQ466" s="193"/>
      <c r="MQR466" s="193"/>
      <c r="MQS466" s="193"/>
      <c r="MQT466" s="193"/>
      <c r="MQU466" s="193"/>
      <c r="MQV466" s="193"/>
      <c r="MQW466" s="193"/>
      <c r="MQX466" s="193"/>
      <c r="MQY466" s="193"/>
      <c r="MQZ466" s="193"/>
      <c r="MRA466" s="193"/>
      <c r="MRB466" s="193"/>
      <c r="MRC466" s="193"/>
      <c r="MRD466" s="193"/>
      <c r="MRE466" s="193"/>
      <c r="MRF466" s="193"/>
      <c r="MRG466" s="193"/>
      <c r="MRH466" s="193"/>
      <c r="MRI466" s="193"/>
      <c r="MRJ466" s="193"/>
      <c r="MRK466" s="193"/>
      <c r="MRL466" s="193"/>
      <c r="MRM466" s="193"/>
      <c r="MRN466" s="193"/>
      <c r="MRO466" s="193"/>
      <c r="MRP466" s="193"/>
      <c r="MRQ466" s="193"/>
      <c r="MRR466" s="193"/>
      <c r="MRS466" s="193"/>
      <c r="MRT466" s="193"/>
      <c r="MRU466" s="193"/>
      <c r="MRV466" s="193"/>
      <c r="MRW466" s="193"/>
      <c r="MRX466" s="193"/>
      <c r="MRY466" s="193"/>
      <c r="MRZ466" s="193"/>
      <c r="MSA466" s="193"/>
      <c r="MSB466" s="193"/>
      <c r="MSC466" s="193"/>
      <c r="MSD466" s="193"/>
      <c r="MSE466" s="193"/>
      <c r="MSF466" s="193"/>
      <c r="MSG466" s="193"/>
      <c r="MSH466" s="193"/>
      <c r="MSI466" s="193"/>
      <c r="MSJ466" s="193"/>
      <c r="MSK466" s="193"/>
      <c r="MSL466" s="193"/>
      <c r="MSM466" s="193"/>
      <c r="MSN466" s="193"/>
      <c r="MSO466" s="193"/>
      <c r="MSP466" s="193"/>
      <c r="MSQ466" s="193"/>
      <c r="MSR466" s="193"/>
      <c r="MSS466" s="193"/>
      <c r="MST466" s="193"/>
      <c r="MSU466" s="193"/>
      <c r="MSV466" s="193"/>
      <c r="MSW466" s="193"/>
      <c r="MSX466" s="193"/>
      <c r="MSY466" s="193"/>
      <c r="MSZ466" s="193"/>
      <c r="MTA466" s="193"/>
      <c r="MTB466" s="193"/>
      <c r="MTC466" s="193"/>
      <c r="MTD466" s="193"/>
      <c r="MTE466" s="193"/>
      <c r="MTF466" s="193"/>
      <c r="MTG466" s="193"/>
      <c r="MTH466" s="193"/>
      <c r="MTI466" s="193"/>
      <c r="MTJ466" s="193"/>
      <c r="MTK466" s="193"/>
      <c r="MTL466" s="193"/>
      <c r="MTM466" s="193"/>
      <c r="MTN466" s="193"/>
      <c r="MTO466" s="193"/>
      <c r="MTP466" s="193"/>
      <c r="MTQ466" s="193"/>
      <c r="MTR466" s="193"/>
      <c r="MTS466" s="193"/>
      <c r="MTT466" s="193"/>
      <c r="MTU466" s="193"/>
      <c r="MTV466" s="193"/>
      <c r="MTW466" s="193"/>
      <c r="MTX466" s="193"/>
      <c r="MTY466" s="193"/>
      <c r="MTZ466" s="193"/>
      <c r="MUA466" s="193"/>
      <c r="MUB466" s="193"/>
      <c r="MUC466" s="193"/>
      <c r="MUD466" s="193"/>
      <c r="MUE466" s="193"/>
      <c r="MUF466" s="193"/>
      <c r="MUG466" s="193"/>
      <c r="MUH466" s="193"/>
      <c r="MUI466" s="193"/>
      <c r="MUJ466" s="193"/>
      <c r="MUK466" s="193"/>
      <c r="MUL466" s="193"/>
      <c r="MUM466" s="193"/>
      <c r="MUN466" s="193"/>
      <c r="MUO466" s="193"/>
      <c r="MUP466" s="193"/>
      <c r="MUQ466" s="193"/>
      <c r="MUR466" s="193"/>
      <c r="MUS466" s="193"/>
      <c r="MUT466" s="193"/>
      <c r="MUU466" s="193"/>
      <c r="MUV466" s="193"/>
      <c r="MUW466" s="193"/>
      <c r="MUX466" s="193"/>
      <c r="MUY466" s="193"/>
      <c r="MUZ466" s="193"/>
      <c r="MVA466" s="193"/>
      <c r="MVB466" s="193"/>
      <c r="MVC466" s="193"/>
      <c r="MVD466" s="193"/>
      <c r="MVE466" s="193"/>
      <c r="MVF466" s="193"/>
      <c r="MVG466" s="193"/>
      <c r="MVH466" s="193"/>
      <c r="MVI466" s="193"/>
      <c r="MVJ466" s="193"/>
      <c r="MVK466" s="193"/>
      <c r="MVL466" s="193"/>
      <c r="MVM466" s="193"/>
      <c r="MVN466" s="193"/>
      <c r="MVO466" s="193"/>
      <c r="MVP466" s="193"/>
      <c r="MVQ466" s="193"/>
      <c r="MVR466" s="193"/>
      <c r="MVS466" s="193"/>
      <c r="MVT466" s="193"/>
      <c r="MVU466" s="193"/>
      <c r="MVV466" s="193"/>
      <c r="MVW466" s="193"/>
      <c r="MVX466" s="193"/>
      <c r="MVY466" s="193"/>
      <c r="MVZ466" s="193"/>
      <c r="MWA466" s="193"/>
      <c r="MWB466" s="193"/>
      <c r="MWC466" s="193"/>
      <c r="MWD466" s="193"/>
      <c r="MWE466" s="193"/>
      <c r="MWF466" s="193"/>
      <c r="MWG466" s="193"/>
      <c r="MWH466" s="193"/>
      <c r="MWI466" s="193"/>
      <c r="MWJ466" s="193"/>
      <c r="MWK466" s="193"/>
      <c r="MWL466" s="193"/>
      <c r="MWM466" s="193"/>
      <c r="MWN466" s="193"/>
      <c r="MWO466" s="193"/>
      <c r="MWP466" s="193"/>
      <c r="MWQ466" s="193"/>
      <c r="MWR466" s="193"/>
      <c r="MWS466" s="193"/>
      <c r="MWT466" s="193"/>
      <c r="MWU466" s="193"/>
      <c r="MWV466" s="193"/>
      <c r="MWW466" s="193"/>
      <c r="MWX466" s="193"/>
      <c r="MWY466" s="193"/>
      <c r="MWZ466" s="193"/>
      <c r="MXA466" s="193"/>
      <c r="MXB466" s="193"/>
      <c r="MXC466" s="193"/>
      <c r="MXD466" s="193"/>
      <c r="MXE466" s="193"/>
      <c r="MXF466" s="193"/>
      <c r="MXG466" s="193"/>
      <c r="MXH466" s="193"/>
      <c r="MXI466" s="193"/>
      <c r="MXJ466" s="193"/>
      <c r="MXK466" s="193"/>
      <c r="MXL466" s="193"/>
      <c r="MXM466" s="193"/>
      <c r="MXN466" s="193"/>
      <c r="MXO466" s="193"/>
      <c r="MXP466" s="193"/>
      <c r="MXQ466" s="193"/>
      <c r="MXR466" s="193"/>
      <c r="MXS466" s="193"/>
      <c r="MXT466" s="193"/>
      <c r="MXU466" s="193"/>
      <c r="MXV466" s="193"/>
      <c r="MXW466" s="193"/>
      <c r="MXX466" s="193"/>
      <c r="MXY466" s="193"/>
      <c r="MXZ466" s="193"/>
      <c r="MYA466" s="193"/>
      <c r="MYB466" s="193"/>
      <c r="MYC466" s="193"/>
      <c r="MYD466" s="193"/>
      <c r="MYE466" s="193"/>
      <c r="MYF466" s="193"/>
      <c r="MYG466" s="193"/>
      <c r="MYH466" s="193"/>
      <c r="MYI466" s="193"/>
      <c r="MYJ466" s="193"/>
      <c r="MYK466" s="193"/>
      <c r="MYL466" s="193"/>
      <c r="MYM466" s="193"/>
      <c r="MYN466" s="193"/>
      <c r="MYO466" s="193"/>
      <c r="MYP466" s="193"/>
      <c r="MYQ466" s="193"/>
      <c r="MYR466" s="193"/>
      <c r="MYS466" s="193"/>
      <c r="MYT466" s="193"/>
      <c r="MYU466" s="193"/>
      <c r="MYV466" s="193"/>
      <c r="MYW466" s="193"/>
      <c r="MYX466" s="193"/>
      <c r="MYY466" s="193"/>
      <c r="MYZ466" s="193"/>
      <c r="MZA466" s="193"/>
      <c r="MZB466" s="193"/>
      <c r="MZC466" s="193"/>
      <c r="MZD466" s="193"/>
      <c r="MZE466" s="193"/>
      <c r="MZF466" s="193"/>
      <c r="MZG466" s="193"/>
      <c r="MZH466" s="193"/>
      <c r="MZI466" s="193"/>
      <c r="MZJ466" s="193"/>
      <c r="MZK466" s="193"/>
      <c r="MZL466" s="193"/>
      <c r="MZM466" s="193"/>
      <c r="MZN466" s="193"/>
      <c r="MZO466" s="193"/>
      <c r="MZP466" s="193"/>
      <c r="MZQ466" s="193"/>
      <c r="MZR466" s="193"/>
      <c r="MZS466" s="193"/>
      <c r="MZT466" s="193"/>
      <c r="MZU466" s="193"/>
      <c r="MZV466" s="193"/>
      <c r="MZW466" s="193"/>
      <c r="MZX466" s="193"/>
      <c r="MZY466" s="193"/>
      <c r="MZZ466" s="193"/>
      <c r="NAA466" s="193"/>
      <c r="NAB466" s="193"/>
      <c r="NAC466" s="193"/>
      <c r="NAD466" s="193"/>
      <c r="NAE466" s="193"/>
      <c r="NAF466" s="193"/>
      <c r="NAG466" s="193"/>
      <c r="NAH466" s="193"/>
      <c r="NAI466" s="193"/>
      <c r="NAJ466" s="193"/>
      <c r="NAK466" s="193"/>
      <c r="NAL466" s="193"/>
      <c r="NAM466" s="193"/>
      <c r="NAN466" s="193"/>
      <c r="NAO466" s="193"/>
      <c r="NAP466" s="193"/>
      <c r="NAQ466" s="193"/>
      <c r="NAR466" s="193"/>
      <c r="NAS466" s="193"/>
      <c r="NAT466" s="193"/>
      <c r="NAU466" s="193"/>
      <c r="NAV466" s="193"/>
      <c r="NAW466" s="193"/>
      <c r="NAX466" s="193"/>
      <c r="NAY466" s="193"/>
      <c r="NAZ466" s="193"/>
      <c r="NBA466" s="193"/>
      <c r="NBB466" s="193"/>
      <c r="NBC466" s="193"/>
      <c r="NBD466" s="193"/>
      <c r="NBE466" s="193"/>
      <c r="NBF466" s="193"/>
      <c r="NBG466" s="193"/>
      <c r="NBH466" s="193"/>
      <c r="NBI466" s="193"/>
      <c r="NBJ466" s="193"/>
      <c r="NBK466" s="193"/>
      <c r="NBL466" s="193"/>
      <c r="NBM466" s="193"/>
      <c r="NBN466" s="193"/>
      <c r="NBO466" s="193"/>
      <c r="NBP466" s="193"/>
      <c r="NBQ466" s="193"/>
      <c r="NBR466" s="193"/>
      <c r="NBS466" s="193"/>
      <c r="NBT466" s="193"/>
      <c r="NBU466" s="193"/>
      <c r="NBV466" s="193"/>
      <c r="NBW466" s="193"/>
      <c r="NBX466" s="193"/>
      <c r="NBY466" s="193"/>
      <c r="NBZ466" s="193"/>
      <c r="NCA466" s="193"/>
      <c r="NCB466" s="193"/>
      <c r="NCC466" s="193"/>
      <c r="NCD466" s="193"/>
      <c r="NCE466" s="193"/>
      <c r="NCF466" s="193"/>
      <c r="NCG466" s="193"/>
      <c r="NCH466" s="193"/>
      <c r="NCI466" s="193"/>
      <c r="NCJ466" s="193"/>
      <c r="NCK466" s="193"/>
      <c r="NCL466" s="193"/>
      <c r="NCM466" s="193"/>
      <c r="NCN466" s="193"/>
      <c r="NCO466" s="193"/>
      <c r="NCP466" s="193"/>
      <c r="NCQ466" s="193"/>
      <c r="NCR466" s="193"/>
      <c r="NCS466" s="193"/>
      <c r="NCT466" s="193"/>
      <c r="NCU466" s="193"/>
      <c r="NCV466" s="193"/>
      <c r="NCW466" s="193"/>
      <c r="NCX466" s="193"/>
      <c r="NCY466" s="193"/>
      <c r="NCZ466" s="193"/>
      <c r="NDA466" s="193"/>
      <c r="NDB466" s="193"/>
      <c r="NDC466" s="193"/>
      <c r="NDD466" s="193"/>
      <c r="NDE466" s="193"/>
      <c r="NDF466" s="193"/>
      <c r="NDG466" s="193"/>
      <c r="NDH466" s="193"/>
      <c r="NDI466" s="193"/>
      <c r="NDJ466" s="193"/>
      <c r="NDK466" s="193"/>
      <c r="NDL466" s="193"/>
      <c r="NDM466" s="193"/>
      <c r="NDN466" s="193"/>
      <c r="NDO466" s="193"/>
      <c r="NDP466" s="193"/>
      <c r="NDQ466" s="193"/>
      <c r="NDR466" s="193"/>
      <c r="NDS466" s="193"/>
      <c r="NDT466" s="193"/>
      <c r="NDU466" s="193"/>
      <c r="NDV466" s="193"/>
      <c r="NDW466" s="193"/>
      <c r="NDX466" s="193"/>
      <c r="NDY466" s="193"/>
      <c r="NDZ466" s="193"/>
      <c r="NEA466" s="193"/>
      <c r="NEB466" s="193"/>
      <c r="NEC466" s="193"/>
      <c r="NED466" s="193"/>
      <c r="NEE466" s="193"/>
      <c r="NEF466" s="193"/>
      <c r="NEG466" s="193"/>
      <c r="NEH466" s="193"/>
      <c r="NEI466" s="193"/>
      <c r="NEJ466" s="193"/>
      <c r="NEK466" s="193"/>
      <c r="NEL466" s="193"/>
      <c r="NEM466" s="193"/>
      <c r="NEN466" s="193"/>
      <c r="NEO466" s="193"/>
      <c r="NEP466" s="193"/>
      <c r="NEQ466" s="193"/>
      <c r="NER466" s="193"/>
      <c r="NES466" s="193"/>
      <c r="NET466" s="193"/>
      <c r="NEU466" s="193"/>
      <c r="NEV466" s="193"/>
      <c r="NEW466" s="193"/>
      <c r="NEX466" s="193"/>
      <c r="NEY466" s="193"/>
      <c r="NEZ466" s="193"/>
      <c r="NFA466" s="193"/>
      <c r="NFB466" s="193"/>
      <c r="NFC466" s="193"/>
      <c r="NFD466" s="193"/>
      <c r="NFE466" s="193"/>
      <c r="NFF466" s="193"/>
      <c r="NFG466" s="193"/>
      <c r="NFH466" s="193"/>
      <c r="NFI466" s="193"/>
      <c r="NFJ466" s="193"/>
      <c r="NFK466" s="193"/>
      <c r="NFL466" s="193"/>
      <c r="NFM466" s="193"/>
      <c r="NFN466" s="193"/>
      <c r="NFO466" s="193"/>
      <c r="NFP466" s="193"/>
      <c r="NFQ466" s="193"/>
      <c r="NFR466" s="193"/>
      <c r="NFS466" s="193"/>
      <c r="NFT466" s="193"/>
      <c r="NFU466" s="193"/>
      <c r="NFV466" s="193"/>
      <c r="NFW466" s="193"/>
      <c r="NFX466" s="193"/>
      <c r="NFY466" s="193"/>
      <c r="NFZ466" s="193"/>
      <c r="NGA466" s="193"/>
      <c r="NGB466" s="193"/>
      <c r="NGC466" s="193"/>
      <c r="NGD466" s="193"/>
      <c r="NGE466" s="193"/>
      <c r="NGF466" s="193"/>
      <c r="NGG466" s="193"/>
      <c r="NGH466" s="193"/>
      <c r="NGI466" s="193"/>
      <c r="NGJ466" s="193"/>
      <c r="NGK466" s="193"/>
      <c r="NGL466" s="193"/>
      <c r="NGM466" s="193"/>
      <c r="NGN466" s="193"/>
      <c r="NGO466" s="193"/>
      <c r="NGP466" s="193"/>
      <c r="NGQ466" s="193"/>
      <c r="NGR466" s="193"/>
      <c r="NGS466" s="193"/>
      <c r="NGT466" s="193"/>
      <c r="NGU466" s="193"/>
      <c r="NGV466" s="193"/>
      <c r="NGW466" s="193"/>
      <c r="NGX466" s="193"/>
      <c r="NGY466" s="193"/>
      <c r="NGZ466" s="193"/>
      <c r="NHA466" s="193"/>
      <c r="NHB466" s="193"/>
      <c r="NHC466" s="193"/>
      <c r="NHD466" s="193"/>
      <c r="NHE466" s="193"/>
      <c r="NHF466" s="193"/>
      <c r="NHG466" s="193"/>
      <c r="NHH466" s="193"/>
      <c r="NHI466" s="193"/>
      <c r="NHJ466" s="193"/>
      <c r="NHK466" s="193"/>
      <c r="NHL466" s="193"/>
      <c r="NHM466" s="193"/>
      <c r="NHN466" s="193"/>
      <c r="NHO466" s="193"/>
      <c r="NHP466" s="193"/>
      <c r="NHQ466" s="193"/>
      <c r="NHR466" s="193"/>
      <c r="NHS466" s="193"/>
      <c r="NHT466" s="193"/>
      <c r="NHU466" s="193"/>
      <c r="NHV466" s="193"/>
      <c r="NHW466" s="193"/>
      <c r="NHX466" s="193"/>
      <c r="NHY466" s="193"/>
      <c r="NHZ466" s="193"/>
      <c r="NIA466" s="193"/>
      <c r="NIB466" s="193"/>
      <c r="NIC466" s="193"/>
      <c r="NID466" s="193"/>
      <c r="NIE466" s="193"/>
      <c r="NIF466" s="193"/>
      <c r="NIG466" s="193"/>
      <c r="NIH466" s="193"/>
      <c r="NII466" s="193"/>
      <c r="NIJ466" s="193"/>
      <c r="NIK466" s="193"/>
      <c r="NIL466" s="193"/>
      <c r="NIM466" s="193"/>
      <c r="NIN466" s="193"/>
      <c r="NIO466" s="193"/>
      <c r="NIP466" s="193"/>
      <c r="NIQ466" s="193"/>
      <c r="NIR466" s="193"/>
      <c r="NIS466" s="193"/>
      <c r="NIT466" s="193"/>
      <c r="NIU466" s="193"/>
      <c r="NIV466" s="193"/>
      <c r="NIW466" s="193"/>
      <c r="NIX466" s="193"/>
      <c r="NIY466" s="193"/>
      <c r="NIZ466" s="193"/>
      <c r="NJA466" s="193"/>
      <c r="NJB466" s="193"/>
      <c r="NJC466" s="193"/>
      <c r="NJD466" s="193"/>
      <c r="NJE466" s="193"/>
      <c r="NJF466" s="193"/>
      <c r="NJG466" s="193"/>
      <c r="NJH466" s="193"/>
      <c r="NJI466" s="193"/>
      <c r="NJJ466" s="193"/>
      <c r="NJK466" s="193"/>
      <c r="NJL466" s="193"/>
      <c r="NJM466" s="193"/>
      <c r="NJN466" s="193"/>
      <c r="NJO466" s="193"/>
      <c r="NJP466" s="193"/>
      <c r="NJQ466" s="193"/>
      <c r="NJR466" s="193"/>
      <c r="NJS466" s="193"/>
      <c r="NJT466" s="193"/>
      <c r="NJU466" s="193"/>
      <c r="NJV466" s="193"/>
      <c r="NJW466" s="193"/>
      <c r="NJX466" s="193"/>
      <c r="NJY466" s="193"/>
      <c r="NJZ466" s="193"/>
      <c r="NKA466" s="193"/>
      <c r="NKB466" s="193"/>
      <c r="NKC466" s="193"/>
      <c r="NKD466" s="193"/>
      <c r="NKE466" s="193"/>
      <c r="NKF466" s="193"/>
      <c r="NKG466" s="193"/>
      <c r="NKH466" s="193"/>
      <c r="NKI466" s="193"/>
      <c r="NKJ466" s="193"/>
      <c r="NKK466" s="193"/>
      <c r="NKL466" s="193"/>
      <c r="NKM466" s="193"/>
      <c r="NKN466" s="193"/>
      <c r="NKO466" s="193"/>
      <c r="NKP466" s="193"/>
      <c r="NKQ466" s="193"/>
      <c r="NKR466" s="193"/>
      <c r="NKS466" s="193"/>
      <c r="NKT466" s="193"/>
      <c r="NKU466" s="193"/>
      <c r="NKV466" s="193"/>
      <c r="NKW466" s="193"/>
      <c r="NKX466" s="193"/>
      <c r="NKY466" s="193"/>
      <c r="NKZ466" s="193"/>
      <c r="NLA466" s="193"/>
      <c r="NLB466" s="193"/>
      <c r="NLC466" s="193"/>
      <c r="NLD466" s="193"/>
      <c r="NLE466" s="193"/>
      <c r="NLF466" s="193"/>
      <c r="NLG466" s="193"/>
      <c r="NLH466" s="193"/>
      <c r="NLI466" s="193"/>
      <c r="NLJ466" s="193"/>
      <c r="NLK466" s="193"/>
      <c r="NLL466" s="193"/>
      <c r="NLM466" s="193"/>
      <c r="NLN466" s="193"/>
      <c r="NLO466" s="193"/>
      <c r="NLP466" s="193"/>
      <c r="NLQ466" s="193"/>
      <c r="NLR466" s="193"/>
      <c r="NLS466" s="193"/>
      <c r="NLT466" s="193"/>
      <c r="NLU466" s="193"/>
      <c r="NLV466" s="193"/>
      <c r="NLW466" s="193"/>
      <c r="NLX466" s="193"/>
      <c r="NLY466" s="193"/>
      <c r="NLZ466" s="193"/>
      <c r="NMA466" s="193"/>
      <c r="NMB466" s="193"/>
      <c r="NMC466" s="193"/>
      <c r="NMD466" s="193"/>
      <c r="NME466" s="193"/>
      <c r="NMF466" s="193"/>
      <c r="NMG466" s="193"/>
      <c r="NMH466" s="193"/>
      <c r="NMI466" s="193"/>
      <c r="NMJ466" s="193"/>
      <c r="NMK466" s="193"/>
      <c r="NML466" s="193"/>
      <c r="NMM466" s="193"/>
      <c r="NMN466" s="193"/>
      <c r="NMO466" s="193"/>
      <c r="NMP466" s="193"/>
      <c r="NMQ466" s="193"/>
      <c r="NMR466" s="193"/>
      <c r="NMS466" s="193"/>
      <c r="NMT466" s="193"/>
      <c r="NMU466" s="193"/>
      <c r="NMV466" s="193"/>
      <c r="NMW466" s="193"/>
      <c r="NMX466" s="193"/>
      <c r="NMY466" s="193"/>
      <c r="NMZ466" s="193"/>
      <c r="NNA466" s="193"/>
      <c r="NNB466" s="193"/>
      <c r="NNC466" s="193"/>
      <c r="NND466" s="193"/>
      <c r="NNE466" s="193"/>
      <c r="NNF466" s="193"/>
      <c r="NNG466" s="193"/>
      <c r="NNH466" s="193"/>
      <c r="NNI466" s="193"/>
      <c r="NNJ466" s="193"/>
      <c r="NNK466" s="193"/>
      <c r="NNL466" s="193"/>
      <c r="NNM466" s="193"/>
      <c r="NNN466" s="193"/>
      <c r="NNO466" s="193"/>
      <c r="NNP466" s="193"/>
      <c r="NNQ466" s="193"/>
      <c r="NNR466" s="193"/>
      <c r="NNS466" s="193"/>
      <c r="NNT466" s="193"/>
      <c r="NNU466" s="193"/>
      <c r="NNV466" s="193"/>
      <c r="NNW466" s="193"/>
      <c r="NNX466" s="193"/>
      <c r="NNY466" s="193"/>
      <c r="NNZ466" s="193"/>
      <c r="NOA466" s="193"/>
      <c r="NOB466" s="193"/>
      <c r="NOC466" s="193"/>
      <c r="NOD466" s="193"/>
      <c r="NOE466" s="193"/>
      <c r="NOF466" s="193"/>
      <c r="NOG466" s="193"/>
      <c r="NOH466" s="193"/>
      <c r="NOI466" s="193"/>
      <c r="NOJ466" s="193"/>
      <c r="NOK466" s="193"/>
      <c r="NOL466" s="193"/>
      <c r="NOM466" s="193"/>
      <c r="NON466" s="193"/>
      <c r="NOO466" s="193"/>
      <c r="NOP466" s="193"/>
      <c r="NOQ466" s="193"/>
      <c r="NOR466" s="193"/>
      <c r="NOS466" s="193"/>
      <c r="NOT466" s="193"/>
      <c r="NOU466" s="193"/>
      <c r="NOV466" s="193"/>
      <c r="NOW466" s="193"/>
      <c r="NOX466" s="193"/>
      <c r="NOY466" s="193"/>
      <c r="NOZ466" s="193"/>
      <c r="NPA466" s="193"/>
      <c r="NPB466" s="193"/>
      <c r="NPC466" s="193"/>
      <c r="NPD466" s="193"/>
      <c r="NPE466" s="193"/>
      <c r="NPF466" s="193"/>
      <c r="NPG466" s="193"/>
      <c r="NPH466" s="193"/>
      <c r="NPI466" s="193"/>
      <c r="NPJ466" s="193"/>
      <c r="NPK466" s="193"/>
      <c r="NPL466" s="193"/>
      <c r="NPM466" s="193"/>
      <c r="NPN466" s="193"/>
      <c r="NPO466" s="193"/>
      <c r="NPP466" s="193"/>
      <c r="NPQ466" s="193"/>
      <c r="NPR466" s="193"/>
      <c r="NPS466" s="193"/>
      <c r="NPT466" s="193"/>
      <c r="NPU466" s="193"/>
      <c r="NPV466" s="193"/>
      <c r="NPW466" s="193"/>
      <c r="NPX466" s="193"/>
      <c r="NPY466" s="193"/>
      <c r="NPZ466" s="193"/>
      <c r="NQA466" s="193"/>
      <c r="NQB466" s="193"/>
      <c r="NQC466" s="193"/>
      <c r="NQD466" s="193"/>
      <c r="NQE466" s="193"/>
      <c r="NQF466" s="193"/>
      <c r="NQG466" s="193"/>
      <c r="NQH466" s="193"/>
      <c r="NQI466" s="193"/>
      <c r="NQJ466" s="193"/>
      <c r="NQK466" s="193"/>
      <c r="NQL466" s="193"/>
      <c r="NQM466" s="193"/>
      <c r="NQN466" s="193"/>
      <c r="NQO466" s="193"/>
      <c r="NQP466" s="193"/>
      <c r="NQQ466" s="193"/>
      <c r="NQR466" s="193"/>
      <c r="NQS466" s="193"/>
      <c r="NQT466" s="193"/>
      <c r="NQU466" s="193"/>
      <c r="NQV466" s="193"/>
      <c r="NQW466" s="193"/>
      <c r="NQX466" s="193"/>
      <c r="NQY466" s="193"/>
      <c r="NQZ466" s="193"/>
      <c r="NRA466" s="193"/>
      <c r="NRB466" s="193"/>
      <c r="NRC466" s="193"/>
      <c r="NRD466" s="193"/>
      <c r="NRE466" s="193"/>
      <c r="NRF466" s="193"/>
      <c r="NRG466" s="193"/>
      <c r="NRH466" s="193"/>
      <c r="NRI466" s="193"/>
      <c r="NRJ466" s="193"/>
      <c r="NRK466" s="193"/>
      <c r="NRL466" s="193"/>
      <c r="NRM466" s="193"/>
      <c r="NRN466" s="193"/>
      <c r="NRO466" s="193"/>
      <c r="NRP466" s="193"/>
      <c r="NRQ466" s="193"/>
      <c r="NRR466" s="193"/>
      <c r="NRS466" s="193"/>
      <c r="NRT466" s="193"/>
      <c r="NRU466" s="193"/>
      <c r="NRV466" s="193"/>
      <c r="NRW466" s="193"/>
      <c r="NRX466" s="193"/>
      <c r="NRY466" s="193"/>
      <c r="NRZ466" s="193"/>
      <c r="NSA466" s="193"/>
      <c r="NSB466" s="193"/>
      <c r="NSC466" s="193"/>
      <c r="NSD466" s="193"/>
      <c r="NSE466" s="193"/>
      <c r="NSF466" s="193"/>
      <c r="NSG466" s="193"/>
      <c r="NSH466" s="193"/>
      <c r="NSI466" s="193"/>
      <c r="NSJ466" s="193"/>
      <c r="NSK466" s="193"/>
      <c r="NSL466" s="193"/>
      <c r="NSM466" s="193"/>
      <c r="NSN466" s="193"/>
      <c r="NSO466" s="193"/>
      <c r="NSP466" s="193"/>
      <c r="NSQ466" s="193"/>
      <c r="NSR466" s="193"/>
      <c r="NSS466" s="193"/>
      <c r="NST466" s="193"/>
      <c r="NSU466" s="193"/>
      <c r="NSV466" s="193"/>
      <c r="NSW466" s="193"/>
      <c r="NSX466" s="193"/>
      <c r="NSY466" s="193"/>
      <c r="NSZ466" s="193"/>
      <c r="NTA466" s="193"/>
      <c r="NTB466" s="193"/>
      <c r="NTC466" s="193"/>
      <c r="NTD466" s="193"/>
      <c r="NTE466" s="193"/>
      <c r="NTF466" s="193"/>
      <c r="NTG466" s="193"/>
      <c r="NTH466" s="193"/>
      <c r="NTI466" s="193"/>
      <c r="NTJ466" s="193"/>
      <c r="NTK466" s="193"/>
      <c r="NTL466" s="193"/>
      <c r="NTM466" s="193"/>
      <c r="NTN466" s="193"/>
      <c r="NTO466" s="193"/>
      <c r="NTP466" s="193"/>
      <c r="NTQ466" s="193"/>
      <c r="NTR466" s="193"/>
      <c r="NTS466" s="193"/>
      <c r="NTT466" s="193"/>
      <c r="NTU466" s="193"/>
      <c r="NTV466" s="193"/>
      <c r="NTW466" s="193"/>
      <c r="NTX466" s="193"/>
      <c r="NTY466" s="193"/>
      <c r="NTZ466" s="193"/>
      <c r="NUA466" s="193"/>
      <c r="NUB466" s="193"/>
      <c r="NUC466" s="193"/>
      <c r="NUD466" s="193"/>
      <c r="NUE466" s="193"/>
      <c r="NUF466" s="193"/>
      <c r="NUG466" s="193"/>
      <c r="NUH466" s="193"/>
      <c r="NUI466" s="193"/>
      <c r="NUJ466" s="193"/>
      <c r="NUK466" s="193"/>
      <c r="NUL466" s="193"/>
      <c r="NUM466" s="193"/>
      <c r="NUN466" s="193"/>
      <c r="NUO466" s="193"/>
      <c r="NUP466" s="193"/>
      <c r="NUQ466" s="193"/>
      <c r="NUR466" s="193"/>
      <c r="NUS466" s="193"/>
      <c r="NUT466" s="193"/>
      <c r="NUU466" s="193"/>
      <c r="NUV466" s="193"/>
      <c r="NUW466" s="193"/>
      <c r="NUX466" s="193"/>
      <c r="NUY466" s="193"/>
      <c r="NUZ466" s="193"/>
      <c r="NVA466" s="193"/>
      <c r="NVB466" s="193"/>
      <c r="NVC466" s="193"/>
      <c r="NVD466" s="193"/>
      <c r="NVE466" s="193"/>
      <c r="NVF466" s="193"/>
      <c r="NVG466" s="193"/>
      <c r="NVH466" s="193"/>
      <c r="NVI466" s="193"/>
      <c r="NVJ466" s="193"/>
      <c r="NVK466" s="193"/>
      <c r="NVL466" s="193"/>
      <c r="NVM466" s="193"/>
      <c r="NVN466" s="193"/>
      <c r="NVO466" s="193"/>
      <c r="NVP466" s="193"/>
      <c r="NVQ466" s="193"/>
      <c r="NVR466" s="193"/>
      <c r="NVS466" s="193"/>
      <c r="NVT466" s="193"/>
      <c r="NVU466" s="193"/>
      <c r="NVV466" s="193"/>
      <c r="NVW466" s="193"/>
      <c r="NVX466" s="193"/>
      <c r="NVY466" s="193"/>
      <c r="NVZ466" s="193"/>
      <c r="NWA466" s="193"/>
      <c r="NWB466" s="193"/>
      <c r="NWC466" s="193"/>
      <c r="NWD466" s="193"/>
      <c r="NWE466" s="193"/>
      <c r="NWF466" s="193"/>
      <c r="NWG466" s="193"/>
      <c r="NWH466" s="193"/>
      <c r="NWI466" s="193"/>
      <c r="NWJ466" s="193"/>
      <c r="NWK466" s="193"/>
      <c r="NWL466" s="193"/>
      <c r="NWM466" s="193"/>
      <c r="NWN466" s="193"/>
      <c r="NWO466" s="193"/>
      <c r="NWP466" s="193"/>
      <c r="NWQ466" s="193"/>
      <c r="NWR466" s="193"/>
      <c r="NWS466" s="193"/>
      <c r="NWT466" s="193"/>
      <c r="NWU466" s="193"/>
      <c r="NWV466" s="193"/>
      <c r="NWW466" s="193"/>
      <c r="NWX466" s="193"/>
      <c r="NWY466" s="193"/>
      <c r="NWZ466" s="193"/>
      <c r="NXA466" s="193"/>
      <c r="NXB466" s="193"/>
      <c r="NXC466" s="193"/>
      <c r="NXD466" s="193"/>
      <c r="NXE466" s="193"/>
      <c r="NXF466" s="193"/>
      <c r="NXG466" s="193"/>
      <c r="NXH466" s="193"/>
      <c r="NXI466" s="193"/>
      <c r="NXJ466" s="193"/>
      <c r="NXK466" s="193"/>
      <c r="NXL466" s="193"/>
      <c r="NXM466" s="193"/>
      <c r="NXN466" s="193"/>
      <c r="NXO466" s="193"/>
      <c r="NXP466" s="193"/>
      <c r="NXQ466" s="193"/>
      <c r="NXR466" s="193"/>
      <c r="NXS466" s="193"/>
      <c r="NXT466" s="193"/>
      <c r="NXU466" s="193"/>
      <c r="NXV466" s="193"/>
      <c r="NXW466" s="193"/>
      <c r="NXX466" s="193"/>
      <c r="NXY466" s="193"/>
      <c r="NXZ466" s="193"/>
      <c r="NYA466" s="193"/>
      <c r="NYB466" s="193"/>
      <c r="NYC466" s="193"/>
      <c r="NYD466" s="193"/>
      <c r="NYE466" s="193"/>
      <c r="NYF466" s="193"/>
      <c r="NYG466" s="193"/>
      <c r="NYH466" s="193"/>
      <c r="NYI466" s="193"/>
      <c r="NYJ466" s="193"/>
      <c r="NYK466" s="193"/>
      <c r="NYL466" s="193"/>
      <c r="NYM466" s="193"/>
      <c r="NYN466" s="193"/>
      <c r="NYO466" s="193"/>
      <c r="NYP466" s="193"/>
      <c r="NYQ466" s="193"/>
      <c r="NYR466" s="193"/>
      <c r="NYS466" s="193"/>
      <c r="NYT466" s="193"/>
      <c r="NYU466" s="193"/>
      <c r="NYV466" s="193"/>
      <c r="NYW466" s="193"/>
      <c r="NYX466" s="193"/>
      <c r="NYY466" s="193"/>
      <c r="NYZ466" s="193"/>
      <c r="NZA466" s="193"/>
      <c r="NZB466" s="193"/>
      <c r="NZC466" s="193"/>
      <c r="NZD466" s="193"/>
      <c r="NZE466" s="193"/>
      <c r="NZF466" s="193"/>
      <c r="NZG466" s="193"/>
      <c r="NZH466" s="193"/>
      <c r="NZI466" s="193"/>
      <c r="NZJ466" s="193"/>
      <c r="NZK466" s="193"/>
      <c r="NZL466" s="193"/>
      <c r="NZM466" s="193"/>
      <c r="NZN466" s="193"/>
      <c r="NZO466" s="193"/>
      <c r="NZP466" s="193"/>
      <c r="NZQ466" s="193"/>
      <c r="NZR466" s="193"/>
      <c r="NZS466" s="193"/>
      <c r="NZT466" s="193"/>
      <c r="NZU466" s="193"/>
      <c r="NZV466" s="193"/>
      <c r="NZW466" s="193"/>
      <c r="NZX466" s="193"/>
      <c r="NZY466" s="193"/>
      <c r="NZZ466" s="193"/>
      <c r="OAA466" s="193"/>
      <c r="OAB466" s="193"/>
      <c r="OAC466" s="193"/>
      <c r="OAD466" s="193"/>
      <c r="OAE466" s="193"/>
      <c r="OAF466" s="193"/>
      <c r="OAG466" s="193"/>
      <c r="OAH466" s="193"/>
      <c r="OAI466" s="193"/>
      <c r="OAJ466" s="193"/>
      <c r="OAK466" s="193"/>
      <c r="OAL466" s="193"/>
      <c r="OAM466" s="193"/>
      <c r="OAN466" s="193"/>
      <c r="OAO466" s="193"/>
      <c r="OAP466" s="193"/>
      <c r="OAQ466" s="193"/>
      <c r="OAR466" s="193"/>
      <c r="OAS466" s="193"/>
      <c r="OAT466" s="193"/>
      <c r="OAU466" s="193"/>
      <c r="OAV466" s="193"/>
      <c r="OAW466" s="193"/>
      <c r="OAX466" s="193"/>
      <c r="OAY466" s="193"/>
      <c r="OAZ466" s="193"/>
      <c r="OBA466" s="193"/>
      <c r="OBB466" s="193"/>
      <c r="OBC466" s="193"/>
      <c r="OBD466" s="193"/>
      <c r="OBE466" s="193"/>
      <c r="OBF466" s="193"/>
      <c r="OBG466" s="193"/>
      <c r="OBH466" s="193"/>
      <c r="OBI466" s="193"/>
      <c r="OBJ466" s="193"/>
      <c r="OBK466" s="193"/>
      <c r="OBL466" s="193"/>
      <c r="OBM466" s="193"/>
      <c r="OBN466" s="193"/>
      <c r="OBO466" s="193"/>
      <c r="OBP466" s="193"/>
      <c r="OBQ466" s="193"/>
      <c r="OBR466" s="193"/>
      <c r="OBS466" s="193"/>
      <c r="OBT466" s="193"/>
      <c r="OBU466" s="193"/>
      <c r="OBV466" s="193"/>
      <c r="OBW466" s="193"/>
      <c r="OBX466" s="193"/>
      <c r="OBY466" s="193"/>
      <c r="OBZ466" s="193"/>
      <c r="OCA466" s="193"/>
      <c r="OCB466" s="193"/>
      <c r="OCC466" s="193"/>
      <c r="OCD466" s="193"/>
      <c r="OCE466" s="193"/>
      <c r="OCF466" s="193"/>
      <c r="OCG466" s="193"/>
      <c r="OCH466" s="193"/>
      <c r="OCI466" s="193"/>
      <c r="OCJ466" s="193"/>
      <c r="OCK466" s="193"/>
      <c r="OCL466" s="193"/>
      <c r="OCM466" s="193"/>
      <c r="OCN466" s="193"/>
      <c r="OCO466" s="193"/>
      <c r="OCP466" s="193"/>
      <c r="OCQ466" s="193"/>
      <c r="OCR466" s="193"/>
      <c r="OCS466" s="193"/>
      <c r="OCT466" s="193"/>
      <c r="OCU466" s="193"/>
      <c r="OCV466" s="193"/>
      <c r="OCW466" s="193"/>
      <c r="OCX466" s="193"/>
      <c r="OCY466" s="193"/>
      <c r="OCZ466" s="193"/>
      <c r="ODA466" s="193"/>
      <c r="ODB466" s="193"/>
      <c r="ODC466" s="193"/>
      <c r="ODD466" s="193"/>
      <c r="ODE466" s="193"/>
      <c r="ODF466" s="193"/>
      <c r="ODG466" s="193"/>
      <c r="ODH466" s="193"/>
      <c r="ODI466" s="193"/>
      <c r="ODJ466" s="193"/>
      <c r="ODK466" s="193"/>
      <c r="ODL466" s="193"/>
      <c r="ODM466" s="193"/>
      <c r="ODN466" s="193"/>
      <c r="ODO466" s="193"/>
      <c r="ODP466" s="193"/>
      <c r="ODQ466" s="193"/>
      <c r="ODR466" s="193"/>
      <c r="ODS466" s="193"/>
      <c r="ODT466" s="193"/>
      <c r="ODU466" s="193"/>
      <c r="ODV466" s="193"/>
      <c r="ODW466" s="193"/>
      <c r="ODX466" s="193"/>
      <c r="ODY466" s="193"/>
      <c r="ODZ466" s="193"/>
      <c r="OEA466" s="193"/>
      <c r="OEB466" s="193"/>
      <c r="OEC466" s="193"/>
      <c r="OED466" s="193"/>
      <c r="OEE466" s="193"/>
      <c r="OEF466" s="193"/>
      <c r="OEG466" s="193"/>
      <c r="OEH466" s="193"/>
      <c r="OEI466" s="193"/>
      <c r="OEJ466" s="193"/>
      <c r="OEK466" s="193"/>
      <c r="OEL466" s="193"/>
      <c r="OEM466" s="193"/>
      <c r="OEN466" s="193"/>
      <c r="OEO466" s="193"/>
      <c r="OEP466" s="193"/>
      <c r="OEQ466" s="193"/>
      <c r="OER466" s="193"/>
      <c r="OES466" s="193"/>
      <c r="OET466" s="193"/>
      <c r="OEU466" s="193"/>
      <c r="OEV466" s="193"/>
      <c r="OEW466" s="193"/>
      <c r="OEX466" s="193"/>
      <c r="OEY466" s="193"/>
      <c r="OEZ466" s="193"/>
      <c r="OFA466" s="193"/>
      <c r="OFB466" s="193"/>
      <c r="OFC466" s="193"/>
      <c r="OFD466" s="193"/>
      <c r="OFE466" s="193"/>
      <c r="OFF466" s="193"/>
      <c r="OFG466" s="193"/>
      <c r="OFH466" s="193"/>
      <c r="OFI466" s="193"/>
      <c r="OFJ466" s="193"/>
      <c r="OFK466" s="193"/>
      <c r="OFL466" s="193"/>
      <c r="OFM466" s="193"/>
      <c r="OFN466" s="193"/>
      <c r="OFO466" s="193"/>
      <c r="OFP466" s="193"/>
      <c r="OFQ466" s="193"/>
      <c r="OFR466" s="193"/>
      <c r="OFS466" s="193"/>
      <c r="OFT466" s="193"/>
      <c r="OFU466" s="193"/>
      <c r="OFV466" s="193"/>
      <c r="OFW466" s="193"/>
      <c r="OFX466" s="193"/>
      <c r="OFY466" s="193"/>
      <c r="OFZ466" s="193"/>
      <c r="OGA466" s="193"/>
      <c r="OGB466" s="193"/>
      <c r="OGC466" s="193"/>
      <c r="OGD466" s="193"/>
      <c r="OGE466" s="193"/>
      <c r="OGF466" s="193"/>
      <c r="OGG466" s="193"/>
      <c r="OGH466" s="193"/>
      <c r="OGI466" s="193"/>
      <c r="OGJ466" s="193"/>
      <c r="OGK466" s="193"/>
      <c r="OGL466" s="193"/>
      <c r="OGM466" s="193"/>
      <c r="OGN466" s="193"/>
      <c r="OGO466" s="193"/>
      <c r="OGP466" s="193"/>
      <c r="OGQ466" s="193"/>
      <c r="OGR466" s="193"/>
      <c r="OGS466" s="193"/>
      <c r="OGT466" s="193"/>
      <c r="OGU466" s="193"/>
      <c r="OGV466" s="193"/>
      <c r="OGW466" s="193"/>
      <c r="OGX466" s="193"/>
      <c r="OGY466" s="193"/>
      <c r="OGZ466" s="193"/>
      <c r="OHA466" s="193"/>
      <c r="OHB466" s="193"/>
      <c r="OHC466" s="193"/>
      <c r="OHD466" s="193"/>
      <c r="OHE466" s="193"/>
      <c r="OHF466" s="193"/>
      <c r="OHG466" s="193"/>
      <c r="OHH466" s="193"/>
      <c r="OHI466" s="193"/>
      <c r="OHJ466" s="193"/>
      <c r="OHK466" s="193"/>
      <c r="OHL466" s="193"/>
      <c r="OHM466" s="193"/>
      <c r="OHN466" s="193"/>
      <c r="OHO466" s="193"/>
      <c r="OHP466" s="193"/>
      <c r="OHQ466" s="193"/>
      <c r="OHR466" s="193"/>
      <c r="OHS466" s="193"/>
      <c r="OHT466" s="193"/>
      <c r="OHU466" s="193"/>
      <c r="OHV466" s="193"/>
      <c r="OHW466" s="193"/>
      <c r="OHX466" s="193"/>
      <c r="OHY466" s="193"/>
      <c r="OHZ466" s="193"/>
      <c r="OIA466" s="193"/>
      <c r="OIB466" s="193"/>
      <c r="OIC466" s="193"/>
      <c r="OID466" s="193"/>
      <c r="OIE466" s="193"/>
      <c r="OIF466" s="193"/>
      <c r="OIG466" s="193"/>
      <c r="OIH466" s="193"/>
      <c r="OII466" s="193"/>
      <c r="OIJ466" s="193"/>
      <c r="OIK466" s="193"/>
      <c r="OIL466" s="193"/>
      <c r="OIM466" s="193"/>
      <c r="OIN466" s="193"/>
      <c r="OIO466" s="193"/>
      <c r="OIP466" s="193"/>
      <c r="OIQ466" s="193"/>
      <c r="OIR466" s="193"/>
      <c r="OIS466" s="193"/>
      <c r="OIT466" s="193"/>
      <c r="OIU466" s="193"/>
      <c r="OIV466" s="193"/>
      <c r="OIW466" s="193"/>
      <c r="OIX466" s="193"/>
      <c r="OIY466" s="193"/>
      <c r="OIZ466" s="193"/>
      <c r="OJA466" s="193"/>
      <c r="OJB466" s="193"/>
      <c r="OJC466" s="193"/>
      <c r="OJD466" s="193"/>
      <c r="OJE466" s="193"/>
      <c r="OJF466" s="193"/>
      <c r="OJG466" s="193"/>
      <c r="OJH466" s="193"/>
      <c r="OJI466" s="193"/>
      <c r="OJJ466" s="193"/>
      <c r="OJK466" s="193"/>
      <c r="OJL466" s="193"/>
      <c r="OJM466" s="193"/>
      <c r="OJN466" s="193"/>
      <c r="OJO466" s="193"/>
      <c r="OJP466" s="193"/>
      <c r="OJQ466" s="193"/>
      <c r="OJR466" s="193"/>
      <c r="OJS466" s="193"/>
      <c r="OJT466" s="193"/>
      <c r="OJU466" s="193"/>
      <c r="OJV466" s="193"/>
      <c r="OJW466" s="193"/>
      <c r="OJX466" s="193"/>
      <c r="OJY466" s="193"/>
      <c r="OJZ466" s="193"/>
      <c r="OKA466" s="193"/>
      <c r="OKB466" s="193"/>
      <c r="OKC466" s="193"/>
      <c r="OKD466" s="193"/>
      <c r="OKE466" s="193"/>
      <c r="OKF466" s="193"/>
      <c r="OKG466" s="193"/>
      <c r="OKH466" s="193"/>
      <c r="OKI466" s="193"/>
      <c r="OKJ466" s="193"/>
      <c r="OKK466" s="193"/>
      <c r="OKL466" s="193"/>
      <c r="OKM466" s="193"/>
      <c r="OKN466" s="193"/>
      <c r="OKO466" s="193"/>
      <c r="OKP466" s="193"/>
      <c r="OKQ466" s="193"/>
      <c r="OKR466" s="193"/>
      <c r="OKS466" s="193"/>
      <c r="OKT466" s="193"/>
      <c r="OKU466" s="193"/>
      <c r="OKV466" s="193"/>
      <c r="OKW466" s="193"/>
      <c r="OKX466" s="193"/>
      <c r="OKY466" s="193"/>
      <c r="OKZ466" s="193"/>
      <c r="OLA466" s="193"/>
      <c r="OLB466" s="193"/>
      <c r="OLC466" s="193"/>
      <c r="OLD466" s="193"/>
      <c r="OLE466" s="193"/>
      <c r="OLF466" s="193"/>
      <c r="OLG466" s="193"/>
      <c r="OLH466" s="193"/>
      <c r="OLI466" s="193"/>
      <c r="OLJ466" s="193"/>
      <c r="OLK466" s="193"/>
      <c r="OLL466" s="193"/>
      <c r="OLM466" s="193"/>
      <c r="OLN466" s="193"/>
      <c r="OLO466" s="193"/>
      <c r="OLP466" s="193"/>
      <c r="OLQ466" s="193"/>
      <c r="OLR466" s="193"/>
      <c r="OLS466" s="193"/>
      <c r="OLT466" s="193"/>
      <c r="OLU466" s="193"/>
      <c r="OLV466" s="193"/>
      <c r="OLW466" s="193"/>
      <c r="OLX466" s="193"/>
      <c r="OLY466" s="193"/>
      <c r="OLZ466" s="193"/>
      <c r="OMA466" s="193"/>
      <c r="OMB466" s="193"/>
      <c r="OMC466" s="193"/>
      <c r="OMD466" s="193"/>
      <c r="OME466" s="193"/>
      <c r="OMF466" s="193"/>
      <c r="OMG466" s="193"/>
      <c r="OMH466" s="193"/>
      <c r="OMI466" s="193"/>
      <c r="OMJ466" s="193"/>
      <c r="OMK466" s="193"/>
      <c r="OML466" s="193"/>
      <c r="OMM466" s="193"/>
      <c r="OMN466" s="193"/>
      <c r="OMO466" s="193"/>
      <c r="OMP466" s="193"/>
      <c r="OMQ466" s="193"/>
      <c r="OMR466" s="193"/>
      <c r="OMS466" s="193"/>
      <c r="OMT466" s="193"/>
      <c r="OMU466" s="193"/>
      <c r="OMV466" s="193"/>
      <c r="OMW466" s="193"/>
      <c r="OMX466" s="193"/>
      <c r="OMY466" s="193"/>
      <c r="OMZ466" s="193"/>
      <c r="ONA466" s="193"/>
      <c r="ONB466" s="193"/>
      <c r="ONC466" s="193"/>
      <c r="OND466" s="193"/>
      <c r="ONE466" s="193"/>
      <c r="ONF466" s="193"/>
      <c r="ONG466" s="193"/>
      <c r="ONH466" s="193"/>
      <c r="ONI466" s="193"/>
      <c r="ONJ466" s="193"/>
      <c r="ONK466" s="193"/>
      <c r="ONL466" s="193"/>
      <c r="ONM466" s="193"/>
      <c r="ONN466" s="193"/>
      <c r="ONO466" s="193"/>
      <c r="ONP466" s="193"/>
      <c r="ONQ466" s="193"/>
      <c r="ONR466" s="193"/>
      <c r="ONS466" s="193"/>
      <c r="ONT466" s="193"/>
      <c r="ONU466" s="193"/>
      <c r="ONV466" s="193"/>
      <c r="ONW466" s="193"/>
      <c r="ONX466" s="193"/>
      <c r="ONY466" s="193"/>
      <c r="ONZ466" s="193"/>
      <c r="OOA466" s="193"/>
      <c r="OOB466" s="193"/>
      <c r="OOC466" s="193"/>
      <c r="OOD466" s="193"/>
      <c r="OOE466" s="193"/>
      <c r="OOF466" s="193"/>
      <c r="OOG466" s="193"/>
      <c r="OOH466" s="193"/>
      <c r="OOI466" s="193"/>
      <c r="OOJ466" s="193"/>
      <c r="OOK466" s="193"/>
      <c r="OOL466" s="193"/>
      <c r="OOM466" s="193"/>
      <c r="OON466" s="193"/>
      <c r="OOO466" s="193"/>
      <c r="OOP466" s="193"/>
      <c r="OOQ466" s="193"/>
      <c r="OOR466" s="193"/>
      <c r="OOS466" s="193"/>
      <c r="OOT466" s="193"/>
      <c r="OOU466" s="193"/>
      <c r="OOV466" s="193"/>
      <c r="OOW466" s="193"/>
      <c r="OOX466" s="193"/>
      <c r="OOY466" s="193"/>
      <c r="OOZ466" s="193"/>
      <c r="OPA466" s="193"/>
      <c r="OPB466" s="193"/>
      <c r="OPC466" s="193"/>
      <c r="OPD466" s="193"/>
      <c r="OPE466" s="193"/>
      <c r="OPF466" s="193"/>
      <c r="OPG466" s="193"/>
      <c r="OPH466" s="193"/>
      <c r="OPI466" s="193"/>
      <c r="OPJ466" s="193"/>
      <c r="OPK466" s="193"/>
      <c r="OPL466" s="193"/>
      <c r="OPM466" s="193"/>
      <c r="OPN466" s="193"/>
      <c r="OPO466" s="193"/>
      <c r="OPP466" s="193"/>
      <c r="OPQ466" s="193"/>
      <c r="OPR466" s="193"/>
      <c r="OPS466" s="193"/>
      <c r="OPT466" s="193"/>
      <c r="OPU466" s="193"/>
      <c r="OPV466" s="193"/>
      <c r="OPW466" s="193"/>
      <c r="OPX466" s="193"/>
      <c r="OPY466" s="193"/>
      <c r="OPZ466" s="193"/>
      <c r="OQA466" s="193"/>
      <c r="OQB466" s="193"/>
      <c r="OQC466" s="193"/>
      <c r="OQD466" s="193"/>
      <c r="OQE466" s="193"/>
      <c r="OQF466" s="193"/>
      <c r="OQG466" s="193"/>
      <c r="OQH466" s="193"/>
      <c r="OQI466" s="193"/>
      <c r="OQJ466" s="193"/>
      <c r="OQK466" s="193"/>
      <c r="OQL466" s="193"/>
      <c r="OQM466" s="193"/>
      <c r="OQN466" s="193"/>
      <c r="OQO466" s="193"/>
      <c r="OQP466" s="193"/>
      <c r="OQQ466" s="193"/>
      <c r="OQR466" s="193"/>
      <c r="OQS466" s="193"/>
      <c r="OQT466" s="193"/>
      <c r="OQU466" s="193"/>
      <c r="OQV466" s="193"/>
      <c r="OQW466" s="193"/>
      <c r="OQX466" s="193"/>
      <c r="OQY466" s="193"/>
      <c r="OQZ466" s="193"/>
      <c r="ORA466" s="193"/>
      <c r="ORB466" s="193"/>
      <c r="ORC466" s="193"/>
      <c r="ORD466" s="193"/>
      <c r="ORE466" s="193"/>
      <c r="ORF466" s="193"/>
      <c r="ORG466" s="193"/>
      <c r="ORH466" s="193"/>
      <c r="ORI466" s="193"/>
      <c r="ORJ466" s="193"/>
      <c r="ORK466" s="193"/>
      <c r="ORL466" s="193"/>
      <c r="ORM466" s="193"/>
      <c r="ORN466" s="193"/>
      <c r="ORO466" s="193"/>
      <c r="ORP466" s="193"/>
      <c r="ORQ466" s="193"/>
      <c r="ORR466" s="193"/>
      <c r="ORS466" s="193"/>
      <c r="ORT466" s="193"/>
      <c r="ORU466" s="193"/>
      <c r="ORV466" s="193"/>
      <c r="ORW466" s="193"/>
      <c r="ORX466" s="193"/>
      <c r="ORY466" s="193"/>
      <c r="ORZ466" s="193"/>
      <c r="OSA466" s="193"/>
      <c r="OSB466" s="193"/>
      <c r="OSC466" s="193"/>
      <c r="OSD466" s="193"/>
      <c r="OSE466" s="193"/>
      <c r="OSF466" s="193"/>
      <c r="OSG466" s="193"/>
      <c r="OSH466" s="193"/>
      <c r="OSI466" s="193"/>
      <c r="OSJ466" s="193"/>
      <c r="OSK466" s="193"/>
      <c r="OSL466" s="193"/>
      <c r="OSM466" s="193"/>
      <c r="OSN466" s="193"/>
      <c r="OSO466" s="193"/>
      <c r="OSP466" s="193"/>
      <c r="OSQ466" s="193"/>
      <c r="OSR466" s="193"/>
      <c r="OSS466" s="193"/>
      <c r="OST466" s="193"/>
      <c r="OSU466" s="193"/>
      <c r="OSV466" s="193"/>
      <c r="OSW466" s="193"/>
      <c r="OSX466" s="193"/>
      <c r="OSY466" s="193"/>
      <c r="OSZ466" s="193"/>
      <c r="OTA466" s="193"/>
      <c r="OTB466" s="193"/>
      <c r="OTC466" s="193"/>
      <c r="OTD466" s="193"/>
      <c r="OTE466" s="193"/>
      <c r="OTF466" s="193"/>
      <c r="OTG466" s="193"/>
      <c r="OTH466" s="193"/>
      <c r="OTI466" s="193"/>
      <c r="OTJ466" s="193"/>
      <c r="OTK466" s="193"/>
      <c r="OTL466" s="193"/>
      <c r="OTM466" s="193"/>
      <c r="OTN466" s="193"/>
      <c r="OTO466" s="193"/>
      <c r="OTP466" s="193"/>
      <c r="OTQ466" s="193"/>
      <c r="OTR466" s="193"/>
      <c r="OTS466" s="193"/>
      <c r="OTT466" s="193"/>
      <c r="OTU466" s="193"/>
      <c r="OTV466" s="193"/>
      <c r="OTW466" s="193"/>
      <c r="OTX466" s="193"/>
      <c r="OTY466" s="193"/>
      <c r="OTZ466" s="193"/>
      <c r="OUA466" s="193"/>
      <c r="OUB466" s="193"/>
      <c r="OUC466" s="193"/>
      <c r="OUD466" s="193"/>
      <c r="OUE466" s="193"/>
      <c r="OUF466" s="193"/>
      <c r="OUG466" s="193"/>
      <c r="OUH466" s="193"/>
      <c r="OUI466" s="193"/>
      <c r="OUJ466" s="193"/>
      <c r="OUK466" s="193"/>
      <c r="OUL466" s="193"/>
      <c r="OUM466" s="193"/>
      <c r="OUN466" s="193"/>
      <c r="OUO466" s="193"/>
      <c r="OUP466" s="193"/>
      <c r="OUQ466" s="193"/>
      <c r="OUR466" s="193"/>
      <c r="OUS466" s="193"/>
      <c r="OUT466" s="193"/>
      <c r="OUU466" s="193"/>
      <c r="OUV466" s="193"/>
      <c r="OUW466" s="193"/>
      <c r="OUX466" s="193"/>
      <c r="OUY466" s="193"/>
      <c r="OUZ466" s="193"/>
      <c r="OVA466" s="193"/>
      <c r="OVB466" s="193"/>
      <c r="OVC466" s="193"/>
      <c r="OVD466" s="193"/>
      <c r="OVE466" s="193"/>
      <c r="OVF466" s="193"/>
      <c r="OVG466" s="193"/>
      <c r="OVH466" s="193"/>
      <c r="OVI466" s="193"/>
      <c r="OVJ466" s="193"/>
      <c r="OVK466" s="193"/>
      <c r="OVL466" s="193"/>
      <c r="OVM466" s="193"/>
      <c r="OVN466" s="193"/>
      <c r="OVO466" s="193"/>
      <c r="OVP466" s="193"/>
      <c r="OVQ466" s="193"/>
      <c r="OVR466" s="193"/>
      <c r="OVS466" s="193"/>
      <c r="OVT466" s="193"/>
      <c r="OVU466" s="193"/>
      <c r="OVV466" s="193"/>
      <c r="OVW466" s="193"/>
      <c r="OVX466" s="193"/>
      <c r="OVY466" s="193"/>
      <c r="OVZ466" s="193"/>
      <c r="OWA466" s="193"/>
      <c r="OWB466" s="193"/>
      <c r="OWC466" s="193"/>
      <c r="OWD466" s="193"/>
      <c r="OWE466" s="193"/>
      <c r="OWF466" s="193"/>
      <c r="OWG466" s="193"/>
      <c r="OWH466" s="193"/>
      <c r="OWI466" s="193"/>
      <c r="OWJ466" s="193"/>
      <c r="OWK466" s="193"/>
      <c r="OWL466" s="193"/>
      <c r="OWM466" s="193"/>
      <c r="OWN466" s="193"/>
      <c r="OWO466" s="193"/>
      <c r="OWP466" s="193"/>
      <c r="OWQ466" s="193"/>
      <c r="OWR466" s="193"/>
      <c r="OWS466" s="193"/>
      <c r="OWT466" s="193"/>
      <c r="OWU466" s="193"/>
      <c r="OWV466" s="193"/>
      <c r="OWW466" s="193"/>
      <c r="OWX466" s="193"/>
      <c r="OWY466" s="193"/>
      <c r="OWZ466" s="193"/>
      <c r="OXA466" s="193"/>
      <c r="OXB466" s="193"/>
      <c r="OXC466" s="193"/>
      <c r="OXD466" s="193"/>
      <c r="OXE466" s="193"/>
      <c r="OXF466" s="193"/>
      <c r="OXG466" s="193"/>
      <c r="OXH466" s="193"/>
      <c r="OXI466" s="193"/>
      <c r="OXJ466" s="193"/>
      <c r="OXK466" s="193"/>
      <c r="OXL466" s="193"/>
      <c r="OXM466" s="193"/>
      <c r="OXN466" s="193"/>
      <c r="OXO466" s="193"/>
      <c r="OXP466" s="193"/>
      <c r="OXQ466" s="193"/>
      <c r="OXR466" s="193"/>
      <c r="OXS466" s="193"/>
      <c r="OXT466" s="193"/>
      <c r="OXU466" s="193"/>
      <c r="OXV466" s="193"/>
      <c r="OXW466" s="193"/>
      <c r="OXX466" s="193"/>
      <c r="OXY466" s="193"/>
      <c r="OXZ466" s="193"/>
      <c r="OYA466" s="193"/>
      <c r="OYB466" s="193"/>
      <c r="OYC466" s="193"/>
      <c r="OYD466" s="193"/>
      <c r="OYE466" s="193"/>
      <c r="OYF466" s="193"/>
      <c r="OYG466" s="193"/>
      <c r="OYH466" s="193"/>
      <c r="OYI466" s="193"/>
      <c r="OYJ466" s="193"/>
      <c r="OYK466" s="193"/>
      <c r="OYL466" s="193"/>
      <c r="OYM466" s="193"/>
      <c r="OYN466" s="193"/>
      <c r="OYO466" s="193"/>
      <c r="OYP466" s="193"/>
      <c r="OYQ466" s="193"/>
      <c r="OYR466" s="193"/>
      <c r="OYS466" s="193"/>
      <c r="OYT466" s="193"/>
      <c r="OYU466" s="193"/>
      <c r="OYV466" s="193"/>
      <c r="OYW466" s="193"/>
      <c r="OYX466" s="193"/>
      <c r="OYY466" s="193"/>
      <c r="OYZ466" s="193"/>
      <c r="OZA466" s="193"/>
      <c r="OZB466" s="193"/>
      <c r="OZC466" s="193"/>
      <c r="OZD466" s="193"/>
      <c r="OZE466" s="193"/>
      <c r="OZF466" s="193"/>
      <c r="OZG466" s="193"/>
      <c r="OZH466" s="193"/>
      <c r="OZI466" s="193"/>
      <c r="OZJ466" s="193"/>
      <c r="OZK466" s="193"/>
      <c r="OZL466" s="193"/>
      <c r="OZM466" s="193"/>
      <c r="OZN466" s="193"/>
      <c r="OZO466" s="193"/>
      <c r="OZP466" s="193"/>
      <c r="OZQ466" s="193"/>
      <c r="OZR466" s="193"/>
      <c r="OZS466" s="193"/>
      <c r="OZT466" s="193"/>
      <c r="OZU466" s="193"/>
      <c r="OZV466" s="193"/>
      <c r="OZW466" s="193"/>
      <c r="OZX466" s="193"/>
      <c r="OZY466" s="193"/>
      <c r="OZZ466" s="193"/>
      <c r="PAA466" s="193"/>
      <c r="PAB466" s="193"/>
      <c r="PAC466" s="193"/>
      <c r="PAD466" s="193"/>
      <c r="PAE466" s="193"/>
      <c r="PAF466" s="193"/>
      <c r="PAG466" s="193"/>
      <c r="PAH466" s="193"/>
      <c r="PAI466" s="193"/>
      <c r="PAJ466" s="193"/>
      <c r="PAK466" s="193"/>
      <c r="PAL466" s="193"/>
      <c r="PAM466" s="193"/>
      <c r="PAN466" s="193"/>
      <c r="PAO466" s="193"/>
      <c r="PAP466" s="193"/>
      <c r="PAQ466" s="193"/>
      <c r="PAR466" s="193"/>
      <c r="PAS466" s="193"/>
      <c r="PAT466" s="193"/>
      <c r="PAU466" s="193"/>
      <c r="PAV466" s="193"/>
      <c r="PAW466" s="193"/>
      <c r="PAX466" s="193"/>
      <c r="PAY466" s="193"/>
      <c r="PAZ466" s="193"/>
      <c r="PBA466" s="193"/>
      <c r="PBB466" s="193"/>
      <c r="PBC466" s="193"/>
      <c r="PBD466" s="193"/>
      <c r="PBE466" s="193"/>
      <c r="PBF466" s="193"/>
      <c r="PBG466" s="193"/>
      <c r="PBH466" s="193"/>
      <c r="PBI466" s="193"/>
      <c r="PBJ466" s="193"/>
      <c r="PBK466" s="193"/>
      <c r="PBL466" s="193"/>
      <c r="PBM466" s="193"/>
      <c r="PBN466" s="193"/>
      <c r="PBO466" s="193"/>
      <c r="PBP466" s="193"/>
      <c r="PBQ466" s="193"/>
      <c r="PBR466" s="193"/>
      <c r="PBS466" s="193"/>
      <c r="PBT466" s="193"/>
      <c r="PBU466" s="193"/>
      <c r="PBV466" s="193"/>
      <c r="PBW466" s="193"/>
      <c r="PBX466" s="193"/>
      <c r="PBY466" s="193"/>
      <c r="PBZ466" s="193"/>
      <c r="PCA466" s="193"/>
      <c r="PCB466" s="193"/>
      <c r="PCC466" s="193"/>
      <c r="PCD466" s="193"/>
      <c r="PCE466" s="193"/>
      <c r="PCF466" s="193"/>
      <c r="PCG466" s="193"/>
      <c r="PCH466" s="193"/>
      <c r="PCI466" s="193"/>
      <c r="PCJ466" s="193"/>
      <c r="PCK466" s="193"/>
      <c r="PCL466" s="193"/>
      <c r="PCM466" s="193"/>
      <c r="PCN466" s="193"/>
      <c r="PCO466" s="193"/>
      <c r="PCP466" s="193"/>
      <c r="PCQ466" s="193"/>
      <c r="PCR466" s="193"/>
      <c r="PCS466" s="193"/>
      <c r="PCT466" s="193"/>
      <c r="PCU466" s="193"/>
      <c r="PCV466" s="193"/>
      <c r="PCW466" s="193"/>
      <c r="PCX466" s="193"/>
      <c r="PCY466" s="193"/>
      <c r="PCZ466" s="193"/>
      <c r="PDA466" s="193"/>
      <c r="PDB466" s="193"/>
      <c r="PDC466" s="193"/>
      <c r="PDD466" s="193"/>
      <c r="PDE466" s="193"/>
      <c r="PDF466" s="193"/>
      <c r="PDG466" s="193"/>
      <c r="PDH466" s="193"/>
      <c r="PDI466" s="193"/>
      <c r="PDJ466" s="193"/>
      <c r="PDK466" s="193"/>
      <c r="PDL466" s="193"/>
      <c r="PDM466" s="193"/>
      <c r="PDN466" s="193"/>
      <c r="PDO466" s="193"/>
      <c r="PDP466" s="193"/>
      <c r="PDQ466" s="193"/>
      <c r="PDR466" s="193"/>
      <c r="PDS466" s="193"/>
      <c r="PDT466" s="193"/>
      <c r="PDU466" s="193"/>
      <c r="PDV466" s="193"/>
      <c r="PDW466" s="193"/>
      <c r="PDX466" s="193"/>
      <c r="PDY466" s="193"/>
      <c r="PDZ466" s="193"/>
      <c r="PEA466" s="193"/>
      <c r="PEB466" s="193"/>
      <c r="PEC466" s="193"/>
      <c r="PED466" s="193"/>
      <c r="PEE466" s="193"/>
      <c r="PEF466" s="193"/>
      <c r="PEG466" s="193"/>
      <c r="PEH466" s="193"/>
      <c r="PEI466" s="193"/>
      <c r="PEJ466" s="193"/>
      <c r="PEK466" s="193"/>
      <c r="PEL466" s="193"/>
      <c r="PEM466" s="193"/>
      <c r="PEN466" s="193"/>
      <c r="PEO466" s="193"/>
      <c r="PEP466" s="193"/>
      <c r="PEQ466" s="193"/>
      <c r="PER466" s="193"/>
      <c r="PES466" s="193"/>
      <c r="PET466" s="193"/>
      <c r="PEU466" s="193"/>
      <c r="PEV466" s="193"/>
      <c r="PEW466" s="193"/>
      <c r="PEX466" s="193"/>
      <c r="PEY466" s="193"/>
      <c r="PEZ466" s="193"/>
      <c r="PFA466" s="193"/>
      <c r="PFB466" s="193"/>
      <c r="PFC466" s="193"/>
      <c r="PFD466" s="193"/>
      <c r="PFE466" s="193"/>
      <c r="PFF466" s="193"/>
      <c r="PFG466" s="193"/>
      <c r="PFH466" s="193"/>
      <c r="PFI466" s="193"/>
      <c r="PFJ466" s="193"/>
      <c r="PFK466" s="193"/>
      <c r="PFL466" s="193"/>
      <c r="PFM466" s="193"/>
      <c r="PFN466" s="193"/>
      <c r="PFO466" s="193"/>
      <c r="PFP466" s="193"/>
      <c r="PFQ466" s="193"/>
      <c r="PFR466" s="193"/>
      <c r="PFS466" s="193"/>
      <c r="PFT466" s="193"/>
      <c r="PFU466" s="193"/>
      <c r="PFV466" s="193"/>
      <c r="PFW466" s="193"/>
      <c r="PFX466" s="193"/>
      <c r="PFY466" s="193"/>
      <c r="PFZ466" s="193"/>
      <c r="PGA466" s="193"/>
      <c r="PGB466" s="193"/>
      <c r="PGC466" s="193"/>
      <c r="PGD466" s="193"/>
      <c r="PGE466" s="193"/>
      <c r="PGF466" s="193"/>
      <c r="PGG466" s="193"/>
      <c r="PGH466" s="193"/>
      <c r="PGI466" s="193"/>
      <c r="PGJ466" s="193"/>
      <c r="PGK466" s="193"/>
      <c r="PGL466" s="193"/>
      <c r="PGM466" s="193"/>
      <c r="PGN466" s="193"/>
      <c r="PGO466" s="193"/>
      <c r="PGP466" s="193"/>
      <c r="PGQ466" s="193"/>
      <c r="PGR466" s="193"/>
      <c r="PGS466" s="193"/>
      <c r="PGT466" s="193"/>
      <c r="PGU466" s="193"/>
      <c r="PGV466" s="193"/>
      <c r="PGW466" s="193"/>
      <c r="PGX466" s="193"/>
      <c r="PGY466" s="193"/>
      <c r="PGZ466" s="193"/>
      <c r="PHA466" s="193"/>
      <c r="PHB466" s="193"/>
      <c r="PHC466" s="193"/>
      <c r="PHD466" s="193"/>
      <c r="PHE466" s="193"/>
      <c r="PHF466" s="193"/>
      <c r="PHG466" s="193"/>
      <c r="PHH466" s="193"/>
      <c r="PHI466" s="193"/>
      <c r="PHJ466" s="193"/>
      <c r="PHK466" s="193"/>
      <c r="PHL466" s="193"/>
      <c r="PHM466" s="193"/>
      <c r="PHN466" s="193"/>
      <c r="PHO466" s="193"/>
      <c r="PHP466" s="193"/>
      <c r="PHQ466" s="193"/>
      <c r="PHR466" s="193"/>
      <c r="PHS466" s="193"/>
      <c r="PHT466" s="193"/>
      <c r="PHU466" s="193"/>
      <c r="PHV466" s="193"/>
      <c r="PHW466" s="193"/>
      <c r="PHX466" s="193"/>
      <c r="PHY466" s="193"/>
      <c r="PHZ466" s="193"/>
      <c r="PIA466" s="193"/>
      <c r="PIB466" s="193"/>
      <c r="PIC466" s="193"/>
      <c r="PID466" s="193"/>
      <c r="PIE466" s="193"/>
      <c r="PIF466" s="193"/>
      <c r="PIG466" s="193"/>
      <c r="PIH466" s="193"/>
      <c r="PII466" s="193"/>
      <c r="PIJ466" s="193"/>
      <c r="PIK466" s="193"/>
      <c r="PIL466" s="193"/>
      <c r="PIM466" s="193"/>
      <c r="PIN466" s="193"/>
      <c r="PIO466" s="193"/>
      <c r="PIP466" s="193"/>
      <c r="PIQ466" s="193"/>
      <c r="PIR466" s="193"/>
      <c r="PIS466" s="193"/>
      <c r="PIT466" s="193"/>
      <c r="PIU466" s="193"/>
      <c r="PIV466" s="193"/>
      <c r="PIW466" s="193"/>
      <c r="PIX466" s="193"/>
      <c r="PIY466" s="193"/>
      <c r="PIZ466" s="193"/>
      <c r="PJA466" s="193"/>
      <c r="PJB466" s="193"/>
      <c r="PJC466" s="193"/>
      <c r="PJD466" s="193"/>
      <c r="PJE466" s="193"/>
      <c r="PJF466" s="193"/>
      <c r="PJG466" s="193"/>
      <c r="PJH466" s="193"/>
      <c r="PJI466" s="193"/>
      <c r="PJJ466" s="193"/>
      <c r="PJK466" s="193"/>
      <c r="PJL466" s="193"/>
      <c r="PJM466" s="193"/>
      <c r="PJN466" s="193"/>
      <c r="PJO466" s="193"/>
      <c r="PJP466" s="193"/>
      <c r="PJQ466" s="193"/>
      <c r="PJR466" s="193"/>
      <c r="PJS466" s="193"/>
      <c r="PJT466" s="193"/>
      <c r="PJU466" s="193"/>
      <c r="PJV466" s="193"/>
      <c r="PJW466" s="193"/>
      <c r="PJX466" s="193"/>
      <c r="PJY466" s="193"/>
      <c r="PJZ466" s="193"/>
      <c r="PKA466" s="193"/>
      <c r="PKB466" s="193"/>
      <c r="PKC466" s="193"/>
      <c r="PKD466" s="193"/>
      <c r="PKE466" s="193"/>
      <c r="PKF466" s="193"/>
      <c r="PKG466" s="193"/>
      <c r="PKH466" s="193"/>
      <c r="PKI466" s="193"/>
      <c r="PKJ466" s="193"/>
      <c r="PKK466" s="193"/>
      <c r="PKL466" s="193"/>
      <c r="PKM466" s="193"/>
      <c r="PKN466" s="193"/>
      <c r="PKO466" s="193"/>
      <c r="PKP466" s="193"/>
      <c r="PKQ466" s="193"/>
      <c r="PKR466" s="193"/>
      <c r="PKS466" s="193"/>
      <c r="PKT466" s="193"/>
      <c r="PKU466" s="193"/>
      <c r="PKV466" s="193"/>
      <c r="PKW466" s="193"/>
      <c r="PKX466" s="193"/>
      <c r="PKY466" s="193"/>
      <c r="PKZ466" s="193"/>
      <c r="PLA466" s="193"/>
      <c r="PLB466" s="193"/>
      <c r="PLC466" s="193"/>
      <c r="PLD466" s="193"/>
      <c r="PLE466" s="193"/>
      <c r="PLF466" s="193"/>
      <c r="PLG466" s="193"/>
      <c r="PLH466" s="193"/>
      <c r="PLI466" s="193"/>
      <c r="PLJ466" s="193"/>
      <c r="PLK466" s="193"/>
      <c r="PLL466" s="193"/>
      <c r="PLM466" s="193"/>
      <c r="PLN466" s="193"/>
      <c r="PLO466" s="193"/>
      <c r="PLP466" s="193"/>
      <c r="PLQ466" s="193"/>
      <c r="PLR466" s="193"/>
      <c r="PLS466" s="193"/>
      <c r="PLT466" s="193"/>
      <c r="PLU466" s="193"/>
      <c r="PLV466" s="193"/>
      <c r="PLW466" s="193"/>
      <c r="PLX466" s="193"/>
      <c r="PLY466" s="193"/>
      <c r="PLZ466" s="193"/>
      <c r="PMA466" s="193"/>
      <c r="PMB466" s="193"/>
      <c r="PMC466" s="193"/>
      <c r="PMD466" s="193"/>
      <c r="PME466" s="193"/>
      <c r="PMF466" s="193"/>
      <c r="PMG466" s="193"/>
      <c r="PMH466" s="193"/>
      <c r="PMI466" s="193"/>
      <c r="PMJ466" s="193"/>
      <c r="PMK466" s="193"/>
      <c r="PML466" s="193"/>
      <c r="PMM466" s="193"/>
      <c r="PMN466" s="193"/>
      <c r="PMO466" s="193"/>
      <c r="PMP466" s="193"/>
      <c r="PMQ466" s="193"/>
      <c r="PMR466" s="193"/>
      <c r="PMS466" s="193"/>
      <c r="PMT466" s="193"/>
      <c r="PMU466" s="193"/>
      <c r="PMV466" s="193"/>
      <c r="PMW466" s="193"/>
      <c r="PMX466" s="193"/>
      <c r="PMY466" s="193"/>
      <c r="PMZ466" s="193"/>
      <c r="PNA466" s="193"/>
      <c r="PNB466" s="193"/>
      <c r="PNC466" s="193"/>
      <c r="PND466" s="193"/>
      <c r="PNE466" s="193"/>
      <c r="PNF466" s="193"/>
      <c r="PNG466" s="193"/>
      <c r="PNH466" s="193"/>
      <c r="PNI466" s="193"/>
      <c r="PNJ466" s="193"/>
      <c r="PNK466" s="193"/>
      <c r="PNL466" s="193"/>
      <c r="PNM466" s="193"/>
      <c r="PNN466" s="193"/>
      <c r="PNO466" s="193"/>
      <c r="PNP466" s="193"/>
      <c r="PNQ466" s="193"/>
      <c r="PNR466" s="193"/>
      <c r="PNS466" s="193"/>
      <c r="PNT466" s="193"/>
      <c r="PNU466" s="193"/>
      <c r="PNV466" s="193"/>
      <c r="PNW466" s="193"/>
      <c r="PNX466" s="193"/>
      <c r="PNY466" s="193"/>
      <c r="PNZ466" s="193"/>
      <c r="POA466" s="193"/>
      <c r="POB466" s="193"/>
      <c r="POC466" s="193"/>
      <c r="POD466" s="193"/>
      <c r="POE466" s="193"/>
      <c r="POF466" s="193"/>
      <c r="POG466" s="193"/>
      <c r="POH466" s="193"/>
      <c r="POI466" s="193"/>
      <c r="POJ466" s="193"/>
      <c r="POK466" s="193"/>
      <c r="POL466" s="193"/>
      <c r="POM466" s="193"/>
      <c r="PON466" s="193"/>
      <c r="POO466" s="193"/>
      <c r="POP466" s="193"/>
      <c r="POQ466" s="193"/>
      <c r="POR466" s="193"/>
      <c r="POS466" s="193"/>
      <c r="POT466" s="193"/>
      <c r="POU466" s="193"/>
      <c r="POV466" s="193"/>
      <c r="POW466" s="193"/>
      <c r="POX466" s="193"/>
      <c r="POY466" s="193"/>
      <c r="POZ466" s="193"/>
      <c r="PPA466" s="193"/>
      <c r="PPB466" s="193"/>
      <c r="PPC466" s="193"/>
      <c r="PPD466" s="193"/>
      <c r="PPE466" s="193"/>
      <c r="PPF466" s="193"/>
      <c r="PPG466" s="193"/>
      <c r="PPH466" s="193"/>
      <c r="PPI466" s="193"/>
      <c r="PPJ466" s="193"/>
      <c r="PPK466" s="193"/>
      <c r="PPL466" s="193"/>
      <c r="PPM466" s="193"/>
      <c r="PPN466" s="193"/>
      <c r="PPO466" s="193"/>
      <c r="PPP466" s="193"/>
      <c r="PPQ466" s="193"/>
      <c r="PPR466" s="193"/>
      <c r="PPS466" s="193"/>
      <c r="PPT466" s="193"/>
      <c r="PPU466" s="193"/>
      <c r="PPV466" s="193"/>
      <c r="PPW466" s="193"/>
      <c r="PPX466" s="193"/>
      <c r="PPY466" s="193"/>
      <c r="PPZ466" s="193"/>
      <c r="PQA466" s="193"/>
      <c r="PQB466" s="193"/>
      <c r="PQC466" s="193"/>
      <c r="PQD466" s="193"/>
      <c r="PQE466" s="193"/>
      <c r="PQF466" s="193"/>
      <c r="PQG466" s="193"/>
      <c r="PQH466" s="193"/>
      <c r="PQI466" s="193"/>
      <c r="PQJ466" s="193"/>
      <c r="PQK466" s="193"/>
      <c r="PQL466" s="193"/>
      <c r="PQM466" s="193"/>
      <c r="PQN466" s="193"/>
      <c r="PQO466" s="193"/>
      <c r="PQP466" s="193"/>
      <c r="PQQ466" s="193"/>
      <c r="PQR466" s="193"/>
      <c r="PQS466" s="193"/>
      <c r="PQT466" s="193"/>
      <c r="PQU466" s="193"/>
      <c r="PQV466" s="193"/>
      <c r="PQW466" s="193"/>
      <c r="PQX466" s="193"/>
      <c r="PQY466" s="193"/>
      <c r="PQZ466" s="193"/>
      <c r="PRA466" s="193"/>
      <c r="PRB466" s="193"/>
      <c r="PRC466" s="193"/>
      <c r="PRD466" s="193"/>
      <c r="PRE466" s="193"/>
      <c r="PRF466" s="193"/>
      <c r="PRG466" s="193"/>
      <c r="PRH466" s="193"/>
      <c r="PRI466" s="193"/>
      <c r="PRJ466" s="193"/>
      <c r="PRK466" s="193"/>
      <c r="PRL466" s="193"/>
      <c r="PRM466" s="193"/>
      <c r="PRN466" s="193"/>
      <c r="PRO466" s="193"/>
      <c r="PRP466" s="193"/>
      <c r="PRQ466" s="193"/>
      <c r="PRR466" s="193"/>
      <c r="PRS466" s="193"/>
      <c r="PRT466" s="193"/>
      <c r="PRU466" s="193"/>
      <c r="PRV466" s="193"/>
      <c r="PRW466" s="193"/>
      <c r="PRX466" s="193"/>
      <c r="PRY466" s="193"/>
      <c r="PRZ466" s="193"/>
      <c r="PSA466" s="193"/>
      <c r="PSB466" s="193"/>
      <c r="PSC466" s="193"/>
      <c r="PSD466" s="193"/>
      <c r="PSE466" s="193"/>
      <c r="PSF466" s="193"/>
      <c r="PSG466" s="193"/>
      <c r="PSH466" s="193"/>
      <c r="PSI466" s="193"/>
      <c r="PSJ466" s="193"/>
      <c r="PSK466" s="193"/>
      <c r="PSL466" s="193"/>
      <c r="PSM466" s="193"/>
      <c r="PSN466" s="193"/>
      <c r="PSO466" s="193"/>
      <c r="PSP466" s="193"/>
      <c r="PSQ466" s="193"/>
      <c r="PSR466" s="193"/>
      <c r="PSS466" s="193"/>
      <c r="PST466" s="193"/>
      <c r="PSU466" s="193"/>
      <c r="PSV466" s="193"/>
      <c r="PSW466" s="193"/>
      <c r="PSX466" s="193"/>
      <c r="PSY466" s="193"/>
      <c r="PSZ466" s="193"/>
      <c r="PTA466" s="193"/>
      <c r="PTB466" s="193"/>
      <c r="PTC466" s="193"/>
      <c r="PTD466" s="193"/>
      <c r="PTE466" s="193"/>
      <c r="PTF466" s="193"/>
      <c r="PTG466" s="193"/>
      <c r="PTH466" s="193"/>
      <c r="PTI466" s="193"/>
      <c r="PTJ466" s="193"/>
      <c r="PTK466" s="193"/>
      <c r="PTL466" s="193"/>
      <c r="PTM466" s="193"/>
      <c r="PTN466" s="193"/>
      <c r="PTO466" s="193"/>
      <c r="PTP466" s="193"/>
      <c r="PTQ466" s="193"/>
      <c r="PTR466" s="193"/>
      <c r="PTS466" s="193"/>
      <c r="PTT466" s="193"/>
      <c r="PTU466" s="193"/>
      <c r="PTV466" s="193"/>
      <c r="PTW466" s="193"/>
      <c r="PTX466" s="193"/>
      <c r="PTY466" s="193"/>
      <c r="PTZ466" s="193"/>
      <c r="PUA466" s="193"/>
      <c r="PUB466" s="193"/>
      <c r="PUC466" s="193"/>
      <c r="PUD466" s="193"/>
      <c r="PUE466" s="193"/>
      <c r="PUF466" s="193"/>
      <c r="PUG466" s="193"/>
      <c r="PUH466" s="193"/>
      <c r="PUI466" s="193"/>
      <c r="PUJ466" s="193"/>
      <c r="PUK466" s="193"/>
      <c r="PUL466" s="193"/>
      <c r="PUM466" s="193"/>
      <c r="PUN466" s="193"/>
      <c r="PUO466" s="193"/>
      <c r="PUP466" s="193"/>
      <c r="PUQ466" s="193"/>
      <c r="PUR466" s="193"/>
      <c r="PUS466" s="193"/>
      <c r="PUT466" s="193"/>
      <c r="PUU466" s="193"/>
      <c r="PUV466" s="193"/>
      <c r="PUW466" s="193"/>
      <c r="PUX466" s="193"/>
      <c r="PUY466" s="193"/>
      <c r="PUZ466" s="193"/>
      <c r="PVA466" s="193"/>
      <c r="PVB466" s="193"/>
      <c r="PVC466" s="193"/>
      <c r="PVD466" s="193"/>
      <c r="PVE466" s="193"/>
      <c r="PVF466" s="193"/>
      <c r="PVG466" s="193"/>
      <c r="PVH466" s="193"/>
      <c r="PVI466" s="193"/>
      <c r="PVJ466" s="193"/>
      <c r="PVK466" s="193"/>
      <c r="PVL466" s="193"/>
      <c r="PVM466" s="193"/>
      <c r="PVN466" s="193"/>
      <c r="PVO466" s="193"/>
      <c r="PVP466" s="193"/>
      <c r="PVQ466" s="193"/>
      <c r="PVR466" s="193"/>
      <c r="PVS466" s="193"/>
      <c r="PVT466" s="193"/>
      <c r="PVU466" s="193"/>
      <c r="PVV466" s="193"/>
      <c r="PVW466" s="193"/>
      <c r="PVX466" s="193"/>
      <c r="PVY466" s="193"/>
      <c r="PVZ466" s="193"/>
      <c r="PWA466" s="193"/>
      <c r="PWB466" s="193"/>
      <c r="PWC466" s="193"/>
      <c r="PWD466" s="193"/>
      <c r="PWE466" s="193"/>
      <c r="PWF466" s="193"/>
      <c r="PWG466" s="193"/>
      <c r="PWH466" s="193"/>
      <c r="PWI466" s="193"/>
      <c r="PWJ466" s="193"/>
      <c r="PWK466" s="193"/>
      <c r="PWL466" s="193"/>
      <c r="PWM466" s="193"/>
      <c r="PWN466" s="193"/>
      <c r="PWO466" s="193"/>
      <c r="PWP466" s="193"/>
      <c r="PWQ466" s="193"/>
      <c r="PWR466" s="193"/>
      <c r="PWS466" s="193"/>
      <c r="PWT466" s="193"/>
      <c r="PWU466" s="193"/>
      <c r="PWV466" s="193"/>
      <c r="PWW466" s="193"/>
      <c r="PWX466" s="193"/>
      <c r="PWY466" s="193"/>
      <c r="PWZ466" s="193"/>
      <c r="PXA466" s="193"/>
      <c r="PXB466" s="193"/>
      <c r="PXC466" s="193"/>
      <c r="PXD466" s="193"/>
      <c r="PXE466" s="193"/>
      <c r="PXF466" s="193"/>
      <c r="PXG466" s="193"/>
      <c r="PXH466" s="193"/>
      <c r="PXI466" s="193"/>
      <c r="PXJ466" s="193"/>
      <c r="PXK466" s="193"/>
      <c r="PXL466" s="193"/>
      <c r="PXM466" s="193"/>
      <c r="PXN466" s="193"/>
      <c r="PXO466" s="193"/>
      <c r="PXP466" s="193"/>
      <c r="PXQ466" s="193"/>
      <c r="PXR466" s="193"/>
      <c r="PXS466" s="193"/>
      <c r="PXT466" s="193"/>
      <c r="PXU466" s="193"/>
      <c r="PXV466" s="193"/>
      <c r="PXW466" s="193"/>
      <c r="PXX466" s="193"/>
      <c r="PXY466" s="193"/>
      <c r="PXZ466" s="193"/>
      <c r="PYA466" s="193"/>
      <c r="PYB466" s="193"/>
      <c r="PYC466" s="193"/>
      <c r="PYD466" s="193"/>
      <c r="PYE466" s="193"/>
      <c r="PYF466" s="193"/>
      <c r="PYG466" s="193"/>
      <c r="PYH466" s="193"/>
      <c r="PYI466" s="193"/>
      <c r="PYJ466" s="193"/>
      <c r="PYK466" s="193"/>
      <c r="PYL466" s="193"/>
      <c r="PYM466" s="193"/>
      <c r="PYN466" s="193"/>
      <c r="PYO466" s="193"/>
      <c r="PYP466" s="193"/>
      <c r="PYQ466" s="193"/>
      <c r="PYR466" s="193"/>
      <c r="PYS466" s="193"/>
      <c r="PYT466" s="193"/>
      <c r="PYU466" s="193"/>
      <c r="PYV466" s="193"/>
      <c r="PYW466" s="193"/>
      <c r="PYX466" s="193"/>
      <c r="PYY466" s="193"/>
      <c r="PYZ466" s="193"/>
      <c r="PZA466" s="193"/>
      <c r="PZB466" s="193"/>
      <c r="PZC466" s="193"/>
      <c r="PZD466" s="193"/>
      <c r="PZE466" s="193"/>
      <c r="PZF466" s="193"/>
      <c r="PZG466" s="193"/>
      <c r="PZH466" s="193"/>
      <c r="PZI466" s="193"/>
      <c r="PZJ466" s="193"/>
      <c r="PZK466" s="193"/>
      <c r="PZL466" s="193"/>
      <c r="PZM466" s="193"/>
      <c r="PZN466" s="193"/>
      <c r="PZO466" s="193"/>
      <c r="PZP466" s="193"/>
      <c r="PZQ466" s="193"/>
      <c r="PZR466" s="193"/>
      <c r="PZS466" s="193"/>
      <c r="PZT466" s="193"/>
      <c r="PZU466" s="193"/>
      <c r="PZV466" s="193"/>
      <c r="PZW466" s="193"/>
      <c r="PZX466" s="193"/>
      <c r="PZY466" s="193"/>
      <c r="PZZ466" s="193"/>
      <c r="QAA466" s="193"/>
      <c r="QAB466" s="193"/>
      <c r="QAC466" s="193"/>
      <c r="QAD466" s="193"/>
      <c r="QAE466" s="193"/>
      <c r="QAF466" s="193"/>
      <c r="QAG466" s="193"/>
      <c r="QAH466" s="193"/>
      <c r="QAI466" s="193"/>
      <c r="QAJ466" s="193"/>
      <c r="QAK466" s="193"/>
      <c r="QAL466" s="193"/>
      <c r="QAM466" s="193"/>
      <c r="QAN466" s="193"/>
      <c r="QAO466" s="193"/>
      <c r="QAP466" s="193"/>
      <c r="QAQ466" s="193"/>
      <c r="QAR466" s="193"/>
      <c r="QAS466" s="193"/>
      <c r="QAT466" s="193"/>
      <c r="QAU466" s="193"/>
      <c r="QAV466" s="193"/>
      <c r="QAW466" s="193"/>
      <c r="QAX466" s="193"/>
      <c r="QAY466" s="193"/>
      <c r="QAZ466" s="193"/>
      <c r="QBA466" s="193"/>
      <c r="QBB466" s="193"/>
      <c r="QBC466" s="193"/>
      <c r="QBD466" s="193"/>
      <c r="QBE466" s="193"/>
      <c r="QBF466" s="193"/>
      <c r="QBG466" s="193"/>
      <c r="QBH466" s="193"/>
      <c r="QBI466" s="193"/>
      <c r="QBJ466" s="193"/>
      <c r="QBK466" s="193"/>
      <c r="QBL466" s="193"/>
      <c r="QBM466" s="193"/>
      <c r="QBN466" s="193"/>
      <c r="QBO466" s="193"/>
      <c r="QBP466" s="193"/>
      <c r="QBQ466" s="193"/>
      <c r="QBR466" s="193"/>
      <c r="QBS466" s="193"/>
      <c r="QBT466" s="193"/>
      <c r="QBU466" s="193"/>
      <c r="QBV466" s="193"/>
      <c r="QBW466" s="193"/>
      <c r="QBX466" s="193"/>
      <c r="QBY466" s="193"/>
      <c r="QBZ466" s="193"/>
      <c r="QCA466" s="193"/>
      <c r="QCB466" s="193"/>
      <c r="QCC466" s="193"/>
      <c r="QCD466" s="193"/>
      <c r="QCE466" s="193"/>
      <c r="QCF466" s="193"/>
      <c r="QCG466" s="193"/>
      <c r="QCH466" s="193"/>
      <c r="QCI466" s="193"/>
      <c r="QCJ466" s="193"/>
      <c r="QCK466" s="193"/>
      <c r="QCL466" s="193"/>
      <c r="QCM466" s="193"/>
      <c r="QCN466" s="193"/>
      <c r="QCO466" s="193"/>
      <c r="QCP466" s="193"/>
      <c r="QCQ466" s="193"/>
      <c r="QCR466" s="193"/>
      <c r="QCS466" s="193"/>
      <c r="QCT466" s="193"/>
      <c r="QCU466" s="193"/>
      <c r="QCV466" s="193"/>
      <c r="QCW466" s="193"/>
      <c r="QCX466" s="193"/>
      <c r="QCY466" s="193"/>
      <c r="QCZ466" s="193"/>
      <c r="QDA466" s="193"/>
      <c r="QDB466" s="193"/>
      <c r="QDC466" s="193"/>
      <c r="QDD466" s="193"/>
      <c r="QDE466" s="193"/>
      <c r="QDF466" s="193"/>
      <c r="QDG466" s="193"/>
      <c r="QDH466" s="193"/>
      <c r="QDI466" s="193"/>
      <c r="QDJ466" s="193"/>
      <c r="QDK466" s="193"/>
      <c r="QDL466" s="193"/>
      <c r="QDM466" s="193"/>
      <c r="QDN466" s="193"/>
      <c r="QDO466" s="193"/>
      <c r="QDP466" s="193"/>
      <c r="QDQ466" s="193"/>
      <c r="QDR466" s="193"/>
      <c r="QDS466" s="193"/>
      <c r="QDT466" s="193"/>
      <c r="QDU466" s="193"/>
      <c r="QDV466" s="193"/>
      <c r="QDW466" s="193"/>
      <c r="QDX466" s="193"/>
      <c r="QDY466" s="193"/>
      <c r="QDZ466" s="193"/>
      <c r="QEA466" s="193"/>
      <c r="QEB466" s="193"/>
      <c r="QEC466" s="193"/>
      <c r="QED466" s="193"/>
      <c r="QEE466" s="193"/>
      <c r="QEF466" s="193"/>
      <c r="QEG466" s="193"/>
      <c r="QEH466" s="193"/>
      <c r="QEI466" s="193"/>
      <c r="QEJ466" s="193"/>
      <c r="QEK466" s="193"/>
      <c r="QEL466" s="193"/>
      <c r="QEM466" s="193"/>
      <c r="QEN466" s="193"/>
      <c r="QEO466" s="193"/>
      <c r="QEP466" s="193"/>
      <c r="QEQ466" s="193"/>
      <c r="QER466" s="193"/>
      <c r="QES466" s="193"/>
      <c r="QET466" s="193"/>
      <c r="QEU466" s="193"/>
      <c r="QEV466" s="193"/>
      <c r="QEW466" s="193"/>
      <c r="QEX466" s="193"/>
      <c r="QEY466" s="193"/>
      <c r="QEZ466" s="193"/>
      <c r="QFA466" s="193"/>
      <c r="QFB466" s="193"/>
      <c r="QFC466" s="193"/>
      <c r="QFD466" s="193"/>
      <c r="QFE466" s="193"/>
      <c r="QFF466" s="193"/>
      <c r="QFG466" s="193"/>
      <c r="QFH466" s="193"/>
      <c r="QFI466" s="193"/>
      <c r="QFJ466" s="193"/>
      <c r="QFK466" s="193"/>
      <c r="QFL466" s="193"/>
      <c r="QFM466" s="193"/>
      <c r="QFN466" s="193"/>
      <c r="QFO466" s="193"/>
      <c r="QFP466" s="193"/>
      <c r="QFQ466" s="193"/>
      <c r="QFR466" s="193"/>
      <c r="QFS466" s="193"/>
      <c r="QFT466" s="193"/>
      <c r="QFU466" s="193"/>
      <c r="QFV466" s="193"/>
      <c r="QFW466" s="193"/>
      <c r="QFX466" s="193"/>
      <c r="QFY466" s="193"/>
      <c r="QFZ466" s="193"/>
      <c r="QGA466" s="193"/>
      <c r="QGB466" s="193"/>
      <c r="QGC466" s="193"/>
      <c r="QGD466" s="193"/>
      <c r="QGE466" s="193"/>
      <c r="QGF466" s="193"/>
      <c r="QGG466" s="193"/>
      <c r="QGH466" s="193"/>
      <c r="QGI466" s="193"/>
      <c r="QGJ466" s="193"/>
      <c r="QGK466" s="193"/>
      <c r="QGL466" s="193"/>
      <c r="QGM466" s="193"/>
      <c r="QGN466" s="193"/>
      <c r="QGO466" s="193"/>
      <c r="QGP466" s="193"/>
      <c r="QGQ466" s="193"/>
      <c r="QGR466" s="193"/>
      <c r="QGS466" s="193"/>
      <c r="QGT466" s="193"/>
      <c r="QGU466" s="193"/>
      <c r="QGV466" s="193"/>
      <c r="QGW466" s="193"/>
      <c r="QGX466" s="193"/>
      <c r="QGY466" s="193"/>
      <c r="QGZ466" s="193"/>
      <c r="QHA466" s="193"/>
      <c r="QHB466" s="193"/>
      <c r="QHC466" s="193"/>
      <c r="QHD466" s="193"/>
      <c r="QHE466" s="193"/>
      <c r="QHF466" s="193"/>
      <c r="QHG466" s="193"/>
      <c r="QHH466" s="193"/>
      <c r="QHI466" s="193"/>
      <c r="QHJ466" s="193"/>
      <c r="QHK466" s="193"/>
      <c r="QHL466" s="193"/>
      <c r="QHM466" s="193"/>
      <c r="QHN466" s="193"/>
      <c r="QHO466" s="193"/>
      <c r="QHP466" s="193"/>
      <c r="QHQ466" s="193"/>
      <c r="QHR466" s="193"/>
      <c r="QHS466" s="193"/>
      <c r="QHT466" s="193"/>
      <c r="QHU466" s="193"/>
      <c r="QHV466" s="193"/>
      <c r="QHW466" s="193"/>
      <c r="QHX466" s="193"/>
      <c r="QHY466" s="193"/>
      <c r="QHZ466" s="193"/>
      <c r="QIA466" s="193"/>
      <c r="QIB466" s="193"/>
      <c r="QIC466" s="193"/>
      <c r="QID466" s="193"/>
      <c r="QIE466" s="193"/>
      <c r="QIF466" s="193"/>
      <c r="QIG466" s="193"/>
      <c r="QIH466" s="193"/>
      <c r="QII466" s="193"/>
      <c r="QIJ466" s="193"/>
      <c r="QIK466" s="193"/>
      <c r="QIL466" s="193"/>
      <c r="QIM466" s="193"/>
      <c r="QIN466" s="193"/>
      <c r="QIO466" s="193"/>
      <c r="QIP466" s="193"/>
      <c r="QIQ466" s="193"/>
      <c r="QIR466" s="193"/>
      <c r="QIS466" s="193"/>
      <c r="QIT466" s="193"/>
      <c r="QIU466" s="193"/>
      <c r="QIV466" s="193"/>
      <c r="QIW466" s="193"/>
      <c r="QIX466" s="193"/>
      <c r="QIY466" s="193"/>
      <c r="QIZ466" s="193"/>
      <c r="QJA466" s="193"/>
      <c r="QJB466" s="193"/>
      <c r="QJC466" s="193"/>
      <c r="QJD466" s="193"/>
      <c r="QJE466" s="193"/>
      <c r="QJF466" s="193"/>
      <c r="QJG466" s="193"/>
      <c r="QJH466" s="193"/>
      <c r="QJI466" s="193"/>
      <c r="QJJ466" s="193"/>
      <c r="QJK466" s="193"/>
      <c r="QJL466" s="193"/>
      <c r="QJM466" s="193"/>
      <c r="QJN466" s="193"/>
      <c r="QJO466" s="193"/>
      <c r="QJP466" s="193"/>
      <c r="QJQ466" s="193"/>
      <c r="QJR466" s="193"/>
      <c r="QJS466" s="193"/>
      <c r="QJT466" s="193"/>
      <c r="QJU466" s="193"/>
      <c r="QJV466" s="193"/>
      <c r="QJW466" s="193"/>
      <c r="QJX466" s="193"/>
      <c r="QJY466" s="193"/>
      <c r="QJZ466" s="193"/>
      <c r="QKA466" s="193"/>
      <c r="QKB466" s="193"/>
      <c r="QKC466" s="193"/>
      <c r="QKD466" s="193"/>
      <c r="QKE466" s="193"/>
      <c r="QKF466" s="193"/>
      <c r="QKG466" s="193"/>
      <c r="QKH466" s="193"/>
      <c r="QKI466" s="193"/>
      <c r="QKJ466" s="193"/>
      <c r="QKK466" s="193"/>
      <c r="QKL466" s="193"/>
      <c r="QKM466" s="193"/>
      <c r="QKN466" s="193"/>
      <c r="QKO466" s="193"/>
      <c r="QKP466" s="193"/>
      <c r="QKQ466" s="193"/>
      <c r="QKR466" s="193"/>
      <c r="QKS466" s="193"/>
      <c r="QKT466" s="193"/>
      <c r="QKU466" s="193"/>
      <c r="QKV466" s="193"/>
      <c r="QKW466" s="193"/>
      <c r="QKX466" s="193"/>
      <c r="QKY466" s="193"/>
      <c r="QKZ466" s="193"/>
      <c r="QLA466" s="193"/>
      <c r="QLB466" s="193"/>
      <c r="QLC466" s="193"/>
      <c r="QLD466" s="193"/>
      <c r="QLE466" s="193"/>
      <c r="QLF466" s="193"/>
      <c r="QLG466" s="193"/>
      <c r="QLH466" s="193"/>
      <c r="QLI466" s="193"/>
      <c r="QLJ466" s="193"/>
      <c r="QLK466" s="193"/>
      <c r="QLL466" s="193"/>
      <c r="QLM466" s="193"/>
      <c r="QLN466" s="193"/>
      <c r="QLO466" s="193"/>
      <c r="QLP466" s="193"/>
      <c r="QLQ466" s="193"/>
      <c r="QLR466" s="193"/>
      <c r="QLS466" s="193"/>
      <c r="QLT466" s="193"/>
      <c r="QLU466" s="193"/>
      <c r="QLV466" s="193"/>
      <c r="QLW466" s="193"/>
      <c r="QLX466" s="193"/>
      <c r="QLY466" s="193"/>
      <c r="QLZ466" s="193"/>
      <c r="QMA466" s="193"/>
      <c r="QMB466" s="193"/>
      <c r="QMC466" s="193"/>
      <c r="QMD466" s="193"/>
      <c r="QME466" s="193"/>
      <c r="QMF466" s="193"/>
      <c r="QMG466" s="193"/>
      <c r="QMH466" s="193"/>
      <c r="QMI466" s="193"/>
      <c r="QMJ466" s="193"/>
      <c r="QMK466" s="193"/>
      <c r="QML466" s="193"/>
      <c r="QMM466" s="193"/>
      <c r="QMN466" s="193"/>
      <c r="QMO466" s="193"/>
      <c r="QMP466" s="193"/>
      <c r="QMQ466" s="193"/>
      <c r="QMR466" s="193"/>
      <c r="QMS466" s="193"/>
      <c r="QMT466" s="193"/>
      <c r="QMU466" s="193"/>
      <c r="QMV466" s="193"/>
      <c r="QMW466" s="193"/>
      <c r="QMX466" s="193"/>
      <c r="QMY466" s="193"/>
      <c r="QMZ466" s="193"/>
      <c r="QNA466" s="193"/>
      <c r="QNB466" s="193"/>
      <c r="QNC466" s="193"/>
      <c r="QND466" s="193"/>
      <c r="QNE466" s="193"/>
      <c r="QNF466" s="193"/>
      <c r="QNG466" s="193"/>
      <c r="QNH466" s="193"/>
      <c r="QNI466" s="193"/>
      <c r="QNJ466" s="193"/>
      <c r="QNK466" s="193"/>
      <c r="QNL466" s="193"/>
      <c r="QNM466" s="193"/>
      <c r="QNN466" s="193"/>
      <c r="QNO466" s="193"/>
      <c r="QNP466" s="193"/>
      <c r="QNQ466" s="193"/>
      <c r="QNR466" s="193"/>
      <c r="QNS466" s="193"/>
      <c r="QNT466" s="193"/>
      <c r="QNU466" s="193"/>
      <c r="QNV466" s="193"/>
      <c r="QNW466" s="193"/>
      <c r="QNX466" s="193"/>
      <c r="QNY466" s="193"/>
      <c r="QNZ466" s="193"/>
      <c r="QOA466" s="193"/>
      <c r="QOB466" s="193"/>
      <c r="QOC466" s="193"/>
      <c r="QOD466" s="193"/>
      <c r="QOE466" s="193"/>
      <c r="QOF466" s="193"/>
      <c r="QOG466" s="193"/>
      <c r="QOH466" s="193"/>
      <c r="QOI466" s="193"/>
      <c r="QOJ466" s="193"/>
      <c r="QOK466" s="193"/>
      <c r="QOL466" s="193"/>
      <c r="QOM466" s="193"/>
      <c r="QON466" s="193"/>
      <c r="QOO466" s="193"/>
      <c r="QOP466" s="193"/>
      <c r="QOQ466" s="193"/>
      <c r="QOR466" s="193"/>
      <c r="QOS466" s="193"/>
      <c r="QOT466" s="193"/>
      <c r="QOU466" s="193"/>
      <c r="QOV466" s="193"/>
      <c r="QOW466" s="193"/>
      <c r="QOX466" s="193"/>
      <c r="QOY466" s="193"/>
      <c r="QOZ466" s="193"/>
      <c r="QPA466" s="193"/>
      <c r="QPB466" s="193"/>
      <c r="QPC466" s="193"/>
      <c r="QPD466" s="193"/>
      <c r="QPE466" s="193"/>
      <c r="QPF466" s="193"/>
      <c r="QPG466" s="193"/>
      <c r="QPH466" s="193"/>
      <c r="QPI466" s="193"/>
      <c r="QPJ466" s="193"/>
      <c r="QPK466" s="193"/>
      <c r="QPL466" s="193"/>
      <c r="QPM466" s="193"/>
      <c r="QPN466" s="193"/>
      <c r="QPO466" s="193"/>
      <c r="QPP466" s="193"/>
      <c r="QPQ466" s="193"/>
      <c r="QPR466" s="193"/>
      <c r="QPS466" s="193"/>
      <c r="QPT466" s="193"/>
      <c r="QPU466" s="193"/>
      <c r="QPV466" s="193"/>
      <c r="QPW466" s="193"/>
      <c r="QPX466" s="193"/>
      <c r="QPY466" s="193"/>
      <c r="QPZ466" s="193"/>
      <c r="QQA466" s="193"/>
      <c r="QQB466" s="193"/>
      <c r="QQC466" s="193"/>
      <c r="QQD466" s="193"/>
      <c r="QQE466" s="193"/>
      <c r="QQF466" s="193"/>
      <c r="QQG466" s="193"/>
      <c r="QQH466" s="193"/>
      <c r="QQI466" s="193"/>
      <c r="QQJ466" s="193"/>
      <c r="QQK466" s="193"/>
      <c r="QQL466" s="193"/>
      <c r="QQM466" s="193"/>
      <c r="QQN466" s="193"/>
      <c r="QQO466" s="193"/>
      <c r="QQP466" s="193"/>
      <c r="QQQ466" s="193"/>
      <c r="QQR466" s="193"/>
      <c r="QQS466" s="193"/>
      <c r="QQT466" s="193"/>
      <c r="QQU466" s="193"/>
      <c r="QQV466" s="193"/>
      <c r="QQW466" s="193"/>
      <c r="QQX466" s="193"/>
      <c r="QQY466" s="193"/>
      <c r="QQZ466" s="193"/>
      <c r="QRA466" s="193"/>
      <c r="QRB466" s="193"/>
      <c r="QRC466" s="193"/>
      <c r="QRD466" s="193"/>
      <c r="QRE466" s="193"/>
      <c r="QRF466" s="193"/>
      <c r="QRG466" s="193"/>
      <c r="QRH466" s="193"/>
      <c r="QRI466" s="193"/>
      <c r="QRJ466" s="193"/>
      <c r="QRK466" s="193"/>
      <c r="QRL466" s="193"/>
      <c r="QRM466" s="193"/>
      <c r="QRN466" s="193"/>
      <c r="QRO466" s="193"/>
      <c r="QRP466" s="193"/>
      <c r="QRQ466" s="193"/>
      <c r="QRR466" s="193"/>
      <c r="QRS466" s="193"/>
      <c r="QRT466" s="193"/>
      <c r="QRU466" s="193"/>
      <c r="QRV466" s="193"/>
      <c r="QRW466" s="193"/>
      <c r="QRX466" s="193"/>
      <c r="QRY466" s="193"/>
      <c r="QRZ466" s="193"/>
      <c r="QSA466" s="193"/>
      <c r="QSB466" s="193"/>
      <c r="QSC466" s="193"/>
      <c r="QSD466" s="193"/>
      <c r="QSE466" s="193"/>
      <c r="QSF466" s="193"/>
      <c r="QSG466" s="193"/>
      <c r="QSH466" s="193"/>
      <c r="QSI466" s="193"/>
      <c r="QSJ466" s="193"/>
      <c r="QSK466" s="193"/>
      <c r="QSL466" s="193"/>
      <c r="QSM466" s="193"/>
      <c r="QSN466" s="193"/>
      <c r="QSO466" s="193"/>
      <c r="QSP466" s="193"/>
      <c r="QSQ466" s="193"/>
      <c r="QSR466" s="193"/>
      <c r="QSS466" s="193"/>
      <c r="QST466" s="193"/>
      <c r="QSU466" s="193"/>
      <c r="QSV466" s="193"/>
      <c r="QSW466" s="193"/>
      <c r="QSX466" s="193"/>
      <c r="QSY466" s="193"/>
      <c r="QSZ466" s="193"/>
      <c r="QTA466" s="193"/>
      <c r="QTB466" s="193"/>
      <c r="QTC466" s="193"/>
      <c r="QTD466" s="193"/>
      <c r="QTE466" s="193"/>
      <c r="QTF466" s="193"/>
      <c r="QTG466" s="193"/>
      <c r="QTH466" s="193"/>
      <c r="QTI466" s="193"/>
      <c r="QTJ466" s="193"/>
      <c r="QTK466" s="193"/>
      <c r="QTL466" s="193"/>
      <c r="QTM466" s="193"/>
      <c r="QTN466" s="193"/>
      <c r="QTO466" s="193"/>
      <c r="QTP466" s="193"/>
      <c r="QTQ466" s="193"/>
      <c r="QTR466" s="193"/>
      <c r="QTS466" s="193"/>
      <c r="QTT466" s="193"/>
      <c r="QTU466" s="193"/>
      <c r="QTV466" s="193"/>
      <c r="QTW466" s="193"/>
      <c r="QTX466" s="193"/>
      <c r="QTY466" s="193"/>
      <c r="QTZ466" s="193"/>
      <c r="QUA466" s="193"/>
      <c r="QUB466" s="193"/>
      <c r="QUC466" s="193"/>
      <c r="QUD466" s="193"/>
      <c r="QUE466" s="193"/>
      <c r="QUF466" s="193"/>
      <c r="QUG466" s="193"/>
      <c r="QUH466" s="193"/>
      <c r="QUI466" s="193"/>
      <c r="QUJ466" s="193"/>
      <c r="QUK466" s="193"/>
      <c r="QUL466" s="193"/>
      <c r="QUM466" s="193"/>
      <c r="QUN466" s="193"/>
      <c r="QUO466" s="193"/>
      <c r="QUP466" s="193"/>
      <c r="QUQ466" s="193"/>
      <c r="QUR466" s="193"/>
      <c r="QUS466" s="193"/>
      <c r="QUT466" s="193"/>
      <c r="QUU466" s="193"/>
      <c r="QUV466" s="193"/>
      <c r="QUW466" s="193"/>
      <c r="QUX466" s="193"/>
      <c r="QUY466" s="193"/>
      <c r="QUZ466" s="193"/>
      <c r="QVA466" s="193"/>
      <c r="QVB466" s="193"/>
      <c r="QVC466" s="193"/>
      <c r="QVD466" s="193"/>
      <c r="QVE466" s="193"/>
      <c r="QVF466" s="193"/>
      <c r="QVG466" s="193"/>
      <c r="QVH466" s="193"/>
      <c r="QVI466" s="193"/>
      <c r="QVJ466" s="193"/>
      <c r="QVK466" s="193"/>
      <c r="QVL466" s="193"/>
      <c r="QVM466" s="193"/>
      <c r="QVN466" s="193"/>
      <c r="QVO466" s="193"/>
      <c r="QVP466" s="193"/>
      <c r="QVQ466" s="193"/>
      <c r="QVR466" s="193"/>
      <c r="QVS466" s="193"/>
      <c r="QVT466" s="193"/>
      <c r="QVU466" s="193"/>
      <c r="QVV466" s="193"/>
      <c r="QVW466" s="193"/>
      <c r="QVX466" s="193"/>
      <c r="QVY466" s="193"/>
      <c r="QVZ466" s="193"/>
      <c r="QWA466" s="193"/>
      <c r="QWB466" s="193"/>
      <c r="QWC466" s="193"/>
      <c r="QWD466" s="193"/>
      <c r="QWE466" s="193"/>
      <c r="QWF466" s="193"/>
      <c r="QWG466" s="193"/>
      <c r="QWH466" s="193"/>
      <c r="QWI466" s="193"/>
      <c r="QWJ466" s="193"/>
      <c r="QWK466" s="193"/>
      <c r="QWL466" s="193"/>
      <c r="QWM466" s="193"/>
      <c r="QWN466" s="193"/>
      <c r="QWO466" s="193"/>
      <c r="QWP466" s="193"/>
      <c r="QWQ466" s="193"/>
      <c r="QWR466" s="193"/>
      <c r="QWS466" s="193"/>
      <c r="QWT466" s="193"/>
      <c r="QWU466" s="193"/>
      <c r="QWV466" s="193"/>
      <c r="QWW466" s="193"/>
      <c r="QWX466" s="193"/>
      <c r="QWY466" s="193"/>
      <c r="QWZ466" s="193"/>
      <c r="QXA466" s="193"/>
      <c r="QXB466" s="193"/>
      <c r="QXC466" s="193"/>
      <c r="QXD466" s="193"/>
      <c r="QXE466" s="193"/>
      <c r="QXF466" s="193"/>
      <c r="QXG466" s="193"/>
      <c r="QXH466" s="193"/>
      <c r="QXI466" s="193"/>
      <c r="QXJ466" s="193"/>
      <c r="QXK466" s="193"/>
      <c r="QXL466" s="193"/>
      <c r="QXM466" s="193"/>
      <c r="QXN466" s="193"/>
      <c r="QXO466" s="193"/>
      <c r="QXP466" s="193"/>
      <c r="QXQ466" s="193"/>
      <c r="QXR466" s="193"/>
      <c r="QXS466" s="193"/>
      <c r="QXT466" s="193"/>
      <c r="QXU466" s="193"/>
      <c r="QXV466" s="193"/>
      <c r="QXW466" s="193"/>
      <c r="QXX466" s="193"/>
      <c r="QXY466" s="193"/>
      <c r="QXZ466" s="193"/>
      <c r="QYA466" s="193"/>
      <c r="QYB466" s="193"/>
      <c r="QYC466" s="193"/>
      <c r="QYD466" s="193"/>
      <c r="QYE466" s="193"/>
      <c r="QYF466" s="193"/>
      <c r="QYG466" s="193"/>
      <c r="QYH466" s="193"/>
      <c r="QYI466" s="193"/>
      <c r="QYJ466" s="193"/>
      <c r="QYK466" s="193"/>
      <c r="QYL466" s="193"/>
      <c r="QYM466" s="193"/>
      <c r="QYN466" s="193"/>
      <c r="QYO466" s="193"/>
      <c r="QYP466" s="193"/>
      <c r="QYQ466" s="193"/>
      <c r="QYR466" s="193"/>
      <c r="QYS466" s="193"/>
      <c r="QYT466" s="193"/>
      <c r="QYU466" s="193"/>
      <c r="QYV466" s="193"/>
      <c r="QYW466" s="193"/>
      <c r="QYX466" s="193"/>
      <c r="QYY466" s="193"/>
      <c r="QYZ466" s="193"/>
      <c r="QZA466" s="193"/>
      <c r="QZB466" s="193"/>
      <c r="QZC466" s="193"/>
      <c r="QZD466" s="193"/>
      <c r="QZE466" s="193"/>
      <c r="QZF466" s="193"/>
      <c r="QZG466" s="193"/>
      <c r="QZH466" s="193"/>
      <c r="QZI466" s="193"/>
      <c r="QZJ466" s="193"/>
      <c r="QZK466" s="193"/>
      <c r="QZL466" s="193"/>
      <c r="QZM466" s="193"/>
      <c r="QZN466" s="193"/>
      <c r="QZO466" s="193"/>
      <c r="QZP466" s="193"/>
      <c r="QZQ466" s="193"/>
      <c r="QZR466" s="193"/>
      <c r="QZS466" s="193"/>
      <c r="QZT466" s="193"/>
      <c r="QZU466" s="193"/>
      <c r="QZV466" s="193"/>
      <c r="QZW466" s="193"/>
      <c r="QZX466" s="193"/>
      <c r="QZY466" s="193"/>
      <c r="QZZ466" s="193"/>
      <c r="RAA466" s="193"/>
      <c r="RAB466" s="193"/>
      <c r="RAC466" s="193"/>
      <c r="RAD466" s="193"/>
      <c r="RAE466" s="193"/>
      <c r="RAF466" s="193"/>
      <c r="RAG466" s="193"/>
      <c r="RAH466" s="193"/>
      <c r="RAI466" s="193"/>
      <c r="RAJ466" s="193"/>
      <c r="RAK466" s="193"/>
      <c r="RAL466" s="193"/>
      <c r="RAM466" s="193"/>
      <c r="RAN466" s="193"/>
      <c r="RAO466" s="193"/>
      <c r="RAP466" s="193"/>
      <c r="RAQ466" s="193"/>
      <c r="RAR466" s="193"/>
      <c r="RAS466" s="193"/>
      <c r="RAT466" s="193"/>
      <c r="RAU466" s="193"/>
      <c r="RAV466" s="193"/>
      <c r="RAW466" s="193"/>
      <c r="RAX466" s="193"/>
      <c r="RAY466" s="193"/>
      <c r="RAZ466" s="193"/>
      <c r="RBA466" s="193"/>
      <c r="RBB466" s="193"/>
      <c r="RBC466" s="193"/>
      <c r="RBD466" s="193"/>
      <c r="RBE466" s="193"/>
      <c r="RBF466" s="193"/>
      <c r="RBG466" s="193"/>
      <c r="RBH466" s="193"/>
      <c r="RBI466" s="193"/>
      <c r="RBJ466" s="193"/>
      <c r="RBK466" s="193"/>
      <c r="RBL466" s="193"/>
      <c r="RBM466" s="193"/>
      <c r="RBN466" s="193"/>
      <c r="RBO466" s="193"/>
      <c r="RBP466" s="193"/>
      <c r="RBQ466" s="193"/>
      <c r="RBR466" s="193"/>
      <c r="RBS466" s="193"/>
      <c r="RBT466" s="193"/>
      <c r="RBU466" s="193"/>
      <c r="RBV466" s="193"/>
      <c r="RBW466" s="193"/>
      <c r="RBX466" s="193"/>
      <c r="RBY466" s="193"/>
      <c r="RBZ466" s="193"/>
      <c r="RCA466" s="193"/>
      <c r="RCB466" s="193"/>
      <c r="RCC466" s="193"/>
      <c r="RCD466" s="193"/>
      <c r="RCE466" s="193"/>
      <c r="RCF466" s="193"/>
      <c r="RCG466" s="193"/>
      <c r="RCH466" s="193"/>
      <c r="RCI466" s="193"/>
      <c r="RCJ466" s="193"/>
      <c r="RCK466" s="193"/>
      <c r="RCL466" s="193"/>
      <c r="RCM466" s="193"/>
      <c r="RCN466" s="193"/>
      <c r="RCO466" s="193"/>
      <c r="RCP466" s="193"/>
      <c r="RCQ466" s="193"/>
      <c r="RCR466" s="193"/>
      <c r="RCS466" s="193"/>
      <c r="RCT466" s="193"/>
      <c r="RCU466" s="193"/>
      <c r="RCV466" s="193"/>
      <c r="RCW466" s="193"/>
      <c r="RCX466" s="193"/>
      <c r="RCY466" s="193"/>
      <c r="RCZ466" s="193"/>
      <c r="RDA466" s="193"/>
      <c r="RDB466" s="193"/>
      <c r="RDC466" s="193"/>
      <c r="RDD466" s="193"/>
      <c r="RDE466" s="193"/>
      <c r="RDF466" s="193"/>
      <c r="RDG466" s="193"/>
      <c r="RDH466" s="193"/>
      <c r="RDI466" s="193"/>
      <c r="RDJ466" s="193"/>
      <c r="RDK466" s="193"/>
      <c r="RDL466" s="193"/>
      <c r="RDM466" s="193"/>
      <c r="RDN466" s="193"/>
      <c r="RDO466" s="193"/>
      <c r="RDP466" s="193"/>
      <c r="RDQ466" s="193"/>
      <c r="RDR466" s="193"/>
      <c r="RDS466" s="193"/>
      <c r="RDT466" s="193"/>
      <c r="RDU466" s="193"/>
      <c r="RDV466" s="193"/>
      <c r="RDW466" s="193"/>
      <c r="RDX466" s="193"/>
      <c r="RDY466" s="193"/>
      <c r="RDZ466" s="193"/>
      <c r="REA466" s="193"/>
      <c r="REB466" s="193"/>
      <c r="REC466" s="193"/>
      <c r="RED466" s="193"/>
      <c r="REE466" s="193"/>
      <c r="REF466" s="193"/>
      <c r="REG466" s="193"/>
      <c r="REH466" s="193"/>
      <c r="REI466" s="193"/>
      <c r="REJ466" s="193"/>
      <c r="REK466" s="193"/>
      <c r="REL466" s="193"/>
      <c r="REM466" s="193"/>
      <c r="REN466" s="193"/>
      <c r="REO466" s="193"/>
      <c r="REP466" s="193"/>
      <c r="REQ466" s="193"/>
      <c r="RER466" s="193"/>
      <c r="RES466" s="193"/>
      <c r="RET466" s="193"/>
      <c r="REU466" s="193"/>
      <c r="REV466" s="193"/>
      <c r="REW466" s="193"/>
      <c r="REX466" s="193"/>
      <c r="REY466" s="193"/>
      <c r="REZ466" s="193"/>
      <c r="RFA466" s="193"/>
      <c r="RFB466" s="193"/>
      <c r="RFC466" s="193"/>
      <c r="RFD466" s="193"/>
      <c r="RFE466" s="193"/>
      <c r="RFF466" s="193"/>
      <c r="RFG466" s="193"/>
      <c r="RFH466" s="193"/>
      <c r="RFI466" s="193"/>
      <c r="RFJ466" s="193"/>
      <c r="RFK466" s="193"/>
      <c r="RFL466" s="193"/>
      <c r="RFM466" s="193"/>
      <c r="RFN466" s="193"/>
      <c r="RFO466" s="193"/>
      <c r="RFP466" s="193"/>
      <c r="RFQ466" s="193"/>
      <c r="RFR466" s="193"/>
      <c r="RFS466" s="193"/>
      <c r="RFT466" s="193"/>
      <c r="RFU466" s="193"/>
      <c r="RFV466" s="193"/>
      <c r="RFW466" s="193"/>
      <c r="RFX466" s="193"/>
      <c r="RFY466" s="193"/>
      <c r="RFZ466" s="193"/>
      <c r="RGA466" s="193"/>
      <c r="RGB466" s="193"/>
      <c r="RGC466" s="193"/>
      <c r="RGD466" s="193"/>
      <c r="RGE466" s="193"/>
      <c r="RGF466" s="193"/>
      <c r="RGG466" s="193"/>
      <c r="RGH466" s="193"/>
      <c r="RGI466" s="193"/>
      <c r="RGJ466" s="193"/>
      <c r="RGK466" s="193"/>
      <c r="RGL466" s="193"/>
      <c r="RGM466" s="193"/>
      <c r="RGN466" s="193"/>
      <c r="RGO466" s="193"/>
      <c r="RGP466" s="193"/>
      <c r="RGQ466" s="193"/>
      <c r="RGR466" s="193"/>
      <c r="RGS466" s="193"/>
      <c r="RGT466" s="193"/>
      <c r="RGU466" s="193"/>
      <c r="RGV466" s="193"/>
      <c r="RGW466" s="193"/>
      <c r="RGX466" s="193"/>
      <c r="RGY466" s="193"/>
      <c r="RGZ466" s="193"/>
      <c r="RHA466" s="193"/>
      <c r="RHB466" s="193"/>
      <c r="RHC466" s="193"/>
      <c r="RHD466" s="193"/>
      <c r="RHE466" s="193"/>
      <c r="RHF466" s="193"/>
      <c r="RHG466" s="193"/>
      <c r="RHH466" s="193"/>
      <c r="RHI466" s="193"/>
      <c r="RHJ466" s="193"/>
      <c r="RHK466" s="193"/>
      <c r="RHL466" s="193"/>
      <c r="RHM466" s="193"/>
      <c r="RHN466" s="193"/>
      <c r="RHO466" s="193"/>
      <c r="RHP466" s="193"/>
      <c r="RHQ466" s="193"/>
      <c r="RHR466" s="193"/>
      <c r="RHS466" s="193"/>
      <c r="RHT466" s="193"/>
      <c r="RHU466" s="193"/>
      <c r="RHV466" s="193"/>
      <c r="RHW466" s="193"/>
      <c r="RHX466" s="193"/>
      <c r="RHY466" s="193"/>
      <c r="RHZ466" s="193"/>
      <c r="RIA466" s="193"/>
      <c r="RIB466" s="193"/>
      <c r="RIC466" s="193"/>
      <c r="RID466" s="193"/>
      <c r="RIE466" s="193"/>
      <c r="RIF466" s="193"/>
      <c r="RIG466" s="193"/>
      <c r="RIH466" s="193"/>
      <c r="RII466" s="193"/>
      <c r="RIJ466" s="193"/>
      <c r="RIK466" s="193"/>
      <c r="RIL466" s="193"/>
      <c r="RIM466" s="193"/>
      <c r="RIN466" s="193"/>
      <c r="RIO466" s="193"/>
      <c r="RIP466" s="193"/>
      <c r="RIQ466" s="193"/>
      <c r="RIR466" s="193"/>
      <c r="RIS466" s="193"/>
      <c r="RIT466" s="193"/>
      <c r="RIU466" s="193"/>
      <c r="RIV466" s="193"/>
      <c r="RIW466" s="193"/>
      <c r="RIX466" s="193"/>
      <c r="RIY466" s="193"/>
      <c r="RIZ466" s="193"/>
      <c r="RJA466" s="193"/>
      <c r="RJB466" s="193"/>
      <c r="RJC466" s="193"/>
      <c r="RJD466" s="193"/>
      <c r="RJE466" s="193"/>
      <c r="RJF466" s="193"/>
      <c r="RJG466" s="193"/>
      <c r="RJH466" s="193"/>
      <c r="RJI466" s="193"/>
      <c r="RJJ466" s="193"/>
      <c r="RJK466" s="193"/>
      <c r="RJL466" s="193"/>
      <c r="RJM466" s="193"/>
      <c r="RJN466" s="193"/>
      <c r="RJO466" s="193"/>
      <c r="RJP466" s="193"/>
      <c r="RJQ466" s="193"/>
      <c r="RJR466" s="193"/>
      <c r="RJS466" s="193"/>
      <c r="RJT466" s="193"/>
      <c r="RJU466" s="193"/>
      <c r="RJV466" s="193"/>
      <c r="RJW466" s="193"/>
      <c r="RJX466" s="193"/>
      <c r="RJY466" s="193"/>
      <c r="RJZ466" s="193"/>
      <c r="RKA466" s="193"/>
      <c r="RKB466" s="193"/>
      <c r="RKC466" s="193"/>
      <c r="RKD466" s="193"/>
      <c r="RKE466" s="193"/>
      <c r="RKF466" s="193"/>
      <c r="RKG466" s="193"/>
      <c r="RKH466" s="193"/>
      <c r="RKI466" s="193"/>
      <c r="RKJ466" s="193"/>
      <c r="RKK466" s="193"/>
      <c r="RKL466" s="193"/>
      <c r="RKM466" s="193"/>
      <c r="RKN466" s="193"/>
      <c r="RKO466" s="193"/>
      <c r="RKP466" s="193"/>
      <c r="RKQ466" s="193"/>
      <c r="RKR466" s="193"/>
      <c r="RKS466" s="193"/>
      <c r="RKT466" s="193"/>
      <c r="RKU466" s="193"/>
      <c r="RKV466" s="193"/>
      <c r="RKW466" s="193"/>
      <c r="RKX466" s="193"/>
      <c r="RKY466" s="193"/>
      <c r="RKZ466" s="193"/>
      <c r="RLA466" s="193"/>
      <c r="RLB466" s="193"/>
      <c r="RLC466" s="193"/>
      <c r="RLD466" s="193"/>
      <c r="RLE466" s="193"/>
      <c r="RLF466" s="193"/>
      <c r="RLG466" s="193"/>
      <c r="RLH466" s="193"/>
      <c r="RLI466" s="193"/>
      <c r="RLJ466" s="193"/>
      <c r="RLK466" s="193"/>
      <c r="RLL466" s="193"/>
      <c r="RLM466" s="193"/>
      <c r="RLN466" s="193"/>
      <c r="RLO466" s="193"/>
      <c r="RLP466" s="193"/>
      <c r="RLQ466" s="193"/>
      <c r="RLR466" s="193"/>
      <c r="RLS466" s="193"/>
      <c r="RLT466" s="193"/>
      <c r="RLU466" s="193"/>
      <c r="RLV466" s="193"/>
      <c r="RLW466" s="193"/>
      <c r="RLX466" s="193"/>
      <c r="RLY466" s="193"/>
      <c r="RLZ466" s="193"/>
      <c r="RMA466" s="193"/>
      <c r="RMB466" s="193"/>
      <c r="RMC466" s="193"/>
      <c r="RMD466" s="193"/>
      <c r="RME466" s="193"/>
      <c r="RMF466" s="193"/>
      <c r="RMG466" s="193"/>
      <c r="RMH466" s="193"/>
      <c r="RMI466" s="193"/>
      <c r="RMJ466" s="193"/>
      <c r="RMK466" s="193"/>
      <c r="RML466" s="193"/>
      <c r="RMM466" s="193"/>
      <c r="RMN466" s="193"/>
      <c r="RMO466" s="193"/>
      <c r="RMP466" s="193"/>
      <c r="RMQ466" s="193"/>
      <c r="RMR466" s="193"/>
      <c r="RMS466" s="193"/>
      <c r="RMT466" s="193"/>
      <c r="RMU466" s="193"/>
      <c r="RMV466" s="193"/>
      <c r="RMW466" s="193"/>
      <c r="RMX466" s="193"/>
      <c r="RMY466" s="193"/>
      <c r="RMZ466" s="193"/>
      <c r="RNA466" s="193"/>
      <c r="RNB466" s="193"/>
      <c r="RNC466" s="193"/>
      <c r="RND466" s="193"/>
      <c r="RNE466" s="193"/>
      <c r="RNF466" s="193"/>
      <c r="RNG466" s="193"/>
      <c r="RNH466" s="193"/>
      <c r="RNI466" s="193"/>
      <c r="RNJ466" s="193"/>
      <c r="RNK466" s="193"/>
      <c r="RNL466" s="193"/>
      <c r="RNM466" s="193"/>
      <c r="RNN466" s="193"/>
      <c r="RNO466" s="193"/>
      <c r="RNP466" s="193"/>
      <c r="RNQ466" s="193"/>
      <c r="RNR466" s="193"/>
      <c r="RNS466" s="193"/>
      <c r="RNT466" s="193"/>
      <c r="RNU466" s="193"/>
      <c r="RNV466" s="193"/>
      <c r="RNW466" s="193"/>
      <c r="RNX466" s="193"/>
      <c r="RNY466" s="193"/>
      <c r="RNZ466" s="193"/>
      <c r="ROA466" s="193"/>
      <c r="ROB466" s="193"/>
      <c r="ROC466" s="193"/>
      <c r="ROD466" s="193"/>
      <c r="ROE466" s="193"/>
      <c r="ROF466" s="193"/>
      <c r="ROG466" s="193"/>
      <c r="ROH466" s="193"/>
      <c r="ROI466" s="193"/>
      <c r="ROJ466" s="193"/>
      <c r="ROK466" s="193"/>
      <c r="ROL466" s="193"/>
      <c r="ROM466" s="193"/>
      <c r="RON466" s="193"/>
      <c r="ROO466" s="193"/>
      <c r="ROP466" s="193"/>
      <c r="ROQ466" s="193"/>
      <c r="ROR466" s="193"/>
      <c r="ROS466" s="193"/>
      <c r="ROT466" s="193"/>
      <c r="ROU466" s="193"/>
      <c r="ROV466" s="193"/>
      <c r="ROW466" s="193"/>
      <c r="ROX466" s="193"/>
      <c r="ROY466" s="193"/>
      <c r="ROZ466" s="193"/>
      <c r="RPA466" s="193"/>
      <c r="RPB466" s="193"/>
      <c r="RPC466" s="193"/>
      <c r="RPD466" s="193"/>
      <c r="RPE466" s="193"/>
      <c r="RPF466" s="193"/>
      <c r="RPG466" s="193"/>
      <c r="RPH466" s="193"/>
      <c r="RPI466" s="193"/>
      <c r="RPJ466" s="193"/>
      <c r="RPK466" s="193"/>
      <c r="RPL466" s="193"/>
      <c r="RPM466" s="193"/>
      <c r="RPN466" s="193"/>
      <c r="RPO466" s="193"/>
      <c r="RPP466" s="193"/>
      <c r="RPQ466" s="193"/>
      <c r="RPR466" s="193"/>
      <c r="RPS466" s="193"/>
      <c r="RPT466" s="193"/>
      <c r="RPU466" s="193"/>
      <c r="RPV466" s="193"/>
      <c r="RPW466" s="193"/>
      <c r="RPX466" s="193"/>
      <c r="RPY466" s="193"/>
      <c r="RPZ466" s="193"/>
      <c r="RQA466" s="193"/>
      <c r="RQB466" s="193"/>
      <c r="RQC466" s="193"/>
      <c r="RQD466" s="193"/>
      <c r="RQE466" s="193"/>
      <c r="RQF466" s="193"/>
      <c r="RQG466" s="193"/>
      <c r="RQH466" s="193"/>
      <c r="RQI466" s="193"/>
      <c r="RQJ466" s="193"/>
      <c r="RQK466" s="193"/>
      <c r="RQL466" s="193"/>
      <c r="RQM466" s="193"/>
      <c r="RQN466" s="193"/>
      <c r="RQO466" s="193"/>
      <c r="RQP466" s="193"/>
      <c r="RQQ466" s="193"/>
      <c r="RQR466" s="193"/>
      <c r="RQS466" s="193"/>
      <c r="RQT466" s="193"/>
      <c r="RQU466" s="193"/>
      <c r="RQV466" s="193"/>
      <c r="RQW466" s="193"/>
      <c r="RQX466" s="193"/>
      <c r="RQY466" s="193"/>
      <c r="RQZ466" s="193"/>
      <c r="RRA466" s="193"/>
      <c r="RRB466" s="193"/>
      <c r="RRC466" s="193"/>
      <c r="RRD466" s="193"/>
      <c r="RRE466" s="193"/>
      <c r="RRF466" s="193"/>
      <c r="RRG466" s="193"/>
      <c r="RRH466" s="193"/>
      <c r="RRI466" s="193"/>
      <c r="RRJ466" s="193"/>
      <c r="RRK466" s="193"/>
      <c r="RRL466" s="193"/>
      <c r="RRM466" s="193"/>
      <c r="RRN466" s="193"/>
      <c r="RRO466" s="193"/>
      <c r="RRP466" s="193"/>
      <c r="RRQ466" s="193"/>
      <c r="RRR466" s="193"/>
      <c r="RRS466" s="193"/>
      <c r="RRT466" s="193"/>
      <c r="RRU466" s="193"/>
      <c r="RRV466" s="193"/>
      <c r="RRW466" s="193"/>
      <c r="RRX466" s="193"/>
      <c r="RRY466" s="193"/>
      <c r="RRZ466" s="193"/>
      <c r="RSA466" s="193"/>
      <c r="RSB466" s="193"/>
      <c r="RSC466" s="193"/>
      <c r="RSD466" s="193"/>
      <c r="RSE466" s="193"/>
      <c r="RSF466" s="193"/>
      <c r="RSG466" s="193"/>
      <c r="RSH466" s="193"/>
      <c r="RSI466" s="193"/>
      <c r="RSJ466" s="193"/>
      <c r="RSK466" s="193"/>
      <c r="RSL466" s="193"/>
      <c r="RSM466" s="193"/>
      <c r="RSN466" s="193"/>
      <c r="RSO466" s="193"/>
      <c r="RSP466" s="193"/>
      <c r="RSQ466" s="193"/>
      <c r="RSR466" s="193"/>
      <c r="RSS466" s="193"/>
      <c r="RST466" s="193"/>
      <c r="RSU466" s="193"/>
      <c r="RSV466" s="193"/>
      <c r="RSW466" s="193"/>
      <c r="RSX466" s="193"/>
      <c r="RSY466" s="193"/>
      <c r="RSZ466" s="193"/>
      <c r="RTA466" s="193"/>
      <c r="RTB466" s="193"/>
      <c r="RTC466" s="193"/>
      <c r="RTD466" s="193"/>
      <c r="RTE466" s="193"/>
      <c r="RTF466" s="193"/>
      <c r="RTG466" s="193"/>
      <c r="RTH466" s="193"/>
      <c r="RTI466" s="193"/>
      <c r="RTJ466" s="193"/>
      <c r="RTK466" s="193"/>
      <c r="RTL466" s="193"/>
      <c r="RTM466" s="193"/>
      <c r="RTN466" s="193"/>
      <c r="RTO466" s="193"/>
      <c r="RTP466" s="193"/>
      <c r="RTQ466" s="193"/>
      <c r="RTR466" s="193"/>
      <c r="RTS466" s="193"/>
      <c r="RTT466" s="193"/>
      <c r="RTU466" s="193"/>
      <c r="RTV466" s="193"/>
      <c r="RTW466" s="193"/>
      <c r="RTX466" s="193"/>
      <c r="RTY466" s="193"/>
      <c r="RTZ466" s="193"/>
      <c r="RUA466" s="193"/>
      <c r="RUB466" s="193"/>
      <c r="RUC466" s="193"/>
      <c r="RUD466" s="193"/>
      <c r="RUE466" s="193"/>
      <c r="RUF466" s="193"/>
      <c r="RUG466" s="193"/>
      <c r="RUH466" s="193"/>
      <c r="RUI466" s="193"/>
      <c r="RUJ466" s="193"/>
      <c r="RUK466" s="193"/>
      <c r="RUL466" s="193"/>
      <c r="RUM466" s="193"/>
      <c r="RUN466" s="193"/>
      <c r="RUO466" s="193"/>
      <c r="RUP466" s="193"/>
      <c r="RUQ466" s="193"/>
      <c r="RUR466" s="193"/>
      <c r="RUS466" s="193"/>
      <c r="RUT466" s="193"/>
      <c r="RUU466" s="193"/>
      <c r="RUV466" s="193"/>
      <c r="RUW466" s="193"/>
      <c r="RUX466" s="193"/>
      <c r="RUY466" s="193"/>
      <c r="RUZ466" s="193"/>
      <c r="RVA466" s="193"/>
      <c r="RVB466" s="193"/>
      <c r="RVC466" s="193"/>
      <c r="RVD466" s="193"/>
      <c r="RVE466" s="193"/>
      <c r="RVF466" s="193"/>
      <c r="RVG466" s="193"/>
      <c r="RVH466" s="193"/>
      <c r="RVI466" s="193"/>
      <c r="RVJ466" s="193"/>
      <c r="RVK466" s="193"/>
      <c r="RVL466" s="193"/>
      <c r="RVM466" s="193"/>
      <c r="RVN466" s="193"/>
      <c r="RVO466" s="193"/>
      <c r="RVP466" s="193"/>
      <c r="RVQ466" s="193"/>
      <c r="RVR466" s="193"/>
      <c r="RVS466" s="193"/>
      <c r="RVT466" s="193"/>
      <c r="RVU466" s="193"/>
      <c r="RVV466" s="193"/>
      <c r="RVW466" s="193"/>
      <c r="RVX466" s="193"/>
      <c r="RVY466" s="193"/>
      <c r="RVZ466" s="193"/>
      <c r="RWA466" s="193"/>
      <c r="RWB466" s="193"/>
      <c r="RWC466" s="193"/>
      <c r="RWD466" s="193"/>
      <c r="RWE466" s="193"/>
      <c r="RWF466" s="193"/>
      <c r="RWG466" s="193"/>
      <c r="RWH466" s="193"/>
      <c r="RWI466" s="193"/>
      <c r="RWJ466" s="193"/>
      <c r="RWK466" s="193"/>
      <c r="RWL466" s="193"/>
      <c r="RWM466" s="193"/>
      <c r="RWN466" s="193"/>
      <c r="RWO466" s="193"/>
      <c r="RWP466" s="193"/>
      <c r="RWQ466" s="193"/>
      <c r="RWR466" s="193"/>
      <c r="RWS466" s="193"/>
      <c r="RWT466" s="193"/>
      <c r="RWU466" s="193"/>
      <c r="RWV466" s="193"/>
      <c r="RWW466" s="193"/>
      <c r="RWX466" s="193"/>
      <c r="RWY466" s="193"/>
      <c r="RWZ466" s="193"/>
      <c r="RXA466" s="193"/>
      <c r="RXB466" s="193"/>
      <c r="RXC466" s="193"/>
      <c r="RXD466" s="193"/>
      <c r="RXE466" s="193"/>
      <c r="RXF466" s="193"/>
      <c r="RXG466" s="193"/>
      <c r="RXH466" s="193"/>
      <c r="RXI466" s="193"/>
      <c r="RXJ466" s="193"/>
      <c r="RXK466" s="193"/>
      <c r="RXL466" s="193"/>
      <c r="RXM466" s="193"/>
      <c r="RXN466" s="193"/>
      <c r="RXO466" s="193"/>
      <c r="RXP466" s="193"/>
      <c r="RXQ466" s="193"/>
      <c r="RXR466" s="193"/>
      <c r="RXS466" s="193"/>
      <c r="RXT466" s="193"/>
      <c r="RXU466" s="193"/>
      <c r="RXV466" s="193"/>
      <c r="RXW466" s="193"/>
      <c r="RXX466" s="193"/>
      <c r="RXY466" s="193"/>
      <c r="RXZ466" s="193"/>
      <c r="RYA466" s="193"/>
      <c r="RYB466" s="193"/>
      <c r="RYC466" s="193"/>
      <c r="RYD466" s="193"/>
      <c r="RYE466" s="193"/>
      <c r="RYF466" s="193"/>
      <c r="RYG466" s="193"/>
      <c r="RYH466" s="193"/>
      <c r="RYI466" s="193"/>
      <c r="RYJ466" s="193"/>
      <c r="RYK466" s="193"/>
      <c r="RYL466" s="193"/>
      <c r="RYM466" s="193"/>
      <c r="RYN466" s="193"/>
      <c r="RYO466" s="193"/>
      <c r="RYP466" s="193"/>
      <c r="RYQ466" s="193"/>
      <c r="RYR466" s="193"/>
      <c r="RYS466" s="193"/>
      <c r="RYT466" s="193"/>
      <c r="RYU466" s="193"/>
      <c r="RYV466" s="193"/>
      <c r="RYW466" s="193"/>
      <c r="RYX466" s="193"/>
      <c r="RYY466" s="193"/>
      <c r="RYZ466" s="193"/>
      <c r="RZA466" s="193"/>
      <c r="RZB466" s="193"/>
      <c r="RZC466" s="193"/>
      <c r="RZD466" s="193"/>
      <c r="RZE466" s="193"/>
      <c r="RZF466" s="193"/>
      <c r="RZG466" s="193"/>
      <c r="RZH466" s="193"/>
      <c r="RZI466" s="193"/>
      <c r="RZJ466" s="193"/>
      <c r="RZK466" s="193"/>
      <c r="RZL466" s="193"/>
      <c r="RZM466" s="193"/>
      <c r="RZN466" s="193"/>
      <c r="RZO466" s="193"/>
      <c r="RZP466" s="193"/>
      <c r="RZQ466" s="193"/>
      <c r="RZR466" s="193"/>
      <c r="RZS466" s="193"/>
      <c r="RZT466" s="193"/>
      <c r="RZU466" s="193"/>
      <c r="RZV466" s="193"/>
      <c r="RZW466" s="193"/>
      <c r="RZX466" s="193"/>
      <c r="RZY466" s="193"/>
      <c r="RZZ466" s="193"/>
      <c r="SAA466" s="193"/>
      <c r="SAB466" s="193"/>
      <c r="SAC466" s="193"/>
      <c r="SAD466" s="193"/>
      <c r="SAE466" s="193"/>
      <c r="SAF466" s="193"/>
      <c r="SAG466" s="193"/>
      <c r="SAH466" s="193"/>
      <c r="SAI466" s="193"/>
      <c r="SAJ466" s="193"/>
      <c r="SAK466" s="193"/>
      <c r="SAL466" s="193"/>
      <c r="SAM466" s="193"/>
      <c r="SAN466" s="193"/>
      <c r="SAO466" s="193"/>
      <c r="SAP466" s="193"/>
      <c r="SAQ466" s="193"/>
      <c r="SAR466" s="193"/>
      <c r="SAS466" s="193"/>
      <c r="SAT466" s="193"/>
      <c r="SAU466" s="193"/>
      <c r="SAV466" s="193"/>
      <c r="SAW466" s="193"/>
      <c r="SAX466" s="193"/>
      <c r="SAY466" s="193"/>
      <c r="SAZ466" s="193"/>
      <c r="SBA466" s="193"/>
      <c r="SBB466" s="193"/>
      <c r="SBC466" s="193"/>
      <c r="SBD466" s="193"/>
      <c r="SBE466" s="193"/>
      <c r="SBF466" s="193"/>
      <c r="SBG466" s="193"/>
      <c r="SBH466" s="193"/>
      <c r="SBI466" s="193"/>
      <c r="SBJ466" s="193"/>
      <c r="SBK466" s="193"/>
      <c r="SBL466" s="193"/>
      <c r="SBM466" s="193"/>
      <c r="SBN466" s="193"/>
      <c r="SBO466" s="193"/>
      <c r="SBP466" s="193"/>
      <c r="SBQ466" s="193"/>
      <c r="SBR466" s="193"/>
      <c r="SBS466" s="193"/>
      <c r="SBT466" s="193"/>
      <c r="SBU466" s="193"/>
      <c r="SBV466" s="193"/>
      <c r="SBW466" s="193"/>
      <c r="SBX466" s="193"/>
      <c r="SBY466" s="193"/>
      <c r="SBZ466" s="193"/>
      <c r="SCA466" s="193"/>
      <c r="SCB466" s="193"/>
      <c r="SCC466" s="193"/>
      <c r="SCD466" s="193"/>
      <c r="SCE466" s="193"/>
      <c r="SCF466" s="193"/>
      <c r="SCG466" s="193"/>
      <c r="SCH466" s="193"/>
      <c r="SCI466" s="193"/>
      <c r="SCJ466" s="193"/>
      <c r="SCK466" s="193"/>
      <c r="SCL466" s="193"/>
      <c r="SCM466" s="193"/>
      <c r="SCN466" s="193"/>
      <c r="SCO466" s="193"/>
      <c r="SCP466" s="193"/>
      <c r="SCQ466" s="193"/>
      <c r="SCR466" s="193"/>
      <c r="SCS466" s="193"/>
      <c r="SCT466" s="193"/>
      <c r="SCU466" s="193"/>
      <c r="SCV466" s="193"/>
      <c r="SCW466" s="193"/>
      <c r="SCX466" s="193"/>
      <c r="SCY466" s="193"/>
      <c r="SCZ466" s="193"/>
      <c r="SDA466" s="193"/>
      <c r="SDB466" s="193"/>
      <c r="SDC466" s="193"/>
      <c r="SDD466" s="193"/>
      <c r="SDE466" s="193"/>
      <c r="SDF466" s="193"/>
      <c r="SDG466" s="193"/>
      <c r="SDH466" s="193"/>
      <c r="SDI466" s="193"/>
      <c r="SDJ466" s="193"/>
      <c r="SDK466" s="193"/>
      <c r="SDL466" s="193"/>
      <c r="SDM466" s="193"/>
      <c r="SDN466" s="193"/>
      <c r="SDO466" s="193"/>
      <c r="SDP466" s="193"/>
      <c r="SDQ466" s="193"/>
      <c r="SDR466" s="193"/>
      <c r="SDS466" s="193"/>
      <c r="SDT466" s="193"/>
      <c r="SDU466" s="193"/>
      <c r="SDV466" s="193"/>
      <c r="SDW466" s="193"/>
      <c r="SDX466" s="193"/>
      <c r="SDY466" s="193"/>
      <c r="SDZ466" s="193"/>
      <c r="SEA466" s="193"/>
      <c r="SEB466" s="193"/>
      <c r="SEC466" s="193"/>
      <c r="SED466" s="193"/>
      <c r="SEE466" s="193"/>
      <c r="SEF466" s="193"/>
      <c r="SEG466" s="193"/>
      <c r="SEH466" s="193"/>
      <c r="SEI466" s="193"/>
      <c r="SEJ466" s="193"/>
      <c r="SEK466" s="193"/>
      <c r="SEL466" s="193"/>
      <c r="SEM466" s="193"/>
      <c r="SEN466" s="193"/>
      <c r="SEO466" s="193"/>
      <c r="SEP466" s="193"/>
      <c r="SEQ466" s="193"/>
      <c r="SER466" s="193"/>
      <c r="SES466" s="193"/>
      <c r="SET466" s="193"/>
      <c r="SEU466" s="193"/>
      <c r="SEV466" s="193"/>
      <c r="SEW466" s="193"/>
      <c r="SEX466" s="193"/>
      <c r="SEY466" s="193"/>
      <c r="SEZ466" s="193"/>
      <c r="SFA466" s="193"/>
      <c r="SFB466" s="193"/>
      <c r="SFC466" s="193"/>
      <c r="SFD466" s="193"/>
      <c r="SFE466" s="193"/>
      <c r="SFF466" s="193"/>
      <c r="SFG466" s="193"/>
      <c r="SFH466" s="193"/>
      <c r="SFI466" s="193"/>
      <c r="SFJ466" s="193"/>
      <c r="SFK466" s="193"/>
      <c r="SFL466" s="193"/>
      <c r="SFM466" s="193"/>
      <c r="SFN466" s="193"/>
      <c r="SFO466" s="193"/>
      <c r="SFP466" s="193"/>
      <c r="SFQ466" s="193"/>
      <c r="SFR466" s="193"/>
      <c r="SFS466" s="193"/>
      <c r="SFT466" s="193"/>
      <c r="SFU466" s="193"/>
      <c r="SFV466" s="193"/>
      <c r="SFW466" s="193"/>
      <c r="SFX466" s="193"/>
      <c r="SFY466" s="193"/>
      <c r="SFZ466" s="193"/>
      <c r="SGA466" s="193"/>
      <c r="SGB466" s="193"/>
      <c r="SGC466" s="193"/>
      <c r="SGD466" s="193"/>
      <c r="SGE466" s="193"/>
      <c r="SGF466" s="193"/>
      <c r="SGG466" s="193"/>
      <c r="SGH466" s="193"/>
      <c r="SGI466" s="193"/>
      <c r="SGJ466" s="193"/>
      <c r="SGK466" s="193"/>
      <c r="SGL466" s="193"/>
      <c r="SGM466" s="193"/>
      <c r="SGN466" s="193"/>
      <c r="SGO466" s="193"/>
      <c r="SGP466" s="193"/>
      <c r="SGQ466" s="193"/>
      <c r="SGR466" s="193"/>
      <c r="SGS466" s="193"/>
      <c r="SGT466" s="193"/>
      <c r="SGU466" s="193"/>
      <c r="SGV466" s="193"/>
      <c r="SGW466" s="193"/>
      <c r="SGX466" s="193"/>
      <c r="SGY466" s="193"/>
      <c r="SGZ466" s="193"/>
      <c r="SHA466" s="193"/>
      <c r="SHB466" s="193"/>
      <c r="SHC466" s="193"/>
      <c r="SHD466" s="193"/>
      <c r="SHE466" s="193"/>
      <c r="SHF466" s="193"/>
      <c r="SHG466" s="193"/>
      <c r="SHH466" s="193"/>
      <c r="SHI466" s="193"/>
      <c r="SHJ466" s="193"/>
      <c r="SHK466" s="193"/>
      <c r="SHL466" s="193"/>
      <c r="SHM466" s="193"/>
      <c r="SHN466" s="193"/>
      <c r="SHO466" s="193"/>
      <c r="SHP466" s="193"/>
      <c r="SHQ466" s="193"/>
      <c r="SHR466" s="193"/>
      <c r="SHS466" s="193"/>
      <c r="SHT466" s="193"/>
      <c r="SHU466" s="193"/>
      <c r="SHV466" s="193"/>
      <c r="SHW466" s="193"/>
      <c r="SHX466" s="193"/>
      <c r="SHY466" s="193"/>
      <c r="SHZ466" s="193"/>
      <c r="SIA466" s="193"/>
      <c r="SIB466" s="193"/>
      <c r="SIC466" s="193"/>
      <c r="SID466" s="193"/>
      <c r="SIE466" s="193"/>
      <c r="SIF466" s="193"/>
      <c r="SIG466" s="193"/>
      <c r="SIH466" s="193"/>
      <c r="SII466" s="193"/>
      <c r="SIJ466" s="193"/>
      <c r="SIK466" s="193"/>
      <c r="SIL466" s="193"/>
      <c r="SIM466" s="193"/>
      <c r="SIN466" s="193"/>
      <c r="SIO466" s="193"/>
      <c r="SIP466" s="193"/>
      <c r="SIQ466" s="193"/>
      <c r="SIR466" s="193"/>
      <c r="SIS466" s="193"/>
      <c r="SIT466" s="193"/>
      <c r="SIU466" s="193"/>
      <c r="SIV466" s="193"/>
      <c r="SIW466" s="193"/>
      <c r="SIX466" s="193"/>
      <c r="SIY466" s="193"/>
      <c r="SIZ466" s="193"/>
      <c r="SJA466" s="193"/>
      <c r="SJB466" s="193"/>
      <c r="SJC466" s="193"/>
      <c r="SJD466" s="193"/>
      <c r="SJE466" s="193"/>
      <c r="SJF466" s="193"/>
      <c r="SJG466" s="193"/>
      <c r="SJH466" s="193"/>
      <c r="SJI466" s="193"/>
      <c r="SJJ466" s="193"/>
      <c r="SJK466" s="193"/>
      <c r="SJL466" s="193"/>
      <c r="SJM466" s="193"/>
      <c r="SJN466" s="193"/>
      <c r="SJO466" s="193"/>
      <c r="SJP466" s="193"/>
      <c r="SJQ466" s="193"/>
      <c r="SJR466" s="193"/>
      <c r="SJS466" s="193"/>
      <c r="SJT466" s="193"/>
      <c r="SJU466" s="193"/>
      <c r="SJV466" s="193"/>
      <c r="SJW466" s="193"/>
      <c r="SJX466" s="193"/>
      <c r="SJY466" s="193"/>
      <c r="SJZ466" s="193"/>
      <c r="SKA466" s="193"/>
      <c r="SKB466" s="193"/>
      <c r="SKC466" s="193"/>
      <c r="SKD466" s="193"/>
      <c r="SKE466" s="193"/>
      <c r="SKF466" s="193"/>
      <c r="SKG466" s="193"/>
      <c r="SKH466" s="193"/>
      <c r="SKI466" s="193"/>
      <c r="SKJ466" s="193"/>
      <c r="SKK466" s="193"/>
      <c r="SKL466" s="193"/>
      <c r="SKM466" s="193"/>
      <c r="SKN466" s="193"/>
      <c r="SKO466" s="193"/>
      <c r="SKP466" s="193"/>
      <c r="SKQ466" s="193"/>
      <c r="SKR466" s="193"/>
      <c r="SKS466" s="193"/>
      <c r="SKT466" s="193"/>
      <c r="SKU466" s="193"/>
      <c r="SKV466" s="193"/>
      <c r="SKW466" s="193"/>
      <c r="SKX466" s="193"/>
      <c r="SKY466" s="193"/>
      <c r="SKZ466" s="193"/>
      <c r="SLA466" s="193"/>
      <c r="SLB466" s="193"/>
      <c r="SLC466" s="193"/>
      <c r="SLD466" s="193"/>
      <c r="SLE466" s="193"/>
      <c r="SLF466" s="193"/>
      <c r="SLG466" s="193"/>
      <c r="SLH466" s="193"/>
      <c r="SLI466" s="193"/>
      <c r="SLJ466" s="193"/>
      <c r="SLK466" s="193"/>
      <c r="SLL466" s="193"/>
      <c r="SLM466" s="193"/>
      <c r="SLN466" s="193"/>
      <c r="SLO466" s="193"/>
      <c r="SLP466" s="193"/>
      <c r="SLQ466" s="193"/>
      <c r="SLR466" s="193"/>
      <c r="SLS466" s="193"/>
      <c r="SLT466" s="193"/>
      <c r="SLU466" s="193"/>
      <c r="SLV466" s="193"/>
      <c r="SLW466" s="193"/>
      <c r="SLX466" s="193"/>
      <c r="SLY466" s="193"/>
      <c r="SLZ466" s="193"/>
      <c r="SMA466" s="193"/>
      <c r="SMB466" s="193"/>
      <c r="SMC466" s="193"/>
      <c r="SMD466" s="193"/>
      <c r="SME466" s="193"/>
      <c r="SMF466" s="193"/>
      <c r="SMG466" s="193"/>
      <c r="SMH466" s="193"/>
      <c r="SMI466" s="193"/>
      <c r="SMJ466" s="193"/>
      <c r="SMK466" s="193"/>
      <c r="SML466" s="193"/>
      <c r="SMM466" s="193"/>
      <c r="SMN466" s="193"/>
      <c r="SMO466" s="193"/>
      <c r="SMP466" s="193"/>
      <c r="SMQ466" s="193"/>
      <c r="SMR466" s="193"/>
      <c r="SMS466" s="193"/>
      <c r="SMT466" s="193"/>
      <c r="SMU466" s="193"/>
      <c r="SMV466" s="193"/>
      <c r="SMW466" s="193"/>
      <c r="SMX466" s="193"/>
      <c r="SMY466" s="193"/>
      <c r="SMZ466" s="193"/>
      <c r="SNA466" s="193"/>
      <c r="SNB466" s="193"/>
      <c r="SNC466" s="193"/>
      <c r="SND466" s="193"/>
      <c r="SNE466" s="193"/>
      <c r="SNF466" s="193"/>
      <c r="SNG466" s="193"/>
      <c r="SNH466" s="193"/>
      <c r="SNI466" s="193"/>
      <c r="SNJ466" s="193"/>
      <c r="SNK466" s="193"/>
      <c r="SNL466" s="193"/>
      <c r="SNM466" s="193"/>
      <c r="SNN466" s="193"/>
      <c r="SNO466" s="193"/>
      <c r="SNP466" s="193"/>
      <c r="SNQ466" s="193"/>
      <c r="SNR466" s="193"/>
      <c r="SNS466" s="193"/>
      <c r="SNT466" s="193"/>
      <c r="SNU466" s="193"/>
      <c r="SNV466" s="193"/>
      <c r="SNW466" s="193"/>
      <c r="SNX466" s="193"/>
      <c r="SNY466" s="193"/>
      <c r="SNZ466" s="193"/>
      <c r="SOA466" s="193"/>
      <c r="SOB466" s="193"/>
      <c r="SOC466" s="193"/>
      <c r="SOD466" s="193"/>
      <c r="SOE466" s="193"/>
      <c r="SOF466" s="193"/>
      <c r="SOG466" s="193"/>
      <c r="SOH466" s="193"/>
      <c r="SOI466" s="193"/>
      <c r="SOJ466" s="193"/>
      <c r="SOK466" s="193"/>
      <c r="SOL466" s="193"/>
      <c r="SOM466" s="193"/>
      <c r="SON466" s="193"/>
      <c r="SOO466" s="193"/>
      <c r="SOP466" s="193"/>
      <c r="SOQ466" s="193"/>
      <c r="SOR466" s="193"/>
      <c r="SOS466" s="193"/>
      <c r="SOT466" s="193"/>
      <c r="SOU466" s="193"/>
      <c r="SOV466" s="193"/>
      <c r="SOW466" s="193"/>
      <c r="SOX466" s="193"/>
      <c r="SOY466" s="193"/>
      <c r="SOZ466" s="193"/>
      <c r="SPA466" s="193"/>
      <c r="SPB466" s="193"/>
      <c r="SPC466" s="193"/>
      <c r="SPD466" s="193"/>
      <c r="SPE466" s="193"/>
      <c r="SPF466" s="193"/>
      <c r="SPG466" s="193"/>
      <c r="SPH466" s="193"/>
      <c r="SPI466" s="193"/>
      <c r="SPJ466" s="193"/>
      <c r="SPK466" s="193"/>
      <c r="SPL466" s="193"/>
      <c r="SPM466" s="193"/>
      <c r="SPN466" s="193"/>
      <c r="SPO466" s="193"/>
      <c r="SPP466" s="193"/>
      <c r="SPQ466" s="193"/>
      <c r="SPR466" s="193"/>
      <c r="SPS466" s="193"/>
      <c r="SPT466" s="193"/>
      <c r="SPU466" s="193"/>
      <c r="SPV466" s="193"/>
      <c r="SPW466" s="193"/>
      <c r="SPX466" s="193"/>
      <c r="SPY466" s="193"/>
      <c r="SPZ466" s="193"/>
      <c r="SQA466" s="193"/>
      <c r="SQB466" s="193"/>
      <c r="SQC466" s="193"/>
      <c r="SQD466" s="193"/>
      <c r="SQE466" s="193"/>
      <c r="SQF466" s="193"/>
      <c r="SQG466" s="193"/>
      <c r="SQH466" s="193"/>
      <c r="SQI466" s="193"/>
      <c r="SQJ466" s="193"/>
      <c r="SQK466" s="193"/>
      <c r="SQL466" s="193"/>
      <c r="SQM466" s="193"/>
      <c r="SQN466" s="193"/>
      <c r="SQO466" s="193"/>
      <c r="SQP466" s="193"/>
      <c r="SQQ466" s="193"/>
      <c r="SQR466" s="193"/>
      <c r="SQS466" s="193"/>
      <c r="SQT466" s="193"/>
      <c r="SQU466" s="193"/>
      <c r="SQV466" s="193"/>
      <c r="SQW466" s="193"/>
      <c r="SQX466" s="193"/>
      <c r="SQY466" s="193"/>
      <c r="SQZ466" s="193"/>
      <c r="SRA466" s="193"/>
      <c r="SRB466" s="193"/>
      <c r="SRC466" s="193"/>
      <c r="SRD466" s="193"/>
      <c r="SRE466" s="193"/>
      <c r="SRF466" s="193"/>
      <c r="SRG466" s="193"/>
      <c r="SRH466" s="193"/>
      <c r="SRI466" s="193"/>
      <c r="SRJ466" s="193"/>
      <c r="SRK466" s="193"/>
      <c r="SRL466" s="193"/>
      <c r="SRM466" s="193"/>
      <c r="SRN466" s="193"/>
      <c r="SRO466" s="193"/>
      <c r="SRP466" s="193"/>
      <c r="SRQ466" s="193"/>
      <c r="SRR466" s="193"/>
      <c r="SRS466" s="193"/>
      <c r="SRT466" s="193"/>
      <c r="SRU466" s="193"/>
      <c r="SRV466" s="193"/>
      <c r="SRW466" s="193"/>
      <c r="SRX466" s="193"/>
      <c r="SRY466" s="193"/>
      <c r="SRZ466" s="193"/>
      <c r="SSA466" s="193"/>
      <c r="SSB466" s="193"/>
      <c r="SSC466" s="193"/>
      <c r="SSD466" s="193"/>
      <c r="SSE466" s="193"/>
      <c r="SSF466" s="193"/>
      <c r="SSG466" s="193"/>
      <c r="SSH466" s="193"/>
      <c r="SSI466" s="193"/>
      <c r="SSJ466" s="193"/>
      <c r="SSK466" s="193"/>
      <c r="SSL466" s="193"/>
      <c r="SSM466" s="193"/>
      <c r="SSN466" s="193"/>
      <c r="SSO466" s="193"/>
      <c r="SSP466" s="193"/>
      <c r="SSQ466" s="193"/>
      <c r="SSR466" s="193"/>
      <c r="SSS466" s="193"/>
      <c r="SST466" s="193"/>
      <c r="SSU466" s="193"/>
      <c r="SSV466" s="193"/>
      <c r="SSW466" s="193"/>
      <c r="SSX466" s="193"/>
      <c r="SSY466" s="193"/>
      <c r="SSZ466" s="193"/>
      <c r="STA466" s="193"/>
      <c r="STB466" s="193"/>
      <c r="STC466" s="193"/>
      <c r="STD466" s="193"/>
      <c r="STE466" s="193"/>
      <c r="STF466" s="193"/>
      <c r="STG466" s="193"/>
      <c r="STH466" s="193"/>
      <c r="STI466" s="193"/>
      <c r="STJ466" s="193"/>
      <c r="STK466" s="193"/>
      <c r="STL466" s="193"/>
      <c r="STM466" s="193"/>
      <c r="STN466" s="193"/>
      <c r="STO466" s="193"/>
      <c r="STP466" s="193"/>
      <c r="STQ466" s="193"/>
      <c r="STR466" s="193"/>
      <c r="STS466" s="193"/>
      <c r="STT466" s="193"/>
      <c r="STU466" s="193"/>
      <c r="STV466" s="193"/>
      <c r="STW466" s="193"/>
      <c r="STX466" s="193"/>
      <c r="STY466" s="193"/>
      <c r="STZ466" s="193"/>
      <c r="SUA466" s="193"/>
      <c r="SUB466" s="193"/>
      <c r="SUC466" s="193"/>
      <c r="SUD466" s="193"/>
      <c r="SUE466" s="193"/>
      <c r="SUF466" s="193"/>
      <c r="SUG466" s="193"/>
      <c r="SUH466" s="193"/>
      <c r="SUI466" s="193"/>
      <c r="SUJ466" s="193"/>
      <c r="SUK466" s="193"/>
      <c r="SUL466" s="193"/>
      <c r="SUM466" s="193"/>
      <c r="SUN466" s="193"/>
      <c r="SUO466" s="193"/>
      <c r="SUP466" s="193"/>
      <c r="SUQ466" s="193"/>
      <c r="SUR466" s="193"/>
      <c r="SUS466" s="193"/>
      <c r="SUT466" s="193"/>
      <c r="SUU466" s="193"/>
      <c r="SUV466" s="193"/>
      <c r="SUW466" s="193"/>
      <c r="SUX466" s="193"/>
      <c r="SUY466" s="193"/>
      <c r="SUZ466" s="193"/>
      <c r="SVA466" s="193"/>
      <c r="SVB466" s="193"/>
      <c r="SVC466" s="193"/>
      <c r="SVD466" s="193"/>
      <c r="SVE466" s="193"/>
      <c r="SVF466" s="193"/>
      <c r="SVG466" s="193"/>
      <c r="SVH466" s="193"/>
      <c r="SVI466" s="193"/>
      <c r="SVJ466" s="193"/>
      <c r="SVK466" s="193"/>
      <c r="SVL466" s="193"/>
      <c r="SVM466" s="193"/>
      <c r="SVN466" s="193"/>
      <c r="SVO466" s="193"/>
      <c r="SVP466" s="193"/>
      <c r="SVQ466" s="193"/>
      <c r="SVR466" s="193"/>
      <c r="SVS466" s="193"/>
      <c r="SVT466" s="193"/>
      <c r="SVU466" s="193"/>
      <c r="SVV466" s="193"/>
      <c r="SVW466" s="193"/>
      <c r="SVX466" s="193"/>
      <c r="SVY466" s="193"/>
      <c r="SVZ466" s="193"/>
      <c r="SWA466" s="193"/>
      <c r="SWB466" s="193"/>
      <c r="SWC466" s="193"/>
      <c r="SWD466" s="193"/>
      <c r="SWE466" s="193"/>
      <c r="SWF466" s="193"/>
      <c r="SWG466" s="193"/>
      <c r="SWH466" s="193"/>
      <c r="SWI466" s="193"/>
      <c r="SWJ466" s="193"/>
      <c r="SWK466" s="193"/>
      <c r="SWL466" s="193"/>
      <c r="SWM466" s="193"/>
      <c r="SWN466" s="193"/>
      <c r="SWO466" s="193"/>
      <c r="SWP466" s="193"/>
      <c r="SWQ466" s="193"/>
      <c r="SWR466" s="193"/>
      <c r="SWS466" s="193"/>
      <c r="SWT466" s="193"/>
      <c r="SWU466" s="193"/>
      <c r="SWV466" s="193"/>
      <c r="SWW466" s="193"/>
      <c r="SWX466" s="193"/>
      <c r="SWY466" s="193"/>
      <c r="SWZ466" s="193"/>
      <c r="SXA466" s="193"/>
      <c r="SXB466" s="193"/>
      <c r="SXC466" s="193"/>
      <c r="SXD466" s="193"/>
      <c r="SXE466" s="193"/>
      <c r="SXF466" s="193"/>
      <c r="SXG466" s="193"/>
      <c r="SXH466" s="193"/>
      <c r="SXI466" s="193"/>
      <c r="SXJ466" s="193"/>
      <c r="SXK466" s="193"/>
      <c r="SXL466" s="193"/>
      <c r="SXM466" s="193"/>
      <c r="SXN466" s="193"/>
      <c r="SXO466" s="193"/>
      <c r="SXP466" s="193"/>
      <c r="SXQ466" s="193"/>
      <c r="SXR466" s="193"/>
      <c r="SXS466" s="193"/>
      <c r="SXT466" s="193"/>
      <c r="SXU466" s="193"/>
      <c r="SXV466" s="193"/>
      <c r="SXW466" s="193"/>
      <c r="SXX466" s="193"/>
      <c r="SXY466" s="193"/>
      <c r="SXZ466" s="193"/>
      <c r="SYA466" s="193"/>
      <c r="SYB466" s="193"/>
      <c r="SYC466" s="193"/>
      <c r="SYD466" s="193"/>
      <c r="SYE466" s="193"/>
      <c r="SYF466" s="193"/>
      <c r="SYG466" s="193"/>
      <c r="SYH466" s="193"/>
      <c r="SYI466" s="193"/>
      <c r="SYJ466" s="193"/>
      <c r="SYK466" s="193"/>
      <c r="SYL466" s="193"/>
      <c r="SYM466" s="193"/>
      <c r="SYN466" s="193"/>
      <c r="SYO466" s="193"/>
      <c r="SYP466" s="193"/>
      <c r="SYQ466" s="193"/>
      <c r="SYR466" s="193"/>
      <c r="SYS466" s="193"/>
      <c r="SYT466" s="193"/>
      <c r="SYU466" s="193"/>
      <c r="SYV466" s="193"/>
      <c r="SYW466" s="193"/>
      <c r="SYX466" s="193"/>
      <c r="SYY466" s="193"/>
      <c r="SYZ466" s="193"/>
      <c r="SZA466" s="193"/>
      <c r="SZB466" s="193"/>
      <c r="SZC466" s="193"/>
      <c r="SZD466" s="193"/>
      <c r="SZE466" s="193"/>
      <c r="SZF466" s="193"/>
      <c r="SZG466" s="193"/>
      <c r="SZH466" s="193"/>
      <c r="SZI466" s="193"/>
      <c r="SZJ466" s="193"/>
      <c r="SZK466" s="193"/>
      <c r="SZL466" s="193"/>
      <c r="SZM466" s="193"/>
      <c r="SZN466" s="193"/>
      <c r="SZO466" s="193"/>
      <c r="SZP466" s="193"/>
      <c r="SZQ466" s="193"/>
      <c r="SZR466" s="193"/>
      <c r="SZS466" s="193"/>
      <c r="SZT466" s="193"/>
      <c r="SZU466" s="193"/>
      <c r="SZV466" s="193"/>
      <c r="SZW466" s="193"/>
      <c r="SZX466" s="193"/>
      <c r="SZY466" s="193"/>
      <c r="SZZ466" s="193"/>
      <c r="TAA466" s="193"/>
      <c r="TAB466" s="193"/>
      <c r="TAC466" s="193"/>
      <c r="TAD466" s="193"/>
      <c r="TAE466" s="193"/>
      <c r="TAF466" s="193"/>
      <c r="TAG466" s="193"/>
      <c r="TAH466" s="193"/>
      <c r="TAI466" s="193"/>
      <c r="TAJ466" s="193"/>
      <c r="TAK466" s="193"/>
      <c r="TAL466" s="193"/>
      <c r="TAM466" s="193"/>
      <c r="TAN466" s="193"/>
      <c r="TAO466" s="193"/>
      <c r="TAP466" s="193"/>
      <c r="TAQ466" s="193"/>
      <c r="TAR466" s="193"/>
      <c r="TAS466" s="193"/>
      <c r="TAT466" s="193"/>
      <c r="TAU466" s="193"/>
      <c r="TAV466" s="193"/>
      <c r="TAW466" s="193"/>
      <c r="TAX466" s="193"/>
      <c r="TAY466" s="193"/>
      <c r="TAZ466" s="193"/>
      <c r="TBA466" s="193"/>
      <c r="TBB466" s="193"/>
      <c r="TBC466" s="193"/>
      <c r="TBD466" s="193"/>
      <c r="TBE466" s="193"/>
      <c r="TBF466" s="193"/>
      <c r="TBG466" s="193"/>
      <c r="TBH466" s="193"/>
      <c r="TBI466" s="193"/>
      <c r="TBJ466" s="193"/>
      <c r="TBK466" s="193"/>
      <c r="TBL466" s="193"/>
      <c r="TBM466" s="193"/>
      <c r="TBN466" s="193"/>
      <c r="TBO466" s="193"/>
      <c r="TBP466" s="193"/>
      <c r="TBQ466" s="193"/>
      <c r="TBR466" s="193"/>
      <c r="TBS466" s="193"/>
      <c r="TBT466" s="193"/>
      <c r="TBU466" s="193"/>
      <c r="TBV466" s="193"/>
      <c r="TBW466" s="193"/>
      <c r="TBX466" s="193"/>
      <c r="TBY466" s="193"/>
      <c r="TBZ466" s="193"/>
      <c r="TCA466" s="193"/>
      <c r="TCB466" s="193"/>
      <c r="TCC466" s="193"/>
      <c r="TCD466" s="193"/>
      <c r="TCE466" s="193"/>
      <c r="TCF466" s="193"/>
      <c r="TCG466" s="193"/>
      <c r="TCH466" s="193"/>
      <c r="TCI466" s="193"/>
      <c r="TCJ466" s="193"/>
      <c r="TCK466" s="193"/>
      <c r="TCL466" s="193"/>
      <c r="TCM466" s="193"/>
      <c r="TCN466" s="193"/>
      <c r="TCO466" s="193"/>
      <c r="TCP466" s="193"/>
      <c r="TCQ466" s="193"/>
      <c r="TCR466" s="193"/>
      <c r="TCS466" s="193"/>
      <c r="TCT466" s="193"/>
      <c r="TCU466" s="193"/>
      <c r="TCV466" s="193"/>
      <c r="TCW466" s="193"/>
      <c r="TCX466" s="193"/>
      <c r="TCY466" s="193"/>
      <c r="TCZ466" s="193"/>
      <c r="TDA466" s="193"/>
      <c r="TDB466" s="193"/>
      <c r="TDC466" s="193"/>
      <c r="TDD466" s="193"/>
      <c r="TDE466" s="193"/>
      <c r="TDF466" s="193"/>
      <c r="TDG466" s="193"/>
      <c r="TDH466" s="193"/>
      <c r="TDI466" s="193"/>
      <c r="TDJ466" s="193"/>
      <c r="TDK466" s="193"/>
      <c r="TDL466" s="193"/>
      <c r="TDM466" s="193"/>
      <c r="TDN466" s="193"/>
      <c r="TDO466" s="193"/>
      <c r="TDP466" s="193"/>
      <c r="TDQ466" s="193"/>
      <c r="TDR466" s="193"/>
      <c r="TDS466" s="193"/>
      <c r="TDT466" s="193"/>
      <c r="TDU466" s="193"/>
      <c r="TDV466" s="193"/>
      <c r="TDW466" s="193"/>
      <c r="TDX466" s="193"/>
      <c r="TDY466" s="193"/>
      <c r="TDZ466" s="193"/>
      <c r="TEA466" s="193"/>
      <c r="TEB466" s="193"/>
      <c r="TEC466" s="193"/>
      <c r="TED466" s="193"/>
      <c r="TEE466" s="193"/>
      <c r="TEF466" s="193"/>
      <c r="TEG466" s="193"/>
      <c r="TEH466" s="193"/>
      <c r="TEI466" s="193"/>
      <c r="TEJ466" s="193"/>
      <c r="TEK466" s="193"/>
      <c r="TEL466" s="193"/>
      <c r="TEM466" s="193"/>
      <c r="TEN466" s="193"/>
      <c r="TEO466" s="193"/>
      <c r="TEP466" s="193"/>
      <c r="TEQ466" s="193"/>
      <c r="TER466" s="193"/>
      <c r="TES466" s="193"/>
      <c r="TET466" s="193"/>
      <c r="TEU466" s="193"/>
      <c r="TEV466" s="193"/>
      <c r="TEW466" s="193"/>
      <c r="TEX466" s="193"/>
      <c r="TEY466" s="193"/>
      <c r="TEZ466" s="193"/>
      <c r="TFA466" s="193"/>
      <c r="TFB466" s="193"/>
      <c r="TFC466" s="193"/>
      <c r="TFD466" s="193"/>
      <c r="TFE466" s="193"/>
      <c r="TFF466" s="193"/>
      <c r="TFG466" s="193"/>
      <c r="TFH466" s="193"/>
      <c r="TFI466" s="193"/>
      <c r="TFJ466" s="193"/>
      <c r="TFK466" s="193"/>
      <c r="TFL466" s="193"/>
      <c r="TFM466" s="193"/>
      <c r="TFN466" s="193"/>
      <c r="TFO466" s="193"/>
      <c r="TFP466" s="193"/>
      <c r="TFQ466" s="193"/>
      <c r="TFR466" s="193"/>
      <c r="TFS466" s="193"/>
      <c r="TFT466" s="193"/>
      <c r="TFU466" s="193"/>
      <c r="TFV466" s="193"/>
      <c r="TFW466" s="193"/>
      <c r="TFX466" s="193"/>
      <c r="TFY466" s="193"/>
      <c r="TFZ466" s="193"/>
      <c r="TGA466" s="193"/>
      <c r="TGB466" s="193"/>
      <c r="TGC466" s="193"/>
      <c r="TGD466" s="193"/>
      <c r="TGE466" s="193"/>
      <c r="TGF466" s="193"/>
      <c r="TGG466" s="193"/>
      <c r="TGH466" s="193"/>
      <c r="TGI466" s="193"/>
      <c r="TGJ466" s="193"/>
      <c r="TGK466" s="193"/>
      <c r="TGL466" s="193"/>
      <c r="TGM466" s="193"/>
      <c r="TGN466" s="193"/>
      <c r="TGO466" s="193"/>
      <c r="TGP466" s="193"/>
      <c r="TGQ466" s="193"/>
      <c r="TGR466" s="193"/>
      <c r="TGS466" s="193"/>
      <c r="TGT466" s="193"/>
      <c r="TGU466" s="193"/>
      <c r="TGV466" s="193"/>
      <c r="TGW466" s="193"/>
      <c r="TGX466" s="193"/>
      <c r="TGY466" s="193"/>
      <c r="TGZ466" s="193"/>
      <c r="THA466" s="193"/>
      <c r="THB466" s="193"/>
      <c r="THC466" s="193"/>
      <c r="THD466" s="193"/>
      <c r="THE466" s="193"/>
      <c r="THF466" s="193"/>
      <c r="THG466" s="193"/>
      <c r="THH466" s="193"/>
      <c r="THI466" s="193"/>
      <c r="THJ466" s="193"/>
      <c r="THK466" s="193"/>
      <c r="THL466" s="193"/>
      <c r="THM466" s="193"/>
      <c r="THN466" s="193"/>
      <c r="THO466" s="193"/>
      <c r="THP466" s="193"/>
      <c r="THQ466" s="193"/>
      <c r="THR466" s="193"/>
      <c r="THS466" s="193"/>
      <c r="THT466" s="193"/>
      <c r="THU466" s="193"/>
      <c r="THV466" s="193"/>
      <c r="THW466" s="193"/>
      <c r="THX466" s="193"/>
      <c r="THY466" s="193"/>
      <c r="THZ466" s="193"/>
      <c r="TIA466" s="193"/>
      <c r="TIB466" s="193"/>
      <c r="TIC466" s="193"/>
      <c r="TID466" s="193"/>
      <c r="TIE466" s="193"/>
      <c r="TIF466" s="193"/>
      <c r="TIG466" s="193"/>
      <c r="TIH466" s="193"/>
      <c r="TII466" s="193"/>
      <c r="TIJ466" s="193"/>
      <c r="TIK466" s="193"/>
      <c r="TIL466" s="193"/>
      <c r="TIM466" s="193"/>
      <c r="TIN466" s="193"/>
      <c r="TIO466" s="193"/>
      <c r="TIP466" s="193"/>
      <c r="TIQ466" s="193"/>
      <c r="TIR466" s="193"/>
      <c r="TIS466" s="193"/>
      <c r="TIT466" s="193"/>
      <c r="TIU466" s="193"/>
      <c r="TIV466" s="193"/>
      <c r="TIW466" s="193"/>
      <c r="TIX466" s="193"/>
      <c r="TIY466" s="193"/>
      <c r="TIZ466" s="193"/>
      <c r="TJA466" s="193"/>
      <c r="TJB466" s="193"/>
      <c r="TJC466" s="193"/>
      <c r="TJD466" s="193"/>
      <c r="TJE466" s="193"/>
      <c r="TJF466" s="193"/>
      <c r="TJG466" s="193"/>
      <c r="TJH466" s="193"/>
      <c r="TJI466" s="193"/>
      <c r="TJJ466" s="193"/>
      <c r="TJK466" s="193"/>
      <c r="TJL466" s="193"/>
      <c r="TJM466" s="193"/>
      <c r="TJN466" s="193"/>
      <c r="TJO466" s="193"/>
      <c r="TJP466" s="193"/>
      <c r="TJQ466" s="193"/>
      <c r="TJR466" s="193"/>
      <c r="TJS466" s="193"/>
      <c r="TJT466" s="193"/>
      <c r="TJU466" s="193"/>
      <c r="TJV466" s="193"/>
      <c r="TJW466" s="193"/>
      <c r="TJX466" s="193"/>
      <c r="TJY466" s="193"/>
      <c r="TJZ466" s="193"/>
      <c r="TKA466" s="193"/>
      <c r="TKB466" s="193"/>
      <c r="TKC466" s="193"/>
      <c r="TKD466" s="193"/>
      <c r="TKE466" s="193"/>
      <c r="TKF466" s="193"/>
      <c r="TKG466" s="193"/>
      <c r="TKH466" s="193"/>
      <c r="TKI466" s="193"/>
      <c r="TKJ466" s="193"/>
      <c r="TKK466" s="193"/>
      <c r="TKL466" s="193"/>
      <c r="TKM466" s="193"/>
      <c r="TKN466" s="193"/>
      <c r="TKO466" s="193"/>
      <c r="TKP466" s="193"/>
      <c r="TKQ466" s="193"/>
      <c r="TKR466" s="193"/>
      <c r="TKS466" s="193"/>
      <c r="TKT466" s="193"/>
      <c r="TKU466" s="193"/>
      <c r="TKV466" s="193"/>
      <c r="TKW466" s="193"/>
      <c r="TKX466" s="193"/>
      <c r="TKY466" s="193"/>
      <c r="TKZ466" s="193"/>
      <c r="TLA466" s="193"/>
      <c r="TLB466" s="193"/>
      <c r="TLC466" s="193"/>
      <c r="TLD466" s="193"/>
      <c r="TLE466" s="193"/>
      <c r="TLF466" s="193"/>
      <c r="TLG466" s="193"/>
      <c r="TLH466" s="193"/>
      <c r="TLI466" s="193"/>
      <c r="TLJ466" s="193"/>
      <c r="TLK466" s="193"/>
      <c r="TLL466" s="193"/>
      <c r="TLM466" s="193"/>
      <c r="TLN466" s="193"/>
      <c r="TLO466" s="193"/>
      <c r="TLP466" s="193"/>
      <c r="TLQ466" s="193"/>
      <c r="TLR466" s="193"/>
      <c r="TLS466" s="193"/>
      <c r="TLT466" s="193"/>
      <c r="TLU466" s="193"/>
      <c r="TLV466" s="193"/>
      <c r="TLW466" s="193"/>
      <c r="TLX466" s="193"/>
      <c r="TLY466" s="193"/>
      <c r="TLZ466" s="193"/>
      <c r="TMA466" s="193"/>
      <c r="TMB466" s="193"/>
      <c r="TMC466" s="193"/>
      <c r="TMD466" s="193"/>
      <c r="TME466" s="193"/>
      <c r="TMF466" s="193"/>
      <c r="TMG466" s="193"/>
      <c r="TMH466" s="193"/>
      <c r="TMI466" s="193"/>
      <c r="TMJ466" s="193"/>
      <c r="TMK466" s="193"/>
      <c r="TML466" s="193"/>
      <c r="TMM466" s="193"/>
      <c r="TMN466" s="193"/>
      <c r="TMO466" s="193"/>
      <c r="TMP466" s="193"/>
      <c r="TMQ466" s="193"/>
      <c r="TMR466" s="193"/>
      <c r="TMS466" s="193"/>
      <c r="TMT466" s="193"/>
      <c r="TMU466" s="193"/>
      <c r="TMV466" s="193"/>
      <c r="TMW466" s="193"/>
      <c r="TMX466" s="193"/>
      <c r="TMY466" s="193"/>
      <c r="TMZ466" s="193"/>
      <c r="TNA466" s="193"/>
      <c r="TNB466" s="193"/>
      <c r="TNC466" s="193"/>
      <c r="TND466" s="193"/>
      <c r="TNE466" s="193"/>
      <c r="TNF466" s="193"/>
      <c r="TNG466" s="193"/>
      <c r="TNH466" s="193"/>
      <c r="TNI466" s="193"/>
      <c r="TNJ466" s="193"/>
      <c r="TNK466" s="193"/>
      <c r="TNL466" s="193"/>
      <c r="TNM466" s="193"/>
      <c r="TNN466" s="193"/>
      <c r="TNO466" s="193"/>
      <c r="TNP466" s="193"/>
      <c r="TNQ466" s="193"/>
      <c r="TNR466" s="193"/>
      <c r="TNS466" s="193"/>
      <c r="TNT466" s="193"/>
      <c r="TNU466" s="193"/>
      <c r="TNV466" s="193"/>
      <c r="TNW466" s="193"/>
      <c r="TNX466" s="193"/>
      <c r="TNY466" s="193"/>
      <c r="TNZ466" s="193"/>
      <c r="TOA466" s="193"/>
      <c r="TOB466" s="193"/>
      <c r="TOC466" s="193"/>
      <c r="TOD466" s="193"/>
      <c r="TOE466" s="193"/>
      <c r="TOF466" s="193"/>
      <c r="TOG466" s="193"/>
      <c r="TOH466" s="193"/>
      <c r="TOI466" s="193"/>
      <c r="TOJ466" s="193"/>
      <c r="TOK466" s="193"/>
      <c r="TOL466" s="193"/>
      <c r="TOM466" s="193"/>
      <c r="TON466" s="193"/>
      <c r="TOO466" s="193"/>
      <c r="TOP466" s="193"/>
      <c r="TOQ466" s="193"/>
      <c r="TOR466" s="193"/>
      <c r="TOS466" s="193"/>
      <c r="TOT466" s="193"/>
      <c r="TOU466" s="193"/>
      <c r="TOV466" s="193"/>
      <c r="TOW466" s="193"/>
      <c r="TOX466" s="193"/>
      <c r="TOY466" s="193"/>
      <c r="TOZ466" s="193"/>
      <c r="TPA466" s="193"/>
      <c r="TPB466" s="193"/>
      <c r="TPC466" s="193"/>
      <c r="TPD466" s="193"/>
      <c r="TPE466" s="193"/>
      <c r="TPF466" s="193"/>
      <c r="TPG466" s="193"/>
      <c r="TPH466" s="193"/>
      <c r="TPI466" s="193"/>
      <c r="TPJ466" s="193"/>
      <c r="TPK466" s="193"/>
      <c r="TPL466" s="193"/>
      <c r="TPM466" s="193"/>
      <c r="TPN466" s="193"/>
      <c r="TPO466" s="193"/>
      <c r="TPP466" s="193"/>
      <c r="TPQ466" s="193"/>
      <c r="TPR466" s="193"/>
      <c r="TPS466" s="193"/>
      <c r="TPT466" s="193"/>
      <c r="TPU466" s="193"/>
      <c r="TPV466" s="193"/>
      <c r="TPW466" s="193"/>
      <c r="TPX466" s="193"/>
      <c r="TPY466" s="193"/>
      <c r="TPZ466" s="193"/>
      <c r="TQA466" s="193"/>
      <c r="TQB466" s="193"/>
      <c r="TQC466" s="193"/>
      <c r="TQD466" s="193"/>
      <c r="TQE466" s="193"/>
      <c r="TQF466" s="193"/>
      <c r="TQG466" s="193"/>
      <c r="TQH466" s="193"/>
      <c r="TQI466" s="193"/>
      <c r="TQJ466" s="193"/>
      <c r="TQK466" s="193"/>
      <c r="TQL466" s="193"/>
      <c r="TQM466" s="193"/>
      <c r="TQN466" s="193"/>
      <c r="TQO466" s="193"/>
      <c r="TQP466" s="193"/>
      <c r="TQQ466" s="193"/>
      <c r="TQR466" s="193"/>
      <c r="TQS466" s="193"/>
      <c r="TQT466" s="193"/>
      <c r="TQU466" s="193"/>
      <c r="TQV466" s="193"/>
      <c r="TQW466" s="193"/>
      <c r="TQX466" s="193"/>
      <c r="TQY466" s="193"/>
      <c r="TQZ466" s="193"/>
      <c r="TRA466" s="193"/>
      <c r="TRB466" s="193"/>
      <c r="TRC466" s="193"/>
      <c r="TRD466" s="193"/>
      <c r="TRE466" s="193"/>
      <c r="TRF466" s="193"/>
      <c r="TRG466" s="193"/>
      <c r="TRH466" s="193"/>
      <c r="TRI466" s="193"/>
      <c r="TRJ466" s="193"/>
      <c r="TRK466" s="193"/>
      <c r="TRL466" s="193"/>
      <c r="TRM466" s="193"/>
      <c r="TRN466" s="193"/>
      <c r="TRO466" s="193"/>
      <c r="TRP466" s="193"/>
      <c r="TRQ466" s="193"/>
      <c r="TRR466" s="193"/>
      <c r="TRS466" s="193"/>
      <c r="TRT466" s="193"/>
      <c r="TRU466" s="193"/>
      <c r="TRV466" s="193"/>
      <c r="TRW466" s="193"/>
      <c r="TRX466" s="193"/>
      <c r="TRY466" s="193"/>
      <c r="TRZ466" s="193"/>
      <c r="TSA466" s="193"/>
      <c r="TSB466" s="193"/>
      <c r="TSC466" s="193"/>
      <c r="TSD466" s="193"/>
      <c r="TSE466" s="193"/>
      <c r="TSF466" s="193"/>
      <c r="TSG466" s="193"/>
      <c r="TSH466" s="193"/>
      <c r="TSI466" s="193"/>
      <c r="TSJ466" s="193"/>
      <c r="TSK466" s="193"/>
      <c r="TSL466" s="193"/>
      <c r="TSM466" s="193"/>
      <c r="TSN466" s="193"/>
      <c r="TSO466" s="193"/>
      <c r="TSP466" s="193"/>
      <c r="TSQ466" s="193"/>
      <c r="TSR466" s="193"/>
      <c r="TSS466" s="193"/>
      <c r="TST466" s="193"/>
      <c r="TSU466" s="193"/>
      <c r="TSV466" s="193"/>
      <c r="TSW466" s="193"/>
      <c r="TSX466" s="193"/>
      <c r="TSY466" s="193"/>
      <c r="TSZ466" s="193"/>
      <c r="TTA466" s="193"/>
      <c r="TTB466" s="193"/>
      <c r="TTC466" s="193"/>
      <c r="TTD466" s="193"/>
      <c r="TTE466" s="193"/>
      <c r="TTF466" s="193"/>
      <c r="TTG466" s="193"/>
      <c r="TTH466" s="193"/>
      <c r="TTI466" s="193"/>
      <c r="TTJ466" s="193"/>
      <c r="TTK466" s="193"/>
      <c r="TTL466" s="193"/>
      <c r="TTM466" s="193"/>
      <c r="TTN466" s="193"/>
      <c r="TTO466" s="193"/>
      <c r="TTP466" s="193"/>
      <c r="TTQ466" s="193"/>
      <c r="TTR466" s="193"/>
      <c r="TTS466" s="193"/>
      <c r="TTT466" s="193"/>
      <c r="TTU466" s="193"/>
      <c r="TTV466" s="193"/>
      <c r="TTW466" s="193"/>
      <c r="TTX466" s="193"/>
      <c r="TTY466" s="193"/>
      <c r="TTZ466" s="193"/>
      <c r="TUA466" s="193"/>
      <c r="TUB466" s="193"/>
      <c r="TUC466" s="193"/>
      <c r="TUD466" s="193"/>
      <c r="TUE466" s="193"/>
      <c r="TUF466" s="193"/>
      <c r="TUG466" s="193"/>
      <c r="TUH466" s="193"/>
      <c r="TUI466" s="193"/>
      <c r="TUJ466" s="193"/>
      <c r="TUK466" s="193"/>
      <c r="TUL466" s="193"/>
      <c r="TUM466" s="193"/>
      <c r="TUN466" s="193"/>
      <c r="TUO466" s="193"/>
      <c r="TUP466" s="193"/>
      <c r="TUQ466" s="193"/>
      <c r="TUR466" s="193"/>
      <c r="TUS466" s="193"/>
      <c r="TUT466" s="193"/>
      <c r="TUU466" s="193"/>
      <c r="TUV466" s="193"/>
      <c r="TUW466" s="193"/>
      <c r="TUX466" s="193"/>
      <c r="TUY466" s="193"/>
      <c r="TUZ466" s="193"/>
      <c r="TVA466" s="193"/>
      <c r="TVB466" s="193"/>
      <c r="TVC466" s="193"/>
      <c r="TVD466" s="193"/>
      <c r="TVE466" s="193"/>
      <c r="TVF466" s="193"/>
      <c r="TVG466" s="193"/>
      <c r="TVH466" s="193"/>
      <c r="TVI466" s="193"/>
      <c r="TVJ466" s="193"/>
      <c r="TVK466" s="193"/>
      <c r="TVL466" s="193"/>
      <c r="TVM466" s="193"/>
      <c r="TVN466" s="193"/>
      <c r="TVO466" s="193"/>
      <c r="TVP466" s="193"/>
      <c r="TVQ466" s="193"/>
      <c r="TVR466" s="193"/>
      <c r="TVS466" s="193"/>
      <c r="TVT466" s="193"/>
      <c r="TVU466" s="193"/>
      <c r="TVV466" s="193"/>
      <c r="TVW466" s="193"/>
      <c r="TVX466" s="193"/>
      <c r="TVY466" s="193"/>
      <c r="TVZ466" s="193"/>
      <c r="TWA466" s="193"/>
      <c r="TWB466" s="193"/>
      <c r="TWC466" s="193"/>
      <c r="TWD466" s="193"/>
      <c r="TWE466" s="193"/>
      <c r="TWF466" s="193"/>
      <c r="TWG466" s="193"/>
      <c r="TWH466" s="193"/>
      <c r="TWI466" s="193"/>
      <c r="TWJ466" s="193"/>
      <c r="TWK466" s="193"/>
      <c r="TWL466" s="193"/>
      <c r="TWM466" s="193"/>
      <c r="TWN466" s="193"/>
      <c r="TWO466" s="193"/>
      <c r="TWP466" s="193"/>
      <c r="TWQ466" s="193"/>
      <c r="TWR466" s="193"/>
      <c r="TWS466" s="193"/>
      <c r="TWT466" s="193"/>
      <c r="TWU466" s="193"/>
      <c r="TWV466" s="193"/>
      <c r="TWW466" s="193"/>
      <c r="TWX466" s="193"/>
      <c r="TWY466" s="193"/>
      <c r="TWZ466" s="193"/>
      <c r="TXA466" s="193"/>
      <c r="TXB466" s="193"/>
      <c r="TXC466" s="193"/>
      <c r="TXD466" s="193"/>
      <c r="TXE466" s="193"/>
      <c r="TXF466" s="193"/>
      <c r="TXG466" s="193"/>
      <c r="TXH466" s="193"/>
      <c r="TXI466" s="193"/>
      <c r="TXJ466" s="193"/>
      <c r="TXK466" s="193"/>
      <c r="TXL466" s="193"/>
      <c r="TXM466" s="193"/>
      <c r="TXN466" s="193"/>
      <c r="TXO466" s="193"/>
      <c r="TXP466" s="193"/>
      <c r="TXQ466" s="193"/>
      <c r="TXR466" s="193"/>
      <c r="TXS466" s="193"/>
      <c r="TXT466" s="193"/>
      <c r="TXU466" s="193"/>
      <c r="TXV466" s="193"/>
      <c r="TXW466" s="193"/>
      <c r="TXX466" s="193"/>
      <c r="TXY466" s="193"/>
      <c r="TXZ466" s="193"/>
      <c r="TYA466" s="193"/>
      <c r="TYB466" s="193"/>
      <c r="TYC466" s="193"/>
      <c r="TYD466" s="193"/>
      <c r="TYE466" s="193"/>
      <c r="TYF466" s="193"/>
      <c r="TYG466" s="193"/>
      <c r="TYH466" s="193"/>
      <c r="TYI466" s="193"/>
      <c r="TYJ466" s="193"/>
      <c r="TYK466" s="193"/>
      <c r="TYL466" s="193"/>
      <c r="TYM466" s="193"/>
      <c r="TYN466" s="193"/>
      <c r="TYO466" s="193"/>
      <c r="TYP466" s="193"/>
      <c r="TYQ466" s="193"/>
      <c r="TYR466" s="193"/>
      <c r="TYS466" s="193"/>
      <c r="TYT466" s="193"/>
      <c r="TYU466" s="193"/>
      <c r="TYV466" s="193"/>
      <c r="TYW466" s="193"/>
      <c r="TYX466" s="193"/>
      <c r="TYY466" s="193"/>
      <c r="TYZ466" s="193"/>
      <c r="TZA466" s="193"/>
      <c r="TZB466" s="193"/>
      <c r="TZC466" s="193"/>
      <c r="TZD466" s="193"/>
      <c r="TZE466" s="193"/>
      <c r="TZF466" s="193"/>
      <c r="TZG466" s="193"/>
      <c r="TZH466" s="193"/>
      <c r="TZI466" s="193"/>
      <c r="TZJ466" s="193"/>
      <c r="TZK466" s="193"/>
      <c r="TZL466" s="193"/>
      <c r="TZM466" s="193"/>
      <c r="TZN466" s="193"/>
      <c r="TZO466" s="193"/>
      <c r="TZP466" s="193"/>
      <c r="TZQ466" s="193"/>
      <c r="TZR466" s="193"/>
      <c r="TZS466" s="193"/>
      <c r="TZT466" s="193"/>
      <c r="TZU466" s="193"/>
      <c r="TZV466" s="193"/>
      <c r="TZW466" s="193"/>
      <c r="TZX466" s="193"/>
      <c r="TZY466" s="193"/>
      <c r="TZZ466" s="193"/>
      <c r="UAA466" s="193"/>
      <c r="UAB466" s="193"/>
      <c r="UAC466" s="193"/>
      <c r="UAD466" s="193"/>
      <c r="UAE466" s="193"/>
      <c r="UAF466" s="193"/>
      <c r="UAG466" s="193"/>
      <c r="UAH466" s="193"/>
      <c r="UAI466" s="193"/>
      <c r="UAJ466" s="193"/>
      <c r="UAK466" s="193"/>
      <c r="UAL466" s="193"/>
      <c r="UAM466" s="193"/>
      <c r="UAN466" s="193"/>
      <c r="UAO466" s="193"/>
      <c r="UAP466" s="193"/>
      <c r="UAQ466" s="193"/>
      <c r="UAR466" s="193"/>
      <c r="UAS466" s="193"/>
      <c r="UAT466" s="193"/>
      <c r="UAU466" s="193"/>
      <c r="UAV466" s="193"/>
      <c r="UAW466" s="193"/>
      <c r="UAX466" s="193"/>
      <c r="UAY466" s="193"/>
      <c r="UAZ466" s="193"/>
      <c r="UBA466" s="193"/>
      <c r="UBB466" s="193"/>
      <c r="UBC466" s="193"/>
      <c r="UBD466" s="193"/>
      <c r="UBE466" s="193"/>
      <c r="UBF466" s="193"/>
      <c r="UBG466" s="193"/>
      <c r="UBH466" s="193"/>
      <c r="UBI466" s="193"/>
      <c r="UBJ466" s="193"/>
      <c r="UBK466" s="193"/>
      <c r="UBL466" s="193"/>
      <c r="UBM466" s="193"/>
      <c r="UBN466" s="193"/>
      <c r="UBO466" s="193"/>
      <c r="UBP466" s="193"/>
      <c r="UBQ466" s="193"/>
      <c r="UBR466" s="193"/>
      <c r="UBS466" s="193"/>
      <c r="UBT466" s="193"/>
      <c r="UBU466" s="193"/>
      <c r="UBV466" s="193"/>
      <c r="UBW466" s="193"/>
      <c r="UBX466" s="193"/>
      <c r="UBY466" s="193"/>
      <c r="UBZ466" s="193"/>
      <c r="UCA466" s="193"/>
      <c r="UCB466" s="193"/>
      <c r="UCC466" s="193"/>
      <c r="UCD466" s="193"/>
      <c r="UCE466" s="193"/>
      <c r="UCF466" s="193"/>
      <c r="UCG466" s="193"/>
      <c r="UCH466" s="193"/>
      <c r="UCI466" s="193"/>
      <c r="UCJ466" s="193"/>
      <c r="UCK466" s="193"/>
      <c r="UCL466" s="193"/>
      <c r="UCM466" s="193"/>
      <c r="UCN466" s="193"/>
      <c r="UCO466" s="193"/>
      <c r="UCP466" s="193"/>
      <c r="UCQ466" s="193"/>
      <c r="UCR466" s="193"/>
      <c r="UCS466" s="193"/>
      <c r="UCT466" s="193"/>
      <c r="UCU466" s="193"/>
      <c r="UCV466" s="193"/>
      <c r="UCW466" s="193"/>
      <c r="UCX466" s="193"/>
      <c r="UCY466" s="193"/>
      <c r="UCZ466" s="193"/>
      <c r="UDA466" s="193"/>
      <c r="UDB466" s="193"/>
      <c r="UDC466" s="193"/>
      <c r="UDD466" s="193"/>
      <c r="UDE466" s="193"/>
      <c r="UDF466" s="193"/>
      <c r="UDG466" s="193"/>
      <c r="UDH466" s="193"/>
      <c r="UDI466" s="193"/>
      <c r="UDJ466" s="193"/>
      <c r="UDK466" s="193"/>
      <c r="UDL466" s="193"/>
      <c r="UDM466" s="193"/>
      <c r="UDN466" s="193"/>
      <c r="UDO466" s="193"/>
      <c r="UDP466" s="193"/>
      <c r="UDQ466" s="193"/>
      <c r="UDR466" s="193"/>
      <c r="UDS466" s="193"/>
      <c r="UDT466" s="193"/>
      <c r="UDU466" s="193"/>
      <c r="UDV466" s="193"/>
      <c r="UDW466" s="193"/>
      <c r="UDX466" s="193"/>
      <c r="UDY466" s="193"/>
      <c r="UDZ466" s="193"/>
      <c r="UEA466" s="193"/>
      <c r="UEB466" s="193"/>
      <c r="UEC466" s="193"/>
      <c r="UED466" s="193"/>
      <c r="UEE466" s="193"/>
      <c r="UEF466" s="193"/>
      <c r="UEG466" s="193"/>
      <c r="UEH466" s="193"/>
      <c r="UEI466" s="193"/>
      <c r="UEJ466" s="193"/>
      <c r="UEK466" s="193"/>
      <c r="UEL466" s="193"/>
      <c r="UEM466" s="193"/>
      <c r="UEN466" s="193"/>
      <c r="UEO466" s="193"/>
      <c r="UEP466" s="193"/>
      <c r="UEQ466" s="193"/>
      <c r="UER466" s="193"/>
      <c r="UES466" s="193"/>
      <c r="UET466" s="193"/>
      <c r="UEU466" s="193"/>
      <c r="UEV466" s="193"/>
      <c r="UEW466" s="193"/>
      <c r="UEX466" s="193"/>
      <c r="UEY466" s="193"/>
      <c r="UEZ466" s="193"/>
      <c r="UFA466" s="193"/>
      <c r="UFB466" s="193"/>
      <c r="UFC466" s="193"/>
      <c r="UFD466" s="193"/>
      <c r="UFE466" s="193"/>
      <c r="UFF466" s="193"/>
      <c r="UFG466" s="193"/>
      <c r="UFH466" s="193"/>
      <c r="UFI466" s="193"/>
      <c r="UFJ466" s="193"/>
      <c r="UFK466" s="193"/>
      <c r="UFL466" s="193"/>
      <c r="UFM466" s="193"/>
      <c r="UFN466" s="193"/>
      <c r="UFO466" s="193"/>
      <c r="UFP466" s="193"/>
      <c r="UFQ466" s="193"/>
      <c r="UFR466" s="193"/>
      <c r="UFS466" s="193"/>
      <c r="UFT466" s="193"/>
      <c r="UFU466" s="193"/>
      <c r="UFV466" s="193"/>
      <c r="UFW466" s="193"/>
      <c r="UFX466" s="193"/>
      <c r="UFY466" s="193"/>
      <c r="UFZ466" s="193"/>
      <c r="UGA466" s="193"/>
      <c r="UGB466" s="193"/>
      <c r="UGC466" s="193"/>
      <c r="UGD466" s="193"/>
      <c r="UGE466" s="193"/>
      <c r="UGF466" s="193"/>
      <c r="UGG466" s="193"/>
      <c r="UGH466" s="193"/>
      <c r="UGI466" s="193"/>
      <c r="UGJ466" s="193"/>
      <c r="UGK466" s="193"/>
      <c r="UGL466" s="193"/>
      <c r="UGM466" s="193"/>
      <c r="UGN466" s="193"/>
      <c r="UGO466" s="193"/>
      <c r="UGP466" s="193"/>
      <c r="UGQ466" s="193"/>
      <c r="UGR466" s="193"/>
      <c r="UGS466" s="193"/>
      <c r="UGT466" s="193"/>
      <c r="UGU466" s="193"/>
      <c r="UGV466" s="193"/>
      <c r="UGW466" s="193"/>
      <c r="UGX466" s="193"/>
      <c r="UGY466" s="193"/>
      <c r="UGZ466" s="193"/>
      <c r="UHA466" s="193"/>
      <c r="UHB466" s="193"/>
      <c r="UHC466" s="193"/>
      <c r="UHD466" s="193"/>
      <c r="UHE466" s="193"/>
      <c r="UHF466" s="193"/>
      <c r="UHG466" s="193"/>
      <c r="UHH466" s="193"/>
      <c r="UHI466" s="193"/>
      <c r="UHJ466" s="193"/>
      <c r="UHK466" s="193"/>
      <c r="UHL466" s="193"/>
      <c r="UHM466" s="193"/>
      <c r="UHN466" s="193"/>
      <c r="UHO466" s="193"/>
      <c r="UHP466" s="193"/>
      <c r="UHQ466" s="193"/>
      <c r="UHR466" s="193"/>
      <c r="UHS466" s="193"/>
      <c r="UHT466" s="193"/>
      <c r="UHU466" s="193"/>
      <c r="UHV466" s="193"/>
      <c r="UHW466" s="193"/>
      <c r="UHX466" s="193"/>
      <c r="UHY466" s="193"/>
      <c r="UHZ466" s="193"/>
      <c r="UIA466" s="193"/>
      <c r="UIB466" s="193"/>
      <c r="UIC466" s="193"/>
      <c r="UID466" s="193"/>
      <c r="UIE466" s="193"/>
      <c r="UIF466" s="193"/>
      <c r="UIG466" s="193"/>
      <c r="UIH466" s="193"/>
      <c r="UII466" s="193"/>
      <c r="UIJ466" s="193"/>
      <c r="UIK466" s="193"/>
      <c r="UIL466" s="193"/>
      <c r="UIM466" s="193"/>
      <c r="UIN466" s="193"/>
      <c r="UIO466" s="193"/>
      <c r="UIP466" s="193"/>
      <c r="UIQ466" s="193"/>
      <c r="UIR466" s="193"/>
      <c r="UIS466" s="193"/>
      <c r="UIT466" s="193"/>
      <c r="UIU466" s="193"/>
      <c r="UIV466" s="193"/>
      <c r="UIW466" s="193"/>
      <c r="UIX466" s="193"/>
      <c r="UIY466" s="193"/>
      <c r="UIZ466" s="193"/>
      <c r="UJA466" s="193"/>
      <c r="UJB466" s="193"/>
      <c r="UJC466" s="193"/>
      <c r="UJD466" s="193"/>
      <c r="UJE466" s="193"/>
      <c r="UJF466" s="193"/>
      <c r="UJG466" s="193"/>
      <c r="UJH466" s="193"/>
      <c r="UJI466" s="193"/>
      <c r="UJJ466" s="193"/>
      <c r="UJK466" s="193"/>
      <c r="UJL466" s="193"/>
      <c r="UJM466" s="193"/>
      <c r="UJN466" s="193"/>
      <c r="UJO466" s="193"/>
      <c r="UJP466" s="193"/>
      <c r="UJQ466" s="193"/>
      <c r="UJR466" s="193"/>
      <c r="UJS466" s="193"/>
      <c r="UJT466" s="193"/>
      <c r="UJU466" s="193"/>
      <c r="UJV466" s="193"/>
      <c r="UJW466" s="193"/>
      <c r="UJX466" s="193"/>
      <c r="UJY466" s="193"/>
      <c r="UJZ466" s="193"/>
      <c r="UKA466" s="193"/>
      <c r="UKB466" s="193"/>
      <c r="UKC466" s="193"/>
      <c r="UKD466" s="193"/>
      <c r="UKE466" s="193"/>
      <c r="UKF466" s="193"/>
      <c r="UKG466" s="193"/>
      <c r="UKH466" s="193"/>
      <c r="UKI466" s="193"/>
      <c r="UKJ466" s="193"/>
      <c r="UKK466" s="193"/>
      <c r="UKL466" s="193"/>
      <c r="UKM466" s="193"/>
      <c r="UKN466" s="193"/>
      <c r="UKO466" s="193"/>
      <c r="UKP466" s="193"/>
      <c r="UKQ466" s="193"/>
      <c r="UKR466" s="193"/>
      <c r="UKS466" s="193"/>
      <c r="UKT466" s="193"/>
      <c r="UKU466" s="193"/>
      <c r="UKV466" s="193"/>
      <c r="UKW466" s="193"/>
      <c r="UKX466" s="193"/>
      <c r="UKY466" s="193"/>
      <c r="UKZ466" s="193"/>
      <c r="ULA466" s="193"/>
      <c r="ULB466" s="193"/>
      <c r="ULC466" s="193"/>
      <c r="ULD466" s="193"/>
      <c r="ULE466" s="193"/>
      <c r="ULF466" s="193"/>
      <c r="ULG466" s="193"/>
      <c r="ULH466" s="193"/>
      <c r="ULI466" s="193"/>
      <c r="ULJ466" s="193"/>
      <c r="ULK466" s="193"/>
      <c r="ULL466" s="193"/>
      <c r="ULM466" s="193"/>
      <c r="ULN466" s="193"/>
      <c r="ULO466" s="193"/>
      <c r="ULP466" s="193"/>
      <c r="ULQ466" s="193"/>
      <c r="ULR466" s="193"/>
      <c r="ULS466" s="193"/>
      <c r="ULT466" s="193"/>
      <c r="ULU466" s="193"/>
      <c r="ULV466" s="193"/>
      <c r="ULW466" s="193"/>
      <c r="ULX466" s="193"/>
      <c r="ULY466" s="193"/>
      <c r="ULZ466" s="193"/>
      <c r="UMA466" s="193"/>
      <c r="UMB466" s="193"/>
      <c r="UMC466" s="193"/>
      <c r="UMD466" s="193"/>
      <c r="UME466" s="193"/>
      <c r="UMF466" s="193"/>
      <c r="UMG466" s="193"/>
      <c r="UMH466" s="193"/>
      <c r="UMI466" s="193"/>
      <c r="UMJ466" s="193"/>
      <c r="UMK466" s="193"/>
      <c r="UML466" s="193"/>
      <c r="UMM466" s="193"/>
      <c r="UMN466" s="193"/>
      <c r="UMO466" s="193"/>
      <c r="UMP466" s="193"/>
      <c r="UMQ466" s="193"/>
      <c r="UMR466" s="193"/>
      <c r="UMS466" s="193"/>
      <c r="UMT466" s="193"/>
      <c r="UMU466" s="193"/>
      <c r="UMV466" s="193"/>
      <c r="UMW466" s="193"/>
      <c r="UMX466" s="193"/>
      <c r="UMY466" s="193"/>
      <c r="UMZ466" s="193"/>
      <c r="UNA466" s="193"/>
      <c r="UNB466" s="193"/>
      <c r="UNC466" s="193"/>
      <c r="UND466" s="193"/>
      <c r="UNE466" s="193"/>
      <c r="UNF466" s="193"/>
      <c r="UNG466" s="193"/>
      <c r="UNH466" s="193"/>
      <c r="UNI466" s="193"/>
      <c r="UNJ466" s="193"/>
      <c r="UNK466" s="193"/>
      <c r="UNL466" s="193"/>
      <c r="UNM466" s="193"/>
      <c r="UNN466" s="193"/>
      <c r="UNO466" s="193"/>
      <c r="UNP466" s="193"/>
      <c r="UNQ466" s="193"/>
      <c r="UNR466" s="193"/>
      <c r="UNS466" s="193"/>
      <c r="UNT466" s="193"/>
      <c r="UNU466" s="193"/>
      <c r="UNV466" s="193"/>
      <c r="UNW466" s="193"/>
      <c r="UNX466" s="193"/>
      <c r="UNY466" s="193"/>
      <c r="UNZ466" s="193"/>
      <c r="UOA466" s="193"/>
      <c r="UOB466" s="193"/>
      <c r="UOC466" s="193"/>
      <c r="UOD466" s="193"/>
      <c r="UOE466" s="193"/>
      <c r="UOF466" s="193"/>
      <c r="UOG466" s="193"/>
      <c r="UOH466" s="193"/>
      <c r="UOI466" s="193"/>
      <c r="UOJ466" s="193"/>
      <c r="UOK466" s="193"/>
      <c r="UOL466" s="193"/>
      <c r="UOM466" s="193"/>
      <c r="UON466" s="193"/>
      <c r="UOO466" s="193"/>
      <c r="UOP466" s="193"/>
      <c r="UOQ466" s="193"/>
      <c r="UOR466" s="193"/>
      <c r="UOS466" s="193"/>
      <c r="UOT466" s="193"/>
      <c r="UOU466" s="193"/>
      <c r="UOV466" s="193"/>
      <c r="UOW466" s="193"/>
      <c r="UOX466" s="193"/>
      <c r="UOY466" s="193"/>
      <c r="UOZ466" s="193"/>
      <c r="UPA466" s="193"/>
      <c r="UPB466" s="193"/>
      <c r="UPC466" s="193"/>
      <c r="UPD466" s="193"/>
      <c r="UPE466" s="193"/>
      <c r="UPF466" s="193"/>
      <c r="UPG466" s="193"/>
      <c r="UPH466" s="193"/>
      <c r="UPI466" s="193"/>
      <c r="UPJ466" s="193"/>
      <c r="UPK466" s="193"/>
      <c r="UPL466" s="193"/>
      <c r="UPM466" s="193"/>
      <c r="UPN466" s="193"/>
      <c r="UPO466" s="193"/>
      <c r="UPP466" s="193"/>
      <c r="UPQ466" s="193"/>
      <c r="UPR466" s="193"/>
      <c r="UPS466" s="193"/>
      <c r="UPT466" s="193"/>
      <c r="UPU466" s="193"/>
      <c r="UPV466" s="193"/>
      <c r="UPW466" s="193"/>
      <c r="UPX466" s="193"/>
      <c r="UPY466" s="193"/>
      <c r="UPZ466" s="193"/>
      <c r="UQA466" s="193"/>
      <c r="UQB466" s="193"/>
      <c r="UQC466" s="193"/>
      <c r="UQD466" s="193"/>
      <c r="UQE466" s="193"/>
      <c r="UQF466" s="193"/>
      <c r="UQG466" s="193"/>
      <c r="UQH466" s="193"/>
      <c r="UQI466" s="193"/>
      <c r="UQJ466" s="193"/>
      <c r="UQK466" s="193"/>
      <c r="UQL466" s="193"/>
      <c r="UQM466" s="193"/>
      <c r="UQN466" s="193"/>
      <c r="UQO466" s="193"/>
      <c r="UQP466" s="193"/>
      <c r="UQQ466" s="193"/>
      <c r="UQR466" s="193"/>
      <c r="UQS466" s="193"/>
      <c r="UQT466" s="193"/>
      <c r="UQU466" s="193"/>
      <c r="UQV466" s="193"/>
      <c r="UQW466" s="193"/>
      <c r="UQX466" s="193"/>
      <c r="UQY466" s="193"/>
      <c r="UQZ466" s="193"/>
      <c r="URA466" s="193"/>
      <c r="URB466" s="193"/>
      <c r="URC466" s="193"/>
      <c r="URD466" s="193"/>
      <c r="URE466" s="193"/>
      <c r="URF466" s="193"/>
      <c r="URG466" s="193"/>
      <c r="URH466" s="193"/>
      <c r="URI466" s="193"/>
      <c r="URJ466" s="193"/>
      <c r="URK466" s="193"/>
      <c r="URL466" s="193"/>
      <c r="URM466" s="193"/>
      <c r="URN466" s="193"/>
      <c r="URO466" s="193"/>
      <c r="URP466" s="193"/>
      <c r="URQ466" s="193"/>
      <c r="URR466" s="193"/>
      <c r="URS466" s="193"/>
      <c r="URT466" s="193"/>
      <c r="URU466" s="193"/>
      <c r="URV466" s="193"/>
      <c r="URW466" s="193"/>
      <c r="URX466" s="193"/>
      <c r="URY466" s="193"/>
      <c r="URZ466" s="193"/>
      <c r="USA466" s="193"/>
      <c r="USB466" s="193"/>
      <c r="USC466" s="193"/>
      <c r="USD466" s="193"/>
      <c r="USE466" s="193"/>
      <c r="USF466" s="193"/>
      <c r="USG466" s="193"/>
      <c r="USH466" s="193"/>
      <c r="USI466" s="193"/>
      <c r="USJ466" s="193"/>
      <c r="USK466" s="193"/>
      <c r="USL466" s="193"/>
      <c r="USM466" s="193"/>
      <c r="USN466" s="193"/>
      <c r="USO466" s="193"/>
      <c r="USP466" s="193"/>
      <c r="USQ466" s="193"/>
      <c r="USR466" s="193"/>
      <c r="USS466" s="193"/>
      <c r="UST466" s="193"/>
      <c r="USU466" s="193"/>
      <c r="USV466" s="193"/>
      <c r="USW466" s="193"/>
      <c r="USX466" s="193"/>
      <c r="USY466" s="193"/>
      <c r="USZ466" s="193"/>
      <c r="UTA466" s="193"/>
      <c r="UTB466" s="193"/>
      <c r="UTC466" s="193"/>
      <c r="UTD466" s="193"/>
      <c r="UTE466" s="193"/>
      <c r="UTF466" s="193"/>
      <c r="UTG466" s="193"/>
      <c r="UTH466" s="193"/>
      <c r="UTI466" s="193"/>
      <c r="UTJ466" s="193"/>
      <c r="UTK466" s="193"/>
      <c r="UTL466" s="193"/>
      <c r="UTM466" s="193"/>
      <c r="UTN466" s="193"/>
      <c r="UTO466" s="193"/>
      <c r="UTP466" s="193"/>
      <c r="UTQ466" s="193"/>
      <c r="UTR466" s="193"/>
      <c r="UTS466" s="193"/>
      <c r="UTT466" s="193"/>
      <c r="UTU466" s="193"/>
      <c r="UTV466" s="193"/>
      <c r="UTW466" s="193"/>
      <c r="UTX466" s="193"/>
      <c r="UTY466" s="193"/>
      <c r="UTZ466" s="193"/>
      <c r="UUA466" s="193"/>
      <c r="UUB466" s="193"/>
      <c r="UUC466" s="193"/>
      <c r="UUD466" s="193"/>
      <c r="UUE466" s="193"/>
      <c r="UUF466" s="193"/>
      <c r="UUG466" s="193"/>
      <c r="UUH466" s="193"/>
      <c r="UUI466" s="193"/>
      <c r="UUJ466" s="193"/>
      <c r="UUK466" s="193"/>
      <c r="UUL466" s="193"/>
      <c r="UUM466" s="193"/>
      <c r="UUN466" s="193"/>
      <c r="UUO466" s="193"/>
      <c r="UUP466" s="193"/>
      <c r="UUQ466" s="193"/>
      <c r="UUR466" s="193"/>
      <c r="UUS466" s="193"/>
      <c r="UUT466" s="193"/>
      <c r="UUU466" s="193"/>
      <c r="UUV466" s="193"/>
      <c r="UUW466" s="193"/>
      <c r="UUX466" s="193"/>
      <c r="UUY466" s="193"/>
      <c r="UUZ466" s="193"/>
      <c r="UVA466" s="193"/>
      <c r="UVB466" s="193"/>
      <c r="UVC466" s="193"/>
      <c r="UVD466" s="193"/>
      <c r="UVE466" s="193"/>
      <c r="UVF466" s="193"/>
      <c r="UVG466" s="193"/>
      <c r="UVH466" s="193"/>
      <c r="UVI466" s="193"/>
      <c r="UVJ466" s="193"/>
      <c r="UVK466" s="193"/>
      <c r="UVL466" s="193"/>
      <c r="UVM466" s="193"/>
      <c r="UVN466" s="193"/>
      <c r="UVO466" s="193"/>
      <c r="UVP466" s="193"/>
      <c r="UVQ466" s="193"/>
      <c r="UVR466" s="193"/>
      <c r="UVS466" s="193"/>
      <c r="UVT466" s="193"/>
      <c r="UVU466" s="193"/>
      <c r="UVV466" s="193"/>
      <c r="UVW466" s="193"/>
      <c r="UVX466" s="193"/>
      <c r="UVY466" s="193"/>
      <c r="UVZ466" s="193"/>
      <c r="UWA466" s="193"/>
      <c r="UWB466" s="193"/>
      <c r="UWC466" s="193"/>
      <c r="UWD466" s="193"/>
      <c r="UWE466" s="193"/>
      <c r="UWF466" s="193"/>
      <c r="UWG466" s="193"/>
      <c r="UWH466" s="193"/>
      <c r="UWI466" s="193"/>
      <c r="UWJ466" s="193"/>
      <c r="UWK466" s="193"/>
      <c r="UWL466" s="193"/>
      <c r="UWM466" s="193"/>
      <c r="UWN466" s="193"/>
      <c r="UWO466" s="193"/>
      <c r="UWP466" s="193"/>
      <c r="UWQ466" s="193"/>
      <c r="UWR466" s="193"/>
      <c r="UWS466" s="193"/>
      <c r="UWT466" s="193"/>
      <c r="UWU466" s="193"/>
      <c r="UWV466" s="193"/>
      <c r="UWW466" s="193"/>
      <c r="UWX466" s="193"/>
      <c r="UWY466" s="193"/>
      <c r="UWZ466" s="193"/>
      <c r="UXA466" s="193"/>
      <c r="UXB466" s="193"/>
      <c r="UXC466" s="193"/>
      <c r="UXD466" s="193"/>
      <c r="UXE466" s="193"/>
      <c r="UXF466" s="193"/>
      <c r="UXG466" s="193"/>
      <c r="UXH466" s="193"/>
      <c r="UXI466" s="193"/>
      <c r="UXJ466" s="193"/>
      <c r="UXK466" s="193"/>
      <c r="UXL466" s="193"/>
      <c r="UXM466" s="193"/>
      <c r="UXN466" s="193"/>
      <c r="UXO466" s="193"/>
      <c r="UXP466" s="193"/>
      <c r="UXQ466" s="193"/>
      <c r="UXR466" s="193"/>
      <c r="UXS466" s="193"/>
      <c r="UXT466" s="193"/>
      <c r="UXU466" s="193"/>
      <c r="UXV466" s="193"/>
      <c r="UXW466" s="193"/>
      <c r="UXX466" s="193"/>
      <c r="UXY466" s="193"/>
      <c r="UXZ466" s="193"/>
      <c r="UYA466" s="193"/>
      <c r="UYB466" s="193"/>
      <c r="UYC466" s="193"/>
      <c r="UYD466" s="193"/>
      <c r="UYE466" s="193"/>
      <c r="UYF466" s="193"/>
      <c r="UYG466" s="193"/>
      <c r="UYH466" s="193"/>
      <c r="UYI466" s="193"/>
      <c r="UYJ466" s="193"/>
      <c r="UYK466" s="193"/>
      <c r="UYL466" s="193"/>
      <c r="UYM466" s="193"/>
      <c r="UYN466" s="193"/>
      <c r="UYO466" s="193"/>
      <c r="UYP466" s="193"/>
      <c r="UYQ466" s="193"/>
      <c r="UYR466" s="193"/>
      <c r="UYS466" s="193"/>
      <c r="UYT466" s="193"/>
      <c r="UYU466" s="193"/>
      <c r="UYV466" s="193"/>
      <c r="UYW466" s="193"/>
      <c r="UYX466" s="193"/>
      <c r="UYY466" s="193"/>
      <c r="UYZ466" s="193"/>
      <c r="UZA466" s="193"/>
      <c r="UZB466" s="193"/>
      <c r="UZC466" s="193"/>
      <c r="UZD466" s="193"/>
      <c r="UZE466" s="193"/>
      <c r="UZF466" s="193"/>
      <c r="UZG466" s="193"/>
      <c r="UZH466" s="193"/>
      <c r="UZI466" s="193"/>
      <c r="UZJ466" s="193"/>
      <c r="UZK466" s="193"/>
      <c r="UZL466" s="193"/>
      <c r="UZM466" s="193"/>
      <c r="UZN466" s="193"/>
      <c r="UZO466" s="193"/>
      <c r="UZP466" s="193"/>
      <c r="UZQ466" s="193"/>
      <c r="UZR466" s="193"/>
      <c r="UZS466" s="193"/>
      <c r="UZT466" s="193"/>
      <c r="UZU466" s="193"/>
      <c r="UZV466" s="193"/>
      <c r="UZW466" s="193"/>
      <c r="UZX466" s="193"/>
      <c r="UZY466" s="193"/>
      <c r="UZZ466" s="193"/>
      <c r="VAA466" s="193"/>
      <c r="VAB466" s="193"/>
      <c r="VAC466" s="193"/>
      <c r="VAD466" s="193"/>
      <c r="VAE466" s="193"/>
      <c r="VAF466" s="193"/>
      <c r="VAG466" s="193"/>
      <c r="VAH466" s="193"/>
      <c r="VAI466" s="193"/>
      <c r="VAJ466" s="193"/>
      <c r="VAK466" s="193"/>
      <c r="VAL466" s="193"/>
      <c r="VAM466" s="193"/>
      <c r="VAN466" s="193"/>
      <c r="VAO466" s="193"/>
      <c r="VAP466" s="193"/>
      <c r="VAQ466" s="193"/>
      <c r="VAR466" s="193"/>
      <c r="VAS466" s="193"/>
      <c r="VAT466" s="193"/>
      <c r="VAU466" s="193"/>
      <c r="VAV466" s="193"/>
      <c r="VAW466" s="193"/>
      <c r="VAX466" s="193"/>
      <c r="VAY466" s="193"/>
      <c r="VAZ466" s="193"/>
      <c r="VBA466" s="193"/>
      <c r="VBB466" s="193"/>
      <c r="VBC466" s="193"/>
      <c r="VBD466" s="193"/>
      <c r="VBE466" s="193"/>
      <c r="VBF466" s="193"/>
      <c r="VBG466" s="193"/>
      <c r="VBH466" s="193"/>
      <c r="VBI466" s="193"/>
      <c r="VBJ466" s="193"/>
      <c r="VBK466" s="193"/>
      <c r="VBL466" s="193"/>
      <c r="VBM466" s="193"/>
      <c r="VBN466" s="193"/>
      <c r="VBO466" s="193"/>
      <c r="VBP466" s="193"/>
      <c r="VBQ466" s="193"/>
      <c r="VBR466" s="193"/>
      <c r="VBS466" s="193"/>
      <c r="VBT466" s="193"/>
      <c r="VBU466" s="193"/>
      <c r="VBV466" s="193"/>
      <c r="VBW466" s="193"/>
      <c r="VBX466" s="193"/>
      <c r="VBY466" s="193"/>
      <c r="VBZ466" s="193"/>
      <c r="VCA466" s="193"/>
      <c r="VCB466" s="193"/>
      <c r="VCC466" s="193"/>
      <c r="VCD466" s="193"/>
      <c r="VCE466" s="193"/>
      <c r="VCF466" s="193"/>
      <c r="VCG466" s="193"/>
      <c r="VCH466" s="193"/>
      <c r="VCI466" s="193"/>
      <c r="VCJ466" s="193"/>
      <c r="VCK466" s="193"/>
      <c r="VCL466" s="193"/>
      <c r="VCM466" s="193"/>
      <c r="VCN466" s="193"/>
      <c r="VCO466" s="193"/>
      <c r="VCP466" s="193"/>
      <c r="VCQ466" s="193"/>
      <c r="VCR466" s="193"/>
      <c r="VCS466" s="193"/>
      <c r="VCT466" s="193"/>
      <c r="VCU466" s="193"/>
      <c r="VCV466" s="193"/>
      <c r="VCW466" s="193"/>
      <c r="VCX466" s="193"/>
      <c r="VCY466" s="193"/>
      <c r="VCZ466" s="193"/>
      <c r="VDA466" s="193"/>
      <c r="VDB466" s="193"/>
      <c r="VDC466" s="193"/>
      <c r="VDD466" s="193"/>
      <c r="VDE466" s="193"/>
      <c r="VDF466" s="193"/>
      <c r="VDG466" s="193"/>
      <c r="VDH466" s="193"/>
      <c r="VDI466" s="193"/>
      <c r="VDJ466" s="193"/>
      <c r="VDK466" s="193"/>
      <c r="VDL466" s="193"/>
      <c r="VDM466" s="193"/>
      <c r="VDN466" s="193"/>
      <c r="VDO466" s="193"/>
      <c r="VDP466" s="193"/>
      <c r="VDQ466" s="193"/>
      <c r="VDR466" s="193"/>
      <c r="VDS466" s="193"/>
      <c r="VDT466" s="193"/>
      <c r="VDU466" s="193"/>
      <c r="VDV466" s="193"/>
      <c r="VDW466" s="193"/>
      <c r="VDX466" s="193"/>
      <c r="VDY466" s="193"/>
      <c r="VDZ466" s="193"/>
      <c r="VEA466" s="193"/>
      <c r="VEB466" s="193"/>
      <c r="VEC466" s="193"/>
      <c r="VED466" s="193"/>
      <c r="VEE466" s="193"/>
      <c r="VEF466" s="193"/>
      <c r="VEG466" s="193"/>
      <c r="VEH466" s="193"/>
      <c r="VEI466" s="193"/>
      <c r="VEJ466" s="193"/>
      <c r="VEK466" s="193"/>
      <c r="VEL466" s="193"/>
      <c r="VEM466" s="193"/>
      <c r="VEN466" s="193"/>
      <c r="VEO466" s="193"/>
      <c r="VEP466" s="193"/>
      <c r="VEQ466" s="193"/>
      <c r="VER466" s="193"/>
      <c r="VES466" s="193"/>
      <c r="VET466" s="193"/>
      <c r="VEU466" s="193"/>
      <c r="VEV466" s="193"/>
      <c r="VEW466" s="193"/>
      <c r="VEX466" s="193"/>
      <c r="VEY466" s="193"/>
      <c r="VEZ466" s="193"/>
      <c r="VFA466" s="193"/>
      <c r="VFB466" s="193"/>
      <c r="VFC466" s="193"/>
      <c r="VFD466" s="193"/>
      <c r="VFE466" s="193"/>
      <c r="VFF466" s="193"/>
      <c r="VFG466" s="193"/>
      <c r="VFH466" s="193"/>
      <c r="VFI466" s="193"/>
      <c r="VFJ466" s="193"/>
      <c r="VFK466" s="193"/>
      <c r="VFL466" s="193"/>
      <c r="VFM466" s="193"/>
      <c r="VFN466" s="193"/>
      <c r="VFO466" s="193"/>
      <c r="VFP466" s="193"/>
      <c r="VFQ466" s="193"/>
      <c r="VFR466" s="193"/>
      <c r="VFS466" s="193"/>
      <c r="VFT466" s="193"/>
      <c r="VFU466" s="193"/>
      <c r="VFV466" s="193"/>
      <c r="VFW466" s="193"/>
      <c r="VFX466" s="193"/>
      <c r="VFY466" s="193"/>
      <c r="VFZ466" s="193"/>
      <c r="VGA466" s="193"/>
      <c r="VGB466" s="193"/>
      <c r="VGC466" s="193"/>
      <c r="VGD466" s="193"/>
      <c r="VGE466" s="193"/>
      <c r="VGF466" s="193"/>
      <c r="VGG466" s="193"/>
      <c r="VGH466" s="193"/>
      <c r="VGI466" s="193"/>
      <c r="VGJ466" s="193"/>
      <c r="VGK466" s="193"/>
      <c r="VGL466" s="193"/>
      <c r="VGM466" s="193"/>
      <c r="VGN466" s="193"/>
      <c r="VGO466" s="193"/>
      <c r="VGP466" s="193"/>
      <c r="VGQ466" s="193"/>
      <c r="VGR466" s="193"/>
      <c r="VGS466" s="193"/>
      <c r="VGT466" s="193"/>
      <c r="VGU466" s="193"/>
      <c r="VGV466" s="193"/>
      <c r="VGW466" s="193"/>
      <c r="VGX466" s="193"/>
      <c r="VGY466" s="193"/>
      <c r="VGZ466" s="193"/>
      <c r="VHA466" s="193"/>
      <c r="VHB466" s="193"/>
      <c r="VHC466" s="193"/>
      <c r="VHD466" s="193"/>
      <c r="VHE466" s="193"/>
      <c r="VHF466" s="193"/>
      <c r="VHG466" s="193"/>
      <c r="VHH466" s="193"/>
      <c r="VHI466" s="193"/>
      <c r="VHJ466" s="193"/>
      <c r="VHK466" s="193"/>
      <c r="VHL466" s="193"/>
      <c r="VHM466" s="193"/>
      <c r="VHN466" s="193"/>
      <c r="VHO466" s="193"/>
      <c r="VHP466" s="193"/>
      <c r="VHQ466" s="193"/>
      <c r="VHR466" s="193"/>
      <c r="VHS466" s="193"/>
      <c r="VHT466" s="193"/>
      <c r="VHU466" s="193"/>
      <c r="VHV466" s="193"/>
      <c r="VHW466" s="193"/>
      <c r="VHX466" s="193"/>
      <c r="VHY466" s="193"/>
      <c r="VHZ466" s="193"/>
      <c r="VIA466" s="193"/>
      <c r="VIB466" s="193"/>
      <c r="VIC466" s="193"/>
      <c r="VID466" s="193"/>
      <c r="VIE466" s="193"/>
      <c r="VIF466" s="193"/>
      <c r="VIG466" s="193"/>
      <c r="VIH466" s="193"/>
      <c r="VII466" s="193"/>
      <c r="VIJ466" s="193"/>
      <c r="VIK466" s="193"/>
      <c r="VIL466" s="193"/>
      <c r="VIM466" s="193"/>
      <c r="VIN466" s="193"/>
      <c r="VIO466" s="193"/>
      <c r="VIP466" s="193"/>
      <c r="VIQ466" s="193"/>
      <c r="VIR466" s="193"/>
      <c r="VIS466" s="193"/>
      <c r="VIT466" s="193"/>
      <c r="VIU466" s="193"/>
      <c r="VIV466" s="193"/>
      <c r="VIW466" s="193"/>
      <c r="VIX466" s="193"/>
      <c r="VIY466" s="193"/>
      <c r="VIZ466" s="193"/>
      <c r="VJA466" s="193"/>
      <c r="VJB466" s="193"/>
      <c r="VJC466" s="193"/>
      <c r="VJD466" s="193"/>
      <c r="VJE466" s="193"/>
      <c r="VJF466" s="193"/>
      <c r="VJG466" s="193"/>
      <c r="VJH466" s="193"/>
      <c r="VJI466" s="193"/>
      <c r="VJJ466" s="193"/>
      <c r="VJK466" s="193"/>
      <c r="VJL466" s="193"/>
      <c r="VJM466" s="193"/>
      <c r="VJN466" s="193"/>
      <c r="VJO466" s="193"/>
      <c r="VJP466" s="193"/>
      <c r="VJQ466" s="193"/>
      <c r="VJR466" s="193"/>
      <c r="VJS466" s="193"/>
      <c r="VJT466" s="193"/>
      <c r="VJU466" s="193"/>
      <c r="VJV466" s="193"/>
      <c r="VJW466" s="193"/>
      <c r="VJX466" s="193"/>
      <c r="VJY466" s="193"/>
      <c r="VJZ466" s="193"/>
      <c r="VKA466" s="193"/>
      <c r="VKB466" s="193"/>
      <c r="VKC466" s="193"/>
      <c r="VKD466" s="193"/>
      <c r="VKE466" s="193"/>
      <c r="VKF466" s="193"/>
      <c r="VKG466" s="193"/>
      <c r="VKH466" s="193"/>
      <c r="VKI466" s="193"/>
      <c r="VKJ466" s="193"/>
      <c r="VKK466" s="193"/>
      <c r="VKL466" s="193"/>
      <c r="VKM466" s="193"/>
      <c r="VKN466" s="193"/>
      <c r="VKO466" s="193"/>
      <c r="VKP466" s="193"/>
      <c r="VKQ466" s="193"/>
      <c r="VKR466" s="193"/>
      <c r="VKS466" s="193"/>
      <c r="VKT466" s="193"/>
      <c r="VKU466" s="193"/>
      <c r="VKV466" s="193"/>
      <c r="VKW466" s="193"/>
      <c r="VKX466" s="193"/>
      <c r="VKY466" s="193"/>
      <c r="VKZ466" s="193"/>
      <c r="VLA466" s="193"/>
      <c r="VLB466" s="193"/>
      <c r="VLC466" s="193"/>
      <c r="VLD466" s="193"/>
      <c r="VLE466" s="193"/>
      <c r="VLF466" s="193"/>
      <c r="VLG466" s="193"/>
      <c r="VLH466" s="193"/>
      <c r="VLI466" s="193"/>
      <c r="VLJ466" s="193"/>
      <c r="VLK466" s="193"/>
      <c r="VLL466" s="193"/>
      <c r="VLM466" s="193"/>
      <c r="VLN466" s="193"/>
      <c r="VLO466" s="193"/>
      <c r="VLP466" s="193"/>
      <c r="VLQ466" s="193"/>
      <c r="VLR466" s="193"/>
      <c r="VLS466" s="193"/>
      <c r="VLT466" s="193"/>
      <c r="VLU466" s="193"/>
      <c r="VLV466" s="193"/>
      <c r="VLW466" s="193"/>
      <c r="VLX466" s="193"/>
      <c r="VLY466" s="193"/>
      <c r="VLZ466" s="193"/>
      <c r="VMA466" s="193"/>
      <c r="VMB466" s="193"/>
      <c r="VMC466" s="193"/>
      <c r="VMD466" s="193"/>
      <c r="VME466" s="193"/>
      <c r="VMF466" s="193"/>
      <c r="VMG466" s="193"/>
      <c r="VMH466" s="193"/>
      <c r="VMI466" s="193"/>
      <c r="VMJ466" s="193"/>
      <c r="VMK466" s="193"/>
      <c r="VML466" s="193"/>
      <c r="VMM466" s="193"/>
      <c r="VMN466" s="193"/>
      <c r="VMO466" s="193"/>
      <c r="VMP466" s="193"/>
      <c r="VMQ466" s="193"/>
      <c r="VMR466" s="193"/>
      <c r="VMS466" s="193"/>
      <c r="VMT466" s="193"/>
      <c r="VMU466" s="193"/>
      <c r="VMV466" s="193"/>
      <c r="VMW466" s="193"/>
      <c r="VMX466" s="193"/>
      <c r="VMY466" s="193"/>
      <c r="VMZ466" s="193"/>
      <c r="VNA466" s="193"/>
      <c r="VNB466" s="193"/>
      <c r="VNC466" s="193"/>
      <c r="VND466" s="193"/>
      <c r="VNE466" s="193"/>
      <c r="VNF466" s="193"/>
      <c r="VNG466" s="193"/>
      <c r="VNH466" s="193"/>
      <c r="VNI466" s="193"/>
      <c r="VNJ466" s="193"/>
      <c r="VNK466" s="193"/>
      <c r="VNL466" s="193"/>
      <c r="VNM466" s="193"/>
      <c r="VNN466" s="193"/>
      <c r="VNO466" s="193"/>
      <c r="VNP466" s="193"/>
      <c r="VNQ466" s="193"/>
      <c r="VNR466" s="193"/>
      <c r="VNS466" s="193"/>
      <c r="VNT466" s="193"/>
      <c r="VNU466" s="193"/>
      <c r="VNV466" s="193"/>
      <c r="VNW466" s="193"/>
      <c r="VNX466" s="193"/>
      <c r="VNY466" s="193"/>
      <c r="VNZ466" s="193"/>
      <c r="VOA466" s="193"/>
      <c r="VOB466" s="193"/>
      <c r="VOC466" s="193"/>
      <c r="VOD466" s="193"/>
      <c r="VOE466" s="193"/>
      <c r="VOF466" s="193"/>
      <c r="VOG466" s="193"/>
      <c r="VOH466" s="193"/>
      <c r="VOI466" s="193"/>
      <c r="VOJ466" s="193"/>
      <c r="VOK466" s="193"/>
      <c r="VOL466" s="193"/>
      <c r="VOM466" s="193"/>
      <c r="VON466" s="193"/>
      <c r="VOO466" s="193"/>
      <c r="VOP466" s="193"/>
      <c r="VOQ466" s="193"/>
      <c r="VOR466" s="193"/>
      <c r="VOS466" s="193"/>
      <c r="VOT466" s="193"/>
      <c r="VOU466" s="193"/>
      <c r="VOV466" s="193"/>
      <c r="VOW466" s="193"/>
      <c r="VOX466" s="193"/>
      <c r="VOY466" s="193"/>
      <c r="VOZ466" s="193"/>
      <c r="VPA466" s="193"/>
      <c r="VPB466" s="193"/>
      <c r="VPC466" s="193"/>
      <c r="VPD466" s="193"/>
      <c r="VPE466" s="193"/>
      <c r="VPF466" s="193"/>
      <c r="VPG466" s="193"/>
      <c r="VPH466" s="193"/>
      <c r="VPI466" s="193"/>
      <c r="VPJ466" s="193"/>
      <c r="VPK466" s="193"/>
      <c r="VPL466" s="193"/>
      <c r="VPM466" s="193"/>
      <c r="VPN466" s="193"/>
      <c r="VPO466" s="193"/>
      <c r="VPP466" s="193"/>
      <c r="VPQ466" s="193"/>
      <c r="VPR466" s="193"/>
      <c r="VPS466" s="193"/>
      <c r="VPT466" s="193"/>
      <c r="VPU466" s="193"/>
      <c r="VPV466" s="193"/>
      <c r="VPW466" s="193"/>
      <c r="VPX466" s="193"/>
      <c r="VPY466" s="193"/>
      <c r="VPZ466" s="193"/>
      <c r="VQA466" s="193"/>
      <c r="VQB466" s="193"/>
      <c r="VQC466" s="193"/>
      <c r="VQD466" s="193"/>
      <c r="VQE466" s="193"/>
      <c r="VQF466" s="193"/>
      <c r="VQG466" s="193"/>
      <c r="VQH466" s="193"/>
      <c r="VQI466" s="193"/>
      <c r="VQJ466" s="193"/>
      <c r="VQK466" s="193"/>
      <c r="VQL466" s="193"/>
      <c r="VQM466" s="193"/>
      <c r="VQN466" s="193"/>
      <c r="VQO466" s="193"/>
      <c r="VQP466" s="193"/>
      <c r="VQQ466" s="193"/>
      <c r="VQR466" s="193"/>
      <c r="VQS466" s="193"/>
      <c r="VQT466" s="193"/>
      <c r="VQU466" s="193"/>
      <c r="VQV466" s="193"/>
      <c r="VQW466" s="193"/>
      <c r="VQX466" s="193"/>
      <c r="VQY466" s="193"/>
      <c r="VQZ466" s="193"/>
      <c r="VRA466" s="193"/>
      <c r="VRB466" s="193"/>
      <c r="VRC466" s="193"/>
      <c r="VRD466" s="193"/>
      <c r="VRE466" s="193"/>
      <c r="VRF466" s="193"/>
      <c r="VRG466" s="193"/>
      <c r="VRH466" s="193"/>
      <c r="VRI466" s="193"/>
      <c r="VRJ466" s="193"/>
      <c r="VRK466" s="193"/>
      <c r="VRL466" s="193"/>
      <c r="VRM466" s="193"/>
      <c r="VRN466" s="193"/>
      <c r="VRO466" s="193"/>
      <c r="VRP466" s="193"/>
      <c r="VRQ466" s="193"/>
      <c r="VRR466" s="193"/>
      <c r="VRS466" s="193"/>
      <c r="VRT466" s="193"/>
      <c r="VRU466" s="193"/>
      <c r="VRV466" s="193"/>
      <c r="VRW466" s="193"/>
      <c r="VRX466" s="193"/>
      <c r="VRY466" s="193"/>
      <c r="VRZ466" s="193"/>
      <c r="VSA466" s="193"/>
      <c r="VSB466" s="193"/>
      <c r="VSC466" s="193"/>
      <c r="VSD466" s="193"/>
      <c r="VSE466" s="193"/>
      <c r="VSF466" s="193"/>
      <c r="VSG466" s="193"/>
      <c r="VSH466" s="193"/>
      <c r="VSI466" s="193"/>
      <c r="VSJ466" s="193"/>
      <c r="VSK466" s="193"/>
      <c r="VSL466" s="193"/>
      <c r="VSM466" s="193"/>
      <c r="VSN466" s="193"/>
      <c r="VSO466" s="193"/>
      <c r="VSP466" s="193"/>
      <c r="VSQ466" s="193"/>
      <c r="VSR466" s="193"/>
      <c r="VSS466" s="193"/>
      <c r="VST466" s="193"/>
      <c r="VSU466" s="193"/>
      <c r="VSV466" s="193"/>
      <c r="VSW466" s="193"/>
      <c r="VSX466" s="193"/>
      <c r="VSY466" s="193"/>
      <c r="VSZ466" s="193"/>
      <c r="VTA466" s="193"/>
      <c r="VTB466" s="193"/>
      <c r="VTC466" s="193"/>
      <c r="VTD466" s="193"/>
      <c r="VTE466" s="193"/>
      <c r="VTF466" s="193"/>
      <c r="VTG466" s="193"/>
      <c r="VTH466" s="193"/>
      <c r="VTI466" s="193"/>
      <c r="VTJ466" s="193"/>
      <c r="VTK466" s="193"/>
      <c r="VTL466" s="193"/>
      <c r="VTM466" s="193"/>
      <c r="VTN466" s="193"/>
      <c r="VTO466" s="193"/>
      <c r="VTP466" s="193"/>
      <c r="VTQ466" s="193"/>
      <c r="VTR466" s="193"/>
      <c r="VTS466" s="193"/>
      <c r="VTT466" s="193"/>
      <c r="VTU466" s="193"/>
      <c r="VTV466" s="193"/>
      <c r="VTW466" s="193"/>
      <c r="VTX466" s="193"/>
      <c r="VTY466" s="193"/>
      <c r="VTZ466" s="193"/>
      <c r="VUA466" s="193"/>
      <c r="VUB466" s="193"/>
      <c r="VUC466" s="193"/>
      <c r="VUD466" s="193"/>
      <c r="VUE466" s="193"/>
      <c r="VUF466" s="193"/>
      <c r="VUG466" s="193"/>
      <c r="VUH466" s="193"/>
      <c r="VUI466" s="193"/>
      <c r="VUJ466" s="193"/>
      <c r="VUK466" s="193"/>
      <c r="VUL466" s="193"/>
      <c r="VUM466" s="193"/>
      <c r="VUN466" s="193"/>
      <c r="VUO466" s="193"/>
      <c r="VUP466" s="193"/>
      <c r="VUQ466" s="193"/>
      <c r="VUR466" s="193"/>
      <c r="VUS466" s="193"/>
      <c r="VUT466" s="193"/>
      <c r="VUU466" s="193"/>
      <c r="VUV466" s="193"/>
      <c r="VUW466" s="193"/>
      <c r="VUX466" s="193"/>
      <c r="VUY466" s="193"/>
      <c r="VUZ466" s="193"/>
      <c r="VVA466" s="193"/>
      <c r="VVB466" s="193"/>
      <c r="VVC466" s="193"/>
      <c r="VVD466" s="193"/>
      <c r="VVE466" s="193"/>
      <c r="VVF466" s="193"/>
      <c r="VVG466" s="193"/>
      <c r="VVH466" s="193"/>
      <c r="VVI466" s="193"/>
      <c r="VVJ466" s="193"/>
      <c r="VVK466" s="193"/>
      <c r="VVL466" s="193"/>
      <c r="VVM466" s="193"/>
      <c r="VVN466" s="193"/>
      <c r="VVO466" s="193"/>
      <c r="VVP466" s="193"/>
      <c r="VVQ466" s="193"/>
      <c r="VVR466" s="193"/>
      <c r="VVS466" s="193"/>
      <c r="VVT466" s="193"/>
      <c r="VVU466" s="193"/>
      <c r="VVV466" s="193"/>
      <c r="VVW466" s="193"/>
      <c r="VVX466" s="193"/>
      <c r="VVY466" s="193"/>
      <c r="VVZ466" s="193"/>
      <c r="VWA466" s="193"/>
      <c r="VWB466" s="193"/>
      <c r="VWC466" s="193"/>
      <c r="VWD466" s="193"/>
      <c r="VWE466" s="193"/>
      <c r="VWF466" s="193"/>
      <c r="VWG466" s="193"/>
      <c r="VWH466" s="193"/>
      <c r="VWI466" s="193"/>
      <c r="VWJ466" s="193"/>
      <c r="VWK466" s="193"/>
      <c r="VWL466" s="193"/>
      <c r="VWM466" s="193"/>
      <c r="VWN466" s="193"/>
      <c r="VWO466" s="193"/>
      <c r="VWP466" s="193"/>
      <c r="VWQ466" s="193"/>
      <c r="VWR466" s="193"/>
      <c r="VWS466" s="193"/>
      <c r="VWT466" s="193"/>
      <c r="VWU466" s="193"/>
      <c r="VWV466" s="193"/>
      <c r="VWW466" s="193"/>
      <c r="VWX466" s="193"/>
      <c r="VWY466" s="193"/>
      <c r="VWZ466" s="193"/>
      <c r="VXA466" s="193"/>
      <c r="VXB466" s="193"/>
      <c r="VXC466" s="193"/>
      <c r="VXD466" s="193"/>
      <c r="VXE466" s="193"/>
      <c r="VXF466" s="193"/>
      <c r="VXG466" s="193"/>
      <c r="VXH466" s="193"/>
      <c r="VXI466" s="193"/>
      <c r="VXJ466" s="193"/>
      <c r="VXK466" s="193"/>
      <c r="VXL466" s="193"/>
      <c r="VXM466" s="193"/>
      <c r="VXN466" s="193"/>
      <c r="VXO466" s="193"/>
      <c r="VXP466" s="193"/>
      <c r="VXQ466" s="193"/>
      <c r="VXR466" s="193"/>
      <c r="VXS466" s="193"/>
      <c r="VXT466" s="193"/>
      <c r="VXU466" s="193"/>
      <c r="VXV466" s="193"/>
      <c r="VXW466" s="193"/>
      <c r="VXX466" s="193"/>
      <c r="VXY466" s="193"/>
      <c r="VXZ466" s="193"/>
      <c r="VYA466" s="193"/>
      <c r="VYB466" s="193"/>
      <c r="VYC466" s="193"/>
      <c r="VYD466" s="193"/>
      <c r="VYE466" s="193"/>
      <c r="VYF466" s="193"/>
      <c r="VYG466" s="193"/>
      <c r="VYH466" s="193"/>
      <c r="VYI466" s="193"/>
      <c r="VYJ466" s="193"/>
      <c r="VYK466" s="193"/>
      <c r="VYL466" s="193"/>
      <c r="VYM466" s="193"/>
      <c r="VYN466" s="193"/>
      <c r="VYO466" s="193"/>
      <c r="VYP466" s="193"/>
      <c r="VYQ466" s="193"/>
      <c r="VYR466" s="193"/>
      <c r="VYS466" s="193"/>
      <c r="VYT466" s="193"/>
      <c r="VYU466" s="193"/>
      <c r="VYV466" s="193"/>
      <c r="VYW466" s="193"/>
      <c r="VYX466" s="193"/>
      <c r="VYY466" s="193"/>
      <c r="VYZ466" s="193"/>
      <c r="VZA466" s="193"/>
      <c r="VZB466" s="193"/>
      <c r="VZC466" s="193"/>
      <c r="VZD466" s="193"/>
      <c r="VZE466" s="193"/>
      <c r="VZF466" s="193"/>
      <c r="VZG466" s="193"/>
      <c r="VZH466" s="193"/>
      <c r="VZI466" s="193"/>
      <c r="VZJ466" s="193"/>
      <c r="VZK466" s="193"/>
      <c r="VZL466" s="193"/>
      <c r="VZM466" s="193"/>
      <c r="VZN466" s="193"/>
      <c r="VZO466" s="193"/>
      <c r="VZP466" s="193"/>
      <c r="VZQ466" s="193"/>
      <c r="VZR466" s="193"/>
      <c r="VZS466" s="193"/>
      <c r="VZT466" s="193"/>
      <c r="VZU466" s="193"/>
      <c r="VZV466" s="193"/>
      <c r="VZW466" s="193"/>
      <c r="VZX466" s="193"/>
      <c r="VZY466" s="193"/>
      <c r="VZZ466" s="193"/>
      <c r="WAA466" s="193"/>
      <c r="WAB466" s="193"/>
      <c r="WAC466" s="193"/>
      <c r="WAD466" s="193"/>
      <c r="WAE466" s="193"/>
      <c r="WAF466" s="193"/>
      <c r="WAG466" s="193"/>
      <c r="WAH466" s="193"/>
      <c r="WAI466" s="193"/>
      <c r="WAJ466" s="193"/>
      <c r="WAK466" s="193"/>
      <c r="WAL466" s="193"/>
      <c r="WAM466" s="193"/>
      <c r="WAN466" s="193"/>
      <c r="WAO466" s="193"/>
      <c r="WAP466" s="193"/>
      <c r="WAQ466" s="193"/>
      <c r="WAR466" s="193"/>
      <c r="WAS466" s="193"/>
      <c r="WAT466" s="193"/>
      <c r="WAU466" s="193"/>
      <c r="WAV466" s="193"/>
      <c r="WAW466" s="193"/>
      <c r="WAX466" s="193"/>
      <c r="WAY466" s="193"/>
      <c r="WAZ466" s="193"/>
      <c r="WBA466" s="193"/>
      <c r="WBB466" s="193"/>
      <c r="WBC466" s="193"/>
      <c r="WBD466" s="193"/>
      <c r="WBE466" s="193"/>
      <c r="WBF466" s="193"/>
      <c r="WBG466" s="193"/>
      <c r="WBH466" s="193"/>
      <c r="WBI466" s="193"/>
      <c r="WBJ466" s="193"/>
      <c r="WBK466" s="193"/>
      <c r="WBL466" s="193"/>
      <c r="WBM466" s="193"/>
      <c r="WBN466" s="193"/>
      <c r="WBO466" s="193"/>
      <c r="WBP466" s="193"/>
      <c r="WBQ466" s="193"/>
      <c r="WBR466" s="193"/>
      <c r="WBS466" s="193"/>
      <c r="WBT466" s="193"/>
      <c r="WBU466" s="193"/>
      <c r="WBV466" s="193"/>
      <c r="WBW466" s="193"/>
      <c r="WBX466" s="193"/>
      <c r="WBY466" s="193"/>
      <c r="WBZ466" s="193"/>
      <c r="WCA466" s="193"/>
      <c r="WCB466" s="193"/>
      <c r="WCC466" s="193"/>
      <c r="WCD466" s="193"/>
      <c r="WCE466" s="193"/>
      <c r="WCF466" s="193"/>
      <c r="WCG466" s="193"/>
      <c r="WCH466" s="193"/>
      <c r="WCI466" s="193"/>
      <c r="WCJ466" s="193"/>
      <c r="WCK466" s="193"/>
      <c r="WCL466" s="193"/>
      <c r="WCM466" s="193"/>
      <c r="WCN466" s="193"/>
      <c r="WCO466" s="193"/>
      <c r="WCP466" s="193"/>
      <c r="WCQ466" s="193"/>
      <c r="WCR466" s="193"/>
      <c r="WCS466" s="193"/>
      <c r="WCT466" s="193"/>
      <c r="WCU466" s="193"/>
      <c r="WCV466" s="193"/>
      <c r="WCW466" s="193"/>
      <c r="WCX466" s="193"/>
      <c r="WCY466" s="193"/>
      <c r="WCZ466" s="193"/>
      <c r="WDA466" s="193"/>
      <c r="WDB466" s="193"/>
      <c r="WDC466" s="193"/>
      <c r="WDD466" s="193"/>
      <c r="WDE466" s="193"/>
      <c r="WDF466" s="193"/>
      <c r="WDG466" s="193"/>
      <c r="WDH466" s="193"/>
      <c r="WDI466" s="193"/>
      <c r="WDJ466" s="193"/>
      <c r="WDK466" s="193"/>
      <c r="WDL466" s="193"/>
      <c r="WDM466" s="193"/>
      <c r="WDN466" s="193"/>
      <c r="WDO466" s="193"/>
      <c r="WDP466" s="193"/>
      <c r="WDQ466" s="193"/>
      <c r="WDR466" s="193"/>
      <c r="WDS466" s="193"/>
      <c r="WDT466" s="193"/>
      <c r="WDU466" s="193"/>
      <c r="WDV466" s="193"/>
      <c r="WDW466" s="193"/>
      <c r="WDX466" s="193"/>
      <c r="WDY466" s="193"/>
      <c r="WDZ466" s="193"/>
      <c r="WEA466" s="193"/>
      <c r="WEB466" s="193"/>
      <c r="WEC466" s="193"/>
      <c r="WED466" s="193"/>
      <c r="WEE466" s="193"/>
      <c r="WEF466" s="193"/>
      <c r="WEG466" s="193"/>
      <c r="WEH466" s="193"/>
      <c r="WEI466" s="193"/>
      <c r="WEJ466" s="193"/>
      <c r="WEK466" s="193"/>
      <c r="WEL466" s="193"/>
      <c r="WEM466" s="193"/>
      <c r="WEN466" s="193"/>
      <c r="WEO466" s="193"/>
      <c r="WEP466" s="193"/>
      <c r="WEQ466" s="193"/>
      <c r="WER466" s="193"/>
      <c r="WES466" s="193"/>
      <c r="WET466" s="193"/>
      <c r="WEU466" s="193"/>
      <c r="WEV466" s="193"/>
      <c r="WEW466" s="193"/>
      <c r="WEX466" s="193"/>
      <c r="WEY466" s="193"/>
      <c r="WEZ466" s="193"/>
      <c r="WFA466" s="193"/>
      <c r="WFB466" s="193"/>
      <c r="WFC466" s="193"/>
      <c r="WFD466" s="193"/>
      <c r="WFE466" s="193"/>
      <c r="WFF466" s="193"/>
      <c r="WFG466" s="193"/>
      <c r="WFH466" s="193"/>
      <c r="WFI466" s="193"/>
      <c r="WFJ466" s="193"/>
      <c r="WFK466" s="193"/>
      <c r="WFL466" s="193"/>
      <c r="WFM466" s="193"/>
      <c r="WFN466" s="193"/>
      <c r="WFO466" s="193"/>
      <c r="WFP466" s="193"/>
      <c r="WFQ466" s="193"/>
      <c r="WFR466" s="193"/>
      <c r="WFS466" s="193"/>
      <c r="WFT466" s="193"/>
      <c r="WFU466" s="193"/>
      <c r="WFV466" s="193"/>
      <c r="WFW466" s="193"/>
      <c r="WFX466" s="193"/>
      <c r="WFY466" s="193"/>
      <c r="WFZ466" s="193"/>
      <c r="WGA466" s="193"/>
      <c r="WGB466" s="193"/>
      <c r="WGC466" s="193"/>
      <c r="WGD466" s="193"/>
      <c r="WGE466" s="193"/>
      <c r="WGF466" s="193"/>
      <c r="WGG466" s="193"/>
      <c r="WGH466" s="193"/>
      <c r="WGI466" s="193"/>
      <c r="WGJ466" s="193"/>
      <c r="WGK466" s="193"/>
      <c r="WGL466" s="193"/>
      <c r="WGM466" s="193"/>
      <c r="WGN466" s="193"/>
      <c r="WGO466" s="193"/>
      <c r="WGP466" s="193"/>
      <c r="WGQ466" s="193"/>
      <c r="WGR466" s="193"/>
      <c r="WGS466" s="193"/>
      <c r="WGT466" s="193"/>
      <c r="WGU466" s="193"/>
      <c r="WGV466" s="193"/>
      <c r="WGW466" s="193"/>
      <c r="WGX466" s="193"/>
      <c r="WGY466" s="193"/>
      <c r="WGZ466" s="193"/>
      <c r="WHA466" s="193"/>
      <c r="WHB466" s="193"/>
      <c r="WHC466" s="193"/>
      <c r="WHD466" s="193"/>
      <c r="WHE466" s="193"/>
      <c r="WHF466" s="193"/>
      <c r="WHG466" s="193"/>
      <c r="WHH466" s="193"/>
      <c r="WHI466" s="193"/>
      <c r="WHJ466" s="193"/>
      <c r="WHK466" s="193"/>
      <c r="WHL466" s="193"/>
      <c r="WHM466" s="193"/>
      <c r="WHN466" s="193"/>
      <c r="WHO466" s="193"/>
      <c r="WHP466" s="193"/>
      <c r="WHQ466" s="193"/>
      <c r="WHR466" s="193"/>
      <c r="WHS466" s="193"/>
      <c r="WHT466" s="193"/>
      <c r="WHU466" s="193"/>
      <c r="WHV466" s="193"/>
      <c r="WHW466" s="193"/>
      <c r="WHX466" s="193"/>
      <c r="WHY466" s="193"/>
      <c r="WHZ466" s="193"/>
      <c r="WIA466" s="193"/>
      <c r="WIB466" s="193"/>
      <c r="WIC466" s="193"/>
      <c r="WID466" s="193"/>
      <c r="WIE466" s="193"/>
      <c r="WIF466" s="193"/>
      <c r="WIG466" s="193"/>
      <c r="WIH466" s="193"/>
      <c r="WII466" s="193"/>
      <c r="WIJ466" s="193"/>
      <c r="WIK466" s="193"/>
      <c r="WIL466" s="193"/>
      <c r="WIM466" s="193"/>
      <c r="WIN466" s="193"/>
      <c r="WIO466" s="193"/>
      <c r="WIP466" s="193"/>
      <c r="WIQ466" s="193"/>
      <c r="WIR466" s="193"/>
      <c r="WIS466" s="193"/>
      <c r="WIT466" s="193"/>
      <c r="WIU466" s="193"/>
      <c r="WIV466" s="193"/>
      <c r="WIW466" s="193"/>
      <c r="WIX466" s="193"/>
      <c r="WIY466" s="193"/>
      <c r="WIZ466" s="193"/>
      <c r="WJA466" s="193"/>
      <c r="WJB466" s="193"/>
      <c r="WJC466" s="193"/>
      <c r="WJD466" s="193"/>
      <c r="WJE466" s="193"/>
      <c r="WJF466" s="193"/>
      <c r="WJG466" s="193"/>
      <c r="WJH466" s="193"/>
      <c r="WJI466" s="193"/>
      <c r="WJJ466" s="193"/>
      <c r="WJK466" s="193"/>
      <c r="WJL466" s="193"/>
      <c r="WJM466" s="193"/>
      <c r="WJN466" s="193"/>
      <c r="WJO466" s="193"/>
      <c r="WJP466" s="193"/>
      <c r="WJQ466" s="193"/>
      <c r="WJR466" s="193"/>
      <c r="WJS466" s="193"/>
      <c r="WJT466" s="193"/>
      <c r="WJU466" s="193"/>
      <c r="WJV466" s="193"/>
      <c r="WJW466" s="193"/>
      <c r="WJX466" s="193"/>
      <c r="WJY466" s="193"/>
      <c r="WJZ466" s="193"/>
      <c r="WKA466" s="193"/>
      <c r="WKB466" s="193"/>
      <c r="WKC466" s="193"/>
      <c r="WKD466" s="193"/>
      <c r="WKE466" s="193"/>
      <c r="WKF466" s="193"/>
      <c r="WKG466" s="193"/>
      <c r="WKH466" s="193"/>
      <c r="WKI466" s="193"/>
      <c r="WKJ466" s="193"/>
      <c r="WKK466" s="193"/>
      <c r="WKL466" s="193"/>
      <c r="WKM466" s="193"/>
      <c r="WKN466" s="193"/>
      <c r="WKO466" s="193"/>
      <c r="WKP466" s="193"/>
      <c r="WKQ466" s="193"/>
      <c r="WKR466" s="193"/>
      <c r="WKS466" s="193"/>
      <c r="WKT466" s="193"/>
      <c r="WKU466" s="193"/>
      <c r="WKV466" s="193"/>
      <c r="WKW466" s="193"/>
      <c r="WKX466" s="193"/>
      <c r="WKY466" s="193"/>
      <c r="WKZ466" s="193"/>
      <c r="WLA466" s="193"/>
      <c r="WLB466" s="193"/>
      <c r="WLC466" s="193"/>
      <c r="WLD466" s="193"/>
      <c r="WLE466" s="193"/>
      <c r="WLF466" s="193"/>
      <c r="WLG466" s="193"/>
      <c r="WLH466" s="193"/>
      <c r="WLI466" s="193"/>
      <c r="WLJ466" s="193"/>
      <c r="WLK466" s="193"/>
      <c r="WLL466" s="193"/>
      <c r="WLM466" s="193"/>
      <c r="WLN466" s="193"/>
      <c r="WLO466" s="193"/>
      <c r="WLP466" s="193"/>
      <c r="WLQ466" s="193"/>
      <c r="WLR466" s="193"/>
      <c r="WLS466" s="193"/>
      <c r="WLT466" s="193"/>
      <c r="WLU466" s="193"/>
      <c r="WLV466" s="193"/>
      <c r="WLW466" s="193"/>
      <c r="WLX466" s="193"/>
      <c r="WLY466" s="193"/>
      <c r="WLZ466" s="193"/>
      <c r="WMA466" s="193"/>
      <c r="WMB466" s="193"/>
      <c r="WMC466" s="193"/>
      <c r="WMD466" s="193"/>
      <c r="WME466" s="193"/>
      <c r="WMF466" s="193"/>
      <c r="WMG466" s="193"/>
      <c r="WMH466" s="193"/>
      <c r="WMI466" s="193"/>
      <c r="WMJ466" s="193"/>
      <c r="WMK466" s="193"/>
      <c r="WML466" s="193"/>
      <c r="WMM466" s="193"/>
      <c r="WMN466" s="193"/>
      <c r="WMO466" s="193"/>
      <c r="WMP466" s="193"/>
      <c r="WMQ466" s="193"/>
      <c r="WMR466" s="193"/>
      <c r="WMS466" s="193"/>
      <c r="WMT466" s="193"/>
      <c r="WMU466" s="193"/>
      <c r="WMV466" s="193"/>
      <c r="WMW466" s="193"/>
      <c r="WMX466" s="193"/>
      <c r="WMY466" s="193"/>
      <c r="WMZ466" s="193"/>
      <c r="WNA466" s="193"/>
      <c r="WNB466" s="193"/>
      <c r="WNC466" s="193"/>
      <c r="WND466" s="193"/>
      <c r="WNE466" s="193"/>
      <c r="WNF466" s="193"/>
      <c r="WNG466" s="193"/>
      <c r="WNH466" s="193"/>
      <c r="WNI466" s="193"/>
      <c r="WNJ466" s="193"/>
      <c r="WNK466" s="193"/>
      <c r="WNL466" s="193"/>
      <c r="WNM466" s="193"/>
      <c r="WNN466" s="193"/>
      <c r="WNO466" s="193"/>
      <c r="WNP466" s="193"/>
      <c r="WNQ466" s="193"/>
      <c r="WNR466" s="193"/>
      <c r="WNS466" s="193"/>
      <c r="WNT466" s="193"/>
      <c r="WNU466" s="193"/>
      <c r="WNV466" s="193"/>
      <c r="WNW466" s="193"/>
      <c r="WNX466" s="193"/>
      <c r="WNY466" s="193"/>
      <c r="WNZ466" s="193"/>
      <c r="WOA466" s="193"/>
      <c r="WOB466" s="193"/>
      <c r="WOC466" s="193"/>
      <c r="WOD466" s="193"/>
      <c r="WOE466" s="193"/>
      <c r="WOF466" s="193"/>
      <c r="WOG466" s="193"/>
      <c r="WOH466" s="193"/>
      <c r="WOI466" s="193"/>
      <c r="WOJ466" s="193"/>
      <c r="WOK466" s="193"/>
      <c r="WOL466" s="193"/>
      <c r="WOM466" s="193"/>
      <c r="WON466" s="193"/>
      <c r="WOO466" s="193"/>
      <c r="WOP466" s="193"/>
      <c r="WOQ466" s="193"/>
      <c r="WOR466" s="193"/>
      <c r="WOS466" s="193"/>
      <c r="WOT466" s="193"/>
      <c r="WOU466" s="193"/>
      <c r="WOV466" s="193"/>
      <c r="WOW466" s="193"/>
      <c r="WOX466" s="193"/>
      <c r="WOY466" s="193"/>
      <c r="WOZ466" s="193"/>
      <c r="WPA466" s="193"/>
      <c r="WPB466" s="193"/>
      <c r="WPC466" s="193"/>
      <c r="WPD466" s="193"/>
      <c r="WPE466" s="193"/>
      <c r="WPF466" s="193"/>
      <c r="WPG466" s="193"/>
      <c r="WPH466" s="193"/>
      <c r="WPI466" s="193"/>
      <c r="WPJ466" s="193"/>
      <c r="WPK466" s="193"/>
      <c r="WPL466" s="193"/>
      <c r="WPM466" s="193"/>
      <c r="WPN466" s="193"/>
      <c r="WPO466" s="193"/>
      <c r="WPP466" s="193"/>
      <c r="WPQ466" s="193"/>
      <c r="WPR466" s="193"/>
      <c r="WPS466" s="193"/>
      <c r="WPT466" s="193"/>
      <c r="WPU466" s="193"/>
      <c r="WPV466" s="193"/>
      <c r="WPW466" s="193"/>
      <c r="WPX466" s="193"/>
      <c r="WPY466" s="193"/>
      <c r="WPZ466" s="193"/>
      <c r="WQA466" s="193"/>
      <c r="WQB466" s="193"/>
      <c r="WQC466" s="193"/>
      <c r="WQD466" s="193"/>
      <c r="WQE466" s="193"/>
      <c r="WQF466" s="193"/>
      <c r="WQG466" s="193"/>
      <c r="WQH466" s="193"/>
      <c r="WQI466" s="193"/>
      <c r="WQJ466" s="193"/>
      <c r="WQK466" s="193"/>
      <c r="WQL466" s="193"/>
      <c r="WQM466" s="193"/>
      <c r="WQN466" s="193"/>
      <c r="WQO466" s="193"/>
      <c r="WQP466" s="193"/>
      <c r="WQQ466" s="193"/>
      <c r="WQR466" s="193"/>
      <c r="WQS466" s="193"/>
      <c r="WQT466" s="193"/>
      <c r="WQU466" s="193"/>
      <c r="WQV466" s="193"/>
      <c r="WQW466" s="193"/>
      <c r="WQX466" s="193"/>
      <c r="WQY466" s="193"/>
      <c r="WQZ466" s="193"/>
      <c r="WRA466" s="193"/>
      <c r="WRB466" s="193"/>
      <c r="WRC466" s="193"/>
      <c r="WRD466" s="193"/>
      <c r="WRE466" s="193"/>
      <c r="WRF466" s="193"/>
      <c r="WRG466" s="193"/>
      <c r="WRH466" s="193"/>
      <c r="WRI466" s="193"/>
      <c r="WRJ466" s="193"/>
      <c r="WRK466" s="193"/>
      <c r="WRL466" s="193"/>
      <c r="WRM466" s="193"/>
      <c r="WRN466" s="193"/>
      <c r="WRO466" s="193"/>
      <c r="WRP466" s="193"/>
      <c r="WRQ466" s="193"/>
      <c r="WRR466" s="193"/>
      <c r="WRS466" s="193"/>
      <c r="WRT466" s="193"/>
      <c r="WRU466" s="193"/>
      <c r="WRV466" s="193"/>
      <c r="WRW466" s="193"/>
      <c r="WRX466" s="193"/>
      <c r="WRY466" s="193"/>
      <c r="WRZ466" s="193"/>
      <c r="WSA466" s="193"/>
      <c r="WSB466" s="193"/>
      <c r="WSC466" s="193"/>
      <c r="WSD466" s="193"/>
      <c r="WSE466" s="193"/>
      <c r="WSF466" s="193"/>
      <c r="WSG466" s="193"/>
      <c r="WSH466" s="193"/>
      <c r="WSI466" s="193"/>
      <c r="WSJ466" s="193"/>
      <c r="WSK466" s="193"/>
      <c r="WSL466" s="193"/>
      <c r="WSM466" s="193"/>
      <c r="WSN466" s="193"/>
      <c r="WSO466" s="193"/>
      <c r="WSP466" s="193"/>
      <c r="WSQ466" s="193"/>
      <c r="WSR466" s="193"/>
      <c r="WSS466" s="193"/>
      <c r="WST466" s="193"/>
      <c r="WSU466" s="193"/>
      <c r="WSV466" s="193"/>
      <c r="WSW466" s="193"/>
      <c r="WSX466" s="193"/>
      <c r="WSY466" s="193"/>
      <c r="WSZ466" s="193"/>
      <c r="WTA466" s="193"/>
      <c r="WTB466" s="193"/>
      <c r="WTC466" s="193"/>
      <c r="WTD466" s="193"/>
      <c r="WTE466" s="193"/>
      <c r="WTF466" s="193"/>
      <c r="WTG466" s="193"/>
      <c r="WTH466" s="193"/>
      <c r="WTI466" s="193"/>
      <c r="WTJ466" s="193"/>
      <c r="WTK466" s="193"/>
      <c r="WTL466" s="193"/>
      <c r="WTM466" s="193"/>
      <c r="WTN466" s="193"/>
      <c r="WTO466" s="193"/>
      <c r="WTP466" s="193"/>
      <c r="WTQ466" s="193"/>
      <c r="WTR466" s="193"/>
      <c r="WTS466" s="193"/>
      <c r="WTT466" s="193"/>
      <c r="WTU466" s="193"/>
      <c r="WTV466" s="193"/>
      <c r="WTW466" s="193"/>
      <c r="WTX466" s="193"/>
      <c r="WTY466" s="193"/>
      <c r="WTZ466" s="193"/>
      <c r="WUA466" s="193"/>
      <c r="WUB466" s="193"/>
      <c r="WUC466" s="193"/>
      <c r="WUD466" s="193"/>
      <c r="WUE466" s="193"/>
      <c r="WUF466" s="193"/>
      <c r="WUG466" s="193"/>
      <c r="WUH466" s="193"/>
      <c r="WUI466" s="193"/>
      <c r="WUJ466" s="193"/>
      <c r="WUK466" s="193"/>
      <c r="WUL466" s="193"/>
      <c r="WUM466" s="193"/>
      <c r="WUN466" s="193"/>
      <c r="WUO466" s="193"/>
      <c r="WUP466" s="193"/>
      <c r="WUQ466" s="193"/>
      <c r="WUR466" s="193"/>
      <c r="WUS466" s="193"/>
      <c r="WUT466" s="193"/>
      <c r="WUU466" s="193"/>
      <c r="WUV466" s="193"/>
      <c r="WUW466" s="193"/>
      <c r="WUX466" s="193"/>
      <c r="WUY466" s="193"/>
      <c r="WUZ466" s="193"/>
      <c r="WVA466" s="193"/>
      <c r="WVB466" s="193"/>
      <c r="WVC466" s="193"/>
      <c r="WVD466" s="193"/>
      <c r="WVE466" s="193"/>
      <c r="WVF466" s="193"/>
      <c r="WVG466" s="193"/>
      <c r="WVH466" s="193"/>
      <c r="WVI466" s="193"/>
      <c r="WVJ466" s="193"/>
      <c r="WVK466" s="193"/>
      <c r="WVL466" s="193"/>
      <c r="WVM466" s="193"/>
      <c r="WVN466" s="193"/>
      <c r="WVO466" s="193"/>
      <c r="WVP466" s="193"/>
      <c r="WVQ466" s="193"/>
      <c r="WVR466" s="193"/>
      <c r="WVS466" s="193"/>
      <c r="WVT466" s="193"/>
      <c r="WVU466" s="193"/>
      <c r="WVV466" s="193"/>
      <c r="WVW466" s="193"/>
      <c r="WVX466" s="193"/>
      <c r="WVY466" s="193"/>
      <c r="WVZ466" s="193"/>
      <c r="WWA466" s="193"/>
      <c r="WWB466" s="193"/>
      <c r="WWC466" s="193"/>
      <c r="WWD466" s="193"/>
      <c r="WWE466" s="193"/>
      <c r="WWF466" s="193"/>
      <c r="WWG466" s="193"/>
      <c r="WWH466" s="193"/>
      <c r="WWI466" s="193"/>
      <c r="WWJ466" s="193"/>
      <c r="WWK466" s="193"/>
      <c r="WWL466" s="193"/>
      <c r="WWM466" s="193"/>
      <c r="WWN466" s="193"/>
      <c r="WWO466" s="193"/>
      <c r="WWP466" s="193"/>
      <c r="WWQ466" s="193"/>
      <c r="WWR466" s="193"/>
      <c r="WWS466" s="193"/>
      <c r="WWT466" s="193"/>
      <c r="WWU466" s="193"/>
      <c r="WWV466" s="193"/>
      <c r="WWW466" s="193"/>
      <c r="WWX466" s="193"/>
      <c r="WWY466" s="193"/>
      <c r="WWZ466" s="193"/>
      <c r="WXA466" s="193"/>
      <c r="WXB466" s="193"/>
      <c r="WXC466" s="193"/>
      <c r="WXD466" s="193"/>
      <c r="WXE466" s="193"/>
      <c r="WXF466" s="193"/>
      <c r="WXG466" s="193"/>
      <c r="WXH466" s="193"/>
      <c r="WXI466" s="193"/>
      <c r="WXJ466" s="193"/>
      <c r="WXK466" s="193"/>
      <c r="WXL466" s="193"/>
      <c r="WXM466" s="193"/>
      <c r="WXN466" s="193"/>
      <c r="WXO466" s="193"/>
      <c r="WXP466" s="193"/>
      <c r="WXQ466" s="193"/>
      <c r="WXR466" s="193"/>
      <c r="WXS466" s="193"/>
      <c r="WXT466" s="193"/>
      <c r="WXU466" s="193"/>
      <c r="WXV466" s="193"/>
      <c r="WXW466" s="193"/>
      <c r="WXX466" s="193"/>
      <c r="WXY466" s="193"/>
      <c r="WXZ466" s="193"/>
      <c r="WYA466" s="193"/>
      <c r="WYB466" s="193"/>
      <c r="WYC466" s="193"/>
      <c r="WYD466" s="193"/>
      <c r="WYE466" s="193"/>
      <c r="WYF466" s="193"/>
      <c r="WYG466" s="193"/>
      <c r="WYH466" s="193"/>
      <c r="WYI466" s="193"/>
      <c r="WYJ466" s="193"/>
      <c r="WYK466" s="193"/>
      <c r="WYL466" s="193"/>
      <c r="WYM466" s="193"/>
      <c r="WYN466" s="193"/>
      <c r="WYO466" s="193"/>
      <c r="WYP466" s="193"/>
      <c r="WYQ466" s="193"/>
      <c r="WYR466" s="193"/>
      <c r="WYS466" s="193"/>
      <c r="WYT466" s="193"/>
      <c r="WYU466" s="193"/>
      <c r="WYV466" s="193"/>
      <c r="WYW466" s="193"/>
      <c r="WYX466" s="193"/>
      <c r="WYY466" s="193"/>
      <c r="WYZ466" s="193"/>
      <c r="WZA466" s="193"/>
      <c r="WZB466" s="193"/>
      <c r="WZC466" s="193"/>
      <c r="WZD466" s="193"/>
      <c r="WZE466" s="193"/>
      <c r="WZF466" s="193"/>
      <c r="WZG466" s="193"/>
      <c r="WZH466" s="193"/>
      <c r="WZI466" s="193"/>
      <c r="WZJ466" s="193"/>
      <c r="WZK466" s="193"/>
      <c r="WZL466" s="193"/>
      <c r="WZM466" s="193"/>
      <c r="WZN466" s="193"/>
      <c r="WZO466" s="193"/>
      <c r="WZP466" s="193"/>
      <c r="WZQ466" s="193"/>
      <c r="WZR466" s="193"/>
      <c r="WZS466" s="193"/>
      <c r="WZT466" s="193"/>
      <c r="WZU466" s="193"/>
      <c r="WZV466" s="193"/>
      <c r="WZW466" s="193"/>
      <c r="WZX466" s="193"/>
      <c r="WZY466" s="193"/>
      <c r="WZZ466" s="193"/>
      <c r="XAA466" s="193"/>
      <c r="XAB466" s="193"/>
      <c r="XAC466" s="193"/>
      <c r="XAD466" s="193"/>
      <c r="XAE466" s="193"/>
      <c r="XAF466" s="193"/>
      <c r="XAG466" s="193"/>
      <c r="XAH466" s="193"/>
      <c r="XAI466" s="193"/>
      <c r="XAJ466" s="193"/>
      <c r="XAK466" s="193"/>
      <c r="XAL466" s="193"/>
      <c r="XAM466" s="193"/>
      <c r="XAN466" s="193"/>
      <c r="XAO466" s="193"/>
      <c r="XAP466" s="193"/>
      <c r="XAQ466" s="193"/>
      <c r="XAR466" s="193"/>
      <c r="XAS466" s="193"/>
      <c r="XAT466" s="193"/>
      <c r="XAU466" s="193"/>
      <c r="XAV466" s="193"/>
      <c r="XAW466" s="193"/>
      <c r="XAX466" s="193"/>
      <c r="XAY466" s="193"/>
      <c r="XAZ466" s="193"/>
      <c r="XBA466" s="193"/>
      <c r="XBB466" s="193"/>
      <c r="XBC466" s="193"/>
      <c r="XBD466" s="193"/>
      <c r="XBE466" s="193"/>
      <c r="XBF466" s="193"/>
      <c r="XBG466" s="193"/>
      <c r="XBH466" s="193"/>
      <c r="XBI466" s="193"/>
      <c r="XBJ466" s="193"/>
      <c r="XBK466" s="193"/>
      <c r="XBL466" s="193"/>
      <c r="XBM466" s="193"/>
      <c r="XBN466" s="193"/>
      <c r="XBO466" s="193"/>
      <c r="XBP466" s="193"/>
      <c r="XBQ466" s="193"/>
      <c r="XBR466" s="193"/>
      <c r="XBS466" s="193"/>
      <c r="XBT466" s="193"/>
      <c r="XBU466" s="193"/>
      <c r="XBV466" s="193"/>
      <c r="XBW466" s="193"/>
      <c r="XBX466" s="193"/>
      <c r="XBY466" s="193"/>
      <c r="XBZ466" s="193"/>
      <c r="XCA466" s="193"/>
      <c r="XCB466" s="193"/>
      <c r="XCC466" s="193"/>
      <c r="XCD466" s="193"/>
      <c r="XCE466" s="193"/>
      <c r="XCF466" s="193"/>
      <c r="XCG466" s="193"/>
      <c r="XCH466" s="193"/>
      <c r="XCI466" s="193"/>
      <c r="XCJ466" s="193"/>
      <c r="XCK466" s="193"/>
      <c r="XCL466" s="193"/>
      <c r="XCM466" s="193"/>
      <c r="XCN466" s="193"/>
      <c r="XCO466" s="193"/>
      <c r="XCP466" s="193"/>
      <c r="XCQ466" s="193"/>
      <c r="XCR466" s="193"/>
      <c r="XCS466" s="193"/>
      <c r="XCT466" s="193"/>
      <c r="XCU466" s="193"/>
      <c r="XCV466" s="193"/>
      <c r="XCW466" s="193"/>
      <c r="XCX466" s="193"/>
      <c r="XCY466" s="193"/>
      <c r="XCZ466" s="193"/>
      <c r="XDA466" s="193"/>
      <c r="XDB466" s="193"/>
      <c r="XDC466" s="193"/>
      <c r="XDD466" s="193"/>
      <c r="XDE466" s="193"/>
      <c r="XDF466" s="193"/>
      <c r="XDG466" s="193"/>
      <c r="XDH466" s="193"/>
      <c r="XDI466" s="193"/>
    </row>
    <row r="467" s="144" customFormat="1" ht="15" customHeight="1" spans="1:10">
      <c r="A467" s="181" t="s">
        <v>463</v>
      </c>
      <c r="B467" s="170">
        <f t="shared" si="208"/>
        <v>310.72</v>
      </c>
      <c r="C467" s="172"/>
      <c r="D467" s="172"/>
      <c r="E467" s="182">
        <v>310.72</v>
      </c>
      <c r="F467" s="172">
        <v>0</v>
      </c>
      <c r="G467" s="172"/>
      <c r="H467" s="170">
        <v>36.996</v>
      </c>
      <c r="I467" s="170"/>
      <c r="J467" s="170">
        <f t="shared" si="209"/>
        <v>347.716</v>
      </c>
    </row>
    <row r="468" s="144" customFormat="1" ht="15" customHeight="1" spans="1:10">
      <c r="A468" s="181" t="s">
        <v>464</v>
      </c>
      <c r="B468" s="170">
        <f t="shared" si="208"/>
        <v>15.84</v>
      </c>
      <c r="C468" s="172"/>
      <c r="D468" s="172"/>
      <c r="E468" s="182">
        <v>15.84</v>
      </c>
      <c r="F468" s="172">
        <v>0</v>
      </c>
      <c r="G468" s="172"/>
      <c r="H468" s="170"/>
      <c r="I468" s="170"/>
      <c r="J468" s="170">
        <f t="shared" si="209"/>
        <v>15.84</v>
      </c>
    </row>
    <row r="469" s="144" customFormat="1" ht="15" customHeight="1" spans="1:10">
      <c r="A469" s="181" t="s">
        <v>465</v>
      </c>
      <c r="B469" s="170">
        <f t="shared" si="208"/>
        <v>120</v>
      </c>
      <c r="C469" s="172"/>
      <c r="D469" s="172"/>
      <c r="E469" s="182"/>
      <c r="F469" s="172">
        <v>120</v>
      </c>
      <c r="G469" s="172"/>
      <c r="H469" s="170"/>
      <c r="I469" s="170"/>
      <c r="J469" s="170">
        <f t="shared" si="209"/>
        <v>120</v>
      </c>
    </row>
    <row r="470" s="144" customFormat="1" ht="15" customHeight="1" spans="1:10">
      <c r="A470" s="191" t="s">
        <v>466</v>
      </c>
      <c r="B470" s="192">
        <f t="shared" ref="B470:J470" si="212">SUM(B471:B472)</f>
        <v>10.1</v>
      </c>
      <c r="C470" s="192">
        <f t="shared" si="212"/>
        <v>0</v>
      </c>
      <c r="D470" s="192">
        <f t="shared" si="212"/>
        <v>7.1</v>
      </c>
      <c r="E470" s="192">
        <f t="shared" si="212"/>
        <v>0</v>
      </c>
      <c r="F470" s="192">
        <v>3</v>
      </c>
      <c r="G470" s="192">
        <f t="shared" si="212"/>
        <v>0</v>
      </c>
      <c r="H470" s="192">
        <f t="shared" si="212"/>
        <v>0</v>
      </c>
      <c r="I470" s="192">
        <f t="shared" si="212"/>
        <v>0</v>
      </c>
      <c r="J470" s="192">
        <f t="shared" si="212"/>
        <v>10.1</v>
      </c>
    </row>
    <row r="471" s="144" customFormat="1" ht="15" customHeight="1" spans="1:10">
      <c r="A471" s="181" t="s">
        <v>114</v>
      </c>
      <c r="B471" s="170">
        <f t="shared" ref="B471:B475" si="213">SUM(C471:G471)</f>
        <v>7.1</v>
      </c>
      <c r="C471" s="172"/>
      <c r="D471" s="172">
        <v>7.1</v>
      </c>
      <c r="E471" s="172"/>
      <c r="F471" s="172">
        <v>0</v>
      </c>
      <c r="G471" s="172"/>
      <c r="H471" s="170"/>
      <c r="I471" s="170"/>
      <c r="J471" s="170">
        <f t="shared" ref="J471:J475" si="214">B471+H471-I471</f>
        <v>7.1</v>
      </c>
    </row>
    <row r="472" s="144" customFormat="1" ht="15" customHeight="1" spans="1:10">
      <c r="A472" s="181" t="s">
        <v>467</v>
      </c>
      <c r="B472" s="170">
        <f t="shared" si="213"/>
        <v>3</v>
      </c>
      <c r="C472" s="172"/>
      <c r="D472" s="172"/>
      <c r="E472" s="172"/>
      <c r="F472" s="172">
        <v>3</v>
      </c>
      <c r="G472" s="172"/>
      <c r="H472" s="170"/>
      <c r="I472" s="170"/>
      <c r="J472" s="170">
        <f t="shared" si="214"/>
        <v>3</v>
      </c>
    </row>
    <row r="473" s="144" customFormat="1" ht="15" customHeight="1" spans="1:10">
      <c r="A473" s="191" t="s">
        <v>468</v>
      </c>
      <c r="B473" s="192">
        <f t="shared" ref="B473:J473" si="215">SUM(B474:B475)</f>
        <v>7.1</v>
      </c>
      <c r="C473" s="192">
        <f t="shared" si="215"/>
        <v>0</v>
      </c>
      <c r="D473" s="192">
        <f t="shared" si="215"/>
        <v>4.1</v>
      </c>
      <c r="E473" s="192">
        <f t="shared" si="215"/>
        <v>0</v>
      </c>
      <c r="F473" s="192">
        <v>3</v>
      </c>
      <c r="G473" s="192">
        <f t="shared" si="215"/>
        <v>0</v>
      </c>
      <c r="H473" s="192">
        <f t="shared" si="215"/>
        <v>0</v>
      </c>
      <c r="I473" s="192">
        <f t="shared" si="215"/>
        <v>0</v>
      </c>
      <c r="J473" s="192">
        <f t="shared" si="215"/>
        <v>7.1</v>
      </c>
    </row>
    <row r="474" s="144" customFormat="1" ht="15" customHeight="1" spans="1:10">
      <c r="A474" s="181" t="s">
        <v>114</v>
      </c>
      <c r="B474" s="170">
        <f t="shared" si="213"/>
        <v>4.1</v>
      </c>
      <c r="C474" s="172"/>
      <c r="D474" s="172">
        <v>4.1</v>
      </c>
      <c r="E474" s="172"/>
      <c r="F474" s="172">
        <v>0</v>
      </c>
      <c r="G474" s="172"/>
      <c r="H474" s="170"/>
      <c r="I474" s="170"/>
      <c r="J474" s="170">
        <f t="shared" si="214"/>
        <v>4.1</v>
      </c>
    </row>
    <row r="475" s="144" customFormat="1" ht="15" customHeight="1" spans="1:10">
      <c r="A475" s="181" t="s">
        <v>469</v>
      </c>
      <c r="B475" s="170">
        <f t="shared" si="213"/>
        <v>3</v>
      </c>
      <c r="C475" s="172"/>
      <c r="D475" s="172"/>
      <c r="E475" s="172"/>
      <c r="F475" s="172">
        <v>3</v>
      </c>
      <c r="G475" s="172"/>
      <c r="H475" s="170"/>
      <c r="I475" s="170"/>
      <c r="J475" s="170">
        <f t="shared" si="214"/>
        <v>3</v>
      </c>
    </row>
    <row r="476" s="144" customFormat="1" ht="15" customHeight="1" spans="1:10">
      <c r="A476" s="191" t="s">
        <v>470</v>
      </c>
      <c r="B476" s="192">
        <f t="shared" ref="B476:J476" si="216">SUM(B477:B479)</f>
        <v>393.3</v>
      </c>
      <c r="C476" s="192">
        <f t="shared" si="216"/>
        <v>0</v>
      </c>
      <c r="D476" s="192">
        <f t="shared" si="216"/>
        <v>3.3</v>
      </c>
      <c r="E476" s="192">
        <f t="shared" si="216"/>
        <v>0</v>
      </c>
      <c r="F476" s="192">
        <v>390</v>
      </c>
      <c r="G476" s="192">
        <f t="shared" si="216"/>
        <v>0</v>
      </c>
      <c r="H476" s="192">
        <f t="shared" si="216"/>
        <v>0</v>
      </c>
      <c r="I476" s="192">
        <f t="shared" si="216"/>
        <v>0</v>
      </c>
      <c r="J476" s="192">
        <f t="shared" si="216"/>
        <v>393.3</v>
      </c>
    </row>
    <row r="477" s="144" customFormat="1" ht="15" customHeight="1" spans="1:10">
      <c r="A477" s="181" t="s">
        <v>114</v>
      </c>
      <c r="B477" s="170">
        <f t="shared" ref="B477:B479" si="217">SUM(C477:G477)</f>
        <v>3.3</v>
      </c>
      <c r="C477" s="172"/>
      <c r="D477" s="182">
        <v>3.3</v>
      </c>
      <c r="E477" s="172"/>
      <c r="F477" s="172">
        <v>0</v>
      </c>
      <c r="G477" s="172"/>
      <c r="H477" s="170"/>
      <c r="I477" s="170"/>
      <c r="J477" s="170">
        <f t="shared" ref="J477:J479" si="218">B477+H477-I477</f>
        <v>3.3</v>
      </c>
    </row>
    <row r="478" s="144" customFormat="1" ht="15" customHeight="1" spans="1:10">
      <c r="A478" s="181" t="s">
        <v>471</v>
      </c>
      <c r="B478" s="170">
        <f t="shared" si="217"/>
        <v>120</v>
      </c>
      <c r="C478" s="172"/>
      <c r="D478" s="182"/>
      <c r="E478" s="172"/>
      <c r="F478" s="172">
        <v>120</v>
      </c>
      <c r="G478" s="172"/>
      <c r="H478" s="170"/>
      <c r="I478" s="170"/>
      <c r="J478" s="170">
        <f t="shared" si="218"/>
        <v>120</v>
      </c>
    </row>
    <row r="479" s="144" customFormat="1" ht="15" customHeight="1" spans="1:10">
      <c r="A479" s="181" t="s">
        <v>472</v>
      </c>
      <c r="B479" s="170">
        <f t="shared" si="217"/>
        <v>270</v>
      </c>
      <c r="C479" s="172"/>
      <c r="D479" s="172"/>
      <c r="E479" s="172"/>
      <c r="F479" s="172">
        <v>270</v>
      </c>
      <c r="G479" s="172"/>
      <c r="H479" s="170"/>
      <c r="I479" s="170"/>
      <c r="J479" s="170">
        <f t="shared" si="218"/>
        <v>270</v>
      </c>
    </row>
    <row r="480" s="144" customFormat="1" ht="15" customHeight="1" spans="1:10">
      <c r="A480" s="191" t="s">
        <v>473</v>
      </c>
      <c r="B480" s="192">
        <f t="shared" ref="B480:J480" si="219">SUM(B481:B482)</f>
        <v>10</v>
      </c>
      <c r="C480" s="192">
        <f t="shared" si="219"/>
        <v>0</v>
      </c>
      <c r="D480" s="192">
        <f t="shared" si="219"/>
        <v>2</v>
      </c>
      <c r="E480" s="192">
        <f t="shared" si="219"/>
        <v>0</v>
      </c>
      <c r="F480" s="192">
        <v>8</v>
      </c>
      <c r="G480" s="192">
        <f t="shared" si="219"/>
        <v>0</v>
      </c>
      <c r="H480" s="192">
        <f t="shared" si="219"/>
        <v>0</v>
      </c>
      <c r="I480" s="192">
        <f t="shared" si="219"/>
        <v>0</v>
      </c>
      <c r="J480" s="192">
        <f t="shared" si="219"/>
        <v>10</v>
      </c>
    </row>
    <row r="481" s="144" customFormat="1" ht="15" customHeight="1" spans="1:10">
      <c r="A481" s="181" t="s">
        <v>114</v>
      </c>
      <c r="B481" s="170">
        <f t="shared" ref="B481:B485" si="220">SUM(C481:G481)</f>
        <v>2</v>
      </c>
      <c r="C481" s="172"/>
      <c r="D481" s="172">
        <v>2</v>
      </c>
      <c r="E481" s="172"/>
      <c r="F481" s="172">
        <v>0</v>
      </c>
      <c r="G481" s="172"/>
      <c r="H481" s="170"/>
      <c r="I481" s="170"/>
      <c r="J481" s="170">
        <f t="shared" ref="J481:J485" si="221">B481+H481-I481</f>
        <v>2</v>
      </c>
    </row>
    <row r="482" s="144" customFormat="1" ht="15" customHeight="1" spans="1:10">
      <c r="A482" s="181" t="s">
        <v>474</v>
      </c>
      <c r="B482" s="170">
        <f t="shared" si="220"/>
        <v>8</v>
      </c>
      <c r="C482" s="172"/>
      <c r="D482" s="172"/>
      <c r="E482" s="172"/>
      <c r="F482" s="172">
        <v>8</v>
      </c>
      <c r="G482" s="172"/>
      <c r="H482" s="170"/>
      <c r="I482" s="170"/>
      <c r="J482" s="170">
        <f t="shared" si="221"/>
        <v>8</v>
      </c>
    </row>
    <row r="483" s="144" customFormat="1" ht="15" customHeight="1" spans="1:10">
      <c r="A483" s="191" t="s">
        <v>475</v>
      </c>
      <c r="B483" s="192">
        <f t="shared" ref="B483:J483" si="222">SUM(B484:B485)</f>
        <v>18.7</v>
      </c>
      <c r="C483" s="192">
        <f t="shared" si="222"/>
        <v>0</v>
      </c>
      <c r="D483" s="192">
        <f t="shared" si="222"/>
        <v>3.7</v>
      </c>
      <c r="E483" s="192">
        <f t="shared" si="222"/>
        <v>0</v>
      </c>
      <c r="F483" s="192">
        <v>15</v>
      </c>
      <c r="G483" s="192">
        <f t="shared" si="222"/>
        <v>0</v>
      </c>
      <c r="H483" s="192">
        <f t="shared" si="222"/>
        <v>0</v>
      </c>
      <c r="I483" s="192">
        <f t="shared" si="222"/>
        <v>0</v>
      </c>
      <c r="J483" s="192">
        <f t="shared" si="222"/>
        <v>18.7</v>
      </c>
    </row>
    <row r="484" s="144" customFormat="1" ht="15" customHeight="1" spans="1:10">
      <c r="A484" s="181" t="s">
        <v>114</v>
      </c>
      <c r="B484" s="170">
        <f t="shared" si="220"/>
        <v>3.7</v>
      </c>
      <c r="C484" s="172"/>
      <c r="D484" s="172">
        <v>3.7</v>
      </c>
      <c r="E484" s="172"/>
      <c r="F484" s="172">
        <v>0</v>
      </c>
      <c r="G484" s="172"/>
      <c r="H484" s="170"/>
      <c r="I484" s="170"/>
      <c r="J484" s="170">
        <f t="shared" si="221"/>
        <v>3.7</v>
      </c>
    </row>
    <row r="485" s="144" customFormat="1" ht="15" customHeight="1" spans="1:10">
      <c r="A485" s="181" t="s">
        <v>476</v>
      </c>
      <c r="B485" s="170">
        <f t="shared" si="220"/>
        <v>15</v>
      </c>
      <c r="C485" s="172"/>
      <c r="D485" s="172"/>
      <c r="E485" s="172"/>
      <c r="F485" s="172">
        <v>15</v>
      </c>
      <c r="G485" s="172"/>
      <c r="H485" s="170"/>
      <c r="I485" s="170"/>
      <c r="J485" s="170">
        <f t="shared" si="221"/>
        <v>15</v>
      </c>
    </row>
    <row r="486" s="144" customFormat="1" ht="15" customHeight="1" spans="1:10">
      <c r="A486" s="191" t="s">
        <v>477</v>
      </c>
      <c r="B486" s="192">
        <f t="shared" ref="B486:J486" si="223">SUM(B487:B488)</f>
        <v>155.5</v>
      </c>
      <c r="C486" s="192">
        <f t="shared" si="223"/>
        <v>0</v>
      </c>
      <c r="D486" s="192">
        <f t="shared" si="223"/>
        <v>5.5</v>
      </c>
      <c r="E486" s="192">
        <f t="shared" si="223"/>
        <v>0</v>
      </c>
      <c r="F486" s="192">
        <v>150</v>
      </c>
      <c r="G486" s="192">
        <f t="shared" si="223"/>
        <v>0</v>
      </c>
      <c r="H486" s="192">
        <f t="shared" si="223"/>
        <v>0</v>
      </c>
      <c r="I486" s="192">
        <f t="shared" si="223"/>
        <v>0</v>
      </c>
      <c r="J486" s="192">
        <f t="shared" si="223"/>
        <v>155.5</v>
      </c>
    </row>
    <row r="487" s="144" customFormat="1" ht="15" customHeight="1" spans="1:10">
      <c r="A487" s="181" t="s">
        <v>114</v>
      </c>
      <c r="B487" s="170">
        <f t="shared" ref="B487:B492" si="224">SUM(C487:G487)</f>
        <v>5.5</v>
      </c>
      <c r="C487" s="172"/>
      <c r="D487" s="172">
        <v>5.5</v>
      </c>
      <c r="E487" s="172"/>
      <c r="F487" s="172">
        <v>0</v>
      </c>
      <c r="G487" s="172"/>
      <c r="H487" s="170"/>
      <c r="I487" s="170"/>
      <c r="J487" s="170">
        <f t="shared" ref="J487:J492" si="225">B487+H487-I487</f>
        <v>5.5</v>
      </c>
    </row>
    <row r="488" s="144" customFormat="1" ht="15" customHeight="1" spans="1:16337">
      <c r="A488" s="181" t="s">
        <v>228</v>
      </c>
      <c r="B488" s="170">
        <f t="shared" si="224"/>
        <v>150</v>
      </c>
      <c r="C488" s="172"/>
      <c r="D488" s="172"/>
      <c r="E488" s="172"/>
      <c r="F488" s="172">
        <v>150</v>
      </c>
      <c r="G488" s="172"/>
      <c r="H488" s="170"/>
      <c r="I488" s="170"/>
      <c r="J488" s="170">
        <f t="shared" si="225"/>
        <v>150</v>
      </c>
      <c r="K488" s="146"/>
      <c r="L488" s="146"/>
      <c r="M488" s="146"/>
      <c r="N488" s="146"/>
      <c r="O488" s="146"/>
      <c r="P488" s="146"/>
      <c r="Q488" s="146"/>
      <c r="R488" s="146"/>
      <c r="S488" s="146"/>
      <c r="T488" s="146"/>
      <c r="U488" s="146"/>
      <c r="V488" s="146"/>
      <c r="W488" s="146"/>
      <c r="X488" s="146"/>
      <c r="Y488" s="146"/>
      <c r="Z488" s="146"/>
      <c r="AA488" s="146"/>
      <c r="AB488" s="146"/>
      <c r="AC488" s="146"/>
      <c r="AD488" s="146"/>
      <c r="AE488" s="146"/>
      <c r="AF488" s="146"/>
      <c r="AG488" s="146"/>
      <c r="AH488" s="146"/>
      <c r="AI488" s="146"/>
      <c r="AJ488" s="146"/>
      <c r="AK488" s="146"/>
      <c r="AL488" s="146"/>
      <c r="AM488" s="146"/>
      <c r="AN488" s="146"/>
      <c r="AO488" s="146"/>
      <c r="AP488" s="146"/>
      <c r="AQ488" s="146"/>
      <c r="AR488" s="146"/>
      <c r="AS488" s="146"/>
      <c r="AT488" s="146"/>
      <c r="AU488" s="146"/>
      <c r="AV488" s="146"/>
      <c r="AW488" s="146"/>
      <c r="AX488" s="146"/>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c r="BV488" s="146"/>
      <c r="BW488" s="146"/>
      <c r="BX488" s="146"/>
      <c r="BY488" s="146"/>
      <c r="BZ488" s="146"/>
      <c r="CA488" s="146"/>
      <c r="CB488" s="146"/>
      <c r="CC488" s="146"/>
      <c r="CD488" s="146"/>
      <c r="CE488" s="146"/>
      <c r="CF488" s="146"/>
      <c r="CG488" s="146"/>
      <c r="CH488" s="146"/>
      <c r="CI488" s="146"/>
      <c r="CJ488" s="146"/>
      <c r="CK488" s="146"/>
      <c r="CL488" s="146"/>
      <c r="CM488" s="146"/>
      <c r="CN488" s="146"/>
      <c r="CO488" s="146"/>
      <c r="CP488" s="146"/>
      <c r="CQ488" s="146"/>
      <c r="CR488" s="146"/>
      <c r="CS488" s="146"/>
      <c r="CT488" s="146"/>
      <c r="CU488" s="146"/>
      <c r="CV488" s="146"/>
      <c r="CW488" s="146"/>
      <c r="CX488" s="146"/>
      <c r="CY488" s="146"/>
      <c r="CZ488" s="146"/>
      <c r="DA488" s="146"/>
      <c r="DB488" s="146"/>
      <c r="DC488" s="146"/>
      <c r="DD488" s="146"/>
      <c r="DE488" s="146"/>
      <c r="DF488" s="146"/>
      <c r="DG488" s="146"/>
      <c r="DH488" s="146"/>
      <c r="DI488" s="146"/>
      <c r="DJ488" s="146"/>
      <c r="DK488" s="146"/>
      <c r="DL488" s="146"/>
      <c r="DM488" s="146"/>
      <c r="DN488" s="146"/>
      <c r="DO488" s="146"/>
      <c r="DP488" s="146"/>
      <c r="DQ488" s="146"/>
      <c r="DR488" s="146"/>
      <c r="DS488" s="146"/>
      <c r="DT488" s="146"/>
      <c r="DU488" s="146"/>
      <c r="DV488" s="146"/>
      <c r="DW488" s="146"/>
      <c r="DX488" s="146"/>
      <c r="DY488" s="146"/>
      <c r="DZ488" s="146"/>
      <c r="EA488" s="146"/>
      <c r="EB488" s="146"/>
      <c r="EC488" s="146"/>
      <c r="ED488" s="146"/>
      <c r="EE488" s="146"/>
      <c r="EF488" s="146"/>
      <c r="EG488" s="146"/>
      <c r="EH488" s="146"/>
      <c r="EI488" s="146"/>
      <c r="EJ488" s="146"/>
      <c r="EK488" s="146"/>
      <c r="EL488" s="146"/>
      <c r="EM488" s="146"/>
      <c r="EN488" s="146"/>
      <c r="EO488" s="146"/>
      <c r="EP488" s="146"/>
      <c r="EQ488" s="146"/>
      <c r="ER488" s="146"/>
      <c r="ES488" s="146"/>
      <c r="ET488" s="146"/>
      <c r="EU488" s="146"/>
      <c r="EV488" s="146"/>
      <c r="EW488" s="146"/>
      <c r="EX488" s="146"/>
      <c r="EY488" s="146"/>
      <c r="EZ488" s="146"/>
      <c r="FA488" s="146"/>
      <c r="FB488" s="146"/>
      <c r="FC488" s="146"/>
      <c r="FD488" s="146"/>
      <c r="FE488" s="146"/>
      <c r="FF488" s="146"/>
      <c r="FG488" s="146"/>
      <c r="FH488" s="146"/>
      <c r="FI488" s="146"/>
      <c r="FJ488" s="146"/>
      <c r="FK488" s="146"/>
      <c r="FL488" s="146"/>
      <c r="FM488" s="146"/>
      <c r="FN488" s="146"/>
      <c r="FO488" s="146"/>
      <c r="FP488" s="146"/>
      <c r="FQ488" s="146"/>
      <c r="FR488" s="146"/>
      <c r="FS488" s="146"/>
      <c r="FT488" s="146"/>
      <c r="FU488" s="146"/>
      <c r="FV488" s="146"/>
      <c r="FW488" s="146"/>
      <c r="FX488" s="146"/>
      <c r="FY488" s="146"/>
      <c r="FZ488" s="146"/>
      <c r="GA488" s="146"/>
      <c r="GB488" s="146"/>
      <c r="GC488" s="146"/>
      <c r="GD488" s="146"/>
      <c r="GE488" s="146"/>
      <c r="GF488" s="146"/>
      <c r="GG488" s="146"/>
      <c r="GH488" s="146"/>
      <c r="GI488" s="146"/>
      <c r="GJ488" s="146"/>
      <c r="GK488" s="146"/>
      <c r="GL488" s="146"/>
      <c r="GM488" s="146"/>
      <c r="GN488" s="146"/>
      <c r="GO488" s="146"/>
      <c r="GP488" s="146"/>
      <c r="GQ488" s="146"/>
      <c r="GR488" s="146"/>
      <c r="GS488" s="146"/>
      <c r="GT488" s="146"/>
      <c r="GU488" s="146"/>
      <c r="GV488" s="146"/>
      <c r="GW488" s="146"/>
      <c r="GX488" s="146"/>
      <c r="GY488" s="146"/>
      <c r="GZ488" s="146"/>
      <c r="HA488" s="146"/>
      <c r="HB488" s="146"/>
      <c r="HC488" s="146"/>
      <c r="HD488" s="146"/>
      <c r="HE488" s="146"/>
      <c r="HF488" s="146"/>
      <c r="HG488" s="146"/>
      <c r="HH488" s="146"/>
      <c r="HI488" s="146"/>
      <c r="HJ488" s="146"/>
      <c r="HK488" s="146"/>
      <c r="HL488" s="146"/>
      <c r="HM488" s="146"/>
      <c r="HN488" s="146"/>
      <c r="HO488" s="146"/>
      <c r="HP488" s="146"/>
      <c r="HQ488" s="146"/>
      <c r="HR488" s="146"/>
      <c r="HS488" s="146"/>
      <c r="HT488" s="146"/>
      <c r="HU488" s="146"/>
      <c r="HV488" s="146"/>
      <c r="HW488" s="146"/>
      <c r="HX488" s="146"/>
      <c r="HY488" s="146"/>
      <c r="HZ488" s="146"/>
      <c r="IA488" s="146"/>
      <c r="IB488" s="146"/>
      <c r="IC488" s="146"/>
      <c r="ID488" s="146"/>
      <c r="IE488" s="146"/>
      <c r="IF488" s="146"/>
      <c r="IG488" s="146"/>
      <c r="IH488" s="146"/>
      <c r="II488" s="146"/>
      <c r="IJ488" s="146"/>
      <c r="IK488" s="146"/>
      <c r="IL488" s="146"/>
      <c r="IM488" s="146"/>
      <c r="IN488" s="146"/>
      <c r="IO488" s="146"/>
      <c r="IP488" s="146"/>
      <c r="IQ488" s="146"/>
      <c r="IR488" s="146"/>
      <c r="IS488" s="146"/>
      <c r="IT488" s="146"/>
      <c r="IU488" s="146"/>
      <c r="IV488" s="146"/>
      <c r="IW488" s="146"/>
      <c r="IX488" s="146"/>
      <c r="IY488" s="146"/>
      <c r="IZ488" s="146"/>
      <c r="JA488" s="146"/>
      <c r="JB488" s="146"/>
      <c r="JC488" s="146"/>
      <c r="JD488" s="146"/>
      <c r="JE488" s="146"/>
      <c r="JF488" s="146"/>
      <c r="JG488" s="146"/>
      <c r="JH488" s="146"/>
      <c r="JI488" s="146"/>
      <c r="JJ488" s="146"/>
      <c r="JK488" s="146"/>
      <c r="JL488" s="146"/>
      <c r="JM488" s="146"/>
      <c r="JN488" s="146"/>
      <c r="JO488" s="146"/>
      <c r="JP488" s="146"/>
      <c r="JQ488" s="146"/>
      <c r="JR488" s="146"/>
      <c r="JS488" s="146"/>
      <c r="JT488" s="146"/>
      <c r="JU488" s="146"/>
      <c r="JV488" s="146"/>
      <c r="JW488" s="146"/>
      <c r="JX488" s="146"/>
      <c r="JY488" s="146"/>
      <c r="JZ488" s="146"/>
      <c r="KA488" s="146"/>
      <c r="KB488" s="146"/>
      <c r="KC488" s="146"/>
      <c r="KD488" s="146"/>
      <c r="KE488" s="146"/>
      <c r="KF488" s="146"/>
      <c r="KG488" s="146"/>
      <c r="KH488" s="146"/>
      <c r="KI488" s="146"/>
      <c r="KJ488" s="146"/>
      <c r="KK488" s="146"/>
      <c r="KL488" s="146"/>
      <c r="KM488" s="146"/>
      <c r="KN488" s="146"/>
      <c r="KO488" s="146"/>
      <c r="KP488" s="146"/>
      <c r="KQ488" s="146"/>
      <c r="KR488" s="146"/>
      <c r="KS488" s="146"/>
      <c r="KT488" s="146"/>
      <c r="KU488" s="146"/>
      <c r="KV488" s="146"/>
      <c r="KW488" s="146"/>
      <c r="KX488" s="146"/>
      <c r="KY488" s="146"/>
      <c r="KZ488" s="146"/>
      <c r="LA488" s="146"/>
      <c r="LB488" s="146"/>
      <c r="LC488" s="146"/>
      <c r="LD488" s="146"/>
      <c r="LE488" s="146"/>
      <c r="LF488" s="146"/>
      <c r="LG488" s="146"/>
      <c r="LH488" s="146"/>
      <c r="LI488" s="146"/>
      <c r="LJ488" s="146"/>
      <c r="LK488" s="146"/>
      <c r="LL488" s="146"/>
      <c r="LM488" s="146"/>
      <c r="LN488" s="146"/>
      <c r="LO488" s="146"/>
      <c r="LP488" s="146"/>
      <c r="LQ488" s="146"/>
      <c r="LR488" s="146"/>
      <c r="LS488" s="146"/>
      <c r="LT488" s="146"/>
      <c r="LU488" s="146"/>
      <c r="LV488" s="146"/>
      <c r="LW488" s="146"/>
      <c r="LX488" s="146"/>
      <c r="LY488" s="146"/>
      <c r="LZ488" s="146"/>
      <c r="MA488" s="146"/>
      <c r="MB488" s="146"/>
      <c r="MC488" s="146"/>
      <c r="MD488" s="146"/>
      <c r="ME488" s="146"/>
      <c r="MF488" s="146"/>
      <c r="MG488" s="146"/>
      <c r="MH488" s="146"/>
      <c r="MI488" s="146"/>
      <c r="MJ488" s="146"/>
      <c r="MK488" s="146"/>
      <c r="ML488" s="146"/>
      <c r="MM488" s="146"/>
      <c r="MN488" s="146"/>
      <c r="MO488" s="146"/>
      <c r="MP488" s="146"/>
      <c r="MQ488" s="146"/>
      <c r="MR488" s="146"/>
      <c r="MS488" s="146"/>
      <c r="MT488" s="146"/>
      <c r="MU488" s="146"/>
      <c r="MV488" s="146"/>
      <c r="MW488" s="146"/>
      <c r="MX488" s="146"/>
      <c r="MY488" s="146"/>
      <c r="MZ488" s="146"/>
      <c r="NA488" s="146"/>
      <c r="NB488" s="146"/>
      <c r="NC488" s="146"/>
      <c r="ND488" s="146"/>
      <c r="NE488" s="146"/>
      <c r="NF488" s="146"/>
      <c r="NG488" s="146"/>
      <c r="NH488" s="146"/>
      <c r="NI488" s="146"/>
      <c r="NJ488" s="146"/>
      <c r="NK488" s="146"/>
      <c r="NL488" s="146"/>
      <c r="NM488" s="146"/>
      <c r="NN488" s="146"/>
      <c r="NO488" s="146"/>
      <c r="NP488" s="146"/>
      <c r="NQ488" s="146"/>
      <c r="NR488" s="146"/>
      <c r="NS488" s="146"/>
      <c r="NT488" s="146"/>
      <c r="NU488" s="146"/>
      <c r="NV488" s="146"/>
      <c r="NW488" s="146"/>
      <c r="NX488" s="146"/>
      <c r="NY488" s="146"/>
      <c r="NZ488" s="146"/>
      <c r="OA488" s="146"/>
      <c r="OB488" s="146"/>
      <c r="OC488" s="146"/>
      <c r="OD488" s="146"/>
      <c r="OE488" s="146"/>
      <c r="OF488" s="146"/>
      <c r="OG488" s="146"/>
      <c r="OH488" s="146"/>
      <c r="OI488" s="146"/>
      <c r="OJ488" s="146"/>
      <c r="OK488" s="146"/>
      <c r="OL488" s="146"/>
      <c r="OM488" s="146"/>
      <c r="ON488" s="146"/>
      <c r="OO488" s="146"/>
      <c r="OP488" s="146"/>
      <c r="OQ488" s="146"/>
      <c r="OR488" s="146"/>
      <c r="OS488" s="146"/>
      <c r="OT488" s="146"/>
      <c r="OU488" s="146"/>
      <c r="OV488" s="146"/>
      <c r="OW488" s="146"/>
      <c r="OX488" s="146"/>
      <c r="OY488" s="146"/>
      <c r="OZ488" s="146"/>
      <c r="PA488" s="146"/>
      <c r="PB488" s="146"/>
      <c r="PC488" s="146"/>
      <c r="PD488" s="146"/>
      <c r="PE488" s="146"/>
      <c r="PF488" s="146"/>
      <c r="PG488" s="146"/>
      <c r="PH488" s="146"/>
      <c r="PI488" s="146"/>
      <c r="PJ488" s="146"/>
      <c r="PK488" s="146"/>
      <c r="PL488" s="146"/>
      <c r="PM488" s="146"/>
      <c r="PN488" s="146"/>
      <c r="PO488" s="146"/>
      <c r="PP488" s="146"/>
      <c r="PQ488" s="146"/>
      <c r="PR488" s="146"/>
      <c r="PS488" s="146"/>
      <c r="PT488" s="146"/>
      <c r="PU488" s="146"/>
      <c r="PV488" s="146"/>
      <c r="PW488" s="146"/>
      <c r="PX488" s="146"/>
      <c r="PY488" s="146"/>
      <c r="PZ488" s="146"/>
      <c r="QA488" s="146"/>
      <c r="QB488" s="146"/>
      <c r="QC488" s="146"/>
      <c r="QD488" s="146"/>
      <c r="QE488" s="146"/>
      <c r="QF488" s="146"/>
      <c r="QG488" s="146"/>
      <c r="QH488" s="146"/>
      <c r="QI488" s="146"/>
      <c r="QJ488" s="146"/>
      <c r="QK488" s="146"/>
      <c r="QL488" s="146"/>
      <c r="QM488" s="146"/>
      <c r="QN488" s="146"/>
      <c r="QO488" s="146"/>
      <c r="QP488" s="146"/>
      <c r="QQ488" s="146"/>
      <c r="QR488" s="146"/>
      <c r="QS488" s="146"/>
      <c r="QT488" s="146"/>
      <c r="QU488" s="146"/>
      <c r="QV488" s="146"/>
      <c r="QW488" s="146"/>
      <c r="QX488" s="146"/>
      <c r="QY488" s="146"/>
      <c r="QZ488" s="146"/>
      <c r="RA488" s="146"/>
      <c r="RB488" s="146"/>
      <c r="RC488" s="146"/>
      <c r="RD488" s="146"/>
      <c r="RE488" s="146"/>
      <c r="RF488" s="146"/>
      <c r="RG488" s="146"/>
      <c r="RH488" s="146"/>
      <c r="RI488" s="146"/>
      <c r="RJ488" s="146"/>
      <c r="RK488" s="146"/>
      <c r="RL488" s="146"/>
      <c r="RM488" s="146"/>
      <c r="RN488" s="146"/>
      <c r="RO488" s="146"/>
      <c r="RP488" s="146"/>
      <c r="RQ488" s="146"/>
      <c r="RR488" s="146"/>
      <c r="RS488" s="146"/>
      <c r="RT488" s="146"/>
      <c r="RU488" s="146"/>
      <c r="RV488" s="146"/>
      <c r="RW488" s="146"/>
      <c r="RX488" s="146"/>
      <c r="RY488" s="146"/>
      <c r="RZ488" s="146"/>
      <c r="SA488" s="146"/>
      <c r="SB488" s="146"/>
      <c r="SC488" s="146"/>
      <c r="SD488" s="146"/>
      <c r="SE488" s="146"/>
      <c r="SF488" s="146"/>
      <c r="SG488" s="146"/>
      <c r="SH488" s="146"/>
      <c r="SI488" s="146"/>
      <c r="SJ488" s="146"/>
      <c r="SK488" s="146"/>
      <c r="SL488" s="146"/>
      <c r="SM488" s="146"/>
      <c r="SN488" s="146"/>
      <c r="SO488" s="146"/>
      <c r="SP488" s="146"/>
      <c r="SQ488" s="146"/>
      <c r="SR488" s="146"/>
      <c r="SS488" s="146"/>
      <c r="ST488" s="146"/>
      <c r="SU488" s="146"/>
      <c r="SV488" s="146"/>
      <c r="SW488" s="146"/>
      <c r="SX488" s="146"/>
      <c r="SY488" s="146"/>
      <c r="SZ488" s="146"/>
      <c r="TA488" s="146"/>
      <c r="TB488" s="146"/>
      <c r="TC488" s="146"/>
      <c r="TD488" s="146"/>
      <c r="TE488" s="146"/>
      <c r="TF488" s="146"/>
      <c r="TG488" s="146"/>
      <c r="TH488" s="146"/>
      <c r="TI488" s="146"/>
      <c r="TJ488" s="146"/>
      <c r="TK488" s="146"/>
      <c r="TL488" s="146"/>
      <c r="TM488" s="146"/>
      <c r="TN488" s="146"/>
      <c r="TO488" s="146"/>
      <c r="TP488" s="146"/>
      <c r="TQ488" s="146"/>
      <c r="TR488" s="146"/>
      <c r="TS488" s="146"/>
      <c r="TT488" s="146"/>
      <c r="TU488" s="146"/>
      <c r="TV488" s="146"/>
      <c r="TW488" s="146"/>
      <c r="TX488" s="146"/>
      <c r="TY488" s="146"/>
      <c r="TZ488" s="146"/>
      <c r="UA488" s="146"/>
      <c r="UB488" s="146"/>
      <c r="UC488" s="146"/>
      <c r="UD488" s="146"/>
      <c r="UE488" s="146"/>
      <c r="UF488" s="146"/>
      <c r="UG488" s="146"/>
      <c r="UH488" s="146"/>
      <c r="UI488" s="146"/>
      <c r="UJ488" s="146"/>
      <c r="UK488" s="146"/>
      <c r="UL488" s="146"/>
      <c r="UM488" s="146"/>
      <c r="UN488" s="146"/>
      <c r="UO488" s="146"/>
      <c r="UP488" s="146"/>
      <c r="UQ488" s="146"/>
      <c r="UR488" s="146"/>
      <c r="US488" s="146"/>
      <c r="UT488" s="146"/>
      <c r="UU488" s="146"/>
      <c r="UV488" s="146"/>
      <c r="UW488" s="146"/>
      <c r="UX488" s="146"/>
      <c r="UY488" s="146"/>
      <c r="UZ488" s="146"/>
      <c r="VA488" s="146"/>
      <c r="VB488" s="146"/>
      <c r="VC488" s="146"/>
      <c r="VD488" s="146"/>
      <c r="VE488" s="146"/>
      <c r="VF488" s="146"/>
      <c r="VG488" s="146"/>
      <c r="VH488" s="146"/>
      <c r="VI488" s="146"/>
      <c r="VJ488" s="146"/>
      <c r="VK488" s="146"/>
      <c r="VL488" s="146"/>
      <c r="VM488" s="146"/>
      <c r="VN488" s="146"/>
      <c r="VO488" s="146"/>
      <c r="VP488" s="146"/>
      <c r="VQ488" s="146"/>
      <c r="VR488" s="146"/>
      <c r="VS488" s="146"/>
      <c r="VT488" s="146"/>
      <c r="VU488" s="146"/>
      <c r="VV488" s="146"/>
      <c r="VW488" s="146"/>
      <c r="VX488" s="146"/>
      <c r="VY488" s="146"/>
      <c r="VZ488" s="146"/>
      <c r="WA488" s="146"/>
      <c r="WB488" s="146"/>
      <c r="WC488" s="146"/>
      <c r="WD488" s="146"/>
      <c r="WE488" s="146"/>
      <c r="WF488" s="146"/>
      <c r="WG488" s="146"/>
      <c r="WH488" s="146"/>
      <c r="WI488" s="146"/>
      <c r="WJ488" s="146"/>
      <c r="WK488" s="146"/>
      <c r="WL488" s="146"/>
      <c r="WM488" s="146"/>
      <c r="WN488" s="146"/>
      <c r="WO488" s="146"/>
      <c r="WP488" s="146"/>
      <c r="WQ488" s="146"/>
      <c r="WR488" s="146"/>
      <c r="WS488" s="146"/>
      <c r="WT488" s="146"/>
      <c r="WU488" s="146"/>
      <c r="WV488" s="146"/>
      <c r="WW488" s="146"/>
      <c r="WX488" s="146"/>
      <c r="WY488" s="146"/>
      <c r="WZ488" s="146"/>
      <c r="XA488" s="146"/>
      <c r="XB488" s="146"/>
      <c r="XC488" s="146"/>
      <c r="XD488" s="146"/>
      <c r="XE488" s="146"/>
      <c r="XF488" s="146"/>
      <c r="XG488" s="146"/>
      <c r="XH488" s="146"/>
      <c r="XI488" s="146"/>
      <c r="XJ488" s="146"/>
      <c r="XK488" s="146"/>
      <c r="XL488" s="146"/>
      <c r="XM488" s="146"/>
      <c r="XN488" s="146"/>
      <c r="XO488" s="146"/>
      <c r="XP488" s="146"/>
      <c r="XQ488" s="146"/>
      <c r="XR488" s="146"/>
      <c r="XS488" s="146"/>
      <c r="XT488" s="146"/>
      <c r="XU488" s="146"/>
      <c r="XV488" s="146"/>
      <c r="XW488" s="146"/>
      <c r="XX488" s="146"/>
      <c r="XY488" s="146"/>
      <c r="XZ488" s="146"/>
      <c r="YA488" s="146"/>
      <c r="YB488" s="146"/>
      <c r="YC488" s="146"/>
      <c r="YD488" s="146"/>
      <c r="YE488" s="146"/>
      <c r="YF488" s="146"/>
      <c r="YG488" s="146"/>
      <c r="YH488" s="146"/>
      <c r="YI488" s="146"/>
      <c r="YJ488" s="146"/>
      <c r="YK488" s="146"/>
      <c r="YL488" s="146"/>
      <c r="YM488" s="146"/>
      <c r="YN488" s="146"/>
      <c r="YO488" s="146"/>
      <c r="YP488" s="146"/>
      <c r="YQ488" s="146"/>
      <c r="YR488" s="146"/>
      <c r="YS488" s="146"/>
      <c r="YT488" s="146"/>
      <c r="YU488" s="146"/>
      <c r="YV488" s="146"/>
      <c r="YW488" s="146"/>
      <c r="YX488" s="146"/>
      <c r="YY488" s="146"/>
      <c r="YZ488" s="146"/>
      <c r="ZA488" s="146"/>
      <c r="ZB488" s="146"/>
      <c r="ZC488" s="146"/>
      <c r="ZD488" s="146"/>
      <c r="ZE488" s="146"/>
      <c r="ZF488" s="146"/>
      <c r="ZG488" s="146"/>
      <c r="ZH488" s="146"/>
      <c r="ZI488" s="146"/>
      <c r="ZJ488" s="146"/>
      <c r="ZK488" s="146"/>
      <c r="ZL488" s="146"/>
      <c r="ZM488" s="146"/>
      <c r="ZN488" s="146"/>
      <c r="ZO488" s="146"/>
      <c r="ZP488" s="146"/>
      <c r="ZQ488" s="146"/>
      <c r="ZR488" s="146"/>
      <c r="ZS488" s="146"/>
      <c r="ZT488" s="146"/>
      <c r="ZU488" s="146"/>
      <c r="ZV488" s="146"/>
      <c r="ZW488" s="146"/>
      <c r="ZX488" s="146"/>
      <c r="ZY488" s="146"/>
      <c r="ZZ488" s="146"/>
      <c r="AAA488" s="146"/>
      <c r="AAB488" s="146"/>
      <c r="AAC488" s="146"/>
      <c r="AAD488" s="146"/>
      <c r="AAE488" s="146"/>
      <c r="AAF488" s="146"/>
      <c r="AAG488" s="146"/>
      <c r="AAH488" s="146"/>
      <c r="AAI488" s="146"/>
      <c r="AAJ488" s="146"/>
      <c r="AAK488" s="146"/>
      <c r="AAL488" s="146"/>
      <c r="AAM488" s="146"/>
      <c r="AAN488" s="146"/>
      <c r="AAO488" s="146"/>
      <c r="AAP488" s="146"/>
      <c r="AAQ488" s="146"/>
      <c r="AAR488" s="146"/>
      <c r="AAS488" s="146"/>
      <c r="AAT488" s="146"/>
      <c r="AAU488" s="146"/>
      <c r="AAV488" s="146"/>
      <c r="AAW488" s="146"/>
      <c r="AAX488" s="146"/>
      <c r="AAY488" s="146"/>
      <c r="AAZ488" s="146"/>
      <c r="ABA488" s="146"/>
      <c r="ABB488" s="146"/>
      <c r="ABC488" s="146"/>
      <c r="ABD488" s="146"/>
      <c r="ABE488" s="146"/>
      <c r="ABF488" s="146"/>
      <c r="ABG488" s="146"/>
      <c r="ABH488" s="146"/>
      <c r="ABI488" s="146"/>
      <c r="ABJ488" s="146"/>
      <c r="ABK488" s="146"/>
      <c r="ABL488" s="146"/>
      <c r="ABM488" s="146"/>
      <c r="ABN488" s="146"/>
      <c r="ABO488" s="146"/>
      <c r="ABP488" s="146"/>
      <c r="ABQ488" s="146"/>
      <c r="ABR488" s="146"/>
      <c r="ABS488" s="146"/>
      <c r="ABT488" s="146"/>
      <c r="ABU488" s="146"/>
      <c r="ABV488" s="146"/>
      <c r="ABW488" s="146"/>
      <c r="ABX488" s="146"/>
      <c r="ABY488" s="146"/>
      <c r="ABZ488" s="146"/>
      <c r="ACA488" s="146"/>
      <c r="ACB488" s="146"/>
      <c r="ACC488" s="146"/>
      <c r="ACD488" s="146"/>
      <c r="ACE488" s="146"/>
      <c r="ACF488" s="146"/>
      <c r="ACG488" s="146"/>
      <c r="ACH488" s="146"/>
      <c r="ACI488" s="146"/>
      <c r="ACJ488" s="146"/>
      <c r="ACK488" s="146"/>
      <c r="ACL488" s="146"/>
      <c r="ACM488" s="146"/>
      <c r="ACN488" s="146"/>
      <c r="ACO488" s="146"/>
      <c r="ACP488" s="146"/>
      <c r="ACQ488" s="146"/>
      <c r="ACR488" s="146"/>
      <c r="ACS488" s="146"/>
      <c r="ACT488" s="146"/>
      <c r="ACU488" s="146"/>
      <c r="ACV488" s="146"/>
      <c r="ACW488" s="146"/>
      <c r="ACX488" s="146"/>
      <c r="ACY488" s="146"/>
      <c r="ACZ488" s="146"/>
      <c r="ADA488" s="146"/>
      <c r="ADB488" s="146"/>
      <c r="ADC488" s="146"/>
      <c r="ADD488" s="146"/>
      <c r="ADE488" s="146"/>
      <c r="ADF488" s="146"/>
      <c r="ADG488" s="146"/>
      <c r="ADH488" s="146"/>
      <c r="ADI488" s="146"/>
      <c r="ADJ488" s="146"/>
      <c r="ADK488" s="146"/>
      <c r="ADL488" s="146"/>
      <c r="ADM488" s="146"/>
      <c r="ADN488" s="146"/>
      <c r="ADO488" s="146"/>
      <c r="ADP488" s="146"/>
      <c r="ADQ488" s="146"/>
      <c r="ADR488" s="146"/>
      <c r="ADS488" s="146"/>
      <c r="ADT488" s="146"/>
      <c r="ADU488" s="146"/>
      <c r="ADV488" s="146"/>
      <c r="ADW488" s="146"/>
      <c r="ADX488" s="146"/>
      <c r="ADY488" s="146"/>
      <c r="ADZ488" s="146"/>
      <c r="AEA488" s="146"/>
      <c r="AEB488" s="146"/>
      <c r="AEC488" s="146"/>
      <c r="AED488" s="146"/>
      <c r="AEE488" s="146"/>
      <c r="AEF488" s="146"/>
      <c r="AEG488" s="146"/>
      <c r="AEH488" s="146"/>
      <c r="AEI488" s="146"/>
      <c r="AEJ488" s="146"/>
      <c r="AEK488" s="146"/>
      <c r="AEL488" s="146"/>
      <c r="AEM488" s="146"/>
      <c r="AEN488" s="146"/>
      <c r="AEO488" s="146"/>
      <c r="AEP488" s="146"/>
      <c r="AEQ488" s="146"/>
      <c r="AER488" s="146"/>
      <c r="AES488" s="146"/>
      <c r="AET488" s="146"/>
      <c r="AEU488" s="146"/>
      <c r="AEV488" s="146"/>
      <c r="AEW488" s="146"/>
      <c r="AEX488" s="146"/>
      <c r="AEY488" s="146"/>
      <c r="AEZ488" s="146"/>
      <c r="AFA488" s="146"/>
      <c r="AFB488" s="146"/>
      <c r="AFC488" s="146"/>
      <c r="AFD488" s="146"/>
      <c r="AFE488" s="146"/>
      <c r="AFF488" s="146"/>
      <c r="AFG488" s="146"/>
      <c r="AFH488" s="146"/>
      <c r="AFI488" s="146"/>
      <c r="AFJ488" s="146"/>
      <c r="AFK488" s="146"/>
      <c r="AFL488" s="146"/>
      <c r="AFM488" s="146"/>
      <c r="AFN488" s="146"/>
      <c r="AFO488" s="146"/>
      <c r="AFP488" s="146"/>
      <c r="AFQ488" s="146"/>
      <c r="AFR488" s="146"/>
      <c r="AFS488" s="146"/>
      <c r="AFT488" s="146"/>
      <c r="AFU488" s="146"/>
      <c r="AFV488" s="146"/>
      <c r="AFW488" s="146"/>
      <c r="AFX488" s="146"/>
      <c r="AFY488" s="146"/>
      <c r="AFZ488" s="146"/>
      <c r="AGA488" s="146"/>
      <c r="AGB488" s="146"/>
      <c r="AGC488" s="146"/>
      <c r="AGD488" s="146"/>
      <c r="AGE488" s="146"/>
      <c r="AGF488" s="146"/>
      <c r="AGG488" s="146"/>
      <c r="AGH488" s="146"/>
      <c r="AGI488" s="146"/>
      <c r="AGJ488" s="146"/>
      <c r="AGK488" s="146"/>
      <c r="AGL488" s="146"/>
      <c r="AGM488" s="146"/>
      <c r="AGN488" s="146"/>
      <c r="AGO488" s="146"/>
      <c r="AGP488" s="146"/>
      <c r="AGQ488" s="146"/>
      <c r="AGR488" s="146"/>
      <c r="AGS488" s="146"/>
      <c r="AGT488" s="146"/>
      <c r="AGU488" s="146"/>
      <c r="AGV488" s="146"/>
      <c r="AGW488" s="146"/>
      <c r="AGX488" s="146"/>
      <c r="AGY488" s="146"/>
      <c r="AGZ488" s="146"/>
      <c r="AHA488" s="146"/>
      <c r="AHB488" s="146"/>
      <c r="AHC488" s="146"/>
      <c r="AHD488" s="146"/>
      <c r="AHE488" s="146"/>
      <c r="AHF488" s="146"/>
      <c r="AHG488" s="146"/>
      <c r="AHH488" s="146"/>
      <c r="AHI488" s="146"/>
      <c r="AHJ488" s="146"/>
      <c r="AHK488" s="146"/>
      <c r="AHL488" s="146"/>
      <c r="AHM488" s="146"/>
      <c r="AHN488" s="146"/>
      <c r="AHO488" s="146"/>
      <c r="AHP488" s="146"/>
      <c r="AHQ488" s="146"/>
      <c r="AHR488" s="146"/>
      <c r="AHS488" s="146"/>
      <c r="AHT488" s="146"/>
      <c r="AHU488" s="146"/>
      <c r="AHV488" s="146"/>
      <c r="AHW488" s="146"/>
      <c r="AHX488" s="146"/>
      <c r="AHY488" s="146"/>
      <c r="AHZ488" s="146"/>
      <c r="AIA488" s="146"/>
      <c r="AIB488" s="146"/>
      <c r="AIC488" s="146"/>
      <c r="AID488" s="146"/>
      <c r="AIE488" s="146"/>
      <c r="AIF488" s="146"/>
      <c r="AIG488" s="146"/>
      <c r="AIH488" s="146"/>
      <c r="AII488" s="146"/>
      <c r="AIJ488" s="146"/>
      <c r="AIK488" s="146"/>
      <c r="AIL488" s="146"/>
      <c r="AIM488" s="146"/>
      <c r="AIN488" s="146"/>
      <c r="AIO488" s="146"/>
      <c r="AIP488" s="146"/>
      <c r="AIQ488" s="146"/>
      <c r="AIR488" s="146"/>
      <c r="AIS488" s="146"/>
      <c r="AIT488" s="146"/>
      <c r="AIU488" s="146"/>
      <c r="AIV488" s="146"/>
      <c r="AIW488" s="146"/>
      <c r="AIX488" s="146"/>
      <c r="AIY488" s="146"/>
      <c r="AIZ488" s="146"/>
      <c r="AJA488" s="146"/>
      <c r="AJB488" s="146"/>
      <c r="AJC488" s="146"/>
      <c r="AJD488" s="146"/>
      <c r="AJE488" s="146"/>
      <c r="AJF488" s="146"/>
      <c r="AJG488" s="146"/>
      <c r="AJH488" s="146"/>
      <c r="AJI488" s="146"/>
      <c r="AJJ488" s="146"/>
      <c r="AJK488" s="146"/>
      <c r="AJL488" s="146"/>
      <c r="AJM488" s="146"/>
      <c r="AJN488" s="146"/>
      <c r="AJO488" s="146"/>
      <c r="AJP488" s="146"/>
      <c r="AJQ488" s="146"/>
      <c r="AJR488" s="146"/>
      <c r="AJS488" s="146"/>
      <c r="AJT488" s="146"/>
      <c r="AJU488" s="146"/>
      <c r="AJV488" s="146"/>
      <c r="AJW488" s="146"/>
      <c r="AJX488" s="146"/>
      <c r="AJY488" s="146"/>
      <c r="AJZ488" s="146"/>
      <c r="AKA488" s="146"/>
      <c r="AKB488" s="146"/>
      <c r="AKC488" s="146"/>
      <c r="AKD488" s="146"/>
      <c r="AKE488" s="146"/>
      <c r="AKF488" s="146"/>
      <c r="AKG488" s="146"/>
      <c r="AKH488" s="146"/>
      <c r="AKI488" s="146"/>
      <c r="AKJ488" s="146"/>
      <c r="AKK488" s="146"/>
      <c r="AKL488" s="146"/>
      <c r="AKM488" s="146"/>
      <c r="AKN488" s="146"/>
      <c r="AKO488" s="146"/>
      <c r="AKP488" s="146"/>
      <c r="AKQ488" s="146"/>
      <c r="AKR488" s="146"/>
      <c r="AKS488" s="146"/>
      <c r="AKT488" s="146"/>
      <c r="AKU488" s="146"/>
      <c r="AKV488" s="146"/>
      <c r="AKW488" s="146"/>
      <c r="AKX488" s="146"/>
      <c r="AKY488" s="146"/>
      <c r="AKZ488" s="146"/>
      <c r="ALA488" s="146"/>
      <c r="ALB488" s="146"/>
      <c r="ALC488" s="146"/>
      <c r="ALD488" s="146"/>
      <c r="ALE488" s="146"/>
      <c r="ALF488" s="146"/>
      <c r="ALG488" s="146"/>
      <c r="ALH488" s="146"/>
      <c r="ALI488" s="146"/>
      <c r="ALJ488" s="146"/>
      <c r="ALK488" s="146"/>
      <c r="ALL488" s="146"/>
      <c r="ALM488" s="146"/>
      <c r="ALN488" s="146"/>
      <c r="ALO488" s="146"/>
      <c r="ALP488" s="146"/>
      <c r="ALQ488" s="146"/>
      <c r="ALR488" s="146"/>
      <c r="ALS488" s="146"/>
      <c r="ALT488" s="146"/>
      <c r="ALU488" s="146"/>
      <c r="ALV488" s="146"/>
      <c r="ALW488" s="146"/>
      <c r="ALX488" s="146"/>
      <c r="ALY488" s="146"/>
      <c r="ALZ488" s="146"/>
      <c r="AMA488" s="146"/>
      <c r="AMB488" s="146"/>
      <c r="AMC488" s="146"/>
      <c r="AMD488" s="146"/>
      <c r="AME488" s="146"/>
      <c r="AMF488" s="146"/>
      <c r="AMG488" s="146"/>
      <c r="AMH488" s="146"/>
      <c r="AMI488" s="146"/>
      <c r="AMJ488" s="146"/>
      <c r="AMK488" s="146"/>
      <c r="AML488" s="146"/>
      <c r="AMM488" s="146"/>
      <c r="AMN488" s="146"/>
      <c r="AMO488" s="146"/>
      <c r="AMP488" s="146"/>
      <c r="AMQ488" s="146"/>
      <c r="AMR488" s="146"/>
      <c r="AMS488" s="146"/>
      <c r="AMT488" s="146"/>
      <c r="AMU488" s="146"/>
      <c r="AMV488" s="146"/>
      <c r="AMW488" s="146"/>
      <c r="AMX488" s="146"/>
      <c r="AMY488" s="146"/>
      <c r="AMZ488" s="146"/>
      <c r="ANA488" s="146"/>
      <c r="ANB488" s="146"/>
      <c r="ANC488" s="146"/>
      <c r="AND488" s="146"/>
      <c r="ANE488" s="146"/>
      <c r="ANF488" s="146"/>
      <c r="ANG488" s="146"/>
      <c r="ANH488" s="146"/>
      <c r="ANI488" s="146"/>
      <c r="ANJ488" s="146"/>
      <c r="ANK488" s="146"/>
      <c r="ANL488" s="146"/>
      <c r="ANM488" s="146"/>
      <c r="ANN488" s="146"/>
      <c r="ANO488" s="146"/>
      <c r="ANP488" s="146"/>
      <c r="ANQ488" s="146"/>
      <c r="ANR488" s="146"/>
      <c r="ANS488" s="146"/>
      <c r="ANT488" s="146"/>
      <c r="ANU488" s="146"/>
      <c r="ANV488" s="146"/>
      <c r="ANW488" s="146"/>
      <c r="ANX488" s="146"/>
      <c r="ANY488" s="146"/>
      <c r="ANZ488" s="146"/>
      <c r="AOA488" s="146"/>
      <c r="AOB488" s="146"/>
      <c r="AOC488" s="146"/>
      <c r="AOD488" s="146"/>
      <c r="AOE488" s="146"/>
      <c r="AOF488" s="146"/>
      <c r="AOG488" s="146"/>
      <c r="AOH488" s="146"/>
      <c r="AOI488" s="146"/>
      <c r="AOJ488" s="146"/>
      <c r="AOK488" s="146"/>
      <c r="AOL488" s="146"/>
      <c r="AOM488" s="146"/>
      <c r="AON488" s="146"/>
      <c r="AOO488" s="146"/>
      <c r="AOP488" s="146"/>
      <c r="AOQ488" s="146"/>
      <c r="AOR488" s="146"/>
      <c r="AOS488" s="146"/>
      <c r="AOT488" s="146"/>
      <c r="AOU488" s="146"/>
      <c r="AOV488" s="146"/>
      <c r="AOW488" s="146"/>
      <c r="AOX488" s="146"/>
      <c r="AOY488" s="146"/>
      <c r="AOZ488" s="146"/>
      <c r="APA488" s="146"/>
      <c r="APB488" s="146"/>
      <c r="APC488" s="146"/>
      <c r="APD488" s="146"/>
      <c r="APE488" s="146"/>
      <c r="APF488" s="146"/>
      <c r="APG488" s="146"/>
      <c r="APH488" s="146"/>
      <c r="API488" s="146"/>
      <c r="APJ488" s="146"/>
      <c r="APK488" s="146"/>
      <c r="APL488" s="146"/>
      <c r="APM488" s="146"/>
      <c r="APN488" s="146"/>
      <c r="APO488" s="146"/>
      <c r="APP488" s="146"/>
      <c r="APQ488" s="146"/>
      <c r="APR488" s="146"/>
      <c r="APS488" s="146"/>
      <c r="APT488" s="146"/>
      <c r="APU488" s="146"/>
      <c r="APV488" s="146"/>
      <c r="APW488" s="146"/>
      <c r="APX488" s="146"/>
      <c r="APY488" s="146"/>
      <c r="APZ488" s="146"/>
      <c r="AQA488" s="146"/>
      <c r="AQB488" s="146"/>
      <c r="AQC488" s="146"/>
      <c r="AQD488" s="146"/>
      <c r="AQE488" s="146"/>
      <c r="AQF488" s="146"/>
      <c r="AQG488" s="146"/>
      <c r="AQH488" s="146"/>
      <c r="AQI488" s="146"/>
      <c r="AQJ488" s="146"/>
      <c r="AQK488" s="146"/>
      <c r="AQL488" s="146"/>
      <c r="AQM488" s="146"/>
      <c r="AQN488" s="146"/>
      <c r="AQO488" s="146"/>
      <c r="AQP488" s="146"/>
      <c r="AQQ488" s="146"/>
      <c r="AQR488" s="146"/>
      <c r="AQS488" s="146"/>
      <c r="AQT488" s="146"/>
      <c r="AQU488" s="146"/>
      <c r="AQV488" s="146"/>
      <c r="AQW488" s="146"/>
      <c r="AQX488" s="146"/>
      <c r="AQY488" s="146"/>
      <c r="AQZ488" s="146"/>
      <c r="ARA488" s="146"/>
      <c r="ARB488" s="146"/>
      <c r="ARC488" s="146"/>
      <c r="ARD488" s="146"/>
      <c r="ARE488" s="146"/>
      <c r="ARF488" s="146"/>
      <c r="ARG488" s="146"/>
      <c r="ARH488" s="146"/>
      <c r="ARI488" s="146"/>
      <c r="ARJ488" s="146"/>
      <c r="ARK488" s="146"/>
      <c r="ARL488" s="146"/>
      <c r="ARM488" s="146"/>
      <c r="ARN488" s="146"/>
      <c r="ARO488" s="146"/>
      <c r="ARP488" s="146"/>
      <c r="ARQ488" s="146"/>
      <c r="ARR488" s="146"/>
      <c r="ARS488" s="146"/>
      <c r="ART488" s="146"/>
      <c r="ARU488" s="146"/>
      <c r="ARV488" s="146"/>
      <c r="ARW488" s="146"/>
      <c r="ARX488" s="146"/>
      <c r="ARY488" s="146"/>
      <c r="ARZ488" s="146"/>
      <c r="ASA488" s="146"/>
      <c r="ASB488" s="146"/>
      <c r="ASC488" s="146"/>
      <c r="ASD488" s="146"/>
      <c r="ASE488" s="146"/>
      <c r="ASF488" s="146"/>
      <c r="ASG488" s="146"/>
      <c r="ASH488" s="146"/>
      <c r="ASI488" s="146"/>
      <c r="ASJ488" s="146"/>
      <c r="ASK488" s="146"/>
      <c r="ASL488" s="146"/>
      <c r="ASM488" s="146"/>
      <c r="ASN488" s="146"/>
      <c r="ASO488" s="146"/>
      <c r="ASP488" s="146"/>
      <c r="ASQ488" s="146"/>
      <c r="ASR488" s="146"/>
      <c r="ASS488" s="146"/>
      <c r="AST488" s="146"/>
      <c r="ASU488" s="146"/>
      <c r="ASV488" s="146"/>
      <c r="ASW488" s="146"/>
      <c r="ASX488" s="146"/>
      <c r="ASY488" s="146"/>
      <c r="ASZ488" s="146"/>
      <c r="ATA488" s="146"/>
      <c r="ATB488" s="146"/>
      <c r="ATC488" s="146"/>
      <c r="ATD488" s="146"/>
      <c r="ATE488" s="146"/>
      <c r="ATF488" s="146"/>
      <c r="ATG488" s="146"/>
      <c r="ATH488" s="146"/>
      <c r="ATI488" s="146"/>
      <c r="ATJ488" s="146"/>
      <c r="ATK488" s="146"/>
      <c r="ATL488" s="146"/>
      <c r="ATM488" s="146"/>
      <c r="ATN488" s="146"/>
      <c r="ATO488" s="146"/>
      <c r="ATP488" s="146"/>
      <c r="ATQ488" s="146"/>
      <c r="ATR488" s="146"/>
      <c r="ATS488" s="146"/>
      <c r="ATT488" s="146"/>
      <c r="ATU488" s="146"/>
      <c r="ATV488" s="146"/>
      <c r="ATW488" s="146"/>
      <c r="ATX488" s="146"/>
      <c r="ATY488" s="146"/>
      <c r="ATZ488" s="146"/>
      <c r="AUA488" s="146"/>
      <c r="AUB488" s="146"/>
      <c r="AUC488" s="146"/>
      <c r="AUD488" s="146"/>
      <c r="AUE488" s="146"/>
      <c r="AUF488" s="146"/>
      <c r="AUG488" s="146"/>
      <c r="AUH488" s="146"/>
      <c r="AUI488" s="146"/>
      <c r="AUJ488" s="146"/>
      <c r="AUK488" s="146"/>
      <c r="AUL488" s="146"/>
      <c r="AUM488" s="146"/>
      <c r="AUN488" s="146"/>
      <c r="AUO488" s="146"/>
      <c r="AUP488" s="146"/>
      <c r="AUQ488" s="146"/>
      <c r="AUR488" s="146"/>
      <c r="AUS488" s="146"/>
      <c r="AUT488" s="146"/>
      <c r="AUU488" s="146"/>
      <c r="AUV488" s="146"/>
      <c r="AUW488" s="146"/>
      <c r="AUX488" s="146"/>
      <c r="AUY488" s="146"/>
      <c r="AUZ488" s="146"/>
      <c r="AVA488" s="146"/>
      <c r="AVB488" s="146"/>
      <c r="AVC488" s="146"/>
      <c r="AVD488" s="146"/>
      <c r="AVE488" s="146"/>
      <c r="AVF488" s="146"/>
      <c r="AVG488" s="146"/>
      <c r="AVH488" s="146"/>
      <c r="AVI488" s="146"/>
      <c r="AVJ488" s="146"/>
      <c r="AVK488" s="146"/>
      <c r="AVL488" s="146"/>
      <c r="AVM488" s="146"/>
      <c r="AVN488" s="146"/>
      <c r="AVO488" s="146"/>
      <c r="AVP488" s="146"/>
      <c r="AVQ488" s="146"/>
      <c r="AVR488" s="146"/>
      <c r="AVS488" s="146"/>
      <c r="AVT488" s="146"/>
      <c r="AVU488" s="146"/>
      <c r="AVV488" s="146"/>
      <c r="AVW488" s="146"/>
      <c r="AVX488" s="146"/>
      <c r="AVY488" s="146"/>
      <c r="AVZ488" s="146"/>
      <c r="AWA488" s="146"/>
      <c r="AWB488" s="146"/>
      <c r="AWC488" s="146"/>
      <c r="AWD488" s="146"/>
      <c r="AWE488" s="146"/>
      <c r="AWF488" s="146"/>
      <c r="AWG488" s="146"/>
      <c r="AWH488" s="146"/>
      <c r="AWI488" s="146"/>
      <c r="AWJ488" s="146"/>
      <c r="AWK488" s="146"/>
      <c r="AWL488" s="146"/>
      <c r="AWM488" s="146"/>
      <c r="AWN488" s="146"/>
      <c r="AWO488" s="146"/>
      <c r="AWP488" s="146"/>
      <c r="AWQ488" s="146"/>
      <c r="AWR488" s="146"/>
      <c r="AWS488" s="146"/>
      <c r="AWT488" s="146"/>
      <c r="AWU488" s="146"/>
      <c r="AWV488" s="146"/>
      <c r="AWW488" s="146"/>
      <c r="AWX488" s="146"/>
      <c r="AWY488" s="146"/>
      <c r="AWZ488" s="146"/>
      <c r="AXA488" s="146"/>
      <c r="AXB488" s="146"/>
      <c r="AXC488" s="146"/>
      <c r="AXD488" s="146"/>
      <c r="AXE488" s="146"/>
      <c r="AXF488" s="146"/>
      <c r="AXG488" s="146"/>
      <c r="AXH488" s="146"/>
      <c r="AXI488" s="146"/>
      <c r="AXJ488" s="146"/>
      <c r="AXK488" s="146"/>
      <c r="AXL488" s="146"/>
      <c r="AXM488" s="146"/>
      <c r="AXN488" s="146"/>
      <c r="AXO488" s="146"/>
      <c r="AXP488" s="146"/>
      <c r="AXQ488" s="146"/>
      <c r="AXR488" s="146"/>
      <c r="AXS488" s="146"/>
      <c r="AXT488" s="146"/>
      <c r="AXU488" s="146"/>
      <c r="AXV488" s="146"/>
      <c r="AXW488" s="146"/>
      <c r="AXX488" s="146"/>
      <c r="AXY488" s="146"/>
      <c r="AXZ488" s="146"/>
      <c r="AYA488" s="146"/>
      <c r="AYB488" s="146"/>
      <c r="AYC488" s="146"/>
      <c r="AYD488" s="146"/>
      <c r="AYE488" s="146"/>
      <c r="AYF488" s="146"/>
      <c r="AYG488" s="146"/>
      <c r="AYH488" s="146"/>
      <c r="AYI488" s="146"/>
      <c r="AYJ488" s="146"/>
      <c r="AYK488" s="146"/>
      <c r="AYL488" s="146"/>
      <c r="AYM488" s="146"/>
      <c r="AYN488" s="146"/>
      <c r="AYO488" s="146"/>
      <c r="AYP488" s="146"/>
      <c r="AYQ488" s="146"/>
      <c r="AYR488" s="146"/>
      <c r="AYS488" s="146"/>
      <c r="AYT488" s="146"/>
      <c r="AYU488" s="146"/>
      <c r="AYV488" s="146"/>
      <c r="AYW488" s="146"/>
      <c r="AYX488" s="146"/>
      <c r="AYY488" s="146"/>
      <c r="AYZ488" s="146"/>
      <c r="AZA488" s="146"/>
      <c r="AZB488" s="146"/>
      <c r="AZC488" s="146"/>
      <c r="AZD488" s="146"/>
      <c r="AZE488" s="146"/>
      <c r="AZF488" s="146"/>
      <c r="AZG488" s="146"/>
      <c r="AZH488" s="146"/>
      <c r="AZI488" s="146"/>
      <c r="AZJ488" s="146"/>
      <c r="AZK488" s="146"/>
      <c r="AZL488" s="146"/>
      <c r="AZM488" s="146"/>
      <c r="AZN488" s="146"/>
      <c r="AZO488" s="146"/>
      <c r="AZP488" s="146"/>
      <c r="AZQ488" s="146"/>
      <c r="AZR488" s="146"/>
      <c r="AZS488" s="146"/>
      <c r="AZT488" s="146"/>
      <c r="AZU488" s="146"/>
      <c r="AZV488" s="146"/>
      <c r="AZW488" s="146"/>
      <c r="AZX488" s="146"/>
      <c r="AZY488" s="146"/>
      <c r="AZZ488" s="146"/>
      <c r="BAA488" s="146"/>
      <c r="BAB488" s="146"/>
      <c r="BAC488" s="146"/>
      <c r="BAD488" s="146"/>
      <c r="BAE488" s="146"/>
      <c r="BAF488" s="146"/>
      <c r="BAG488" s="146"/>
      <c r="BAH488" s="146"/>
      <c r="BAI488" s="146"/>
      <c r="BAJ488" s="146"/>
      <c r="BAK488" s="146"/>
      <c r="BAL488" s="146"/>
      <c r="BAM488" s="146"/>
      <c r="BAN488" s="146"/>
      <c r="BAO488" s="146"/>
      <c r="BAP488" s="146"/>
      <c r="BAQ488" s="146"/>
      <c r="BAR488" s="146"/>
      <c r="BAS488" s="146"/>
      <c r="BAT488" s="146"/>
      <c r="BAU488" s="146"/>
      <c r="BAV488" s="146"/>
      <c r="BAW488" s="146"/>
      <c r="BAX488" s="146"/>
      <c r="BAY488" s="146"/>
      <c r="BAZ488" s="146"/>
      <c r="BBA488" s="146"/>
      <c r="BBB488" s="146"/>
      <c r="BBC488" s="146"/>
      <c r="BBD488" s="146"/>
      <c r="BBE488" s="146"/>
      <c r="BBF488" s="146"/>
      <c r="BBG488" s="146"/>
      <c r="BBH488" s="146"/>
      <c r="BBI488" s="146"/>
      <c r="BBJ488" s="146"/>
      <c r="BBK488" s="146"/>
      <c r="BBL488" s="146"/>
      <c r="BBM488" s="146"/>
      <c r="BBN488" s="146"/>
      <c r="BBO488" s="146"/>
      <c r="BBP488" s="146"/>
      <c r="BBQ488" s="146"/>
      <c r="BBR488" s="146"/>
      <c r="BBS488" s="146"/>
      <c r="BBT488" s="146"/>
      <c r="BBU488" s="146"/>
      <c r="BBV488" s="146"/>
      <c r="BBW488" s="146"/>
      <c r="BBX488" s="146"/>
      <c r="BBY488" s="146"/>
      <c r="BBZ488" s="146"/>
      <c r="BCA488" s="146"/>
      <c r="BCB488" s="146"/>
      <c r="BCC488" s="146"/>
      <c r="BCD488" s="146"/>
      <c r="BCE488" s="146"/>
      <c r="BCF488" s="146"/>
      <c r="BCG488" s="146"/>
      <c r="BCH488" s="146"/>
      <c r="BCI488" s="146"/>
      <c r="BCJ488" s="146"/>
      <c r="BCK488" s="146"/>
      <c r="BCL488" s="146"/>
      <c r="BCM488" s="146"/>
      <c r="BCN488" s="146"/>
      <c r="BCO488" s="146"/>
      <c r="BCP488" s="146"/>
      <c r="BCQ488" s="146"/>
      <c r="BCR488" s="146"/>
      <c r="BCS488" s="146"/>
      <c r="BCT488" s="146"/>
      <c r="BCU488" s="146"/>
      <c r="BCV488" s="146"/>
      <c r="BCW488" s="146"/>
      <c r="BCX488" s="146"/>
      <c r="BCY488" s="146"/>
      <c r="BCZ488" s="146"/>
      <c r="BDA488" s="146"/>
      <c r="BDB488" s="146"/>
      <c r="BDC488" s="146"/>
      <c r="BDD488" s="146"/>
      <c r="BDE488" s="146"/>
      <c r="BDF488" s="146"/>
      <c r="BDG488" s="146"/>
      <c r="BDH488" s="146"/>
      <c r="BDI488" s="146"/>
      <c r="BDJ488" s="146"/>
      <c r="BDK488" s="146"/>
      <c r="BDL488" s="146"/>
      <c r="BDM488" s="146"/>
      <c r="BDN488" s="146"/>
      <c r="BDO488" s="146"/>
      <c r="BDP488" s="146"/>
      <c r="BDQ488" s="146"/>
      <c r="BDR488" s="146"/>
      <c r="BDS488" s="146"/>
      <c r="BDT488" s="146"/>
      <c r="BDU488" s="146"/>
      <c r="BDV488" s="146"/>
      <c r="BDW488" s="146"/>
      <c r="BDX488" s="146"/>
      <c r="BDY488" s="146"/>
      <c r="BDZ488" s="146"/>
      <c r="BEA488" s="146"/>
      <c r="BEB488" s="146"/>
      <c r="BEC488" s="146"/>
      <c r="BED488" s="146"/>
      <c r="BEE488" s="146"/>
      <c r="BEF488" s="146"/>
      <c r="BEG488" s="146"/>
      <c r="BEH488" s="146"/>
      <c r="BEI488" s="146"/>
      <c r="BEJ488" s="146"/>
      <c r="BEK488" s="146"/>
      <c r="BEL488" s="146"/>
      <c r="BEM488" s="146"/>
      <c r="BEN488" s="146"/>
      <c r="BEO488" s="146"/>
      <c r="BEP488" s="146"/>
      <c r="BEQ488" s="146"/>
      <c r="BER488" s="146"/>
      <c r="BES488" s="146"/>
      <c r="BET488" s="146"/>
      <c r="BEU488" s="146"/>
      <c r="BEV488" s="146"/>
      <c r="BEW488" s="146"/>
      <c r="BEX488" s="146"/>
      <c r="BEY488" s="146"/>
      <c r="BEZ488" s="146"/>
      <c r="BFA488" s="146"/>
      <c r="BFB488" s="146"/>
      <c r="BFC488" s="146"/>
      <c r="BFD488" s="146"/>
      <c r="BFE488" s="146"/>
      <c r="BFF488" s="146"/>
      <c r="BFG488" s="146"/>
      <c r="BFH488" s="146"/>
      <c r="BFI488" s="146"/>
      <c r="BFJ488" s="146"/>
      <c r="BFK488" s="146"/>
      <c r="BFL488" s="146"/>
      <c r="BFM488" s="146"/>
      <c r="BFN488" s="146"/>
      <c r="BFO488" s="146"/>
      <c r="BFP488" s="146"/>
      <c r="BFQ488" s="146"/>
      <c r="BFR488" s="146"/>
      <c r="BFS488" s="146"/>
      <c r="BFT488" s="146"/>
      <c r="BFU488" s="146"/>
      <c r="BFV488" s="146"/>
      <c r="BFW488" s="146"/>
      <c r="BFX488" s="146"/>
      <c r="BFY488" s="146"/>
      <c r="BFZ488" s="146"/>
      <c r="BGA488" s="146"/>
      <c r="BGB488" s="146"/>
      <c r="BGC488" s="146"/>
      <c r="BGD488" s="146"/>
      <c r="BGE488" s="146"/>
      <c r="BGF488" s="146"/>
      <c r="BGG488" s="146"/>
      <c r="BGH488" s="146"/>
      <c r="BGI488" s="146"/>
      <c r="BGJ488" s="146"/>
      <c r="BGK488" s="146"/>
      <c r="BGL488" s="146"/>
      <c r="BGM488" s="146"/>
      <c r="BGN488" s="146"/>
      <c r="BGO488" s="146"/>
      <c r="BGP488" s="146"/>
      <c r="BGQ488" s="146"/>
      <c r="BGR488" s="146"/>
      <c r="BGS488" s="146"/>
      <c r="BGT488" s="146"/>
      <c r="BGU488" s="146"/>
      <c r="BGV488" s="146"/>
      <c r="BGW488" s="146"/>
      <c r="BGX488" s="146"/>
      <c r="BGY488" s="146"/>
      <c r="BGZ488" s="146"/>
      <c r="BHA488" s="146"/>
      <c r="BHB488" s="146"/>
      <c r="BHC488" s="146"/>
      <c r="BHD488" s="146"/>
      <c r="BHE488" s="146"/>
      <c r="BHF488" s="146"/>
      <c r="BHG488" s="146"/>
      <c r="BHH488" s="146"/>
      <c r="BHI488" s="146"/>
      <c r="BHJ488" s="146"/>
      <c r="BHK488" s="146"/>
      <c r="BHL488" s="146"/>
      <c r="BHM488" s="146"/>
      <c r="BHN488" s="146"/>
      <c r="BHO488" s="146"/>
      <c r="BHP488" s="146"/>
      <c r="BHQ488" s="146"/>
      <c r="BHR488" s="146"/>
      <c r="BHS488" s="146"/>
      <c r="BHT488" s="146"/>
      <c r="BHU488" s="146"/>
      <c r="BHV488" s="146"/>
      <c r="BHW488" s="146"/>
      <c r="BHX488" s="146"/>
      <c r="BHY488" s="146"/>
      <c r="BHZ488" s="146"/>
      <c r="BIA488" s="146"/>
      <c r="BIB488" s="146"/>
      <c r="BIC488" s="146"/>
      <c r="BID488" s="146"/>
      <c r="BIE488" s="146"/>
      <c r="BIF488" s="146"/>
      <c r="BIG488" s="146"/>
      <c r="BIH488" s="146"/>
      <c r="BII488" s="146"/>
      <c r="BIJ488" s="146"/>
      <c r="BIK488" s="146"/>
      <c r="BIL488" s="146"/>
      <c r="BIM488" s="146"/>
      <c r="BIN488" s="146"/>
      <c r="BIO488" s="146"/>
      <c r="BIP488" s="146"/>
      <c r="BIQ488" s="146"/>
      <c r="BIR488" s="146"/>
      <c r="BIS488" s="146"/>
      <c r="BIT488" s="146"/>
      <c r="BIU488" s="146"/>
      <c r="BIV488" s="146"/>
      <c r="BIW488" s="146"/>
      <c r="BIX488" s="146"/>
      <c r="BIY488" s="146"/>
      <c r="BIZ488" s="146"/>
      <c r="BJA488" s="146"/>
      <c r="BJB488" s="146"/>
      <c r="BJC488" s="146"/>
      <c r="BJD488" s="146"/>
      <c r="BJE488" s="146"/>
      <c r="BJF488" s="146"/>
      <c r="BJG488" s="146"/>
      <c r="BJH488" s="146"/>
      <c r="BJI488" s="146"/>
      <c r="BJJ488" s="146"/>
      <c r="BJK488" s="146"/>
      <c r="BJL488" s="146"/>
      <c r="BJM488" s="146"/>
      <c r="BJN488" s="146"/>
      <c r="BJO488" s="146"/>
      <c r="BJP488" s="146"/>
      <c r="BJQ488" s="146"/>
      <c r="BJR488" s="146"/>
      <c r="BJS488" s="146"/>
      <c r="BJT488" s="146"/>
      <c r="BJU488" s="146"/>
      <c r="BJV488" s="146"/>
      <c r="BJW488" s="146"/>
      <c r="BJX488" s="146"/>
      <c r="BJY488" s="146"/>
      <c r="BJZ488" s="146"/>
      <c r="BKA488" s="146"/>
      <c r="BKB488" s="146"/>
      <c r="BKC488" s="146"/>
      <c r="BKD488" s="146"/>
      <c r="BKE488" s="146"/>
      <c r="BKF488" s="146"/>
      <c r="BKG488" s="146"/>
      <c r="BKH488" s="146"/>
      <c r="BKI488" s="146"/>
      <c r="BKJ488" s="146"/>
      <c r="BKK488" s="146"/>
      <c r="BKL488" s="146"/>
      <c r="BKM488" s="146"/>
      <c r="BKN488" s="146"/>
      <c r="BKO488" s="146"/>
      <c r="BKP488" s="146"/>
      <c r="BKQ488" s="146"/>
      <c r="BKR488" s="146"/>
      <c r="BKS488" s="146"/>
      <c r="BKT488" s="146"/>
      <c r="BKU488" s="146"/>
      <c r="BKV488" s="146"/>
      <c r="BKW488" s="146"/>
      <c r="BKX488" s="146"/>
      <c r="BKY488" s="146"/>
      <c r="BKZ488" s="146"/>
      <c r="BLA488" s="146"/>
      <c r="BLB488" s="146"/>
      <c r="BLC488" s="146"/>
      <c r="BLD488" s="146"/>
      <c r="BLE488" s="146"/>
      <c r="BLF488" s="146"/>
      <c r="BLG488" s="146"/>
      <c r="BLH488" s="146"/>
      <c r="BLI488" s="146"/>
      <c r="BLJ488" s="146"/>
      <c r="BLK488" s="146"/>
      <c r="BLL488" s="146"/>
      <c r="BLM488" s="146"/>
      <c r="BLN488" s="146"/>
      <c r="BLO488" s="146"/>
      <c r="BLP488" s="146"/>
      <c r="BLQ488" s="146"/>
      <c r="BLR488" s="146"/>
      <c r="BLS488" s="146"/>
      <c r="BLT488" s="146"/>
      <c r="BLU488" s="146"/>
      <c r="BLV488" s="146"/>
      <c r="BLW488" s="146"/>
      <c r="BLX488" s="146"/>
      <c r="BLY488" s="146"/>
      <c r="BLZ488" s="146"/>
      <c r="BMA488" s="146"/>
      <c r="BMB488" s="146"/>
      <c r="BMC488" s="146"/>
      <c r="BMD488" s="146"/>
      <c r="BME488" s="146"/>
      <c r="BMF488" s="146"/>
      <c r="BMG488" s="146"/>
      <c r="BMH488" s="146"/>
      <c r="BMI488" s="146"/>
      <c r="BMJ488" s="146"/>
      <c r="BMK488" s="146"/>
      <c r="BML488" s="146"/>
      <c r="BMM488" s="146"/>
      <c r="BMN488" s="146"/>
      <c r="BMO488" s="146"/>
      <c r="BMP488" s="146"/>
      <c r="BMQ488" s="146"/>
      <c r="BMR488" s="146"/>
      <c r="BMS488" s="146"/>
      <c r="BMT488" s="146"/>
      <c r="BMU488" s="146"/>
      <c r="BMV488" s="146"/>
      <c r="BMW488" s="146"/>
      <c r="BMX488" s="146"/>
      <c r="BMY488" s="146"/>
      <c r="BMZ488" s="146"/>
      <c r="BNA488" s="146"/>
      <c r="BNB488" s="146"/>
      <c r="BNC488" s="146"/>
      <c r="BND488" s="146"/>
      <c r="BNE488" s="146"/>
      <c r="BNF488" s="146"/>
      <c r="BNG488" s="146"/>
      <c r="BNH488" s="146"/>
      <c r="BNI488" s="146"/>
      <c r="BNJ488" s="146"/>
      <c r="BNK488" s="146"/>
      <c r="BNL488" s="146"/>
      <c r="BNM488" s="146"/>
      <c r="BNN488" s="146"/>
      <c r="BNO488" s="146"/>
      <c r="BNP488" s="146"/>
      <c r="BNQ488" s="146"/>
      <c r="BNR488" s="146"/>
      <c r="BNS488" s="146"/>
      <c r="BNT488" s="146"/>
      <c r="BNU488" s="146"/>
      <c r="BNV488" s="146"/>
      <c r="BNW488" s="146"/>
      <c r="BNX488" s="146"/>
      <c r="BNY488" s="146"/>
      <c r="BNZ488" s="146"/>
      <c r="BOA488" s="146"/>
      <c r="BOB488" s="146"/>
      <c r="BOC488" s="146"/>
      <c r="BOD488" s="146"/>
      <c r="BOE488" s="146"/>
      <c r="BOF488" s="146"/>
      <c r="BOG488" s="146"/>
      <c r="BOH488" s="146"/>
      <c r="BOI488" s="146"/>
      <c r="BOJ488" s="146"/>
      <c r="BOK488" s="146"/>
      <c r="BOL488" s="146"/>
      <c r="BOM488" s="146"/>
      <c r="BON488" s="146"/>
      <c r="BOO488" s="146"/>
      <c r="BOP488" s="146"/>
      <c r="BOQ488" s="146"/>
      <c r="BOR488" s="146"/>
      <c r="BOS488" s="146"/>
      <c r="BOT488" s="146"/>
      <c r="BOU488" s="146"/>
      <c r="BOV488" s="146"/>
      <c r="BOW488" s="146"/>
      <c r="BOX488" s="146"/>
      <c r="BOY488" s="146"/>
      <c r="BOZ488" s="146"/>
      <c r="BPA488" s="146"/>
      <c r="BPB488" s="146"/>
      <c r="BPC488" s="146"/>
      <c r="BPD488" s="146"/>
      <c r="BPE488" s="146"/>
      <c r="BPF488" s="146"/>
      <c r="BPG488" s="146"/>
      <c r="BPH488" s="146"/>
      <c r="BPI488" s="146"/>
      <c r="BPJ488" s="146"/>
      <c r="BPK488" s="146"/>
      <c r="BPL488" s="146"/>
      <c r="BPM488" s="146"/>
      <c r="BPN488" s="146"/>
      <c r="BPO488" s="146"/>
      <c r="BPP488" s="146"/>
      <c r="BPQ488" s="146"/>
      <c r="BPR488" s="146"/>
      <c r="BPS488" s="146"/>
      <c r="BPT488" s="146"/>
      <c r="BPU488" s="146"/>
      <c r="BPV488" s="146"/>
      <c r="BPW488" s="146"/>
      <c r="BPX488" s="146"/>
      <c r="BPY488" s="146"/>
      <c r="BPZ488" s="146"/>
      <c r="BQA488" s="146"/>
      <c r="BQB488" s="146"/>
      <c r="BQC488" s="146"/>
      <c r="BQD488" s="146"/>
      <c r="BQE488" s="146"/>
      <c r="BQF488" s="146"/>
      <c r="BQG488" s="146"/>
      <c r="BQH488" s="146"/>
      <c r="BQI488" s="146"/>
      <c r="BQJ488" s="146"/>
      <c r="BQK488" s="146"/>
      <c r="BQL488" s="146"/>
      <c r="BQM488" s="146"/>
      <c r="BQN488" s="146"/>
      <c r="BQO488" s="146"/>
      <c r="BQP488" s="146"/>
      <c r="BQQ488" s="146"/>
      <c r="BQR488" s="146"/>
      <c r="BQS488" s="146"/>
      <c r="BQT488" s="146"/>
      <c r="BQU488" s="146"/>
      <c r="BQV488" s="146"/>
      <c r="BQW488" s="146"/>
      <c r="BQX488" s="146"/>
      <c r="BQY488" s="146"/>
      <c r="BQZ488" s="146"/>
      <c r="BRA488" s="146"/>
      <c r="BRB488" s="146"/>
      <c r="BRC488" s="146"/>
      <c r="BRD488" s="146"/>
      <c r="BRE488" s="146"/>
      <c r="BRF488" s="146"/>
      <c r="BRG488" s="146"/>
      <c r="BRH488" s="146"/>
      <c r="BRI488" s="146"/>
      <c r="BRJ488" s="146"/>
      <c r="BRK488" s="146"/>
      <c r="BRL488" s="146"/>
      <c r="BRM488" s="146"/>
      <c r="BRN488" s="146"/>
      <c r="BRO488" s="146"/>
      <c r="BRP488" s="146"/>
      <c r="BRQ488" s="146"/>
      <c r="BRR488" s="146"/>
      <c r="BRS488" s="146"/>
      <c r="BRT488" s="146"/>
      <c r="BRU488" s="146"/>
      <c r="BRV488" s="146"/>
      <c r="BRW488" s="146"/>
      <c r="BRX488" s="146"/>
      <c r="BRY488" s="146"/>
      <c r="BRZ488" s="146"/>
      <c r="BSA488" s="146"/>
      <c r="BSB488" s="146"/>
      <c r="BSC488" s="146"/>
      <c r="BSD488" s="146"/>
      <c r="BSE488" s="146"/>
      <c r="BSF488" s="146"/>
      <c r="BSG488" s="146"/>
      <c r="BSH488" s="146"/>
      <c r="BSI488" s="146"/>
      <c r="BSJ488" s="146"/>
      <c r="BSK488" s="146"/>
      <c r="BSL488" s="146"/>
      <c r="BSM488" s="146"/>
      <c r="BSN488" s="146"/>
      <c r="BSO488" s="146"/>
      <c r="BSP488" s="146"/>
      <c r="BSQ488" s="146"/>
      <c r="BSR488" s="146"/>
      <c r="BSS488" s="146"/>
      <c r="BST488" s="146"/>
      <c r="BSU488" s="146"/>
      <c r="BSV488" s="146"/>
      <c r="BSW488" s="146"/>
      <c r="BSX488" s="146"/>
      <c r="BSY488" s="146"/>
      <c r="BSZ488" s="146"/>
      <c r="BTA488" s="146"/>
      <c r="BTB488" s="146"/>
      <c r="BTC488" s="146"/>
      <c r="BTD488" s="146"/>
      <c r="BTE488" s="146"/>
      <c r="BTF488" s="146"/>
      <c r="BTG488" s="146"/>
      <c r="BTH488" s="146"/>
      <c r="BTI488" s="146"/>
      <c r="BTJ488" s="146"/>
      <c r="BTK488" s="146"/>
      <c r="BTL488" s="146"/>
      <c r="BTM488" s="146"/>
      <c r="BTN488" s="146"/>
      <c r="BTO488" s="146"/>
      <c r="BTP488" s="146"/>
      <c r="BTQ488" s="146"/>
      <c r="BTR488" s="146"/>
      <c r="BTS488" s="146"/>
      <c r="BTT488" s="146"/>
      <c r="BTU488" s="146"/>
      <c r="BTV488" s="146"/>
      <c r="BTW488" s="146"/>
      <c r="BTX488" s="146"/>
      <c r="BTY488" s="146"/>
      <c r="BTZ488" s="146"/>
      <c r="BUA488" s="146"/>
      <c r="BUB488" s="146"/>
      <c r="BUC488" s="146"/>
      <c r="BUD488" s="146"/>
      <c r="BUE488" s="146"/>
      <c r="BUF488" s="146"/>
      <c r="BUG488" s="146"/>
      <c r="BUH488" s="146"/>
      <c r="BUI488" s="146"/>
      <c r="BUJ488" s="146"/>
      <c r="BUK488" s="146"/>
      <c r="BUL488" s="146"/>
      <c r="BUM488" s="146"/>
      <c r="BUN488" s="146"/>
      <c r="BUO488" s="146"/>
      <c r="BUP488" s="146"/>
      <c r="BUQ488" s="146"/>
      <c r="BUR488" s="146"/>
      <c r="BUS488" s="146"/>
      <c r="BUT488" s="146"/>
      <c r="BUU488" s="146"/>
      <c r="BUV488" s="146"/>
      <c r="BUW488" s="146"/>
      <c r="BUX488" s="146"/>
      <c r="BUY488" s="146"/>
      <c r="BUZ488" s="146"/>
      <c r="BVA488" s="146"/>
      <c r="BVB488" s="146"/>
      <c r="BVC488" s="146"/>
      <c r="BVD488" s="146"/>
      <c r="BVE488" s="146"/>
      <c r="BVF488" s="146"/>
      <c r="BVG488" s="146"/>
      <c r="BVH488" s="146"/>
      <c r="BVI488" s="146"/>
      <c r="BVJ488" s="146"/>
      <c r="BVK488" s="146"/>
      <c r="BVL488" s="146"/>
      <c r="BVM488" s="146"/>
      <c r="BVN488" s="146"/>
      <c r="BVO488" s="146"/>
      <c r="BVP488" s="146"/>
      <c r="BVQ488" s="146"/>
      <c r="BVR488" s="146"/>
      <c r="BVS488" s="146"/>
      <c r="BVT488" s="146"/>
      <c r="BVU488" s="146"/>
      <c r="BVV488" s="146"/>
      <c r="BVW488" s="146"/>
      <c r="BVX488" s="146"/>
      <c r="BVY488" s="146"/>
      <c r="BVZ488" s="146"/>
      <c r="BWA488" s="146"/>
      <c r="BWB488" s="146"/>
      <c r="BWC488" s="146"/>
      <c r="BWD488" s="146"/>
      <c r="BWE488" s="146"/>
      <c r="BWF488" s="146"/>
      <c r="BWG488" s="146"/>
      <c r="BWH488" s="146"/>
      <c r="BWI488" s="146"/>
      <c r="BWJ488" s="146"/>
      <c r="BWK488" s="146"/>
      <c r="BWL488" s="146"/>
      <c r="BWM488" s="146"/>
      <c r="BWN488" s="146"/>
      <c r="BWO488" s="146"/>
      <c r="BWP488" s="146"/>
      <c r="BWQ488" s="146"/>
      <c r="BWR488" s="146"/>
      <c r="BWS488" s="146"/>
      <c r="BWT488" s="146"/>
      <c r="BWU488" s="146"/>
      <c r="BWV488" s="146"/>
      <c r="BWW488" s="146"/>
      <c r="BWX488" s="146"/>
      <c r="BWY488" s="146"/>
      <c r="BWZ488" s="146"/>
      <c r="BXA488" s="146"/>
      <c r="BXB488" s="146"/>
      <c r="BXC488" s="146"/>
      <c r="BXD488" s="146"/>
      <c r="BXE488" s="146"/>
      <c r="BXF488" s="146"/>
      <c r="BXG488" s="146"/>
      <c r="BXH488" s="146"/>
      <c r="BXI488" s="146"/>
      <c r="BXJ488" s="146"/>
      <c r="BXK488" s="146"/>
      <c r="BXL488" s="146"/>
      <c r="BXM488" s="146"/>
      <c r="BXN488" s="146"/>
      <c r="BXO488" s="146"/>
      <c r="BXP488" s="146"/>
      <c r="BXQ488" s="146"/>
      <c r="BXR488" s="146"/>
      <c r="BXS488" s="146"/>
      <c r="BXT488" s="146"/>
      <c r="BXU488" s="146"/>
      <c r="BXV488" s="146"/>
      <c r="BXW488" s="146"/>
      <c r="BXX488" s="146"/>
      <c r="BXY488" s="146"/>
      <c r="BXZ488" s="146"/>
      <c r="BYA488" s="146"/>
      <c r="BYB488" s="146"/>
      <c r="BYC488" s="146"/>
      <c r="BYD488" s="146"/>
      <c r="BYE488" s="146"/>
      <c r="BYF488" s="146"/>
      <c r="BYG488" s="146"/>
      <c r="BYH488" s="146"/>
      <c r="BYI488" s="146"/>
      <c r="BYJ488" s="146"/>
      <c r="BYK488" s="146"/>
      <c r="BYL488" s="146"/>
      <c r="BYM488" s="146"/>
      <c r="BYN488" s="146"/>
      <c r="BYO488" s="146"/>
      <c r="BYP488" s="146"/>
      <c r="BYQ488" s="146"/>
      <c r="BYR488" s="146"/>
      <c r="BYS488" s="146"/>
      <c r="BYT488" s="146"/>
      <c r="BYU488" s="146"/>
      <c r="BYV488" s="146"/>
      <c r="BYW488" s="146"/>
      <c r="BYX488" s="146"/>
      <c r="BYY488" s="146"/>
      <c r="BYZ488" s="146"/>
      <c r="BZA488" s="146"/>
      <c r="BZB488" s="146"/>
      <c r="BZC488" s="146"/>
      <c r="BZD488" s="146"/>
      <c r="BZE488" s="146"/>
      <c r="BZF488" s="146"/>
      <c r="BZG488" s="146"/>
      <c r="BZH488" s="146"/>
      <c r="BZI488" s="146"/>
      <c r="BZJ488" s="146"/>
      <c r="BZK488" s="146"/>
      <c r="BZL488" s="146"/>
      <c r="BZM488" s="146"/>
      <c r="BZN488" s="146"/>
      <c r="BZO488" s="146"/>
      <c r="BZP488" s="146"/>
      <c r="BZQ488" s="146"/>
      <c r="BZR488" s="146"/>
      <c r="BZS488" s="146"/>
      <c r="BZT488" s="146"/>
      <c r="BZU488" s="146"/>
      <c r="BZV488" s="146"/>
      <c r="BZW488" s="146"/>
      <c r="BZX488" s="146"/>
      <c r="BZY488" s="146"/>
      <c r="BZZ488" s="146"/>
      <c r="CAA488" s="146"/>
      <c r="CAB488" s="146"/>
      <c r="CAC488" s="146"/>
      <c r="CAD488" s="146"/>
      <c r="CAE488" s="146"/>
      <c r="CAF488" s="146"/>
      <c r="CAG488" s="146"/>
      <c r="CAH488" s="146"/>
      <c r="CAI488" s="146"/>
      <c r="CAJ488" s="146"/>
      <c r="CAK488" s="146"/>
      <c r="CAL488" s="146"/>
      <c r="CAM488" s="146"/>
      <c r="CAN488" s="146"/>
      <c r="CAO488" s="146"/>
      <c r="CAP488" s="146"/>
      <c r="CAQ488" s="146"/>
      <c r="CAR488" s="146"/>
      <c r="CAS488" s="146"/>
      <c r="CAT488" s="146"/>
      <c r="CAU488" s="146"/>
      <c r="CAV488" s="146"/>
      <c r="CAW488" s="146"/>
      <c r="CAX488" s="146"/>
      <c r="CAY488" s="146"/>
      <c r="CAZ488" s="146"/>
      <c r="CBA488" s="146"/>
      <c r="CBB488" s="146"/>
      <c r="CBC488" s="146"/>
      <c r="CBD488" s="146"/>
      <c r="CBE488" s="146"/>
      <c r="CBF488" s="146"/>
      <c r="CBG488" s="146"/>
      <c r="CBH488" s="146"/>
      <c r="CBI488" s="146"/>
      <c r="CBJ488" s="146"/>
      <c r="CBK488" s="146"/>
      <c r="CBL488" s="146"/>
      <c r="CBM488" s="146"/>
      <c r="CBN488" s="146"/>
      <c r="CBO488" s="146"/>
      <c r="CBP488" s="146"/>
      <c r="CBQ488" s="146"/>
      <c r="CBR488" s="146"/>
      <c r="CBS488" s="146"/>
      <c r="CBT488" s="146"/>
      <c r="CBU488" s="146"/>
      <c r="CBV488" s="146"/>
      <c r="CBW488" s="146"/>
      <c r="CBX488" s="146"/>
      <c r="CBY488" s="146"/>
      <c r="CBZ488" s="146"/>
      <c r="CCA488" s="146"/>
      <c r="CCB488" s="146"/>
      <c r="CCC488" s="146"/>
      <c r="CCD488" s="146"/>
      <c r="CCE488" s="146"/>
      <c r="CCF488" s="146"/>
      <c r="CCG488" s="146"/>
      <c r="CCH488" s="146"/>
      <c r="CCI488" s="146"/>
      <c r="CCJ488" s="146"/>
      <c r="CCK488" s="146"/>
      <c r="CCL488" s="146"/>
      <c r="CCM488" s="146"/>
      <c r="CCN488" s="146"/>
      <c r="CCO488" s="146"/>
      <c r="CCP488" s="146"/>
      <c r="CCQ488" s="146"/>
      <c r="CCR488" s="146"/>
      <c r="CCS488" s="146"/>
      <c r="CCT488" s="146"/>
      <c r="CCU488" s="146"/>
      <c r="CCV488" s="146"/>
      <c r="CCW488" s="146"/>
      <c r="CCX488" s="146"/>
      <c r="CCY488" s="146"/>
      <c r="CCZ488" s="146"/>
      <c r="CDA488" s="146"/>
      <c r="CDB488" s="146"/>
      <c r="CDC488" s="146"/>
      <c r="CDD488" s="146"/>
      <c r="CDE488" s="146"/>
      <c r="CDF488" s="146"/>
      <c r="CDG488" s="146"/>
      <c r="CDH488" s="146"/>
      <c r="CDI488" s="146"/>
      <c r="CDJ488" s="146"/>
      <c r="CDK488" s="146"/>
      <c r="CDL488" s="146"/>
      <c r="CDM488" s="146"/>
      <c r="CDN488" s="146"/>
      <c r="CDO488" s="146"/>
      <c r="CDP488" s="146"/>
      <c r="CDQ488" s="146"/>
      <c r="CDR488" s="146"/>
      <c r="CDS488" s="146"/>
      <c r="CDT488" s="146"/>
      <c r="CDU488" s="146"/>
      <c r="CDV488" s="146"/>
      <c r="CDW488" s="146"/>
      <c r="CDX488" s="146"/>
      <c r="CDY488" s="146"/>
      <c r="CDZ488" s="146"/>
      <c r="CEA488" s="146"/>
      <c r="CEB488" s="146"/>
      <c r="CEC488" s="146"/>
      <c r="CED488" s="146"/>
      <c r="CEE488" s="146"/>
      <c r="CEF488" s="146"/>
      <c r="CEG488" s="146"/>
      <c r="CEH488" s="146"/>
      <c r="CEI488" s="146"/>
      <c r="CEJ488" s="146"/>
      <c r="CEK488" s="146"/>
      <c r="CEL488" s="146"/>
      <c r="CEM488" s="146"/>
      <c r="CEN488" s="146"/>
      <c r="CEO488" s="146"/>
      <c r="CEP488" s="146"/>
      <c r="CEQ488" s="146"/>
      <c r="CER488" s="146"/>
      <c r="CES488" s="146"/>
      <c r="CET488" s="146"/>
      <c r="CEU488" s="146"/>
      <c r="CEV488" s="146"/>
      <c r="CEW488" s="146"/>
      <c r="CEX488" s="146"/>
      <c r="CEY488" s="146"/>
      <c r="CEZ488" s="146"/>
      <c r="CFA488" s="146"/>
      <c r="CFB488" s="146"/>
      <c r="CFC488" s="146"/>
      <c r="CFD488" s="146"/>
      <c r="CFE488" s="146"/>
      <c r="CFF488" s="146"/>
      <c r="CFG488" s="146"/>
      <c r="CFH488" s="146"/>
      <c r="CFI488" s="146"/>
      <c r="CFJ488" s="146"/>
      <c r="CFK488" s="146"/>
      <c r="CFL488" s="146"/>
      <c r="CFM488" s="146"/>
      <c r="CFN488" s="146"/>
      <c r="CFO488" s="146"/>
      <c r="CFP488" s="146"/>
      <c r="CFQ488" s="146"/>
      <c r="CFR488" s="146"/>
      <c r="CFS488" s="146"/>
      <c r="CFT488" s="146"/>
      <c r="CFU488" s="146"/>
      <c r="CFV488" s="146"/>
      <c r="CFW488" s="146"/>
      <c r="CFX488" s="146"/>
      <c r="CFY488" s="146"/>
      <c r="CFZ488" s="146"/>
      <c r="CGA488" s="146"/>
      <c r="CGB488" s="146"/>
      <c r="CGC488" s="146"/>
      <c r="CGD488" s="146"/>
      <c r="CGE488" s="146"/>
      <c r="CGF488" s="146"/>
      <c r="CGG488" s="146"/>
      <c r="CGH488" s="146"/>
      <c r="CGI488" s="146"/>
      <c r="CGJ488" s="146"/>
      <c r="CGK488" s="146"/>
      <c r="CGL488" s="146"/>
      <c r="CGM488" s="146"/>
      <c r="CGN488" s="146"/>
      <c r="CGO488" s="146"/>
      <c r="CGP488" s="146"/>
      <c r="CGQ488" s="146"/>
      <c r="CGR488" s="146"/>
      <c r="CGS488" s="146"/>
      <c r="CGT488" s="146"/>
      <c r="CGU488" s="146"/>
      <c r="CGV488" s="146"/>
      <c r="CGW488" s="146"/>
      <c r="CGX488" s="146"/>
      <c r="CGY488" s="146"/>
      <c r="CGZ488" s="146"/>
      <c r="CHA488" s="146"/>
      <c r="CHB488" s="146"/>
      <c r="CHC488" s="146"/>
      <c r="CHD488" s="146"/>
      <c r="CHE488" s="146"/>
      <c r="CHF488" s="146"/>
      <c r="CHG488" s="146"/>
      <c r="CHH488" s="146"/>
      <c r="CHI488" s="146"/>
      <c r="CHJ488" s="146"/>
      <c r="CHK488" s="146"/>
      <c r="CHL488" s="146"/>
      <c r="CHM488" s="146"/>
      <c r="CHN488" s="146"/>
      <c r="CHO488" s="146"/>
      <c r="CHP488" s="146"/>
      <c r="CHQ488" s="146"/>
      <c r="CHR488" s="146"/>
      <c r="CHS488" s="146"/>
      <c r="CHT488" s="146"/>
      <c r="CHU488" s="146"/>
      <c r="CHV488" s="146"/>
      <c r="CHW488" s="146"/>
      <c r="CHX488" s="146"/>
      <c r="CHY488" s="146"/>
      <c r="CHZ488" s="146"/>
      <c r="CIA488" s="146"/>
      <c r="CIB488" s="146"/>
      <c r="CIC488" s="146"/>
      <c r="CID488" s="146"/>
      <c r="CIE488" s="146"/>
      <c r="CIF488" s="146"/>
      <c r="CIG488" s="146"/>
      <c r="CIH488" s="146"/>
      <c r="CII488" s="146"/>
      <c r="CIJ488" s="146"/>
      <c r="CIK488" s="146"/>
      <c r="CIL488" s="146"/>
      <c r="CIM488" s="146"/>
      <c r="CIN488" s="146"/>
      <c r="CIO488" s="146"/>
      <c r="CIP488" s="146"/>
      <c r="CIQ488" s="146"/>
      <c r="CIR488" s="146"/>
      <c r="CIS488" s="146"/>
      <c r="CIT488" s="146"/>
      <c r="CIU488" s="146"/>
      <c r="CIV488" s="146"/>
      <c r="CIW488" s="146"/>
      <c r="CIX488" s="146"/>
      <c r="CIY488" s="146"/>
      <c r="CIZ488" s="146"/>
      <c r="CJA488" s="146"/>
      <c r="CJB488" s="146"/>
      <c r="CJC488" s="146"/>
      <c r="CJD488" s="146"/>
      <c r="CJE488" s="146"/>
      <c r="CJF488" s="146"/>
      <c r="CJG488" s="146"/>
      <c r="CJH488" s="146"/>
      <c r="CJI488" s="146"/>
      <c r="CJJ488" s="146"/>
      <c r="CJK488" s="146"/>
      <c r="CJL488" s="146"/>
      <c r="CJM488" s="146"/>
      <c r="CJN488" s="146"/>
      <c r="CJO488" s="146"/>
      <c r="CJP488" s="146"/>
      <c r="CJQ488" s="146"/>
      <c r="CJR488" s="146"/>
      <c r="CJS488" s="146"/>
      <c r="CJT488" s="146"/>
      <c r="CJU488" s="146"/>
      <c r="CJV488" s="146"/>
      <c r="CJW488" s="146"/>
      <c r="CJX488" s="146"/>
      <c r="CJY488" s="146"/>
      <c r="CJZ488" s="146"/>
      <c r="CKA488" s="146"/>
      <c r="CKB488" s="146"/>
      <c r="CKC488" s="146"/>
      <c r="CKD488" s="146"/>
      <c r="CKE488" s="146"/>
      <c r="CKF488" s="146"/>
      <c r="CKG488" s="146"/>
      <c r="CKH488" s="146"/>
      <c r="CKI488" s="146"/>
      <c r="CKJ488" s="146"/>
      <c r="CKK488" s="146"/>
      <c r="CKL488" s="146"/>
      <c r="CKM488" s="146"/>
      <c r="CKN488" s="146"/>
      <c r="CKO488" s="146"/>
      <c r="CKP488" s="146"/>
      <c r="CKQ488" s="146"/>
      <c r="CKR488" s="146"/>
      <c r="CKS488" s="146"/>
      <c r="CKT488" s="146"/>
      <c r="CKU488" s="146"/>
      <c r="CKV488" s="146"/>
      <c r="CKW488" s="146"/>
      <c r="CKX488" s="146"/>
      <c r="CKY488" s="146"/>
      <c r="CKZ488" s="146"/>
      <c r="CLA488" s="146"/>
      <c r="CLB488" s="146"/>
      <c r="CLC488" s="146"/>
      <c r="CLD488" s="146"/>
      <c r="CLE488" s="146"/>
      <c r="CLF488" s="146"/>
      <c r="CLG488" s="146"/>
      <c r="CLH488" s="146"/>
      <c r="CLI488" s="146"/>
      <c r="CLJ488" s="146"/>
      <c r="CLK488" s="146"/>
      <c r="CLL488" s="146"/>
      <c r="CLM488" s="146"/>
      <c r="CLN488" s="146"/>
      <c r="CLO488" s="146"/>
      <c r="CLP488" s="146"/>
      <c r="CLQ488" s="146"/>
      <c r="CLR488" s="146"/>
      <c r="CLS488" s="146"/>
      <c r="CLT488" s="146"/>
      <c r="CLU488" s="146"/>
      <c r="CLV488" s="146"/>
      <c r="CLW488" s="146"/>
      <c r="CLX488" s="146"/>
      <c r="CLY488" s="146"/>
      <c r="CLZ488" s="146"/>
      <c r="CMA488" s="146"/>
      <c r="CMB488" s="146"/>
      <c r="CMC488" s="146"/>
      <c r="CMD488" s="146"/>
      <c r="CME488" s="146"/>
      <c r="CMF488" s="146"/>
      <c r="CMG488" s="146"/>
      <c r="CMH488" s="146"/>
      <c r="CMI488" s="146"/>
      <c r="CMJ488" s="146"/>
      <c r="CMK488" s="146"/>
      <c r="CML488" s="146"/>
      <c r="CMM488" s="146"/>
      <c r="CMN488" s="146"/>
      <c r="CMO488" s="146"/>
      <c r="CMP488" s="146"/>
      <c r="CMQ488" s="146"/>
      <c r="CMR488" s="146"/>
      <c r="CMS488" s="146"/>
      <c r="CMT488" s="146"/>
      <c r="CMU488" s="146"/>
      <c r="CMV488" s="146"/>
      <c r="CMW488" s="146"/>
      <c r="CMX488" s="146"/>
      <c r="CMY488" s="146"/>
      <c r="CMZ488" s="146"/>
      <c r="CNA488" s="146"/>
      <c r="CNB488" s="146"/>
      <c r="CNC488" s="146"/>
      <c r="CND488" s="146"/>
      <c r="CNE488" s="146"/>
      <c r="CNF488" s="146"/>
      <c r="CNG488" s="146"/>
      <c r="CNH488" s="146"/>
      <c r="CNI488" s="146"/>
      <c r="CNJ488" s="146"/>
      <c r="CNK488" s="146"/>
      <c r="CNL488" s="146"/>
      <c r="CNM488" s="146"/>
      <c r="CNN488" s="146"/>
      <c r="CNO488" s="146"/>
      <c r="CNP488" s="146"/>
      <c r="CNQ488" s="146"/>
      <c r="CNR488" s="146"/>
      <c r="CNS488" s="146"/>
      <c r="CNT488" s="146"/>
      <c r="CNU488" s="146"/>
      <c r="CNV488" s="146"/>
      <c r="CNW488" s="146"/>
      <c r="CNX488" s="146"/>
      <c r="CNY488" s="146"/>
      <c r="CNZ488" s="146"/>
      <c r="COA488" s="146"/>
      <c r="COB488" s="146"/>
      <c r="COC488" s="146"/>
      <c r="COD488" s="146"/>
      <c r="COE488" s="146"/>
      <c r="COF488" s="146"/>
      <c r="COG488" s="146"/>
      <c r="COH488" s="146"/>
      <c r="COI488" s="146"/>
      <c r="COJ488" s="146"/>
      <c r="COK488" s="146"/>
      <c r="COL488" s="146"/>
      <c r="COM488" s="146"/>
      <c r="CON488" s="146"/>
      <c r="COO488" s="146"/>
      <c r="COP488" s="146"/>
      <c r="COQ488" s="146"/>
      <c r="COR488" s="146"/>
      <c r="COS488" s="146"/>
      <c r="COT488" s="146"/>
      <c r="COU488" s="146"/>
      <c r="COV488" s="146"/>
      <c r="COW488" s="146"/>
      <c r="COX488" s="146"/>
      <c r="COY488" s="146"/>
      <c r="COZ488" s="146"/>
      <c r="CPA488" s="146"/>
      <c r="CPB488" s="146"/>
      <c r="CPC488" s="146"/>
      <c r="CPD488" s="146"/>
      <c r="CPE488" s="146"/>
      <c r="CPF488" s="146"/>
      <c r="CPG488" s="146"/>
      <c r="CPH488" s="146"/>
      <c r="CPI488" s="146"/>
      <c r="CPJ488" s="146"/>
      <c r="CPK488" s="146"/>
      <c r="CPL488" s="146"/>
      <c r="CPM488" s="146"/>
      <c r="CPN488" s="146"/>
      <c r="CPO488" s="146"/>
      <c r="CPP488" s="146"/>
      <c r="CPQ488" s="146"/>
      <c r="CPR488" s="146"/>
      <c r="CPS488" s="146"/>
      <c r="CPT488" s="146"/>
      <c r="CPU488" s="146"/>
      <c r="CPV488" s="146"/>
      <c r="CPW488" s="146"/>
      <c r="CPX488" s="146"/>
      <c r="CPY488" s="146"/>
      <c r="CPZ488" s="146"/>
      <c r="CQA488" s="146"/>
      <c r="CQB488" s="146"/>
      <c r="CQC488" s="146"/>
      <c r="CQD488" s="146"/>
      <c r="CQE488" s="146"/>
      <c r="CQF488" s="146"/>
      <c r="CQG488" s="146"/>
      <c r="CQH488" s="146"/>
      <c r="CQI488" s="146"/>
      <c r="CQJ488" s="146"/>
      <c r="CQK488" s="146"/>
      <c r="CQL488" s="146"/>
      <c r="CQM488" s="146"/>
      <c r="CQN488" s="146"/>
      <c r="CQO488" s="146"/>
      <c r="CQP488" s="146"/>
      <c r="CQQ488" s="146"/>
      <c r="CQR488" s="146"/>
      <c r="CQS488" s="146"/>
      <c r="CQT488" s="146"/>
      <c r="CQU488" s="146"/>
      <c r="CQV488" s="146"/>
      <c r="CQW488" s="146"/>
      <c r="CQX488" s="146"/>
      <c r="CQY488" s="146"/>
      <c r="CQZ488" s="146"/>
      <c r="CRA488" s="146"/>
      <c r="CRB488" s="146"/>
      <c r="CRC488" s="146"/>
      <c r="CRD488" s="146"/>
      <c r="CRE488" s="146"/>
      <c r="CRF488" s="146"/>
      <c r="CRG488" s="146"/>
      <c r="CRH488" s="146"/>
      <c r="CRI488" s="146"/>
      <c r="CRJ488" s="146"/>
      <c r="CRK488" s="146"/>
      <c r="CRL488" s="146"/>
      <c r="CRM488" s="146"/>
      <c r="CRN488" s="146"/>
      <c r="CRO488" s="146"/>
      <c r="CRP488" s="146"/>
      <c r="CRQ488" s="146"/>
      <c r="CRR488" s="146"/>
      <c r="CRS488" s="146"/>
      <c r="CRT488" s="146"/>
      <c r="CRU488" s="146"/>
      <c r="CRV488" s="146"/>
      <c r="CRW488" s="146"/>
      <c r="CRX488" s="146"/>
      <c r="CRY488" s="146"/>
      <c r="CRZ488" s="146"/>
      <c r="CSA488" s="146"/>
      <c r="CSB488" s="146"/>
      <c r="CSC488" s="146"/>
      <c r="CSD488" s="146"/>
      <c r="CSE488" s="146"/>
      <c r="CSF488" s="146"/>
      <c r="CSG488" s="146"/>
      <c r="CSH488" s="146"/>
      <c r="CSI488" s="146"/>
      <c r="CSJ488" s="146"/>
      <c r="CSK488" s="146"/>
      <c r="CSL488" s="146"/>
      <c r="CSM488" s="146"/>
      <c r="CSN488" s="146"/>
      <c r="CSO488" s="146"/>
      <c r="CSP488" s="146"/>
      <c r="CSQ488" s="146"/>
      <c r="CSR488" s="146"/>
      <c r="CSS488" s="146"/>
      <c r="CST488" s="146"/>
      <c r="CSU488" s="146"/>
      <c r="CSV488" s="146"/>
      <c r="CSW488" s="146"/>
      <c r="CSX488" s="146"/>
      <c r="CSY488" s="146"/>
      <c r="CSZ488" s="146"/>
      <c r="CTA488" s="146"/>
      <c r="CTB488" s="146"/>
      <c r="CTC488" s="146"/>
      <c r="CTD488" s="146"/>
      <c r="CTE488" s="146"/>
      <c r="CTF488" s="146"/>
      <c r="CTG488" s="146"/>
      <c r="CTH488" s="146"/>
      <c r="CTI488" s="146"/>
      <c r="CTJ488" s="146"/>
      <c r="CTK488" s="146"/>
      <c r="CTL488" s="146"/>
      <c r="CTM488" s="146"/>
      <c r="CTN488" s="146"/>
      <c r="CTO488" s="146"/>
      <c r="CTP488" s="146"/>
      <c r="CTQ488" s="146"/>
      <c r="CTR488" s="146"/>
      <c r="CTS488" s="146"/>
      <c r="CTT488" s="146"/>
      <c r="CTU488" s="146"/>
      <c r="CTV488" s="146"/>
      <c r="CTW488" s="146"/>
      <c r="CTX488" s="146"/>
      <c r="CTY488" s="146"/>
      <c r="CTZ488" s="146"/>
      <c r="CUA488" s="146"/>
      <c r="CUB488" s="146"/>
      <c r="CUC488" s="146"/>
      <c r="CUD488" s="146"/>
      <c r="CUE488" s="146"/>
      <c r="CUF488" s="146"/>
      <c r="CUG488" s="146"/>
      <c r="CUH488" s="146"/>
      <c r="CUI488" s="146"/>
      <c r="CUJ488" s="146"/>
      <c r="CUK488" s="146"/>
      <c r="CUL488" s="146"/>
      <c r="CUM488" s="146"/>
      <c r="CUN488" s="146"/>
      <c r="CUO488" s="146"/>
      <c r="CUP488" s="146"/>
      <c r="CUQ488" s="146"/>
      <c r="CUR488" s="146"/>
      <c r="CUS488" s="146"/>
      <c r="CUT488" s="146"/>
      <c r="CUU488" s="146"/>
      <c r="CUV488" s="146"/>
      <c r="CUW488" s="146"/>
      <c r="CUX488" s="146"/>
      <c r="CUY488" s="146"/>
      <c r="CUZ488" s="146"/>
      <c r="CVA488" s="146"/>
      <c r="CVB488" s="146"/>
      <c r="CVC488" s="146"/>
      <c r="CVD488" s="146"/>
      <c r="CVE488" s="146"/>
      <c r="CVF488" s="146"/>
      <c r="CVG488" s="146"/>
      <c r="CVH488" s="146"/>
      <c r="CVI488" s="146"/>
      <c r="CVJ488" s="146"/>
      <c r="CVK488" s="146"/>
      <c r="CVL488" s="146"/>
      <c r="CVM488" s="146"/>
      <c r="CVN488" s="146"/>
      <c r="CVO488" s="146"/>
      <c r="CVP488" s="146"/>
      <c r="CVQ488" s="146"/>
      <c r="CVR488" s="146"/>
      <c r="CVS488" s="146"/>
      <c r="CVT488" s="146"/>
      <c r="CVU488" s="146"/>
      <c r="CVV488" s="146"/>
      <c r="CVW488" s="146"/>
      <c r="CVX488" s="146"/>
      <c r="CVY488" s="146"/>
      <c r="CVZ488" s="146"/>
      <c r="CWA488" s="146"/>
      <c r="CWB488" s="146"/>
      <c r="CWC488" s="146"/>
      <c r="CWD488" s="146"/>
      <c r="CWE488" s="146"/>
      <c r="CWF488" s="146"/>
      <c r="CWG488" s="146"/>
      <c r="CWH488" s="146"/>
      <c r="CWI488" s="146"/>
      <c r="CWJ488" s="146"/>
      <c r="CWK488" s="146"/>
      <c r="CWL488" s="146"/>
      <c r="CWM488" s="146"/>
      <c r="CWN488" s="146"/>
      <c r="CWO488" s="146"/>
      <c r="CWP488" s="146"/>
      <c r="CWQ488" s="146"/>
      <c r="CWR488" s="146"/>
      <c r="CWS488" s="146"/>
      <c r="CWT488" s="146"/>
      <c r="CWU488" s="146"/>
      <c r="CWV488" s="146"/>
      <c r="CWW488" s="146"/>
      <c r="CWX488" s="146"/>
      <c r="CWY488" s="146"/>
      <c r="CWZ488" s="146"/>
      <c r="CXA488" s="146"/>
      <c r="CXB488" s="146"/>
      <c r="CXC488" s="146"/>
      <c r="CXD488" s="146"/>
      <c r="CXE488" s="146"/>
      <c r="CXF488" s="146"/>
      <c r="CXG488" s="146"/>
      <c r="CXH488" s="146"/>
      <c r="CXI488" s="146"/>
      <c r="CXJ488" s="146"/>
      <c r="CXK488" s="146"/>
      <c r="CXL488" s="146"/>
      <c r="CXM488" s="146"/>
      <c r="CXN488" s="146"/>
      <c r="CXO488" s="146"/>
      <c r="CXP488" s="146"/>
      <c r="CXQ488" s="146"/>
      <c r="CXR488" s="146"/>
      <c r="CXS488" s="146"/>
      <c r="CXT488" s="146"/>
      <c r="CXU488" s="146"/>
      <c r="CXV488" s="146"/>
      <c r="CXW488" s="146"/>
      <c r="CXX488" s="146"/>
      <c r="CXY488" s="146"/>
      <c r="CXZ488" s="146"/>
      <c r="CYA488" s="146"/>
      <c r="CYB488" s="146"/>
      <c r="CYC488" s="146"/>
      <c r="CYD488" s="146"/>
      <c r="CYE488" s="146"/>
      <c r="CYF488" s="146"/>
      <c r="CYG488" s="146"/>
      <c r="CYH488" s="146"/>
      <c r="CYI488" s="146"/>
      <c r="CYJ488" s="146"/>
      <c r="CYK488" s="146"/>
      <c r="CYL488" s="146"/>
      <c r="CYM488" s="146"/>
      <c r="CYN488" s="146"/>
      <c r="CYO488" s="146"/>
      <c r="CYP488" s="146"/>
      <c r="CYQ488" s="146"/>
      <c r="CYR488" s="146"/>
      <c r="CYS488" s="146"/>
      <c r="CYT488" s="146"/>
      <c r="CYU488" s="146"/>
      <c r="CYV488" s="146"/>
      <c r="CYW488" s="146"/>
      <c r="CYX488" s="146"/>
      <c r="CYY488" s="146"/>
      <c r="CYZ488" s="146"/>
      <c r="CZA488" s="146"/>
      <c r="CZB488" s="146"/>
      <c r="CZC488" s="146"/>
      <c r="CZD488" s="146"/>
      <c r="CZE488" s="146"/>
      <c r="CZF488" s="146"/>
      <c r="CZG488" s="146"/>
      <c r="CZH488" s="146"/>
      <c r="CZI488" s="146"/>
      <c r="CZJ488" s="146"/>
      <c r="CZK488" s="146"/>
      <c r="CZL488" s="146"/>
      <c r="CZM488" s="146"/>
      <c r="CZN488" s="146"/>
      <c r="CZO488" s="146"/>
      <c r="CZP488" s="146"/>
      <c r="CZQ488" s="146"/>
      <c r="CZR488" s="146"/>
      <c r="CZS488" s="146"/>
      <c r="CZT488" s="146"/>
      <c r="CZU488" s="146"/>
      <c r="CZV488" s="146"/>
      <c r="CZW488" s="146"/>
      <c r="CZX488" s="146"/>
      <c r="CZY488" s="146"/>
      <c r="CZZ488" s="146"/>
      <c r="DAA488" s="146"/>
      <c r="DAB488" s="146"/>
      <c r="DAC488" s="146"/>
      <c r="DAD488" s="146"/>
      <c r="DAE488" s="146"/>
      <c r="DAF488" s="146"/>
      <c r="DAG488" s="146"/>
      <c r="DAH488" s="146"/>
      <c r="DAI488" s="146"/>
      <c r="DAJ488" s="146"/>
      <c r="DAK488" s="146"/>
      <c r="DAL488" s="146"/>
      <c r="DAM488" s="146"/>
      <c r="DAN488" s="146"/>
      <c r="DAO488" s="146"/>
      <c r="DAP488" s="146"/>
      <c r="DAQ488" s="146"/>
      <c r="DAR488" s="146"/>
      <c r="DAS488" s="146"/>
      <c r="DAT488" s="146"/>
      <c r="DAU488" s="146"/>
      <c r="DAV488" s="146"/>
      <c r="DAW488" s="146"/>
      <c r="DAX488" s="146"/>
      <c r="DAY488" s="146"/>
      <c r="DAZ488" s="146"/>
      <c r="DBA488" s="146"/>
      <c r="DBB488" s="146"/>
      <c r="DBC488" s="146"/>
      <c r="DBD488" s="146"/>
      <c r="DBE488" s="146"/>
      <c r="DBF488" s="146"/>
      <c r="DBG488" s="146"/>
      <c r="DBH488" s="146"/>
      <c r="DBI488" s="146"/>
      <c r="DBJ488" s="146"/>
      <c r="DBK488" s="146"/>
      <c r="DBL488" s="146"/>
      <c r="DBM488" s="146"/>
      <c r="DBN488" s="146"/>
      <c r="DBO488" s="146"/>
      <c r="DBP488" s="146"/>
      <c r="DBQ488" s="146"/>
      <c r="DBR488" s="146"/>
      <c r="DBS488" s="146"/>
      <c r="DBT488" s="146"/>
      <c r="DBU488" s="146"/>
      <c r="DBV488" s="146"/>
      <c r="DBW488" s="146"/>
      <c r="DBX488" s="146"/>
      <c r="DBY488" s="146"/>
      <c r="DBZ488" s="146"/>
      <c r="DCA488" s="146"/>
      <c r="DCB488" s="146"/>
      <c r="DCC488" s="146"/>
      <c r="DCD488" s="146"/>
      <c r="DCE488" s="146"/>
      <c r="DCF488" s="146"/>
      <c r="DCG488" s="146"/>
      <c r="DCH488" s="146"/>
      <c r="DCI488" s="146"/>
      <c r="DCJ488" s="146"/>
      <c r="DCK488" s="146"/>
      <c r="DCL488" s="146"/>
      <c r="DCM488" s="146"/>
      <c r="DCN488" s="146"/>
      <c r="DCO488" s="146"/>
      <c r="DCP488" s="146"/>
      <c r="DCQ488" s="146"/>
      <c r="DCR488" s="146"/>
      <c r="DCS488" s="146"/>
      <c r="DCT488" s="146"/>
      <c r="DCU488" s="146"/>
      <c r="DCV488" s="146"/>
      <c r="DCW488" s="146"/>
      <c r="DCX488" s="146"/>
      <c r="DCY488" s="146"/>
      <c r="DCZ488" s="146"/>
      <c r="DDA488" s="146"/>
      <c r="DDB488" s="146"/>
      <c r="DDC488" s="146"/>
      <c r="DDD488" s="146"/>
      <c r="DDE488" s="146"/>
      <c r="DDF488" s="146"/>
      <c r="DDG488" s="146"/>
      <c r="DDH488" s="146"/>
      <c r="DDI488" s="146"/>
      <c r="DDJ488" s="146"/>
      <c r="DDK488" s="146"/>
      <c r="DDL488" s="146"/>
      <c r="DDM488" s="146"/>
      <c r="DDN488" s="146"/>
      <c r="DDO488" s="146"/>
      <c r="DDP488" s="146"/>
      <c r="DDQ488" s="146"/>
      <c r="DDR488" s="146"/>
      <c r="DDS488" s="146"/>
      <c r="DDT488" s="146"/>
      <c r="DDU488" s="146"/>
      <c r="DDV488" s="146"/>
      <c r="DDW488" s="146"/>
      <c r="DDX488" s="146"/>
      <c r="DDY488" s="146"/>
      <c r="DDZ488" s="146"/>
      <c r="DEA488" s="146"/>
      <c r="DEB488" s="146"/>
      <c r="DEC488" s="146"/>
      <c r="DED488" s="146"/>
      <c r="DEE488" s="146"/>
      <c r="DEF488" s="146"/>
      <c r="DEG488" s="146"/>
      <c r="DEH488" s="146"/>
      <c r="DEI488" s="146"/>
      <c r="DEJ488" s="146"/>
      <c r="DEK488" s="146"/>
      <c r="DEL488" s="146"/>
      <c r="DEM488" s="146"/>
      <c r="DEN488" s="146"/>
      <c r="DEO488" s="146"/>
      <c r="DEP488" s="146"/>
      <c r="DEQ488" s="146"/>
      <c r="DER488" s="146"/>
      <c r="DES488" s="146"/>
      <c r="DET488" s="146"/>
      <c r="DEU488" s="146"/>
      <c r="DEV488" s="146"/>
      <c r="DEW488" s="146"/>
      <c r="DEX488" s="146"/>
      <c r="DEY488" s="146"/>
      <c r="DEZ488" s="146"/>
      <c r="DFA488" s="146"/>
      <c r="DFB488" s="146"/>
      <c r="DFC488" s="146"/>
      <c r="DFD488" s="146"/>
      <c r="DFE488" s="146"/>
      <c r="DFF488" s="146"/>
      <c r="DFG488" s="146"/>
      <c r="DFH488" s="146"/>
      <c r="DFI488" s="146"/>
      <c r="DFJ488" s="146"/>
      <c r="DFK488" s="146"/>
      <c r="DFL488" s="146"/>
      <c r="DFM488" s="146"/>
      <c r="DFN488" s="146"/>
      <c r="DFO488" s="146"/>
      <c r="DFP488" s="146"/>
      <c r="DFQ488" s="146"/>
      <c r="DFR488" s="146"/>
      <c r="DFS488" s="146"/>
      <c r="DFT488" s="146"/>
      <c r="DFU488" s="146"/>
      <c r="DFV488" s="146"/>
      <c r="DFW488" s="146"/>
      <c r="DFX488" s="146"/>
      <c r="DFY488" s="146"/>
      <c r="DFZ488" s="146"/>
      <c r="DGA488" s="146"/>
      <c r="DGB488" s="146"/>
      <c r="DGC488" s="146"/>
      <c r="DGD488" s="146"/>
      <c r="DGE488" s="146"/>
      <c r="DGF488" s="146"/>
      <c r="DGG488" s="146"/>
      <c r="DGH488" s="146"/>
      <c r="DGI488" s="146"/>
      <c r="DGJ488" s="146"/>
      <c r="DGK488" s="146"/>
      <c r="DGL488" s="146"/>
      <c r="DGM488" s="146"/>
      <c r="DGN488" s="146"/>
      <c r="DGO488" s="146"/>
      <c r="DGP488" s="146"/>
      <c r="DGQ488" s="146"/>
      <c r="DGR488" s="146"/>
      <c r="DGS488" s="146"/>
      <c r="DGT488" s="146"/>
      <c r="DGU488" s="146"/>
      <c r="DGV488" s="146"/>
      <c r="DGW488" s="146"/>
      <c r="DGX488" s="146"/>
      <c r="DGY488" s="146"/>
      <c r="DGZ488" s="146"/>
      <c r="DHA488" s="146"/>
      <c r="DHB488" s="146"/>
      <c r="DHC488" s="146"/>
      <c r="DHD488" s="146"/>
      <c r="DHE488" s="146"/>
      <c r="DHF488" s="146"/>
      <c r="DHG488" s="146"/>
      <c r="DHH488" s="146"/>
      <c r="DHI488" s="146"/>
      <c r="DHJ488" s="146"/>
      <c r="DHK488" s="146"/>
      <c r="DHL488" s="146"/>
      <c r="DHM488" s="146"/>
      <c r="DHN488" s="146"/>
      <c r="DHO488" s="146"/>
      <c r="DHP488" s="146"/>
      <c r="DHQ488" s="146"/>
      <c r="DHR488" s="146"/>
      <c r="DHS488" s="146"/>
      <c r="DHT488" s="146"/>
      <c r="DHU488" s="146"/>
      <c r="DHV488" s="146"/>
      <c r="DHW488" s="146"/>
      <c r="DHX488" s="146"/>
      <c r="DHY488" s="146"/>
      <c r="DHZ488" s="146"/>
      <c r="DIA488" s="146"/>
      <c r="DIB488" s="146"/>
      <c r="DIC488" s="146"/>
      <c r="DID488" s="146"/>
      <c r="DIE488" s="146"/>
      <c r="DIF488" s="146"/>
      <c r="DIG488" s="146"/>
      <c r="DIH488" s="146"/>
      <c r="DII488" s="146"/>
      <c r="DIJ488" s="146"/>
      <c r="DIK488" s="146"/>
      <c r="DIL488" s="146"/>
      <c r="DIM488" s="146"/>
      <c r="DIN488" s="146"/>
      <c r="DIO488" s="146"/>
      <c r="DIP488" s="146"/>
      <c r="DIQ488" s="146"/>
      <c r="DIR488" s="146"/>
      <c r="DIS488" s="146"/>
      <c r="DIT488" s="146"/>
      <c r="DIU488" s="146"/>
      <c r="DIV488" s="146"/>
      <c r="DIW488" s="146"/>
      <c r="DIX488" s="146"/>
      <c r="DIY488" s="146"/>
      <c r="DIZ488" s="146"/>
      <c r="DJA488" s="146"/>
      <c r="DJB488" s="146"/>
      <c r="DJC488" s="146"/>
      <c r="DJD488" s="146"/>
      <c r="DJE488" s="146"/>
      <c r="DJF488" s="146"/>
      <c r="DJG488" s="146"/>
      <c r="DJH488" s="146"/>
      <c r="DJI488" s="146"/>
      <c r="DJJ488" s="146"/>
      <c r="DJK488" s="146"/>
      <c r="DJL488" s="146"/>
      <c r="DJM488" s="146"/>
      <c r="DJN488" s="146"/>
      <c r="DJO488" s="146"/>
      <c r="DJP488" s="146"/>
      <c r="DJQ488" s="146"/>
      <c r="DJR488" s="146"/>
      <c r="DJS488" s="146"/>
      <c r="DJT488" s="146"/>
      <c r="DJU488" s="146"/>
      <c r="DJV488" s="146"/>
      <c r="DJW488" s="146"/>
      <c r="DJX488" s="146"/>
      <c r="DJY488" s="146"/>
      <c r="DJZ488" s="146"/>
      <c r="DKA488" s="146"/>
      <c r="DKB488" s="146"/>
      <c r="DKC488" s="146"/>
      <c r="DKD488" s="146"/>
      <c r="DKE488" s="146"/>
      <c r="DKF488" s="146"/>
      <c r="DKG488" s="146"/>
      <c r="DKH488" s="146"/>
      <c r="DKI488" s="146"/>
      <c r="DKJ488" s="146"/>
      <c r="DKK488" s="146"/>
      <c r="DKL488" s="146"/>
      <c r="DKM488" s="146"/>
      <c r="DKN488" s="146"/>
      <c r="DKO488" s="146"/>
      <c r="DKP488" s="146"/>
      <c r="DKQ488" s="146"/>
      <c r="DKR488" s="146"/>
      <c r="DKS488" s="146"/>
      <c r="DKT488" s="146"/>
      <c r="DKU488" s="146"/>
      <c r="DKV488" s="146"/>
      <c r="DKW488" s="146"/>
      <c r="DKX488" s="146"/>
      <c r="DKY488" s="146"/>
      <c r="DKZ488" s="146"/>
      <c r="DLA488" s="146"/>
      <c r="DLB488" s="146"/>
      <c r="DLC488" s="146"/>
      <c r="DLD488" s="146"/>
      <c r="DLE488" s="146"/>
      <c r="DLF488" s="146"/>
      <c r="DLG488" s="146"/>
      <c r="DLH488" s="146"/>
      <c r="DLI488" s="146"/>
      <c r="DLJ488" s="146"/>
      <c r="DLK488" s="146"/>
      <c r="DLL488" s="146"/>
      <c r="DLM488" s="146"/>
      <c r="DLN488" s="146"/>
      <c r="DLO488" s="146"/>
      <c r="DLP488" s="146"/>
      <c r="DLQ488" s="146"/>
      <c r="DLR488" s="146"/>
      <c r="DLS488" s="146"/>
      <c r="DLT488" s="146"/>
      <c r="DLU488" s="146"/>
      <c r="DLV488" s="146"/>
      <c r="DLW488" s="146"/>
      <c r="DLX488" s="146"/>
      <c r="DLY488" s="146"/>
      <c r="DLZ488" s="146"/>
      <c r="DMA488" s="146"/>
      <c r="DMB488" s="146"/>
      <c r="DMC488" s="146"/>
      <c r="DMD488" s="146"/>
      <c r="DME488" s="146"/>
      <c r="DMF488" s="146"/>
      <c r="DMG488" s="146"/>
      <c r="DMH488" s="146"/>
      <c r="DMI488" s="146"/>
      <c r="DMJ488" s="146"/>
      <c r="DMK488" s="146"/>
      <c r="DML488" s="146"/>
      <c r="DMM488" s="146"/>
      <c r="DMN488" s="146"/>
      <c r="DMO488" s="146"/>
      <c r="DMP488" s="146"/>
      <c r="DMQ488" s="146"/>
      <c r="DMR488" s="146"/>
      <c r="DMS488" s="146"/>
      <c r="DMT488" s="146"/>
      <c r="DMU488" s="146"/>
      <c r="DMV488" s="146"/>
      <c r="DMW488" s="146"/>
      <c r="DMX488" s="146"/>
      <c r="DMY488" s="146"/>
      <c r="DMZ488" s="146"/>
      <c r="DNA488" s="146"/>
      <c r="DNB488" s="146"/>
      <c r="DNC488" s="146"/>
      <c r="DND488" s="146"/>
      <c r="DNE488" s="146"/>
      <c r="DNF488" s="146"/>
      <c r="DNG488" s="146"/>
      <c r="DNH488" s="146"/>
      <c r="DNI488" s="146"/>
      <c r="DNJ488" s="146"/>
      <c r="DNK488" s="146"/>
      <c r="DNL488" s="146"/>
      <c r="DNM488" s="146"/>
      <c r="DNN488" s="146"/>
      <c r="DNO488" s="146"/>
      <c r="DNP488" s="146"/>
      <c r="DNQ488" s="146"/>
      <c r="DNR488" s="146"/>
      <c r="DNS488" s="146"/>
      <c r="DNT488" s="146"/>
      <c r="DNU488" s="146"/>
      <c r="DNV488" s="146"/>
      <c r="DNW488" s="146"/>
      <c r="DNX488" s="146"/>
      <c r="DNY488" s="146"/>
      <c r="DNZ488" s="146"/>
      <c r="DOA488" s="146"/>
      <c r="DOB488" s="146"/>
      <c r="DOC488" s="146"/>
      <c r="DOD488" s="146"/>
      <c r="DOE488" s="146"/>
      <c r="DOF488" s="146"/>
      <c r="DOG488" s="146"/>
      <c r="DOH488" s="146"/>
      <c r="DOI488" s="146"/>
      <c r="DOJ488" s="146"/>
      <c r="DOK488" s="146"/>
      <c r="DOL488" s="146"/>
      <c r="DOM488" s="146"/>
      <c r="DON488" s="146"/>
      <c r="DOO488" s="146"/>
      <c r="DOP488" s="146"/>
      <c r="DOQ488" s="146"/>
      <c r="DOR488" s="146"/>
      <c r="DOS488" s="146"/>
      <c r="DOT488" s="146"/>
      <c r="DOU488" s="146"/>
      <c r="DOV488" s="146"/>
      <c r="DOW488" s="146"/>
      <c r="DOX488" s="146"/>
      <c r="DOY488" s="146"/>
      <c r="DOZ488" s="146"/>
      <c r="DPA488" s="146"/>
      <c r="DPB488" s="146"/>
      <c r="DPC488" s="146"/>
      <c r="DPD488" s="146"/>
      <c r="DPE488" s="146"/>
      <c r="DPF488" s="146"/>
      <c r="DPG488" s="146"/>
      <c r="DPH488" s="146"/>
      <c r="DPI488" s="146"/>
      <c r="DPJ488" s="146"/>
      <c r="DPK488" s="146"/>
      <c r="DPL488" s="146"/>
      <c r="DPM488" s="146"/>
      <c r="DPN488" s="146"/>
      <c r="DPO488" s="146"/>
      <c r="DPP488" s="146"/>
      <c r="DPQ488" s="146"/>
      <c r="DPR488" s="146"/>
      <c r="DPS488" s="146"/>
      <c r="DPT488" s="146"/>
      <c r="DPU488" s="146"/>
      <c r="DPV488" s="146"/>
      <c r="DPW488" s="146"/>
      <c r="DPX488" s="146"/>
      <c r="DPY488" s="146"/>
      <c r="DPZ488" s="146"/>
      <c r="DQA488" s="146"/>
      <c r="DQB488" s="146"/>
      <c r="DQC488" s="146"/>
      <c r="DQD488" s="146"/>
      <c r="DQE488" s="146"/>
      <c r="DQF488" s="146"/>
      <c r="DQG488" s="146"/>
      <c r="DQH488" s="146"/>
      <c r="DQI488" s="146"/>
      <c r="DQJ488" s="146"/>
      <c r="DQK488" s="146"/>
      <c r="DQL488" s="146"/>
      <c r="DQM488" s="146"/>
      <c r="DQN488" s="146"/>
      <c r="DQO488" s="146"/>
      <c r="DQP488" s="146"/>
      <c r="DQQ488" s="146"/>
      <c r="DQR488" s="146"/>
      <c r="DQS488" s="146"/>
      <c r="DQT488" s="146"/>
      <c r="DQU488" s="146"/>
      <c r="DQV488" s="146"/>
      <c r="DQW488" s="146"/>
      <c r="DQX488" s="146"/>
      <c r="DQY488" s="146"/>
      <c r="DQZ488" s="146"/>
      <c r="DRA488" s="146"/>
      <c r="DRB488" s="146"/>
      <c r="DRC488" s="146"/>
      <c r="DRD488" s="146"/>
      <c r="DRE488" s="146"/>
      <c r="DRF488" s="146"/>
      <c r="DRG488" s="146"/>
      <c r="DRH488" s="146"/>
      <c r="DRI488" s="146"/>
      <c r="DRJ488" s="146"/>
      <c r="DRK488" s="146"/>
      <c r="DRL488" s="146"/>
      <c r="DRM488" s="146"/>
      <c r="DRN488" s="146"/>
      <c r="DRO488" s="146"/>
      <c r="DRP488" s="146"/>
      <c r="DRQ488" s="146"/>
      <c r="DRR488" s="146"/>
      <c r="DRS488" s="146"/>
      <c r="DRT488" s="146"/>
      <c r="DRU488" s="146"/>
      <c r="DRV488" s="146"/>
      <c r="DRW488" s="146"/>
      <c r="DRX488" s="146"/>
      <c r="DRY488" s="146"/>
      <c r="DRZ488" s="146"/>
      <c r="DSA488" s="146"/>
      <c r="DSB488" s="146"/>
      <c r="DSC488" s="146"/>
      <c r="DSD488" s="146"/>
      <c r="DSE488" s="146"/>
      <c r="DSF488" s="146"/>
      <c r="DSG488" s="146"/>
      <c r="DSH488" s="146"/>
      <c r="DSI488" s="146"/>
      <c r="DSJ488" s="146"/>
      <c r="DSK488" s="146"/>
      <c r="DSL488" s="146"/>
      <c r="DSM488" s="146"/>
      <c r="DSN488" s="146"/>
      <c r="DSO488" s="146"/>
      <c r="DSP488" s="146"/>
      <c r="DSQ488" s="146"/>
      <c r="DSR488" s="146"/>
      <c r="DSS488" s="146"/>
      <c r="DST488" s="146"/>
      <c r="DSU488" s="146"/>
      <c r="DSV488" s="146"/>
      <c r="DSW488" s="146"/>
      <c r="DSX488" s="146"/>
      <c r="DSY488" s="146"/>
      <c r="DSZ488" s="146"/>
      <c r="DTA488" s="146"/>
      <c r="DTB488" s="146"/>
      <c r="DTC488" s="146"/>
      <c r="DTD488" s="146"/>
      <c r="DTE488" s="146"/>
      <c r="DTF488" s="146"/>
      <c r="DTG488" s="146"/>
      <c r="DTH488" s="146"/>
      <c r="DTI488" s="146"/>
      <c r="DTJ488" s="146"/>
      <c r="DTK488" s="146"/>
      <c r="DTL488" s="146"/>
      <c r="DTM488" s="146"/>
      <c r="DTN488" s="146"/>
      <c r="DTO488" s="146"/>
      <c r="DTP488" s="146"/>
      <c r="DTQ488" s="146"/>
      <c r="DTR488" s="146"/>
      <c r="DTS488" s="146"/>
      <c r="DTT488" s="146"/>
      <c r="DTU488" s="146"/>
      <c r="DTV488" s="146"/>
      <c r="DTW488" s="146"/>
      <c r="DTX488" s="146"/>
      <c r="DTY488" s="146"/>
      <c r="DTZ488" s="146"/>
      <c r="DUA488" s="146"/>
      <c r="DUB488" s="146"/>
      <c r="DUC488" s="146"/>
      <c r="DUD488" s="146"/>
      <c r="DUE488" s="146"/>
      <c r="DUF488" s="146"/>
      <c r="DUG488" s="146"/>
      <c r="DUH488" s="146"/>
      <c r="DUI488" s="146"/>
      <c r="DUJ488" s="146"/>
      <c r="DUK488" s="146"/>
      <c r="DUL488" s="146"/>
      <c r="DUM488" s="146"/>
      <c r="DUN488" s="146"/>
      <c r="DUO488" s="146"/>
      <c r="DUP488" s="146"/>
      <c r="DUQ488" s="146"/>
      <c r="DUR488" s="146"/>
      <c r="DUS488" s="146"/>
      <c r="DUT488" s="146"/>
      <c r="DUU488" s="146"/>
      <c r="DUV488" s="146"/>
      <c r="DUW488" s="146"/>
      <c r="DUX488" s="146"/>
      <c r="DUY488" s="146"/>
      <c r="DUZ488" s="146"/>
      <c r="DVA488" s="146"/>
      <c r="DVB488" s="146"/>
      <c r="DVC488" s="146"/>
      <c r="DVD488" s="146"/>
      <c r="DVE488" s="146"/>
      <c r="DVF488" s="146"/>
      <c r="DVG488" s="146"/>
      <c r="DVH488" s="146"/>
      <c r="DVI488" s="146"/>
      <c r="DVJ488" s="146"/>
      <c r="DVK488" s="146"/>
      <c r="DVL488" s="146"/>
      <c r="DVM488" s="146"/>
      <c r="DVN488" s="146"/>
      <c r="DVO488" s="146"/>
      <c r="DVP488" s="146"/>
      <c r="DVQ488" s="146"/>
      <c r="DVR488" s="146"/>
      <c r="DVS488" s="146"/>
      <c r="DVT488" s="146"/>
      <c r="DVU488" s="146"/>
      <c r="DVV488" s="146"/>
      <c r="DVW488" s="146"/>
      <c r="DVX488" s="146"/>
      <c r="DVY488" s="146"/>
      <c r="DVZ488" s="146"/>
      <c r="DWA488" s="146"/>
      <c r="DWB488" s="146"/>
      <c r="DWC488" s="146"/>
      <c r="DWD488" s="146"/>
      <c r="DWE488" s="146"/>
      <c r="DWF488" s="146"/>
      <c r="DWG488" s="146"/>
      <c r="DWH488" s="146"/>
      <c r="DWI488" s="146"/>
      <c r="DWJ488" s="146"/>
      <c r="DWK488" s="146"/>
      <c r="DWL488" s="146"/>
      <c r="DWM488" s="146"/>
      <c r="DWN488" s="146"/>
      <c r="DWO488" s="146"/>
      <c r="DWP488" s="146"/>
      <c r="DWQ488" s="146"/>
      <c r="DWR488" s="146"/>
      <c r="DWS488" s="146"/>
      <c r="DWT488" s="146"/>
      <c r="DWU488" s="146"/>
      <c r="DWV488" s="146"/>
      <c r="DWW488" s="146"/>
      <c r="DWX488" s="146"/>
      <c r="DWY488" s="146"/>
      <c r="DWZ488" s="146"/>
      <c r="DXA488" s="146"/>
      <c r="DXB488" s="146"/>
      <c r="DXC488" s="146"/>
      <c r="DXD488" s="146"/>
      <c r="DXE488" s="146"/>
      <c r="DXF488" s="146"/>
      <c r="DXG488" s="146"/>
      <c r="DXH488" s="146"/>
      <c r="DXI488" s="146"/>
      <c r="DXJ488" s="146"/>
      <c r="DXK488" s="146"/>
      <c r="DXL488" s="146"/>
      <c r="DXM488" s="146"/>
      <c r="DXN488" s="146"/>
      <c r="DXO488" s="146"/>
      <c r="DXP488" s="146"/>
      <c r="DXQ488" s="146"/>
      <c r="DXR488" s="146"/>
      <c r="DXS488" s="146"/>
      <c r="DXT488" s="146"/>
      <c r="DXU488" s="146"/>
      <c r="DXV488" s="146"/>
      <c r="DXW488" s="146"/>
      <c r="DXX488" s="146"/>
      <c r="DXY488" s="146"/>
      <c r="DXZ488" s="146"/>
      <c r="DYA488" s="146"/>
      <c r="DYB488" s="146"/>
      <c r="DYC488" s="146"/>
      <c r="DYD488" s="146"/>
      <c r="DYE488" s="146"/>
      <c r="DYF488" s="146"/>
      <c r="DYG488" s="146"/>
      <c r="DYH488" s="146"/>
      <c r="DYI488" s="146"/>
      <c r="DYJ488" s="146"/>
      <c r="DYK488" s="146"/>
      <c r="DYL488" s="146"/>
      <c r="DYM488" s="146"/>
      <c r="DYN488" s="146"/>
      <c r="DYO488" s="146"/>
      <c r="DYP488" s="146"/>
      <c r="DYQ488" s="146"/>
      <c r="DYR488" s="146"/>
      <c r="DYS488" s="146"/>
      <c r="DYT488" s="146"/>
      <c r="DYU488" s="146"/>
      <c r="DYV488" s="146"/>
      <c r="DYW488" s="146"/>
      <c r="DYX488" s="146"/>
      <c r="DYY488" s="146"/>
      <c r="DYZ488" s="146"/>
      <c r="DZA488" s="146"/>
      <c r="DZB488" s="146"/>
      <c r="DZC488" s="146"/>
      <c r="DZD488" s="146"/>
      <c r="DZE488" s="146"/>
      <c r="DZF488" s="146"/>
      <c r="DZG488" s="146"/>
      <c r="DZH488" s="146"/>
      <c r="DZI488" s="146"/>
      <c r="DZJ488" s="146"/>
      <c r="DZK488" s="146"/>
      <c r="DZL488" s="146"/>
      <c r="DZM488" s="146"/>
      <c r="DZN488" s="146"/>
      <c r="DZO488" s="146"/>
      <c r="DZP488" s="146"/>
      <c r="DZQ488" s="146"/>
      <c r="DZR488" s="146"/>
      <c r="DZS488" s="146"/>
      <c r="DZT488" s="146"/>
      <c r="DZU488" s="146"/>
      <c r="DZV488" s="146"/>
      <c r="DZW488" s="146"/>
      <c r="DZX488" s="146"/>
      <c r="DZY488" s="146"/>
      <c r="DZZ488" s="146"/>
      <c r="EAA488" s="146"/>
      <c r="EAB488" s="146"/>
      <c r="EAC488" s="146"/>
      <c r="EAD488" s="146"/>
      <c r="EAE488" s="146"/>
      <c r="EAF488" s="146"/>
      <c r="EAG488" s="146"/>
      <c r="EAH488" s="146"/>
      <c r="EAI488" s="146"/>
      <c r="EAJ488" s="146"/>
      <c r="EAK488" s="146"/>
      <c r="EAL488" s="146"/>
      <c r="EAM488" s="146"/>
      <c r="EAN488" s="146"/>
      <c r="EAO488" s="146"/>
      <c r="EAP488" s="146"/>
      <c r="EAQ488" s="146"/>
      <c r="EAR488" s="146"/>
      <c r="EAS488" s="146"/>
      <c r="EAT488" s="146"/>
      <c r="EAU488" s="146"/>
      <c r="EAV488" s="146"/>
      <c r="EAW488" s="146"/>
      <c r="EAX488" s="146"/>
      <c r="EAY488" s="146"/>
      <c r="EAZ488" s="146"/>
      <c r="EBA488" s="146"/>
      <c r="EBB488" s="146"/>
      <c r="EBC488" s="146"/>
      <c r="EBD488" s="146"/>
      <c r="EBE488" s="146"/>
      <c r="EBF488" s="146"/>
      <c r="EBG488" s="146"/>
      <c r="EBH488" s="146"/>
      <c r="EBI488" s="146"/>
      <c r="EBJ488" s="146"/>
      <c r="EBK488" s="146"/>
      <c r="EBL488" s="146"/>
      <c r="EBM488" s="146"/>
      <c r="EBN488" s="146"/>
      <c r="EBO488" s="146"/>
      <c r="EBP488" s="146"/>
      <c r="EBQ488" s="146"/>
      <c r="EBR488" s="146"/>
      <c r="EBS488" s="146"/>
      <c r="EBT488" s="146"/>
      <c r="EBU488" s="146"/>
      <c r="EBV488" s="146"/>
      <c r="EBW488" s="146"/>
      <c r="EBX488" s="146"/>
      <c r="EBY488" s="146"/>
      <c r="EBZ488" s="146"/>
      <c r="ECA488" s="146"/>
      <c r="ECB488" s="146"/>
      <c r="ECC488" s="146"/>
      <c r="ECD488" s="146"/>
      <c r="ECE488" s="146"/>
      <c r="ECF488" s="146"/>
      <c r="ECG488" s="146"/>
      <c r="ECH488" s="146"/>
      <c r="ECI488" s="146"/>
      <c r="ECJ488" s="146"/>
      <c r="ECK488" s="146"/>
      <c r="ECL488" s="146"/>
      <c r="ECM488" s="146"/>
      <c r="ECN488" s="146"/>
      <c r="ECO488" s="146"/>
      <c r="ECP488" s="146"/>
      <c r="ECQ488" s="146"/>
      <c r="ECR488" s="146"/>
      <c r="ECS488" s="146"/>
      <c r="ECT488" s="146"/>
      <c r="ECU488" s="146"/>
      <c r="ECV488" s="146"/>
      <c r="ECW488" s="146"/>
      <c r="ECX488" s="146"/>
      <c r="ECY488" s="146"/>
      <c r="ECZ488" s="146"/>
      <c r="EDA488" s="146"/>
      <c r="EDB488" s="146"/>
      <c r="EDC488" s="146"/>
      <c r="EDD488" s="146"/>
      <c r="EDE488" s="146"/>
      <c r="EDF488" s="146"/>
      <c r="EDG488" s="146"/>
      <c r="EDH488" s="146"/>
      <c r="EDI488" s="146"/>
      <c r="EDJ488" s="146"/>
      <c r="EDK488" s="146"/>
      <c r="EDL488" s="146"/>
      <c r="EDM488" s="146"/>
      <c r="EDN488" s="146"/>
      <c r="EDO488" s="146"/>
      <c r="EDP488" s="146"/>
      <c r="EDQ488" s="146"/>
      <c r="EDR488" s="146"/>
      <c r="EDS488" s="146"/>
      <c r="EDT488" s="146"/>
      <c r="EDU488" s="146"/>
      <c r="EDV488" s="146"/>
      <c r="EDW488" s="146"/>
      <c r="EDX488" s="146"/>
      <c r="EDY488" s="146"/>
      <c r="EDZ488" s="146"/>
      <c r="EEA488" s="146"/>
      <c r="EEB488" s="146"/>
      <c r="EEC488" s="146"/>
      <c r="EED488" s="146"/>
      <c r="EEE488" s="146"/>
      <c r="EEF488" s="146"/>
      <c r="EEG488" s="146"/>
      <c r="EEH488" s="146"/>
      <c r="EEI488" s="146"/>
      <c r="EEJ488" s="146"/>
      <c r="EEK488" s="146"/>
      <c r="EEL488" s="146"/>
      <c r="EEM488" s="146"/>
      <c r="EEN488" s="146"/>
      <c r="EEO488" s="146"/>
      <c r="EEP488" s="146"/>
      <c r="EEQ488" s="146"/>
      <c r="EER488" s="146"/>
      <c r="EES488" s="146"/>
      <c r="EET488" s="146"/>
      <c r="EEU488" s="146"/>
      <c r="EEV488" s="146"/>
      <c r="EEW488" s="146"/>
      <c r="EEX488" s="146"/>
      <c r="EEY488" s="146"/>
      <c r="EEZ488" s="146"/>
      <c r="EFA488" s="146"/>
      <c r="EFB488" s="146"/>
      <c r="EFC488" s="146"/>
      <c r="EFD488" s="146"/>
      <c r="EFE488" s="146"/>
      <c r="EFF488" s="146"/>
      <c r="EFG488" s="146"/>
      <c r="EFH488" s="146"/>
      <c r="EFI488" s="146"/>
      <c r="EFJ488" s="146"/>
      <c r="EFK488" s="146"/>
      <c r="EFL488" s="146"/>
      <c r="EFM488" s="146"/>
      <c r="EFN488" s="146"/>
      <c r="EFO488" s="146"/>
      <c r="EFP488" s="146"/>
      <c r="EFQ488" s="146"/>
      <c r="EFR488" s="146"/>
      <c r="EFS488" s="146"/>
      <c r="EFT488" s="146"/>
      <c r="EFU488" s="146"/>
      <c r="EFV488" s="146"/>
      <c r="EFW488" s="146"/>
      <c r="EFX488" s="146"/>
      <c r="EFY488" s="146"/>
      <c r="EFZ488" s="146"/>
      <c r="EGA488" s="146"/>
      <c r="EGB488" s="146"/>
      <c r="EGC488" s="146"/>
      <c r="EGD488" s="146"/>
      <c r="EGE488" s="146"/>
      <c r="EGF488" s="146"/>
      <c r="EGG488" s="146"/>
      <c r="EGH488" s="146"/>
      <c r="EGI488" s="146"/>
      <c r="EGJ488" s="146"/>
      <c r="EGK488" s="146"/>
      <c r="EGL488" s="146"/>
      <c r="EGM488" s="146"/>
      <c r="EGN488" s="146"/>
      <c r="EGO488" s="146"/>
      <c r="EGP488" s="146"/>
      <c r="EGQ488" s="146"/>
      <c r="EGR488" s="146"/>
      <c r="EGS488" s="146"/>
      <c r="EGT488" s="146"/>
      <c r="EGU488" s="146"/>
      <c r="EGV488" s="146"/>
      <c r="EGW488" s="146"/>
      <c r="EGX488" s="146"/>
      <c r="EGY488" s="146"/>
      <c r="EGZ488" s="146"/>
      <c r="EHA488" s="146"/>
      <c r="EHB488" s="146"/>
      <c r="EHC488" s="146"/>
      <c r="EHD488" s="146"/>
      <c r="EHE488" s="146"/>
      <c r="EHF488" s="146"/>
      <c r="EHG488" s="146"/>
      <c r="EHH488" s="146"/>
      <c r="EHI488" s="146"/>
      <c r="EHJ488" s="146"/>
      <c r="EHK488" s="146"/>
      <c r="EHL488" s="146"/>
      <c r="EHM488" s="146"/>
      <c r="EHN488" s="146"/>
      <c r="EHO488" s="146"/>
      <c r="EHP488" s="146"/>
      <c r="EHQ488" s="146"/>
      <c r="EHR488" s="146"/>
      <c r="EHS488" s="146"/>
      <c r="EHT488" s="146"/>
      <c r="EHU488" s="146"/>
      <c r="EHV488" s="146"/>
      <c r="EHW488" s="146"/>
      <c r="EHX488" s="146"/>
      <c r="EHY488" s="146"/>
      <c r="EHZ488" s="146"/>
      <c r="EIA488" s="146"/>
      <c r="EIB488" s="146"/>
      <c r="EIC488" s="146"/>
      <c r="EID488" s="146"/>
      <c r="EIE488" s="146"/>
      <c r="EIF488" s="146"/>
      <c r="EIG488" s="146"/>
      <c r="EIH488" s="146"/>
      <c r="EII488" s="146"/>
      <c r="EIJ488" s="146"/>
      <c r="EIK488" s="146"/>
      <c r="EIL488" s="146"/>
      <c r="EIM488" s="146"/>
      <c r="EIN488" s="146"/>
      <c r="EIO488" s="146"/>
      <c r="EIP488" s="146"/>
      <c r="EIQ488" s="146"/>
      <c r="EIR488" s="146"/>
      <c r="EIS488" s="146"/>
      <c r="EIT488" s="146"/>
      <c r="EIU488" s="146"/>
      <c r="EIV488" s="146"/>
      <c r="EIW488" s="146"/>
      <c r="EIX488" s="146"/>
      <c r="EIY488" s="146"/>
      <c r="EIZ488" s="146"/>
      <c r="EJA488" s="146"/>
      <c r="EJB488" s="146"/>
      <c r="EJC488" s="146"/>
      <c r="EJD488" s="146"/>
      <c r="EJE488" s="146"/>
      <c r="EJF488" s="146"/>
      <c r="EJG488" s="146"/>
      <c r="EJH488" s="146"/>
      <c r="EJI488" s="146"/>
      <c r="EJJ488" s="146"/>
      <c r="EJK488" s="146"/>
      <c r="EJL488" s="146"/>
      <c r="EJM488" s="146"/>
      <c r="EJN488" s="146"/>
      <c r="EJO488" s="146"/>
      <c r="EJP488" s="146"/>
      <c r="EJQ488" s="146"/>
      <c r="EJR488" s="146"/>
      <c r="EJS488" s="146"/>
      <c r="EJT488" s="146"/>
      <c r="EJU488" s="146"/>
      <c r="EJV488" s="146"/>
      <c r="EJW488" s="146"/>
      <c r="EJX488" s="146"/>
      <c r="EJY488" s="146"/>
      <c r="EJZ488" s="146"/>
      <c r="EKA488" s="146"/>
      <c r="EKB488" s="146"/>
      <c r="EKC488" s="146"/>
      <c r="EKD488" s="146"/>
      <c r="EKE488" s="146"/>
      <c r="EKF488" s="146"/>
      <c r="EKG488" s="146"/>
      <c r="EKH488" s="146"/>
      <c r="EKI488" s="146"/>
      <c r="EKJ488" s="146"/>
      <c r="EKK488" s="146"/>
      <c r="EKL488" s="146"/>
      <c r="EKM488" s="146"/>
      <c r="EKN488" s="146"/>
      <c r="EKO488" s="146"/>
      <c r="EKP488" s="146"/>
      <c r="EKQ488" s="146"/>
      <c r="EKR488" s="146"/>
      <c r="EKS488" s="146"/>
      <c r="EKT488" s="146"/>
      <c r="EKU488" s="146"/>
      <c r="EKV488" s="146"/>
      <c r="EKW488" s="146"/>
      <c r="EKX488" s="146"/>
      <c r="EKY488" s="146"/>
      <c r="EKZ488" s="146"/>
      <c r="ELA488" s="146"/>
      <c r="ELB488" s="146"/>
      <c r="ELC488" s="146"/>
      <c r="ELD488" s="146"/>
      <c r="ELE488" s="146"/>
      <c r="ELF488" s="146"/>
      <c r="ELG488" s="146"/>
      <c r="ELH488" s="146"/>
      <c r="ELI488" s="146"/>
      <c r="ELJ488" s="146"/>
      <c r="ELK488" s="146"/>
      <c r="ELL488" s="146"/>
      <c r="ELM488" s="146"/>
      <c r="ELN488" s="146"/>
      <c r="ELO488" s="146"/>
      <c r="ELP488" s="146"/>
      <c r="ELQ488" s="146"/>
      <c r="ELR488" s="146"/>
      <c r="ELS488" s="146"/>
      <c r="ELT488" s="146"/>
      <c r="ELU488" s="146"/>
      <c r="ELV488" s="146"/>
      <c r="ELW488" s="146"/>
      <c r="ELX488" s="146"/>
      <c r="ELY488" s="146"/>
      <c r="ELZ488" s="146"/>
      <c r="EMA488" s="146"/>
      <c r="EMB488" s="146"/>
      <c r="EMC488" s="146"/>
      <c r="EMD488" s="146"/>
      <c r="EME488" s="146"/>
      <c r="EMF488" s="146"/>
      <c r="EMG488" s="146"/>
      <c r="EMH488" s="146"/>
      <c r="EMI488" s="146"/>
      <c r="EMJ488" s="146"/>
      <c r="EMK488" s="146"/>
      <c r="EML488" s="146"/>
      <c r="EMM488" s="146"/>
      <c r="EMN488" s="146"/>
      <c r="EMO488" s="146"/>
      <c r="EMP488" s="146"/>
      <c r="EMQ488" s="146"/>
      <c r="EMR488" s="146"/>
      <c r="EMS488" s="146"/>
      <c r="EMT488" s="146"/>
      <c r="EMU488" s="146"/>
      <c r="EMV488" s="146"/>
      <c r="EMW488" s="146"/>
      <c r="EMX488" s="146"/>
      <c r="EMY488" s="146"/>
      <c r="EMZ488" s="146"/>
      <c r="ENA488" s="146"/>
      <c r="ENB488" s="146"/>
      <c r="ENC488" s="146"/>
      <c r="END488" s="146"/>
      <c r="ENE488" s="146"/>
      <c r="ENF488" s="146"/>
      <c r="ENG488" s="146"/>
      <c r="ENH488" s="146"/>
      <c r="ENI488" s="146"/>
      <c r="ENJ488" s="146"/>
      <c r="ENK488" s="146"/>
      <c r="ENL488" s="146"/>
      <c r="ENM488" s="146"/>
      <c r="ENN488" s="146"/>
      <c r="ENO488" s="146"/>
      <c r="ENP488" s="146"/>
      <c r="ENQ488" s="146"/>
      <c r="ENR488" s="146"/>
      <c r="ENS488" s="146"/>
      <c r="ENT488" s="146"/>
      <c r="ENU488" s="146"/>
      <c r="ENV488" s="146"/>
      <c r="ENW488" s="146"/>
      <c r="ENX488" s="146"/>
      <c r="ENY488" s="146"/>
      <c r="ENZ488" s="146"/>
      <c r="EOA488" s="146"/>
      <c r="EOB488" s="146"/>
      <c r="EOC488" s="146"/>
      <c r="EOD488" s="146"/>
      <c r="EOE488" s="146"/>
      <c r="EOF488" s="146"/>
      <c r="EOG488" s="146"/>
      <c r="EOH488" s="146"/>
      <c r="EOI488" s="146"/>
      <c r="EOJ488" s="146"/>
      <c r="EOK488" s="146"/>
      <c r="EOL488" s="146"/>
      <c r="EOM488" s="146"/>
      <c r="EON488" s="146"/>
      <c r="EOO488" s="146"/>
      <c r="EOP488" s="146"/>
      <c r="EOQ488" s="146"/>
      <c r="EOR488" s="146"/>
      <c r="EOS488" s="146"/>
      <c r="EOT488" s="146"/>
      <c r="EOU488" s="146"/>
      <c r="EOV488" s="146"/>
      <c r="EOW488" s="146"/>
      <c r="EOX488" s="146"/>
      <c r="EOY488" s="146"/>
      <c r="EOZ488" s="146"/>
      <c r="EPA488" s="146"/>
      <c r="EPB488" s="146"/>
      <c r="EPC488" s="146"/>
      <c r="EPD488" s="146"/>
      <c r="EPE488" s="146"/>
      <c r="EPF488" s="146"/>
      <c r="EPG488" s="146"/>
      <c r="EPH488" s="146"/>
      <c r="EPI488" s="146"/>
      <c r="EPJ488" s="146"/>
      <c r="EPK488" s="146"/>
      <c r="EPL488" s="146"/>
      <c r="EPM488" s="146"/>
      <c r="EPN488" s="146"/>
      <c r="EPO488" s="146"/>
      <c r="EPP488" s="146"/>
      <c r="EPQ488" s="146"/>
      <c r="EPR488" s="146"/>
      <c r="EPS488" s="146"/>
      <c r="EPT488" s="146"/>
      <c r="EPU488" s="146"/>
      <c r="EPV488" s="146"/>
      <c r="EPW488" s="146"/>
      <c r="EPX488" s="146"/>
      <c r="EPY488" s="146"/>
      <c r="EPZ488" s="146"/>
      <c r="EQA488" s="146"/>
      <c r="EQB488" s="146"/>
      <c r="EQC488" s="146"/>
      <c r="EQD488" s="146"/>
      <c r="EQE488" s="146"/>
      <c r="EQF488" s="146"/>
      <c r="EQG488" s="146"/>
      <c r="EQH488" s="146"/>
      <c r="EQI488" s="146"/>
      <c r="EQJ488" s="146"/>
      <c r="EQK488" s="146"/>
      <c r="EQL488" s="146"/>
      <c r="EQM488" s="146"/>
      <c r="EQN488" s="146"/>
      <c r="EQO488" s="146"/>
      <c r="EQP488" s="146"/>
      <c r="EQQ488" s="146"/>
      <c r="EQR488" s="146"/>
      <c r="EQS488" s="146"/>
      <c r="EQT488" s="146"/>
      <c r="EQU488" s="146"/>
      <c r="EQV488" s="146"/>
      <c r="EQW488" s="146"/>
      <c r="EQX488" s="146"/>
      <c r="EQY488" s="146"/>
      <c r="EQZ488" s="146"/>
      <c r="ERA488" s="146"/>
      <c r="ERB488" s="146"/>
      <c r="ERC488" s="146"/>
      <c r="ERD488" s="146"/>
      <c r="ERE488" s="146"/>
      <c r="ERF488" s="146"/>
      <c r="ERG488" s="146"/>
      <c r="ERH488" s="146"/>
      <c r="ERI488" s="146"/>
      <c r="ERJ488" s="146"/>
      <c r="ERK488" s="146"/>
      <c r="ERL488" s="146"/>
      <c r="ERM488" s="146"/>
      <c r="ERN488" s="146"/>
      <c r="ERO488" s="146"/>
      <c r="ERP488" s="146"/>
      <c r="ERQ488" s="146"/>
      <c r="ERR488" s="146"/>
      <c r="ERS488" s="146"/>
      <c r="ERT488" s="146"/>
      <c r="ERU488" s="146"/>
      <c r="ERV488" s="146"/>
      <c r="ERW488" s="146"/>
      <c r="ERX488" s="146"/>
      <c r="ERY488" s="146"/>
      <c r="ERZ488" s="146"/>
      <c r="ESA488" s="146"/>
      <c r="ESB488" s="146"/>
      <c r="ESC488" s="146"/>
      <c r="ESD488" s="146"/>
      <c r="ESE488" s="146"/>
      <c r="ESF488" s="146"/>
      <c r="ESG488" s="146"/>
      <c r="ESH488" s="146"/>
      <c r="ESI488" s="146"/>
      <c r="ESJ488" s="146"/>
      <c r="ESK488" s="146"/>
      <c r="ESL488" s="146"/>
      <c r="ESM488" s="146"/>
      <c r="ESN488" s="146"/>
      <c r="ESO488" s="146"/>
      <c r="ESP488" s="146"/>
      <c r="ESQ488" s="146"/>
      <c r="ESR488" s="146"/>
      <c r="ESS488" s="146"/>
      <c r="EST488" s="146"/>
      <c r="ESU488" s="146"/>
      <c r="ESV488" s="146"/>
      <c r="ESW488" s="146"/>
      <c r="ESX488" s="146"/>
      <c r="ESY488" s="146"/>
      <c r="ESZ488" s="146"/>
      <c r="ETA488" s="146"/>
      <c r="ETB488" s="146"/>
      <c r="ETC488" s="146"/>
      <c r="ETD488" s="146"/>
      <c r="ETE488" s="146"/>
      <c r="ETF488" s="146"/>
      <c r="ETG488" s="146"/>
      <c r="ETH488" s="146"/>
      <c r="ETI488" s="146"/>
      <c r="ETJ488" s="146"/>
      <c r="ETK488" s="146"/>
      <c r="ETL488" s="146"/>
      <c r="ETM488" s="146"/>
      <c r="ETN488" s="146"/>
      <c r="ETO488" s="146"/>
      <c r="ETP488" s="146"/>
      <c r="ETQ488" s="146"/>
      <c r="ETR488" s="146"/>
      <c r="ETS488" s="146"/>
      <c r="ETT488" s="146"/>
      <c r="ETU488" s="146"/>
      <c r="ETV488" s="146"/>
      <c r="ETW488" s="146"/>
      <c r="ETX488" s="146"/>
      <c r="ETY488" s="146"/>
      <c r="ETZ488" s="146"/>
      <c r="EUA488" s="146"/>
      <c r="EUB488" s="146"/>
      <c r="EUC488" s="146"/>
      <c r="EUD488" s="146"/>
      <c r="EUE488" s="146"/>
      <c r="EUF488" s="146"/>
      <c r="EUG488" s="146"/>
      <c r="EUH488" s="146"/>
      <c r="EUI488" s="146"/>
      <c r="EUJ488" s="146"/>
      <c r="EUK488" s="146"/>
      <c r="EUL488" s="146"/>
      <c r="EUM488" s="146"/>
      <c r="EUN488" s="146"/>
      <c r="EUO488" s="146"/>
      <c r="EUP488" s="146"/>
      <c r="EUQ488" s="146"/>
      <c r="EUR488" s="146"/>
      <c r="EUS488" s="146"/>
      <c r="EUT488" s="146"/>
      <c r="EUU488" s="146"/>
      <c r="EUV488" s="146"/>
      <c r="EUW488" s="146"/>
      <c r="EUX488" s="146"/>
      <c r="EUY488" s="146"/>
      <c r="EUZ488" s="146"/>
      <c r="EVA488" s="146"/>
      <c r="EVB488" s="146"/>
      <c r="EVC488" s="146"/>
      <c r="EVD488" s="146"/>
      <c r="EVE488" s="146"/>
      <c r="EVF488" s="146"/>
      <c r="EVG488" s="146"/>
      <c r="EVH488" s="146"/>
      <c r="EVI488" s="146"/>
      <c r="EVJ488" s="146"/>
      <c r="EVK488" s="146"/>
      <c r="EVL488" s="146"/>
      <c r="EVM488" s="146"/>
      <c r="EVN488" s="146"/>
      <c r="EVO488" s="146"/>
      <c r="EVP488" s="146"/>
      <c r="EVQ488" s="146"/>
      <c r="EVR488" s="146"/>
      <c r="EVS488" s="146"/>
      <c r="EVT488" s="146"/>
      <c r="EVU488" s="146"/>
      <c r="EVV488" s="146"/>
      <c r="EVW488" s="146"/>
      <c r="EVX488" s="146"/>
      <c r="EVY488" s="146"/>
      <c r="EVZ488" s="146"/>
      <c r="EWA488" s="146"/>
      <c r="EWB488" s="146"/>
      <c r="EWC488" s="146"/>
      <c r="EWD488" s="146"/>
      <c r="EWE488" s="146"/>
      <c r="EWF488" s="146"/>
      <c r="EWG488" s="146"/>
      <c r="EWH488" s="146"/>
      <c r="EWI488" s="146"/>
      <c r="EWJ488" s="146"/>
      <c r="EWK488" s="146"/>
      <c r="EWL488" s="146"/>
      <c r="EWM488" s="146"/>
      <c r="EWN488" s="146"/>
      <c r="EWO488" s="146"/>
      <c r="EWP488" s="146"/>
      <c r="EWQ488" s="146"/>
      <c r="EWR488" s="146"/>
      <c r="EWS488" s="146"/>
      <c r="EWT488" s="146"/>
      <c r="EWU488" s="146"/>
      <c r="EWV488" s="146"/>
      <c r="EWW488" s="146"/>
      <c r="EWX488" s="146"/>
      <c r="EWY488" s="146"/>
      <c r="EWZ488" s="146"/>
      <c r="EXA488" s="146"/>
      <c r="EXB488" s="146"/>
      <c r="EXC488" s="146"/>
      <c r="EXD488" s="146"/>
      <c r="EXE488" s="146"/>
      <c r="EXF488" s="146"/>
      <c r="EXG488" s="146"/>
      <c r="EXH488" s="146"/>
      <c r="EXI488" s="146"/>
      <c r="EXJ488" s="146"/>
      <c r="EXK488" s="146"/>
      <c r="EXL488" s="146"/>
      <c r="EXM488" s="146"/>
      <c r="EXN488" s="146"/>
      <c r="EXO488" s="146"/>
      <c r="EXP488" s="146"/>
      <c r="EXQ488" s="146"/>
      <c r="EXR488" s="146"/>
      <c r="EXS488" s="146"/>
      <c r="EXT488" s="146"/>
      <c r="EXU488" s="146"/>
      <c r="EXV488" s="146"/>
      <c r="EXW488" s="146"/>
      <c r="EXX488" s="146"/>
      <c r="EXY488" s="146"/>
      <c r="EXZ488" s="146"/>
      <c r="EYA488" s="146"/>
      <c r="EYB488" s="146"/>
      <c r="EYC488" s="146"/>
      <c r="EYD488" s="146"/>
      <c r="EYE488" s="146"/>
      <c r="EYF488" s="146"/>
      <c r="EYG488" s="146"/>
      <c r="EYH488" s="146"/>
      <c r="EYI488" s="146"/>
      <c r="EYJ488" s="146"/>
      <c r="EYK488" s="146"/>
      <c r="EYL488" s="146"/>
      <c r="EYM488" s="146"/>
      <c r="EYN488" s="146"/>
      <c r="EYO488" s="146"/>
      <c r="EYP488" s="146"/>
      <c r="EYQ488" s="146"/>
      <c r="EYR488" s="146"/>
      <c r="EYS488" s="146"/>
      <c r="EYT488" s="146"/>
      <c r="EYU488" s="146"/>
      <c r="EYV488" s="146"/>
      <c r="EYW488" s="146"/>
      <c r="EYX488" s="146"/>
      <c r="EYY488" s="146"/>
      <c r="EYZ488" s="146"/>
      <c r="EZA488" s="146"/>
      <c r="EZB488" s="146"/>
      <c r="EZC488" s="146"/>
      <c r="EZD488" s="146"/>
      <c r="EZE488" s="146"/>
      <c r="EZF488" s="146"/>
      <c r="EZG488" s="146"/>
      <c r="EZH488" s="146"/>
      <c r="EZI488" s="146"/>
      <c r="EZJ488" s="146"/>
      <c r="EZK488" s="146"/>
      <c r="EZL488" s="146"/>
      <c r="EZM488" s="146"/>
      <c r="EZN488" s="146"/>
      <c r="EZO488" s="146"/>
      <c r="EZP488" s="146"/>
      <c r="EZQ488" s="146"/>
      <c r="EZR488" s="146"/>
      <c r="EZS488" s="146"/>
      <c r="EZT488" s="146"/>
      <c r="EZU488" s="146"/>
      <c r="EZV488" s="146"/>
      <c r="EZW488" s="146"/>
      <c r="EZX488" s="146"/>
      <c r="EZY488" s="146"/>
      <c r="EZZ488" s="146"/>
      <c r="FAA488" s="146"/>
      <c r="FAB488" s="146"/>
      <c r="FAC488" s="146"/>
      <c r="FAD488" s="146"/>
      <c r="FAE488" s="146"/>
      <c r="FAF488" s="146"/>
      <c r="FAG488" s="146"/>
      <c r="FAH488" s="146"/>
      <c r="FAI488" s="146"/>
      <c r="FAJ488" s="146"/>
      <c r="FAK488" s="146"/>
      <c r="FAL488" s="146"/>
      <c r="FAM488" s="146"/>
      <c r="FAN488" s="146"/>
      <c r="FAO488" s="146"/>
      <c r="FAP488" s="146"/>
      <c r="FAQ488" s="146"/>
      <c r="FAR488" s="146"/>
      <c r="FAS488" s="146"/>
      <c r="FAT488" s="146"/>
      <c r="FAU488" s="146"/>
      <c r="FAV488" s="146"/>
      <c r="FAW488" s="146"/>
      <c r="FAX488" s="146"/>
      <c r="FAY488" s="146"/>
      <c r="FAZ488" s="146"/>
      <c r="FBA488" s="146"/>
      <c r="FBB488" s="146"/>
      <c r="FBC488" s="146"/>
      <c r="FBD488" s="146"/>
      <c r="FBE488" s="146"/>
      <c r="FBF488" s="146"/>
      <c r="FBG488" s="146"/>
      <c r="FBH488" s="146"/>
      <c r="FBI488" s="146"/>
      <c r="FBJ488" s="146"/>
      <c r="FBK488" s="146"/>
      <c r="FBL488" s="146"/>
      <c r="FBM488" s="146"/>
      <c r="FBN488" s="146"/>
      <c r="FBO488" s="146"/>
      <c r="FBP488" s="146"/>
      <c r="FBQ488" s="146"/>
      <c r="FBR488" s="146"/>
      <c r="FBS488" s="146"/>
      <c r="FBT488" s="146"/>
      <c r="FBU488" s="146"/>
      <c r="FBV488" s="146"/>
      <c r="FBW488" s="146"/>
      <c r="FBX488" s="146"/>
      <c r="FBY488" s="146"/>
      <c r="FBZ488" s="146"/>
      <c r="FCA488" s="146"/>
      <c r="FCB488" s="146"/>
      <c r="FCC488" s="146"/>
      <c r="FCD488" s="146"/>
      <c r="FCE488" s="146"/>
      <c r="FCF488" s="146"/>
      <c r="FCG488" s="146"/>
      <c r="FCH488" s="146"/>
      <c r="FCI488" s="146"/>
      <c r="FCJ488" s="146"/>
      <c r="FCK488" s="146"/>
      <c r="FCL488" s="146"/>
      <c r="FCM488" s="146"/>
      <c r="FCN488" s="146"/>
      <c r="FCO488" s="146"/>
      <c r="FCP488" s="146"/>
      <c r="FCQ488" s="146"/>
      <c r="FCR488" s="146"/>
      <c r="FCS488" s="146"/>
      <c r="FCT488" s="146"/>
      <c r="FCU488" s="146"/>
      <c r="FCV488" s="146"/>
      <c r="FCW488" s="146"/>
      <c r="FCX488" s="146"/>
      <c r="FCY488" s="146"/>
      <c r="FCZ488" s="146"/>
      <c r="FDA488" s="146"/>
      <c r="FDB488" s="146"/>
      <c r="FDC488" s="146"/>
      <c r="FDD488" s="146"/>
      <c r="FDE488" s="146"/>
      <c r="FDF488" s="146"/>
      <c r="FDG488" s="146"/>
      <c r="FDH488" s="146"/>
      <c r="FDI488" s="146"/>
      <c r="FDJ488" s="146"/>
      <c r="FDK488" s="146"/>
      <c r="FDL488" s="146"/>
      <c r="FDM488" s="146"/>
      <c r="FDN488" s="146"/>
      <c r="FDO488" s="146"/>
      <c r="FDP488" s="146"/>
      <c r="FDQ488" s="146"/>
      <c r="FDR488" s="146"/>
      <c r="FDS488" s="146"/>
      <c r="FDT488" s="146"/>
      <c r="FDU488" s="146"/>
      <c r="FDV488" s="146"/>
      <c r="FDW488" s="146"/>
      <c r="FDX488" s="146"/>
      <c r="FDY488" s="146"/>
      <c r="FDZ488" s="146"/>
      <c r="FEA488" s="146"/>
      <c r="FEB488" s="146"/>
      <c r="FEC488" s="146"/>
      <c r="FED488" s="146"/>
      <c r="FEE488" s="146"/>
      <c r="FEF488" s="146"/>
      <c r="FEG488" s="146"/>
      <c r="FEH488" s="146"/>
      <c r="FEI488" s="146"/>
      <c r="FEJ488" s="146"/>
      <c r="FEK488" s="146"/>
      <c r="FEL488" s="146"/>
      <c r="FEM488" s="146"/>
      <c r="FEN488" s="146"/>
      <c r="FEO488" s="146"/>
      <c r="FEP488" s="146"/>
      <c r="FEQ488" s="146"/>
      <c r="FER488" s="146"/>
      <c r="FES488" s="146"/>
      <c r="FET488" s="146"/>
      <c r="FEU488" s="146"/>
      <c r="FEV488" s="146"/>
      <c r="FEW488" s="146"/>
      <c r="FEX488" s="146"/>
      <c r="FEY488" s="146"/>
      <c r="FEZ488" s="146"/>
      <c r="FFA488" s="146"/>
      <c r="FFB488" s="146"/>
      <c r="FFC488" s="146"/>
      <c r="FFD488" s="146"/>
      <c r="FFE488" s="146"/>
      <c r="FFF488" s="146"/>
      <c r="FFG488" s="146"/>
      <c r="FFH488" s="146"/>
      <c r="FFI488" s="146"/>
      <c r="FFJ488" s="146"/>
      <c r="FFK488" s="146"/>
      <c r="FFL488" s="146"/>
      <c r="FFM488" s="146"/>
      <c r="FFN488" s="146"/>
      <c r="FFO488" s="146"/>
      <c r="FFP488" s="146"/>
      <c r="FFQ488" s="146"/>
      <c r="FFR488" s="146"/>
      <c r="FFS488" s="146"/>
      <c r="FFT488" s="146"/>
      <c r="FFU488" s="146"/>
      <c r="FFV488" s="146"/>
      <c r="FFW488" s="146"/>
      <c r="FFX488" s="146"/>
      <c r="FFY488" s="146"/>
      <c r="FFZ488" s="146"/>
      <c r="FGA488" s="146"/>
      <c r="FGB488" s="146"/>
      <c r="FGC488" s="146"/>
      <c r="FGD488" s="146"/>
      <c r="FGE488" s="146"/>
      <c r="FGF488" s="146"/>
      <c r="FGG488" s="146"/>
      <c r="FGH488" s="146"/>
      <c r="FGI488" s="146"/>
      <c r="FGJ488" s="146"/>
      <c r="FGK488" s="146"/>
      <c r="FGL488" s="146"/>
      <c r="FGM488" s="146"/>
      <c r="FGN488" s="146"/>
      <c r="FGO488" s="146"/>
      <c r="FGP488" s="146"/>
      <c r="FGQ488" s="146"/>
      <c r="FGR488" s="146"/>
      <c r="FGS488" s="146"/>
      <c r="FGT488" s="146"/>
      <c r="FGU488" s="146"/>
      <c r="FGV488" s="146"/>
      <c r="FGW488" s="146"/>
      <c r="FGX488" s="146"/>
      <c r="FGY488" s="146"/>
      <c r="FGZ488" s="146"/>
      <c r="FHA488" s="146"/>
      <c r="FHB488" s="146"/>
      <c r="FHC488" s="146"/>
      <c r="FHD488" s="146"/>
      <c r="FHE488" s="146"/>
      <c r="FHF488" s="146"/>
      <c r="FHG488" s="146"/>
      <c r="FHH488" s="146"/>
      <c r="FHI488" s="146"/>
      <c r="FHJ488" s="146"/>
      <c r="FHK488" s="146"/>
      <c r="FHL488" s="146"/>
      <c r="FHM488" s="146"/>
      <c r="FHN488" s="146"/>
      <c r="FHO488" s="146"/>
      <c r="FHP488" s="146"/>
      <c r="FHQ488" s="146"/>
      <c r="FHR488" s="146"/>
      <c r="FHS488" s="146"/>
      <c r="FHT488" s="146"/>
      <c r="FHU488" s="146"/>
      <c r="FHV488" s="146"/>
      <c r="FHW488" s="146"/>
      <c r="FHX488" s="146"/>
      <c r="FHY488" s="146"/>
      <c r="FHZ488" s="146"/>
      <c r="FIA488" s="146"/>
      <c r="FIB488" s="146"/>
      <c r="FIC488" s="146"/>
      <c r="FID488" s="146"/>
      <c r="FIE488" s="146"/>
      <c r="FIF488" s="146"/>
      <c r="FIG488" s="146"/>
      <c r="FIH488" s="146"/>
      <c r="FII488" s="146"/>
      <c r="FIJ488" s="146"/>
      <c r="FIK488" s="146"/>
      <c r="FIL488" s="146"/>
      <c r="FIM488" s="146"/>
      <c r="FIN488" s="146"/>
      <c r="FIO488" s="146"/>
      <c r="FIP488" s="146"/>
      <c r="FIQ488" s="146"/>
      <c r="FIR488" s="146"/>
      <c r="FIS488" s="146"/>
      <c r="FIT488" s="146"/>
      <c r="FIU488" s="146"/>
      <c r="FIV488" s="146"/>
      <c r="FIW488" s="146"/>
      <c r="FIX488" s="146"/>
      <c r="FIY488" s="146"/>
      <c r="FIZ488" s="146"/>
      <c r="FJA488" s="146"/>
      <c r="FJB488" s="146"/>
      <c r="FJC488" s="146"/>
      <c r="FJD488" s="146"/>
      <c r="FJE488" s="146"/>
      <c r="FJF488" s="146"/>
      <c r="FJG488" s="146"/>
      <c r="FJH488" s="146"/>
      <c r="FJI488" s="146"/>
      <c r="FJJ488" s="146"/>
      <c r="FJK488" s="146"/>
      <c r="FJL488" s="146"/>
      <c r="FJM488" s="146"/>
      <c r="FJN488" s="146"/>
      <c r="FJO488" s="146"/>
      <c r="FJP488" s="146"/>
      <c r="FJQ488" s="146"/>
      <c r="FJR488" s="146"/>
      <c r="FJS488" s="146"/>
      <c r="FJT488" s="146"/>
      <c r="FJU488" s="146"/>
      <c r="FJV488" s="146"/>
      <c r="FJW488" s="146"/>
      <c r="FJX488" s="146"/>
      <c r="FJY488" s="146"/>
      <c r="FJZ488" s="146"/>
      <c r="FKA488" s="146"/>
      <c r="FKB488" s="146"/>
      <c r="FKC488" s="146"/>
      <c r="FKD488" s="146"/>
      <c r="FKE488" s="146"/>
      <c r="FKF488" s="146"/>
      <c r="FKG488" s="146"/>
      <c r="FKH488" s="146"/>
      <c r="FKI488" s="146"/>
      <c r="FKJ488" s="146"/>
      <c r="FKK488" s="146"/>
      <c r="FKL488" s="146"/>
      <c r="FKM488" s="146"/>
      <c r="FKN488" s="146"/>
      <c r="FKO488" s="146"/>
      <c r="FKP488" s="146"/>
      <c r="FKQ488" s="146"/>
      <c r="FKR488" s="146"/>
      <c r="FKS488" s="146"/>
      <c r="FKT488" s="146"/>
      <c r="FKU488" s="146"/>
      <c r="FKV488" s="146"/>
      <c r="FKW488" s="146"/>
      <c r="FKX488" s="146"/>
      <c r="FKY488" s="146"/>
      <c r="FKZ488" s="146"/>
      <c r="FLA488" s="146"/>
      <c r="FLB488" s="146"/>
      <c r="FLC488" s="146"/>
      <c r="FLD488" s="146"/>
      <c r="FLE488" s="146"/>
      <c r="FLF488" s="146"/>
      <c r="FLG488" s="146"/>
      <c r="FLH488" s="146"/>
      <c r="FLI488" s="146"/>
      <c r="FLJ488" s="146"/>
      <c r="FLK488" s="146"/>
      <c r="FLL488" s="146"/>
      <c r="FLM488" s="146"/>
      <c r="FLN488" s="146"/>
      <c r="FLO488" s="146"/>
      <c r="FLP488" s="146"/>
      <c r="FLQ488" s="146"/>
      <c r="FLR488" s="146"/>
      <c r="FLS488" s="146"/>
      <c r="FLT488" s="146"/>
      <c r="FLU488" s="146"/>
      <c r="FLV488" s="146"/>
      <c r="FLW488" s="146"/>
      <c r="FLX488" s="146"/>
      <c r="FLY488" s="146"/>
      <c r="FLZ488" s="146"/>
      <c r="FMA488" s="146"/>
      <c r="FMB488" s="146"/>
      <c r="FMC488" s="146"/>
      <c r="FMD488" s="146"/>
      <c r="FME488" s="146"/>
      <c r="FMF488" s="146"/>
      <c r="FMG488" s="146"/>
      <c r="FMH488" s="146"/>
      <c r="FMI488" s="146"/>
      <c r="FMJ488" s="146"/>
      <c r="FMK488" s="146"/>
      <c r="FML488" s="146"/>
      <c r="FMM488" s="146"/>
      <c r="FMN488" s="146"/>
      <c r="FMO488" s="146"/>
      <c r="FMP488" s="146"/>
      <c r="FMQ488" s="146"/>
      <c r="FMR488" s="146"/>
      <c r="FMS488" s="146"/>
      <c r="FMT488" s="146"/>
      <c r="FMU488" s="146"/>
      <c r="FMV488" s="146"/>
      <c r="FMW488" s="146"/>
      <c r="FMX488" s="146"/>
      <c r="FMY488" s="146"/>
      <c r="FMZ488" s="146"/>
      <c r="FNA488" s="146"/>
      <c r="FNB488" s="146"/>
      <c r="FNC488" s="146"/>
      <c r="FND488" s="146"/>
      <c r="FNE488" s="146"/>
      <c r="FNF488" s="146"/>
      <c r="FNG488" s="146"/>
      <c r="FNH488" s="146"/>
      <c r="FNI488" s="146"/>
      <c r="FNJ488" s="146"/>
      <c r="FNK488" s="146"/>
      <c r="FNL488" s="146"/>
      <c r="FNM488" s="146"/>
      <c r="FNN488" s="146"/>
      <c r="FNO488" s="146"/>
      <c r="FNP488" s="146"/>
      <c r="FNQ488" s="146"/>
      <c r="FNR488" s="146"/>
      <c r="FNS488" s="146"/>
      <c r="FNT488" s="146"/>
      <c r="FNU488" s="146"/>
      <c r="FNV488" s="146"/>
      <c r="FNW488" s="146"/>
      <c r="FNX488" s="146"/>
      <c r="FNY488" s="146"/>
      <c r="FNZ488" s="146"/>
      <c r="FOA488" s="146"/>
      <c r="FOB488" s="146"/>
      <c r="FOC488" s="146"/>
      <c r="FOD488" s="146"/>
      <c r="FOE488" s="146"/>
      <c r="FOF488" s="146"/>
      <c r="FOG488" s="146"/>
      <c r="FOH488" s="146"/>
      <c r="FOI488" s="146"/>
      <c r="FOJ488" s="146"/>
      <c r="FOK488" s="146"/>
      <c r="FOL488" s="146"/>
      <c r="FOM488" s="146"/>
      <c r="FON488" s="146"/>
      <c r="FOO488" s="146"/>
      <c r="FOP488" s="146"/>
      <c r="FOQ488" s="146"/>
      <c r="FOR488" s="146"/>
      <c r="FOS488" s="146"/>
      <c r="FOT488" s="146"/>
      <c r="FOU488" s="146"/>
      <c r="FOV488" s="146"/>
      <c r="FOW488" s="146"/>
      <c r="FOX488" s="146"/>
      <c r="FOY488" s="146"/>
      <c r="FOZ488" s="146"/>
      <c r="FPA488" s="146"/>
      <c r="FPB488" s="146"/>
      <c r="FPC488" s="146"/>
      <c r="FPD488" s="146"/>
      <c r="FPE488" s="146"/>
      <c r="FPF488" s="146"/>
      <c r="FPG488" s="146"/>
      <c r="FPH488" s="146"/>
      <c r="FPI488" s="146"/>
      <c r="FPJ488" s="146"/>
      <c r="FPK488" s="146"/>
      <c r="FPL488" s="146"/>
      <c r="FPM488" s="146"/>
      <c r="FPN488" s="146"/>
      <c r="FPO488" s="146"/>
      <c r="FPP488" s="146"/>
      <c r="FPQ488" s="146"/>
      <c r="FPR488" s="146"/>
      <c r="FPS488" s="146"/>
      <c r="FPT488" s="146"/>
      <c r="FPU488" s="146"/>
      <c r="FPV488" s="146"/>
      <c r="FPW488" s="146"/>
      <c r="FPX488" s="146"/>
      <c r="FPY488" s="146"/>
      <c r="FPZ488" s="146"/>
      <c r="FQA488" s="146"/>
      <c r="FQB488" s="146"/>
      <c r="FQC488" s="146"/>
      <c r="FQD488" s="146"/>
      <c r="FQE488" s="146"/>
      <c r="FQF488" s="146"/>
      <c r="FQG488" s="146"/>
      <c r="FQH488" s="146"/>
      <c r="FQI488" s="146"/>
      <c r="FQJ488" s="146"/>
      <c r="FQK488" s="146"/>
      <c r="FQL488" s="146"/>
      <c r="FQM488" s="146"/>
      <c r="FQN488" s="146"/>
      <c r="FQO488" s="146"/>
      <c r="FQP488" s="146"/>
      <c r="FQQ488" s="146"/>
      <c r="FQR488" s="146"/>
      <c r="FQS488" s="146"/>
      <c r="FQT488" s="146"/>
      <c r="FQU488" s="146"/>
      <c r="FQV488" s="146"/>
      <c r="FQW488" s="146"/>
      <c r="FQX488" s="146"/>
      <c r="FQY488" s="146"/>
      <c r="FQZ488" s="146"/>
      <c r="FRA488" s="146"/>
      <c r="FRB488" s="146"/>
      <c r="FRC488" s="146"/>
      <c r="FRD488" s="146"/>
      <c r="FRE488" s="146"/>
      <c r="FRF488" s="146"/>
      <c r="FRG488" s="146"/>
      <c r="FRH488" s="146"/>
      <c r="FRI488" s="146"/>
      <c r="FRJ488" s="146"/>
      <c r="FRK488" s="146"/>
      <c r="FRL488" s="146"/>
      <c r="FRM488" s="146"/>
      <c r="FRN488" s="146"/>
      <c r="FRO488" s="146"/>
      <c r="FRP488" s="146"/>
      <c r="FRQ488" s="146"/>
      <c r="FRR488" s="146"/>
      <c r="FRS488" s="146"/>
      <c r="FRT488" s="146"/>
      <c r="FRU488" s="146"/>
      <c r="FRV488" s="146"/>
      <c r="FRW488" s="146"/>
      <c r="FRX488" s="146"/>
      <c r="FRY488" s="146"/>
      <c r="FRZ488" s="146"/>
      <c r="FSA488" s="146"/>
      <c r="FSB488" s="146"/>
      <c r="FSC488" s="146"/>
      <c r="FSD488" s="146"/>
      <c r="FSE488" s="146"/>
      <c r="FSF488" s="146"/>
      <c r="FSG488" s="146"/>
      <c r="FSH488" s="146"/>
      <c r="FSI488" s="146"/>
      <c r="FSJ488" s="146"/>
      <c r="FSK488" s="146"/>
      <c r="FSL488" s="146"/>
      <c r="FSM488" s="146"/>
      <c r="FSN488" s="146"/>
      <c r="FSO488" s="146"/>
      <c r="FSP488" s="146"/>
      <c r="FSQ488" s="146"/>
      <c r="FSR488" s="146"/>
      <c r="FSS488" s="146"/>
      <c r="FST488" s="146"/>
      <c r="FSU488" s="146"/>
      <c r="FSV488" s="146"/>
      <c r="FSW488" s="146"/>
      <c r="FSX488" s="146"/>
      <c r="FSY488" s="146"/>
      <c r="FSZ488" s="146"/>
      <c r="FTA488" s="146"/>
      <c r="FTB488" s="146"/>
      <c r="FTC488" s="146"/>
      <c r="FTD488" s="146"/>
      <c r="FTE488" s="146"/>
      <c r="FTF488" s="146"/>
      <c r="FTG488" s="146"/>
      <c r="FTH488" s="146"/>
      <c r="FTI488" s="146"/>
      <c r="FTJ488" s="146"/>
      <c r="FTK488" s="146"/>
      <c r="FTL488" s="146"/>
      <c r="FTM488" s="146"/>
      <c r="FTN488" s="146"/>
      <c r="FTO488" s="146"/>
      <c r="FTP488" s="146"/>
      <c r="FTQ488" s="146"/>
      <c r="FTR488" s="146"/>
      <c r="FTS488" s="146"/>
      <c r="FTT488" s="146"/>
      <c r="FTU488" s="146"/>
      <c r="FTV488" s="146"/>
      <c r="FTW488" s="146"/>
      <c r="FTX488" s="146"/>
      <c r="FTY488" s="146"/>
      <c r="FTZ488" s="146"/>
      <c r="FUA488" s="146"/>
      <c r="FUB488" s="146"/>
      <c r="FUC488" s="146"/>
      <c r="FUD488" s="146"/>
      <c r="FUE488" s="146"/>
      <c r="FUF488" s="146"/>
      <c r="FUG488" s="146"/>
      <c r="FUH488" s="146"/>
      <c r="FUI488" s="146"/>
      <c r="FUJ488" s="146"/>
      <c r="FUK488" s="146"/>
      <c r="FUL488" s="146"/>
      <c r="FUM488" s="146"/>
      <c r="FUN488" s="146"/>
      <c r="FUO488" s="146"/>
      <c r="FUP488" s="146"/>
      <c r="FUQ488" s="146"/>
      <c r="FUR488" s="146"/>
      <c r="FUS488" s="146"/>
      <c r="FUT488" s="146"/>
      <c r="FUU488" s="146"/>
      <c r="FUV488" s="146"/>
      <c r="FUW488" s="146"/>
      <c r="FUX488" s="146"/>
      <c r="FUY488" s="146"/>
      <c r="FUZ488" s="146"/>
      <c r="FVA488" s="146"/>
      <c r="FVB488" s="146"/>
      <c r="FVC488" s="146"/>
      <c r="FVD488" s="146"/>
      <c r="FVE488" s="146"/>
      <c r="FVF488" s="146"/>
      <c r="FVG488" s="146"/>
      <c r="FVH488" s="146"/>
      <c r="FVI488" s="146"/>
      <c r="FVJ488" s="146"/>
      <c r="FVK488" s="146"/>
      <c r="FVL488" s="146"/>
      <c r="FVM488" s="146"/>
      <c r="FVN488" s="146"/>
      <c r="FVO488" s="146"/>
      <c r="FVP488" s="146"/>
      <c r="FVQ488" s="146"/>
      <c r="FVR488" s="146"/>
      <c r="FVS488" s="146"/>
      <c r="FVT488" s="146"/>
      <c r="FVU488" s="146"/>
      <c r="FVV488" s="146"/>
      <c r="FVW488" s="146"/>
      <c r="FVX488" s="146"/>
      <c r="FVY488" s="146"/>
      <c r="FVZ488" s="146"/>
      <c r="FWA488" s="146"/>
      <c r="FWB488" s="146"/>
      <c r="FWC488" s="146"/>
      <c r="FWD488" s="146"/>
      <c r="FWE488" s="146"/>
      <c r="FWF488" s="146"/>
      <c r="FWG488" s="146"/>
      <c r="FWH488" s="146"/>
      <c r="FWI488" s="146"/>
      <c r="FWJ488" s="146"/>
      <c r="FWK488" s="146"/>
      <c r="FWL488" s="146"/>
      <c r="FWM488" s="146"/>
      <c r="FWN488" s="146"/>
      <c r="FWO488" s="146"/>
      <c r="FWP488" s="146"/>
      <c r="FWQ488" s="146"/>
      <c r="FWR488" s="146"/>
      <c r="FWS488" s="146"/>
      <c r="FWT488" s="146"/>
      <c r="FWU488" s="146"/>
      <c r="FWV488" s="146"/>
      <c r="FWW488" s="146"/>
      <c r="FWX488" s="146"/>
      <c r="FWY488" s="146"/>
      <c r="FWZ488" s="146"/>
      <c r="FXA488" s="146"/>
      <c r="FXB488" s="146"/>
      <c r="FXC488" s="146"/>
      <c r="FXD488" s="146"/>
      <c r="FXE488" s="146"/>
      <c r="FXF488" s="146"/>
      <c r="FXG488" s="146"/>
      <c r="FXH488" s="146"/>
      <c r="FXI488" s="146"/>
      <c r="FXJ488" s="146"/>
      <c r="FXK488" s="146"/>
      <c r="FXL488" s="146"/>
      <c r="FXM488" s="146"/>
      <c r="FXN488" s="146"/>
      <c r="FXO488" s="146"/>
      <c r="FXP488" s="146"/>
      <c r="FXQ488" s="146"/>
      <c r="FXR488" s="146"/>
      <c r="FXS488" s="146"/>
      <c r="FXT488" s="146"/>
      <c r="FXU488" s="146"/>
      <c r="FXV488" s="146"/>
      <c r="FXW488" s="146"/>
      <c r="FXX488" s="146"/>
      <c r="FXY488" s="146"/>
      <c r="FXZ488" s="146"/>
      <c r="FYA488" s="146"/>
      <c r="FYB488" s="146"/>
      <c r="FYC488" s="146"/>
      <c r="FYD488" s="146"/>
      <c r="FYE488" s="146"/>
      <c r="FYF488" s="146"/>
      <c r="FYG488" s="146"/>
      <c r="FYH488" s="146"/>
      <c r="FYI488" s="146"/>
      <c r="FYJ488" s="146"/>
      <c r="FYK488" s="146"/>
      <c r="FYL488" s="146"/>
      <c r="FYM488" s="146"/>
      <c r="FYN488" s="146"/>
      <c r="FYO488" s="146"/>
      <c r="FYP488" s="146"/>
      <c r="FYQ488" s="146"/>
      <c r="FYR488" s="146"/>
      <c r="FYS488" s="146"/>
      <c r="FYT488" s="146"/>
      <c r="FYU488" s="146"/>
      <c r="FYV488" s="146"/>
      <c r="FYW488" s="146"/>
      <c r="FYX488" s="146"/>
      <c r="FYY488" s="146"/>
      <c r="FYZ488" s="146"/>
      <c r="FZA488" s="146"/>
      <c r="FZB488" s="146"/>
      <c r="FZC488" s="146"/>
      <c r="FZD488" s="146"/>
      <c r="FZE488" s="146"/>
      <c r="FZF488" s="146"/>
      <c r="FZG488" s="146"/>
      <c r="FZH488" s="146"/>
      <c r="FZI488" s="146"/>
      <c r="FZJ488" s="146"/>
      <c r="FZK488" s="146"/>
      <c r="FZL488" s="146"/>
      <c r="FZM488" s="146"/>
      <c r="FZN488" s="146"/>
      <c r="FZO488" s="146"/>
      <c r="FZP488" s="146"/>
      <c r="FZQ488" s="146"/>
      <c r="FZR488" s="146"/>
      <c r="FZS488" s="146"/>
      <c r="FZT488" s="146"/>
      <c r="FZU488" s="146"/>
      <c r="FZV488" s="146"/>
      <c r="FZW488" s="146"/>
      <c r="FZX488" s="146"/>
      <c r="FZY488" s="146"/>
      <c r="FZZ488" s="146"/>
      <c r="GAA488" s="146"/>
      <c r="GAB488" s="146"/>
      <c r="GAC488" s="146"/>
      <c r="GAD488" s="146"/>
      <c r="GAE488" s="146"/>
      <c r="GAF488" s="146"/>
      <c r="GAG488" s="146"/>
      <c r="GAH488" s="146"/>
      <c r="GAI488" s="146"/>
      <c r="GAJ488" s="146"/>
      <c r="GAK488" s="146"/>
      <c r="GAL488" s="146"/>
      <c r="GAM488" s="146"/>
      <c r="GAN488" s="146"/>
      <c r="GAO488" s="146"/>
      <c r="GAP488" s="146"/>
      <c r="GAQ488" s="146"/>
      <c r="GAR488" s="146"/>
      <c r="GAS488" s="146"/>
      <c r="GAT488" s="146"/>
      <c r="GAU488" s="146"/>
      <c r="GAV488" s="146"/>
      <c r="GAW488" s="146"/>
      <c r="GAX488" s="146"/>
      <c r="GAY488" s="146"/>
      <c r="GAZ488" s="146"/>
      <c r="GBA488" s="146"/>
      <c r="GBB488" s="146"/>
      <c r="GBC488" s="146"/>
      <c r="GBD488" s="146"/>
      <c r="GBE488" s="146"/>
      <c r="GBF488" s="146"/>
      <c r="GBG488" s="146"/>
      <c r="GBH488" s="146"/>
      <c r="GBI488" s="146"/>
      <c r="GBJ488" s="146"/>
      <c r="GBK488" s="146"/>
      <c r="GBL488" s="146"/>
      <c r="GBM488" s="146"/>
      <c r="GBN488" s="146"/>
      <c r="GBO488" s="146"/>
      <c r="GBP488" s="146"/>
      <c r="GBQ488" s="146"/>
      <c r="GBR488" s="146"/>
      <c r="GBS488" s="146"/>
      <c r="GBT488" s="146"/>
      <c r="GBU488" s="146"/>
      <c r="GBV488" s="146"/>
      <c r="GBW488" s="146"/>
      <c r="GBX488" s="146"/>
      <c r="GBY488" s="146"/>
      <c r="GBZ488" s="146"/>
      <c r="GCA488" s="146"/>
      <c r="GCB488" s="146"/>
      <c r="GCC488" s="146"/>
      <c r="GCD488" s="146"/>
      <c r="GCE488" s="146"/>
      <c r="GCF488" s="146"/>
      <c r="GCG488" s="146"/>
      <c r="GCH488" s="146"/>
      <c r="GCI488" s="146"/>
      <c r="GCJ488" s="146"/>
      <c r="GCK488" s="146"/>
      <c r="GCL488" s="146"/>
      <c r="GCM488" s="146"/>
      <c r="GCN488" s="146"/>
      <c r="GCO488" s="146"/>
      <c r="GCP488" s="146"/>
      <c r="GCQ488" s="146"/>
      <c r="GCR488" s="146"/>
      <c r="GCS488" s="146"/>
      <c r="GCT488" s="146"/>
      <c r="GCU488" s="146"/>
      <c r="GCV488" s="146"/>
      <c r="GCW488" s="146"/>
      <c r="GCX488" s="146"/>
      <c r="GCY488" s="146"/>
      <c r="GCZ488" s="146"/>
      <c r="GDA488" s="146"/>
      <c r="GDB488" s="146"/>
      <c r="GDC488" s="146"/>
      <c r="GDD488" s="146"/>
      <c r="GDE488" s="146"/>
      <c r="GDF488" s="146"/>
      <c r="GDG488" s="146"/>
      <c r="GDH488" s="146"/>
      <c r="GDI488" s="146"/>
      <c r="GDJ488" s="146"/>
      <c r="GDK488" s="146"/>
      <c r="GDL488" s="146"/>
      <c r="GDM488" s="146"/>
      <c r="GDN488" s="146"/>
      <c r="GDO488" s="146"/>
      <c r="GDP488" s="146"/>
      <c r="GDQ488" s="146"/>
      <c r="GDR488" s="146"/>
      <c r="GDS488" s="146"/>
      <c r="GDT488" s="146"/>
      <c r="GDU488" s="146"/>
      <c r="GDV488" s="146"/>
      <c r="GDW488" s="146"/>
      <c r="GDX488" s="146"/>
      <c r="GDY488" s="146"/>
      <c r="GDZ488" s="146"/>
      <c r="GEA488" s="146"/>
      <c r="GEB488" s="146"/>
      <c r="GEC488" s="146"/>
      <c r="GED488" s="146"/>
      <c r="GEE488" s="146"/>
      <c r="GEF488" s="146"/>
      <c r="GEG488" s="146"/>
      <c r="GEH488" s="146"/>
      <c r="GEI488" s="146"/>
      <c r="GEJ488" s="146"/>
      <c r="GEK488" s="146"/>
      <c r="GEL488" s="146"/>
      <c r="GEM488" s="146"/>
      <c r="GEN488" s="146"/>
      <c r="GEO488" s="146"/>
      <c r="GEP488" s="146"/>
      <c r="GEQ488" s="146"/>
      <c r="GER488" s="146"/>
      <c r="GES488" s="146"/>
      <c r="GET488" s="146"/>
      <c r="GEU488" s="146"/>
      <c r="GEV488" s="146"/>
      <c r="GEW488" s="146"/>
      <c r="GEX488" s="146"/>
      <c r="GEY488" s="146"/>
      <c r="GEZ488" s="146"/>
      <c r="GFA488" s="146"/>
      <c r="GFB488" s="146"/>
      <c r="GFC488" s="146"/>
      <c r="GFD488" s="146"/>
      <c r="GFE488" s="146"/>
      <c r="GFF488" s="146"/>
      <c r="GFG488" s="146"/>
      <c r="GFH488" s="146"/>
      <c r="GFI488" s="146"/>
      <c r="GFJ488" s="146"/>
      <c r="GFK488" s="146"/>
      <c r="GFL488" s="146"/>
      <c r="GFM488" s="146"/>
      <c r="GFN488" s="146"/>
      <c r="GFO488" s="146"/>
      <c r="GFP488" s="146"/>
      <c r="GFQ488" s="146"/>
      <c r="GFR488" s="146"/>
      <c r="GFS488" s="146"/>
      <c r="GFT488" s="146"/>
      <c r="GFU488" s="146"/>
      <c r="GFV488" s="146"/>
      <c r="GFW488" s="146"/>
      <c r="GFX488" s="146"/>
      <c r="GFY488" s="146"/>
      <c r="GFZ488" s="146"/>
      <c r="GGA488" s="146"/>
      <c r="GGB488" s="146"/>
      <c r="GGC488" s="146"/>
      <c r="GGD488" s="146"/>
      <c r="GGE488" s="146"/>
      <c r="GGF488" s="146"/>
      <c r="GGG488" s="146"/>
      <c r="GGH488" s="146"/>
      <c r="GGI488" s="146"/>
      <c r="GGJ488" s="146"/>
      <c r="GGK488" s="146"/>
      <c r="GGL488" s="146"/>
      <c r="GGM488" s="146"/>
      <c r="GGN488" s="146"/>
      <c r="GGO488" s="146"/>
      <c r="GGP488" s="146"/>
      <c r="GGQ488" s="146"/>
      <c r="GGR488" s="146"/>
      <c r="GGS488" s="146"/>
      <c r="GGT488" s="146"/>
      <c r="GGU488" s="146"/>
      <c r="GGV488" s="146"/>
      <c r="GGW488" s="146"/>
      <c r="GGX488" s="146"/>
      <c r="GGY488" s="146"/>
      <c r="GGZ488" s="146"/>
      <c r="GHA488" s="146"/>
      <c r="GHB488" s="146"/>
      <c r="GHC488" s="146"/>
      <c r="GHD488" s="146"/>
      <c r="GHE488" s="146"/>
      <c r="GHF488" s="146"/>
      <c r="GHG488" s="146"/>
      <c r="GHH488" s="146"/>
      <c r="GHI488" s="146"/>
      <c r="GHJ488" s="146"/>
      <c r="GHK488" s="146"/>
      <c r="GHL488" s="146"/>
      <c r="GHM488" s="146"/>
      <c r="GHN488" s="146"/>
      <c r="GHO488" s="146"/>
      <c r="GHP488" s="146"/>
      <c r="GHQ488" s="146"/>
      <c r="GHR488" s="146"/>
      <c r="GHS488" s="146"/>
      <c r="GHT488" s="146"/>
      <c r="GHU488" s="146"/>
      <c r="GHV488" s="146"/>
      <c r="GHW488" s="146"/>
      <c r="GHX488" s="146"/>
      <c r="GHY488" s="146"/>
      <c r="GHZ488" s="146"/>
      <c r="GIA488" s="146"/>
      <c r="GIB488" s="146"/>
      <c r="GIC488" s="146"/>
      <c r="GID488" s="146"/>
      <c r="GIE488" s="146"/>
      <c r="GIF488" s="146"/>
      <c r="GIG488" s="146"/>
      <c r="GIH488" s="146"/>
      <c r="GII488" s="146"/>
      <c r="GIJ488" s="146"/>
      <c r="GIK488" s="146"/>
      <c r="GIL488" s="146"/>
      <c r="GIM488" s="146"/>
      <c r="GIN488" s="146"/>
      <c r="GIO488" s="146"/>
      <c r="GIP488" s="146"/>
      <c r="GIQ488" s="146"/>
      <c r="GIR488" s="146"/>
      <c r="GIS488" s="146"/>
      <c r="GIT488" s="146"/>
      <c r="GIU488" s="146"/>
      <c r="GIV488" s="146"/>
      <c r="GIW488" s="146"/>
      <c r="GIX488" s="146"/>
      <c r="GIY488" s="146"/>
      <c r="GIZ488" s="146"/>
      <c r="GJA488" s="146"/>
      <c r="GJB488" s="146"/>
      <c r="GJC488" s="146"/>
      <c r="GJD488" s="146"/>
      <c r="GJE488" s="146"/>
      <c r="GJF488" s="146"/>
      <c r="GJG488" s="146"/>
      <c r="GJH488" s="146"/>
      <c r="GJI488" s="146"/>
      <c r="GJJ488" s="146"/>
      <c r="GJK488" s="146"/>
      <c r="GJL488" s="146"/>
      <c r="GJM488" s="146"/>
      <c r="GJN488" s="146"/>
      <c r="GJO488" s="146"/>
      <c r="GJP488" s="146"/>
      <c r="GJQ488" s="146"/>
      <c r="GJR488" s="146"/>
      <c r="GJS488" s="146"/>
      <c r="GJT488" s="146"/>
      <c r="GJU488" s="146"/>
      <c r="GJV488" s="146"/>
      <c r="GJW488" s="146"/>
      <c r="GJX488" s="146"/>
      <c r="GJY488" s="146"/>
      <c r="GJZ488" s="146"/>
      <c r="GKA488" s="146"/>
      <c r="GKB488" s="146"/>
      <c r="GKC488" s="146"/>
      <c r="GKD488" s="146"/>
      <c r="GKE488" s="146"/>
      <c r="GKF488" s="146"/>
      <c r="GKG488" s="146"/>
      <c r="GKH488" s="146"/>
      <c r="GKI488" s="146"/>
      <c r="GKJ488" s="146"/>
      <c r="GKK488" s="146"/>
      <c r="GKL488" s="146"/>
      <c r="GKM488" s="146"/>
      <c r="GKN488" s="146"/>
      <c r="GKO488" s="146"/>
      <c r="GKP488" s="146"/>
      <c r="GKQ488" s="146"/>
      <c r="GKR488" s="146"/>
      <c r="GKS488" s="146"/>
      <c r="GKT488" s="146"/>
      <c r="GKU488" s="146"/>
      <c r="GKV488" s="146"/>
      <c r="GKW488" s="146"/>
      <c r="GKX488" s="146"/>
      <c r="GKY488" s="146"/>
      <c r="GKZ488" s="146"/>
      <c r="GLA488" s="146"/>
      <c r="GLB488" s="146"/>
      <c r="GLC488" s="146"/>
      <c r="GLD488" s="146"/>
      <c r="GLE488" s="146"/>
      <c r="GLF488" s="146"/>
      <c r="GLG488" s="146"/>
      <c r="GLH488" s="146"/>
      <c r="GLI488" s="146"/>
      <c r="GLJ488" s="146"/>
      <c r="GLK488" s="146"/>
      <c r="GLL488" s="146"/>
      <c r="GLM488" s="146"/>
      <c r="GLN488" s="146"/>
      <c r="GLO488" s="146"/>
      <c r="GLP488" s="146"/>
      <c r="GLQ488" s="146"/>
      <c r="GLR488" s="146"/>
      <c r="GLS488" s="146"/>
      <c r="GLT488" s="146"/>
      <c r="GLU488" s="146"/>
      <c r="GLV488" s="146"/>
      <c r="GLW488" s="146"/>
      <c r="GLX488" s="146"/>
      <c r="GLY488" s="146"/>
      <c r="GLZ488" s="146"/>
      <c r="GMA488" s="146"/>
      <c r="GMB488" s="146"/>
      <c r="GMC488" s="146"/>
      <c r="GMD488" s="146"/>
      <c r="GME488" s="146"/>
      <c r="GMF488" s="146"/>
      <c r="GMG488" s="146"/>
      <c r="GMH488" s="146"/>
      <c r="GMI488" s="146"/>
      <c r="GMJ488" s="146"/>
      <c r="GMK488" s="146"/>
      <c r="GML488" s="146"/>
      <c r="GMM488" s="146"/>
      <c r="GMN488" s="146"/>
      <c r="GMO488" s="146"/>
      <c r="GMP488" s="146"/>
      <c r="GMQ488" s="146"/>
      <c r="GMR488" s="146"/>
      <c r="GMS488" s="146"/>
      <c r="GMT488" s="146"/>
      <c r="GMU488" s="146"/>
      <c r="GMV488" s="146"/>
      <c r="GMW488" s="146"/>
      <c r="GMX488" s="146"/>
      <c r="GMY488" s="146"/>
      <c r="GMZ488" s="146"/>
      <c r="GNA488" s="146"/>
      <c r="GNB488" s="146"/>
      <c r="GNC488" s="146"/>
      <c r="GND488" s="146"/>
      <c r="GNE488" s="146"/>
      <c r="GNF488" s="146"/>
      <c r="GNG488" s="146"/>
      <c r="GNH488" s="146"/>
      <c r="GNI488" s="146"/>
      <c r="GNJ488" s="146"/>
      <c r="GNK488" s="146"/>
      <c r="GNL488" s="146"/>
      <c r="GNM488" s="146"/>
      <c r="GNN488" s="146"/>
      <c r="GNO488" s="146"/>
      <c r="GNP488" s="146"/>
      <c r="GNQ488" s="146"/>
      <c r="GNR488" s="146"/>
      <c r="GNS488" s="146"/>
      <c r="GNT488" s="146"/>
      <c r="GNU488" s="146"/>
      <c r="GNV488" s="146"/>
      <c r="GNW488" s="146"/>
      <c r="GNX488" s="146"/>
      <c r="GNY488" s="146"/>
      <c r="GNZ488" s="146"/>
      <c r="GOA488" s="146"/>
      <c r="GOB488" s="146"/>
      <c r="GOC488" s="146"/>
      <c r="GOD488" s="146"/>
      <c r="GOE488" s="146"/>
      <c r="GOF488" s="146"/>
      <c r="GOG488" s="146"/>
      <c r="GOH488" s="146"/>
      <c r="GOI488" s="146"/>
      <c r="GOJ488" s="146"/>
      <c r="GOK488" s="146"/>
      <c r="GOL488" s="146"/>
      <c r="GOM488" s="146"/>
      <c r="GON488" s="146"/>
      <c r="GOO488" s="146"/>
      <c r="GOP488" s="146"/>
      <c r="GOQ488" s="146"/>
      <c r="GOR488" s="146"/>
      <c r="GOS488" s="146"/>
      <c r="GOT488" s="146"/>
      <c r="GOU488" s="146"/>
      <c r="GOV488" s="146"/>
      <c r="GOW488" s="146"/>
      <c r="GOX488" s="146"/>
      <c r="GOY488" s="146"/>
      <c r="GOZ488" s="146"/>
      <c r="GPA488" s="146"/>
      <c r="GPB488" s="146"/>
      <c r="GPC488" s="146"/>
      <c r="GPD488" s="146"/>
      <c r="GPE488" s="146"/>
      <c r="GPF488" s="146"/>
      <c r="GPG488" s="146"/>
      <c r="GPH488" s="146"/>
      <c r="GPI488" s="146"/>
      <c r="GPJ488" s="146"/>
      <c r="GPK488" s="146"/>
      <c r="GPL488" s="146"/>
      <c r="GPM488" s="146"/>
      <c r="GPN488" s="146"/>
      <c r="GPO488" s="146"/>
      <c r="GPP488" s="146"/>
      <c r="GPQ488" s="146"/>
      <c r="GPR488" s="146"/>
      <c r="GPS488" s="146"/>
      <c r="GPT488" s="146"/>
      <c r="GPU488" s="146"/>
      <c r="GPV488" s="146"/>
      <c r="GPW488" s="146"/>
      <c r="GPX488" s="146"/>
      <c r="GPY488" s="146"/>
      <c r="GPZ488" s="146"/>
      <c r="GQA488" s="146"/>
      <c r="GQB488" s="146"/>
      <c r="GQC488" s="146"/>
      <c r="GQD488" s="146"/>
      <c r="GQE488" s="146"/>
      <c r="GQF488" s="146"/>
      <c r="GQG488" s="146"/>
      <c r="GQH488" s="146"/>
      <c r="GQI488" s="146"/>
      <c r="GQJ488" s="146"/>
      <c r="GQK488" s="146"/>
      <c r="GQL488" s="146"/>
      <c r="GQM488" s="146"/>
      <c r="GQN488" s="146"/>
      <c r="GQO488" s="146"/>
      <c r="GQP488" s="146"/>
      <c r="GQQ488" s="146"/>
      <c r="GQR488" s="146"/>
      <c r="GQS488" s="146"/>
      <c r="GQT488" s="146"/>
      <c r="GQU488" s="146"/>
      <c r="GQV488" s="146"/>
      <c r="GQW488" s="146"/>
      <c r="GQX488" s="146"/>
      <c r="GQY488" s="146"/>
      <c r="GQZ488" s="146"/>
      <c r="GRA488" s="146"/>
      <c r="GRB488" s="146"/>
      <c r="GRC488" s="146"/>
      <c r="GRD488" s="146"/>
      <c r="GRE488" s="146"/>
      <c r="GRF488" s="146"/>
      <c r="GRG488" s="146"/>
      <c r="GRH488" s="146"/>
      <c r="GRI488" s="146"/>
      <c r="GRJ488" s="146"/>
      <c r="GRK488" s="146"/>
      <c r="GRL488" s="146"/>
      <c r="GRM488" s="146"/>
      <c r="GRN488" s="146"/>
      <c r="GRO488" s="146"/>
      <c r="GRP488" s="146"/>
      <c r="GRQ488" s="146"/>
      <c r="GRR488" s="146"/>
      <c r="GRS488" s="146"/>
      <c r="GRT488" s="146"/>
      <c r="GRU488" s="146"/>
      <c r="GRV488" s="146"/>
      <c r="GRW488" s="146"/>
      <c r="GRX488" s="146"/>
      <c r="GRY488" s="146"/>
      <c r="GRZ488" s="146"/>
      <c r="GSA488" s="146"/>
      <c r="GSB488" s="146"/>
      <c r="GSC488" s="146"/>
      <c r="GSD488" s="146"/>
      <c r="GSE488" s="146"/>
      <c r="GSF488" s="146"/>
      <c r="GSG488" s="146"/>
      <c r="GSH488" s="146"/>
      <c r="GSI488" s="146"/>
      <c r="GSJ488" s="146"/>
      <c r="GSK488" s="146"/>
      <c r="GSL488" s="146"/>
      <c r="GSM488" s="146"/>
      <c r="GSN488" s="146"/>
      <c r="GSO488" s="146"/>
      <c r="GSP488" s="146"/>
      <c r="GSQ488" s="146"/>
      <c r="GSR488" s="146"/>
      <c r="GSS488" s="146"/>
      <c r="GST488" s="146"/>
      <c r="GSU488" s="146"/>
      <c r="GSV488" s="146"/>
      <c r="GSW488" s="146"/>
      <c r="GSX488" s="146"/>
      <c r="GSY488" s="146"/>
      <c r="GSZ488" s="146"/>
      <c r="GTA488" s="146"/>
      <c r="GTB488" s="146"/>
      <c r="GTC488" s="146"/>
      <c r="GTD488" s="146"/>
      <c r="GTE488" s="146"/>
      <c r="GTF488" s="146"/>
      <c r="GTG488" s="146"/>
      <c r="GTH488" s="146"/>
      <c r="GTI488" s="146"/>
      <c r="GTJ488" s="146"/>
      <c r="GTK488" s="146"/>
      <c r="GTL488" s="146"/>
      <c r="GTM488" s="146"/>
      <c r="GTN488" s="146"/>
      <c r="GTO488" s="146"/>
      <c r="GTP488" s="146"/>
      <c r="GTQ488" s="146"/>
      <c r="GTR488" s="146"/>
      <c r="GTS488" s="146"/>
      <c r="GTT488" s="146"/>
      <c r="GTU488" s="146"/>
      <c r="GTV488" s="146"/>
      <c r="GTW488" s="146"/>
      <c r="GTX488" s="146"/>
      <c r="GTY488" s="146"/>
      <c r="GTZ488" s="146"/>
      <c r="GUA488" s="146"/>
      <c r="GUB488" s="146"/>
      <c r="GUC488" s="146"/>
      <c r="GUD488" s="146"/>
      <c r="GUE488" s="146"/>
      <c r="GUF488" s="146"/>
      <c r="GUG488" s="146"/>
      <c r="GUH488" s="146"/>
      <c r="GUI488" s="146"/>
      <c r="GUJ488" s="146"/>
      <c r="GUK488" s="146"/>
      <c r="GUL488" s="146"/>
      <c r="GUM488" s="146"/>
      <c r="GUN488" s="146"/>
      <c r="GUO488" s="146"/>
      <c r="GUP488" s="146"/>
      <c r="GUQ488" s="146"/>
      <c r="GUR488" s="146"/>
      <c r="GUS488" s="146"/>
      <c r="GUT488" s="146"/>
      <c r="GUU488" s="146"/>
      <c r="GUV488" s="146"/>
      <c r="GUW488" s="146"/>
      <c r="GUX488" s="146"/>
      <c r="GUY488" s="146"/>
      <c r="GUZ488" s="146"/>
      <c r="GVA488" s="146"/>
      <c r="GVB488" s="146"/>
      <c r="GVC488" s="146"/>
      <c r="GVD488" s="146"/>
      <c r="GVE488" s="146"/>
      <c r="GVF488" s="146"/>
      <c r="GVG488" s="146"/>
      <c r="GVH488" s="146"/>
      <c r="GVI488" s="146"/>
      <c r="GVJ488" s="146"/>
      <c r="GVK488" s="146"/>
      <c r="GVL488" s="146"/>
      <c r="GVM488" s="146"/>
      <c r="GVN488" s="146"/>
      <c r="GVO488" s="146"/>
      <c r="GVP488" s="146"/>
      <c r="GVQ488" s="146"/>
      <c r="GVR488" s="146"/>
      <c r="GVS488" s="146"/>
      <c r="GVT488" s="146"/>
      <c r="GVU488" s="146"/>
      <c r="GVV488" s="146"/>
      <c r="GVW488" s="146"/>
      <c r="GVX488" s="146"/>
      <c r="GVY488" s="146"/>
      <c r="GVZ488" s="146"/>
      <c r="GWA488" s="146"/>
      <c r="GWB488" s="146"/>
      <c r="GWC488" s="146"/>
      <c r="GWD488" s="146"/>
      <c r="GWE488" s="146"/>
      <c r="GWF488" s="146"/>
      <c r="GWG488" s="146"/>
      <c r="GWH488" s="146"/>
      <c r="GWI488" s="146"/>
      <c r="GWJ488" s="146"/>
      <c r="GWK488" s="146"/>
      <c r="GWL488" s="146"/>
      <c r="GWM488" s="146"/>
      <c r="GWN488" s="146"/>
      <c r="GWO488" s="146"/>
      <c r="GWP488" s="146"/>
      <c r="GWQ488" s="146"/>
      <c r="GWR488" s="146"/>
      <c r="GWS488" s="146"/>
      <c r="GWT488" s="146"/>
      <c r="GWU488" s="146"/>
      <c r="GWV488" s="146"/>
      <c r="GWW488" s="146"/>
      <c r="GWX488" s="146"/>
      <c r="GWY488" s="146"/>
      <c r="GWZ488" s="146"/>
      <c r="GXA488" s="146"/>
      <c r="GXB488" s="146"/>
      <c r="GXC488" s="146"/>
      <c r="GXD488" s="146"/>
      <c r="GXE488" s="146"/>
      <c r="GXF488" s="146"/>
      <c r="GXG488" s="146"/>
      <c r="GXH488" s="146"/>
      <c r="GXI488" s="146"/>
      <c r="GXJ488" s="146"/>
      <c r="GXK488" s="146"/>
      <c r="GXL488" s="146"/>
      <c r="GXM488" s="146"/>
      <c r="GXN488" s="146"/>
      <c r="GXO488" s="146"/>
      <c r="GXP488" s="146"/>
      <c r="GXQ488" s="146"/>
      <c r="GXR488" s="146"/>
      <c r="GXS488" s="146"/>
      <c r="GXT488" s="146"/>
      <c r="GXU488" s="146"/>
      <c r="GXV488" s="146"/>
      <c r="GXW488" s="146"/>
      <c r="GXX488" s="146"/>
      <c r="GXY488" s="146"/>
      <c r="GXZ488" s="146"/>
      <c r="GYA488" s="146"/>
      <c r="GYB488" s="146"/>
      <c r="GYC488" s="146"/>
      <c r="GYD488" s="146"/>
      <c r="GYE488" s="146"/>
      <c r="GYF488" s="146"/>
      <c r="GYG488" s="146"/>
      <c r="GYH488" s="146"/>
      <c r="GYI488" s="146"/>
      <c r="GYJ488" s="146"/>
      <c r="GYK488" s="146"/>
      <c r="GYL488" s="146"/>
      <c r="GYM488" s="146"/>
      <c r="GYN488" s="146"/>
      <c r="GYO488" s="146"/>
      <c r="GYP488" s="146"/>
      <c r="GYQ488" s="146"/>
      <c r="GYR488" s="146"/>
      <c r="GYS488" s="146"/>
      <c r="GYT488" s="146"/>
      <c r="GYU488" s="146"/>
      <c r="GYV488" s="146"/>
      <c r="GYW488" s="146"/>
      <c r="GYX488" s="146"/>
      <c r="GYY488" s="146"/>
      <c r="GYZ488" s="146"/>
      <c r="GZA488" s="146"/>
      <c r="GZB488" s="146"/>
      <c r="GZC488" s="146"/>
      <c r="GZD488" s="146"/>
      <c r="GZE488" s="146"/>
      <c r="GZF488" s="146"/>
      <c r="GZG488" s="146"/>
      <c r="GZH488" s="146"/>
      <c r="GZI488" s="146"/>
      <c r="GZJ488" s="146"/>
      <c r="GZK488" s="146"/>
      <c r="GZL488" s="146"/>
      <c r="GZM488" s="146"/>
      <c r="GZN488" s="146"/>
      <c r="GZO488" s="146"/>
      <c r="GZP488" s="146"/>
      <c r="GZQ488" s="146"/>
      <c r="GZR488" s="146"/>
      <c r="GZS488" s="146"/>
      <c r="GZT488" s="146"/>
      <c r="GZU488" s="146"/>
      <c r="GZV488" s="146"/>
      <c r="GZW488" s="146"/>
      <c r="GZX488" s="146"/>
      <c r="GZY488" s="146"/>
      <c r="GZZ488" s="146"/>
      <c r="HAA488" s="146"/>
      <c r="HAB488" s="146"/>
      <c r="HAC488" s="146"/>
      <c r="HAD488" s="146"/>
      <c r="HAE488" s="146"/>
      <c r="HAF488" s="146"/>
      <c r="HAG488" s="146"/>
      <c r="HAH488" s="146"/>
      <c r="HAI488" s="146"/>
      <c r="HAJ488" s="146"/>
      <c r="HAK488" s="146"/>
      <c r="HAL488" s="146"/>
      <c r="HAM488" s="146"/>
      <c r="HAN488" s="146"/>
      <c r="HAO488" s="146"/>
      <c r="HAP488" s="146"/>
      <c r="HAQ488" s="146"/>
      <c r="HAR488" s="146"/>
      <c r="HAS488" s="146"/>
      <c r="HAT488" s="146"/>
      <c r="HAU488" s="146"/>
      <c r="HAV488" s="146"/>
      <c r="HAW488" s="146"/>
      <c r="HAX488" s="146"/>
      <c r="HAY488" s="146"/>
      <c r="HAZ488" s="146"/>
      <c r="HBA488" s="146"/>
      <c r="HBB488" s="146"/>
      <c r="HBC488" s="146"/>
      <c r="HBD488" s="146"/>
      <c r="HBE488" s="146"/>
      <c r="HBF488" s="146"/>
      <c r="HBG488" s="146"/>
      <c r="HBH488" s="146"/>
      <c r="HBI488" s="146"/>
      <c r="HBJ488" s="146"/>
      <c r="HBK488" s="146"/>
      <c r="HBL488" s="146"/>
      <c r="HBM488" s="146"/>
      <c r="HBN488" s="146"/>
      <c r="HBO488" s="146"/>
      <c r="HBP488" s="146"/>
      <c r="HBQ488" s="146"/>
      <c r="HBR488" s="146"/>
      <c r="HBS488" s="146"/>
      <c r="HBT488" s="146"/>
      <c r="HBU488" s="146"/>
      <c r="HBV488" s="146"/>
      <c r="HBW488" s="146"/>
      <c r="HBX488" s="146"/>
      <c r="HBY488" s="146"/>
      <c r="HBZ488" s="146"/>
      <c r="HCA488" s="146"/>
      <c r="HCB488" s="146"/>
      <c r="HCC488" s="146"/>
      <c r="HCD488" s="146"/>
      <c r="HCE488" s="146"/>
      <c r="HCF488" s="146"/>
      <c r="HCG488" s="146"/>
      <c r="HCH488" s="146"/>
      <c r="HCI488" s="146"/>
      <c r="HCJ488" s="146"/>
      <c r="HCK488" s="146"/>
      <c r="HCL488" s="146"/>
      <c r="HCM488" s="146"/>
      <c r="HCN488" s="146"/>
      <c r="HCO488" s="146"/>
      <c r="HCP488" s="146"/>
      <c r="HCQ488" s="146"/>
      <c r="HCR488" s="146"/>
      <c r="HCS488" s="146"/>
      <c r="HCT488" s="146"/>
      <c r="HCU488" s="146"/>
      <c r="HCV488" s="146"/>
      <c r="HCW488" s="146"/>
      <c r="HCX488" s="146"/>
      <c r="HCY488" s="146"/>
      <c r="HCZ488" s="146"/>
      <c r="HDA488" s="146"/>
      <c r="HDB488" s="146"/>
      <c r="HDC488" s="146"/>
      <c r="HDD488" s="146"/>
      <c r="HDE488" s="146"/>
      <c r="HDF488" s="146"/>
      <c r="HDG488" s="146"/>
      <c r="HDH488" s="146"/>
      <c r="HDI488" s="146"/>
      <c r="HDJ488" s="146"/>
      <c r="HDK488" s="146"/>
      <c r="HDL488" s="146"/>
      <c r="HDM488" s="146"/>
      <c r="HDN488" s="146"/>
      <c r="HDO488" s="146"/>
      <c r="HDP488" s="146"/>
      <c r="HDQ488" s="146"/>
      <c r="HDR488" s="146"/>
      <c r="HDS488" s="146"/>
      <c r="HDT488" s="146"/>
      <c r="HDU488" s="146"/>
      <c r="HDV488" s="146"/>
      <c r="HDW488" s="146"/>
      <c r="HDX488" s="146"/>
      <c r="HDY488" s="146"/>
      <c r="HDZ488" s="146"/>
      <c r="HEA488" s="146"/>
      <c r="HEB488" s="146"/>
      <c r="HEC488" s="146"/>
      <c r="HED488" s="146"/>
      <c r="HEE488" s="146"/>
      <c r="HEF488" s="146"/>
      <c r="HEG488" s="146"/>
      <c r="HEH488" s="146"/>
      <c r="HEI488" s="146"/>
      <c r="HEJ488" s="146"/>
      <c r="HEK488" s="146"/>
      <c r="HEL488" s="146"/>
      <c r="HEM488" s="146"/>
      <c r="HEN488" s="146"/>
      <c r="HEO488" s="146"/>
      <c r="HEP488" s="146"/>
      <c r="HEQ488" s="146"/>
      <c r="HER488" s="146"/>
      <c r="HES488" s="146"/>
      <c r="HET488" s="146"/>
      <c r="HEU488" s="146"/>
      <c r="HEV488" s="146"/>
      <c r="HEW488" s="146"/>
      <c r="HEX488" s="146"/>
      <c r="HEY488" s="146"/>
      <c r="HEZ488" s="146"/>
      <c r="HFA488" s="146"/>
      <c r="HFB488" s="146"/>
      <c r="HFC488" s="146"/>
      <c r="HFD488" s="146"/>
      <c r="HFE488" s="146"/>
      <c r="HFF488" s="146"/>
      <c r="HFG488" s="146"/>
      <c r="HFH488" s="146"/>
      <c r="HFI488" s="146"/>
      <c r="HFJ488" s="146"/>
      <c r="HFK488" s="146"/>
      <c r="HFL488" s="146"/>
      <c r="HFM488" s="146"/>
      <c r="HFN488" s="146"/>
      <c r="HFO488" s="146"/>
      <c r="HFP488" s="146"/>
      <c r="HFQ488" s="146"/>
      <c r="HFR488" s="146"/>
      <c r="HFS488" s="146"/>
      <c r="HFT488" s="146"/>
      <c r="HFU488" s="146"/>
      <c r="HFV488" s="146"/>
      <c r="HFW488" s="146"/>
      <c r="HFX488" s="146"/>
      <c r="HFY488" s="146"/>
      <c r="HFZ488" s="146"/>
      <c r="HGA488" s="146"/>
      <c r="HGB488" s="146"/>
      <c r="HGC488" s="146"/>
      <c r="HGD488" s="146"/>
      <c r="HGE488" s="146"/>
      <c r="HGF488" s="146"/>
      <c r="HGG488" s="146"/>
      <c r="HGH488" s="146"/>
      <c r="HGI488" s="146"/>
      <c r="HGJ488" s="146"/>
      <c r="HGK488" s="146"/>
      <c r="HGL488" s="146"/>
      <c r="HGM488" s="146"/>
      <c r="HGN488" s="146"/>
      <c r="HGO488" s="146"/>
      <c r="HGP488" s="146"/>
      <c r="HGQ488" s="146"/>
      <c r="HGR488" s="146"/>
      <c r="HGS488" s="146"/>
      <c r="HGT488" s="146"/>
      <c r="HGU488" s="146"/>
      <c r="HGV488" s="146"/>
      <c r="HGW488" s="146"/>
      <c r="HGX488" s="146"/>
      <c r="HGY488" s="146"/>
      <c r="HGZ488" s="146"/>
      <c r="HHA488" s="146"/>
      <c r="HHB488" s="146"/>
      <c r="HHC488" s="146"/>
      <c r="HHD488" s="146"/>
      <c r="HHE488" s="146"/>
      <c r="HHF488" s="146"/>
      <c r="HHG488" s="146"/>
      <c r="HHH488" s="146"/>
      <c r="HHI488" s="146"/>
      <c r="HHJ488" s="146"/>
      <c r="HHK488" s="146"/>
      <c r="HHL488" s="146"/>
      <c r="HHM488" s="146"/>
      <c r="HHN488" s="146"/>
      <c r="HHO488" s="146"/>
      <c r="HHP488" s="146"/>
      <c r="HHQ488" s="146"/>
      <c r="HHR488" s="146"/>
      <c r="HHS488" s="146"/>
      <c r="HHT488" s="146"/>
      <c r="HHU488" s="146"/>
      <c r="HHV488" s="146"/>
      <c r="HHW488" s="146"/>
      <c r="HHX488" s="146"/>
      <c r="HHY488" s="146"/>
      <c r="HHZ488" s="146"/>
      <c r="HIA488" s="146"/>
      <c r="HIB488" s="146"/>
      <c r="HIC488" s="146"/>
      <c r="HID488" s="146"/>
      <c r="HIE488" s="146"/>
      <c r="HIF488" s="146"/>
      <c r="HIG488" s="146"/>
      <c r="HIH488" s="146"/>
      <c r="HII488" s="146"/>
      <c r="HIJ488" s="146"/>
      <c r="HIK488" s="146"/>
      <c r="HIL488" s="146"/>
      <c r="HIM488" s="146"/>
      <c r="HIN488" s="146"/>
      <c r="HIO488" s="146"/>
      <c r="HIP488" s="146"/>
      <c r="HIQ488" s="146"/>
      <c r="HIR488" s="146"/>
      <c r="HIS488" s="146"/>
      <c r="HIT488" s="146"/>
      <c r="HIU488" s="146"/>
      <c r="HIV488" s="146"/>
      <c r="HIW488" s="146"/>
      <c r="HIX488" s="146"/>
      <c r="HIY488" s="146"/>
      <c r="HIZ488" s="146"/>
      <c r="HJA488" s="146"/>
      <c r="HJB488" s="146"/>
      <c r="HJC488" s="146"/>
      <c r="HJD488" s="146"/>
      <c r="HJE488" s="146"/>
      <c r="HJF488" s="146"/>
      <c r="HJG488" s="146"/>
      <c r="HJH488" s="146"/>
      <c r="HJI488" s="146"/>
      <c r="HJJ488" s="146"/>
      <c r="HJK488" s="146"/>
      <c r="HJL488" s="146"/>
      <c r="HJM488" s="146"/>
      <c r="HJN488" s="146"/>
      <c r="HJO488" s="146"/>
      <c r="HJP488" s="146"/>
      <c r="HJQ488" s="146"/>
      <c r="HJR488" s="146"/>
      <c r="HJS488" s="146"/>
      <c r="HJT488" s="146"/>
      <c r="HJU488" s="146"/>
      <c r="HJV488" s="146"/>
      <c r="HJW488" s="146"/>
      <c r="HJX488" s="146"/>
      <c r="HJY488" s="146"/>
      <c r="HJZ488" s="146"/>
      <c r="HKA488" s="146"/>
      <c r="HKB488" s="146"/>
      <c r="HKC488" s="146"/>
      <c r="HKD488" s="146"/>
      <c r="HKE488" s="146"/>
      <c r="HKF488" s="146"/>
      <c r="HKG488" s="146"/>
      <c r="HKH488" s="146"/>
      <c r="HKI488" s="146"/>
      <c r="HKJ488" s="146"/>
      <c r="HKK488" s="146"/>
      <c r="HKL488" s="146"/>
      <c r="HKM488" s="146"/>
      <c r="HKN488" s="146"/>
      <c r="HKO488" s="146"/>
      <c r="HKP488" s="146"/>
      <c r="HKQ488" s="146"/>
      <c r="HKR488" s="146"/>
      <c r="HKS488" s="146"/>
      <c r="HKT488" s="146"/>
      <c r="HKU488" s="146"/>
      <c r="HKV488" s="146"/>
      <c r="HKW488" s="146"/>
      <c r="HKX488" s="146"/>
      <c r="HKY488" s="146"/>
      <c r="HKZ488" s="146"/>
      <c r="HLA488" s="146"/>
      <c r="HLB488" s="146"/>
      <c r="HLC488" s="146"/>
      <c r="HLD488" s="146"/>
      <c r="HLE488" s="146"/>
      <c r="HLF488" s="146"/>
      <c r="HLG488" s="146"/>
      <c r="HLH488" s="146"/>
      <c r="HLI488" s="146"/>
      <c r="HLJ488" s="146"/>
      <c r="HLK488" s="146"/>
      <c r="HLL488" s="146"/>
      <c r="HLM488" s="146"/>
      <c r="HLN488" s="146"/>
      <c r="HLO488" s="146"/>
      <c r="HLP488" s="146"/>
      <c r="HLQ488" s="146"/>
      <c r="HLR488" s="146"/>
      <c r="HLS488" s="146"/>
      <c r="HLT488" s="146"/>
      <c r="HLU488" s="146"/>
      <c r="HLV488" s="146"/>
      <c r="HLW488" s="146"/>
      <c r="HLX488" s="146"/>
      <c r="HLY488" s="146"/>
      <c r="HLZ488" s="146"/>
      <c r="HMA488" s="146"/>
      <c r="HMB488" s="146"/>
      <c r="HMC488" s="146"/>
      <c r="HMD488" s="146"/>
      <c r="HME488" s="146"/>
      <c r="HMF488" s="146"/>
      <c r="HMG488" s="146"/>
      <c r="HMH488" s="146"/>
      <c r="HMI488" s="146"/>
      <c r="HMJ488" s="146"/>
      <c r="HMK488" s="146"/>
      <c r="HML488" s="146"/>
      <c r="HMM488" s="146"/>
      <c r="HMN488" s="146"/>
      <c r="HMO488" s="146"/>
      <c r="HMP488" s="146"/>
      <c r="HMQ488" s="146"/>
      <c r="HMR488" s="146"/>
      <c r="HMS488" s="146"/>
      <c r="HMT488" s="146"/>
      <c r="HMU488" s="146"/>
      <c r="HMV488" s="146"/>
      <c r="HMW488" s="146"/>
      <c r="HMX488" s="146"/>
      <c r="HMY488" s="146"/>
      <c r="HMZ488" s="146"/>
      <c r="HNA488" s="146"/>
      <c r="HNB488" s="146"/>
      <c r="HNC488" s="146"/>
      <c r="HND488" s="146"/>
      <c r="HNE488" s="146"/>
      <c r="HNF488" s="146"/>
      <c r="HNG488" s="146"/>
      <c r="HNH488" s="146"/>
      <c r="HNI488" s="146"/>
      <c r="HNJ488" s="146"/>
      <c r="HNK488" s="146"/>
      <c r="HNL488" s="146"/>
      <c r="HNM488" s="146"/>
      <c r="HNN488" s="146"/>
      <c r="HNO488" s="146"/>
      <c r="HNP488" s="146"/>
      <c r="HNQ488" s="146"/>
      <c r="HNR488" s="146"/>
      <c r="HNS488" s="146"/>
      <c r="HNT488" s="146"/>
      <c r="HNU488" s="146"/>
      <c r="HNV488" s="146"/>
      <c r="HNW488" s="146"/>
      <c r="HNX488" s="146"/>
      <c r="HNY488" s="146"/>
      <c r="HNZ488" s="146"/>
      <c r="HOA488" s="146"/>
      <c r="HOB488" s="146"/>
      <c r="HOC488" s="146"/>
      <c r="HOD488" s="146"/>
      <c r="HOE488" s="146"/>
      <c r="HOF488" s="146"/>
      <c r="HOG488" s="146"/>
      <c r="HOH488" s="146"/>
      <c r="HOI488" s="146"/>
      <c r="HOJ488" s="146"/>
      <c r="HOK488" s="146"/>
      <c r="HOL488" s="146"/>
      <c r="HOM488" s="146"/>
      <c r="HON488" s="146"/>
      <c r="HOO488" s="146"/>
      <c r="HOP488" s="146"/>
      <c r="HOQ488" s="146"/>
      <c r="HOR488" s="146"/>
      <c r="HOS488" s="146"/>
      <c r="HOT488" s="146"/>
      <c r="HOU488" s="146"/>
      <c r="HOV488" s="146"/>
      <c r="HOW488" s="146"/>
      <c r="HOX488" s="146"/>
      <c r="HOY488" s="146"/>
      <c r="HOZ488" s="146"/>
      <c r="HPA488" s="146"/>
      <c r="HPB488" s="146"/>
      <c r="HPC488" s="146"/>
      <c r="HPD488" s="146"/>
      <c r="HPE488" s="146"/>
      <c r="HPF488" s="146"/>
      <c r="HPG488" s="146"/>
      <c r="HPH488" s="146"/>
      <c r="HPI488" s="146"/>
      <c r="HPJ488" s="146"/>
      <c r="HPK488" s="146"/>
      <c r="HPL488" s="146"/>
      <c r="HPM488" s="146"/>
      <c r="HPN488" s="146"/>
      <c r="HPO488" s="146"/>
      <c r="HPP488" s="146"/>
      <c r="HPQ488" s="146"/>
      <c r="HPR488" s="146"/>
      <c r="HPS488" s="146"/>
      <c r="HPT488" s="146"/>
      <c r="HPU488" s="146"/>
      <c r="HPV488" s="146"/>
      <c r="HPW488" s="146"/>
      <c r="HPX488" s="146"/>
      <c r="HPY488" s="146"/>
      <c r="HPZ488" s="146"/>
      <c r="HQA488" s="146"/>
      <c r="HQB488" s="146"/>
      <c r="HQC488" s="146"/>
      <c r="HQD488" s="146"/>
      <c r="HQE488" s="146"/>
      <c r="HQF488" s="146"/>
      <c r="HQG488" s="146"/>
      <c r="HQH488" s="146"/>
      <c r="HQI488" s="146"/>
      <c r="HQJ488" s="146"/>
      <c r="HQK488" s="146"/>
      <c r="HQL488" s="146"/>
      <c r="HQM488" s="146"/>
      <c r="HQN488" s="146"/>
      <c r="HQO488" s="146"/>
      <c r="HQP488" s="146"/>
      <c r="HQQ488" s="146"/>
      <c r="HQR488" s="146"/>
      <c r="HQS488" s="146"/>
      <c r="HQT488" s="146"/>
      <c r="HQU488" s="146"/>
      <c r="HQV488" s="146"/>
      <c r="HQW488" s="146"/>
      <c r="HQX488" s="146"/>
      <c r="HQY488" s="146"/>
      <c r="HQZ488" s="146"/>
      <c r="HRA488" s="146"/>
      <c r="HRB488" s="146"/>
      <c r="HRC488" s="146"/>
      <c r="HRD488" s="146"/>
      <c r="HRE488" s="146"/>
      <c r="HRF488" s="146"/>
      <c r="HRG488" s="146"/>
      <c r="HRH488" s="146"/>
      <c r="HRI488" s="146"/>
      <c r="HRJ488" s="146"/>
      <c r="HRK488" s="146"/>
      <c r="HRL488" s="146"/>
      <c r="HRM488" s="146"/>
      <c r="HRN488" s="146"/>
      <c r="HRO488" s="146"/>
      <c r="HRP488" s="146"/>
      <c r="HRQ488" s="146"/>
      <c r="HRR488" s="146"/>
      <c r="HRS488" s="146"/>
      <c r="HRT488" s="146"/>
      <c r="HRU488" s="146"/>
      <c r="HRV488" s="146"/>
      <c r="HRW488" s="146"/>
      <c r="HRX488" s="146"/>
      <c r="HRY488" s="146"/>
      <c r="HRZ488" s="146"/>
      <c r="HSA488" s="146"/>
      <c r="HSB488" s="146"/>
      <c r="HSC488" s="146"/>
      <c r="HSD488" s="146"/>
      <c r="HSE488" s="146"/>
      <c r="HSF488" s="146"/>
      <c r="HSG488" s="146"/>
      <c r="HSH488" s="146"/>
      <c r="HSI488" s="146"/>
      <c r="HSJ488" s="146"/>
      <c r="HSK488" s="146"/>
      <c r="HSL488" s="146"/>
      <c r="HSM488" s="146"/>
      <c r="HSN488" s="146"/>
      <c r="HSO488" s="146"/>
      <c r="HSP488" s="146"/>
      <c r="HSQ488" s="146"/>
      <c r="HSR488" s="146"/>
      <c r="HSS488" s="146"/>
      <c r="HST488" s="146"/>
      <c r="HSU488" s="146"/>
      <c r="HSV488" s="146"/>
      <c r="HSW488" s="146"/>
      <c r="HSX488" s="146"/>
      <c r="HSY488" s="146"/>
      <c r="HSZ488" s="146"/>
      <c r="HTA488" s="146"/>
      <c r="HTB488" s="146"/>
      <c r="HTC488" s="146"/>
      <c r="HTD488" s="146"/>
      <c r="HTE488" s="146"/>
      <c r="HTF488" s="146"/>
      <c r="HTG488" s="146"/>
      <c r="HTH488" s="146"/>
      <c r="HTI488" s="146"/>
      <c r="HTJ488" s="146"/>
      <c r="HTK488" s="146"/>
      <c r="HTL488" s="146"/>
      <c r="HTM488" s="146"/>
      <c r="HTN488" s="146"/>
      <c r="HTO488" s="146"/>
      <c r="HTP488" s="146"/>
      <c r="HTQ488" s="146"/>
      <c r="HTR488" s="146"/>
      <c r="HTS488" s="146"/>
      <c r="HTT488" s="146"/>
      <c r="HTU488" s="146"/>
      <c r="HTV488" s="146"/>
      <c r="HTW488" s="146"/>
      <c r="HTX488" s="146"/>
      <c r="HTY488" s="146"/>
      <c r="HTZ488" s="146"/>
      <c r="HUA488" s="146"/>
      <c r="HUB488" s="146"/>
      <c r="HUC488" s="146"/>
      <c r="HUD488" s="146"/>
      <c r="HUE488" s="146"/>
      <c r="HUF488" s="146"/>
      <c r="HUG488" s="146"/>
      <c r="HUH488" s="146"/>
      <c r="HUI488" s="146"/>
      <c r="HUJ488" s="146"/>
      <c r="HUK488" s="146"/>
      <c r="HUL488" s="146"/>
      <c r="HUM488" s="146"/>
      <c r="HUN488" s="146"/>
      <c r="HUO488" s="146"/>
      <c r="HUP488" s="146"/>
      <c r="HUQ488" s="146"/>
      <c r="HUR488" s="146"/>
      <c r="HUS488" s="146"/>
      <c r="HUT488" s="146"/>
      <c r="HUU488" s="146"/>
      <c r="HUV488" s="146"/>
      <c r="HUW488" s="146"/>
      <c r="HUX488" s="146"/>
      <c r="HUY488" s="146"/>
      <c r="HUZ488" s="146"/>
      <c r="HVA488" s="146"/>
      <c r="HVB488" s="146"/>
      <c r="HVC488" s="146"/>
      <c r="HVD488" s="146"/>
      <c r="HVE488" s="146"/>
      <c r="HVF488" s="146"/>
      <c r="HVG488" s="146"/>
      <c r="HVH488" s="146"/>
      <c r="HVI488" s="146"/>
      <c r="HVJ488" s="146"/>
      <c r="HVK488" s="146"/>
      <c r="HVL488" s="146"/>
      <c r="HVM488" s="146"/>
      <c r="HVN488" s="146"/>
      <c r="HVO488" s="146"/>
      <c r="HVP488" s="146"/>
      <c r="HVQ488" s="146"/>
      <c r="HVR488" s="146"/>
      <c r="HVS488" s="146"/>
      <c r="HVT488" s="146"/>
      <c r="HVU488" s="146"/>
      <c r="HVV488" s="146"/>
      <c r="HVW488" s="146"/>
      <c r="HVX488" s="146"/>
      <c r="HVY488" s="146"/>
      <c r="HVZ488" s="146"/>
      <c r="HWA488" s="146"/>
      <c r="HWB488" s="146"/>
      <c r="HWC488" s="146"/>
      <c r="HWD488" s="146"/>
      <c r="HWE488" s="146"/>
      <c r="HWF488" s="146"/>
      <c r="HWG488" s="146"/>
      <c r="HWH488" s="146"/>
      <c r="HWI488" s="146"/>
      <c r="HWJ488" s="146"/>
      <c r="HWK488" s="146"/>
      <c r="HWL488" s="146"/>
      <c r="HWM488" s="146"/>
      <c r="HWN488" s="146"/>
      <c r="HWO488" s="146"/>
      <c r="HWP488" s="146"/>
      <c r="HWQ488" s="146"/>
      <c r="HWR488" s="146"/>
      <c r="HWS488" s="146"/>
      <c r="HWT488" s="146"/>
      <c r="HWU488" s="146"/>
      <c r="HWV488" s="146"/>
      <c r="HWW488" s="146"/>
      <c r="HWX488" s="146"/>
      <c r="HWY488" s="146"/>
      <c r="HWZ488" s="146"/>
      <c r="HXA488" s="146"/>
      <c r="HXB488" s="146"/>
      <c r="HXC488" s="146"/>
      <c r="HXD488" s="146"/>
      <c r="HXE488" s="146"/>
      <c r="HXF488" s="146"/>
      <c r="HXG488" s="146"/>
      <c r="HXH488" s="146"/>
      <c r="HXI488" s="146"/>
      <c r="HXJ488" s="146"/>
      <c r="HXK488" s="146"/>
      <c r="HXL488" s="146"/>
      <c r="HXM488" s="146"/>
      <c r="HXN488" s="146"/>
      <c r="HXO488" s="146"/>
      <c r="HXP488" s="146"/>
      <c r="HXQ488" s="146"/>
      <c r="HXR488" s="146"/>
      <c r="HXS488" s="146"/>
      <c r="HXT488" s="146"/>
      <c r="HXU488" s="146"/>
      <c r="HXV488" s="146"/>
      <c r="HXW488" s="146"/>
      <c r="HXX488" s="146"/>
      <c r="HXY488" s="146"/>
      <c r="HXZ488" s="146"/>
      <c r="HYA488" s="146"/>
      <c r="HYB488" s="146"/>
      <c r="HYC488" s="146"/>
      <c r="HYD488" s="146"/>
      <c r="HYE488" s="146"/>
      <c r="HYF488" s="146"/>
      <c r="HYG488" s="146"/>
      <c r="HYH488" s="146"/>
      <c r="HYI488" s="146"/>
      <c r="HYJ488" s="146"/>
      <c r="HYK488" s="146"/>
      <c r="HYL488" s="146"/>
      <c r="HYM488" s="146"/>
      <c r="HYN488" s="146"/>
      <c r="HYO488" s="146"/>
      <c r="HYP488" s="146"/>
      <c r="HYQ488" s="146"/>
      <c r="HYR488" s="146"/>
      <c r="HYS488" s="146"/>
      <c r="HYT488" s="146"/>
      <c r="HYU488" s="146"/>
      <c r="HYV488" s="146"/>
      <c r="HYW488" s="146"/>
      <c r="HYX488" s="146"/>
      <c r="HYY488" s="146"/>
      <c r="HYZ488" s="146"/>
      <c r="HZA488" s="146"/>
      <c r="HZB488" s="146"/>
      <c r="HZC488" s="146"/>
      <c r="HZD488" s="146"/>
      <c r="HZE488" s="146"/>
      <c r="HZF488" s="146"/>
      <c r="HZG488" s="146"/>
      <c r="HZH488" s="146"/>
      <c r="HZI488" s="146"/>
      <c r="HZJ488" s="146"/>
      <c r="HZK488" s="146"/>
      <c r="HZL488" s="146"/>
      <c r="HZM488" s="146"/>
      <c r="HZN488" s="146"/>
      <c r="HZO488" s="146"/>
      <c r="HZP488" s="146"/>
      <c r="HZQ488" s="146"/>
      <c r="HZR488" s="146"/>
      <c r="HZS488" s="146"/>
      <c r="HZT488" s="146"/>
      <c r="HZU488" s="146"/>
      <c r="HZV488" s="146"/>
      <c r="HZW488" s="146"/>
      <c r="HZX488" s="146"/>
      <c r="HZY488" s="146"/>
      <c r="HZZ488" s="146"/>
      <c r="IAA488" s="146"/>
      <c r="IAB488" s="146"/>
      <c r="IAC488" s="146"/>
      <c r="IAD488" s="146"/>
      <c r="IAE488" s="146"/>
      <c r="IAF488" s="146"/>
      <c r="IAG488" s="146"/>
      <c r="IAH488" s="146"/>
      <c r="IAI488" s="146"/>
      <c r="IAJ488" s="146"/>
      <c r="IAK488" s="146"/>
      <c r="IAL488" s="146"/>
      <c r="IAM488" s="146"/>
      <c r="IAN488" s="146"/>
      <c r="IAO488" s="146"/>
      <c r="IAP488" s="146"/>
      <c r="IAQ488" s="146"/>
      <c r="IAR488" s="146"/>
      <c r="IAS488" s="146"/>
      <c r="IAT488" s="146"/>
      <c r="IAU488" s="146"/>
      <c r="IAV488" s="146"/>
      <c r="IAW488" s="146"/>
      <c r="IAX488" s="146"/>
      <c r="IAY488" s="146"/>
      <c r="IAZ488" s="146"/>
      <c r="IBA488" s="146"/>
      <c r="IBB488" s="146"/>
      <c r="IBC488" s="146"/>
      <c r="IBD488" s="146"/>
      <c r="IBE488" s="146"/>
      <c r="IBF488" s="146"/>
      <c r="IBG488" s="146"/>
      <c r="IBH488" s="146"/>
      <c r="IBI488" s="146"/>
      <c r="IBJ488" s="146"/>
      <c r="IBK488" s="146"/>
      <c r="IBL488" s="146"/>
      <c r="IBM488" s="146"/>
      <c r="IBN488" s="146"/>
      <c r="IBO488" s="146"/>
      <c r="IBP488" s="146"/>
      <c r="IBQ488" s="146"/>
      <c r="IBR488" s="146"/>
      <c r="IBS488" s="146"/>
      <c r="IBT488" s="146"/>
      <c r="IBU488" s="146"/>
      <c r="IBV488" s="146"/>
      <c r="IBW488" s="146"/>
      <c r="IBX488" s="146"/>
      <c r="IBY488" s="146"/>
      <c r="IBZ488" s="146"/>
      <c r="ICA488" s="146"/>
      <c r="ICB488" s="146"/>
      <c r="ICC488" s="146"/>
      <c r="ICD488" s="146"/>
      <c r="ICE488" s="146"/>
      <c r="ICF488" s="146"/>
      <c r="ICG488" s="146"/>
      <c r="ICH488" s="146"/>
      <c r="ICI488" s="146"/>
      <c r="ICJ488" s="146"/>
      <c r="ICK488" s="146"/>
      <c r="ICL488" s="146"/>
      <c r="ICM488" s="146"/>
      <c r="ICN488" s="146"/>
      <c r="ICO488" s="146"/>
      <c r="ICP488" s="146"/>
      <c r="ICQ488" s="146"/>
      <c r="ICR488" s="146"/>
      <c r="ICS488" s="146"/>
      <c r="ICT488" s="146"/>
      <c r="ICU488" s="146"/>
      <c r="ICV488" s="146"/>
      <c r="ICW488" s="146"/>
      <c r="ICX488" s="146"/>
      <c r="ICY488" s="146"/>
      <c r="ICZ488" s="146"/>
      <c r="IDA488" s="146"/>
      <c r="IDB488" s="146"/>
      <c r="IDC488" s="146"/>
      <c r="IDD488" s="146"/>
      <c r="IDE488" s="146"/>
      <c r="IDF488" s="146"/>
      <c r="IDG488" s="146"/>
      <c r="IDH488" s="146"/>
      <c r="IDI488" s="146"/>
      <c r="IDJ488" s="146"/>
      <c r="IDK488" s="146"/>
      <c r="IDL488" s="146"/>
      <c r="IDM488" s="146"/>
      <c r="IDN488" s="146"/>
      <c r="IDO488" s="146"/>
      <c r="IDP488" s="146"/>
      <c r="IDQ488" s="146"/>
      <c r="IDR488" s="146"/>
      <c r="IDS488" s="146"/>
      <c r="IDT488" s="146"/>
      <c r="IDU488" s="146"/>
      <c r="IDV488" s="146"/>
      <c r="IDW488" s="146"/>
      <c r="IDX488" s="146"/>
      <c r="IDY488" s="146"/>
      <c r="IDZ488" s="146"/>
      <c r="IEA488" s="146"/>
      <c r="IEB488" s="146"/>
      <c r="IEC488" s="146"/>
      <c r="IED488" s="146"/>
      <c r="IEE488" s="146"/>
      <c r="IEF488" s="146"/>
      <c r="IEG488" s="146"/>
      <c r="IEH488" s="146"/>
      <c r="IEI488" s="146"/>
      <c r="IEJ488" s="146"/>
      <c r="IEK488" s="146"/>
      <c r="IEL488" s="146"/>
      <c r="IEM488" s="146"/>
      <c r="IEN488" s="146"/>
      <c r="IEO488" s="146"/>
      <c r="IEP488" s="146"/>
      <c r="IEQ488" s="146"/>
      <c r="IER488" s="146"/>
      <c r="IES488" s="146"/>
      <c r="IET488" s="146"/>
      <c r="IEU488" s="146"/>
      <c r="IEV488" s="146"/>
      <c r="IEW488" s="146"/>
      <c r="IEX488" s="146"/>
      <c r="IEY488" s="146"/>
      <c r="IEZ488" s="146"/>
      <c r="IFA488" s="146"/>
      <c r="IFB488" s="146"/>
      <c r="IFC488" s="146"/>
      <c r="IFD488" s="146"/>
      <c r="IFE488" s="146"/>
      <c r="IFF488" s="146"/>
      <c r="IFG488" s="146"/>
      <c r="IFH488" s="146"/>
      <c r="IFI488" s="146"/>
      <c r="IFJ488" s="146"/>
      <c r="IFK488" s="146"/>
      <c r="IFL488" s="146"/>
      <c r="IFM488" s="146"/>
      <c r="IFN488" s="146"/>
      <c r="IFO488" s="146"/>
      <c r="IFP488" s="146"/>
      <c r="IFQ488" s="146"/>
      <c r="IFR488" s="146"/>
      <c r="IFS488" s="146"/>
      <c r="IFT488" s="146"/>
      <c r="IFU488" s="146"/>
      <c r="IFV488" s="146"/>
      <c r="IFW488" s="146"/>
      <c r="IFX488" s="146"/>
      <c r="IFY488" s="146"/>
      <c r="IFZ488" s="146"/>
      <c r="IGA488" s="146"/>
      <c r="IGB488" s="146"/>
      <c r="IGC488" s="146"/>
      <c r="IGD488" s="146"/>
      <c r="IGE488" s="146"/>
      <c r="IGF488" s="146"/>
      <c r="IGG488" s="146"/>
      <c r="IGH488" s="146"/>
      <c r="IGI488" s="146"/>
      <c r="IGJ488" s="146"/>
      <c r="IGK488" s="146"/>
      <c r="IGL488" s="146"/>
      <c r="IGM488" s="146"/>
      <c r="IGN488" s="146"/>
      <c r="IGO488" s="146"/>
      <c r="IGP488" s="146"/>
      <c r="IGQ488" s="146"/>
      <c r="IGR488" s="146"/>
      <c r="IGS488" s="146"/>
      <c r="IGT488" s="146"/>
      <c r="IGU488" s="146"/>
      <c r="IGV488" s="146"/>
      <c r="IGW488" s="146"/>
      <c r="IGX488" s="146"/>
      <c r="IGY488" s="146"/>
      <c r="IGZ488" s="146"/>
      <c r="IHA488" s="146"/>
      <c r="IHB488" s="146"/>
      <c r="IHC488" s="146"/>
      <c r="IHD488" s="146"/>
      <c r="IHE488" s="146"/>
      <c r="IHF488" s="146"/>
      <c r="IHG488" s="146"/>
      <c r="IHH488" s="146"/>
      <c r="IHI488" s="146"/>
      <c r="IHJ488" s="146"/>
      <c r="IHK488" s="146"/>
      <c r="IHL488" s="146"/>
      <c r="IHM488" s="146"/>
      <c r="IHN488" s="146"/>
      <c r="IHO488" s="146"/>
      <c r="IHP488" s="146"/>
      <c r="IHQ488" s="146"/>
      <c r="IHR488" s="146"/>
      <c r="IHS488" s="146"/>
      <c r="IHT488" s="146"/>
      <c r="IHU488" s="146"/>
      <c r="IHV488" s="146"/>
      <c r="IHW488" s="146"/>
      <c r="IHX488" s="146"/>
      <c r="IHY488" s="146"/>
      <c r="IHZ488" s="146"/>
      <c r="IIA488" s="146"/>
      <c r="IIB488" s="146"/>
      <c r="IIC488" s="146"/>
      <c r="IID488" s="146"/>
      <c r="IIE488" s="146"/>
      <c r="IIF488" s="146"/>
      <c r="IIG488" s="146"/>
      <c r="IIH488" s="146"/>
      <c r="III488" s="146"/>
      <c r="IIJ488" s="146"/>
      <c r="IIK488" s="146"/>
      <c r="IIL488" s="146"/>
      <c r="IIM488" s="146"/>
      <c r="IIN488" s="146"/>
      <c r="IIO488" s="146"/>
      <c r="IIP488" s="146"/>
      <c r="IIQ488" s="146"/>
      <c r="IIR488" s="146"/>
      <c r="IIS488" s="146"/>
      <c r="IIT488" s="146"/>
      <c r="IIU488" s="146"/>
      <c r="IIV488" s="146"/>
      <c r="IIW488" s="146"/>
      <c r="IIX488" s="146"/>
      <c r="IIY488" s="146"/>
      <c r="IIZ488" s="146"/>
      <c r="IJA488" s="146"/>
      <c r="IJB488" s="146"/>
      <c r="IJC488" s="146"/>
      <c r="IJD488" s="146"/>
      <c r="IJE488" s="146"/>
      <c r="IJF488" s="146"/>
      <c r="IJG488" s="146"/>
      <c r="IJH488" s="146"/>
      <c r="IJI488" s="146"/>
      <c r="IJJ488" s="146"/>
      <c r="IJK488" s="146"/>
      <c r="IJL488" s="146"/>
      <c r="IJM488" s="146"/>
      <c r="IJN488" s="146"/>
      <c r="IJO488" s="146"/>
      <c r="IJP488" s="146"/>
      <c r="IJQ488" s="146"/>
      <c r="IJR488" s="146"/>
      <c r="IJS488" s="146"/>
      <c r="IJT488" s="146"/>
      <c r="IJU488" s="146"/>
      <c r="IJV488" s="146"/>
      <c r="IJW488" s="146"/>
      <c r="IJX488" s="146"/>
      <c r="IJY488" s="146"/>
      <c r="IJZ488" s="146"/>
      <c r="IKA488" s="146"/>
      <c r="IKB488" s="146"/>
      <c r="IKC488" s="146"/>
      <c r="IKD488" s="146"/>
      <c r="IKE488" s="146"/>
      <c r="IKF488" s="146"/>
      <c r="IKG488" s="146"/>
      <c r="IKH488" s="146"/>
      <c r="IKI488" s="146"/>
      <c r="IKJ488" s="146"/>
      <c r="IKK488" s="146"/>
      <c r="IKL488" s="146"/>
      <c r="IKM488" s="146"/>
      <c r="IKN488" s="146"/>
      <c r="IKO488" s="146"/>
      <c r="IKP488" s="146"/>
      <c r="IKQ488" s="146"/>
      <c r="IKR488" s="146"/>
      <c r="IKS488" s="146"/>
      <c r="IKT488" s="146"/>
      <c r="IKU488" s="146"/>
      <c r="IKV488" s="146"/>
      <c r="IKW488" s="146"/>
      <c r="IKX488" s="146"/>
      <c r="IKY488" s="146"/>
      <c r="IKZ488" s="146"/>
      <c r="ILA488" s="146"/>
      <c r="ILB488" s="146"/>
      <c r="ILC488" s="146"/>
      <c r="ILD488" s="146"/>
      <c r="ILE488" s="146"/>
      <c r="ILF488" s="146"/>
      <c r="ILG488" s="146"/>
      <c r="ILH488" s="146"/>
      <c r="ILI488" s="146"/>
      <c r="ILJ488" s="146"/>
      <c r="ILK488" s="146"/>
      <c r="ILL488" s="146"/>
      <c r="ILM488" s="146"/>
      <c r="ILN488" s="146"/>
      <c r="ILO488" s="146"/>
      <c r="ILP488" s="146"/>
      <c r="ILQ488" s="146"/>
      <c r="ILR488" s="146"/>
      <c r="ILS488" s="146"/>
      <c r="ILT488" s="146"/>
      <c r="ILU488" s="146"/>
      <c r="ILV488" s="146"/>
      <c r="ILW488" s="146"/>
      <c r="ILX488" s="146"/>
      <c r="ILY488" s="146"/>
      <c r="ILZ488" s="146"/>
      <c r="IMA488" s="146"/>
      <c r="IMB488" s="146"/>
      <c r="IMC488" s="146"/>
      <c r="IMD488" s="146"/>
      <c r="IME488" s="146"/>
      <c r="IMF488" s="146"/>
      <c r="IMG488" s="146"/>
      <c r="IMH488" s="146"/>
      <c r="IMI488" s="146"/>
      <c r="IMJ488" s="146"/>
      <c r="IMK488" s="146"/>
      <c r="IML488" s="146"/>
      <c r="IMM488" s="146"/>
      <c r="IMN488" s="146"/>
      <c r="IMO488" s="146"/>
      <c r="IMP488" s="146"/>
      <c r="IMQ488" s="146"/>
      <c r="IMR488" s="146"/>
      <c r="IMS488" s="146"/>
      <c r="IMT488" s="146"/>
      <c r="IMU488" s="146"/>
      <c r="IMV488" s="146"/>
      <c r="IMW488" s="146"/>
      <c r="IMX488" s="146"/>
      <c r="IMY488" s="146"/>
      <c r="IMZ488" s="146"/>
      <c r="INA488" s="146"/>
      <c r="INB488" s="146"/>
      <c r="INC488" s="146"/>
      <c r="IND488" s="146"/>
      <c r="INE488" s="146"/>
      <c r="INF488" s="146"/>
      <c r="ING488" s="146"/>
      <c r="INH488" s="146"/>
      <c r="INI488" s="146"/>
      <c r="INJ488" s="146"/>
      <c r="INK488" s="146"/>
      <c r="INL488" s="146"/>
      <c r="INM488" s="146"/>
      <c r="INN488" s="146"/>
      <c r="INO488" s="146"/>
      <c r="INP488" s="146"/>
      <c r="INQ488" s="146"/>
      <c r="INR488" s="146"/>
      <c r="INS488" s="146"/>
      <c r="INT488" s="146"/>
      <c r="INU488" s="146"/>
      <c r="INV488" s="146"/>
      <c r="INW488" s="146"/>
      <c r="INX488" s="146"/>
      <c r="INY488" s="146"/>
      <c r="INZ488" s="146"/>
      <c r="IOA488" s="146"/>
      <c r="IOB488" s="146"/>
      <c r="IOC488" s="146"/>
      <c r="IOD488" s="146"/>
      <c r="IOE488" s="146"/>
      <c r="IOF488" s="146"/>
      <c r="IOG488" s="146"/>
      <c r="IOH488" s="146"/>
      <c r="IOI488" s="146"/>
      <c r="IOJ488" s="146"/>
      <c r="IOK488" s="146"/>
      <c r="IOL488" s="146"/>
      <c r="IOM488" s="146"/>
      <c r="ION488" s="146"/>
      <c r="IOO488" s="146"/>
      <c r="IOP488" s="146"/>
      <c r="IOQ488" s="146"/>
      <c r="IOR488" s="146"/>
      <c r="IOS488" s="146"/>
      <c r="IOT488" s="146"/>
      <c r="IOU488" s="146"/>
      <c r="IOV488" s="146"/>
      <c r="IOW488" s="146"/>
      <c r="IOX488" s="146"/>
      <c r="IOY488" s="146"/>
      <c r="IOZ488" s="146"/>
      <c r="IPA488" s="146"/>
      <c r="IPB488" s="146"/>
      <c r="IPC488" s="146"/>
      <c r="IPD488" s="146"/>
      <c r="IPE488" s="146"/>
      <c r="IPF488" s="146"/>
      <c r="IPG488" s="146"/>
      <c r="IPH488" s="146"/>
      <c r="IPI488" s="146"/>
      <c r="IPJ488" s="146"/>
      <c r="IPK488" s="146"/>
      <c r="IPL488" s="146"/>
      <c r="IPM488" s="146"/>
      <c r="IPN488" s="146"/>
      <c r="IPO488" s="146"/>
      <c r="IPP488" s="146"/>
      <c r="IPQ488" s="146"/>
      <c r="IPR488" s="146"/>
      <c r="IPS488" s="146"/>
      <c r="IPT488" s="146"/>
      <c r="IPU488" s="146"/>
      <c r="IPV488" s="146"/>
      <c r="IPW488" s="146"/>
      <c r="IPX488" s="146"/>
      <c r="IPY488" s="146"/>
      <c r="IPZ488" s="146"/>
      <c r="IQA488" s="146"/>
      <c r="IQB488" s="146"/>
      <c r="IQC488" s="146"/>
      <c r="IQD488" s="146"/>
      <c r="IQE488" s="146"/>
      <c r="IQF488" s="146"/>
      <c r="IQG488" s="146"/>
      <c r="IQH488" s="146"/>
      <c r="IQI488" s="146"/>
      <c r="IQJ488" s="146"/>
      <c r="IQK488" s="146"/>
      <c r="IQL488" s="146"/>
      <c r="IQM488" s="146"/>
      <c r="IQN488" s="146"/>
      <c r="IQO488" s="146"/>
      <c r="IQP488" s="146"/>
      <c r="IQQ488" s="146"/>
      <c r="IQR488" s="146"/>
      <c r="IQS488" s="146"/>
      <c r="IQT488" s="146"/>
      <c r="IQU488" s="146"/>
      <c r="IQV488" s="146"/>
      <c r="IQW488" s="146"/>
      <c r="IQX488" s="146"/>
      <c r="IQY488" s="146"/>
      <c r="IQZ488" s="146"/>
      <c r="IRA488" s="146"/>
      <c r="IRB488" s="146"/>
      <c r="IRC488" s="146"/>
      <c r="IRD488" s="146"/>
      <c r="IRE488" s="146"/>
      <c r="IRF488" s="146"/>
      <c r="IRG488" s="146"/>
      <c r="IRH488" s="146"/>
      <c r="IRI488" s="146"/>
      <c r="IRJ488" s="146"/>
      <c r="IRK488" s="146"/>
      <c r="IRL488" s="146"/>
      <c r="IRM488" s="146"/>
      <c r="IRN488" s="146"/>
      <c r="IRO488" s="146"/>
      <c r="IRP488" s="146"/>
      <c r="IRQ488" s="146"/>
      <c r="IRR488" s="146"/>
      <c r="IRS488" s="146"/>
      <c r="IRT488" s="146"/>
      <c r="IRU488" s="146"/>
      <c r="IRV488" s="146"/>
      <c r="IRW488" s="146"/>
      <c r="IRX488" s="146"/>
      <c r="IRY488" s="146"/>
      <c r="IRZ488" s="146"/>
      <c r="ISA488" s="146"/>
      <c r="ISB488" s="146"/>
      <c r="ISC488" s="146"/>
      <c r="ISD488" s="146"/>
      <c r="ISE488" s="146"/>
      <c r="ISF488" s="146"/>
      <c r="ISG488" s="146"/>
      <c r="ISH488" s="146"/>
      <c r="ISI488" s="146"/>
      <c r="ISJ488" s="146"/>
      <c r="ISK488" s="146"/>
      <c r="ISL488" s="146"/>
      <c r="ISM488" s="146"/>
      <c r="ISN488" s="146"/>
      <c r="ISO488" s="146"/>
      <c r="ISP488" s="146"/>
      <c r="ISQ488" s="146"/>
      <c r="ISR488" s="146"/>
      <c r="ISS488" s="146"/>
      <c r="IST488" s="146"/>
      <c r="ISU488" s="146"/>
      <c r="ISV488" s="146"/>
      <c r="ISW488" s="146"/>
      <c r="ISX488" s="146"/>
      <c r="ISY488" s="146"/>
      <c r="ISZ488" s="146"/>
      <c r="ITA488" s="146"/>
      <c r="ITB488" s="146"/>
      <c r="ITC488" s="146"/>
      <c r="ITD488" s="146"/>
      <c r="ITE488" s="146"/>
      <c r="ITF488" s="146"/>
      <c r="ITG488" s="146"/>
      <c r="ITH488" s="146"/>
      <c r="ITI488" s="146"/>
      <c r="ITJ488" s="146"/>
      <c r="ITK488" s="146"/>
      <c r="ITL488" s="146"/>
      <c r="ITM488" s="146"/>
      <c r="ITN488" s="146"/>
      <c r="ITO488" s="146"/>
      <c r="ITP488" s="146"/>
      <c r="ITQ488" s="146"/>
      <c r="ITR488" s="146"/>
      <c r="ITS488" s="146"/>
      <c r="ITT488" s="146"/>
      <c r="ITU488" s="146"/>
      <c r="ITV488" s="146"/>
      <c r="ITW488" s="146"/>
      <c r="ITX488" s="146"/>
      <c r="ITY488" s="146"/>
      <c r="ITZ488" s="146"/>
      <c r="IUA488" s="146"/>
      <c r="IUB488" s="146"/>
      <c r="IUC488" s="146"/>
      <c r="IUD488" s="146"/>
      <c r="IUE488" s="146"/>
      <c r="IUF488" s="146"/>
      <c r="IUG488" s="146"/>
      <c r="IUH488" s="146"/>
      <c r="IUI488" s="146"/>
      <c r="IUJ488" s="146"/>
      <c r="IUK488" s="146"/>
      <c r="IUL488" s="146"/>
      <c r="IUM488" s="146"/>
      <c r="IUN488" s="146"/>
      <c r="IUO488" s="146"/>
      <c r="IUP488" s="146"/>
      <c r="IUQ488" s="146"/>
      <c r="IUR488" s="146"/>
      <c r="IUS488" s="146"/>
      <c r="IUT488" s="146"/>
      <c r="IUU488" s="146"/>
      <c r="IUV488" s="146"/>
      <c r="IUW488" s="146"/>
      <c r="IUX488" s="146"/>
      <c r="IUY488" s="146"/>
      <c r="IUZ488" s="146"/>
      <c r="IVA488" s="146"/>
      <c r="IVB488" s="146"/>
      <c r="IVC488" s="146"/>
      <c r="IVD488" s="146"/>
      <c r="IVE488" s="146"/>
      <c r="IVF488" s="146"/>
      <c r="IVG488" s="146"/>
      <c r="IVH488" s="146"/>
      <c r="IVI488" s="146"/>
      <c r="IVJ488" s="146"/>
      <c r="IVK488" s="146"/>
      <c r="IVL488" s="146"/>
      <c r="IVM488" s="146"/>
      <c r="IVN488" s="146"/>
      <c r="IVO488" s="146"/>
      <c r="IVP488" s="146"/>
      <c r="IVQ488" s="146"/>
      <c r="IVR488" s="146"/>
      <c r="IVS488" s="146"/>
      <c r="IVT488" s="146"/>
      <c r="IVU488" s="146"/>
      <c r="IVV488" s="146"/>
      <c r="IVW488" s="146"/>
      <c r="IVX488" s="146"/>
      <c r="IVY488" s="146"/>
      <c r="IVZ488" s="146"/>
      <c r="IWA488" s="146"/>
      <c r="IWB488" s="146"/>
      <c r="IWC488" s="146"/>
      <c r="IWD488" s="146"/>
      <c r="IWE488" s="146"/>
      <c r="IWF488" s="146"/>
      <c r="IWG488" s="146"/>
      <c r="IWH488" s="146"/>
      <c r="IWI488" s="146"/>
      <c r="IWJ488" s="146"/>
      <c r="IWK488" s="146"/>
      <c r="IWL488" s="146"/>
      <c r="IWM488" s="146"/>
      <c r="IWN488" s="146"/>
      <c r="IWO488" s="146"/>
      <c r="IWP488" s="146"/>
      <c r="IWQ488" s="146"/>
      <c r="IWR488" s="146"/>
      <c r="IWS488" s="146"/>
      <c r="IWT488" s="146"/>
      <c r="IWU488" s="146"/>
      <c r="IWV488" s="146"/>
      <c r="IWW488" s="146"/>
      <c r="IWX488" s="146"/>
      <c r="IWY488" s="146"/>
      <c r="IWZ488" s="146"/>
      <c r="IXA488" s="146"/>
      <c r="IXB488" s="146"/>
      <c r="IXC488" s="146"/>
      <c r="IXD488" s="146"/>
      <c r="IXE488" s="146"/>
      <c r="IXF488" s="146"/>
      <c r="IXG488" s="146"/>
      <c r="IXH488" s="146"/>
      <c r="IXI488" s="146"/>
      <c r="IXJ488" s="146"/>
      <c r="IXK488" s="146"/>
      <c r="IXL488" s="146"/>
      <c r="IXM488" s="146"/>
      <c r="IXN488" s="146"/>
      <c r="IXO488" s="146"/>
      <c r="IXP488" s="146"/>
      <c r="IXQ488" s="146"/>
      <c r="IXR488" s="146"/>
      <c r="IXS488" s="146"/>
      <c r="IXT488" s="146"/>
      <c r="IXU488" s="146"/>
      <c r="IXV488" s="146"/>
      <c r="IXW488" s="146"/>
      <c r="IXX488" s="146"/>
      <c r="IXY488" s="146"/>
      <c r="IXZ488" s="146"/>
      <c r="IYA488" s="146"/>
      <c r="IYB488" s="146"/>
      <c r="IYC488" s="146"/>
      <c r="IYD488" s="146"/>
      <c r="IYE488" s="146"/>
      <c r="IYF488" s="146"/>
      <c r="IYG488" s="146"/>
      <c r="IYH488" s="146"/>
      <c r="IYI488" s="146"/>
      <c r="IYJ488" s="146"/>
      <c r="IYK488" s="146"/>
      <c r="IYL488" s="146"/>
      <c r="IYM488" s="146"/>
      <c r="IYN488" s="146"/>
      <c r="IYO488" s="146"/>
      <c r="IYP488" s="146"/>
      <c r="IYQ488" s="146"/>
      <c r="IYR488" s="146"/>
      <c r="IYS488" s="146"/>
      <c r="IYT488" s="146"/>
      <c r="IYU488" s="146"/>
      <c r="IYV488" s="146"/>
      <c r="IYW488" s="146"/>
      <c r="IYX488" s="146"/>
      <c r="IYY488" s="146"/>
      <c r="IYZ488" s="146"/>
      <c r="IZA488" s="146"/>
      <c r="IZB488" s="146"/>
      <c r="IZC488" s="146"/>
      <c r="IZD488" s="146"/>
      <c r="IZE488" s="146"/>
      <c r="IZF488" s="146"/>
      <c r="IZG488" s="146"/>
      <c r="IZH488" s="146"/>
      <c r="IZI488" s="146"/>
      <c r="IZJ488" s="146"/>
      <c r="IZK488" s="146"/>
      <c r="IZL488" s="146"/>
      <c r="IZM488" s="146"/>
      <c r="IZN488" s="146"/>
      <c r="IZO488" s="146"/>
      <c r="IZP488" s="146"/>
      <c r="IZQ488" s="146"/>
      <c r="IZR488" s="146"/>
      <c r="IZS488" s="146"/>
      <c r="IZT488" s="146"/>
      <c r="IZU488" s="146"/>
      <c r="IZV488" s="146"/>
      <c r="IZW488" s="146"/>
      <c r="IZX488" s="146"/>
      <c r="IZY488" s="146"/>
      <c r="IZZ488" s="146"/>
      <c r="JAA488" s="146"/>
      <c r="JAB488" s="146"/>
      <c r="JAC488" s="146"/>
      <c r="JAD488" s="146"/>
      <c r="JAE488" s="146"/>
      <c r="JAF488" s="146"/>
      <c r="JAG488" s="146"/>
      <c r="JAH488" s="146"/>
      <c r="JAI488" s="146"/>
      <c r="JAJ488" s="146"/>
      <c r="JAK488" s="146"/>
      <c r="JAL488" s="146"/>
      <c r="JAM488" s="146"/>
      <c r="JAN488" s="146"/>
      <c r="JAO488" s="146"/>
      <c r="JAP488" s="146"/>
      <c r="JAQ488" s="146"/>
      <c r="JAR488" s="146"/>
      <c r="JAS488" s="146"/>
      <c r="JAT488" s="146"/>
      <c r="JAU488" s="146"/>
      <c r="JAV488" s="146"/>
      <c r="JAW488" s="146"/>
      <c r="JAX488" s="146"/>
      <c r="JAY488" s="146"/>
      <c r="JAZ488" s="146"/>
      <c r="JBA488" s="146"/>
      <c r="JBB488" s="146"/>
      <c r="JBC488" s="146"/>
      <c r="JBD488" s="146"/>
      <c r="JBE488" s="146"/>
      <c r="JBF488" s="146"/>
      <c r="JBG488" s="146"/>
      <c r="JBH488" s="146"/>
      <c r="JBI488" s="146"/>
      <c r="JBJ488" s="146"/>
      <c r="JBK488" s="146"/>
      <c r="JBL488" s="146"/>
      <c r="JBM488" s="146"/>
      <c r="JBN488" s="146"/>
      <c r="JBO488" s="146"/>
      <c r="JBP488" s="146"/>
      <c r="JBQ488" s="146"/>
      <c r="JBR488" s="146"/>
      <c r="JBS488" s="146"/>
      <c r="JBT488" s="146"/>
      <c r="JBU488" s="146"/>
      <c r="JBV488" s="146"/>
      <c r="JBW488" s="146"/>
      <c r="JBX488" s="146"/>
      <c r="JBY488" s="146"/>
      <c r="JBZ488" s="146"/>
      <c r="JCA488" s="146"/>
      <c r="JCB488" s="146"/>
      <c r="JCC488" s="146"/>
      <c r="JCD488" s="146"/>
      <c r="JCE488" s="146"/>
      <c r="JCF488" s="146"/>
      <c r="JCG488" s="146"/>
      <c r="JCH488" s="146"/>
      <c r="JCI488" s="146"/>
      <c r="JCJ488" s="146"/>
      <c r="JCK488" s="146"/>
      <c r="JCL488" s="146"/>
      <c r="JCM488" s="146"/>
      <c r="JCN488" s="146"/>
      <c r="JCO488" s="146"/>
      <c r="JCP488" s="146"/>
      <c r="JCQ488" s="146"/>
      <c r="JCR488" s="146"/>
      <c r="JCS488" s="146"/>
      <c r="JCT488" s="146"/>
      <c r="JCU488" s="146"/>
      <c r="JCV488" s="146"/>
      <c r="JCW488" s="146"/>
      <c r="JCX488" s="146"/>
      <c r="JCY488" s="146"/>
      <c r="JCZ488" s="146"/>
      <c r="JDA488" s="146"/>
      <c r="JDB488" s="146"/>
      <c r="JDC488" s="146"/>
      <c r="JDD488" s="146"/>
      <c r="JDE488" s="146"/>
      <c r="JDF488" s="146"/>
      <c r="JDG488" s="146"/>
      <c r="JDH488" s="146"/>
      <c r="JDI488" s="146"/>
      <c r="JDJ488" s="146"/>
      <c r="JDK488" s="146"/>
      <c r="JDL488" s="146"/>
      <c r="JDM488" s="146"/>
      <c r="JDN488" s="146"/>
      <c r="JDO488" s="146"/>
      <c r="JDP488" s="146"/>
      <c r="JDQ488" s="146"/>
      <c r="JDR488" s="146"/>
      <c r="JDS488" s="146"/>
      <c r="JDT488" s="146"/>
      <c r="JDU488" s="146"/>
      <c r="JDV488" s="146"/>
      <c r="JDW488" s="146"/>
      <c r="JDX488" s="146"/>
      <c r="JDY488" s="146"/>
      <c r="JDZ488" s="146"/>
      <c r="JEA488" s="146"/>
      <c r="JEB488" s="146"/>
      <c r="JEC488" s="146"/>
      <c r="JED488" s="146"/>
      <c r="JEE488" s="146"/>
      <c r="JEF488" s="146"/>
      <c r="JEG488" s="146"/>
      <c r="JEH488" s="146"/>
      <c r="JEI488" s="146"/>
      <c r="JEJ488" s="146"/>
      <c r="JEK488" s="146"/>
      <c r="JEL488" s="146"/>
      <c r="JEM488" s="146"/>
      <c r="JEN488" s="146"/>
      <c r="JEO488" s="146"/>
      <c r="JEP488" s="146"/>
      <c r="JEQ488" s="146"/>
      <c r="JER488" s="146"/>
      <c r="JES488" s="146"/>
      <c r="JET488" s="146"/>
      <c r="JEU488" s="146"/>
      <c r="JEV488" s="146"/>
      <c r="JEW488" s="146"/>
      <c r="JEX488" s="146"/>
      <c r="JEY488" s="146"/>
      <c r="JEZ488" s="146"/>
      <c r="JFA488" s="146"/>
      <c r="JFB488" s="146"/>
      <c r="JFC488" s="146"/>
      <c r="JFD488" s="146"/>
      <c r="JFE488" s="146"/>
      <c r="JFF488" s="146"/>
      <c r="JFG488" s="146"/>
      <c r="JFH488" s="146"/>
      <c r="JFI488" s="146"/>
      <c r="JFJ488" s="146"/>
      <c r="JFK488" s="146"/>
      <c r="JFL488" s="146"/>
      <c r="JFM488" s="146"/>
      <c r="JFN488" s="146"/>
      <c r="JFO488" s="146"/>
      <c r="JFP488" s="146"/>
      <c r="JFQ488" s="146"/>
      <c r="JFR488" s="146"/>
      <c r="JFS488" s="146"/>
      <c r="JFT488" s="146"/>
      <c r="JFU488" s="146"/>
      <c r="JFV488" s="146"/>
      <c r="JFW488" s="146"/>
      <c r="JFX488" s="146"/>
      <c r="JFY488" s="146"/>
      <c r="JFZ488" s="146"/>
      <c r="JGA488" s="146"/>
      <c r="JGB488" s="146"/>
      <c r="JGC488" s="146"/>
      <c r="JGD488" s="146"/>
      <c r="JGE488" s="146"/>
      <c r="JGF488" s="146"/>
      <c r="JGG488" s="146"/>
      <c r="JGH488" s="146"/>
      <c r="JGI488" s="146"/>
      <c r="JGJ488" s="146"/>
      <c r="JGK488" s="146"/>
      <c r="JGL488" s="146"/>
      <c r="JGM488" s="146"/>
      <c r="JGN488" s="146"/>
      <c r="JGO488" s="146"/>
      <c r="JGP488" s="146"/>
      <c r="JGQ488" s="146"/>
      <c r="JGR488" s="146"/>
      <c r="JGS488" s="146"/>
      <c r="JGT488" s="146"/>
      <c r="JGU488" s="146"/>
      <c r="JGV488" s="146"/>
      <c r="JGW488" s="146"/>
      <c r="JGX488" s="146"/>
      <c r="JGY488" s="146"/>
      <c r="JGZ488" s="146"/>
      <c r="JHA488" s="146"/>
      <c r="JHB488" s="146"/>
      <c r="JHC488" s="146"/>
      <c r="JHD488" s="146"/>
      <c r="JHE488" s="146"/>
      <c r="JHF488" s="146"/>
      <c r="JHG488" s="146"/>
      <c r="JHH488" s="146"/>
      <c r="JHI488" s="146"/>
      <c r="JHJ488" s="146"/>
      <c r="JHK488" s="146"/>
      <c r="JHL488" s="146"/>
      <c r="JHM488" s="146"/>
      <c r="JHN488" s="146"/>
      <c r="JHO488" s="146"/>
      <c r="JHP488" s="146"/>
      <c r="JHQ488" s="146"/>
      <c r="JHR488" s="146"/>
      <c r="JHS488" s="146"/>
      <c r="JHT488" s="146"/>
      <c r="JHU488" s="146"/>
      <c r="JHV488" s="146"/>
      <c r="JHW488" s="146"/>
      <c r="JHX488" s="146"/>
      <c r="JHY488" s="146"/>
      <c r="JHZ488" s="146"/>
      <c r="JIA488" s="146"/>
      <c r="JIB488" s="146"/>
      <c r="JIC488" s="146"/>
      <c r="JID488" s="146"/>
      <c r="JIE488" s="146"/>
      <c r="JIF488" s="146"/>
      <c r="JIG488" s="146"/>
      <c r="JIH488" s="146"/>
      <c r="JII488" s="146"/>
      <c r="JIJ488" s="146"/>
      <c r="JIK488" s="146"/>
      <c r="JIL488" s="146"/>
      <c r="JIM488" s="146"/>
      <c r="JIN488" s="146"/>
      <c r="JIO488" s="146"/>
      <c r="JIP488" s="146"/>
      <c r="JIQ488" s="146"/>
      <c r="JIR488" s="146"/>
      <c r="JIS488" s="146"/>
      <c r="JIT488" s="146"/>
      <c r="JIU488" s="146"/>
      <c r="JIV488" s="146"/>
      <c r="JIW488" s="146"/>
      <c r="JIX488" s="146"/>
      <c r="JIY488" s="146"/>
      <c r="JIZ488" s="146"/>
      <c r="JJA488" s="146"/>
      <c r="JJB488" s="146"/>
      <c r="JJC488" s="146"/>
      <c r="JJD488" s="146"/>
      <c r="JJE488" s="146"/>
      <c r="JJF488" s="146"/>
      <c r="JJG488" s="146"/>
      <c r="JJH488" s="146"/>
      <c r="JJI488" s="146"/>
      <c r="JJJ488" s="146"/>
      <c r="JJK488" s="146"/>
      <c r="JJL488" s="146"/>
      <c r="JJM488" s="146"/>
      <c r="JJN488" s="146"/>
      <c r="JJO488" s="146"/>
      <c r="JJP488" s="146"/>
      <c r="JJQ488" s="146"/>
      <c r="JJR488" s="146"/>
      <c r="JJS488" s="146"/>
      <c r="JJT488" s="146"/>
      <c r="JJU488" s="146"/>
      <c r="JJV488" s="146"/>
      <c r="JJW488" s="146"/>
      <c r="JJX488" s="146"/>
      <c r="JJY488" s="146"/>
      <c r="JJZ488" s="146"/>
      <c r="JKA488" s="146"/>
      <c r="JKB488" s="146"/>
      <c r="JKC488" s="146"/>
      <c r="JKD488" s="146"/>
      <c r="JKE488" s="146"/>
      <c r="JKF488" s="146"/>
      <c r="JKG488" s="146"/>
      <c r="JKH488" s="146"/>
      <c r="JKI488" s="146"/>
      <c r="JKJ488" s="146"/>
      <c r="JKK488" s="146"/>
      <c r="JKL488" s="146"/>
      <c r="JKM488" s="146"/>
      <c r="JKN488" s="146"/>
      <c r="JKO488" s="146"/>
      <c r="JKP488" s="146"/>
      <c r="JKQ488" s="146"/>
      <c r="JKR488" s="146"/>
      <c r="JKS488" s="146"/>
      <c r="JKT488" s="146"/>
      <c r="JKU488" s="146"/>
      <c r="JKV488" s="146"/>
      <c r="JKW488" s="146"/>
      <c r="JKX488" s="146"/>
      <c r="JKY488" s="146"/>
      <c r="JKZ488" s="146"/>
      <c r="JLA488" s="146"/>
      <c r="JLB488" s="146"/>
      <c r="JLC488" s="146"/>
      <c r="JLD488" s="146"/>
      <c r="JLE488" s="146"/>
      <c r="JLF488" s="146"/>
      <c r="JLG488" s="146"/>
      <c r="JLH488" s="146"/>
      <c r="JLI488" s="146"/>
      <c r="JLJ488" s="146"/>
      <c r="JLK488" s="146"/>
      <c r="JLL488" s="146"/>
      <c r="JLM488" s="146"/>
      <c r="JLN488" s="146"/>
      <c r="JLO488" s="146"/>
      <c r="JLP488" s="146"/>
      <c r="JLQ488" s="146"/>
      <c r="JLR488" s="146"/>
      <c r="JLS488" s="146"/>
      <c r="JLT488" s="146"/>
      <c r="JLU488" s="146"/>
      <c r="JLV488" s="146"/>
      <c r="JLW488" s="146"/>
      <c r="JLX488" s="146"/>
      <c r="JLY488" s="146"/>
      <c r="JLZ488" s="146"/>
      <c r="JMA488" s="146"/>
      <c r="JMB488" s="146"/>
      <c r="JMC488" s="146"/>
      <c r="JMD488" s="146"/>
      <c r="JME488" s="146"/>
      <c r="JMF488" s="146"/>
      <c r="JMG488" s="146"/>
      <c r="JMH488" s="146"/>
      <c r="JMI488" s="146"/>
      <c r="JMJ488" s="146"/>
      <c r="JMK488" s="146"/>
      <c r="JML488" s="146"/>
      <c r="JMM488" s="146"/>
      <c r="JMN488" s="146"/>
      <c r="JMO488" s="146"/>
      <c r="JMP488" s="146"/>
      <c r="JMQ488" s="146"/>
      <c r="JMR488" s="146"/>
      <c r="JMS488" s="146"/>
      <c r="JMT488" s="146"/>
      <c r="JMU488" s="146"/>
      <c r="JMV488" s="146"/>
      <c r="JMW488" s="146"/>
      <c r="JMX488" s="146"/>
      <c r="JMY488" s="146"/>
      <c r="JMZ488" s="146"/>
      <c r="JNA488" s="146"/>
      <c r="JNB488" s="146"/>
      <c r="JNC488" s="146"/>
      <c r="JND488" s="146"/>
      <c r="JNE488" s="146"/>
      <c r="JNF488" s="146"/>
      <c r="JNG488" s="146"/>
      <c r="JNH488" s="146"/>
      <c r="JNI488" s="146"/>
      <c r="JNJ488" s="146"/>
      <c r="JNK488" s="146"/>
      <c r="JNL488" s="146"/>
      <c r="JNM488" s="146"/>
      <c r="JNN488" s="146"/>
      <c r="JNO488" s="146"/>
      <c r="JNP488" s="146"/>
      <c r="JNQ488" s="146"/>
      <c r="JNR488" s="146"/>
      <c r="JNS488" s="146"/>
      <c r="JNT488" s="146"/>
      <c r="JNU488" s="146"/>
      <c r="JNV488" s="146"/>
      <c r="JNW488" s="146"/>
      <c r="JNX488" s="146"/>
      <c r="JNY488" s="146"/>
      <c r="JNZ488" s="146"/>
      <c r="JOA488" s="146"/>
      <c r="JOB488" s="146"/>
      <c r="JOC488" s="146"/>
      <c r="JOD488" s="146"/>
      <c r="JOE488" s="146"/>
      <c r="JOF488" s="146"/>
      <c r="JOG488" s="146"/>
      <c r="JOH488" s="146"/>
      <c r="JOI488" s="146"/>
      <c r="JOJ488" s="146"/>
      <c r="JOK488" s="146"/>
      <c r="JOL488" s="146"/>
      <c r="JOM488" s="146"/>
      <c r="JON488" s="146"/>
      <c r="JOO488" s="146"/>
      <c r="JOP488" s="146"/>
      <c r="JOQ488" s="146"/>
      <c r="JOR488" s="146"/>
      <c r="JOS488" s="146"/>
      <c r="JOT488" s="146"/>
      <c r="JOU488" s="146"/>
      <c r="JOV488" s="146"/>
      <c r="JOW488" s="146"/>
      <c r="JOX488" s="146"/>
      <c r="JOY488" s="146"/>
      <c r="JOZ488" s="146"/>
      <c r="JPA488" s="146"/>
      <c r="JPB488" s="146"/>
      <c r="JPC488" s="146"/>
      <c r="JPD488" s="146"/>
      <c r="JPE488" s="146"/>
      <c r="JPF488" s="146"/>
      <c r="JPG488" s="146"/>
      <c r="JPH488" s="146"/>
      <c r="JPI488" s="146"/>
      <c r="JPJ488" s="146"/>
      <c r="JPK488" s="146"/>
      <c r="JPL488" s="146"/>
      <c r="JPM488" s="146"/>
      <c r="JPN488" s="146"/>
      <c r="JPO488" s="146"/>
      <c r="JPP488" s="146"/>
      <c r="JPQ488" s="146"/>
      <c r="JPR488" s="146"/>
      <c r="JPS488" s="146"/>
      <c r="JPT488" s="146"/>
      <c r="JPU488" s="146"/>
      <c r="JPV488" s="146"/>
      <c r="JPW488" s="146"/>
      <c r="JPX488" s="146"/>
      <c r="JPY488" s="146"/>
      <c r="JPZ488" s="146"/>
      <c r="JQA488" s="146"/>
      <c r="JQB488" s="146"/>
      <c r="JQC488" s="146"/>
      <c r="JQD488" s="146"/>
      <c r="JQE488" s="146"/>
      <c r="JQF488" s="146"/>
      <c r="JQG488" s="146"/>
      <c r="JQH488" s="146"/>
      <c r="JQI488" s="146"/>
      <c r="JQJ488" s="146"/>
      <c r="JQK488" s="146"/>
      <c r="JQL488" s="146"/>
      <c r="JQM488" s="146"/>
      <c r="JQN488" s="146"/>
      <c r="JQO488" s="146"/>
      <c r="JQP488" s="146"/>
      <c r="JQQ488" s="146"/>
      <c r="JQR488" s="146"/>
      <c r="JQS488" s="146"/>
      <c r="JQT488" s="146"/>
      <c r="JQU488" s="146"/>
      <c r="JQV488" s="146"/>
      <c r="JQW488" s="146"/>
      <c r="JQX488" s="146"/>
      <c r="JQY488" s="146"/>
      <c r="JQZ488" s="146"/>
      <c r="JRA488" s="146"/>
      <c r="JRB488" s="146"/>
      <c r="JRC488" s="146"/>
      <c r="JRD488" s="146"/>
      <c r="JRE488" s="146"/>
      <c r="JRF488" s="146"/>
      <c r="JRG488" s="146"/>
      <c r="JRH488" s="146"/>
      <c r="JRI488" s="146"/>
      <c r="JRJ488" s="146"/>
      <c r="JRK488" s="146"/>
      <c r="JRL488" s="146"/>
      <c r="JRM488" s="146"/>
      <c r="JRN488" s="146"/>
      <c r="JRO488" s="146"/>
      <c r="JRP488" s="146"/>
      <c r="JRQ488" s="146"/>
      <c r="JRR488" s="146"/>
      <c r="JRS488" s="146"/>
      <c r="JRT488" s="146"/>
      <c r="JRU488" s="146"/>
      <c r="JRV488" s="146"/>
      <c r="JRW488" s="146"/>
      <c r="JRX488" s="146"/>
      <c r="JRY488" s="146"/>
      <c r="JRZ488" s="146"/>
      <c r="JSA488" s="146"/>
      <c r="JSB488" s="146"/>
      <c r="JSC488" s="146"/>
      <c r="JSD488" s="146"/>
      <c r="JSE488" s="146"/>
      <c r="JSF488" s="146"/>
      <c r="JSG488" s="146"/>
      <c r="JSH488" s="146"/>
      <c r="JSI488" s="146"/>
      <c r="JSJ488" s="146"/>
      <c r="JSK488" s="146"/>
      <c r="JSL488" s="146"/>
      <c r="JSM488" s="146"/>
      <c r="JSN488" s="146"/>
      <c r="JSO488" s="146"/>
      <c r="JSP488" s="146"/>
      <c r="JSQ488" s="146"/>
      <c r="JSR488" s="146"/>
      <c r="JSS488" s="146"/>
      <c r="JST488" s="146"/>
      <c r="JSU488" s="146"/>
      <c r="JSV488" s="146"/>
      <c r="JSW488" s="146"/>
      <c r="JSX488" s="146"/>
      <c r="JSY488" s="146"/>
      <c r="JSZ488" s="146"/>
      <c r="JTA488" s="146"/>
      <c r="JTB488" s="146"/>
      <c r="JTC488" s="146"/>
      <c r="JTD488" s="146"/>
      <c r="JTE488" s="146"/>
      <c r="JTF488" s="146"/>
      <c r="JTG488" s="146"/>
      <c r="JTH488" s="146"/>
      <c r="JTI488" s="146"/>
      <c r="JTJ488" s="146"/>
      <c r="JTK488" s="146"/>
      <c r="JTL488" s="146"/>
      <c r="JTM488" s="146"/>
      <c r="JTN488" s="146"/>
      <c r="JTO488" s="146"/>
      <c r="JTP488" s="146"/>
      <c r="JTQ488" s="146"/>
      <c r="JTR488" s="146"/>
      <c r="JTS488" s="146"/>
      <c r="JTT488" s="146"/>
      <c r="JTU488" s="146"/>
      <c r="JTV488" s="146"/>
      <c r="JTW488" s="146"/>
      <c r="JTX488" s="146"/>
      <c r="JTY488" s="146"/>
      <c r="JTZ488" s="146"/>
      <c r="JUA488" s="146"/>
      <c r="JUB488" s="146"/>
      <c r="JUC488" s="146"/>
      <c r="JUD488" s="146"/>
      <c r="JUE488" s="146"/>
      <c r="JUF488" s="146"/>
      <c r="JUG488" s="146"/>
      <c r="JUH488" s="146"/>
      <c r="JUI488" s="146"/>
      <c r="JUJ488" s="146"/>
      <c r="JUK488" s="146"/>
      <c r="JUL488" s="146"/>
      <c r="JUM488" s="146"/>
      <c r="JUN488" s="146"/>
      <c r="JUO488" s="146"/>
      <c r="JUP488" s="146"/>
      <c r="JUQ488" s="146"/>
      <c r="JUR488" s="146"/>
      <c r="JUS488" s="146"/>
      <c r="JUT488" s="146"/>
      <c r="JUU488" s="146"/>
      <c r="JUV488" s="146"/>
      <c r="JUW488" s="146"/>
      <c r="JUX488" s="146"/>
      <c r="JUY488" s="146"/>
      <c r="JUZ488" s="146"/>
      <c r="JVA488" s="146"/>
      <c r="JVB488" s="146"/>
      <c r="JVC488" s="146"/>
      <c r="JVD488" s="146"/>
      <c r="JVE488" s="146"/>
      <c r="JVF488" s="146"/>
      <c r="JVG488" s="146"/>
      <c r="JVH488" s="146"/>
      <c r="JVI488" s="146"/>
      <c r="JVJ488" s="146"/>
      <c r="JVK488" s="146"/>
      <c r="JVL488" s="146"/>
      <c r="JVM488" s="146"/>
      <c r="JVN488" s="146"/>
      <c r="JVO488" s="146"/>
      <c r="JVP488" s="146"/>
      <c r="JVQ488" s="146"/>
      <c r="JVR488" s="146"/>
      <c r="JVS488" s="146"/>
      <c r="JVT488" s="146"/>
      <c r="JVU488" s="146"/>
      <c r="JVV488" s="146"/>
      <c r="JVW488" s="146"/>
      <c r="JVX488" s="146"/>
      <c r="JVY488" s="146"/>
      <c r="JVZ488" s="146"/>
      <c r="JWA488" s="146"/>
      <c r="JWB488" s="146"/>
      <c r="JWC488" s="146"/>
      <c r="JWD488" s="146"/>
      <c r="JWE488" s="146"/>
      <c r="JWF488" s="146"/>
      <c r="JWG488" s="146"/>
      <c r="JWH488" s="146"/>
      <c r="JWI488" s="146"/>
      <c r="JWJ488" s="146"/>
      <c r="JWK488" s="146"/>
      <c r="JWL488" s="146"/>
      <c r="JWM488" s="146"/>
      <c r="JWN488" s="146"/>
      <c r="JWO488" s="146"/>
      <c r="JWP488" s="146"/>
      <c r="JWQ488" s="146"/>
      <c r="JWR488" s="146"/>
      <c r="JWS488" s="146"/>
      <c r="JWT488" s="146"/>
      <c r="JWU488" s="146"/>
      <c r="JWV488" s="146"/>
      <c r="JWW488" s="146"/>
      <c r="JWX488" s="146"/>
      <c r="JWY488" s="146"/>
      <c r="JWZ488" s="146"/>
      <c r="JXA488" s="146"/>
      <c r="JXB488" s="146"/>
      <c r="JXC488" s="146"/>
      <c r="JXD488" s="146"/>
      <c r="JXE488" s="146"/>
      <c r="JXF488" s="146"/>
      <c r="JXG488" s="146"/>
      <c r="JXH488" s="146"/>
      <c r="JXI488" s="146"/>
      <c r="JXJ488" s="146"/>
      <c r="JXK488" s="146"/>
      <c r="JXL488" s="146"/>
      <c r="JXM488" s="146"/>
      <c r="JXN488" s="146"/>
      <c r="JXO488" s="146"/>
      <c r="JXP488" s="146"/>
      <c r="JXQ488" s="146"/>
      <c r="JXR488" s="146"/>
      <c r="JXS488" s="146"/>
      <c r="JXT488" s="146"/>
      <c r="JXU488" s="146"/>
      <c r="JXV488" s="146"/>
      <c r="JXW488" s="146"/>
      <c r="JXX488" s="146"/>
      <c r="JXY488" s="146"/>
      <c r="JXZ488" s="146"/>
      <c r="JYA488" s="146"/>
      <c r="JYB488" s="146"/>
      <c r="JYC488" s="146"/>
      <c r="JYD488" s="146"/>
      <c r="JYE488" s="146"/>
      <c r="JYF488" s="146"/>
      <c r="JYG488" s="146"/>
      <c r="JYH488" s="146"/>
      <c r="JYI488" s="146"/>
      <c r="JYJ488" s="146"/>
      <c r="JYK488" s="146"/>
      <c r="JYL488" s="146"/>
      <c r="JYM488" s="146"/>
      <c r="JYN488" s="146"/>
      <c r="JYO488" s="146"/>
      <c r="JYP488" s="146"/>
      <c r="JYQ488" s="146"/>
      <c r="JYR488" s="146"/>
      <c r="JYS488" s="146"/>
      <c r="JYT488" s="146"/>
      <c r="JYU488" s="146"/>
      <c r="JYV488" s="146"/>
      <c r="JYW488" s="146"/>
      <c r="JYX488" s="146"/>
      <c r="JYY488" s="146"/>
      <c r="JYZ488" s="146"/>
      <c r="JZA488" s="146"/>
      <c r="JZB488" s="146"/>
      <c r="JZC488" s="146"/>
      <c r="JZD488" s="146"/>
      <c r="JZE488" s="146"/>
      <c r="JZF488" s="146"/>
      <c r="JZG488" s="146"/>
      <c r="JZH488" s="146"/>
      <c r="JZI488" s="146"/>
      <c r="JZJ488" s="146"/>
      <c r="JZK488" s="146"/>
      <c r="JZL488" s="146"/>
      <c r="JZM488" s="146"/>
      <c r="JZN488" s="146"/>
      <c r="JZO488" s="146"/>
      <c r="JZP488" s="146"/>
      <c r="JZQ488" s="146"/>
      <c r="JZR488" s="146"/>
      <c r="JZS488" s="146"/>
      <c r="JZT488" s="146"/>
      <c r="JZU488" s="146"/>
      <c r="JZV488" s="146"/>
      <c r="JZW488" s="146"/>
      <c r="JZX488" s="146"/>
      <c r="JZY488" s="146"/>
      <c r="JZZ488" s="146"/>
      <c r="KAA488" s="146"/>
      <c r="KAB488" s="146"/>
      <c r="KAC488" s="146"/>
      <c r="KAD488" s="146"/>
      <c r="KAE488" s="146"/>
      <c r="KAF488" s="146"/>
      <c r="KAG488" s="146"/>
      <c r="KAH488" s="146"/>
      <c r="KAI488" s="146"/>
      <c r="KAJ488" s="146"/>
      <c r="KAK488" s="146"/>
      <c r="KAL488" s="146"/>
      <c r="KAM488" s="146"/>
      <c r="KAN488" s="146"/>
      <c r="KAO488" s="146"/>
      <c r="KAP488" s="146"/>
      <c r="KAQ488" s="146"/>
      <c r="KAR488" s="146"/>
      <c r="KAS488" s="146"/>
      <c r="KAT488" s="146"/>
      <c r="KAU488" s="146"/>
      <c r="KAV488" s="146"/>
      <c r="KAW488" s="146"/>
      <c r="KAX488" s="146"/>
      <c r="KAY488" s="146"/>
      <c r="KAZ488" s="146"/>
      <c r="KBA488" s="146"/>
      <c r="KBB488" s="146"/>
      <c r="KBC488" s="146"/>
      <c r="KBD488" s="146"/>
      <c r="KBE488" s="146"/>
      <c r="KBF488" s="146"/>
      <c r="KBG488" s="146"/>
      <c r="KBH488" s="146"/>
      <c r="KBI488" s="146"/>
      <c r="KBJ488" s="146"/>
      <c r="KBK488" s="146"/>
      <c r="KBL488" s="146"/>
      <c r="KBM488" s="146"/>
      <c r="KBN488" s="146"/>
      <c r="KBO488" s="146"/>
      <c r="KBP488" s="146"/>
      <c r="KBQ488" s="146"/>
      <c r="KBR488" s="146"/>
      <c r="KBS488" s="146"/>
      <c r="KBT488" s="146"/>
      <c r="KBU488" s="146"/>
      <c r="KBV488" s="146"/>
      <c r="KBW488" s="146"/>
      <c r="KBX488" s="146"/>
      <c r="KBY488" s="146"/>
      <c r="KBZ488" s="146"/>
      <c r="KCA488" s="146"/>
      <c r="KCB488" s="146"/>
      <c r="KCC488" s="146"/>
      <c r="KCD488" s="146"/>
      <c r="KCE488" s="146"/>
      <c r="KCF488" s="146"/>
      <c r="KCG488" s="146"/>
      <c r="KCH488" s="146"/>
      <c r="KCI488" s="146"/>
      <c r="KCJ488" s="146"/>
      <c r="KCK488" s="146"/>
      <c r="KCL488" s="146"/>
      <c r="KCM488" s="146"/>
      <c r="KCN488" s="146"/>
      <c r="KCO488" s="146"/>
      <c r="KCP488" s="146"/>
      <c r="KCQ488" s="146"/>
      <c r="KCR488" s="146"/>
      <c r="KCS488" s="146"/>
      <c r="KCT488" s="146"/>
      <c r="KCU488" s="146"/>
      <c r="KCV488" s="146"/>
      <c r="KCW488" s="146"/>
      <c r="KCX488" s="146"/>
      <c r="KCY488" s="146"/>
      <c r="KCZ488" s="146"/>
      <c r="KDA488" s="146"/>
      <c r="KDB488" s="146"/>
      <c r="KDC488" s="146"/>
      <c r="KDD488" s="146"/>
      <c r="KDE488" s="146"/>
      <c r="KDF488" s="146"/>
      <c r="KDG488" s="146"/>
      <c r="KDH488" s="146"/>
      <c r="KDI488" s="146"/>
      <c r="KDJ488" s="146"/>
      <c r="KDK488" s="146"/>
      <c r="KDL488" s="146"/>
      <c r="KDM488" s="146"/>
      <c r="KDN488" s="146"/>
      <c r="KDO488" s="146"/>
      <c r="KDP488" s="146"/>
      <c r="KDQ488" s="146"/>
      <c r="KDR488" s="146"/>
      <c r="KDS488" s="146"/>
      <c r="KDT488" s="146"/>
      <c r="KDU488" s="146"/>
      <c r="KDV488" s="146"/>
      <c r="KDW488" s="146"/>
      <c r="KDX488" s="146"/>
      <c r="KDY488" s="146"/>
      <c r="KDZ488" s="146"/>
      <c r="KEA488" s="146"/>
      <c r="KEB488" s="146"/>
      <c r="KEC488" s="146"/>
      <c r="KED488" s="146"/>
      <c r="KEE488" s="146"/>
      <c r="KEF488" s="146"/>
      <c r="KEG488" s="146"/>
      <c r="KEH488" s="146"/>
      <c r="KEI488" s="146"/>
      <c r="KEJ488" s="146"/>
      <c r="KEK488" s="146"/>
      <c r="KEL488" s="146"/>
      <c r="KEM488" s="146"/>
      <c r="KEN488" s="146"/>
      <c r="KEO488" s="146"/>
      <c r="KEP488" s="146"/>
      <c r="KEQ488" s="146"/>
      <c r="KER488" s="146"/>
      <c r="KES488" s="146"/>
      <c r="KET488" s="146"/>
      <c r="KEU488" s="146"/>
      <c r="KEV488" s="146"/>
      <c r="KEW488" s="146"/>
      <c r="KEX488" s="146"/>
      <c r="KEY488" s="146"/>
      <c r="KEZ488" s="146"/>
      <c r="KFA488" s="146"/>
      <c r="KFB488" s="146"/>
      <c r="KFC488" s="146"/>
      <c r="KFD488" s="146"/>
      <c r="KFE488" s="146"/>
      <c r="KFF488" s="146"/>
      <c r="KFG488" s="146"/>
      <c r="KFH488" s="146"/>
      <c r="KFI488" s="146"/>
      <c r="KFJ488" s="146"/>
      <c r="KFK488" s="146"/>
      <c r="KFL488" s="146"/>
      <c r="KFM488" s="146"/>
      <c r="KFN488" s="146"/>
      <c r="KFO488" s="146"/>
      <c r="KFP488" s="146"/>
      <c r="KFQ488" s="146"/>
      <c r="KFR488" s="146"/>
      <c r="KFS488" s="146"/>
      <c r="KFT488" s="146"/>
      <c r="KFU488" s="146"/>
      <c r="KFV488" s="146"/>
      <c r="KFW488" s="146"/>
      <c r="KFX488" s="146"/>
      <c r="KFY488" s="146"/>
      <c r="KFZ488" s="146"/>
      <c r="KGA488" s="146"/>
      <c r="KGB488" s="146"/>
      <c r="KGC488" s="146"/>
      <c r="KGD488" s="146"/>
      <c r="KGE488" s="146"/>
      <c r="KGF488" s="146"/>
      <c r="KGG488" s="146"/>
      <c r="KGH488" s="146"/>
      <c r="KGI488" s="146"/>
      <c r="KGJ488" s="146"/>
      <c r="KGK488" s="146"/>
      <c r="KGL488" s="146"/>
      <c r="KGM488" s="146"/>
      <c r="KGN488" s="146"/>
      <c r="KGO488" s="146"/>
      <c r="KGP488" s="146"/>
      <c r="KGQ488" s="146"/>
      <c r="KGR488" s="146"/>
      <c r="KGS488" s="146"/>
      <c r="KGT488" s="146"/>
      <c r="KGU488" s="146"/>
      <c r="KGV488" s="146"/>
      <c r="KGW488" s="146"/>
      <c r="KGX488" s="146"/>
      <c r="KGY488" s="146"/>
      <c r="KGZ488" s="146"/>
      <c r="KHA488" s="146"/>
      <c r="KHB488" s="146"/>
      <c r="KHC488" s="146"/>
      <c r="KHD488" s="146"/>
      <c r="KHE488" s="146"/>
      <c r="KHF488" s="146"/>
      <c r="KHG488" s="146"/>
      <c r="KHH488" s="146"/>
      <c r="KHI488" s="146"/>
      <c r="KHJ488" s="146"/>
      <c r="KHK488" s="146"/>
      <c r="KHL488" s="146"/>
      <c r="KHM488" s="146"/>
      <c r="KHN488" s="146"/>
      <c r="KHO488" s="146"/>
      <c r="KHP488" s="146"/>
      <c r="KHQ488" s="146"/>
      <c r="KHR488" s="146"/>
      <c r="KHS488" s="146"/>
      <c r="KHT488" s="146"/>
      <c r="KHU488" s="146"/>
      <c r="KHV488" s="146"/>
      <c r="KHW488" s="146"/>
      <c r="KHX488" s="146"/>
      <c r="KHY488" s="146"/>
      <c r="KHZ488" s="146"/>
      <c r="KIA488" s="146"/>
      <c r="KIB488" s="146"/>
      <c r="KIC488" s="146"/>
      <c r="KID488" s="146"/>
      <c r="KIE488" s="146"/>
      <c r="KIF488" s="146"/>
      <c r="KIG488" s="146"/>
      <c r="KIH488" s="146"/>
      <c r="KII488" s="146"/>
      <c r="KIJ488" s="146"/>
      <c r="KIK488" s="146"/>
      <c r="KIL488" s="146"/>
      <c r="KIM488" s="146"/>
      <c r="KIN488" s="146"/>
      <c r="KIO488" s="146"/>
      <c r="KIP488" s="146"/>
      <c r="KIQ488" s="146"/>
      <c r="KIR488" s="146"/>
      <c r="KIS488" s="146"/>
      <c r="KIT488" s="146"/>
      <c r="KIU488" s="146"/>
      <c r="KIV488" s="146"/>
      <c r="KIW488" s="146"/>
      <c r="KIX488" s="146"/>
      <c r="KIY488" s="146"/>
      <c r="KIZ488" s="146"/>
      <c r="KJA488" s="146"/>
      <c r="KJB488" s="146"/>
      <c r="KJC488" s="146"/>
      <c r="KJD488" s="146"/>
      <c r="KJE488" s="146"/>
      <c r="KJF488" s="146"/>
      <c r="KJG488" s="146"/>
      <c r="KJH488" s="146"/>
      <c r="KJI488" s="146"/>
      <c r="KJJ488" s="146"/>
      <c r="KJK488" s="146"/>
      <c r="KJL488" s="146"/>
      <c r="KJM488" s="146"/>
      <c r="KJN488" s="146"/>
      <c r="KJO488" s="146"/>
      <c r="KJP488" s="146"/>
      <c r="KJQ488" s="146"/>
      <c r="KJR488" s="146"/>
      <c r="KJS488" s="146"/>
      <c r="KJT488" s="146"/>
      <c r="KJU488" s="146"/>
      <c r="KJV488" s="146"/>
      <c r="KJW488" s="146"/>
      <c r="KJX488" s="146"/>
      <c r="KJY488" s="146"/>
      <c r="KJZ488" s="146"/>
      <c r="KKA488" s="146"/>
      <c r="KKB488" s="146"/>
      <c r="KKC488" s="146"/>
      <c r="KKD488" s="146"/>
      <c r="KKE488" s="146"/>
      <c r="KKF488" s="146"/>
      <c r="KKG488" s="146"/>
      <c r="KKH488" s="146"/>
      <c r="KKI488" s="146"/>
      <c r="KKJ488" s="146"/>
      <c r="KKK488" s="146"/>
      <c r="KKL488" s="146"/>
      <c r="KKM488" s="146"/>
      <c r="KKN488" s="146"/>
      <c r="KKO488" s="146"/>
      <c r="KKP488" s="146"/>
      <c r="KKQ488" s="146"/>
      <c r="KKR488" s="146"/>
      <c r="KKS488" s="146"/>
      <c r="KKT488" s="146"/>
      <c r="KKU488" s="146"/>
      <c r="KKV488" s="146"/>
      <c r="KKW488" s="146"/>
      <c r="KKX488" s="146"/>
      <c r="KKY488" s="146"/>
      <c r="KKZ488" s="146"/>
      <c r="KLA488" s="146"/>
      <c r="KLB488" s="146"/>
      <c r="KLC488" s="146"/>
      <c r="KLD488" s="146"/>
      <c r="KLE488" s="146"/>
      <c r="KLF488" s="146"/>
      <c r="KLG488" s="146"/>
      <c r="KLH488" s="146"/>
      <c r="KLI488" s="146"/>
      <c r="KLJ488" s="146"/>
      <c r="KLK488" s="146"/>
      <c r="KLL488" s="146"/>
      <c r="KLM488" s="146"/>
      <c r="KLN488" s="146"/>
      <c r="KLO488" s="146"/>
      <c r="KLP488" s="146"/>
      <c r="KLQ488" s="146"/>
      <c r="KLR488" s="146"/>
      <c r="KLS488" s="146"/>
      <c r="KLT488" s="146"/>
      <c r="KLU488" s="146"/>
      <c r="KLV488" s="146"/>
      <c r="KLW488" s="146"/>
      <c r="KLX488" s="146"/>
      <c r="KLY488" s="146"/>
      <c r="KLZ488" s="146"/>
      <c r="KMA488" s="146"/>
      <c r="KMB488" s="146"/>
      <c r="KMC488" s="146"/>
      <c r="KMD488" s="146"/>
      <c r="KME488" s="146"/>
      <c r="KMF488" s="146"/>
      <c r="KMG488" s="146"/>
      <c r="KMH488" s="146"/>
      <c r="KMI488" s="146"/>
      <c r="KMJ488" s="146"/>
      <c r="KMK488" s="146"/>
      <c r="KML488" s="146"/>
      <c r="KMM488" s="146"/>
      <c r="KMN488" s="146"/>
      <c r="KMO488" s="146"/>
      <c r="KMP488" s="146"/>
      <c r="KMQ488" s="146"/>
      <c r="KMR488" s="146"/>
      <c r="KMS488" s="146"/>
      <c r="KMT488" s="146"/>
      <c r="KMU488" s="146"/>
      <c r="KMV488" s="146"/>
      <c r="KMW488" s="146"/>
      <c r="KMX488" s="146"/>
      <c r="KMY488" s="146"/>
      <c r="KMZ488" s="146"/>
      <c r="KNA488" s="146"/>
      <c r="KNB488" s="146"/>
      <c r="KNC488" s="146"/>
      <c r="KND488" s="146"/>
      <c r="KNE488" s="146"/>
      <c r="KNF488" s="146"/>
      <c r="KNG488" s="146"/>
      <c r="KNH488" s="146"/>
      <c r="KNI488" s="146"/>
      <c r="KNJ488" s="146"/>
      <c r="KNK488" s="146"/>
      <c r="KNL488" s="146"/>
      <c r="KNM488" s="146"/>
      <c r="KNN488" s="146"/>
      <c r="KNO488" s="146"/>
      <c r="KNP488" s="146"/>
      <c r="KNQ488" s="146"/>
      <c r="KNR488" s="146"/>
      <c r="KNS488" s="146"/>
      <c r="KNT488" s="146"/>
      <c r="KNU488" s="146"/>
      <c r="KNV488" s="146"/>
      <c r="KNW488" s="146"/>
      <c r="KNX488" s="146"/>
      <c r="KNY488" s="146"/>
      <c r="KNZ488" s="146"/>
      <c r="KOA488" s="146"/>
      <c r="KOB488" s="146"/>
      <c r="KOC488" s="146"/>
      <c r="KOD488" s="146"/>
      <c r="KOE488" s="146"/>
      <c r="KOF488" s="146"/>
      <c r="KOG488" s="146"/>
      <c r="KOH488" s="146"/>
      <c r="KOI488" s="146"/>
      <c r="KOJ488" s="146"/>
      <c r="KOK488" s="146"/>
      <c r="KOL488" s="146"/>
      <c r="KOM488" s="146"/>
      <c r="KON488" s="146"/>
      <c r="KOO488" s="146"/>
      <c r="KOP488" s="146"/>
      <c r="KOQ488" s="146"/>
      <c r="KOR488" s="146"/>
      <c r="KOS488" s="146"/>
      <c r="KOT488" s="146"/>
      <c r="KOU488" s="146"/>
      <c r="KOV488" s="146"/>
      <c r="KOW488" s="146"/>
      <c r="KOX488" s="146"/>
      <c r="KOY488" s="146"/>
      <c r="KOZ488" s="146"/>
      <c r="KPA488" s="146"/>
      <c r="KPB488" s="146"/>
      <c r="KPC488" s="146"/>
      <c r="KPD488" s="146"/>
      <c r="KPE488" s="146"/>
      <c r="KPF488" s="146"/>
      <c r="KPG488" s="146"/>
      <c r="KPH488" s="146"/>
      <c r="KPI488" s="146"/>
      <c r="KPJ488" s="146"/>
      <c r="KPK488" s="146"/>
      <c r="KPL488" s="146"/>
      <c r="KPM488" s="146"/>
      <c r="KPN488" s="146"/>
      <c r="KPO488" s="146"/>
      <c r="KPP488" s="146"/>
      <c r="KPQ488" s="146"/>
      <c r="KPR488" s="146"/>
      <c r="KPS488" s="146"/>
      <c r="KPT488" s="146"/>
      <c r="KPU488" s="146"/>
      <c r="KPV488" s="146"/>
      <c r="KPW488" s="146"/>
      <c r="KPX488" s="146"/>
      <c r="KPY488" s="146"/>
      <c r="KPZ488" s="146"/>
      <c r="KQA488" s="146"/>
      <c r="KQB488" s="146"/>
      <c r="KQC488" s="146"/>
      <c r="KQD488" s="146"/>
      <c r="KQE488" s="146"/>
      <c r="KQF488" s="146"/>
      <c r="KQG488" s="146"/>
      <c r="KQH488" s="146"/>
      <c r="KQI488" s="146"/>
      <c r="KQJ488" s="146"/>
      <c r="KQK488" s="146"/>
      <c r="KQL488" s="146"/>
      <c r="KQM488" s="146"/>
      <c r="KQN488" s="146"/>
      <c r="KQO488" s="146"/>
      <c r="KQP488" s="146"/>
      <c r="KQQ488" s="146"/>
      <c r="KQR488" s="146"/>
      <c r="KQS488" s="146"/>
      <c r="KQT488" s="146"/>
      <c r="KQU488" s="146"/>
      <c r="KQV488" s="146"/>
      <c r="KQW488" s="146"/>
      <c r="KQX488" s="146"/>
      <c r="KQY488" s="146"/>
      <c r="KQZ488" s="146"/>
      <c r="KRA488" s="146"/>
      <c r="KRB488" s="146"/>
      <c r="KRC488" s="146"/>
      <c r="KRD488" s="146"/>
      <c r="KRE488" s="146"/>
      <c r="KRF488" s="146"/>
      <c r="KRG488" s="146"/>
      <c r="KRH488" s="146"/>
      <c r="KRI488" s="146"/>
      <c r="KRJ488" s="146"/>
      <c r="KRK488" s="146"/>
      <c r="KRL488" s="146"/>
      <c r="KRM488" s="146"/>
      <c r="KRN488" s="146"/>
      <c r="KRO488" s="146"/>
      <c r="KRP488" s="146"/>
      <c r="KRQ488" s="146"/>
      <c r="KRR488" s="146"/>
      <c r="KRS488" s="146"/>
      <c r="KRT488" s="146"/>
      <c r="KRU488" s="146"/>
      <c r="KRV488" s="146"/>
      <c r="KRW488" s="146"/>
      <c r="KRX488" s="146"/>
      <c r="KRY488" s="146"/>
      <c r="KRZ488" s="146"/>
      <c r="KSA488" s="146"/>
      <c r="KSB488" s="146"/>
      <c r="KSC488" s="146"/>
      <c r="KSD488" s="146"/>
      <c r="KSE488" s="146"/>
      <c r="KSF488" s="146"/>
      <c r="KSG488" s="146"/>
      <c r="KSH488" s="146"/>
      <c r="KSI488" s="146"/>
      <c r="KSJ488" s="146"/>
      <c r="KSK488" s="146"/>
      <c r="KSL488" s="146"/>
      <c r="KSM488" s="146"/>
      <c r="KSN488" s="146"/>
      <c r="KSO488" s="146"/>
      <c r="KSP488" s="146"/>
      <c r="KSQ488" s="146"/>
      <c r="KSR488" s="146"/>
      <c r="KSS488" s="146"/>
      <c r="KST488" s="146"/>
      <c r="KSU488" s="146"/>
      <c r="KSV488" s="146"/>
      <c r="KSW488" s="146"/>
      <c r="KSX488" s="146"/>
      <c r="KSY488" s="146"/>
      <c r="KSZ488" s="146"/>
      <c r="KTA488" s="146"/>
      <c r="KTB488" s="146"/>
      <c r="KTC488" s="146"/>
      <c r="KTD488" s="146"/>
      <c r="KTE488" s="146"/>
      <c r="KTF488" s="146"/>
      <c r="KTG488" s="146"/>
      <c r="KTH488" s="146"/>
      <c r="KTI488" s="146"/>
      <c r="KTJ488" s="146"/>
      <c r="KTK488" s="146"/>
      <c r="KTL488" s="146"/>
      <c r="KTM488" s="146"/>
      <c r="KTN488" s="146"/>
      <c r="KTO488" s="146"/>
      <c r="KTP488" s="146"/>
      <c r="KTQ488" s="146"/>
      <c r="KTR488" s="146"/>
      <c r="KTS488" s="146"/>
      <c r="KTT488" s="146"/>
      <c r="KTU488" s="146"/>
      <c r="KTV488" s="146"/>
      <c r="KTW488" s="146"/>
      <c r="KTX488" s="146"/>
      <c r="KTY488" s="146"/>
      <c r="KTZ488" s="146"/>
      <c r="KUA488" s="146"/>
      <c r="KUB488" s="146"/>
      <c r="KUC488" s="146"/>
      <c r="KUD488" s="146"/>
      <c r="KUE488" s="146"/>
      <c r="KUF488" s="146"/>
      <c r="KUG488" s="146"/>
      <c r="KUH488" s="146"/>
      <c r="KUI488" s="146"/>
      <c r="KUJ488" s="146"/>
      <c r="KUK488" s="146"/>
      <c r="KUL488" s="146"/>
      <c r="KUM488" s="146"/>
      <c r="KUN488" s="146"/>
      <c r="KUO488" s="146"/>
      <c r="KUP488" s="146"/>
      <c r="KUQ488" s="146"/>
      <c r="KUR488" s="146"/>
      <c r="KUS488" s="146"/>
      <c r="KUT488" s="146"/>
      <c r="KUU488" s="146"/>
      <c r="KUV488" s="146"/>
      <c r="KUW488" s="146"/>
      <c r="KUX488" s="146"/>
      <c r="KUY488" s="146"/>
      <c r="KUZ488" s="146"/>
      <c r="KVA488" s="146"/>
      <c r="KVB488" s="146"/>
      <c r="KVC488" s="146"/>
      <c r="KVD488" s="146"/>
      <c r="KVE488" s="146"/>
      <c r="KVF488" s="146"/>
      <c r="KVG488" s="146"/>
      <c r="KVH488" s="146"/>
      <c r="KVI488" s="146"/>
      <c r="KVJ488" s="146"/>
      <c r="KVK488" s="146"/>
      <c r="KVL488" s="146"/>
      <c r="KVM488" s="146"/>
      <c r="KVN488" s="146"/>
      <c r="KVO488" s="146"/>
      <c r="KVP488" s="146"/>
      <c r="KVQ488" s="146"/>
      <c r="KVR488" s="146"/>
      <c r="KVS488" s="146"/>
      <c r="KVT488" s="146"/>
      <c r="KVU488" s="146"/>
      <c r="KVV488" s="146"/>
      <c r="KVW488" s="146"/>
      <c r="KVX488" s="146"/>
      <c r="KVY488" s="146"/>
      <c r="KVZ488" s="146"/>
      <c r="KWA488" s="146"/>
      <c r="KWB488" s="146"/>
      <c r="KWC488" s="146"/>
      <c r="KWD488" s="146"/>
      <c r="KWE488" s="146"/>
      <c r="KWF488" s="146"/>
      <c r="KWG488" s="146"/>
      <c r="KWH488" s="146"/>
      <c r="KWI488" s="146"/>
      <c r="KWJ488" s="146"/>
      <c r="KWK488" s="146"/>
      <c r="KWL488" s="146"/>
      <c r="KWM488" s="146"/>
      <c r="KWN488" s="146"/>
      <c r="KWO488" s="146"/>
      <c r="KWP488" s="146"/>
      <c r="KWQ488" s="146"/>
      <c r="KWR488" s="146"/>
      <c r="KWS488" s="146"/>
      <c r="KWT488" s="146"/>
      <c r="KWU488" s="146"/>
      <c r="KWV488" s="146"/>
      <c r="KWW488" s="146"/>
      <c r="KWX488" s="146"/>
      <c r="KWY488" s="146"/>
      <c r="KWZ488" s="146"/>
      <c r="KXA488" s="146"/>
      <c r="KXB488" s="146"/>
      <c r="KXC488" s="146"/>
      <c r="KXD488" s="146"/>
      <c r="KXE488" s="146"/>
      <c r="KXF488" s="146"/>
      <c r="KXG488" s="146"/>
      <c r="KXH488" s="146"/>
      <c r="KXI488" s="146"/>
      <c r="KXJ488" s="146"/>
      <c r="KXK488" s="146"/>
      <c r="KXL488" s="146"/>
      <c r="KXM488" s="146"/>
      <c r="KXN488" s="146"/>
      <c r="KXO488" s="146"/>
      <c r="KXP488" s="146"/>
      <c r="KXQ488" s="146"/>
      <c r="KXR488" s="146"/>
      <c r="KXS488" s="146"/>
      <c r="KXT488" s="146"/>
      <c r="KXU488" s="146"/>
      <c r="KXV488" s="146"/>
      <c r="KXW488" s="146"/>
      <c r="KXX488" s="146"/>
      <c r="KXY488" s="146"/>
      <c r="KXZ488" s="146"/>
      <c r="KYA488" s="146"/>
      <c r="KYB488" s="146"/>
      <c r="KYC488" s="146"/>
      <c r="KYD488" s="146"/>
      <c r="KYE488" s="146"/>
      <c r="KYF488" s="146"/>
      <c r="KYG488" s="146"/>
      <c r="KYH488" s="146"/>
      <c r="KYI488" s="146"/>
      <c r="KYJ488" s="146"/>
      <c r="KYK488" s="146"/>
      <c r="KYL488" s="146"/>
      <c r="KYM488" s="146"/>
      <c r="KYN488" s="146"/>
      <c r="KYO488" s="146"/>
      <c r="KYP488" s="146"/>
      <c r="KYQ488" s="146"/>
      <c r="KYR488" s="146"/>
      <c r="KYS488" s="146"/>
      <c r="KYT488" s="146"/>
      <c r="KYU488" s="146"/>
      <c r="KYV488" s="146"/>
      <c r="KYW488" s="146"/>
      <c r="KYX488" s="146"/>
      <c r="KYY488" s="146"/>
      <c r="KYZ488" s="146"/>
      <c r="KZA488" s="146"/>
      <c r="KZB488" s="146"/>
      <c r="KZC488" s="146"/>
      <c r="KZD488" s="146"/>
      <c r="KZE488" s="146"/>
      <c r="KZF488" s="146"/>
      <c r="KZG488" s="146"/>
      <c r="KZH488" s="146"/>
      <c r="KZI488" s="146"/>
      <c r="KZJ488" s="146"/>
      <c r="KZK488" s="146"/>
      <c r="KZL488" s="146"/>
      <c r="KZM488" s="146"/>
      <c r="KZN488" s="146"/>
      <c r="KZO488" s="146"/>
      <c r="KZP488" s="146"/>
      <c r="KZQ488" s="146"/>
      <c r="KZR488" s="146"/>
      <c r="KZS488" s="146"/>
      <c r="KZT488" s="146"/>
      <c r="KZU488" s="146"/>
      <c r="KZV488" s="146"/>
      <c r="KZW488" s="146"/>
      <c r="KZX488" s="146"/>
      <c r="KZY488" s="146"/>
      <c r="KZZ488" s="146"/>
      <c r="LAA488" s="146"/>
      <c r="LAB488" s="146"/>
      <c r="LAC488" s="146"/>
      <c r="LAD488" s="146"/>
      <c r="LAE488" s="146"/>
      <c r="LAF488" s="146"/>
      <c r="LAG488" s="146"/>
      <c r="LAH488" s="146"/>
      <c r="LAI488" s="146"/>
      <c r="LAJ488" s="146"/>
      <c r="LAK488" s="146"/>
      <c r="LAL488" s="146"/>
      <c r="LAM488" s="146"/>
      <c r="LAN488" s="146"/>
      <c r="LAO488" s="146"/>
      <c r="LAP488" s="146"/>
      <c r="LAQ488" s="146"/>
      <c r="LAR488" s="146"/>
      <c r="LAS488" s="146"/>
      <c r="LAT488" s="146"/>
      <c r="LAU488" s="146"/>
      <c r="LAV488" s="146"/>
      <c r="LAW488" s="146"/>
      <c r="LAX488" s="146"/>
      <c r="LAY488" s="146"/>
      <c r="LAZ488" s="146"/>
      <c r="LBA488" s="146"/>
      <c r="LBB488" s="146"/>
      <c r="LBC488" s="146"/>
      <c r="LBD488" s="146"/>
      <c r="LBE488" s="146"/>
      <c r="LBF488" s="146"/>
      <c r="LBG488" s="146"/>
      <c r="LBH488" s="146"/>
      <c r="LBI488" s="146"/>
      <c r="LBJ488" s="146"/>
      <c r="LBK488" s="146"/>
      <c r="LBL488" s="146"/>
      <c r="LBM488" s="146"/>
      <c r="LBN488" s="146"/>
      <c r="LBO488" s="146"/>
      <c r="LBP488" s="146"/>
      <c r="LBQ488" s="146"/>
      <c r="LBR488" s="146"/>
      <c r="LBS488" s="146"/>
      <c r="LBT488" s="146"/>
      <c r="LBU488" s="146"/>
      <c r="LBV488" s="146"/>
      <c r="LBW488" s="146"/>
      <c r="LBX488" s="146"/>
      <c r="LBY488" s="146"/>
      <c r="LBZ488" s="146"/>
      <c r="LCA488" s="146"/>
      <c r="LCB488" s="146"/>
      <c r="LCC488" s="146"/>
      <c r="LCD488" s="146"/>
      <c r="LCE488" s="146"/>
      <c r="LCF488" s="146"/>
      <c r="LCG488" s="146"/>
      <c r="LCH488" s="146"/>
      <c r="LCI488" s="146"/>
      <c r="LCJ488" s="146"/>
      <c r="LCK488" s="146"/>
      <c r="LCL488" s="146"/>
      <c r="LCM488" s="146"/>
      <c r="LCN488" s="146"/>
      <c r="LCO488" s="146"/>
      <c r="LCP488" s="146"/>
      <c r="LCQ488" s="146"/>
      <c r="LCR488" s="146"/>
      <c r="LCS488" s="146"/>
      <c r="LCT488" s="146"/>
      <c r="LCU488" s="146"/>
      <c r="LCV488" s="146"/>
      <c r="LCW488" s="146"/>
      <c r="LCX488" s="146"/>
      <c r="LCY488" s="146"/>
      <c r="LCZ488" s="146"/>
      <c r="LDA488" s="146"/>
      <c r="LDB488" s="146"/>
      <c r="LDC488" s="146"/>
      <c r="LDD488" s="146"/>
      <c r="LDE488" s="146"/>
      <c r="LDF488" s="146"/>
      <c r="LDG488" s="146"/>
      <c r="LDH488" s="146"/>
      <c r="LDI488" s="146"/>
      <c r="LDJ488" s="146"/>
      <c r="LDK488" s="146"/>
      <c r="LDL488" s="146"/>
      <c r="LDM488" s="146"/>
      <c r="LDN488" s="146"/>
      <c r="LDO488" s="146"/>
      <c r="LDP488" s="146"/>
      <c r="LDQ488" s="146"/>
      <c r="LDR488" s="146"/>
      <c r="LDS488" s="146"/>
      <c r="LDT488" s="146"/>
      <c r="LDU488" s="146"/>
      <c r="LDV488" s="146"/>
      <c r="LDW488" s="146"/>
      <c r="LDX488" s="146"/>
      <c r="LDY488" s="146"/>
      <c r="LDZ488" s="146"/>
      <c r="LEA488" s="146"/>
      <c r="LEB488" s="146"/>
      <c r="LEC488" s="146"/>
      <c r="LED488" s="146"/>
      <c r="LEE488" s="146"/>
      <c r="LEF488" s="146"/>
      <c r="LEG488" s="146"/>
      <c r="LEH488" s="146"/>
      <c r="LEI488" s="146"/>
      <c r="LEJ488" s="146"/>
      <c r="LEK488" s="146"/>
      <c r="LEL488" s="146"/>
      <c r="LEM488" s="146"/>
      <c r="LEN488" s="146"/>
      <c r="LEO488" s="146"/>
      <c r="LEP488" s="146"/>
      <c r="LEQ488" s="146"/>
      <c r="LER488" s="146"/>
      <c r="LES488" s="146"/>
      <c r="LET488" s="146"/>
      <c r="LEU488" s="146"/>
      <c r="LEV488" s="146"/>
      <c r="LEW488" s="146"/>
      <c r="LEX488" s="146"/>
      <c r="LEY488" s="146"/>
      <c r="LEZ488" s="146"/>
      <c r="LFA488" s="146"/>
      <c r="LFB488" s="146"/>
      <c r="LFC488" s="146"/>
      <c r="LFD488" s="146"/>
      <c r="LFE488" s="146"/>
      <c r="LFF488" s="146"/>
      <c r="LFG488" s="146"/>
      <c r="LFH488" s="146"/>
      <c r="LFI488" s="146"/>
      <c r="LFJ488" s="146"/>
      <c r="LFK488" s="146"/>
      <c r="LFL488" s="146"/>
      <c r="LFM488" s="146"/>
      <c r="LFN488" s="146"/>
      <c r="LFO488" s="146"/>
      <c r="LFP488" s="146"/>
      <c r="LFQ488" s="146"/>
      <c r="LFR488" s="146"/>
      <c r="LFS488" s="146"/>
      <c r="LFT488" s="146"/>
      <c r="LFU488" s="146"/>
      <c r="LFV488" s="146"/>
      <c r="LFW488" s="146"/>
      <c r="LFX488" s="146"/>
      <c r="LFY488" s="146"/>
      <c r="LFZ488" s="146"/>
      <c r="LGA488" s="146"/>
      <c r="LGB488" s="146"/>
      <c r="LGC488" s="146"/>
      <c r="LGD488" s="146"/>
      <c r="LGE488" s="146"/>
      <c r="LGF488" s="146"/>
      <c r="LGG488" s="146"/>
      <c r="LGH488" s="146"/>
      <c r="LGI488" s="146"/>
      <c r="LGJ488" s="146"/>
      <c r="LGK488" s="146"/>
      <c r="LGL488" s="146"/>
      <c r="LGM488" s="146"/>
      <c r="LGN488" s="146"/>
      <c r="LGO488" s="146"/>
      <c r="LGP488" s="146"/>
      <c r="LGQ488" s="146"/>
      <c r="LGR488" s="146"/>
      <c r="LGS488" s="146"/>
      <c r="LGT488" s="146"/>
      <c r="LGU488" s="146"/>
      <c r="LGV488" s="146"/>
      <c r="LGW488" s="146"/>
      <c r="LGX488" s="146"/>
      <c r="LGY488" s="146"/>
      <c r="LGZ488" s="146"/>
      <c r="LHA488" s="146"/>
      <c r="LHB488" s="146"/>
      <c r="LHC488" s="146"/>
      <c r="LHD488" s="146"/>
      <c r="LHE488" s="146"/>
      <c r="LHF488" s="146"/>
      <c r="LHG488" s="146"/>
      <c r="LHH488" s="146"/>
      <c r="LHI488" s="146"/>
      <c r="LHJ488" s="146"/>
      <c r="LHK488" s="146"/>
      <c r="LHL488" s="146"/>
      <c r="LHM488" s="146"/>
      <c r="LHN488" s="146"/>
      <c r="LHO488" s="146"/>
      <c r="LHP488" s="146"/>
      <c r="LHQ488" s="146"/>
      <c r="LHR488" s="146"/>
      <c r="LHS488" s="146"/>
      <c r="LHT488" s="146"/>
      <c r="LHU488" s="146"/>
      <c r="LHV488" s="146"/>
      <c r="LHW488" s="146"/>
      <c r="LHX488" s="146"/>
      <c r="LHY488" s="146"/>
      <c r="LHZ488" s="146"/>
      <c r="LIA488" s="146"/>
      <c r="LIB488" s="146"/>
      <c r="LIC488" s="146"/>
      <c r="LID488" s="146"/>
      <c r="LIE488" s="146"/>
      <c r="LIF488" s="146"/>
      <c r="LIG488" s="146"/>
      <c r="LIH488" s="146"/>
      <c r="LII488" s="146"/>
      <c r="LIJ488" s="146"/>
      <c r="LIK488" s="146"/>
      <c r="LIL488" s="146"/>
      <c r="LIM488" s="146"/>
      <c r="LIN488" s="146"/>
      <c r="LIO488" s="146"/>
      <c r="LIP488" s="146"/>
      <c r="LIQ488" s="146"/>
      <c r="LIR488" s="146"/>
      <c r="LIS488" s="146"/>
      <c r="LIT488" s="146"/>
      <c r="LIU488" s="146"/>
      <c r="LIV488" s="146"/>
      <c r="LIW488" s="146"/>
      <c r="LIX488" s="146"/>
      <c r="LIY488" s="146"/>
      <c r="LIZ488" s="146"/>
      <c r="LJA488" s="146"/>
      <c r="LJB488" s="146"/>
      <c r="LJC488" s="146"/>
      <c r="LJD488" s="146"/>
      <c r="LJE488" s="146"/>
      <c r="LJF488" s="146"/>
      <c r="LJG488" s="146"/>
      <c r="LJH488" s="146"/>
      <c r="LJI488" s="146"/>
      <c r="LJJ488" s="146"/>
      <c r="LJK488" s="146"/>
      <c r="LJL488" s="146"/>
      <c r="LJM488" s="146"/>
      <c r="LJN488" s="146"/>
      <c r="LJO488" s="146"/>
      <c r="LJP488" s="146"/>
      <c r="LJQ488" s="146"/>
      <c r="LJR488" s="146"/>
      <c r="LJS488" s="146"/>
      <c r="LJT488" s="146"/>
      <c r="LJU488" s="146"/>
      <c r="LJV488" s="146"/>
      <c r="LJW488" s="146"/>
      <c r="LJX488" s="146"/>
      <c r="LJY488" s="146"/>
      <c r="LJZ488" s="146"/>
      <c r="LKA488" s="146"/>
      <c r="LKB488" s="146"/>
      <c r="LKC488" s="146"/>
      <c r="LKD488" s="146"/>
      <c r="LKE488" s="146"/>
      <c r="LKF488" s="146"/>
      <c r="LKG488" s="146"/>
      <c r="LKH488" s="146"/>
      <c r="LKI488" s="146"/>
      <c r="LKJ488" s="146"/>
      <c r="LKK488" s="146"/>
      <c r="LKL488" s="146"/>
      <c r="LKM488" s="146"/>
      <c r="LKN488" s="146"/>
      <c r="LKO488" s="146"/>
      <c r="LKP488" s="146"/>
      <c r="LKQ488" s="146"/>
      <c r="LKR488" s="146"/>
      <c r="LKS488" s="146"/>
      <c r="LKT488" s="146"/>
      <c r="LKU488" s="146"/>
      <c r="LKV488" s="146"/>
      <c r="LKW488" s="146"/>
      <c r="LKX488" s="146"/>
      <c r="LKY488" s="146"/>
      <c r="LKZ488" s="146"/>
      <c r="LLA488" s="146"/>
      <c r="LLB488" s="146"/>
      <c r="LLC488" s="146"/>
      <c r="LLD488" s="146"/>
      <c r="LLE488" s="146"/>
      <c r="LLF488" s="146"/>
      <c r="LLG488" s="146"/>
      <c r="LLH488" s="146"/>
      <c r="LLI488" s="146"/>
      <c r="LLJ488" s="146"/>
      <c r="LLK488" s="146"/>
      <c r="LLL488" s="146"/>
      <c r="LLM488" s="146"/>
      <c r="LLN488" s="146"/>
      <c r="LLO488" s="146"/>
      <c r="LLP488" s="146"/>
      <c r="LLQ488" s="146"/>
      <c r="LLR488" s="146"/>
      <c r="LLS488" s="146"/>
      <c r="LLT488" s="146"/>
      <c r="LLU488" s="146"/>
      <c r="LLV488" s="146"/>
      <c r="LLW488" s="146"/>
      <c r="LLX488" s="146"/>
      <c r="LLY488" s="146"/>
      <c r="LLZ488" s="146"/>
      <c r="LMA488" s="146"/>
      <c r="LMB488" s="146"/>
      <c r="LMC488" s="146"/>
      <c r="LMD488" s="146"/>
      <c r="LME488" s="146"/>
      <c r="LMF488" s="146"/>
      <c r="LMG488" s="146"/>
      <c r="LMH488" s="146"/>
      <c r="LMI488" s="146"/>
      <c r="LMJ488" s="146"/>
      <c r="LMK488" s="146"/>
      <c r="LML488" s="146"/>
      <c r="LMM488" s="146"/>
      <c r="LMN488" s="146"/>
      <c r="LMO488" s="146"/>
      <c r="LMP488" s="146"/>
      <c r="LMQ488" s="146"/>
      <c r="LMR488" s="146"/>
      <c r="LMS488" s="146"/>
      <c r="LMT488" s="146"/>
      <c r="LMU488" s="146"/>
      <c r="LMV488" s="146"/>
      <c r="LMW488" s="146"/>
      <c r="LMX488" s="146"/>
      <c r="LMY488" s="146"/>
      <c r="LMZ488" s="146"/>
      <c r="LNA488" s="146"/>
      <c r="LNB488" s="146"/>
      <c r="LNC488" s="146"/>
      <c r="LND488" s="146"/>
      <c r="LNE488" s="146"/>
      <c r="LNF488" s="146"/>
      <c r="LNG488" s="146"/>
      <c r="LNH488" s="146"/>
      <c r="LNI488" s="146"/>
      <c r="LNJ488" s="146"/>
      <c r="LNK488" s="146"/>
      <c r="LNL488" s="146"/>
      <c r="LNM488" s="146"/>
      <c r="LNN488" s="146"/>
      <c r="LNO488" s="146"/>
      <c r="LNP488" s="146"/>
      <c r="LNQ488" s="146"/>
      <c r="LNR488" s="146"/>
      <c r="LNS488" s="146"/>
      <c r="LNT488" s="146"/>
      <c r="LNU488" s="146"/>
      <c r="LNV488" s="146"/>
      <c r="LNW488" s="146"/>
      <c r="LNX488" s="146"/>
      <c r="LNY488" s="146"/>
      <c r="LNZ488" s="146"/>
      <c r="LOA488" s="146"/>
      <c r="LOB488" s="146"/>
      <c r="LOC488" s="146"/>
      <c r="LOD488" s="146"/>
      <c r="LOE488" s="146"/>
      <c r="LOF488" s="146"/>
      <c r="LOG488" s="146"/>
      <c r="LOH488" s="146"/>
      <c r="LOI488" s="146"/>
      <c r="LOJ488" s="146"/>
      <c r="LOK488" s="146"/>
      <c r="LOL488" s="146"/>
      <c r="LOM488" s="146"/>
      <c r="LON488" s="146"/>
      <c r="LOO488" s="146"/>
      <c r="LOP488" s="146"/>
      <c r="LOQ488" s="146"/>
      <c r="LOR488" s="146"/>
      <c r="LOS488" s="146"/>
      <c r="LOT488" s="146"/>
      <c r="LOU488" s="146"/>
      <c r="LOV488" s="146"/>
      <c r="LOW488" s="146"/>
      <c r="LOX488" s="146"/>
      <c r="LOY488" s="146"/>
      <c r="LOZ488" s="146"/>
      <c r="LPA488" s="146"/>
      <c r="LPB488" s="146"/>
      <c r="LPC488" s="146"/>
      <c r="LPD488" s="146"/>
      <c r="LPE488" s="146"/>
      <c r="LPF488" s="146"/>
      <c r="LPG488" s="146"/>
      <c r="LPH488" s="146"/>
      <c r="LPI488" s="146"/>
      <c r="LPJ488" s="146"/>
      <c r="LPK488" s="146"/>
      <c r="LPL488" s="146"/>
      <c r="LPM488" s="146"/>
      <c r="LPN488" s="146"/>
      <c r="LPO488" s="146"/>
      <c r="LPP488" s="146"/>
      <c r="LPQ488" s="146"/>
      <c r="LPR488" s="146"/>
      <c r="LPS488" s="146"/>
      <c r="LPT488" s="146"/>
      <c r="LPU488" s="146"/>
      <c r="LPV488" s="146"/>
      <c r="LPW488" s="146"/>
      <c r="LPX488" s="146"/>
      <c r="LPY488" s="146"/>
      <c r="LPZ488" s="146"/>
      <c r="LQA488" s="146"/>
      <c r="LQB488" s="146"/>
      <c r="LQC488" s="146"/>
      <c r="LQD488" s="146"/>
      <c r="LQE488" s="146"/>
      <c r="LQF488" s="146"/>
      <c r="LQG488" s="146"/>
      <c r="LQH488" s="146"/>
      <c r="LQI488" s="146"/>
      <c r="LQJ488" s="146"/>
      <c r="LQK488" s="146"/>
      <c r="LQL488" s="146"/>
      <c r="LQM488" s="146"/>
      <c r="LQN488" s="146"/>
      <c r="LQO488" s="146"/>
      <c r="LQP488" s="146"/>
      <c r="LQQ488" s="146"/>
      <c r="LQR488" s="146"/>
      <c r="LQS488" s="146"/>
      <c r="LQT488" s="146"/>
      <c r="LQU488" s="146"/>
      <c r="LQV488" s="146"/>
      <c r="LQW488" s="146"/>
      <c r="LQX488" s="146"/>
      <c r="LQY488" s="146"/>
      <c r="LQZ488" s="146"/>
      <c r="LRA488" s="146"/>
      <c r="LRB488" s="146"/>
      <c r="LRC488" s="146"/>
      <c r="LRD488" s="146"/>
      <c r="LRE488" s="146"/>
      <c r="LRF488" s="146"/>
      <c r="LRG488" s="146"/>
      <c r="LRH488" s="146"/>
      <c r="LRI488" s="146"/>
      <c r="LRJ488" s="146"/>
      <c r="LRK488" s="146"/>
      <c r="LRL488" s="146"/>
      <c r="LRM488" s="146"/>
      <c r="LRN488" s="146"/>
      <c r="LRO488" s="146"/>
      <c r="LRP488" s="146"/>
      <c r="LRQ488" s="146"/>
      <c r="LRR488" s="146"/>
      <c r="LRS488" s="146"/>
      <c r="LRT488" s="146"/>
      <c r="LRU488" s="146"/>
      <c r="LRV488" s="146"/>
      <c r="LRW488" s="146"/>
      <c r="LRX488" s="146"/>
      <c r="LRY488" s="146"/>
      <c r="LRZ488" s="146"/>
      <c r="LSA488" s="146"/>
      <c r="LSB488" s="146"/>
      <c r="LSC488" s="146"/>
      <c r="LSD488" s="146"/>
      <c r="LSE488" s="146"/>
      <c r="LSF488" s="146"/>
      <c r="LSG488" s="146"/>
      <c r="LSH488" s="146"/>
      <c r="LSI488" s="146"/>
      <c r="LSJ488" s="146"/>
      <c r="LSK488" s="146"/>
      <c r="LSL488" s="146"/>
      <c r="LSM488" s="146"/>
      <c r="LSN488" s="146"/>
      <c r="LSO488" s="146"/>
      <c r="LSP488" s="146"/>
      <c r="LSQ488" s="146"/>
      <c r="LSR488" s="146"/>
      <c r="LSS488" s="146"/>
      <c r="LST488" s="146"/>
      <c r="LSU488" s="146"/>
      <c r="LSV488" s="146"/>
      <c r="LSW488" s="146"/>
      <c r="LSX488" s="146"/>
      <c r="LSY488" s="146"/>
      <c r="LSZ488" s="146"/>
      <c r="LTA488" s="146"/>
      <c r="LTB488" s="146"/>
      <c r="LTC488" s="146"/>
      <c r="LTD488" s="146"/>
      <c r="LTE488" s="146"/>
      <c r="LTF488" s="146"/>
      <c r="LTG488" s="146"/>
      <c r="LTH488" s="146"/>
      <c r="LTI488" s="146"/>
      <c r="LTJ488" s="146"/>
      <c r="LTK488" s="146"/>
      <c r="LTL488" s="146"/>
      <c r="LTM488" s="146"/>
      <c r="LTN488" s="146"/>
      <c r="LTO488" s="146"/>
      <c r="LTP488" s="146"/>
      <c r="LTQ488" s="146"/>
      <c r="LTR488" s="146"/>
      <c r="LTS488" s="146"/>
      <c r="LTT488" s="146"/>
      <c r="LTU488" s="146"/>
      <c r="LTV488" s="146"/>
      <c r="LTW488" s="146"/>
      <c r="LTX488" s="146"/>
      <c r="LTY488" s="146"/>
      <c r="LTZ488" s="146"/>
      <c r="LUA488" s="146"/>
      <c r="LUB488" s="146"/>
      <c r="LUC488" s="146"/>
      <c r="LUD488" s="146"/>
      <c r="LUE488" s="146"/>
      <c r="LUF488" s="146"/>
      <c r="LUG488" s="146"/>
      <c r="LUH488" s="146"/>
      <c r="LUI488" s="146"/>
      <c r="LUJ488" s="146"/>
      <c r="LUK488" s="146"/>
      <c r="LUL488" s="146"/>
      <c r="LUM488" s="146"/>
      <c r="LUN488" s="146"/>
      <c r="LUO488" s="146"/>
      <c r="LUP488" s="146"/>
      <c r="LUQ488" s="146"/>
      <c r="LUR488" s="146"/>
      <c r="LUS488" s="146"/>
      <c r="LUT488" s="146"/>
      <c r="LUU488" s="146"/>
      <c r="LUV488" s="146"/>
      <c r="LUW488" s="146"/>
      <c r="LUX488" s="146"/>
      <c r="LUY488" s="146"/>
      <c r="LUZ488" s="146"/>
      <c r="LVA488" s="146"/>
      <c r="LVB488" s="146"/>
      <c r="LVC488" s="146"/>
      <c r="LVD488" s="146"/>
      <c r="LVE488" s="146"/>
      <c r="LVF488" s="146"/>
      <c r="LVG488" s="146"/>
      <c r="LVH488" s="146"/>
      <c r="LVI488" s="146"/>
      <c r="LVJ488" s="146"/>
      <c r="LVK488" s="146"/>
      <c r="LVL488" s="146"/>
      <c r="LVM488" s="146"/>
      <c r="LVN488" s="146"/>
      <c r="LVO488" s="146"/>
      <c r="LVP488" s="146"/>
      <c r="LVQ488" s="146"/>
      <c r="LVR488" s="146"/>
      <c r="LVS488" s="146"/>
      <c r="LVT488" s="146"/>
      <c r="LVU488" s="146"/>
      <c r="LVV488" s="146"/>
      <c r="LVW488" s="146"/>
      <c r="LVX488" s="146"/>
      <c r="LVY488" s="146"/>
      <c r="LVZ488" s="146"/>
      <c r="LWA488" s="146"/>
      <c r="LWB488" s="146"/>
      <c r="LWC488" s="146"/>
      <c r="LWD488" s="146"/>
      <c r="LWE488" s="146"/>
      <c r="LWF488" s="146"/>
      <c r="LWG488" s="146"/>
      <c r="LWH488" s="146"/>
      <c r="LWI488" s="146"/>
      <c r="LWJ488" s="146"/>
      <c r="LWK488" s="146"/>
      <c r="LWL488" s="146"/>
      <c r="LWM488" s="146"/>
      <c r="LWN488" s="146"/>
      <c r="LWO488" s="146"/>
      <c r="LWP488" s="146"/>
      <c r="LWQ488" s="146"/>
      <c r="LWR488" s="146"/>
      <c r="LWS488" s="146"/>
      <c r="LWT488" s="146"/>
      <c r="LWU488" s="146"/>
      <c r="LWV488" s="146"/>
      <c r="LWW488" s="146"/>
      <c r="LWX488" s="146"/>
      <c r="LWY488" s="146"/>
      <c r="LWZ488" s="146"/>
      <c r="LXA488" s="146"/>
      <c r="LXB488" s="146"/>
      <c r="LXC488" s="146"/>
      <c r="LXD488" s="146"/>
      <c r="LXE488" s="146"/>
      <c r="LXF488" s="146"/>
      <c r="LXG488" s="146"/>
      <c r="LXH488" s="146"/>
      <c r="LXI488" s="146"/>
      <c r="LXJ488" s="146"/>
      <c r="LXK488" s="146"/>
      <c r="LXL488" s="146"/>
      <c r="LXM488" s="146"/>
      <c r="LXN488" s="146"/>
      <c r="LXO488" s="146"/>
      <c r="LXP488" s="146"/>
      <c r="LXQ488" s="146"/>
      <c r="LXR488" s="146"/>
      <c r="LXS488" s="146"/>
      <c r="LXT488" s="146"/>
      <c r="LXU488" s="146"/>
      <c r="LXV488" s="146"/>
      <c r="LXW488" s="146"/>
      <c r="LXX488" s="146"/>
      <c r="LXY488" s="146"/>
      <c r="LXZ488" s="146"/>
      <c r="LYA488" s="146"/>
      <c r="LYB488" s="146"/>
      <c r="LYC488" s="146"/>
      <c r="LYD488" s="146"/>
      <c r="LYE488" s="146"/>
      <c r="LYF488" s="146"/>
      <c r="LYG488" s="146"/>
      <c r="LYH488" s="146"/>
      <c r="LYI488" s="146"/>
      <c r="LYJ488" s="146"/>
      <c r="LYK488" s="146"/>
      <c r="LYL488" s="146"/>
      <c r="LYM488" s="146"/>
      <c r="LYN488" s="146"/>
      <c r="LYO488" s="146"/>
      <c r="LYP488" s="146"/>
      <c r="LYQ488" s="146"/>
      <c r="LYR488" s="146"/>
      <c r="LYS488" s="146"/>
      <c r="LYT488" s="146"/>
      <c r="LYU488" s="146"/>
      <c r="LYV488" s="146"/>
      <c r="LYW488" s="146"/>
      <c r="LYX488" s="146"/>
      <c r="LYY488" s="146"/>
      <c r="LYZ488" s="146"/>
      <c r="LZA488" s="146"/>
      <c r="LZB488" s="146"/>
      <c r="LZC488" s="146"/>
      <c r="LZD488" s="146"/>
      <c r="LZE488" s="146"/>
      <c r="LZF488" s="146"/>
      <c r="LZG488" s="146"/>
      <c r="LZH488" s="146"/>
      <c r="LZI488" s="146"/>
      <c r="LZJ488" s="146"/>
      <c r="LZK488" s="146"/>
      <c r="LZL488" s="146"/>
      <c r="LZM488" s="146"/>
      <c r="LZN488" s="146"/>
      <c r="LZO488" s="146"/>
      <c r="LZP488" s="146"/>
      <c r="LZQ488" s="146"/>
      <c r="LZR488" s="146"/>
      <c r="LZS488" s="146"/>
      <c r="LZT488" s="146"/>
      <c r="LZU488" s="146"/>
      <c r="LZV488" s="146"/>
      <c r="LZW488" s="146"/>
      <c r="LZX488" s="146"/>
      <c r="LZY488" s="146"/>
      <c r="LZZ488" s="146"/>
      <c r="MAA488" s="146"/>
      <c r="MAB488" s="146"/>
      <c r="MAC488" s="146"/>
      <c r="MAD488" s="146"/>
      <c r="MAE488" s="146"/>
      <c r="MAF488" s="146"/>
      <c r="MAG488" s="146"/>
      <c r="MAH488" s="146"/>
      <c r="MAI488" s="146"/>
      <c r="MAJ488" s="146"/>
      <c r="MAK488" s="146"/>
      <c r="MAL488" s="146"/>
      <c r="MAM488" s="146"/>
      <c r="MAN488" s="146"/>
      <c r="MAO488" s="146"/>
      <c r="MAP488" s="146"/>
      <c r="MAQ488" s="146"/>
      <c r="MAR488" s="146"/>
      <c r="MAS488" s="146"/>
      <c r="MAT488" s="146"/>
      <c r="MAU488" s="146"/>
      <c r="MAV488" s="146"/>
      <c r="MAW488" s="146"/>
      <c r="MAX488" s="146"/>
      <c r="MAY488" s="146"/>
      <c r="MAZ488" s="146"/>
      <c r="MBA488" s="146"/>
      <c r="MBB488" s="146"/>
      <c r="MBC488" s="146"/>
      <c r="MBD488" s="146"/>
      <c r="MBE488" s="146"/>
      <c r="MBF488" s="146"/>
      <c r="MBG488" s="146"/>
      <c r="MBH488" s="146"/>
      <c r="MBI488" s="146"/>
      <c r="MBJ488" s="146"/>
      <c r="MBK488" s="146"/>
      <c r="MBL488" s="146"/>
      <c r="MBM488" s="146"/>
      <c r="MBN488" s="146"/>
      <c r="MBO488" s="146"/>
      <c r="MBP488" s="146"/>
      <c r="MBQ488" s="146"/>
      <c r="MBR488" s="146"/>
      <c r="MBS488" s="146"/>
      <c r="MBT488" s="146"/>
      <c r="MBU488" s="146"/>
      <c r="MBV488" s="146"/>
      <c r="MBW488" s="146"/>
      <c r="MBX488" s="146"/>
      <c r="MBY488" s="146"/>
      <c r="MBZ488" s="146"/>
      <c r="MCA488" s="146"/>
      <c r="MCB488" s="146"/>
      <c r="MCC488" s="146"/>
      <c r="MCD488" s="146"/>
      <c r="MCE488" s="146"/>
      <c r="MCF488" s="146"/>
      <c r="MCG488" s="146"/>
      <c r="MCH488" s="146"/>
      <c r="MCI488" s="146"/>
      <c r="MCJ488" s="146"/>
      <c r="MCK488" s="146"/>
      <c r="MCL488" s="146"/>
      <c r="MCM488" s="146"/>
      <c r="MCN488" s="146"/>
      <c r="MCO488" s="146"/>
      <c r="MCP488" s="146"/>
      <c r="MCQ488" s="146"/>
      <c r="MCR488" s="146"/>
      <c r="MCS488" s="146"/>
      <c r="MCT488" s="146"/>
      <c r="MCU488" s="146"/>
      <c r="MCV488" s="146"/>
      <c r="MCW488" s="146"/>
      <c r="MCX488" s="146"/>
      <c r="MCY488" s="146"/>
      <c r="MCZ488" s="146"/>
      <c r="MDA488" s="146"/>
      <c r="MDB488" s="146"/>
      <c r="MDC488" s="146"/>
      <c r="MDD488" s="146"/>
      <c r="MDE488" s="146"/>
      <c r="MDF488" s="146"/>
      <c r="MDG488" s="146"/>
      <c r="MDH488" s="146"/>
      <c r="MDI488" s="146"/>
      <c r="MDJ488" s="146"/>
      <c r="MDK488" s="146"/>
      <c r="MDL488" s="146"/>
      <c r="MDM488" s="146"/>
      <c r="MDN488" s="146"/>
      <c r="MDO488" s="146"/>
      <c r="MDP488" s="146"/>
      <c r="MDQ488" s="146"/>
      <c r="MDR488" s="146"/>
      <c r="MDS488" s="146"/>
      <c r="MDT488" s="146"/>
      <c r="MDU488" s="146"/>
      <c r="MDV488" s="146"/>
      <c r="MDW488" s="146"/>
      <c r="MDX488" s="146"/>
      <c r="MDY488" s="146"/>
      <c r="MDZ488" s="146"/>
      <c r="MEA488" s="146"/>
      <c r="MEB488" s="146"/>
      <c r="MEC488" s="146"/>
      <c r="MED488" s="146"/>
      <c r="MEE488" s="146"/>
      <c r="MEF488" s="146"/>
      <c r="MEG488" s="146"/>
      <c r="MEH488" s="146"/>
      <c r="MEI488" s="146"/>
      <c r="MEJ488" s="146"/>
      <c r="MEK488" s="146"/>
      <c r="MEL488" s="146"/>
      <c r="MEM488" s="146"/>
      <c r="MEN488" s="146"/>
      <c r="MEO488" s="146"/>
      <c r="MEP488" s="146"/>
      <c r="MEQ488" s="146"/>
      <c r="MER488" s="146"/>
      <c r="MES488" s="146"/>
      <c r="MET488" s="146"/>
      <c r="MEU488" s="146"/>
      <c r="MEV488" s="146"/>
      <c r="MEW488" s="146"/>
      <c r="MEX488" s="146"/>
      <c r="MEY488" s="146"/>
      <c r="MEZ488" s="146"/>
      <c r="MFA488" s="146"/>
      <c r="MFB488" s="146"/>
      <c r="MFC488" s="146"/>
      <c r="MFD488" s="146"/>
      <c r="MFE488" s="146"/>
      <c r="MFF488" s="146"/>
      <c r="MFG488" s="146"/>
      <c r="MFH488" s="146"/>
      <c r="MFI488" s="146"/>
      <c r="MFJ488" s="146"/>
      <c r="MFK488" s="146"/>
      <c r="MFL488" s="146"/>
      <c r="MFM488" s="146"/>
      <c r="MFN488" s="146"/>
      <c r="MFO488" s="146"/>
      <c r="MFP488" s="146"/>
      <c r="MFQ488" s="146"/>
      <c r="MFR488" s="146"/>
      <c r="MFS488" s="146"/>
      <c r="MFT488" s="146"/>
      <c r="MFU488" s="146"/>
      <c r="MFV488" s="146"/>
      <c r="MFW488" s="146"/>
      <c r="MFX488" s="146"/>
      <c r="MFY488" s="146"/>
      <c r="MFZ488" s="146"/>
      <c r="MGA488" s="146"/>
      <c r="MGB488" s="146"/>
      <c r="MGC488" s="146"/>
      <c r="MGD488" s="146"/>
      <c r="MGE488" s="146"/>
      <c r="MGF488" s="146"/>
      <c r="MGG488" s="146"/>
      <c r="MGH488" s="146"/>
      <c r="MGI488" s="146"/>
      <c r="MGJ488" s="146"/>
      <c r="MGK488" s="146"/>
      <c r="MGL488" s="146"/>
      <c r="MGM488" s="146"/>
      <c r="MGN488" s="146"/>
      <c r="MGO488" s="146"/>
      <c r="MGP488" s="146"/>
      <c r="MGQ488" s="146"/>
      <c r="MGR488" s="146"/>
      <c r="MGS488" s="146"/>
      <c r="MGT488" s="146"/>
      <c r="MGU488" s="146"/>
      <c r="MGV488" s="146"/>
      <c r="MGW488" s="146"/>
      <c r="MGX488" s="146"/>
      <c r="MGY488" s="146"/>
      <c r="MGZ488" s="146"/>
      <c r="MHA488" s="146"/>
      <c r="MHB488" s="146"/>
      <c r="MHC488" s="146"/>
      <c r="MHD488" s="146"/>
      <c r="MHE488" s="146"/>
      <c r="MHF488" s="146"/>
      <c r="MHG488" s="146"/>
      <c r="MHH488" s="146"/>
      <c r="MHI488" s="146"/>
      <c r="MHJ488" s="146"/>
      <c r="MHK488" s="146"/>
      <c r="MHL488" s="146"/>
      <c r="MHM488" s="146"/>
      <c r="MHN488" s="146"/>
      <c r="MHO488" s="146"/>
      <c r="MHP488" s="146"/>
      <c r="MHQ488" s="146"/>
      <c r="MHR488" s="146"/>
      <c r="MHS488" s="146"/>
      <c r="MHT488" s="146"/>
      <c r="MHU488" s="146"/>
      <c r="MHV488" s="146"/>
      <c r="MHW488" s="146"/>
      <c r="MHX488" s="146"/>
      <c r="MHY488" s="146"/>
      <c r="MHZ488" s="146"/>
      <c r="MIA488" s="146"/>
      <c r="MIB488" s="146"/>
      <c r="MIC488" s="146"/>
      <c r="MID488" s="146"/>
      <c r="MIE488" s="146"/>
      <c r="MIF488" s="146"/>
      <c r="MIG488" s="146"/>
      <c r="MIH488" s="146"/>
      <c r="MII488" s="146"/>
      <c r="MIJ488" s="146"/>
      <c r="MIK488" s="146"/>
      <c r="MIL488" s="146"/>
      <c r="MIM488" s="146"/>
      <c r="MIN488" s="146"/>
      <c r="MIO488" s="146"/>
      <c r="MIP488" s="146"/>
      <c r="MIQ488" s="146"/>
      <c r="MIR488" s="146"/>
      <c r="MIS488" s="146"/>
      <c r="MIT488" s="146"/>
      <c r="MIU488" s="146"/>
      <c r="MIV488" s="146"/>
      <c r="MIW488" s="146"/>
      <c r="MIX488" s="146"/>
      <c r="MIY488" s="146"/>
      <c r="MIZ488" s="146"/>
      <c r="MJA488" s="146"/>
      <c r="MJB488" s="146"/>
      <c r="MJC488" s="146"/>
      <c r="MJD488" s="146"/>
      <c r="MJE488" s="146"/>
      <c r="MJF488" s="146"/>
      <c r="MJG488" s="146"/>
      <c r="MJH488" s="146"/>
      <c r="MJI488" s="146"/>
      <c r="MJJ488" s="146"/>
      <c r="MJK488" s="146"/>
      <c r="MJL488" s="146"/>
      <c r="MJM488" s="146"/>
      <c r="MJN488" s="146"/>
      <c r="MJO488" s="146"/>
      <c r="MJP488" s="146"/>
      <c r="MJQ488" s="146"/>
      <c r="MJR488" s="146"/>
      <c r="MJS488" s="146"/>
      <c r="MJT488" s="146"/>
      <c r="MJU488" s="146"/>
      <c r="MJV488" s="146"/>
      <c r="MJW488" s="146"/>
      <c r="MJX488" s="146"/>
      <c r="MJY488" s="146"/>
      <c r="MJZ488" s="146"/>
      <c r="MKA488" s="146"/>
      <c r="MKB488" s="146"/>
      <c r="MKC488" s="146"/>
      <c r="MKD488" s="146"/>
      <c r="MKE488" s="146"/>
      <c r="MKF488" s="146"/>
      <c r="MKG488" s="146"/>
      <c r="MKH488" s="146"/>
      <c r="MKI488" s="146"/>
      <c r="MKJ488" s="146"/>
      <c r="MKK488" s="146"/>
      <c r="MKL488" s="146"/>
      <c r="MKM488" s="146"/>
      <c r="MKN488" s="146"/>
      <c r="MKO488" s="146"/>
      <c r="MKP488" s="146"/>
      <c r="MKQ488" s="146"/>
      <c r="MKR488" s="146"/>
      <c r="MKS488" s="146"/>
      <c r="MKT488" s="146"/>
      <c r="MKU488" s="146"/>
      <c r="MKV488" s="146"/>
      <c r="MKW488" s="146"/>
      <c r="MKX488" s="146"/>
      <c r="MKY488" s="146"/>
      <c r="MKZ488" s="146"/>
      <c r="MLA488" s="146"/>
      <c r="MLB488" s="146"/>
      <c r="MLC488" s="146"/>
      <c r="MLD488" s="146"/>
      <c r="MLE488" s="146"/>
      <c r="MLF488" s="146"/>
      <c r="MLG488" s="146"/>
      <c r="MLH488" s="146"/>
      <c r="MLI488" s="146"/>
      <c r="MLJ488" s="146"/>
      <c r="MLK488" s="146"/>
      <c r="MLL488" s="146"/>
      <c r="MLM488" s="146"/>
      <c r="MLN488" s="146"/>
      <c r="MLO488" s="146"/>
      <c r="MLP488" s="146"/>
      <c r="MLQ488" s="146"/>
      <c r="MLR488" s="146"/>
      <c r="MLS488" s="146"/>
      <c r="MLT488" s="146"/>
      <c r="MLU488" s="146"/>
      <c r="MLV488" s="146"/>
      <c r="MLW488" s="146"/>
      <c r="MLX488" s="146"/>
      <c r="MLY488" s="146"/>
      <c r="MLZ488" s="146"/>
      <c r="MMA488" s="146"/>
      <c r="MMB488" s="146"/>
      <c r="MMC488" s="146"/>
      <c r="MMD488" s="146"/>
      <c r="MME488" s="146"/>
      <c r="MMF488" s="146"/>
      <c r="MMG488" s="146"/>
      <c r="MMH488" s="146"/>
      <c r="MMI488" s="146"/>
      <c r="MMJ488" s="146"/>
      <c r="MMK488" s="146"/>
      <c r="MML488" s="146"/>
      <c r="MMM488" s="146"/>
      <c r="MMN488" s="146"/>
      <c r="MMO488" s="146"/>
      <c r="MMP488" s="146"/>
      <c r="MMQ488" s="146"/>
      <c r="MMR488" s="146"/>
      <c r="MMS488" s="146"/>
      <c r="MMT488" s="146"/>
      <c r="MMU488" s="146"/>
      <c r="MMV488" s="146"/>
      <c r="MMW488" s="146"/>
      <c r="MMX488" s="146"/>
      <c r="MMY488" s="146"/>
      <c r="MMZ488" s="146"/>
      <c r="MNA488" s="146"/>
      <c r="MNB488" s="146"/>
      <c r="MNC488" s="146"/>
      <c r="MND488" s="146"/>
      <c r="MNE488" s="146"/>
      <c r="MNF488" s="146"/>
      <c r="MNG488" s="146"/>
      <c r="MNH488" s="146"/>
      <c r="MNI488" s="146"/>
      <c r="MNJ488" s="146"/>
      <c r="MNK488" s="146"/>
      <c r="MNL488" s="146"/>
      <c r="MNM488" s="146"/>
      <c r="MNN488" s="146"/>
      <c r="MNO488" s="146"/>
      <c r="MNP488" s="146"/>
      <c r="MNQ488" s="146"/>
      <c r="MNR488" s="146"/>
      <c r="MNS488" s="146"/>
      <c r="MNT488" s="146"/>
      <c r="MNU488" s="146"/>
      <c r="MNV488" s="146"/>
      <c r="MNW488" s="146"/>
      <c r="MNX488" s="146"/>
      <c r="MNY488" s="146"/>
      <c r="MNZ488" s="146"/>
      <c r="MOA488" s="146"/>
      <c r="MOB488" s="146"/>
      <c r="MOC488" s="146"/>
      <c r="MOD488" s="146"/>
      <c r="MOE488" s="146"/>
      <c r="MOF488" s="146"/>
      <c r="MOG488" s="146"/>
      <c r="MOH488" s="146"/>
      <c r="MOI488" s="146"/>
      <c r="MOJ488" s="146"/>
      <c r="MOK488" s="146"/>
      <c r="MOL488" s="146"/>
      <c r="MOM488" s="146"/>
      <c r="MON488" s="146"/>
      <c r="MOO488" s="146"/>
      <c r="MOP488" s="146"/>
      <c r="MOQ488" s="146"/>
      <c r="MOR488" s="146"/>
      <c r="MOS488" s="146"/>
      <c r="MOT488" s="146"/>
      <c r="MOU488" s="146"/>
      <c r="MOV488" s="146"/>
      <c r="MOW488" s="146"/>
      <c r="MOX488" s="146"/>
      <c r="MOY488" s="146"/>
      <c r="MOZ488" s="146"/>
      <c r="MPA488" s="146"/>
      <c r="MPB488" s="146"/>
      <c r="MPC488" s="146"/>
      <c r="MPD488" s="146"/>
      <c r="MPE488" s="146"/>
      <c r="MPF488" s="146"/>
      <c r="MPG488" s="146"/>
      <c r="MPH488" s="146"/>
      <c r="MPI488" s="146"/>
      <c r="MPJ488" s="146"/>
      <c r="MPK488" s="146"/>
      <c r="MPL488" s="146"/>
      <c r="MPM488" s="146"/>
      <c r="MPN488" s="146"/>
      <c r="MPO488" s="146"/>
      <c r="MPP488" s="146"/>
      <c r="MPQ488" s="146"/>
      <c r="MPR488" s="146"/>
      <c r="MPS488" s="146"/>
      <c r="MPT488" s="146"/>
      <c r="MPU488" s="146"/>
      <c r="MPV488" s="146"/>
      <c r="MPW488" s="146"/>
      <c r="MPX488" s="146"/>
      <c r="MPY488" s="146"/>
      <c r="MPZ488" s="146"/>
      <c r="MQA488" s="146"/>
      <c r="MQB488" s="146"/>
      <c r="MQC488" s="146"/>
      <c r="MQD488" s="146"/>
      <c r="MQE488" s="146"/>
      <c r="MQF488" s="146"/>
      <c r="MQG488" s="146"/>
      <c r="MQH488" s="146"/>
      <c r="MQI488" s="146"/>
      <c r="MQJ488" s="146"/>
      <c r="MQK488" s="146"/>
      <c r="MQL488" s="146"/>
      <c r="MQM488" s="146"/>
      <c r="MQN488" s="146"/>
      <c r="MQO488" s="146"/>
      <c r="MQP488" s="146"/>
      <c r="MQQ488" s="146"/>
      <c r="MQR488" s="146"/>
      <c r="MQS488" s="146"/>
      <c r="MQT488" s="146"/>
      <c r="MQU488" s="146"/>
      <c r="MQV488" s="146"/>
      <c r="MQW488" s="146"/>
      <c r="MQX488" s="146"/>
      <c r="MQY488" s="146"/>
      <c r="MQZ488" s="146"/>
      <c r="MRA488" s="146"/>
      <c r="MRB488" s="146"/>
      <c r="MRC488" s="146"/>
      <c r="MRD488" s="146"/>
      <c r="MRE488" s="146"/>
      <c r="MRF488" s="146"/>
      <c r="MRG488" s="146"/>
      <c r="MRH488" s="146"/>
      <c r="MRI488" s="146"/>
      <c r="MRJ488" s="146"/>
      <c r="MRK488" s="146"/>
      <c r="MRL488" s="146"/>
      <c r="MRM488" s="146"/>
      <c r="MRN488" s="146"/>
      <c r="MRO488" s="146"/>
      <c r="MRP488" s="146"/>
      <c r="MRQ488" s="146"/>
      <c r="MRR488" s="146"/>
      <c r="MRS488" s="146"/>
      <c r="MRT488" s="146"/>
      <c r="MRU488" s="146"/>
      <c r="MRV488" s="146"/>
      <c r="MRW488" s="146"/>
      <c r="MRX488" s="146"/>
      <c r="MRY488" s="146"/>
      <c r="MRZ488" s="146"/>
      <c r="MSA488" s="146"/>
      <c r="MSB488" s="146"/>
      <c r="MSC488" s="146"/>
      <c r="MSD488" s="146"/>
      <c r="MSE488" s="146"/>
      <c r="MSF488" s="146"/>
      <c r="MSG488" s="146"/>
      <c r="MSH488" s="146"/>
      <c r="MSI488" s="146"/>
      <c r="MSJ488" s="146"/>
      <c r="MSK488" s="146"/>
      <c r="MSL488" s="146"/>
      <c r="MSM488" s="146"/>
      <c r="MSN488" s="146"/>
      <c r="MSO488" s="146"/>
      <c r="MSP488" s="146"/>
      <c r="MSQ488" s="146"/>
      <c r="MSR488" s="146"/>
      <c r="MSS488" s="146"/>
      <c r="MST488" s="146"/>
      <c r="MSU488" s="146"/>
      <c r="MSV488" s="146"/>
      <c r="MSW488" s="146"/>
      <c r="MSX488" s="146"/>
      <c r="MSY488" s="146"/>
      <c r="MSZ488" s="146"/>
      <c r="MTA488" s="146"/>
      <c r="MTB488" s="146"/>
      <c r="MTC488" s="146"/>
      <c r="MTD488" s="146"/>
      <c r="MTE488" s="146"/>
      <c r="MTF488" s="146"/>
      <c r="MTG488" s="146"/>
      <c r="MTH488" s="146"/>
      <c r="MTI488" s="146"/>
      <c r="MTJ488" s="146"/>
      <c r="MTK488" s="146"/>
      <c r="MTL488" s="146"/>
      <c r="MTM488" s="146"/>
      <c r="MTN488" s="146"/>
      <c r="MTO488" s="146"/>
      <c r="MTP488" s="146"/>
      <c r="MTQ488" s="146"/>
      <c r="MTR488" s="146"/>
      <c r="MTS488" s="146"/>
      <c r="MTT488" s="146"/>
      <c r="MTU488" s="146"/>
      <c r="MTV488" s="146"/>
      <c r="MTW488" s="146"/>
      <c r="MTX488" s="146"/>
      <c r="MTY488" s="146"/>
      <c r="MTZ488" s="146"/>
      <c r="MUA488" s="146"/>
      <c r="MUB488" s="146"/>
      <c r="MUC488" s="146"/>
      <c r="MUD488" s="146"/>
      <c r="MUE488" s="146"/>
      <c r="MUF488" s="146"/>
      <c r="MUG488" s="146"/>
      <c r="MUH488" s="146"/>
      <c r="MUI488" s="146"/>
      <c r="MUJ488" s="146"/>
      <c r="MUK488" s="146"/>
      <c r="MUL488" s="146"/>
      <c r="MUM488" s="146"/>
      <c r="MUN488" s="146"/>
      <c r="MUO488" s="146"/>
      <c r="MUP488" s="146"/>
      <c r="MUQ488" s="146"/>
      <c r="MUR488" s="146"/>
      <c r="MUS488" s="146"/>
      <c r="MUT488" s="146"/>
      <c r="MUU488" s="146"/>
      <c r="MUV488" s="146"/>
      <c r="MUW488" s="146"/>
      <c r="MUX488" s="146"/>
      <c r="MUY488" s="146"/>
      <c r="MUZ488" s="146"/>
      <c r="MVA488" s="146"/>
      <c r="MVB488" s="146"/>
      <c r="MVC488" s="146"/>
      <c r="MVD488" s="146"/>
      <c r="MVE488" s="146"/>
      <c r="MVF488" s="146"/>
      <c r="MVG488" s="146"/>
      <c r="MVH488" s="146"/>
      <c r="MVI488" s="146"/>
      <c r="MVJ488" s="146"/>
      <c r="MVK488" s="146"/>
      <c r="MVL488" s="146"/>
      <c r="MVM488" s="146"/>
      <c r="MVN488" s="146"/>
      <c r="MVO488" s="146"/>
      <c r="MVP488" s="146"/>
      <c r="MVQ488" s="146"/>
      <c r="MVR488" s="146"/>
      <c r="MVS488" s="146"/>
      <c r="MVT488" s="146"/>
      <c r="MVU488" s="146"/>
      <c r="MVV488" s="146"/>
      <c r="MVW488" s="146"/>
      <c r="MVX488" s="146"/>
      <c r="MVY488" s="146"/>
      <c r="MVZ488" s="146"/>
      <c r="MWA488" s="146"/>
      <c r="MWB488" s="146"/>
      <c r="MWC488" s="146"/>
      <c r="MWD488" s="146"/>
      <c r="MWE488" s="146"/>
      <c r="MWF488" s="146"/>
      <c r="MWG488" s="146"/>
      <c r="MWH488" s="146"/>
      <c r="MWI488" s="146"/>
      <c r="MWJ488" s="146"/>
      <c r="MWK488" s="146"/>
      <c r="MWL488" s="146"/>
      <c r="MWM488" s="146"/>
      <c r="MWN488" s="146"/>
      <c r="MWO488" s="146"/>
      <c r="MWP488" s="146"/>
      <c r="MWQ488" s="146"/>
      <c r="MWR488" s="146"/>
      <c r="MWS488" s="146"/>
      <c r="MWT488" s="146"/>
      <c r="MWU488" s="146"/>
      <c r="MWV488" s="146"/>
      <c r="MWW488" s="146"/>
      <c r="MWX488" s="146"/>
      <c r="MWY488" s="146"/>
      <c r="MWZ488" s="146"/>
      <c r="MXA488" s="146"/>
      <c r="MXB488" s="146"/>
      <c r="MXC488" s="146"/>
      <c r="MXD488" s="146"/>
      <c r="MXE488" s="146"/>
      <c r="MXF488" s="146"/>
      <c r="MXG488" s="146"/>
      <c r="MXH488" s="146"/>
      <c r="MXI488" s="146"/>
      <c r="MXJ488" s="146"/>
      <c r="MXK488" s="146"/>
      <c r="MXL488" s="146"/>
      <c r="MXM488" s="146"/>
      <c r="MXN488" s="146"/>
      <c r="MXO488" s="146"/>
      <c r="MXP488" s="146"/>
      <c r="MXQ488" s="146"/>
      <c r="MXR488" s="146"/>
      <c r="MXS488" s="146"/>
      <c r="MXT488" s="146"/>
      <c r="MXU488" s="146"/>
      <c r="MXV488" s="146"/>
      <c r="MXW488" s="146"/>
      <c r="MXX488" s="146"/>
      <c r="MXY488" s="146"/>
      <c r="MXZ488" s="146"/>
      <c r="MYA488" s="146"/>
      <c r="MYB488" s="146"/>
      <c r="MYC488" s="146"/>
      <c r="MYD488" s="146"/>
      <c r="MYE488" s="146"/>
      <c r="MYF488" s="146"/>
      <c r="MYG488" s="146"/>
      <c r="MYH488" s="146"/>
      <c r="MYI488" s="146"/>
      <c r="MYJ488" s="146"/>
      <c r="MYK488" s="146"/>
      <c r="MYL488" s="146"/>
      <c r="MYM488" s="146"/>
      <c r="MYN488" s="146"/>
      <c r="MYO488" s="146"/>
      <c r="MYP488" s="146"/>
      <c r="MYQ488" s="146"/>
      <c r="MYR488" s="146"/>
      <c r="MYS488" s="146"/>
      <c r="MYT488" s="146"/>
      <c r="MYU488" s="146"/>
      <c r="MYV488" s="146"/>
      <c r="MYW488" s="146"/>
      <c r="MYX488" s="146"/>
      <c r="MYY488" s="146"/>
      <c r="MYZ488" s="146"/>
      <c r="MZA488" s="146"/>
      <c r="MZB488" s="146"/>
      <c r="MZC488" s="146"/>
      <c r="MZD488" s="146"/>
      <c r="MZE488" s="146"/>
      <c r="MZF488" s="146"/>
      <c r="MZG488" s="146"/>
      <c r="MZH488" s="146"/>
      <c r="MZI488" s="146"/>
      <c r="MZJ488" s="146"/>
      <c r="MZK488" s="146"/>
      <c r="MZL488" s="146"/>
      <c r="MZM488" s="146"/>
      <c r="MZN488" s="146"/>
      <c r="MZO488" s="146"/>
      <c r="MZP488" s="146"/>
      <c r="MZQ488" s="146"/>
      <c r="MZR488" s="146"/>
      <c r="MZS488" s="146"/>
      <c r="MZT488" s="146"/>
      <c r="MZU488" s="146"/>
      <c r="MZV488" s="146"/>
      <c r="MZW488" s="146"/>
      <c r="MZX488" s="146"/>
      <c r="MZY488" s="146"/>
      <c r="MZZ488" s="146"/>
      <c r="NAA488" s="146"/>
      <c r="NAB488" s="146"/>
      <c r="NAC488" s="146"/>
      <c r="NAD488" s="146"/>
      <c r="NAE488" s="146"/>
      <c r="NAF488" s="146"/>
      <c r="NAG488" s="146"/>
      <c r="NAH488" s="146"/>
      <c r="NAI488" s="146"/>
      <c r="NAJ488" s="146"/>
      <c r="NAK488" s="146"/>
      <c r="NAL488" s="146"/>
      <c r="NAM488" s="146"/>
      <c r="NAN488" s="146"/>
      <c r="NAO488" s="146"/>
      <c r="NAP488" s="146"/>
      <c r="NAQ488" s="146"/>
      <c r="NAR488" s="146"/>
      <c r="NAS488" s="146"/>
      <c r="NAT488" s="146"/>
      <c r="NAU488" s="146"/>
      <c r="NAV488" s="146"/>
      <c r="NAW488" s="146"/>
      <c r="NAX488" s="146"/>
      <c r="NAY488" s="146"/>
      <c r="NAZ488" s="146"/>
      <c r="NBA488" s="146"/>
      <c r="NBB488" s="146"/>
      <c r="NBC488" s="146"/>
      <c r="NBD488" s="146"/>
      <c r="NBE488" s="146"/>
      <c r="NBF488" s="146"/>
      <c r="NBG488" s="146"/>
      <c r="NBH488" s="146"/>
      <c r="NBI488" s="146"/>
      <c r="NBJ488" s="146"/>
      <c r="NBK488" s="146"/>
      <c r="NBL488" s="146"/>
      <c r="NBM488" s="146"/>
      <c r="NBN488" s="146"/>
      <c r="NBO488" s="146"/>
      <c r="NBP488" s="146"/>
      <c r="NBQ488" s="146"/>
      <c r="NBR488" s="146"/>
      <c r="NBS488" s="146"/>
      <c r="NBT488" s="146"/>
      <c r="NBU488" s="146"/>
      <c r="NBV488" s="146"/>
      <c r="NBW488" s="146"/>
      <c r="NBX488" s="146"/>
      <c r="NBY488" s="146"/>
      <c r="NBZ488" s="146"/>
      <c r="NCA488" s="146"/>
      <c r="NCB488" s="146"/>
      <c r="NCC488" s="146"/>
      <c r="NCD488" s="146"/>
      <c r="NCE488" s="146"/>
      <c r="NCF488" s="146"/>
      <c r="NCG488" s="146"/>
      <c r="NCH488" s="146"/>
      <c r="NCI488" s="146"/>
      <c r="NCJ488" s="146"/>
      <c r="NCK488" s="146"/>
      <c r="NCL488" s="146"/>
      <c r="NCM488" s="146"/>
      <c r="NCN488" s="146"/>
      <c r="NCO488" s="146"/>
      <c r="NCP488" s="146"/>
      <c r="NCQ488" s="146"/>
      <c r="NCR488" s="146"/>
      <c r="NCS488" s="146"/>
      <c r="NCT488" s="146"/>
      <c r="NCU488" s="146"/>
      <c r="NCV488" s="146"/>
      <c r="NCW488" s="146"/>
      <c r="NCX488" s="146"/>
      <c r="NCY488" s="146"/>
      <c r="NCZ488" s="146"/>
      <c r="NDA488" s="146"/>
      <c r="NDB488" s="146"/>
      <c r="NDC488" s="146"/>
      <c r="NDD488" s="146"/>
      <c r="NDE488" s="146"/>
      <c r="NDF488" s="146"/>
      <c r="NDG488" s="146"/>
      <c r="NDH488" s="146"/>
      <c r="NDI488" s="146"/>
      <c r="NDJ488" s="146"/>
      <c r="NDK488" s="146"/>
      <c r="NDL488" s="146"/>
      <c r="NDM488" s="146"/>
      <c r="NDN488" s="146"/>
      <c r="NDO488" s="146"/>
      <c r="NDP488" s="146"/>
      <c r="NDQ488" s="146"/>
      <c r="NDR488" s="146"/>
      <c r="NDS488" s="146"/>
      <c r="NDT488" s="146"/>
      <c r="NDU488" s="146"/>
      <c r="NDV488" s="146"/>
      <c r="NDW488" s="146"/>
      <c r="NDX488" s="146"/>
      <c r="NDY488" s="146"/>
      <c r="NDZ488" s="146"/>
      <c r="NEA488" s="146"/>
      <c r="NEB488" s="146"/>
      <c r="NEC488" s="146"/>
      <c r="NED488" s="146"/>
      <c r="NEE488" s="146"/>
      <c r="NEF488" s="146"/>
      <c r="NEG488" s="146"/>
      <c r="NEH488" s="146"/>
      <c r="NEI488" s="146"/>
      <c r="NEJ488" s="146"/>
      <c r="NEK488" s="146"/>
      <c r="NEL488" s="146"/>
      <c r="NEM488" s="146"/>
      <c r="NEN488" s="146"/>
      <c r="NEO488" s="146"/>
      <c r="NEP488" s="146"/>
      <c r="NEQ488" s="146"/>
      <c r="NER488" s="146"/>
      <c r="NES488" s="146"/>
      <c r="NET488" s="146"/>
      <c r="NEU488" s="146"/>
      <c r="NEV488" s="146"/>
      <c r="NEW488" s="146"/>
      <c r="NEX488" s="146"/>
      <c r="NEY488" s="146"/>
      <c r="NEZ488" s="146"/>
      <c r="NFA488" s="146"/>
      <c r="NFB488" s="146"/>
      <c r="NFC488" s="146"/>
      <c r="NFD488" s="146"/>
      <c r="NFE488" s="146"/>
      <c r="NFF488" s="146"/>
      <c r="NFG488" s="146"/>
      <c r="NFH488" s="146"/>
      <c r="NFI488" s="146"/>
      <c r="NFJ488" s="146"/>
      <c r="NFK488" s="146"/>
      <c r="NFL488" s="146"/>
      <c r="NFM488" s="146"/>
      <c r="NFN488" s="146"/>
      <c r="NFO488" s="146"/>
      <c r="NFP488" s="146"/>
      <c r="NFQ488" s="146"/>
      <c r="NFR488" s="146"/>
      <c r="NFS488" s="146"/>
      <c r="NFT488" s="146"/>
      <c r="NFU488" s="146"/>
      <c r="NFV488" s="146"/>
      <c r="NFW488" s="146"/>
      <c r="NFX488" s="146"/>
      <c r="NFY488" s="146"/>
      <c r="NFZ488" s="146"/>
      <c r="NGA488" s="146"/>
      <c r="NGB488" s="146"/>
      <c r="NGC488" s="146"/>
      <c r="NGD488" s="146"/>
      <c r="NGE488" s="146"/>
      <c r="NGF488" s="146"/>
      <c r="NGG488" s="146"/>
      <c r="NGH488" s="146"/>
      <c r="NGI488" s="146"/>
      <c r="NGJ488" s="146"/>
      <c r="NGK488" s="146"/>
      <c r="NGL488" s="146"/>
      <c r="NGM488" s="146"/>
      <c r="NGN488" s="146"/>
      <c r="NGO488" s="146"/>
      <c r="NGP488" s="146"/>
      <c r="NGQ488" s="146"/>
      <c r="NGR488" s="146"/>
      <c r="NGS488" s="146"/>
      <c r="NGT488" s="146"/>
      <c r="NGU488" s="146"/>
      <c r="NGV488" s="146"/>
      <c r="NGW488" s="146"/>
      <c r="NGX488" s="146"/>
      <c r="NGY488" s="146"/>
      <c r="NGZ488" s="146"/>
      <c r="NHA488" s="146"/>
      <c r="NHB488" s="146"/>
      <c r="NHC488" s="146"/>
      <c r="NHD488" s="146"/>
      <c r="NHE488" s="146"/>
      <c r="NHF488" s="146"/>
      <c r="NHG488" s="146"/>
      <c r="NHH488" s="146"/>
      <c r="NHI488" s="146"/>
      <c r="NHJ488" s="146"/>
      <c r="NHK488" s="146"/>
      <c r="NHL488" s="146"/>
      <c r="NHM488" s="146"/>
      <c r="NHN488" s="146"/>
      <c r="NHO488" s="146"/>
      <c r="NHP488" s="146"/>
      <c r="NHQ488" s="146"/>
      <c r="NHR488" s="146"/>
      <c r="NHS488" s="146"/>
      <c r="NHT488" s="146"/>
      <c r="NHU488" s="146"/>
      <c r="NHV488" s="146"/>
      <c r="NHW488" s="146"/>
      <c r="NHX488" s="146"/>
      <c r="NHY488" s="146"/>
      <c r="NHZ488" s="146"/>
      <c r="NIA488" s="146"/>
      <c r="NIB488" s="146"/>
      <c r="NIC488" s="146"/>
      <c r="NID488" s="146"/>
      <c r="NIE488" s="146"/>
      <c r="NIF488" s="146"/>
      <c r="NIG488" s="146"/>
      <c r="NIH488" s="146"/>
      <c r="NII488" s="146"/>
      <c r="NIJ488" s="146"/>
      <c r="NIK488" s="146"/>
      <c r="NIL488" s="146"/>
      <c r="NIM488" s="146"/>
      <c r="NIN488" s="146"/>
      <c r="NIO488" s="146"/>
      <c r="NIP488" s="146"/>
      <c r="NIQ488" s="146"/>
      <c r="NIR488" s="146"/>
      <c r="NIS488" s="146"/>
      <c r="NIT488" s="146"/>
      <c r="NIU488" s="146"/>
      <c r="NIV488" s="146"/>
      <c r="NIW488" s="146"/>
      <c r="NIX488" s="146"/>
      <c r="NIY488" s="146"/>
      <c r="NIZ488" s="146"/>
      <c r="NJA488" s="146"/>
      <c r="NJB488" s="146"/>
      <c r="NJC488" s="146"/>
      <c r="NJD488" s="146"/>
      <c r="NJE488" s="146"/>
      <c r="NJF488" s="146"/>
      <c r="NJG488" s="146"/>
      <c r="NJH488" s="146"/>
      <c r="NJI488" s="146"/>
      <c r="NJJ488" s="146"/>
      <c r="NJK488" s="146"/>
      <c r="NJL488" s="146"/>
      <c r="NJM488" s="146"/>
      <c r="NJN488" s="146"/>
      <c r="NJO488" s="146"/>
      <c r="NJP488" s="146"/>
      <c r="NJQ488" s="146"/>
      <c r="NJR488" s="146"/>
      <c r="NJS488" s="146"/>
      <c r="NJT488" s="146"/>
      <c r="NJU488" s="146"/>
      <c r="NJV488" s="146"/>
      <c r="NJW488" s="146"/>
      <c r="NJX488" s="146"/>
      <c r="NJY488" s="146"/>
      <c r="NJZ488" s="146"/>
      <c r="NKA488" s="146"/>
      <c r="NKB488" s="146"/>
      <c r="NKC488" s="146"/>
      <c r="NKD488" s="146"/>
      <c r="NKE488" s="146"/>
      <c r="NKF488" s="146"/>
      <c r="NKG488" s="146"/>
      <c r="NKH488" s="146"/>
      <c r="NKI488" s="146"/>
      <c r="NKJ488" s="146"/>
      <c r="NKK488" s="146"/>
      <c r="NKL488" s="146"/>
      <c r="NKM488" s="146"/>
      <c r="NKN488" s="146"/>
      <c r="NKO488" s="146"/>
      <c r="NKP488" s="146"/>
      <c r="NKQ488" s="146"/>
      <c r="NKR488" s="146"/>
      <c r="NKS488" s="146"/>
      <c r="NKT488" s="146"/>
      <c r="NKU488" s="146"/>
      <c r="NKV488" s="146"/>
      <c r="NKW488" s="146"/>
      <c r="NKX488" s="146"/>
      <c r="NKY488" s="146"/>
      <c r="NKZ488" s="146"/>
      <c r="NLA488" s="146"/>
      <c r="NLB488" s="146"/>
      <c r="NLC488" s="146"/>
      <c r="NLD488" s="146"/>
      <c r="NLE488" s="146"/>
      <c r="NLF488" s="146"/>
      <c r="NLG488" s="146"/>
      <c r="NLH488" s="146"/>
      <c r="NLI488" s="146"/>
      <c r="NLJ488" s="146"/>
      <c r="NLK488" s="146"/>
      <c r="NLL488" s="146"/>
      <c r="NLM488" s="146"/>
      <c r="NLN488" s="146"/>
      <c r="NLO488" s="146"/>
      <c r="NLP488" s="146"/>
      <c r="NLQ488" s="146"/>
      <c r="NLR488" s="146"/>
      <c r="NLS488" s="146"/>
      <c r="NLT488" s="146"/>
      <c r="NLU488" s="146"/>
      <c r="NLV488" s="146"/>
      <c r="NLW488" s="146"/>
      <c r="NLX488" s="146"/>
      <c r="NLY488" s="146"/>
      <c r="NLZ488" s="146"/>
      <c r="NMA488" s="146"/>
      <c r="NMB488" s="146"/>
      <c r="NMC488" s="146"/>
      <c r="NMD488" s="146"/>
      <c r="NME488" s="146"/>
      <c r="NMF488" s="146"/>
      <c r="NMG488" s="146"/>
      <c r="NMH488" s="146"/>
      <c r="NMI488" s="146"/>
      <c r="NMJ488" s="146"/>
      <c r="NMK488" s="146"/>
      <c r="NML488" s="146"/>
      <c r="NMM488" s="146"/>
      <c r="NMN488" s="146"/>
      <c r="NMO488" s="146"/>
      <c r="NMP488" s="146"/>
      <c r="NMQ488" s="146"/>
      <c r="NMR488" s="146"/>
      <c r="NMS488" s="146"/>
      <c r="NMT488" s="146"/>
      <c r="NMU488" s="146"/>
      <c r="NMV488" s="146"/>
      <c r="NMW488" s="146"/>
      <c r="NMX488" s="146"/>
      <c r="NMY488" s="146"/>
      <c r="NMZ488" s="146"/>
      <c r="NNA488" s="146"/>
      <c r="NNB488" s="146"/>
      <c r="NNC488" s="146"/>
      <c r="NND488" s="146"/>
      <c r="NNE488" s="146"/>
      <c r="NNF488" s="146"/>
      <c r="NNG488" s="146"/>
      <c r="NNH488" s="146"/>
      <c r="NNI488" s="146"/>
      <c r="NNJ488" s="146"/>
      <c r="NNK488" s="146"/>
      <c r="NNL488" s="146"/>
      <c r="NNM488" s="146"/>
      <c r="NNN488" s="146"/>
      <c r="NNO488" s="146"/>
      <c r="NNP488" s="146"/>
      <c r="NNQ488" s="146"/>
      <c r="NNR488" s="146"/>
      <c r="NNS488" s="146"/>
      <c r="NNT488" s="146"/>
      <c r="NNU488" s="146"/>
      <c r="NNV488" s="146"/>
      <c r="NNW488" s="146"/>
      <c r="NNX488" s="146"/>
      <c r="NNY488" s="146"/>
      <c r="NNZ488" s="146"/>
      <c r="NOA488" s="146"/>
      <c r="NOB488" s="146"/>
      <c r="NOC488" s="146"/>
      <c r="NOD488" s="146"/>
      <c r="NOE488" s="146"/>
      <c r="NOF488" s="146"/>
      <c r="NOG488" s="146"/>
      <c r="NOH488" s="146"/>
      <c r="NOI488" s="146"/>
      <c r="NOJ488" s="146"/>
      <c r="NOK488" s="146"/>
      <c r="NOL488" s="146"/>
      <c r="NOM488" s="146"/>
      <c r="NON488" s="146"/>
      <c r="NOO488" s="146"/>
      <c r="NOP488" s="146"/>
      <c r="NOQ488" s="146"/>
      <c r="NOR488" s="146"/>
      <c r="NOS488" s="146"/>
      <c r="NOT488" s="146"/>
      <c r="NOU488" s="146"/>
      <c r="NOV488" s="146"/>
      <c r="NOW488" s="146"/>
      <c r="NOX488" s="146"/>
      <c r="NOY488" s="146"/>
      <c r="NOZ488" s="146"/>
      <c r="NPA488" s="146"/>
      <c r="NPB488" s="146"/>
      <c r="NPC488" s="146"/>
      <c r="NPD488" s="146"/>
      <c r="NPE488" s="146"/>
      <c r="NPF488" s="146"/>
      <c r="NPG488" s="146"/>
      <c r="NPH488" s="146"/>
      <c r="NPI488" s="146"/>
      <c r="NPJ488" s="146"/>
      <c r="NPK488" s="146"/>
      <c r="NPL488" s="146"/>
      <c r="NPM488" s="146"/>
      <c r="NPN488" s="146"/>
      <c r="NPO488" s="146"/>
      <c r="NPP488" s="146"/>
      <c r="NPQ488" s="146"/>
      <c r="NPR488" s="146"/>
      <c r="NPS488" s="146"/>
      <c r="NPT488" s="146"/>
      <c r="NPU488" s="146"/>
      <c r="NPV488" s="146"/>
      <c r="NPW488" s="146"/>
      <c r="NPX488" s="146"/>
      <c r="NPY488" s="146"/>
      <c r="NPZ488" s="146"/>
      <c r="NQA488" s="146"/>
      <c r="NQB488" s="146"/>
      <c r="NQC488" s="146"/>
      <c r="NQD488" s="146"/>
      <c r="NQE488" s="146"/>
      <c r="NQF488" s="146"/>
      <c r="NQG488" s="146"/>
      <c r="NQH488" s="146"/>
      <c r="NQI488" s="146"/>
      <c r="NQJ488" s="146"/>
      <c r="NQK488" s="146"/>
      <c r="NQL488" s="146"/>
      <c r="NQM488" s="146"/>
      <c r="NQN488" s="146"/>
      <c r="NQO488" s="146"/>
      <c r="NQP488" s="146"/>
      <c r="NQQ488" s="146"/>
      <c r="NQR488" s="146"/>
      <c r="NQS488" s="146"/>
      <c r="NQT488" s="146"/>
      <c r="NQU488" s="146"/>
      <c r="NQV488" s="146"/>
      <c r="NQW488" s="146"/>
      <c r="NQX488" s="146"/>
      <c r="NQY488" s="146"/>
      <c r="NQZ488" s="146"/>
      <c r="NRA488" s="146"/>
      <c r="NRB488" s="146"/>
      <c r="NRC488" s="146"/>
      <c r="NRD488" s="146"/>
      <c r="NRE488" s="146"/>
      <c r="NRF488" s="146"/>
      <c r="NRG488" s="146"/>
      <c r="NRH488" s="146"/>
      <c r="NRI488" s="146"/>
      <c r="NRJ488" s="146"/>
      <c r="NRK488" s="146"/>
      <c r="NRL488" s="146"/>
      <c r="NRM488" s="146"/>
      <c r="NRN488" s="146"/>
      <c r="NRO488" s="146"/>
      <c r="NRP488" s="146"/>
      <c r="NRQ488" s="146"/>
      <c r="NRR488" s="146"/>
      <c r="NRS488" s="146"/>
      <c r="NRT488" s="146"/>
      <c r="NRU488" s="146"/>
      <c r="NRV488" s="146"/>
      <c r="NRW488" s="146"/>
      <c r="NRX488" s="146"/>
      <c r="NRY488" s="146"/>
      <c r="NRZ488" s="146"/>
      <c r="NSA488" s="146"/>
      <c r="NSB488" s="146"/>
      <c r="NSC488" s="146"/>
      <c r="NSD488" s="146"/>
      <c r="NSE488" s="146"/>
      <c r="NSF488" s="146"/>
      <c r="NSG488" s="146"/>
      <c r="NSH488" s="146"/>
      <c r="NSI488" s="146"/>
      <c r="NSJ488" s="146"/>
      <c r="NSK488" s="146"/>
      <c r="NSL488" s="146"/>
      <c r="NSM488" s="146"/>
      <c r="NSN488" s="146"/>
      <c r="NSO488" s="146"/>
      <c r="NSP488" s="146"/>
      <c r="NSQ488" s="146"/>
      <c r="NSR488" s="146"/>
      <c r="NSS488" s="146"/>
      <c r="NST488" s="146"/>
      <c r="NSU488" s="146"/>
      <c r="NSV488" s="146"/>
      <c r="NSW488" s="146"/>
      <c r="NSX488" s="146"/>
      <c r="NSY488" s="146"/>
      <c r="NSZ488" s="146"/>
      <c r="NTA488" s="146"/>
      <c r="NTB488" s="146"/>
      <c r="NTC488" s="146"/>
      <c r="NTD488" s="146"/>
      <c r="NTE488" s="146"/>
      <c r="NTF488" s="146"/>
      <c r="NTG488" s="146"/>
      <c r="NTH488" s="146"/>
      <c r="NTI488" s="146"/>
      <c r="NTJ488" s="146"/>
      <c r="NTK488" s="146"/>
      <c r="NTL488" s="146"/>
      <c r="NTM488" s="146"/>
      <c r="NTN488" s="146"/>
      <c r="NTO488" s="146"/>
      <c r="NTP488" s="146"/>
      <c r="NTQ488" s="146"/>
      <c r="NTR488" s="146"/>
      <c r="NTS488" s="146"/>
      <c r="NTT488" s="146"/>
      <c r="NTU488" s="146"/>
      <c r="NTV488" s="146"/>
      <c r="NTW488" s="146"/>
      <c r="NTX488" s="146"/>
      <c r="NTY488" s="146"/>
      <c r="NTZ488" s="146"/>
      <c r="NUA488" s="146"/>
      <c r="NUB488" s="146"/>
      <c r="NUC488" s="146"/>
      <c r="NUD488" s="146"/>
      <c r="NUE488" s="146"/>
      <c r="NUF488" s="146"/>
      <c r="NUG488" s="146"/>
      <c r="NUH488" s="146"/>
      <c r="NUI488" s="146"/>
      <c r="NUJ488" s="146"/>
      <c r="NUK488" s="146"/>
      <c r="NUL488" s="146"/>
      <c r="NUM488" s="146"/>
      <c r="NUN488" s="146"/>
      <c r="NUO488" s="146"/>
      <c r="NUP488" s="146"/>
      <c r="NUQ488" s="146"/>
      <c r="NUR488" s="146"/>
      <c r="NUS488" s="146"/>
      <c r="NUT488" s="146"/>
      <c r="NUU488" s="146"/>
      <c r="NUV488" s="146"/>
      <c r="NUW488" s="146"/>
      <c r="NUX488" s="146"/>
      <c r="NUY488" s="146"/>
      <c r="NUZ488" s="146"/>
      <c r="NVA488" s="146"/>
      <c r="NVB488" s="146"/>
      <c r="NVC488" s="146"/>
      <c r="NVD488" s="146"/>
      <c r="NVE488" s="146"/>
      <c r="NVF488" s="146"/>
      <c r="NVG488" s="146"/>
      <c r="NVH488" s="146"/>
      <c r="NVI488" s="146"/>
      <c r="NVJ488" s="146"/>
      <c r="NVK488" s="146"/>
      <c r="NVL488" s="146"/>
      <c r="NVM488" s="146"/>
      <c r="NVN488" s="146"/>
      <c r="NVO488" s="146"/>
      <c r="NVP488" s="146"/>
      <c r="NVQ488" s="146"/>
      <c r="NVR488" s="146"/>
      <c r="NVS488" s="146"/>
      <c r="NVT488" s="146"/>
      <c r="NVU488" s="146"/>
      <c r="NVV488" s="146"/>
      <c r="NVW488" s="146"/>
      <c r="NVX488" s="146"/>
      <c r="NVY488" s="146"/>
      <c r="NVZ488" s="146"/>
      <c r="NWA488" s="146"/>
      <c r="NWB488" s="146"/>
      <c r="NWC488" s="146"/>
      <c r="NWD488" s="146"/>
      <c r="NWE488" s="146"/>
      <c r="NWF488" s="146"/>
      <c r="NWG488" s="146"/>
      <c r="NWH488" s="146"/>
      <c r="NWI488" s="146"/>
      <c r="NWJ488" s="146"/>
      <c r="NWK488" s="146"/>
      <c r="NWL488" s="146"/>
      <c r="NWM488" s="146"/>
      <c r="NWN488" s="146"/>
      <c r="NWO488" s="146"/>
      <c r="NWP488" s="146"/>
      <c r="NWQ488" s="146"/>
      <c r="NWR488" s="146"/>
      <c r="NWS488" s="146"/>
      <c r="NWT488" s="146"/>
      <c r="NWU488" s="146"/>
      <c r="NWV488" s="146"/>
      <c r="NWW488" s="146"/>
      <c r="NWX488" s="146"/>
      <c r="NWY488" s="146"/>
      <c r="NWZ488" s="146"/>
      <c r="NXA488" s="146"/>
      <c r="NXB488" s="146"/>
      <c r="NXC488" s="146"/>
      <c r="NXD488" s="146"/>
      <c r="NXE488" s="146"/>
      <c r="NXF488" s="146"/>
      <c r="NXG488" s="146"/>
      <c r="NXH488" s="146"/>
      <c r="NXI488" s="146"/>
      <c r="NXJ488" s="146"/>
      <c r="NXK488" s="146"/>
      <c r="NXL488" s="146"/>
      <c r="NXM488" s="146"/>
      <c r="NXN488" s="146"/>
      <c r="NXO488" s="146"/>
      <c r="NXP488" s="146"/>
      <c r="NXQ488" s="146"/>
      <c r="NXR488" s="146"/>
      <c r="NXS488" s="146"/>
      <c r="NXT488" s="146"/>
      <c r="NXU488" s="146"/>
      <c r="NXV488" s="146"/>
      <c r="NXW488" s="146"/>
      <c r="NXX488" s="146"/>
      <c r="NXY488" s="146"/>
      <c r="NXZ488" s="146"/>
      <c r="NYA488" s="146"/>
      <c r="NYB488" s="146"/>
      <c r="NYC488" s="146"/>
      <c r="NYD488" s="146"/>
      <c r="NYE488" s="146"/>
      <c r="NYF488" s="146"/>
      <c r="NYG488" s="146"/>
      <c r="NYH488" s="146"/>
      <c r="NYI488" s="146"/>
      <c r="NYJ488" s="146"/>
      <c r="NYK488" s="146"/>
      <c r="NYL488" s="146"/>
      <c r="NYM488" s="146"/>
      <c r="NYN488" s="146"/>
      <c r="NYO488" s="146"/>
      <c r="NYP488" s="146"/>
      <c r="NYQ488" s="146"/>
      <c r="NYR488" s="146"/>
      <c r="NYS488" s="146"/>
      <c r="NYT488" s="146"/>
      <c r="NYU488" s="146"/>
      <c r="NYV488" s="146"/>
      <c r="NYW488" s="146"/>
      <c r="NYX488" s="146"/>
      <c r="NYY488" s="146"/>
      <c r="NYZ488" s="146"/>
      <c r="NZA488" s="146"/>
      <c r="NZB488" s="146"/>
      <c r="NZC488" s="146"/>
      <c r="NZD488" s="146"/>
      <c r="NZE488" s="146"/>
      <c r="NZF488" s="146"/>
      <c r="NZG488" s="146"/>
      <c r="NZH488" s="146"/>
      <c r="NZI488" s="146"/>
      <c r="NZJ488" s="146"/>
      <c r="NZK488" s="146"/>
      <c r="NZL488" s="146"/>
      <c r="NZM488" s="146"/>
      <c r="NZN488" s="146"/>
      <c r="NZO488" s="146"/>
      <c r="NZP488" s="146"/>
      <c r="NZQ488" s="146"/>
      <c r="NZR488" s="146"/>
      <c r="NZS488" s="146"/>
      <c r="NZT488" s="146"/>
      <c r="NZU488" s="146"/>
      <c r="NZV488" s="146"/>
      <c r="NZW488" s="146"/>
      <c r="NZX488" s="146"/>
      <c r="NZY488" s="146"/>
      <c r="NZZ488" s="146"/>
      <c r="OAA488" s="146"/>
      <c r="OAB488" s="146"/>
      <c r="OAC488" s="146"/>
      <c r="OAD488" s="146"/>
      <c r="OAE488" s="146"/>
      <c r="OAF488" s="146"/>
      <c r="OAG488" s="146"/>
      <c r="OAH488" s="146"/>
      <c r="OAI488" s="146"/>
      <c r="OAJ488" s="146"/>
      <c r="OAK488" s="146"/>
      <c r="OAL488" s="146"/>
      <c r="OAM488" s="146"/>
      <c r="OAN488" s="146"/>
      <c r="OAO488" s="146"/>
      <c r="OAP488" s="146"/>
      <c r="OAQ488" s="146"/>
      <c r="OAR488" s="146"/>
      <c r="OAS488" s="146"/>
      <c r="OAT488" s="146"/>
      <c r="OAU488" s="146"/>
      <c r="OAV488" s="146"/>
      <c r="OAW488" s="146"/>
      <c r="OAX488" s="146"/>
      <c r="OAY488" s="146"/>
      <c r="OAZ488" s="146"/>
      <c r="OBA488" s="146"/>
      <c r="OBB488" s="146"/>
      <c r="OBC488" s="146"/>
      <c r="OBD488" s="146"/>
      <c r="OBE488" s="146"/>
      <c r="OBF488" s="146"/>
      <c r="OBG488" s="146"/>
      <c r="OBH488" s="146"/>
      <c r="OBI488" s="146"/>
      <c r="OBJ488" s="146"/>
      <c r="OBK488" s="146"/>
      <c r="OBL488" s="146"/>
      <c r="OBM488" s="146"/>
      <c r="OBN488" s="146"/>
      <c r="OBO488" s="146"/>
      <c r="OBP488" s="146"/>
      <c r="OBQ488" s="146"/>
      <c r="OBR488" s="146"/>
      <c r="OBS488" s="146"/>
      <c r="OBT488" s="146"/>
      <c r="OBU488" s="146"/>
      <c r="OBV488" s="146"/>
      <c r="OBW488" s="146"/>
      <c r="OBX488" s="146"/>
      <c r="OBY488" s="146"/>
      <c r="OBZ488" s="146"/>
      <c r="OCA488" s="146"/>
      <c r="OCB488" s="146"/>
      <c r="OCC488" s="146"/>
      <c r="OCD488" s="146"/>
      <c r="OCE488" s="146"/>
      <c r="OCF488" s="146"/>
      <c r="OCG488" s="146"/>
      <c r="OCH488" s="146"/>
      <c r="OCI488" s="146"/>
      <c r="OCJ488" s="146"/>
      <c r="OCK488" s="146"/>
      <c r="OCL488" s="146"/>
      <c r="OCM488" s="146"/>
      <c r="OCN488" s="146"/>
      <c r="OCO488" s="146"/>
      <c r="OCP488" s="146"/>
      <c r="OCQ488" s="146"/>
      <c r="OCR488" s="146"/>
      <c r="OCS488" s="146"/>
      <c r="OCT488" s="146"/>
      <c r="OCU488" s="146"/>
      <c r="OCV488" s="146"/>
      <c r="OCW488" s="146"/>
      <c r="OCX488" s="146"/>
      <c r="OCY488" s="146"/>
      <c r="OCZ488" s="146"/>
      <c r="ODA488" s="146"/>
      <c r="ODB488" s="146"/>
      <c r="ODC488" s="146"/>
      <c r="ODD488" s="146"/>
      <c r="ODE488" s="146"/>
      <c r="ODF488" s="146"/>
      <c r="ODG488" s="146"/>
      <c r="ODH488" s="146"/>
      <c r="ODI488" s="146"/>
      <c r="ODJ488" s="146"/>
      <c r="ODK488" s="146"/>
      <c r="ODL488" s="146"/>
      <c r="ODM488" s="146"/>
      <c r="ODN488" s="146"/>
      <c r="ODO488" s="146"/>
      <c r="ODP488" s="146"/>
      <c r="ODQ488" s="146"/>
      <c r="ODR488" s="146"/>
      <c r="ODS488" s="146"/>
      <c r="ODT488" s="146"/>
      <c r="ODU488" s="146"/>
      <c r="ODV488" s="146"/>
      <c r="ODW488" s="146"/>
      <c r="ODX488" s="146"/>
      <c r="ODY488" s="146"/>
      <c r="ODZ488" s="146"/>
      <c r="OEA488" s="146"/>
      <c r="OEB488" s="146"/>
      <c r="OEC488" s="146"/>
      <c r="OED488" s="146"/>
      <c r="OEE488" s="146"/>
      <c r="OEF488" s="146"/>
      <c r="OEG488" s="146"/>
      <c r="OEH488" s="146"/>
      <c r="OEI488" s="146"/>
      <c r="OEJ488" s="146"/>
      <c r="OEK488" s="146"/>
      <c r="OEL488" s="146"/>
      <c r="OEM488" s="146"/>
      <c r="OEN488" s="146"/>
      <c r="OEO488" s="146"/>
      <c r="OEP488" s="146"/>
      <c r="OEQ488" s="146"/>
      <c r="OER488" s="146"/>
      <c r="OES488" s="146"/>
      <c r="OET488" s="146"/>
      <c r="OEU488" s="146"/>
      <c r="OEV488" s="146"/>
      <c r="OEW488" s="146"/>
      <c r="OEX488" s="146"/>
      <c r="OEY488" s="146"/>
      <c r="OEZ488" s="146"/>
      <c r="OFA488" s="146"/>
      <c r="OFB488" s="146"/>
      <c r="OFC488" s="146"/>
      <c r="OFD488" s="146"/>
      <c r="OFE488" s="146"/>
      <c r="OFF488" s="146"/>
      <c r="OFG488" s="146"/>
      <c r="OFH488" s="146"/>
      <c r="OFI488" s="146"/>
      <c r="OFJ488" s="146"/>
      <c r="OFK488" s="146"/>
      <c r="OFL488" s="146"/>
      <c r="OFM488" s="146"/>
      <c r="OFN488" s="146"/>
      <c r="OFO488" s="146"/>
      <c r="OFP488" s="146"/>
      <c r="OFQ488" s="146"/>
      <c r="OFR488" s="146"/>
      <c r="OFS488" s="146"/>
      <c r="OFT488" s="146"/>
      <c r="OFU488" s="146"/>
      <c r="OFV488" s="146"/>
      <c r="OFW488" s="146"/>
      <c r="OFX488" s="146"/>
      <c r="OFY488" s="146"/>
      <c r="OFZ488" s="146"/>
      <c r="OGA488" s="146"/>
      <c r="OGB488" s="146"/>
      <c r="OGC488" s="146"/>
      <c r="OGD488" s="146"/>
      <c r="OGE488" s="146"/>
      <c r="OGF488" s="146"/>
      <c r="OGG488" s="146"/>
      <c r="OGH488" s="146"/>
      <c r="OGI488" s="146"/>
      <c r="OGJ488" s="146"/>
      <c r="OGK488" s="146"/>
      <c r="OGL488" s="146"/>
      <c r="OGM488" s="146"/>
      <c r="OGN488" s="146"/>
      <c r="OGO488" s="146"/>
      <c r="OGP488" s="146"/>
      <c r="OGQ488" s="146"/>
      <c r="OGR488" s="146"/>
      <c r="OGS488" s="146"/>
      <c r="OGT488" s="146"/>
      <c r="OGU488" s="146"/>
      <c r="OGV488" s="146"/>
      <c r="OGW488" s="146"/>
      <c r="OGX488" s="146"/>
      <c r="OGY488" s="146"/>
      <c r="OGZ488" s="146"/>
      <c r="OHA488" s="146"/>
      <c r="OHB488" s="146"/>
      <c r="OHC488" s="146"/>
      <c r="OHD488" s="146"/>
      <c r="OHE488" s="146"/>
      <c r="OHF488" s="146"/>
      <c r="OHG488" s="146"/>
      <c r="OHH488" s="146"/>
      <c r="OHI488" s="146"/>
      <c r="OHJ488" s="146"/>
      <c r="OHK488" s="146"/>
      <c r="OHL488" s="146"/>
      <c r="OHM488" s="146"/>
      <c r="OHN488" s="146"/>
      <c r="OHO488" s="146"/>
      <c r="OHP488" s="146"/>
      <c r="OHQ488" s="146"/>
      <c r="OHR488" s="146"/>
      <c r="OHS488" s="146"/>
      <c r="OHT488" s="146"/>
      <c r="OHU488" s="146"/>
      <c r="OHV488" s="146"/>
      <c r="OHW488" s="146"/>
      <c r="OHX488" s="146"/>
      <c r="OHY488" s="146"/>
      <c r="OHZ488" s="146"/>
      <c r="OIA488" s="146"/>
      <c r="OIB488" s="146"/>
      <c r="OIC488" s="146"/>
      <c r="OID488" s="146"/>
      <c r="OIE488" s="146"/>
      <c r="OIF488" s="146"/>
      <c r="OIG488" s="146"/>
      <c r="OIH488" s="146"/>
      <c r="OII488" s="146"/>
      <c r="OIJ488" s="146"/>
      <c r="OIK488" s="146"/>
      <c r="OIL488" s="146"/>
      <c r="OIM488" s="146"/>
      <c r="OIN488" s="146"/>
      <c r="OIO488" s="146"/>
      <c r="OIP488" s="146"/>
      <c r="OIQ488" s="146"/>
      <c r="OIR488" s="146"/>
      <c r="OIS488" s="146"/>
      <c r="OIT488" s="146"/>
      <c r="OIU488" s="146"/>
      <c r="OIV488" s="146"/>
      <c r="OIW488" s="146"/>
      <c r="OIX488" s="146"/>
      <c r="OIY488" s="146"/>
      <c r="OIZ488" s="146"/>
      <c r="OJA488" s="146"/>
      <c r="OJB488" s="146"/>
      <c r="OJC488" s="146"/>
      <c r="OJD488" s="146"/>
      <c r="OJE488" s="146"/>
      <c r="OJF488" s="146"/>
      <c r="OJG488" s="146"/>
      <c r="OJH488" s="146"/>
      <c r="OJI488" s="146"/>
      <c r="OJJ488" s="146"/>
      <c r="OJK488" s="146"/>
      <c r="OJL488" s="146"/>
      <c r="OJM488" s="146"/>
      <c r="OJN488" s="146"/>
      <c r="OJO488" s="146"/>
      <c r="OJP488" s="146"/>
      <c r="OJQ488" s="146"/>
      <c r="OJR488" s="146"/>
      <c r="OJS488" s="146"/>
      <c r="OJT488" s="146"/>
      <c r="OJU488" s="146"/>
      <c r="OJV488" s="146"/>
      <c r="OJW488" s="146"/>
      <c r="OJX488" s="146"/>
      <c r="OJY488" s="146"/>
      <c r="OJZ488" s="146"/>
      <c r="OKA488" s="146"/>
      <c r="OKB488" s="146"/>
      <c r="OKC488" s="146"/>
      <c r="OKD488" s="146"/>
      <c r="OKE488" s="146"/>
      <c r="OKF488" s="146"/>
      <c r="OKG488" s="146"/>
      <c r="OKH488" s="146"/>
      <c r="OKI488" s="146"/>
      <c r="OKJ488" s="146"/>
      <c r="OKK488" s="146"/>
      <c r="OKL488" s="146"/>
      <c r="OKM488" s="146"/>
      <c r="OKN488" s="146"/>
      <c r="OKO488" s="146"/>
      <c r="OKP488" s="146"/>
      <c r="OKQ488" s="146"/>
      <c r="OKR488" s="146"/>
      <c r="OKS488" s="146"/>
      <c r="OKT488" s="146"/>
      <c r="OKU488" s="146"/>
      <c r="OKV488" s="146"/>
      <c r="OKW488" s="146"/>
      <c r="OKX488" s="146"/>
      <c r="OKY488" s="146"/>
      <c r="OKZ488" s="146"/>
      <c r="OLA488" s="146"/>
      <c r="OLB488" s="146"/>
      <c r="OLC488" s="146"/>
      <c r="OLD488" s="146"/>
      <c r="OLE488" s="146"/>
      <c r="OLF488" s="146"/>
      <c r="OLG488" s="146"/>
      <c r="OLH488" s="146"/>
      <c r="OLI488" s="146"/>
      <c r="OLJ488" s="146"/>
      <c r="OLK488" s="146"/>
      <c r="OLL488" s="146"/>
      <c r="OLM488" s="146"/>
      <c r="OLN488" s="146"/>
      <c r="OLO488" s="146"/>
      <c r="OLP488" s="146"/>
      <c r="OLQ488" s="146"/>
      <c r="OLR488" s="146"/>
      <c r="OLS488" s="146"/>
      <c r="OLT488" s="146"/>
      <c r="OLU488" s="146"/>
      <c r="OLV488" s="146"/>
      <c r="OLW488" s="146"/>
      <c r="OLX488" s="146"/>
      <c r="OLY488" s="146"/>
      <c r="OLZ488" s="146"/>
      <c r="OMA488" s="146"/>
      <c r="OMB488" s="146"/>
      <c r="OMC488" s="146"/>
      <c r="OMD488" s="146"/>
      <c r="OME488" s="146"/>
      <c r="OMF488" s="146"/>
      <c r="OMG488" s="146"/>
      <c r="OMH488" s="146"/>
      <c r="OMI488" s="146"/>
      <c r="OMJ488" s="146"/>
      <c r="OMK488" s="146"/>
      <c r="OML488" s="146"/>
      <c r="OMM488" s="146"/>
      <c r="OMN488" s="146"/>
      <c r="OMO488" s="146"/>
      <c r="OMP488" s="146"/>
      <c r="OMQ488" s="146"/>
      <c r="OMR488" s="146"/>
      <c r="OMS488" s="146"/>
      <c r="OMT488" s="146"/>
      <c r="OMU488" s="146"/>
      <c r="OMV488" s="146"/>
      <c r="OMW488" s="146"/>
      <c r="OMX488" s="146"/>
      <c r="OMY488" s="146"/>
      <c r="OMZ488" s="146"/>
      <c r="ONA488" s="146"/>
      <c r="ONB488" s="146"/>
      <c r="ONC488" s="146"/>
      <c r="OND488" s="146"/>
      <c r="ONE488" s="146"/>
      <c r="ONF488" s="146"/>
      <c r="ONG488" s="146"/>
      <c r="ONH488" s="146"/>
      <c r="ONI488" s="146"/>
      <c r="ONJ488" s="146"/>
      <c r="ONK488" s="146"/>
      <c r="ONL488" s="146"/>
      <c r="ONM488" s="146"/>
      <c r="ONN488" s="146"/>
      <c r="ONO488" s="146"/>
      <c r="ONP488" s="146"/>
      <c r="ONQ488" s="146"/>
      <c r="ONR488" s="146"/>
      <c r="ONS488" s="146"/>
      <c r="ONT488" s="146"/>
      <c r="ONU488" s="146"/>
      <c r="ONV488" s="146"/>
      <c r="ONW488" s="146"/>
      <c r="ONX488" s="146"/>
      <c r="ONY488" s="146"/>
      <c r="ONZ488" s="146"/>
      <c r="OOA488" s="146"/>
      <c r="OOB488" s="146"/>
      <c r="OOC488" s="146"/>
      <c r="OOD488" s="146"/>
      <c r="OOE488" s="146"/>
      <c r="OOF488" s="146"/>
      <c r="OOG488" s="146"/>
      <c r="OOH488" s="146"/>
      <c r="OOI488" s="146"/>
      <c r="OOJ488" s="146"/>
      <c r="OOK488" s="146"/>
      <c r="OOL488" s="146"/>
      <c r="OOM488" s="146"/>
      <c r="OON488" s="146"/>
      <c r="OOO488" s="146"/>
      <c r="OOP488" s="146"/>
      <c r="OOQ488" s="146"/>
      <c r="OOR488" s="146"/>
      <c r="OOS488" s="146"/>
      <c r="OOT488" s="146"/>
      <c r="OOU488" s="146"/>
      <c r="OOV488" s="146"/>
      <c r="OOW488" s="146"/>
      <c r="OOX488" s="146"/>
      <c r="OOY488" s="146"/>
      <c r="OOZ488" s="146"/>
      <c r="OPA488" s="146"/>
      <c r="OPB488" s="146"/>
      <c r="OPC488" s="146"/>
      <c r="OPD488" s="146"/>
      <c r="OPE488" s="146"/>
      <c r="OPF488" s="146"/>
      <c r="OPG488" s="146"/>
      <c r="OPH488" s="146"/>
      <c r="OPI488" s="146"/>
      <c r="OPJ488" s="146"/>
      <c r="OPK488" s="146"/>
      <c r="OPL488" s="146"/>
      <c r="OPM488" s="146"/>
      <c r="OPN488" s="146"/>
      <c r="OPO488" s="146"/>
      <c r="OPP488" s="146"/>
      <c r="OPQ488" s="146"/>
      <c r="OPR488" s="146"/>
      <c r="OPS488" s="146"/>
      <c r="OPT488" s="146"/>
      <c r="OPU488" s="146"/>
      <c r="OPV488" s="146"/>
      <c r="OPW488" s="146"/>
      <c r="OPX488" s="146"/>
      <c r="OPY488" s="146"/>
      <c r="OPZ488" s="146"/>
      <c r="OQA488" s="146"/>
      <c r="OQB488" s="146"/>
      <c r="OQC488" s="146"/>
      <c r="OQD488" s="146"/>
      <c r="OQE488" s="146"/>
      <c r="OQF488" s="146"/>
      <c r="OQG488" s="146"/>
      <c r="OQH488" s="146"/>
      <c r="OQI488" s="146"/>
      <c r="OQJ488" s="146"/>
      <c r="OQK488" s="146"/>
      <c r="OQL488" s="146"/>
      <c r="OQM488" s="146"/>
      <c r="OQN488" s="146"/>
      <c r="OQO488" s="146"/>
      <c r="OQP488" s="146"/>
      <c r="OQQ488" s="146"/>
      <c r="OQR488" s="146"/>
      <c r="OQS488" s="146"/>
      <c r="OQT488" s="146"/>
      <c r="OQU488" s="146"/>
      <c r="OQV488" s="146"/>
      <c r="OQW488" s="146"/>
      <c r="OQX488" s="146"/>
      <c r="OQY488" s="146"/>
      <c r="OQZ488" s="146"/>
      <c r="ORA488" s="146"/>
      <c r="ORB488" s="146"/>
      <c r="ORC488" s="146"/>
      <c r="ORD488" s="146"/>
      <c r="ORE488" s="146"/>
      <c r="ORF488" s="146"/>
      <c r="ORG488" s="146"/>
      <c r="ORH488" s="146"/>
      <c r="ORI488" s="146"/>
      <c r="ORJ488" s="146"/>
      <c r="ORK488" s="146"/>
      <c r="ORL488" s="146"/>
      <c r="ORM488" s="146"/>
      <c r="ORN488" s="146"/>
      <c r="ORO488" s="146"/>
      <c r="ORP488" s="146"/>
      <c r="ORQ488" s="146"/>
      <c r="ORR488" s="146"/>
      <c r="ORS488" s="146"/>
      <c r="ORT488" s="146"/>
      <c r="ORU488" s="146"/>
      <c r="ORV488" s="146"/>
      <c r="ORW488" s="146"/>
      <c r="ORX488" s="146"/>
      <c r="ORY488" s="146"/>
      <c r="ORZ488" s="146"/>
      <c r="OSA488" s="146"/>
      <c r="OSB488" s="146"/>
      <c r="OSC488" s="146"/>
      <c r="OSD488" s="146"/>
      <c r="OSE488" s="146"/>
      <c r="OSF488" s="146"/>
      <c r="OSG488" s="146"/>
      <c r="OSH488" s="146"/>
      <c r="OSI488" s="146"/>
      <c r="OSJ488" s="146"/>
      <c r="OSK488" s="146"/>
      <c r="OSL488" s="146"/>
      <c r="OSM488" s="146"/>
      <c r="OSN488" s="146"/>
      <c r="OSO488" s="146"/>
      <c r="OSP488" s="146"/>
      <c r="OSQ488" s="146"/>
      <c r="OSR488" s="146"/>
      <c r="OSS488" s="146"/>
      <c r="OST488" s="146"/>
      <c r="OSU488" s="146"/>
      <c r="OSV488" s="146"/>
      <c r="OSW488" s="146"/>
      <c r="OSX488" s="146"/>
      <c r="OSY488" s="146"/>
      <c r="OSZ488" s="146"/>
      <c r="OTA488" s="146"/>
      <c r="OTB488" s="146"/>
      <c r="OTC488" s="146"/>
      <c r="OTD488" s="146"/>
      <c r="OTE488" s="146"/>
      <c r="OTF488" s="146"/>
      <c r="OTG488" s="146"/>
      <c r="OTH488" s="146"/>
      <c r="OTI488" s="146"/>
      <c r="OTJ488" s="146"/>
      <c r="OTK488" s="146"/>
      <c r="OTL488" s="146"/>
      <c r="OTM488" s="146"/>
      <c r="OTN488" s="146"/>
      <c r="OTO488" s="146"/>
      <c r="OTP488" s="146"/>
      <c r="OTQ488" s="146"/>
      <c r="OTR488" s="146"/>
      <c r="OTS488" s="146"/>
      <c r="OTT488" s="146"/>
      <c r="OTU488" s="146"/>
      <c r="OTV488" s="146"/>
      <c r="OTW488" s="146"/>
      <c r="OTX488" s="146"/>
      <c r="OTY488" s="146"/>
      <c r="OTZ488" s="146"/>
      <c r="OUA488" s="146"/>
      <c r="OUB488" s="146"/>
      <c r="OUC488" s="146"/>
      <c r="OUD488" s="146"/>
      <c r="OUE488" s="146"/>
      <c r="OUF488" s="146"/>
      <c r="OUG488" s="146"/>
      <c r="OUH488" s="146"/>
      <c r="OUI488" s="146"/>
      <c r="OUJ488" s="146"/>
      <c r="OUK488" s="146"/>
      <c r="OUL488" s="146"/>
      <c r="OUM488" s="146"/>
      <c r="OUN488" s="146"/>
      <c r="OUO488" s="146"/>
      <c r="OUP488" s="146"/>
      <c r="OUQ488" s="146"/>
      <c r="OUR488" s="146"/>
      <c r="OUS488" s="146"/>
      <c r="OUT488" s="146"/>
      <c r="OUU488" s="146"/>
      <c r="OUV488" s="146"/>
      <c r="OUW488" s="146"/>
      <c r="OUX488" s="146"/>
      <c r="OUY488" s="146"/>
      <c r="OUZ488" s="146"/>
      <c r="OVA488" s="146"/>
      <c r="OVB488" s="146"/>
      <c r="OVC488" s="146"/>
      <c r="OVD488" s="146"/>
      <c r="OVE488" s="146"/>
      <c r="OVF488" s="146"/>
      <c r="OVG488" s="146"/>
      <c r="OVH488" s="146"/>
      <c r="OVI488" s="146"/>
      <c r="OVJ488" s="146"/>
      <c r="OVK488" s="146"/>
      <c r="OVL488" s="146"/>
      <c r="OVM488" s="146"/>
      <c r="OVN488" s="146"/>
      <c r="OVO488" s="146"/>
      <c r="OVP488" s="146"/>
      <c r="OVQ488" s="146"/>
      <c r="OVR488" s="146"/>
      <c r="OVS488" s="146"/>
      <c r="OVT488" s="146"/>
      <c r="OVU488" s="146"/>
      <c r="OVV488" s="146"/>
      <c r="OVW488" s="146"/>
      <c r="OVX488" s="146"/>
      <c r="OVY488" s="146"/>
      <c r="OVZ488" s="146"/>
      <c r="OWA488" s="146"/>
      <c r="OWB488" s="146"/>
      <c r="OWC488" s="146"/>
      <c r="OWD488" s="146"/>
      <c r="OWE488" s="146"/>
      <c r="OWF488" s="146"/>
      <c r="OWG488" s="146"/>
      <c r="OWH488" s="146"/>
      <c r="OWI488" s="146"/>
      <c r="OWJ488" s="146"/>
      <c r="OWK488" s="146"/>
      <c r="OWL488" s="146"/>
      <c r="OWM488" s="146"/>
      <c r="OWN488" s="146"/>
      <c r="OWO488" s="146"/>
      <c r="OWP488" s="146"/>
      <c r="OWQ488" s="146"/>
      <c r="OWR488" s="146"/>
      <c r="OWS488" s="146"/>
      <c r="OWT488" s="146"/>
      <c r="OWU488" s="146"/>
      <c r="OWV488" s="146"/>
      <c r="OWW488" s="146"/>
      <c r="OWX488" s="146"/>
      <c r="OWY488" s="146"/>
      <c r="OWZ488" s="146"/>
      <c r="OXA488" s="146"/>
      <c r="OXB488" s="146"/>
      <c r="OXC488" s="146"/>
      <c r="OXD488" s="146"/>
      <c r="OXE488" s="146"/>
      <c r="OXF488" s="146"/>
      <c r="OXG488" s="146"/>
      <c r="OXH488" s="146"/>
      <c r="OXI488" s="146"/>
      <c r="OXJ488" s="146"/>
      <c r="OXK488" s="146"/>
      <c r="OXL488" s="146"/>
      <c r="OXM488" s="146"/>
      <c r="OXN488" s="146"/>
      <c r="OXO488" s="146"/>
      <c r="OXP488" s="146"/>
      <c r="OXQ488" s="146"/>
      <c r="OXR488" s="146"/>
      <c r="OXS488" s="146"/>
      <c r="OXT488" s="146"/>
      <c r="OXU488" s="146"/>
      <c r="OXV488" s="146"/>
      <c r="OXW488" s="146"/>
      <c r="OXX488" s="146"/>
      <c r="OXY488" s="146"/>
      <c r="OXZ488" s="146"/>
      <c r="OYA488" s="146"/>
      <c r="OYB488" s="146"/>
      <c r="OYC488" s="146"/>
      <c r="OYD488" s="146"/>
      <c r="OYE488" s="146"/>
      <c r="OYF488" s="146"/>
      <c r="OYG488" s="146"/>
      <c r="OYH488" s="146"/>
      <c r="OYI488" s="146"/>
      <c r="OYJ488" s="146"/>
      <c r="OYK488" s="146"/>
      <c r="OYL488" s="146"/>
      <c r="OYM488" s="146"/>
      <c r="OYN488" s="146"/>
      <c r="OYO488" s="146"/>
      <c r="OYP488" s="146"/>
      <c r="OYQ488" s="146"/>
      <c r="OYR488" s="146"/>
      <c r="OYS488" s="146"/>
      <c r="OYT488" s="146"/>
      <c r="OYU488" s="146"/>
      <c r="OYV488" s="146"/>
      <c r="OYW488" s="146"/>
      <c r="OYX488" s="146"/>
      <c r="OYY488" s="146"/>
      <c r="OYZ488" s="146"/>
      <c r="OZA488" s="146"/>
      <c r="OZB488" s="146"/>
      <c r="OZC488" s="146"/>
      <c r="OZD488" s="146"/>
      <c r="OZE488" s="146"/>
      <c r="OZF488" s="146"/>
      <c r="OZG488" s="146"/>
      <c r="OZH488" s="146"/>
      <c r="OZI488" s="146"/>
      <c r="OZJ488" s="146"/>
      <c r="OZK488" s="146"/>
      <c r="OZL488" s="146"/>
      <c r="OZM488" s="146"/>
      <c r="OZN488" s="146"/>
      <c r="OZO488" s="146"/>
      <c r="OZP488" s="146"/>
      <c r="OZQ488" s="146"/>
      <c r="OZR488" s="146"/>
      <c r="OZS488" s="146"/>
      <c r="OZT488" s="146"/>
      <c r="OZU488" s="146"/>
      <c r="OZV488" s="146"/>
      <c r="OZW488" s="146"/>
      <c r="OZX488" s="146"/>
      <c r="OZY488" s="146"/>
      <c r="OZZ488" s="146"/>
      <c r="PAA488" s="146"/>
      <c r="PAB488" s="146"/>
      <c r="PAC488" s="146"/>
      <c r="PAD488" s="146"/>
      <c r="PAE488" s="146"/>
      <c r="PAF488" s="146"/>
      <c r="PAG488" s="146"/>
      <c r="PAH488" s="146"/>
      <c r="PAI488" s="146"/>
      <c r="PAJ488" s="146"/>
      <c r="PAK488" s="146"/>
      <c r="PAL488" s="146"/>
      <c r="PAM488" s="146"/>
      <c r="PAN488" s="146"/>
      <c r="PAO488" s="146"/>
      <c r="PAP488" s="146"/>
      <c r="PAQ488" s="146"/>
      <c r="PAR488" s="146"/>
      <c r="PAS488" s="146"/>
      <c r="PAT488" s="146"/>
      <c r="PAU488" s="146"/>
      <c r="PAV488" s="146"/>
      <c r="PAW488" s="146"/>
      <c r="PAX488" s="146"/>
      <c r="PAY488" s="146"/>
      <c r="PAZ488" s="146"/>
      <c r="PBA488" s="146"/>
      <c r="PBB488" s="146"/>
      <c r="PBC488" s="146"/>
      <c r="PBD488" s="146"/>
      <c r="PBE488" s="146"/>
      <c r="PBF488" s="146"/>
      <c r="PBG488" s="146"/>
      <c r="PBH488" s="146"/>
      <c r="PBI488" s="146"/>
      <c r="PBJ488" s="146"/>
      <c r="PBK488" s="146"/>
      <c r="PBL488" s="146"/>
      <c r="PBM488" s="146"/>
      <c r="PBN488" s="146"/>
      <c r="PBO488" s="146"/>
      <c r="PBP488" s="146"/>
      <c r="PBQ488" s="146"/>
      <c r="PBR488" s="146"/>
      <c r="PBS488" s="146"/>
      <c r="PBT488" s="146"/>
      <c r="PBU488" s="146"/>
      <c r="PBV488" s="146"/>
      <c r="PBW488" s="146"/>
      <c r="PBX488" s="146"/>
      <c r="PBY488" s="146"/>
      <c r="PBZ488" s="146"/>
      <c r="PCA488" s="146"/>
      <c r="PCB488" s="146"/>
      <c r="PCC488" s="146"/>
      <c r="PCD488" s="146"/>
      <c r="PCE488" s="146"/>
      <c r="PCF488" s="146"/>
      <c r="PCG488" s="146"/>
      <c r="PCH488" s="146"/>
      <c r="PCI488" s="146"/>
      <c r="PCJ488" s="146"/>
      <c r="PCK488" s="146"/>
      <c r="PCL488" s="146"/>
      <c r="PCM488" s="146"/>
      <c r="PCN488" s="146"/>
      <c r="PCO488" s="146"/>
      <c r="PCP488" s="146"/>
      <c r="PCQ488" s="146"/>
      <c r="PCR488" s="146"/>
      <c r="PCS488" s="146"/>
      <c r="PCT488" s="146"/>
      <c r="PCU488" s="146"/>
      <c r="PCV488" s="146"/>
      <c r="PCW488" s="146"/>
      <c r="PCX488" s="146"/>
      <c r="PCY488" s="146"/>
      <c r="PCZ488" s="146"/>
      <c r="PDA488" s="146"/>
      <c r="PDB488" s="146"/>
      <c r="PDC488" s="146"/>
      <c r="PDD488" s="146"/>
      <c r="PDE488" s="146"/>
      <c r="PDF488" s="146"/>
      <c r="PDG488" s="146"/>
      <c r="PDH488" s="146"/>
      <c r="PDI488" s="146"/>
      <c r="PDJ488" s="146"/>
      <c r="PDK488" s="146"/>
      <c r="PDL488" s="146"/>
      <c r="PDM488" s="146"/>
      <c r="PDN488" s="146"/>
      <c r="PDO488" s="146"/>
      <c r="PDP488" s="146"/>
      <c r="PDQ488" s="146"/>
      <c r="PDR488" s="146"/>
      <c r="PDS488" s="146"/>
      <c r="PDT488" s="146"/>
      <c r="PDU488" s="146"/>
      <c r="PDV488" s="146"/>
      <c r="PDW488" s="146"/>
      <c r="PDX488" s="146"/>
      <c r="PDY488" s="146"/>
      <c r="PDZ488" s="146"/>
      <c r="PEA488" s="146"/>
      <c r="PEB488" s="146"/>
      <c r="PEC488" s="146"/>
      <c r="PED488" s="146"/>
      <c r="PEE488" s="146"/>
      <c r="PEF488" s="146"/>
      <c r="PEG488" s="146"/>
      <c r="PEH488" s="146"/>
      <c r="PEI488" s="146"/>
      <c r="PEJ488" s="146"/>
      <c r="PEK488" s="146"/>
      <c r="PEL488" s="146"/>
      <c r="PEM488" s="146"/>
      <c r="PEN488" s="146"/>
      <c r="PEO488" s="146"/>
      <c r="PEP488" s="146"/>
      <c r="PEQ488" s="146"/>
      <c r="PER488" s="146"/>
      <c r="PES488" s="146"/>
      <c r="PET488" s="146"/>
      <c r="PEU488" s="146"/>
      <c r="PEV488" s="146"/>
      <c r="PEW488" s="146"/>
      <c r="PEX488" s="146"/>
      <c r="PEY488" s="146"/>
      <c r="PEZ488" s="146"/>
      <c r="PFA488" s="146"/>
      <c r="PFB488" s="146"/>
      <c r="PFC488" s="146"/>
      <c r="PFD488" s="146"/>
      <c r="PFE488" s="146"/>
      <c r="PFF488" s="146"/>
      <c r="PFG488" s="146"/>
      <c r="PFH488" s="146"/>
      <c r="PFI488" s="146"/>
      <c r="PFJ488" s="146"/>
      <c r="PFK488" s="146"/>
      <c r="PFL488" s="146"/>
      <c r="PFM488" s="146"/>
      <c r="PFN488" s="146"/>
      <c r="PFO488" s="146"/>
      <c r="PFP488" s="146"/>
      <c r="PFQ488" s="146"/>
      <c r="PFR488" s="146"/>
      <c r="PFS488" s="146"/>
      <c r="PFT488" s="146"/>
      <c r="PFU488" s="146"/>
      <c r="PFV488" s="146"/>
      <c r="PFW488" s="146"/>
      <c r="PFX488" s="146"/>
      <c r="PFY488" s="146"/>
      <c r="PFZ488" s="146"/>
      <c r="PGA488" s="146"/>
      <c r="PGB488" s="146"/>
      <c r="PGC488" s="146"/>
      <c r="PGD488" s="146"/>
      <c r="PGE488" s="146"/>
      <c r="PGF488" s="146"/>
      <c r="PGG488" s="146"/>
      <c r="PGH488" s="146"/>
      <c r="PGI488" s="146"/>
      <c r="PGJ488" s="146"/>
      <c r="PGK488" s="146"/>
      <c r="PGL488" s="146"/>
      <c r="PGM488" s="146"/>
      <c r="PGN488" s="146"/>
      <c r="PGO488" s="146"/>
      <c r="PGP488" s="146"/>
      <c r="PGQ488" s="146"/>
      <c r="PGR488" s="146"/>
      <c r="PGS488" s="146"/>
      <c r="PGT488" s="146"/>
      <c r="PGU488" s="146"/>
      <c r="PGV488" s="146"/>
      <c r="PGW488" s="146"/>
      <c r="PGX488" s="146"/>
      <c r="PGY488" s="146"/>
      <c r="PGZ488" s="146"/>
      <c r="PHA488" s="146"/>
      <c r="PHB488" s="146"/>
      <c r="PHC488" s="146"/>
      <c r="PHD488" s="146"/>
      <c r="PHE488" s="146"/>
      <c r="PHF488" s="146"/>
      <c r="PHG488" s="146"/>
      <c r="PHH488" s="146"/>
      <c r="PHI488" s="146"/>
      <c r="PHJ488" s="146"/>
      <c r="PHK488" s="146"/>
      <c r="PHL488" s="146"/>
      <c r="PHM488" s="146"/>
      <c r="PHN488" s="146"/>
      <c r="PHO488" s="146"/>
      <c r="PHP488" s="146"/>
      <c r="PHQ488" s="146"/>
      <c r="PHR488" s="146"/>
      <c r="PHS488" s="146"/>
      <c r="PHT488" s="146"/>
      <c r="PHU488" s="146"/>
      <c r="PHV488" s="146"/>
      <c r="PHW488" s="146"/>
      <c r="PHX488" s="146"/>
      <c r="PHY488" s="146"/>
      <c r="PHZ488" s="146"/>
      <c r="PIA488" s="146"/>
      <c r="PIB488" s="146"/>
      <c r="PIC488" s="146"/>
      <c r="PID488" s="146"/>
      <c r="PIE488" s="146"/>
      <c r="PIF488" s="146"/>
      <c r="PIG488" s="146"/>
      <c r="PIH488" s="146"/>
      <c r="PII488" s="146"/>
      <c r="PIJ488" s="146"/>
      <c r="PIK488" s="146"/>
      <c r="PIL488" s="146"/>
      <c r="PIM488" s="146"/>
      <c r="PIN488" s="146"/>
      <c r="PIO488" s="146"/>
      <c r="PIP488" s="146"/>
      <c r="PIQ488" s="146"/>
      <c r="PIR488" s="146"/>
      <c r="PIS488" s="146"/>
      <c r="PIT488" s="146"/>
      <c r="PIU488" s="146"/>
      <c r="PIV488" s="146"/>
      <c r="PIW488" s="146"/>
      <c r="PIX488" s="146"/>
      <c r="PIY488" s="146"/>
      <c r="PIZ488" s="146"/>
      <c r="PJA488" s="146"/>
      <c r="PJB488" s="146"/>
      <c r="PJC488" s="146"/>
      <c r="PJD488" s="146"/>
      <c r="PJE488" s="146"/>
      <c r="PJF488" s="146"/>
      <c r="PJG488" s="146"/>
      <c r="PJH488" s="146"/>
      <c r="PJI488" s="146"/>
      <c r="PJJ488" s="146"/>
      <c r="PJK488" s="146"/>
      <c r="PJL488" s="146"/>
      <c r="PJM488" s="146"/>
      <c r="PJN488" s="146"/>
      <c r="PJO488" s="146"/>
      <c r="PJP488" s="146"/>
      <c r="PJQ488" s="146"/>
      <c r="PJR488" s="146"/>
      <c r="PJS488" s="146"/>
      <c r="PJT488" s="146"/>
      <c r="PJU488" s="146"/>
      <c r="PJV488" s="146"/>
      <c r="PJW488" s="146"/>
      <c r="PJX488" s="146"/>
      <c r="PJY488" s="146"/>
      <c r="PJZ488" s="146"/>
      <c r="PKA488" s="146"/>
      <c r="PKB488" s="146"/>
      <c r="PKC488" s="146"/>
      <c r="PKD488" s="146"/>
      <c r="PKE488" s="146"/>
      <c r="PKF488" s="146"/>
      <c r="PKG488" s="146"/>
      <c r="PKH488" s="146"/>
      <c r="PKI488" s="146"/>
      <c r="PKJ488" s="146"/>
      <c r="PKK488" s="146"/>
      <c r="PKL488" s="146"/>
      <c r="PKM488" s="146"/>
      <c r="PKN488" s="146"/>
      <c r="PKO488" s="146"/>
      <c r="PKP488" s="146"/>
      <c r="PKQ488" s="146"/>
      <c r="PKR488" s="146"/>
      <c r="PKS488" s="146"/>
      <c r="PKT488" s="146"/>
      <c r="PKU488" s="146"/>
      <c r="PKV488" s="146"/>
      <c r="PKW488" s="146"/>
      <c r="PKX488" s="146"/>
      <c r="PKY488" s="146"/>
      <c r="PKZ488" s="146"/>
      <c r="PLA488" s="146"/>
      <c r="PLB488" s="146"/>
      <c r="PLC488" s="146"/>
      <c r="PLD488" s="146"/>
      <c r="PLE488" s="146"/>
      <c r="PLF488" s="146"/>
      <c r="PLG488" s="146"/>
      <c r="PLH488" s="146"/>
      <c r="PLI488" s="146"/>
      <c r="PLJ488" s="146"/>
      <c r="PLK488" s="146"/>
      <c r="PLL488" s="146"/>
      <c r="PLM488" s="146"/>
      <c r="PLN488" s="146"/>
      <c r="PLO488" s="146"/>
      <c r="PLP488" s="146"/>
      <c r="PLQ488" s="146"/>
      <c r="PLR488" s="146"/>
      <c r="PLS488" s="146"/>
      <c r="PLT488" s="146"/>
      <c r="PLU488" s="146"/>
      <c r="PLV488" s="146"/>
      <c r="PLW488" s="146"/>
      <c r="PLX488" s="146"/>
      <c r="PLY488" s="146"/>
      <c r="PLZ488" s="146"/>
      <c r="PMA488" s="146"/>
      <c r="PMB488" s="146"/>
      <c r="PMC488" s="146"/>
      <c r="PMD488" s="146"/>
      <c r="PME488" s="146"/>
      <c r="PMF488" s="146"/>
      <c r="PMG488" s="146"/>
      <c r="PMH488" s="146"/>
      <c r="PMI488" s="146"/>
      <c r="PMJ488" s="146"/>
      <c r="PMK488" s="146"/>
      <c r="PML488" s="146"/>
      <c r="PMM488" s="146"/>
      <c r="PMN488" s="146"/>
      <c r="PMO488" s="146"/>
      <c r="PMP488" s="146"/>
      <c r="PMQ488" s="146"/>
      <c r="PMR488" s="146"/>
      <c r="PMS488" s="146"/>
      <c r="PMT488" s="146"/>
      <c r="PMU488" s="146"/>
      <c r="PMV488" s="146"/>
      <c r="PMW488" s="146"/>
      <c r="PMX488" s="146"/>
      <c r="PMY488" s="146"/>
      <c r="PMZ488" s="146"/>
      <c r="PNA488" s="146"/>
      <c r="PNB488" s="146"/>
      <c r="PNC488" s="146"/>
      <c r="PND488" s="146"/>
      <c r="PNE488" s="146"/>
      <c r="PNF488" s="146"/>
      <c r="PNG488" s="146"/>
      <c r="PNH488" s="146"/>
      <c r="PNI488" s="146"/>
      <c r="PNJ488" s="146"/>
      <c r="PNK488" s="146"/>
      <c r="PNL488" s="146"/>
      <c r="PNM488" s="146"/>
      <c r="PNN488" s="146"/>
      <c r="PNO488" s="146"/>
      <c r="PNP488" s="146"/>
      <c r="PNQ488" s="146"/>
      <c r="PNR488" s="146"/>
      <c r="PNS488" s="146"/>
      <c r="PNT488" s="146"/>
      <c r="PNU488" s="146"/>
      <c r="PNV488" s="146"/>
      <c r="PNW488" s="146"/>
      <c r="PNX488" s="146"/>
      <c r="PNY488" s="146"/>
      <c r="PNZ488" s="146"/>
      <c r="POA488" s="146"/>
      <c r="POB488" s="146"/>
      <c r="POC488" s="146"/>
      <c r="POD488" s="146"/>
      <c r="POE488" s="146"/>
      <c r="POF488" s="146"/>
      <c r="POG488" s="146"/>
      <c r="POH488" s="146"/>
      <c r="POI488" s="146"/>
      <c r="POJ488" s="146"/>
      <c r="POK488" s="146"/>
      <c r="POL488" s="146"/>
      <c r="POM488" s="146"/>
      <c r="PON488" s="146"/>
      <c r="POO488" s="146"/>
      <c r="POP488" s="146"/>
      <c r="POQ488" s="146"/>
      <c r="POR488" s="146"/>
      <c r="POS488" s="146"/>
      <c r="POT488" s="146"/>
      <c r="POU488" s="146"/>
      <c r="POV488" s="146"/>
      <c r="POW488" s="146"/>
      <c r="POX488" s="146"/>
      <c r="POY488" s="146"/>
      <c r="POZ488" s="146"/>
      <c r="PPA488" s="146"/>
      <c r="PPB488" s="146"/>
      <c r="PPC488" s="146"/>
      <c r="PPD488" s="146"/>
      <c r="PPE488" s="146"/>
      <c r="PPF488" s="146"/>
      <c r="PPG488" s="146"/>
      <c r="PPH488" s="146"/>
      <c r="PPI488" s="146"/>
      <c r="PPJ488" s="146"/>
      <c r="PPK488" s="146"/>
      <c r="PPL488" s="146"/>
      <c r="PPM488" s="146"/>
      <c r="PPN488" s="146"/>
      <c r="PPO488" s="146"/>
      <c r="PPP488" s="146"/>
      <c r="PPQ488" s="146"/>
      <c r="PPR488" s="146"/>
      <c r="PPS488" s="146"/>
      <c r="PPT488" s="146"/>
      <c r="PPU488" s="146"/>
      <c r="PPV488" s="146"/>
      <c r="PPW488" s="146"/>
      <c r="PPX488" s="146"/>
      <c r="PPY488" s="146"/>
      <c r="PPZ488" s="146"/>
      <c r="PQA488" s="146"/>
      <c r="PQB488" s="146"/>
      <c r="PQC488" s="146"/>
      <c r="PQD488" s="146"/>
      <c r="PQE488" s="146"/>
      <c r="PQF488" s="146"/>
      <c r="PQG488" s="146"/>
      <c r="PQH488" s="146"/>
      <c r="PQI488" s="146"/>
      <c r="PQJ488" s="146"/>
      <c r="PQK488" s="146"/>
      <c r="PQL488" s="146"/>
      <c r="PQM488" s="146"/>
      <c r="PQN488" s="146"/>
      <c r="PQO488" s="146"/>
      <c r="PQP488" s="146"/>
      <c r="PQQ488" s="146"/>
      <c r="PQR488" s="146"/>
      <c r="PQS488" s="146"/>
      <c r="PQT488" s="146"/>
      <c r="PQU488" s="146"/>
      <c r="PQV488" s="146"/>
      <c r="PQW488" s="146"/>
      <c r="PQX488" s="146"/>
      <c r="PQY488" s="146"/>
      <c r="PQZ488" s="146"/>
      <c r="PRA488" s="146"/>
      <c r="PRB488" s="146"/>
      <c r="PRC488" s="146"/>
      <c r="PRD488" s="146"/>
      <c r="PRE488" s="146"/>
      <c r="PRF488" s="146"/>
      <c r="PRG488" s="146"/>
      <c r="PRH488" s="146"/>
      <c r="PRI488" s="146"/>
      <c r="PRJ488" s="146"/>
      <c r="PRK488" s="146"/>
      <c r="PRL488" s="146"/>
      <c r="PRM488" s="146"/>
      <c r="PRN488" s="146"/>
      <c r="PRO488" s="146"/>
      <c r="PRP488" s="146"/>
      <c r="PRQ488" s="146"/>
      <c r="PRR488" s="146"/>
      <c r="PRS488" s="146"/>
      <c r="PRT488" s="146"/>
      <c r="PRU488" s="146"/>
      <c r="PRV488" s="146"/>
      <c r="PRW488" s="146"/>
      <c r="PRX488" s="146"/>
      <c r="PRY488" s="146"/>
      <c r="PRZ488" s="146"/>
      <c r="PSA488" s="146"/>
      <c r="PSB488" s="146"/>
      <c r="PSC488" s="146"/>
      <c r="PSD488" s="146"/>
      <c r="PSE488" s="146"/>
      <c r="PSF488" s="146"/>
      <c r="PSG488" s="146"/>
      <c r="PSH488" s="146"/>
      <c r="PSI488" s="146"/>
      <c r="PSJ488" s="146"/>
      <c r="PSK488" s="146"/>
      <c r="PSL488" s="146"/>
      <c r="PSM488" s="146"/>
      <c r="PSN488" s="146"/>
      <c r="PSO488" s="146"/>
      <c r="PSP488" s="146"/>
      <c r="PSQ488" s="146"/>
      <c r="PSR488" s="146"/>
      <c r="PSS488" s="146"/>
      <c r="PST488" s="146"/>
      <c r="PSU488" s="146"/>
      <c r="PSV488" s="146"/>
      <c r="PSW488" s="146"/>
      <c r="PSX488" s="146"/>
      <c r="PSY488" s="146"/>
      <c r="PSZ488" s="146"/>
      <c r="PTA488" s="146"/>
      <c r="PTB488" s="146"/>
      <c r="PTC488" s="146"/>
      <c r="PTD488" s="146"/>
      <c r="PTE488" s="146"/>
      <c r="PTF488" s="146"/>
      <c r="PTG488" s="146"/>
      <c r="PTH488" s="146"/>
      <c r="PTI488" s="146"/>
      <c r="PTJ488" s="146"/>
      <c r="PTK488" s="146"/>
      <c r="PTL488" s="146"/>
      <c r="PTM488" s="146"/>
      <c r="PTN488" s="146"/>
      <c r="PTO488" s="146"/>
      <c r="PTP488" s="146"/>
      <c r="PTQ488" s="146"/>
      <c r="PTR488" s="146"/>
      <c r="PTS488" s="146"/>
      <c r="PTT488" s="146"/>
      <c r="PTU488" s="146"/>
      <c r="PTV488" s="146"/>
      <c r="PTW488" s="146"/>
      <c r="PTX488" s="146"/>
      <c r="PTY488" s="146"/>
      <c r="PTZ488" s="146"/>
      <c r="PUA488" s="146"/>
      <c r="PUB488" s="146"/>
      <c r="PUC488" s="146"/>
      <c r="PUD488" s="146"/>
      <c r="PUE488" s="146"/>
      <c r="PUF488" s="146"/>
      <c r="PUG488" s="146"/>
      <c r="PUH488" s="146"/>
      <c r="PUI488" s="146"/>
      <c r="PUJ488" s="146"/>
      <c r="PUK488" s="146"/>
      <c r="PUL488" s="146"/>
      <c r="PUM488" s="146"/>
      <c r="PUN488" s="146"/>
      <c r="PUO488" s="146"/>
      <c r="PUP488" s="146"/>
      <c r="PUQ488" s="146"/>
      <c r="PUR488" s="146"/>
      <c r="PUS488" s="146"/>
      <c r="PUT488" s="146"/>
      <c r="PUU488" s="146"/>
      <c r="PUV488" s="146"/>
      <c r="PUW488" s="146"/>
      <c r="PUX488" s="146"/>
      <c r="PUY488" s="146"/>
      <c r="PUZ488" s="146"/>
      <c r="PVA488" s="146"/>
      <c r="PVB488" s="146"/>
      <c r="PVC488" s="146"/>
      <c r="PVD488" s="146"/>
      <c r="PVE488" s="146"/>
      <c r="PVF488" s="146"/>
      <c r="PVG488" s="146"/>
      <c r="PVH488" s="146"/>
      <c r="PVI488" s="146"/>
      <c r="PVJ488" s="146"/>
      <c r="PVK488" s="146"/>
      <c r="PVL488" s="146"/>
      <c r="PVM488" s="146"/>
      <c r="PVN488" s="146"/>
      <c r="PVO488" s="146"/>
      <c r="PVP488" s="146"/>
      <c r="PVQ488" s="146"/>
      <c r="PVR488" s="146"/>
      <c r="PVS488" s="146"/>
      <c r="PVT488" s="146"/>
      <c r="PVU488" s="146"/>
      <c r="PVV488" s="146"/>
      <c r="PVW488" s="146"/>
      <c r="PVX488" s="146"/>
      <c r="PVY488" s="146"/>
      <c r="PVZ488" s="146"/>
      <c r="PWA488" s="146"/>
      <c r="PWB488" s="146"/>
      <c r="PWC488" s="146"/>
      <c r="PWD488" s="146"/>
      <c r="PWE488" s="146"/>
      <c r="PWF488" s="146"/>
      <c r="PWG488" s="146"/>
      <c r="PWH488" s="146"/>
      <c r="PWI488" s="146"/>
      <c r="PWJ488" s="146"/>
      <c r="PWK488" s="146"/>
      <c r="PWL488" s="146"/>
      <c r="PWM488" s="146"/>
      <c r="PWN488" s="146"/>
      <c r="PWO488" s="146"/>
      <c r="PWP488" s="146"/>
      <c r="PWQ488" s="146"/>
      <c r="PWR488" s="146"/>
      <c r="PWS488" s="146"/>
      <c r="PWT488" s="146"/>
      <c r="PWU488" s="146"/>
      <c r="PWV488" s="146"/>
      <c r="PWW488" s="146"/>
      <c r="PWX488" s="146"/>
      <c r="PWY488" s="146"/>
      <c r="PWZ488" s="146"/>
      <c r="PXA488" s="146"/>
      <c r="PXB488" s="146"/>
      <c r="PXC488" s="146"/>
      <c r="PXD488" s="146"/>
      <c r="PXE488" s="146"/>
      <c r="PXF488" s="146"/>
      <c r="PXG488" s="146"/>
      <c r="PXH488" s="146"/>
      <c r="PXI488" s="146"/>
      <c r="PXJ488" s="146"/>
      <c r="PXK488" s="146"/>
      <c r="PXL488" s="146"/>
      <c r="PXM488" s="146"/>
      <c r="PXN488" s="146"/>
      <c r="PXO488" s="146"/>
      <c r="PXP488" s="146"/>
      <c r="PXQ488" s="146"/>
      <c r="PXR488" s="146"/>
      <c r="PXS488" s="146"/>
      <c r="PXT488" s="146"/>
      <c r="PXU488" s="146"/>
      <c r="PXV488" s="146"/>
      <c r="PXW488" s="146"/>
      <c r="PXX488" s="146"/>
      <c r="PXY488" s="146"/>
      <c r="PXZ488" s="146"/>
      <c r="PYA488" s="146"/>
      <c r="PYB488" s="146"/>
      <c r="PYC488" s="146"/>
      <c r="PYD488" s="146"/>
      <c r="PYE488" s="146"/>
      <c r="PYF488" s="146"/>
      <c r="PYG488" s="146"/>
      <c r="PYH488" s="146"/>
      <c r="PYI488" s="146"/>
      <c r="PYJ488" s="146"/>
      <c r="PYK488" s="146"/>
      <c r="PYL488" s="146"/>
      <c r="PYM488" s="146"/>
      <c r="PYN488" s="146"/>
      <c r="PYO488" s="146"/>
      <c r="PYP488" s="146"/>
      <c r="PYQ488" s="146"/>
      <c r="PYR488" s="146"/>
      <c r="PYS488" s="146"/>
      <c r="PYT488" s="146"/>
      <c r="PYU488" s="146"/>
      <c r="PYV488" s="146"/>
      <c r="PYW488" s="146"/>
      <c r="PYX488" s="146"/>
      <c r="PYY488" s="146"/>
      <c r="PYZ488" s="146"/>
      <c r="PZA488" s="146"/>
      <c r="PZB488" s="146"/>
      <c r="PZC488" s="146"/>
      <c r="PZD488" s="146"/>
      <c r="PZE488" s="146"/>
      <c r="PZF488" s="146"/>
      <c r="PZG488" s="146"/>
      <c r="PZH488" s="146"/>
      <c r="PZI488" s="146"/>
      <c r="PZJ488" s="146"/>
      <c r="PZK488" s="146"/>
      <c r="PZL488" s="146"/>
      <c r="PZM488" s="146"/>
      <c r="PZN488" s="146"/>
      <c r="PZO488" s="146"/>
      <c r="PZP488" s="146"/>
      <c r="PZQ488" s="146"/>
      <c r="PZR488" s="146"/>
      <c r="PZS488" s="146"/>
      <c r="PZT488" s="146"/>
      <c r="PZU488" s="146"/>
      <c r="PZV488" s="146"/>
      <c r="PZW488" s="146"/>
      <c r="PZX488" s="146"/>
      <c r="PZY488" s="146"/>
      <c r="PZZ488" s="146"/>
      <c r="QAA488" s="146"/>
      <c r="QAB488" s="146"/>
      <c r="QAC488" s="146"/>
      <c r="QAD488" s="146"/>
      <c r="QAE488" s="146"/>
      <c r="QAF488" s="146"/>
      <c r="QAG488" s="146"/>
      <c r="QAH488" s="146"/>
      <c r="QAI488" s="146"/>
      <c r="QAJ488" s="146"/>
      <c r="QAK488" s="146"/>
      <c r="QAL488" s="146"/>
      <c r="QAM488" s="146"/>
      <c r="QAN488" s="146"/>
      <c r="QAO488" s="146"/>
      <c r="QAP488" s="146"/>
      <c r="QAQ488" s="146"/>
      <c r="QAR488" s="146"/>
      <c r="QAS488" s="146"/>
      <c r="QAT488" s="146"/>
      <c r="QAU488" s="146"/>
      <c r="QAV488" s="146"/>
      <c r="QAW488" s="146"/>
      <c r="QAX488" s="146"/>
      <c r="QAY488" s="146"/>
      <c r="QAZ488" s="146"/>
      <c r="QBA488" s="146"/>
      <c r="QBB488" s="146"/>
      <c r="QBC488" s="146"/>
      <c r="QBD488" s="146"/>
      <c r="QBE488" s="146"/>
      <c r="QBF488" s="146"/>
      <c r="QBG488" s="146"/>
      <c r="QBH488" s="146"/>
      <c r="QBI488" s="146"/>
      <c r="QBJ488" s="146"/>
      <c r="QBK488" s="146"/>
      <c r="QBL488" s="146"/>
      <c r="QBM488" s="146"/>
      <c r="QBN488" s="146"/>
      <c r="QBO488" s="146"/>
      <c r="QBP488" s="146"/>
      <c r="QBQ488" s="146"/>
      <c r="QBR488" s="146"/>
      <c r="QBS488" s="146"/>
      <c r="QBT488" s="146"/>
      <c r="QBU488" s="146"/>
      <c r="QBV488" s="146"/>
      <c r="QBW488" s="146"/>
      <c r="QBX488" s="146"/>
      <c r="QBY488" s="146"/>
      <c r="QBZ488" s="146"/>
      <c r="QCA488" s="146"/>
      <c r="QCB488" s="146"/>
      <c r="QCC488" s="146"/>
      <c r="QCD488" s="146"/>
      <c r="QCE488" s="146"/>
      <c r="QCF488" s="146"/>
      <c r="QCG488" s="146"/>
      <c r="QCH488" s="146"/>
      <c r="QCI488" s="146"/>
      <c r="QCJ488" s="146"/>
      <c r="QCK488" s="146"/>
      <c r="QCL488" s="146"/>
      <c r="QCM488" s="146"/>
      <c r="QCN488" s="146"/>
      <c r="QCO488" s="146"/>
      <c r="QCP488" s="146"/>
      <c r="QCQ488" s="146"/>
      <c r="QCR488" s="146"/>
      <c r="QCS488" s="146"/>
      <c r="QCT488" s="146"/>
      <c r="QCU488" s="146"/>
      <c r="QCV488" s="146"/>
      <c r="QCW488" s="146"/>
      <c r="QCX488" s="146"/>
      <c r="QCY488" s="146"/>
      <c r="QCZ488" s="146"/>
      <c r="QDA488" s="146"/>
      <c r="QDB488" s="146"/>
      <c r="QDC488" s="146"/>
      <c r="QDD488" s="146"/>
      <c r="QDE488" s="146"/>
      <c r="QDF488" s="146"/>
      <c r="QDG488" s="146"/>
      <c r="QDH488" s="146"/>
      <c r="QDI488" s="146"/>
      <c r="QDJ488" s="146"/>
      <c r="QDK488" s="146"/>
      <c r="QDL488" s="146"/>
      <c r="QDM488" s="146"/>
      <c r="QDN488" s="146"/>
      <c r="QDO488" s="146"/>
      <c r="QDP488" s="146"/>
      <c r="QDQ488" s="146"/>
      <c r="QDR488" s="146"/>
      <c r="QDS488" s="146"/>
      <c r="QDT488" s="146"/>
      <c r="QDU488" s="146"/>
      <c r="QDV488" s="146"/>
      <c r="QDW488" s="146"/>
      <c r="QDX488" s="146"/>
      <c r="QDY488" s="146"/>
      <c r="QDZ488" s="146"/>
      <c r="QEA488" s="146"/>
      <c r="QEB488" s="146"/>
      <c r="QEC488" s="146"/>
      <c r="QED488" s="146"/>
      <c r="QEE488" s="146"/>
      <c r="QEF488" s="146"/>
      <c r="QEG488" s="146"/>
      <c r="QEH488" s="146"/>
      <c r="QEI488" s="146"/>
      <c r="QEJ488" s="146"/>
      <c r="QEK488" s="146"/>
      <c r="QEL488" s="146"/>
      <c r="QEM488" s="146"/>
      <c r="QEN488" s="146"/>
      <c r="QEO488" s="146"/>
      <c r="QEP488" s="146"/>
      <c r="QEQ488" s="146"/>
      <c r="QER488" s="146"/>
      <c r="QES488" s="146"/>
      <c r="QET488" s="146"/>
      <c r="QEU488" s="146"/>
      <c r="QEV488" s="146"/>
      <c r="QEW488" s="146"/>
      <c r="QEX488" s="146"/>
      <c r="QEY488" s="146"/>
      <c r="QEZ488" s="146"/>
      <c r="QFA488" s="146"/>
      <c r="QFB488" s="146"/>
      <c r="QFC488" s="146"/>
      <c r="QFD488" s="146"/>
      <c r="QFE488" s="146"/>
      <c r="QFF488" s="146"/>
      <c r="QFG488" s="146"/>
      <c r="QFH488" s="146"/>
      <c r="QFI488" s="146"/>
      <c r="QFJ488" s="146"/>
      <c r="QFK488" s="146"/>
      <c r="QFL488" s="146"/>
      <c r="QFM488" s="146"/>
      <c r="QFN488" s="146"/>
      <c r="QFO488" s="146"/>
      <c r="QFP488" s="146"/>
      <c r="QFQ488" s="146"/>
      <c r="QFR488" s="146"/>
      <c r="QFS488" s="146"/>
      <c r="QFT488" s="146"/>
      <c r="QFU488" s="146"/>
      <c r="QFV488" s="146"/>
      <c r="QFW488" s="146"/>
      <c r="QFX488" s="146"/>
      <c r="QFY488" s="146"/>
      <c r="QFZ488" s="146"/>
      <c r="QGA488" s="146"/>
      <c r="QGB488" s="146"/>
      <c r="QGC488" s="146"/>
      <c r="QGD488" s="146"/>
      <c r="QGE488" s="146"/>
      <c r="QGF488" s="146"/>
      <c r="QGG488" s="146"/>
      <c r="QGH488" s="146"/>
      <c r="QGI488" s="146"/>
      <c r="QGJ488" s="146"/>
      <c r="QGK488" s="146"/>
      <c r="QGL488" s="146"/>
      <c r="QGM488" s="146"/>
      <c r="QGN488" s="146"/>
      <c r="QGO488" s="146"/>
      <c r="QGP488" s="146"/>
      <c r="QGQ488" s="146"/>
      <c r="QGR488" s="146"/>
      <c r="QGS488" s="146"/>
      <c r="QGT488" s="146"/>
      <c r="QGU488" s="146"/>
      <c r="QGV488" s="146"/>
      <c r="QGW488" s="146"/>
      <c r="QGX488" s="146"/>
      <c r="QGY488" s="146"/>
      <c r="QGZ488" s="146"/>
      <c r="QHA488" s="146"/>
      <c r="QHB488" s="146"/>
      <c r="QHC488" s="146"/>
      <c r="QHD488" s="146"/>
      <c r="QHE488" s="146"/>
      <c r="QHF488" s="146"/>
      <c r="QHG488" s="146"/>
      <c r="QHH488" s="146"/>
      <c r="QHI488" s="146"/>
      <c r="QHJ488" s="146"/>
      <c r="QHK488" s="146"/>
      <c r="QHL488" s="146"/>
      <c r="QHM488" s="146"/>
      <c r="QHN488" s="146"/>
      <c r="QHO488" s="146"/>
      <c r="QHP488" s="146"/>
      <c r="QHQ488" s="146"/>
      <c r="QHR488" s="146"/>
      <c r="QHS488" s="146"/>
      <c r="QHT488" s="146"/>
      <c r="QHU488" s="146"/>
      <c r="QHV488" s="146"/>
      <c r="QHW488" s="146"/>
      <c r="QHX488" s="146"/>
      <c r="QHY488" s="146"/>
      <c r="QHZ488" s="146"/>
      <c r="QIA488" s="146"/>
      <c r="QIB488" s="146"/>
      <c r="QIC488" s="146"/>
      <c r="QID488" s="146"/>
      <c r="QIE488" s="146"/>
      <c r="QIF488" s="146"/>
      <c r="QIG488" s="146"/>
      <c r="QIH488" s="146"/>
      <c r="QII488" s="146"/>
      <c r="QIJ488" s="146"/>
      <c r="QIK488" s="146"/>
      <c r="QIL488" s="146"/>
      <c r="QIM488" s="146"/>
      <c r="QIN488" s="146"/>
      <c r="QIO488" s="146"/>
      <c r="QIP488" s="146"/>
      <c r="QIQ488" s="146"/>
      <c r="QIR488" s="146"/>
      <c r="QIS488" s="146"/>
      <c r="QIT488" s="146"/>
      <c r="QIU488" s="146"/>
      <c r="QIV488" s="146"/>
      <c r="QIW488" s="146"/>
      <c r="QIX488" s="146"/>
      <c r="QIY488" s="146"/>
      <c r="QIZ488" s="146"/>
      <c r="QJA488" s="146"/>
      <c r="QJB488" s="146"/>
      <c r="QJC488" s="146"/>
      <c r="QJD488" s="146"/>
      <c r="QJE488" s="146"/>
      <c r="QJF488" s="146"/>
      <c r="QJG488" s="146"/>
      <c r="QJH488" s="146"/>
      <c r="QJI488" s="146"/>
      <c r="QJJ488" s="146"/>
      <c r="QJK488" s="146"/>
      <c r="QJL488" s="146"/>
      <c r="QJM488" s="146"/>
      <c r="QJN488" s="146"/>
      <c r="QJO488" s="146"/>
      <c r="QJP488" s="146"/>
      <c r="QJQ488" s="146"/>
      <c r="QJR488" s="146"/>
      <c r="QJS488" s="146"/>
      <c r="QJT488" s="146"/>
      <c r="QJU488" s="146"/>
      <c r="QJV488" s="146"/>
      <c r="QJW488" s="146"/>
      <c r="QJX488" s="146"/>
      <c r="QJY488" s="146"/>
      <c r="QJZ488" s="146"/>
      <c r="QKA488" s="146"/>
      <c r="QKB488" s="146"/>
      <c r="QKC488" s="146"/>
      <c r="QKD488" s="146"/>
      <c r="QKE488" s="146"/>
      <c r="QKF488" s="146"/>
      <c r="QKG488" s="146"/>
      <c r="QKH488" s="146"/>
      <c r="QKI488" s="146"/>
      <c r="QKJ488" s="146"/>
      <c r="QKK488" s="146"/>
      <c r="QKL488" s="146"/>
      <c r="QKM488" s="146"/>
      <c r="QKN488" s="146"/>
      <c r="QKO488" s="146"/>
      <c r="QKP488" s="146"/>
      <c r="QKQ488" s="146"/>
      <c r="QKR488" s="146"/>
      <c r="QKS488" s="146"/>
      <c r="QKT488" s="146"/>
      <c r="QKU488" s="146"/>
      <c r="QKV488" s="146"/>
      <c r="QKW488" s="146"/>
      <c r="QKX488" s="146"/>
      <c r="QKY488" s="146"/>
      <c r="QKZ488" s="146"/>
      <c r="QLA488" s="146"/>
      <c r="QLB488" s="146"/>
      <c r="QLC488" s="146"/>
      <c r="QLD488" s="146"/>
      <c r="QLE488" s="146"/>
      <c r="QLF488" s="146"/>
      <c r="QLG488" s="146"/>
      <c r="QLH488" s="146"/>
      <c r="QLI488" s="146"/>
      <c r="QLJ488" s="146"/>
      <c r="QLK488" s="146"/>
      <c r="QLL488" s="146"/>
      <c r="QLM488" s="146"/>
      <c r="QLN488" s="146"/>
      <c r="QLO488" s="146"/>
      <c r="QLP488" s="146"/>
      <c r="QLQ488" s="146"/>
      <c r="QLR488" s="146"/>
      <c r="QLS488" s="146"/>
      <c r="QLT488" s="146"/>
      <c r="QLU488" s="146"/>
      <c r="QLV488" s="146"/>
      <c r="QLW488" s="146"/>
      <c r="QLX488" s="146"/>
      <c r="QLY488" s="146"/>
      <c r="QLZ488" s="146"/>
      <c r="QMA488" s="146"/>
      <c r="QMB488" s="146"/>
      <c r="QMC488" s="146"/>
      <c r="QMD488" s="146"/>
      <c r="QME488" s="146"/>
      <c r="QMF488" s="146"/>
      <c r="QMG488" s="146"/>
      <c r="QMH488" s="146"/>
      <c r="QMI488" s="146"/>
      <c r="QMJ488" s="146"/>
      <c r="QMK488" s="146"/>
      <c r="QML488" s="146"/>
      <c r="QMM488" s="146"/>
      <c r="QMN488" s="146"/>
      <c r="QMO488" s="146"/>
      <c r="QMP488" s="146"/>
      <c r="QMQ488" s="146"/>
      <c r="QMR488" s="146"/>
      <c r="QMS488" s="146"/>
      <c r="QMT488" s="146"/>
      <c r="QMU488" s="146"/>
      <c r="QMV488" s="146"/>
      <c r="QMW488" s="146"/>
      <c r="QMX488" s="146"/>
      <c r="QMY488" s="146"/>
      <c r="QMZ488" s="146"/>
      <c r="QNA488" s="146"/>
      <c r="QNB488" s="146"/>
      <c r="QNC488" s="146"/>
      <c r="QND488" s="146"/>
      <c r="QNE488" s="146"/>
      <c r="QNF488" s="146"/>
      <c r="QNG488" s="146"/>
      <c r="QNH488" s="146"/>
      <c r="QNI488" s="146"/>
      <c r="QNJ488" s="146"/>
      <c r="QNK488" s="146"/>
      <c r="QNL488" s="146"/>
      <c r="QNM488" s="146"/>
      <c r="QNN488" s="146"/>
      <c r="QNO488" s="146"/>
      <c r="QNP488" s="146"/>
      <c r="QNQ488" s="146"/>
      <c r="QNR488" s="146"/>
      <c r="QNS488" s="146"/>
      <c r="QNT488" s="146"/>
      <c r="QNU488" s="146"/>
      <c r="QNV488" s="146"/>
      <c r="QNW488" s="146"/>
      <c r="QNX488" s="146"/>
      <c r="QNY488" s="146"/>
      <c r="QNZ488" s="146"/>
      <c r="QOA488" s="146"/>
      <c r="QOB488" s="146"/>
      <c r="QOC488" s="146"/>
      <c r="QOD488" s="146"/>
      <c r="QOE488" s="146"/>
      <c r="QOF488" s="146"/>
      <c r="QOG488" s="146"/>
      <c r="QOH488" s="146"/>
      <c r="QOI488" s="146"/>
      <c r="QOJ488" s="146"/>
      <c r="QOK488" s="146"/>
      <c r="QOL488" s="146"/>
      <c r="QOM488" s="146"/>
      <c r="QON488" s="146"/>
      <c r="QOO488" s="146"/>
      <c r="QOP488" s="146"/>
      <c r="QOQ488" s="146"/>
      <c r="QOR488" s="146"/>
      <c r="QOS488" s="146"/>
      <c r="QOT488" s="146"/>
      <c r="QOU488" s="146"/>
      <c r="QOV488" s="146"/>
      <c r="QOW488" s="146"/>
      <c r="QOX488" s="146"/>
      <c r="QOY488" s="146"/>
      <c r="QOZ488" s="146"/>
      <c r="QPA488" s="146"/>
      <c r="QPB488" s="146"/>
      <c r="QPC488" s="146"/>
      <c r="QPD488" s="146"/>
      <c r="QPE488" s="146"/>
      <c r="QPF488" s="146"/>
      <c r="QPG488" s="146"/>
      <c r="QPH488" s="146"/>
      <c r="QPI488" s="146"/>
      <c r="QPJ488" s="146"/>
      <c r="QPK488" s="146"/>
      <c r="QPL488" s="146"/>
      <c r="QPM488" s="146"/>
      <c r="QPN488" s="146"/>
      <c r="QPO488" s="146"/>
      <c r="QPP488" s="146"/>
      <c r="QPQ488" s="146"/>
      <c r="QPR488" s="146"/>
      <c r="QPS488" s="146"/>
      <c r="QPT488" s="146"/>
      <c r="QPU488" s="146"/>
      <c r="QPV488" s="146"/>
      <c r="QPW488" s="146"/>
      <c r="QPX488" s="146"/>
      <c r="QPY488" s="146"/>
      <c r="QPZ488" s="146"/>
      <c r="QQA488" s="146"/>
      <c r="QQB488" s="146"/>
      <c r="QQC488" s="146"/>
      <c r="QQD488" s="146"/>
      <c r="QQE488" s="146"/>
      <c r="QQF488" s="146"/>
      <c r="QQG488" s="146"/>
      <c r="QQH488" s="146"/>
      <c r="QQI488" s="146"/>
      <c r="QQJ488" s="146"/>
      <c r="QQK488" s="146"/>
      <c r="QQL488" s="146"/>
      <c r="QQM488" s="146"/>
      <c r="QQN488" s="146"/>
      <c r="QQO488" s="146"/>
      <c r="QQP488" s="146"/>
      <c r="QQQ488" s="146"/>
      <c r="QQR488" s="146"/>
      <c r="QQS488" s="146"/>
      <c r="QQT488" s="146"/>
      <c r="QQU488" s="146"/>
      <c r="QQV488" s="146"/>
      <c r="QQW488" s="146"/>
      <c r="QQX488" s="146"/>
      <c r="QQY488" s="146"/>
      <c r="QQZ488" s="146"/>
      <c r="QRA488" s="146"/>
      <c r="QRB488" s="146"/>
      <c r="QRC488" s="146"/>
      <c r="QRD488" s="146"/>
      <c r="QRE488" s="146"/>
      <c r="QRF488" s="146"/>
      <c r="QRG488" s="146"/>
      <c r="QRH488" s="146"/>
      <c r="QRI488" s="146"/>
      <c r="QRJ488" s="146"/>
      <c r="QRK488" s="146"/>
      <c r="QRL488" s="146"/>
      <c r="QRM488" s="146"/>
      <c r="QRN488" s="146"/>
      <c r="QRO488" s="146"/>
      <c r="QRP488" s="146"/>
      <c r="QRQ488" s="146"/>
      <c r="QRR488" s="146"/>
      <c r="QRS488" s="146"/>
      <c r="QRT488" s="146"/>
      <c r="QRU488" s="146"/>
      <c r="QRV488" s="146"/>
      <c r="QRW488" s="146"/>
      <c r="QRX488" s="146"/>
      <c r="QRY488" s="146"/>
      <c r="QRZ488" s="146"/>
      <c r="QSA488" s="146"/>
      <c r="QSB488" s="146"/>
      <c r="QSC488" s="146"/>
      <c r="QSD488" s="146"/>
      <c r="QSE488" s="146"/>
      <c r="QSF488" s="146"/>
      <c r="QSG488" s="146"/>
      <c r="QSH488" s="146"/>
      <c r="QSI488" s="146"/>
      <c r="QSJ488" s="146"/>
      <c r="QSK488" s="146"/>
      <c r="QSL488" s="146"/>
      <c r="QSM488" s="146"/>
      <c r="QSN488" s="146"/>
      <c r="QSO488" s="146"/>
      <c r="QSP488" s="146"/>
      <c r="QSQ488" s="146"/>
      <c r="QSR488" s="146"/>
      <c r="QSS488" s="146"/>
      <c r="QST488" s="146"/>
      <c r="QSU488" s="146"/>
      <c r="QSV488" s="146"/>
      <c r="QSW488" s="146"/>
      <c r="QSX488" s="146"/>
      <c r="QSY488" s="146"/>
      <c r="QSZ488" s="146"/>
      <c r="QTA488" s="146"/>
      <c r="QTB488" s="146"/>
      <c r="QTC488" s="146"/>
      <c r="QTD488" s="146"/>
      <c r="QTE488" s="146"/>
      <c r="QTF488" s="146"/>
      <c r="QTG488" s="146"/>
      <c r="QTH488" s="146"/>
      <c r="QTI488" s="146"/>
      <c r="QTJ488" s="146"/>
      <c r="QTK488" s="146"/>
      <c r="QTL488" s="146"/>
      <c r="QTM488" s="146"/>
      <c r="QTN488" s="146"/>
      <c r="QTO488" s="146"/>
      <c r="QTP488" s="146"/>
      <c r="QTQ488" s="146"/>
      <c r="QTR488" s="146"/>
      <c r="QTS488" s="146"/>
      <c r="QTT488" s="146"/>
      <c r="QTU488" s="146"/>
      <c r="QTV488" s="146"/>
      <c r="QTW488" s="146"/>
      <c r="QTX488" s="146"/>
      <c r="QTY488" s="146"/>
      <c r="QTZ488" s="146"/>
      <c r="QUA488" s="146"/>
      <c r="QUB488" s="146"/>
      <c r="QUC488" s="146"/>
      <c r="QUD488" s="146"/>
      <c r="QUE488" s="146"/>
      <c r="QUF488" s="146"/>
      <c r="QUG488" s="146"/>
      <c r="QUH488" s="146"/>
      <c r="QUI488" s="146"/>
      <c r="QUJ488" s="146"/>
      <c r="QUK488" s="146"/>
      <c r="QUL488" s="146"/>
      <c r="QUM488" s="146"/>
      <c r="QUN488" s="146"/>
      <c r="QUO488" s="146"/>
      <c r="QUP488" s="146"/>
      <c r="QUQ488" s="146"/>
      <c r="QUR488" s="146"/>
      <c r="QUS488" s="146"/>
      <c r="QUT488" s="146"/>
      <c r="QUU488" s="146"/>
      <c r="QUV488" s="146"/>
      <c r="QUW488" s="146"/>
      <c r="QUX488" s="146"/>
      <c r="QUY488" s="146"/>
      <c r="QUZ488" s="146"/>
      <c r="QVA488" s="146"/>
      <c r="QVB488" s="146"/>
      <c r="QVC488" s="146"/>
      <c r="QVD488" s="146"/>
      <c r="QVE488" s="146"/>
      <c r="QVF488" s="146"/>
      <c r="QVG488" s="146"/>
      <c r="QVH488" s="146"/>
      <c r="QVI488" s="146"/>
      <c r="QVJ488" s="146"/>
      <c r="QVK488" s="146"/>
      <c r="QVL488" s="146"/>
      <c r="QVM488" s="146"/>
      <c r="QVN488" s="146"/>
      <c r="QVO488" s="146"/>
      <c r="QVP488" s="146"/>
      <c r="QVQ488" s="146"/>
      <c r="QVR488" s="146"/>
      <c r="QVS488" s="146"/>
      <c r="QVT488" s="146"/>
      <c r="QVU488" s="146"/>
      <c r="QVV488" s="146"/>
      <c r="QVW488" s="146"/>
      <c r="QVX488" s="146"/>
      <c r="QVY488" s="146"/>
      <c r="QVZ488" s="146"/>
      <c r="QWA488" s="146"/>
      <c r="QWB488" s="146"/>
      <c r="QWC488" s="146"/>
      <c r="QWD488" s="146"/>
      <c r="QWE488" s="146"/>
      <c r="QWF488" s="146"/>
      <c r="QWG488" s="146"/>
      <c r="QWH488" s="146"/>
      <c r="QWI488" s="146"/>
      <c r="QWJ488" s="146"/>
      <c r="QWK488" s="146"/>
      <c r="QWL488" s="146"/>
      <c r="QWM488" s="146"/>
      <c r="QWN488" s="146"/>
      <c r="QWO488" s="146"/>
      <c r="QWP488" s="146"/>
      <c r="QWQ488" s="146"/>
      <c r="QWR488" s="146"/>
      <c r="QWS488" s="146"/>
      <c r="QWT488" s="146"/>
      <c r="QWU488" s="146"/>
      <c r="QWV488" s="146"/>
      <c r="QWW488" s="146"/>
      <c r="QWX488" s="146"/>
      <c r="QWY488" s="146"/>
      <c r="QWZ488" s="146"/>
      <c r="QXA488" s="146"/>
      <c r="QXB488" s="146"/>
      <c r="QXC488" s="146"/>
      <c r="QXD488" s="146"/>
      <c r="QXE488" s="146"/>
      <c r="QXF488" s="146"/>
      <c r="QXG488" s="146"/>
      <c r="QXH488" s="146"/>
      <c r="QXI488" s="146"/>
      <c r="QXJ488" s="146"/>
      <c r="QXK488" s="146"/>
      <c r="QXL488" s="146"/>
      <c r="QXM488" s="146"/>
      <c r="QXN488" s="146"/>
      <c r="QXO488" s="146"/>
      <c r="QXP488" s="146"/>
      <c r="QXQ488" s="146"/>
      <c r="QXR488" s="146"/>
      <c r="QXS488" s="146"/>
      <c r="QXT488" s="146"/>
      <c r="QXU488" s="146"/>
      <c r="QXV488" s="146"/>
      <c r="QXW488" s="146"/>
      <c r="QXX488" s="146"/>
      <c r="QXY488" s="146"/>
      <c r="QXZ488" s="146"/>
      <c r="QYA488" s="146"/>
      <c r="QYB488" s="146"/>
      <c r="QYC488" s="146"/>
      <c r="QYD488" s="146"/>
      <c r="QYE488" s="146"/>
      <c r="QYF488" s="146"/>
      <c r="QYG488" s="146"/>
      <c r="QYH488" s="146"/>
      <c r="QYI488" s="146"/>
      <c r="QYJ488" s="146"/>
      <c r="QYK488" s="146"/>
      <c r="QYL488" s="146"/>
      <c r="QYM488" s="146"/>
      <c r="QYN488" s="146"/>
      <c r="QYO488" s="146"/>
      <c r="QYP488" s="146"/>
      <c r="QYQ488" s="146"/>
      <c r="QYR488" s="146"/>
      <c r="QYS488" s="146"/>
      <c r="QYT488" s="146"/>
      <c r="QYU488" s="146"/>
      <c r="QYV488" s="146"/>
      <c r="QYW488" s="146"/>
      <c r="QYX488" s="146"/>
      <c r="QYY488" s="146"/>
      <c r="QYZ488" s="146"/>
      <c r="QZA488" s="146"/>
      <c r="QZB488" s="146"/>
      <c r="QZC488" s="146"/>
      <c r="QZD488" s="146"/>
      <c r="QZE488" s="146"/>
      <c r="QZF488" s="146"/>
      <c r="QZG488" s="146"/>
      <c r="QZH488" s="146"/>
      <c r="QZI488" s="146"/>
      <c r="QZJ488" s="146"/>
      <c r="QZK488" s="146"/>
      <c r="QZL488" s="146"/>
      <c r="QZM488" s="146"/>
      <c r="QZN488" s="146"/>
      <c r="QZO488" s="146"/>
      <c r="QZP488" s="146"/>
      <c r="QZQ488" s="146"/>
      <c r="QZR488" s="146"/>
      <c r="QZS488" s="146"/>
      <c r="QZT488" s="146"/>
      <c r="QZU488" s="146"/>
      <c r="QZV488" s="146"/>
      <c r="QZW488" s="146"/>
      <c r="QZX488" s="146"/>
      <c r="QZY488" s="146"/>
      <c r="QZZ488" s="146"/>
      <c r="RAA488" s="146"/>
      <c r="RAB488" s="146"/>
      <c r="RAC488" s="146"/>
      <c r="RAD488" s="146"/>
      <c r="RAE488" s="146"/>
      <c r="RAF488" s="146"/>
      <c r="RAG488" s="146"/>
      <c r="RAH488" s="146"/>
      <c r="RAI488" s="146"/>
      <c r="RAJ488" s="146"/>
      <c r="RAK488" s="146"/>
      <c r="RAL488" s="146"/>
      <c r="RAM488" s="146"/>
      <c r="RAN488" s="146"/>
      <c r="RAO488" s="146"/>
      <c r="RAP488" s="146"/>
      <c r="RAQ488" s="146"/>
      <c r="RAR488" s="146"/>
      <c r="RAS488" s="146"/>
      <c r="RAT488" s="146"/>
      <c r="RAU488" s="146"/>
      <c r="RAV488" s="146"/>
      <c r="RAW488" s="146"/>
      <c r="RAX488" s="146"/>
      <c r="RAY488" s="146"/>
      <c r="RAZ488" s="146"/>
      <c r="RBA488" s="146"/>
      <c r="RBB488" s="146"/>
      <c r="RBC488" s="146"/>
      <c r="RBD488" s="146"/>
      <c r="RBE488" s="146"/>
      <c r="RBF488" s="146"/>
      <c r="RBG488" s="146"/>
      <c r="RBH488" s="146"/>
      <c r="RBI488" s="146"/>
      <c r="RBJ488" s="146"/>
      <c r="RBK488" s="146"/>
      <c r="RBL488" s="146"/>
      <c r="RBM488" s="146"/>
      <c r="RBN488" s="146"/>
      <c r="RBO488" s="146"/>
      <c r="RBP488" s="146"/>
      <c r="RBQ488" s="146"/>
      <c r="RBR488" s="146"/>
      <c r="RBS488" s="146"/>
      <c r="RBT488" s="146"/>
      <c r="RBU488" s="146"/>
      <c r="RBV488" s="146"/>
      <c r="RBW488" s="146"/>
      <c r="RBX488" s="146"/>
      <c r="RBY488" s="146"/>
      <c r="RBZ488" s="146"/>
      <c r="RCA488" s="146"/>
      <c r="RCB488" s="146"/>
      <c r="RCC488" s="146"/>
      <c r="RCD488" s="146"/>
      <c r="RCE488" s="146"/>
      <c r="RCF488" s="146"/>
      <c r="RCG488" s="146"/>
      <c r="RCH488" s="146"/>
      <c r="RCI488" s="146"/>
      <c r="RCJ488" s="146"/>
      <c r="RCK488" s="146"/>
      <c r="RCL488" s="146"/>
      <c r="RCM488" s="146"/>
      <c r="RCN488" s="146"/>
      <c r="RCO488" s="146"/>
      <c r="RCP488" s="146"/>
      <c r="RCQ488" s="146"/>
      <c r="RCR488" s="146"/>
      <c r="RCS488" s="146"/>
      <c r="RCT488" s="146"/>
      <c r="RCU488" s="146"/>
      <c r="RCV488" s="146"/>
      <c r="RCW488" s="146"/>
      <c r="RCX488" s="146"/>
      <c r="RCY488" s="146"/>
      <c r="RCZ488" s="146"/>
      <c r="RDA488" s="146"/>
      <c r="RDB488" s="146"/>
      <c r="RDC488" s="146"/>
      <c r="RDD488" s="146"/>
      <c r="RDE488" s="146"/>
      <c r="RDF488" s="146"/>
      <c r="RDG488" s="146"/>
      <c r="RDH488" s="146"/>
      <c r="RDI488" s="146"/>
      <c r="RDJ488" s="146"/>
      <c r="RDK488" s="146"/>
      <c r="RDL488" s="146"/>
      <c r="RDM488" s="146"/>
      <c r="RDN488" s="146"/>
      <c r="RDO488" s="146"/>
      <c r="RDP488" s="146"/>
      <c r="RDQ488" s="146"/>
      <c r="RDR488" s="146"/>
      <c r="RDS488" s="146"/>
      <c r="RDT488" s="146"/>
      <c r="RDU488" s="146"/>
      <c r="RDV488" s="146"/>
      <c r="RDW488" s="146"/>
      <c r="RDX488" s="146"/>
      <c r="RDY488" s="146"/>
      <c r="RDZ488" s="146"/>
      <c r="REA488" s="146"/>
      <c r="REB488" s="146"/>
      <c r="REC488" s="146"/>
      <c r="RED488" s="146"/>
      <c r="REE488" s="146"/>
      <c r="REF488" s="146"/>
      <c r="REG488" s="146"/>
      <c r="REH488" s="146"/>
      <c r="REI488" s="146"/>
      <c r="REJ488" s="146"/>
      <c r="REK488" s="146"/>
      <c r="REL488" s="146"/>
      <c r="REM488" s="146"/>
      <c r="REN488" s="146"/>
      <c r="REO488" s="146"/>
      <c r="REP488" s="146"/>
      <c r="REQ488" s="146"/>
      <c r="RER488" s="146"/>
      <c r="RES488" s="146"/>
      <c r="RET488" s="146"/>
      <c r="REU488" s="146"/>
      <c r="REV488" s="146"/>
      <c r="REW488" s="146"/>
      <c r="REX488" s="146"/>
      <c r="REY488" s="146"/>
      <c r="REZ488" s="146"/>
      <c r="RFA488" s="146"/>
      <c r="RFB488" s="146"/>
      <c r="RFC488" s="146"/>
      <c r="RFD488" s="146"/>
      <c r="RFE488" s="146"/>
      <c r="RFF488" s="146"/>
      <c r="RFG488" s="146"/>
      <c r="RFH488" s="146"/>
      <c r="RFI488" s="146"/>
      <c r="RFJ488" s="146"/>
      <c r="RFK488" s="146"/>
      <c r="RFL488" s="146"/>
      <c r="RFM488" s="146"/>
      <c r="RFN488" s="146"/>
      <c r="RFO488" s="146"/>
      <c r="RFP488" s="146"/>
      <c r="RFQ488" s="146"/>
      <c r="RFR488" s="146"/>
      <c r="RFS488" s="146"/>
      <c r="RFT488" s="146"/>
      <c r="RFU488" s="146"/>
      <c r="RFV488" s="146"/>
      <c r="RFW488" s="146"/>
      <c r="RFX488" s="146"/>
      <c r="RFY488" s="146"/>
      <c r="RFZ488" s="146"/>
      <c r="RGA488" s="146"/>
      <c r="RGB488" s="146"/>
      <c r="RGC488" s="146"/>
      <c r="RGD488" s="146"/>
      <c r="RGE488" s="146"/>
      <c r="RGF488" s="146"/>
      <c r="RGG488" s="146"/>
      <c r="RGH488" s="146"/>
      <c r="RGI488" s="146"/>
      <c r="RGJ488" s="146"/>
      <c r="RGK488" s="146"/>
      <c r="RGL488" s="146"/>
      <c r="RGM488" s="146"/>
      <c r="RGN488" s="146"/>
      <c r="RGO488" s="146"/>
      <c r="RGP488" s="146"/>
      <c r="RGQ488" s="146"/>
      <c r="RGR488" s="146"/>
      <c r="RGS488" s="146"/>
      <c r="RGT488" s="146"/>
      <c r="RGU488" s="146"/>
      <c r="RGV488" s="146"/>
      <c r="RGW488" s="146"/>
      <c r="RGX488" s="146"/>
      <c r="RGY488" s="146"/>
      <c r="RGZ488" s="146"/>
      <c r="RHA488" s="146"/>
      <c r="RHB488" s="146"/>
      <c r="RHC488" s="146"/>
      <c r="RHD488" s="146"/>
      <c r="RHE488" s="146"/>
      <c r="RHF488" s="146"/>
      <c r="RHG488" s="146"/>
      <c r="RHH488" s="146"/>
      <c r="RHI488" s="146"/>
      <c r="RHJ488" s="146"/>
      <c r="RHK488" s="146"/>
      <c r="RHL488" s="146"/>
      <c r="RHM488" s="146"/>
      <c r="RHN488" s="146"/>
      <c r="RHO488" s="146"/>
      <c r="RHP488" s="146"/>
      <c r="RHQ488" s="146"/>
      <c r="RHR488" s="146"/>
      <c r="RHS488" s="146"/>
      <c r="RHT488" s="146"/>
      <c r="RHU488" s="146"/>
      <c r="RHV488" s="146"/>
      <c r="RHW488" s="146"/>
      <c r="RHX488" s="146"/>
      <c r="RHY488" s="146"/>
      <c r="RHZ488" s="146"/>
      <c r="RIA488" s="146"/>
      <c r="RIB488" s="146"/>
      <c r="RIC488" s="146"/>
      <c r="RID488" s="146"/>
      <c r="RIE488" s="146"/>
      <c r="RIF488" s="146"/>
      <c r="RIG488" s="146"/>
      <c r="RIH488" s="146"/>
      <c r="RII488" s="146"/>
      <c r="RIJ488" s="146"/>
      <c r="RIK488" s="146"/>
      <c r="RIL488" s="146"/>
      <c r="RIM488" s="146"/>
      <c r="RIN488" s="146"/>
      <c r="RIO488" s="146"/>
      <c r="RIP488" s="146"/>
      <c r="RIQ488" s="146"/>
      <c r="RIR488" s="146"/>
      <c r="RIS488" s="146"/>
      <c r="RIT488" s="146"/>
      <c r="RIU488" s="146"/>
      <c r="RIV488" s="146"/>
      <c r="RIW488" s="146"/>
      <c r="RIX488" s="146"/>
      <c r="RIY488" s="146"/>
      <c r="RIZ488" s="146"/>
      <c r="RJA488" s="146"/>
      <c r="RJB488" s="146"/>
      <c r="RJC488" s="146"/>
      <c r="RJD488" s="146"/>
      <c r="RJE488" s="146"/>
      <c r="RJF488" s="146"/>
      <c r="RJG488" s="146"/>
      <c r="RJH488" s="146"/>
      <c r="RJI488" s="146"/>
      <c r="RJJ488" s="146"/>
      <c r="RJK488" s="146"/>
      <c r="RJL488" s="146"/>
      <c r="RJM488" s="146"/>
      <c r="RJN488" s="146"/>
      <c r="RJO488" s="146"/>
      <c r="RJP488" s="146"/>
      <c r="RJQ488" s="146"/>
      <c r="RJR488" s="146"/>
      <c r="RJS488" s="146"/>
      <c r="RJT488" s="146"/>
      <c r="RJU488" s="146"/>
      <c r="RJV488" s="146"/>
      <c r="RJW488" s="146"/>
      <c r="RJX488" s="146"/>
      <c r="RJY488" s="146"/>
      <c r="RJZ488" s="146"/>
      <c r="RKA488" s="146"/>
      <c r="RKB488" s="146"/>
      <c r="RKC488" s="146"/>
      <c r="RKD488" s="146"/>
      <c r="RKE488" s="146"/>
      <c r="RKF488" s="146"/>
      <c r="RKG488" s="146"/>
      <c r="RKH488" s="146"/>
      <c r="RKI488" s="146"/>
      <c r="RKJ488" s="146"/>
      <c r="RKK488" s="146"/>
      <c r="RKL488" s="146"/>
      <c r="RKM488" s="146"/>
      <c r="RKN488" s="146"/>
      <c r="RKO488" s="146"/>
      <c r="RKP488" s="146"/>
      <c r="RKQ488" s="146"/>
      <c r="RKR488" s="146"/>
      <c r="RKS488" s="146"/>
      <c r="RKT488" s="146"/>
      <c r="RKU488" s="146"/>
      <c r="RKV488" s="146"/>
      <c r="RKW488" s="146"/>
      <c r="RKX488" s="146"/>
      <c r="RKY488" s="146"/>
      <c r="RKZ488" s="146"/>
      <c r="RLA488" s="146"/>
      <c r="RLB488" s="146"/>
      <c r="RLC488" s="146"/>
      <c r="RLD488" s="146"/>
      <c r="RLE488" s="146"/>
      <c r="RLF488" s="146"/>
      <c r="RLG488" s="146"/>
      <c r="RLH488" s="146"/>
      <c r="RLI488" s="146"/>
      <c r="RLJ488" s="146"/>
      <c r="RLK488" s="146"/>
      <c r="RLL488" s="146"/>
      <c r="RLM488" s="146"/>
      <c r="RLN488" s="146"/>
      <c r="RLO488" s="146"/>
      <c r="RLP488" s="146"/>
      <c r="RLQ488" s="146"/>
      <c r="RLR488" s="146"/>
      <c r="RLS488" s="146"/>
      <c r="RLT488" s="146"/>
      <c r="RLU488" s="146"/>
      <c r="RLV488" s="146"/>
      <c r="RLW488" s="146"/>
      <c r="RLX488" s="146"/>
      <c r="RLY488" s="146"/>
      <c r="RLZ488" s="146"/>
      <c r="RMA488" s="146"/>
      <c r="RMB488" s="146"/>
      <c r="RMC488" s="146"/>
      <c r="RMD488" s="146"/>
      <c r="RME488" s="146"/>
      <c r="RMF488" s="146"/>
      <c r="RMG488" s="146"/>
      <c r="RMH488" s="146"/>
      <c r="RMI488" s="146"/>
      <c r="RMJ488" s="146"/>
      <c r="RMK488" s="146"/>
      <c r="RML488" s="146"/>
      <c r="RMM488" s="146"/>
      <c r="RMN488" s="146"/>
      <c r="RMO488" s="146"/>
      <c r="RMP488" s="146"/>
      <c r="RMQ488" s="146"/>
      <c r="RMR488" s="146"/>
      <c r="RMS488" s="146"/>
      <c r="RMT488" s="146"/>
      <c r="RMU488" s="146"/>
      <c r="RMV488" s="146"/>
      <c r="RMW488" s="146"/>
      <c r="RMX488" s="146"/>
      <c r="RMY488" s="146"/>
      <c r="RMZ488" s="146"/>
      <c r="RNA488" s="146"/>
      <c r="RNB488" s="146"/>
      <c r="RNC488" s="146"/>
      <c r="RND488" s="146"/>
      <c r="RNE488" s="146"/>
      <c r="RNF488" s="146"/>
      <c r="RNG488" s="146"/>
      <c r="RNH488" s="146"/>
      <c r="RNI488" s="146"/>
      <c r="RNJ488" s="146"/>
      <c r="RNK488" s="146"/>
      <c r="RNL488" s="146"/>
      <c r="RNM488" s="146"/>
      <c r="RNN488" s="146"/>
      <c r="RNO488" s="146"/>
      <c r="RNP488" s="146"/>
      <c r="RNQ488" s="146"/>
      <c r="RNR488" s="146"/>
      <c r="RNS488" s="146"/>
      <c r="RNT488" s="146"/>
      <c r="RNU488" s="146"/>
      <c r="RNV488" s="146"/>
      <c r="RNW488" s="146"/>
      <c r="RNX488" s="146"/>
      <c r="RNY488" s="146"/>
      <c r="RNZ488" s="146"/>
      <c r="ROA488" s="146"/>
      <c r="ROB488" s="146"/>
      <c r="ROC488" s="146"/>
      <c r="ROD488" s="146"/>
      <c r="ROE488" s="146"/>
      <c r="ROF488" s="146"/>
      <c r="ROG488" s="146"/>
      <c r="ROH488" s="146"/>
      <c r="ROI488" s="146"/>
      <c r="ROJ488" s="146"/>
      <c r="ROK488" s="146"/>
      <c r="ROL488" s="146"/>
      <c r="ROM488" s="146"/>
      <c r="RON488" s="146"/>
      <c r="ROO488" s="146"/>
      <c r="ROP488" s="146"/>
      <c r="ROQ488" s="146"/>
      <c r="ROR488" s="146"/>
      <c r="ROS488" s="146"/>
      <c r="ROT488" s="146"/>
      <c r="ROU488" s="146"/>
      <c r="ROV488" s="146"/>
      <c r="ROW488" s="146"/>
      <c r="ROX488" s="146"/>
      <c r="ROY488" s="146"/>
      <c r="ROZ488" s="146"/>
      <c r="RPA488" s="146"/>
      <c r="RPB488" s="146"/>
      <c r="RPC488" s="146"/>
      <c r="RPD488" s="146"/>
      <c r="RPE488" s="146"/>
      <c r="RPF488" s="146"/>
      <c r="RPG488" s="146"/>
      <c r="RPH488" s="146"/>
      <c r="RPI488" s="146"/>
      <c r="RPJ488" s="146"/>
      <c r="RPK488" s="146"/>
      <c r="RPL488" s="146"/>
      <c r="RPM488" s="146"/>
      <c r="RPN488" s="146"/>
      <c r="RPO488" s="146"/>
      <c r="RPP488" s="146"/>
      <c r="RPQ488" s="146"/>
      <c r="RPR488" s="146"/>
      <c r="RPS488" s="146"/>
      <c r="RPT488" s="146"/>
      <c r="RPU488" s="146"/>
      <c r="RPV488" s="146"/>
      <c r="RPW488" s="146"/>
      <c r="RPX488" s="146"/>
      <c r="RPY488" s="146"/>
      <c r="RPZ488" s="146"/>
      <c r="RQA488" s="146"/>
      <c r="RQB488" s="146"/>
      <c r="RQC488" s="146"/>
      <c r="RQD488" s="146"/>
      <c r="RQE488" s="146"/>
      <c r="RQF488" s="146"/>
      <c r="RQG488" s="146"/>
      <c r="RQH488" s="146"/>
      <c r="RQI488" s="146"/>
      <c r="RQJ488" s="146"/>
      <c r="RQK488" s="146"/>
      <c r="RQL488" s="146"/>
      <c r="RQM488" s="146"/>
      <c r="RQN488" s="146"/>
      <c r="RQO488" s="146"/>
      <c r="RQP488" s="146"/>
      <c r="RQQ488" s="146"/>
      <c r="RQR488" s="146"/>
      <c r="RQS488" s="146"/>
      <c r="RQT488" s="146"/>
      <c r="RQU488" s="146"/>
      <c r="RQV488" s="146"/>
      <c r="RQW488" s="146"/>
      <c r="RQX488" s="146"/>
      <c r="RQY488" s="146"/>
      <c r="RQZ488" s="146"/>
      <c r="RRA488" s="146"/>
      <c r="RRB488" s="146"/>
      <c r="RRC488" s="146"/>
      <c r="RRD488" s="146"/>
      <c r="RRE488" s="146"/>
      <c r="RRF488" s="146"/>
      <c r="RRG488" s="146"/>
      <c r="RRH488" s="146"/>
      <c r="RRI488" s="146"/>
      <c r="RRJ488" s="146"/>
      <c r="RRK488" s="146"/>
      <c r="RRL488" s="146"/>
      <c r="RRM488" s="146"/>
      <c r="RRN488" s="146"/>
      <c r="RRO488" s="146"/>
      <c r="RRP488" s="146"/>
      <c r="RRQ488" s="146"/>
      <c r="RRR488" s="146"/>
      <c r="RRS488" s="146"/>
      <c r="RRT488" s="146"/>
      <c r="RRU488" s="146"/>
      <c r="RRV488" s="146"/>
      <c r="RRW488" s="146"/>
      <c r="RRX488" s="146"/>
      <c r="RRY488" s="146"/>
      <c r="RRZ488" s="146"/>
      <c r="RSA488" s="146"/>
      <c r="RSB488" s="146"/>
      <c r="RSC488" s="146"/>
      <c r="RSD488" s="146"/>
      <c r="RSE488" s="146"/>
      <c r="RSF488" s="146"/>
      <c r="RSG488" s="146"/>
      <c r="RSH488" s="146"/>
      <c r="RSI488" s="146"/>
      <c r="RSJ488" s="146"/>
      <c r="RSK488" s="146"/>
      <c r="RSL488" s="146"/>
      <c r="RSM488" s="146"/>
      <c r="RSN488" s="146"/>
      <c r="RSO488" s="146"/>
      <c r="RSP488" s="146"/>
      <c r="RSQ488" s="146"/>
      <c r="RSR488" s="146"/>
      <c r="RSS488" s="146"/>
      <c r="RST488" s="146"/>
      <c r="RSU488" s="146"/>
      <c r="RSV488" s="146"/>
      <c r="RSW488" s="146"/>
      <c r="RSX488" s="146"/>
      <c r="RSY488" s="146"/>
      <c r="RSZ488" s="146"/>
      <c r="RTA488" s="146"/>
      <c r="RTB488" s="146"/>
      <c r="RTC488" s="146"/>
      <c r="RTD488" s="146"/>
      <c r="RTE488" s="146"/>
      <c r="RTF488" s="146"/>
      <c r="RTG488" s="146"/>
      <c r="RTH488" s="146"/>
      <c r="RTI488" s="146"/>
      <c r="RTJ488" s="146"/>
      <c r="RTK488" s="146"/>
      <c r="RTL488" s="146"/>
      <c r="RTM488" s="146"/>
      <c r="RTN488" s="146"/>
      <c r="RTO488" s="146"/>
      <c r="RTP488" s="146"/>
      <c r="RTQ488" s="146"/>
      <c r="RTR488" s="146"/>
      <c r="RTS488" s="146"/>
      <c r="RTT488" s="146"/>
      <c r="RTU488" s="146"/>
      <c r="RTV488" s="146"/>
      <c r="RTW488" s="146"/>
      <c r="RTX488" s="146"/>
      <c r="RTY488" s="146"/>
      <c r="RTZ488" s="146"/>
      <c r="RUA488" s="146"/>
      <c r="RUB488" s="146"/>
      <c r="RUC488" s="146"/>
      <c r="RUD488" s="146"/>
      <c r="RUE488" s="146"/>
      <c r="RUF488" s="146"/>
      <c r="RUG488" s="146"/>
      <c r="RUH488" s="146"/>
      <c r="RUI488" s="146"/>
      <c r="RUJ488" s="146"/>
      <c r="RUK488" s="146"/>
      <c r="RUL488" s="146"/>
      <c r="RUM488" s="146"/>
      <c r="RUN488" s="146"/>
      <c r="RUO488" s="146"/>
      <c r="RUP488" s="146"/>
      <c r="RUQ488" s="146"/>
      <c r="RUR488" s="146"/>
      <c r="RUS488" s="146"/>
      <c r="RUT488" s="146"/>
      <c r="RUU488" s="146"/>
      <c r="RUV488" s="146"/>
      <c r="RUW488" s="146"/>
      <c r="RUX488" s="146"/>
      <c r="RUY488" s="146"/>
      <c r="RUZ488" s="146"/>
      <c r="RVA488" s="146"/>
      <c r="RVB488" s="146"/>
      <c r="RVC488" s="146"/>
      <c r="RVD488" s="146"/>
      <c r="RVE488" s="146"/>
      <c r="RVF488" s="146"/>
      <c r="RVG488" s="146"/>
      <c r="RVH488" s="146"/>
      <c r="RVI488" s="146"/>
      <c r="RVJ488" s="146"/>
      <c r="RVK488" s="146"/>
      <c r="RVL488" s="146"/>
      <c r="RVM488" s="146"/>
      <c r="RVN488" s="146"/>
      <c r="RVO488" s="146"/>
      <c r="RVP488" s="146"/>
      <c r="RVQ488" s="146"/>
      <c r="RVR488" s="146"/>
      <c r="RVS488" s="146"/>
      <c r="RVT488" s="146"/>
      <c r="RVU488" s="146"/>
      <c r="RVV488" s="146"/>
      <c r="RVW488" s="146"/>
      <c r="RVX488" s="146"/>
      <c r="RVY488" s="146"/>
      <c r="RVZ488" s="146"/>
      <c r="RWA488" s="146"/>
      <c r="RWB488" s="146"/>
      <c r="RWC488" s="146"/>
      <c r="RWD488" s="146"/>
      <c r="RWE488" s="146"/>
      <c r="RWF488" s="146"/>
      <c r="RWG488" s="146"/>
      <c r="RWH488" s="146"/>
      <c r="RWI488" s="146"/>
      <c r="RWJ488" s="146"/>
      <c r="RWK488" s="146"/>
      <c r="RWL488" s="146"/>
      <c r="RWM488" s="146"/>
      <c r="RWN488" s="146"/>
      <c r="RWO488" s="146"/>
      <c r="RWP488" s="146"/>
      <c r="RWQ488" s="146"/>
      <c r="RWR488" s="146"/>
      <c r="RWS488" s="146"/>
      <c r="RWT488" s="146"/>
      <c r="RWU488" s="146"/>
      <c r="RWV488" s="146"/>
      <c r="RWW488" s="146"/>
      <c r="RWX488" s="146"/>
      <c r="RWY488" s="146"/>
      <c r="RWZ488" s="146"/>
      <c r="RXA488" s="146"/>
      <c r="RXB488" s="146"/>
      <c r="RXC488" s="146"/>
      <c r="RXD488" s="146"/>
      <c r="RXE488" s="146"/>
      <c r="RXF488" s="146"/>
      <c r="RXG488" s="146"/>
      <c r="RXH488" s="146"/>
      <c r="RXI488" s="146"/>
      <c r="RXJ488" s="146"/>
      <c r="RXK488" s="146"/>
      <c r="RXL488" s="146"/>
      <c r="RXM488" s="146"/>
      <c r="RXN488" s="146"/>
      <c r="RXO488" s="146"/>
      <c r="RXP488" s="146"/>
      <c r="RXQ488" s="146"/>
      <c r="RXR488" s="146"/>
      <c r="RXS488" s="146"/>
      <c r="RXT488" s="146"/>
      <c r="RXU488" s="146"/>
      <c r="RXV488" s="146"/>
      <c r="RXW488" s="146"/>
      <c r="RXX488" s="146"/>
      <c r="RXY488" s="146"/>
      <c r="RXZ488" s="146"/>
      <c r="RYA488" s="146"/>
      <c r="RYB488" s="146"/>
      <c r="RYC488" s="146"/>
      <c r="RYD488" s="146"/>
      <c r="RYE488" s="146"/>
      <c r="RYF488" s="146"/>
      <c r="RYG488" s="146"/>
      <c r="RYH488" s="146"/>
      <c r="RYI488" s="146"/>
      <c r="RYJ488" s="146"/>
      <c r="RYK488" s="146"/>
      <c r="RYL488" s="146"/>
      <c r="RYM488" s="146"/>
      <c r="RYN488" s="146"/>
      <c r="RYO488" s="146"/>
      <c r="RYP488" s="146"/>
      <c r="RYQ488" s="146"/>
      <c r="RYR488" s="146"/>
      <c r="RYS488" s="146"/>
      <c r="RYT488" s="146"/>
      <c r="RYU488" s="146"/>
      <c r="RYV488" s="146"/>
      <c r="RYW488" s="146"/>
      <c r="RYX488" s="146"/>
      <c r="RYY488" s="146"/>
      <c r="RYZ488" s="146"/>
      <c r="RZA488" s="146"/>
      <c r="RZB488" s="146"/>
      <c r="RZC488" s="146"/>
      <c r="RZD488" s="146"/>
      <c r="RZE488" s="146"/>
      <c r="RZF488" s="146"/>
      <c r="RZG488" s="146"/>
      <c r="RZH488" s="146"/>
      <c r="RZI488" s="146"/>
      <c r="RZJ488" s="146"/>
      <c r="RZK488" s="146"/>
      <c r="RZL488" s="146"/>
      <c r="RZM488" s="146"/>
      <c r="RZN488" s="146"/>
      <c r="RZO488" s="146"/>
      <c r="RZP488" s="146"/>
      <c r="RZQ488" s="146"/>
      <c r="RZR488" s="146"/>
      <c r="RZS488" s="146"/>
      <c r="RZT488" s="146"/>
      <c r="RZU488" s="146"/>
      <c r="RZV488" s="146"/>
      <c r="RZW488" s="146"/>
      <c r="RZX488" s="146"/>
      <c r="RZY488" s="146"/>
      <c r="RZZ488" s="146"/>
      <c r="SAA488" s="146"/>
      <c r="SAB488" s="146"/>
      <c r="SAC488" s="146"/>
      <c r="SAD488" s="146"/>
      <c r="SAE488" s="146"/>
      <c r="SAF488" s="146"/>
      <c r="SAG488" s="146"/>
      <c r="SAH488" s="146"/>
      <c r="SAI488" s="146"/>
      <c r="SAJ488" s="146"/>
      <c r="SAK488" s="146"/>
      <c r="SAL488" s="146"/>
      <c r="SAM488" s="146"/>
      <c r="SAN488" s="146"/>
      <c r="SAO488" s="146"/>
      <c r="SAP488" s="146"/>
      <c r="SAQ488" s="146"/>
      <c r="SAR488" s="146"/>
      <c r="SAS488" s="146"/>
      <c r="SAT488" s="146"/>
      <c r="SAU488" s="146"/>
      <c r="SAV488" s="146"/>
      <c r="SAW488" s="146"/>
      <c r="SAX488" s="146"/>
      <c r="SAY488" s="146"/>
      <c r="SAZ488" s="146"/>
      <c r="SBA488" s="146"/>
      <c r="SBB488" s="146"/>
      <c r="SBC488" s="146"/>
      <c r="SBD488" s="146"/>
      <c r="SBE488" s="146"/>
      <c r="SBF488" s="146"/>
      <c r="SBG488" s="146"/>
      <c r="SBH488" s="146"/>
      <c r="SBI488" s="146"/>
      <c r="SBJ488" s="146"/>
      <c r="SBK488" s="146"/>
      <c r="SBL488" s="146"/>
      <c r="SBM488" s="146"/>
      <c r="SBN488" s="146"/>
      <c r="SBO488" s="146"/>
      <c r="SBP488" s="146"/>
      <c r="SBQ488" s="146"/>
      <c r="SBR488" s="146"/>
      <c r="SBS488" s="146"/>
      <c r="SBT488" s="146"/>
      <c r="SBU488" s="146"/>
      <c r="SBV488" s="146"/>
      <c r="SBW488" s="146"/>
      <c r="SBX488" s="146"/>
      <c r="SBY488" s="146"/>
      <c r="SBZ488" s="146"/>
      <c r="SCA488" s="146"/>
      <c r="SCB488" s="146"/>
      <c r="SCC488" s="146"/>
      <c r="SCD488" s="146"/>
      <c r="SCE488" s="146"/>
      <c r="SCF488" s="146"/>
      <c r="SCG488" s="146"/>
      <c r="SCH488" s="146"/>
      <c r="SCI488" s="146"/>
      <c r="SCJ488" s="146"/>
      <c r="SCK488" s="146"/>
      <c r="SCL488" s="146"/>
      <c r="SCM488" s="146"/>
      <c r="SCN488" s="146"/>
      <c r="SCO488" s="146"/>
      <c r="SCP488" s="146"/>
      <c r="SCQ488" s="146"/>
      <c r="SCR488" s="146"/>
      <c r="SCS488" s="146"/>
      <c r="SCT488" s="146"/>
      <c r="SCU488" s="146"/>
      <c r="SCV488" s="146"/>
      <c r="SCW488" s="146"/>
      <c r="SCX488" s="146"/>
      <c r="SCY488" s="146"/>
      <c r="SCZ488" s="146"/>
      <c r="SDA488" s="146"/>
      <c r="SDB488" s="146"/>
      <c r="SDC488" s="146"/>
      <c r="SDD488" s="146"/>
      <c r="SDE488" s="146"/>
      <c r="SDF488" s="146"/>
      <c r="SDG488" s="146"/>
      <c r="SDH488" s="146"/>
      <c r="SDI488" s="146"/>
      <c r="SDJ488" s="146"/>
      <c r="SDK488" s="146"/>
      <c r="SDL488" s="146"/>
      <c r="SDM488" s="146"/>
      <c r="SDN488" s="146"/>
      <c r="SDO488" s="146"/>
      <c r="SDP488" s="146"/>
      <c r="SDQ488" s="146"/>
      <c r="SDR488" s="146"/>
      <c r="SDS488" s="146"/>
      <c r="SDT488" s="146"/>
      <c r="SDU488" s="146"/>
      <c r="SDV488" s="146"/>
      <c r="SDW488" s="146"/>
      <c r="SDX488" s="146"/>
      <c r="SDY488" s="146"/>
      <c r="SDZ488" s="146"/>
      <c r="SEA488" s="146"/>
      <c r="SEB488" s="146"/>
      <c r="SEC488" s="146"/>
      <c r="SED488" s="146"/>
      <c r="SEE488" s="146"/>
      <c r="SEF488" s="146"/>
      <c r="SEG488" s="146"/>
      <c r="SEH488" s="146"/>
      <c r="SEI488" s="146"/>
      <c r="SEJ488" s="146"/>
      <c r="SEK488" s="146"/>
      <c r="SEL488" s="146"/>
      <c r="SEM488" s="146"/>
      <c r="SEN488" s="146"/>
      <c r="SEO488" s="146"/>
      <c r="SEP488" s="146"/>
      <c r="SEQ488" s="146"/>
      <c r="SER488" s="146"/>
      <c r="SES488" s="146"/>
      <c r="SET488" s="146"/>
      <c r="SEU488" s="146"/>
      <c r="SEV488" s="146"/>
      <c r="SEW488" s="146"/>
      <c r="SEX488" s="146"/>
      <c r="SEY488" s="146"/>
      <c r="SEZ488" s="146"/>
      <c r="SFA488" s="146"/>
      <c r="SFB488" s="146"/>
      <c r="SFC488" s="146"/>
      <c r="SFD488" s="146"/>
      <c r="SFE488" s="146"/>
      <c r="SFF488" s="146"/>
      <c r="SFG488" s="146"/>
      <c r="SFH488" s="146"/>
      <c r="SFI488" s="146"/>
      <c r="SFJ488" s="146"/>
      <c r="SFK488" s="146"/>
      <c r="SFL488" s="146"/>
      <c r="SFM488" s="146"/>
      <c r="SFN488" s="146"/>
      <c r="SFO488" s="146"/>
      <c r="SFP488" s="146"/>
      <c r="SFQ488" s="146"/>
      <c r="SFR488" s="146"/>
      <c r="SFS488" s="146"/>
      <c r="SFT488" s="146"/>
      <c r="SFU488" s="146"/>
      <c r="SFV488" s="146"/>
      <c r="SFW488" s="146"/>
      <c r="SFX488" s="146"/>
      <c r="SFY488" s="146"/>
      <c r="SFZ488" s="146"/>
      <c r="SGA488" s="146"/>
      <c r="SGB488" s="146"/>
      <c r="SGC488" s="146"/>
      <c r="SGD488" s="146"/>
      <c r="SGE488" s="146"/>
      <c r="SGF488" s="146"/>
      <c r="SGG488" s="146"/>
      <c r="SGH488" s="146"/>
      <c r="SGI488" s="146"/>
      <c r="SGJ488" s="146"/>
      <c r="SGK488" s="146"/>
      <c r="SGL488" s="146"/>
      <c r="SGM488" s="146"/>
      <c r="SGN488" s="146"/>
      <c r="SGO488" s="146"/>
      <c r="SGP488" s="146"/>
      <c r="SGQ488" s="146"/>
      <c r="SGR488" s="146"/>
      <c r="SGS488" s="146"/>
      <c r="SGT488" s="146"/>
      <c r="SGU488" s="146"/>
      <c r="SGV488" s="146"/>
      <c r="SGW488" s="146"/>
      <c r="SGX488" s="146"/>
      <c r="SGY488" s="146"/>
      <c r="SGZ488" s="146"/>
      <c r="SHA488" s="146"/>
      <c r="SHB488" s="146"/>
      <c r="SHC488" s="146"/>
      <c r="SHD488" s="146"/>
      <c r="SHE488" s="146"/>
      <c r="SHF488" s="146"/>
      <c r="SHG488" s="146"/>
      <c r="SHH488" s="146"/>
      <c r="SHI488" s="146"/>
      <c r="SHJ488" s="146"/>
      <c r="SHK488" s="146"/>
      <c r="SHL488" s="146"/>
      <c r="SHM488" s="146"/>
      <c r="SHN488" s="146"/>
      <c r="SHO488" s="146"/>
      <c r="SHP488" s="146"/>
      <c r="SHQ488" s="146"/>
      <c r="SHR488" s="146"/>
      <c r="SHS488" s="146"/>
      <c r="SHT488" s="146"/>
      <c r="SHU488" s="146"/>
      <c r="SHV488" s="146"/>
      <c r="SHW488" s="146"/>
      <c r="SHX488" s="146"/>
      <c r="SHY488" s="146"/>
      <c r="SHZ488" s="146"/>
      <c r="SIA488" s="146"/>
      <c r="SIB488" s="146"/>
      <c r="SIC488" s="146"/>
      <c r="SID488" s="146"/>
      <c r="SIE488" s="146"/>
      <c r="SIF488" s="146"/>
      <c r="SIG488" s="146"/>
      <c r="SIH488" s="146"/>
      <c r="SII488" s="146"/>
      <c r="SIJ488" s="146"/>
      <c r="SIK488" s="146"/>
      <c r="SIL488" s="146"/>
      <c r="SIM488" s="146"/>
      <c r="SIN488" s="146"/>
      <c r="SIO488" s="146"/>
      <c r="SIP488" s="146"/>
      <c r="SIQ488" s="146"/>
      <c r="SIR488" s="146"/>
      <c r="SIS488" s="146"/>
      <c r="SIT488" s="146"/>
      <c r="SIU488" s="146"/>
      <c r="SIV488" s="146"/>
      <c r="SIW488" s="146"/>
      <c r="SIX488" s="146"/>
      <c r="SIY488" s="146"/>
      <c r="SIZ488" s="146"/>
      <c r="SJA488" s="146"/>
      <c r="SJB488" s="146"/>
      <c r="SJC488" s="146"/>
      <c r="SJD488" s="146"/>
      <c r="SJE488" s="146"/>
      <c r="SJF488" s="146"/>
      <c r="SJG488" s="146"/>
      <c r="SJH488" s="146"/>
      <c r="SJI488" s="146"/>
      <c r="SJJ488" s="146"/>
      <c r="SJK488" s="146"/>
      <c r="SJL488" s="146"/>
      <c r="SJM488" s="146"/>
      <c r="SJN488" s="146"/>
      <c r="SJO488" s="146"/>
      <c r="SJP488" s="146"/>
      <c r="SJQ488" s="146"/>
      <c r="SJR488" s="146"/>
      <c r="SJS488" s="146"/>
      <c r="SJT488" s="146"/>
      <c r="SJU488" s="146"/>
      <c r="SJV488" s="146"/>
      <c r="SJW488" s="146"/>
      <c r="SJX488" s="146"/>
      <c r="SJY488" s="146"/>
      <c r="SJZ488" s="146"/>
      <c r="SKA488" s="146"/>
      <c r="SKB488" s="146"/>
      <c r="SKC488" s="146"/>
      <c r="SKD488" s="146"/>
      <c r="SKE488" s="146"/>
      <c r="SKF488" s="146"/>
      <c r="SKG488" s="146"/>
      <c r="SKH488" s="146"/>
      <c r="SKI488" s="146"/>
      <c r="SKJ488" s="146"/>
      <c r="SKK488" s="146"/>
      <c r="SKL488" s="146"/>
      <c r="SKM488" s="146"/>
      <c r="SKN488" s="146"/>
      <c r="SKO488" s="146"/>
      <c r="SKP488" s="146"/>
      <c r="SKQ488" s="146"/>
      <c r="SKR488" s="146"/>
      <c r="SKS488" s="146"/>
      <c r="SKT488" s="146"/>
      <c r="SKU488" s="146"/>
      <c r="SKV488" s="146"/>
      <c r="SKW488" s="146"/>
      <c r="SKX488" s="146"/>
      <c r="SKY488" s="146"/>
      <c r="SKZ488" s="146"/>
      <c r="SLA488" s="146"/>
      <c r="SLB488" s="146"/>
      <c r="SLC488" s="146"/>
      <c r="SLD488" s="146"/>
      <c r="SLE488" s="146"/>
      <c r="SLF488" s="146"/>
      <c r="SLG488" s="146"/>
      <c r="SLH488" s="146"/>
      <c r="SLI488" s="146"/>
      <c r="SLJ488" s="146"/>
      <c r="SLK488" s="146"/>
      <c r="SLL488" s="146"/>
      <c r="SLM488" s="146"/>
      <c r="SLN488" s="146"/>
      <c r="SLO488" s="146"/>
      <c r="SLP488" s="146"/>
      <c r="SLQ488" s="146"/>
      <c r="SLR488" s="146"/>
      <c r="SLS488" s="146"/>
      <c r="SLT488" s="146"/>
      <c r="SLU488" s="146"/>
      <c r="SLV488" s="146"/>
      <c r="SLW488" s="146"/>
      <c r="SLX488" s="146"/>
      <c r="SLY488" s="146"/>
      <c r="SLZ488" s="146"/>
      <c r="SMA488" s="146"/>
      <c r="SMB488" s="146"/>
      <c r="SMC488" s="146"/>
      <c r="SMD488" s="146"/>
      <c r="SME488" s="146"/>
      <c r="SMF488" s="146"/>
      <c r="SMG488" s="146"/>
      <c r="SMH488" s="146"/>
      <c r="SMI488" s="146"/>
      <c r="SMJ488" s="146"/>
      <c r="SMK488" s="146"/>
      <c r="SML488" s="146"/>
      <c r="SMM488" s="146"/>
      <c r="SMN488" s="146"/>
      <c r="SMO488" s="146"/>
      <c r="SMP488" s="146"/>
      <c r="SMQ488" s="146"/>
      <c r="SMR488" s="146"/>
      <c r="SMS488" s="146"/>
      <c r="SMT488" s="146"/>
      <c r="SMU488" s="146"/>
      <c r="SMV488" s="146"/>
      <c r="SMW488" s="146"/>
      <c r="SMX488" s="146"/>
      <c r="SMY488" s="146"/>
      <c r="SMZ488" s="146"/>
      <c r="SNA488" s="146"/>
      <c r="SNB488" s="146"/>
      <c r="SNC488" s="146"/>
      <c r="SND488" s="146"/>
      <c r="SNE488" s="146"/>
      <c r="SNF488" s="146"/>
      <c r="SNG488" s="146"/>
      <c r="SNH488" s="146"/>
      <c r="SNI488" s="146"/>
      <c r="SNJ488" s="146"/>
      <c r="SNK488" s="146"/>
      <c r="SNL488" s="146"/>
      <c r="SNM488" s="146"/>
      <c r="SNN488" s="146"/>
      <c r="SNO488" s="146"/>
      <c r="SNP488" s="146"/>
      <c r="SNQ488" s="146"/>
      <c r="SNR488" s="146"/>
      <c r="SNS488" s="146"/>
      <c r="SNT488" s="146"/>
      <c r="SNU488" s="146"/>
      <c r="SNV488" s="146"/>
      <c r="SNW488" s="146"/>
      <c r="SNX488" s="146"/>
      <c r="SNY488" s="146"/>
      <c r="SNZ488" s="146"/>
      <c r="SOA488" s="146"/>
      <c r="SOB488" s="146"/>
      <c r="SOC488" s="146"/>
      <c r="SOD488" s="146"/>
      <c r="SOE488" s="146"/>
      <c r="SOF488" s="146"/>
      <c r="SOG488" s="146"/>
      <c r="SOH488" s="146"/>
      <c r="SOI488" s="146"/>
      <c r="SOJ488" s="146"/>
      <c r="SOK488" s="146"/>
      <c r="SOL488" s="146"/>
      <c r="SOM488" s="146"/>
      <c r="SON488" s="146"/>
      <c r="SOO488" s="146"/>
      <c r="SOP488" s="146"/>
      <c r="SOQ488" s="146"/>
      <c r="SOR488" s="146"/>
      <c r="SOS488" s="146"/>
      <c r="SOT488" s="146"/>
      <c r="SOU488" s="146"/>
      <c r="SOV488" s="146"/>
      <c r="SOW488" s="146"/>
      <c r="SOX488" s="146"/>
      <c r="SOY488" s="146"/>
      <c r="SOZ488" s="146"/>
      <c r="SPA488" s="146"/>
      <c r="SPB488" s="146"/>
      <c r="SPC488" s="146"/>
      <c r="SPD488" s="146"/>
      <c r="SPE488" s="146"/>
      <c r="SPF488" s="146"/>
      <c r="SPG488" s="146"/>
      <c r="SPH488" s="146"/>
      <c r="SPI488" s="146"/>
      <c r="SPJ488" s="146"/>
      <c r="SPK488" s="146"/>
      <c r="SPL488" s="146"/>
      <c r="SPM488" s="146"/>
      <c r="SPN488" s="146"/>
      <c r="SPO488" s="146"/>
      <c r="SPP488" s="146"/>
      <c r="SPQ488" s="146"/>
      <c r="SPR488" s="146"/>
      <c r="SPS488" s="146"/>
      <c r="SPT488" s="146"/>
      <c r="SPU488" s="146"/>
      <c r="SPV488" s="146"/>
      <c r="SPW488" s="146"/>
      <c r="SPX488" s="146"/>
      <c r="SPY488" s="146"/>
      <c r="SPZ488" s="146"/>
      <c r="SQA488" s="146"/>
      <c r="SQB488" s="146"/>
      <c r="SQC488" s="146"/>
      <c r="SQD488" s="146"/>
      <c r="SQE488" s="146"/>
      <c r="SQF488" s="146"/>
      <c r="SQG488" s="146"/>
      <c r="SQH488" s="146"/>
      <c r="SQI488" s="146"/>
      <c r="SQJ488" s="146"/>
      <c r="SQK488" s="146"/>
      <c r="SQL488" s="146"/>
      <c r="SQM488" s="146"/>
      <c r="SQN488" s="146"/>
      <c r="SQO488" s="146"/>
      <c r="SQP488" s="146"/>
      <c r="SQQ488" s="146"/>
      <c r="SQR488" s="146"/>
      <c r="SQS488" s="146"/>
      <c r="SQT488" s="146"/>
      <c r="SQU488" s="146"/>
      <c r="SQV488" s="146"/>
      <c r="SQW488" s="146"/>
      <c r="SQX488" s="146"/>
      <c r="SQY488" s="146"/>
      <c r="SQZ488" s="146"/>
      <c r="SRA488" s="146"/>
      <c r="SRB488" s="146"/>
      <c r="SRC488" s="146"/>
      <c r="SRD488" s="146"/>
      <c r="SRE488" s="146"/>
      <c r="SRF488" s="146"/>
      <c r="SRG488" s="146"/>
      <c r="SRH488" s="146"/>
      <c r="SRI488" s="146"/>
      <c r="SRJ488" s="146"/>
      <c r="SRK488" s="146"/>
      <c r="SRL488" s="146"/>
      <c r="SRM488" s="146"/>
      <c r="SRN488" s="146"/>
      <c r="SRO488" s="146"/>
      <c r="SRP488" s="146"/>
      <c r="SRQ488" s="146"/>
      <c r="SRR488" s="146"/>
      <c r="SRS488" s="146"/>
      <c r="SRT488" s="146"/>
      <c r="SRU488" s="146"/>
      <c r="SRV488" s="146"/>
      <c r="SRW488" s="146"/>
      <c r="SRX488" s="146"/>
      <c r="SRY488" s="146"/>
      <c r="SRZ488" s="146"/>
      <c r="SSA488" s="146"/>
      <c r="SSB488" s="146"/>
      <c r="SSC488" s="146"/>
      <c r="SSD488" s="146"/>
      <c r="SSE488" s="146"/>
      <c r="SSF488" s="146"/>
      <c r="SSG488" s="146"/>
      <c r="SSH488" s="146"/>
      <c r="SSI488" s="146"/>
      <c r="SSJ488" s="146"/>
      <c r="SSK488" s="146"/>
      <c r="SSL488" s="146"/>
      <c r="SSM488" s="146"/>
      <c r="SSN488" s="146"/>
      <c r="SSO488" s="146"/>
      <c r="SSP488" s="146"/>
      <c r="SSQ488" s="146"/>
      <c r="SSR488" s="146"/>
      <c r="SSS488" s="146"/>
      <c r="SST488" s="146"/>
      <c r="SSU488" s="146"/>
      <c r="SSV488" s="146"/>
      <c r="SSW488" s="146"/>
      <c r="SSX488" s="146"/>
      <c r="SSY488" s="146"/>
      <c r="SSZ488" s="146"/>
      <c r="STA488" s="146"/>
      <c r="STB488" s="146"/>
      <c r="STC488" s="146"/>
      <c r="STD488" s="146"/>
      <c r="STE488" s="146"/>
      <c r="STF488" s="146"/>
      <c r="STG488" s="146"/>
      <c r="STH488" s="146"/>
      <c r="STI488" s="146"/>
      <c r="STJ488" s="146"/>
      <c r="STK488" s="146"/>
      <c r="STL488" s="146"/>
      <c r="STM488" s="146"/>
      <c r="STN488" s="146"/>
      <c r="STO488" s="146"/>
      <c r="STP488" s="146"/>
      <c r="STQ488" s="146"/>
      <c r="STR488" s="146"/>
      <c r="STS488" s="146"/>
      <c r="STT488" s="146"/>
      <c r="STU488" s="146"/>
      <c r="STV488" s="146"/>
      <c r="STW488" s="146"/>
      <c r="STX488" s="146"/>
      <c r="STY488" s="146"/>
      <c r="STZ488" s="146"/>
      <c r="SUA488" s="146"/>
      <c r="SUB488" s="146"/>
      <c r="SUC488" s="146"/>
      <c r="SUD488" s="146"/>
      <c r="SUE488" s="146"/>
      <c r="SUF488" s="146"/>
      <c r="SUG488" s="146"/>
      <c r="SUH488" s="146"/>
      <c r="SUI488" s="146"/>
      <c r="SUJ488" s="146"/>
      <c r="SUK488" s="146"/>
      <c r="SUL488" s="146"/>
      <c r="SUM488" s="146"/>
      <c r="SUN488" s="146"/>
      <c r="SUO488" s="146"/>
      <c r="SUP488" s="146"/>
      <c r="SUQ488" s="146"/>
      <c r="SUR488" s="146"/>
      <c r="SUS488" s="146"/>
      <c r="SUT488" s="146"/>
      <c r="SUU488" s="146"/>
      <c r="SUV488" s="146"/>
      <c r="SUW488" s="146"/>
      <c r="SUX488" s="146"/>
      <c r="SUY488" s="146"/>
      <c r="SUZ488" s="146"/>
      <c r="SVA488" s="146"/>
      <c r="SVB488" s="146"/>
      <c r="SVC488" s="146"/>
      <c r="SVD488" s="146"/>
      <c r="SVE488" s="146"/>
      <c r="SVF488" s="146"/>
      <c r="SVG488" s="146"/>
      <c r="SVH488" s="146"/>
      <c r="SVI488" s="146"/>
      <c r="SVJ488" s="146"/>
      <c r="SVK488" s="146"/>
      <c r="SVL488" s="146"/>
      <c r="SVM488" s="146"/>
      <c r="SVN488" s="146"/>
      <c r="SVO488" s="146"/>
      <c r="SVP488" s="146"/>
      <c r="SVQ488" s="146"/>
      <c r="SVR488" s="146"/>
      <c r="SVS488" s="146"/>
      <c r="SVT488" s="146"/>
      <c r="SVU488" s="146"/>
      <c r="SVV488" s="146"/>
      <c r="SVW488" s="146"/>
      <c r="SVX488" s="146"/>
      <c r="SVY488" s="146"/>
      <c r="SVZ488" s="146"/>
      <c r="SWA488" s="146"/>
      <c r="SWB488" s="146"/>
      <c r="SWC488" s="146"/>
      <c r="SWD488" s="146"/>
      <c r="SWE488" s="146"/>
      <c r="SWF488" s="146"/>
      <c r="SWG488" s="146"/>
      <c r="SWH488" s="146"/>
      <c r="SWI488" s="146"/>
      <c r="SWJ488" s="146"/>
      <c r="SWK488" s="146"/>
      <c r="SWL488" s="146"/>
      <c r="SWM488" s="146"/>
      <c r="SWN488" s="146"/>
      <c r="SWO488" s="146"/>
      <c r="SWP488" s="146"/>
      <c r="SWQ488" s="146"/>
      <c r="SWR488" s="146"/>
      <c r="SWS488" s="146"/>
      <c r="SWT488" s="146"/>
      <c r="SWU488" s="146"/>
      <c r="SWV488" s="146"/>
      <c r="SWW488" s="146"/>
      <c r="SWX488" s="146"/>
      <c r="SWY488" s="146"/>
      <c r="SWZ488" s="146"/>
      <c r="SXA488" s="146"/>
      <c r="SXB488" s="146"/>
      <c r="SXC488" s="146"/>
      <c r="SXD488" s="146"/>
      <c r="SXE488" s="146"/>
      <c r="SXF488" s="146"/>
      <c r="SXG488" s="146"/>
      <c r="SXH488" s="146"/>
      <c r="SXI488" s="146"/>
      <c r="SXJ488" s="146"/>
      <c r="SXK488" s="146"/>
      <c r="SXL488" s="146"/>
      <c r="SXM488" s="146"/>
      <c r="SXN488" s="146"/>
      <c r="SXO488" s="146"/>
      <c r="SXP488" s="146"/>
      <c r="SXQ488" s="146"/>
      <c r="SXR488" s="146"/>
      <c r="SXS488" s="146"/>
      <c r="SXT488" s="146"/>
      <c r="SXU488" s="146"/>
      <c r="SXV488" s="146"/>
      <c r="SXW488" s="146"/>
      <c r="SXX488" s="146"/>
      <c r="SXY488" s="146"/>
      <c r="SXZ488" s="146"/>
      <c r="SYA488" s="146"/>
      <c r="SYB488" s="146"/>
      <c r="SYC488" s="146"/>
      <c r="SYD488" s="146"/>
      <c r="SYE488" s="146"/>
      <c r="SYF488" s="146"/>
      <c r="SYG488" s="146"/>
      <c r="SYH488" s="146"/>
      <c r="SYI488" s="146"/>
      <c r="SYJ488" s="146"/>
      <c r="SYK488" s="146"/>
      <c r="SYL488" s="146"/>
      <c r="SYM488" s="146"/>
      <c r="SYN488" s="146"/>
      <c r="SYO488" s="146"/>
      <c r="SYP488" s="146"/>
      <c r="SYQ488" s="146"/>
      <c r="SYR488" s="146"/>
      <c r="SYS488" s="146"/>
      <c r="SYT488" s="146"/>
      <c r="SYU488" s="146"/>
      <c r="SYV488" s="146"/>
      <c r="SYW488" s="146"/>
      <c r="SYX488" s="146"/>
      <c r="SYY488" s="146"/>
      <c r="SYZ488" s="146"/>
      <c r="SZA488" s="146"/>
      <c r="SZB488" s="146"/>
      <c r="SZC488" s="146"/>
      <c r="SZD488" s="146"/>
      <c r="SZE488" s="146"/>
      <c r="SZF488" s="146"/>
      <c r="SZG488" s="146"/>
      <c r="SZH488" s="146"/>
      <c r="SZI488" s="146"/>
      <c r="SZJ488" s="146"/>
      <c r="SZK488" s="146"/>
      <c r="SZL488" s="146"/>
      <c r="SZM488" s="146"/>
      <c r="SZN488" s="146"/>
      <c r="SZO488" s="146"/>
      <c r="SZP488" s="146"/>
      <c r="SZQ488" s="146"/>
      <c r="SZR488" s="146"/>
      <c r="SZS488" s="146"/>
      <c r="SZT488" s="146"/>
      <c r="SZU488" s="146"/>
      <c r="SZV488" s="146"/>
      <c r="SZW488" s="146"/>
      <c r="SZX488" s="146"/>
      <c r="SZY488" s="146"/>
      <c r="SZZ488" s="146"/>
      <c r="TAA488" s="146"/>
      <c r="TAB488" s="146"/>
      <c r="TAC488" s="146"/>
      <c r="TAD488" s="146"/>
      <c r="TAE488" s="146"/>
      <c r="TAF488" s="146"/>
      <c r="TAG488" s="146"/>
      <c r="TAH488" s="146"/>
      <c r="TAI488" s="146"/>
      <c r="TAJ488" s="146"/>
      <c r="TAK488" s="146"/>
      <c r="TAL488" s="146"/>
      <c r="TAM488" s="146"/>
      <c r="TAN488" s="146"/>
      <c r="TAO488" s="146"/>
      <c r="TAP488" s="146"/>
      <c r="TAQ488" s="146"/>
      <c r="TAR488" s="146"/>
      <c r="TAS488" s="146"/>
      <c r="TAT488" s="146"/>
      <c r="TAU488" s="146"/>
      <c r="TAV488" s="146"/>
      <c r="TAW488" s="146"/>
      <c r="TAX488" s="146"/>
      <c r="TAY488" s="146"/>
      <c r="TAZ488" s="146"/>
      <c r="TBA488" s="146"/>
      <c r="TBB488" s="146"/>
      <c r="TBC488" s="146"/>
      <c r="TBD488" s="146"/>
      <c r="TBE488" s="146"/>
      <c r="TBF488" s="146"/>
      <c r="TBG488" s="146"/>
      <c r="TBH488" s="146"/>
      <c r="TBI488" s="146"/>
      <c r="TBJ488" s="146"/>
      <c r="TBK488" s="146"/>
      <c r="TBL488" s="146"/>
      <c r="TBM488" s="146"/>
      <c r="TBN488" s="146"/>
      <c r="TBO488" s="146"/>
      <c r="TBP488" s="146"/>
      <c r="TBQ488" s="146"/>
      <c r="TBR488" s="146"/>
      <c r="TBS488" s="146"/>
      <c r="TBT488" s="146"/>
      <c r="TBU488" s="146"/>
      <c r="TBV488" s="146"/>
      <c r="TBW488" s="146"/>
      <c r="TBX488" s="146"/>
      <c r="TBY488" s="146"/>
      <c r="TBZ488" s="146"/>
      <c r="TCA488" s="146"/>
      <c r="TCB488" s="146"/>
      <c r="TCC488" s="146"/>
      <c r="TCD488" s="146"/>
      <c r="TCE488" s="146"/>
      <c r="TCF488" s="146"/>
      <c r="TCG488" s="146"/>
      <c r="TCH488" s="146"/>
      <c r="TCI488" s="146"/>
      <c r="TCJ488" s="146"/>
      <c r="TCK488" s="146"/>
      <c r="TCL488" s="146"/>
      <c r="TCM488" s="146"/>
      <c r="TCN488" s="146"/>
      <c r="TCO488" s="146"/>
      <c r="TCP488" s="146"/>
      <c r="TCQ488" s="146"/>
      <c r="TCR488" s="146"/>
      <c r="TCS488" s="146"/>
      <c r="TCT488" s="146"/>
      <c r="TCU488" s="146"/>
      <c r="TCV488" s="146"/>
      <c r="TCW488" s="146"/>
      <c r="TCX488" s="146"/>
      <c r="TCY488" s="146"/>
      <c r="TCZ488" s="146"/>
      <c r="TDA488" s="146"/>
      <c r="TDB488" s="146"/>
      <c r="TDC488" s="146"/>
      <c r="TDD488" s="146"/>
      <c r="TDE488" s="146"/>
      <c r="TDF488" s="146"/>
      <c r="TDG488" s="146"/>
      <c r="TDH488" s="146"/>
      <c r="TDI488" s="146"/>
      <c r="TDJ488" s="146"/>
      <c r="TDK488" s="146"/>
      <c r="TDL488" s="146"/>
      <c r="TDM488" s="146"/>
      <c r="TDN488" s="146"/>
      <c r="TDO488" s="146"/>
      <c r="TDP488" s="146"/>
      <c r="TDQ488" s="146"/>
      <c r="TDR488" s="146"/>
      <c r="TDS488" s="146"/>
      <c r="TDT488" s="146"/>
      <c r="TDU488" s="146"/>
      <c r="TDV488" s="146"/>
      <c r="TDW488" s="146"/>
      <c r="TDX488" s="146"/>
      <c r="TDY488" s="146"/>
      <c r="TDZ488" s="146"/>
      <c r="TEA488" s="146"/>
      <c r="TEB488" s="146"/>
      <c r="TEC488" s="146"/>
      <c r="TED488" s="146"/>
      <c r="TEE488" s="146"/>
      <c r="TEF488" s="146"/>
      <c r="TEG488" s="146"/>
      <c r="TEH488" s="146"/>
      <c r="TEI488" s="146"/>
      <c r="TEJ488" s="146"/>
      <c r="TEK488" s="146"/>
      <c r="TEL488" s="146"/>
      <c r="TEM488" s="146"/>
      <c r="TEN488" s="146"/>
      <c r="TEO488" s="146"/>
      <c r="TEP488" s="146"/>
      <c r="TEQ488" s="146"/>
      <c r="TER488" s="146"/>
      <c r="TES488" s="146"/>
      <c r="TET488" s="146"/>
      <c r="TEU488" s="146"/>
      <c r="TEV488" s="146"/>
      <c r="TEW488" s="146"/>
      <c r="TEX488" s="146"/>
      <c r="TEY488" s="146"/>
      <c r="TEZ488" s="146"/>
      <c r="TFA488" s="146"/>
      <c r="TFB488" s="146"/>
      <c r="TFC488" s="146"/>
      <c r="TFD488" s="146"/>
      <c r="TFE488" s="146"/>
      <c r="TFF488" s="146"/>
      <c r="TFG488" s="146"/>
      <c r="TFH488" s="146"/>
      <c r="TFI488" s="146"/>
      <c r="TFJ488" s="146"/>
      <c r="TFK488" s="146"/>
      <c r="TFL488" s="146"/>
      <c r="TFM488" s="146"/>
      <c r="TFN488" s="146"/>
      <c r="TFO488" s="146"/>
      <c r="TFP488" s="146"/>
      <c r="TFQ488" s="146"/>
      <c r="TFR488" s="146"/>
      <c r="TFS488" s="146"/>
      <c r="TFT488" s="146"/>
      <c r="TFU488" s="146"/>
      <c r="TFV488" s="146"/>
      <c r="TFW488" s="146"/>
      <c r="TFX488" s="146"/>
      <c r="TFY488" s="146"/>
      <c r="TFZ488" s="146"/>
      <c r="TGA488" s="146"/>
      <c r="TGB488" s="146"/>
      <c r="TGC488" s="146"/>
      <c r="TGD488" s="146"/>
      <c r="TGE488" s="146"/>
      <c r="TGF488" s="146"/>
      <c r="TGG488" s="146"/>
      <c r="TGH488" s="146"/>
      <c r="TGI488" s="146"/>
      <c r="TGJ488" s="146"/>
      <c r="TGK488" s="146"/>
      <c r="TGL488" s="146"/>
      <c r="TGM488" s="146"/>
      <c r="TGN488" s="146"/>
      <c r="TGO488" s="146"/>
      <c r="TGP488" s="146"/>
      <c r="TGQ488" s="146"/>
      <c r="TGR488" s="146"/>
      <c r="TGS488" s="146"/>
      <c r="TGT488" s="146"/>
      <c r="TGU488" s="146"/>
      <c r="TGV488" s="146"/>
      <c r="TGW488" s="146"/>
      <c r="TGX488" s="146"/>
      <c r="TGY488" s="146"/>
      <c r="TGZ488" s="146"/>
      <c r="THA488" s="146"/>
      <c r="THB488" s="146"/>
      <c r="THC488" s="146"/>
      <c r="THD488" s="146"/>
      <c r="THE488" s="146"/>
      <c r="THF488" s="146"/>
      <c r="THG488" s="146"/>
      <c r="THH488" s="146"/>
      <c r="THI488" s="146"/>
      <c r="THJ488" s="146"/>
      <c r="THK488" s="146"/>
      <c r="THL488" s="146"/>
      <c r="THM488" s="146"/>
      <c r="THN488" s="146"/>
      <c r="THO488" s="146"/>
      <c r="THP488" s="146"/>
      <c r="THQ488" s="146"/>
      <c r="THR488" s="146"/>
      <c r="THS488" s="146"/>
      <c r="THT488" s="146"/>
      <c r="THU488" s="146"/>
      <c r="THV488" s="146"/>
      <c r="THW488" s="146"/>
      <c r="THX488" s="146"/>
      <c r="THY488" s="146"/>
      <c r="THZ488" s="146"/>
      <c r="TIA488" s="146"/>
      <c r="TIB488" s="146"/>
      <c r="TIC488" s="146"/>
      <c r="TID488" s="146"/>
      <c r="TIE488" s="146"/>
      <c r="TIF488" s="146"/>
      <c r="TIG488" s="146"/>
      <c r="TIH488" s="146"/>
      <c r="TII488" s="146"/>
      <c r="TIJ488" s="146"/>
      <c r="TIK488" s="146"/>
      <c r="TIL488" s="146"/>
      <c r="TIM488" s="146"/>
      <c r="TIN488" s="146"/>
      <c r="TIO488" s="146"/>
      <c r="TIP488" s="146"/>
      <c r="TIQ488" s="146"/>
      <c r="TIR488" s="146"/>
      <c r="TIS488" s="146"/>
      <c r="TIT488" s="146"/>
      <c r="TIU488" s="146"/>
      <c r="TIV488" s="146"/>
      <c r="TIW488" s="146"/>
      <c r="TIX488" s="146"/>
      <c r="TIY488" s="146"/>
      <c r="TIZ488" s="146"/>
      <c r="TJA488" s="146"/>
      <c r="TJB488" s="146"/>
      <c r="TJC488" s="146"/>
      <c r="TJD488" s="146"/>
      <c r="TJE488" s="146"/>
      <c r="TJF488" s="146"/>
      <c r="TJG488" s="146"/>
      <c r="TJH488" s="146"/>
      <c r="TJI488" s="146"/>
      <c r="TJJ488" s="146"/>
      <c r="TJK488" s="146"/>
      <c r="TJL488" s="146"/>
      <c r="TJM488" s="146"/>
      <c r="TJN488" s="146"/>
      <c r="TJO488" s="146"/>
      <c r="TJP488" s="146"/>
      <c r="TJQ488" s="146"/>
      <c r="TJR488" s="146"/>
      <c r="TJS488" s="146"/>
      <c r="TJT488" s="146"/>
      <c r="TJU488" s="146"/>
      <c r="TJV488" s="146"/>
      <c r="TJW488" s="146"/>
      <c r="TJX488" s="146"/>
      <c r="TJY488" s="146"/>
      <c r="TJZ488" s="146"/>
      <c r="TKA488" s="146"/>
      <c r="TKB488" s="146"/>
      <c r="TKC488" s="146"/>
      <c r="TKD488" s="146"/>
      <c r="TKE488" s="146"/>
      <c r="TKF488" s="146"/>
      <c r="TKG488" s="146"/>
      <c r="TKH488" s="146"/>
      <c r="TKI488" s="146"/>
      <c r="TKJ488" s="146"/>
      <c r="TKK488" s="146"/>
      <c r="TKL488" s="146"/>
      <c r="TKM488" s="146"/>
      <c r="TKN488" s="146"/>
      <c r="TKO488" s="146"/>
      <c r="TKP488" s="146"/>
      <c r="TKQ488" s="146"/>
      <c r="TKR488" s="146"/>
      <c r="TKS488" s="146"/>
      <c r="TKT488" s="146"/>
      <c r="TKU488" s="146"/>
      <c r="TKV488" s="146"/>
      <c r="TKW488" s="146"/>
      <c r="TKX488" s="146"/>
      <c r="TKY488" s="146"/>
      <c r="TKZ488" s="146"/>
      <c r="TLA488" s="146"/>
      <c r="TLB488" s="146"/>
      <c r="TLC488" s="146"/>
      <c r="TLD488" s="146"/>
      <c r="TLE488" s="146"/>
      <c r="TLF488" s="146"/>
      <c r="TLG488" s="146"/>
      <c r="TLH488" s="146"/>
      <c r="TLI488" s="146"/>
      <c r="TLJ488" s="146"/>
      <c r="TLK488" s="146"/>
      <c r="TLL488" s="146"/>
      <c r="TLM488" s="146"/>
      <c r="TLN488" s="146"/>
      <c r="TLO488" s="146"/>
      <c r="TLP488" s="146"/>
      <c r="TLQ488" s="146"/>
      <c r="TLR488" s="146"/>
      <c r="TLS488" s="146"/>
      <c r="TLT488" s="146"/>
      <c r="TLU488" s="146"/>
      <c r="TLV488" s="146"/>
      <c r="TLW488" s="146"/>
      <c r="TLX488" s="146"/>
      <c r="TLY488" s="146"/>
      <c r="TLZ488" s="146"/>
      <c r="TMA488" s="146"/>
      <c r="TMB488" s="146"/>
      <c r="TMC488" s="146"/>
      <c r="TMD488" s="146"/>
      <c r="TME488" s="146"/>
      <c r="TMF488" s="146"/>
      <c r="TMG488" s="146"/>
      <c r="TMH488" s="146"/>
      <c r="TMI488" s="146"/>
      <c r="TMJ488" s="146"/>
      <c r="TMK488" s="146"/>
      <c r="TML488" s="146"/>
      <c r="TMM488" s="146"/>
      <c r="TMN488" s="146"/>
      <c r="TMO488" s="146"/>
      <c r="TMP488" s="146"/>
      <c r="TMQ488" s="146"/>
      <c r="TMR488" s="146"/>
      <c r="TMS488" s="146"/>
      <c r="TMT488" s="146"/>
      <c r="TMU488" s="146"/>
      <c r="TMV488" s="146"/>
      <c r="TMW488" s="146"/>
      <c r="TMX488" s="146"/>
      <c r="TMY488" s="146"/>
      <c r="TMZ488" s="146"/>
      <c r="TNA488" s="146"/>
      <c r="TNB488" s="146"/>
      <c r="TNC488" s="146"/>
      <c r="TND488" s="146"/>
      <c r="TNE488" s="146"/>
      <c r="TNF488" s="146"/>
      <c r="TNG488" s="146"/>
      <c r="TNH488" s="146"/>
      <c r="TNI488" s="146"/>
      <c r="TNJ488" s="146"/>
      <c r="TNK488" s="146"/>
      <c r="TNL488" s="146"/>
      <c r="TNM488" s="146"/>
      <c r="TNN488" s="146"/>
      <c r="TNO488" s="146"/>
      <c r="TNP488" s="146"/>
      <c r="TNQ488" s="146"/>
      <c r="TNR488" s="146"/>
      <c r="TNS488" s="146"/>
      <c r="TNT488" s="146"/>
      <c r="TNU488" s="146"/>
      <c r="TNV488" s="146"/>
      <c r="TNW488" s="146"/>
      <c r="TNX488" s="146"/>
      <c r="TNY488" s="146"/>
      <c r="TNZ488" s="146"/>
      <c r="TOA488" s="146"/>
      <c r="TOB488" s="146"/>
      <c r="TOC488" s="146"/>
      <c r="TOD488" s="146"/>
      <c r="TOE488" s="146"/>
      <c r="TOF488" s="146"/>
      <c r="TOG488" s="146"/>
      <c r="TOH488" s="146"/>
      <c r="TOI488" s="146"/>
      <c r="TOJ488" s="146"/>
      <c r="TOK488" s="146"/>
      <c r="TOL488" s="146"/>
      <c r="TOM488" s="146"/>
      <c r="TON488" s="146"/>
      <c r="TOO488" s="146"/>
      <c r="TOP488" s="146"/>
      <c r="TOQ488" s="146"/>
      <c r="TOR488" s="146"/>
      <c r="TOS488" s="146"/>
      <c r="TOT488" s="146"/>
      <c r="TOU488" s="146"/>
      <c r="TOV488" s="146"/>
      <c r="TOW488" s="146"/>
      <c r="TOX488" s="146"/>
      <c r="TOY488" s="146"/>
      <c r="TOZ488" s="146"/>
      <c r="TPA488" s="146"/>
      <c r="TPB488" s="146"/>
      <c r="TPC488" s="146"/>
      <c r="TPD488" s="146"/>
      <c r="TPE488" s="146"/>
      <c r="TPF488" s="146"/>
      <c r="TPG488" s="146"/>
      <c r="TPH488" s="146"/>
      <c r="TPI488" s="146"/>
      <c r="TPJ488" s="146"/>
      <c r="TPK488" s="146"/>
      <c r="TPL488" s="146"/>
      <c r="TPM488" s="146"/>
      <c r="TPN488" s="146"/>
      <c r="TPO488" s="146"/>
      <c r="TPP488" s="146"/>
      <c r="TPQ488" s="146"/>
      <c r="TPR488" s="146"/>
      <c r="TPS488" s="146"/>
      <c r="TPT488" s="146"/>
      <c r="TPU488" s="146"/>
      <c r="TPV488" s="146"/>
      <c r="TPW488" s="146"/>
      <c r="TPX488" s="146"/>
      <c r="TPY488" s="146"/>
      <c r="TPZ488" s="146"/>
      <c r="TQA488" s="146"/>
      <c r="TQB488" s="146"/>
      <c r="TQC488" s="146"/>
      <c r="TQD488" s="146"/>
      <c r="TQE488" s="146"/>
      <c r="TQF488" s="146"/>
      <c r="TQG488" s="146"/>
      <c r="TQH488" s="146"/>
      <c r="TQI488" s="146"/>
      <c r="TQJ488" s="146"/>
      <c r="TQK488" s="146"/>
      <c r="TQL488" s="146"/>
      <c r="TQM488" s="146"/>
      <c r="TQN488" s="146"/>
      <c r="TQO488" s="146"/>
      <c r="TQP488" s="146"/>
      <c r="TQQ488" s="146"/>
      <c r="TQR488" s="146"/>
      <c r="TQS488" s="146"/>
      <c r="TQT488" s="146"/>
      <c r="TQU488" s="146"/>
      <c r="TQV488" s="146"/>
      <c r="TQW488" s="146"/>
      <c r="TQX488" s="146"/>
      <c r="TQY488" s="146"/>
      <c r="TQZ488" s="146"/>
      <c r="TRA488" s="146"/>
      <c r="TRB488" s="146"/>
      <c r="TRC488" s="146"/>
      <c r="TRD488" s="146"/>
      <c r="TRE488" s="146"/>
      <c r="TRF488" s="146"/>
      <c r="TRG488" s="146"/>
      <c r="TRH488" s="146"/>
      <c r="TRI488" s="146"/>
      <c r="TRJ488" s="146"/>
      <c r="TRK488" s="146"/>
      <c r="TRL488" s="146"/>
      <c r="TRM488" s="146"/>
      <c r="TRN488" s="146"/>
      <c r="TRO488" s="146"/>
      <c r="TRP488" s="146"/>
      <c r="TRQ488" s="146"/>
      <c r="TRR488" s="146"/>
      <c r="TRS488" s="146"/>
      <c r="TRT488" s="146"/>
      <c r="TRU488" s="146"/>
      <c r="TRV488" s="146"/>
      <c r="TRW488" s="146"/>
      <c r="TRX488" s="146"/>
      <c r="TRY488" s="146"/>
      <c r="TRZ488" s="146"/>
      <c r="TSA488" s="146"/>
      <c r="TSB488" s="146"/>
      <c r="TSC488" s="146"/>
      <c r="TSD488" s="146"/>
      <c r="TSE488" s="146"/>
      <c r="TSF488" s="146"/>
      <c r="TSG488" s="146"/>
      <c r="TSH488" s="146"/>
      <c r="TSI488" s="146"/>
      <c r="TSJ488" s="146"/>
      <c r="TSK488" s="146"/>
      <c r="TSL488" s="146"/>
      <c r="TSM488" s="146"/>
      <c r="TSN488" s="146"/>
      <c r="TSO488" s="146"/>
      <c r="TSP488" s="146"/>
      <c r="TSQ488" s="146"/>
      <c r="TSR488" s="146"/>
      <c r="TSS488" s="146"/>
      <c r="TST488" s="146"/>
      <c r="TSU488" s="146"/>
      <c r="TSV488" s="146"/>
      <c r="TSW488" s="146"/>
      <c r="TSX488" s="146"/>
      <c r="TSY488" s="146"/>
      <c r="TSZ488" s="146"/>
      <c r="TTA488" s="146"/>
      <c r="TTB488" s="146"/>
      <c r="TTC488" s="146"/>
      <c r="TTD488" s="146"/>
      <c r="TTE488" s="146"/>
      <c r="TTF488" s="146"/>
      <c r="TTG488" s="146"/>
      <c r="TTH488" s="146"/>
      <c r="TTI488" s="146"/>
      <c r="TTJ488" s="146"/>
      <c r="TTK488" s="146"/>
      <c r="TTL488" s="146"/>
      <c r="TTM488" s="146"/>
      <c r="TTN488" s="146"/>
      <c r="TTO488" s="146"/>
      <c r="TTP488" s="146"/>
      <c r="TTQ488" s="146"/>
      <c r="TTR488" s="146"/>
      <c r="TTS488" s="146"/>
      <c r="TTT488" s="146"/>
      <c r="TTU488" s="146"/>
      <c r="TTV488" s="146"/>
      <c r="TTW488" s="146"/>
      <c r="TTX488" s="146"/>
      <c r="TTY488" s="146"/>
      <c r="TTZ488" s="146"/>
      <c r="TUA488" s="146"/>
      <c r="TUB488" s="146"/>
      <c r="TUC488" s="146"/>
      <c r="TUD488" s="146"/>
      <c r="TUE488" s="146"/>
      <c r="TUF488" s="146"/>
      <c r="TUG488" s="146"/>
      <c r="TUH488" s="146"/>
      <c r="TUI488" s="146"/>
      <c r="TUJ488" s="146"/>
      <c r="TUK488" s="146"/>
      <c r="TUL488" s="146"/>
      <c r="TUM488" s="146"/>
      <c r="TUN488" s="146"/>
      <c r="TUO488" s="146"/>
      <c r="TUP488" s="146"/>
      <c r="TUQ488" s="146"/>
      <c r="TUR488" s="146"/>
      <c r="TUS488" s="146"/>
      <c r="TUT488" s="146"/>
      <c r="TUU488" s="146"/>
      <c r="TUV488" s="146"/>
      <c r="TUW488" s="146"/>
      <c r="TUX488" s="146"/>
      <c r="TUY488" s="146"/>
      <c r="TUZ488" s="146"/>
      <c r="TVA488" s="146"/>
      <c r="TVB488" s="146"/>
      <c r="TVC488" s="146"/>
      <c r="TVD488" s="146"/>
      <c r="TVE488" s="146"/>
      <c r="TVF488" s="146"/>
      <c r="TVG488" s="146"/>
      <c r="TVH488" s="146"/>
      <c r="TVI488" s="146"/>
      <c r="TVJ488" s="146"/>
      <c r="TVK488" s="146"/>
      <c r="TVL488" s="146"/>
      <c r="TVM488" s="146"/>
      <c r="TVN488" s="146"/>
      <c r="TVO488" s="146"/>
      <c r="TVP488" s="146"/>
      <c r="TVQ488" s="146"/>
      <c r="TVR488" s="146"/>
      <c r="TVS488" s="146"/>
      <c r="TVT488" s="146"/>
      <c r="TVU488" s="146"/>
      <c r="TVV488" s="146"/>
      <c r="TVW488" s="146"/>
      <c r="TVX488" s="146"/>
      <c r="TVY488" s="146"/>
      <c r="TVZ488" s="146"/>
      <c r="TWA488" s="146"/>
      <c r="TWB488" s="146"/>
      <c r="TWC488" s="146"/>
      <c r="TWD488" s="146"/>
      <c r="TWE488" s="146"/>
      <c r="TWF488" s="146"/>
      <c r="TWG488" s="146"/>
      <c r="TWH488" s="146"/>
      <c r="TWI488" s="146"/>
      <c r="TWJ488" s="146"/>
      <c r="TWK488" s="146"/>
      <c r="TWL488" s="146"/>
      <c r="TWM488" s="146"/>
      <c r="TWN488" s="146"/>
      <c r="TWO488" s="146"/>
      <c r="TWP488" s="146"/>
      <c r="TWQ488" s="146"/>
      <c r="TWR488" s="146"/>
      <c r="TWS488" s="146"/>
      <c r="TWT488" s="146"/>
      <c r="TWU488" s="146"/>
      <c r="TWV488" s="146"/>
      <c r="TWW488" s="146"/>
      <c r="TWX488" s="146"/>
      <c r="TWY488" s="146"/>
      <c r="TWZ488" s="146"/>
      <c r="TXA488" s="146"/>
      <c r="TXB488" s="146"/>
      <c r="TXC488" s="146"/>
      <c r="TXD488" s="146"/>
      <c r="TXE488" s="146"/>
      <c r="TXF488" s="146"/>
      <c r="TXG488" s="146"/>
      <c r="TXH488" s="146"/>
      <c r="TXI488" s="146"/>
      <c r="TXJ488" s="146"/>
      <c r="TXK488" s="146"/>
      <c r="TXL488" s="146"/>
      <c r="TXM488" s="146"/>
      <c r="TXN488" s="146"/>
      <c r="TXO488" s="146"/>
      <c r="TXP488" s="146"/>
      <c r="TXQ488" s="146"/>
      <c r="TXR488" s="146"/>
      <c r="TXS488" s="146"/>
      <c r="TXT488" s="146"/>
      <c r="TXU488" s="146"/>
      <c r="TXV488" s="146"/>
      <c r="TXW488" s="146"/>
      <c r="TXX488" s="146"/>
      <c r="TXY488" s="146"/>
      <c r="TXZ488" s="146"/>
      <c r="TYA488" s="146"/>
      <c r="TYB488" s="146"/>
      <c r="TYC488" s="146"/>
      <c r="TYD488" s="146"/>
      <c r="TYE488" s="146"/>
      <c r="TYF488" s="146"/>
      <c r="TYG488" s="146"/>
      <c r="TYH488" s="146"/>
      <c r="TYI488" s="146"/>
      <c r="TYJ488" s="146"/>
      <c r="TYK488" s="146"/>
      <c r="TYL488" s="146"/>
      <c r="TYM488" s="146"/>
      <c r="TYN488" s="146"/>
      <c r="TYO488" s="146"/>
      <c r="TYP488" s="146"/>
      <c r="TYQ488" s="146"/>
      <c r="TYR488" s="146"/>
      <c r="TYS488" s="146"/>
      <c r="TYT488" s="146"/>
      <c r="TYU488" s="146"/>
      <c r="TYV488" s="146"/>
      <c r="TYW488" s="146"/>
      <c r="TYX488" s="146"/>
      <c r="TYY488" s="146"/>
      <c r="TYZ488" s="146"/>
      <c r="TZA488" s="146"/>
      <c r="TZB488" s="146"/>
      <c r="TZC488" s="146"/>
      <c r="TZD488" s="146"/>
      <c r="TZE488" s="146"/>
      <c r="TZF488" s="146"/>
      <c r="TZG488" s="146"/>
      <c r="TZH488" s="146"/>
      <c r="TZI488" s="146"/>
      <c r="TZJ488" s="146"/>
      <c r="TZK488" s="146"/>
      <c r="TZL488" s="146"/>
      <c r="TZM488" s="146"/>
      <c r="TZN488" s="146"/>
      <c r="TZO488" s="146"/>
      <c r="TZP488" s="146"/>
      <c r="TZQ488" s="146"/>
      <c r="TZR488" s="146"/>
      <c r="TZS488" s="146"/>
      <c r="TZT488" s="146"/>
      <c r="TZU488" s="146"/>
      <c r="TZV488" s="146"/>
      <c r="TZW488" s="146"/>
      <c r="TZX488" s="146"/>
      <c r="TZY488" s="146"/>
      <c r="TZZ488" s="146"/>
      <c r="UAA488" s="146"/>
      <c r="UAB488" s="146"/>
      <c r="UAC488" s="146"/>
      <c r="UAD488" s="146"/>
      <c r="UAE488" s="146"/>
      <c r="UAF488" s="146"/>
      <c r="UAG488" s="146"/>
      <c r="UAH488" s="146"/>
      <c r="UAI488" s="146"/>
      <c r="UAJ488" s="146"/>
      <c r="UAK488" s="146"/>
      <c r="UAL488" s="146"/>
      <c r="UAM488" s="146"/>
      <c r="UAN488" s="146"/>
      <c r="UAO488" s="146"/>
      <c r="UAP488" s="146"/>
      <c r="UAQ488" s="146"/>
      <c r="UAR488" s="146"/>
      <c r="UAS488" s="146"/>
      <c r="UAT488" s="146"/>
      <c r="UAU488" s="146"/>
      <c r="UAV488" s="146"/>
      <c r="UAW488" s="146"/>
      <c r="UAX488" s="146"/>
      <c r="UAY488" s="146"/>
      <c r="UAZ488" s="146"/>
      <c r="UBA488" s="146"/>
      <c r="UBB488" s="146"/>
      <c r="UBC488" s="146"/>
      <c r="UBD488" s="146"/>
      <c r="UBE488" s="146"/>
      <c r="UBF488" s="146"/>
      <c r="UBG488" s="146"/>
      <c r="UBH488" s="146"/>
      <c r="UBI488" s="146"/>
      <c r="UBJ488" s="146"/>
      <c r="UBK488" s="146"/>
      <c r="UBL488" s="146"/>
      <c r="UBM488" s="146"/>
      <c r="UBN488" s="146"/>
      <c r="UBO488" s="146"/>
      <c r="UBP488" s="146"/>
      <c r="UBQ488" s="146"/>
      <c r="UBR488" s="146"/>
      <c r="UBS488" s="146"/>
      <c r="UBT488" s="146"/>
      <c r="UBU488" s="146"/>
      <c r="UBV488" s="146"/>
      <c r="UBW488" s="146"/>
      <c r="UBX488" s="146"/>
      <c r="UBY488" s="146"/>
      <c r="UBZ488" s="146"/>
      <c r="UCA488" s="146"/>
      <c r="UCB488" s="146"/>
      <c r="UCC488" s="146"/>
      <c r="UCD488" s="146"/>
      <c r="UCE488" s="146"/>
      <c r="UCF488" s="146"/>
      <c r="UCG488" s="146"/>
      <c r="UCH488" s="146"/>
      <c r="UCI488" s="146"/>
      <c r="UCJ488" s="146"/>
      <c r="UCK488" s="146"/>
      <c r="UCL488" s="146"/>
      <c r="UCM488" s="146"/>
      <c r="UCN488" s="146"/>
      <c r="UCO488" s="146"/>
      <c r="UCP488" s="146"/>
      <c r="UCQ488" s="146"/>
      <c r="UCR488" s="146"/>
      <c r="UCS488" s="146"/>
      <c r="UCT488" s="146"/>
      <c r="UCU488" s="146"/>
      <c r="UCV488" s="146"/>
      <c r="UCW488" s="146"/>
      <c r="UCX488" s="146"/>
      <c r="UCY488" s="146"/>
      <c r="UCZ488" s="146"/>
      <c r="UDA488" s="146"/>
      <c r="UDB488" s="146"/>
      <c r="UDC488" s="146"/>
      <c r="UDD488" s="146"/>
      <c r="UDE488" s="146"/>
      <c r="UDF488" s="146"/>
      <c r="UDG488" s="146"/>
      <c r="UDH488" s="146"/>
      <c r="UDI488" s="146"/>
      <c r="UDJ488" s="146"/>
      <c r="UDK488" s="146"/>
      <c r="UDL488" s="146"/>
      <c r="UDM488" s="146"/>
      <c r="UDN488" s="146"/>
      <c r="UDO488" s="146"/>
      <c r="UDP488" s="146"/>
      <c r="UDQ488" s="146"/>
      <c r="UDR488" s="146"/>
      <c r="UDS488" s="146"/>
      <c r="UDT488" s="146"/>
      <c r="UDU488" s="146"/>
      <c r="UDV488" s="146"/>
      <c r="UDW488" s="146"/>
      <c r="UDX488" s="146"/>
      <c r="UDY488" s="146"/>
      <c r="UDZ488" s="146"/>
      <c r="UEA488" s="146"/>
      <c r="UEB488" s="146"/>
      <c r="UEC488" s="146"/>
      <c r="UED488" s="146"/>
      <c r="UEE488" s="146"/>
      <c r="UEF488" s="146"/>
      <c r="UEG488" s="146"/>
      <c r="UEH488" s="146"/>
      <c r="UEI488" s="146"/>
      <c r="UEJ488" s="146"/>
      <c r="UEK488" s="146"/>
      <c r="UEL488" s="146"/>
      <c r="UEM488" s="146"/>
      <c r="UEN488" s="146"/>
      <c r="UEO488" s="146"/>
      <c r="UEP488" s="146"/>
      <c r="UEQ488" s="146"/>
      <c r="UER488" s="146"/>
      <c r="UES488" s="146"/>
      <c r="UET488" s="146"/>
      <c r="UEU488" s="146"/>
      <c r="UEV488" s="146"/>
      <c r="UEW488" s="146"/>
      <c r="UEX488" s="146"/>
      <c r="UEY488" s="146"/>
      <c r="UEZ488" s="146"/>
      <c r="UFA488" s="146"/>
      <c r="UFB488" s="146"/>
      <c r="UFC488" s="146"/>
      <c r="UFD488" s="146"/>
      <c r="UFE488" s="146"/>
      <c r="UFF488" s="146"/>
      <c r="UFG488" s="146"/>
      <c r="UFH488" s="146"/>
      <c r="UFI488" s="146"/>
      <c r="UFJ488" s="146"/>
      <c r="UFK488" s="146"/>
      <c r="UFL488" s="146"/>
      <c r="UFM488" s="146"/>
      <c r="UFN488" s="146"/>
      <c r="UFO488" s="146"/>
      <c r="UFP488" s="146"/>
      <c r="UFQ488" s="146"/>
      <c r="UFR488" s="146"/>
      <c r="UFS488" s="146"/>
      <c r="UFT488" s="146"/>
      <c r="UFU488" s="146"/>
      <c r="UFV488" s="146"/>
      <c r="UFW488" s="146"/>
      <c r="UFX488" s="146"/>
      <c r="UFY488" s="146"/>
      <c r="UFZ488" s="146"/>
      <c r="UGA488" s="146"/>
      <c r="UGB488" s="146"/>
      <c r="UGC488" s="146"/>
      <c r="UGD488" s="146"/>
      <c r="UGE488" s="146"/>
      <c r="UGF488" s="146"/>
      <c r="UGG488" s="146"/>
      <c r="UGH488" s="146"/>
      <c r="UGI488" s="146"/>
      <c r="UGJ488" s="146"/>
      <c r="UGK488" s="146"/>
      <c r="UGL488" s="146"/>
      <c r="UGM488" s="146"/>
      <c r="UGN488" s="146"/>
      <c r="UGO488" s="146"/>
      <c r="UGP488" s="146"/>
      <c r="UGQ488" s="146"/>
      <c r="UGR488" s="146"/>
      <c r="UGS488" s="146"/>
      <c r="UGT488" s="146"/>
      <c r="UGU488" s="146"/>
      <c r="UGV488" s="146"/>
      <c r="UGW488" s="146"/>
      <c r="UGX488" s="146"/>
      <c r="UGY488" s="146"/>
      <c r="UGZ488" s="146"/>
      <c r="UHA488" s="146"/>
      <c r="UHB488" s="146"/>
      <c r="UHC488" s="146"/>
      <c r="UHD488" s="146"/>
      <c r="UHE488" s="146"/>
      <c r="UHF488" s="146"/>
      <c r="UHG488" s="146"/>
      <c r="UHH488" s="146"/>
      <c r="UHI488" s="146"/>
      <c r="UHJ488" s="146"/>
      <c r="UHK488" s="146"/>
      <c r="UHL488" s="146"/>
      <c r="UHM488" s="146"/>
      <c r="UHN488" s="146"/>
      <c r="UHO488" s="146"/>
      <c r="UHP488" s="146"/>
      <c r="UHQ488" s="146"/>
      <c r="UHR488" s="146"/>
      <c r="UHS488" s="146"/>
      <c r="UHT488" s="146"/>
      <c r="UHU488" s="146"/>
      <c r="UHV488" s="146"/>
      <c r="UHW488" s="146"/>
      <c r="UHX488" s="146"/>
      <c r="UHY488" s="146"/>
      <c r="UHZ488" s="146"/>
      <c r="UIA488" s="146"/>
      <c r="UIB488" s="146"/>
      <c r="UIC488" s="146"/>
      <c r="UID488" s="146"/>
      <c r="UIE488" s="146"/>
      <c r="UIF488" s="146"/>
      <c r="UIG488" s="146"/>
      <c r="UIH488" s="146"/>
      <c r="UII488" s="146"/>
      <c r="UIJ488" s="146"/>
      <c r="UIK488" s="146"/>
      <c r="UIL488" s="146"/>
      <c r="UIM488" s="146"/>
      <c r="UIN488" s="146"/>
      <c r="UIO488" s="146"/>
      <c r="UIP488" s="146"/>
      <c r="UIQ488" s="146"/>
      <c r="UIR488" s="146"/>
      <c r="UIS488" s="146"/>
      <c r="UIT488" s="146"/>
      <c r="UIU488" s="146"/>
      <c r="UIV488" s="146"/>
      <c r="UIW488" s="146"/>
      <c r="UIX488" s="146"/>
      <c r="UIY488" s="146"/>
      <c r="UIZ488" s="146"/>
      <c r="UJA488" s="146"/>
      <c r="UJB488" s="146"/>
      <c r="UJC488" s="146"/>
      <c r="UJD488" s="146"/>
      <c r="UJE488" s="146"/>
      <c r="UJF488" s="146"/>
      <c r="UJG488" s="146"/>
      <c r="UJH488" s="146"/>
      <c r="UJI488" s="146"/>
      <c r="UJJ488" s="146"/>
      <c r="UJK488" s="146"/>
      <c r="UJL488" s="146"/>
      <c r="UJM488" s="146"/>
      <c r="UJN488" s="146"/>
      <c r="UJO488" s="146"/>
      <c r="UJP488" s="146"/>
      <c r="UJQ488" s="146"/>
      <c r="UJR488" s="146"/>
      <c r="UJS488" s="146"/>
      <c r="UJT488" s="146"/>
      <c r="UJU488" s="146"/>
      <c r="UJV488" s="146"/>
      <c r="UJW488" s="146"/>
      <c r="UJX488" s="146"/>
      <c r="UJY488" s="146"/>
      <c r="UJZ488" s="146"/>
      <c r="UKA488" s="146"/>
      <c r="UKB488" s="146"/>
      <c r="UKC488" s="146"/>
      <c r="UKD488" s="146"/>
      <c r="UKE488" s="146"/>
      <c r="UKF488" s="146"/>
      <c r="UKG488" s="146"/>
      <c r="UKH488" s="146"/>
      <c r="UKI488" s="146"/>
      <c r="UKJ488" s="146"/>
      <c r="UKK488" s="146"/>
      <c r="UKL488" s="146"/>
      <c r="UKM488" s="146"/>
      <c r="UKN488" s="146"/>
      <c r="UKO488" s="146"/>
      <c r="UKP488" s="146"/>
      <c r="UKQ488" s="146"/>
      <c r="UKR488" s="146"/>
      <c r="UKS488" s="146"/>
      <c r="UKT488" s="146"/>
      <c r="UKU488" s="146"/>
      <c r="UKV488" s="146"/>
      <c r="UKW488" s="146"/>
      <c r="UKX488" s="146"/>
      <c r="UKY488" s="146"/>
      <c r="UKZ488" s="146"/>
      <c r="ULA488" s="146"/>
      <c r="ULB488" s="146"/>
      <c r="ULC488" s="146"/>
      <c r="ULD488" s="146"/>
      <c r="ULE488" s="146"/>
      <c r="ULF488" s="146"/>
      <c r="ULG488" s="146"/>
      <c r="ULH488" s="146"/>
      <c r="ULI488" s="146"/>
      <c r="ULJ488" s="146"/>
      <c r="ULK488" s="146"/>
      <c r="ULL488" s="146"/>
      <c r="ULM488" s="146"/>
      <c r="ULN488" s="146"/>
      <c r="ULO488" s="146"/>
      <c r="ULP488" s="146"/>
      <c r="ULQ488" s="146"/>
      <c r="ULR488" s="146"/>
      <c r="ULS488" s="146"/>
      <c r="ULT488" s="146"/>
      <c r="ULU488" s="146"/>
      <c r="ULV488" s="146"/>
      <c r="ULW488" s="146"/>
      <c r="ULX488" s="146"/>
      <c r="ULY488" s="146"/>
      <c r="ULZ488" s="146"/>
      <c r="UMA488" s="146"/>
      <c r="UMB488" s="146"/>
      <c r="UMC488" s="146"/>
      <c r="UMD488" s="146"/>
      <c r="UME488" s="146"/>
      <c r="UMF488" s="146"/>
      <c r="UMG488" s="146"/>
      <c r="UMH488" s="146"/>
      <c r="UMI488" s="146"/>
      <c r="UMJ488" s="146"/>
      <c r="UMK488" s="146"/>
      <c r="UML488" s="146"/>
      <c r="UMM488" s="146"/>
      <c r="UMN488" s="146"/>
      <c r="UMO488" s="146"/>
      <c r="UMP488" s="146"/>
      <c r="UMQ488" s="146"/>
      <c r="UMR488" s="146"/>
      <c r="UMS488" s="146"/>
      <c r="UMT488" s="146"/>
      <c r="UMU488" s="146"/>
      <c r="UMV488" s="146"/>
      <c r="UMW488" s="146"/>
      <c r="UMX488" s="146"/>
      <c r="UMY488" s="146"/>
      <c r="UMZ488" s="146"/>
      <c r="UNA488" s="146"/>
      <c r="UNB488" s="146"/>
      <c r="UNC488" s="146"/>
      <c r="UND488" s="146"/>
      <c r="UNE488" s="146"/>
      <c r="UNF488" s="146"/>
      <c r="UNG488" s="146"/>
      <c r="UNH488" s="146"/>
      <c r="UNI488" s="146"/>
      <c r="UNJ488" s="146"/>
      <c r="UNK488" s="146"/>
      <c r="UNL488" s="146"/>
      <c r="UNM488" s="146"/>
      <c r="UNN488" s="146"/>
      <c r="UNO488" s="146"/>
      <c r="UNP488" s="146"/>
      <c r="UNQ488" s="146"/>
      <c r="UNR488" s="146"/>
      <c r="UNS488" s="146"/>
      <c r="UNT488" s="146"/>
      <c r="UNU488" s="146"/>
      <c r="UNV488" s="146"/>
      <c r="UNW488" s="146"/>
      <c r="UNX488" s="146"/>
      <c r="UNY488" s="146"/>
      <c r="UNZ488" s="146"/>
      <c r="UOA488" s="146"/>
      <c r="UOB488" s="146"/>
      <c r="UOC488" s="146"/>
      <c r="UOD488" s="146"/>
      <c r="UOE488" s="146"/>
      <c r="UOF488" s="146"/>
      <c r="UOG488" s="146"/>
      <c r="UOH488" s="146"/>
      <c r="UOI488" s="146"/>
      <c r="UOJ488" s="146"/>
      <c r="UOK488" s="146"/>
      <c r="UOL488" s="146"/>
      <c r="UOM488" s="146"/>
      <c r="UON488" s="146"/>
      <c r="UOO488" s="146"/>
      <c r="UOP488" s="146"/>
      <c r="UOQ488" s="146"/>
      <c r="UOR488" s="146"/>
      <c r="UOS488" s="146"/>
      <c r="UOT488" s="146"/>
      <c r="UOU488" s="146"/>
      <c r="UOV488" s="146"/>
      <c r="UOW488" s="146"/>
      <c r="UOX488" s="146"/>
      <c r="UOY488" s="146"/>
      <c r="UOZ488" s="146"/>
      <c r="UPA488" s="146"/>
      <c r="UPB488" s="146"/>
      <c r="UPC488" s="146"/>
      <c r="UPD488" s="146"/>
      <c r="UPE488" s="146"/>
      <c r="UPF488" s="146"/>
      <c r="UPG488" s="146"/>
      <c r="UPH488" s="146"/>
      <c r="UPI488" s="146"/>
      <c r="UPJ488" s="146"/>
      <c r="UPK488" s="146"/>
      <c r="UPL488" s="146"/>
      <c r="UPM488" s="146"/>
      <c r="UPN488" s="146"/>
      <c r="UPO488" s="146"/>
      <c r="UPP488" s="146"/>
      <c r="UPQ488" s="146"/>
      <c r="UPR488" s="146"/>
      <c r="UPS488" s="146"/>
      <c r="UPT488" s="146"/>
      <c r="UPU488" s="146"/>
      <c r="UPV488" s="146"/>
      <c r="UPW488" s="146"/>
      <c r="UPX488" s="146"/>
      <c r="UPY488" s="146"/>
      <c r="UPZ488" s="146"/>
      <c r="UQA488" s="146"/>
      <c r="UQB488" s="146"/>
      <c r="UQC488" s="146"/>
      <c r="UQD488" s="146"/>
      <c r="UQE488" s="146"/>
      <c r="UQF488" s="146"/>
      <c r="UQG488" s="146"/>
      <c r="UQH488" s="146"/>
      <c r="UQI488" s="146"/>
      <c r="UQJ488" s="146"/>
      <c r="UQK488" s="146"/>
      <c r="UQL488" s="146"/>
      <c r="UQM488" s="146"/>
      <c r="UQN488" s="146"/>
      <c r="UQO488" s="146"/>
      <c r="UQP488" s="146"/>
      <c r="UQQ488" s="146"/>
      <c r="UQR488" s="146"/>
      <c r="UQS488" s="146"/>
      <c r="UQT488" s="146"/>
      <c r="UQU488" s="146"/>
      <c r="UQV488" s="146"/>
      <c r="UQW488" s="146"/>
      <c r="UQX488" s="146"/>
      <c r="UQY488" s="146"/>
      <c r="UQZ488" s="146"/>
      <c r="URA488" s="146"/>
      <c r="URB488" s="146"/>
      <c r="URC488" s="146"/>
      <c r="URD488" s="146"/>
      <c r="URE488" s="146"/>
      <c r="URF488" s="146"/>
      <c r="URG488" s="146"/>
      <c r="URH488" s="146"/>
      <c r="URI488" s="146"/>
      <c r="URJ488" s="146"/>
      <c r="URK488" s="146"/>
      <c r="URL488" s="146"/>
      <c r="URM488" s="146"/>
      <c r="URN488" s="146"/>
      <c r="URO488" s="146"/>
      <c r="URP488" s="146"/>
      <c r="URQ488" s="146"/>
      <c r="URR488" s="146"/>
      <c r="URS488" s="146"/>
      <c r="URT488" s="146"/>
      <c r="URU488" s="146"/>
      <c r="URV488" s="146"/>
      <c r="URW488" s="146"/>
      <c r="URX488" s="146"/>
      <c r="URY488" s="146"/>
      <c r="URZ488" s="146"/>
      <c r="USA488" s="146"/>
      <c r="USB488" s="146"/>
      <c r="USC488" s="146"/>
      <c r="USD488" s="146"/>
      <c r="USE488" s="146"/>
      <c r="USF488" s="146"/>
      <c r="USG488" s="146"/>
      <c r="USH488" s="146"/>
      <c r="USI488" s="146"/>
      <c r="USJ488" s="146"/>
      <c r="USK488" s="146"/>
      <c r="USL488" s="146"/>
      <c r="USM488" s="146"/>
      <c r="USN488" s="146"/>
      <c r="USO488" s="146"/>
      <c r="USP488" s="146"/>
      <c r="USQ488" s="146"/>
      <c r="USR488" s="146"/>
      <c r="USS488" s="146"/>
      <c r="UST488" s="146"/>
      <c r="USU488" s="146"/>
      <c r="USV488" s="146"/>
      <c r="USW488" s="146"/>
      <c r="USX488" s="146"/>
      <c r="USY488" s="146"/>
      <c r="USZ488" s="146"/>
      <c r="UTA488" s="146"/>
      <c r="UTB488" s="146"/>
      <c r="UTC488" s="146"/>
      <c r="UTD488" s="146"/>
      <c r="UTE488" s="146"/>
      <c r="UTF488" s="146"/>
      <c r="UTG488" s="146"/>
      <c r="UTH488" s="146"/>
      <c r="UTI488" s="146"/>
      <c r="UTJ488" s="146"/>
      <c r="UTK488" s="146"/>
      <c r="UTL488" s="146"/>
      <c r="UTM488" s="146"/>
      <c r="UTN488" s="146"/>
      <c r="UTO488" s="146"/>
      <c r="UTP488" s="146"/>
      <c r="UTQ488" s="146"/>
      <c r="UTR488" s="146"/>
      <c r="UTS488" s="146"/>
      <c r="UTT488" s="146"/>
      <c r="UTU488" s="146"/>
      <c r="UTV488" s="146"/>
      <c r="UTW488" s="146"/>
      <c r="UTX488" s="146"/>
      <c r="UTY488" s="146"/>
      <c r="UTZ488" s="146"/>
      <c r="UUA488" s="146"/>
      <c r="UUB488" s="146"/>
      <c r="UUC488" s="146"/>
      <c r="UUD488" s="146"/>
      <c r="UUE488" s="146"/>
      <c r="UUF488" s="146"/>
      <c r="UUG488" s="146"/>
      <c r="UUH488" s="146"/>
      <c r="UUI488" s="146"/>
      <c r="UUJ488" s="146"/>
      <c r="UUK488" s="146"/>
      <c r="UUL488" s="146"/>
      <c r="UUM488" s="146"/>
      <c r="UUN488" s="146"/>
      <c r="UUO488" s="146"/>
      <c r="UUP488" s="146"/>
      <c r="UUQ488" s="146"/>
      <c r="UUR488" s="146"/>
      <c r="UUS488" s="146"/>
      <c r="UUT488" s="146"/>
      <c r="UUU488" s="146"/>
      <c r="UUV488" s="146"/>
      <c r="UUW488" s="146"/>
      <c r="UUX488" s="146"/>
      <c r="UUY488" s="146"/>
      <c r="UUZ488" s="146"/>
      <c r="UVA488" s="146"/>
      <c r="UVB488" s="146"/>
      <c r="UVC488" s="146"/>
      <c r="UVD488" s="146"/>
      <c r="UVE488" s="146"/>
      <c r="UVF488" s="146"/>
      <c r="UVG488" s="146"/>
      <c r="UVH488" s="146"/>
      <c r="UVI488" s="146"/>
      <c r="UVJ488" s="146"/>
      <c r="UVK488" s="146"/>
      <c r="UVL488" s="146"/>
      <c r="UVM488" s="146"/>
      <c r="UVN488" s="146"/>
      <c r="UVO488" s="146"/>
      <c r="UVP488" s="146"/>
      <c r="UVQ488" s="146"/>
      <c r="UVR488" s="146"/>
      <c r="UVS488" s="146"/>
      <c r="UVT488" s="146"/>
      <c r="UVU488" s="146"/>
      <c r="UVV488" s="146"/>
      <c r="UVW488" s="146"/>
      <c r="UVX488" s="146"/>
      <c r="UVY488" s="146"/>
      <c r="UVZ488" s="146"/>
      <c r="UWA488" s="146"/>
      <c r="UWB488" s="146"/>
      <c r="UWC488" s="146"/>
      <c r="UWD488" s="146"/>
      <c r="UWE488" s="146"/>
      <c r="UWF488" s="146"/>
      <c r="UWG488" s="146"/>
      <c r="UWH488" s="146"/>
      <c r="UWI488" s="146"/>
      <c r="UWJ488" s="146"/>
      <c r="UWK488" s="146"/>
      <c r="UWL488" s="146"/>
      <c r="UWM488" s="146"/>
      <c r="UWN488" s="146"/>
      <c r="UWO488" s="146"/>
      <c r="UWP488" s="146"/>
      <c r="UWQ488" s="146"/>
      <c r="UWR488" s="146"/>
      <c r="UWS488" s="146"/>
      <c r="UWT488" s="146"/>
      <c r="UWU488" s="146"/>
      <c r="UWV488" s="146"/>
      <c r="UWW488" s="146"/>
      <c r="UWX488" s="146"/>
      <c r="UWY488" s="146"/>
      <c r="UWZ488" s="146"/>
      <c r="UXA488" s="146"/>
      <c r="UXB488" s="146"/>
      <c r="UXC488" s="146"/>
      <c r="UXD488" s="146"/>
      <c r="UXE488" s="146"/>
      <c r="UXF488" s="146"/>
      <c r="UXG488" s="146"/>
      <c r="UXH488" s="146"/>
      <c r="UXI488" s="146"/>
      <c r="UXJ488" s="146"/>
      <c r="UXK488" s="146"/>
      <c r="UXL488" s="146"/>
      <c r="UXM488" s="146"/>
      <c r="UXN488" s="146"/>
      <c r="UXO488" s="146"/>
      <c r="UXP488" s="146"/>
      <c r="UXQ488" s="146"/>
      <c r="UXR488" s="146"/>
      <c r="UXS488" s="146"/>
      <c r="UXT488" s="146"/>
      <c r="UXU488" s="146"/>
      <c r="UXV488" s="146"/>
      <c r="UXW488" s="146"/>
      <c r="UXX488" s="146"/>
      <c r="UXY488" s="146"/>
      <c r="UXZ488" s="146"/>
      <c r="UYA488" s="146"/>
      <c r="UYB488" s="146"/>
      <c r="UYC488" s="146"/>
      <c r="UYD488" s="146"/>
      <c r="UYE488" s="146"/>
      <c r="UYF488" s="146"/>
      <c r="UYG488" s="146"/>
      <c r="UYH488" s="146"/>
      <c r="UYI488" s="146"/>
      <c r="UYJ488" s="146"/>
      <c r="UYK488" s="146"/>
      <c r="UYL488" s="146"/>
      <c r="UYM488" s="146"/>
      <c r="UYN488" s="146"/>
      <c r="UYO488" s="146"/>
      <c r="UYP488" s="146"/>
      <c r="UYQ488" s="146"/>
      <c r="UYR488" s="146"/>
      <c r="UYS488" s="146"/>
      <c r="UYT488" s="146"/>
      <c r="UYU488" s="146"/>
      <c r="UYV488" s="146"/>
      <c r="UYW488" s="146"/>
      <c r="UYX488" s="146"/>
      <c r="UYY488" s="146"/>
      <c r="UYZ488" s="146"/>
      <c r="UZA488" s="146"/>
      <c r="UZB488" s="146"/>
      <c r="UZC488" s="146"/>
      <c r="UZD488" s="146"/>
      <c r="UZE488" s="146"/>
      <c r="UZF488" s="146"/>
      <c r="UZG488" s="146"/>
      <c r="UZH488" s="146"/>
      <c r="UZI488" s="146"/>
      <c r="UZJ488" s="146"/>
      <c r="UZK488" s="146"/>
      <c r="UZL488" s="146"/>
      <c r="UZM488" s="146"/>
      <c r="UZN488" s="146"/>
      <c r="UZO488" s="146"/>
      <c r="UZP488" s="146"/>
      <c r="UZQ488" s="146"/>
      <c r="UZR488" s="146"/>
      <c r="UZS488" s="146"/>
      <c r="UZT488" s="146"/>
      <c r="UZU488" s="146"/>
      <c r="UZV488" s="146"/>
      <c r="UZW488" s="146"/>
      <c r="UZX488" s="146"/>
      <c r="UZY488" s="146"/>
      <c r="UZZ488" s="146"/>
      <c r="VAA488" s="146"/>
      <c r="VAB488" s="146"/>
      <c r="VAC488" s="146"/>
      <c r="VAD488" s="146"/>
      <c r="VAE488" s="146"/>
      <c r="VAF488" s="146"/>
      <c r="VAG488" s="146"/>
      <c r="VAH488" s="146"/>
      <c r="VAI488" s="146"/>
      <c r="VAJ488" s="146"/>
      <c r="VAK488" s="146"/>
      <c r="VAL488" s="146"/>
      <c r="VAM488" s="146"/>
      <c r="VAN488" s="146"/>
      <c r="VAO488" s="146"/>
      <c r="VAP488" s="146"/>
      <c r="VAQ488" s="146"/>
      <c r="VAR488" s="146"/>
      <c r="VAS488" s="146"/>
      <c r="VAT488" s="146"/>
      <c r="VAU488" s="146"/>
      <c r="VAV488" s="146"/>
      <c r="VAW488" s="146"/>
      <c r="VAX488" s="146"/>
      <c r="VAY488" s="146"/>
      <c r="VAZ488" s="146"/>
      <c r="VBA488" s="146"/>
      <c r="VBB488" s="146"/>
      <c r="VBC488" s="146"/>
      <c r="VBD488" s="146"/>
      <c r="VBE488" s="146"/>
      <c r="VBF488" s="146"/>
      <c r="VBG488" s="146"/>
      <c r="VBH488" s="146"/>
      <c r="VBI488" s="146"/>
      <c r="VBJ488" s="146"/>
      <c r="VBK488" s="146"/>
      <c r="VBL488" s="146"/>
      <c r="VBM488" s="146"/>
      <c r="VBN488" s="146"/>
      <c r="VBO488" s="146"/>
      <c r="VBP488" s="146"/>
      <c r="VBQ488" s="146"/>
      <c r="VBR488" s="146"/>
      <c r="VBS488" s="146"/>
      <c r="VBT488" s="146"/>
      <c r="VBU488" s="146"/>
      <c r="VBV488" s="146"/>
      <c r="VBW488" s="146"/>
      <c r="VBX488" s="146"/>
      <c r="VBY488" s="146"/>
      <c r="VBZ488" s="146"/>
      <c r="VCA488" s="146"/>
      <c r="VCB488" s="146"/>
      <c r="VCC488" s="146"/>
      <c r="VCD488" s="146"/>
      <c r="VCE488" s="146"/>
      <c r="VCF488" s="146"/>
      <c r="VCG488" s="146"/>
      <c r="VCH488" s="146"/>
      <c r="VCI488" s="146"/>
      <c r="VCJ488" s="146"/>
      <c r="VCK488" s="146"/>
      <c r="VCL488" s="146"/>
      <c r="VCM488" s="146"/>
      <c r="VCN488" s="146"/>
      <c r="VCO488" s="146"/>
      <c r="VCP488" s="146"/>
      <c r="VCQ488" s="146"/>
      <c r="VCR488" s="146"/>
      <c r="VCS488" s="146"/>
      <c r="VCT488" s="146"/>
      <c r="VCU488" s="146"/>
      <c r="VCV488" s="146"/>
      <c r="VCW488" s="146"/>
      <c r="VCX488" s="146"/>
      <c r="VCY488" s="146"/>
      <c r="VCZ488" s="146"/>
      <c r="VDA488" s="146"/>
      <c r="VDB488" s="146"/>
      <c r="VDC488" s="146"/>
      <c r="VDD488" s="146"/>
      <c r="VDE488" s="146"/>
      <c r="VDF488" s="146"/>
      <c r="VDG488" s="146"/>
      <c r="VDH488" s="146"/>
      <c r="VDI488" s="146"/>
      <c r="VDJ488" s="146"/>
      <c r="VDK488" s="146"/>
      <c r="VDL488" s="146"/>
      <c r="VDM488" s="146"/>
      <c r="VDN488" s="146"/>
      <c r="VDO488" s="146"/>
      <c r="VDP488" s="146"/>
      <c r="VDQ488" s="146"/>
      <c r="VDR488" s="146"/>
      <c r="VDS488" s="146"/>
      <c r="VDT488" s="146"/>
      <c r="VDU488" s="146"/>
      <c r="VDV488" s="146"/>
      <c r="VDW488" s="146"/>
      <c r="VDX488" s="146"/>
      <c r="VDY488" s="146"/>
      <c r="VDZ488" s="146"/>
      <c r="VEA488" s="146"/>
      <c r="VEB488" s="146"/>
      <c r="VEC488" s="146"/>
      <c r="VED488" s="146"/>
      <c r="VEE488" s="146"/>
      <c r="VEF488" s="146"/>
      <c r="VEG488" s="146"/>
      <c r="VEH488" s="146"/>
      <c r="VEI488" s="146"/>
      <c r="VEJ488" s="146"/>
      <c r="VEK488" s="146"/>
      <c r="VEL488" s="146"/>
      <c r="VEM488" s="146"/>
      <c r="VEN488" s="146"/>
      <c r="VEO488" s="146"/>
      <c r="VEP488" s="146"/>
      <c r="VEQ488" s="146"/>
      <c r="VER488" s="146"/>
      <c r="VES488" s="146"/>
      <c r="VET488" s="146"/>
      <c r="VEU488" s="146"/>
      <c r="VEV488" s="146"/>
      <c r="VEW488" s="146"/>
      <c r="VEX488" s="146"/>
      <c r="VEY488" s="146"/>
      <c r="VEZ488" s="146"/>
      <c r="VFA488" s="146"/>
      <c r="VFB488" s="146"/>
      <c r="VFC488" s="146"/>
      <c r="VFD488" s="146"/>
      <c r="VFE488" s="146"/>
      <c r="VFF488" s="146"/>
      <c r="VFG488" s="146"/>
      <c r="VFH488" s="146"/>
      <c r="VFI488" s="146"/>
      <c r="VFJ488" s="146"/>
      <c r="VFK488" s="146"/>
      <c r="VFL488" s="146"/>
      <c r="VFM488" s="146"/>
      <c r="VFN488" s="146"/>
      <c r="VFO488" s="146"/>
      <c r="VFP488" s="146"/>
      <c r="VFQ488" s="146"/>
      <c r="VFR488" s="146"/>
      <c r="VFS488" s="146"/>
      <c r="VFT488" s="146"/>
      <c r="VFU488" s="146"/>
      <c r="VFV488" s="146"/>
      <c r="VFW488" s="146"/>
      <c r="VFX488" s="146"/>
      <c r="VFY488" s="146"/>
      <c r="VFZ488" s="146"/>
      <c r="VGA488" s="146"/>
      <c r="VGB488" s="146"/>
      <c r="VGC488" s="146"/>
      <c r="VGD488" s="146"/>
      <c r="VGE488" s="146"/>
      <c r="VGF488" s="146"/>
      <c r="VGG488" s="146"/>
      <c r="VGH488" s="146"/>
      <c r="VGI488" s="146"/>
      <c r="VGJ488" s="146"/>
      <c r="VGK488" s="146"/>
      <c r="VGL488" s="146"/>
      <c r="VGM488" s="146"/>
      <c r="VGN488" s="146"/>
      <c r="VGO488" s="146"/>
      <c r="VGP488" s="146"/>
      <c r="VGQ488" s="146"/>
      <c r="VGR488" s="146"/>
      <c r="VGS488" s="146"/>
      <c r="VGT488" s="146"/>
      <c r="VGU488" s="146"/>
      <c r="VGV488" s="146"/>
      <c r="VGW488" s="146"/>
      <c r="VGX488" s="146"/>
      <c r="VGY488" s="146"/>
      <c r="VGZ488" s="146"/>
      <c r="VHA488" s="146"/>
      <c r="VHB488" s="146"/>
      <c r="VHC488" s="146"/>
      <c r="VHD488" s="146"/>
      <c r="VHE488" s="146"/>
      <c r="VHF488" s="146"/>
      <c r="VHG488" s="146"/>
      <c r="VHH488" s="146"/>
      <c r="VHI488" s="146"/>
      <c r="VHJ488" s="146"/>
      <c r="VHK488" s="146"/>
      <c r="VHL488" s="146"/>
      <c r="VHM488" s="146"/>
      <c r="VHN488" s="146"/>
      <c r="VHO488" s="146"/>
      <c r="VHP488" s="146"/>
      <c r="VHQ488" s="146"/>
      <c r="VHR488" s="146"/>
      <c r="VHS488" s="146"/>
      <c r="VHT488" s="146"/>
      <c r="VHU488" s="146"/>
      <c r="VHV488" s="146"/>
      <c r="VHW488" s="146"/>
      <c r="VHX488" s="146"/>
      <c r="VHY488" s="146"/>
      <c r="VHZ488" s="146"/>
      <c r="VIA488" s="146"/>
      <c r="VIB488" s="146"/>
      <c r="VIC488" s="146"/>
      <c r="VID488" s="146"/>
      <c r="VIE488" s="146"/>
      <c r="VIF488" s="146"/>
      <c r="VIG488" s="146"/>
      <c r="VIH488" s="146"/>
      <c r="VII488" s="146"/>
      <c r="VIJ488" s="146"/>
      <c r="VIK488" s="146"/>
      <c r="VIL488" s="146"/>
      <c r="VIM488" s="146"/>
      <c r="VIN488" s="146"/>
      <c r="VIO488" s="146"/>
      <c r="VIP488" s="146"/>
      <c r="VIQ488" s="146"/>
      <c r="VIR488" s="146"/>
      <c r="VIS488" s="146"/>
      <c r="VIT488" s="146"/>
      <c r="VIU488" s="146"/>
      <c r="VIV488" s="146"/>
      <c r="VIW488" s="146"/>
      <c r="VIX488" s="146"/>
      <c r="VIY488" s="146"/>
      <c r="VIZ488" s="146"/>
      <c r="VJA488" s="146"/>
      <c r="VJB488" s="146"/>
      <c r="VJC488" s="146"/>
      <c r="VJD488" s="146"/>
      <c r="VJE488" s="146"/>
      <c r="VJF488" s="146"/>
      <c r="VJG488" s="146"/>
      <c r="VJH488" s="146"/>
      <c r="VJI488" s="146"/>
      <c r="VJJ488" s="146"/>
      <c r="VJK488" s="146"/>
      <c r="VJL488" s="146"/>
      <c r="VJM488" s="146"/>
      <c r="VJN488" s="146"/>
      <c r="VJO488" s="146"/>
      <c r="VJP488" s="146"/>
      <c r="VJQ488" s="146"/>
      <c r="VJR488" s="146"/>
      <c r="VJS488" s="146"/>
      <c r="VJT488" s="146"/>
      <c r="VJU488" s="146"/>
      <c r="VJV488" s="146"/>
      <c r="VJW488" s="146"/>
      <c r="VJX488" s="146"/>
      <c r="VJY488" s="146"/>
      <c r="VJZ488" s="146"/>
      <c r="VKA488" s="146"/>
      <c r="VKB488" s="146"/>
      <c r="VKC488" s="146"/>
      <c r="VKD488" s="146"/>
      <c r="VKE488" s="146"/>
      <c r="VKF488" s="146"/>
      <c r="VKG488" s="146"/>
      <c r="VKH488" s="146"/>
      <c r="VKI488" s="146"/>
      <c r="VKJ488" s="146"/>
      <c r="VKK488" s="146"/>
      <c r="VKL488" s="146"/>
      <c r="VKM488" s="146"/>
      <c r="VKN488" s="146"/>
      <c r="VKO488" s="146"/>
      <c r="VKP488" s="146"/>
      <c r="VKQ488" s="146"/>
      <c r="VKR488" s="146"/>
      <c r="VKS488" s="146"/>
      <c r="VKT488" s="146"/>
      <c r="VKU488" s="146"/>
      <c r="VKV488" s="146"/>
      <c r="VKW488" s="146"/>
      <c r="VKX488" s="146"/>
      <c r="VKY488" s="146"/>
      <c r="VKZ488" s="146"/>
      <c r="VLA488" s="146"/>
      <c r="VLB488" s="146"/>
      <c r="VLC488" s="146"/>
      <c r="VLD488" s="146"/>
      <c r="VLE488" s="146"/>
      <c r="VLF488" s="146"/>
      <c r="VLG488" s="146"/>
      <c r="VLH488" s="146"/>
      <c r="VLI488" s="146"/>
      <c r="VLJ488" s="146"/>
      <c r="VLK488" s="146"/>
      <c r="VLL488" s="146"/>
      <c r="VLM488" s="146"/>
      <c r="VLN488" s="146"/>
      <c r="VLO488" s="146"/>
      <c r="VLP488" s="146"/>
      <c r="VLQ488" s="146"/>
      <c r="VLR488" s="146"/>
      <c r="VLS488" s="146"/>
      <c r="VLT488" s="146"/>
      <c r="VLU488" s="146"/>
      <c r="VLV488" s="146"/>
      <c r="VLW488" s="146"/>
      <c r="VLX488" s="146"/>
      <c r="VLY488" s="146"/>
      <c r="VLZ488" s="146"/>
      <c r="VMA488" s="146"/>
      <c r="VMB488" s="146"/>
      <c r="VMC488" s="146"/>
      <c r="VMD488" s="146"/>
      <c r="VME488" s="146"/>
      <c r="VMF488" s="146"/>
      <c r="VMG488" s="146"/>
      <c r="VMH488" s="146"/>
      <c r="VMI488" s="146"/>
      <c r="VMJ488" s="146"/>
      <c r="VMK488" s="146"/>
      <c r="VML488" s="146"/>
      <c r="VMM488" s="146"/>
      <c r="VMN488" s="146"/>
      <c r="VMO488" s="146"/>
      <c r="VMP488" s="146"/>
      <c r="VMQ488" s="146"/>
      <c r="VMR488" s="146"/>
      <c r="VMS488" s="146"/>
      <c r="VMT488" s="146"/>
      <c r="VMU488" s="146"/>
      <c r="VMV488" s="146"/>
      <c r="VMW488" s="146"/>
      <c r="VMX488" s="146"/>
      <c r="VMY488" s="146"/>
      <c r="VMZ488" s="146"/>
      <c r="VNA488" s="146"/>
      <c r="VNB488" s="146"/>
      <c r="VNC488" s="146"/>
      <c r="VND488" s="146"/>
      <c r="VNE488" s="146"/>
      <c r="VNF488" s="146"/>
      <c r="VNG488" s="146"/>
      <c r="VNH488" s="146"/>
      <c r="VNI488" s="146"/>
      <c r="VNJ488" s="146"/>
      <c r="VNK488" s="146"/>
      <c r="VNL488" s="146"/>
      <c r="VNM488" s="146"/>
      <c r="VNN488" s="146"/>
      <c r="VNO488" s="146"/>
      <c r="VNP488" s="146"/>
      <c r="VNQ488" s="146"/>
      <c r="VNR488" s="146"/>
      <c r="VNS488" s="146"/>
      <c r="VNT488" s="146"/>
      <c r="VNU488" s="146"/>
      <c r="VNV488" s="146"/>
      <c r="VNW488" s="146"/>
      <c r="VNX488" s="146"/>
      <c r="VNY488" s="146"/>
      <c r="VNZ488" s="146"/>
      <c r="VOA488" s="146"/>
      <c r="VOB488" s="146"/>
      <c r="VOC488" s="146"/>
      <c r="VOD488" s="146"/>
      <c r="VOE488" s="146"/>
      <c r="VOF488" s="146"/>
      <c r="VOG488" s="146"/>
      <c r="VOH488" s="146"/>
      <c r="VOI488" s="146"/>
      <c r="VOJ488" s="146"/>
      <c r="VOK488" s="146"/>
      <c r="VOL488" s="146"/>
      <c r="VOM488" s="146"/>
      <c r="VON488" s="146"/>
      <c r="VOO488" s="146"/>
      <c r="VOP488" s="146"/>
      <c r="VOQ488" s="146"/>
      <c r="VOR488" s="146"/>
      <c r="VOS488" s="146"/>
      <c r="VOT488" s="146"/>
      <c r="VOU488" s="146"/>
      <c r="VOV488" s="146"/>
      <c r="VOW488" s="146"/>
      <c r="VOX488" s="146"/>
      <c r="VOY488" s="146"/>
      <c r="VOZ488" s="146"/>
      <c r="VPA488" s="146"/>
      <c r="VPB488" s="146"/>
      <c r="VPC488" s="146"/>
      <c r="VPD488" s="146"/>
      <c r="VPE488" s="146"/>
      <c r="VPF488" s="146"/>
      <c r="VPG488" s="146"/>
      <c r="VPH488" s="146"/>
      <c r="VPI488" s="146"/>
      <c r="VPJ488" s="146"/>
      <c r="VPK488" s="146"/>
      <c r="VPL488" s="146"/>
      <c r="VPM488" s="146"/>
      <c r="VPN488" s="146"/>
      <c r="VPO488" s="146"/>
      <c r="VPP488" s="146"/>
      <c r="VPQ488" s="146"/>
      <c r="VPR488" s="146"/>
      <c r="VPS488" s="146"/>
      <c r="VPT488" s="146"/>
      <c r="VPU488" s="146"/>
      <c r="VPV488" s="146"/>
      <c r="VPW488" s="146"/>
      <c r="VPX488" s="146"/>
      <c r="VPY488" s="146"/>
      <c r="VPZ488" s="146"/>
      <c r="VQA488" s="146"/>
      <c r="VQB488" s="146"/>
      <c r="VQC488" s="146"/>
      <c r="VQD488" s="146"/>
      <c r="VQE488" s="146"/>
      <c r="VQF488" s="146"/>
      <c r="VQG488" s="146"/>
      <c r="VQH488" s="146"/>
      <c r="VQI488" s="146"/>
      <c r="VQJ488" s="146"/>
      <c r="VQK488" s="146"/>
      <c r="VQL488" s="146"/>
      <c r="VQM488" s="146"/>
      <c r="VQN488" s="146"/>
      <c r="VQO488" s="146"/>
      <c r="VQP488" s="146"/>
      <c r="VQQ488" s="146"/>
      <c r="VQR488" s="146"/>
      <c r="VQS488" s="146"/>
      <c r="VQT488" s="146"/>
      <c r="VQU488" s="146"/>
      <c r="VQV488" s="146"/>
      <c r="VQW488" s="146"/>
      <c r="VQX488" s="146"/>
      <c r="VQY488" s="146"/>
      <c r="VQZ488" s="146"/>
      <c r="VRA488" s="146"/>
      <c r="VRB488" s="146"/>
      <c r="VRC488" s="146"/>
      <c r="VRD488" s="146"/>
      <c r="VRE488" s="146"/>
      <c r="VRF488" s="146"/>
      <c r="VRG488" s="146"/>
      <c r="VRH488" s="146"/>
      <c r="VRI488" s="146"/>
      <c r="VRJ488" s="146"/>
      <c r="VRK488" s="146"/>
      <c r="VRL488" s="146"/>
      <c r="VRM488" s="146"/>
      <c r="VRN488" s="146"/>
      <c r="VRO488" s="146"/>
      <c r="VRP488" s="146"/>
      <c r="VRQ488" s="146"/>
      <c r="VRR488" s="146"/>
      <c r="VRS488" s="146"/>
      <c r="VRT488" s="146"/>
      <c r="VRU488" s="146"/>
      <c r="VRV488" s="146"/>
      <c r="VRW488" s="146"/>
      <c r="VRX488" s="146"/>
      <c r="VRY488" s="146"/>
      <c r="VRZ488" s="146"/>
      <c r="VSA488" s="146"/>
      <c r="VSB488" s="146"/>
      <c r="VSC488" s="146"/>
      <c r="VSD488" s="146"/>
      <c r="VSE488" s="146"/>
      <c r="VSF488" s="146"/>
      <c r="VSG488" s="146"/>
      <c r="VSH488" s="146"/>
      <c r="VSI488" s="146"/>
      <c r="VSJ488" s="146"/>
      <c r="VSK488" s="146"/>
      <c r="VSL488" s="146"/>
      <c r="VSM488" s="146"/>
      <c r="VSN488" s="146"/>
      <c r="VSO488" s="146"/>
      <c r="VSP488" s="146"/>
      <c r="VSQ488" s="146"/>
      <c r="VSR488" s="146"/>
      <c r="VSS488" s="146"/>
      <c r="VST488" s="146"/>
      <c r="VSU488" s="146"/>
      <c r="VSV488" s="146"/>
      <c r="VSW488" s="146"/>
      <c r="VSX488" s="146"/>
      <c r="VSY488" s="146"/>
      <c r="VSZ488" s="146"/>
      <c r="VTA488" s="146"/>
      <c r="VTB488" s="146"/>
      <c r="VTC488" s="146"/>
      <c r="VTD488" s="146"/>
      <c r="VTE488" s="146"/>
      <c r="VTF488" s="146"/>
      <c r="VTG488" s="146"/>
      <c r="VTH488" s="146"/>
      <c r="VTI488" s="146"/>
      <c r="VTJ488" s="146"/>
      <c r="VTK488" s="146"/>
      <c r="VTL488" s="146"/>
      <c r="VTM488" s="146"/>
      <c r="VTN488" s="146"/>
      <c r="VTO488" s="146"/>
      <c r="VTP488" s="146"/>
      <c r="VTQ488" s="146"/>
      <c r="VTR488" s="146"/>
      <c r="VTS488" s="146"/>
      <c r="VTT488" s="146"/>
      <c r="VTU488" s="146"/>
      <c r="VTV488" s="146"/>
      <c r="VTW488" s="146"/>
      <c r="VTX488" s="146"/>
      <c r="VTY488" s="146"/>
      <c r="VTZ488" s="146"/>
      <c r="VUA488" s="146"/>
      <c r="VUB488" s="146"/>
      <c r="VUC488" s="146"/>
      <c r="VUD488" s="146"/>
      <c r="VUE488" s="146"/>
      <c r="VUF488" s="146"/>
      <c r="VUG488" s="146"/>
      <c r="VUH488" s="146"/>
      <c r="VUI488" s="146"/>
      <c r="VUJ488" s="146"/>
      <c r="VUK488" s="146"/>
      <c r="VUL488" s="146"/>
      <c r="VUM488" s="146"/>
      <c r="VUN488" s="146"/>
      <c r="VUO488" s="146"/>
      <c r="VUP488" s="146"/>
      <c r="VUQ488" s="146"/>
      <c r="VUR488" s="146"/>
      <c r="VUS488" s="146"/>
      <c r="VUT488" s="146"/>
      <c r="VUU488" s="146"/>
      <c r="VUV488" s="146"/>
      <c r="VUW488" s="146"/>
      <c r="VUX488" s="146"/>
      <c r="VUY488" s="146"/>
      <c r="VUZ488" s="146"/>
      <c r="VVA488" s="146"/>
      <c r="VVB488" s="146"/>
      <c r="VVC488" s="146"/>
      <c r="VVD488" s="146"/>
      <c r="VVE488" s="146"/>
      <c r="VVF488" s="146"/>
      <c r="VVG488" s="146"/>
      <c r="VVH488" s="146"/>
      <c r="VVI488" s="146"/>
      <c r="VVJ488" s="146"/>
      <c r="VVK488" s="146"/>
      <c r="VVL488" s="146"/>
      <c r="VVM488" s="146"/>
      <c r="VVN488" s="146"/>
      <c r="VVO488" s="146"/>
      <c r="VVP488" s="146"/>
      <c r="VVQ488" s="146"/>
      <c r="VVR488" s="146"/>
      <c r="VVS488" s="146"/>
      <c r="VVT488" s="146"/>
      <c r="VVU488" s="146"/>
      <c r="VVV488" s="146"/>
      <c r="VVW488" s="146"/>
      <c r="VVX488" s="146"/>
      <c r="VVY488" s="146"/>
      <c r="VVZ488" s="146"/>
      <c r="VWA488" s="146"/>
      <c r="VWB488" s="146"/>
      <c r="VWC488" s="146"/>
      <c r="VWD488" s="146"/>
      <c r="VWE488" s="146"/>
      <c r="VWF488" s="146"/>
      <c r="VWG488" s="146"/>
      <c r="VWH488" s="146"/>
      <c r="VWI488" s="146"/>
      <c r="VWJ488" s="146"/>
      <c r="VWK488" s="146"/>
      <c r="VWL488" s="146"/>
      <c r="VWM488" s="146"/>
      <c r="VWN488" s="146"/>
      <c r="VWO488" s="146"/>
      <c r="VWP488" s="146"/>
      <c r="VWQ488" s="146"/>
      <c r="VWR488" s="146"/>
      <c r="VWS488" s="146"/>
      <c r="VWT488" s="146"/>
      <c r="VWU488" s="146"/>
      <c r="VWV488" s="146"/>
      <c r="VWW488" s="146"/>
      <c r="VWX488" s="146"/>
      <c r="VWY488" s="146"/>
      <c r="VWZ488" s="146"/>
      <c r="VXA488" s="146"/>
      <c r="VXB488" s="146"/>
      <c r="VXC488" s="146"/>
      <c r="VXD488" s="146"/>
      <c r="VXE488" s="146"/>
      <c r="VXF488" s="146"/>
      <c r="VXG488" s="146"/>
      <c r="VXH488" s="146"/>
      <c r="VXI488" s="146"/>
      <c r="VXJ488" s="146"/>
      <c r="VXK488" s="146"/>
      <c r="VXL488" s="146"/>
      <c r="VXM488" s="146"/>
      <c r="VXN488" s="146"/>
      <c r="VXO488" s="146"/>
      <c r="VXP488" s="146"/>
      <c r="VXQ488" s="146"/>
      <c r="VXR488" s="146"/>
      <c r="VXS488" s="146"/>
      <c r="VXT488" s="146"/>
      <c r="VXU488" s="146"/>
      <c r="VXV488" s="146"/>
      <c r="VXW488" s="146"/>
      <c r="VXX488" s="146"/>
      <c r="VXY488" s="146"/>
      <c r="VXZ488" s="146"/>
      <c r="VYA488" s="146"/>
      <c r="VYB488" s="146"/>
      <c r="VYC488" s="146"/>
      <c r="VYD488" s="146"/>
      <c r="VYE488" s="146"/>
      <c r="VYF488" s="146"/>
      <c r="VYG488" s="146"/>
      <c r="VYH488" s="146"/>
      <c r="VYI488" s="146"/>
      <c r="VYJ488" s="146"/>
      <c r="VYK488" s="146"/>
      <c r="VYL488" s="146"/>
      <c r="VYM488" s="146"/>
      <c r="VYN488" s="146"/>
      <c r="VYO488" s="146"/>
      <c r="VYP488" s="146"/>
      <c r="VYQ488" s="146"/>
      <c r="VYR488" s="146"/>
      <c r="VYS488" s="146"/>
      <c r="VYT488" s="146"/>
      <c r="VYU488" s="146"/>
      <c r="VYV488" s="146"/>
      <c r="VYW488" s="146"/>
      <c r="VYX488" s="146"/>
      <c r="VYY488" s="146"/>
      <c r="VYZ488" s="146"/>
      <c r="VZA488" s="146"/>
      <c r="VZB488" s="146"/>
      <c r="VZC488" s="146"/>
      <c r="VZD488" s="146"/>
      <c r="VZE488" s="146"/>
      <c r="VZF488" s="146"/>
      <c r="VZG488" s="146"/>
      <c r="VZH488" s="146"/>
      <c r="VZI488" s="146"/>
      <c r="VZJ488" s="146"/>
      <c r="VZK488" s="146"/>
      <c r="VZL488" s="146"/>
      <c r="VZM488" s="146"/>
      <c r="VZN488" s="146"/>
      <c r="VZO488" s="146"/>
      <c r="VZP488" s="146"/>
      <c r="VZQ488" s="146"/>
      <c r="VZR488" s="146"/>
      <c r="VZS488" s="146"/>
      <c r="VZT488" s="146"/>
      <c r="VZU488" s="146"/>
      <c r="VZV488" s="146"/>
      <c r="VZW488" s="146"/>
      <c r="VZX488" s="146"/>
      <c r="VZY488" s="146"/>
      <c r="VZZ488" s="146"/>
      <c r="WAA488" s="146"/>
      <c r="WAB488" s="146"/>
      <c r="WAC488" s="146"/>
      <c r="WAD488" s="146"/>
      <c r="WAE488" s="146"/>
      <c r="WAF488" s="146"/>
      <c r="WAG488" s="146"/>
      <c r="WAH488" s="146"/>
      <c r="WAI488" s="146"/>
      <c r="WAJ488" s="146"/>
      <c r="WAK488" s="146"/>
      <c r="WAL488" s="146"/>
      <c r="WAM488" s="146"/>
      <c r="WAN488" s="146"/>
      <c r="WAO488" s="146"/>
      <c r="WAP488" s="146"/>
      <c r="WAQ488" s="146"/>
      <c r="WAR488" s="146"/>
      <c r="WAS488" s="146"/>
      <c r="WAT488" s="146"/>
      <c r="WAU488" s="146"/>
      <c r="WAV488" s="146"/>
      <c r="WAW488" s="146"/>
      <c r="WAX488" s="146"/>
      <c r="WAY488" s="146"/>
      <c r="WAZ488" s="146"/>
      <c r="WBA488" s="146"/>
      <c r="WBB488" s="146"/>
      <c r="WBC488" s="146"/>
      <c r="WBD488" s="146"/>
      <c r="WBE488" s="146"/>
      <c r="WBF488" s="146"/>
      <c r="WBG488" s="146"/>
      <c r="WBH488" s="146"/>
      <c r="WBI488" s="146"/>
      <c r="WBJ488" s="146"/>
      <c r="WBK488" s="146"/>
      <c r="WBL488" s="146"/>
      <c r="WBM488" s="146"/>
      <c r="WBN488" s="146"/>
      <c r="WBO488" s="146"/>
      <c r="WBP488" s="146"/>
      <c r="WBQ488" s="146"/>
      <c r="WBR488" s="146"/>
      <c r="WBS488" s="146"/>
      <c r="WBT488" s="146"/>
      <c r="WBU488" s="146"/>
      <c r="WBV488" s="146"/>
      <c r="WBW488" s="146"/>
      <c r="WBX488" s="146"/>
      <c r="WBY488" s="146"/>
      <c r="WBZ488" s="146"/>
      <c r="WCA488" s="146"/>
      <c r="WCB488" s="146"/>
      <c r="WCC488" s="146"/>
      <c r="WCD488" s="146"/>
      <c r="WCE488" s="146"/>
      <c r="WCF488" s="146"/>
      <c r="WCG488" s="146"/>
      <c r="WCH488" s="146"/>
      <c r="WCI488" s="146"/>
      <c r="WCJ488" s="146"/>
      <c r="WCK488" s="146"/>
      <c r="WCL488" s="146"/>
      <c r="WCM488" s="146"/>
      <c r="WCN488" s="146"/>
      <c r="WCO488" s="146"/>
      <c r="WCP488" s="146"/>
      <c r="WCQ488" s="146"/>
      <c r="WCR488" s="146"/>
      <c r="WCS488" s="146"/>
      <c r="WCT488" s="146"/>
      <c r="WCU488" s="146"/>
      <c r="WCV488" s="146"/>
      <c r="WCW488" s="146"/>
      <c r="WCX488" s="146"/>
      <c r="WCY488" s="146"/>
      <c r="WCZ488" s="146"/>
      <c r="WDA488" s="146"/>
      <c r="WDB488" s="146"/>
      <c r="WDC488" s="146"/>
      <c r="WDD488" s="146"/>
      <c r="WDE488" s="146"/>
      <c r="WDF488" s="146"/>
      <c r="WDG488" s="146"/>
      <c r="WDH488" s="146"/>
      <c r="WDI488" s="146"/>
      <c r="WDJ488" s="146"/>
      <c r="WDK488" s="146"/>
      <c r="WDL488" s="146"/>
      <c r="WDM488" s="146"/>
      <c r="WDN488" s="146"/>
      <c r="WDO488" s="146"/>
      <c r="WDP488" s="146"/>
      <c r="WDQ488" s="146"/>
      <c r="WDR488" s="146"/>
      <c r="WDS488" s="146"/>
      <c r="WDT488" s="146"/>
      <c r="WDU488" s="146"/>
      <c r="WDV488" s="146"/>
      <c r="WDW488" s="146"/>
      <c r="WDX488" s="146"/>
      <c r="WDY488" s="146"/>
      <c r="WDZ488" s="146"/>
      <c r="WEA488" s="146"/>
      <c r="WEB488" s="146"/>
      <c r="WEC488" s="146"/>
      <c r="WED488" s="146"/>
      <c r="WEE488" s="146"/>
      <c r="WEF488" s="146"/>
      <c r="WEG488" s="146"/>
      <c r="WEH488" s="146"/>
      <c r="WEI488" s="146"/>
      <c r="WEJ488" s="146"/>
      <c r="WEK488" s="146"/>
      <c r="WEL488" s="146"/>
      <c r="WEM488" s="146"/>
      <c r="WEN488" s="146"/>
      <c r="WEO488" s="146"/>
      <c r="WEP488" s="146"/>
      <c r="WEQ488" s="146"/>
      <c r="WER488" s="146"/>
      <c r="WES488" s="146"/>
      <c r="WET488" s="146"/>
      <c r="WEU488" s="146"/>
      <c r="WEV488" s="146"/>
      <c r="WEW488" s="146"/>
      <c r="WEX488" s="146"/>
      <c r="WEY488" s="146"/>
      <c r="WEZ488" s="146"/>
      <c r="WFA488" s="146"/>
      <c r="WFB488" s="146"/>
      <c r="WFC488" s="146"/>
      <c r="WFD488" s="146"/>
      <c r="WFE488" s="146"/>
      <c r="WFF488" s="146"/>
      <c r="WFG488" s="146"/>
      <c r="WFH488" s="146"/>
      <c r="WFI488" s="146"/>
      <c r="WFJ488" s="146"/>
      <c r="WFK488" s="146"/>
      <c r="WFL488" s="146"/>
      <c r="WFM488" s="146"/>
      <c r="WFN488" s="146"/>
      <c r="WFO488" s="146"/>
      <c r="WFP488" s="146"/>
      <c r="WFQ488" s="146"/>
      <c r="WFR488" s="146"/>
      <c r="WFS488" s="146"/>
      <c r="WFT488" s="146"/>
      <c r="WFU488" s="146"/>
      <c r="WFV488" s="146"/>
      <c r="WFW488" s="146"/>
      <c r="WFX488" s="146"/>
      <c r="WFY488" s="146"/>
      <c r="WFZ488" s="146"/>
      <c r="WGA488" s="146"/>
      <c r="WGB488" s="146"/>
      <c r="WGC488" s="146"/>
      <c r="WGD488" s="146"/>
      <c r="WGE488" s="146"/>
      <c r="WGF488" s="146"/>
      <c r="WGG488" s="146"/>
      <c r="WGH488" s="146"/>
      <c r="WGI488" s="146"/>
      <c r="WGJ488" s="146"/>
      <c r="WGK488" s="146"/>
      <c r="WGL488" s="146"/>
      <c r="WGM488" s="146"/>
      <c r="WGN488" s="146"/>
      <c r="WGO488" s="146"/>
      <c r="WGP488" s="146"/>
      <c r="WGQ488" s="146"/>
      <c r="WGR488" s="146"/>
      <c r="WGS488" s="146"/>
      <c r="WGT488" s="146"/>
      <c r="WGU488" s="146"/>
      <c r="WGV488" s="146"/>
      <c r="WGW488" s="146"/>
      <c r="WGX488" s="146"/>
      <c r="WGY488" s="146"/>
      <c r="WGZ488" s="146"/>
      <c r="WHA488" s="146"/>
      <c r="WHB488" s="146"/>
      <c r="WHC488" s="146"/>
      <c r="WHD488" s="146"/>
      <c r="WHE488" s="146"/>
      <c r="WHF488" s="146"/>
      <c r="WHG488" s="146"/>
      <c r="WHH488" s="146"/>
      <c r="WHI488" s="146"/>
      <c r="WHJ488" s="146"/>
      <c r="WHK488" s="146"/>
      <c r="WHL488" s="146"/>
      <c r="WHM488" s="146"/>
      <c r="WHN488" s="146"/>
      <c r="WHO488" s="146"/>
      <c r="WHP488" s="146"/>
      <c r="WHQ488" s="146"/>
      <c r="WHR488" s="146"/>
      <c r="WHS488" s="146"/>
      <c r="WHT488" s="146"/>
      <c r="WHU488" s="146"/>
      <c r="WHV488" s="146"/>
      <c r="WHW488" s="146"/>
      <c r="WHX488" s="146"/>
      <c r="WHY488" s="146"/>
      <c r="WHZ488" s="146"/>
      <c r="WIA488" s="146"/>
      <c r="WIB488" s="146"/>
      <c r="WIC488" s="146"/>
      <c r="WID488" s="146"/>
      <c r="WIE488" s="146"/>
      <c r="WIF488" s="146"/>
      <c r="WIG488" s="146"/>
      <c r="WIH488" s="146"/>
      <c r="WII488" s="146"/>
      <c r="WIJ488" s="146"/>
      <c r="WIK488" s="146"/>
      <c r="WIL488" s="146"/>
      <c r="WIM488" s="146"/>
      <c r="WIN488" s="146"/>
      <c r="WIO488" s="146"/>
      <c r="WIP488" s="146"/>
      <c r="WIQ488" s="146"/>
      <c r="WIR488" s="146"/>
      <c r="WIS488" s="146"/>
      <c r="WIT488" s="146"/>
      <c r="WIU488" s="146"/>
      <c r="WIV488" s="146"/>
      <c r="WIW488" s="146"/>
      <c r="WIX488" s="146"/>
      <c r="WIY488" s="146"/>
      <c r="WIZ488" s="146"/>
      <c r="WJA488" s="146"/>
      <c r="WJB488" s="146"/>
      <c r="WJC488" s="146"/>
      <c r="WJD488" s="146"/>
      <c r="WJE488" s="146"/>
      <c r="WJF488" s="146"/>
      <c r="WJG488" s="146"/>
      <c r="WJH488" s="146"/>
      <c r="WJI488" s="146"/>
      <c r="WJJ488" s="146"/>
      <c r="WJK488" s="146"/>
      <c r="WJL488" s="146"/>
      <c r="WJM488" s="146"/>
      <c r="WJN488" s="146"/>
      <c r="WJO488" s="146"/>
      <c r="WJP488" s="146"/>
      <c r="WJQ488" s="146"/>
      <c r="WJR488" s="146"/>
      <c r="WJS488" s="146"/>
      <c r="WJT488" s="146"/>
      <c r="WJU488" s="146"/>
      <c r="WJV488" s="146"/>
      <c r="WJW488" s="146"/>
      <c r="WJX488" s="146"/>
      <c r="WJY488" s="146"/>
      <c r="WJZ488" s="146"/>
      <c r="WKA488" s="146"/>
      <c r="WKB488" s="146"/>
      <c r="WKC488" s="146"/>
      <c r="WKD488" s="146"/>
      <c r="WKE488" s="146"/>
      <c r="WKF488" s="146"/>
      <c r="WKG488" s="146"/>
      <c r="WKH488" s="146"/>
      <c r="WKI488" s="146"/>
      <c r="WKJ488" s="146"/>
      <c r="WKK488" s="146"/>
      <c r="WKL488" s="146"/>
      <c r="WKM488" s="146"/>
      <c r="WKN488" s="146"/>
      <c r="WKO488" s="146"/>
      <c r="WKP488" s="146"/>
      <c r="WKQ488" s="146"/>
      <c r="WKR488" s="146"/>
      <c r="WKS488" s="146"/>
      <c r="WKT488" s="146"/>
      <c r="WKU488" s="146"/>
      <c r="WKV488" s="146"/>
      <c r="WKW488" s="146"/>
      <c r="WKX488" s="146"/>
      <c r="WKY488" s="146"/>
      <c r="WKZ488" s="146"/>
      <c r="WLA488" s="146"/>
      <c r="WLB488" s="146"/>
      <c r="WLC488" s="146"/>
      <c r="WLD488" s="146"/>
      <c r="WLE488" s="146"/>
      <c r="WLF488" s="146"/>
      <c r="WLG488" s="146"/>
      <c r="WLH488" s="146"/>
      <c r="WLI488" s="146"/>
      <c r="WLJ488" s="146"/>
      <c r="WLK488" s="146"/>
      <c r="WLL488" s="146"/>
      <c r="WLM488" s="146"/>
      <c r="WLN488" s="146"/>
      <c r="WLO488" s="146"/>
      <c r="WLP488" s="146"/>
      <c r="WLQ488" s="146"/>
      <c r="WLR488" s="146"/>
      <c r="WLS488" s="146"/>
      <c r="WLT488" s="146"/>
      <c r="WLU488" s="146"/>
      <c r="WLV488" s="146"/>
      <c r="WLW488" s="146"/>
      <c r="WLX488" s="146"/>
      <c r="WLY488" s="146"/>
      <c r="WLZ488" s="146"/>
      <c r="WMA488" s="146"/>
      <c r="WMB488" s="146"/>
      <c r="WMC488" s="146"/>
      <c r="WMD488" s="146"/>
      <c r="WME488" s="146"/>
      <c r="WMF488" s="146"/>
      <c r="WMG488" s="146"/>
      <c r="WMH488" s="146"/>
      <c r="WMI488" s="146"/>
      <c r="WMJ488" s="146"/>
      <c r="WMK488" s="146"/>
      <c r="WML488" s="146"/>
      <c r="WMM488" s="146"/>
      <c r="WMN488" s="146"/>
      <c r="WMO488" s="146"/>
      <c r="WMP488" s="146"/>
      <c r="WMQ488" s="146"/>
      <c r="WMR488" s="146"/>
      <c r="WMS488" s="146"/>
      <c r="WMT488" s="146"/>
      <c r="WMU488" s="146"/>
      <c r="WMV488" s="146"/>
      <c r="WMW488" s="146"/>
      <c r="WMX488" s="146"/>
      <c r="WMY488" s="146"/>
      <c r="WMZ488" s="146"/>
      <c r="WNA488" s="146"/>
      <c r="WNB488" s="146"/>
      <c r="WNC488" s="146"/>
      <c r="WND488" s="146"/>
      <c r="WNE488" s="146"/>
      <c r="WNF488" s="146"/>
      <c r="WNG488" s="146"/>
      <c r="WNH488" s="146"/>
      <c r="WNI488" s="146"/>
      <c r="WNJ488" s="146"/>
      <c r="WNK488" s="146"/>
      <c r="WNL488" s="146"/>
      <c r="WNM488" s="146"/>
      <c r="WNN488" s="146"/>
      <c r="WNO488" s="146"/>
      <c r="WNP488" s="146"/>
      <c r="WNQ488" s="146"/>
      <c r="WNR488" s="146"/>
      <c r="WNS488" s="146"/>
      <c r="WNT488" s="146"/>
      <c r="WNU488" s="146"/>
      <c r="WNV488" s="146"/>
      <c r="WNW488" s="146"/>
      <c r="WNX488" s="146"/>
      <c r="WNY488" s="146"/>
      <c r="WNZ488" s="146"/>
      <c r="WOA488" s="146"/>
      <c r="WOB488" s="146"/>
      <c r="WOC488" s="146"/>
      <c r="WOD488" s="146"/>
      <c r="WOE488" s="146"/>
      <c r="WOF488" s="146"/>
      <c r="WOG488" s="146"/>
      <c r="WOH488" s="146"/>
      <c r="WOI488" s="146"/>
      <c r="WOJ488" s="146"/>
      <c r="WOK488" s="146"/>
      <c r="WOL488" s="146"/>
      <c r="WOM488" s="146"/>
      <c r="WON488" s="146"/>
      <c r="WOO488" s="146"/>
      <c r="WOP488" s="146"/>
      <c r="WOQ488" s="146"/>
      <c r="WOR488" s="146"/>
      <c r="WOS488" s="146"/>
      <c r="WOT488" s="146"/>
      <c r="WOU488" s="146"/>
      <c r="WOV488" s="146"/>
      <c r="WOW488" s="146"/>
      <c r="WOX488" s="146"/>
      <c r="WOY488" s="146"/>
      <c r="WOZ488" s="146"/>
      <c r="WPA488" s="146"/>
      <c r="WPB488" s="146"/>
      <c r="WPC488" s="146"/>
      <c r="WPD488" s="146"/>
      <c r="WPE488" s="146"/>
      <c r="WPF488" s="146"/>
      <c r="WPG488" s="146"/>
      <c r="WPH488" s="146"/>
      <c r="WPI488" s="146"/>
      <c r="WPJ488" s="146"/>
      <c r="WPK488" s="146"/>
      <c r="WPL488" s="146"/>
      <c r="WPM488" s="146"/>
      <c r="WPN488" s="146"/>
      <c r="WPO488" s="146"/>
      <c r="WPP488" s="146"/>
      <c r="WPQ488" s="146"/>
      <c r="WPR488" s="146"/>
      <c r="WPS488" s="146"/>
      <c r="WPT488" s="146"/>
      <c r="WPU488" s="146"/>
      <c r="WPV488" s="146"/>
      <c r="WPW488" s="146"/>
      <c r="WPX488" s="146"/>
      <c r="WPY488" s="146"/>
      <c r="WPZ488" s="146"/>
      <c r="WQA488" s="146"/>
      <c r="WQB488" s="146"/>
      <c r="WQC488" s="146"/>
      <c r="WQD488" s="146"/>
      <c r="WQE488" s="146"/>
      <c r="WQF488" s="146"/>
      <c r="WQG488" s="146"/>
      <c r="WQH488" s="146"/>
      <c r="WQI488" s="146"/>
      <c r="WQJ488" s="146"/>
      <c r="WQK488" s="146"/>
      <c r="WQL488" s="146"/>
      <c r="WQM488" s="146"/>
      <c r="WQN488" s="146"/>
      <c r="WQO488" s="146"/>
      <c r="WQP488" s="146"/>
      <c r="WQQ488" s="146"/>
      <c r="WQR488" s="146"/>
      <c r="WQS488" s="146"/>
      <c r="WQT488" s="146"/>
      <c r="WQU488" s="146"/>
      <c r="WQV488" s="146"/>
      <c r="WQW488" s="146"/>
      <c r="WQX488" s="146"/>
      <c r="WQY488" s="146"/>
      <c r="WQZ488" s="146"/>
      <c r="WRA488" s="146"/>
      <c r="WRB488" s="146"/>
      <c r="WRC488" s="146"/>
      <c r="WRD488" s="146"/>
      <c r="WRE488" s="146"/>
      <c r="WRF488" s="146"/>
      <c r="WRG488" s="146"/>
      <c r="WRH488" s="146"/>
      <c r="WRI488" s="146"/>
      <c r="WRJ488" s="146"/>
      <c r="WRK488" s="146"/>
      <c r="WRL488" s="146"/>
      <c r="WRM488" s="146"/>
      <c r="WRN488" s="146"/>
      <c r="WRO488" s="146"/>
      <c r="WRP488" s="146"/>
      <c r="WRQ488" s="146"/>
      <c r="WRR488" s="146"/>
      <c r="WRS488" s="146"/>
      <c r="WRT488" s="146"/>
      <c r="WRU488" s="146"/>
      <c r="WRV488" s="146"/>
      <c r="WRW488" s="146"/>
      <c r="WRX488" s="146"/>
      <c r="WRY488" s="146"/>
      <c r="WRZ488" s="146"/>
      <c r="WSA488" s="146"/>
      <c r="WSB488" s="146"/>
      <c r="WSC488" s="146"/>
      <c r="WSD488" s="146"/>
      <c r="WSE488" s="146"/>
      <c r="WSF488" s="146"/>
      <c r="WSG488" s="146"/>
      <c r="WSH488" s="146"/>
      <c r="WSI488" s="146"/>
      <c r="WSJ488" s="146"/>
      <c r="WSK488" s="146"/>
      <c r="WSL488" s="146"/>
      <c r="WSM488" s="146"/>
      <c r="WSN488" s="146"/>
      <c r="WSO488" s="146"/>
      <c r="WSP488" s="146"/>
      <c r="WSQ488" s="146"/>
      <c r="WSR488" s="146"/>
      <c r="WSS488" s="146"/>
      <c r="WST488" s="146"/>
      <c r="WSU488" s="146"/>
      <c r="WSV488" s="146"/>
      <c r="WSW488" s="146"/>
      <c r="WSX488" s="146"/>
      <c r="WSY488" s="146"/>
      <c r="WSZ488" s="146"/>
      <c r="WTA488" s="146"/>
      <c r="WTB488" s="146"/>
      <c r="WTC488" s="146"/>
      <c r="WTD488" s="146"/>
      <c r="WTE488" s="146"/>
      <c r="WTF488" s="146"/>
      <c r="WTG488" s="146"/>
      <c r="WTH488" s="146"/>
      <c r="WTI488" s="146"/>
      <c r="WTJ488" s="146"/>
      <c r="WTK488" s="146"/>
      <c r="WTL488" s="146"/>
      <c r="WTM488" s="146"/>
      <c r="WTN488" s="146"/>
      <c r="WTO488" s="146"/>
      <c r="WTP488" s="146"/>
      <c r="WTQ488" s="146"/>
      <c r="WTR488" s="146"/>
      <c r="WTS488" s="146"/>
      <c r="WTT488" s="146"/>
      <c r="WTU488" s="146"/>
      <c r="WTV488" s="146"/>
      <c r="WTW488" s="146"/>
      <c r="WTX488" s="146"/>
      <c r="WTY488" s="146"/>
      <c r="WTZ488" s="146"/>
      <c r="WUA488" s="146"/>
      <c r="WUB488" s="146"/>
      <c r="WUC488" s="146"/>
      <c r="WUD488" s="146"/>
      <c r="WUE488" s="146"/>
      <c r="WUF488" s="146"/>
      <c r="WUG488" s="146"/>
      <c r="WUH488" s="146"/>
      <c r="WUI488" s="146"/>
      <c r="WUJ488" s="146"/>
      <c r="WUK488" s="146"/>
      <c r="WUL488" s="146"/>
      <c r="WUM488" s="146"/>
      <c r="WUN488" s="146"/>
      <c r="WUO488" s="146"/>
      <c r="WUP488" s="146"/>
      <c r="WUQ488" s="146"/>
      <c r="WUR488" s="146"/>
      <c r="WUS488" s="146"/>
      <c r="WUT488" s="146"/>
      <c r="WUU488" s="146"/>
      <c r="WUV488" s="146"/>
      <c r="WUW488" s="146"/>
      <c r="WUX488" s="146"/>
      <c r="WUY488" s="146"/>
      <c r="WUZ488" s="146"/>
      <c r="WVA488" s="146"/>
      <c r="WVB488" s="146"/>
      <c r="WVC488" s="146"/>
      <c r="WVD488" s="146"/>
      <c r="WVE488" s="146"/>
      <c r="WVF488" s="146"/>
      <c r="WVG488" s="146"/>
      <c r="WVH488" s="146"/>
      <c r="WVI488" s="146"/>
      <c r="WVJ488" s="146"/>
      <c r="WVK488" s="146"/>
      <c r="WVL488" s="146"/>
      <c r="WVM488" s="146"/>
      <c r="WVN488" s="146"/>
      <c r="WVO488" s="146"/>
      <c r="WVP488" s="146"/>
      <c r="WVQ488" s="146"/>
      <c r="WVR488" s="146"/>
      <c r="WVS488" s="146"/>
      <c r="WVT488" s="146"/>
      <c r="WVU488" s="146"/>
      <c r="WVV488" s="146"/>
      <c r="WVW488" s="146"/>
      <c r="WVX488" s="146"/>
      <c r="WVY488" s="146"/>
      <c r="WVZ488" s="146"/>
      <c r="WWA488" s="146"/>
      <c r="WWB488" s="146"/>
      <c r="WWC488" s="146"/>
      <c r="WWD488" s="146"/>
      <c r="WWE488" s="146"/>
      <c r="WWF488" s="146"/>
      <c r="WWG488" s="146"/>
      <c r="WWH488" s="146"/>
      <c r="WWI488" s="146"/>
      <c r="WWJ488" s="146"/>
      <c r="WWK488" s="146"/>
      <c r="WWL488" s="146"/>
      <c r="WWM488" s="146"/>
      <c r="WWN488" s="146"/>
      <c r="WWO488" s="146"/>
      <c r="WWP488" s="146"/>
      <c r="WWQ488" s="146"/>
      <c r="WWR488" s="146"/>
      <c r="WWS488" s="146"/>
      <c r="WWT488" s="146"/>
      <c r="WWU488" s="146"/>
      <c r="WWV488" s="146"/>
      <c r="WWW488" s="146"/>
      <c r="WWX488" s="146"/>
      <c r="WWY488" s="146"/>
      <c r="WWZ488" s="146"/>
      <c r="WXA488" s="146"/>
      <c r="WXB488" s="146"/>
      <c r="WXC488" s="146"/>
      <c r="WXD488" s="146"/>
      <c r="WXE488" s="146"/>
      <c r="WXF488" s="146"/>
      <c r="WXG488" s="146"/>
      <c r="WXH488" s="146"/>
      <c r="WXI488" s="146"/>
      <c r="WXJ488" s="146"/>
      <c r="WXK488" s="146"/>
      <c r="WXL488" s="146"/>
      <c r="WXM488" s="146"/>
      <c r="WXN488" s="146"/>
      <c r="WXO488" s="146"/>
      <c r="WXP488" s="146"/>
      <c r="WXQ488" s="146"/>
      <c r="WXR488" s="146"/>
      <c r="WXS488" s="146"/>
      <c r="WXT488" s="146"/>
      <c r="WXU488" s="146"/>
      <c r="WXV488" s="146"/>
      <c r="WXW488" s="146"/>
      <c r="WXX488" s="146"/>
      <c r="WXY488" s="146"/>
      <c r="WXZ488" s="146"/>
      <c r="WYA488" s="146"/>
      <c r="WYB488" s="146"/>
      <c r="WYC488" s="146"/>
      <c r="WYD488" s="146"/>
      <c r="WYE488" s="146"/>
      <c r="WYF488" s="146"/>
      <c r="WYG488" s="146"/>
      <c r="WYH488" s="146"/>
      <c r="WYI488" s="146"/>
      <c r="WYJ488" s="146"/>
      <c r="WYK488" s="146"/>
      <c r="WYL488" s="146"/>
      <c r="WYM488" s="146"/>
      <c r="WYN488" s="146"/>
      <c r="WYO488" s="146"/>
      <c r="WYP488" s="146"/>
      <c r="WYQ488" s="146"/>
      <c r="WYR488" s="146"/>
      <c r="WYS488" s="146"/>
      <c r="WYT488" s="146"/>
      <c r="WYU488" s="146"/>
      <c r="WYV488" s="146"/>
      <c r="WYW488" s="146"/>
      <c r="WYX488" s="146"/>
      <c r="WYY488" s="146"/>
      <c r="WYZ488" s="146"/>
      <c r="WZA488" s="146"/>
      <c r="WZB488" s="146"/>
      <c r="WZC488" s="146"/>
      <c r="WZD488" s="146"/>
      <c r="WZE488" s="146"/>
      <c r="WZF488" s="146"/>
      <c r="WZG488" s="146"/>
      <c r="WZH488" s="146"/>
      <c r="WZI488" s="146"/>
      <c r="WZJ488" s="146"/>
      <c r="WZK488" s="146"/>
      <c r="WZL488" s="146"/>
      <c r="WZM488" s="146"/>
      <c r="WZN488" s="146"/>
      <c r="WZO488" s="146"/>
      <c r="WZP488" s="146"/>
      <c r="WZQ488" s="146"/>
      <c r="WZR488" s="146"/>
      <c r="WZS488" s="146"/>
      <c r="WZT488" s="146"/>
      <c r="WZU488" s="146"/>
      <c r="WZV488" s="146"/>
      <c r="WZW488" s="146"/>
      <c r="WZX488" s="146"/>
      <c r="WZY488" s="146"/>
      <c r="WZZ488" s="146"/>
      <c r="XAA488" s="146"/>
      <c r="XAB488" s="146"/>
      <c r="XAC488" s="146"/>
      <c r="XAD488" s="146"/>
      <c r="XAE488" s="146"/>
      <c r="XAF488" s="146"/>
      <c r="XAG488" s="146"/>
      <c r="XAH488" s="146"/>
      <c r="XAI488" s="146"/>
      <c r="XAJ488" s="146"/>
      <c r="XAK488" s="146"/>
      <c r="XAL488" s="146"/>
      <c r="XAM488" s="146"/>
      <c r="XAN488" s="146"/>
      <c r="XAO488" s="146"/>
      <c r="XAP488" s="146"/>
      <c r="XAQ488" s="146"/>
      <c r="XAR488" s="146"/>
      <c r="XAS488" s="146"/>
      <c r="XAT488" s="146"/>
      <c r="XAU488" s="146"/>
      <c r="XAV488" s="146"/>
      <c r="XAW488" s="146"/>
      <c r="XAX488" s="146"/>
      <c r="XAY488" s="146"/>
      <c r="XAZ488" s="146"/>
      <c r="XBA488" s="146"/>
      <c r="XBB488" s="146"/>
      <c r="XBC488" s="146"/>
      <c r="XBD488" s="146"/>
      <c r="XBE488" s="146"/>
      <c r="XBF488" s="146"/>
      <c r="XBG488" s="146"/>
      <c r="XBH488" s="146"/>
      <c r="XBI488" s="146"/>
      <c r="XBJ488" s="146"/>
      <c r="XBK488" s="146"/>
      <c r="XBL488" s="146"/>
      <c r="XBM488" s="146"/>
      <c r="XBN488" s="146"/>
      <c r="XBO488" s="146"/>
      <c r="XBP488" s="146"/>
      <c r="XBQ488" s="146"/>
      <c r="XBR488" s="146"/>
      <c r="XBS488" s="146"/>
      <c r="XBT488" s="146"/>
      <c r="XBU488" s="146"/>
      <c r="XBV488" s="146"/>
      <c r="XBW488" s="146"/>
      <c r="XBX488" s="146"/>
      <c r="XBY488" s="146"/>
      <c r="XBZ488" s="146"/>
      <c r="XCA488" s="146"/>
      <c r="XCB488" s="146"/>
      <c r="XCC488" s="146"/>
      <c r="XCD488" s="146"/>
      <c r="XCE488" s="146"/>
      <c r="XCF488" s="146"/>
      <c r="XCG488" s="146"/>
      <c r="XCH488" s="146"/>
      <c r="XCI488" s="146"/>
      <c r="XCJ488" s="146"/>
      <c r="XCK488" s="146"/>
      <c r="XCL488" s="146"/>
      <c r="XCM488" s="146"/>
      <c r="XCN488" s="146"/>
      <c r="XCO488" s="146"/>
      <c r="XCP488" s="146"/>
      <c r="XCQ488" s="146"/>
      <c r="XCR488" s="146"/>
      <c r="XCS488" s="146"/>
      <c r="XCT488" s="146"/>
      <c r="XCU488" s="146"/>
      <c r="XCV488" s="146"/>
      <c r="XCW488" s="146"/>
      <c r="XCX488" s="146"/>
      <c r="XCY488" s="146"/>
      <c r="XCZ488" s="146"/>
      <c r="XDA488" s="146"/>
      <c r="XDB488" s="146"/>
      <c r="XDC488" s="146"/>
      <c r="XDD488" s="146"/>
      <c r="XDE488" s="146"/>
      <c r="XDF488" s="146"/>
      <c r="XDG488" s="146"/>
      <c r="XDH488" s="146"/>
      <c r="XDI488" s="146"/>
    </row>
    <row r="489" s="144" customFormat="1" ht="15" customHeight="1" spans="1:10">
      <c r="A489" s="191" t="s">
        <v>478</v>
      </c>
      <c r="B489" s="192">
        <f t="shared" ref="B489:J489" si="226">SUM(B490:B492)</f>
        <v>271.2</v>
      </c>
      <c r="C489" s="192">
        <f t="shared" si="226"/>
        <v>0</v>
      </c>
      <c r="D489" s="192">
        <f t="shared" si="226"/>
        <v>14</v>
      </c>
      <c r="E489" s="192">
        <f t="shared" si="226"/>
        <v>100</v>
      </c>
      <c r="F489" s="192">
        <v>157.2</v>
      </c>
      <c r="G489" s="192">
        <f t="shared" si="226"/>
        <v>0</v>
      </c>
      <c r="H489" s="192">
        <f t="shared" si="226"/>
        <v>0</v>
      </c>
      <c r="I489" s="192">
        <f t="shared" si="226"/>
        <v>0</v>
      </c>
      <c r="J489" s="192">
        <f t="shared" si="226"/>
        <v>271.2</v>
      </c>
    </row>
    <row r="490" s="144" customFormat="1" ht="15" customHeight="1" spans="1:10">
      <c r="A490" s="181" t="s">
        <v>114</v>
      </c>
      <c r="B490" s="170">
        <f t="shared" si="224"/>
        <v>14</v>
      </c>
      <c r="C490" s="172"/>
      <c r="D490" s="172">
        <v>14</v>
      </c>
      <c r="E490" s="172"/>
      <c r="F490" s="172">
        <v>0</v>
      </c>
      <c r="G490" s="172"/>
      <c r="H490" s="170"/>
      <c r="I490" s="170"/>
      <c r="J490" s="170">
        <f t="shared" si="225"/>
        <v>14</v>
      </c>
    </row>
    <row r="491" s="144" customFormat="1" ht="15" customHeight="1" spans="1:10">
      <c r="A491" s="181" t="s">
        <v>479</v>
      </c>
      <c r="B491" s="170">
        <f t="shared" si="224"/>
        <v>100</v>
      </c>
      <c r="C491" s="172"/>
      <c r="D491" s="172"/>
      <c r="E491" s="172">
        <v>100</v>
      </c>
      <c r="F491" s="172">
        <v>0</v>
      </c>
      <c r="G491" s="172"/>
      <c r="H491" s="170"/>
      <c r="I491" s="170"/>
      <c r="J491" s="170">
        <f t="shared" si="225"/>
        <v>100</v>
      </c>
    </row>
    <row r="492" s="144" customFormat="1" ht="15" customHeight="1" spans="1:10">
      <c r="A492" s="181" t="s">
        <v>480</v>
      </c>
      <c r="B492" s="170">
        <f t="shared" si="224"/>
        <v>157.2</v>
      </c>
      <c r="C492" s="172"/>
      <c r="D492" s="172"/>
      <c r="E492" s="172"/>
      <c r="F492" s="172">
        <v>157.2</v>
      </c>
      <c r="G492" s="172"/>
      <c r="H492" s="170"/>
      <c r="I492" s="170"/>
      <c r="J492" s="170">
        <f t="shared" si="225"/>
        <v>157.2</v>
      </c>
    </row>
    <row r="493" s="144" customFormat="1" ht="15" customHeight="1" spans="1:10">
      <c r="A493" s="191" t="s">
        <v>481</v>
      </c>
      <c r="B493" s="192">
        <f t="shared" ref="B493:J493" si="227">SUM(B494,B504,B507)</f>
        <v>637.01</v>
      </c>
      <c r="C493" s="192">
        <f t="shared" si="227"/>
        <v>0</v>
      </c>
      <c r="D493" s="192">
        <f t="shared" si="227"/>
        <v>7</v>
      </c>
      <c r="E493" s="192">
        <f t="shared" si="227"/>
        <v>525.56</v>
      </c>
      <c r="F493" s="192">
        <v>104.45</v>
      </c>
      <c r="G493" s="192">
        <f t="shared" si="227"/>
        <v>0</v>
      </c>
      <c r="H493" s="192">
        <f t="shared" si="227"/>
        <v>457.2006</v>
      </c>
      <c r="I493" s="192">
        <f t="shared" si="227"/>
        <v>385.094734</v>
      </c>
      <c r="J493" s="192">
        <f t="shared" si="227"/>
        <v>709.115866</v>
      </c>
    </row>
    <row r="494" s="144" customFormat="1" ht="15" customHeight="1" spans="1:10">
      <c r="A494" s="191" t="s">
        <v>482</v>
      </c>
      <c r="B494" s="192">
        <f t="shared" ref="B494:J494" si="228">SUM(B495:B503)</f>
        <v>622.01</v>
      </c>
      <c r="C494" s="192">
        <f t="shared" si="228"/>
        <v>0</v>
      </c>
      <c r="D494" s="192">
        <f t="shared" si="228"/>
        <v>3</v>
      </c>
      <c r="E494" s="192">
        <f t="shared" si="228"/>
        <v>525.56</v>
      </c>
      <c r="F494" s="192">
        <v>93.45</v>
      </c>
      <c r="G494" s="192">
        <f t="shared" si="228"/>
        <v>0</v>
      </c>
      <c r="H494" s="192">
        <f t="shared" si="228"/>
        <v>457.2006</v>
      </c>
      <c r="I494" s="192">
        <f t="shared" si="228"/>
        <v>385.094734</v>
      </c>
      <c r="J494" s="192">
        <f t="shared" si="228"/>
        <v>694.115866</v>
      </c>
    </row>
    <row r="495" s="144" customFormat="1" ht="15" customHeight="1" spans="1:10">
      <c r="A495" s="181" t="s">
        <v>114</v>
      </c>
      <c r="B495" s="170">
        <f t="shared" ref="B495:B503" si="229">SUM(C495:G495)</f>
        <v>3</v>
      </c>
      <c r="C495" s="172"/>
      <c r="D495" s="172">
        <v>3</v>
      </c>
      <c r="E495" s="172"/>
      <c r="F495" s="172">
        <v>0</v>
      </c>
      <c r="G495" s="172"/>
      <c r="H495" s="170"/>
      <c r="I495" s="170"/>
      <c r="J495" s="170">
        <f t="shared" ref="J495:J503" si="230">B495+H495-I495</f>
        <v>3</v>
      </c>
    </row>
    <row r="496" s="144" customFormat="1" ht="15" customHeight="1" spans="1:10">
      <c r="A496" s="181" t="s">
        <v>96</v>
      </c>
      <c r="B496" s="170">
        <f t="shared" si="229"/>
        <v>30</v>
      </c>
      <c r="C496" s="172"/>
      <c r="D496" s="172"/>
      <c r="E496" s="172"/>
      <c r="F496" s="172">
        <v>30</v>
      </c>
      <c r="G496" s="172"/>
      <c r="H496" s="170"/>
      <c r="I496" s="170"/>
      <c r="J496" s="170">
        <f t="shared" si="230"/>
        <v>30</v>
      </c>
    </row>
    <row r="497" s="144" customFormat="1" ht="15" customHeight="1" spans="1:10">
      <c r="A497" s="181" t="s">
        <v>483</v>
      </c>
      <c r="B497" s="170">
        <f t="shared" si="229"/>
        <v>63.45</v>
      </c>
      <c r="C497" s="172"/>
      <c r="D497" s="172"/>
      <c r="E497" s="172"/>
      <c r="F497" s="172">
        <v>63.45</v>
      </c>
      <c r="G497" s="172"/>
      <c r="H497" s="170"/>
      <c r="I497" s="170">
        <v>0.3</v>
      </c>
      <c r="J497" s="170">
        <f t="shared" si="230"/>
        <v>63.15</v>
      </c>
    </row>
    <row r="498" s="144" customFormat="1" ht="15" customHeight="1" spans="1:10">
      <c r="A498" s="181" t="s">
        <v>484</v>
      </c>
      <c r="B498" s="170">
        <f t="shared" si="229"/>
        <v>55.2</v>
      </c>
      <c r="C498" s="172"/>
      <c r="D498" s="172"/>
      <c r="E498" s="172">
        <v>55.2</v>
      </c>
      <c r="F498" s="172">
        <v>0</v>
      </c>
      <c r="G498" s="172"/>
      <c r="H498" s="170">
        <v>457.2006</v>
      </c>
      <c r="I498" s="170">
        <v>3.6669</v>
      </c>
      <c r="J498" s="170">
        <f t="shared" si="230"/>
        <v>508.7337</v>
      </c>
    </row>
    <row r="499" s="144" customFormat="1" ht="15" customHeight="1" spans="1:10">
      <c r="A499" s="181" t="s">
        <v>485</v>
      </c>
      <c r="B499" s="170">
        <f t="shared" si="229"/>
        <v>30</v>
      </c>
      <c r="C499" s="172"/>
      <c r="D499" s="172"/>
      <c r="E499" s="172">
        <v>30</v>
      </c>
      <c r="F499" s="172">
        <v>0</v>
      </c>
      <c r="G499" s="172"/>
      <c r="H499" s="170"/>
      <c r="I499" s="170">
        <v>30</v>
      </c>
      <c r="J499" s="170">
        <f t="shared" si="230"/>
        <v>0</v>
      </c>
    </row>
    <row r="500" s="150" customFormat="1" ht="15" customHeight="1" spans="1:10">
      <c r="A500" s="181" t="s">
        <v>486</v>
      </c>
      <c r="B500" s="170">
        <f t="shared" si="229"/>
        <v>4.36</v>
      </c>
      <c r="C500" s="172"/>
      <c r="D500" s="172"/>
      <c r="E500" s="182">
        <v>4.36</v>
      </c>
      <c r="F500" s="172">
        <v>0</v>
      </c>
      <c r="G500" s="172"/>
      <c r="H500" s="170"/>
      <c r="I500" s="170">
        <v>4.36</v>
      </c>
      <c r="J500" s="170">
        <f t="shared" si="230"/>
        <v>0</v>
      </c>
    </row>
    <row r="501" s="144" customFormat="1" ht="15" customHeight="1" spans="1:10">
      <c r="A501" s="181" t="s">
        <v>487</v>
      </c>
      <c r="B501" s="170">
        <f t="shared" si="229"/>
        <v>100</v>
      </c>
      <c r="C501" s="172"/>
      <c r="D501" s="172"/>
      <c r="E501" s="182">
        <v>100</v>
      </c>
      <c r="F501" s="172">
        <v>0</v>
      </c>
      <c r="G501" s="172"/>
      <c r="H501" s="170"/>
      <c r="I501" s="170">
        <v>53.997634</v>
      </c>
      <c r="J501" s="170">
        <f t="shared" si="230"/>
        <v>46.002366</v>
      </c>
    </row>
    <row r="502" s="144" customFormat="1" ht="15" customHeight="1" spans="1:10">
      <c r="A502" s="181" t="s">
        <v>488</v>
      </c>
      <c r="B502" s="170">
        <f t="shared" si="229"/>
        <v>310.88</v>
      </c>
      <c r="C502" s="172"/>
      <c r="D502" s="172"/>
      <c r="E502" s="182">
        <v>310.88</v>
      </c>
      <c r="F502" s="172">
        <v>0</v>
      </c>
      <c r="G502" s="172"/>
      <c r="H502" s="170"/>
      <c r="I502" s="170">
        <v>267.6502</v>
      </c>
      <c r="J502" s="170">
        <f t="shared" si="230"/>
        <v>43.2298</v>
      </c>
    </row>
    <row r="503" s="144" customFormat="1" ht="15" customHeight="1" spans="1:10">
      <c r="A503" s="181" t="s">
        <v>489</v>
      </c>
      <c r="B503" s="170">
        <f t="shared" si="229"/>
        <v>25.12</v>
      </c>
      <c r="C503" s="172"/>
      <c r="D503" s="172"/>
      <c r="E503" s="182">
        <v>25.12</v>
      </c>
      <c r="F503" s="172">
        <v>0</v>
      </c>
      <c r="G503" s="172"/>
      <c r="H503" s="170"/>
      <c r="I503" s="170">
        <v>25.12</v>
      </c>
      <c r="J503" s="170">
        <f t="shared" si="230"/>
        <v>0</v>
      </c>
    </row>
    <row r="504" s="144" customFormat="1" ht="15" customHeight="1" spans="1:10">
      <c r="A504" s="191" t="s">
        <v>490</v>
      </c>
      <c r="B504" s="192">
        <f t="shared" ref="B504:J504" si="231">SUM(B505:B506)</f>
        <v>10</v>
      </c>
      <c r="C504" s="192">
        <f t="shared" si="231"/>
        <v>0</v>
      </c>
      <c r="D504" s="192">
        <f t="shared" si="231"/>
        <v>2</v>
      </c>
      <c r="E504" s="192">
        <f t="shared" si="231"/>
        <v>0</v>
      </c>
      <c r="F504" s="192">
        <v>8</v>
      </c>
      <c r="G504" s="192">
        <f t="shared" si="231"/>
        <v>0</v>
      </c>
      <c r="H504" s="192">
        <f t="shared" si="231"/>
        <v>0</v>
      </c>
      <c r="I504" s="192">
        <f t="shared" si="231"/>
        <v>0</v>
      </c>
      <c r="J504" s="192">
        <f t="shared" si="231"/>
        <v>10</v>
      </c>
    </row>
    <row r="505" s="144" customFormat="1" ht="15" customHeight="1" spans="1:10">
      <c r="A505" s="181" t="s">
        <v>114</v>
      </c>
      <c r="B505" s="170">
        <f t="shared" ref="B505:B509" si="232">SUM(C505:G505)</f>
        <v>2</v>
      </c>
      <c r="C505" s="172"/>
      <c r="D505" s="172">
        <v>2</v>
      </c>
      <c r="E505" s="172"/>
      <c r="F505" s="172">
        <v>0</v>
      </c>
      <c r="G505" s="172"/>
      <c r="H505" s="170"/>
      <c r="I505" s="170"/>
      <c r="J505" s="170">
        <f t="shared" ref="J505:J509" si="233">B505+H505-I505</f>
        <v>2</v>
      </c>
    </row>
    <row r="506" s="144" customFormat="1" ht="15" customHeight="1" spans="1:10">
      <c r="A506" s="181" t="s">
        <v>96</v>
      </c>
      <c r="B506" s="170">
        <f t="shared" si="232"/>
        <v>8</v>
      </c>
      <c r="C506" s="172"/>
      <c r="D506" s="172"/>
      <c r="E506" s="172"/>
      <c r="F506" s="172">
        <v>8</v>
      </c>
      <c r="G506" s="172"/>
      <c r="H506" s="170"/>
      <c r="I506" s="170"/>
      <c r="J506" s="170">
        <f t="shared" si="233"/>
        <v>8</v>
      </c>
    </row>
    <row r="507" s="144" customFormat="1" ht="15" customHeight="1" spans="1:10">
      <c r="A507" s="191" t="s">
        <v>491</v>
      </c>
      <c r="B507" s="192">
        <f t="shared" ref="B507:J507" si="234">SUM(B508:B509)</f>
        <v>5</v>
      </c>
      <c r="C507" s="192">
        <f t="shared" si="234"/>
        <v>0</v>
      </c>
      <c r="D507" s="192">
        <f t="shared" si="234"/>
        <v>2</v>
      </c>
      <c r="E507" s="192">
        <f t="shared" si="234"/>
        <v>0</v>
      </c>
      <c r="F507" s="192">
        <v>3</v>
      </c>
      <c r="G507" s="192">
        <f t="shared" si="234"/>
        <v>0</v>
      </c>
      <c r="H507" s="192">
        <f t="shared" si="234"/>
        <v>0</v>
      </c>
      <c r="I507" s="192">
        <f t="shared" si="234"/>
        <v>0</v>
      </c>
      <c r="J507" s="192">
        <f t="shared" si="234"/>
        <v>5</v>
      </c>
    </row>
    <row r="508" s="144" customFormat="1" ht="15" customHeight="1" spans="1:10">
      <c r="A508" s="181" t="s">
        <v>114</v>
      </c>
      <c r="B508" s="170">
        <f t="shared" si="232"/>
        <v>2</v>
      </c>
      <c r="C508" s="172"/>
      <c r="D508" s="172">
        <v>2</v>
      </c>
      <c r="E508" s="172"/>
      <c r="F508" s="172">
        <v>0</v>
      </c>
      <c r="G508" s="172"/>
      <c r="H508" s="170"/>
      <c r="I508" s="170"/>
      <c r="J508" s="170">
        <f t="shared" si="233"/>
        <v>2</v>
      </c>
    </row>
    <row r="509" s="144" customFormat="1" ht="15" customHeight="1" spans="1:10">
      <c r="A509" s="181" t="s">
        <v>96</v>
      </c>
      <c r="B509" s="170">
        <f t="shared" si="232"/>
        <v>3</v>
      </c>
      <c r="C509" s="172"/>
      <c r="D509" s="172"/>
      <c r="E509" s="172"/>
      <c r="F509" s="172">
        <v>3</v>
      </c>
      <c r="G509" s="172"/>
      <c r="H509" s="170"/>
      <c r="I509" s="170"/>
      <c r="J509" s="170">
        <f t="shared" si="233"/>
        <v>3</v>
      </c>
    </row>
    <row r="510" s="144" customFormat="1" ht="15" customHeight="1" spans="1:10">
      <c r="A510" s="191" t="s">
        <v>492</v>
      </c>
      <c r="B510" s="192">
        <f t="shared" ref="B510:J510" si="235">SUM(B511,B531,B535,B538,B542,B547,B551,B554,B560,B562)</f>
        <v>8318.28</v>
      </c>
      <c r="C510" s="192">
        <f t="shared" si="235"/>
        <v>0</v>
      </c>
      <c r="D510" s="192">
        <f t="shared" si="235"/>
        <v>102.9</v>
      </c>
      <c r="E510" s="192">
        <f t="shared" si="235"/>
        <v>6076.34</v>
      </c>
      <c r="F510" s="192">
        <v>2139.04</v>
      </c>
      <c r="G510" s="192">
        <f t="shared" si="235"/>
        <v>0</v>
      </c>
      <c r="H510" s="192">
        <f t="shared" si="235"/>
        <v>0</v>
      </c>
      <c r="I510" s="192">
        <f t="shared" si="235"/>
        <v>1487.9801</v>
      </c>
      <c r="J510" s="192">
        <f t="shared" si="235"/>
        <v>6830.2999</v>
      </c>
    </row>
    <row r="511" s="144" customFormat="1" ht="15" customHeight="1" spans="1:10">
      <c r="A511" s="191" t="s">
        <v>493</v>
      </c>
      <c r="B511" s="192">
        <f t="shared" ref="B511:J511" si="236">SUM(B512:B523,B530:B530)</f>
        <v>1246.5</v>
      </c>
      <c r="C511" s="192">
        <f t="shared" si="236"/>
        <v>0</v>
      </c>
      <c r="D511" s="192">
        <f t="shared" si="236"/>
        <v>8.1</v>
      </c>
      <c r="E511" s="192">
        <f t="shared" si="236"/>
        <v>460.8</v>
      </c>
      <c r="F511" s="192">
        <v>777.6</v>
      </c>
      <c r="G511" s="192">
        <f t="shared" si="236"/>
        <v>0</v>
      </c>
      <c r="H511" s="192">
        <f t="shared" si="236"/>
        <v>0</v>
      </c>
      <c r="I511" s="192">
        <f t="shared" si="236"/>
        <v>18.1308</v>
      </c>
      <c r="J511" s="192">
        <f t="shared" si="236"/>
        <v>1228.3692</v>
      </c>
    </row>
    <row r="512" s="144" customFormat="1" ht="15" customHeight="1" spans="1:10">
      <c r="A512" s="181" t="s">
        <v>114</v>
      </c>
      <c r="B512" s="170">
        <f t="shared" ref="B512:B522" si="237">SUM(C512:G512)</f>
        <v>8.1</v>
      </c>
      <c r="C512" s="172"/>
      <c r="D512" s="172">
        <v>8.1</v>
      </c>
      <c r="E512" s="172"/>
      <c r="F512" s="172">
        <v>0</v>
      </c>
      <c r="G512" s="172"/>
      <c r="H512" s="170"/>
      <c r="I512" s="170"/>
      <c r="J512" s="170">
        <f t="shared" ref="J512:J530" si="238">B512+H512-I512</f>
        <v>8.1</v>
      </c>
    </row>
    <row r="513" s="144" customFormat="1" ht="15" customHeight="1" spans="1:10">
      <c r="A513" s="181" t="s">
        <v>494</v>
      </c>
      <c r="B513" s="170">
        <f t="shared" si="237"/>
        <v>40</v>
      </c>
      <c r="C513" s="172"/>
      <c r="D513" s="172"/>
      <c r="E513" s="172"/>
      <c r="F513" s="172">
        <v>40</v>
      </c>
      <c r="G513" s="172"/>
      <c r="H513" s="170"/>
      <c r="I513" s="170"/>
      <c r="J513" s="170">
        <f t="shared" si="238"/>
        <v>40</v>
      </c>
    </row>
    <row r="514" s="144" customFormat="1" ht="15" customHeight="1" spans="1:10">
      <c r="A514" s="181" t="s">
        <v>495</v>
      </c>
      <c r="B514" s="170">
        <f t="shared" si="237"/>
        <v>35</v>
      </c>
      <c r="C514" s="172"/>
      <c r="D514" s="172"/>
      <c r="E514" s="172"/>
      <c r="F514" s="172">
        <v>35</v>
      </c>
      <c r="G514" s="172"/>
      <c r="H514" s="170"/>
      <c r="I514" s="170"/>
      <c r="J514" s="170">
        <f t="shared" si="238"/>
        <v>35</v>
      </c>
    </row>
    <row r="515" s="144" customFormat="1" ht="15" customHeight="1" spans="1:10">
      <c r="A515" s="181" t="s">
        <v>496</v>
      </c>
      <c r="B515" s="170">
        <f t="shared" si="237"/>
        <v>10.8</v>
      </c>
      <c r="C515" s="172"/>
      <c r="D515" s="172"/>
      <c r="E515" s="172"/>
      <c r="F515" s="172">
        <v>10.8</v>
      </c>
      <c r="G515" s="172"/>
      <c r="H515" s="170"/>
      <c r="I515" s="170"/>
      <c r="J515" s="170">
        <f t="shared" si="238"/>
        <v>10.8</v>
      </c>
    </row>
    <row r="516" s="144" customFormat="1" ht="15" customHeight="1" spans="1:10">
      <c r="A516" s="181" t="s">
        <v>497</v>
      </c>
      <c r="B516" s="170">
        <f t="shared" si="237"/>
        <v>31.34</v>
      </c>
      <c r="C516" s="172"/>
      <c r="D516" s="172"/>
      <c r="E516" s="172"/>
      <c r="F516" s="172">
        <v>31.34</v>
      </c>
      <c r="G516" s="172"/>
      <c r="H516" s="170"/>
      <c r="I516" s="170"/>
      <c r="J516" s="170">
        <f t="shared" si="238"/>
        <v>31.34</v>
      </c>
    </row>
    <row r="517" s="144" customFormat="1" ht="15" customHeight="1" spans="1:10">
      <c r="A517" s="181" t="s">
        <v>498</v>
      </c>
      <c r="B517" s="170">
        <f t="shared" si="237"/>
        <v>22.46</v>
      </c>
      <c r="C517" s="172"/>
      <c r="D517" s="172"/>
      <c r="E517" s="172"/>
      <c r="F517" s="172">
        <v>22.46</v>
      </c>
      <c r="G517" s="172"/>
      <c r="H517" s="170"/>
      <c r="I517" s="170"/>
      <c r="J517" s="170">
        <f t="shared" si="238"/>
        <v>22.46</v>
      </c>
    </row>
    <row r="518" s="150" customFormat="1" ht="15" customHeight="1" spans="1:10">
      <c r="A518" s="181" t="s">
        <v>499</v>
      </c>
      <c r="B518" s="170">
        <f t="shared" si="237"/>
        <v>130</v>
      </c>
      <c r="C518" s="172"/>
      <c r="D518" s="172"/>
      <c r="E518" s="172"/>
      <c r="F518" s="172">
        <v>130</v>
      </c>
      <c r="G518" s="172"/>
      <c r="H518" s="170"/>
      <c r="I518" s="170"/>
      <c r="J518" s="170">
        <f t="shared" si="238"/>
        <v>130</v>
      </c>
    </row>
    <row r="519" s="150" customFormat="1" ht="15" customHeight="1" spans="1:10">
      <c r="A519" s="181" t="s">
        <v>500</v>
      </c>
      <c r="B519" s="170">
        <f t="shared" si="237"/>
        <v>20</v>
      </c>
      <c r="C519" s="172"/>
      <c r="D519" s="172"/>
      <c r="E519" s="172"/>
      <c r="F519" s="172">
        <v>20</v>
      </c>
      <c r="G519" s="172"/>
      <c r="H519" s="170"/>
      <c r="I519" s="170"/>
      <c r="J519" s="170">
        <f t="shared" si="238"/>
        <v>20</v>
      </c>
    </row>
    <row r="520" s="150" customFormat="1" ht="15" customHeight="1" spans="1:10">
      <c r="A520" s="181" t="s">
        <v>501</v>
      </c>
      <c r="B520" s="170">
        <f t="shared" si="237"/>
        <v>260</v>
      </c>
      <c r="C520" s="172"/>
      <c r="D520" s="172"/>
      <c r="E520" s="172"/>
      <c r="F520" s="172">
        <v>260</v>
      </c>
      <c r="G520" s="172"/>
      <c r="H520" s="170"/>
      <c r="I520" s="170"/>
      <c r="J520" s="170">
        <f t="shared" si="238"/>
        <v>260</v>
      </c>
    </row>
    <row r="521" s="150" customFormat="1" ht="15" customHeight="1" spans="1:10">
      <c r="A521" s="181" t="s">
        <v>502</v>
      </c>
      <c r="B521" s="170">
        <f t="shared" si="237"/>
        <v>220</v>
      </c>
      <c r="C521" s="172"/>
      <c r="D521" s="172"/>
      <c r="E521" s="172"/>
      <c r="F521" s="172">
        <v>220</v>
      </c>
      <c r="G521" s="172"/>
      <c r="H521" s="170"/>
      <c r="I521" s="170"/>
      <c r="J521" s="170">
        <f t="shared" si="238"/>
        <v>220</v>
      </c>
    </row>
    <row r="522" s="150" customFormat="1" ht="15" customHeight="1" spans="1:10">
      <c r="A522" s="181" t="s">
        <v>503</v>
      </c>
      <c r="B522" s="170">
        <f t="shared" si="237"/>
        <v>8</v>
      </c>
      <c r="C522" s="172"/>
      <c r="D522" s="172"/>
      <c r="E522" s="172"/>
      <c r="F522" s="172">
        <v>8</v>
      </c>
      <c r="G522" s="172"/>
      <c r="H522" s="170"/>
      <c r="I522" s="170"/>
      <c r="J522" s="170">
        <f t="shared" si="238"/>
        <v>8</v>
      </c>
    </row>
    <row r="523" s="144" customFormat="1" ht="15" customHeight="1" spans="1:10">
      <c r="A523" s="181" t="s">
        <v>504</v>
      </c>
      <c r="B523" s="172">
        <f t="shared" ref="B523:I523" si="239">SUM(B524:B529)</f>
        <v>140.52</v>
      </c>
      <c r="C523" s="172">
        <f t="shared" si="239"/>
        <v>0</v>
      </c>
      <c r="D523" s="172">
        <f t="shared" si="239"/>
        <v>0</v>
      </c>
      <c r="E523" s="172">
        <f t="shared" si="239"/>
        <v>140.52</v>
      </c>
      <c r="F523" s="172">
        <v>0</v>
      </c>
      <c r="G523" s="172">
        <f t="shared" si="239"/>
        <v>0</v>
      </c>
      <c r="H523" s="172">
        <f t="shared" si="239"/>
        <v>0</v>
      </c>
      <c r="I523" s="172">
        <f t="shared" si="239"/>
        <v>18.1308</v>
      </c>
      <c r="J523" s="170">
        <f t="shared" si="238"/>
        <v>122.3892</v>
      </c>
    </row>
    <row r="524" s="144" customFormat="1" ht="15" customHeight="1" spans="1:10">
      <c r="A524" s="194" t="s">
        <v>505</v>
      </c>
      <c r="B524" s="170">
        <f t="shared" ref="B524:B530" si="240">SUM(C524:G524)</f>
        <v>64.17</v>
      </c>
      <c r="C524" s="172"/>
      <c r="D524" s="172"/>
      <c r="E524" s="172">
        <v>64.17</v>
      </c>
      <c r="F524" s="172">
        <v>0</v>
      </c>
      <c r="G524" s="172"/>
      <c r="H524" s="170"/>
      <c r="I524" s="170">
        <v>10.74</v>
      </c>
      <c r="J524" s="170">
        <f t="shared" si="238"/>
        <v>53.43</v>
      </c>
    </row>
    <row r="525" s="144" customFormat="1" ht="15" customHeight="1" spans="1:10">
      <c r="A525" s="194" t="s">
        <v>506</v>
      </c>
      <c r="B525" s="170">
        <f t="shared" si="240"/>
        <v>40.95</v>
      </c>
      <c r="C525" s="172"/>
      <c r="D525" s="172"/>
      <c r="E525" s="195">
        <v>40.95</v>
      </c>
      <c r="F525" s="172">
        <v>0</v>
      </c>
      <c r="G525" s="172"/>
      <c r="H525" s="170"/>
      <c r="I525" s="170">
        <v>1.3908</v>
      </c>
      <c r="J525" s="170">
        <f t="shared" si="238"/>
        <v>39.5592</v>
      </c>
    </row>
    <row r="526" s="144" customFormat="1" ht="15" customHeight="1" spans="1:10">
      <c r="A526" s="194" t="s">
        <v>507</v>
      </c>
      <c r="B526" s="170">
        <f t="shared" si="240"/>
        <v>12</v>
      </c>
      <c r="C526" s="172"/>
      <c r="D526" s="172"/>
      <c r="E526" s="172">
        <v>12</v>
      </c>
      <c r="F526" s="172">
        <v>0</v>
      </c>
      <c r="G526" s="172"/>
      <c r="H526" s="170"/>
      <c r="I526" s="170">
        <v>6</v>
      </c>
      <c r="J526" s="170">
        <f t="shared" si="238"/>
        <v>6</v>
      </c>
    </row>
    <row r="527" s="144" customFormat="1" ht="15" customHeight="1" spans="1:10">
      <c r="A527" s="194" t="s">
        <v>508</v>
      </c>
      <c r="B527" s="170">
        <f t="shared" si="240"/>
        <v>6</v>
      </c>
      <c r="C527" s="172"/>
      <c r="D527" s="172"/>
      <c r="E527" s="172">
        <v>6</v>
      </c>
      <c r="F527" s="172">
        <v>0</v>
      </c>
      <c r="G527" s="172"/>
      <c r="H527" s="170"/>
      <c r="I527" s="170"/>
      <c r="J527" s="170">
        <f t="shared" si="238"/>
        <v>6</v>
      </c>
    </row>
    <row r="528" s="144" customFormat="1" ht="15" customHeight="1" spans="1:10">
      <c r="A528" s="194" t="s">
        <v>509</v>
      </c>
      <c r="B528" s="170">
        <f t="shared" si="240"/>
        <v>2.4</v>
      </c>
      <c r="C528" s="172"/>
      <c r="D528" s="172"/>
      <c r="E528" s="172">
        <v>2.4</v>
      </c>
      <c r="F528" s="172">
        <v>0</v>
      </c>
      <c r="G528" s="172"/>
      <c r="H528" s="170"/>
      <c r="I528" s="170"/>
      <c r="J528" s="170">
        <f t="shared" si="238"/>
        <v>2.4</v>
      </c>
    </row>
    <row r="529" s="144" customFormat="1" ht="15" customHeight="1" spans="1:10">
      <c r="A529" s="194" t="s">
        <v>510</v>
      </c>
      <c r="B529" s="170">
        <f t="shared" si="240"/>
        <v>15</v>
      </c>
      <c r="C529" s="172"/>
      <c r="D529" s="172"/>
      <c r="E529" s="172">
        <v>15</v>
      </c>
      <c r="F529" s="172">
        <v>0</v>
      </c>
      <c r="G529" s="172"/>
      <c r="H529" s="170"/>
      <c r="I529" s="170"/>
      <c r="J529" s="170">
        <f t="shared" si="238"/>
        <v>15</v>
      </c>
    </row>
    <row r="530" s="144" customFormat="1" ht="15" customHeight="1" spans="1:10">
      <c r="A530" s="181" t="s">
        <v>511</v>
      </c>
      <c r="B530" s="170">
        <f t="shared" si="240"/>
        <v>320.28</v>
      </c>
      <c r="C530" s="172"/>
      <c r="D530" s="172"/>
      <c r="E530" s="182">
        <v>320.28</v>
      </c>
      <c r="F530" s="172">
        <v>0</v>
      </c>
      <c r="G530" s="172"/>
      <c r="H530" s="170"/>
      <c r="I530" s="170"/>
      <c r="J530" s="170">
        <f t="shared" si="238"/>
        <v>320.28</v>
      </c>
    </row>
    <row r="531" s="144" customFormat="1" ht="15" customHeight="1" spans="1:10">
      <c r="A531" s="191" t="s">
        <v>512</v>
      </c>
      <c r="B531" s="192">
        <f t="shared" ref="B531:J531" si="241">SUM(B532:B534)</f>
        <v>4270.8</v>
      </c>
      <c r="C531" s="192">
        <f t="shared" si="241"/>
        <v>0</v>
      </c>
      <c r="D531" s="192">
        <f t="shared" si="241"/>
        <v>16.8</v>
      </c>
      <c r="E531" s="192">
        <f t="shared" si="241"/>
        <v>4228</v>
      </c>
      <c r="F531" s="192">
        <v>26</v>
      </c>
      <c r="G531" s="192">
        <f t="shared" si="241"/>
        <v>0</v>
      </c>
      <c r="H531" s="192">
        <f t="shared" si="241"/>
        <v>0</v>
      </c>
      <c r="I531" s="192">
        <f t="shared" si="241"/>
        <v>1199.06</v>
      </c>
      <c r="J531" s="192">
        <f t="shared" si="241"/>
        <v>3071.74</v>
      </c>
    </row>
    <row r="532" s="144" customFormat="1" ht="15" customHeight="1" spans="1:10">
      <c r="A532" s="181" t="s">
        <v>114</v>
      </c>
      <c r="B532" s="170">
        <f t="shared" ref="B532:B534" si="242">SUM(C532:G532)</f>
        <v>16.8</v>
      </c>
      <c r="C532" s="172"/>
      <c r="D532" s="172">
        <v>16.8</v>
      </c>
      <c r="E532" s="172"/>
      <c r="F532" s="172">
        <v>0</v>
      </c>
      <c r="G532" s="172"/>
      <c r="H532" s="170"/>
      <c r="I532" s="170"/>
      <c r="J532" s="170">
        <f t="shared" ref="J532:J534" si="243">B532+H532-I532</f>
        <v>16.8</v>
      </c>
    </row>
    <row r="533" s="144" customFormat="1" ht="15" customHeight="1" spans="1:10">
      <c r="A533" s="181" t="s">
        <v>513</v>
      </c>
      <c r="B533" s="170">
        <f t="shared" si="242"/>
        <v>26</v>
      </c>
      <c r="C533" s="172"/>
      <c r="D533" s="172"/>
      <c r="E533" s="172"/>
      <c r="F533" s="172">
        <v>26</v>
      </c>
      <c r="G533" s="172"/>
      <c r="H533" s="170"/>
      <c r="I533" s="170"/>
      <c r="J533" s="170">
        <f t="shared" si="243"/>
        <v>26</v>
      </c>
    </row>
    <row r="534" s="144" customFormat="1" ht="15" customHeight="1" spans="1:10">
      <c r="A534" s="181" t="s">
        <v>514</v>
      </c>
      <c r="B534" s="170">
        <f t="shared" si="242"/>
        <v>4228</v>
      </c>
      <c r="C534" s="172"/>
      <c r="D534" s="172"/>
      <c r="E534" s="182">
        <v>4228</v>
      </c>
      <c r="F534" s="172">
        <v>0</v>
      </c>
      <c r="G534" s="172"/>
      <c r="H534" s="170"/>
      <c r="I534" s="170">
        <v>1199.06</v>
      </c>
      <c r="J534" s="170">
        <f t="shared" si="243"/>
        <v>3028.94</v>
      </c>
    </row>
    <row r="535" s="144" customFormat="1" ht="15" customHeight="1" spans="1:10">
      <c r="A535" s="191" t="s">
        <v>515</v>
      </c>
      <c r="B535" s="192">
        <f t="shared" ref="B535:J535" si="244">SUM(B536:B537)</f>
        <v>27.6</v>
      </c>
      <c r="C535" s="192">
        <f t="shared" si="244"/>
        <v>0</v>
      </c>
      <c r="D535" s="192">
        <f t="shared" si="244"/>
        <v>7.6</v>
      </c>
      <c r="E535" s="192">
        <f t="shared" si="244"/>
        <v>0</v>
      </c>
      <c r="F535" s="192">
        <v>20</v>
      </c>
      <c r="G535" s="192">
        <f t="shared" si="244"/>
        <v>0</v>
      </c>
      <c r="H535" s="192">
        <f t="shared" si="244"/>
        <v>0</v>
      </c>
      <c r="I535" s="192">
        <f t="shared" si="244"/>
        <v>0</v>
      </c>
      <c r="J535" s="192">
        <f t="shared" si="244"/>
        <v>27.6</v>
      </c>
    </row>
    <row r="536" s="144" customFormat="1" ht="15" customHeight="1" spans="1:10">
      <c r="A536" s="181" t="s">
        <v>114</v>
      </c>
      <c r="B536" s="170">
        <f t="shared" ref="B536:B541" si="245">SUM(C536:G536)</f>
        <v>7.6</v>
      </c>
      <c r="C536" s="172"/>
      <c r="D536" s="172">
        <v>7.6</v>
      </c>
      <c r="E536" s="172"/>
      <c r="F536" s="172">
        <v>0</v>
      </c>
      <c r="G536" s="172"/>
      <c r="H536" s="170"/>
      <c r="I536" s="170"/>
      <c r="J536" s="170">
        <f t="shared" ref="J536:J541" si="246">B536+H536-I536</f>
        <v>7.6</v>
      </c>
    </row>
    <row r="537" s="144" customFormat="1" ht="15" customHeight="1" spans="1:10">
      <c r="A537" s="181" t="s">
        <v>516</v>
      </c>
      <c r="B537" s="170">
        <f t="shared" si="245"/>
        <v>20</v>
      </c>
      <c r="C537" s="172"/>
      <c r="D537" s="172"/>
      <c r="E537" s="172"/>
      <c r="F537" s="172">
        <v>20</v>
      </c>
      <c r="G537" s="172"/>
      <c r="H537" s="170"/>
      <c r="I537" s="170"/>
      <c r="J537" s="170">
        <f t="shared" si="246"/>
        <v>20</v>
      </c>
    </row>
    <row r="538" s="144" customFormat="1" ht="15" customHeight="1" spans="1:10">
      <c r="A538" s="191" t="s">
        <v>517</v>
      </c>
      <c r="B538" s="192">
        <f t="shared" ref="B538:J538" si="247">SUM(B539:B541)</f>
        <v>1287.76</v>
      </c>
      <c r="C538" s="192">
        <f t="shared" si="247"/>
        <v>0</v>
      </c>
      <c r="D538" s="192">
        <f t="shared" si="247"/>
        <v>7</v>
      </c>
      <c r="E538" s="192">
        <f t="shared" si="247"/>
        <v>1250.76</v>
      </c>
      <c r="F538" s="192">
        <v>30</v>
      </c>
      <c r="G538" s="192">
        <f t="shared" si="247"/>
        <v>0</v>
      </c>
      <c r="H538" s="192">
        <f t="shared" si="247"/>
        <v>0</v>
      </c>
      <c r="I538" s="192">
        <f t="shared" si="247"/>
        <v>200.19</v>
      </c>
      <c r="J538" s="192">
        <f t="shared" si="247"/>
        <v>1087.57</v>
      </c>
    </row>
    <row r="539" s="144" customFormat="1" ht="15" customHeight="1" spans="1:10">
      <c r="A539" s="181" t="s">
        <v>114</v>
      </c>
      <c r="B539" s="170">
        <f t="shared" si="245"/>
        <v>7</v>
      </c>
      <c r="C539" s="172"/>
      <c r="D539" s="172">
        <v>7</v>
      </c>
      <c r="E539" s="172"/>
      <c r="F539" s="172">
        <v>0</v>
      </c>
      <c r="G539" s="172"/>
      <c r="H539" s="170"/>
      <c r="I539" s="170"/>
      <c r="J539" s="170">
        <f t="shared" si="246"/>
        <v>7</v>
      </c>
    </row>
    <row r="540" s="144" customFormat="1" ht="15" customHeight="1" spans="1:10">
      <c r="A540" s="181" t="s">
        <v>518</v>
      </c>
      <c r="B540" s="170">
        <f t="shared" si="245"/>
        <v>30</v>
      </c>
      <c r="C540" s="172"/>
      <c r="D540" s="172"/>
      <c r="E540" s="172"/>
      <c r="F540" s="172">
        <v>30</v>
      </c>
      <c r="G540" s="172"/>
      <c r="H540" s="170"/>
      <c r="I540" s="170"/>
      <c r="J540" s="170">
        <f t="shared" si="246"/>
        <v>30</v>
      </c>
    </row>
    <row r="541" s="149" customFormat="1" ht="15" customHeight="1" spans="1:16337">
      <c r="A541" s="181" t="s">
        <v>519</v>
      </c>
      <c r="B541" s="170">
        <f t="shared" si="245"/>
        <v>1250.76</v>
      </c>
      <c r="C541" s="172"/>
      <c r="D541" s="172"/>
      <c r="E541" s="172">
        <v>1250.76</v>
      </c>
      <c r="F541" s="172">
        <v>0</v>
      </c>
      <c r="G541" s="172"/>
      <c r="H541" s="170"/>
      <c r="I541" s="170">
        <v>200.19</v>
      </c>
      <c r="J541" s="170">
        <f t="shared" si="246"/>
        <v>1050.57</v>
      </c>
      <c r="K541" s="193"/>
      <c r="L541" s="193"/>
      <c r="M541" s="193"/>
      <c r="N541" s="193"/>
      <c r="O541" s="193"/>
      <c r="P541" s="193"/>
      <c r="Q541" s="193"/>
      <c r="R541" s="193"/>
      <c r="S541" s="193"/>
      <c r="T541" s="193"/>
      <c r="U541" s="193"/>
      <c r="V541" s="193"/>
      <c r="W541" s="193"/>
      <c r="X541" s="193"/>
      <c r="Y541" s="193"/>
      <c r="Z541" s="193"/>
      <c r="AA541" s="193"/>
      <c r="AB541" s="193"/>
      <c r="AC541" s="193"/>
      <c r="AD541" s="193"/>
      <c r="AE541" s="193"/>
      <c r="AF541" s="193"/>
      <c r="AG541" s="193"/>
      <c r="AH541" s="193"/>
      <c r="AI541" s="193"/>
      <c r="AJ541" s="193"/>
      <c r="AK541" s="193"/>
      <c r="AL541" s="193"/>
      <c r="AM541" s="193"/>
      <c r="AN541" s="193"/>
      <c r="AO541" s="193"/>
      <c r="AP541" s="193"/>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c r="BL541" s="193"/>
      <c r="BM541" s="193"/>
      <c r="BN541" s="193"/>
      <c r="BO541" s="193"/>
      <c r="BP541" s="193"/>
      <c r="BQ541" s="193"/>
      <c r="BR541" s="193"/>
      <c r="BS541" s="193"/>
      <c r="BT541" s="193"/>
      <c r="BU541" s="193"/>
      <c r="BV541" s="193"/>
      <c r="BW541" s="193"/>
      <c r="BX541" s="193"/>
      <c r="BY541" s="193"/>
      <c r="BZ541" s="193"/>
      <c r="CA541" s="193"/>
      <c r="CB541" s="193"/>
      <c r="CC541" s="193"/>
      <c r="CD541" s="193"/>
      <c r="CE541" s="193"/>
      <c r="CF541" s="193"/>
      <c r="CG541" s="193"/>
      <c r="CH541" s="193"/>
      <c r="CI541" s="193"/>
      <c r="CJ541" s="193"/>
      <c r="CK541" s="193"/>
      <c r="CL541" s="193"/>
      <c r="CM541" s="193"/>
      <c r="CN541" s="193"/>
      <c r="CO541" s="193"/>
      <c r="CP541" s="193"/>
      <c r="CQ541" s="193"/>
      <c r="CR541" s="193"/>
      <c r="CS541" s="193"/>
      <c r="CT541" s="193"/>
      <c r="CU541" s="193"/>
      <c r="CV541" s="193"/>
      <c r="CW541" s="193"/>
      <c r="CX541" s="193"/>
      <c r="CY541" s="193"/>
      <c r="CZ541" s="193"/>
      <c r="DA541" s="193"/>
      <c r="DB541" s="193"/>
      <c r="DC541" s="193"/>
      <c r="DD541" s="193"/>
      <c r="DE541" s="193"/>
      <c r="DF541" s="193"/>
      <c r="DG541" s="193"/>
      <c r="DH541" s="193"/>
      <c r="DI541" s="193"/>
      <c r="DJ541" s="193"/>
      <c r="DK541" s="193"/>
      <c r="DL541" s="193"/>
      <c r="DM541" s="193"/>
      <c r="DN541" s="193"/>
      <c r="DO541" s="193"/>
      <c r="DP541" s="193"/>
      <c r="DQ541" s="193"/>
      <c r="DR541" s="193"/>
      <c r="DS541" s="193"/>
      <c r="DT541" s="193"/>
      <c r="DU541" s="193"/>
      <c r="DV541" s="193"/>
      <c r="DW541" s="193"/>
      <c r="DX541" s="193"/>
      <c r="DY541" s="193"/>
      <c r="DZ541" s="193"/>
      <c r="EA541" s="193"/>
      <c r="EB541" s="193"/>
      <c r="EC541" s="193"/>
      <c r="ED541" s="193"/>
      <c r="EE541" s="193"/>
      <c r="EF541" s="193"/>
      <c r="EG541" s="193"/>
      <c r="EH541" s="193"/>
      <c r="EI541" s="193"/>
      <c r="EJ541" s="193"/>
      <c r="EK541" s="193"/>
      <c r="EL541" s="193"/>
      <c r="EM541" s="193"/>
      <c r="EN541" s="193"/>
      <c r="EO541" s="193"/>
      <c r="EP541" s="193"/>
      <c r="EQ541" s="193"/>
      <c r="ER541" s="193"/>
      <c r="ES541" s="193"/>
      <c r="ET541" s="193"/>
      <c r="EU541" s="193"/>
      <c r="EV541" s="193"/>
      <c r="EW541" s="193"/>
      <c r="EX541" s="193"/>
      <c r="EY541" s="193"/>
      <c r="EZ541" s="193"/>
      <c r="FA541" s="193"/>
      <c r="FB541" s="193"/>
      <c r="FC541" s="193"/>
      <c r="FD541" s="193"/>
      <c r="FE541" s="193"/>
      <c r="FF541" s="193"/>
      <c r="FG541" s="193"/>
      <c r="FH541" s="193"/>
      <c r="FI541" s="193"/>
      <c r="FJ541" s="193"/>
      <c r="FK541" s="193"/>
      <c r="FL541" s="193"/>
      <c r="FM541" s="193"/>
      <c r="FN541" s="193"/>
      <c r="FO541" s="193"/>
      <c r="FP541" s="193"/>
      <c r="FQ541" s="193"/>
      <c r="FR541" s="193"/>
      <c r="FS541" s="193"/>
      <c r="FT541" s="193"/>
      <c r="FU541" s="193"/>
      <c r="FV541" s="193"/>
      <c r="FW541" s="193"/>
      <c r="FX541" s="193"/>
      <c r="FY541" s="193"/>
      <c r="FZ541" s="193"/>
      <c r="GA541" s="193"/>
      <c r="GB541" s="193"/>
      <c r="GC541" s="193"/>
      <c r="GD541" s="193"/>
      <c r="GE541" s="193"/>
      <c r="GF541" s="193"/>
      <c r="GG541" s="193"/>
      <c r="GH541" s="193"/>
      <c r="GI541" s="193"/>
      <c r="GJ541" s="193"/>
      <c r="GK541" s="193"/>
      <c r="GL541" s="193"/>
      <c r="GM541" s="193"/>
      <c r="GN541" s="193"/>
      <c r="GO541" s="193"/>
      <c r="GP541" s="193"/>
      <c r="GQ541" s="193"/>
      <c r="GR541" s="193"/>
      <c r="GS541" s="193"/>
      <c r="GT541" s="193"/>
      <c r="GU541" s="193"/>
      <c r="GV541" s="193"/>
      <c r="GW541" s="193"/>
      <c r="GX541" s="193"/>
      <c r="GY541" s="193"/>
      <c r="GZ541" s="193"/>
      <c r="HA541" s="193"/>
      <c r="HB541" s="193"/>
      <c r="HC541" s="193"/>
      <c r="HD541" s="193"/>
      <c r="HE541" s="193"/>
      <c r="HF541" s="193"/>
      <c r="HG541" s="193"/>
      <c r="HH541" s="193"/>
      <c r="HI541" s="193"/>
      <c r="HJ541" s="193"/>
      <c r="HK541" s="193"/>
      <c r="HL541" s="193"/>
      <c r="HM541" s="193"/>
      <c r="HN541" s="193"/>
      <c r="HO541" s="193"/>
      <c r="HP541" s="193"/>
      <c r="HQ541" s="193"/>
      <c r="HR541" s="193"/>
      <c r="HS541" s="193"/>
      <c r="HT541" s="193"/>
      <c r="HU541" s="193"/>
      <c r="HV541" s="193"/>
      <c r="HW541" s="193"/>
      <c r="HX541" s="193"/>
      <c r="HY541" s="193"/>
      <c r="HZ541" s="193"/>
      <c r="IA541" s="193"/>
      <c r="IB541" s="193"/>
      <c r="IC541" s="193"/>
      <c r="ID541" s="193"/>
      <c r="IE541" s="193"/>
      <c r="IF541" s="193"/>
      <c r="IG541" s="193"/>
      <c r="IH541" s="193"/>
      <c r="II541" s="193"/>
      <c r="IJ541" s="193"/>
      <c r="IK541" s="193"/>
      <c r="IL541" s="193"/>
      <c r="IM541" s="193"/>
      <c r="IN541" s="193"/>
      <c r="IO541" s="193"/>
      <c r="IP541" s="193"/>
      <c r="IQ541" s="193"/>
      <c r="IR541" s="193"/>
      <c r="IS541" s="193"/>
      <c r="IT541" s="193"/>
      <c r="IU541" s="193"/>
      <c r="IV541" s="193"/>
      <c r="IW541" s="193"/>
      <c r="IX541" s="193"/>
      <c r="IY541" s="193"/>
      <c r="IZ541" s="193"/>
      <c r="JA541" s="193"/>
      <c r="JB541" s="193"/>
      <c r="JC541" s="193"/>
      <c r="JD541" s="193"/>
      <c r="JE541" s="193"/>
      <c r="JF541" s="193"/>
      <c r="JG541" s="193"/>
      <c r="JH541" s="193"/>
      <c r="JI541" s="193"/>
      <c r="JJ541" s="193"/>
      <c r="JK541" s="193"/>
      <c r="JL541" s="193"/>
      <c r="JM541" s="193"/>
      <c r="JN541" s="193"/>
      <c r="JO541" s="193"/>
      <c r="JP541" s="193"/>
      <c r="JQ541" s="193"/>
      <c r="JR541" s="193"/>
      <c r="JS541" s="193"/>
      <c r="JT541" s="193"/>
      <c r="JU541" s="193"/>
      <c r="JV541" s="193"/>
      <c r="JW541" s="193"/>
      <c r="JX541" s="193"/>
      <c r="JY541" s="193"/>
      <c r="JZ541" s="193"/>
      <c r="KA541" s="193"/>
      <c r="KB541" s="193"/>
      <c r="KC541" s="193"/>
      <c r="KD541" s="193"/>
      <c r="KE541" s="193"/>
      <c r="KF541" s="193"/>
      <c r="KG541" s="193"/>
      <c r="KH541" s="193"/>
      <c r="KI541" s="193"/>
      <c r="KJ541" s="193"/>
      <c r="KK541" s="193"/>
      <c r="KL541" s="193"/>
      <c r="KM541" s="193"/>
      <c r="KN541" s="193"/>
      <c r="KO541" s="193"/>
      <c r="KP541" s="193"/>
      <c r="KQ541" s="193"/>
      <c r="KR541" s="193"/>
      <c r="KS541" s="193"/>
      <c r="KT541" s="193"/>
      <c r="KU541" s="193"/>
      <c r="KV541" s="193"/>
      <c r="KW541" s="193"/>
      <c r="KX541" s="193"/>
      <c r="KY541" s="193"/>
      <c r="KZ541" s="193"/>
      <c r="LA541" s="193"/>
      <c r="LB541" s="193"/>
      <c r="LC541" s="193"/>
      <c r="LD541" s="193"/>
      <c r="LE541" s="193"/>
      <c r="LF541" s="193"/>
      <c r="LG541" s="193"/>
      <c r="LH541" s="193"/>
      <c r="LI541" s="193"/>
      <c r="LJ541" s="193"/>
      <c r="LK541" s="193"/>
      <c r="LL541" s="193"/>
      <c r="LM541" s="193"/>
      <c r="LN541" s="193"/>
      <c r="LO541" s="193"/>
      <c r="LP541" s="193"/>
      <c r="LQ541" s="193"/>
      <c r="LR541" s="193"/>
      <c r="LS541" s="193"/>
      <c r="LT541" s="193"/>
      <c r="LU541" s="193"/>
      <c r="LV541" s="193"/>
      <c r="LW541" s="193"/>
      <c r="LX541" s="193"/>
      <c r="LY541" s="193"/>
      <c r="LZ541" s="193"/>
      <c r="MA541" s="193"/>
      <c r="MB541" s="193"/>
      <c r="MC541" s="193"/>
      <c r="MD541" s="193"/>
      <c r="ME541" s="193"/>
      <c r="MF541" s="193"/>
      <c r="MG541" s="193"/>
      <c r="MH541" s="193"/>
      <c r="MI541" s="193"/>
      <c r="MJ541" s="193"/>
      <c r="MK541" s="193"/>
      <c r="ML541" s="193"/>
      <c r="MM541" s="193"/>
      <c r="MN541" s="193"/>
      <c r="MO541" s="193"/>
      <c r="MP541" s="193"/>
      <c r="MQ541" s="193"/>
      <c r="MR541" s="193"/>
      <c r="MS541" s="193"/>
      <c r="MT541" s="193"/>
      <c r="MU541" s="193"/>
      <c r="MV541" s="193"/>
      <c r="MW541" s="193"/>
      <c r="MX541" s="193"/>
      <c r="MY541" s="193"/>
      <c r="MZ541" s="193"/>
      <c r="NA541" s="193"/>
      <c r="NB541" s="193"/>
      <c r="NC541" s="193"/>
      <c r="ND541" s="193"/>
      <c r="NE541" s="193"/>
      <c r="NF541" s="193"/>
      <c r="NG541" s="193"/>
      <c r="NH541" s="193"/>
      <c r="NI541" s="193"/>
      <c r="NJ541" s="193"/>
      <c r="NK541" s="193"/>
      <c r="NL541" s="193"/>
      <c r="NM541" s="193"/>
      <c r="NN541" s="193"/>
      <c r="NO541" s="193"/>
      <c r="NP541" s="193"/>
      <c r="NQ541" s="193"/>
      <c r="NR541" s="193"/>
      <c r="NS541" s="193"/>
      <c r="NT541" s="193"/>
      <c r="NU541" s="193"/>
      <c r="NV541" s="193"/>
      <c r="NW541" s="193"/>
      <c r="NX541" s="193"/>
      <c r="NY541" s="193"/>
      <c r="NZ541" s="193"/>
      <c r="OA541" s="193"/>
      <c r="OB541" s="193"/>
      <c r="OC541" s="193"/>
      <c r="OD541" s="193"/>
      <c r="OE541" s="193"/>
      <c r="OF541" s="193"/>
      <c r="OG541" s="193"/>
      <c r="OH541" s="193"/>
      <c r="OI541" s="193"/>
      <c r="OJ541" s="193"/>
      <c r="OK541" s="193"/>
      <c r="OL541" s="193"/>
      <c r="OM541" s="193"/>
      <c r="ON541" s="193"/>
      <c r="OO541" s="193"/>
      <c r="OP541" s="193"/>
      <c r="OQ541" s="193"/>
      <c r="OR541" s="193"/>
      <c r="OS541" s="193"/>
      <c r="OT541" s="193"/>
      <c r="OU541" s="193"/>
      <c r="OV541" s="193"/>
      <c r="OW541" s="193"/>
      <c r="OX541" s="193"/>
      <c r="OY541" s="193"/>
      <c r="OZ541" s="193"/>
      <c r="PA541" s="193"/>
      <c r="PB541" s="193"/>
      <c r="PC541" s="193"/>
      <c r="PD541" s="193"/>
      <c r="PE541" s="193"/>
      <c r="PF541" s="193"/>
      <c r="PG541" s="193"/>
      <c r="PH541" s="193"/>
      <c r="PI541" s="193"/>
      <c r="PJ541" s="193"/>
      <c r="PK541" s="193"/>
      <c r="PL541" s="193"/>
      <c r="PM541" s="193"/>
      <c r="PN541" s="193"/>
      <c r="PO541" s="193"/>
      <c r="PP541" s="193"/>
      <c r="PQ541" s="193"/>
      <c r="PR541" s="193"/>
      <c r="PS541" s="193"/>
      <c r="PT541" s="193"/>
      <c r="PU541" s="193"/>
      <c r="PV541" s="193"/>
      <c r="PW541" s="193"/>
      <c r="PX541" s="193"/>
      <c r="PY541" s="193"/>
      <c r="PZ541" s="193"/>
      <c r="QA541" s="193"/>
      <c r="QB541" s="193"/>
      <c r="QC541" s="193"/>
      <c r="QD541" s="193"/>
      <c r="QE541" s="193"/>
      <c r="QF541" s="193"/>
      <c r="QG541" s="193"/>
      <c r="QH541" s="193"/>
      <c r="QI541" s="193"/>
      <c r="QJ541" s="193"/>
      <c r="QK541" s="193"/>
      <c r="QL541" s="193"/>
      <c r="QM541" s="193"/>
      <c r="QN541" s="193"/>
      <c r="QO541" s="193"/>
      <c r="QP541" s="193"/>
      <c r="QQ541" s="193"/>
      <c r="QR541" s="193"/>
      <c r="QS541" s="193"/>
      <c r="QT541" s="193"/>
      <c r="QU541" s="193"/>
      <c r="QV541" s="193"/>
      <c r="QW541" s="193"/>
      <c r="QX541" s="193"/>
      <c r="QY541" s="193"/>
      <c r="QZ541" s="193"/>
      <c r="RA541" s="193"/>
      <c r="RB541" s="193"/>
      <c r="RC541" s="193"/>
      <c r="RD541" s="193"/>
      <c r="RE541" s="193"/>
      <c r="RF541" s="193"/>
      <c r="RG541" s="193"/>
      <c r="RH541" s="193"/>
      <c r="RI541" s="193"/>
      <c r="RJ541" s="193"/>
      <c r="RK541" s="193"/>
      <c r="RL541" s="193"/>
      <c r="RM541" s="193"/>
      <c r="RN541" s="193"/>
      <c r="RO541" s="193"/>
      <c r="RP541" s="193"/>
      <c r="RQ541" s="193"/>
      <c r="RR541" s="193"/>
      <c r="RS541" s="193"/>
      <c r="RT541" s="193"/>
      <c r="RU541" s="193"/>
      <c r="RV541" s="193"/>
      <c r="RW541" s="193"/>
      <c r="RX541" s="193"/>
      <c r="RY541" s="193"/>
      <c r="RZ541" s="193"/>
      <c r="SA541" s="193"/>
      <c r="SB541" s="193"/>
      <c r="SC541" s="193"/>
      <c r="SD541" s="193"/>
      <c r="SE541" s="193"/>
      <c r="SF541" s="193"/>
      <c r="SG541" s="193"/>
      <c r="SH541" s="193"/>
      <c r="SI541" s="193"/>
      <c r="SJ541" s="193"/>
      <c r="SK541" s="193"/>
      <c r="SL541" s="193"/>
      <c r="SM541" s="193"/>
      <c r="SN541" s="193"/>
      <c r="SO541" s="193"/>
      <c r="SP541" s="193"/>
      <c r="SQ541" s="193"/>
      <c r="SR541" s="193"/>
      <c r="SS541" s="193"/>
      <c r="ST541" s="193"/>
      <c r="SU541" s="193"/>
      <c r="SV541" s="193"/>
      <c r="SW541" s="193"/>
      <c r="SX541" s="193"/>
      <c r="SY541" s="193"/>
      <c r="SZ541" s="193"/>
      <c r="TA541" s="193"/>
      <c r="TB541" s="193"/>
      <c r="TC541" s="193"/>
      <c r="TD541" s="193"/>
      <c r="TE541" s="193"/>
      <c r="TF541" s="193"/>
      <c r="TG541" s="193"/>
      <c r="TH541" s="193"/>
      <c r="TI541" s="193"/>
      <c r="TJ541" s="193"/>
      <c r="TK541" s="193"/>
      <c r="TL541" s="193"/>
      <c r="TM541" s="193"/>
      <c r="TN541" s="193"/>
      <c r="TO541" s="193"/>
      <c r="TP541" s="193"/>
      <c r="TQ541" s="193"/>
      <c r="TR541" s="193"/>
      <c r="TS541" s="193"/>
      <c r="TT541" s="193"/>
      <c r="TU541" s="193"/>
      <c r="TV541" s="193"/>
      <c r="TW541" s="193"/>
      <c r="TX541" s="193"/>
      <c r="TY541" s="193"/>
      <c r="TZ541" s="193"/>
      <c r="UA541" s="193"/>
      <c r="UB541" s="193"/>
      <c r="UC541" s="193"/>
      <c r="UD541" s="193"/>
      <c r="UE541" s="193"/>
      <c r="UF541" s="193"/>
      <c r="UG541" s="193"/>
      <c r="UH541" s="193"/>
      <c r="UI541" s="193"/>
      <c r="UJ541" s="193"/>
      <c r="UK541" s="193"/>
      <c r="UL541" s="193"/>
      <c r="UM541" s="193"/>
      <c r="UN541" s="193"/>
      <c r="UO541" s="193"/>
      <c r="UP541" s="193"/>
      <c r="UQ541" s="193"/>
      <c r="UR541" s="193"/>
      <c r="US541" s="193"/>
      <c r="UT541" s="193"/>
      <c r="UU541" s="193"/>
      <c r="UV541" s="193"/>
      <c r="UW541" s="193"/>
      <c r="UX541" s="193"/>
      <c r="UY541" s="193"/>
      <c r="UZ541" s="193"/>
      <c r="VA541" s="193"/>
      <c r="VB541" s="193"/>
      <c r="VC541" s="193"/>
      <c r="VD541" s="193"/>
      <c r="VE541" s="193"/>
      <c r="VF541" s="193"/>
      <c r="VG541" s="193"/>
      <c r="VH541" s="193"/>
      <c r="VI541" s="193"/>
      <c r="VJ541" s="193"/>
      <c r="VK541" s="193"/>
      <c r="VL541" s="193"/>
      <c r="VM541" s="193"/>
      <c r="VN541" s="193"/>
      <c r="VO541" s="193"/>
      <c r="VP541" s="193"/>
      <c r="VQ541" s="193"/>
      <c r="VR541" s="193"/>
      <c r="VS541" s="193"/>
      <c r="VT541" s="193"/>
      <c r="VU541" s="193"/>
      <c r="VV541" s="193"/>
      <c r="VW541" s="193"/>
      <c r="VX541" s="193"/>
      <c r="VY541" s="193"/>
      <c r="VZ541" s="193"/>
      <c r="WA541" s="193"/>
      <c r="WB541" s="193"/>
      <c r="WC541" s="193"/>
      <c r="WD541" s="193"/>
      <c r="WE541" s="193"/>
      <c r="WF541" s="193"/>
      <c r="WG541" s="193"/>
      <c r="WH541" s="193"/>
      <c r="WI541" s="193"/>
      <c r="WJ541" s="193"/>
      <c r="WK541" s="193"/>
      <c r="WL541" s="193"/>
      <c r="WM541" s="193"/>
      <c r="WN541" s="193"/>
      <c r="WO541" s="193"/>
      <c r="WP541" s="193"/>
      <c r="WQ541" s="193"/>
      <c r="WR541" s="193"/>
      <c r="WS541" s="193"/>
      <c r="WT541" s="193"/>
      <c r="WU541" s="193"/>
      <c r="WV541" s="193"/>
      <c r="WW541" s="193"/>
      <c r="WX541" s="193"/>
      <c r="WY541" s="193"/>
      <c r="WZ541" s="193"/>
      <c r="XA541" s="193"/>
      <c r="XB541" s="193"/>
      <c r="XC541" s="193"/>
      <c r="XD541" s="193"/>
      <c r="XE541" s="193"/>
      <c r="XF541" s="193"/>
      <c r="XG541" s="193"/>
      <c r="XH541" s="193"/>
      <c r="XI541" s="193"/>
      <c r="XJ541" s="193"/>
      <c r="XK541" s="193"/>
      <c r="XL541" s="193"/>
      <c r="XM541" s="193"/>
      <c r="XN541" s="193"/>
      <c r="XO541" s="193"/>
      <c r="XP541" s="193"/>
      <c r="XQ541" s="193"/>
      <c r="XR541" s="193"/>
      <c r="XS541" s="193"/>
      <c r="XT541" s="193"/>
      <c r="XU541" s="193"/>
      <c r="XV541" s="193"/>
      <c r="XW541" s="193"/>
      <c r="XX541" s="193"/>
      <c r="XY541" s="193"/>
      <c r="XZ541" s="193"/>
      <c r="YA541" s="193"/>
      <c r="YB541" s="193"/>
      <c r="YC541" s="193"/>
      <c r="YD541" s="193"/>
      <c r="YE541" s="193"/>
      <c r="YF541" s="193"/>
      <c r="YG541" s="193"/>
      <c r="YH541" s="193"/>
      <c r="YI541" s="193"/>
      <c r="YJ541" s="193"/>
      <c r="YK541" s="193"/>
      <c r="YL541" s="193"/>
      <c r="YM541" s="193"/>
      <c r="YN541" s="193"/>
      <c r="YO541" s="193"/>
      <c r="YP541" s="193"/>
      <c r="YQ541" s="193"/>
      <c r="YR541" s="193"/>
      <c r="YS541" s="193"/>
      <c r="YT541" s="193"/>
      <c r="YU541" s="193"/>
      <c r="YV541" s="193"/>
      <c r="YW541" s="193"/>
      <c r="YX541" s="193"/>
      <c r="YY541" s="193"/>
      <c r="YZ541" s="193"/>
      <c r="ZA541" s="193"/>
      <c r="ZB541" s="193"/>
      <c r="ZC541" s="193"/>
      <c r="ZD541" s="193"/>
      <c r="ZE541" s="193"/>
      <c r="ZF541" s="193"/>
      <c r="ZG541" s="193"/>
      <c r="ZH541" s="193"/>
      <c r="ZI541" s="193"/>
      <c r="ZJ541" s="193"/>
      <c r="ZK541" s="193"/>
      <c r="ZL541" s="193"/>
      <c r="ZM541" s="193"/>
      <c r="ZN541" s="193"/>
      <c r="ZO541" s="193"/>
      <c r="ZP541" s="193"/>
      <c r="ZQ541" s="193"/>
      <c r="ZR541" s="193"/>
      <c r="ZS541" s="193"/>
      <c r="ZT541" s="193"/>
      <c r="ZU541" s="193"/>
      <c r="ZV541" s="193"/>
      <c r="ZW541" s="193"/>
      <c r="ZX541" s="193"/>
      <c r="ZY541" s="193"/>
      <c r="ZZ541" s="193"/>
      <c r="AAA541" s="193"/>
      <c r="AAB541" s="193"/>
      <c r="AAC541" s="193"/>
      <c r="AAD541" s="193"/>
      <c r="AAE541" s="193"/>
      <c r="AAF541" s="193"/>
      <c r="AAG541" s="193"/>
      <c r="AAH541" s="193"/>
      <c r="AAI541" s="193"/>
      <c r="AAJ541" s="193"/>
      <c r="AAK541" s="193"/>
      <c r="AAL541" s="193"/>
      <c r="AAM541" s="193"/>
      <c r="AAN541" s="193"/>
      <c r="AAO541" s="193"/>
      <c r="AAP541" s="193"/>
      <c r="AAQ541" s="193"/>
      <c r="AAR541" s="193"/>
      <c r="AAS541" s="193"/>
      <c r="AAT541" s="193"/>
      <c r="AAU541" s="193"/>
      <c r="AAV541" s="193"/>
      <c r="AAW541" s="193"/>
      <c r="AAX541" s="193"/>
      <c r="AAY541" s="193"/>
      <c r="AAZ541" s="193"/>
      <c r="ABA541" s="193"/>
      <c r="ABB541" s="193"/>
      <c r="ABC541" s="193"/>
      <c r="ABD541" s="193"/>
      <c r="ABE541" s="193"/>
      <c r="ABF541" s="193"/>
      <c r="ABG541" s="193"/>
      <c r="ABH541" s="193"/>
      <c r="ABI541" s="193"/>
      <c r="ABJ541" s="193"/>
      <c r="ABK541" s="193"/>
      <c r="ABL541" s="193"/>
      <c r="ABM541" s="193"/>
      <c r="ABN541" s="193"/>
      <c r="ABO541" s="193"/>
      <c r="ABP541" s="193"/>
      <c r="ABQ541" s="193"/>
      <c r="ABR541" s="193"/>
      <c r="ABS541" s="193"/>
      <c r="ABT541" s="193"/>
      <c r="ABU541" s="193"/>
      <c r="ABV541" s="193"/>
      <c r="ABW541" s="193"/>
      <c r="ABX541" s="193"/>
      <c r="ABY541" s="193"/>
      <c r="ABZ541" s="193"/>
      <c r="ACA541" s="193"/>
      <c r="ACB541" s="193"/>
      <c r="ACC541" s="193"/>
      <c r="ACD541" s="193"/>
      <c r="ACE541" s="193"/>
      <c r="ACF541" s="193"/>
      <c r="ACG541" s="193"/>
      <c r="ACH541" s="193"/>
      <c r="ACI541" s="193"/>
      <c r="ACJ541" s="193"/>
      <c r="ACK541" s="193"/>
      <c r="ACL541" s="193"/>
      <c r="ACM541" s="193"/>
      <c r="ACN541" s="193"/>
      <c r="ACO541" s="193"/>
      <c r="ACP541" s="193"/>
      <c r="ACQ541" s="193"/>
      <c r="ACR541" s="193"/>
      <c r="ACS541" s="193"/>
      <c r="ACT541" s="193"/>
      <c r="ACU541" s="193"/>
      <c r="ACV541" s="193"/>
      <c r="ACW541" s="193"/>
      <c r="ACX541" s="193"/>
      <c r="ACY541" s="193"/>
      <c r="ACZ541" s="193"/>
      <c r="ADA541" s="193"/>
      <c r="ADB541" s="193"/>
      <c r="ADC541" s="193"/>
      <c r="ADD541" s="193"/>
      <c r="ADE541" s="193"/>
      <c r="ADF541" s="193"/>
      <c r="ADG541" s="193"/>
      <c r="ADH541" s="193"/>
      <c r="ADI541" s="193"/>
      <c r="ADJ541" s="193"/>
      <c r="ADK541" s="193"/>
      <c r="ADL541" s="193"/>
      <c r="ADM541" s="193"/>
      <c r="ADN541" s="193"/>
      <c r="ADO541" s="193"/>
      <c r="ADP541" s="193"/>
      <c r="ADQ541" s="193"/>
      <c r="ADR541" s="193"/>
      <c r="ADS541" s="193"/>
      <c r="ADT541" s="193"/>
      <c r="ADU541" s="193"/>
      <c r="ADV541" s="193"/>
      <c r="ADW541" s="193"/>
      <c r="ADX541" s="193"/>
      <c r="ADY541" s="193"/>
      <c r="ADZ541" s="193"/>
      <c r="AEA541" s="193"/>
      <c r="AEB541" s="193"/>
      <c r="AEC541" s="193"/>
      <c r="AED541" s="193"/>
      <c r="AEE541" s="193"/>
      <c r="AEF541" s="193"/>
      <c r="AEG541" s="193"/>
      <c r="AEH541" s="193"/>
      <c r="AEI541" s="193"/>
      <c r="AEJ541" s="193"/>
      <c r="AEK541" s="193"/>
      <c r="AEL541" s="193"/>
      <c r="AEM541" s="193"/>
      <c r="AEN541" s="193"/>
      <c r="AEO541" s="193"/>
      <c r="AEP541" s="193"/>
      <c r="AEQ541" s="193"/>
      <c r="AER541" s="193"/>
      <c r="AES541" s="193"/>
      <c r="AET541" s="193"/>
      <c r="AEU541" s="193"/>
      <c r="AEV541" s="193"/>
      <c r="AEW541" s="193"/>
      <c r="AEX541" s="193"/>
      <c r="AEY541" s="193"/>
      <c r="AEZ541" s="193"/>
      <c r="AFA541" s="193"/>
      <c r="AFB541" s="193"/>
      <c r="AFC541" s="193"/>
      <c r="AFD541" s="193"/>
      <c r="AFE541" s="193"/>
      <c r="AFF541" s="193"/>
      <c r="AFG541" s="193"/>
      <c r="AFH541" s="193"/>
      <c r="AFI541" s="193"/>
      <c r="AFJ541" s="193"/>
      <c r="AFK541" s="193"/>
      <c r="AFL541" s="193"/>
      <c r="AFM541" s="193"/>
      <c r="AFN541" s="193"/>
      <c r="AFO541" s="193"/>
      <c r="AFP541" s="193"/>
      <c r="AFQ541" s="193"/>
      <c r="AFR541" s="193"/>
      <c r="AFS541" s="193"/>
      <c r="AFT541" s="193"/>
      <c r="AFU541" s="193"/>
      <c r="AFV541" s="193"/>
      <c r="AFW541" s="193"/>
      <c r="AFX541" s="193"/>
      <c r="AFY541" s="193"/>
      <c r="AFZ541" s="193"/>
      <c r="AGA541" s="193"/>
      <c r="AGB541" s="193"/>
      <c r="AGC541" s="193"/>
      <c r="AGD541" s="193"/>
      <c r="AGE541" s="193"/>
      <c r="AGF541" s="193"/>
      <c r="AGG541" s="193"/>
      <c r="AGH541" s="193"/>
      <c r="AGI541" s="193"/>
      <c r="AGJ541" s="193"/>
      <c r="AGK541" s="193"/>
      <c r="AGL541" s="193"/>
      <c r="AGM541" s="193"/>
      <c r="AGN541" s="193"/>
      <c r="AGO541" s="193"/>
      <c r="AGP541" s="193"/>
      <c r="AGQ541" s="193"/>
      <c r="AGR541" s="193"/>
      <c r="AGS541" s="193"/>
      <c r="AGT541" s="193"/>
      <c r="AGU541" s="193"/>
      <c r="AGV541" s="193"/>
      <c r="AGW541" s="193"/>
      <c r="AGX541" s="193"/>
      <c r="AGY541" s="193"/>
      <c r="AGZ541" s="193"/>
      <c r="AHA541" s="193"/>
      <c r="AHB541" s="193"/>
      <c r="AHC541" s="193"/>
      <c r="AHD541" s="193"/>
      <c r="AHE541" s="193"/>
      <c r="AHF541" s="193"/>
      <c r="AHG541" s="193"/>
      <c r="AHH541" s="193"/>
      <c r="AHI541" s="193"/>
      <c r="AHJ541" s="193"/>
      <c r="AHK541" s="193"/>
      <c r="AHL541" s="193"/>
      <c r="AHM541" s="193"/>
      <c r="AHN541" s="193"/>
      <c r="AHO541" s="193"/>
      <c r="AHP541" s="193"/>
      <c r="AHQ541" s="193"/>
      <c r="AHR541" s="193"/>
      <c r="AHS541" s="193"/>
      <c r="AHT541" s="193"/>
      <c r="AHU541" s="193"/>
      <c r="AHV541" s="193"/>
      <c r="AHW541" s="193"/>
      <c r="AHX541" s="193"/>
      <c r="AHY541" s="193"/>
      <c r="AHZ541" s="193"/>
      <c r="AIA541" s="193"/>
      <c r="AIB541" s="193"/>
      <c r="AIC541" s="193"/>
      <c r="AID541" s="193"/>
      <c r="AIE541" s="193"/>
      <c r="AIF541" s="193"/>
      <c r="AIG541" s="193"/>
      <c r="AIH541" s="193"/>
      <c r="AII541" s="193"/>
      <c r="AIJ541" s="193"/>
      <c r="AIK541" s="193"/>
      <c r="AIL541" s="193"/>
      <c r="AIM541" s="193"/>
      <c r="AIN541" s="193"/>
      <c r="AIO541" s="193"/>
      <c r="AIP541" s="193"/>
      <c r="AIQ541" s="193"/>
      <c r="AIR541" s="193"/>
      <c r="AIS541" s="193"/>
      <c r="AIT541" s="193"/>
      <c r="AIU541" s="193"/>
      <c r="AIV541" s="193"/>
      <c r="AIW541" s="193"/>
      <c r="AIX541" s="193"/>
      <c r="AIY541" s="193"/>
      <c r="AIZ541" s="193"/>
      <c r="AJA541" s="193"/>
      <c r="AJB541" s="193"/>
      <c r="AJC541" s="193"/>
      <c r="AJD541" s="193"/>
      <c r="AJE541" s="193"/>
      <c r="AJF541" s="193"/>
      <c r="AJG541" s="193"/>
      <c r="AJH541" s="193"/>
      <c r="AJI541" s="193"/>
      <c r="AJJ541" s="193"/>
      <c r="AJK541" s="193"/>
      <c r="AJL541" s="193"/>
      <c r="AJM541" s="193"/>
      <c r="AJN541" s="193"/>
      <c r="AJO541" s="193"/>
      <c r="AJP541" s="193"/>
      <c r="AJQ541" s="193"/>
      <c r="AJR541" s="193"/>
      <c r="AJS541" s="193"/>
      <c r="AJT541" s="193"/>
      <c r="AJU541" s="193"/>
      <c r="AJV541" s="193"/>
      <c r="AJW541" s="193"/>
      <c r="AJX541" s="193"/>
      <c r="AJY541" s="193"/>
      <c r="AJZ541" s="193"/>
      <c r="AKA541" s="193"/>
      <c r="AKB541" s="193"/>
      <c r="AKC541" s="193"/>
      <c r="AKD541" s="193"/>
      <c r="AKE541" s="193"/>
      <c r="AKF541" s="193"/>
      <c r="AKG541" s="193"/>
      <c r="AKH541" s="193"/>
      <c r="AKI541" s="193"/>
      <c r="AKJ541" s="193"/>
      <c r="AKK541" s="193"/>
      <c r="AKL541" s="193"/>
      <c r="AKM541" s="193"/>
      <c r="AKN541" s="193"/>
      <c r="AKO541" s="193"/>
      <c r="AKP541" s="193"/>
      <c r="AKQ541" s="193"/>
      <c r="AKR541" s="193"/>
      <c r="AKS541" s="193"/>
      <c r="AKT541" s="193"/>
      <c r="AKU541" s="193"/>
      <c r="AKV541" s="193"/>
      <c r="AKW541" s="193"/>
      <c r="AKX541" s="193"/>
      <c r="AKY541" s="193"/>
      <c r="AKZ541" s="193"/>
      <c r="ALA541" s="193"/>
      <c r="ALB541" s="193"/>
      <c r="ALC541" s="193"/>
      <c r="ALD541" s="193"/>
      <c r="ALE541" s="193"/>
      <c r="ALF541" s="193"/>
      <c r="ALG541" s="193"/>
      <c r="ALH541" s="193"/>
      <c r="ALI541" s="193"/>
      <c r="ALJ541" s="193"/>
      <c r="ALK541" s="193"/>
      <c r="ALL541" s="193"/>
      <c r="ALM541" s="193"/>
      <c r="ALN541" s="193"/>
      <c r="ALO541" s="193"/>
      <c r="ALP541" s="193"/>
      <c r="ALQ541" s="193"/>
      <c r="ALR541" s="193"/>
      <c r="ALS541" s="193"/>
      <c r="ALT541" s="193"/>
      <c r="ALU541" s="193"/>
      <c r="ALV541" s="193"/>
      <c r="ALW541" s="193"/>
      <c r="ALX541" s="193"/>
      <c r="ALY541" s="193"/>
      <c r="ALZ541" s="193"/>
      <c r="AMA541" s="193"/>
      <c r="AMB541" s="193"/>
      <c r="AMC541" s="193"/>
      <c r="AMD541" s="193"/>
      <c r="AME541" s="193"/>
      <c r="AMF541" s="193"/>
      <c r="AMG541" s="193"/>
      <c r="AMH541" s="193"/>
      <c r="AMI541" s="193"/>
      <c r="AMJ541" s="193"/>
      <c r="AMK541" s="193"/>
      <c r="AML541" s="193"/>
      <c r="AMM541" s="193"/>
      <c r="AMN541" s="193"/>
      <c r="AMO541" s="193"/>
      <c r="AMP541" s="193"/>
      <c r="AMQ541" s="193"/>
      <c r="AMR541" s="193"/>
      <c r="AMS541" s="193"/>
      <c r="AMT541" s="193"/>
      <c r="AMU541" s="193"/>
      <c r="AMV541" s="193"/>
      <c r="AMW541" s="193"/>
      <c r="AMX541" s="193"/>
      <c r="AMY541" s="193"/>
      <c r="AMZ541" s="193"/>
      <c r="ANA541" s="193"/>
      <c r="ANB541" s="193"/>
      <c r="ANC541" s="193"/>
      <c r="AND541" s="193"/>
      <c r="ANE541" s="193"/>
      <c r="ANF541" s="193"/>
      <c r="ANG541" s="193"/>
      <c r="ANH541" s="193"/>
      <c r="ANI541" s="193"/>
      <c r="ANJ541" s="193"/>
      <c r="ANK541" s="193"/>
      <c r="ANL541" s="193"/>
      <c r="ANM541" s="193"/>
      <c r="ANN541" s="193"/>
      <c r="ANO541" s="193"/>
      <c r="ANP541" s="193"/>
      <c r="ANQ541" s="193"/>
      <c r="ANR541" s="193"/>
      <c r="ANS541" s="193"/>
      <c r="ANT541" s="193"/>
      <c r="ANU541" s="193"/>
      <c r="ANV541" s="193"/>
      <c r="ANW541" s="193"/>
      <c r="ANX541" s="193"/>
      <c r="ANY541" s="193"/>
      <c r="ANZ541" s="193"/>
      <c r="AOA541" s="193"/>
      <c r="AOB541" s="193"/>
      <c r="AOC541" s="193"/>
      <c r="AOD541" s="193"/>
      <c r="AOE541" s="193"/>
      <c r="AOF541" s="193"/>
      <c r="AOG541" s="193"/>
      <c r="AOH541" s="193"/>
      <c r="AOI541" s="193"/>
      <c r="AOJ541" s="193"/>
      <c r="AOK541" s="193"/>
      <c r="AOL541" s="193"/>
      <c r="AOM541" s="193"/>
      <c r="AON541" s="193"/>
      <c r="AOO541" s="193"/>
      <c r="AOP541" s="193"/>
      <c r="AOQ541" s="193"/>
      <c r="AOR541" s="193"/>
      <c r="AOS541" s="193"/>
      <c r="AOT541" s="193"/>
      <c r="AOU541" s="193"/>
      <c r="AOV541" s="193"/>
      <c r="AOW541" s="193"/>
      <c r="AOX541" s="193"/>
      <c r="AOY541" s="193"/>
      <c r="AOZ541" s="193"/>
      <c r="APA541" s="193"/>
      <c r="APB541" s="193"/>
      <c r="APC541" s="193"/>
      <c r="APD541" s="193"/>
      <c r="APE541" s="193"/>
      <c r="APF541" s="193"/>
      <c r="APG541" s="193"/>
      <c r="APH541" s="193"/>
      <c r="API541" s="193"/>
      <c r="APJ541" s="193"/>
      <c r="APK541" s="193"/>
      <c r="APL541" s="193"/>
      <c r="APM541" s="193"/>
      <c r="APN541" s="193"/>
      <c r="APO541" s="193"/>
      <c r="APP541" s="193"/>
      <c r="APQ541" s="193"/>
      <c r="APR541" s="193"/>
      <c r="APS541" s="193"/>
      <c r="APT541" s="193"/>
      <c r="APU541" s="193"/>
      <c r="APV541" s="193"/>
      <c r="APW541" s="193"/>
      <c r="APX541" s="193"/>
      <c r="APY541" s="193"/>
      <c r="APZ541" s="193"/>
      <c r="AQA541" s="193"/>
      <c r="AQB541" s="193"/>
      <c r="AQC541" s="193"/>
      <c r="AQD541" s="193"/>
      <c r="AQE541" s="193"/>
      <c r="AQF541" s="193"/>
      <c r="AQG541" s="193"/>
      <c r="AQH541" s="193"/>
      <c r="AQI541" s="193"/>
      <c r="AQJ541" s="193"/>
      <c r="AQK541" s="193"/>
      <c r="AQL541" s="193"/>
      <c r="AQM541" s="193"/>
      <c r="AQN541" s="193"/>
      <c r="AQO541" s="193"/>
      <c r="AQP541" s="193"/>
      <c r="AQQ541" s="193"/>
      <c r="AQR541" s="193"/>
      <c r="AQS541" s="193"/>
      <c r="AQT541" s="193"/>
      <c r="AQU541" s="193"/>
      <c r="AQV541" s="193"/>
      <c r="AQW541" s="193"/>
      <c r="AQX541" s="193"/>
      <c r="AQY541" s="193"/>
      <c r="AQZ541" s="193"/>
      <c r="ARA541" s="193"/>
      <c r="ARB541" s="193"/>
      <c r="ARC541" s="193"/>
      <c r="ARD541" s="193"/>
      <c r="ARE541" s="193"/>
      <c r="ARF541" s="193"/>
      <c r="ARG541" s="193"/>
      <c r="ARH541" s="193"/>
      <c r="ARI541" s="193"/>
      <c r="ARJ541" s="193"/>
      <c r="ARK541" s="193"/>
      <c r="ARL541" s="193"/>
      <c r="ARM541" s="193"/>
      <c r="ARN541" s="193"/>
      <c r="ARO541" s="193"/>
      <c r="ARP541" s="193"/>
      <c r="ARQ541" s="193"/>
      <c r="ARR541" s="193"/>
      <c r="ARS541" s="193"/>
      <c r="ART541" s="193"/>
      <c r="ARU541" s="193"/>
      <c r="ARV541" s="193"/>
      <c r="ARW541" s="193"/>
      <c r="ARX541" s="193"/>
      <c r="ARY541" s="193"/>
      <c r="ARZ541" s="193"/>
      <c r="ASA541" s="193"/>
      <c r="ASB541" s="193"/>
      <c r="ASC541" s="193"/>
      <c r="ASD541" s="193"/>
      <c r="ASE541" s="193"/>
      <c r="ASF541" s="193"/>
      <c r="ASG541" s="193"/>
      <c r="ASH541" s="193"/>
      <c r="ASI541" s="193"/>
      <c r="ASJ541" s="193"/>
      <c r="ASK541" s="193"/>
      <c r="ASL541" s="193"/>
      <c r="ASM541" s="193"/>
      <c r="ASN541" s="193"/>
      <c r="ASO541" s="193"/>
      <c r="ASP541" s="193"/>
      <c r="ASQ541" s="193"/>
      <c r="ASR541" s="193"/>
      <c r="ASS541" s="193"/>
      <c r="AST541" s="193"/>
      <c r="ASU541" s="193"/>
      <c r="ASV541" s="193"/>
      <c r="ASW541" s="193"/>
      <c r="ASX541" s="193"/>
      <c r="ASY541" s="193"/>
      <c r="ASZ541" s="193"/>
      <c r="ATA541" s="193"/>
      <c r="ATB541" s="193"/>
      <c r="ATC541" s="193"/>
      <c r="ATD541" s="193"/>
      <c r="ATE541" s="193"/>
      <c r="ATF541" s="193"/>
      <c r="ATG541" s="193"/>
      <c r="ATH541" s="193"/>
      <c r="ATI541" s="193"/>
      <c r="ATJ541" s="193"/>
      <c r="ATK541" s="193"/>
      <c r="ATL541" s="193"/>
      <c r="ATM541" s="193"/>
      <c r="ATN541" s="193"/>
      <c r="ATO541" s="193"/>
      <c r="ATP541" s="193"/>
      <c r="ATQ541" s="193"/>
      <c r="ATR541" s="193"/>
      <c r="ATS541" s="193"/>
      <c r="ATT541" s="193"/>
      <c r="ATU541" s="193"/>
      <c r="ATV541" s="193"/>
      <c r="ATW541" s="193"/>
      <c r="ATX541" s="193"/>
      <c r="ATY541" s="193"/>
      <c r="ATZ541" s="193"/>
      <c r="AUA541" s="193"/>
      <c r="AUB541" s="193"/>
      <c r="AUC541" s="193"/>
      <c r="AUD541" s="193"/>
      <c r="AUE541" s="193"/>
      <c r="AUF541" s="193"/>
      <c r="AUG541" s="193"/>
      <c r="AUH541" s="193"/>
      <c r="AUI541" s="193"/>
      <c r="AUJ541" s="193"/>
      <c r="AUK541" s="193"/>
      <c r="AUL541" s="193"/>
      <c r="AUM541" s="193"/>
      <c r="AUN541" s="193"/>
      <c r="AUO541" s="193"/>
      <c r="AUP541" s="193"/>
      <c r="AUQ541" s="193"/>
      <c r="AUR541" s="193"/>
      <c r="AUS541" s="193"/>
      <c r="AUT541" s="193"/>
      <c r="AUU541" s="193"/>
      <c r="AUV541" s="193"/>
      <c r="AUW541" s="193"/>
      <c r="AUX541" s="193"/>
      <c r="AUY541" s="193"/>
      <c r="AUZ541" s="193"/>
      <c r="AVA541" s="193"/>
      <c r="AVB541" s="193"/>
      <c r="AVC541" s="193"/>
      <c r="AVD541" s="193"/>
      <c r="AVE541" s="193"/>
      <c r="AVF541" s="193"/>
      <c r="AVG541" s="193"/>
      <c r="AVH541" s="193"/>
      <c r="AVI541" s="193"/>
      <c r="AVJ541" s="193"/>
      <c r="AVK541" s="193"/>
      <c r="AVL541" s="193"/>
      <c r="AVM541" s="193"/>
      <c r="AVN541" s="193"/>
      <c r="AVO541" s="193"/>
      <c r="AVP541" s="193"/>
      <c r="AVQ541" s="193"/>
      <c r="AVR541" s="193"/>
      <c r="AVS541" s="193"/>
      <c r="AVT541" s="193"/>
      <c r="AVU541" s="193"/>
      <c r="AVV541" s="193"/>
      <c r="AVW541" s="193"/>
      <c r="AVX541" s="193"/>
      <c r="AVY541" s="193"/>
      <c r="AVZ541" s="193"/>
      <c r="AWA541" s="193"/>
      <c r="AWB541" s="193"/>
      <c r="AWC541" s="193"/>
      <c r="AWD541" s="193"/>
      <c r="AWE541" s="193"/>
      <c r="AWF541" s="193"/>
      <c r="AWG541" s="193"/>
      <c r="AWH541" s="193"/>
      <c r="AWI541" s="193"/>
      <c r="AWJ541" s="193"/>
      <c r="AWK541" s="193"/>
      <c r="AWL541" s="193"/>
      <c r="AWM541" s="193"/>
      <c r="AWN541" s="193"/>
      <c r="AWO541" s="193"/>
      <c r="AWP541" s="193"/>
      <c r="AWQ541" s="193"/>
      <c r="AWR541" s="193"/>
      <c r="AWS541" s="193"/>
      <c r="AWT541" s="193"/>
      <c r="AWU541" s="193"/>
      <c r="AWV541" s="193"/>
      <c r="AWW541" s="193"/>
      <c r="AWX541" s="193"/>
      <c r="AWY541" s="193"/>
      <c r="AWZ541" s="193"/>
      <c r="AXA541" s="193"/>
      <c r="AXB541" s="193"/>
      <c r="AXC541" s="193"/>
      <c r="AXD541" s="193"/>
      <c r="AXE541" s="193"/>
      <c r="AXF541" s="193"/>
      <c r="AXG541" s="193"/>
      <c r="AXH541" s="193"/>
      <c r="AXI541" s="193"/>
      <c r="AXJ541" s="193"/>
      <c r="AXK541" s="193"/>
      <c r="AXL541" s="193"/>
      <c r="AXM541" s="193"/>
      <c r="AXN541" s="193"/>
      <c r="AXO541" s="193"/>
      <c r="AXP541" s="193"/>
      <c r="AXQ541" s="193"/>
      <c r="AXR541" s="193"/>
      <c r="AXS541" s="193"/>
      <c r="AXT541" s="193"/>
      <c r="AXU541" s="193"/>
      <c r="AXV541" s="193"/>
      <c r="AXW541" s="193"/>
      <c r="AXX541" s="193"/>
      <c r="AXY541" s="193"/>
      <c r="AXZ541" s="193"/>
      <c r="AYA541" s="193"/>
      <c r="AYB541" s="193"/>
      <c r="AYC541" s="193"/>
      <c r="AYD541" s="193"/>
      <c r="AYE541" s="193"/>
      <c r="AYF541" s="193"/>
      <c r="AYG541" s="193"/>
      <c r="AYH541" s="193"/>
      <c r="AYI541" s="193"/>
      <c r="AYJ541" s="193"/>
      <c r="AYK541" s="193"/>
      <c r="AYL541" s="193"/>
      <c r="AYM541" s="193"/>
      <c r="AYN541" s="193"/>
      <c r="AYO541" s="193"/>
      <c r="AYP541" s="193"/>
      <c r="AYQ541" s="193"/>
      <c r="AYR541" s="193"/>
      <c r="AYS541" s="193"/>
      <c r="AYT541" s="193"/>
      <c r="AYU541" s="193"/>
      <c r="AYV541" s="193"/>
      <c r="AYW541" s="193"/>
      <c r="AYX541" s="193"/>
      <c r="AYY541" s="193"/>
      <c r="AYZ541" s="193"/>
      <c r="AZA541" s="193"/>
      <c r="AZB541" s="193"/>
      <c r="AZC541" s="193"/>
      <c r="AZD541" s="193"/>
      <c r="AZE541" s="193"/>
      <c r="AZF541" s="193"/>
      <c r="AZG541" s="193"/>
      <c r="AZH541" s="193"/>
      <c r="AZI541" s="193"/>
      <c r="AZJ541" s="193"/>
      <c r="AZK541" s="193"/>
      <c r="AZL541" s="193"/>
      <c r="AZM541" s="193"/>
      <c r="AZN541" s="193"/>
      <c r="AZO541" s="193"/>
      <c r="AZP541" s="193"/>
      <c r="AZQ541" s="193"/>
      <c r="AZR541" s="193"/>
      <c r="AZS541" s="193"/>
      <c r="AZT541" s="193"/>
      <c r="AZU541" s="193"/>
      <c r="AZV541" s="193"/>
      <c r="AZW541" s="193"/>
      <c r="AZX541" s="193"/>
      <c r="AZY541" s="193"/>
      <c r="AZZ541" s="193"/>
      <c r="BAA541" s="193"/>
      <c r="BAB541" s="193"/>
      <c r="BAC541" s="193"/>
      <c r="BAD541" s="193"/>
      <c r="BAE541" s="193"/>
      <c r="BAF541" s="193"/>
      <c r="BAG541" s="193"/>
      <c r="BAH541" s="193"/>
      <c r="BAI541" s="193"/>
      <c r="BAJ541" s="193"/>
      <c r="BAK541" s="193"/>
      <c r="BAL541" s="193"/>
      <c r="BAM541" s="193"/>
      <c r="BAN541" s="193"/>
      <c r="BAO541" s="193"/>
      <c r="BAP541" s="193"/>
      <c r="BAQ541" s="193"/>
      <c r="BAR541" s="193"/>
      <c r="BAS541" s="193"/>
      <c r="BAT541" s="193"/>
      <c r="BAU541" s="193"/>
      <c r="BAV541" s="193"/>
      <c r="BAW541" s="193"/>
      <c r="BAX541" s="193"/>
      <c r="BAY541" s="193"/>
      <c r="BAZ541" s="193"/>
      <c r="BBA541" s="193"/>
      <c r="BBB541" s="193"/>
      <c r="BBC541" s="193"/>
      <c r="BBD541" s="193"/>
      <c r="BBE541" s="193"/>
      <c r="BBF541" s="193"/>
      <c r="BBG541" s="193"/>
      <c r="BBH541" s="193"/>
      <c r="BBI541" s="193"/>
      <c r="BBJ541" s="193"/>
      <c r="BBK541" s="193"/>
      <c r="BBL541" s="193"/>
      <c r="BBM541" s="193"/>
      <c r="BBN541" s="193"/>
      <c r="BBO541" s="193"/>
      <c r="BBP541" s="193"/>
      <c r="BBQ541" s="193"/>
      <c r="BBR541" s="193"/>
      <c r="BBS541" s="193"/>
      <c r="BBT541" s="193"/>
      <c r="BBU541" s="193"/>
      <c r="BBV541" s="193"/>
      <c r="BBW541" s="193"/>
      <c r="BBX541" s="193"/>
      <c r="BBY541" s="193"/>
      <c r="BBZ541" s="193"/>
      <c r="BCA541" s="193"/>
      <c r="BCB541" s="193"/>
      <c r="BCC541" s="193"/>
      <c r="BCD541" s="193"/>
      <c r="BCE541" s="193"/>
      <c r="BCF541" s="193"/>
      <c r="BCG541" s="193"/>
      <c r="BCH541" s="193"/>
      <c r="BCI541" s="193"/>
      <c r="BCJ541" s="193"/>
      <c r="BCK541" s="193"/>
      <c r="BCL541" s="193"/>
      <c r="BCM541" s="193"/>
      <c r="BCN541" s="193"/>
      <c r="BCO541" s="193"/>
      <c r="BCP541" s="193"/>
      <c r="BCQ541" s="193"/>
      <c r="BCR541" s="193"/>
      <c r="BCS541" s="193"/>
      <c r="BCT541" s="193"/>
      <c r="BCU541" s="193"/>
      <c r="BCV541" s="193"/>
      <c r="BCW541" s="193"/>
      <c r="BCX541" s="193"/>
      <c r="BCY541" s="193"/>
      <c r="BCZ541" s="193"/>
      <c r="BDA541" s="193"/>
      <c r="BDB541" s="193"/>
      <c r="BDC541" s="193"/>
      <c r="BDD541" s="193"/>
      <c r="BDE541" s="193"/>
      <c r="BDF541" s="193"/>
      <c r="BDG541" s="193"/>
      <c r="BDH541" s="193"/>
      <c r="BDI541" s="193"/>
      <c r="BDJ541" s="193"/>
      <c r="BDK541" s="193"/>
      <c r="BDL541" s="193"/>
      <c r="BDM541" s="193"/>
      <c r="BDN541" s="193"/>
      <c r="BDO541" s="193"/>
      <c r="BDP541" s="193"/>
      <c r="BDQ541" s="193"/>
      <c r="BDR541" s="193"/>
      <c r="BDS541" s="193"/>
      <c r="BDT541" s="193"/>
      <c r="BDU541" s="193"/>
      <c r="BDV541" s="193"/>
      <c r="BDW541" s="193"/>
      <c r="BDX541" s="193"/>
      <c r="BDY541" s="193"/>
      <c r="BDZ541" s="193"/>
      <c r="BEA541" s="193"/>
      <c r="BEB541" s="193"/>
      <c r="BEC541" s="193"/>
      <c r="BED541" s="193"/>
      <c r="BEE541" s="193"/>
      <c r="BEF541" s="193"/>
      <c r="BEG541" s="193"/>
      <c r="BEH541" s="193"/>
      <c r="BEI541" s="193"/>
      <c r="BEJ541" s="193"/>
      <c r="BEK541" s="193"/>
      <c r="BEL541" s="193"/>
      <c r="BEM541" s="193"/>
      <c r="BEN541" s="193"/>
      <c r="BEO541" s="193"/>
      <c r="BEP541" s="193"/>
      <c r="BEQ541" s="193"/>
      <c r="BER541" s="193"/>
      <c r="BES541" s="193"/>
      <c r="BET541" s="193"/>
      <c r="BEU541" s="193"/>
      <c r="BEV541" s="193"/>
      <c r="BEW541" s="193"/>
      <c r="BEX541" s="193"/>
      <c r="BEY541" s="193"/>
      <c r="BEZ541" s="193"/>
      <c r="BFA541" s="193"/>
      <c r="BFB541" s="193"/>
      <c r="BFC541" s="193"/>
      <c r="BFD541" s="193"/>
      <c r="BFE541" s="193"/>
      <c r="BFF541" s="193"/>
      <c r="BFG541" s="193"/>
      <c r="BFH541" s="193"/>
      <c r="BFI541" s="193"/>
      <c r="BFJ541" s="193"/>
      <c r="BFK541" s="193"/>
      <c r="BFL541" s="193"/>
      <c r="BFM541" s="193"/>
      <c r="BFN541" s="193"/>
      <c r="BFO541" s="193"/>
      <c r="BFP541" s="193"/>
      <c r="BFQ541" s="193"/>
      <c r="BFR541" s="193"/>
      <c r="BFS541" s="193"/>
      <c r="BFT541" s="193"/>
      <c r="BFU541" s="193"/>
      <c r="BFV541" s="193"/>
      <c r="BFW541" s="193"/>
      <c r="BFX541" s="193"/>
      <c r="BFY541" s="193"/>
      <c r="BFZ541" s="193"/>
      <c r="BGA541" s="193"/>
      <c r="BGB541" s="193"/>
      <c r="BGC541" s="193"/>
      <c r="BGD541" s="193"/>
      <c r="BGE541" s="193"/>
      <c r="BGF541" s="193"/>
      <c r="BGG541" s="193"/>
      <c r="BGH541" s="193"/>
      <c r="BGI541" s="193"/>
      <c r="BGJ541" s="193"/>
      <c r="BGK541" s="193"/>
      <c r="BGL541" s="193"/>
      <c r="BGM541" s="193"/>
      <c r="BGN541" s="193"/>
      <c r="BGO541" s="193"/>
      <c r="BGP541" s="193"/>
      <c r="BGQ541" s="193"/>
      <c r="BGR541" s="193"/>
      <c r="BGS541" s="193"/>
      <c r="BGT541" s="193"/>
      <c r="BGU541" s="193"/>
      <c r="BGV541" s="193"/>
      <c r="BGW541" s="193"/>
      <c r="BGX541" s="193"/>
      <c r="BGY541" s="193"/>
      <c r="BGZ541" s="193"/>
      <c r="BHA541" s="193"/>
      <c r="BHB541" s="193"/>
      <c r="BHC541" s="193"/>
      <c r="BHD541" s="193"/>
      <c r="BHE541" s="193"/>
      <c r="BHF541" s="193"/>
      <c r="BHG541" s="193"/>
      <c r="BHH541" s="193"/>
      <c r="BHI541" s="193"/>
      <c r="BHJ541" s="193"/>
      <c r="BHK541" s="193"/>
      <c r="BHL541" s="193"/>
      <c r="BHM541" s="193"/>
      <c r="BHN541" s="193"/>
      <c r="BHO541" s="193"/>
      <c r="BHP541" s="193"/>
      <c r="BHQ541" s="193"/>
      <c r="BHR541" s="193"/>
      <c r="BHS541" s="193"/>
      <c r="BHT541" s="193"/>
      <c r="BHU541" s="193"/>
      <c r="BHV541" s="193"/>
      <c r="BHW541" s="193"/>
      <c r="BHX541" s="193"/>
      <c r="BHY541" s="193"/>
      <c r="BHZ541" s="193"/>
      <c r="BIA541" s="193"/>
      <c r="BIB541" s="193"/>
      <c r="BIC541" s="193"/>
      <c r="BID541" s="193"/>
      <c r="BIE541" s="193"/>
      <c r="BIF541" s="193"/>
      <c r="BIG541" s="193"/>
      <c r="BIH541" s="193"/>
      <c r="BII541" s="193"/>
      <c r="BIJ541" s="193"/>
      <c r="BIK541" s="193"/>
      <c r="BIL541" s="193"/>
      <c r="BIM541" s="193"/>
      <c r="BIN541" s="193"/>
      <c r="BIO541" s="193"/>
      <c r="BIP541" s="193"/>
      <c r="BIQ541" s="193"/>
      <c r="BIR541" s="193"/>
      <c r="BIS541" s="193"/>
      <c r="BIT541" s="193"/>
      <c r="BIU541" s="193"/>
      <c r="BIV541" s="193"/>
      <c r="BIW541" s="193"/>
      <c r="BIX541" s="193"/>
      <c r="BIY541" s="193"/>
      <c r="BIZ541" s="193"/>
      <c r="BJA541" s="193"/>
      <c r="BJB541" s="193"/>
      <c r="BJC541" s="193"/>
      <c r="BJD541" s="193"/>
      <c r="BJE541" s="193"/>
      <c r="BJF541" s="193"/>
      <c r="BJG541" s="193"/>
      <c r="BJH541" s="193"/>
      <c r="BJI541" s="193"/>
      <c r="BJJ541" s="193"/>
      <c r="BJK541" s="193"/>
      <c r="BJL541" s="193"/>
      <c r="BJM541" s="193"/>
      <c r="BJN541" s="193"/>
      <c r="BJO541" s="193"/>
      <c r="BJP541" s="193"/>
      <c r="BJQ541" s="193"/>
      <c r="BJR541" s="193"/>
      <c r="BJS541" s="193"/>
      <c r="BJT541" s="193"/>
      <c r="BJU541" s="193"/>
      <c r="BJV541" s="193"/>
      <c r="BJW541" s="193"/>
      <c r="BJX541" s="193"/>
      <c r="BJY541" s="193"/>
      <c r="BJZ541" s="193"/>
      <c r="BKA541" s="193"/>
      <c r="BKB541" s="193"/>
      <c r="BKC541" s="193"/>
      <c r="BKD541" s="193"/>
      <c r="BKE541" s="193"/>
      <c r="BKF541" s="193"/>
      <c r="BKG541" s="193"/>
      <c r="BKH541" s="193"/>
      <c r="BKI541" s="193"/>
      <c r="BKJ541" s="193"/>
      <c r="BKK541" s="193"/>
      <c r="BKL541" s="193"/>
      <c r="BKM541" s="193"/>
      <c r="BKN541" s="193"/>
      <c r="BKO541" s="193"/>
      <c r="BKP541" s="193"/>
      <c r="BKQ541" s="193"/>
      <c r="BKR541" s="193"/>
      <c r="BKS541" s="193"/>
      <c r="BKT541" s="193"/>
      <c r="BKU541" s="193"/>
      <c r="BKV541" s="193"/>
      <c r="BKW541" s="193"/>
      <c r="BKX541" s="193"/>
      <c r="BKY541" s="193"/>
      <c r="BKZ541" s="193"/>
      <c r="BLA541" s="193"/>
      <c r="BLB541" s="193"/>
      <c r="BLC541" s="193"/>
      <c r="BLD541" s="193"/>
      <c r="BLE541" s="193"/>
      <c r="BLF541" s="193"/>
      <c r="BLG541" s="193"/>
      <c r="BLH541" s="193"/>
      <c r="BLI541" s="193"/>
      <c r="BLJ541" s="193"/>
      <c r="BLK541" s="193"/>
      <c r="BLL541" s="193"/>
      <c r="BLM541" s="193"/>
      <c r="BLN541" s="193"/>
      <c r="BLO541" s="193"/>
      <c r="BLP541" s="193"/>
      <c r="BLQ541" s="193"/>
      <c r="BLR541" s="193"/>
      <c r="BLS541" s="193"/>
      <c r="BLT541" s="193"/>
      <c r="BLU541" s="193"/>
      <c r="BLV541" s="193"/>
      <c r="BLW541" s="193"/>
      <c r="BLX541" s="193"/>
      <c r="BLY541" s="193"/>
      <c r="BLZ541" s="193"/>
      <c r="BMA541" s="193"/>
      <c r="BMB541" s="193"/>
      <c r="BMC541" s="193"/>
      <c r="BMD541" s="193"/>
      <c r="BME541" s="193"/>
      <c r="BMF541" s="193"/>
      <c r="BMG541" s="193"/>
      <c r="BMH541" s="193"/>
      <c r="BMI541" s="193"/>
      <c r="BMJ541" s="193"/>
      <c r="BMK541" s="193"/>
      <c r="BML541" s="193"/>
      <c r="BMM541" s="193"/>
      <c r="BMN541" s="193"/>
      <c r="BMO541" s="193"/>
      <c r="BMP541" s="193"/>
      <c r="BMQ541" s="193"/>
      <c r="BMR541" s="193"/>
      <c r="BMS541" s="193"/>
      <c r="BMT541" s="193"/>
      <c r="BMU541" s="193"/>
      <c r="BMV541" s="193"/>
      <c r="BMW541" s="193"/>
      <c r="BMX541" s="193"/>
      <c r="BMY541" s="193"/>
      <c r="BMZ541" s="193"/>
      <c r="BNA541" s="193"/>
      <c r="BNB541" s="193"/>
      <c r="BNC541" s="193"/>
      <c r="BND541" s="193"/>
      <c r="BNE541" s="193"/>
      <c r="BNF541" s="193"/>
      <c r="BNG541" s="193"/>
      <c r="BNH541" s="193"/>
      <c r="BNI541" s="193"/>
      <c r="BNJ541" s="193"/>
      <c r="BNK541" s="193"/>
      <c r="BNL541" s="193"/>
      <c r="BNM541" s="193"/>
      <c r="BNN541" s="193"/>
      <c r="BNO541" s="193"/>
      <c r="BNP541" s="193"/>
      <c r="BNQ541" s="193"/>
      <c r="BNR541" s="193"/>
      <c r="BNS541" s="193"/>
      <c r="BNT541" s="193"/>
      <c r="BNU541" s="193"/>
      <c r="BNV541" s="193"/>
      <c r="BNW541" s="193"/>
      <c r="BNX541" s="193"/>
      <c r="BNY541" s="193"/>
      <c r="BNZ541" s="193"/>
      <c r="BOA541" s="193"/>
      <c r="BOB541" s="193"/>
      <c r="BOC541" s="193"/>
      <c r="BOD541" s="193"/>
      <c r="BOE541" s="193"/>
      <c r="BOF541" s="193"/>
      <c r="BOG541" s="193"/>
      <c r="BOH541" s="193"/>
      <c r="BOI541" s="193"/>
      <c r="BOJ541" s="193"/>
      <c r="BOK541" s="193"/>
      <c r="BOL541" s="193"/>
      <c r="BOM541" s="193"/>
      <c r="BON541" s="193"/>
      <c r="BOO541" s="193"/>
      <c r="BOP541" s="193"/>
      <c r="BOQ541" s="193"/>
      <c r="BOR541" s="193"/>
      <c r="BOS541" s="193"/>
      <c r="BOT541" s="193"/>
      <c r="BOU541" s="193"/>
      <c r="BOV541" s="193"/>
      <c r="BOW541" s="193"/>
      <c r="BOX541" s="193"/>
      <c r="BOY541" s="193"/>
      <c r="BOZ541" s="193"/>
      <c r="BPA541" s="193"/>
      <c r="BPB541" s="193"/>
      <c r="BPC541" s="193"/>
      <c r="BPD541" s="193"/>
      <c r="BPE541" s="193"/>
      <c r="BPF541" s="193"/>
      <c r="BPG541" s="193"/>
      <c r="BPH541" s="193"/>
      <c r="BPI541" s="193"/>
      <c r="BPJ541" s="193"/>
      <c r="BPK541" s="193"/>
      <c r="BPL541" s="193"/>
      <c r="BPM541" s="193"/>
      <c r="BPN541" s="193"/>
      <c r="BPO541" s="193"/>
      <c r="BPP541" s="193"/>
      <c r="BPQ541" s="193"/>
      <c r="BPR541" s="193"/>
      <c r="BPS541" s="193"/>
      <c r="BPT541" s="193"/>
      <c r="BPU541" s="193"/>
      <c r="BPV541" s="193"/>
      <c r="BPW541" s="193"/>
      <c r="BPX541" s="193"/>
      <c r="BPY541" s="193"/>
      <c r="BPZ541" s="193"/>
      <c r="BQA541" s="193"/>
      <c r="BQB541" s="193"/>
      <c r="BQC541" s="193"/>
      <c r="BQD541" s="193"/>
      <c r="BQE541" s="193"/>
      <c r="BQF541" s="193"/>
      <c r="BQG541" s="193"/>
      <c r="BQH541" s="193"/>
      <c r="BQI541" s="193"/>
      <c r="BQJ541" s="193"/>
      <c r="BQK541" s="193"/>
      <c r="BQL541" s="193"/>
      <c r="BQM541" s="193"/>
      <c r="BQN541" s="193"/>
      <c r="BQO541" s="193"/>
      <c r="BQP541" s="193"/>
      <c r="BQQ541" s="193"/>
      <c r="BQR541" s="193"/>
      <c r="BQS541" s="193"/>
      <c r="BQT541" s="193"/>
      <c r="BQU541" s="193"/>
      <c r="BQV541" s="193"/>
      <c r="BQW541" s="193"/>
      <c r="BQX541" s="193"/>
      <c r="BQY541" s="193"/>
      <c r="BQZ541" s="193"/>
      <c r="BRA541" s="193"/>
      <c r="BRB541" s="193"/>
      <c r="BRC541" s="193"/>
      <c r="BRD541" s="193"/>
      <c r="BRE541" s="193"/>
      <c r="BRF541" s="193"/>
      <c r="BRG541" s="193"/>
      <c r="BRH541" s="193"/>
      <c r="BRI541" s="193"/>
      <c r="BRJ541" s="193"/>
      <c r="BRK541" s="193"/>
      <c r="BRL541" s="193"/>
      <c r="BRM541" s="193"/>
      <c r="BRN541" s="193"/>
      <c r="BRO541" s="193"/>
      <c r="BRP541" s="193"/>
      <c r="BRQ541" s="193"/>
      <c r="BRR541" s="193"/>
      <c r="BRS541" s="193"/>
      <c r="BRT541" s="193"/>
      <c r="BRU541" s="193"/>
      <c r="BRV541" s="193"/>
      <c r="BRW541" s="193"/>
      <c r="BRX541" s="193"/>
      <c r="BRY541" s="193"/>
      <c r="BRZ541" s="193"/>
      <c r="BSA541" s="193"/>
      <c r="BSB541" s="193"/>
      <c r="BSC541" s="193"/>
      <c r="BSD541" s="193"/>
      <c r="BSE541" s="193"/>
      <c r="BSF541" s="193"/>
      <c r="BSG541" s="193"/>
      <c r="BSH541" s="193"/>
      <c r="BSI541" s="193"/>
      <c r="BSJ541" s="193"/>
      <c r="BSK541" s="193"/>
      <c r="BSL541" s="193"/>
      <c r="BSM541" s="193"/>
      <c r="BSN541" s="193"/>
      <c r="BSO541" s="193"/>
      <c r="BSP541" s="193"/>
      <c r="BSQ541" s="193"/>
      <c r="BSR541" s="193"/>
      <c r="BSS541" s="193"/>
      <c r="BST541" s="193"/>
      <c r="BSU541" s="193"/>
      <c r="BSV541" s="193"/>
      <c r="BSW541" s="193"/>
      <c r="BSX541" s="193"/>
      <c r="BSY541" s="193"/>
      <c r="BSZ541" s="193"/>
      <c r="BTA541" s="193"/>
      <c r="BTB541" s="193"/>
      <c r="BTC541" s="193"/>
      <c r="BTD541" s="193"/>
      <c r="BTE541" s="193"/>
      <c r="BTF541" s="193"/>
      <c r="BTG541" s="193"/>
      <c r="BTH541" s="193"/>
      <c r="BTI541" s="193"/>
      <c r="BTJ541" s="193"/>
      <c r="BTK541" s="193"/>
      <c r="BTL541" s="193"/>
      <c r="BTM541" s="193"/>
      <c r="BTN541" s="193"/>
      <c r="BTO541" s="193"/>
      <c r="BTP541" s="193"/>
      <c r="BTQ541" s="193"/>
      <c r="BTR541" s="193"/>
      <c r="BTS541" s="193"/>
      <c r="BTT541" s="193"/>
      <c r="BTU541" s="193"/>
      <c r="BTV541" s="193"/>
      <c r="BTW541" s="193"/>
      <c r="BTX541" s="193"/>
      <c r="BTY541" s="193"/>
      <c r="BTZ541" s="193"/>
      <c r="BUA541" s="193"/>
      <c r="BUB541" s="193"/>
      <c r="BUC541" s="193"/>
      <c r="BUD541" s="193"/>
      <c r="BUE541" s="193"/>
      <c r="BUF541" s="193"/>
      <c r="BUG541" s="193"/>
      <c r="BUH541" s="193"/>
      <c r="BUI541" s="193"/>
      <c r="BUJ541" s="193"/>
      <c r="BUK541" s="193"/>
      <c r="BUL541" s="193"/>
      <c r="BUM541" s="193"/>
      <c r="BUN541" s="193"/>
      <c r="BUO541" s="193"/>
      <c r="BUP541" s="193"/>
      <c r="BUQ541" s="193"/>
      <c r="BUR541" s="193"/>
      <c r="BUS541" s="193"/>
      <c r="BUT541" s="193"/>
      <c r="BUU541" s="193"/>
      <c r="BUV541" s="193"/>
      <c r="BUW541" s="193"/>
      <c r="BUX541" s="193"/>
      <c r="BUY541" s="193"/>
      <c r="BUZ541" s="193"/>
      <c r="BVA541" s="193"/>
      <c r="BVB541" s="193"/>
      <c r="BVC541" s="193"/>
      <c r="BVD541" s="193"/>
      <c r="BVE541" s="193"/>
      <c r="BVF541" s="193"/>
      <c r="BVG541" s="193"/>
      <c r="BVH541" s="193"/>
      <c r="BVI541" s="193"/>
      <c r="BVJ541" s="193"/>
      <c r="BVK541" s="193"/>
      <c r="BVL541" s="193"/>
      <c r="BVM541" s="193"/>
      <c r="BVN541" s="193"/>
      <c r="BVO541" s="193"/>
      <c r="BVP541" s="193"/>
      <c r="BVQ541" s="193"/>
      <c r="BVR541" s="193"/>
      <c r="BVS541" s="193"/>
      <c r="BVT541" s="193"/>
      <c r="BVU541" s="193"/>
      <c r="BVV541" s="193"/>
      <c r="BVW541" s="193"/>
      <c r="BVX541" s="193"/>
      <c r="BVY541" s="193"/>
      <c r="BVZ541" s="193"/>
      <c r="BWA541" s="193"/>
      <c r="BWB541" s="193"/>
      <c r="BWC541" s="193"/>
      <c r="BWD541" s="193"/>
      <c r="BWE541" s="193"/>
      <c r="BWF541" s="193"/>
      <c r="BWG541" s="193"/>
      <c r="BWH541" s="193"/>
      <c r="BWI541" s="193"/>
      <c r="BWJ541" s="193"/>
      <c r="BWK541" s="193"/>
      <c r="BWL541" s="193"/>
      <c r="BWM541" s="193"/>
      <c r="BWN541" s="193"/>
      <c r="BWO541" s="193"/>
      <c r="BWP541" s="193"/>
      <c r="BWQ541" s="193"/>
      <c r="BWR541" s="193"/>
      <c r="BWS541" s="193"/>
      <c r="BWT541" s="193"/>
      <c r="BWU541" s="193"/>
      <c r="BWV541" s="193"/>
      <c r="BWW541" s="193"/>
      <c r="BWX541" s="193"/>
      <c r="BWY541" s="193"/>
      <c r="BWZ541" s="193"/>
      <c r="BXA541" s="193"/>
      <c r="BXB541" s="193"/>
      <c r="BXC541" s="193"/>
      <c r="BXD541" s="193"/>
      <c r="BXE541" s="193"/>
      <c r="BXF541" s="193"/>
      <c r="BXG541" s="193"/>
      <c r="BXH541" s="193"/>
      <c r="BXI541" s="193"/>
      <c r="BXJ541" s="193"/>
      <c r="BXK541" s="193"/>
      <c r="BXL541" s="193"/>
      <c r="BXM541" s="193"/>
      <c r="BXN541" s="193"/>
      <c r="BXO541" s="193"/>
      <c r="BXP541" s="193"/>
      <c r="BXQ541" s="193"/>
      <c r="BXR541" s="193"/>
      <c r="BXS541" s="193"/>
      <c r="BXT541" s="193"/>
      <c r="BXU541" s="193"/>
      <c r="BXV541" s="193"/>
      <c r="BXW541" s="193"/>
      <c r="BXX541" s="193"/>
      <c r="BXY541" s="193"/>
      <c r="BXZ541" s="193"/>
      <c r="BYA541" s="193"/>
      <c r="BYB541" s="193"/>
      <c r="BYC541" s="193"/>
      <c r="BYD541" s="193"/>
      <c r="BYE541" s="193"/>
      <c r="BYF541" s="193"/>
      <c r="BYG541" s="193"/>
      <c r="BYH541" s="193"/>
      <c r="BYI541" s="193"/>
      <c r="BYJ541" s="193"/>
      <c r="BYK541" s="193"/>
      <c r="BYL541" s="193"/>
      <c r="BYM541" s="193"/>
      <c r="BYN541" s="193"/>
      <c r="BYO541" s="193"/>
      <c r="BYP541" s="193"/>
      <c r="BYQ541" s="193"/>
      <c r="BYR541" s="193"/>
      <c r="BYS541" s="193"/>
      <c r="BYT541" s="193"/>
      <c r="BYU541" s="193"/>
      <c r="BYV541" s="193"/>
      <c r="BYW541" s="193"/>
      <c r="BYX541" s="193"/>
      <c r="BYY541" s="193"/>
      <c r="BYZ541" s="193"/>
      <c r="BZA541" s="193"/>
      <c r="BZB541" s="193"/>
      <c r="BZC541" s="193"/>
      <c r="BZD541" s="193"/>
      <c r="BZE541" s="193"/>
      <c r="BZF541" s="193"/>
      <c r="BZG541" s="193"/>
      <c r="BZH541" s="193"/>
      <c r="BZI541" s="193"/>
      <c r="BZJ541" s="193"/>
      <c r="BZK541" s="193"/>
      <c r="BZL541" s="193"/>
      <c r="BZM541" s="193"/>
      <c r="BZN541" s="193"/>
      <c r="BZO541" s="193"/>
      <c r="BZP541" s="193"/>
      <c r="BZQ541" s="193"/>
      <c r="BZR541" s="193"/>
      <c r="BZS541" s="193"/>
      <c r="BZT541" s="193"/>
      <c r="BZU541" s="193"/>
      <c r="BZV541" s="193"/>
      <c r="BZW541" s="193"/>
      <c r="BZX541" s="193"/>
      <c r="BZY541" s="193"/>
      <c r="BZZ541" s="193"/>
      <c r="CAA541" s="193"/>
      <c r="CAB541" s="193"/>
      <c r="CAC541" s="193"/>
      <c r="CAD541" s="193"/>
      <c r="CAE541" s="193"/>
      <c r="CAF541" s="193"/>
      <c r="CAG541" s="193"/>
      <c r="CAH541" s="193"/>
      <c r="CAI541" s="193"/>
      <c r="CAJ541" s="193"/>
      <c r="CAK541" s="193"/>
      <c r="CAL541" s="193"/>
      <c r="CAM541" s="193"/>
      <c r="CAN541" s="193"/>
      <c r="CAO541" s="193"/>
      <c r="CAP541" s="193"/>
      <c r="CAQ541" s="193"/>
      <c r="CAR541" s="193"/>
      <c r="CAS541" s="193"/>
      <c r="CAT541" s="193"/>
      <c r="CAU541" s="193"/>
      <c r="CAV541" s="193"/>
      <c r="CAW541" s="193"/>
      <c r="CAX541" s="193"/>
      <c r="CAY541" s="193"/>
      <c r="CAZ541" s="193"/>
      <c r="CBA541" s="193"/>
      <c r="CBB541" s="193"/>
      <c r="CBC541" s="193"/>
      <c r="CBD541" s="193"/>
      <c r="CBE541" s="193"/>
      <c r="CBF541" s="193"/>
      <c r="CBG541" s="193"/>
      <c r="CBH541" s="193"/>
      <c r="CBI541" s="193"/>
      <c r="CBJ541" s="193"/>
      <c r="CBK541" s="193"/>
      <c r="CBL541" s="193"/>
      <c r="CBM541" s="193"/>
      <c r="CBN541" s="193"/>
      <c r="CBO541" s="193"/>
      <c r="CBP541" s="193"/>
      <c r="CBQ541" s="193"/>
      <c r="CBR541" s="193"/>
      <c r="CBS541" s="193"/>
      <c r="CBT541" s="193"/>
      <c r="CBU541" s="193"/>
      <c r="CBV541" s="193"/>
      <c r="CBW541" s="193"/>
      <c r="CBX541" s="193"/>
      <c r="CBY541" s="193"/>
      <c r="CBZ541" s="193"/>
      <c r="CCA541" s="193"/>
      <c r="CCB541" s="193"/>
      <c r="CCC541" s="193"/>
      <c r="CCD541" s="193"/>
      <c r="CCE541" s="193"/>
      <c r="CCF541" s="193"/>
      <c r="CCG541" s="193"/>
      <c r="CCH541" s="193"/>
      <c r="CCI541" s="193"/>
      <c r="CCJ541" s="193"/>
      <c r="CCK541" s="193"/>
      <c r="CCL541" s="193"/>
      <c r="CCM541" s="193"/>
      <c r="CCN541" s="193"/>
      <c r="CCO541" s="193"/>
      <c r="CCP541" s="193"/>
      <c r="CCQ541" s="193"/>
      <c r="CCR541" s="193"/>
      <c r="CCS541" s="193"/>
      <c r="CCT541" s="193"/>
      <c r="CCU541" s="193"/>
      <c r="CCV541" s="193"/>
      <c r="CCW541" s="193"/>
      <c r="CCX541" s="193"/>
      <c r="CCY541" s="193"/>
      <c r="CCZ541" s="193"/>
      <c r="CDA541" s="193"/>
      <c r="CDB541" s="193"/>
      <c r="CDC541" s="193"/>
      <c r="CDD541" s="193"/>
      <c r="CDE541" s="193"/>
      <c r="CDF541" s="193"/>
      <c r="CDG541" s="193"/>
      <c r="CDH541" s="193"/>
      <c r="CDI541" s="193"/>
      <c r="CDJ541" s="193"/>
      <c r="CDK541" s="193"/>
      <c r="CDL541" s="193"/>
      <c r="CDM541" s="193"/>
      <c r="CDN541" s="193"/>
      <c r="CDO541" s="193"/>
      <c r="CDP541" s="193"/>
      <c r="CDQ541" s="193"/>
      <c r="CDR541" s="193"/>
      <c r="CDS541" s="193"/>
      <c r="CDT541" s="193"/>
      <c r="CDU541" s="193"/>
      <c r="CDV541" s="193"/>
      <c r="CDW541" s="193"/>
      <c r="CDX541" s="193"/>
      <c r="CDY541" s="193"/>
      <c r="CDZ541" s="193"/>
      <c r="CEA541" s="193"/>
      <c r="CEB541" s="193"/>
      <c r="CEC541" s="193"/>
      <c r="CED541" s="193"/>
      <c r="CEE541" s="193"/>
      <c r="CEF541" s="193"/>
      <c r="CEG541" s="193"/>
      <c r="CEH541" s="193"/>
      <c r="CEI541" s="193"/>
      <c r="CEJ541" s="193"/>
      <c r="CEK541" s="193"/>
      <c r="CEL541" s="193"/>
      <c r="CEM541" s="193"/>
      <c r="CEN541" s="193"/>
      <c r="CEO541" s="193"/>
      <c r="CEP541" s="193"/>
      <c r="CEQ541" s="193"/>
      <c r="CER541" s="193"/>
      <c r="CES541" s="193"/>
      <c r="CET541" s="193"/>
      <c r="CEU541" s="193"/>
      <c r="CEV541" s="193"/>
      <c r="CEW541" s="193"/>
      <c r="CEX541" s="193"/>
      <c r="CEY541" s="193"/>
      <c r="CEZ541" s="193"/>
      <c r="CFA541" s="193"/>
      <c r="CFB541" s="193"/>
      <c r="CFC541" s="193"/>
      <c r="CFD541" s="193"/>
      <c r="CFE541" s="193"/>
      <c r="CFF541" s="193"/>
      <c r="CFG541" s="193"/>
      <c r="CFH541" s="193"/>
      <c r="CFI541" s="193"/>
      <c r="CFJ541" s="193"/>
      <c r="CFK541" s="193"/>
      <c r="CFL541" s="193"/>
      <c r="CFM541" s="193"/>
      <c r="CFN541" s="193"/>
      <c r="CFO541" s="193"/>
      <c r="CFP541" s="193"/>
      <c r="CFQ541" s="193"/>
      <c r="CFR541" s="193"/>
      <c r="CFS541" s="193"/>
      <c r="CFT541" s="193"/>
      <c r="CFU541" s="193"/>
      <c r="CFV541" s="193"/>
      <c r="CFW541" s="193"/>
      <c r="CFX541" s="193"/>
      <c r="CFY541" s="193"/>
      <c r="CFZ541" s="193"/>
      <c r="CGA541" s="193"/>
      <c r="CGB541" s="193"/>
      <c r="CGC541" s="193"/>
      <c r="CGD541" s="193"/>
      <c r="CGE541" s="193"/>
      <c r="CGF541" s="193"/>
      <c r="CGG541" s="193"/>
      <c r="CGH541" s="193"/>
      <c r="CGI541" s="193"/>
      <c r="CGJ541" s="193"/>
      <c r="CGK541" s="193"/>
      <c r="CGL541" s="193"/>
      <c r="CGM541" s="193"/>
      <c r="CGN541" s="193"/>
      <c r="CGO541" s="193"/>
      <c r="CGP541" s="193"/>
      <c r="CGQ541" s="193"/>
      <c r="CGR541" s="193"/>
      <c r="CGS541" s="193"/>
      <c r="CGT541" s="193"/>
      <c r="CGU541" s="193"/>
      <c r="CGV541" s="193"/>
      <c r="CGW541" s="193"/>
      <c r="CGX541" s="193"/>
      <c r="CGY541" s="193"/>
      <c r="CGZ541" s="193"/>
      <c r="CHA541" s="193"/>
      <c r="CHB541" s="193"/>
      <c r="CHC541" s="193"/>
      <c r="CHD541" s="193"/>
      <c r="CHE541" s="193"/>
      <c r="CHF541" s="193"/>
      <c r="CHG541" s="193"/>
      <c r="CHH541" s="193"/>
      <c r="CHI541" s="193"/>
      <c r="CHJ541" s="193"/>
      <c r="CHK541" s="193"/>
      <c r="CHL541" s="193"/>
      <c r="CHM541" s="193"/>
      <c r="CHN541" s="193"/>
      <c r="CHO541" s="193"/>
      <c r="CHP541" s="193"/>
      <c r="CHQ541" s="193"/>
      <c r="CHR541" s="193"/>
      <c r="CHS541" s="193"/>
      <c r="CHT541" s="193"/>
      <c r="CHU541" s="193"/>
      <c r="CHV541" s="193"/>
      <c r="CHW541" s="193"/>
      <c r="CHX541" s="193"/>
      <c r="CHY541" s="193"/>
      <c r="CHZ541" s="193"/>
      <c r="CIA541" s="193"/>
      <c r="CIB541" s="193"/>
      <c r="CIC541" s="193"/>
      <c r="CID541" s="193"/>
      <c r="CIE541" s="193"/>
      <c r="CIF541" s="193"/>
      <c r="CIG541" s="193"/>
      <c r="CIH541" s="193"/>
      <c r="CII541" s="193"/>
      <c r="CIJ541" s="193"/>
      <c r="CIK541" s="193"/>
      <c r="CIL541" s="193"/>
      <c r="CIM541" s="193"/>
      <c r="CIN541" s="193"/>
      <c r="CIO541" s="193"/>
      <c r="CIP541" s="193"/>
      <c r="CIQ541" s="193"/>
      <c r="CIR541" s="193"/>
      <c r="CIS541" s="193"/>
      <c r="CIT541" s="193"/>
      <c r="CIU541" s="193"/>
      <c r="CIV541" s="193"/>
      <c r="CIW541" s="193"/>
      <c r="CIX541" s="193"/>
      <c r="CIY541" s="193"/>
      <c r="CIZ541" s="193"/>
      <c r="CJA541" s="193"/>
      <c r="CJB541" s="193"/>
      <c r="CJC541" s="193"/>
      <c r="CJD541" s="193"/>
      <c r="CJE541" s="193"/>
      <c r="CJF541" s="193"/>
      <c r="CJG541" s="193"/>
      <c r="CJH541" s="193"/>
      <c r="CJI541" s="193"/>
      <c r="CJJ541" s="193"/>
      <c r="CJK541" s="193"/>
      <c r="CJL541" s="193"/>
      <c r="CJM541" s="193"/>
      <c r="CJN541" s="193"/>
      <c r="CJO541" s="193"/>
      <c r="CJP541" s="193"/>
      <c r="CJQ541" s="193"/>
      <c r="CJR541" s="193"/>
      <c r="CJS541" s="193"/>
      <c r="CJT541" s="193"/>
      <c r="CJU541" s="193"/>
      <c r="CJV541" s="193"/>
      <c r="CJW541" s="193"/>
      <c r="CJX541" s="193"/>
      <c r="CJY541" s="193"/>
      <c r="CJZ541" s="193"/>
      <c r="CKA541" s="193"/>
      <c r="CKB541" s="193"/>
      <c r="CKC541" s="193"/>
      <c r="CKD541" s="193"/>
      <c r="CKE541" s="193"/>
      <c r="CKF541" s="193"/>
      <c r="CKG541" s="193"/>
      <c r="CKH541" s="193"/>
      <c r="CKI541" s="193"/>
      <c r="CKJ541" s="193"/>
      <c r="CKK541" s="193"/>
      <c r="CKL541" s="193"/>
      <c r="CKM541" s="193"/>
      <c r="CKN541" s="193"/>
      <c r="CKO541" s="193"/>
      <c r="CKP541" s="193"/>
      <c r="CKQ541" s="193"/>
      <c r="CKR541" s="193"/>
      <c r="CKS541" s="193"/>
      <c r="CKT541" s="193"/>
      <c r="CKU541" s="193"/>
      <c r="CKV541" s="193"/>
      <c r="CKW541" s="193"/>
      <c r="CKX541" s="193"/>
      <c r="CKY541" s="193"/>
      <c r="CKZ541" s="193"/>
      <c r="CLA541" s="193"/>
      <c r="CLB541" s="193"/>
      <c r="CLC541" s="193"/>
      <c r="CLD541" s="193"/>
      <c r="CLE541" s="193"/>
      <c r="CLF541" s="193"/>
      <c r="CLG541" s="193"/>
      <c r="CLH541" s="193"/>
      <c r="CLI541" s="193"/>
      <c r="CLJ541" s="193"/>
      <c r="CLK541" s="193"/>
      <c r="CLL541" s="193"/>
      <c r="CLM541" s="193"/>
      <c r="CLN541" s="193"/>
      <c r="CLO541" s="193"/>
      <c r="CLP541" s="193"/>
      <c r="CLQ541" s="193"/>
      <c r="CLR541" s="193"/>
      <c r="CLS541" s="193"/>
      <c r="CLT541" s="193"/>
      <c r="CLU541" s="193"/>
      <c r="CLV541" s="193"/>
      <c r="CLW541" s="193"/>
      <c r="CLX541" s="193"/>
      <c r="CLY541" s="193"/>
      <c r="CLZ541" s="193"/>
      <c r="CMA541" s="193"/>
      <c r="CMB541" s="193"/>
      <c r="CMC541" s="193"/>
      <c r="CMD541" s="193"/>
      <c r="CME541" s="193"/>
      <c r="CMF541" s="193"/>
      <c r="CMG541" s="193"/>
      <c r="CMH541" s="193"/>
      <c r="CMI541" s="193"/>
      <c r="CMJ541" s="193"/>
      <c r="CMK541" s="193"/>
      <c r="CML541" s="193"/>
      <c r="CMM541" s="193"/>
      <c r="CMN541" s="193"/>
      <c r="CMO541" s="193"/>
      <c r="CMP541" s="193"/>
      <c r="CMQ541" s="193"/>
      <c r="CMR541" s="193"/>
      <c r="CMS541" s="193"/>
      <c r="CMT541" s="193"/>
      <c r="CMU541" s="193"/>
      <c r="CMV541" s="193"/>
      <c r="CMW541" s="193"/>
      <c r="CMX541" s="193"/>
      <c r="CMY541" s="193"/>
      <c r="CMZ541" s="193"/>
      <c r="CNA541" s="193"/>
      <c r="CNB541" s="193"/>
      <c r="CNC541" s="193"/>
      <c r="CND541" s="193"/>
      <c r="CNE541" s="193"/>
      <c r="CNF541" s="193"/>
      <c r="CNG541" s="193"/>
      <c r="CNH541" s="193"/>
      <c r="CNI541" s="193"/>
      <c r="CNJ541" s="193"/>
      <c r="CNK541" s="193"/>
      <c r="CNL541" s="193"/>
      <c r="CNM541" s="193"/>
      <c r="CNN541" s="193"/>
      <c r="CNO541" s="193"/>
      <c r="CNP541" s="193"/>
      <c r="CNQ541" s="193"/>
      <c r="CNR541" s="193"/>
      <c r="CNS541" s="193"/>
      <c r="CNT541" s="193"/>
      <c r="CNU541" s="193"/>
      <c r="CNV541" s="193"/>
      <c r="CNW541" s="193"/>
      <c r="CNX541" s="193"/>
      <c r="CNY541" s="193"/>
      <c r="CNZ541" s="193"/>
      <c r="COA541" s="193"/>
      <c r="COB541" s="193"/>
      <c r="COC541" s="193"/>
      <c r="COD541" s="193"/>
      <c r="COE541" s="193"/>
      <c r="COF541" s="193"/>
      <c r="COG541" s="193"/>
      <c r="COH541" s="193"/>
      <c r="COI541" s="193"/>
      <c r="COJ541" s="193"/>
      <c r="COK541" s="193"/>
      <c r="COL541" s="193"/>
      <c r="COM541" s="193"/>
      <c r="CON541" s="193"/>
      <c r="COO541" s="193"/>
      <c r="COP541" s="193"/>
      <c r="COQ541" s="193"/>
      <c r="COR541" s="193"/>
      <c r="COS541" s="193"/>
      <c r="COT541" s="193"/>
      <c r="COU541" s="193"/>
      <c r="COV541" s="193"/>
      <c r="COW541" s="193"/>
      <c r="COX541" s="193"/>
      <c r="COY541" s="193"/>
      <c r="COZ541" s="193"/>
      <c r="CPA541" s="193"/>
      <c r="CPB541" s="193"/>
      <c r="CPC541" s="193"/>
      <c r="CPD541" s="193"/>
      <c r="CPE541" s="193"/>
      <c r="CPF541" s="193"/>
      <c r="CPG541" s="193"/>
      <c r="CPH541" s="193"/>
      <c r="CPI541" s="193"/>
      <c r="CPJ541" s="193"/>
      <c r="CPK541" s="193"/>
      <c r="CPL541" s="193"/>
      <c r="CPM541" s="193"/>
      <c r="CPN541" s="193"/>
      <c r="CPO541" s="193"/>
      <c r="CPP541" s="193"/>
      <c r="CPQ541" s="193"/>
      <c r="CPR541" s="193"/>
      <c r="CPS541" s="193"/>
      <c r="CPT541" s="193"/>
      <c r="CPU541" s="193"/>
      <c r="CPV541" s="193"/>
      <c r="CPW541" s="193"/>
      <c r="CPX541" s="193"/>
      <c r="CPY541" s="193"/>
      <c r="CPZ541" s="193"/>
      <c r="CQA541" s="193"/>
      <c r="CQB541" s="193"/>
      <c r="CQC541" s="193"/>
      <c r="CQD541" s="193"/>
      <c r="CQE541" s="193"/>
      <c r="CQF541" s="193"/>
      <c r="CQG541" s="193"/>
      <c r="CQH541" s="193"/>
      <c r="CQI541" s="193"/>
      <c r="CQJ541" s="193"/>
      <c r="CQK541" s="193"/>
      <c r="CQL541" s="193"/>
      <c r="CQM541" s="193"/>
      <c r="CQN541" s="193"/>
      <c r="CQO541" s="193"/>
      <c r="CQP541" s="193"/>
      <c r="CQQ541" s="193"/>
      <c r="CQR541" s="193"/>
      <c r="CQS541" s="193"/>
      <c r="CQT541" s="193"/>
      <c r="CQU541" s="193"/>
      <c r="CQV541" s="193"/>
      <c r="CQW541" s="193"/>
      <c r="CQX541" s="193"/>
      <c r="CQY541" s="193"/>
      <c r="CQZ541" s="193"/>
      <c r="CRA541" s="193"/>
      <c r="CRB541" s="193"/>
      <c r="CRC541" s="193"/>
      <c r="CRD541" s="193"/>
      <c r="CRE541" s="193"/>
      <c r="CRF541" s="193"/>
      <c r="CRG541" s="193"/>
      <c r="CRH541" s="193"/>
      <c r="CRI541" s="193"/>
      <c r="CRJ541" s="193"/>
      <c r="CRK541" s="193"/>
      <c r="CRL541" s="193"/>
      <c r="CRM541" s="193"/>
      <c r="CRN541" s="193"/>
      <c r="CRO541" s="193"/>
      <c r="CRP541" s="193"/>
      <c r="CRQ541" s="193"/>
      <c r="CRR541" s="193"/>
      <c r="CRS541" s="193"/>
      <c r="CRT541" s="193"/>
      <c r="CRU541" s="193"/>
      <c r="CRV541" s="193"/>
      <c r="CRW541" s="193"/>
      <c r="CRX541" s="193"/>
      <c r="CRY541" s="193"/>
      <c r="CRZ541" s="193"/>
      <c r="CSA541" s="193"/>
      <c r="CSB541" s="193"/>
      <c r="CSC541" s="193"/>
      <c r="CSD541" s="193"/>
      <c r="CSE541" s="193"/>
      <c r="CSF541" s="193"/>
      <c r="CSG541" s="193"/>
      <c r="CSH541" s="193"/>
      <c r="CSI541" s="193"/>
      <c r="CSJ541" s="193"/>
      <c r="CSK541" s="193"/>
      <c r="CSL541" s="193"/>
      <c r="CSM541" s="193"/>
      <c r="CSN541" s="193"/>
      <c r="CSO541" s="193"/>
      <c r="CSP541" s="193"/>
      <c r="CSQ541" s="193"/>
      <c r="CSR541" s="193"/>
      <c r="CSS541" s="193"/>
      <c r="CST541" s="193"/>
      <c r="CSU541" s="193"/>
      <c r="CSV541" s="193"/>
      <c r="CSW541" s="193"/>
      <c r="CSX541" s="193"/>
      <c r="CSY541" s="193"/>
      <c r="CSZ541" s="193"/>
      <c r="CTA541" s="193"/>
      <c r="CTB541" s="193"/>
      <c r="CTC541" s="193"/>
      <c r="CTD541" s="193"/>
      <c r="CTE541" s="193"/>
      <c r="CTF541" s="193"/>
      <c r="CTG541" s="193"/>
      <c r="CTH541" s="193"/>
      <c r="CTI541" s="193"/>
      <c r="CTJ541" s="193"/>
      <c r="CTK541" s="193"/>
      <c r="CTL541" s="193"/>
      <c r="CTM541" s="193"/>
      <c r="CTN541" s="193"/>
      <c r="CTO541" s="193"/>
      <c r="CTP541" s="193"/>
      <c r="CTQ541" s="193"/>
      <c r="CTR541" s="193"/>
      <c r="CTS541" s="193"/>
      <c r="CTT541" s="193"/>
      <c r="CTU541" s="193"/>
      <c r="CTV541" s="193"/>
      <c r="CTW541" s="193"/>
      <c r="CTX541" s="193"/>
      <c r="CTY541" s="193"/>
      <c r="CTZ541" s="193"/>
      <c r="CUA541" s="193"/>
      <c r="CUB541" s="193"/>
      <c r="CUC541" s="193"/>
      <c r="CUD541" s="193"/>
      <c r="CUE541" s="193"/>
      <c r="CUF541" s="193"/>
      <c r="CUG541" s="193"/>
      <c r="CUH541" s="193"/>
      <c r="CUI541" s="193"/>
      <c r="CUJ541" s="193"/>
      <c r="CUK541" s="193"/>
      <c r="CUL541" s="193"/>
      <c r="CUM541" s="193"/>
      <c r="CUN541" s="193"/>
      <c r="CUO541" s="193"/>
      <c r="CUP541" s="193"/>
      <c r="CUQ541" s="193"/>
      <c r="CUR541" s="193"/>
      <c r="CUS541" s="193"/>
      <c r="CUT541" s="193"/>
      <c r="CUU541" s="193"/>
      <c r="CUV541" s="193"/>
      <c r="CUW541" s="193"/>
      <c r="CUX541" s="193"/>
      <c r="CUY541" s="193"/>
      <c r="CUZ541" s="193"/>
      <c r="CVA541" s="193"/>
      <c r="CVB541" s="193"/>
      <c r="CVC541" s="193"/>
      <c r="CVD541" s="193"/>
      <c r="CVE541" s="193"/>
      <c r="CVF541" s="193"/>
      <c r="CVG541" s="193"/>
      <c r="CVH541" s="193"/>
      <c r="CVI541" s="193"/>
      <c r="CVJ541" s="193"/>
      <c r="CVK541" s="193"/>
      <c r="CVL541" s="193"/>
      <c r="CVM541" s="193"/>
      <c r="CVN541" s="193"/>
      <c r="CVO541" s="193"/>
      <c r="CVP541" s="193"/>
      <c r="CVQ541" s="193"/>
      <c r="CVR541" s="193"/>
      <c r="CVS541" s="193"/>
      <c r="CVT541" s="193"/>
      <c r="CVU541" s="193"/>
      <c r="CVV541" s="193"/>
      <c r="CVW541" s="193"/>
      <c r="CVX541" s="193"/>
      <c r="CVY541" s="193"/>
      <c r="CVZ541" s="193"/>
      <c r="CWA541" s="193"/>
      <c r="CWB541" s="193"/>
      <c r="CWC541" s="193"/>
      <c r="CWD541" s="193"/>
      <c r="CWE541" s="193"/>
      <c r="CWF541" s="193"/>
      <c r="CWG541" s="193"/>
      <c r="CWH541" s="193"/>
      <c r="CWI541" s="193"/>
      <c r="CWJ541" s="193"/>
      <c r="CWK541" s="193"/>
      <c r="CWL541" s="193"/>
      <c r="CWM541" s="193"/>
      <c r="CWN541" s="193"/>
      <c r="CWO541" s="193"/>
      <c r="CWP541" s="193"/>
      <c r="CWQ541" s="193"/>
      <c r="CWR541" s="193"/>
      <c r="CWS541" s="193"/>
      <c r="CWT541" s="193"/>
      <c r="CWU541" s="193"/>
      <c r="CWV541" s="193"/>
      <c r="CWW541" s="193"/>
      <c r="CWX541" s="193"/>
      <c r="CWY541" s="193"/>
      <c r="CWZ541" s="193"/>
      <c r="CXA541" s="193"/>
      <c r="CXB541" s="193"/>
      <c r="CXC541" s="193"/>
      <c r="CXD541" s="193"/>
      <c r="CXE541" s="193"/>
      <c r="CXF541" s="193"/>
      <c r="CXG541" s="193"/>
      <c r="CXH541" s="193"/>
      <c r="CXI541" s="193"/>
      <c r="CXJ541" s="193"/>
      <c r="CXK541" s="193"/>
      <c r="CXL541" s="193"/>
      <c r="CXM541" s="193"/>
      <c r="CXN541" s="193"/>
      <c r="CXO541" s="193"/>
      <c r="CXP541" s="193"/>
      <c r="CXQ541" s="193"/>
      <c r="CXR541" s="193"/>
      <c r="CXS541" s="193"/>
      <c r="CXT541" s="193"/>
      <c r="CXU541" s="193"/>
      <c r="CXV541" s="193"/>
      <c r="CXW541" s="193"/>
      <c r="CXX541" s="193"/>
      <c r="CXY541" s="193"/>
      <c r="CXZ541" s="193"/>
      <c r="CYA541" s="193"/>
      <c r="CYB541" s="193"/>
      <c r="CYC541" s="193"/>
      <c r="CYD541" s="193"/>
      <c r="CYE541" s="193"/>
      <c r="CYF541" s="193"/>
      <c r="CYG541" s="193"/>
      <c r="CYH541" s="193"/>
      <c r="CYI541" s="193"/>
      <c r="CYJ541" s="193"/>
      <c r="CYK541" s="193"/>
      <c r="CYL541" s="193"/>
      <c r="CYM541" s="193"/>
      <c r="CYN541" s="193"/>
      <c r="CYO541" s="193"/>
      <c r="CYP541" s="193"/>
      <c r="CYQ541" s="193"/>
      <c r="CYR541" s="193"/>
      <c r="CYS541" s="193"/>
      <c r="CYT541" s="193"/>
      <c r="CYU541" s="193"/>
      <c r="CYV541" s="193"/>
      <c r="CYW541" s="193"/>
      <c r="CYX541" s="193"/>
      <c r="CYY541" s="193"/>
      <c r="CYZ541" s="193"/>
      <c r="CZA541" s="193"/>
      <c r="CZB541" s="193"/>
      <c r="CZC541" s="193"/>
      <c r="CZD541" s="193"/>
      <c r="CZE541" s="193"/>
      <c r="CZF541" s="193"/>
      <c r="CZG541" s="193"/>
      <c r="CZH541" s="193"/>
      <c r="CZI541" s="193"/>
      <c r="CZJ541" s="193"/>
      <c r="CZK541" s="193"/>
      <c r="CZL541" s="193"/>
      <c r="CZM541" s="193"/>
      <c r="CZN541" s="193"/>
      <c r="CZO541" s="193"/>
      <c r="CZP541" s="193"/>
      <c r="CZQ541" s="193"/>
      <c r="CZR541" s="193"/>
      <c r="CZS541" s="193"/>
      <c r="CZT541" s="193"/>
      <c r="CZU541" s="193"/>
      <c r="CZV541" s="193"/>
      <c r="CZW541" s="193"/>
      <c r="CZX541" s="193"/>
      <c r="CZY541" s="193"/>
      <c r="CZZ541" s="193"/>
      <c r="DAA541" s="193"/>
      <c r="DAB541" s="193"/>
      <c r="DAC541" s="193"/>
      <c r="DAD541" s="193"/>
      <c r="DAE541" s="193"/>
      <c r="DAF541" s="193"/>
      <c r="DAG541" s="193"/>
      <c r="DAH541" s="193"/>
      <c r="DAI541" s="193"/>
      <c r="DAJ541" s="193"/>
      <c r="DAK541" s="193"/>
      <c r="DAL541" s="193"/>
      <c r="DAM541" s="193"/>
      <c r="DAN541" s="193"/>
      <c r="DAO541" s="193"/>
      <c r="DAP541" s="193"/>
      <c r="DAQ541" s="193"/>
      <c r="DAR541" s="193"/>
      <c r="DAS541" s="193"/>
      <c r="DAT541" s="193"/>
      <c r="DAU541" s="193"/>
      <c r="DAV541" s="193"/>
      <c r="DAW541" s="193"/>
      <c r="DAX541" s="193"/>
      <c r="DAY541" s="193"/>
      <c r="DAZ541" s="193"/>
      <c r="DBA541" s="193"/>
      <c r="DBB541" s="193"/>
      <c r="DBC541" s="193"/>
      <c r="DBD541" s="193"/>
      <c r="DBE541" s="193"/>
      <c r="DBF541" s="193"/>
      <c r="DBG541" s="193"/>
      <c r="DBH541" s="193"/>
      <c r="DBI541" s="193"/>
      <c r="DBJ541" s="193"/>
      <c r="DBK541" s="193"/>
      <c r="DBL541" s="193"/>
      <c r="DBM541" s="193"/>
      <c r="DBN541" s="193"/>
      <c r="DBO541" s="193"/>
      <c r="DBP541" s="193"/>
      <c r="DBQ541" s="193"/>
      <c r="DBR541" s="193"/>
      <c r="DBS541" s="193"/>
      <c r="DBT541" s="193"/>
      <c r="DBU541" s="193"/>
      <c r="DBV541" s="193"/>
      <c r="DBW541" s="193"/>
      <c r="DBX541" s="193"/>
      <c r="DBY541" s="193"/>
      <c r="DBZ541" s="193"/>
      <c r="DCA541" s="193"/>
      <c r="DCB541" s="193"/>
      <c r="DCC541" s="193"/>
      <c r="DCD541" s="193"/>
      <c r="DCE541" s="193"/>
      <c r="DCF541" s="193"/>
      <c r="DCG541" s="193"/>
      <c r="DCH541" s="193"/>
      <c r="DCI541" s="193"/>
      <c r="DCJ541" s="193"/>
      <c r="DCK541" s="193"/>
      <c r="DCL541" s="193"/>
      <c r="DCM541" s="193"/>
      <c r="DCN541" s="193"/>
      <c r="DCO541" s="193"/>
      <c r="DCP541" s="193"/>
      <c r="DCQ541" s="193"/>
      <c r="DCR541" s="193"/>
      <c r="DCS541" s="193"/>
      <c r="DCT541" s="193"/>
      <c r="DCU541" s="193"/>
      <c r="DCV541" s="193"/>
      <c r="DCW541" s="193"/>
      <c r="DCX541" s="193"/>
      <c r="DCY541" s="193"/>
      <c r="DCZ541" s="193"/>
      <c r="DDA541" s="193"/>
      <c r="DDB541" s="193"/>
      <c r="DDC541" s="193"/>
      <c r="DDD541" s="193"/>
      <c r="DDE541" s="193"/>
      <c r="DDF541" s="193"/>
      <c r="DDG541" s="193"/>
      <c r="DDH541" s="193"/>
      <c r="DDI541" s="193"/>
      <c r="DDJ541" s="193"/>
      <c r="DDK541" s="193"/>
      <c r="DDL541" s="193"/>
      <c r="DDM541" s="193"/>
      <c r="DDN541" s="193"/>
      <c r="DDO541" s="193"/>
      <c r="DDP541" s="193"/>
      <c r="DDQ541" s="193"/>
      <c r="DDR541" s="193"/>
      <c r="DDS541" s="193"/>
      <c r="DDT541" s="193"/>
      <c r="DDU541" s="193"/>
      <c r="DDV541" s="193"/>
      <c r="DDW541" s="193"/>
      <c r="DDX541" s="193"/>
      <c r="DDY541" s="193"/>
      <c r="DDZ541" s="193"/>
      <c r="DEA541" s="193"/>
      <c r="DEB541" s="193"/>
      <c r="DEC541" s="193"/>
      <c r="DED541" s="193"/>
      <c r="DEE541" s="193"/>
      <c r="DEF541" s="193"/>
      <c r="DEG541" s="193"/>
      <c r="DEH541" s="193"/>
      <c r="DEI541" s="193"/>
      <c r="DEJ541" s="193"/>
      <c r="DEK541" s="193"/>
      <c r="DEL541" s="193"/>
      <c r="DEM541" s="193"/>
      <c r="DEN541" s="193"/>
      <c r="DEO541" s="193"/>
      <c r="DEP541" s="193"/>
      <c r="DEQ541" s="193"/>
      <c r="DER541" s="193"/>
      <c r="DES541" s="193"/>
      <c r="DET541" s="193"/>
      <c r="DEU541" s="193"/>
      <c r="DEV541" s="193"/>
      <c r="DEW541" s="193"/>
      <c r="DEX541" s="193"/>
      <c r="DEY541" s="193"/>
      <c r="DEZ541" s="193"/>
      <c r="DFA541" s="193"/>
      <c r="DFB541" s="193"/>
      <c r="DFC541" s="193"/>
      <c r="DFD541" s="193"/>
      <c r="DFE541" s="193"/>
      <c r="DFF541" s="193"/>
      <c r="DFG541" s="193"/>
      <c r="DFH541" s="193"/>
      <c r="DFI541" s="193"/>
      <c r="DFJ541" s="193"/>
      <c r="DFK541" s="193"/>
      <c r="DFL541" s="193"/>
      <c r="DFM541" s="193"/>
      <c r="DFN541" s="193"/>
      <c r="DFO541" s="193"/>
      <c r="DFP541" s="193"/>
      <c r="DFQ541" s="193"/>
      <c r="DFR541" s="193"/>
      <c r="DFS541" s="193"/>
      <c r="DFT541" s="193"/>
      <c r="DFU541" s="193"/>
      <c r="DFV541" s="193"/>
      <c r="DFW541" s="193"/>
      <c r="DFX541" s="193"/>
      <c r="DFY541" s="193"/>
      <c r="DFZ541" s="193"/>
      <c r="DGA541" s="193"/>
      <c r="DGB541" s="193"/>
      <c r="DGC541" s="193"/>
      <c r="DGD541" s="193"/>
      <c r="DGE541" s="193"/>
      <c r="DGF541" s="193"/>
      <c r="DGG541" s="193"/>
      <c r="DGH541" s="193"/>
      <c r="DGI541" s="193"/>
      <c r="DGJ541" s="193"/>
      <c r="DGK541" s="193"/>
      <c r="DGL541" s="193"/>
      <c r="DGM541" s="193"/>
      <c r="DGN541" s="193"/>
      <c r="DGO541" s="193"/>
      <c r="DGP541" s="193"/>
      <c r="DGQ541" s="193"/>
      <c r="DGR541" s="193"/>
      <c r="DGS541" s="193"/>
      <c r="DGT541" s="193"/>
      <c r="DGU541" s="193"/>
      <c r="DGV541" s="193"/>
      <c r="DGW541" s="193"/>
      <c r="DGX541" s="193"/>
      <c r="DGY541" s="193"/>
      <c r="DGZ541" s="193"/>
      <c r="DHA541" s="193"/>
      <c r="DHB541" s="193"/>
      <c r="DHC541" s="193"/>
      <c r="DHD541" s="193"/>
      <c r="DHE541" s="193"/>
      <c r="DHF541" s="193"/>
      <c r="DHG541" s="193"/>
      <c r="DHH541" s="193"/>
      <c r="DHI541" s="193"/>
      <c r="DHJ541" s="193"/>
      <c r="DHK541" s="193"/>
      <c r="DHL541" s="193"/>
      <c r="DHM541" s="193"/>
      <c r="DHN541" s="193"/>
      <c r="DHO541" s="193"/>
      <c r="DHP541" s="193"/>
      <c r="DHQ541" s="193"/>
      <c r="DHR541" s="193"/>
      <c r="DHS541" s="193"/>
      <c r="DHT541" s="193"/>
      <c r="DHU541" s="193"/>
      <c r="DHV541" s="193"/>
      <c r="DHW541" s="193"/>
      <c r="DHX541" s="193"/>
      <c r="DHY541" s="193"/>
      <c r="DHZ541" s="193"/>
      <c r="DIA541" s="193"/>
      <c r="DIB541" s="193"/>
      <c r="DIC541" s="193"/>
      <c r="DID541" s="193"/>
      <c r="DIE541" s="193"/>
      <c r="DIF541" s="193"/>
      <c r="DIG541" s="193"/>
      <c r="DIH541" s="193"/>
      <c r="DII541" s="193"/>
      <c r="DIJ541" s="193"/>
      <c r="DIK541" s="193"/>
      <c r="DIL541" s="193"/>
      <c r="DIM541" s="193"/>
      <c r="DIN541" s="193"/>
      <c r="DIO541" s="193"/>
      <c r="DIP541" s="193"/>
      <c r="DIQ541" s="193"/>
      <c r="DIR541" s="193"/>
      <c r="DIS541" s="193"/>
      <c r="DIT541" s="193"/>
      <c r="DIU541" s="193"/>
      <c r="DIV541" s="193"/>
      <c r="DIW541" s="193"/>
      <c r="DIX541" s="193"/>
      <c r="DIY541" s="193"/>
      <c r="DIZ541" s="193"/>
      <c r="DJA541" s="193"/>
      <c r="DJB541" s="193"/>
      <c r="DJC541" s="193"/>
      <c r="DJD541" s="193"/>
      <c r="DJE541" s="193"/>
      <c r="DJF541" s="193"/>
      <c r="DJG541" s="193"/>
      <c r="DJH541" s="193"/>
      <c r="DJI541" s="193"/>
      <c r="DJJ541" s="193"/>
      <c r="DJK541" s="193"/>
      <c r="DJL541" s="193"/>
      <c r="DJM541" s="193"/>
      <c r="DJN541" s="193"/>
      <c r="DJO541" s="193"/>
      <c r="DJP541" s="193"/>
      <c r="DJQ541" s="193"/>
      <c r="DJR541" s="193"/>
      <c r="DJS541" s="193"/>
      <c r="DJT541" s="193"/>
      <c r="DJU541" s="193"/>
      <c r="DJV541" s="193"/>
      <c r="DJW541" s="193"/>
      <c r="DJX541" s="193"/>
      <c r="DJY541" s="193"/>
      <c r="DJZ541" s="193"/>
      <c r="DKA541" s="193"/>
      <c r="DKB541" s="193"/>
      <c r="DKC541" s="193"/>
      <c r="DKD541" s="193"/>
      <c r="DKE541" s="193"/>
      <c r="DKF541" s="193"/>
      <c r="DKG541" s="193"/>
      <c r="DKH541" s="193"/>
      <c r="DKI541" s="193"/>
      <c r="DKJ541" s="193"/>
      <c r="DKK541" s="193"/>
      <c r="DKL541" s="193"/>
      <c r="DKM541" s="193"/>
      <c r="DKN541" s="193"/>
      <c r="DKO541" s="193"/>
      <c r="DKP541" s="193"/>
      <c r="DKQ541" s="193"/>
      <c r="DKR541" s="193"/>
      <c r="DKS541" s="193"/>
      <c r="DKT541" s="193"/>
      <c r="DKU541" s="193"/>
      <c r="DKV541" s="193"/>
      <c r="DKW541" s="193"/>
      <c r="DKX541" s="193"/>
      <c r="DKY541" s="193"/>
      <c r="DKZ541" s="193"/>
      <c r="DLA541" s="193"/>
      <c r="DLB541" s="193"/>
      <c r="DLC541" s="193"/>
      <c r="DLD541" s="193"/>
      <c r="DLE541" s="193"/>
      <c r="DLF541" s="193"/>
      <c r="DLG541" s="193"/>
      <c r="DLH541" s="193"/>
      <c r="DLI541" s="193"/>
      <c r="DLJ541" s="193"/>
      <c r="DLK541" s="193"/>
      <c r="DLL541" s="193"/>
      <c r="DLM541" s="193"/>
      <c r="DLN541" s="193"/>
      <c r="DLO541" s="193"/>
      <c r="DLP541" s="193"/>
      <c r="DLQ541" s="193"/>
      <c r="DLR541" s="193"/>
      <c r="DLS541" s="193"/>
      <c r="DLT541" s="193"/>
      <c r="DLU541" s="193"/>
      <c r="DLV541" s="193"/>
      <c r="DLW541" s="193"/>
      <c r="DLX541" s="193"/>
      <c r="DLY541" s="193"/>
      <c r="DLZ541" s="193"/>
      <c r="DMA541" s="193"/>
      <c r="DMB541" s="193"/>
      <c r="DMC541" s="193"/>
      <c r="DMD541" s="193"/>
      <c r="DME541" s="193"/>
      <c r="DMF541" s="193"/>
      <c r="DMG541" s="193"/>
      <c r="DMH541" s="193"/>
      <c r="DMI541" s="193"/>
      <c r="DMJ541" s="193"/>
      <c r="DMK541" s="193"/>
      <c r="DML541" s="193"/>
      <c r="DMM541" s="193"/>
      <c r="DMN541" s="193"/>
      <c r="DMO541" s="193"/>
      <c r="DMP541" s="193"/>
      <c r="DMQ541" s="193"/>
      <c r="DMR541" s="193"/>
      <c r="DMS541" s="193"/>
      <c r="DMT541" s="193"/>
      <c r="DMU541" s="193"/>
      <c r="DMV541" s="193"/>
      <c r="DMW541" s="193"/>
      <c r="DMX541" s="193"/>
      <c r="DMY541" s="193"/>
      <c r="DMZ541" s="193"/>
      <c r="DNA541" s="193"/>
      <c r="DNB541" s="193"/>
      <c r="DNC541" s="193"/>
      <c r="DND541" s="193"/>
      <c r="DNE541" s="193"/>
      <c r="DNF541" s="193"/>
      <c r="DNG541" s="193"/>
      <c r="DNH541" s="193"/>
      <c r="DNI541" s="193"/>
      <c r="DNJ541" s="193"/>
      <c r="DNK541" s="193"/>
      <c r="DNL541" s="193"/>
      <c r="DNM541" s="193"/>
      <c r="DNN541" s="193"/>
      <c r="DNO541" s="193"/>
      <c r="DNP541" s="193"/>
      <c r="DNQ541" s="193"/>
      <c r="DNR541" s="193"/>
      <c r="DNS541" s="193"/>
      <c r="DNT541" s="193"/>
      <c r="DNU541" s="193"/>
      <c r="DNV541" s="193"/>
      <c r="DNW541" s="193"/>
      <c r="DNX541" s="193"/>
      <c r="DNY541" s="193"/>
      <c r="DNZ541" s="193"/>
      <c r="DOA541" s="193"/>
      <c r="DOB541" s="193"/>
      <c r="DOC541" s="193"/>
      <c r="DOD541" s="193"/>
      <c r="DOE541" s="193"/>
      <c r="DOF541" s="193"/>
      <c r="DOG541" s="193"/>
      <c r="DOH541" s="193"/>
      <c r="DOI541" s="193"/>
      <c r="DOJ541" s="193"/>
      <c r="DOK541" s="193"/>
      <c r="DOL541" s="193"/>
      <c r="DOM541" s="193"/>
      <c r="DON541" s="193"/>
      <c r="DOO541" s="193"/>
      <c r="DOP541" s="193"/>
      <c r="DOQ541" s="193"/>
      <c r="DOR541" s="193"/>
      <c r="DOS541" s="193"/>
      <c r="DOT541" s="193"/>
      <c r="DOU541" s="193"/>
      <c r="DOV541" s="193"/>
      <c r="DOW541" s="193"/>
      <c r="DOX541" s="193"/>
      <c r="DOY541" s="193"/>
      <c r="DOZ541" s="193"/>
      <c r="DPA541" s="193"/>
      <c r="DPB541" s="193"/>
      <c r="DPC541" s="193"/>
      <c r="DPD541" s="193"/>
      <c r="DPE541" s="193"/>
      <c r="DPF541" s="193"/>
      <c r="DPG541" s="193"/>
      <c r="DPH541" s="193"/>
      <c r="DPI541" s="193"/>
      <c r="DPJ541" s="193"/>
      <c r="DPK541" s="193"/>
      <c r="DPL541" s="193"/>
      <c r="DPM541" s="193"/>
      <c r="DPN541" s="193"/>
      <c r="DPO541" s="193"/>
      <c r="DPP541" s="193"/>
      <c r="DPQ541" s="193"/>
      <c r="DPR541" s="193"/>
      <c r="DPS541" s="193"/>
      <c r="DPT541" s="193"/>
      <c r="DPU541" s="193"/>
      <c r="DPV541" s="193"/>
      <c r="DPW541" s="193"/>
      <c r="DPX541" s="193"/>
      <c r="DPY541" s="193"/>
      <c r="DPZ541" s="193"/>
      <c r="DQA541" s="193"/>
      <c r="DQB541" s="193"/>
      <c r="DQC541" s="193"/>
      <c r="DQD541" s="193"/>
      <c r="DQE541" s="193"/>
      <c r="DQF541" s="193"/>
      <c r="DQG541" s="193"/>
      <c r="DQH541" s="193"/>
      <c r="DQI541" s="193"/>
      <c r="DQJ541" s="193"/>
      <c r="DQK541" s="193"/>
      <c r="DQL541" s="193"/>
      <c r="DQM541" s="193"/>
      <c r="DQN541" s="193"/>
      <c r="DQO541" s="193"/>
      <c r="DQP541" s="193"/>
      <c r="DQQ541" s="193"/>
      <c r="DQR541" s="193"/>
      <c r="DQS541" s="193"/>
      <c r="DQT541" s="193"/>
      <c r="DQU541" s="193"/>
      <c r="DQV541" s="193"/>
      <c r="DQW541" s="193"/>
      <c r="DQX541" s="193"/>
      <c r="DQY541" s="193"/>
      <c r="DQZ541" s="193"/>
      <c r="DRA541" s="193"/>
      <c r="DRB541" s="193"/>
      <c r="DRC541" s="193"/>
      <c r="DRD541" s="193"/>
      <c r="DRE541" s="193"/>
      <c r="DRF541" s="193"/>
      <c r="DRG541" s="193"/>
      <c r="DRH541" s="193"/>
      <c r="DRI541" s="193"/>
      <c r="DRJ541" s="193"/>
      <c r="DRK541" s="193"/>
      <c r="DRL541" s="193"/>
      <c r="DRM541" s="193"/>
      <c r="DRN541" s="193"/>
      <c r="DRO541" s="193"/>
      <c r="DRP541" s="193"/>
      <c r="DRQ541" s="193"/>
      <c r="DRR541" s="193"/>
      <c r="DRS541" s="193"/>
      <c r="DRT541" s="193"/>
      <c r="DRU541" s="193"/>
      <c r="DRV541" s="193"/>
      <c r="DRW541" s="193"/>
      <c r="DRX541" s="193"/>
      <c r="DRY541" s="193"/>
      <c r="DRZ541" s="193"/>
      <c r="DSA541" s="193"/>
      <c r="DSB541" s="193"/>
      <c r="DSC541" s="193"/>
      <c r="DSD541" s="193"/>
      <c r="DSE541" s="193"/>
      <c r="DSF541" s="193"/>
      <c r="DSG541" s="193"/>
      <c r="DSH541" s="193"/>
      <c r="DSI541" s="193"/>
      <c r="DSJ541" s="193"/>
      <c r="DSK541" s="193"/>
      <c r="DSL541" s="193"/>
      <c r="DSM541" s="193"/>
      <c r="DSN541" s="193"/>
      <c r="DSO541" s="193"/>
      <c r="DSP541" s="193"/>
      <c r="DSQ541" s="193"/>
      <c r="DSR541" s="193"/>
      <c r="DSS541" s="193"/>
      <c r="DST541" s="193"/>
      <c r="DSU541" s="193"/>
      <c r="DSV541" s="193"/>
      <c r="DSW541" s="193"/>
      <c r="DSX541" s="193"/>
      <c r="DSY541" s="193"/>
      <c r="DSZ541" s="193"/>
      <c r="DTA541" s="193"/>
      <c r="DTB541" s="193"/>
      <c r="DTC541" s="193"/>
      <c r="DTD541" s="193"/>
      <c r="DTE541" s="193"/>
      <c r="DTF541" s="193"/>
      <c r="DTG541" s="193"/>
      <c r="DTH541" s="193"/>
      <c r="DTI541" s="193"/>
      <c r="DTJ541" s="193"/>
      <c r="DTK541" s="193"/>
      <c r="DTL541" s="193"/>
      <c r="DTM541" s="193"/>
      <c r="DTN541" s="193"/>
      <c r="DTO541" s="193"/>
      <c r="DTP541" s="193"/>
      <c r="DTQ541" s="193"/>
      <c r="DTR541" s="193"/>
      <c r="DTS541" s="193"/>
      <c r="DTT541" s="193"/>
      <c r="DTU541" s="193"/>
      <c r="DTV541" s="193"/>
      <c r="DTW541" s="193"/>
      <c r="DTX541" s="193"/>
      <c r="DTY541" s="193"/>
      <c r="DTZ541" s="193"/>
      <c r="DUA541" s="193"/>
      <c r="DUB541" s="193"/>
      <c r="DUC541" s="193"/>
      <c r="DUD541" s="193"/>
      <c r="DUE541" s="193"/>
      <c r="DUF541" s="193"/>
      <c r="DUG541" s="193"/>
      <c r="DUH541" s="193"/>
      <c r="DUI541" s="193"/>
      <c r="DUJ541" s="193"/>
      <c r="DUK541" s="193"/>
      <c r="DUL541" s="193"/>
      <c r="DUM541" s="193"/>
      <c r="DUN541" s="193"/>
      <c r="DUO541" s="193"/>
      <c r="DUP541" s="193"/>
      <c r="DUQ541" s="193"/>
      <c r="DUR541" s="193"/>
      <c r="DUS541" s="193"/>
      <c r="DUT541" s="193"/>
      <c r="DUU541" s="193"/>
      <c r="DUV541" s="193"/>
      <c r="DUW541" s="193"/>
      <c r="DUX541" s="193"/>
      <c r="DUY541" s="193"/>
      <c r="DUZ541" s="193"/>
      <c r="DVA541" s="193"/>
      <c r="DVB541" s="193"/>
      <c r="DVC541" s="193"/>
      <c r="DVD541" s="193"/>
      <c r="DVE541" s="193"/>
      <c r="DVF541" s="193"/>
      <c r="DVG541" s="193"/>
      <c r="DVH541" s="193"/>
      <c r="DVI541" s="193"/>
      <c r="DVJ541" s="193"/>
      <c r="DVK541" s="193"/>
      <c r="DVL541" s="193"/>
      <c r="DVM541" s="193"/>
      <c r="DVN541" s="193"/>
      <c r="DVO541" s="193"/>
      <c r="DVP541" s="193"/>
      <c r="DVQ541" s="193"/>
      <c r="DVR541" s="193"/>
      <c r="DVS541" s="193"/>
      <c r="DVT541" s="193"/>
      <c r="DVU541" s="193"/>
      <c r="DVV541" s="193"/>
      <c r="DVW541" s="193"/>
      <c r="DVX541" s="193"/>
      <c r="DVY541" s="193"/>
      <c r="DVZ541" s="193"/>
      <c r="DWA541" s="193"/>
      <c r="DWB541" s="193"/>
      <c r="DWC541" s="193"/>
      <c r="DWD541" s="193"/>
      <c r="DWE541" s="193"/>
      <c r="DWF541" s="193"/>
      <c r="DWG541" s="193"/>
      <c r="DWH541" s="193"/>
      <c r="DWI541" s="193"/>
      <c r="DWJ541" s="193"/>
      <c r="DWK541" s="193"/>
      <c r="DWL541" s="193"/>
      <c r="DWM541" s="193"/>
      <c r="DWN541" s="193"/>
      <c r="DWO541" s="193"/>
      <c r="DWP541" s="193"/>
      <c r="DWQ541" s="193"/>
      <c r="DWR541" s="193"/>
      <c r="DWS541" s="193"/>
      <c r="DWT541" s="193"/>
      <c r="DWU541" s="193"/>
      <c r="DWV541" s="193"/>
      <c r="DWW541" s="193"/>
      <c r="DWX541" s="193"/>
      <c r="DWY541" s="193"/>
      <c r="DWZ541" s="193"/>
      <c r="DXA541" s="193"/>
      <c r="DXB541" s="193"/>
      <c r="DXC541" s="193"/>
      <c r="DXD541" s="193"/>
      <c r="DXE541" s="193"/>
      <c r="DXF541" s="193"/>
      <c r="DXG541" s="193"/>
      <c r="DXH541" s="193"/>
      <c r="DXI541" s="193"/>
      <c r="DXJ541" s="193"/>
      <c r="DXK541" s="193"/>
      <c r="DXL541" s="193"/>
      <c r="DXM541" s="193"/>
      <c r="DXN541" s="193"/>
      <c r="DXO541" s="193"/>
      <c r="DXP541" s="193"/>
      <c r="DXQ541" s="193"/>
      <c r="DXR541" s="193"/>
      <c r="DXS541" s="193"/>
      <c r="DXT541" s="193"/>
      <c r="DXU541" s="193"/>
      <c r="DXV541" s="193"/>
      <c r="DXW541" s="193"/>
      <c r="DXX541" s="193"/>
      <c r="DXY541" s="193"/>
      <c r="DXZ541" s="193"/>
      <c r="DYA541" s="193"/>
      <c r="DYB541" s="193"/>
      <c r="DYC541" s="193"/>
      <c r="DYD541" s="193"/>
      <c r="DYE541" s="193"/>
      <c r="DYF541" s="193"/>
      <c r="DYG541" s="193"/>
      <c r="DYH541" s="193"/>
      <c r="DYI541" s="193"/>
      <c r="DYJ541" s="193"/>
      <c r="DYK541" s="193"/>
      <c r="DYL541" s="193"/>
      <c r="DYM541" s="193"/>
      <c r="DYN541" s="193"/>
      <c r="DYO541" s="193"/>
      <c r="DYP541" s="193"/>
      <c r="DYQ541" s="193"/>
      <c r="DYR541" s="193"/>
      <c r="DYS541" s="193"/>
      <c r="DYT541" s="193"/>
      <c r="DYU541" s="193"/>
      <c r="DYV541" s="193"/>
      <c r="DYW541" s="193"/>
      <c r="DYX541" s="193"/>
      <c r="DYY541" s="193"/>
      <c r="DYZ541" s="193"/>
      <c r="DZA541" s="193"/>
      <c r="DZB541" s="193"/>
      <c r="DZC541" s="193"/>
      <c r="DZD541" s="193"/>
      <c r="DZE541" s="193"/>
      <c r="DZF541" s="193"/>
      <c r="DZG541" s="193"/>
      <c r="DZH541" s="193"/>
      <c r="DZI541" s="193"/>
      <c r="DZJ541" s="193"/>
      <c r="DZK541" s="193"/>
      <c r="DZL541" s="193"/>
      <c r="DZM541" s="193"/>
      <c r="DZN541" s="193"/>
      <c r="DZO541" s="193"/>
      <c r="DZP541" s="193"/>
      <c r="DZQ541" s="193"/>
      <c r="DZR541" s="193"/>
      <c r="DZS541" s="193"/>
      <c r="DZT541" s="193"/>
      <c r="DZU541" s="193"/>
      <c r="DZV541" s="193"/>
      <c r="DZW541" s="193"/>
      <c r="DZX541" s="193"/>
      <c r="DZY541" s="193"/>
      <c r="DZZ541" s="193"/>
      <c r="EAA541" s="193"/>
      <c r="EAB541" s="193"/>
      <c r="EAC541" s="193"/>
      <c r="EAD541" s="193"/>
      <c r="EAE541" s="193"/>
      <c r="EAF541" s="193"/>
      <c r="EAG541" s="193"/>
      <c r="EAH541" s="193"/>
      <c r="EAI541" s="193"/>
      <c r="EAJ541" s="193"/>
      <c r="EAK541" s="193"/>
      <c r="EAL541" s="193"/>
      <c r="EAM541" s="193"/>
      <c r="EAN541" s="193"/>
      <c r="EAO541" s="193"/>
      <c r="EAP541" s="193"/>
      <c r="EAQ541" s="193"/>
      <c r="EAR541" s="193"/>
      <c r="EAS541" s="193"/>
      <c r="EAT541" s="193"/>
      <c r="EAU541" s="193"/>
      <c r="EAV541" s="193"/>
      <c r="EAW541" s="193"/>
      <c r="EAX541" s="193"/>
      <c r="EAY541" s="193"/>
      <c r="EAZ541" s="193"/>
      <c r="EBA541" s="193"/>
      <c r="EBB541" s="193"/>
      <c r="EBC541" s="193"/>
      <c r="EBD541" s="193"/>
      <c r="EBE541" s="193"/>
      <c r="EBF541" s="193"/>
      <c r="EBG541" s="193"/>
      <c r="EBH541" s="193"/>
      <c r="EBI541" s="193"/>
      <c r="EBJ541" s="193"/>
      <c r="EBK541" s="193"/>
      <c r="EBL541" s="193"/>
      <c r="EBM541" s="193"/>
      <c r="EBN541" s="193"/>
      <c r="EBO541" s="193"/>
      <c r="EBP541" s="193"/>
      <c r="EBQ541" s="193"/>
      <c r="EBR541" s="193"/>
      <c r="EBS541" s="193"/>
      <c r="EBT541" s="193"/>
      <c r="EBU541" s="193"/>
      <c r="EBV541" s="193"/>
      <c r="EBW541" s="193"/>
      <c r="EBX541" s="193"/>
      <c r="EBY541" s="193"/>
      <c r="EBZ541" s="193"/>
      <c r="ECA541" s="193"/>
      <c r="ECB541" s="193"/>
      <c r="ECC541" s="193"/>
      <c r="ECD541" s="193"/>
      <c r="ECE541" s="193"/>
      <c r="ECF541" s="193"/>
      <c r="ECG541" s="193"/>
      <c r="ECH541" s="193"/>
      <c r="ECI541" s="193"/>
      <c r="ECJ541" s="193"/>
      <c r="ECK541" s="193"/>
      <c r="ECL541" s="193"/>
      <c r="ECM541" s="193"/>
      <c r="ECN541" s="193"/>
      <c r="ECO541" s="193"/>
      <c r="ECP541" s="193"/>
      <c r="ECQ541" s="193"/>
      <c r="ECR541" s="193"/>
      <c r="ECS541" s="193"/>
      <c r="ECT541" s="193"/>
      <c r="ECU541" s="193"/>
      <c r="ECV541" s="193"/>
      <c r="ECW541" s="193"/>
      <c r="ECX541" s="193"/>
      <c r="ECY541" s="193"/>
      <c r="ECZ541" s="193"/>
      <c r="EDA541" s="193"/>
      <c r="EDB541" s="193"/>
      <c r="EDC541" s="193"/>
      <c r="EDD541" s="193"/>
      <c r="EDE541" s="193"/>
      <c r="EDF541" s="193"/>
      <c r="EDG541" s="193"/>
      <c r="EDH541" s="193"/>
      <c r="EDI541" s="193"/>
      <c r="EDJ541" s="193"/>
      <c r="EDK541" s="193"/>
      <c r="EDL541" s="193"/>
      <c r="EDM541" s="193"/>
      <c r="EDN541" s="193"/>
      <c r="EDO541" s="193"/>
      <c r="EDP541" s="193"/>
      <c r="EDQ541" s="193"/>
      <c r="EDR541" s="193"/>
      <c r="EDS541" s="193"/>
      <c r="EDT541" s="193"/>
      <c r="EDU541" s="193"/>
      <c r="EDV541" s="193"/>
      <c r="EDW541" s="193"/>
      <c r="EDX541" s="193"/>
      <c r="EDY541" s="193"/>
      <c r="EDZ541" s="193"/>
      <c r="EEA541" s="193"/>
      <c r="EEB541" s="193"/>
      <c r="EEC541" s="193"/>
      <c r="EED541" s="193"/>
      <c r="EEE541" s="193"/>
      <c r="EEF541" s="193"/>
      <c r="EEG541" s="193"/>
      <c r="EEH541" s="193"/>
      <c r="EEI541" s="193"/>
      <c r="EEJ541" s="193"/>
      <c r="EEK541" s="193"/>
      <c r="EEL541" s="193"/>
      <c r="EEM541" s="193"/>
      <c r="EEN541" s="193"/>
      <c r="EEO541" s="193"/>
      <c r="EEP541" s="193"/>
      <c r="EEQ541" s="193"/>
      <c r="EER541" s="193"/>
      <c r="EES541" s="193"/>
      <c r="EET541" s="193"/>
      <c r="EEU541" s="193"/>
      <c r="EEV541" s="193"/>
      <c r="EEW541" s="193"/>
      <c r="EEX541" s="193"/>
      <c r="EEY541" s="193"/>
      <c r="EEZ541" s="193"/>
      <c r="EFA541" s="193"/>
      <c r="EFB541" s="193"/>
      <c r="EFC541" s="193"/>
      <c r="EFD541" s="193"/>
      <c r="EFE541" s="193"/>
      <c r="EFF541" s="193"/>
      <c r="EFG541" s="193"/>
      <c r="EFH541" s="193"/>
      <c r="EFI541" s="193"/>
      <c r="EFJ541" s="193"/>
      <c r="EFK541" s="193"/>
      <c r="EFL541" s="193"/>
      <c r="EFM541" s="193"/>
      <c r="EFN541" s="193"/>
      <c r="EFO541" s="193"/>
      <c r="EFP541" s="193"/>
      <c r="EFQ541" s="193"/>
      <c r="EFR541" s="193"/>
      <c r="EFS541" s="193"/>
      <c r="EFT541" s="193"/>
      <c r="EFU541" s="193"/>
      <c r="EFV541" s="193"/>
      <c r="EFW541" s="193"/>
      <c r="EFX541" s="193"/>
      <c r="EFY541" s="193"/>
      <c r="EFZ541" s="193"/>
      <c r="EGA541" s="193"/>
      <c r="EGB541" s="193"/>
      <c r="EGC541" s="193"/>
      <c r="EGD541" s="193"/>
      <c r="EGE541" s="193"/>
      <c r="EGF541" s="193"/>
      <c r="EGG541" s="193"/>
      <c r="EGH541" s="193"/>
      <c r="EGI541" s="193"/>
      <c r="EGJ541" s="193"/>
      <c r="EGK541" s="193"/>
      <c r="EGL541" s="193"/>
      <c r="EGM541" s="193"/>
      <c r="EGN541" s="193"/>
      <c r="EGO541" s="193"/>
      <c r="EGP541" s="193"/>
      <c r="EGQ541" s="193"/>
      <c r="EGR541" s="193"/>
      <c r="EGS541" s="193"/>
      <c r="EGT541" s="193"/>
      <c r="EGU541" s="193"/>
      <c r="EGV541" s="193"/>
      <c r="EGW541" s="193"/>
      <c r="EGX541" s="193"/>
      <c r="EGY541" s="193"/>
      <c r="EGZ541" s="193"/>
      <c r="EHA541" s="193"/>
      <c r="EHB541" s="193"/>
      <c r="EHC541" s="193"/>
      <c r="EHD541" s="193"/>
      <c r="EHE541" s="193"/>
      <c r="EHF541" s="193"/>
      <c r="EHG541" s="193"/>
      <c r="EHH541" s="193"/>
      <c r="EHI541" s="193"/>
      <c r="EHJ541" s="193"/>
      <c r="EHK541" s="193"/>
      <c r="EHL541" s="193"/>
      <c r="EHM541" s="193"/>
      <c r="EHN541" s="193"/>
      <c r="EHO541" s="193"/>
      <c r="EHP541" s="193"/>
      <c r="EHQ541" s="193"/>
      <c r="EHR541" s="193"/>
      <c r="EHS541" s="193"/>
      <c r="EHT541" s="193"/>
      <c r="EHU541" s="193"/>
      <c r="EHV541" s="193"/>
      <c r="EHW541" s="193"/>
      <c r="EHX541" s="193"/>
      <c r="EHY541" s="193"/>
      <c r="EHZ541" s="193"/>
      <c r="EIA541" s="193"/>
      <c r="EIB541" s="193"/>
      <c r="EIC541" s="193"/>
      <c r="EID541" s="193"/>
      <c r="EIE541" s="193"/>
      <c r="EIF541" s="193"/>
      <c r="EIG541" s="193"/>
      <c r="EIH541" s="193"/>
      <c r="EII541" s="193"/>
      <c r="EIJ541" s="193"/>
      <c r="EIK541" s="193"/>
      <c r="EIL541" s="193"/>
      <c r="EIM541" s="193"/>
      <c r="EIN541" s="193"/>
      <c r="EIO541" s="193"/>
      <c r="EIP541" s="193"/>
      <c r="EIQ541" s="193"/>
      <c r="EIR541" s="193"/>
      <c r="EIS541" s="193"/>
      <c r="EIT541" s="193"/>
      <c r="EIU541" s="193"/>
      <c r="EIV541" s="193"/>
      <c r="EIW541" s="193"/>
      <c r="EIX541" s="193"/>
      <c r="EIY541" s="193"/>
      <c r="EIZ541" s="193"/>
      <c r="EJA541" s="193"/>
      <c r="EJB541" s="193"/>
      <c r="EJC541" s="193"/>
      <c r="EJD541" s="193"/>
      <c r="EJE541" s="193"/>
      <c r="EJF541" s="193"/>
      <c r="EJG541" s="193"/>
      <c r="EJH541" s="193"/>
      <c r="EJI541" s="193"/>
      <c r="EJJ541" s="193"/>
      <c r="EJK541" s="193"/>
      <c r="EJL541" s="193"/>
      <c r="EJM541" s="193"/>
      <c r="EJN541" s="193"/>
      <c r="EJO541" s="193"/>
      <c r="EJP541" s="193"/>
      <c r="EJQ541" s="193"/>
      <c r="EJR541" s="193"/>
      <c r="EJS541" s="193"/>
      <c r="EJT541" s="193"/>
      <c r="EJU541" s="193"/>
      <c r="EJV541" s="193"/>
      <c r="EJW541" s="193"/>
      <c r="EJX541" s="193"/>
      <c r="EJY541" s="193"/>
      <c r="EJZ541" s="193"/>
      <c r="EKA541" s="193"/>
      <c r="EKB541" s="193"/>
      <c r="EKC541" s="193"/>
      <c r="EKD541" s="193"/>
      <c r="EKE541" s="193"/>
      <c r="EKF541" s="193"/>
      <c r="EKG541" s="193"/>
      <c r="EKH541" s="193"/>
      <c r="EKI541" s="193"/>
      <c r="EKJ541" s="193"/>
      <c r="EKK541" s="193"/>
      <c r="EKL541" s="193"/>
      <c r="EKM541" s="193"/>
      <c r="EKN541" s="193"/>
      <c r="EKO541" s="193"/>
      <c r="EKP541" s="193"/>
      <c r="EKQ541" s="193"/>
      <c r="EKR541" s="193"/>
      <c r="EKS541" s="193"/>
      <c r="EKT541" s="193"/>
      <c r="EKU541" s="193"/>
      <c r="EKV541" s="193"/>
      <c r="EKW541" s="193"/>
      <c r="EKX541" s="193"/>
      <c r="EKY541" s="193"/>
      <c r="EKZ541" s="193"/>
      <c r="ELA541" s="193"/>
      <c r="ELB541" s="193"/>
      <c r="ELC541" s="193"/>
      <c r="ELD541" s="193"/>
      <c r="ELE541" s="193"/>
      <c r="ELF541" s="193"/>
      <c r="ELG541" s="193"/>
      <c r="ELH541" s="193"/>
      <c r="ELI541" s="193"/>
      <c r="ELJ541" s="193"/>
      <c r="ELK541" s="193"/>
      <c r="ELL541" s="193"/>
      <c r="ELM541" s="193"/>
      <c r="ELN541" s="193"/>
      <c r="ELO541" s="193"/>
      <c r="ELP541" s="193"/>
      <c r="ELQ541" s="193"/>
      <c r="ELR541" s="193"/>
      <c r="ELS541" s="193"/>
      <c r="ELT541" s="193"/>
      <c r="ELU541" s="193"/>
      <c r="ELV541" s="193"/>
      <c r="ELW541" s="193"/>
      <c r="ELX541" s="193"/>
      <c r="ELY541" s="193"/>
      <c r="ELZ541" s="193"/>
      <c r="EMA541" s="193"/>
      <c r="EMB541" s="193"/>
      <c r="EMC541" s="193"/>
      <c r="EMD541" s="193"/>
      <c r="EME541" s="193"/>
      <c r="EMF541" s="193"/>
      <c r="EMG541" s="193"/>
      <c r="EMH541" s="193"/>
      <c r="EMI541" s="193"/>
      <c r="EMJ541" s="193"/>
      <c r="EMK541" s="193"/>
      <c r="EML541" s="193"/>
      <c r="EMM541" s="193"/>
      <c r="EMN541" s="193"/>
      <c r="EMO541" s="193"/>
      <c r="EMP541" s="193"/>
      <c r="EMQ541" s="193"/>
      <c r="EMR541" s="193"/>
      <c r="EMS541" s="193"/>
      <c r="EMT541" s="193"/>
      <c r="EMU541" s="193"/>
      <c r="EMV541" s="193"/>
      <c r="EMW541" s="193"/>
      <c r="EMX541" s="193"/>
      <c r="EMY541" s="193"/>
      <c r="EMZ541" s="193"/>
      <c r="ENA541" s="193"/>
      <c r="ENB541" s="193"/>
      <c r="ENC541" s="193"/>
      <c r="END541" s="193"/>
      <c r="ENE541" s="193"/>
      <c r="ENF541" s="193"/>
      <c r="ENG541" s="193"/>
      <c r="ENH541" s="193"/>
      <c r="ENI541" s="193"/>
      <c r="ENJ541" s="193"/>
      <c r="ENK541" s="193"/>
      <c r="ENL541" s="193"/>
      <c r="ENM541" s="193"/>
      <c r="ENN541" s="193"/>
      <c r="ENO541" s="193"/>
      <c r="ENP541" s="193"/>
      <c r="ENQ541" s="193"/>
      <c r="ENR541" s="193"/>
      <c r="ENS541" s="193"/>
      <c r="ENT541" s="193"/>
      <c r="ENU541" s="193"/>
      <c r="ENV541" s="193"/>
      <c r="ENW541" s="193"/>
      <c r="ENX541" s="193"/>
      <c r="ENY541" s="193"/>
      <c r="ENZ541" s="193"/>
      <c r="EOA541" s="193"/>
      <c r="EOB541" s="193"/>
      <c r="EOC541" s="193"/>
      <c r="EOD541" s="193"/>
      <c r="EOE541" s="193"/>
      <c r="EOF541" s="193"/>
      <c r="EOG541" s="193"/>
      <c r="EOH541" s="193"/>
      <c r="EOI541" s="193"/>
      <c r="EOJ541" s="193"/>
      <c r="EOK541" s="193"/>
      <c r="EOL541" s="193"/>
      <c r="EOM541" s="193"/>
      <c r="EON541" s="193"/>
      <c r="EOO541" s="193"/>
      <c r="EOP541" s="193"/>
      <c r="EOQ541" s="193"/>
      <c r="EOR541" s="193"/>
      <c r="EOS541" s="193"/>
      <c r="EOT541" s="193"/>
      <c r="EOU541" s="193"/>
      <c r="EOV541" s="193"/>
      <c r="EOW541" s="193"/>
      <c r="EOX541" s="193"/>
      <c r="EOY541" s="193"/>
      <c r="EOZ541" s="193"/>
      <c r="EPA541" s="193"/>
      <c r="EPB541" s="193"/>
      <c r="EPC541" s="193"/>
      <c r="EPD541" s="193"/>
      <c r="EPE541" s="193"/>
      <c r="EPF541" s="193"/>
      <c r="EPG541" s="193"/>
      <c r="EPH541" s="193"/>
      <c r="EPI541" s="193"/>
      <c r="EPJ541" s="193"/>
      <c r="EPK541" s="193"/>
      <c r="EPL541" s="193"/>
      <c r="EPM541" s="193"/>
      <c r="EPN541" s="193"/>
      <c r="EPO541" s="193"/>
      <c r="EPP541" s="193"/>
      <c r="EPQ541" s="193"/>
      <c r="EPR541" s="193"/>
      <c r="EPS541" s="193"/>
      <c r="EPT541" s="193"/>
      <c r="EPU541" s="193"/>
      <c r="EPV541" s="193"/>
      <c r="EPW541" s="193"/>
      <c r="EPX541" s="193"/>
      <c r="EPY541" s="193"/>
      <c r="EPZ541" s="193"/>
      <c r="EQA541" s="193"/>
      <c r="EQB541" s="193"/>
      <c r="EQC541" s="193"/>
      <c r="EQD541" s="193"/>
      <c r="EQE541" s="193"/>
      <c r="EQF541" s="193"/>
      <c r="EQG541" s="193"/>
      <c r="EQH541" s="193"/>
      <c r="EQI541" s="193"/>
      <c r="EQJ541" s="193"/>
      <c r="EQK541" s="193"/>
      <c r="EQL541" s="193"/>
      <c r="EQM541" s="193"/>
      <c r="EQN541" s="193"/>
      <c r="EQO541" s="193"/>
      <c r="EQP541" s="193"/>
      <c r="EQQ541" s="193"/>
      <c r="EQR541" s="193"/>
      <c r="EQS541" s="193"/>
      <c r="EQT541" s="193"/>
      <c r="EQU541" s="193"/>
      <c r="EQV541" s="193"/>
      <c r="EQW541" s="193"/>
      <c r="EQX541" s="193"/>
      <c r="EQY541" s="193"/>
      <c r="EQZ541" s="193"/>
      <c r="ERA541" s="193"/>
      <c r="ERB541" s="193"/>
      <c r="ERC541" s="193"/>
      <c r="ERD541" s="193"/>
      <c r="ERE541" s="193"/>
      <c r="ERF541" s="193"/>
      <c r="ERG541" s="193"/>
      <c r="ERH541" s="193"/>
      <c r="ERI541" s="193"/>
      <c r="ERJ541" s="193"/>
      <c r="ERK541" s="193"/>
      <c r="ERL541" s="193"/>
      <c r="ERM541" s="193"/>
      <c r="ERN541" s="193"/>
      <c r="ERO541" s="193"/>
      <c r="ERP541" s="193"/>
      <c r="ERQ541" s="193"/>
      <c r="ERR541" s="193"/>
      <c r="ERS541" s="193"/>
      <c r="ERT541" s="193"/>
      <c r="ERU541" s="193"/>
      <c r="ERV541" s="193"/>
      <c r="ERW541" s="193"/>
      <c r="ERX541" s="193"/>
      <c r="ERY541" s="193"/>
      <c r="ERZ541" s="193"/>
      <c r="ESA541" s="193"/>
      <c r="ESB541" s="193"/>
      <c r="ESC541" s="193"/>
      <c r="ESD541" s="193"/>
      <c r="ESE541" s="193"/>
      <c r="ESF541" s="193"/>
      <c r="ESG541" s="193"/>
      <c r="ESH541" s="193"/>
      <c r="ESI541" s="193"/>
      <c r="ESJ541" s="193"/>
      <c r="ESK541" s="193"/>
      <c r="ESL541" s="193"/>
      <c r="ESM541" s="193"/>
      <c r="ESN541" s="193"/>
      <c r="ESO541" s="193"/>
      <c r="ESP541" s="193"/>
      <c r="ESQ541" s="193"/>
      <c r="ESR541" s="193"/>
      <c r="ESS541" s="193"/>
      <c r="EST541" s="193"/>
      <c r="ESU541" s="193"/>
      <c r="ESV541" s="193"/>
      <c r="ESW541" s="193"/>
      <c r="ESX541" s="193"/>
      <c r="ESY541" s="193"/>
      <c r="ESZ541" s="193"/>
      <c r="ETA541" s="193"/>
      <c r="ETB541" s="193"/>
      <c r="ETC541" s="193"/>
      <c r="ETD541" s="193"/>
      <c r="ETE541" s="193"/>
      <c r="ETF541" s="193"/>
      <c r="ETG541" s="193"/>
      <c r="ETH541" s="193"/>
      <c r="ETI541" s="193"/>
      <c r="ETJ541" s="193"/>
      <c r="ETK541" s="193"/>
      <c r="ETL541" s="193"/>
      <c r="ETM541" s="193"/>
      <c r="ETN541" s="193"/>
      <c r="ETO541" s="193"/>
      <c r="ETP541" s="193"/>
      <c r="ETQ541" s="193"/>
      <c r="ETR541" s="193"/>
      <c r="ETS541" s="193"/>
      <c r="ETT541" s="193"/>
      <c r="ETU541" s="193"/>
      <c r="ETV541" s="193"/>
      <c r="ETW541" s="193"/>
      <c r="ETX541" s="193"/>
      <c r="ETY541" s="193"/>
      <c r="ETZ541" s="193"/>
      <c r="EUA541" s="193"/>
      <c r="EUB541" s="193"/>
      <c r="EUC541" s="193"/>
      <c r="EUD541" s="193"/>
      <c r="EUE541" s="193"/>
      <c r="EUF541" s="193"/>
      <c r="EUG541" s="193"/>
      <c r="EUH541" s="193"/>
      <c r="EUI541" s="193"/>
      <c r="EUJ541" s="193"/>
      <c r="EUK541" s="193"/>
      <c r="EUL541" s="193"/>
      <c r="EUM541" s="193"/>
      <c r="EUN541" s="193"/>
      <c r="EUO541" s="193"/>
      <c r="EUP541" s="193"/>
      <c r="EUQ541" s="193"/>
      <c r="EUR541" s="193"/>
      <c r="EUS541" s="193"/>
      <c r="EUT541" s="193"/>
      <c r="EUU541" s="193"/>
      <c r="EUV541" s="193"/>
      <c r="EUW541" s="193"/>
      <c r="EUX541" s="193"/>
      <c r="EUY541" s="193"/>
      <c r="EUZ541" s="193"/>
      <c r="EVA541" s="193"/>
      <c r="EVB541" s="193"/>
      <c r="EVC541" s="193"/>
      <c r="EVD541" s="193"/>
      <c r="EVE541" s="193"/>
      <c r="EVF541" s="193"/>
      <c r="EVG541" s="193"/>
      <c r="EVH541" s="193"/>
      <c r="EVI541" s="193"/>
      <c r="EVJ541" s="193"/>
      <c r="EVK541" s="193"/>
      <c r="EVL541" s="193"/>
      <c r="EVM541" s="193"/>
      <c r="EVN541" s="193"/>
      <c r="EVO541" s="193"/>
      <c r="EVP541" s="193"/>
      <c r="EVQ541" s="193"/>
      <c r="EVR541" s="193"/>
      <c r="EVS541" s="193"/>
      <c r="EVT541" s="193"/>
      <c r="EVU541" s="193"/>
      <c r="EVV541" s="193"/>
      <c r="EVW541" s="193"/>
      <c r="EVX541" s="193"/>
      <c r="EVY541" s="193"/>
      <c r="EVZ541" s="193"/>
      <c r="EWA541" s="193"/>
      <c r="EWB541" s="193"/>
      <c r="EWC541" s="193"/>
      <c r="EWD541" s="193"/>
      <c r="EWE541" s="193"/>
      <c r="EWF541" s="193"/>
      <c r="EWG541" s="193"/>
      <c r="EWH541" s="193"/>
      <c r="EWI541" s="193"/>
      <c r="EWJ541" s="193"/>
      <c r="EWK541" s="193"/>
      <c r="EWL541" s="193"/>
      <c r="EWM541" s="193"/>
      <c r="EWN541" s="193"/>
      <c r="EWO541" s="193"/>
      <c r="EWP541" s="193"/>
      <c r="EWQ541" s="193"/>
      <c r="EWR541" s="193"/>
      <c r="EWS541" s="193"/>
      <c r="EWT541" s="193"/>
      <c r="EWU541" s="193"/>
      <c r="EWV541" s="193"/>
      <c r="EWW541" s="193"/>
      <c r="EWX541" s="193"/>
      <c r="EWY541" s="193"/>
      <c r="EWZ541" s="193"/>
      <c r="EXA541" s="193"/>
      <c r="EXB541" s="193"/>
      <c r="EXC541" s="193"/>
      <c r="EXD541" s="193"/>
      <c r="EXE541" s="193"/>
      <c r="EXF541" s="193"/>
      <c r="EXG541" s="193"/>
      <c r="EXH541" s="193"/>
      <c r="EXI541" s="193"/>
      <c r="EXJ541" s="193"/>
      <c r="EXK541" s="193"/>
      <c r="EXL541" s="193"/>
      <c r="EXM541" s="193"/>
      <c r="EXN541" s="193"/>
      <c r="EXO541" s="193"/>
      <c r="EXP541" s="193"/>
      <c r="EXQ541" s="193"/>
      <c r="EXR541" s="193"/>
      <c r="EXS541" s="193"/>
      <c r="EXT541" s="193"/>
      <c r="EXU541" s="193"/>
      <c r="EXV541" s="193"/>
      <c r="EXW541" s="193"/>
      <c r="EXX541" s="193"/>
      <c r="EXY541" s="193"/>
      <c r="EXZ541" s="193"/>
      <c r="EYA541" s="193"/>
      <c r="EYB541" s="193"/>
      <c r="EYC541" s="193"/>
      <c r="EYD541" s="193"/>
      <c r="EYE541" s="193"/>
      <c r="EYF541" s="193"/>
      <c r="EYG541" s="193"/>
      <c r="EYH541" s="193"/>
      <c r="EYI541" s="193"/>
      <c r="EYJ541" s="193"/>
      <c r="EYK541" s="193"/>
      <c r="EYL541" s="193"/>
      <c r="EYM541" s="193"/>
      <c r="EYN541" s="193"/>
      <c r="EYO541" s="193"/>
      <c r="EYP541" s="193"/>
      <c r="EYQ541" s="193"/>
      <c r="EYR541" s="193"/>
      <c r="EYS541" s="193"/>
      <c r="EYT541" s="193"/>
      <c r="EYU541" s="193"/>
      <c r="EYV541" s="193"/>
      <c r="EYW541" s="193"/>
      <c r="EYX541" s="193"/>
      <c r="EYY541" s="193"/>
      <c r="EYZ541" s="193"/>
      <c r="EZA541" s="193"/>
      <c r="EZB541" s="193"/>
      <c r="EZC541" s="193"/>
      <c r="EZD541" s="193"/>
      <c r="EZE541" s="193"/>
      <c r="EZF541" s="193"/>
      <c r="EZG541" s="193"/>
      <c r="EZH541" s="193"/>
      <c r="EZI541" s="193"/>
      <c r="EZJ541" s="193"/>
      <c r="EZK541" s="193"/>
      <c r="EZL541" s="193"/>
      <c r="EZM541" s="193"/>
      <c r="EZN541" s="193"/>
      <c r="EZO541" s="193"/>
      <c r="EZP541" s="193"/>
      <c r="EZQ541" s="193"/>
      <c r="EZR541" s="193"/>
      <c r="EZS541" s="193"/>
      <c r="EZT541" s="193"/>
      <c r="EZU541" s="193"/>
      <c r="EZV541" s="193"/>
      <c r="EZW541" s="193"/>
      <c r="EZX541" s="193"/>
      <c r="EZY541" s="193"/>
      <c r="EZZ541" s="193"/>
      <c r="FAA541" s="193"/>
      <c r="FAB541" s="193"/>
      <c r="FAC541" s="193"/>
      <c r="FAD541" s="193"/>
      <c r="FAE541" s="193"/>
      <c r="FAF541" s="193"/>
      <c r="FAG541" s="193"/>
      <c r="FAH541" s="193"/>
      <c r="FAI541" s="193"/>
      <c r="FAJ541" s="193"/>
      <c r="FAK541" s="193"/>
      <c r="FAL541" s="193"/>
      <c r="FAM541" s="193"/>
      <c r="FAN541" s="193"/>
      <c r="FAO541" s="193"/>
      <c r="FAP541" s="193"/>
      <c r="FAQ541" s="193"/>
      <c r="FAR541" s="193"/>
      <c r="FAS541" s="193"/>
      <c r="FAT541" s="193"/>
      <c r="FAU541" s="193"/>
      <c r="FAV541" s="193"/>
      <c r="FAW541" s="193"/>
      <c r="FAX541" s="193"/>
      <c r="FAY541" s="193"/>
      <c r="FAZ541" s="193"/>
      <c r="FBA541" s="193"/>
      <c r="FBB541" s="193"/>
      <c r="FBC541" s="193"/>
      <c r="FBD541" s="193"/>
      <c r="FBE541" s="193"/>
      <c r="FBF541" s="193"/>
      <c r="FBG541" s="193"/>
      <c r="FBH541" s="193"/>
      <c r="FBI541" s="193"/>
      <c r="FBJ541" s="193"/>
      <c r="FBK541" s="193"/>
      <c r="FBL541" s="193"/>
      <c r="FBM541" s="193"/>
      <c r="FBN541" s="193"/>
      <c r="FBO541" s="193"/>
      <c r="FBP541" s="193"/>
      <c r="FBQ541" s="193"/>
      <c r="FBR541" s="193"/>
      <c r="FBS541" s="193"/>
      <c r="FBT541" s="193"/>
      <c r="FBU541" s="193"/>
      <c r="FBV541" s="193"/>
      <c r="FBW541" s="193"/>
      <c r="FBX541" s="193"/>
      <c r="FBY541" s="193"/>
      <c r="FBZ541" s="193"/>
      <c r="FCA541" s="193"/>
      <c r="FCB541" s="193"/>
      <c r="FCC541" s="193"/>
      <c r="FCD541" s="193"/>
      <c r="FCE541" s="193"/>
      <c r="FCF541" s="193"/>
      <c r="FCG541" s="193"/>
      <c r="FCH541" s="193"/>
      <c r="FCI541" s="193"/>
      <c r="FCJ541" s="193"/>
      <c r="FCK541" s="193"/>
      <c r="FCL541" s="193"/>
      <c r="FCM541" s="193"/>
      <c r="FCN541" s="193"/>
      <c r="FCO541" s="193"/>
      <c r="FCP541" s="193"/>
      <c r="FCQ541" s="193"/>
      <c r="FCR541" s="193"/>
      <c r="FCS541" s="193"/>
      <c r="FCT541" s="193"/>
      <c r="FCU541" s="193"/>
      <c r="FCV541" s="193"/>
      <c r="FCW541" s="193"/>
      <c r="FCX541" s="193"/>
      <c r="FCY541" s="193"/>
      <c r="FCZ541" s="193"/>
      <c r="FDA541" s="193"/>
      <c r="FDB541" s="193"/>
      <c r="FDC541" s="193"/>
      <c r="FDD541" s="193"/>
      <c r="FDE541" s="193"/>
      <c r="FDF541" s="193"/>
      <c r="FDG541" s="193"/>
      <c r="FDH541" s="193"/>
      <c r="FDI541" s="193"/>
      <c r="FDJ541" s="193"/>
      <c r="FDK541" s="193"/>
      <c r="FDL541" s="193"/>
      <c r="FDM541" s="193"/>
      <c r="FDN541" s="193"/>
      <c r="FDO541" s="193"/>
      <c r="FDP541" s="193"/>
      <c r="FDQ541" s="193"/>
      <c r="FDR541" s="193"/>
      <c r="FDS541" s="193"/>
      <c r="FDT541" s="193"/>
      <c r="FDU541" s="193"/>
      <c r="FDV541" s="193"/>
      <c r="FDW541" s="193"/>
      <c r="FDX541" s="193"/>
      <c r="FDY541" s="193"/>
      <c r="FDZ541" s="193"/>
      <c r="FEA541" s="193"/>
      <c r="FEB541" s="193"/>
      <c r="FEC541" s="193"/>
      <c r="FED541" s="193"/>
      <c r="FEE541" s="193"/>
      <c r="FEF541" s="193"/>
      <c r="FEG541" s="193"/>
      <c r="FEH541" s="193"/>
      <c r="FEI541" s="193"/>
      <c r="FEJ541" s="193"/>
      <c r="FEK541" s="193"/>
      <c r="FEL541" s="193"/>
      <c r="FEM541" s="193"/>
      <c r="FEN541" s="193"/>
      <c r="FEO541" s="193"/>
      <c r="FEP541" s="193"/>
      <c r="FEQ541" s="193"/>
      <c r="FER541" s="193"/>
      <c r="FES541" s="193"/>
      <c r="FET541" s="193"/>
      <c r="FEU541" s="193"/>
      <c r="FEV541" s="193"/>
      <c r="FEW541" s="193"/>
      <c r="FEX541" s="193"/>
      <c r="FEY541" s="193"/>
      <c r="FEZ541" s="193"/>
      <c r="FFA541" s="193"/>
      <c r="FFB541" s="193"/>
      <c r="FFC541" s="193"/>
      <c r="FFD541" s="193"/>
      <c r="FFE541" s="193"/>
      <c r="FFF541" s="193"/>
      <c r="FFG541" s="193"/>
      <c r="FFH541" s="193"/>
      <c r="FFI541" s="193"/>
      <c r="FFJ541" s="193"/>
      <c r="FFK541" s="193"/>
      <c r="FFL541" s="193"/>
      <c r="FFM541" s="193"/>
      <c r="FFN541" s="193"/>
      <c r="FFO541" s="193"/>
      <c r="FFP541" s="193"/>
      <c r="FFQ541" s="193"/>
      <c r="FFR541" s="193"/>
      <c r="FFS541" s="193"/>
      <c r="FFT541" s="193"/>
      <c r="FFU541" s="193"/>
      <c r="FFV541" s="193"/>
      <c r="FFW541" s="193"/>
      <c r="FFX541" s="193"/>
      <c r="FFY541" s="193"/>
      <c r="FFZ541" s="193"/>
      <c r="FGA541" s="193"/>
      <c r="FGB541" s="193"/>
      <c r="FGC541" s="193"/>
      <c r="FGD541" s="193"/>
      <c r="FGE541" s="193"/>
      <c r="FGF541" s="193"/>
      <c r="FGG541" s="193"/>
      <c r="FGH541" s="193"/>
      <c r="FGI541" s="193"/>
      <c r="FGJ541" s="193"/>
      <c r="FGK541" s="193"/>
      <c r="FGL541" s="193"/>
      <c r="FGM541" s="193"/>
      <c r="FGN541" s="193"/>
      <c r="FGO541" s="193"/>
      <c r="FGP541" s="193"/>
      <c r="FGQ541" s="193"/>
      <c r="FGR541" s="193"/>
      <c r="FGS541" s="193"/>
      <c r="FGT541" s="193"/>
      <c r="FGU541" s="193"/>
      <c r="FGV541" s="193"/>
      <c r="FGW541" s="193"/>
      <c r="FGX541" s="193"/>
      <c r="FGY541" s="193"/>
      <c r="FGZ541" s="193"/>
      <c r="FHA541" s="193"/>
      <c r="FHB541" s="193"/>
      <c r="FHC541" s="193"/>
      <c r="FHD541" s="193"/>
      <c r="FHE541" s="193"/>
      <c r="FHF541" s="193"/>
      <c r="FHG541" s="193"/>
      <c r="FHH541" s="193"/>
      <c r="FHI541" s="193"/>
      <c r="FHJ541" s="193"/>
      <c r="FHK541" s="193"/>
      <c r="FHL541" s="193"/>
      <c r="FHM541" s="193"/>
      <c r="FHN541" s="193"/>
      <c r="FHO541" s="193"/>
      <c r="FHP541" s="193"/>
      <c r="FHQ541" s="193"/>
      <c r="FHR541" s="193"/>
      <c r="FHS541" s="193"/>
      <c r="FHT541" s="193"/>
      <c r="FHU541" s="193"/>
      <c r="FHV541" s="193"/>
      <c r="FHW541" s="193"/>
      <c r="FHX541" s="193"/>
      <c r="FHY541" s="193"/>
      <c r="FHZ541" s="193"/>
      <c r="FIA541" s="193"/>
      <c r="FIB541" s="193"/>
      <c r="FIC541" s="193"/>
      <c r="FID541" s="193"/>
      <c r="FIE541" s="193"/>
      <c r="FIF541" s="193"/>
      <c r="FIG541" s="193"/>
      <c r="FIH541" s="193"/>
      <c r="FII541" s="193"/>
      <c r="FIJ541" s="193"/>
      <c r="FIK541" s="193"/>
      <c r="FIL541" s="193"/>
      <c r="FIM541" s="193"/>
      <c r="FIN541" s="193"/>
      <c r="FIO541" s="193"/>
      <c r="FIP541" s="193"/>
      <c r="FIQ541" s="193"/>
      <c r="FIR541" s="193"/>
      <c r="FIS541" s="193"/>
      <c r="FIT541" s="193"/>
      <c r="FIU541" s="193"/>
      <c r="FIV541" s="193"/>
      <c r="FIW541" s="193"/>
      <c r="FIX541" s="193"/>
      <c r="FIY541" s="193"/>
      <c r="FIZ541" s="193"/>
      <c r="FJA541" s="193"/>
      <c r="FJB541" s="193"/>
      <c r="FJC541" s="193"/>
      <c r="FJD541" s="193"/>
      <c r="FJE541" s="193"/>
      <c r="FJF541" s="193"/>
      <c r="FJG541" s="193"/>
      <c r="FJH541" s="193"/>
      <c r="FJI541" s="193"/>
      <c r="FJJ541" s="193"/>
      <c r="FJK541" s="193"/>
      <c r="FJL541" s="193"/>
      <c r="FJM541" s="193"/>
      <c r="FJN541" s="193"/>
      <c r="FJO541" s="193"/>
      <c r="FJP541" s="193"/>
      <c r="FJQ541" s="193"/>
      <c r="FJR541" s="193"/>
      <c r="FJS541" s="193"/>
      <c r="FJT541" s="193"/>
      <c r="FJU541" s="193"/>
      <c r="FJV541" s="193"/>
      <c r="FJW541" s="193"/>
      <c r="FJX541" s="193"/>
      <c r="FJY541" s="193"/>
      <c r="FJZ541" s="193"/>
      <c r="FKA541" s="193"/>
      <c r="FKB541" s="193"/>
      <c r="FKC541" s="193"/>
      <c r="FKD541" s="193"/>
      <c r="FKE541" s="193"/>
      <c r="FKF541" s="193"/>
      <c r="FKG541" s="193"/>
      <c r="FKH541" s="193"/>
      <c r="FKI541" s="193"/>
      <c r="FKJ541" s="193"/>
      <c r="FKK541" s="193"/>
      <c r="FKL541" s="193"/>
      <c r="FKM541" s="193"/>
      <c r="FKN541" s="193"/>
      <c r="FKO541" s="193"/>
      <c r="FKP541" s="193"/>
      <c r="FKQ541" s="193"/>
      <c r="FKR541" s="193"/>
      <c r="FKS541" s="193"/>
      <c r="FKT541" s="193"/>
      <c r="FKU541" s="193"/>
      <c r="FKV541" s="193"/>
      <c r="FKW541" s="193"/>
      <c r="FKX541" s="193"/>
      <c r="FKY541" s="193"/>
      <c r="FKZ541" s="193"/>
      <c r="FLA541" s="193"/>
      <c r="FLB541" s="193"/>
      <c r="FLC541" s="193"/>
      <c r="FLD541" s="193"/>
      <c r="FLE541" s="193"/>
      <c r="FLF541" s="193"/>
      <c r="FLG541" s="193"/>
      <c r="FLH541" s="193"/>
      <c r="FLI541" s="193"/>
      <c r="FLJ541" s="193"/>
      <c r="FLK541" s="193"/>
      <c r="FLL541" s="193"/>
      <c r="FLM541" s="193"/>
      <c r="FLN541" s="193"/>
      <c r="FLO541" s="193"/>
      <c r="FLP541" s="193"/>
      <c r="FLQ541" s="193"/>
      <c r="FLR541" s="193"/>
      <c r="FLS541" s="193"/>
      <c r="FLT541" s="193"/>
      <c r="FLU541" s="193"/>
      <c r="FLV541" s="193"/>
      <c r="FLW541" s="193"/>
      <c r="FLX541" s="193"/>
      <c r="FLY541" s="193"/>
      <c r="FLZ541" s="193"/>
      <c r="FMA541" s="193"/>
      <c r="FMB541" s="193"/>
      <c r="FMC541" s="193"/>
      <c r="FMD541" s="193"/>
      <c r="FME541" s="193"/>
      <c r="FMF541" s="193"/>
      <c r="FMG541" s="193"/>
      <c r="FMH541" s="193"/>
      <c r="FMI541" s="193"/>
      <c r="FMJ541" s="193"/>
      <c r="FMK541" s="193"/>
      <c r="FML541" s="193"/>
      <c r="FMM541" s="193"/>
      <c r="FMN541" s="193"/>
      <c r="FMO541" s="193"/>
      <c r="FMP541" s="193"/>
      <c r="FMQ541" s="193"/>
      <c r="FMR541" s="193"/>
      <c r="FMS541" s="193"/>
      <c r="FMT541" s="193"/>
      <c r="FMU541" s="193"/>
      <c r="FMV541" s="193"/>
      <c r="FMW541" s="193"/>
      <c r="FMX541" s="193"/>
      <c r="FMY541" s="193"/>
      <c r="FMZ541" s="193"/>
      <c r="FNA541" s="193"/>
      <c r="FNB541" s="193"/>
      <c r="FNC541" s="193"/>
      <c r="FND541" s="193"/>
      <c r="FNE541" s="193"/>
      <c r="FNF541" s="193"/>
      <c r="FNG541" s="193"/>
      <c r="FNH541" s="193"/>
      <c r="FNI541" s="193"/>
      <c r="FNJ541" s="193"/>
      <c r="FNK541" s="193"/>
      <c r="FNL541" s="193"/>
      <c r="FNM541" s="193"/>
      <c r="FNN541" s="193"/>
      <c r="FNO541" s="193"/>
      <c r="FNP541" s="193"/>
      <c r="FNQ541" s="193"/>
      <c r="FNR541" s="193"/>
      <c r="FNS541" s="193"/>
      <c r="FNT541" s="193"/>
      <c r="FNU541" s="193"/>
      <c r="FNV541" s="193"/>
      <c r="FNW541" s="193"/>
      <c r="FNX541" s="193"/>
      <c r="FNY541" s="193"/>
      <c r="FNZ541" s="193"/>
      <c r="FOA541" s="193"/>
      <c r="FOB541" s="193"/>
      <c r="FOC541" s="193"/>
      <c r="FOD541" s="193"/>
      <c r="FOE541" s="193"/>
      <c r="FOF541" s="193"/>
      <c r="FOG541" s="193"/>
      <c r="FOH541" s="193"/>
      <c r="FOI541" s="193"/>
      <c r="FOJ541" s="193"/>
      <c r="FOK541" s="193"/>
      <c r="FOL541" s="193"/>
      <c r="FOM541" s="193"/>
      <c r="FON541" s="193"/>
      <c r="FOO541" s="193"/>
      <c r="FOP541" s="193"/>
      <c r="FOQ541" s="193"/>
      <c r="FOR541" s="193"/>
      <c r="FOS541" s="193"/>
      <c r="FOT541" s="193"/>
      <c r="FOU541" s="193"/>
      <c r="FOV541" s="193"/>
      <c r="FOW541" s="193"/>
      <c r="FOX541" s="193"/>
      <c r="FOY541" s="193"/>
      <c r="FOZ541" s="193"/>
      <c r="FPA541" s="193"/>
      <c r="FPB541" s="193"/>
      <c r="FPC541" s="193"/>
      <c r="FPD541" s="193"/>
      <c r="FPE541" s="193"/>
      <c r="FPF541" s="193"/>
      <c r="FPG541" s="193"/>
      <c r="FPH541" s="193"/>
      <c r="FPI541" s="193"/>
      <c r="FPJ541" s="193"/>
      <c r="FPK541" s="193"/>
      <c r="FPL541" s="193"/>
      <c r="FPM541" s="193"/>
      <c r="FPN541" s="193"/>
      <c r="FPO541" s="193"/>
      <c r="FPP541" s="193"/>
      <c r="FPQ541" s="193"/>
      <c r="FPR541" s="193"/>
      <c r="FPS541" s="193"/>
      <c r="FPT541" s="193"/>
      <c r="FPU541" s="193"/>
      <c r="FPV541" s="193"/>
      <c r="FPW541" s="193"/>
      <c r="FPX541" s="193"/>
      <c r="FPY541" s="193"/>
      <c r="FPZ541" s="193"/>
      <c r="FQA541" s="193"/>
      <c r="FQB541" s="193"/>
      <c r="FQC541" s="193"/>
      <c r="FQD541" s="193"/>
      <c r="FQE541" s="193"/>
      <c r="FQF541" s="193"/>
      <c r="FQG541" s="193"/>
      <c r="FQH541" s="193"/>
      <c r="FQI541" s="193"/>
      <c r="FQJ541" s="193"/>
      <c r="FQK541" s="193"/>
      <c r="FQL541" s="193"/>
      <c r="FQM541" s="193"/>
      <c r="FQN541" s="193"/>
      <c r="FQO541" s="193"/>
      <c r="FQP541" s="193"/>
      <c r="FQQ541" s="193"/>
      <c r="FQR541" s="193"/>
      <c r="FQS541" s="193"/>
      <c r="FQT541" s="193"/>
      <c r="FQU541" s="193"/>
      <c r="FQV541" s="193"/>
      <c r="FQW541" s="193"/>
      <c r="FQX541" s="193"/>
      <c r="FQY541" s="193"/>
      <c r="FQZ541" s="193"/>
      <c r="FRA541" s="193"/>
      <c r="FRB541" s="193"/>
      <c r="FRC541" s="193"/>
      <c r="FRD541" s="193"/>
      <c r="FRE541" s="193"/>
      <c r="FRF541" s="193"/>
      <c r="FRG541" s="193"/>
      <c r="FRH541" s="193"/>
      <c r="FRI541" s="193"/>
      <c r="FRJ541" s="193"/>
      <c r="FRK541" s="193"/>
      <c r="FRL541" s="193"/>
      <c r="FRM541" s="193"/>
      <c r="FRN541" s="193"/>
      <c r="FRO541" s="193"/>
      <c r="FRP541" s="193"/>
      <c r="FRQ541" s="193"/>
      <c r="FRR541" s="193"/>
      <c r="FRS541" s="193"/>
      <c r="FRT541" s="193"/>
      <c r="FRU541" s="193"/>
      <c r="FRV541" s="193"/>
      <c r="FRW541" s="193"/>
      <c r="FRX541" s="193"/>
      <c r="FRY541" s="193"/>
      <c r="FRZ541" s="193"/>
      <c r="FSA541" s="193"/>
      <c r="FSB541" s="193"/>
      <c r="FSC541" s="193"/>
      <c r="FSD541" s="193"/>
      <c r="FSE541" s="193"/>
      <c r="FSF541" s="193"/>
      <c r="FSG541" s="193"/>
      <c r="FSH541" s="193"/>
      <c r="FSI541" s="193"/>
      <c r="FSJ541" s="193"/>
      <c r="FSK541" s="193"/>
      <c r="FSL541" s="193"/>
      <c r="FSM541" s="193"/>
      <c r="FSN541" s="193"/>
      <c r="FSO541" s="193"/>
      <c r="FSP541" s="193"/>
      <c r="FSQ541" s="193"/>
      <c r="FSR541" s="193"/>
      <c r="FSS541" s="193"/>
      <c r="FST541" s="193"/>
      <c r="FSU541" s="193"/>
      <c r="FSV541" s="193"/>
      <c r="FSW541" s="193"/>
      <c r="FSX541" s="193"/>
      <c r="FSY541" s="193"/>
      <c r="FSZ541" s="193"/>
      <c r="FTA541" s="193"/>
      <c r="FTB541" s="193"/>
      <c r="FTC541" s="193"/>
      <c r="FTD541" s="193"/>
      <c r="FTE541" s="193"/>
      <c r="FTF541" s="193"/>
      <c r="FTG541" s="193"/>
      <c r="FTH541" s="193"/>
      <c r="FTI541" s="193"/>
      <c r="FTJ541" s="193"/>
      <c r="FTK541" s="193"/>
      <c r="FTL541" s="193"/>
      <c r="FTM541" s="193"/>
      <c r="FTN541" s="193"/>
      <c r="FTO541" s="193"/>
      <c r="FTP541" s="193"/>
      <c r="FTQ541" s="193"/>
      <c r="FTR541" s="193"/>
      <c r="FTS541" s="193"/>
      <c r="FTT541" s="193"/>
      <c r="FTU541" s="193"/>
      <c r="FTV541" s="193"/>
      <c r="FTW541" s="193"/>
      <c r="FTX541" s="193"/>
      <c r="FTY541" s="193"/>
      <c r="FTZ541" s="193"/>
      <c r="FUA541" s="193"/>
      <c r="FUB541" s="193"/>
      <c r="FUC541" s="193"/>
      <c r="FUD541" s="193"/>
      <c r="FUE541" s="193"/>
      <c r="FUF541" s="193"/>
      <c r="FUG541" s="193"/>
      <c r="FUH541" s="193"/>
      <c r="FUI541" s="193"/>
      <c r="FUJ541" s="193"/>
      <c r="FUK541" s="193"/>
      <c r="FUL541" s="193"/>
      <c r="FUM541" s="193"/>
      <c r="FUN541" s="193"/>
      <c r="FUO541" s="193"/>
      <c r="FUP541" s="193"/>
      <c r="FUQ541" s="193"/>
      <c r="FUR541" s="193"/>
      <c r="FUS541" s="193"/>
      <c r="FUT541" s="193"/>
      <c r="FUU541" s="193"/>
      <c r="FUV541" s="193"/>
      <c r="FUW541" s="193"/>
      <c r="FUX541" s="193"/>
      <c r="FUY541" s="193"/>
      <c r="FUZ541" s="193"/>
      <c r="FVA541" s="193"/>
      <c r="FVB541" s="193"/>
      <c r="FVC541" s="193"/>
      <c r="FVD541" s="193"/>
      <c r="FVE541" s="193"/>
      <c r="FVF541" s="193"/>
      <c r="FVG541" s="193"/>
      <c r="FVH541" s="193"/>
      <c r="FVI541" s="193"/>
      <c r="FVJ541" s="193"/>
      <c r="FVK541" s="193"/>
      <c r="FVL541" s="193"/>
      <c r="FVM541" s="193"/>
      <c r="FVN541" s="193"/>
      <c r="FVO541" s="193"/>
      <c r="FVP541" s="193"/>
      <c r="FVQ541" s="193"/>
      <c r="FVR541" s="193"/>
      <c r="FVS541" s="193"/>
      <c r="FVT541" s="193"/>
      <c r="FVU541" s="193"/>
      <c r="FVV541" s="193"/>
      <c r="FVW541" s="193"/>
      <c r="FVX541" s="193"/>
      <c r="FVY541" s="193"/>
      <c r="FVZ541" s="193"/>
      <c r="FWA541" s="193"/>
      <c r="FWB541" s="193"/>
      <c r="FWC541" s="193"/>
      <c r="FWD541" s="193"/>
      <c r="FWE541" s="193"/>
      <c r="FWF541" s="193"/>
      <c r="FWG541" s="193"/>
      <c r="FWH541" s="193"/>
      <c r="FWI541" s="193"/>
      <c r="FWJ541" s="193"/>
      <c r="FWK541" s="193"/>
      <c r="FWL541" s="193"/>
      <c r="FWM541" s="193"/>
      <c r="FWN541" s="193"/>
      <c r="FWO541" s="193"/>
      <c r="FWP541" s="193"/>
      <c r="FWQ541" s="193"/>
      <c r="FWR541" s="193"/>
      <c r="FWS541" s="193"/>
      <c r="FWT541" s="193"/>
      <c r="FWU541" s="193"/>
      <c r="FWV541" s="193"/>
      <c r="FWW541" s="193"/>
      <c r="FWX541" s="193"/>
      <c r="FWY541" s="193"/>
      <c r="FWZ541" s="193"/>
      <c r="FXA541" s="193"/>
      <c r="FXB541" s="193"/>
      <c r="FXC541" s="193"/>
      <c r="FXD541" s="193"/>
      <c r="FXE541" s="193"/>
      <c r="FXF541" s="193"/>
      <c r="FXG541" s="193"/>
      <c r="FXH541" s="193"/>
      <c r="FXI541" s="193"/>
      <c r="FXJ541" s="193"/>
      <c r="FXK541" s="193"/>
      <c r="FXL541" s="193"/>
      <c r="FXM541" s="193"/>
      <c r="FXN541" s="193"/>
      <c r="FXO541" s="193"/>
      <c r="FXP541" s="193"/>
      <c r="FXQ541" s="193"/>
      <c r="FXR541" s="193"/>
      <c r="FXS541" s="193"/>
      <c r="FXT541" s="193"/>
      <c r="FXU541" s="193"/>
      <c r="FXV541" s="193"/>
      <c r="FXW541" s="193"/>
      <c r="FXX541" s="193"/>
      <c r="FXY541" s="193"/>
      <c r="FXZ541" s="193"/>
      <c r="FYA541" s="193"/>
      <c r="FYB541" s="193"/>
      <c r="FYC541" s="193"/>
      <c r="FYD541" s="193"/>
      <c r="FYE541" s="193"/>
      <c r="FYF541" s="193"/>
      <c r="FYG541" s="193"/>
      <c r="FYH541" s="193"/>
      <c r="FYI541" s="193"/>
      <c r="FYJ541" s="193"/>
      <c r="FYK541" s="193"/>
      <c r="FYL541" s="193"/>
      <c r="FYM541" s="193"/>
      <c r="FYN541" s="193"/>
      <c r="FYO541" s="193"/>
      <c r="FYP541" s="193"/>
      <c r="FYQ541" s="193"/>
      <c r="FYR541" s="193"/>
      <c r="FYS541" s="193"/>
      <c r="FYT541" s="193"/>
      <c r="FYU541" s="193"/>
      <c r="FYV541" s="193"/>
      <c r="FYW541" s="193"/>
      <c r="FYX541" s="193"/>
      <c r="FYY541" s="193"/>
      <c r="FYZ541" s="193"/>
      <c r="FZA541" s="193"/>
      <c r="FZB541" s="193"/>
      <c r="FZC541" s="193"/>
      <c r="FZD541" s="193"/>
      <c r="FZE541" s="193"/>
      <c r="FZF541" s="193"/>
      <c r="FZG541" s="193"/>
      <c r="FZH541" s="193"/>
      <c r="FZI541" s="193"/>
      <c r="FZJ541" s="193"/>
      <c r="FZK541" s="193"/>
      <c r="FZL541" s="193"/>
      <c r="FZM541" s="193"/>
      <c r="FZN541" s="193"/>
      <c r="FZO541" s="193"/>
      <c r="FZP541" s="193"/>
      <c r="FZQ541" s="193"/>
      <c r="FZR541" s="193"/>
      <c r="FZS541" s="193"/>
      <c r="FZT541" s="193"/>
      <c r="FZU541" s="193"/>
      <c r="FZV541" s="193"/>
      <c r="FZW541" s="193"/>
      <c r="FZX541" s="193"/>
      <c r="FZY541" s="193"/>
      <c r="FZZ541" s="193"/>
      <c r="GAA541" s="193"/>
      <c r="GAB541" s="193"/>
      <c r="GAC541" s="193"/>
      <c r="GAD541" s="193"/>
      <c r="GAE541" s="193"/>
      <c r="GAF541" s="193"/>
      <c r="GAG541" s="193"/>
      <c r="GAH541" s="193"/>
      <c r="GAI541" s="193"/>
      <c r="GAJ541" s="193"/>
      <c r="GAK541" s="193"/>
      <c r="GAL541" s="193"/>
      <c r="GAM541" s="193"/>
      <c r="GAN541" s="193"/>
      <c r="GAO541" s="193"/>
      <c r="GAP541" s="193"/>
      <c r="GAQ541" s="193"/>
      <c r="GAR541" s="193"/>
      <c r="GAS541" s="193"/>
      <c r="GAT541" s="193"/>
      <c r="GAU541" s="193"/>
      <c r="GAV541" s="193"/>
      <c r="GAW541" s="193"/>
      <c r="GAX541" s="193"/>
      <c r="GAY541" s="193"/>
      <c r="GAZ541" s="193"/>
      <c r="GBA541" s="193"/>
      <c r="GBB541" s="193"/>
      <c r="GBC541" s="193"/>
      <c r="GBD541" s="193"/>
      <c r="GBE541" s="193"/>
      <c r="GBF541" s="193"/>
      <c r="GBG541" s="193"/>
      <c r="GBH541" s="193"/>
      <c r="GBI541" s="193"/>
      <c r="GBJ541" s="193"/>
      <c r="GBK541" s="193"/>
      <c r="GBL541" s="193"/>
      <c r="GBM541" s="193"/>
      <c r="GBN541" s="193"/>
      <c r="GBO541" s="193"/>
      <c r="GBP541" s="193"/>
      <c r="GBQ541" s="193"/>
      <c r="GBR541" s="193"/>
      <c r="GBS541" s="193"/>
      <c r="GBT541" s="193"/>
      <c r="GBU541" s="193"/>
      <c r="GBV541" s="193"/>
      <c r="GBW541" s="193"/>
      <c r="GBX541" s="193"/>
      <c r="GBY541" s="193"/>
      <c r="GBZ541" s="193"/>
      <c r="GCA541" s="193"/>
      <c r="GCB541" s="193"/>
      <c r="GCC541" s="193"/>
      <c r="GCD541" s="193"/>
      <c r="GCE541" s="193"/>
      <c r="GCF541" s="193"/>
      <c r="GCG541" s="193"/>
      <c r="GCH541" s="193"/>
      <c r="GCI541" s="193"/>
      <c r="GCJ541" s="193"/>
      <c r="GCK541" s="193"/>
      <c r="GCL541" s="193"/>
      <c r="GCM541" s="193"/>
      <c r="GCN541" s="193"/>
      <c r="GCO541" s="193"/>
      <c r="GCP541" s="193"/>
      <c r="GCQ541" s="193"/>
      <c r="GCR541" s="193"/>
      <c r="GCS541" s="193"/>
      <c r="GCT541" s="193"/>
      <c r="GCU541" s="193"/>
      <c r="GCV541" s="193"/>
      <c r="GCW541" s="193"/>
      <c r="GCX541" s="193"/>
      <c r="GCY541" s="193"/>
      <c r="GCZ541" s="193"/>
      <c r="GDA541" s="193"/>
      <c r="GDB541" s="193"/>
      <c r="GDC541" s="193"/>
      <c r="GDD541" s="193"/>
      <c r="GDE541" s="193"/>
      <c r="GDF541" s="193"/>
      <c r="GDG541" s="193"/>
      <c r="GDH541" s="193"/>
      <c r="GDI541" s="193"/>
      <c r="GDJ541" s="193"/>
      <c r="GDK541" s="193"/>
      <c r="GDL541" s="193"/>
      <c r="GDM541" s="193"/>
      <c r="GDN541" s="193"/>
      <c r="GDO541" s="193"/>
      <c r="GDP541" s="193"/>
      <c r="GDQ541" s="193"/>
      <c r="GDR541" s="193"/>
      <c r="GDS541" s="193"/>
      <c r="GDT541" s="193"/>
      <c r="GDU541" s="193"/>
      <c r="GDV541" s="193"/>
      <c r="GDW541" s="193"/>
      <c r="GDX541" s="193"/>
      <c r="GDY541" s="193"/>
      <c r="GDZ541" s="193"/>
      <c r="GEA541" s="193"/>
      <c r="GEB541" s="193"/>
      <c r="GEC541" s="193"/>
      <c r="GED541" s="193"/>
      <c r="GEE541" s="193"/>
      <c r="GEF541" s="193"/>
      <c r="GEG541" s="193"/>
      <c r="GEH541" s="193"/>
      <c r="GEI541" s="193"/>
      <c r="GEJ541" s="193"/>
      <c r="GEK541" s="193"/>
      <c r="GEL541" s="193"/>
      <c r="GEM541" s="193"/>
      <c r="GEN541" s="193"/>
      <c r="GEO541" s="193"/>
      <c r="GEP541" s="193"/>
      <c r="GEQ541" s="193"/>
      <c r="GER541" s="193"/>
      <c r="GES541" s="193"/>
      <c r="GET541" s="193"/>
      <c r="GEU541" s="193"/>
      <c r="GEV541" s="193"/>
      <c r="GEW541" s="193"/>
      <c r="GEX541" s="193"/>
      <c r="GEY541" s="193"/>
      <c r="GEZ541" s="193"/>
      <c r="GFA541" s="193"/>
      <c r="GFB541" s="193"/>
      <c r="GFC541" s="193"/>
      <c r="GFD541" s="193"/>
      <c r="GFE541" s="193"/>
      <c r="GFF541" s="193"/>
      <c r="GFG541" s="193"/>
      <c r="GFH541" s="193"/>
      <c r="GFI541" s="193"/>
      <c r="GFJ541" s="193"/>
      <c r="GFK541" s="193"/>
      <c r="GFL541" s="193"/>
      <c r="GFM541" s="193"/>
      <c r="GFN541" s="193"/>
      <c r="GFO541" s="193"/>
      <c r="GFP541" s="193"/>
      <c r="GFQ541" s="193"/>
      <c r="GFR541" s="193"/>
      <c r="GFS541" s="193"/>
      <c r="GFT541" s="193"/>
      <c r="GFU541" s="193"/>
      <c r="GFV541" s="193"/>
      <c r="GFW541" s="193"/>
      <c r="GFX541" s="193"/>
      <c r="GFY541" s="193"/>
      <c r="GFZ541" s="193"/>
      <c r="GGA541" s="193"/>
      <c r="GGB541" s="193"/>
      <c r="GGC541" s="193"/>
      <c r="GGD541" s="193"/>
      <c r="GGE541" s="193"/>
      <c r="GGF541" s="193"/>
      <c r="GGG541" s="193"/>
      <c r="GGH541" s="193"/>
      <c r="GGI541" s="193"/>
      <c r="GGJ541" s="193"/>
      <c r="GGK541" s="193"/>
      <c r="GGL541" s="193"/>
      <c r="GGM541" s="193"/>
      <c r="GGN541" s="193"/>
      <c r="GGO541" s="193"/>
      <c r="GGP541" s="193"/>
      <c r="GGQ541" s="193"/>
      <c r="GGR541" s="193"/>
      <c r="GGS541" s="193"/>
      <c r="GGT541" s="193"/>
      <c r="GGU541" s="193"/>
      <c r="GGV541" s="193"/>
      <c r="GGW541" s="193"/>
      <c r="GGX541" s="193"/>
      <c r="GGY541" s="193"/>
      <c r="GGZ541" s="193"/>
      <c r="GHA541" s="193"/>
      <c r="GHB541" s="193"/>
      <c r="GHC541" s="193"/>
      <c r="GHD541" s="193"/>
      <c r="GHE541" s="193"/>
      <c r="GHF541" s="193"/>
      <c r="GHG541" s="193"/>
      <c r="GHH541" s="193"/>
      <c r="GHI541" s="193"/>
      <c r="GHJ541" s="193"/>
      <c r="GHK541" s="193"/>
      <c r="GHL541" s="193"/>
      <c r="GHM541" s="193"/>
      <c r="GHN541" s="193"/>
      <c r="GHO541" s="193"/>
      <c r="GHP541" s="193"/>
      <c r="GHQ541" s="193"/>
      <c r="GHR541" s="193"/>
      <c r="GHS541" s="193"/>
      <c r="GHT541" s="193"/>
      <c r="GHU541" s="193"/>
      <c r="GHV541" s="193"/>
      <c r="GHW541" s="193"/>
      <c r="GHX541" s="193"/>
      <c r="GHY541" s="193"/>
      <c r="GHZ541" s="193"/>
      <c r="GIA541" s="193"/>
      <c r="GIB541" s="193"/>
      <c r="GIC541" s="193"/>
      <c r="GID541" s="193"/>
      <c r="GIE541" s="193"/>
      <c r="GIF541" s="193"/>
      <c r="GIG541" s="193"/>
      <c r="GIH541" s="193"/>
      <c r="GII541" s="193"/>
      <c r="GIJ541" s="193"/>
      <c r="GIK541" s="193"/>
      <c r="GIL541" s="193"/>
      <c r="GIM541" s="193"/>
      <c r="GIN541" s="193"/>
      <c r="GIO541" s="193"/>
      <c r="GIP541" s="193"/>
      <c r="GIQ541" s="193"/>
      <c r="GIR541" s="193"/>
      <c r="GIS541" s="193"/>
      <c r="GIT541" s="193"/>
      <c r="GIU541" s="193"/>
      <c r="GIV541" s="193"/>
      <c r="GIW541" s="193"/>
      <c r="GIX541" s="193"/>
      <c r="GIY541" s="193"/>
      <c r="GIZ541" s="193"/>
      <c r="GJA541" s="193"/>
      <c r="GJB541" s="193"/>
      <c r="GJC541" s="193"/>
      <c r="GJD541" s="193"/>
      <c r="GJE541" s="193"/>
      <c r="GJF541" s="193"/>
      <c r="GJG541" s="193"/>
      <c r="GJH541" s="193"/>
      <c r="GJI541" s="193"/>
      <c r="GJJ541" s="193"/>
      <c r="GJK541" s="193"/>
      <c r="GJL541" s="193"/>
      <c r="GJM541" s="193"/>
      <c r="GJN541" s="193"/>
      <c r="GJO541" s="193"/>
      <c r="GJP541" s="193"/>
      <c r="GJQ541" s="193"/>
      <c r="GJR541" s="193"/>
      <c r="GJS541" s="193"/>
      <c r="GJT541" s="193"/>
      <c r="GJU541" s="193"/>
      <c r="GJV541" s="193"/>
      <c r="GJW541" s="193"/>
      <c r="GJX541" s="193"/>
      <c r="GJY541" s="193"/>
      <c r="GJZ541" s="193"/>
      <c r="GKA541" s="193"/>
      <c r="GKB541" s="193"/>
      <c r="GKC541" s="193"/>
      <c r="GKD541" s="193"/>
      <c r="GKE541" s="193"/>
      <c r="GKF541" s="193"/>
      <c r="GKG541" s="193"/>
      <c r="GKH541" s="193"/>
      <c r="GKI541" s="193"/>
      <c r="GKJ541" s="193"/>
      <c r="GKK541" s="193"/>
      <c r="GKL541" s="193"/>
      <c r="GKM541" s="193"/>
      <c r="GKN541" s="193"/>
      <c r="GKO541" s="193"/>
      <c r="GKP541" s="193"/>
      <c r="GKQ541" s="193"/>
      <c r="GKR541" s="193"/>
      <c r="GKS541" s="193"/>
      <c r="GKT541" s="193"/>
      <c r="GKU541" s="193"/>
      <c r="GKV541" s="193"/>
      <c r="GKW541" s="193"/>
      <c r="GKX541" s="193"/>
      <c r="GKY541" s="193"/>
      <c r="GKZ541" s="193"/>
      <c r="GLA541" s="193"/>
      <c r="GLB541" s="193"/>
      <c r="GLC541" s="193"/>
      <c r="GLD541" s="193"/>
      <c r="GLE541" s="193"/>
      <c r="GLF541" s="193"/>
      <c r="GLG541" s="193"/>
      <c r="GLH541" s="193"/>
      <c r="GLI541" s="193"/>
      <c r="GLJ541" s="193"/>
      <c r="GLK541" s="193"/>
      <c r="GLL541" s="193"/>
      <c r="GLM541" s="193"/>
      <c r="GLN541" s="193"/>
      <c r="GLO541" s="193"/>
      <c r="GLP541" s="193"/>
      <c r="GLQ541" s="193"/>
      <c r="GLR541" s="193"/>
      <c r="GLS541" s="193"/>
      <c r="GLT541" s="193"/>
      <c r="GLU541" s="193"/>
      <c r="GLV541" s="193"/>
      <c r="GLW541" s="193"/>
      <c r="GLX541" s="193"/>
      <c r="GLY541" s="193"/>
      <c r="GLZ541" s="193"/>
      <c r="GMA541" s="193"/>
      <c r="GMB541" s="193"/>
      <c r="GMC541" s="193"/>
      <c r="GMD541" s="193"/>
      <c r="GME541" s="193"/>
      <c r="GMF541" s="193"/>
      <c r="GMG541" s="193"/>
      <c r="GMH541" s="193"/>
      <c r="GMI541" s="193"/>
      <c r="GMJ541" s="193"/>
      <c r="GMK541" s="193"/>
      <c r="GML541" s="193"/>
      <c r="GMM541" s="193"/>
      <c r="GMN541" s="193"/>
      <c r="GMO541" s="193"/>
      <c r="GMP541" s="193"/>
      <c r="GMQ541" s="193"/>
      <c r="GMR541" s="193"/>
      <c r="GMS541" s="193"/>
      <c r="GMT541" s="193"/>
      <c r="GMU541" s="193"/>
      <c r="GMV541" s="193"/>
      <c r="GMW541" s="193"/>
      <c r="GMX541" s="193"/>
      <c r="GMY541" s="193"/>
      <c r="GMZ541" s="193"/>
      <c r="GNA541" s="193"/>
      <c r="GNB541" s="193"/>
      <c r="GNC541" s="193"/>
      <c r="GND541" s="193"/>
      <c r="GNE541" s="193"/>
      <c r="GNF541" s="193"/>
      <c r="GNG541" s="193"/>
      <c r="GNH541" s="193"/>
      <c r="GNI541" s="193"/>
      <c r="GNJ541" s="193"/>
      <c r="GNK541" s="193"/>
      <c r="GNL541" s="193"/>
      <c r="GNM541" s="193"/>
      <c r="GNN541" s="193"/>
      <c r="GNO541" s="193"/>
      <c r="GNP541" s="193"/>
      <c r="GNQ541" s="193"/>
      <c r="GNR541" s="193"/>
      <c r="GNS541" s="193"/>
      <c r="GNT541" s="193"/>
      <c r="GNU541" s="193"/>
      <c r="GNV541" s="193"/>
      <c r="GNW541" s="193"/>
      <c r="GNX541" s="193"/>
      <c r="GNY541" s="193"/>
      <c r="GNZ541" s="193"/>
      <c r="GOA541" s="193"/>
      <c r="GOB541" s="193"/>
      <c r="GOC541" s="193"/>
      <c r="GOD541" s="193"/>
      <c r="GOE541" s="193"/>
      <c r="GOF541" s="193"/>
      <c r="GOG541" s="193"/>
      <c r="GOH541" s="193"/>
      <c r="GOI541" s="193"/>
      <c r="GOJ541" s="193"/>
      <c r="GOK541" s="193"/>
      <c r="GOL541" s="193"/>
      <c r="GOM541" s="193"/>
      <c r="GON541" s="193"/>
      <c r="GOO541" s="193"/>
      <c r="GOP541" s="193"/>
      <c r="GOQ541" s="193"/>
      <c r="GOR541" s="193"/>
      <c r="GOS541" s="193"/>
      <c r="GOT541" s="193"/>
      <c r="GOU541" s="193"/>
      <c r="GOV541" s="193"/>
      <c r="GOW541" s="193"/>
      <c r="GOX541" s="193"/>
      <c r="GOY541" s="193"/>
      <c r="GOZ541" s="193"/>
      <c r="GPA541" s="193"/>
      <c r="GPB541" s="193"/>
      <c r="GPC541" s="193"/>
      <c r="GPD541" s="193"/>
      <c r="GPE541" s="193"/>
      <c r="GPF541" s="193"/>
      <c r="GPG541" s="193"/>
      <c r="GPH541" s="193"/>
      <c r="GPI541" s="193"/>
      <c r="GPJ541" s="193"/>
      <c r="GPK541" s="193"/>
      <c r="GPL541" s="193"/>
      <c r="GPM541" s="193"/>
      <c r="GPN541" s="193"/>
      <c r="GPO541" s="193"/>
      <c r="GPP541" s="193"/>
      <c r="GPQ541" s="193"/>
      <c r="GPR541" s="193"/>
      <c r="GPS541" s="193"/>
      <c r="GPT541" s="193"/>
      <c r="GPU541" s="193"/>
      <c r="GPV541" s="193"/>
      <c r="GPW541" s="193"/>
      <c r="GPX541" s="193"/>
      <c r="GPY541" s="193"/>
      <c r="GPZ541" s="193"/>
      <c r="GQA541" s="193"/>
      <c r="GQB541" s="193"/>
      <c r="GQC541" s="193"/>
      <c r="GQD541" s="193"/>
      <c r="GQE541" s="193"/>
      <c r="GQF541" s="193"/>
      <c r="GQG541" s="193"/>
      <c r="GQH541" s="193"/>
      <c r="GQI541" s="193"/>
      <c r="GQJ541" s="193"/>
      <c r="GQK541" s="193"/>
      <c r="GQL541" s="193"/>
      <c r="GQM541" s="193"/>
      <c r="GQN541" s="193"/>
      <c r="GQO541" s="193"/>
      <c r="GQP541" s="193"/>
      <c r="GQQ541" s="193"/>
      <c r="GQR541" s="193"/>
      <c r="GQS541" s="193"/>
      <c r="GQT541" s="193"/>
      <c r="GQU541" s="193"/>
      <c r="GQV541" s="193"/>
      <c r="GQW541" s="193"/>
      <c r="GQX541" s="193"/>
      <c r="GQY541" s="193"/>
      <c r="GQZ541" s="193"/>
      <c r="GRA541" s="193"/>
      <c r="GRB541" s="193"/>
      <c r="GRC541" s="193"/>
      <c r="GRD541" s="193"/>
      <c r="GRE541" s="193"/>
      <c r="GRF541" s="193"/>
      <c r="GRG541" s="193"/>
      <c r="GRH541" s="193"/>
      <c r="GRI541" s="193"/>
      <c r="GRJ541" s="193"/>
      <c r="GRK541" s="193"/>
      <c r="GRL541" s="193"/>
      <c r="GRM541" s="193"/>
      <c r="GRN541" s="193"/>
      <c r="GRO541" s="193"/>
      <c r="GRP541" s="193"/>
      <c r="GRQ541" s="193"/>
      <c r="GRR541" s="193"/>
      <c r="GRS541" s="193"/>
      <c r="GRT541" s="193"/>
      <c r="GRU541" s="193"/>
      <c r="GRV541" s="193"/>
      <c r="GRW541" s="193"/>
      <c r="GRX541" s="193"/>
      <c r="GRY541" s="193"/>
      <c r="GRZ541" s="193"/>
      <c r="GSA541" s="193"/>
      <c r="GSB541" s="193"/>
      <c r="GSC541" s="193"/>
      <c r="GSD541" s="193"/>
      <c r="GSE541" s="193"/>
      <c r="GSF541" s="193"/>
      <c r="GSG541" s="193"/>
      <c r="GSH541" s="193"/>
      <c r="GSI541" s="193"/>
      <c r="GSJ541" s="193"/>
      <c r="GSK541" s="193"/>
      <c r="GSL541" s="193"/>
      <c r="GSM541" s="193"/>
      <c r="GSN541" s="193"/>
      <c r="GSO541" s="193"/>
      <c r="GSP541" s="193"/>
      <c r="GSQ541" s="193"/>
      <c r="GSR541" s="193"/>
      <c r="GSS541" s="193"/>
      <c r="GST541" s="193"/>
      <c r="GSU541" s="193"/>
      <c r="GSV541" s="193"/>
      <c r="GSW541" s="193"/>
      <c r="GSX541" s="193"/>
      <c r="GSY541" s="193"/>
      <c r="GSZ541" s="193"/>
      <c r="GTA541" s="193"/>
      <c r="GTB541" s="193"/>
      <c r="GTC541" s="193"/>
      <c r="GTD541" s="193"/>
      <c r="GTE541" s="193"/>
      <c r="GTF541" s="193"/>
      <c r="GTG541" s="193"/>
      <c r="GTH541" s="193"/>
      <c r="GTI541" s="193"/>
      <c r="GTJ541" s="193"/>
      <c r="GTK541" s="193"/>
      <c r="GTL541" s="193"/>
      <c r="GTM541" s="193"/>
      <c r="GTN541" s="193"/>
      <c r="GTO541" s="193"/>
      <c r="GTP541" s="193"/>
      <c r="GTQ541" s="193"/>
      <c r="GTR541" s="193"/>
      <c r="GTS541" s="193"/>
      <c r="GTT541" s="193"/>
      <c r="GTU541" s="193"/>
      <c r="GTV541" s="193"/>
      <c r="GTW541" s="193"/>
      <c r="GTX541" s="193"/>
      <c r="GTY541" s="193"/>
      <c r="GTZ541" s="193"/>
      <c r="GUA541" s="193"/>
      <c r="GUB541" s="193"/>
      <c r="GUC541" s="193"/>
      <c r="GUD541" s="193"/>
      <c r="GUE541" s="193"/>
      <c r="GUF541" s="193"/>
      <c r="GUG541" s="193"/>
      <c r="GUH541" s="193"/>
      <c r="GUI541" s="193"/>
      <c r="GUJ541" s="193"/>
      <c r="GUK541" s="193"/>
      <c r="GUL541" s="193"/>
      <c r="GUM541" s="193"/>
      <c r="GUN541" s="193"/>
      <c r="GUO541" s="193"/>
      <c r="GUP541" s="193"/>
      <c r="GUQ541" s="193"/>
      <c r="GUR541" s="193"/>
      <c r="GUS541" s="193"/>
      <c r="GUT541" s="193"/>
      <c r="GUU541" s="193"/>
      <c r="GUV541" s="193"/>
      <c r="GUW541" s="193"/>
      <c r="GUX541" s="193"/>
      <c r="GUY541" s="193"/>
      <c r="GUZ541" s="193"/>
      <c r="GVA541" s="193"/>
      <c r="GVB541" s="193"/>
      <c r="GVC541" s="193"/>
      <c r="GVD541" s="193"/>
      <c r="GVE541" s="193"/>
      <c r="GVF541" s="193"/>
      <c r="GVG541" s="193"/>
      <c r="GVH541" s="193"/>
      <c r="GVI541" s="193"/>
      <c r="GVJ541" s="193"/>
      <c r="GVK541" s="193"/>
      <c r="GVL541" s="193"/>
      <c r="GVM541" s="193"/>
      <c r="GVN541" s="193"/>
      <c r="GVO541" s="193"/>
      <c r="GVP541" s="193"/>
      <c r="GVQ541" s="193"/>
      <c r="GVR541" s="193"/>
      <c r="GVS541" s="193"/>
      <c r="GVT541" s="193"/>
      <c r="GVU541" s="193"/>
      <c r="GVV541" s="193"/>
      <c r="GVW541" s="193"/>
      <c r="GVX541" s="193"/>
      <c r="GVY541" s="193"/>
      <c r="GVZ541" s="193"/>
      <c r="GWA541" s="193"/>
      <c r="GWB541" s="193"/>
      <c r="GWC541" s="193"/>
      <c r="GWD541" s="193"/>
      <c r="GWE541" s="193"/>
      <c r="GWF541" s="193"/>
      <c r="GWG541" s="193"/>
      <c r="GWH541" s="193"/>
      <c r="GWI541" s="193"/>
      <c r="GWJ541" s="193"/>
      <c r="GWK541" s="193"/>
      <c r="GWL541" s="193"/>
      <c r="GWM541" s="193"/>
      <c r="GWN541" s="193"/>
      <c r="GWO541" s="193"/>
      <c r="GWP541" s="193"/>
      <c r="GWQ541" s="193"/>
      <c r="GWR541" s="193"/>
      <c r="GWS541" s="193"/>
      <c r="GWT541" s="193"/>
      <c r="GWU541" s="193"/>
      <c r="GWV541" s="193"/>
      <c r="GWW541" s="193"/>
      <c r="GWX541" s="193"/>
      <c r="GWY541" s="193"/>
      <c r="GWZ541" s="193"/>
      <c r="GXA541" s="193"/>
      <c r="GXB541" s="193"/>
      <c r="GXC541" s="193"/>
      <c r="GXD541" s="193"/>
      <c r="GXE541" s="193"/>
      <c r="GXF541" s="193"/>
      <c r="GXG541" s="193"/>
      <c r="GXH541" s="193"/>
      <c r="GXI541" s="193"/>
      <c r="GXJ541" s="193"/>
      <c r="GXK541" s="193"/>
      <c r="GXL541" s="193"/>
      <c r="GXM541" s="193"/>
      <c r="GXN541" s="193"/>
      <c r="GXO541" s="193"/>
      <c r="GXP541" s="193"/>
      <c r="GXQ541" s="193"/>
      <c r="GXR541" s="193"/>
      <c r="GXS541" s="193"/>
      <c r="GXT541" s="193"/>
      <c r="GXU541" s="193"/>
      <c r="GXV541" s="193"/>
      <c r="GXW541" s="193"/>
      <c r="GXX541" s="193"/>
      <c r="GXY541" s="193"/>
      <c r="GXZ541" s="193"/>
      <c r="GYA541" s="193"/>
      <c r="GYB541" s="193"/>
      <c r="GYC541" s="193"/>
      <c r="GYD541" s="193"/>
      <c r="GYE541" s="193"/>
      <c r="GYF541" s="193"/>
      <c r="GYG541" s="193"/>
      <c r="GYH541" s="193"/>
      <c r="GYI541" s="193"/>
      <c r="GYJ541" s="193"/>
      <c r="GYK541" s="193"/>
      <c r="GYL541" s="193"/>
      <c r="GYM541" s="193"/>
      <c r="GYN541" s="193"/>
      <c r="GYO541" s="193"/>
      <c r="GYP541" s="193"/>
      <c r="GYQ541" s="193"/>
      <c r="GYR541" s="193"/>
      <c r="GYS541" s="193"/>
      <c r="GYT541" s="193"/>
      <c r="GYU541" s="193"/>
      <c r="GYV541" s="193"/>
      <c r="GYW541" s="193"/>
      <c r="GYX541" s="193"/>
      <c r="GYY541" s="193"/>
      <c r="GYZ541" s="193"/>
      <c r="GZA541" s="193"/>
      <c r="GZB541" s="193"/>
      <c r="GZC541" s="193"/>
      <c r="GZD541" s="193"/>
      <c r="GZE541" s="193"/>
      <c r="GZF541" s="193"/>
      <c r="GZG541" s="193"/>
      <c r="GZH541" s="193"/>
      <c r="GZI541" s="193"/>
      <c r="GZJ541" s="193"/>
      <c r="GZK541" s="193"/>
      <c r="GZL541" s="193"/>
      <c r="GZM541" s="193"/>
      <c r="GZN541" s="193"/>
      <c r="GZO541" s="193"/>
      <c r="GZP541" s="193"/>
      <c r="GZQ541" s="193"/>
      <c r="GZR541" s="193"/>
      <c r="GZS541" s="193"/>
      <c r="GZT541" s="193"/>
      <c r="GZU541" s="193"/>
      <c r="GZV541" s="193"/>
      <c r="GZW541" s="193"/>
      <c r="GZX541" s="193"/>
      <c r="GZY541" s="193"/>
      <c r="GZZ541" s="193"/>
      <c r="HAA541" s="193"/>
      <c r="HAB541" s="193"/>
      <c r="HAC541" s="193"/>
      <c r="HAD541" s="193"/>
      <c r="HAE541" s="193"/>
      <c r="HAF541" s="193"/>
      <c r="HAG541" s="193"/>
      <c r="HAH541" s="193"/>
      <c r="HAI541" s="193"/>
      <c r="HAJ541" s="193"/>
      <c r="HAK541" s="193"/>
      <c r="HAL541" s="193"/>
      <c r="HAM541" s="193"/>
      <c r="HAN541" s="193"/>
      <c r="HAO541" s="193"/>
      <c r="HAP541" s="193"/>
      <c r="HAQ541" s="193"/>
      <c r="HAR541" s="193"/>
      <c r="HAS541" s="193"/>
      <c r="HAT541" s="193"/>
      <c r="HAU541" s="193"/>
      <c r="HAV541" s="193"/>
      <c r="HAW541" s="193"/>
      <c r="HAX541" s="193"/>
      <c r="HAY541" s="193"/>
      <c r="HAZ541" s="193"/>
      <c r="HBA541" s="193"/>
      <c r="HBB541" s="193"/>
      <c r="HBC541" s="193"/>
      <c r="HBD541" s="193"/>
      <c r="HBE541" s="193"/>
      <c r="HBF541" s="193"/>
      <c r="HBG541" s="193"/>
      <c r="HBH541" s="193"/>
      <c r="HBI541" s="193"/>
      <c r="HBJ541" s="193"/>
      <c r="HBK541" s="193"/>
      <c r="HBL541" s="193"/>
      <c r="HBM541" s="193"/>
      <c r="HBN541" s="193"/>
      <c r="HBO541" s="193"/>
      <c r="HBP541" s="193"/>
      <c r="HBQ541" s="193"/>
      <c r="HBR541" s="193"/>
      <c r="HBS541" s="193"/>
      <c r="HBT541" s="193"/>
      <c r="HBU541" s="193"/>
      <c r="HBV541" s="193"/>
      <c r="HBW541" s="193"/>
      <c r="HBX541" s="193"/>
      <c r="HBY541" s="193"/>
      <c r="HBZ541" s="193"/>
      <c r="HCA541" s="193"/>
      <c r="HCB541" s="193"/>
      <c r="HCC541" s="193"/>
      <c r="HCD541" s="193"/>
      <c r="HCE541" s="193"/>
      <c r="HCF541" s="193"/>
      <c r="HCG541" s="193"/>
      <c r="HCH541" s="193"/>
      <c r="HCI541" s="193"/>
      <c r="HCJ541" s="193"/>
      <c r="HCK541" s="193"/>
      <c r="HCL541" s="193"/>
      <c r="HCM541" s="193"/>
      <c r="HCN541" s="193"/>
      <c r="HCO541" s="193"/>
      <c r="HCP541" s="193"/>
      <c r="HCQ541" s="193"/>
      <c r="HCR541" s="193"/>
      <c r="HCS541" s="193"/>
      <c r="HCT541" s="193"/>
      <c r="HCU541" s="193"/>
      <c r="HCV541" s="193"/>
      <c r="HCW541" s="193"/>
      <c r="HCX541" s="193"/>
      <c r="HCY541" s="193"/>
      <c r="HCZ541" s="193"/>
      <c r="HDA541" s="193"/>
      <c r="HDB541" s="193"/>
      <c r="HDC541" s="193"/>
      <c r="HDD541" s="193"/>
      <c r="HDE541" s="193"/>
      <c r="HDF541" s="193"/>
      <c r="HDG541" s="193"/>
      <c r="HDH541" s="193"/>
      <c r="HDI541" s="193"/>
      <c r="HDJ541" s="193"/>
      <c r="HDK541" s="193"/>
      <c r="HDL541" s="193"/>
      <c r="HDM541" s="193"/>
      <c r="HDN541" s="193"/>
      <c r="HDO541" s="193"/>
      <c r="HDP541" s="193"/>
      <c r="HDQ541" s="193"/>
      <c r="HDR541" s="193"/>
      <c r="HDS541" s="193"/>
      <c r="HDT541" s="193"/>
      <c r="HDU541" s="193"/>
      <c r="HDV541" s="193"/>
      <c r="HDW541" s="193"/>
      <c r="HDX541" s="193"/>
      <c r="HDY541" s="193"/>
      <c r="HDZ541" s="193"/>
      <c r="HEA541" s="193"/>
      <c r="HEB541" s="193"/>
      <c r="HEC541" s="193"/>
      <c r="HED541" s="193"/>
      <c r="HEE541" s="193"/>
      <c r="HEF541" s="193"/>
      <c r="HEG541" s="193"/>
      <c r="HEH541" s="193"/>
      <c r="HEI541" s="193"/>
      <c r="HEJ541" s="193"/>
      <c r="HEK541" s="193"/>
      <c r="HEL541" s="193"/>
      <c r="HEM541" s="193"/>
      <c r="HEN541" s="193"/>
      <c r="HEO541" s="193"/>
      <c r="HEP541" s="193"/>
      <c r="HEQ541" s="193"/>
      <c r="HER541" s="193"/>
      <c r="HES541" s="193"/>
      <c r="HET541" s="193"/>
      <c r="HEU541" s="193"/>
      <c r="HEV541" s="193"/>
      <c r="HEW541" s="193"/>
      <c r="HEX541" s="193"/>
      <c r="HEY541" s="193"/>
      <c r="HEZ541" s="193"/>
      <c r="HFA541" s="193"/>
      <c r="HFB541" s="193"/>
      <c r="HFC541" s="193"/>
      <c r="HFD541" s="193"/>
      <c r="HFE541" s="193"/>
      <c r="HFF541" s="193"/>
      <c r="HFG541" s="193"/>
      <c r="HFH541" s="193"/>
      <c r="HFI541" s="193"/>
      <c r="HFJ541" s="193"/>
      <c r="HFK541" s="193"/>
      <c r="HFL541" s="193"/>
      <c r="HFM541" s="193"/>
      <c r="HFN541" s="193"/>
      <c r="HFO541" s="193"/>
      <c r="HFP541" s="193"/>
      <c r="HFQ541" s="193"/>
      <c r="HFR541" s="193"/>
      <c r="HFS541" s="193"/>
      <c r="HFT541" s="193"/>
      <c r="HFU541" s="193"/>
      <c r="HFV541" s="193"/>
      <c r="HFW541" s="193"/>
      <c r="HFX541" s="193"/>
      <c r="HFY541" s="193"/>
      <c r="HFZ541" s="193"/>
      <c r="HGA541" s="193"/>
      <c r="HGB541" s="193"/>
      <c r="HGC541" s="193"/>
      <c r="HGD541" s="193"/>
      <c r="HGE541" s="193"/>
      <c r="HGF541" s="193"/>
      <c r="HGG541" s="193"/>
      <c r="HGH541" s="193"/>
      <c r="HGI541" s="193"/>
      <c r="HGJ541" s="193"/>
      <c r="HGK541" s="193"/>
      <c r="HGL541" s="193"/>
      <c r="HGM541" s="193"/>
      <c r="HGN541" s="193"/>
      <c r="HGO541" s="193"/>
      <c r="HGP541" s="193"/>
      <c r="HGQ541" s="193"/>
      <c r="HGR541" s="193"/>
      <c r="HGS541" s="193"/>
      <c r="HGT541" s="193"/>
      <c r="HGU541" s="193"/>
      <c r="HGV541" s="193"/>
      <c r="HGW541" s="193"/>
      <c r="HGX541" s="193"/>
      <c r="HGY541" s="193"/>
      <c r="HGZ541" s="193"/>
      <c r="HHA541" s="193"/>
      <c r="HHB541" s="193"/>
      <c r="HHC541" s="193"/>
      <c r="HHD541" s="193"/>
      <c r="HHE541" s="193"/>
      <c r="HHF541" s="193"/>
      <c r="HHG541" s="193"/>
      <c r="HHH541" s="193"/>
      <c r="HHI541" s="193"/>
      <c r="HHJ541" s="193"/>
      <c r="HHK541" s="193"/>
      <c r="HHL541" s="193"/>
      <c r="HHM541" s="193"/>
      <c r="HHN541" s="193"/>
      <c r="HHO541" s="193"/>
      <c r="HHP541" s="193"/>
      <c r="HHQ541" s="193"/>
      <c r="HHR541" s="193"/>
      <c r="HHS541" s="193"/>
      <c r="HHT541" s="193"/>
      <c r="HHU541" s="193"/>
      <c r="HHV541" s="193"/>
      <c r="HHW541" s="193"/>
      <c r="HHX541" s="193"/>
      <c r="HHY541" s="193"/>
      <c r="HHZ541" s="193"/>
      <c r="HIA541" s="193"/>
      <c r="HIB541" s="193"/>
      <c r="HIC541" s="193"/>
      <c r="HID541" s="193"/>
      <c r="HIE541" s="193"/>
      <c r="HIF541" s="193"/>
      <c r="HIG541" s="193"/>
      <c r="HIH541" s="193"/>
      <c r="HII541" s="193"/>
      <c r="HIJ541" s="193"/>
      <c r="HIK541" s="193"/>
      <c r="HIL541" s="193"/>
      <c r="HIM541" s="193"/>
      <c r="HIN541" s="193"/>
      <c r="HIO541" s="193"/>
      <c r="HIP541" s="193"/>
      <c r="HIQ541" s="193"/>
      <c r="HIR541" s="193"/>
      <c r="HIS541" s="193"/>
      <c r="HIT541" s="193"/>
      <c r="HIU541" s="193"/>
      <c r="HIV541" s="193"/>
      <c r="HIW541" s="193"/>
      <c r="HIX541" s="193"/>
      <c r="HIY541" s="193"/>
      <c r="HIZ541" s="193"/>
      <c r="HJA541" s="193"/>
      <c r="HJB541" s="193"/>
      <c r="HJC541" s="193"/>
      <c r="HJD541" s="193"/>
      <c r="HJE541" s="193"/>
      <c r="HJF541" s="193"/>
      <c r="HJG541" s="193"/>
      <c r="HJH541" s="193"/>
      <c r="HJI541" s="193"/>
      <c r="HJJ541" s="193"/>
      <c r="HJK541" s="193"/>
      <c r="HJL541" s="193"/>
      <c r="HJM541" s="193"/>
      <c r="HJN541" s="193"/>
      <c r="HJO541" s="193"/>
      <c r="HJP541" s="193"/>
      <c r="HJQ541" s="193"/>
      <c r="HJR541" s="193"/>
      <c r="HJS541" s="193"/>
      <c r="HJT541" s="193"/>
      <c r="HJU541" s="193"/>
      <c r="HJV541" s="193"/>
      <c r="HJW541" s="193"/>
      <c r="HJX541" s="193"/>
      <c r="HJY541" s="193"/>
      <c r="HJZ541" s="193"/>
      <c r="HKA541" s="193"/>
      <c r="HKB541" s="193"/>
      <c r="HKC541" s="193"/>
      <c r="HKD541" s="193"/>
      <c r="HKE541" s="193"/>
      <c r="HKF541" s="193"/>
      <c r="HKG541" s="193"/>
      <c r="HKH541" s="193"/>
      <c r="HKI541" s="193"/>
      <c r="HKJ541" s="193"/>
      <c r="HKK541" s="193"/>
      <c r="HKL541" s="193"/>
      <c r="HKM541" s="193"/>
      <c r="HKN541" s="193"/>
      <c r="HKO541" s="193"/>
      <c r="HKP541" s="193"/>
      <c r="HKQ541" s="193"/>
      <c r="HKR541" s="193"/>
      <c r="HKS541" s="193"/>
      <c r="HKT541" s="193"/>
      <c r="HKU541" s="193"/>
      <c r="HKV541" s="193"/>
      <c r="HKW541" s="193"/>
      <c r="HKX541" s="193"/>
      <c r="HKY541" s="193"/>
      <c r="HKZ541" s="193"/>
      <c r="HLA541" s="193"/>
      <c r="HLB541" s="193"/>
      <c r="HLC541" s="193"/>
      <c r="HLD541" s="193"/>
      <c r="HLE541" s="193"/>
      <c r="HLF541" s="193"/>
      <c r="HLG541" s="193"/>
      <c r="HLH541" s="193"/>
      <c r="HLI541" s="193"/>
      <c r="HLJ541" s="193"/>
      <c r="HLK541" s="193"/>
      <c r="HLL541" s="193"/>
      <c r="HLM541" s="193"/>
      <c r="HLN541" s="193"/>
      <c r="HLO541" s="193"/>
      <c r="HLP541" s="193"/>
      <c r="HLQ541" s="193"/>
      <c r="HLR541" s="193"/>
      <c r="HLS541" s="193"/>
      <c r="HLT541" s="193"/>
      <c r="HLU541" s="193"/>
      <c r="HLV541" s="193"/>
      <c r="HLW541" s="193"/>
      <c r="HLX541" s="193"/>
      <c r="HLY541" s="193"/>
      <c r="HLZ541" s="193"/>
      <c r="HMA541" s="193"/>
      <c r="HMB541" s="193"/>
      <c r="HMC541" s="193"/>
      <c r="HMD541" s="193"/>
      <c r="HME541" s="193"/>
      <c r="HMF541" s="193"/>
      <c r="HMG541" s="193"/>
      <c r="HMH541" s="193"/>
      <c r="HMI541" s="193"/>
      <c r="HMJ541" s="193"/>
      <c r="HMK541" s="193"/>
      <c r="HML541" s="193"/>
      <c r="HMM541" s="193"/>
      <c r="HMN541" s="193"/>
      <c r="HMO541" s="193"/>
      <c r="HMP541" s="193"/>
      <c r="HMQ541" s="193"/>
      <c r="HMR541" s="193"/>
      <c r="HMS541" s="193"/>
      <c r="HMT541" s="193"/>
      <c r="HMU541" s="193"/>
      <c r="HMV541" s="193"/>
      <c r="HMW541" s="193"/>
      <c r="HMX541" s="193"/>
      <c r="HMY541" s="193"/>
      <c r="HMZ541" s="193"/>
      <c r="HNA541" s="193"/>
      <c r="HNB541" s="193"/>
      <c r="HNC541" s="193"/>
      <c r="HND541" s="193"/>
      <c r="HNE541" s="193"/>
      <c r="HNF541" s="193"/>
      <c r="HNG541" s="193"/>
      <c r="HNH541" s="193"/>
      <c r="HNI541" s="193"/>
      <c r="HNJ541" s="193"/>
      <c r="HNK541" s="193"/>
      <c r="HNL541" s="193"/>
      <c r="HNM541" s="193"/>
      <c r="HNN541" s="193"/>
      <c r="HNO541" s="193"/>
      <c r="HNP541" s="193"/>
      <c r="HNQ541" s="193"/>
      <c r="HNR541" s="193"/>
      <c r="HNS541" s="193"/>
      <c r="HNT541" s="193"/>
      <c r="HNU541" s="193"/>
      <c r="HNV541" s="193"/>
      <c r="HNW541" s="193"/>
      <c r="HNX541" s="193"/>
      <c r="HNY541" s="193"/>
      <c r="HNZ541" s="193"/>
      <c r="HOA541" s="193"/>
      <c r="HOB541" s="193"/>
      <c r="HOC541" s="193"/>
      <c r="HOD541" s="193"/>
      <c r="HOE541" s="193"/>
      <c r="HOF541" s="193"/>
      <c r="HOG541" s="193"/>
      <c r="HOH541" s="193"/>
      <c r="HOI541" s="193"/>
      <c r="HOJ541" s="193"/>
      <c r="HOK541" s="193"/>
      <c r="HOL541" s="193"/>
      <c r="HOM541" s="193"/>
      <c r="HON541" s="193"/>
      <c r="HOO541" s="193"/>
      <c r="HOP541" s="193"/>
      <c r="HOQ541" s="193"/>
      <c r="HOR541" s="193"/>
      <c r="HOS541" s="193"/>
      <c r="HOT541" s="193"/>
      <c r="HOU541" s="193"/>
      <c r="HOV541" s="193"/>
      <c r="HOW541" s="193"/>
      <c r="HOX541" s="193"/>
      <c r="HOY541" s="193"/>
      <c r="HOZ541" s="193"/>
      <c r="HPA541" s="193"/>
      <c r="HPB541" s="193"/>
      <c r="HPC541" s="193"/>
      <c r="HPD541" s="193"/>
      <c r="HPE541" s="193"/>
      <c r="HPF541" s="193"/>
      <c r="HPG541" s="193"/>
      <c r="HPH541" s="193"/>
      <c r="HPI541" s="193"/>
      <c r="HPJ541" s="193"/>
      <c r="HPK541" s="193"/>
      <c r="HPL541" s="193"/>
      <c r="HPM541" s="193"/>
      <c r="HPN541" s="193"/>
      <c r="HPO541" s="193"/>
      <c r="HPP541" s="193"/>
      <c r="HPQ541" s="193"/>
      <c r="HPR541" s="193"/>
      <c r="HPS541" s="193"/>
      <c r="HPT541" s="193"/>
      <c r="HPU541" s="193"/>
      <c r="HPV541" s="193"/>
      <c r="HPW541" s="193"/>
      <c r="HPX541" s="193"/>
      <c r="HPY541" s="193"/>
      <c r="HPZ541" s="193"/>
      <c r="HQA541" s="193"/>
      <c r="HQB541" s="193"/>
      <c r="HQC541" s="193"/>
      <c r="HQD541" s="193"/>
      <c r="HQE541" s="193"/>
      <c r="HQF541" s="193"/>
      <c r="HQG541" s="193"/>
      <c r="HQH541" s="193"/>
      <c r="HQI541" s="193"/>
      <c r="HQJ541" s="193"/>
      <c r="HQK541" s="193"/>
      <c r="HQL541" s="193"/>
      <c r="HQM541" s="193"/>
      <c r="HQN541" s="193"/>
      <c r="HQO541" s="193"/>
      <c r="HQP541" s="193"/>
      <c r="HQQ541" s="193"/>
      <c r="HQR541" s="193"/>
      <c r="HQS541" s="193"/>
      <c r="HQT541" s="193"/>
      <c r="HQU541" s="193"/>
      <c r="HQV541" s="193"/>
      <c r="HQW541" s="193"/>
      <c r="HQX541" s="193"/>
      <c r="HQY541" s="193"/>
      <c r="HQZ541" s="193"/>
      <c r="HRA541" s="193"/>
      <c r="HRB541" s="193"/>
      <c r="HRC541" s="193"/>
      <c r="HRD541" s="193"/>
      <c r="HRE541" s="193"/>
      <c r="HRF541" s="193"/>
      <c r="HRG541" s="193"/>
      <c r="HRH541" s="193"/>
      <c r="HRI541" s="193"/>
      <c r="HRJ541" s="193"/>
      <c r="HRK541" s="193"/>
      <c r="HRL541" s="193"/>
      <c r="HRM541" s="193"/>
      <c r="HRN541" s="193"/>
      <c r="HRO541" s="193"/>
      <c r="HRP541" s="193"/>
      <c r="HRQ541" s="193"/>
      <c r="HRR541" s="193"/>
      <c r="HRS541" s="193"/>
      <c r="HRT541" s="193"/>
      <c r="HRU541" s="193"/>
      <c r="HRV541" s="193"/>
      <c r="HRW541" s="193"/>
      <c r="HRX541" s="193"/>
      <c r="HRY541" s="193"/>
      <c r="HRZ541" s="193"/>
      <c r="HSA541" s="193"/>
      <c r="HSB541" s="193"/>
      <c r="HSC541" s="193"/>
      <c r="HSD541" s="193"/>
      <c r="HSE541" s="193"/>
      <c r="HSF541" s="193"/>
      <c r="HSG541" s="193"/>
      <c r="HSH541" s="193"/>
      <c r="HSI541" s="193"/>
      <c r="HSJ541" s="193"/>
      <c r="HSK541" s="193"/>
      <c r="HSL541" s="193"/>
      <c r="HSM541" s="193"/>
      <c r="HSN541" s="193"/>
      <c r="HSO541" s="193"/>
      <c r="HSP541" s="193"/>
      <c r="HSQ541" s="193"/>
      <c r="HSR541" s="193"/>
      <c r="HSS541" s="193"/>
      <c r="HST541" s="193"/>
      <c r="HSU541" s="193"/>
      <c r="HSV541" s="193"/>
      <c r="HSW541" s="193"/>
      <c r="HSX541" s="193"/>
      <c r="HSY541" s="193"/>
      <c r="HSZ541" s="193"/>
      <c r="HTA541" s="193"/>
      <c r="HTB541" s="193"/>
      <c r="HTC541" s="193"/>
      <c r="HTD541" s="193"/>
      <c r="HTE541" s="193"/>
      <c r="HTF541" s="193"/>
      <c r="HTG541" s="193"/>
      <c r="HTH541" s="193"/>
      <c r="HTI541" s="193"/>
      <c r="HTJ541" s="193"/>
      <c r="HTK541" s="193"/>
      <c r="HTL541" s="193"/>
      <c r="HTM541" s="193"/>
      <c r="HTN541" s="193"/>
      <c r="HTO541" s="193"/>
      <c r="HTP541" s="193"/>
      <c r="HTQ541" s="193"/>
      <c r="HTR541" s="193"/>
      <c r="HTS541" s="193"/>
      <c r="HTT541" s="193"/>
      <c r="HTU541" s="193"/>
      <c r="HTV541" s="193"/>
      <c r="HTW541" s="193"/>
      <c r="HTX541" s="193"/>
      <c r="HTY541" s="193"/>
      <c r="HTZ541" s="193"/>
      <c r="HUA541" s="193"/>
      <c r="HUB541" s="193"/>
      <c r="HUC541" s="193"/>
      <c r="HUD541" s="193"/>
      <c r="HUE541" s="193"/>
      <c r="HUF541" s="193"/>
      <c r="HUG541" s="193"/>
      <c r="HUH541" s="193"/>
      <c r="HUI541" s="193"/>
      <c r="HUJ541" s="193"/>
      <c r="HUK541" s="193"/>
      <c r="HUL541" s="193"/>
      <c r="HUM541" s="193"/>
      <c r="HUN541" s="193"/>
      <c r="HUO541" s="193"/>
      <c r="HUP541" s="193"/>
      <c r="HUQ541" s="193"/>
      <c r="HUR541" s="193"/>
      <c r="HUS541" s="193"/>
      <c r="HUT541" s="193"/>
      <c r="HUU541" s="193"/>
      <c r="HUV541" s="193"/>
      <c r="HUW541" s="193"/>
      <c r="HUX541" s="193"/>
      <c r="HUY541" s="193"/>
      <c r="HUZ541" s="193"/>
      <c r="HVA541" s="193"/>
      <c r="HVB541" s="193"/>
      <c r="HVC541" s="193"/>
      <c r="HVD541" s="193"/>
      <c r="HVE541" s="193"/>
      <c r="HVF541" s="193"/>
      <c r="HVG541" s="193"/>
      <c r="HVH541" s="193"/>
      <c r="HVI541" s="193"/>
      <c r="HVJ541" s="193"/>
      <c r="HVK541" s="193"/>
      <c r="HVL541" s="193"/>
      <c r="HVM541" s="193"/>
      <c r="HVN541" s="193"/>
      <c r="HVO541" s="193"/>
      <c r="HVP541" s="193"/>
      <c r="HVQ541" s="193"/>
      <c r="HVR541" s="193"/>
      <c r="HVS541" s="193"/>
      <c r="HVT541" s="193"/>
      <c r="HVU541" s="193"/>
      <c r="HVV541" s="193"/>
      <c r="HVW541" s="193"/>
      <c r="HVX541" s="193"/>
      <c r="HVY541" s="193"/>
      <c r="HVZ541" s="193"/>
      <c r="HWA541" s="193"/>
      <c r="HWB541" s="193"/>
      <c r="HWC541" s="193"/>
      <c r="HWD541" s="193"/>
      <c r="HWE541" s="193"/>
      <c r="HWF541" s="193"/>
      <c r="HWG541" s="193"/>
      <c r="HWH541" s="193"/>
      <c r="HWI541" s="193"/>
      <c r="HWJ541" s="193"/>
      <c r="HWK541" s="193"/>
      <c r="HWL541" s="193"/>
      <c r="HWM541" s="193"/>
      <c r="HWN541" s="193"/>
      <c r="HWO541" s="193"/>
      <c r="HWP541" s="193"/>
      <c r="HWQ541" s="193"/>
      <c r="HWR541" s="193"/>
      <c r="HWS541" s="193"/>
      <c r="HWT541" s="193"/>
      <c r="HWU541" s="193"/>
      <c r="HWV541" s="193"/>
      <c r="HWW541" s="193"/>
      <c r="HWX541" s="193"/>
      <c r="HWY541" s="193"/>
      <c r="HWZ541" s="193"/>
      <c r="HXA541" s="193"/>
      <c r="HXB541" s="193"/>
      <c r="HXC541" s="193"/>
      <c r="HXD541" s="193"/>
      <c r="HXE541" s="193"/>
      <c r="HXF541" s="193"/>
      <c r="HXG541" s="193"/>
      <c r="HXH541" s="193"/>
      <c r="HXI541" s="193"/>
      <c r="HXJ541" s="193"/>
      <c r="HXK541" s="193"/>
      <c r="HXL541" s="193"/>
      <c r="HXM541" s="193"/>
      <c r="HXN541" s="193"/>
      <c r="HXO541" s="193"/>
      <c r="HXP541" s="193"/>
      <c r="HXQ541" s="193"/>
      <c r="HXR541" s="193"/>
      <c r="HXS541" s="193"/>
      <c r="HXT541" s="193"/>
      <c r="HXU541" s="193"/>
      <c r="HXV541" s="193"/>
      <c r="HXW541" s="193"/>
      <c r="HXX541" s="193"/>
      <c r="HXY541" s="193"/>
      <c r="HXZ541" s="193"/>
      <c r="HYA541" s="193"/>
      <c r="HYB541" s="193"/>
      <c r="HYC541" s="193"/>
      <c r="HYD541" s="193"/>
      <c r="HYE541" s="193"/>
      <c r="HYF541" s="193"/>
      <c r="HYG541" s="193"/>
      <c r="HYH541" s="193"/>
      <c r="HYI541" s="193"/>
      <c r="HYJ541" s="193"/>
      <c r="HYK541" s="193"/>
      <c r="HYL541" s="193"/>
      <c r="HYM541" s="193"/>
      <c r="HYN541" s="193"/>
      <c r="HYO541" s="193"/>
      <c r="HYP541" s="193"/>
      <c r="HYQ541" s="193"/>
      <c r="HYR541" s="193"/>
      <c r="HYS541" s="193"/>
      <c r="HYT541" s="193"/>
      <c r="HYU541" s="193"/>
      <c r="HYV541" s="193"/>
      <c r="HYW541" s="193"/>
      <c r="HYX541" s="193"/>
      <c r="HYY541" s="193"/>
      <c r="HYZ541" s="193"/>
      <c r="HZA541" s="193"/>
      <c r="HZB541" s="193"/>
      <c r="HZC541" s="193"/>
      <c r="HZD541" s="193"/>
      <c r="HZE541" s="193"/>
      <c r="HZF541" s="193"/>
      <c r="HZG541" s="193"/>
      <c r="HZH541" s="193"/>
      <c r="HZI541" s="193"/>
      <c r="HZJ541" s="193"/>
      <c r="HZK541" s="193"/>
      <c r="HZL541" s="193"/>
      <c r="HZM541" s="193"/>
      <c r="HZN541" s="193"/>
      <c r="HZO541" s="193"/>
      <c r="HZP541" s="193"/>
      <c r="HZQ541" s="193"/>
      <c r="HZR541" s="193"/>
      <c r="HZS541" s="193"/>
      <c r="HZT541" s="193"/>
      <c r="HZU541" s="193"/>
      <c r="HZV541" s="193"/>
      <c r="HZW541" s="193"/>
      <c r="HZX541" s="193"/>
      <c r="HZY541" s="193"/>
      <c r="HZZ541" s="193"/>
      <c r="IAA541" s="193"/>
      <c r="IAB541" s="193"/>
      <c r="IAC541" s="193"/>
      <c r="IAD541" s="193"/>
      <c r="IAE541" s="193"/>
      <c r="IAF541" s="193"/>
      <c r="IAG541" s="193"/>
      <c r="IAH541" s="193"/>
      <c r="IAI541" s="193"/>
      <c r="IAJ541" s="193"/>
      <c r="IAK541" s="193"/>
      <c r="IAL541" s="193"/>
      <c r="IAM541" s="193"/>
      <c r="IAN541" s="193"/>
      <c r="IAO541" s="193"/>
      <c r="IAP541" s="193"/>
      <c r="IAQ541" s="193"/>
      <c r="IAR541" s="193"/>
      <c r="IAS541" s="193"/>
      <c r="IAT541" s="193"/>
      <c r="IAU541" s="193"/>
      <c r="IAV541" s="193"/>
      <c r="IAW541" s="193"/>
      <c r="IAX541" s="193"/>
      <c r="IAY541" s="193"/>
      <c r="IAZ541" s="193"/>
      <c r="IBA541" s="193"/>
      <c r="IBB541" s="193"/>
      <c r="IBC541" s="193"/>
      <c r="IBD541" s="193"/>
      <c r="IBE541" s="193"/>
      <c r="IBF541" s="193"/>
      <c r="IBG541" s="193"/>
      <c r="IBH541" s="193"/>
      <c r="IBI541" s="193"/>
      <c r="IBJ541" s="193"/>
      <c r="IBK541" s="193"/>
      <c r="IBL541" s="193"/>
      <c r="IBM541" s="193"/>
      <c r="IBN541" s="193"/>
      <c r="IBO541" s="193"/>
      <c r="IBP541" s="193"/>
      <c r="IBQ541" s="193"/>
      <c r="IBR541" s="193"/>
      <c r="IBS541" s="193"/>
      <c r="IBT541" s="193"/>
      <c r="IBU541" s="193"/>
      <c r="IBV541" s="193"/>
      <c r="IBW541" s="193"/>
      <c r="IBX541" s="193"/>
      <c r="IBY541" s="193"/>
      <c r="IBZ541" s="193"/>
      <c r="ICA541" s="193"/>
      <c r="ICB541" s="193"/>
      <c r="ICC541" s="193"/>
      <c r="ICD541" s="193"/>
      <c r="ICE541" s="193"/>
      <c r="ICF541" s="193"/>
      <c r="ICG541" s="193"/>
      <c r="ICH541" s="193"/>
      <c r="ICI541" s="193"/>
      <c r="ICJ541" s="193"/>
      <c r="ICK541" s="193"/>
      <c r="ICL541" s="193"/>
      <c r="ICM541" s="193"/>
      <c r="ICN541" s="193"/>
      <c r="ICO541" s="193"/>
      <c r="ICP541" s="193"/>
      <c r="ICQ541" s="193"/>
      <c r="ICR541" s="193"/>
      <c r="ICS541" s="193"/>
      <c r="ICT541" s="193"/>
      <c r="ICU541" s="193"/>
      <c r="ICV541" s="193"/>
      <c r="ICW541" s="193"/>
      <c r="ICX541" s="193"/>
      <c r="ICY541" s="193"/>
      <c r="ICZ541" s="193"/>
      <c r="IDA541" s="193"/>
      <c r="IDB541" s="193"/>
      <c r="IDC541" s="193"/>
      <c r="IDD541" s="193"/>
      <c r="IDE541" s="193"/>
      <c r="IDF541" s="193"/>
      <c r="IDG541" s="193"/>
      <c r="IDH541" s="193"/>
      <c r="IDI541" s="193"/>
      <c r="IDJ541" s="193"/>
      <c r="IDK541" s="193"/>
      <c r="IDL541" s="193"/>
      <c r="IDM541" s="193"/>
      <c r="IDN541" s="193"/>
      <c r="IDO541" s="193"/>
      <c r="IDP541" s="193"/>
      <c r="IDQ541" s="193"/>
      <c r="IDR541" s="193"/>
      <c r="IDS541" s="193"/>
      <c r="IDT541" s="193"/>
      <c r="IDU541" s="193"/>
      <c r="IDV541" s="193"/>
      <c r="IDW541" s="193"/>
      <c r="IDX541" s="193"/>
      <c r="IDY541" s="193"/>
      <c r="IDZ541" s="193"/>
      <c r="IEA541" s="193"/>
      <c r="IEB541" s="193"/>
      <c r="IEC541" s="193"/>
      <c r="IED541" s="193"/>
      <c r="IEE541" s="193"/>
      <c r="IEF541" s="193"/>
      <c r="IEG541" s="193"/>
      <c r="IEH541" s="193"/>
      <c r="IEI541" s="193"/>
      <c r="IEJ541" s="193"/>
      <c r="IEK541" s="193"/>
      <c r="IEL541" s="193"/>
      <c r="IEM541" s="193"/>
      <c r="IEN541" s="193"/>
      <c r="IEO541" s="193"/>
      <c r="IEP541" s="193"/>
      <c r="IEQ541" s="193"/>
      <c r="IER541" s="193"/>
      <c r="IES541" s="193"/>
      <c r="IET541" s="193"/>
      <c r="IEU541" s="193"/>
      <c r="IEV541" s="193"/>
      <c r="IEW541" s="193"/>
      <c r="IEX541" s="193"/>
      <c r="IEY541" s="193"/>
      <c r="IEZ541" s="193"/>
      <c r="IFA541" s="193"/>
      <c r="IFB541" s="193"/>
      <c r="IFC541" s="193"/>
      <c r="IFD541" s="193"/>
      <c r="IFE541" s="193"/>
      <c r="IFF541" s="193"/>
      <c r="IFG541" s="193"/>
      <c r="IFH541" s="193"/>
      <c r="IFI541" s="193"/>
      <c r="IFJ541" s="193"/>
      <c r="IFK541" s="193"/>
      <c r="IFL541" s="193"/>
      <c r="IFM541" s="193"/>
      <c r="IFN541" s="193"/>
      <c r="IFO541" s="193"/>
      <c r="IFP541" s="193"/>
      <c r="IFQ541" s="193"/>
      <c r="IFR541" s="193"/>
      <c r="IFS541" s="193"/>
      <c r="IFT541" s="193"/>
      <c r="IFU541" s="193"/>
      <c r="IFV541" s="193"/>
      <c r="IFW541" s="193"/>
      <c r="IFX541" s="193"/>
      <c r="IFY541" s="193"/>
      <c r="IFZ541" s="193"/>
      <c r="IGA541" s="193"/>
      <c r="IGB541" s="193"/>
      <c r="IGC541" s="193"/>
      <c r="IGD541" s="193"/>
      <c r="IGE541" s="193"/>
      <c r="IGF541" s="193"/>
      <c r="IGG541" s="193"/>
      <c r="IGH541" s="193"/>
      <c r="IGI541" s="193"/>
      <c r="IGJ541" s="193"/>
      <c r="IGK541" s="193"/>
      <c r="IGL541" s="193"/>
      <c r="IGM541" s="193"/>
      <c r="IGN541" s="193"/>
      <c r="IGO541" s="193"/>
      <c r="IGP541" s="193"/>
      <c r="IGQ541" s="193"/>
      <c r="IGR541" s="193"/>
      <c r="IGS541" s="193"/>
      <c r="IGT541" s="193"/>
      <c r="IGU541" s="193"/>
      <c r="IGV541" s="193"/>
      <c r="IGW541" s="193"/>
      <c r="IGX541" s="193"/>
      <c r="IGY541" s="193"/>
      <c r="IGZ541" s="193"/>
      <c r="IHA541" s="193"/>
      <c r="IHB541" s="193"/>
      <c r="IHC541" s="193"/>
      <c r="IHD541" s="193"/>
      <c r="IHE541" s="193"/>
      <c r="IHF541" s="193"/>
      <c r="IHG541" s="193"/>
      <c r="IHH541" s="193"/>
      <c r="IHI541" s="193"/>
      <c r="IHJ541" s="193"/>
      <c r="IHK541" s="193"/>
      <c r="IHL541" s="193"/>
      <c r="IHM541" s="193"/>
      <c r="IHN541" s="193"/>
      <c r="IHO541" s="193"/>
      <c r="IHP541" s="193"/>
      <c r="IHQ541" s="193"/>
      <c r="IHR541" s="193"/>
      <c r="IHS541" s="193"/>
      <c r="IHT541" s="193"/>
      <c r="IHU541" s="193"/>
      <c r="IHV541" s="193"/>
      <c r="IHW541" s="193"/>
      <c r="IHX541" s="193"/>
      <c r="IHY541" s="193"/>
      <c r="IHZ541" s="193"/>
      <c r="IIA541" s="193"/>
      <c r="IIB541" s="193"/>
      <c r="IIC541" s="193"/>
      <c r="IID541" s="193"/>
      <c r="IIE541" s="193"/>
      <c r="IIF541" s="193"/>
      <c r="IIG541" s="193"/>
      <c r="IIH541" s="193"/>
      <c r="III541" s="193"/>
      <c r="IIJ541" s="193"/>
      <c r="IIK541" s="193"/>
      <c r="IIL541" s="193"/>
      <c r="IIM541" s="193"/>
      <c r="IIN541" s="193"/>
      <c r="IIO541" s="193"/>
      <c r="IIP541" s="193"/>
      <c r="IIQ541" s="193"/>
      <c r="IIR541" s="193"/>
      <c r="IIS541" s="193"/>
      <c r="IIT541" s="193"/>
      <c r="IIU541" s="193"/>
      <c r="IIV541" s="193"/>
      <c r="IIW541" s="193"/>
      <c r="IIX541" s="193"/>
      <c r="IIY541" s="193"/>
      <c r="IIZ541" s="193"/>
      <c r="IJA541" s="193"/>
      <c r="IJB541" s="193"/>
      <c r="IJC541" s="193"/>
      <c r="IJD541" s="193"/>
      <c r="IJE541" s="193"/>
      <c r="IJF541" s="193"/>
      <c r="IJG541" s="193"/>
      <c r="IJH541" s="193"/>
      <c r="IJI541" s="193"/>
      <c r="IJJ541" s="193"/>
      <c r="IJK541" s="193"/>
      <c r="IJL541" s="193"/>
      <c r="IJM541" s="193"/>
      <c r="IJN541" s="193"/>
      <c r="IJO541" s="193"/>
      <c r="IJP541" s="193"/>
      <c r="IJQ541" s="193"/>
      <c r="IJR541" s="193"/>
      <c r="IJS541" s="193"/>
      <c r="IJT541" s="193"/>
      <c r="IJU541" s="193"/>
      <c r="IJV541" s="193"/>
      <c r="IJW541" s="193"/>
      <c r="IJX541" s="193"/>
      <c r="IJY541" s="193"/>
      <c r="IJZ541" s="193"/>
      <c r="IKA541" s="193"/>
      <c r="IKB541" s="193"/>
      <c r="IKC541" s="193"/>
      <c r="IKD541" s="193"/>
      <c r="IKE541" s="193"/>
      <c r="IKF541" s="193"/>
      <c r="IKG541" s="193"/>
      <c r="IKH541" s="193"/>
      <c r="IKI541" s="193"/>
      <c r="IKJ541" s="193"/>
      <c r="IKK541" s="193"/>
      <c r="IKL541" s="193"/>
      <c r="IKM541" s="193"/>
      <c r="IKN541" s="193"/>
      <c r="IKO541" s="193"/>
      <c r="IKP541" s="193"/>
      <c r="IKQ541" s="193"/>
      <c r="IKR541" s="193"/>
      <c r="IKS541" s="193"/>
      <c r="IKT541" s="193"/>
      <c r="IKU541" s="193"/>
      <c r="IKV541" s="193"/>
      <c r="IKW541" s="193"/>
      <c r="IKX541" s="193"/>
      <c r="IKY541" s="193"/>
      <c r="IKZ541" s="193"/>
      <c r="ILA541" s="193"/>
      <c r="ILB541" s="193"/>
      <c r="ILC541" s="193"/>
      <c r="ILD541" s="193"/>
      <c r="ILE541" s="193"/>
      <c r="ILF541" s="193"/>
      <c r="ILG541" s="193"/>
      <c r="ILH541" s="193"/>
      <c r="ILI541" s="193"/>
      <c r="ILJ541" s="193"/>
      <c r="ILK541" s="193"/>
      <c r="ILL541" s="193"/>
      <c r="ILM541" s="193"/>
      <c r="ILN541" s="193"/>
      <c r="ILO541" s="193"/>
      <c r="ILP541" s="193"/>
      <c r="ILQ541" s="193"/>
      <c r="ILR541" s="193"/>
      <c r="ILS541" s="193"/>
      <c r="ILT541" s="193"/>
      <c r="ILU541" s="193"/>
      <c r="ILV541" s="193"/>
      <c r="ILW541" s="193"/>
      <c r="ILX541" s="193"/>
      <c r="ILY541" s="193"/>
      <c r="ILZ541" s="193"/>
      <c r="IMA541" s="193"/>
      <c r="IMB541" s="193"/>
      <c r="IMC541" s="193"/>
      <c r="IMD541" s="193"/>
      <c r="IME541" s="193"/>
      <c r="IMF541" s="193"/>
      <c r="IMG541" s="193"/>
      <c r="IMH541" s="193"/>
      <c r="IMI541" s="193"/>
      <c r="IMJ541" s="193"/>
      <c r="IMK541" s="193"/>
      <c r="IML541" s="193"/>
      <c r="IMM541" s="193"/>
      <c r="IMN541" s="193"/>
      <c r="IMO541" s="193"/>
      <c r="IMP541" s="193"/>
      <c r="IMQ541" s="193"/>
      <c r="IMR541" s="193"/>
      <c r="IMS541" s="193"/>
      <c r="IMT541" s="193"/>
      <c r="IMU541" s="193"/>
      <c r="IMV541" s="193"/>
      <c r="IMW541" s="193"/>
      <c r="IMX541" s="193"/>
      <c r="IMY541" s="193"/>
      <c r="IMZ541" s="193"/>
      <c r="INA541" s="193"/>
      <c r="INB541" s="193"/>
      <c r="INC541" s="193"/>
      <c r="IND541" s="193"/>
      <c r="INE541" s="193"/>
      <c r="INF541" s="193"/>
      <c r="ING541" s="193"/>
      <c r="INH541" s="193"/>
      <c r="INI541" s="193"/>
      <c r="INJ541" s="193"/>
      <c r="INK541" s="193"/>
      <c r="INL541" s="193"/>
      <c r="INM541" s="193"/>
      <c r="INN541" s="193"/>
      <c r="INO541" s="193"/>
      <c r="INP541" s="193"/>
      <c r="INQ541" s="193"/>
      <c r="INR541" s="193"/>
      <c r="INS541" s="193"/>
      <c r="INT541" s="193"/>
      <c r="INU541" s="193"/>
      <c r="INV541" s="193"/>
      <c r="INW541" s="193"/>
      <c r="INX541" s="193"/>
      <c r="INY541" s="193"/>
      <c r="INZ541" s="193"/>
      <c r="IOA541" s="193"/>
      <c r="IOB541" s="193"/>
      <c r="IOC541" s="193"/>
      <c r="IOD541" s="193"/>
      <c r="IOE541" s="193"/>
      <c r="IOF541" s="193"/>
      <c r="IOG541" s="193"/>
      <c r="IOH541" s="193"/>
      <c r="IOI541" s="193"/>
      <c r="IOJ541" s="193"/>
      <c r="IOK541" s="193"/>
      <c r="IOL541" s="193"/>
      <c r="IOM541" s="193"/>
      <c r="ION541" s="193"/>
      <c r="IOO541" s="193"/>
      <c r="IOP541" s="193"/>
      <c r="IOQ541" s="193"/>
      <c r="IOR541" s="193"/>
      <c r="IOS541" s="193"/>
      <c r="IOT541" s="193"/>
      <c r="IOU541" s="193"/>
      <c r="IOV541" s="193"/>
      <c r="IOW541" s="193"/>
      <c r="IOX541" s="193"/>
      <c r="IOY541" s="193"/>
      <c r="IOZ541" s="193"/>
      <c r="IPA541" s="193"/>
      <c r="IPB541" s="193"/>
      <c r="IPC541" s="193"/>
      <c r="IPD541" s="193"/>
      <c r="IPE541" s="193"/>
      <c r="IPF541" s="193"/>
      <c r="IPG541" s="193"/>
      <c r="IPH541" s="193"/>
      <c r="IPI541" s="193"/>
      <c r="IPJ541" s="193"/>
      <c r="IPK541" s="193"/>
      <c r="IPL541" s="193"/>
      <c r="IPM541" s="193"/>
      <c r="IPN541" s="193"/>
      <c r="IPO541" s="193"/>
      <c r="IPP541" s="193"/>
      <c r="IPQ541" s="193"/>
      <c r="IPR541" s="193"/>
      <c r="IPS541" s="193"/>
      <c r="IPT541" s="193"/>
      <c r="IPU541" s="193"/>
      <c r="IPV541" s="193"/>
      <c r="IPW541" s="193"/>
      <c r="IPX541" s="193"/>
      <c r="IPY541" s="193"/>
      <c r="IPZ541" s="193"/>
      <c r="IQA541" s="193"/>
      <c r="IQB541" s="193"/>
      <c r="IQC541" s="193"/>
      <c r="IQD541" s="193"/>
      <c r="IQE541" s="193"/>
      <c r="IQF541" s="193"/>
      <c r="IQG541" s="193"/>
      <c r="IQH541" s="193"/>
      <c r="IQI541" s="193"/>
      <c r="IQJ541" s="193"/>
      <c r="IQK541" s="193"/>
      <c r="IQL541" s="193"/>
      <c r="IQM541" s="193"/>
      <c r="IQN541" s="193"/>
      <c r="IQO541" s="193"/>
      <c r="IQP541" s="193"/>
      <c r="IQQ541" s="193"/>
      <c r="IQR541" s="193"/>
      <c r="IQS541" s="193"/>
      <c r="IQT541" s="193"/>
      <c r="IQU541" s="193"/>
      <c r="IQV541" s="193"/>
      <c r="IQW541" s="193"/>
      <c r="IQX541" s="193"/>
      <c r="IQY541" s="193"/>
      <c r="IQZ541" s="193"/>
      <c r="IRA541" s="193"/>
      <c r="IRB541" s="193"/>
      <c r="IRC541" s="193"/>
      <c r="IRD541" s="193"/>
      <c r="IRE541" s="193"/>
      <c r="IRF541" s="193"/>
      <c r="IRG541" s="193"/>
      <c r="IRH541" s="193"/>
      <c r="IRI541" s="193"/>
      <c r="IRJ541" s="193"/>
      <c r="IRK541" s="193"/>
      <c r="IRL541" s="193"/>
      <c r="IRM541" s="193"/>
      <c r="IRN541" s="193"/>
      <c r="IRO541" s="193"/>
      <c r="IRP541" s="193"/>
      <c r="IRQ541" s="193"/>
      <c r="IRR541" s="193"/>
      <c r="IRS541" s="193"/>
      <c r="IRT541" s="193"/>
      <c r="IRU541" s="193"/>
      <c r="IRV541" s="193"/>
      <c r="IRW541" s="193"/>
      <c r="IRX541" s="193"/>
      <c r="IRY541" s="193"/>
      <c r="IRZ541" s="193"/>
      <c r="ISA541" s="193"/>
      <c r="ISB541" s="193"/>
      <c r="ISC541" s="193"/>
      <c r="ISD541" s="193"/>
      <c r="ISE541" s="193"/>
      <c r="ISF541" s="193"/>
      <c r="ISG541" s="193"/>
      <c r="ISH541" s="193"/>
      <c r="ISI541" s="193"/>
      <c r="ISJ541" s="193"/>
      <c r="ISK541" s="193"/>
      <c r="ISL541" s="193"/>
      <c r="ISM541" s="193"/>
      <c r="ISN541" s="193"/>
      <c r="ISO541" s="193"/>
      <c r="ISP541" s="193"/>
      <c r="ISQ541" s="193"/>
      <c r="ISR541" s="193"/>
      <c r="ISS541" s="193"/>
      <c r="IST541" s="193"/>
      <c r="ISU541" s="193"/>
      <c r="ISV541" s="193"/>
      <c r="ISW541" s="193"/>
      <c r="ISX541" s="193"/>
      <c r="ISY541" s="193"/>
      <c r="ISZ541" s="193"/>
      <c r="ITA541" s="193"/>
      <c r="ITB541" s="193"/>
      <c r="ITC541" s="193"/>
      <c r="ITD541" s="193"/>
      <c r="ITE541" s="193"/>
      <c r="ITF541" s="193"/>
      <c r="ITG541" s="193"/>
      <c r="ITH541" s="193"/>
      <c r="ITI541" s="193"/>
      <c r="ITJ541" s="193"/>
      <c r="ITK541" s="193"/>
      <c r="ITL541" s="193"/>
      <c r="ITM541" s="193"/>
      <c r="ITN541" s="193"/>
      <c r="ITO541" s="193"/>
      <c r="ITP541" s="193"/>
      <c r="ITQ541" s="193"/>
      <c r="ITR541" s="193"/>
      <c r="ITS541" s="193"/>
      <c r="ITT541" s="193"/>
      <c r="ITU541" s="193"/>
      <c r="ITV541" s="193"/>
      <c r="ITW541" s="193"/>
      <c r="ITX541" s="193"/>
      <c r="ITY541" s="193"/>
      <c r="ITZ541" s="193"/>
      <c r="IUA541" s="193"/>
      <c r="IUB541" s="193"/>
      <c r="IUC541" s="193"/>
      <c r="IUD541" s="193"/>
      <c r="IUE541" s="193"/>
      <c r="IUF541" s="193"/>
      <c r="IUG541" s="193"/>
      <c r="IUH541" s="193"/>
      <c r="IUI541" s="193"/>
      <c r="IUJ541" s="193"/>
      <c r="IUK541" s="193"/>
      <c r="IUL541" s="193"/>
      <c r="IUM541" s="193"/>
      <c r="IUN541" s="193"/>
      <c r="IUO541" s="193"/>
      <c r="IUP541" s="193"/>
      <c r="IUQ541" s="193"/>
      <c r="IUR541" s="193"/>
      <c r="IUS541" s="193"/>
      <c r="IUT541" s="193"/>
      <c r="IUU541" s="193"/>
      <c r="IUV541" s="193"/>
      <c r="IUW541" s="193"/>
      <c r="IUX541" s="193"/>
      <c r="IUY541" s="193"/>
      <c r="IUZ541" s="193"/>
      <c r="IVA541" s="193"/>
      <c r="IVB541" s="193"/>
      <c r="IVC541" s="193"/>
      <c r="IVD541" s="193"/>
      <c r="IVE541" s="193"/>
      <c r="IVF541" s="193"/>
      <c r="IVG541" s="193"/>
      <c r="IVH541" s="193"/>
      <c r="IVI541" s="193"/>
      <c r="IVJ541" s="193"/>
      <c r="IVK541" s="193"/>
      <c r="IVL541" s="193"/>
      <c r="IVM541" s="193"/>
      <c r="IVN541" s="193"/>
      <c r="IVO541" s="193"/>
      <c r="IVP541" s="193"/>
      <c r="IVQ541" s="193"/>
      <c r="IVR541" s="193"/>
      <c r="IVS541" s="193"/>
      <c r="IVT541" s="193"/>
      <c r="IVU541" s="193"/>
      <c r="IVV541" s="193"/>
      <c r="IVW541" s="193"/>
      <c r="IVX541" s="193"/>
      <c r="IVY541" s="193"/>
      <c r="IVZ541" s="193"/>
      <c r="IWA541" s="193"/>
      <c r="IWB541" s="193"/>
      <c r="IWC541" s="193"/>
      <c r="IWD541" s="193"/>
      <c r="IWE541" s="193"/>
      <c r="IWF541" s="193"/>
      <c r="IWG541" s="193"/>
      <c r="IWH541" s="193"/>
      <c r="IWI541" s="193"/>
      <c r="IWJ541" s="193"/>
      <c r="IWK541" s="193"/>
      <c r="IWL541" s="193"/>
      <c r="IWM541" s="193"/>
      <c r="IWN541" s="193"/>
      <c r="IWO541" s="193"/>
      <c r="IWP541" s="193"/>
      <c r="IWQ541" s="193"/>
      <c r="IWR541" s="193"/>
      <c r="IWS541" s="193"/>
      <c r="IWT541" s="193"/>
      <c r="IWU541" s="193"/>
      <c r="IWV541" s="193"/>
      <c r="IWW541" s="193"/>
      <c r="IWX541" s="193"/>
      <c r="IWY541" s="193"/>
      <c r="IWZ541" s="193"/>
      <c r="IXA541" s="193"/>
      <c r="IXB541" s="193"/>
      <c r="IXC541" s="193"/>
      <c r="IXD541" s="193"/>
      <c r="IXE541" s="193"/>
      <c r="IXF541" s="193"/>
      <c r="IXG541" s="193"/>
      <c r="IXH541" s="193"/>
      <c r="IXI541" s="193"/>
      <c r="IXJ541" s="193"/>
      <c r="IXK541" s="193"/>
      <c r="IXL541" s="193"/>
      <c r="IXM541" s="193"/>
      <c r="IXN541" s="193"/>
      <c r="IXO541" s="193"/>
      <c r="IXP541" s="193"/>
      <c r="IXQ541" s="193"/>
      <c r="IXR541" s="193"/>
      <c r="IXS541" s="193"/>
      <c r="IXT541" s="193"/>
      <c r="IXU541" s="193"/>
      <c r="IXV541" s="193"/>
      <c r="IXW541" s="193"/>
      <c r="IXX541" s="193"/>
      <c r="IXY541" s="193"/>
      <c r="IXZ541" s="193"/>
      <c r="IYA541" s="193"/>
      <c r="IYB541" s="193"/>
      <c r="IYC541" s="193"/>
      <c r="IYD541" s="193"/>
      <c r="IYE541" s="193"/>
      <c r="IYF541" s="193"/>
      <c r="IYG541" s="193"/>
      <c r="IYH541" s="193"/>
      <c r="IYI541" s="193"/>
      <c r="IYJ541" s="193"/>
      <c r="IYK541" s="193"/>
      <c r="IYL541" s="193"/>
      <c r="IYM541" s="193"/>
      <c r="IYN541" s="193"/>
      <c r="IYO541" s="193"/>
      <c r="IYP541" s="193"/>
      <c r="IYQ541" s="193"/>
      <c r="IYR541" s="193"/>
      <c r="IYS541" s="193"/>
      <c r="IYT541" s="193"/>
      <c r="IYU541" s="193"/>
      <c r="IYV541" s="193"/>
      <c r="IYW541" s="193"/>
      <c r="IYX541" s="193"/>
      <c r="IYY541" s="193"/>
      <c r="IYZ541" s="193"/>
      <c r="IZA541" s="193"/>
      <c r="IZB541" s="193"/>
      <c r="IZC541" s="193"/>
      <c r="IZD541" s="193"/>
      <c r="IZE541" s="193"/>
      <c r="IZF541" s="193"/>
      <c r="IZG541" s="193"/>
      <c r="IZH541" s="193"/>
      <c r="IZI541" s="193"/>
      <c r="IZJ541" s="193"/>
      <c r="IZK541" s="193"/>
      <c r="IZL541" s="193"/>
      <c r="IZM541" s="193"/>
      <c r="IZN541" s="193"/>
      <c r="IZO541" s="193"/>
      <c r="IZP541" s="193"/>
      <c r="IZQ541" s="193"/>
      <c r="IZR541" s="193"/>
      <c r="IZS541" s="193"/>
      <c r="IZT541" s="193"/>
      <c r="IZU541" s="193"/>
      <c r="IZV541" s="193"/>
      <c r="IZW541" s="193"/>
      <c r="IZX541" s="193"/>
      <c r="IZY541" s="193"/>
      <c r="IZZ541" s="193"/>
      <c r="JAA541" s="193"/>
      <c r="JAB541" s="193"/>
      <c r="JAC541" s="193"/>
      <c r="JAD541" s="193"/>
      <c r="JAE541" s="193"/>
      <c r="JAF541" s="193"/>
      <c r="JAG541" s="193"/>
      <c r="JAH541" s="193"/>
      <c r="JAI541" s="193"/>
      <c r="JAJ541" s="193"/>
      <c r="JAK541" s="193"/>
      <c r="JAL541" s="193"/>
      <c r="JAM541" s="193"/>
      <c r="JAN541" s="193"/>
      <c r="JAO541" s="193"/>
      <c r="JAP541" s="193"/>
      <c r="JAQ541" s="193"/>
      <c r="JAR541" s="193"/>
      <c r="JAS541" s="193"/>
      <c r="JAT541" s="193"/>
      <c r="JAU541" s="193"/>
      <c r="JAV541" s="193"/>
      <c r="JAW541" s="193"/>
      <c r="JAX541" s="193"/>
      <c r="JAY541" s="193"/>
      <c r="JAZ541" s="193"/>
      <c r="JBA541" s="193"/>
      <c r="JBB541" s="193"/>
      <c r="JBC541" s="193"/>
      <c r="JBD541" s="193"/>
      <c r="JBE541" s="193"/>
      <c r="JBF541" s="193"/>
      <c r="JBG541" s="193"/>
      <c r="JBH541" s="193"/>
      <c r="JBI541" s="193"/>
      <c r="JBJ541" s="193"/>
      <c r="JBK541" s="193"/>
      <c r="JBL541" s="193"/>
      <c r="JBM541" s="193"/>
      <c r="JBN541" s="193"/>
      <c r="JBO541" s="193"/>
      <c r="JBP541" s="193"/>
      <c r="JBQ541" s="193"/>
      <c r="JBR541" s="193"/>
      <c r="JBS541" s="193"/>
      <c r="JBT541" s="193"/>
      <c r="JBU541" s="193"/>
      <c r="JBV541" s="193"/>
      <c r="JBW541" s="193"/>
      <c r="JBX541" s="193"/>
      <c r="JBY541" s="193"/>
      <c r="JBZ541" s="193"/>
      <c r="JCA541" s="193"/>
      <c r="JCB541" s="193"/>
      <c r="JCC541" s="193"/>
      <c r="JCD541" s="193"/>
      <c r="JCE541" s="193"/>
      <c r="JCF541" s="193"/>
      <c r="JCG541" s="193"/>
      <c r="JCH541" s="193"/>
      <c r="JCI541" s="193"/>
      <c r="JCJ541" s="193"/>
      <c r="JCK541" s="193"/>
      <c r="JCL541" s="193"/>
      <c r="JCM541" s="193"/>
      <c r="JCN541" s="193"/>
      <c r="JCO541" s="193"/>
      <c r="JCP541" s="193"/>
      <c r="JCQ541" s="193"/>
      <c r="JCR541" s="193"/>
      <c r="JCS541" s="193"/>
      <c r="JCT541" s="193"/>
      <c r="JCU541" s="193"/>
      <c r="JCV541" s="193"/>
      <c r="JCW541" s="193"/>
      <c r="JCX541" s="193"/>
      <c r="JCY541" s="193"/>
      <c r="JCZ541" s="193"/>
      <c r="JDA541" s="193"/>
      <c r="JDB541" s="193"/>
      <c r="JDC541" s="193"/>
      <c r="JDD541" s="193"/>
      <c r="JDE541" s="193"/>
      <c r="JDF541" s="193"/>
      <c r="JDG541" s="193"/>
      <c r="JDH541" s="193"/>
      <c r="JDI541" s="193"/>
      <c r="JDJ541" s="193"/>
      <c r="JDK541" s="193"/>
      <c r="JDL541" s="193"/>
      <c r="JDM541" s="193"/>
      <c r="JDN541" s="193"/>
      <c r="JDO541" s="193"/>
      <c r="JDP541" s="193"/>
      <c r="JDQ541" s="193"/>
      <c r="JDR541" s="193"/>
      <c r="JDS541" s="193"/>
      <c r="JDT541" s="193"/>
      <c r="JDU541" s="193"/>
      <c r="JDV541" s="193"/>
      <c r="JDW541" s="193"/>
      <c r="JDX541" s="193"/>
      <c r="JDY541" s="193"/>
      <c r="JDZ541" s="193"/>
      <c r="JEA541" s="193"/>
      <c r="JEB541" s="193"/>
      <c r="JEC541" s="193"/>
      <c r="JED541" s="193"/>
      <c r="JEE541" s="193"/>
      <c r="JEF541" s="193"/>
      <c r="JEG541" s="193"/>
      <c r="JEH541" s="193"/>
      <c r="JEI541" s="193"/>
      <c r="JEJ541" s="193"/>
      <c r="JEK541" s="193"/>
      <c r="JEL541" s="193"/>
      <c r="JEM541" s="193"/>
      <c r="JEN541" s="193"/>
      <c r="JEO541" s="193"/>
      <c r="JEP541" s="193"/>
      <c r="JEQ541" s="193"/>
      <c r="JER541" s="193"/>
      <c r="JES541" s="193"/>
      <c r="JET541" s="193"/>
      <c r="JEU541" s="193"/>
      <c r="JEV541" s="193"/>
      <c r="JEW541" s="193"/>
      <c r="JEX541" s="193"/>
      <c r="JEY541" s="193"/>
      <c r="JEZ541" s="193"/>
      <c r="JFA541" s="193"/>
      <c r="JFB541" s="193"/>
      <c r="JFC541" s="193"/>
      <c r="JFD541" s="193"/>
      <c r="JFE541" s="193"/>
      <c r="JFF541" s="193"/>
      <c r="JFG541" s="193"/>
      <c r="JFH541" s="193"/>
      <c r="JFI541" s="193"/>
      <c r="JFJ541" s="193"/>
      <c r="JFK541" s="193"/>
      <c r="JFL541" s="193"/>
      <c r="JFM541" s="193"/>
      <c r="JFN541" s="193"/>
      <c r="JFO541" s="193"/>
      <c r="JFP541" s="193"/>
      <c r="JFQ541" s="193"/>
      <c r="JFR541" s="193"/>
      <c r="JFS541" s="193"/>
      <c r="JFT541" s="193"/>
      <c r="JFU541" s="193"/>
      <c r="JFV541" s="193"/>
      <c r="JFW541" s="193"/>
      <c r="JFX541" s="193"/>
      <c r="JFY541" s="193"/>
      <c r="JFZ541" s="193"/>
      <c r="JGA541" s="193"/>
      <c r="JGB541" s="193"/>
      <c r="JGC541" s="193"/>
      <c r="JGD541" s="193"/>
      <c r="JGE541" s="193"/>
      <c r="JGF541" s="193"/>
      <c r="JGG541" s="193"/>
      <c r="JGH541" s="193"/>
      <c r="JGI541" s="193"/>
      <c r="JGJ541" s="193"/>
      <c r="JGK541" s="193"/>
      <c r="JGL541" s="193"/>
      <c r="JGM541" s="193"/>
      <c r="JGN541" s="193"/>
      <c r="JGO541" s="193"/>
      <c r="JGP541" s="193"/>
      <c r="JGQ541" s="193"/>
      <c r="JGR541" s="193"/>
      <c r="JGS541" s="193"/>
      <c r="JGT541" s="193"/>
      <c r="JGU541" s="193"/>
      <c r="JGV541" s="193"/>
      <c r="JGW541" s="193"/>
      <c r="JGX541" s="193"/>
      <c r="JGY541" s="193"/>
      <c r="JGZ541" s="193"/>
      <c r="JHA541" s="193"/>
      <c r="JHB541" s="193"/>
      <c r="JHC541" s="193"/>
      <c r="JHD541" s="193"/>
      <c r="JHE541" s="193"/>
      <c r="JHF541" s="193"/>
      <c r="JHG541" s="193"/>
      <c r="JHH541" s="193"/>
      <c r="JHI541" s="193"/>
      <c r="JHJ541" s="193"/>
      <c r="JHK541" s="193"/>
      <c r="JHL541" s="193"/>
      <c r="JHM541" s="193"/>
      <c r="JHN541" s="193"/>
      <c r="JHO541" s="193"/>
      <c r="JHP541" s="193"/>
      <c r="JHQ541" s="193"/>
      <c r="JHR541" s="193"/>
      <c r="JHS541" s="193"/>
      <c r="JHT541" s="193"/>
      <c r="JHU541" s="193"/>
      <c r="JHV541" s="193"/>
      <c r="JHW541" s="193"/>
      <c r="JHX541" s="193"/>
      <c r="JHY541" s="193"/>
      <c r="JHZ541" s="193"/>
      <c r="JIA541" s="193"/>
      <c r="JIB541" s="193"/>
      <c r="JIC541" s="193"/>
      <c r="JID541" s="193"/>
      <c r="JIE541" s="193"/>
      <c r="JIF541" s="193"/>
      <c r="JIG541" s="193"/>
      <c r="JIH541" s="193"/>
      <c r="JII541" s="193"/>
      <c r="JIJ541" s="193"/>
      <c r="JIK541" s="193"/>
      <c r="JIL541" s="193"/>
      <c r="JIM541" s="193"/>
      <c r="JIN541" s="193"/>
      <c r="JIO541" s="193"/>
      <c r="JIP541" s="193"/>
      <c r="JIQ541" s="193"/>
      <c r="JIR541" s="193"/>
      <c r="JIS541" s="193"/>
      <c r="JIT541" s="193"/>
      <c r="JIU541" s="193"/>
      <c r="JIV541" s="193"/>
      <c r="JIW541" s="193"/>
      <c r="JIX541" s="193"/>
      <c r="JIY541" s="193"/>
      <c r="JIZ541" s="193"/>
      <c r="JJA541" s="193"/>
      <c r="JJB541" s="193"/>
      <c r="JJC541" s="193"/>
      <c r="JJD541" s="193"/>
      <c r="JJE541" s="193"/>
      <c r="JJF541" s="193"/>
      <c r="JJG541" s="193"/>
      <c r="JJH541" s="193"/>
      <c r="JJI541" s="193"/>
      <c r="JJJ541" s="193"/>
      <c r="JJK541" s="193"/>
      <c r="JJL541" s="193"/>
      <c r="JJM541" s="193"/>
      <c r="JJN541" s="193"/>
      <c r="JJO541" s="193"/>
      <c r="JJP541" s="193"/>
      <c r="JJQ541" s="193"/>
      <c r="JJR541" s="193"/>
      <c r="JJS541" s="193"/>
      <c r="JJT541" s="193"/>
      <c r="JJU541" s="193"/>
      <c r="JJV541" s="193"/>
      <c r="JJW541" s="193"/>
      <c r="JJX541" s="193"/>
      <c r="JJY541" s="193"/>
      <c r="JJZ541" s="193"/>
      <c r="JKA541" s="193"/>
      <c r="JKB541" s="193"/>
      <c r="JKC541" s="193"/>
      <c r="JKD541" s="193"/>
      <c r="JKE541" s="193"/>
      <c r="JKF541" s="193"/>
      <c r="JKG541" s="193"/>
      <c r="JKH541" s="193"/>
      <c r="JKI541" s="193"/>
      <c r="JKJ541" s="193"/>
      <c r="JKK541" s="193"/>
      <c r="JKL541" s="193"/>
      <c r="JKM541" s="193"/>
      <c r="JKN541" s="193"/>
      <c r="JKO541" s="193"/>
      <c r="JKP541" s="193"/>
      <c r="JKQ541" s="193"/>
      <c r="JKR541" s="193"/>
      <c r="JKS541" s="193"/>
      <c r="JKT541" s="193"/>
      <c r="JKU541" s="193"/>
      <c r="JKV541" s="193"/>
      <c r="JKW541" s="193"/>
      <c r="JKX541" s="193"/>
      <c r="JKY541" s="193"/>
      <c r="JKZ541" s="193"/>
      <c r="JLA541" s="193"/>
      <c r="JLB541" s="193"/>
      <c r="JLC541" s="193"/>
      <c r="JLD541" s="193"/>
      <c r="JLE541" s="193"/>
      <c r="JLF541" s="193"/>
      <c r="JLG541" s="193"/>
      <c r="JLH541" s="193"/>
      <c r="JLI541" s="193"/>
      <c r="JLJ541" s="193"/>
      <c r="JLK541" s="193"/>
      <c r="JLL541" s="193"/>
      <c r="JLM541" s="193"/>
      <c r="JLN541" s="193"/>
      <c r="JLO541" s="193"/>
      <c r="JLP541" s="193"/>
      <c r="JLQ541" s="193"/>
      <c r="JLR541" s="193"/>
      <c r="JLS541" s="193"/>
      <c r="JLT541" s="193"/>
      <c r="JLU541" s="193"/>
      <c r="JLV541" s="193"/>
      <c r="JLW541" s="193"/>
      <c r="JLX541" s="193"/>
      <c r="JLY541" s="193"/>
      <c r="JLZ541" s="193"/>
      <c r="JMA541" s="193"/>
      <c r="JMB541" s="193"/>
      <c r="JMC541" s="193"/>
      <c r="JMD541" s="193"/>
      <c r="JME541" s="193"/>
      <c r="JMF541" s="193"/>
      <c r="JMG541" s="193"/>
      <c r="JMH541" s="193"/>
      <c r="JMI541" s="193"/>
      <c r="JMJ541" s="193"/>
      <c r="JMK541" s="193"/>
      <c r="JML541" s="193"/>
      <c r="JMM541" s="193"/>
      <c r="JMN541" s="193"/>
      <c r="JMO541" s="193"/>
      <c r="JMP541" s="193"/>
      <c r="JMQ541" s="193"/>
      <c r="JMR541" s="193"/>
      <c r="JMS541" s="193"/>
      <c r="JMT541" s="193"/>
      <c r="JMU541" s="193"/>
      <c r="JMV541" s="193"/>
      <c r="JMW541" s="193"/>
      <c r="JMX541" s="193"/>
      <c r="JMY541" s="193"/>
      <c r="JMZ541" s="193"/>
      <c r="JNA541" s="193"/>
      <c r="JNB541" s="193"/>
      <c r="JNC541" s="193"/>
      <c r="JND541" s="193"/>
      <c r="JNE541" s="193"/>
      <c r="JNF541" s="193"/>
      <c r="JNG541" s="193"/>
      <c r="JNH541" s="193"/>
      <c r="JNI541" s="193"/>
      <c r="JNJ541" s="193"/>
      <c r="JNK541" s="193"/>
      <c r="JNL541" s="193"/>
      <c r="JNM541" s="193"/>
      <c r="JNN541" s="193"/>
      <c r="JNO541" s="193"/>
      <c r="JNP541" s="193"/>
      <c r="JNQ541" s="193"/>
      <c r="JNR541" s="193"/>
      <c r="JNS541" s="193"/>
      <c r="JNT541" s="193"/>
      <c r="JNU541" s="193"/>
      <c r="JNV541" s="193"/>
      <c r="JNW541" s="193"/>
      <c r="JNX541" s="193"/>
      <c r="JNY541" s="193"/>
      <c r="JNZ541" s="193"/>
      <c r="JOA541" s="193"/>
      <c r="JOB541" s="193"/>
      <c r="JOC541" s="193"/>
      <c r="JOD541" s="193"/>
      <c r="JOE541" s="193"/>
      <c r="JOF541" s="193"/>
      <c r="JOG541" s="193"/>
      <c r="JOH541" s="193"/>
      <c r="JOI541" s="193"/>
      <c r="JOJ541" s="193"/>
      <c r="JOK541" s="193"/>
      <c r="JOL541" s="193"/>
      <c r="JOM541" s="193"/>
      <c r="JON541" s="193"/>
      <c r="JOO541" s="193"/>
      <c r="JOP541" s="193"/>
      <c r="JOQ541" s="193"/>
      <c r="JOR541" s="193"/>
      <c r="JOS541" s="193"/>
      <c r="JOT541" s="193"/>
      <c r="JOU541" s="193"/>
      <c r="JOV541" s="193"/>
      <c r="JOW541" s="193"/>
      <c r="JOX541" s="193"/>
      <c r="JOY541" s="193"/>
      <c r="JOZ541" s="193"/>
      <c r="JPA541" s="193"/>
      <c r="JPB541" s="193"/>
      <c r="JPC541" s="193"/>
      <c r="JPD541" s="193"/>
      <c r="JPE541" s="193"/>
      <c r="JPF541" s="193"/>
      <c r="JPG541" s="193"/>
      <c r="JPH541" s="193"/>
      <c r="JPI541" s="193"/>
      <c r="JPJ541" s="193"/>
      <c r="JPK541" s="193"/>
      <c r="JPL541" s="193"/>
      <c r="JPM541" s="193"/>
      <c r="JPN541" s="193"/>
      <c r="JPO541" s="193"/>
      <c r="JPP541" s="193"/>
      <c r="JPQ541" s="193"/>
      <c r="JPR541" s="193"/>
      <c r="JPS541" s="193"/>
      <c r="JPT541" s="193"/>
      <c r="JPU541" s="193"/>
      <c r="JPV541" s="193"/>
      <c r="JPW541" s="193"/>
      <c r="JPX541" s="193"/>
      <c r="JPY541" s="193"/>
      <c r="JPZ541" s="193"/>
      <c r="JQA541" s="193"/>
      <c r="JQB541" s="193"/>
      <c r="JQC541" s="193"/>
      <c r="JQD541" s="193"/>
      <c r="JQE541" s="193"/>
      <c r="JQF541" s="193"/>
      <c r="JQG541" s="193"/>
      <c r="JQH541" s="193"/>
      <c r="JQI541" s="193"/>
      <c r="JQJ541" s="193"/>
      <c r="JQK541" s="193"/>
      <c r="JQL541" s="193"/>
      <c r="JQM541" s="193"/>
      <c r="JQN541" s="193"/>
      <c r="JQO541" s="193"/>
      <c r="JQP541" s="193"/>
      <c r="JQQ541" s="193"/>
      <c r="JQR541" s="193"/>
      <c r="JQS541" s="193"/>
      <c r="JQT541" s="193"/>
      <c r="JQU541" s="193"/>
      <c r="JQV541" s="193"/>
      <c r="JQW541" s="193"/>
      <c r="JQX541" s="193"/>
      <c r="JQY541" s="193"/>
      <c r="JQZ541" s="193"/>
      <c r="JRA541" s="193"/>
      <c r="JRB541" s="193"/>
      <c r="JRC541" s="193"/>
      <c r="JRD541" s="193"/>
      <c r="JRE541" s="193"/>
      <c r="JRF541" s="193"/>
      <c r="JRG541" s="193"/>
      <c r="JRH541" s="193"/>
      <c r="JRI541" s="193"/>
      <c r="JRJ541" s="193"/>
      <c r="JRK541" s="193"/>
      <c r="JRL541" s="193"/>
      <c r="JRM541" s="193"/>
      <c r="JRN541" s="193"/>
      <c r="JRO541" s="193"/>
      <c r="JRP541" s="193"/>
      <c r="JRQ541" s="193"/>
      <c r="JRR541" s="193"/>
      <c r="JRS541" s="193"/>
      <c r="JRT541" s="193"/>
      <c r="JRU541" s="193"/>
      <c r="JRV541" s="193"/>
      <c r="JRW541" s="193"/>
      <c r="JRX541" s="193"/>
      <c r="JRY541" s="193"/>
      <c r="JRZ541" s="193"/>
      <c r="JSA541" s="193"/>
      <c r="JSB541" s="193"/>
      <c r="JSC541" s="193"/>
      <c r="JSD541" s="193"/>
      <c r="JSE541" s="193"/>
      <c r="JSF541" s="193"/>
      <c r="JSG541" s="193"/>
      <c r="JSH541" s="193"/>
      <c r="JSI541" s="193"/>
      <c r="JSJ541" s="193"/>
      <c r="JSK541" s="193"/>
      <c r="JSL541" s="193"/>
      <c r="JSM541" s="193"/>
      <c r="JSN541" s="193"/>
      <c r="JSO541" s="193"/>
      <c r="JSP541" s="193"/>
      <c r="JSQ541" s="193"/>
      <c r="JSR541" s="193"/>
      <c r="JSS541" s="193"/>
      <c r="JST541" s="193"/>
      <c r="JSU541" s="193"/>
      <c r="JSV541" s="193"/>
      <c r="JSW541" s="193"/>
      <c r="JSX541" s="193"/>
      <c r="JSY541" s="193"/>
      <c r="JSZ541" s="193"/>
      <c r="JTA541" s="193"/>
      <c r="JTB541" s="193"/>
      <c r="JTC541" s="193"/>
      <c r="JTD541" s="193"/>
      <c r="JTE541" s="193"/>
      <c r="JTF541" s="193"/>
      <c r="JTG541" s="193"/>
      <c r="JTH541" s="193"/>
      <c r="JTI541" s="193"/>
      <c r="JTJ541" s="193"/>
      <c r="JTK541" s="193"/>
      <c r="JTL541" s="193"/>
      <c r="JTM541" s="193"/>
      <c r="JTN541" s="193"/>
      <c r="JTO541" s="193"/>
      <c r="JTP541" s="193"/>
      <c r="JTQ541" s="193"/>
      <c r="JTR541" s="193"/>
      <c r="JTS541" s="193"/>
      <c r="JTT541" s="193"/>
      <c r="JTU541" s="193"/>
      <c r="JTV541" s="193"/>
      <c r="JTW541" s="193"/>
      <c r="JTX541" s="193"/>
      <c r="JTY541" s="193"/>
      <c r="JTZ541" s="193"/>
      <c r="JUA541" s="193"/>
      <c r="JUB541" s="193"/>
      <c r="JUC541" s="193"/>
      <c r="JUD541" s="193"/>
      <c r="JUE541" s="193"/>
      <c r="JUF541" s="193"/>
      <c r="JUG541" s="193"/>
      <c r="JUH541" s="193"/>
      <c r="JUI541" s="193"/>
      <c r="JUJ541" s="193"/>
      <c r="JUK541" s="193"/>
      <c r="JUL541" s="193"/>
      <c r="JUM541" s="193"/>
      <c r="JUN541" s="193"/>
      <c r="JUO541" s="193"/>
      <c r="JUP541" s="193"/>
      <c r="JUQ541" s="193"/>
      <c r="JUR541" s="193"/>
      <c r="JUS541" s="193"/>
      <c r="JUT541" s="193"/>
      <c r="JUU541" s="193"/>
      <c r="JUV541" s="193"/>
      <c r="JUW541" s="193"/>
      <c r="JUX541" s="193"/>
      <c r="JUY541" s="193"/>
      <c r="JUZ541" s="193"/>
      <c r="JVA541" s="193"/>
      <c r="JVB541" s="193"/>
      <c r="JVC541" s="193"/>
      <c r="JVD541" s="193"/>
      <c r="JVE541" s="193"/>
      <c r="JVF541" s="193"/>
      <c r="JVG541" s="193"/>
      <c r="JVH541" s="193"/>
      <c r="JVI541" s="193"/>
      <c r="JVJ541" s="193"/>
      <c r="JVK541" s="193"/>
      <c r="JVL541" s="193"/>
      <c r="JVM541" s="193"/>
      <c r="JVN541" s="193"/>
      <c r="JVO541" s="193"/>
      <c r="JVP541" s="193"/>
      <c r="JVQ541" s="193"/>
      <c r="JVR541" s="193"/>
      <c r="JVS541" s="193"/>
      <c r="JVT541" s="193"/>
      <c r="JVU541" s="193"/>
      <c r="JVV541" s="193"/>
      <c r="JVW541" s="193"/>
      <c r="JVX541" s="193"/>
      <c r="JVY541" s="193"/>
      <c r="JVZ541" s="193"/>
      <c r="JWA541" s="193"/>
      <c r="JWB541" s="193"/>
      <c r="JWC541" s="193"/>
      <c r="JWD541" s="193"/>
      <c r="JWE541" s="193"/>
      <c r="JWF541" s="193"/>
      <c r="JWG541" s="193"/>
      <c r="JWH541" s="193"/>
      <c r="JWI541" s="193"/>
      <c r="JWJ541" s="193"/>
      <c r="JWK541" s="193"/>
      <c r="JWL541" s="193"/>
      <c r="JWM541" s="193"/>
      <c r="JWN541" s="193"/>
      <c r="JWO541" s="193"/>
      <c r="JWP541" s="193"/>
      <c r="JWQ541" s="193"/>
      <c r="JWR541" s="193"/>
      <c r="JWS541" s="193"/>
      <c r="JWT541" s="193"/>
      <c r="JWU541" s="193"/>
      <c r="JWV541" s="193"/>
      <c r="JWW541" s="193"/>
      <c r="JWX541" s="193"/>
      <c r="JWY541" s="193"/>
      <c r="JWZ541" s="193"/>
      <c r="JXA541" s="193"/>
      <c r="JXB541" s="193"/>
      <c r="JXC541" s="193"/>
      <c r="JXD541" s="193"/>
      <c r="JXE541" s="193"/>
      <c r="JXF541" s="193"/>
      <c r="JXG541" s="193"/>
      <c r="JXH541" s="193"/>
      <c r="JXI541" s="193"/>
      <c r="JXJ541" s="193"/>
      <c r="JXK541" s="193"/>
      <c r="JXL541" s="193"/>
      <c r="JXM541" s="193"/>
      <c r="JXN541" s="193"/>
      <c r="JXO541" s="193"/>
      <c r="JXP541" s="193"/>
      <c r="JXQ541" s="193"/>
      <c r="JXR541" s="193"/>
      <c r="JXS541" s="193"/>
      <c r="JXT541" s="193"/>
      <c r="JXU541" s="193"/>
      <c r="JXV541" s="193"/>
      <c r="JXW541" s="193"/>
      <c r="JXX541" s="193"/>
      <c r="JXY541" s="193"/>
      <c r="JXZ541" s="193"/>
      <c r="JYA541" s="193"/>
      <c r="JYB541" s="193"/>
      <c r="JYC541" s="193"/>
      <c r="JYD541" s="193"/>
      <c r="JYE541" s="193"/>
      <c r="JYF541" s="193"/>
      <c r="JYG541" s="193"/>
      <c r="JYH541" s="193"/>
      <c r="JYI541" s="193"/>
      <c r="JYJ541" s="193"/>
      <c r="JYK541" s="193"/>
      <c r="JYL541" s="193"/>
      <c r="JYM541" s="193"/>
      <c r="JYN541" s="193"/>
      <c r="JYO541" s="193"/>
      <c r="JYP541" s="193"/>
      <c r="JYQ541" s="193"/>
      <c r="JYR541" s="193"/>
      <c r="JYS541" s="193"/>
      <c r="JYT541" s="193"/>
      <c r="JYU541" s="193"/>
      <c r="JYV541" s="193"/>
      <c r="JYW541" s="193"/>
      <c r="JYX541" s="193"/>
      <c r="JYY541" s="193"/>
      <c r="JYZ541" s="193"/>
      <c r="JZA541" s="193"/>
      <c r="JZB541" s="193"/>
      <c r="JZC541" s="193"/>
      <c r="JZD541" s="193"/>
      <c r="JZE541" s="193"/>
      <c r="JZF541" s="193"/>
      <c r="JZG541" s="193"/>
      <c r="JZH541" s="193"/>
      <c r="JZI541" s="193"/>
      <c r="JZJ541" s="193"/>
      <c r="JZK541" s="193"/>
      <c r="JZL541" s="193"/>
      <c r="JZM541" s="193"/>
      <c r="JZN541" s="193"/>
      <c r="JZO541" s="193"/>
      <c r="JZP541" s="193"/>
      <c r="JZQ541" s="193"/>
      <c r="JZR541" s="193"/>
      <c r="JZS541" s="193"/>
      <c r="JZT541" s="193"/>
      <c r="JZU541" s="193"/>
      <c r="JZV541" s="193"/>
      <c r="JZW541" s="193"/>
      <c r="JZX541" s="193"/>
      <c r="JZY541" s="193"/>
      <c r="JZZ541" s="193"/>
      <c r="KAA541" s="193"/>
      <c r="KAB541" s="193"/>
      <c r="KAC541" s="193"/>
      <c r="KAD541" s="193"/>
      <c r="KAE541" s="193"/>
      <c r="KAF541" s="193"/>
      <c r="KAG541" s="193"/>
      <c r="KAH541" s="193"/>
      <c r="KAI541" s="193"/>
      <c r="KAJ541" s="193"/>
      <c r="KAK541" s="193"/>
      <c r="KAL541" s="193"/>
      <c r="KAM541" s="193"/>
      <c r="KAN541" s="193"/>
      <c r="KAO541" s="193"/>
      <c r="KAP541" s="193"/>
      <c r="KAQ541" s="193"/>
      <c r="KAR541" s="193"/>
      <c r="KAS541" s="193"/>
      <c r="KAT541" s="193"/>
      <c r="KAU541" s="193"/>
      <c r="KAV541" s="193"/>
      <c r="KAW541" s="193"/>
      <c r="KAX541" s="193"/>
      <c r="KAY541" s="193"/>
      <c r="KAZ541" s="193"/>
      <c r="KBA541" s="193"/>
      <c r="KBB541" s="193"/>
      <c r="KBC541" s="193"/>
      <c r="KBD541" s="193"/>
      <c r="KBE541" s="193"/>
      <c r="KBF541" s="193"/>
      <c r="KBG541" s="193"/>
      <c r="KBH541" s="193"/>
      <c r="KBI541" s="193"/>
      <c r="KBJ541" s="193"/>
      <c r="KBK541" s="193"/>
      <c r="KBL541" s="193"/>
      <c r="KBM541" s="193"/>
      <c r="KBN541" s="193"/>
      <c r="KBO541" s="193"/>
      <c r="KBP541" s="193"/>
      <c r="KBQ541" s="193"/>
      <c r="KBR541" s="193"/>
      <c r="KBS541" s="193"/>
      <c r="KBT541" s="193"/>
      <c r="KBU541" s="193"/>
      <c r="KBV541" s="193"/>
      <c r="KBW541" s="193"/>
      <c r="KBX541" s="193"/>
      <c r="KBY541" s="193"/>
      <c r="KBZ541" s="193"/>
      <c r="KCA541" s="193"/>
      <c r="KCB541" s="193"/>
      <c r="KCC541" s="193"/>
      <c r="KCD541" s="193"/>
      <c r="KCE541" s="193"/>
      <c r="KCF541" s="193"/>
      <c r="KCG541" s="193"/>
      <c r="KCH541" s="193"/>
      <c r="KCI541" s="193"/>
      <c r="KCJ541" s="193"/>
      <c r="KCK541" s="193"/>
      <c r="KCL541" s="193"/>
      <c r="KCM541" s="193"/>
      <c r="KCN541" s="193"/>
      <c r="KCO541" s="193"/>
      <c r="KCP541" s="193"/>
      <c r="KCQ541" s="193"/>
      <c r="KCR541" s="193"/>
      <c r="KCS541" s="193"/>
      <c r="KCT541" s="193"/>
      <c r="KCU541" s="193"/>
      <c r="KCV541" s="193"/>
      <c r="KCW541" s="193"/>
      <c r="KCX541" s="193"/>
      <c r="KCY541" s="193"/>
      <c r="KCZ541" s="193"/>
      <c r="KDA541" s="193"/>
      <c r="KDB541" s="193"/>
      <c r="KDC541" s="193"/>
      <c r="KDD541" s="193"/>
      <c r="KDE541" s="193"/>
      <c r="KDF541" s="193"/>
      <c r="KDG541" s="193"/>
      <c r="KDH541" s="193"/>
      <c r="KDI541" s="193"/>
      <c r="KDJ541" s="193"/>
      <c r="KDK541" s="193"/>
      <c r="KDL541" s="193"/>
      <c r="KDM541" s="193"/>
      <c r="KDN541" s="193"/>
      <c r="KDO541" s="193"/>
      <c r="KDP541" s="193"/>
      <c r="KDQ541" s="193"/>
      <c r="KDR541" s="193"/>
      <c r="KDS541" s="193"/>
      <c r="KDT541" s="193"/>
      <c r="KDU541" s="193"/>
      <c r="KDV541" s="193"/>
      <c r="KDW541" s="193"/>
      <c r="KDX541" s="193"/>
      <c r="KDY541" s="193"/>
      <c r="KDZ541" s="193"/>
      <c r="KEA541" s="193"/>
      <c r="KEB541" s="193"/>
      <c r="KEC541" s="193"/>
      <c r="KED541" s="193"/>
      <c r="KEE541" s="193"/>
      <c r="KEF541" s="193"/>
      <c r="KEG541" s="193"/>
      <c r="KEH541" s="193"/>
      <c r="KEI541" s="193"/>
      <c r="KEJ541" s="193"/>
      <c r="KEK541" s="193"/>
      <c r="KEL541" s="193"/>
      <c r="KEM541" s="193"/>
      <c r="KEN541" s="193"/>
      <c r="KEO541" s="193"/>
      <c r="KEP541" s="193"/>
      <c r="KEQ541" s="193"/>
      <c r="KER541" s="193"/>
      <c r="KES541" s="193"/>
      <c r="KET541" s="193"/>
      <c r="KEU541" s="193"/>
      <c r="KEV541" s="193"/>
      <c r="KEW541" s="193"/>
      <c r="KEX541" s="193"/>
      <c r="KEY541" s="193"/>
      <c r="KEZ541" s="193"/>
      <c r="KFA541" s="193"/>
      <c r="KFB541" s="193"/>
      <c r="KFC541" s="193"/>
      <c r="KFD541" s="193"/>
      <c r="KFE541" s="193"/>
      <c r="KFF541" s="193"/>
      <c r="KFG541" s="193"/>
      <c r="KFH541" s="193"/>
      <c r="KFI541" s="193"/>
      <c r="KFJ541" s="193"/>
      <c r="KFK541" s="193"/>
      <c r="KFL541" s="193"/>
      <c r="KFM541" s="193"/>
      <c r="KFN541" s="193"/>
      <c r="KFO541" s="193"/>
      <c r="KFP541" s="193"/>
      <c r="KFQ541" s="193"/>
      <c r="KFR541" s="193"/>
      <c r="KFS541" s="193"/>
      <c r="KFT541" s="193"/>
      <c r="KFU541" s="193"/>
      <c r="KFV541" s="193"/>
      <c r="KFW541" s="193"/>
      <c r="KFX541" s="193"/>
      <c r="KFY541" s="193"/>
      <c r="KFZ541" s="193"/>
      <c r="KGA541" s="193"/>
      <c r="KGB541" s="193"/>
      <c r="KGC541" s="193"/>
      <c r="KGD541" s="193"/>
      <c r="KGE541" s="193"/>
      <c r="KGF541" s="193"/>
      <c r="KGG541" s="193"/>
      <c r="KGH541" s="193"/>
      <c r="KGI541" s="193"/>
      <c r="KGJ541" s="193"/>
      <c r="KGK541" s="193"/>
      <c r="KGL541" s="193"/>
      <c r="KGM541" s="193"/>
      <c r="KGN541" s="193"/>
      <c r="KGO541" s="193"/>
      <c r="KGP541" s="193"/>
      <c r="KGQ541" s="193"/>
      <c r="KGR541" s="193"/>
      <c r="KGS541" s="193"/>
      <c r="KGT541" s="193"/>
      <c r="KGU541" s="193"/>
      <c r="KGV541" s="193"/>
      <c r="KGW541" s="193"/>
      <c r="KGX541" s="193"/>
      <c r="KGY541" s="193"/>
      <c r="KGZ541" s="193"/>
      <c r="KHA541" s="193"/>
      <c r="KHB541" s="193"/>
      <c r="KHC541" s="193"/>
      <c r="KHD541" s="193"/>
      <c r="KHE541" s="193"/>
      <c r="KHF541" s="193"/>
      <c r="KHG541" s="193"/>
      <c r="KHH541" s="193"/>
      <c r="KHI541" s="193"/>
      <c r="KHJ541" s="193"/>
      <c r="KHK541" s="193"/>
      <c r="KHL541" s="193"/>
      <c r="KHM541" s="193"/>
      <c r="KHN541" s="193"/>
      <c r="KHO541" s="193"/>
      <c r="KHP541" s="193"/>
      <c r="KHQ541" s="193"/>
      <c r="KHR541" s="193"/>
      <c r="KHS541" s="193"/>
      <c r="KHT541" s="193"/>
      <c r="KHU541" s="193"/>
      <c r="KHV541" s="193"/>
      <c r="KHW541" s="193"/>
      <c r="KHX541" s="193"/>
      <c r="KHY541" s="193"/>
      <c r="KHZ541" s="193"/>
      <c r="KIA541" s="193"/>
      <c r="KIB541" s="193"/>
      <c r="KIC541" s="193"/>
      <c r="KID541" s="193"/>
      <c r="KIE541" s="193"/>
      <c r="KIF541" s="193"/>
      <c r="KIG541" s="193"/>
      <c r="KIH541" s="193"/>
      <c r="KII541" s="193"/>
      <c r="KIJ541" s="193"/>
      <c r="KIK541" s="193"/>
      <c r="KIL541" s="193"/>
      <c r="KIM541" s="193"/>
      <c r="KIN541" s="193"/>
      <c r="KIO541" s="193"/>
      <c r="KIP541" s="193"/>
      <c r="KIQ541" s="193"/>
      <c r="KIR541" s="193"/>
      <c r="KIS541" s="193"/>
      <c r="KIT541" s="193"/>
      <c r="KIU541" s="193"/>
      <c r="KIV541" s="193"/>
      <c r="KIW541" s="193"/>
      <c r="KIX541" s="193"/>
      <c r="KIY541" s="193"/>
      <c r="KIZ541" s="193"/>
      <c r="KJA541" s="193"/>
      <c r="KJB541" s="193"/>
      <c r="KJC541" s="193"/>
      <c r="KJD541" s="193"/>
      <c r="KJE541" s="193"/>
      <c r="KJF541" s="193"/>
      <c r="KJG541" s="193"/>
      <c r="KJH541" s="193"/>
      <c r="KJI541" s="193"/>
      <c r="KJJ541" s="193"/>
      <c r="KJK541" s="193"/>
      <c r="KJL541" s="193"/>
      <c r="KJM541" s="193"/>
      <c r="KJN541" s="193"/>
      <c r="KJO541" s="193"/>
      <c r="KJP541" s="193"/>
      <c r="KJQ541" s="193"/>
      <c r="KJR541" s="193"/>
      <c r="KJS541" s="193"/>
      <c r="KJT541" s="193"/>
      <c r="KJU541" s="193"/>
      <c r="KJV541" s="193"/>
      <c r="KJW541" s="193"/>
      <c r="KJX541" s="193"/>
      <c r="KJY541" s="193"/>
      <c r="KJZ541" s="193"/>
      <c r="KKA541" s="193"/>
      <c r="KKB541" s="193"/>
      <c r="KKC541" s="193"/>
      <c r="KKD541" s="193"/>
      <c r="KKE541" s="193"/>
      <c r="KKF541" s="193"/>
      <c r="KKG541" s="193"/>
      <c r="KKH541" s="193"/>
      <c r="KKI541" s="193"/>
      <c r="KKJ541" s="193"/>
      <c r="KKK541" s="193"/>
      <c r="KKL541" s="193"/>
      <c r="KKM541" s="193"/>
      <c r="KKN541" s="193"/>
      <c r="KKO541" s="193"/>
      <c r="KKP541" s="193"/>
      <c r="KKQ541" s="193"/>
      <c r="KKR541" s="193"/>
      <c r="KKS541" s="193"/>
      <c r="KKT541" s="193"/>
      <c r="KKU541" s="193"/>
      <c r="KKV541" s="193"/>
      <c r="KKW541" s="193"/>
      <c r="KKX541" s="193"/>
      <c r="KKY541" s="193"/>
      <c r="KKZ541" s="193"/>
      <c r="KLA541" s="193"/>
      <c r="KLB541" s="193"/>
      <c r="KLC541" s="193"/>
      <c r="KLD541" s="193"/>
      <c r="KLE541" s="193"/>
      <c r="KLF541" s="193"/>
      <c r="KLG541" s="193"/>
      <c r="KLH541" s="193"/>
      <c r="KLI541" s="193"/>
      <c r="KLJ541" s="193"/>
      <c r="KLK541" s="193"/>
      <c r="KLL541" s="193"/>
      <c r="KLM541" s="193"/>
      <c r="KLN541" s="193"/>
      <c r="KLO541" s="193"/>
      <c r="KLP541" s="193"/>
      <c r="KLQ541" s="193"/>
      <c r="KLR541" s="193"/>
      <c r="KLS541" s="193"/>
      <c r="KLT541" s="193"/>
      <c r="KLU541" s="193"/>
      <c r="KLV541" s="193"/>
      <c r="KLW541" s="193"/>
      <c r="KLX541" s="193"/>
      <c r="KLY541" s="193"/>
      <c r="KLZ541" s="193"/>
      <c r="KMA541" s="193"/>
      <c r="KMB541" s="193"/>
      <c r="KMC541" s="193"/>
      <c r="KMD541" s="193"/>
      <c r="KME541" s="193"/>
      <c r="KMF541" s="193"/>
      <c r="KMG541" s="193"/>
      <c r="KMH541" s="193"/>
      <c r="KMI541" s="193"/>
      <c r="KMJ541" s="193"/>
      <c r="KMK541" s="193"/>
      <c r="KML541" s="193"/>
      <c r="KMM541" s="193"/>
      <c r="KMN541" s="193"/>
      <c r="KMO541" s="193"/>
      <c r="KMP541" s="193"/>
      <c r="KMQ541" s="193"/>
      <c r="KMR541" s="193"/>
      <c r="KMS541" s="193"/>
      <c r="KMT541" s="193"/>
      <c r="KMU541" s="193"/>
      <c r="KMV541" s="193"/>
      <c r="KMW541" s="193"/>
      <c r="KMX541" s="193"/>
      <c r="KMY541" s="193"/>
      <c r="KMZ541" s="193"/>
      <c r="KNA541" s="193"/>
      <c r="KNB541" s="193"/>
      <c r="KNC541" s="193"/>
      <c r="KND541" s="193"/>
      <c r="KNE541" s="193"/>
      <c r="KNF541" s="193"/>
      <c r="KNG541" s="193"/>
      <c r="KNH541" s="193"/>
      <c r="KNI541" s="193"/>
      <c r="KNJ541" s="193"/>
      <c r="KNK541" s="193"/>
      <c r="KNL541" s="193"/>
      <c r="KNM541" s="193"/>
      <c r="KNN541" s="193"/>
      <c r="KNO541" s="193"/>
      <c r="KNP541" s="193"/>
      <c r="KNQ541" s="193"/>
      <c r="KNR541" s="193"/>
      <c r="KNS541" s="193"/>
      <c r="KNT541" s="193"/>
      <c r="KNU541" s="193"/>
      <c r="KNV541" s="193"/>
      <c r="KNW541" s="193"/>
      <c r="KNX541" s="193"/>
      <c r="KNY541" s="193"/>
      <c r="KNZ541" s="193"/>
      <c r="KOA541" s="193"/>
      <c r="KOB541" s="193"/>
      <c r="KOC541" s="193"/>
      <c r="KOD541" s="193"/>
      <c r="KOE541" s="193"/>
      <c r="KOF541" s="193"/>
      <c r="KOG541" s="193"/>
      <c r="KOH541" s="193"/>
      <c r="KOI541" s="193"/>
      <c r="KOJ541" s="193"/>
      <c r="KOK541" s="193"/>
      <c r="KOL541" s="193"/>
      <c r="KOM541" s="193"/>
      <c r="KON541" s="193"/>
      <c r="KOO541" s="193"/>
      <c r="KOP541" s="193"/>
      <c r="KOQ541" s="193"/>
      <c r="KOR541" s="193"/>
      <c r="KOS541" s="193"/>
      <c r="KOT541" s="193"/>
      <c r="KOU541" s="193"/>
      <c r="KOV541" s="193"/>
      <c r="KOW541" s="193"/>
      <c r="KOX541" s="193"/>
      <c r="KOY541" s="193"/>
      <c r="KOZ541" s="193"/>
      <c r="KPA541" s="193"/>
      <c r="KPB541" s="193"/>
      <c r="KPC541" s="193"/>
      <c r="KPD541" s="193"/>
      <c r="KPE541" s="193"/>
      <c r="KPF541" s="193"/>
      <c r="KPG541" s="193"/>
      <c r="KPH541" s="193"/>
      <c r="KPI541" s="193"/>
      <c r="KPJ541" s="193"/>
      <c r="KPK541" s="193"/>
      <c r="KPL541" s="193"/>
      <c r="KPM541" s="193"/>
      <c r="KPN541" s="193"/>
      <c r="KPO541" s="193"/>
      <c r="KPP541" s="193"/>
      <c r="KPQ541" s="193"/>
      <c r="KPR541" s="193"/>
      <c r="KPS541" s="193"/>
      <c r="KPT541" s="193"/>
      <c r="KPU541" s="193"/>
      <c r="KPV541" s="193"/>
      <c r="KPW541" s="193"/>
      <c r="KPX541" s="193"/>
      <c r="KPY541" s="193"/>
      <c r="KPZ541" s="193"/>
      <c r="KQA541" s="193"/>
      <c r="KQB541" s="193"/>
      <c r="KQC541" s="193"/>
      <c r="KQD541" s="193"/>
      <c r="KQE541" s="193"/>
      <c r="KQF541" s="193"/>
      <c r="KQG541" s="193"/>
      <c r="KQH541" s="193"/>
      <c r="KQI541" s="193"/>
      <c r="KQJ541" s="193"/>
      <c r="KQK541" s="193"/>
      <c r="KQL541" s="193"/>
      <c r="KQM541" s="193"/>
      <c r="KQN541" s="193"/>
      <c r="KQO541" s="193"/>
      <c r="KQP541" s="193"/>
      <c r="KQQ541" s="193"/>
      <c r="KQR541" s="193"/>
      <c r="KQS541" s="193"/>
      <c r="KQT541" s="193"/>
      <c r="KQU541" s="193"/>
      <c r="KQV541" s="193"/>
      <c r="KQW541" s="193"/>
      <c r="KQX541" s="193"/>
      <c r="KQY541" s="193"/>
      <c r="KQZ541" s="193"/>
      <c r="KRA541" s="193"/>
      <c r="KRB541" s="193"/>
      <c r="KRC541" s="193"/>
      <c r="KRD541" s="193"/>
      <c r="KRE541" s="193"/>
      <c r="KRF541" s="193"/>
      <c r="KRG541" s="193"/>
      <c r="KRH541" s="193"/>
      <c r="KRI541" s="193"/>
      <c r="KRJ541" s="193"/>
      <c r="KRK541" s="193"/>
      <c r="KRL541" s="193"/>
      <c r="KRM541" s="193"/>
      <c r="KRN541" s="193"/>
      <c r="KRO541" s="193"/>
      <c r="KRP541" s="193"/>
      <c r="KRQ541" s="193"/>
      <c r="KRR541" s="193"/>
      <c r="KRS541" s="193"/>
      <c r="KRT541" s="193"/>
      <c r="KRU541" s="193"/>
      <c r="KRV541" s="193"/>
      <c r="KRW541" s="193"/>
      <c r="KRX541" s="193"/>
      <c r="KRY541" s="193"/>
      <c r="KRZ541" s="193"/>
      <c r="KSA541" s="193"/>
      <c r="KSB541" s="193"/>
      <c r="KSC541" s="193"/>
      <c r="KSD541" s="193"/>
      <c r="KSE541" s="193"/>
      <c r="KSF541" s="193"/>
      <c r="KSG541" s="193"/>
      <c r="KSH541" s="193"/>
      <c r="KSI541" s="193"/>
      <c r="KSJ541" s="193"/>
      <c r="KSK541" s="193"/>
      <c r="KSL541" s="193"/>
      <c r="KSM541" s="193"/>
      <c r="KSN541" s="193"/>
      <c r="KSO541" s="193"/>
      <c r="KSP541" s="193"/>
      <c r="KSQ541" s="193"/>
      <c r="KSR541" s="193"/>
      <c r="KSS541" s="193"/>
      <c r="KST541" s="193"/>
      <c r="KSU541" s="193"/>
      <c r="KSV541" s="193"/>
      <c r="KSW541" s="193"/>
      <c r="KSX541" s="193"/>
      <c r="KSY541" s="193"/>
      <c r="KSZ541" s="193"/>
      <c r="KTA541" s="193"/>
      <c r="KTB541" s="193"/>
      <c r="KTC541" s="193"/>
      <c r="KTD541" s="193"/>
      <c r="KTE541" s="193"/>
      <c r="KTF541" s="193"/>
      <c r="KTG541" s="193"/>
      <c r="KTH541" s="193"/>
      <c r="KTI541" s="193"/>
      <c r="KTJ541" s="193"/>
      <c r="KTK541" s="193"/>
      <c r="KTL541" s="193"/>
      <c r="KTM541" s="193"/>
      <c r="KTN541" s="193"/>
      <c r="KTO541" s="193"/>
      <c r="KTP541" s="193"/>
      <c r="KTQ541" s="193"/>
      <c r="KTR541" s="193"/>
      <c r="KTS541" s="193"/>
      <c r="KTT541" s="193"/>
      <c r="KTU541" s="193"/>
      <c r="KTV541" s="193"/>
      <c r="KTW541" s="193"/>
      <c r="KTX541" s="193"/>
      <c r="KTY541" s="193"/>
      <c r="KTZ541" s="193"/>
      <c r="KUA541" s="193"/>
      <c r="KUB541" s="193"/>
      <c r="KUC541" s="193"/>
      <c r="KUD541" s="193"/>
      <c r="KUE541" s="193"/>
      <c r="KUF541" s="193"/>
      <c r="KUG541" s="193"/>
      <c r="KUH541" s="193"/>
      <c r="KUI541" s="193"/>
      <c r="KUJ541" s="193"/>
      <c r="KUK541" s="193"/>
      <c r="KUL541" s="193"/>
      <c r="KUM541" s="193"/>
      <c r="KUN541" s="193"/>
      <c r="KUO541" s="193"/>
      <c r="KUP541" s="193"/>
      <c r="KUQ541" s="193"/>
      <c r="KUR541" s="193"/>
      <c r="KUS541" s="193"/>
      <c r="KUT541" s="193"/>
      <c r="KUU541" s="193"/>
      <c r="KUV541" s="193"/>
      <c r="KUW541" s="193"/>
      <c r="KUX541" s="193"/>
      <c r="KUY541" s="193"/>
      <c r="KUZ541" s="193"/>
      <c r="KVA541" s="193"/>
      <c r="KVB541" s="193"/>
      <c r="KVC541" s="193"/>
      <c r="KVD541" s="193"/>
      <c r="KVE541" s="193"/>
      <c r="KVF541" s="193"/>
      <c r="KVG541" s="193"/>
      <c r="KVH541" s="193"/>
      <c r="KVI541" s="193"/>
      <c r="KVJ541" s="193"/>
      <c r="KVK541" s="193"/>
      <c r="KVL541" s="193"/>
      <c r="KVM541" s="193"/>
      <c r="KVN541" s="193"/>
      <c r="KVO541" s="193"/>
      <c r="KVP541" s="193"/>
      <c r="KVQ541" s="193"/>
      <c r="KVR541" s="193"/>
      <c r="KVS541" s="193"/>
      <c r="KVT541" s="193"/>
      <c r="KVU541" s="193"/>
      <c r="KVV541" s="193"/>
      <c r="KVW541" s="193"/>
      <c r="KVX541" s="193"/>
      <c r="KVY541" s="193"/>
      <c r="KVZ541" s="193"/>
      <c r="KWA541" s="193"/>
      <c r="KWB541" s="193"/>
      <c r="KWC541" s="193"/>
      <c r="KWD541" s="193"/>
      <c r="KWE541" s="193"/>
      <c r="KWF541" s="193"/>
      <c r="KWG541" s="193"/>
      <c r="KWH541" s="193"/>
      <c r="KWI541" s="193"/>
      <c r="KWJ541" s="193"/>
      <c r="KWK541" s="193"/>
      <c r="KWL541" s="193"/>
      <c r="KWM541" s="193"/>
      <c r="KWN541" s="193"/>
      <c r="KWO541" s="193"/>
      <c r="KWP541" s="193"/>
      <c r="KWQ541" s="193"/>
      <c r="KWR541" s="193"/>
      <c r="KWS541" s="193"/>
      <c r="KWT541" s="193"/>
      <c r="KWU541" s="193"/>
      <c r="KWV541" s="193"/>
      <c r="KWW541" s="193"/>
      <c r="KWX541" s="193"/>
      <c r="KWY541" s="193"/>
      <c r="KWZ541" s="193"/>
      <c r="KXA541" s="193"/>
      <c r="KXB541" s="193"/>
      <c r="KXC541" s="193"/>
      <c r="KXD541" s="193"/>
      <c r="KXE541" s="193"/>
      <c r="KXF541" s="193"/>
      <c r="KXG541" s="193"/>
      <c r="KXH541" s="193"/>
      <c r="KXI541" s="193"/>
      <c r="KXJ541" s="193"/>
      <c r="KXK541" s="193"/>
      <c r="KXL541" s="193"/>
      <c r="KXM541" s="193"/>
      <c r="KXN541" s="193"/>
      <c r="KXO541" s="193"/>
      <c r="KXP541" s="193"/>
      <c r="KXQ541" s="193"/>
      <c r="KXR541" s="193"/>
      <c r="KXS541" s="193"/>
      <c r="KXT541" s="193"/>
      <c r="KXU541" s="193"/>
      <c r="KXV541" s="193"/>
      <c r="KXW541" s="193"/>
      <c r="KXX541" s="193"/>
      <c r="KXY541" s="193"/>
      <c r="KXZ541" s="193"/>
      <c r="KYA541" s="193"/>
      <c r="KYB541" s="193"/>
      <c r="KYC541" s="193"/>
      <c r="KYD541" s="193"/>
      <c r="KYE541" s="193"/>
      <c r="KYF541" s="193"/>
      <c r="KYG541" s="193"/>
      <c r="KYH541" s="193"/>
      <c r="KYI541" s="193"/>
      <c r="KYJ541" s="193"/>
      <c r="KYK541" s="193"/>
      <c r="KYL541" s="193"/>
      <c r="KYM541" s="193"/>
      <c r="KYN541" s="193"/>
      <c r="KYO541" s="193"/>
      <c r="KYP541" s="193"/>
      <c r="KYQ541" s="193"/>
      <c r="KYR541" s="193"/>
      <c r="KYS541" s="193"/>
      <c r="KYT541" s="193"/>
      <c r="KYU541" s="193"/>
      <c r="KYV541" s="193"/>
      <c r="KYW541" s="193"/>
      <c r="KYX541" s="193"/>
      <c r="KYY541" s="193"/>
      <c r="KYZ541" s="193"/>
      <c r="KZA541" s="193"/>
      <c r="KZB541" s="193"/>
      <c r="KZC541" s="193"/>
      <c r="KZD541" s="193"/>
      <c r="KZE541" s="193"/>
      <c r="KZF541" s="193"/>
      <c r="KZG541" s="193"/>
      <c r="KZH541" s="193"/>
      <c r="KZI541" s="193"/>
      <c r="KZJ541" s="193"/>
      <c r="KZK541" s="193"/>
      <c r="KZL541" s="193"/>
      <c r="KZM541" s="193"/>
      <c r="KZN541" s="193"/>
      <c r="KZO541" s="193"/>
      <c r="KZP541" s="193"/>
      <c r="KZQ541" s="193"/>
      <c r="KZR541" s="193"/>
      <c r="KZS541" s="193"/>
      <c r="KZT541" s="193"/>
      <c r="KZU541" s="193"/>
      <c r="KZV541" s="193"/>
      <c r="KZW541" s="193"/>
      <c r="KZX541" s="193"/>
      <c r="KZY541" s="193"/>
      <c r="KZZ541" s="193"/>
      <c r="LAA541" s="193"/>
      <c r="LAB541" s="193"/>
      <c r="LAC541" s="193"/>
      <c r="LAD541" s="193"/>
      <c r="LAE541" s="193"/>
      <c r="LAF541" s="193"/>
      <c r="LAG541" s="193"/>
      <c r="LAH541" s="193"/>
      <c r="LAI541" s="193"/>
      <c r="LAJ541" s="193"/>
      <c r="LAK541" s="193"/>
      <c r="LAL541" s="193"/>
      <c r="LAM541" s="193"/>
      <c r="LAN541" s="193"/>
      <c r="LAO541" s="193"/>
      <c r="LAP541" s="193"/>
      <c r="LAQ541" s="193"/>
      <c r="LAR541" s="193"/>
      <c r="LAS541" s="193"/>
      <c r="LAT541" s="193"/>
      <c r="LAU541" s="193"/>
      <c r="LAV541" s="193"/>
      <c r="LAW541" s="193"/>
      <c r="LAX541" s="193"/>
      <c r="LAY541" s="193"/>
      <c r="LAZ541" s="193"/>
      <c r="LBA541" s="193"/>
      <c r="LBB541" s="193"/>
      <c r="LBC541" s="193"/>
      <c r="LBD541" s="193"/>
      <c r="LBE541" s="193"/>
      <c r="LBF541" s="193"/>
      <c r="LBG541" s="193"/>
      <c r="LBH541" s="193"/>
      <c r="LBI541" s="193"/>
      <c r="LBJ541" s="193"/>
      <c r="LBK541" s="193"/>
      <c r="LBL541" s="193"/>
      <c r="LBM541" s="193"/>
      <c r="LBN541" s="193"/>
      <c r="LBO541" s="193"/>
      <c r="LBP541" s="193"/>
      <c r="LBQ541" s="193"/>
      <c r="LBR541" s="193"/>
      <c r="LBS541" s="193"/>
      <c r="LBT541" s="193"/>
      <c r="LBU541" s="193"/>
      <c r="LBV541" s="193"/>
      <c r="LBW541" s="193"/>
      <c r="LBX541" s="193"/>
      <c r="LBY541" s="193"/>
      <c r="LBZ541" s="193"/>
      <c r="LCA541" s="193"/>
      <c r="LCB541" s="193"/>
      <c r="LCC541" s="193"/>
      <c r="LCD541" s="193"/>
      <c r="LCE541" s="193"/>
      <c r="LCF541" s="193"/>
      <c r="LCG541" s="193"/>
      <c r="LCH541" s="193"/>
      <c r="LCI541" s="193"/>
      <c r="LCJ541" s="193"/>
      <c r="LCK541" s="193"/>
      <c r="LCL541" s="193"/>
      <c r="LCM541" s="193"/>
      <c r="LCN541" s="193"/>
      <c r="LCO541" s="193"/>
      <c r="LCP541" s="193"/>
      <c r="LCQ541" s="193"/>
      <c r="LCR541" s="193"/>
      <c r="LCS541" s="193"/>
      <c r="LCT541" s="193"/>
      <c r="LCU541" s="193"/>
      <c r="LCV541" s="193"/>
      <c r="LCW541" s="193"/>
      <c r="LCX541" s="193"/>
      <c r="LCY541" s="193"/>
      <c r="LCZ541" s="193"/>
      <c r="LDA541" s="193"/>
      <c r="LDB541" s="193"/>
      <c r="LDC541" s="193"/>
      <c r="LDD541" s="193"/>
      <c r="LDE541" s="193"/>
      <c r="LDF541" s="193"/>
      <c r="LDG541" s="193"/>
      <c r="LDH541" s="193"/>
      <c r="LDI541" s="193"/>
      <c r="LDJ541" s="193"/>
      <c r="LDK541" s="193"/>
      <c r="LDL541" s="193"/>
      <c r="LDM541" s="193"/>
      <c r="LDN541" s="193"/>
      <c r="LDO541" s="193"/>
      <c r="LDP541" s="193"/>
      <c r="LDQ541" s="193"/>
      <c r="LDR541" s="193"/>
      <c r="LDS541" s="193"/>
      <c r="LDT541" s="193"/>
      <c r="LDU541" s="193"/>
      <c r="LDV541" s="193"/>
      <c r="LDW541" s="193"/>
      <c r="LDX541" s="193"/>
      <c r="LDY541" s="193"/>
      <c r="LDZ541" s="193"/>
      <c r="LEA541" s="193"/>
      <c r="LEB541" s="193"/>
      <c r="LEC541" s="193"/>
      <c r="LED541" s="193"/>
      <c r="LEE541" s="193"/>
      <c r="LEF541" s="193"/>
      <c r="LEG541" s="193"/>
      <c r="LEH541" s="193"/>
      <c r="LEI541" s="193"/>
      <c r="LEJ541" s="193"/>
      <c r="LEK541" s="193"/>
      <c r="LEL541" s="193"/>
      <c r="LEM541" s="193"/>
      <c r="LEN541" s="193"/>
      <c r="LEO541" s="193"/>
      <c r="LEP541" s="193"/>
      <c r="LEQ541" s="193"/>
      <c r="LER541" s="193"/>
      <c r="LES541" s="193"/>
      <c r="LET541" s="193"/>
      <c r="LEU541" s="193"/>
      <c r="LEV541" s="193"/>
      <c r="LEW541" s="193"/>
      <c r="LEX541" s="193"/>
      <c r="LEY541" s="193"/>
      <c r="LEZ541" s="193"/>
      <c r="LFA541" s="193"/>
      <c r="LFB541" s="193"/>
      <c r="LFC541" s="193"/>
      <c r="LFD541" s="193"/>
      <c r="LFE541" s="193"/>
      <c r="LFF541" s="193"/>
      <c r="LFG541" s="193"/>
      <c r="LFH541" s="193"/>
      <c r="LFI541" s="193"/>
      <c r="LFJ541" s="193"/>
      <c r="LFK541" s="193"/>
      <c r="LFL541" s="193"/>
      <c r="LFM541" s="193"/>
      <c r="LFN541" s="193"/>
      <c r="LFO541" s="193"/>
      <c r="LFP541" s="193"/>
      <c r="LFQ541" s="193"/>
      <c r="LFR541" s="193"/>
      <c r="LFS541" s="193"/>
      <c r="LFT541" s="193"/>
      <c r="LFU541" s="193"/>
      <c r="LFV541" s="193"/>
      <c r="LFW541" s="193"/>
      <c r="LFX541" s="193"/>
      <c r="LFY541" s="193"/>
      <c r="LFZ541" s="193"/>
      <c r="LGA541" s="193"/>
      <c r="LGB541" s="193"/>
      <c r="LGC541" s="193"/>
      <c r="LGD541" s="193"/>
      <c r="LGE541" s="193"/>
      <c r="LGF541" s="193"/>
      <c r="LGG541" s="193"/>
      <c r="LGH541" s="193"/>
      <c r="LGI541" s="193"/>
      <c r="LGJ541" s="193"/>
      <c r="LGK541" s="193"/>
      <c r="LGL541" s="193"/>
      <c r="LGM541" s="193"/>
      <c r="LGN541" s="193"/>
      <c r="LGO541" s="193"/>
      <c r="LGP541" s="193"/>
      <c r="LGQ541" s="193"/>
      <c r="LGR541" s="193"/>
      <c r="LGS541" s="193"/>
      <c r="LGT541" s="193"/>
      <c r="LGU541" s="193"/>
      <c r="LGV541" s="193"/>
      <c r="LGW541" s="193"/>
      <c r="LGX541" s="193"/>
      <c r="LGY541" s="193"/>
      <c r="LGZ541" s="193"/>
      <c r="LHA541" s="193"/>
      <c r="LHB541" s="193"/>
      <c r="LHC541" s="193"/>
      <c r="LHD541" s="193"/>
      <c r="LHE541" s="193"/>
      <c r="LHF541" s="193"/>
      <c r="LHG541" s="193"/>
      <c r="LHH541" s="193"/>
      <c r="LHI541" s="193"/>
      <c r="LHJ541" s="193"/>
      <c r="LHK541" s="193"/>
      <c r="LHL541" s="193"/>
      <c r="LHM541" s="193"/>
      <c r="LHN541" s="193"/>
      <c r="LHO541" s="193"/>
      <c r="LHP541" s="193"/>
      <c r="LHQ541" s="193"/>
      <c r="LHR541" s="193"/>
      <c r="LHS541" s="193"/>
      <c r="LHT541" s="193"/>
      <c r="LHU541" s="193"/>
      <c r="LHV541" s="193"/>
      <c r="LHW541" s="193"/>
      <c r="LHX541" s="193"/>
      <c r="LHY541" s="193"/>
      <c r="LHZ541" s="193"/>
      <c r="LIA541" s="193"/>
      <c r="LIB541" s="193"/>
      <c r="LIC541" s="193"/>
      <c r="LID541" s="193"/>
      <c r="LIE541" s="193"/>
      <c r="LIF541" s="193"/>
      <c r="LIG541" s="193"/>
      <c r="LIH541" s="193"/>
      <c r="LII541" s="193"/>
      <c r="LIJ541" s="193"/>
      <c r="LIK541" s="193"/>
      <c r="LIL541" s="193"/>
      <c r="LIM541" s="193"/>
      <c r="LIN541" s="193"/>
      <c r="LIO541" s="193"/>
      <c r="LIP541" s="193"/>
      <c r="LIQ541" s="193"/>
      <c r="LIR541" s="193"/>
      <c r="LIS541" s="193"/>
      <c r="LIT541" s="193"/>
      <c r="LIU541" s="193"/>
      <c r="LIV541" s="193"/>
      <c r="LIW541" s="193"/>
      <c r="LIX541" s="193"/>
      <c r="LIY541" s="193"/>
      <c r="LIZ541" s="193"/>
      <c r="LJA541" s="193"/>
      <c r="LJB541" s="193"/>
      <c r="LJC541" s="193"/>
      <c r="LJD541" s="193"/>
      <c r="LJE541" s="193"/>
      <c r="LJF541" s="193"/>
      <c r="LJG541" s="193"/>
      <c r="LJH541" s="193"/>
      <c r="LJI541" s="193"/>
      <c r="LJJ541" s="193"/>
      <c r="LJK541" s="193"/>
      <c r="LJL541" s="193"/>
      <c r="LJM541" s="193"/>
      <c r="LJN541" s="193"/>
      <c r="LJO541" s="193"/>
      <c r="LJP541" s="193"/>
      <c r="LJQ541" s="193"/>
      <c r="LJR541" s="193"/>
      <c r="LJS541" s="193"/>
      <c r="LJT541" s="193"/>
      <c r="LJU541" s="193"/>
      <c r="LJV541" s="193"/>
      <c r="LJW541" s="193"/>
      <c r="LJX541" s="193"/>
      <c r="LJY541" s="193"/>
      <c r="LJZ541" s="193"/>
      <c r="LKA541" s="193"/>
      <c r="LKB541" s="193"/>
      <c r="LKC541" s="193"/>
      <c r="LKD541" s="193"/>
      <c r="LKE541" s="193"/>
      <c r="LKF541" s="193"/>
      <c r="LKG541" s="193"/>
      <c r="LKH541" s="193"/>
      <c r="LKI541" s="193"/>
      <c r="LKJ541" s="193"/>
      <c r="LKK541" s="193"/>
      <c r="LKL541" s="193"/>
      <c r="LKM541" s="193"/>
      <c r="LKN541" s="193"/>
      <c r="LKO541" s="193"/>
      <c r="LKP541" s="193"/>
      <c r="LKQ541" s="193"/>
      <c r="LKR541" s="193"/>
      <c r="LKS541" s="193"/>
      <c r="LKT541" s="193"/>
      <c r="LKU541" s="193"/>
      <c r="LKV541" s="193"/>
      <c r="LKW541" s="193"/>
      <c r="LKX541" s="193"/>
      <c r="LKY541" s="193"/>
      <c r="LKZ541" s="193"/>
      <c r="LLA541" s="193"/>
      <c r="LLB541" s="193"/>
      <c r="LLC541" s="193"/>
      <c r="LLD541" s="193"/>
      <c r="LLE541" s="193"/>
      <c r="LLF541" s="193"/>
      <c r="LLG541" s="193"/>
      <c r="LLH541" s="193"/>
      <c r="LLI541" s="193"/>
      <c r="LLJ541" s="193"/>
      <c r="LLK541" s="193"/>
      <c r="LLL541" s="193"/>
      <c r="LLM541" s="193"/>
      <c r="LLN541" s="193"/>
      <c r="LLO541" s="193"/>
      <c r="LLP541" s="193"/>
      <c r="LLQ541" s="193"/>
      <c r="LLR541" s="193"/>
      <c r="LLS541" s="193"/>
      <c r="LLT541" s="193"/>
      <c r="LLU541" s="193"/>
      <c r="LLV541" s="193"/>
      <c r="LLW541" s="193"/>
      <c r="LLX541" s="193"/>
      <c r="LLY541" s="193"/>
      <c r="LLZ541" s="193"/>
      <c r="LMA541" s="193"/>
      <c r="LMB541" s="193"/>
      <c r="LMC541" s="193"/>
      <c r="LMD541" s="193"/>
      <c r="LME541" s="193"/>
      <c r="LMF541" s="193"/>
      <c r="LMG541" s="193"/>
      <c r="LMH541" s="193"/>
      <c r="LMI541" s="193"/>
      <c r="LMJ541" s="193"/>
      <c r="LMK541" s="193"/>
      <c r="LML541" s="193"/>
      <c r="LMM541" s="193"/>
      <c r="LMN541" s="193"/>
      <c r="LMO541" s="193"/>
      <c r="LMP541" s="193"/>
      <c r="LMQ541" s="193"/>
      <c r="LMR541" s="193"/>
      <c r="LMS541" s="193"/>
      <c r="LMT541" s="193"/>
      <c r="LMU541" s="193"/>
      <c r="LMV541" s="193"/>
      <c r="LMW541" s="193"/>
      <c r="LMX541" s="193"/>
      <c r="LMY541" s="193"/>
      <c r="LMZ541" s="193"/>
      <c r="LNA541" s="193"/>
      <c r="LNB541" s="193"/>
      <c r="LNC541" s="193"/>
      <c r="LND541" s="193"/>
      <c r="LNE541" s="193"/>
      <c r="LNF541" s="193"/>
      <c r="LNG541" s="193"/>
      <c r="LNH541" s="193"/>
      <c r="LNI541" s="193"/>
      <c r="LNJ541" s="193"/>
      <c r="LNK541" s="193"/>
      <c r="LNL541" s="193"/>
      <c r="LNM541" s="193"/>
      <c r="LNN541" s="193"/>
      <c r="LNO541" s="193"/>
      <c r="LNP541" s="193"/>
      <c r="LNQ541" s="193"/>
      <c r="LNR541" s="193"/>
      <c r="LNS541" s="193"/>
      <c r="LNT541" s="193"/>
      <c r="LNU541" s="193"/>
      <c r="LNV541" s="193"/>
      <c r="LNW541" s="193"/>
      <c r="LNX541" s="193"/>
      <c r="LNY541" s="193"/>
      <c r="LNZ541" s="193"/>
      <c r="LOA541" s="193"/>
      <c r="LOB541" s="193"/>
      <c r="LOC541" s="193"/>
      <c r="LOD541" s="193"/>
      <c r="LOE541" s="193"/>
      <c r="LOF541" s="193"/>
      <c r="LOG541" s="193"/>
      <c r="LOH541" s="193"/>
      <c r="LOI541" s="193"/>
      <c r="LOJ541" s="193"/>
      <c r="LOK541" s="193"/>
      <c r="LOL541" s="193"/>
      <c r="LOM541" s="193"/>
      <c r="LON541" s="193"/>
      <c r="LOO541" s="193"/>
      <c r="LOP541" s="193"/>
      <c r="LOQ541" s="193"/>
      <c r="LOR541" s="193"/>
      <c r="LOS541" s="193"/>
      <c r="LOT541" s="193"/>
      <c r="LOU541" s="193"/>
      <c r="LOV541" s="193"/>
      <c r="LOW541" s="193"/>
      <c r="LOX541" s="193"/>
      <c r="LOY541" s="193"/>
      <c r="LOZ541" s="193"/>
      <c r="LPA541" s="193"/>
      <c r="LPB541" s="193"/>
      <c r="LPC541" s="193"/>
      <c r="LPD541" s="193"/>
      <c r="LPE541" s="193"/>
      <c r="LPF541" s="193"/>
      <c r="LPG541" s="193"/>
      <c r="LPH541" s="193"/>
      <c r="LPI541" s="193"/>
      <c r="LPJ541" s="193"/>
      <c r="LPK541" s="193"/>
      <c r="LPL541" s="193"/>
      <c r="LPM541" s="193"/>
      <c r="LPN541" s="193"/>
      <c r="LPO541" s="193"/>
      <c r="LPP541" s="193"/>
      <c r="LPQ541" s="193"/>
      <c r="LPR541" s="193"/>
      <c r="LPS541" s="193"/>
      <c r="LPT541" s="193"/>
      <c r="LPU541" s="193"/>
      <c r="LPV541" s="193"/>
      <c r="LPW541" s="193"/>
      <c r="LPX541" s="193"/>
      <c r="LPY541" s="193"/>
      <c r="LPZ541" s="193"/>
      <c r="LQA541" s="193"/>
      <c r="LQB541" s="193"/>
      <c r="LQC541" s="193"/>
      <c r="LQD541" s="193"/>
      <c r="LQE541" s="193"/>
      <c r="LQF541" s="193"/>
      <c r="LQG541" s="193"/>
      <c r="LQH541" s="193"/>
      <c r="LQI541" s="193"/>
      <c r="LQJ541" s="193"/>
      <c r="LQK541" s="193"/>
      <c r="LQL541" s="193"/>
      <c r="LQM541" s="193"/>
      <c r="LQN541" s="193"/>
      <c r="LQO541" s="193"/>
      <c r="LQP541" s="193"/>
      <c r="LQQ541" s="193"/>
      <c r="LQR541" s="193"/>
      <c r="LQS541" s="193"/>
      <c r="LQT541" s="193"/>
      <c r="LQU541" s="193"/>
      <c r="LQV541" s="193"/>
      <c r="LQW541" s="193"/>
      <c r="LQX541" s="193"/>
      <c r="LQY541" s="193"/>
      <c r="LQZ541" s="193"/>
      <c r="LRA541" s="193"/>
      <c r="LRB541" s="193"/>
      <c r="LRC541" s="193"/>
      <c r="LRD541" s="193"/>
      <c r="LRE541" s="193"/>
      <c r="LRF541" s="193"/>
      <c r="LRG541" s="193"/>
      <c r="LRH541" s="193"/>
      <c r="LRI541" s="193"/>
      <c r="LRJ541" s="193"/>
      <c r="LRK541" s="193"/>
      <c r="LRL541" s="193"/>
      <c r="LRM541" s="193"/>
      <c r="LRN541" s="193"/>
      <c r="LRO541" s="193"/>
      <c r="LRP541" s="193"/>
      <c r="LRQ541" s="193"/>
      <c r="LRR541" s="193"/>
      <c r="LRS541" s="193"/>
      <c r="LRT541" s="193"/>
      <c r="LRU541" s="193"/>
      <c r="LRV541" s="193"/>
      <c r="LRW541" s="193"/>
      <c r="LRX541" s="193"/>
      <c r="LRY541" s="193"/>
      <c r="LRZ541" s="193"/>
      <c r="LSA541" s="193"/>
      <c r="LSB541" s="193"/>
      <c r="LSC541" s="193"/>
      <c r="LSD541" s="193"/>
      <c r="LSE541" s="193"/>
      <c r="LSF541" s="193"/>
      <c r="LSG541" s="193"/>
      <c r="LSH541" s="193"/>
      <c r="LSI541" s="193"/>
      <c r="LSJ541" s="193"/>
      <c r="LSK541" s="193"/>
      <c r="LSL541" s="193"/>
      <c r="LSM541" s="193"/>
      <c r="LSN541" s="193"/>
      <c r="LSO541" s="193"/>
      <c r="LSP541" s="193"/>
      <c r="LSQ541" s="193"/>
      <c r="LSR541" s="193"/>
      <c r="LSS541" s="193"/>
      <c r="LST541" s="193"/>
      <c r="LSU541" s="193"/>
      <c r="LSV541" s="193"/>
      <c r="LSW541" s="193"/>
      <c r="LSX541" s="193"/>
      <c r="LSY541" s="193"/>
      <c r="LSZ541" s="193"/>
      <c r="LTA541" s="193"/>
      <c r="LTB541" s="193"/>
      <c r="LTC541" s="193"/>
      <c r="LTD541" s="193"/>
      <c r="LTE541" s="193"/>
      <c r="LTF541" s="193"/>
      <c r="LTG541" s="193"/>
      <c r="LTH541" s="193"/>
      <c r="LTI541" s="193"/>
      <c r="LTJ541" s="193"/>
      <c r="LTK541" s="193"/>
      <c r="LTL541" s="193"/>
      <c r="LTM541" s="193"/>
      <c r="LTN541" s="193"/>
      <c r="LTO541" s="193"/>
      <c r="LTP541" s="193"/>
      <c r="LTQ541" s="193"/>
      <c r="LTR541" s="193"/>
      <c r="LTS541" s="193"/>
      <c r="LTT541" s="193"/>
      <c r="LTU541" s="193"/>
      <c r="LTV541" s="193"/>
      <c r="LTW541" s="193"/>
      <c r="LTX541" s="193"/>
      <c r="LTY541" s="193"/>
      <c r="LTZ541" s="193"/>
      <c r="LUA541" s="193"/>
      <c r="LUB541" s="193"/>
      <c r="LUC541" s="193"/>
      <c r="LUD541" s="193"/>
      <c r="LUE541" s="193"/>
      <c r="LUF541" s="193"/>
      <c r="LUG541" s="193"/>
      <c r="LUH541" s="193"/>
      <c r="LUI541" s="193"/>
      <c r="LUJ541" s="193"/>
      <c r="LUK541" s="193"/>
      <c r="LUL541" s="193"/>
      <c r="LUM541" s="193"/>
      <c r="LUN541" s="193"/>
      <c r="LUO541" s="193"/>
      <c r="LUP541" s="193"/>
      <c r="LUQ541" s="193"/>
      <c r="LUR541" s="193"/>
      <c r="LUS541" s="193"/>
      <c r="LUT541" s="193"/>
      <c r="LUU541" s="193"/>
      <c r="LUV541" s="193"/>
      <c r="LUW541" s="193"/>
      <c r="LUX541" s="193"/>
      <c r="LUY541" s="193"/>
      <c r="LUZ541" s="193"/>
      <c r="LVA541" s="193"/>
      <c r="LVB541" s="193"/>
      <c r="LVC541" s="193"/>
      <c r="LVD541" s="193"/>
      <c r="LVE541" s="193"/>
      <c r="LVF541" s="193"/>
      <c r="LVG541" s="193"/>
      <c r="LVH541" s="193"/>
      <c r="LVI541" s="193"/>
      <c r="LVJ541" s="193"/>
      <c r="LVK541" s="193"/>
      <c r="LVL541" s="193"/>
      <c r="LVM541" s="193"/>
      <c r="LVN541" s="193"/>
      <c r="LVO541" s="193"/>
      <c r="LVP541" s="193"/>
      <c r="LVQ541" s="193"/>
      <c r="LVR541" s="193"/>
      <c r="LVS541" s="193"/>
      <c r="LVT541" s="193"/>
      <c r="LVU541" s="193"/>
      <c r="LVV541" s="193"/>
      <c r="LVW541" s="193"/>
      <c r="LVX541" s="193"/>
      <c r="LVY541" s="193"/>
      <c r="LVZ541" s="193"/>
      <c r="LWA541" s="193"/>
      <c r="LWB541" s="193"/>
      <c r="LWC541" s="193"/>
      <c r="LWD541" s="193"/>
      <c r="LWE541" s="193"/>
      <c r="LWF541" s="193"/>
      <c r="LWG541" s="193"/>
      <c r="LWH541" s="193"/>
      <c r="LWI541" s="193"/>
      <c r="LWJ541" s="193"/>
      <c r="LWK541" s="193"/>
      <c r="LWL541" s="193"/>
      <c r="LWM541" s="193"/>
      <c r="LWN541" s="193"/>
      <c r="LWO541" s="193"/>
      <c r="LWP541" s="193"/>
      <c r="LWQ541" s="193"/>
      <c r="LWR541" s="193"/>
      <c r="LWS541" s="193"/>
      <c r="LWT541" s="193"/>
      <c r="LWU541" s="193"/>
      <c r="LWV541" s="193"/>
      <c r="LWW541" s="193"/>
      <c r="LWX541" s="193"/>
      <c r="LWY541" s="193"/>
      <c r="LWZ541" s="193"/>
      <c r="LXA541" s="193"/>
      <c r="LXB541" s="193"/>
      <c r="LXC541" s="193"/>
      <c r="LXD541" s="193"/>
      <c r="LXE541" s="193"/>
      <c r="LXF541" s="193"/>
      <c r="LXG541" s="193"/>
      <c r="LXH541" s="193"/>
      <c r="LXI541" s="193"/>
      <c r="LXJ541" s="193"/>
      <c r="LXK541" s="193"/>
      <c r="LXL541" s="193"/>
      <c r="LXM541" s="193"/>
      <c r="LXN541" s="193"/>
      <c r="LXO541" s="193"/>
      <c r="LXP541" s="193"/>
      <c r="LXQ541" s="193"/>
      <c r="LXR541" s="193"/>
      <c r="LXS541" s="193"/>
      <c r="LXT541" s="193"/>
      <c r="LXU541" s="193"/>
      <c r="LXV541" s="193"/>
      <c r="LXW541" s="193"/>
      <c r="LXX541" s="193"/>
      <c r="LXY541" s="193"/>
      <c r="LXZ541" s="193"/>
      <c r="LYA541" s="193"/>
      <c r="LYB541" s="193"/>
      <c r="LYC541" s="193"/>
      <c r="LYD541" s="193"/>
      <c r="LYE541" s="193"/>
      <c r="LYF541" s="193"/>
      <c r="LYG541" s="193"/>
      <c r="LYH541" s="193"/>
      <c r="LYI541" s="193"/>
      <c r="LYJ541" s="193"/>
      <c r="LYK541" s="193"/>
      <c r="LYL541" s="193"/>
      <c r="LYM541" s="193"/>
      <c r="LYN541" s="193"/>
      <c r="LYO541" s="193"/>
      <c r="LYP541" s="193"/>
      <c r="LYQ541" s="193"/>
      <c r="LYR541" s="193"/>
      <c r="LYS541" s="193"/>
      <c r="LYT541" s="193"/>
      <c r="LYU541" s="193"/>
      <c r="LYV541" s="193"/>
      <c r="LYW541" s="193"/>
      <c r="LYX541" s="193"/>
      <c r="LYY541" s="193"/>
      <c r="LYZ541" s="193"/>
      <c r="LZA541" s="193"/>
      <c r="LZB541" s="193"/>
      <c r="LZC541" s="193"/>
      <c r="LZD541" s="193"/>
      <c r="LZE541" s="193"/>
      <c r="LZF541" s="193"/>
      <c r="LZG541" s="193"/>
      <c r="LZH541" s="193"/>
      <c r="LZI541" s="193"/>
      <c r="LZJ541" s="193"/>
      <c r="LZK541" s="193"/>
      <c r="LZL541" s="193"/>
      <c r="LZM541" s="193"/>
      <c r="LZN541" s="193"/>
      <c r="LZO541" s="193"/>
      <c r="LZP541" s="193"/>
      <c r="LZQ541" s="193"/>
      <c r="LZR541" s="193"/>
      <c r="LZS541" s="193"/>
      <c r="LZT541" s="193"/>
      <c r="LZU541" s="193"/>
      <c r="LZV541" s="193"/>
      <c r="LZW541" s="193"/>
      <c r="LZX541" s="193"/>
      <c r="LZY541" s="193"/>
      <c r="LZZ541" s="193"/>
      <c r="MAA541" s="193"/>
      <c r="MAB541" s="193"/>
      <c r="MAC541" s="193"/>
      <c r="MAD541" s="193"/>
      <c r="MAE541" s="193"/>
      <c r="MAF541" s="193"/>
      <c r="MAG541" s="193"/>
      <c r="MAH541" s="193"/>
      <c r="MAI541" s="193"/>
      <c r="MAJ541" s="193"/>
      <c r="MAK541" s="193"/>
      <c r="MAL541" s="193"/>
      <c r="MAM541" s="193"/>
      <c r="MAN541" s="193"/>
      <c r="MAO541" s="193"/>
      <c r="MAP541" s="193"/>
      <c r="MAQ541" s="193"/>
      <c r="MAR541" s="193"/>
      <c r="MAS541" s="193"/>
      <c r="MAT541" s="193"/>
      <c r="MAU541" s="193"/>
      <c r="MAV541" s="193"/>
      <c r="MAW541" s="193"/>
      <c r="MAX541" s="193"/>
      <c r="MAY541" s="193"/>
      <c r="MAZ541" s="193"/>
      <c r="MBA541" s="193"/>
      <c r="MBB541" s="193"/>
      <c r="MBC541" s="193"/>
      <c r="MBD541" s="193"/>
      <c r="MBE541" s="193"/>
      <c r="MBF541" s="193"/>
      <c r="MBG541" s="193"/>
      <c r="MBH541" s="193"/>
      <c r="MBI541" s="193"/>
      <c r="MBJ541" s="193"/>
      <c r="MBK541" s="193"/>
      <c r="MBL541" s="193"/>
      <c r="MBM541" s="193"/>
      <c r="MBN541" s="193"/>
      <c r="MBO541" s="193"/>
      <c r="MBP541" s="193"/>
      <c r="MBQ541" s="193"/>
      <c r="MBR541" s="193"/>
      <c r="MBS541" s="193"/>
      <c r="MBT541" s="193"/>
      <c r="MBU541" s="193"/>
      <c r="MBV541" s="193"/>
      <c r="MBW541" s="193"/>
      <c r="MBX541" s="193"/>
      <c r="MBY541" s="193"/>
      <c r="MBZ541" s="193"/>
      <c r="MCA541" s="193"/>
      <c r="MCB541" s="193"/>
      <c r="MCC541" s="193"/>
      <c r="MCD541" s="193"/>
      <c r="MCE541" s="193"/>
      <c r="MCF541" s="193"/>
      <c r="MCG541" s="193"/>
      <c r="MCH541" s="193"/>
      <c r="MCI541" s="193"/>
      <c r="MCJ541" s="193"/>
      <c r="MCK541" s="193"/>
      <c r="MCL541" s="193"/>
      <c r="MCM541" s="193"/>
      <c r="MCN541" s="193"/>
      <c r="MCO541" s="193"/>
      <c r="MCP541" s="193"/>
      <c r="MCQ541" s="193"/>
      <c r="MCR541" s="193"/>
      <c r="MCS541" s="193"/>
      <c r="MCT541" s="193"/>
      <c r="MCU541" s="193"/>
      <c r="MCV541" s="193"/>
      <c r="MCW541" s="193"/>
      <c r="MCX541" s="193"/>
      <c r="MCY541" s="193"/>
      <c r="MCZ541" s="193"/>
      <c r="MDA541" s="193"/>
      <c r="MDB541" s="193"/>
      <c r="MDC541" s="193"/>
      <c r="MDD541" s="193"/>
      <c r="MDE541" s="193"/>
      <c r="MDF541" s="193"/>
      <c r="MDG541" s="193"/>
      <c r="MDH541" s="193"/>
      <c r="MDI541" s="193"/>
      <c r="MDJ541" s="193"/>
      <c r="MDK541" s="193"/>
      <c r="MDL541" s="193"/>
      <c r="MDM541" s="193"/>
      <c r="MDN541" s="193"/>
      <c r="MDO541" s="193"/>
      <c r="MDP541" s="193"/>
      <c r="MDQ541" s="193"/>
      <c r="MDR541" s="193"/>
      <c r="MDS541" s="193"/>
      <c r="MDT541" s="193"/>
      <c r="MDU541" s="193"/>
      <c r="MDV541" s="193"/>
      <c r="MDW541" s="193"/>
      <c r="MDX541" s="193"/>
      <c r="MDY541" s="193"/>
      <c r="MDZ541" s="193"/>
      <c r="MEA541" s="193"/>
      <c r="MEB541" s="193"/>
      <c r="MEC541" s="193"/>
      <c r="MED541" s="193"/>
      <c r="MEE541" s="193"/>
      <c r="MEF541" s="193"/>
      <c r="MEG541" s="193"/>
      <c r="MEH541" s="193"/>
      <c r="MEI541" s="193"/>
      <c r="MEJ541" s="193"/>
      <c r="MEK541" s="193"/>
      <c r="MEL541" s="193"/>
      <c r="MEM541" s="193"/>
      <c r="MEN541" s="193"/>
      <c r="MEO541" s="193"/>
      <c r="MEP541" s="193"/>
      <c r="MEQ541" s="193"/>
      <c r="MER541" s="193"/>
      <c r="MES541" s="193"/>
      <c r="MET541" s="193"/>
      <c r="MEU541" s="193"/>
      <c r="MEV541" s="193"/>
      <c r="MEW541" s="193"/>
      <c r="MEX541" s="193"/>
      <c r="MEY541" s="193"/>
      <c r="MEZ541" s="193"/>
      <c r="MFA541" s="193"/>
      <c r="MFB541" s="193"/>
      <c r="MFC541" s="193"/>
      <c r="MFD541" s="193"/>
      <c r="MFE541" s="193"/>
      <c r="MFF541" s="193"/>
      <c r="MFG541" s="193"/>
      <c r="MFH541" s="193"/>
      <c r="MFI541" s="193"/>
      <c r="MFJ541" s="193"/>
      <c r="MFK541" s="193"/>
      <c r="MFL541" s="193"/>
      <c r="MFM541" s="193"/>
      <c r="MFN541" s="193"/>
      <c r="MFO541" s="193"/>
      <c r="MFP541" s="193"/>
      <c r="MFQ541" s="193"/>
      <c r="MFR541" s="193"/>
      <c r="MFS541" s="193"/>
      <c r="MFT541" s="193"/>
      <c r="MFU541" s="193"/>
      <c r="MFV541" s="193"/>
      <c r="MFW541" s="193"/>
      <c r="MFX541" s="193"/>
      <c r="MFY541" s="193"/>
      <c r="MFZ541" s="193"/>
      <c r="MGA541" s="193"/>
      <c r="MGB541" s="193"/>
      <c r="MGC541" s="193"/>
      <c r="MGD541" s="193"/>
      <c r="MGE541" s="193"/>
      <c r="MGF541" s="193"/>
      <c r="MGG541" s="193"/>
      <c r="MGH541" s="193"/>
      <c r="MGI541" s="193"/>
      <c r="MGJ541" s="193"/>
      <c r="MGK541" s="193"/>
      <c r="MGL541" s="193"/>
      <c r="MGM541" s="193"/>
      <c r="MGN541" s="193"/>
      <c r="MGO541" s="193"/>
      <c r="MGP541" s="193"/>
      <c r="MGQ541" s="193"/>
      <c r="MGR541" s="193"/>
      <c r="MGS541" s="193"/>
      <c r="MGT541" s="193"/>
      <c r="MGU541" s="193"/>
      <c r="MGV541" s="193"/>
      <c r="MGW541" s="193"/>
      <c r="MGX541" s="193"/>
      <c r="MGY541" s="193"/>
      <c r="MGZ541" s="193"/>
      <c r="MHA541" s="193"/>
      <c r="MHB541" s="193"/>
      <c r="MHC541" s="193"/>
      <c r="MHD541" s="193"/>
      <c r="MHE541" s="193"/>
      <c r="MHF541" s="193"/>
      <c r="MHG541" s="193"/>
      <c r="MHH541" s="193"/>
      <c r="MHI541" s="193"/>
      <c r="MHJ541" s="193"/>
      <c r="MHK541" s="193"/>
      <c r="MHL541" s="193"/>
      <c r="MHM541" s="193"/>
      <c r="MHN541" s="193"/>
      <c r="MHO541" s="193"/>
      <c r="MHP541" s="193"/>
      <c r="MHQ541" s="193"/>
      <c r="MHR541" s="193"/>
      <c r="MHS541" s="193"/>
      <c r="MHT541" s="193"/>
      <c r="MHU541" s="193"/>
      <c r="MHV541" s="193"/>
      <c r="MHW541" s="193"/>
      <c r="MHX541" s="193"/>
      <c r="MHY541" s="193"/>
      <c r="MHZ541" s="193"/>
      <c r="MIA541" s="193"/>
      <c r="MIB541" s="193"/>
      <c r="MIC541" s="193"/>
      <c r="MID541" s="193"/>
      <c r="MIE541" s="193"/>
      <c r="MIF541" s="193"/>
      <c r="MIG541" s="193"/>
      <c r="MIH541" s="193"/>
      <c r="MII541" s="193"/>
      <c r="MIJ541" s="193"/>
      <c r="MIK541" s="193"/>
      <c r="MIL541" s="193"/>
      <c r="MIM541" s="193"/>
      <c r="MIN541" s="193"/>
      <c r="MIO541" s="193"/>
      <c r="MIP541" s="193"/>
      <c r="MIQ541" s="193"/>
      <c r="MIR541" s="193"/>
      <c r="MIS541" s="193"/>
      <c r="MIT541" s="193"/>
      <c r="MIU541" s="193"/>
      <c r="MIV541" s="193"/>
      <c r="MIW541" s="193"/>
      <c r="MIX541" s="193"/>
      <c r="MIY541" s="193"/>
      <c r="MIZ541" s="193"/>
      <c r="MJA541" s="193"/>
      <c r="MJB541" s="193"/>
      <c r="MJC541" s="193"/>
      <c r="MJD541" s="193"/>
      <c r="MJE541" s="193"/>
      <c r="MJF541" s="193"/>
      <c r="MJG541" s="193"/>
      <c r="MJH541" s="193"/>
      <c r="MJI541" s="193"/>
      <c r="MJJ541" s="193"/>
      <c r="MJK541" s="193"/>
      <c r="MJL541" s="193"/>
      <c r="MJM541" s="193"/>
      <c r="MJN541" s="193"/>
      <c r="MJO541" s="193"/>
      <c r="MJP541" s="193"/>
      <c r="MJQ541" s="193"/>
      <c r="MJR541" s="193"/>
      <c r="MJS541" s="193"/>
      <c r="MJT541" s="193"/>
      <c r="MJU541" s="193"/>
      <c r="MJV541" s="193"/>
      <c r="MJW541" s="193"/>
      <c r="MJX541" s="193"/>
      <c r="MJY541" s="193"/>
      <c r="MJZ541" s="193"/>
      <c r="MKA541" s="193"/>
      <c r="MKB541" s="193"/>
      <c r="MKC541" s="193"/>
      <c r="MKD541" s="193"/>
      <c r="MKE541" s="193"/>
      <c r="MKF541" s="193"/>
      <c r="MKG541" s="193"/>
      <c r="MKH541" s="193"/>
      <c r="MKI541" s="193"/>
      <c r="MKJ541" s="193"/>
      <c r="MKK541" s="193"/>
      <c r="MKL541" s="193"/>
      <c r="MKM541" s="193"/>
      <c r="MKN541" s="193"/>
      <c r="MKO541" s="193"/>
      <c r="MKP541" s="193"/>
      <c r="MKQ541" s="193"/>
      <c r="MKR541" s="193"/>
      <c r="MKS541" s="193"/>
      <c r="MKT541" s="193"/>
      <c r="MKU541" s="193"/>
      <c r="MKV541" s="193"/>
      <c r="MKW541" s="193"/>
      <c r="MKX541" s="193"/>
      <c r="MKY541" s="193"/>
      <c r="MKZ541" s="193"/>
      <c r="MLA541" s="193"/>
      <c r="MLB541" s="193"/>
      <c r="MLC541" s="193"/>
      <c r="MLD541" s="193"/>
      <c r="MLE541" s="193"/>
      <c r="MLF541" s="193"/>
      <c r="MLG541" s="193"/>
      <c r="MLH541" s="193"/>
      <c r="MLI541" s="193"/>
      <c r="MLJ541" s="193"/>
      <c r="MLK541" s="193"/>
      <c r="MLL541" s="193"/>
      <c r="MLM541" s="193"/>
      <c r="MLN541" s="193"/>
      <c r="MLO541" s="193"/>
      <c r="MLP541" s="193"/>
      <c r="MLQ541" s="193"/>
      <c r="MLR541" s="193"/>
      <c r="MLS541" s="193"/>
      <c r="MLT541" s="193"/>
      <c r="MLU541" s="193"/>
      <c r="MLV541" s="193"/>
      <c r="MLW541" s="193"/>
      <c r="MLX541" s="193"/>
      <c r="MLY541" s="193"/>
      <c r="MLZ541" s="193"/>
      <c r="MMA541" s="193"/>
      <c r="MMB541" s="193"/>
      <c r="MMC541" s="193"/>
      <c r="MMD541" s="193"/>
      <c r="MME541" s="193"/>
      <c r="MMF541" s="193"/>
      <c r="MMG541" s="193"/>
      <c r="MMH541" s="193"/>
      <c r="MMI541" s="193"/>
      <c r="MMJ541" s="193"/>
      <c r="MMK541" s="193"/>
      <c r="MML541" s="193"/>
      <c r="MMM541" s="193"/>
      <c r="MMN541" s="193"/>
      <c r="MMO541" s="193"/>
      <c r="MMP541" s="193"/>
      <c r="MMQ541" s="193"/>
      <c r="MMR541" s="193"/>
      <c r="MMS541" s="193"/>
      <c r="MMT541" s="193"/>
      <c r="MMU541" s="193"/>
      <c r="MMV541" s="193"/>
      <c r="MMW541" s="193"/>
      <c r="MMX541" s="193"/>
      <c r="MMY541" s="193"/>
      <c r="MMZ541" s="193"/>
      <c r="MNA541" s="193"/>
      <c r="MNB541" s="193"/>
      <c r="MNC541" s="193"/>
      <c r="MND541" s="193"/>
      <c r="MNE541" s="193"/>
      <c r="MNF541" s="193"/>
      <c r="MNG541" s="193"/>
      <c r="MNH541" s="193"/>
      <c r="MNI541" s="193"/>
      <c r="MNJ541" s="193"/>
      <c r="MNK541" s="193"/>
      <c r="MNL541" s="193"/>
      <c r="MNM541" s="193"/>
      <c r="MNN541" s="193"/>
      <c r="MNO541" s="193"/>
      <c r="MNP541" s="193"/>
      <c r="MNQ541" s="193"/>
      <c r="MNR541" s="193"/>
      <c r="MNS541" s="193"/>
      <c r="MNT541" s="193"/>
      <c r="MNU541" s="193"/>
      <c r="MNV541" s="193"/>
      <c r="MNW541" s="193"/>
      <c r="MNX541" s="193"/>
      <c r="MNY541" s="193"/>
      <c r="MNZ541" s="193"/>
      <c r="MOA541" s="193"/>
      <c r="MOB541" s="193"/>
      <c r="MOC541" s="193"/>
      <c r="MOD541" s="193"/>
      <c r="MOE541" s="193"/>
      <c r="MOF541" s="193"/>
      <c r="MOG541" s="193"/>
      <c r="MOH541" s="193"/>
      <c r="MOI541" s="193"/>
      <c r="MOJ541" s="193"/>
      <c r="MOK541" s="193"/>
      <c r="MOL541" s="193"/>
      <c r="MOM541" s="193"/>
      <c r="MON541" s="193"/>
      <c r="MOO541" s="193"/>
      <c r="MOP541" s="193"/>
      <c r="MOQ541" s="193"/>
      <c r="MOR541" s="193"/>
      <c r="MOS541" s="193"/>
      <c r="MOT541" s="193"/>
      <c r="MOU541" s="193"/>
      <c r="MOV541" s="193"/>
      <c r="MOW541" s="193"/>
      <c r="MOX541" s="193"/>
      <c r="MOY541" s="193"/>
      <c r="MOZ541" s="193"/>
      <c r="MPA541" s="193"/>
      <c r="MPB541" s="193"/>
      <c r="MPC541" s="193"/>
      <c r="MPD541" s="193"/>
      <c r="MPE541" s="193"/>
      <c r="MPF541" s="193"/>
      <c r="MPG541" s="193"/>
      <c r="MPH541" s="193"/>
      <c r="MPI541" s="193"/>
      <c r="MPJ541" s="193"/>
      <c r="MPK541" s="193"/>
      <c r="MPL541" s="193"/>
      <c r="MPM541" s="193"/>
      <c r="MPN541" s="193"/>
      <c r="MPO541" s="193"/>
      <c r="MPP541" s="193"/>
      <c r="MPQ541" s="193"/>
      <c r="MPR541" s="193"/>
      <c r="MPS541" s="193"/>
      <c r="MPT541" s="193"/>
      <c r="MPU541" s="193"/>
      <c r="MPV541" s="193"/>
      <c r="MPW541" s="193"/>
      <c r="MPX541" s="193"/>
      <c r="MPY541" s="193"/>
      <c r="MPZ541" s="193"/>
      <c r="MQA541" s="193"/>
      <c r="MQB541" s="193"/>
      <c r="MQC541" s="193"/>
      <c r="MQD541" s="193"/>
      <c r="MQE541" s="193"/>
      <c r="MQF541" s="193"/>
      <c r="MQG541" s="193"/>
      <c r="MQH541" s="193"/>
      <c r="MQI541" s="193"/>
      <c r="MQJ541" s="193"/>
      <c r="MQK541" s="193"/>
      <c r="MQL541" s="193"/>
      <c r="MQM541" s="193"/>
      <c r="MQN541" s="193"/>
      <c r="MQO541" s="193"/>
      <c r="MQP541" s="193"/>
      <c r="MQQ541" s="193"/>
      <c r="MQR541" s="193"/>
      <c r="MQS541" s="193"/>
      <c r="MQT541" s="193"/>
      <c r="MQU541" s="193"/>
      <c r="MQV541" s="193"/>
      <c r="MQW541" s="193"/>
      <c r="MQX541" s="193"/>
      <c r="MQY541" s="193"/>
      <c r="MQZ541" s="193"/>
      <c r="MRA541" s="193"/>
      <c r="MRB541" s="193"/>
      <c r="MRC541" s="193"/>
      <c r="MRD541" s="193"/>
      <c r="MRE541" s="193"/>
      <c r="MRF541" s="193"/>
      <c r="MRG541" s="193"/>
      <c r="MRH541" s="193"/>
      <c r="MRI541" s="193"/>
      <c r="MRJ541" s="193"/>
      <c r="MRK541" s="193"/>
      <c r="MRL541" s="193"/>
      <c r="MRM541" s="193"/>
      <c r="MRN541" s="193"/>
      <c r="MRO541" s="193"/>
      <c r="MRP541" s="193"/>
      <c r="MRQ541" s="193"/>
      <c r="MRR541" s="193"/>
      <c r="MRS541" s="193"/>
      <c r="MRT541" s="193"/>
      <c r="MRU541" s="193"/>
      <c r="MRV541" s="193"/>
      <c r="MRW541" s="193"/>
      <c r="MRX541" s="193"/>
      <c r="MRY541" s="193"/>
      <c r="MRZ541" s="193"/>
      <c r="MSA541" s="193"/>
      <c r="MSB541" s="193"/>
      <c r="MSC541" s="193"/>
      <c r="MSD541" s="193"/>
      <c r="MSE541" s="193"/>
      <c r="MSF541" s="193"/>
      <c r="MSG541" s="193"/>
      <c r="MSH541" s="193"/>
      <c r="MSI541" s="193"/>
      <c r="MSJ541" s="193"/>
      <c r="MSK541" s="193"/>
      <c r="MSL541" s="193"/>
      <c r="MSM541" s="193"/>
      <c r="MSN541" s="193"/>
      <c r="MSO541" s="193"/>
      <c r="MSP541" s="193"/>
      <c r="MSQ541" s="193"/>
      <c r="MSR541" s="193"/>
      <c r="MSS541" s="193"/>
      <c r="MST541" s="193"/>
      <c r="MSU541" s="193"/>
      <c r="MSV541" s="193"/>
      <c r="MSW541" s="193"/>
      <c r="MSX541" s="193"/>
      <c r="MSY541" s="193"/>
      <c r="MSZ541" s="193"/>
      <c r="MTA541" s="193"/>
      <c r="MTB541" s="193"/>
      <c r="MTC541" s="193"/>
      <c r="MTD541" s="193"/>
      <c r="MTE541" s="193"/>
      <c r="MTF541" s="193"/>
      <c r="MTG541" s="193"/>
      <c r="MTH541" s="193"/>
      <c r="MTI541" s="193"/>
      <c r="MTJ541" s="193"/>
      <c r="MTK541" s="193"/>
      <c r="MTL541" s="193"/>
      <c r="MTM541" s="193"/>
      <c r="MTN541" s="193"/>
      <c r="MTO541" s="193"/>
      <c r="MTP541" s="193"/>
      <c r="MTQ541" s="193"/>
      <c r="MTR541" s="193"/>
      <c r="MTS541" s="193"/>
      <c r="MTT541" s="193"/>
      <c r="MTU541" s="193"/>
      <c r="MTV541" s="193"/>
      <c r="MTW541" s="193"/>
      <c r="MTX541" s="193"/>
      <c r="MTY541" s="193"/>
      <c r="MTZ541" s="193"/>
      <c r="MUA541" s="193"/>
      <c r="MUB541" s="193"/>
      <c r="MUC541" s="193"/>
      <c r="MUD541" s="193"/>
      <c r="MUE541" s="193"/>
      <c r="MUF541" s="193"/>
      <c r="MUG541" s="193"/>
      <c r="MUH541" s="193"/>
      <c r="MUI541" s="193"/>
      <c r="MUJ541" s="193"/>
      <c r="MUK541" s="193"/>
      <c r="MUL541" s="193"/>
      <c r="MUM541" s="193"/>
      <c r="MUN541" s="193"/>
      <c r="MUO541" s="193"/>
      <c r="MUP541" s="193"/>
      <c r="MUQ541" s="193"/>
      <c r="MUR541" s="193"/>
      <c r="MUS541" s="193"/>
      <c r="MUT541" s="193"/>
      <c r="MUU541" s="193"/>
      <c r="MUV541" s="193"/>
      <c r="MUW541" s="193"/>
      <c r="MUX541" s="193"/>
      <c r="MUY541" s="193"/>
      <c r="MUZ541" s="193"/>
      <c r="MVA541" s="193"/>
      <c r="MVB541" s="193"/>
      <c r="MVC541" s="193"/>
      <c r="MVD541" s="193"/>
      <c r="MVE541" s="193"/>
      <c r="MVF541" s="193"/>
      <c r="MVG541" s="193"/>
      <c r="MVH541" s="193"/>
      <c r="MVI541" s="193"/>
      <c r="MVJ541" s="193"/>
      <c r="MVK541" s="193"/>
      <c r="MVL541" s="193"/>
      <c r="MVM541" s="193"/>
      <c r="MVN541" s="193"/>
      <c r="MVO541" s="193"/>
      <c r="MVP541" s="193"/>
      <c r="MVQ541" s="193"/>
      <c r="MVR541" s="193"/>
      <c r="MVS541" s="193"/>
      <c r="MVT541" s="193"/>
      <c r="MVU541" s="193"/>
      <c r="MVV541" s="193"/>
      <c r="MVW541" s="193"/>
      <c r="MVX541" s="193"/>
      <c r="MVY541" s="193"/>
      <c r="MVZ541" s="193"/>
      <c r="MWA541" s="193"/>
      <c r="MWB541" s="193"/>
      <c r="MWC541" s="193"/>
      <c r="MWD541" s="193"/>
      <c r="MWE541" s="193"/>
      <c r="MWF541" s="193"/>
      <c r="MWG541" s="193"/>
      <c r="MWH541" s="193"/>
      <c r="MWI541" s="193"/>
      <c r="MWJ541" s="193"/>
      <c r="MWK541" s="193"/>
      <c r="MWL541" s="193"/>
      <c r="MWM541" s="193"/>
      <c r="MWN541" s="193"/>
      <c r="MWO541" s="193"/>
      <c r="MWP541" s="193"/>
      <c r="MWQ541" s="193"/>
      <c r="MWR541" s="193"/>
      <c r="MWS541" s="193"/>
      <c r="MWT541" s="193"/>
      <c r="MWU541" s="193"/>
      <c r="MWV541" s="193"/>
      <c r="MWW541" s="193"/>
      <c r="MWX541" s="193"/>
      <c r="MWY541" s="193"/>
      <c r="MWZ541" s="193"/>
      <c r="MXA541" s="193"/>
      <c r="MXB541" s="193"/>
      <c r="MXC541" s="193"/>
      <c r="MXD541" s="193"/>
      <c r="MXE541" s="193"/>
      <c r="MXF541" s="193"/>
      <c r="MXG541" s="193"/>
      <c r="MXH541" s="193"/>
      <c r="MXI541" s="193"/>
      <c r="MXJ541" s="193"/>
      <c r="MXK541" s="193"/>
      <c r="MXL541" s="193"/>
      <c r="MXM541" s="193"/>
      <c r="MXN541" s="193"/>
      <c r="MXO541" s="193"/>
      <c r="MXP541" s="193"/>
      <c r="MXQ541" s="193"/>
      <c r="MXR541" s="193"/>
      <c r="MXS541" s="193"/>
      <c r="MXT541" s="193"/>
      <c r="MXU541" s="193"/>
      <c r="MXV541" s="193"/>
      <c r="MXW541" s="193"/>
      <c r="MXX541" s="193"/>
      <c r="MXY541" s="193"/>
      <c r="MXZ541" s="193"/>
      <c r="MYA541" s="193"/>
      <c r="MYB541" s="193"/>
      <c r="MYC541" s="193"/>
      <c r="MYD541" s="193"/>
      <c r="MYE541" s="193"/>
      <c r="MYF541" s="193"/>
      <c r="MYG541" s="193"/>
      <c r="MYH541" s="193"/>
      <c r="MYI541" s="193"/>
      <c r="MYJ541" s="193"/>
      <c r="MYK541" s="193"/>
      <c r="MYL541" s="193"/>
      <c r="MYM541" s="193"/>
      <c r="MYN541" s="193"/>
      <c r="MYO541" s="193"/>
      <c r="MYP541" s="193"/>
      <c r="MYQ541" s="193"/>
      <c r="MYR541" s="193"/>
      <c r="MYS541" s="193"/>
      <c r="MYT541" s="193"/>
      <c r="MYU541" s="193"/>
      <c r="MYV541" s="193"/>
      <c r="MYW541" s="193"/>
      <c r="MYX541" s="193"/>
      <c r="MYY541" s="193"/>
      <c r="MYZ541" s="193"/>
      <c r="MZA541" s="193"/>
      <c r="MZB541" s="193"/>
      <c r="MZC541" s="193"/>
      <c r="MZD541" s="193"/>
      <c r="MZE541" s="193"/>
      <c r="MZF541" s="193"/>
      <c r="MZG541" s="193"/>
      <c r="MZH541" s="193"/>
      <c r="MZI541" s="193"/>
      <c r="MZJ541" s="193"/>
      <c r="MZK541" s="193"/>
      <c r="MZL541" s="193"/>
      <c r="MZM541" s="193"/>
      <c r="MZN541" s="193"/>
      <c r="MZO541" s="193"/>
      <c r="MZP541" s="193"/>
      <c r="MZQ541" s="193"/>
      <c r="MZR541" s="193"/>
      <c r="MZS541" s="193"/>
      <c r="MZT541" s="193"/>
      <c r="MZU541" s="193"/>
      <c r="MZV541" s="193"/>
      <c r="MZW541" s="193"/>
      <c r="MZX541" s="193"/>
      <c r="MZY541" s="193"/>
      <c r="MZZ541" s="193"/>
      <c r="NAA541" s="193"/>
      <c r="NAB541" s="193"/>
      <c r="NAC541" s="193"/>
      <c r="NAD541" s="193"/>
      <c r="NAE541" s="193"/>
      <c r="NAF541" s="193"/>
      <c r="NAG541" s="193"/>
      <c r="NAH541" s="193"/>
      <c r="NAI541" s="193"/>
      <c r="NAJ541" s="193"/>
      <c r="NAK541" s="193"/>
      <c r="NAL541" s="193"/>
      <c r="NAM541" s="193"/>
      <c r="NAN541" s="193"/>
      <c r="NAO541" s="193"/>
      <c r="NAP541" s="193"/>
      <c r="NAQ541" s="193"/>
      <c r="NAR541" s="193"/>
      <c r="NAS541" s="193"/>
      <c r="NAT541" s="193"/>
      <c r="NAU541" s="193"/>
      <c r="NAV541" s="193"/>
      <c r="NAW541" s="193"/>
      <c r="NAX541" s="193"/>
      <c r="NAY541" s="193"/>
      <c r="NAZ541" s="193"/>
      <c r="NBA541" s="193"/>
      <c r="NBB541" s="193"/>
      <c r="NBC541" s="193"/>
      <c r="NBD541" s="193"/>
      <c r="NBE541" s="193"/>
      <c r="NBF541" s="193"/>
      <c r="NBG541" s="193"/>
      <c r="NBH541" s="193"/>
      <c r="NBI541" s="193"/>
      <c r="NBJ541" s="193"/>
      <c r="NBK541" s="193"/>
      <c r="NBL541" s="193"/>
      <c r="NBM541" s="193"/>
      <c r="NBN541" s="193"/>
      <c r="NBO541" s="193"/>
      <c r="NBP541" s="193"/>
      <c r="NBQ541" s="193"/>
      <c r="NBR541" s="193"/>
      <c r="NBS541" s="193"/>
      <c r="NBT541" s="193"/>
      <c r="NBU541" s="193"/>
      <c r="NBV541" s="193"/>
      <c r="NBW541" s="193"/>
      <c r="NBX541" s="193"/>
      <c r="NBY541" s="193"/>
      <c r="NBZ541" s="193"/>
      <c r="NCA541" s="193"/>
      <c r="NCB541" s="193"/>
      <c r="NCC541" s="193"/>
      <c r="NCD541" s="193"/>
      <c r="NCE541" s="193"/>
      <c r="NCF541" s="193"/>
      <c r="NCG541" s="193"/>
      <c r="NCH541" s="193"/>
      <c r="NCI541" s="193"/>
      <c r="NCJ541" s="193"/>
      <c r="NCK541" s="193"/>
      <c r="NCL541" s="193"/>
      <c r="NCM541" s="193"/>
      <c r="NCN541" s="193"/>
      <c r="NCO541" s="193"/>
      <c r="NCP541" s="193"/>
      <c r="NCQ541" s="193"/>
      <c r="NCR541" s="193"/>
      <c r="NCS541" s="193"/>
      <c r="NCT541" s="193"/>
      <c r="NCU541" s="193"/>
      <c r="NCV541" s="193"/>
      <c r="NCW541" s="193"/>
      <c r="NCX541" s="193"/>
      <c r="NCY541" s="193"/>
      <c r="NCZ541" s="193"/>
      <c r="NDA541" s="193"/>
      <c r="NDB541" s="193"/>
      <c r="NDC541" s="193"/>
      <c r="NDD541" s="193"/>
      <c r="NDE541" s="193"/>
      <c r="NDF541" s="193"/>
      <c r="NDG541" s="193"/>
      <c r="NDH541" s="193"/>
      <c r="NDI541" s="193"/>
      <c r="NDJ541" s="193"/>
      <c r="NDK541" s="193"/>
      <c r="NDL541" s="193"/>
      <c r="NDM541" s="193"/>
      <c r="NDN541" s="193"/>
      <c r="NDO541" s="193"/>
      <c r="NDP541" s="193"/>
      <c r="NDQ541" s="193"/>
      <c r="NDR541" s="193"/>
      <c r="NDS541" s="193"/>
      <c r="NDT541" s="193"/>
      <c r="NDU541" s="193"/>
      <c r="NDV541" s="193"/>
      <c r="NDW541" s="193"/>
      <c r="NDX541" s="193"/>
      <c r="NDY541" s="193"/>
      <c r="NDZ541" s="193"/>
      <c r="NEA541" s="193"/>
      <c r="NEB541" s="193"/>
      <c r="NEC541" s="193"/>
      <c r="NED541" s="193"/>
      <c r="NEE541" s="193"/>
      <c r="NEF541" s="193"/>
      <c r="NEG541" s="193"/>
      <c r="NEH541" s="193"/>
      <c r="NEI541" s="193"/>
      <c r="NEJ541" s="193"/>
      <c r="NEK541" s="193"/>
      <c r="NEL541" s="193"/>
      <c r="NEM541" s="193"/>
      <c r="NEN541" s="193"/>
      <c r="NEO541" s="193"/>
      <c r="NEP541" s="193"/>
      <c r="NEQ541" s="193"/>
      <c r="NER541" s="193"/>
      <c r="NES541" s="193"/>
      <c r="NET541" s="193"/>
      <c r="NEU541" s="193"/>
      <c r="NEV541" s="193"/>
      <c r="NEW541" s="193"/>
      <c r="NEX541" s="193"/>
      <c r="NEY541" s="193"/>
      <c r="NEZ541" s="193"/>
      <c r="NFA541" s="193"/>
      <c r="NFB541" s="193"/>
      <c r="NFC541" s="193"/>
      <c r="NFD541" s="193"/>
      <c r="NFE541" s="193"/>
      <c r="NFF541" s="193"/>
      <c r="NFG541" s="193"/>
      <c r="NFH541" s="193"/>
      <c r="NFI541" s="193"/>
      <c r="NFJ541" s="193"/>
      <c r="NFK541" s="193"/>
      <c r="NFL541" s="193"/>
      <c r="NFM541" s="193"/>
      <c r="NFN541" s="193"/>
      <c r="NFO541" s="193"/>
      <c r="NFP541" s="193"/>
      <c r="NFQ541" s="193"/>
      <c r="NFR541" s="193"/>
      <c r="NFS541" s="193"/>
      <c r="NFT541" s="193"/>
      <c r="NFU541" s="193"/>
      <c r="NFV541" s="193"/>
      <c r="NFW541" s="193"/>
      <c r="NFX541" s="193"/>
      <c r="NFY541" s="193"/>
      <c r="NFZ541" s="193"/>
      <c r="NGA541" s="193"/>
      <c r="NGB541" s="193"/>
      <c r="NGC541" s="193"/>
      <c r="NGD541" s="193"/>
      <c r="NGE541" s="193"/>
      <c r="NGF541" s="193"/>
      <c r="NGG541" s="193"/>
      <c r="NGH541" s="193"/>
      <c r="NGI541" s="193"/>
      <c r="NGJ541" s="193"/>
      <c r="NGK541" s="193"/>
      <c r="NGL541" s="193"/>
      <c r="NGM541" s="193"/>
      <c r="NGN541" s="193"/>
      <c r="NGO541" s="193"/>
      <c r="NGP541" s="193"/>
      <c r="NGQ541" s="193"/>
      <c r="NGR541" s="193"/>
      <c r="NGS541" s="193"/>
      <c r="NGT541" s="193"/>
      <c r="NGU541" s="193"/>
      <c r="NGV541" s="193"/>
      <c r="NGW541" s="193"/>
      <c r="NGX541" s="193"/>
      <c r="NGY541" s="193"/>
      <c r="NGZ541" s="193"/>
      <c r="NHA541" s="193"/>
      <c r="NHB541" s="193"/>
      <c r="NHC541" s="193"/>
      <c r="NHD541" s="193"/>
      <c r="NHE541" s="193"/>
      <c r="NHF541" s="193"/>
      <c r="NHG541" s="193"/>
      <c r="NHH541" s="193"/>
      <c r="NHI541" s="193"/>
      <c r="NHJ541" s="193"/>
      <c r="NHK541" s="193"/>
      <c r="NHL541" s="193"/>
      <c r="NHM541" s="193"/>
      <c r="NHN541" s="193"/>
      <c r="NHO541" s="193"/>
      <c r="NHP541" s="193"/>
      <c r="NHQ541" s="193"/>
      <c r="NHR541" s="193"/>
      <c r="NHS541" s="193"/>
      <c r="NHT541" s="193"/>
      <c r="NHU541" s="193"/>
      <c r="NHV541" s="193"/>
      <c r="NHW541" s="193"/>
      <c r="NHX541" s="193"/>
      <c r="NHY541" s="193"/>
      <c r="NHZ541" s="193"/>
      <c r="NIA541" s="193"/>
      <c r="NIB541" s="193"/>
      <c r="NIC541" s="193"/>
      <c r="NID541" s="193"/>
      <c r="NIE541" s="193"/>
      <c r="NIF541" s="193"/>
      <c r="NIG541" s="193"/>
      <c r="NIH541" s="193"/>
      <c r="NII541" s="193"/>
      <c r="NIJ541" s="193"/>
      <c r="NIK541" s="193"/>
      <c r="NIL541" s="193"/>
      <c r="NIM541" s="193"/>
      <c r="NIN541" s="193"/>
      <c r="NIO541" s="193"/>
      <c r="NIP541" s="193"/>
      <c r="NIQ541" s="193"/>
      <c r="NIR541" s="193"/>
      <c r="NIS541" s="193"/>
      <c r="NIT541" s="193"/>
      <c r="NIU541" s="193"/>
      <c r="NIV541" s="193"/>
      <c r="NIW541" s="193"/>
      <c r="NIX541" s="193"/>
      <c r="NIY541" s="193"/>
      <c r="NIZ541" s="193"/>
      <c r="NJA541" s="193"/>
      <c r="NJB541" s="193"/>
      <c r="NJC541" s="193"/>
      <c r="NJD541" s="193"/>
      <c r="NJE541" s="193"/>
      <c r="NJF541" s="193"/>
      <c r="NJG541" s="193"/>
      <c r="NJH541" s="193"/>
      <c r="NJI541" s="193"/>
      <c r="NJJ541" s="193"/>
      <c r="NJK541" s="193"/>
      <c r="NJL541" s="193"/>
      <c r="NJM541" s="193"/>
      <c r="NJN541" s="193"/>
      <c r="NJO541" s="193"/>
      <c r="NJP541" s="193"/>
      <c r="NJQ541" s="193"/>
      <c r="NJR541" s="193"/>
      <c r="NJS541" s="193"/>
      <c r="NJT541" s="193"/>
      <c r="NJU541" s="193"/>
      <c r="NJV541" s="193"/>
      <c r="NJW541" s="193"/>
      <c r="NJX541" s="193"/>
      <c r="NJY541" s="193"/>
      <c r="NJZ541" s="193"/>
      <c r="NKA541" s="193"/>
      <c r="NKB541" s="193"/>
      <c r="NKC541" s="193"/>
      <c r="NKD541" s="193"/>
      <c r="NKE541" s="193"/>
      <c r="NKF541" s="193"/>
      <c r="NKG541" s="193"/>
      <c r="NKH541" s="193"/>
      <c r="NKI541" s="193"/>
      <c r="NKJ541" s="193"/>
      <c r="NKK541" s="193"/>
      <c r="NKL541" s="193"/>
      <c r="NKM541" s="193"/>
      <c r="NKN541" s="193"/>
      <c r="NKO541" s="193"/>
      <c r="NKP541" s="193"/>
      <c r="NKQ541" s="193"/>
      <c r="NKR541" s="193"/>
      <c r="NKS541" s="193"/>
      <c r="NKT541" s="193"/>
      <c r="NKU541" s="193"/>
      <c r="NKV541" s="193"/>
      <c r="NKW541" s="193"/>
      <c r="NKX541" s="193"/>
      <c r="NKY541" s="193"/>
      <c r="NKZ541" s="193"/>
      <c r="NLA541" s="193"/>
      <c r="NLB541" s="193"/>
      <c r="NLC541" s="193"/>
      <c r="NLD541" s="193"/>
      <c r="NLE541" s="193"/>
      <c r="NLF541" s="193"/>
      <c r="NLG541" s="193"/>
      <c r="NLH541" s="193"/>
      <c r="NLI541" s="193"/>
      <c r="NLJ541" s="193"/>
      <c r="NLK541" s="193"/>
      <c r="NLL541" s="193"/>
      <c r="NLM541" s="193"/>
      <c r="NLN541" s="193"/>
      <c r="NLO541" s="193"/>
      <c r="NLP541" s="193"/>
      <c r="NLQ541" s="193"/>
      <c r="NLR541" s="193"/>
      <c r="NLS541" s="193"/>
      <c r="NLT541" s="193"/>
      <c r="NLU541" s="193"/>
      <c r="NLV541" s="193"/>
      <c r="NLW541" s="193"/>
      <c r="NLX541" s="193"/>
      <c r="NLY541" s="193"/>
      <c r="NLZ541" s="193"/>
      <c r="NMA541" s="193"/>
      <c r="NMB541" s="193"/>
      <c r="NMC541" s="193"/>
      <c r="NMD541" s="193"/>
      <c r="NME541" s="193"/>
      <c r="NMF541" s="193"/>
      <c r="NMG541" s="193"/>
      <c r="NMH541" s="193"/>
      <c r="NMI541" s="193"/>
      <c r="NMJ541" s="193"/>
      <c r="NMK541" s="193"/>
      <c r="NML541" s="193"/>
      <c r="NMM541" s="193"/>
      <c r="NMN541" s="193"/>
      <c r="NMO541" s="193"/>
      <c r="NMP541" s="193"/>
      <c r="NMQ541" s="193"/>
      <c r="NMR541" s="193"/>
      <c r="NMS541" s="193"/>
      <c r="NMT541" s="193"/>
      <c r="NMU541" s="193"/>
      <c r="NMV541" s="193"/>
      <c r="NMW541" s="193"/>
      <c r="NMX541" s="193"/>
      <c r="NMY541" s="193"/>
      <c r="NMZ541" s="193"/>
      <c r="NNA541" s="193"/>
      <c r="NNB541" s="193"/>
      <c r="NNC541" s="193"/>
      <c r="NND541" s="193"/>
      <c r="NNE541" s="193"/>
      <c r="NNF541" s="193"/>
      <c r="NNG541" s="193"/>
      <c r="NNH541" s="193"/>
      <c r="NNI541" s="193"/>
      <c r="NNJ541" s="193"/>
      <c r="NNK541" s="193"/>
      <c r="NNL541" s="193"/>
      <c r="NNM541" s="193"/>
      <c r="NNN541" s="193"/>
      <c r="NNO541" s="193"/>
      <c r="NNP541" s="193"/>
      <c r="NNQ541" s="193"/>
      <c r="NNR541" s="193"/>
      <c r="NNS541" s="193"/>
      <c r="NNT541" s="193"/>
      <c r="NNU541" s="193"/>
      <c r="NNV541" s="193"/>
      <c r="NNW541" s="193"/>
      <c r="NNX541" s="193"/>
      <c r="NNY541" s="193"/>
      <c r="NNZ541" s="193"/>
      <c r="NOA541" s="193"/>
      <c r="NOB541" s="193"/>
      <c r="NOC541" s="193"/>
      <c r="NOD541" s="193"/>
      <c r="NOE541" s="193"/>
      <c r="NOF541" s="193"/>
      <c r="NOG541" s="193"/>
      <c r="NOH541" s="193"/>
      <c r="NOI541" s="193"/>
      <c r="NOJ541" s="193"/>
      <c r="NOK541" s="193"/>
      <c r="NOL541" s="193"/>
      <c r="NOM541" s="193"/>
      <c r="NON541" s="193"/>
      <c r="NOO541" s="193"/>
      <c r="NOP541" s="193"/>
      <c r="NOQ541" s="193"/>
      <c r="NOR541" s="193"/>
      <c r="NOS541" s="193"/>
      <c r="NOT541" s="193"/>
      <c r="NOU541" s="193"/>
      <c r="NOV541" s="193"/>
      <c r="NOW541" s="193"/>
      <c r="NOX541" s="193"/>
      <c r="NOY541" s="193"/>
      <c r="NOZ541" s="193"/>
      <c r="NPA541" s="193"/>
      <c r="NPB541" s="193"/>
      <c r="NPC541" s="193"/>
      <c r="NPD541" s="193"/>
      <c r="NPE541" s="193"/>
      <c r="NPF541" s="193"/>
      <c r="NPG541" s="193"/>
      <c r="NPH541" s="193"/>
      <c r="NPI541" s="193"/>
      <c r="NPJ541" s="193"/>
      <c r="NPK541" s="193"/>
      <c r="NPL541" s="193"/>
      <c r="NPM541" s="193"/>
      <c r="NPN541" s="193"/>
      <c r="NPO541" s="193"/>
      <c r="NPP541" s="193"/>
      <c r="NPQ541" s="193"/>
      <c r="NPR541" s="193"/>
      <c r="NPS541" s="193"/>
      <c r="NPT541" s="193"/>
      <c r="NPU541" s="193"/>
      <c r="NPV541" s="193"/>
      <c r="NPW541" s="193"/>
      <c r="NPX541" s="193"/>
      <c r="NPY541" s="193"/>
      <c r="NPZ541" s="193"/>
      <c r="NQA541" s="193"/>
      <c r="NQB541" s="193"/>
      <c r="NQC541" s="193"/>
      <c r="NQD541" s="193"/>
      <c r="NQE541" s="193"/>
      <c r="NQF541" s="193"/>
      <c r="NQG541" s="193"/>
      <c r="NQH541" s="193"/>
      <c r="NQI541" s="193"/>
      <c r="NQJ541" s="193"/>
      <c r="NQK541" s="193"/>
      <c r="NQL541" s="193"/>
      <c r="NQM541" s="193"/>
      <c r="NQN541" s="193"/>
      <c r="NQO541" s="193"/>
      <c r="NQP541" s="193"/>
      <c r="NQQ541" s="193"/>
      <c r="NQR541" s="193"/>
      <c r="NQS541" s="193"/>
      <c r="NQT541" s="193"/>
      <c r="NQU541" s="193"/>
      <c r="NQV541" s="193"/>
      <c r="NQW541" s="193"/>
      <c r="NQX541" s="193"/>
      <c r="NQY541" s="193"/>
      <c r="NQZ541" s="193"/>
      <c r="NRA541" s="193"/>
      <c r="NRB541" s="193"/>
      <c r="NRC541" s="193"/>
      <c r="NRD541" s="193"/>
      <c r="NRE541" s="193"/>
      <c r="NRF541" s="193"/>
      <c r="NRG541" s="193"/>
      <c r="NRH541" s="193"/>
      <c r="NRI541" s="193"/>
      <c r="NRJ541" s="193"/>
      <c r="NRK541" s="193"/>
      <c r="NRL541" s="193"/>
      <c r="NRM541" s="193"/>
      <c r="NRN541" s="193"/>
      <c r="NRO541" s="193"/>
      <c r="NRP541" s="193"/>
      <c r="NRQ541" s="193"/>
      <c r="NRR541" s="193"/>
      <c r="NRS541" s="193"/>
      <c r="NRT541" s="193"/>
      <c r="NRU541" s="193"/>
      <c r="NRV541" s="193"/>
      <c r="NRW541" s="193"/>
      <c r="NRX541" s="193"/>
      <c r="NRY541" s="193"/>
      <c r="NRZ541" s="193"/>
      <c r="NSA541" s="193"/>
      <c r="NSB541" s="193"/>
      <c r="NSC541" s="193"/>
      <c r="NSD541" s="193"/>
      <c r="NSE541" s="193"/>
      <c r="NSF541" s="193"/>
      <c r="NSG541" s="193"/>
      <c r="NSH541" s="193"/>
      <c r="NSI541" s="193"/>
      <c r="NSJ541" s="193"/>
      <c r="NSK541" s="193"/>
      <c r="NSL541" s="193"/>
      <c r="NSM541" s="193"/>
      <c r="NSN541" s="193"/>
      <c r="NSO541" s="193"/>
      <c r="NSP541" s="193"/>
      <c r="NSQ541" s="193"/>
      <c r="NSR541" s="193"/>
      <c r="NSS541" s="193"/>
      <c r="NST541" s="193"/>
      <c r="NSU541" s="193"/>
      <c r="NSV541" s="193"/>
      <c r="NSW541" s="193"/>
      <c r="NSX541" s="193"/>
      <c r="NSY541" s="193"/>
      <c r="NSZ541" s="193"/>
      <c r="NTA541" s="193"/>
      <c r="NTB541" s="193"/>
      <c r="NTC541" s="193"/>
      <c r="NTD541" s="193"/>
      <c r="NTE541" s="193"/>
      <c r="NTF541" s="193"/>
      <c r="NTG541" s="193"/>
      <c r="NTH541" s="193"/>
      <c r="NTI541" s="193"/>
      <c r="NTJ541" s="193"/>
      <c r="NTK541" s="193"/>
      <c r="NTL541" s="193"/>
      <c r="NTM541" s="193"/>
      <c r="NTN541" s="193"/>
      <c r="NTO541" s="193"/>
      <c r="NTP541" s="193"/>
      <c r="NTQ541" s="193"/>
      <c r="NTR541" s="193"/>
      <c r="NTS541" s="193"/>
      <c r="NTT541" s="193"/>
      <c r="NTU541" s="193"/>
      <c r="NTV541" s="193"/>
      <c r="NTW541" s="193"/>
      <c r="NTX541" s="193"/>
      <c r="NTY541" s="193"/>
      <c r="NTZ541" s="193"/>
      <c r="NUA541" s="193"/>
      <c r="NUB541" s="193"/>
      <c r="NUC541" s="193"/>
      <c r="NUD541" s="193"/>
      <c r="NUE541" s="193"/>
      <c r="NUF541" s="193"/>
      <c r="NUG541" s="193"/>
      <c r="NUH541" s="193"/>
      <c r="NUI541" s="193"/>
      <c r="NUJ541" s="193"/>
      <c r="NUK541" s="193"/>
      <c r="NUL541" s="193"/>
      <c r="NUM541" s="193"/>
      <c r="NUN541" s="193"/>
      <c r="NUO541" s="193"/>
      <c r="NUP541" s="193"/>
      <c r="NUQ541" s="193"/>
      <c r="NUR541" s="193"/>
      <c r="NUS541" s="193"/>
      <c r="NUT541" s="193"/>
      <c r="NUU541" s="193"/>
      <c r="NUV541" s="193"/>
      <c r="NUW541" s="193"/>
      <c r="NUX541" s="193"/>
      <c r="NUY541" s="193"/>
      <c r="NUZ541" s="193"/>
      <c r="NVA541" s="193"/>
      <c r="NVB541" s="193"/>
      <c r="NVC541" s="193"/>
      <c r="NVD541" s="193"/>
      <c r="NVE541" s="193"/>
      <c r="NVF541" s="193"/>
      <c r="NVG541" s="193"/>
      <c r="NVH541" s="193"/>
      <c r="NVI541" s="193"/>
      <c r="NVJ541" s="193"/>
      <c r="NVK541" s="193"/>
      <c r="NVL541" s="193"/>
      <c r="NVM541" s="193"/>
      <c r="NVN541" s="193"/>
      <c r="NVO541" s="193"/>
      <c r="NVP541" s="193"/>
      <c r="NVQ541" s="193"/>
      <c r="NVR541" s="193"/>
      <c r="NVS541" s="193"/>
      <c r="NVT541" s="193"/>
      <c r="NVU541" s="193"/>
      <c r="NVV541" s="193"/>
      <c r="NVW541" s="193"/>
      <c r="NVX541" s="193"/>
      <c r="NVY541" s="193"/>
      <c r="NVZ541" s="193"/>
      <c r="NWA541" s="193"/>
      <c r="NWB541" s="193"/>
      <c r="NWC541" s="193"/>
      <c r="NWD541" s="193"/>
      <c r="NWE541" s="193"/>
      <c r="NWF541" s="193"/>
      <c r="NWG541" s="193"/>
      <c r="NWH541" s="193"/>
      <c r="NWI541" s="193"/>
      <c r="NWJ541" s="193"/>
      <c r="NWK541" s="193"/>
      <c r="NWL541" s="193"/>
      <c r="NWM541" s="193"/>
      <c r="NWN541" s="193"/>
      <c r="NWO541" s="193"/>
      <c r="NWP541" s="193"/>
      <c r="NWQ541" s="193"/>
      <c r="NWR541" s="193"/>
      <c r="NWS541" s="193"/>
      <c r="NWT541" s="193"/>
      <c r="NWU541" s="193"/>
      <c r="NWV541" s="193"/>
      <c r="NWW541" s="193"/>
      <c r="NWX541" s="193"/>
      <c r="NWY541" s="193"/>
      <c r="NWZ541" s="193"/>
      <c r="NXA541" s="193"/>
      <c r="NXB541" s="193"/>
      <c r="NXC541" s="193"/>
      <c r="NXD541" s="193"/>
      <c r="NXE541" s="193"/>
      <c r="NXF541" s="193"/>
      <c r="NXG541" s="193"/>
      <c r="NXH541" s="193"/>
      <c r="NXI541" s="193"/>
      <c r="NXJ541" s="193"/>
      <c r="NXK541" s="193"/>
      <c r="NXL541" s="193"/>
      <c r="NXM541" s="193"/>
      <c r="NXN541" s="193"/>
      <c r="NXO541" s="193"/>
      <c r="NXP541" s="193"/>
      <c r="NXQ541" s="193"/>
      <c r="NXR541" s="193"/>
      <c r="NXS541" s="193"/>
      <c r="NXT541" s="193"/>
      <c r="NXU541" s="193"/>
      <c r="NXV541" s="193"/>
      <c r="NXW541" s="193"/>
      <c r="NXX541" s="193"/>
      <c r="NXY541" s="193"/>
      <c r="NXZ541" s="193"/>
      <c r="NYA541" s="193"/>
      <c r="NYB541" s="193"/>
      <c r="NYC541" s="193"/>
      <c r="NYD541" s="193"/>
      <c r="NYE541" s="193"/>
      <c r="NYF541" s="193"/>
      <c r="NYG541" s="193"/>
      <c r="NYH541" s="193"/>
      <c r="NYI541" s="193"/>
      <c r="NYJ541" s="193"/>
      <c r="NYK541" s="193"/>
      <c r="NYL541" s="193"/>
      <c r="NYM541" s="193"/>
      <c r="NYN541" s="193"/>
      <c r="NYO541" s="193"/>
      <c r="NYP541" s="193"/>
      <c r="NYQ541" s="193"/>
      <c r="NYR541" s="193"/>
      <c r="NYS541" s="193"/>
      <c r="NYT541" s="193"/>
      <c r="NYU541" s="193"/>
      <c r="NYV541" s="193"/>
      <c r="NYW541" s="193"/>
      <c r="NYX541" s="193"/>
      <c r="NYY541" s="193"/>
      <c r="NYZ541" s="193"/>
      <c r="NZA541" s="193"/>
      <c r="NZB541" s="193"/>
      <c r="NZC541" s="193"/>
      <c r="NZD541" s="193"/>
      <c r="NZE541" s="193"/>
      <c r="NZF541" s="193"/>
      <c r="NZG541" s="193"/>
      <c r="NZH541" s="193"/>
      <c r="NZI541" s="193"/>
      <c r="NZJ541" s="193"/>
      <c r="NZK541" s="193"/>
      <c r="NZL541" s="193"/>
      <c r="NZM541" s="193"/>
      <c r="NZN541" s="193"/>
      <c r="NZO541" s="193"/>
      <c r="NZP541" s="193"/>
      <c r="NZQ541" s="193"/>
      <c r="NZR541" s="193"/>
      <c r="NZS541" s="193"/>
      <c r="NZT541" s="193"/>
      <c r="NZU541" s="193"/>
      <c r="NZV541" s="193"/>
      <c r="NZW541" s="193"/>
      <c r="NZX541" s="193"/>
      <c r="NZY541" s="193"/>
      <c r="NZZ541" s="193"/>
      <c r="OAA541" s="193"/>
      <c r="OAB541" s="193"/>
      <c r="OAC541" s="193"/>
      <c r="OAD541" s="193"/>
      <c r="OAE541" s="193"/>
      <c r="OAF541" s="193"/>
      <c r="OAG541" s="193"/>
      <c r="OAH541" s="193"/>
      <c r="OAI541" s="193"/>
      <c r="OAJ541" s="193"/>
      <c r="OAK541" s="193"/>
      <c r="OAL541" s="193"/>
      <c r="OAM541" s="193"/>
      <c r="OAN541" s="193"/>
      <c r="OAO541" s="193"/>
      <c r="OAP541" s="193"/>
      <c r="OAQ541" s="193"/>
      <c r="OAR541" s="193"/>
      <c r="OAS541" s="193"/>
      <c r="OAT541" s="193"/>
      <c r="OAU541" s="193"/>
      <c r="OAV541" s="193"/>
      <c r="OAW541" s="193"/>
      <c r="OAX541" s="193"/>
      <c r="OAY541" s="193"/>
      <c r="OAZ541" s="193"/>
      <c r="OBA541" s="193"/>
      <c r="OBB541" s="193"/>
      <c r="OBC541" s="193"/>
      <c r="OBD541" s="193"/>
      <c r="OBE541" s="193"/>
      <c r="OBF541" s="193"/>
      <c r="OBG541" s="193"/>
      <c r="OBH541" s="193"/>
      <c r="OBI541" s="193"/>
      <c r="OBJ541" s="193"/>
      <c r="OBK541" s="193"/>
      <c r="OBL541" s="193"/>
      <c r="OBM541" s="193"/>
      <c r="OBN541" s="193"/>
      <c r="OBO541" s="193"/>
      <c r="OBP541" s="193"/>
      <c r="OBQ541" s="193"/>
      <c r="OBR541" s="193"/>
      <c r="OBS541" s="193"/>
      <c r="OBT541" s="193"/>
      <c r="OBU541" s="193"/>
      <c r="OBV541" s="193"/>
      <c r="OBW541" s="193"/>
      <c r="OBX541" s="193"/>
      <c r="OBY541" s="193"/>
      <c r="OBZ541" s="193"/>
      <c r="OCA541" s="193"/>
      <c r="OCB541" s="193"/>
      <c r="OCC541" s="193"/>
      <c r="OCD541" s="193"/>
      <c r="OCE541" s="193"/>
      <c r="OCF541" s="193"/>
      <c r="OCG541" s="193"/>
      <c r="OCH541" s="193"/>
      <c r="OCI541" s="193"/>
      <c r="OCJ541" s="193"/>
      <c r="OCK541" s="193"/>
      <c r="OCL541" s="193"/>
      <c r="OCM541" s="193"/>
      <c r="OCN541" s="193"/>
      <c r="OCO541" s="193"/>
      <c r="OCP541" s="193"/>
      <c r="OCQ541" s="193"/>
      <c r="OCR541" s="193"/>
      <c r="OCS541" s="193"/>
      <c r="OCT541" s="193"/>
      <c r="OCU541" s="193"/>
      <c r="OCV541" s="193"/>
      <c r="OCW541" s="193"/>
      <c r="OCX541" s="193"/>
      <c r="OCY541" s="193"/>
      <c r="OCZ541" s="193"/>
      <c r="ODA541" s="193"/>
      <c r="ODB541" s="193"/>
      <c r="ODC541" s="193"/>
      <c r="ODD541" s="193"/>
      <c r="ODE541" s="193"/>
      <c r="ODF541" s="193"/>
      <c r="ODG541" s="193"/>
      <c r="ODH541" s="193"/>
      <c r="ODI541" s="193"/>
      <c r="ODJ541" s="193"/>
      <c r="ODK541" s="193"/>
      <c r="ODL541" s="193"/>
      <c r="ODM541" s="193"/>
      <c r="ODN541" s="193"/>
      <c r="ODO541" s="193"/>
      <c r="ODP541" s="193"/>
      <c r="ODQ541" s="193"/>
      <c r="ODR541" s="193"/>
      <c r="ODS541" s="193"/>
      <c r="ODT541" s="193"/>
      <c r="ODU541" s="193"/>
      <c r="ODV541" s="193"/>
      <c r="ODW541" s="193"/>
      <c r="ODX541" s="193"/>
      <c r="ODY541" s="193"/>
      <c r="ODZ541" s="193"/>
      <c r="OEA541" s="193"/>
      <c r="OEB541" s="193"/>
      <c r="OEC541" s="193"/>
      <c r="OED541" s="193"/>
      <c r="OEE541" s="193"/>
      <c r="OEF541" s="193"/>
      <c r="OEG541" s="193"/>
      <c r="OEH541" s="193"/>
      <c r="OEI541" s="193"/>
      <c r="OEJ541" s="193"/>
      <c r="OEK541" s="193"/>
      <c r="OEL541" s="193"/>
      <c r="OEM541" s="193"/>
      <c r="OEN541" s="193"/>
      <c r="OEO541" s="193"/>
      <c r="OEP541" s="193"/>
      <c r="OEQ541" s="193"/>
      <c r="OER541" s="193"/>
      <c r="OES541" s="193"/>
      <c r="OET541" s="193"/>
      <c r="OEU541" s="193"/>
      <c r="OEV541" s="193"/>
      <c r="OEW541" s="193"/>
      <c r="OEX541" s="193"/>
      <c r="OEY541" s="193"/>
      <c r="OEZ541" s="193"/>
      <c r="OFA541" s="193"/>
      <c r="OFB541" s="193"/>
      <c r="OFC541" s="193"/>
      <c r="OFD541" s="193"/>
      <c r="OFE541" s="193"/>
      <c r="OFF541" s="193"/>
      <c r="OFG541" s="193"/>
      <c r="OFH541" s="193"/>
      <c r="OFI541" s="193"/>
      <c r="OFJ541" s="193"/>
      <c r="OFK541" s="193"/>
      <c r="OFL541" s="193"/>
      <c r="OFM541" s="193"/>
      <c r="OFN541" s="193"/>
      <c r="OFO541" s="193"/>
      <c r="OFP541" s="193"/>
      <c r="OFQ541" s="193"/>
      <c r="OFR541" s="193"/>
      <c r="OFS541" s="193"/>
      <c r="OFT541" s="193"/>
      <c r="OFU541" s="193"/>
      <c r="OFV541" s="193"/>
      <c r="OFW541" s="193"/>
      <c r="OFX541" s="193"/>
      <c r="OFY541" s="193"/>
      <c r="OFZ541" s="193"/>
      <c r="OGA541" s="193"/>
      <c r="OGB541" s="193"/>
      <c r="OGC541" s="193"/>
      <c r="OGD541" s="193"/>
      <c r="OGE541" s="193"/>
      <c r="OGF541" s="193"/>
      <c r="OGG541" s="193"/>
      <c r="OGH541" s="193"/>
      <c r="OGI541" s="193"/>
      <c r="OGJ541" s="193"/>
      <c r="OGK541" s="193"/>
      <c r="OGL541" s="193"/>
      <c r="OGM541" s="193"/>
      <c r="OGN541" s="193"/>
      <c r="OGO541" s="193"/>
      <c r="OGP541" s="193"/>
      <c r="OGQ541" s="193"/>
      <c r="OGR541" s="193"/>
      <c r="OGS541" s="193"/>
      <c r="OGT541" s="193"/>
      <c r="OGU541" s="193"/>
      <c r="OGV541" s="193"/>
      <c r="OGW541" s="193"/>
      <c r="OGX541" s="193"/>
      <c r="OGY541" s="193"/>
      <c r="OGZ541" s="193"/>
      <c r="OHA541" s="193"/>
      <c r="OHB541" s="193"/>
      <c r="OHC541" s="193"/>
      <c r="OHD541" s="193"/>
      <c r="OHE541" s="193"/>
      <c r="OHF541" s="193"/>
      <c r="OHG541" s="193"/>
      <c r="OHH541" s="193"/>
      <c r="OHI541" s="193"/>
      <c r="OHJ541" s="193"/>
      <c r="OHK541" s="193"/>
      <c r="OHL541" s="193"/>
      <c r="OHM541" s="193"/>
      <c r="OHN541" s="193"/>
      <c r="OHO541" s="193"/>
      <c r="OHP541" s="193"/>
      <c r="OHQ541" s="193"/>
      <c r="OHR541" s="193"/>
      <c r="OHS541" s="193"/>
      <c r="OHT541" s="193"/>
      <c r="OHU541" s="193"/>
      <c r="OHV541" s="193"/>
      <c r="OHW541" s="193"/>
      <c r="OHX541" s="193"/>
      <c r="OHY541" s="193"/>
      <c r="OHZ541" s="193"/>
      <c r="OIA541" s="193"/>
      <c r="OIB541" s="193"/>
      <c r="OIC541" s="193"/>
      <c r="OID541" s="193"/>
      <c r="OIE541" s="193"/>
      <c r="OIF541" s="193"/>
      <c r="OIG541" s="193"/>
      <c r="OIH541" s="193"/>
      <c r="OII541" s="193"/>
      <c r="OIJ541" s="193"/>
      <c r="OIK541" s="193"/>
      <c r="OIL541" s="193"/>
      <c r="OIM541" s="193"/>
      <c r="OIN541" s="193"/>
      <c r="OIO541" s="193"/>
      <c r="OIP541" s="193"/>
      <c r="OIQ541" s="193"/>
      <c r="OIR541" s="193"/>
      <c r="OIS541" s="193"/>
      <c r="OIT541" s="193"/>
      <c r="OIU541" s="193"/>
      <c r="OIV541" s="193"/>
      <c r="OIW541" s="193"/>
      <c r="OIX541" s="193"/>
      <c r="OIY541" s="193"/>
      <c r="OIZ541" s="193"/>
      <c r="OJA541" s="193"/>
      <c r="OJB541" s="193"/>
      <c r="OJC541" s="193"/>
      <c r="OJD541" s="193"/>
      <c r="OJE541" s="193"/>
      <c r="OJF541" s="193"/>
      <c r="OJG541" s="193"/>
      <c r="OJH541" s="193"/>
      <c r="OJI541" s="193"/>
      <c r="OJJ541" s="193"/>
      <c r="OJK541" s="193"/>
      <c r="OJL541" s="193"/>
      <c r="OJM541" s="193"/>
      <c r="OJN541" s="193"/>
      <c r="OJO541" s="193"/>
      <c r="OJP541" s="193"/>
      <c r="OJQ541" s="193"/>
      <c r="OJR541" s="193"/>
      <c r="OJS541" s="193"/>
      <c r="OJT541" s="193"/>
      <c r="OJU541" s="193"/>
      <c r="OJV541" s="193"/>
      <c r="OJW541" s="193"/>
      <c r="OJX541" s="193"/>
      <c r="OJY541" s="193"/>
      <c r="OJZ541" s="193"/>
      <c r="OKA541" s="193"/>
      <c r="OKB541" s="193"/>
      <c r="OKC541" s="193"/>
      <c r="OKD541" s="193"/>
      <c r="OKE541" s="193"/>
      <c r="OKF541" s="193"/>
      <c r="OKG541" s="193"/>
      <c r="OKH541" s="193"/>
      <c r="OKI541" s="193"/>
      <c r="OKJ541" s="193"/>
      <c r="OKK541" s="193"/>
      <c r="OKL541" s="193"/>
      <c r="OKM541" s="193"/>
      <c r="OKN541" s="193"/>
      <c r="OKO541" s="193"/>
      <c r="OKP541" s="193"/>
      <c r="OKQ541" s="193"/>
      <c r="OKR541" s="193"/>
      <c r="OKS541" s="193"/>
      <c r="OKT541" s="193"/>
      <c r="OKU541" s="193"/>
      <c r="OKV541" s="193"/>
      <c r="OKW541" s="193"/>
      <c r="OKX541" s="193"/>
      <c r="OKY541" s="193"/>
      <c r="OKZ541" s="193"/>
      <c r="OLA541" s="193"/>
      <c r="OLB541" s="193"/>
      <c r="OLC541" s="193"/>
      <c r="OLD541" s="193"/>
      <c r="OLE541" s="193"/>
      <c r="OLF541" s="193"/>
      <c r="OLG541" s="193"/>
      <c r="OLH541" s="193"/>
      <c r="OLI541" s="193"/>
      <c r="OLJ541" s="193"/>
      <c r="OLK541" s="193"/>
      <c r="OLL541" s="193"/>
      <c r="OLM541" s="193"/>
      <c r="OLN541" s="193"/>
      <c r="OLO541" s="193"/>
      <c r="OLP541" s="193"/>
      <c r="OLQ541" s="193"/>
      <c r="OLR541" s="193"/>
      <c r="OLS541" s="193"/>
      <c r="OLT541" s="193"/>
      <c r="OLU541" s="193"/>
      <c r="OLV541" s="193"/>
      <c r="OLW541" s="193"/>
      <c r="OLX541" s="193"/>
      <c r="OLY541" s="193"/>
      <c r="OLZ541" s="193"/>
      <c r="OMA541" s="193"/>
      <c r="OMB541" s="193"/>
      <c r="OMC541" s="193"/>
      <c r="OMD541" s="193"/>
      <c r="OME541" s="193"/>
      <c r="OMF541" s="193"/>
      <c r="OMG541" s="193"/>
      <c r="OMH541" s="193"/>
      <c r="OMI541" s="193"/>
      <c r="OMJ541" s="193"/>
      <c r="OMK541" s="193"/>
      <c r="OML541" s="193"/>
      <c r="OMM541" s="193"/>
      <c r="OMN541" s="193"/>
      <c r="OMO541" s="193"/>
      <c r="OMP541" s="193"/>
      <c r="OMQ541" s="193"/>
      <c r="OMR541" s="193"/>
      <c r="OMS541" s="193"/>
      <c r="OMT541" s="193"/>
      <c r="OMU541" s="193"/>
      <c r="OMV541" s="193"/>
      <c r="OMW541" s="193"/>
      <c r="OMX541" s="193"/>
      <c r="OMY541" s="193"/>
      <c r="OMZ541" s="193"/>
      <c r="ONA541" s="193"/>
      <c r="ONB541" s="193"/>
      <c r="ONC541" s="193"/>
      <c r="OND541" s="193"/>
      <c r="ONE541" s="193"/>
      <c r="ONF541" s="193"/>
      <c r="ONG541" s="193"/>
      <c r="ONH541" s="193"/>
      <c r="ONI541" s="193"/>
      <c r="ONJ541" s="193"/>
      <c r="ONK541" s="193"/>
      <c r="ONL541" s="193"/>
      <c r="ONM541" s="193"/>
      <c r="ONN541" s="193"/>
      <c r="ONO541" s="193"/>
      <c r="ONP541" s="193"/>
      <c r="ONQ541" s="193"/>
      <c r="ONR541" s="193"/>
      <c r="ONS541" s="193"/>
      <c r="ONT541" s="193"/>
      <c r="ONU541" s="193"/>
      <c r="ONV541" s="193"/>
      <c r="ONW541" s="193"/>
      <c r="ONX541" s="193"/>
      <c r="ONY541" s="193"/>
      <c r="ONZ541" s="193"/>
      <c r="OOA541" s="193"/>
      <c r="OOB541" s="193"/>
      <c r="OOC541" s="193"/>
      <c r="OOD541" s="193"/>
      <c r="OOE541" s="193"/>
      <c r="OOF541" s="193"/>
      <c r="OOG541" s="193"/>
      <c r="OOH541" s="193"/>
      <c r="OOI541" s="193"/>
      <c r="OOJ541" s="193"/>
      <c r="OOK541" s="193"/>
      <c r="OOL541" s="193"/>
      <c r="OOM541" s="193"/>
      <c r="OON541" s="193"/>
      <c r="OOO541" s="193"/>
      <c r="OOP541" s="193"/>
      <c r="OOQ541" s="193"/>
      <c r="OOR541" s="193"/>
      <c r="OOS541" s="193"/>
      <c r="OOT541" s="193"/>
      <c r="OOU541" s="193"/>
      <c r="OOV541" s="193"/>
      <c r="OOW541" s="193"/>
      <c r="OOX541" s="193"/>
      <c r="OOY541" s="193"/>
      <c r="OOZ541" s="193"/>
      <c r="OPA541" s="193"/>
      <c r="OPB541" s="193"/>
      <c r="OPC541" s="193"/>
      <c r="OPD541" s="193"/>
      <c r="OPE541" s="193"/>
      <c r="OPF541" s="193"/>
      <c r="OPG541" s="193"/>
      <c r="OPH541" s="193"/>
      <c r="OPI541" s="193"/>
      <c r="OPJ541" s="193"/>
      <c r="OPK541" s="193"/>
      <c r="OPL541" s="193"/>
      <c r="OPM541" s="193"/>
      <c r="OPN541" s="193"/>
      <c r="OPO541" s="193"/>
      <c r="OPP541" s="193"/>
      <c r="OPQ541" s="193"/>
      <c r="OPR541" s="193"/>
      <c r="OPS541" s="193"/>
      <c r="OPT541" s="193"/>
      <c r="OPU541" s="193"/>
      <c r="OPV541" s="193"/>
      <c r="OPW541" s="193"/>
      <c r="OPX541" s="193"/>
      <c r="OPY541" s="193"/>
      <c r="OPZ541" s="193"/>
      <c r="OQA541" s="193"/>
      <c r="OQB541" s="193"/>
      <c r="OQC541" s="193"/>
      <c r="OQD541" s="193"/>
      <c r="OQE541" s="193"/>
      <c r="OQF541" s="193"/>
      <c r="OQG541" s="193"/>
      <c r="OQH541" s="193"/>
      <c r="OQI541" s="193"/>
      <c r="OQJ541" s="193"/>
      <c r="OQK541" s="193"/>
      <c r="OQL541" s="193"/>
      <c r="OQM541" s="193"/>
      <c r="OQN541" s="193"/>
      <c r="OQO541" s="193"/>
      <c r="OQP541" s="193"/>
      <c r="OQQ541" s="193"/>
      <c r="OQR541" s="193"/>
      <c r="OQS541" s="193"/>
      <c r="OQT541" s="193"/>
      <c r="OQU541" s="193"/>
      <c r="OQV541" s="193"/>
      <c r="OQW541" s="193"/>
      <c r="OQX541" s="193"/>
      <c r="OQY541" s="193"/>
      <c r="OQZ541" s="193"/>
      <c r="ORA541" s="193"/>
      <c r="ORB541" s="193"/>
      <c r="ORC541" s="193"/>
      <c r="ORD541" s="193"/>
      <c r="ORE541" s="193"/>
      <c r="ORF541" s="193"/>
      <c r="ORG541" s="193"/>
      <c r="ORH541" s="193"/>
      <c r="ORI541" s="193"/>
      <c r="ORJ541" s="193"/>
      <c r="ORK541" s="193"/>
      <c r="ORL541" s="193"/>
      <c r="ORM541" s="193"/>
      <c r="ORN541" s="193"/>
      <c r="ORO541" s="193"/>
      <c r="ORP541" s="193"/>
      <c r="ORQ541" s="193"/>
      <c r="ORR541" s="193"/>
      <c r="ORS541" s="193"/>
      <c r="ORT541" s="193"/>
      <c r="ORU541" s="193"/>
      <c r="ORV541" s="193"/>
      <c r="ORW541" s="193"/>
      <c r="ORX541" s="193"/>
      <c r="ORY541" s="193"/>
      <c r="ORZ541" s="193"/>
      <c r="OSA541" s="193"/>
      <c r="OSB541" s="193"/>
      <c r="OSC541" s="193"/>
      <c r="OSD541" s="193"/>
      <c r="OSE541" s="193"/>
      <c r="OSF541" s="193"/>
      <c r="OSG541" s="193"/>
      <c r="OSH541" s="193"/>
      <c r="OSI541" s="193"/>
      <c r="OSJ541" s="193"/>
      <c r="OSK541" s="193"/>
      <c r="OSL541" s="193"/>
      <c r="OSM541" s="193"/>
      <c r="OSN541" s="193"/>
      <c r="OSO541" s="193"/>
      <c r="OSP541" s="193"/>
      <c r="OSQ541" s="193"/>
      <c r="OSR541" s="193"/>
      <c r="OSS541" s="193"/>
      <c r="OST541" s="193"/>
      <c r="OSU541" s="193"/>
      <c r="OSV541" s="193"/>
      <c r="OSW541" s="193"/>
      <c r="OSX541" s="193"/>
      <c r="OSY541" s="193"/>
      <c r="OSZ541" s="193"/>
      <c r="OTA541" s="193"/>
      <c r="OTB541" s="193"/>
      <c r="OTC541" s="193"/>
      <c r="OTD541" s="193"/>
      <c r="OTE541" s="193"/>
      <c r="OTF541" s="193"/>
      <c r="OTG541" s="193"/>
      <c r="OTH541" s="193"/>
      <c r="OTI541" s="193"/>
      <c r="OTJ541" s="193"/>
      <c r="OTK541" s="193"/>
      <c r="OTL541" s="193"/>
      <c r="OTM541" s="193"/>
      <c r="OTN541" s="193"/>
      <c r="OTO541" s="193"/>
      <c r="OTP541" s="193"/>
      <c r="OTQ541" s="193"/>
      <c r="OTR541" s="193"/>
      <c r="OTS541" s="193"/>
      <c r="OTT541" s="193"/>
      <c r="OTU541" s="193"/>
      <c r="OTV541" s="193"/>
      <c r="OTW541" s="193"/>
      <c r="OTX541" s="193"/>
      <c r="OTY541" s="193"/>
      <c r="OTZ541" s="193"/>
      <c r="OUA541" s="193"/>
      <c r="OUB541" s="193"/>
      <c r="OUC541" s="193"/>
      <c r="OUD541" s="193"/>
      <c r="OUE541" s="193"/>
      <c r="OUF541" s="193"/>
      <c r="OUG541" s="193"/>
      <c r="OUH541" s="193"/>
      <c r="OUI541" s="193"/>
      <c r="OUJ541" s="193"/>
      <c r="OUK541" s="193"/>
      <c r="OUL541" s="193"/>
      <c r="OUM541" s="193"/>
      <c r="OUN541" s="193"/>
      <c r="OUO541" s="193"/>
      <c r="OUP541" s="193"/>
      <c r="OUQ541" s="193"/>
      <c r="OUR541" s="193"/>
      <c r="OUS541" s="193"/>
      <c r="OUT541" s="193"/>
      <c r="OUU541" s="193"/>
      <c r="OUV541" s="193"/>
      <c r="OUW541" s="193"/>
      <c r="OUX541" s="193"/>
      <c r="OUY541" s="193"/>
      <c r="OUZ541" s="193"/>
      <c r="OVA541" s="193"/>
      <c r="OVB541" s="193"/>
      <c r="OVC541" s="193"/>
      <c r="OVD541" s="193"/>
      <c r="OVE541" s="193"/>
      <c r="OVF541" s="193"/>
      <c r="OVG541" s="193"/>
      <c r="OVH541" s="193"/>
      <c r="OVI541" s="193"/>
      <c r="OVJ541" s="193"/>
      <c r="OVK541" s="193"/>
      <c r="OVL541" s="193"/>
      <c r="OVM541" s="193"/>
      <c r="OVN541" s="193"/>
      <c r="OVO541" s="193"/>
      <c r="OVP541" s="193"/>
      <c r="OVQ541" s="193"/>
      <c r="OVR541" s="193"/>
      <c r="OVS541" s="193"/>
      <c r="OVT541" s="193"/>
      <c r="OVU541" s="193"/>
      <c r="OVV541" s="193"/>
      <c r="OVW541" s="193"/>
      <c r="OVX541" s="193"/>
      <c r="OVY541" s="193"/>
      <c r="OVZ541" s="193"/>
      <c r="OWA541" s="193"/>
      <c r="OWB541" s="193"/>
      <c r="OWC541" s="193"/>
      <c r="OWD541" s="193"/>
      <c r="OWE541" s="193"/>
      <c r="OWF541" s="193"/>
      <c r="OWG541" s="193"/>
      <c r="OWH541" s="193"/>
      <c r="OWI541" s="193"/>
      <c r="OWJ541" s="193"/>
      <c r="OWK541" s="193"/>
      <c r="OWL541" s="193"/>
      <c r="OWM541" s="193"/>
      <c r="OWN541" s="193"/>
      <c r="OWO541" s="193"/>
      <c r="OWP541" s="193"/>
      <c r="OWQ541" s="193"/>
      <c r="OWR541" s="193"/>
      <c r="OWS541" s="193"/>
      <c r="OWT541" s="193"/>
      <c r="OWU541" s="193"/>
      <c r="OWV541" s="193"/>
      <c r="OWW541" s="193"/>
      <c r="OWX541" s="193"/>
      <c r="OWY541" s="193"/>
      <c r="OWZ541" s="193"/>
      <c r="OXA541" s="193"/>
      <c r="OXB541" s="193"/>
      <c r="OXC541" s="193"/>
      <c r="OXD541" s="193"/>
      <c r="OXE541" s="193"/>
      <c r="OXF541" s="193"/>
      <c r="OXG541" s="193"/>
      <c r="OXH541" s="193"/>
      <c r="OXI541" s="193"/>
      <c r="OXJ541" s="193"/>
      <c r="OXK541" s="193"/>
      <c r="OXL541" s="193"/>
      <c r="OXM541" s="193"/>
      <c r="OXN541" s="193"/>
      <c r="OXO541" s="193"/>
      <c r="OXP541" s="193"/>
      <c r="OXQ541" s="193"/>
      <c r="OXR541" s="193"/>
      <c r="OXS541" s="193"/>
      <c r="OXT541" s="193"/>
      <c r="OXU541" s="193"/>
      <c r="OXV541" s="193"/>
      <c r="OXW541" s="193"/>
      <c r="OXX541" s="193"/>
      <c r="OXY541" s="193"/>
      <c r="OXZ541" s="193"/>
      <c r="OYA541" s="193"/>
      <c r="OYB541" s="193"/>
      <c r="OYC541" s="193"/>
      <c r="OYD541" s="193"/>
      <c r="OYE541" s="193"/>
      <c r="OYF541" s="193"/>
      <c r="OYG541" s="193"/>
      <c r="OYH541" s="193"/>
      <c r="OYI541" s="193"/>
      <c r="OYJ541" s="193"/>
      <c r="OYK541" s="193"/>
      <c r="OYL541" s="193"/>
      <c r="OYM541" s="193"/>
      <c r="OYN541" s="193"/>
      <c r="OYO541" s="193"/>
      <c r="OYP541" s="193"/>
      <c r="OYQ541" s="193"/>
      <c r="OYR541" s="193"/>
      <c r="OYS541" s="193"/>
      <c r="OYT541" s="193"/>
      <c r="OYU541" s="193"/>
      <c r="OYV541" s="193"/>
      <c r="OYW541" s="193"/>
      <c r="OYX541" s="193"/>
      <c r="OYY541" s="193"/>
      <c r="OYZ541" s="193"/>
      <c r="OZA541" s="193"/>
      <c r="OZB541" s="193"/>
      <c r="OZC541" s="193"/>
      <c r="OZD541" s="193"/>
      <c r="OZE541" s="193"/>
      <c r="OZF541" s="193"/>
      <c r="OZG541" s="193"/>
      <c r="OZH541" s="193"/>
      <c r="OZI541" s="193"/>
      <c r="OZJ541" s="193"/>
      <c r="OZK541" s="193"/>
      <c r="OZL541" s="193"/>
      <c r="OZM541" s="193"/>
      <c r="OZN541" s="193"/>
      <c r="OZO541" s="193"/>
      <c r="OZP541" s="193"/>
      <c r="OZQ541" s="193"/>
      <c r="OZR541" s="193"/>
      <c r="OZS541" s="193"/>
      <c r="OZT541" s="193"/>
      <c r="OZU541" s="193"/>
      <c r="OZV541" s="193"/>
      <c r="OZW541" s="193"/>
      <c r="OZX541" s="193"/>
      <c r="OZY541" s="193"/>
      <c r="OZZ541" s="193"/>
      <c r="PAA541" s="193"/>
      <c r="PAB541" s="193"/>
      <c r="PAC541" s="193"/>
      <c r="PAD541" s="193"/>
      <c r="PAE541" s="193"/>
      <c r="PAF541" s="193"/>
      <c r="PAG541" s="193"/>
      <c r="PAH541" s="193"/>
      <c r="PAI541" s="193"/>
      <c r="PAJ541" s="193"/>
      <c r="PAK541" s="193"/>
      <c r="PAL541" s="193"/>
      <c r="PAM541" s="193"/>
      <c r="PAN541" s="193"/>
      <c r="PAO541" s="193"/>
      <c r="PAP541" s="193"/>
      <c r="PAQ541" s="193"/>
      <c r="PAR541" s="193"/>
      <c r="PAS541" s="193"/>
      <c r="PAT541" s="193"/>
      <c r="PAU541" s="193"/>
      <c r="PAV541" s="193"/>
      <c r="PAW541" s="193"/>
      <c r="PAX541" s="193"/>
      <c r="PAY541" s="193"/>
      <c r="PAZ541" s="193"/>
      <c r="PBA541" s="193"/>
      <c r="PBB541" s="193"/>
      <c r="PBC541" s="193"/>
      <c r="PBD541" s="193"/>
      <c r="PBE541" s="193"/>
      <c r="PBF541" s="193"/>
      <c r="PBG541" s="193"/>
      <c r="PBH541" s="193"/>
      <c r="PBI541" s="193"/>
      <c r="PBJ541" s="193"/>
      <c r="PBK541" s="193"/>
      <c r="PBL541" s="193"/>
      <c r="PBM541" s="193"/>
      <c r="PBN541" s="193"/>
      <c r="PBO541" s="193"/>
      <c r="PBP541" s="193"/>
      <c r="PBQ541" s="193"/>
      <c r="PBR541" s="193"/>
      <c r="PBS541" s="193"/>
      <c r="PBT541" s="193"/>
      <c r="PBU541" s="193"/>
      <c r="PBV541" s="193"/>
      <c r="PBW541" s="193"/>
      <c r="PBX541" s="193"/>
      <c r="PBY541" s="193"/>
      <c r="PBZ541" s="193"/>
      <c r="PCA541" s="193"/>
      <c r="PCB541" s="193"/>
      <c r="PCC541" s="193"/>
      <c r="PCD541" s="193"/>
      <c r="PCE541" s="193"/>
      <c r="PCF541" s="193"/>
      <c r="PCG541" s="193"/>
      <c r="PCH541" s="193"/>
      <c r="PCI541" s="193"/>
      <c r="PCJ541" s="193"/>
      <c r="PCK541" s="193"/>
      <c r="PCL541" s="193"/>
      <c r="PCM541" s="193"/>
      <c r="PCN541" s="193"/>
      <c r="PCO541" s="193"/>
      <c r="PCP541" s="193"/>
      <c r="PCQ541" s="193"/>
      <c r="PCR541" s="193"/>
      <c r="PCS541" s="193"/>
      <c r="PCT541" s="193"/>
      <c r="PCU541" s="193"/>
      <c r="PCV541" s="193"/>
      <c r="PCW541" s="193"/>
      <c r="PCX541" s="193"/>
      <c r="PCY541" s="193"/>
      <c r="PCZ541" s="193"/>
      <c r="PDA541" s="193"/>
      <c r="PDB541" s="193"/>
      <c r="PDC541" s="193"/>
      <c r="PDD541" s="193"/>
      <c r="PDE541" s="193"/>
      <c r="PDF541" s="193"/>
      <c r="PDG541" s="193"/>
      <c r="PDH541" s="193"/>
      <c r="PDI541" s="193"/>
      <c r="PDJ541" s="193"/>
      <c r="PDK541" s="193"/>
      <c r="PDL541" s="193"/>
      <c r="PDM541" s="193"/>
      <c r="PDN541" s="193"/>
      <c r="PDO541" s="193"/>
      <c r="PDP541" s="193"/>
      <c r="PDQ541" s="193"/>
      <c r="PDR541" s="193"/>
      <c r="PDS541" s="193"/>
      <c r="PDT541" s="193"/>
      <c r="PDU541" s="193"/>
      <c r="PDV541" s="193"/>
      <c r="PDW541" s="193"/>
      <c r="PDX541" s="193"/>
      <c r="PDY541" s="193"/>
      <c r="PDZ541" s="193"/>
      <c r="PEA541" s="193"/>
      <c r="PEB541" s="193"/>
      <c r="PEC541" s="193"/>
      <c r="PED541" s="193"/>
      <c r="PEE541" s="193"/>
      <c r="PEF541" s="193"/>
      <c r="PEG541" s="193"/>
      <c r="PEH541" s="193"/>
      <c r="PEI541" s="193"/>
      <c r="PEJ541" s="193"/>
      <c r="PEK541" s="193"/>
      <c r="PEL541" s="193"/>
      <c r="PEM541" s="193"/>
      <c r="PEN541" s="193"/>
      <c r="PEO541" s="193"/>
      <c r="PEP541" s="193"/>
      <c r="PEQ541" s="193"/>
      <c r="PER541" s="193"/>
      <c r="PES541" s="193"/>
      <c r="PET541" s="193"/>
      <c r="PEU541" s="193"/>
      <c r="PEV541" s="193"/>
      <c r="PEW541" s="193"/>
      <c r="PEX541" s="193"/>
      <c r="PEY541" s="193"/>
      <c r="PEZ541" s="193"/>
      <c r="PFA541" s="193"/>
      <c r="PFB541" s="193"/>
      <c r="PFC541" s="193"/>
      <c r="PFD541" s="193"/>
      <c r="PFE541" s="193"/>
      <c r="PFF541" s="193"/>
      <c r="PFG541" s="193"/>
      <c r="PFH541" s="193"/>
      <c r="PFI541" s="193"/>
      <c r="PFJ541" s="193"/>
      <c r="PFK541" s="193"/>
      <c r="PFL541" s="193"/>
      <c r="PFM541" s="193"/>
      <c r="PFN541" s="193"/>
      <c r="PFO541" s="193"/>
      <c r="PFP541" s="193"/>
      <c r="PFQ541" s="193"/>
      <c r="PFR541" s="193"/>
      <c r="PFS541" s="193"/>
      <c r="PFT541" s="193"/>
      <c r="PFU541" s="193"/>
      <c r="PFV541" s="193"/>
      <c r="PFW541" s="193"/>
      <c r="PFX541" s="193"/>
      <c r="PFY541" s="193"/>
      <c r="PFZ541" s="193"/>
      <c r="PGA541" s="193"/>
      <c r="PGB541" s="193"/>
      <c r="PGC541" s="193"/>
      <c r="PGD541" s="193"/>
      <c r="PGE541" s="193"/>
      <c r="PGF541" s="193"/>
      <c r="PGG541" s="193"/>
      <c r="PGH541" s="193"/>
      <c r="PGI541" s="193"/>
      <c r="PGJ541" s="193"/>
      <c r="PGK541" s="193"/>
      <c r="PGL541" s="193"/>
      <c r="PGM541" s="193"/>
      <c r="PGN541" s="193"/>
      <c r="PGO541" s="193"/>
      <c r="PGP541" s="193"/>
      <c r="PGQ541" s="193"/>
      <c r="PGR541" s="193"/>
      <c r="PGS541" s="193"/>
      <c r="PGT541" s="193"/>
      <c r="PGU541" s="193"/>
      <c r="PGV541" s="193"/>
      <c r="PGW541" s="193"/>
      <c r="PGX541" s="193"/>
      <c r="PGY541" s="193"/>
      <c r="PGZ541" s="193"/>
      <c r="PHA541" s="193"/>
      <c r="PHB541" s="193"/>
      <c r="PHC541" s="193"/>
      <c r="PHD541" s="193"/>
      <c r="PHE541" s="193"/>
      <c r="PHF541" s="193"/>
      <c r="PHG541" s="193"/>
      <c r="PHH541" s="193"/>
      <c r="PHI541" s="193"/>
      <c r="PHJ541" s="193"/>
      <c r="PHK541" s="193"/>
      <c r="PHL541" s="193"/>
      <c r="PHM541" s="193"/>
      <c r="PHN541" s="193"/>
      <c r="PHO541" s="193"/>
      <c r="PHP541" s="193"/>
      <c r="PHQ541" s="193"/>
      <c r="PHR541" s="193"/>
      <c r="PHS541" s="193"/>
      <c r="PHT541" s="193"/>
      <c r="PHU541" s="193"/>
      <c r="PHV541" s="193"/>
      <c r="PHW541" s="193"/>
      <c r="PHX541" s="193"/>
      <c r="PHY541" s="193"/>
      <c r="PHZ541" s="193"/>
      <c r="PIA541" s="193"/>
      <c r="PIB541" s="193"/>
      <c r="PIC541" s="193"/>
      <c r="PID541" s="193"/>
      <c r="PIE541" s="193"/>
      <c r="PIF541" s="193"/>
      <c r="PIG541" s="193"/>
      <c r="PIH541" s="193"/>
      <c r="PII541" s="193"/>
      <c r="PIJ541" s="193"/>
      <c r="PIK541" s="193"/>
      <c r="PIL541" s="193"/>
      <c r="PIM541" s="193"/>
      <c r="PIN541" s="193"/>
      <c r="PIO541" s="193"/>
      <c r="PIP541" s="193"/>
      <c r="PIQ541" s="193"/>
      <c r="PIR541" s="193"/>
      <c r="PIS541" s="193"/>
      <c r="PIT541" s="193"/>
      <c r="PIU541" s="193"/>
      <c r="PIV541" s="193"/>
      <c r="PIW541" s="193"/>
      <c r="PIX541" s="193"/>
      <c r="PIY541" s="193"/>
      <c r="PIZ541" s="193"/>
      <c r="PJA541" s="193"/>
      <c r="PJB541" s="193"/>
      <c r="PJC541" s="193"/>
      <c r="PJD541" s="193"/>
      <c r="PJE541" s="193"/>
      <c r="PJF541" s="193"/>
      <c r="PJG541" s="193"/>
      <c r="PJH541" s="193"/>
      <c r="PJI541" s="193"/>
      <c r="PJJ541" s="193"/>
      <c r="PJK541" s="193"/>
      <c r="PJL541" s="193"/>
      <c r="PJM541" s="193"/>
      <c r="PJN541" s="193"/>
      <c r="PJO541" s="193"/>
      <c r="PJP541" s="193"/>
      <c r="PJQ541" s="193"/>
      <c r="PJR541" s="193"/>
      <c r="PJS541" s="193"/>
      <c r="PJT541" s="193"/>
      <c r="PJU541" s="193"/>
      <c r="PJV541" s="193"/>
      <c r="PJW541" s="193"/>
      <c r="PJX541" s="193"/>
      <c r="PJY541" s="193"/>
      <c r="PJZ541" s="193"/>
      <c r="PKA541" s="193"/>
      <c r="PKB541" s="193"/>
      <c r="PKC541" s="193"/>
      <c r="PKD541" s="193"/>
      <c r="PKE541" s="193"/>
      <c r="PKF541" s="193"/>
      <c r="PKG541" s="193"/>
      <c r="PKH541" s="193"/>
      <c r="PKI541" s="193"/>
      <c r="PKJ541" s="193"/>
      <c r="PKK541" s="193"/>
      <c r="PKL541" s="193"/>
      <c r="PKM541" s="193"/>
      <c r="PKN541" s="193"/>
      <c r="PKO541" s="193"/>
      <c r="PKP541" s="193"/>
      <c r="PKQ541" s="193"/>
      <c r="PKR541" s="193"/>
      <c r="PKS541" s="193"/>
      <c r="PKT541" s="193"/>
      <c r="PKU541" s="193"/>
      <c r="PKV541" s="193"/>
      <c r="PKW541" s="193"/>
      <c r="PKX541" s="193"/>
      <c r="PKY541" s="193"/>
      <c r="PKZ541" s="193"/>
      <c r="PLA541" s="193"/>
      <c r="PLB541" s="193"/>
      <c r="PLC541" s="193"/>
      <c r="PLD541" s="193"/>
      <c r="PLE541" s="193"/>
      <c r="PLF541" s="193"/>
      <c r="PLG541" s="193"/>
      <c r="PLH541" s="193"/>
      <c r="PLI541" s="193"/>
      <c r="PLJ541" s="193"/>
      <c r="PLK541" s="193"/>
      <c r="PLL541" s="193"/>
      <c r="PLM541" s="193"/>
      <c r="PLN541" s="193"/>
      <c r="PLO541" s="193"/>
      <c r="PLP541" s="193"/>
      <c r="PLQ541" s="193"/>
      <c r="PLR541" s="193"/>
      <c r="PLS541" s="193"/>
      <c r="PLT541" s="193"/>
      <c r="PLU541" s="193"/>
      <c r="PLV541" s="193"/>
      <c r="PLW541" s="193"/>
      <c r="PLX541" s="193"/>
      <c r="PLY541" s="193"/>
      <c r="PLZ541" s="193"/>
      <c r="PMA541" s="193"/>
      <c r="PMB541" s="193"/>
      <c r="PMC541" s="193"/>
      <c r="PMD541" s="193"/>
      <c r="PME541" s="193"/>
      <c r="PMF541" s="193"/>
      <c r="PMG541" s="193"/>
      <c r="PMH541" s="193"/>
      <c r="PMI541" s="193"/>
      <c r="PMJ541" s="193"/>
      <c r="PMK541" s="193"/>
      <c r="PML541" s="193"/>
      <c r="PMM541" s="193"/>
      <c r="PMN541" s="193"/>
      <c r="PMO541" s="193"/>
      <c r="PMP541" s="193"/>
      <c r="PMQ541" s="193"/>
      <c r="PMR541" s="193"/>
      <c r="PMS541" s="193"/>
      <c r="PMT541" s="193"/>
      <c r="PMU541" s="193"/>
      <c r="PMV541" s="193"/>
      <c r="PMW541" s="193"/>
      <c r="PMX541" s="193"/>
      <c r="PMY541" s="193"/>
      <c r="PMZ541" s="193"/>
      <c r="PNA541" s="193"/>
      <c r="PNB541" s="193"/>
      <c r="PNC541" s="193"/>
      <c r="PND541" s="193"/>
      <c r="PNE541" s="193"/>
      <c r="PNF541" s="193"/>
      <c r="PNG541" s="193"/>
      <c r="PNH541" s="193"/>
      <c r="PNI541" s="193"/>
      <c r="PNJ541" s="193"/>
      <c r="PNK541" s="193"/>
      <c r="PNL541" s="193"/>
      <c r="PNM541" s="193"/>
      <c r="PNN541" s="193"/>
      <c r="PNO541" s="193"/>
      <c r="PNP541" s="193"/>
      <c r="PNQ541" s="193"/>
      <c r="PNR541" s="193"/>
      <c r="PNS541" s="193"/>
      <c r="PNT541" s="193"/>
      <c r="PNU541" s="193"/>
      <c r="PNV541" s="193"/>
      <c r="PNW541" s="193"/>
      <c r="PNX541" s="193"/>
      <c r="PNY541" s="193"/>
      <c r="PNZ541" s="193"/>
      <c r="POA541" s="193"/>
      <c r="POB541" s="193"/>
      <c r="POC541" s="193"/>
      <c r="POD541" s="193"/>
      <c r="POE541" s="193"/>
      <c r="POF541" s="193"/>
      <c r="POG541" s="193"/>
      <c r="POH541" s="193"/>
      <c r="POI541" s="193"/>
      <c r="POJ541" s="193"/>
      <c r="POK541" s="193"/>
      <c r="POL541" s="193"/>
      <c r="POM541" s="193"/>
      <c r="PON541" s="193"/>
      <c r="POO541" s="193"/>
      <c r="POP541" s="193"/>
      <c r="POQ541" s="193"/>
      <c r="POR541" s="193"/>
      <c r="POS541" s="193"/>
      <c r="POT541" s="193"/>
      <c r="POU541" s="193"/>
      <c r="POV541" s="193"/>
      <c r="POW541" s="193"/>
      <c r="POX541" s="193"/>
      <c r="POY541" s="193"/>
      <c r="POZ541" s="193"/>
      <c r="PPA541" s="193"/>
      <c r="PPB541" s="193"/>
      <c r="PPC541" s="193"/>
      <c r="PPD541" s="193"/>
      <c r="PPE541" s="193"/>
      <c r="PPF541" s="193"/>
      <c r="PPG541" s="193"/>
      <c r="PPH541" s="193"/>
      <c r="PPI541" s="193"/>
      <c r="PPJ541" s="193"/>
      <c r="PPK541" s="193"/>
      <c r="PPL541" s="193"/>
      <c r="PPM541" s="193"/>
      <c r="PPN541" s="193"/>
      <c r="PPO541" s="193"/>
      <c r="PPP541" s="193"/>
      <c r="PPQ541" s="193"/>
      <c r="PPR541" s="193"/>
      <c r="PPS541" s="193"/>
      <c r="PPT541" s="193"/>
      <c r="PPU541" s="193"/>
      <c r="PPV541" s="193"/>
      <c r="PPW541" s="193"/>
      <c r="PPX541" s="193"/>
      <c r="PPY541" s="193"/>
      <c r="PPZ541" s="193"/>
      <c r="PQA541" s="193"/>
      <c r="PQB541" s="193"/>
      <c r="PQC541" s="193"/>
      <c r="PQD541" s="193"/>
      <c r="PQE541" s="193"/>
      <c r="PQF541" s="193"/>
      <c r="PQG541" s="193"/>
      <c r="PQH541" s="193"/>
      <c r="PQI541" s="193"/>
      <c r="PQJ541" s="193"/>
      <c r="PQK541" s="193"/>
      <c r="PQL541" s="193"/>
      <c r="PQM541" s="193"/>
      <c r="PQN541" s="193"/>
      <c r="PQO541" s="193"/>
      <c r="PQP541" s="193"/>
      <c r="PQQ541" s="193"/>
      <c r="PQR541" s="193"/>
      <c r="PQS541" s="193"/>
      <c r="PQT541" s="193"/>
      <c r="PQU541" s="193"/>
      <c r="PQV541" s="193"/>
      <c r="PQW541" s="193"/>
      <c r="PQX541" s="193"/>
      <c r="PQY541" s="193"/>
      <c r="PQZ541" s="193"/>
      <c r="PRA541" s="193"/>
      <c r="PRB541" s="193"/>
      <c r="PRC541" s="193"/>
      <c r="PRD541" s="193"/>
      <c r="PRE541" s="193"/>
      <c r="PRF541" s="193"/>
      <c r="PRG541" s="193"/>
      <c r="PRH541" s="193"/>
      <c r="PRI541" s="193"/>
      <c r="PRJ541" s="193"/>
      <c r="PRK541" s="193"/>
      <c r="PRL541" s="193"/>
      <c r="PRM541" s="193"/>
      <c r="PRN541" s="193"/>
      <c r="PRO541" s="193"/>
      <c r="PRP541" s="193"/>
      <c r="PRQ541" s="193"/>
      <c r="PRR541" s="193"/>
      <c r="PRS541" s="193"/>
      <c r="PRT541" s="193"/>
      <c r="PRU541" s="193"/>
      <c r="PRV541" s="193"/>
      <c r="PRW541" s="193"/>
      <c r="PRX541" s="193"/>
      <c r="PRY541" s="193"/>
      <c r="PRZ541" s="193"/>
      <c r="PSA541" s="193"/>
      <c r="PSB541" s="193"/>
      <c r="PSC541" s="193"/>
      <c r="PSD541" s="193"/>
      <c r="PSE541" s="193"/>
      <c r="PSF541" s="193"/>
      <c r="PSG541" s="193"/>
      <c r="PSH541" s="193"/>
      <c r="PSI541" s="193"/>
      <c r="PSJ541" s="193"/>
      <c r="PSK541" s="193"/>
      <c r="PSL541" s="193"/>
      <c r="PSM541" s="193"/>
      <c r="PSN541" s="193"/>
      <c r="PSO541" s="193"/>
      <c r="PSP541" s="193"/>
      <c r="PSQ541" s="193"/>
      <c r="PSR541" s="193"/>
      <c r="PSS541" s="193"/>
      <c r="PST541" s="193"/>
      <c r="PSU541" s="193"/>
      <c r="PSV541" s="193"/>
      <c r="PSW541" s="193"/>
      <c r="PSX541" s="193"/>
      <c r="PSY541" s="193"/>
      <c r="PSZ541" s="193"/>
      <c r="PTA541" s="193"/>
      <c r="PTB541" s="193"/>
      <c r="PTC541" s="193"/>
      <c r="PTD541" s="193"/>
      <c r="PTE541" s="193"/>
      <c r="PTF541" s="193"/>
      <c r="PTG541" s="193"/>
      <c r="PTH541" s="193"/>
      <c r="PTI541" s="193"/>
      <c r="PTJ541" s="193"/>
      <c r="PTK541" s="193"/>
      <c r="PTL541" s="193"/>
      <c r="PTM541" s="193"/>
      <c r="PTN541" s="193"/>
      <c r="PTO541" s="193"/>
      <c r="PTP541" s="193"/>
      <c r="PTQ541" s="193"/>
      <c r="PTR541" s="193"/>
      <c r="PTS541" s="193"/>
      <c r="PTT541" s="193"/>
      <c r="PTU541" s="193"/>
      <c r="PTV541" s="193"/>
      <c r="PTW541" s="193"/>
      <c r="PTX541" s="193"/>
      <c r="PTY541" s="193"/>
      <c r="PTZ541" s="193"/>
      <c r="PUA541" s="193"/>
      <c r="PUB541" s="193"/>
      <c r="PUC541" s="193"/>
      <c r="PUD541" s="193"/>
      <c r="PUE541" s="193"/>
      <c r="PUF541" s="193"/>
      <c r="PUG541" s="193"/>
      <c r="PUH541" s="193"/>
      <c r="PUI541" s="193"/>
      <c r="PUJ541" s="193"/>
      <c r="PUK541" s="193"/>
      <c r="PUL541" s="193"/>
      <c r="PUM541" s="193"/>
      <c r="PUN541" s="193"/>
      <c r="PUO541" s="193"/>
      <c r="PUP541" s="193"/>
      <c r="PUQ541" s="193"/>
      <c r="PUR541" s="193"/>
      <c r="PUS541" s="193"/>
      <c r="PUT541" s="193"/>
      <c r="PUU541" s="193"/>
      <c r="PUV541" s="193"/>
      <c r="PUW541" s="193"/>
      <c r="PUX541" s="193"/>
      <c r="PUY541" s="193"/>
      <c r="PUZ541" s="193"/>
      <c r="PVA541" s="193"/>
      <c r="PVB541" s="193"/>
      <c r="PVC541" s="193"/>
      <c r="PVD541" s="193"/>
      <c r="PVE541" s="193"/>
      <c r="PVF541" s="193"/>
      <c r="PVG541" s="193"/>
      <c r="PVH541" s="193"/>
      <c r="PVI541" s="193"/>
      <c r="PVJ541" s="193"/>
      <c r="PVK541" s="193"/>
      <c r="PVL541" s="193"/>
      <c r="PVM541" s="193"/>
      <c r="PVN541" s="193"/>
      <c r="PVO541" s="193"/>
      <c r="PVP541" s="193"/>
      <c r="PVQ541" s="193"/>
      <c r="PVR541" s="193"/>
      <c r="PVS541" s="193"/>
      <c r="PVT541" s="193"/>
      <c r="PVU541" s="193"/>
      <c r="PVV541" s="193"/>
      <c r="PVW541" s="193"/>
      <c r="PVX541" s="193"/>
      <c r="PVY541" s="193"/>
      <c r="PVZ541" s="193"/>
      <c r="PWA541" s="193"/>
      <c r="PWB541" s="193"/>
      <c r="PWC541" s="193"/>
      <c r="PWD541" s="193"/>
      <c r="PWE541" s="193"/>
      <c r="PWF541" s="193"/>
      <c r="PWG541" s="193"/>
      <c r="PWH541" s="193"/>
      <c r="PWI541" s="193"/>
      <c r="PWJ541" s="193"/>
      <c r="PWK541" s="193"/>
      <c r="PWL541" s="193"/>
      <c r="PWM541" s="193"/>
      <c r="PWN541" s="193"/>
      <c r="PWO541" s="193"/>
      <c r="PWP541" s="193"/>
      <c r="PWQ541" s="193"/>
      <c r="PWR541" s="193"/>
      <c r="PWS541" s="193"/>
      <c r="PWT541" s="193"/>
      <c r="PWU541" s="193"/>
      <c r="PWV541" s="193"/>
      <c r="PWW541" s="193"/>
      <c r="PWX541" s="193"/>
      <c r="PWY541" s="193"/>
      <c r="PWZ541" s="193"/>
      <c r="PXA541" s="193"/>
      <c r="PXB541" s="193"/>
      <c r="PXC541" s="193"/>
      <c r="PXD541" s="193"/>
      <c r="PXE541" s="193"/>
      <c r="PXF541" s="193"/>
      <c r="PXG541" s="193"/>
      <c r="PXH541" s="193"/>
      <c r="PXI541" s="193"/>
      <c r="PXJ541" s="193"/>
      <c r="PXK541" s="193"/>
      <c r="PXL541" s="193"/>
      <c r="PXM541" s="193"/>
      <c r="PXN541" s="193"/>
      <c r="PXO541" s="193"/>
      <c r="PXP541" s="193"/>
      <c r="PXQ541" s="193"/>
      <c r="PXR541" s="193"/>
      <c r="PXS541" s="193"/>
      <c r="PXT541" s="193"/>
      <c r="PXU541" s="193"/>
      <c r="PXV541" s="193"/>
      <c r="PXW541" s="193"/>
      <c r="PXX541" s="193"/>
      <c r="PXY541" s="193"/>
      <c r="PXZ541" s="193"/>
      <c r="PYA541" s="193"/>
      <c r="PYB541" s="193"/>
      <c r="PYC541" s="193"/>
      <c r="PYD541" s="193"/>
      <c r="PYE541" s="193"/>
      <c r="PYF541" s="193"/>
      <c r="PYG541" s="193"/>
      <c r="PYH541" s="193"/>
      <c r="PYI541" s="193"/>
      <c r="PYJ541" s="193"/>
      <c r="PYK541" s="193"/>
      <c r="PYL541" s="193"/>
      <c r="PYM541" s="193"/>
      <c r="PYN541" s="193"/>
      <c r="PYO541" s="193"/>
      <c r="PYP541" s="193"/>
      <c r="PYQ541" s="193"/>
      <c r="PYR541" s="193"/>
      <c r="PYS541" s="193"/>
      <c r="PYT541" s="193"/>
      <c r="PYU541" s="193"/>
      <c r="PYV541" s="193"/>
      <c r="PYW541" s="193"/>
      <c r="PYX541" s="193"/>
      <c r="PYY541" s="193"/>
      <c r="PYZ541" s="193"/>
      <c r="PZA541" s="193"/>
      <c r="PZB541" s="193"/>
      <c r="PZC541" s="193"/>
      <c r="PZD541" s="193"/>
      <c r="PZE541" s="193"/>
      <c r="PZF541" s="193"/>
      <c r="PZG541" s="193"/>
      <c r="PZH541" s="193"/>
      <c r="PZI541" s="193"/>
      <c r="PZJ541" s="193"/>
      <c r="PZK541" s="193"/>
      <c r="PZL541" s="193"/>
      <c r="PZM541" s="193"/>
      <c r="PZN541" s="193"/>
      <c r="PZO541" s="193"/>
      <c r="PZP541" s="193"/>
      <c r="PZQ541" s="193"/>
      <c r="PZR541" s="193"/>
      <c r="PZS541" s="193"/>
      <c r="PZT541" s="193"/>
      <c r="PZU541" s="193"/>
      <c r="PZV541" s="193"/>
      <c r="PZW541" s="193"/>
      <c r="PZX541" s="193"/>
      <c r="PZY541" s="193"/>
      <c r="PZZ541" s="193"/>
      <c r="QAA541" s="193"/>
      <c r="QAB541" s="193"/>
      <c r="QAC541" s="193"/>
      <c r="QAD541" s="193"/>
      <c r="QAE541" s="193"/>
      <c r="QAF541" s="193"/>
      <c r="QAG541" s="193"/>
      <c r="QAH541" s="193"/>
      <c r="QAI541" s="193"/>
      <c r="QAJ541" s="193"/>
      <c r="QAK541" s="193"/>
      <c r="QAL541" s="193"/>
      <c r="QAM541" s="193"/>
      <c r="QAN541" s="193"/>
      <c r="QAO541" s="193"/>
      <c r="QAP541" s="193"/>
      <c r="QAQ541" s="193"/>
      <c r="QAR541" s="193"/>
      <c r="QAS541" s="193"/>
      <c r="QAT541" s="193"/>
      <c r="QAU541" s="193"/>
      <c r="QAV541" s="193"/>
      <c r="QAW541" s="193"/>
      <c r="QAX541" s="193"/>
      <c r="QAY541" s="193"/>
      <c r="QAZ541" s="193"/>
      <c r="QBA541" s="193"/>
      <c r="QBB541" s="193"/>
      <c r="QBC541" s="193"/>
      <c r="QBD541" s="193"/>
      <c r="QBE541" s="193"/>
      <c r="QBF541" s="193"/>
      <c r="QBG541" s="193"/>
      <c r="QBH541" s="193"/>
      <c r="QBI541" s="193"/>
      <c r="QBJ541" s="193"/>
      <c r="QBK541" s="193"/>
      <c r="QBL541" s="193"/>
      <c r="QBM541" s="193"/>
      <c r="QBN541" s="193"/>
      <c r="QBO541" s="193"/>
      <c r="QBP541" s="193"/>
      <c r="QBQ541" s="193"/>
      <c r="QBR541" s="193"/>
      <c r="QBS541" s="193"/>
      <c r="QBT541" s="193"/>
      <c r="QBU541" s="193"/>
      <c r="QBV541" s="193"/>
      <c r="QBW541" s="193"/>
      <c r="QBX541" s="193"/>
      <c r="QBY541" s="193"/>
      <c r="QBZ541" s="193"/>
      <c r="QCA541" s="193"/>
      <c r="QCB541" s="193"/>
      <c r="QCC541" s="193"/>
      <c r="QCD541" s="193"/>
      <c r="QCE541" s="193"/>
      <c r="QCF541" s="193"/>
      <c r="QCG541" s="193"/>
      <c r="QCH541" s="193"/>
      <c r="QCI541" s="193"/>
      <c r="QCJ541" s="193"/>
      <c r="QCK541" s="193"/>
      <c r="QCL541" s="193"/>
      <c r="QCM541" s="193"/>
      <c r="QCN541" s="193"/>
      <c r="QCO541" s="193"/>
      <c r="QCP541" s="193"/>
      <c r="QCQ541" s="193"/>
      <c r="QCR541" s="193"/>
      <c r="QCS541" s="193"/>
      <c r="QCT541" s="193"/>
      <c r="QCU541" s="193"/>
      <c r="QCV541" s="193"/>
      <c r="QCW541" s="193"/>
      <c r="QCX541" s="193"/>
      <c r="QCY541" s="193"/>
      <c r="QCZ541" s="193"/>
      <c r="QDA541" s="193"/>
      <c r="QDB541" s="193"/>
      <c r="QDC541" s="193"/>
      <c r="QDD541" s="193"/>
      <c r="QDE541" s="193"/>
      <c r="QDF541" s="193"/>
      <c r="QDG541" s="193"/>
      <c r="QDH541" s="193"/>
      <c r="QDI541" s="193"/>
      <c r="QDJ541" s="193"/>
      <c r="QDK541" s="193"/>
      <c r="QDL541" s="193"/>
      <c r="QDM541" s="193"/>
      <c r="QDN541" s="193"/>
      <c r="QDO541" s="193"/>
      <c r="QDP541" s="193"/>
      <c r="QDQ541" s="193"/>
      <c r="QDR541" s="193"/>
      <c r="QDS541" s="193"/>
      <c r="QDT541" s="193"/>
      <c r="QDU541" s="193"/>
      <c r="QDV541" s="193"/>
      <c r="QDW541" s="193"/>
      <c r="QDX541" s="193"/>
      <c r="QDY541" s="193"/>
      <c r="QDZ541" s="193"/>
      <c r="QEA541" s="193"/>
      <c r="QEB541" s="193"/>
      <c r="QEC541" s="193"/>
      <c r="QED541" s="193"/>
      <c r="QEE541" s="193"/>
      <c r="QEF541" s="193"/>
      <c r="QEG541" s="193"/>
      <c r="QEH541" s="193"/>
      <c r="QEI541" s="193"/>
      <c r="QEJ541" s="193"/>
      <c r="QEK541" s="193"/>
      <c r="QEL541" s="193"/>
      <c r="QEM541" s="193"/>
      <c r="QEN541" s="193"/>
      <c r="QEO541" s="193"/>
      <c r="QEP541" s="193"/>
      <c r="QEQ541" s="193"/>
      <c r="QER541" s="193"/>
      <c r="QES541" s="193"/>
      <c r="QET541" s="193"/>
      <c r="QEU541" s="193"/>
      <c r="QEV541" s="193"/>
      <c r="QEW541" s="193"/>
      <c r="QEX541" s="193"/>
      <c r="QEY541" s="193"/>
      <c r="QEZ541" s="193"/>
      <c r="QFA541" s="193"/>
      <c r="QFB541" s="193"/>
      <c r="QFC541" s="193"/>
      <c r="QFD541" s="193"/>
      <c r="QFE541" s="193"/>
      <c r="QFF541" s="193"/>
      <c r="QFG541" s="193"/>
      <c r="QFH541" s="193"/>
      <c r="QFI541" s="193"/>
      <c r="QFJ541" s="193"/>
      <c r="QFK541" s="193"/>
      <c r="QFL541" s="193"/>
      <c r="QFM541" s="193"/>
      <c r="QFN541" s="193"/>
      <c r="QFO541" s="193"/>
      <c r="QFP541" s="193"/>
      <c r="QFQ541" s="193"/>
      <c r="QFR541" s="193"/>
      <c r="QFS541" s="193"/>
      <c r="QFT541" s="193"/>
      <c r="QFU541" s="193"/>
      <c r="QFV541" s="193"/>
      <c r="QFW541" s="193"/>
      <c r="QFX541" s="193"/>
      <c r="QFY541" s="193"/>
      <c r="QFZ541" s="193"/>
      <c r="QGA541" s="193"/>
      <c r="QGB541" s="193"/>
      <c r="QGC541" s="193"/>
      <c r="QGD541" s="193"/>
      <c r="QGE541" s="193"/>
      <c r="QGF541" s="193"/>
      <c r="QGG541" s="193"/>
      <c r="QGH541" s="193"/>
      <c r="QGI541" s="193"/>
      <c r="QGJ541" s="193"/>
      <c r="QGK541" s="193"/>
      <c r="QGL541" s="193"/>
      <c r="QGM541" s="193"/>
      <c r="QGN541" s="193"/>
      <c r="QGO541" s="193"/>
      <c r="QGP541" s="193"/>
      <c r="QGQ541" s="193"/>
      <c r="QGR541" s="193"/>
      <c r="QGS541" s="193"/>
      <c r="QGT541" s="193"/>
      <c r="QGU541" s="193"/>
      <c r="QGV541" s="193"/>
      <c r="QGW541" s="193"/>
      <c r="QGX541" s="193"/>
      <c r="QGY541" s="193"/>
      <c r="QGZ541" s="193"/>
      <c r="QHA541" s="193"/>
      <c r="QHB541" s="193"/>
      <c r="QHC541" s="193"/>
      <c r="QHD541" s="193"/>
      <c r="QHE541" s="193"/>
      <c r="QHF541" s="193"/>
      <c r="QHG541" s="193"/>
      <c r="QHH541" s="193"/>
      <c r="QHI541" s="193"/>
      <c r="QHJ541" s="193"/>
      <c r="QHK541" s="193"/>
      <c r="QHL541" s="193"/>
      <c r="QHM541" s="193"/>
      <c r="QHN541" s="193"/>
      <c r="QHO541" s="193"/>
      <c r="QHP541" s="193"/>
      <c r="QHQ541" s="193"/>
      <c r="QHR541" s="193"/>
      <c r="QHS541" s="193"/>
      <c r="QHT541" s="193"/>
      <c r="QHU541" s="193"/>
      <c r="QHV541" s="193"/>
      <c r="QHW541" s="193"/>
      <c r="QHX541" s="193"/>
      <c r="QHY541" s="193"/>
      <c r="QHZ541" s="193"/>
      <c r="QIA541" s="193"/>
      <c r="QIB541" s="193"/>
      <c r="QIC541" s="193"/>
      <c r="QID541" s="193"/>
      <c r="QIE541" s="193"/>
      <c r="QIF541" s="193"/>
      <c r="QIG541" s="193"/>
      <c r="QIH541" s="193"/>
      <c r="QII541" s="193"/>
      <c r="QIJ541" s="193"/>
      <c r="QIK541" s="193"/>
      <c r="QIL541" s="193"/>
      <c r="QIM541" s="193"/>
      <c r="QIN541" s="193"/>
      <c r="QIO541" s="193"/>
      <c r="QIP541" s="193"/>
      <c r="QIQ541" s="193"/>
      <c r="QIR541" s="193"/>
      <c r="QIS541" s="193"/>
      <c r="QIT541" s="193"/>
      <c r="QIU541" s="193"/>
      <c r="QIV541" s="193"/>
      <c r="QIW541" s="193"/>
      <c r="QIX541" s="193"/>
      <c r="QIY541" s="193"/>
      <c r="QIZ541" s="193"/>
      <c r="QJA541" s="193"/>
      <c r="QJB541" s="193"/>
      <c r="QJC541" s="193"/>
      <c r="QJD541" s="193"/>
      <c r="QJE541" s="193"/>
      <c r="QJF541" s="193"/>
      <c r="QJG541" s="193"/>
      <c r="QJH541" s="193"/>
      <c r="QJI541" s="193"/>
      <c r="QJJ541" s="193"/>
      <c r="QJK541" s="193"/>
      <c r="QJL541" s="193"/>
      <c r="QJM541" s="193"/>
      <c r="QJN541" s="193"/>
      <c r="QJO541" s="193"/>
      <c r="QJP541" s="193"/>
      <c r="QJQ541" s="193"/>
      <c r="QJR541" s="193"/>
      <c r="QJS541" s="193"/>
      <c r="QJT541" s="193"/>
      <c r="QJU541" s="193"/>
      <c r="QJV541" s="193"/>
      <c r="QJW541" s="193"/>
      <c r="QJX541" s="193"/>
      <c r="QJY541" s="193"/>
      <c r="QJZ541" s="193"/>
      <c r="QKA541" s="193"/>
      <c r="QKB541" s="193"/>
      <c r="QKC541" s="193"/>
      <c r="QKD541" s="193"/>
      <c r="QKE541" s="193"/>
      <c r="QKF541" s="193"/>
      <c r="QKG541" s="193"/>
      <c r="QKH541" s="193"/>
      <c r="QKI541" s="193"/>
      <c r="QKJ541" s="193"/>
      <c r="QKK541" s="193"/>
      <c r="QKL541" s="193"/>
      <c r="QKM541" s="193"/>
      <c r="QKN541" s="193"/>
      <c r="QKO541" s="193"/>
      <c r="QKP541" s="193"/>
      <c r="QKQ541" s="193"/>
      <c r="QKR541" s="193"/>
      <c r="QKS541" s="193"/>
      <c r="QKT541" s="193"/>
      <c r="QKU541" s="193"/>
      <c r="QKV541" s="193"/>
      <c r="QKW541" s="193"/>
      <c r="QKX541" s="193"/>
      <c r="QKY541" s="193"/>
      <c r="QKZ541" s="193"/>
      <c r="QLA541" s="193"/>
      <c r="QLB541" s="193"/>
      <c r="QLC541" s="193"/>
      <c r="QLD541" s="193"/>
      <c r="QLE541" s="193"/>
      <c r="QLF541" s="193"/>
      <c r="QLG541" s="193"/>
      <c r="QLH541" s="193"/>
      <c r="QLI541" s="193"/>
      <c r="QLJ541" s="193"/>
      <c r="QLK541" s="193"/>
      <c r="QLL541" s="193"/>
      <c r="QLM541" s="193"/>
      <c r="QLN541" s="193"/>
      <c r="QLO541" s="193"/>
      <c r="QLP541" s="193"/>
      <c r="QLQ541" s="193"/>
      <c r="QLR541" s="193"/>
      <c r="QLS541" s="193"/>
      <c r="QLT541" s="193"/>
      <c r="QLU541" s="193"/>
      <c r="QLV541" s="193"/>
      <c r="QLW541" s="193"/>
      <c r="QLX541" s="193"/>
      <c r="QLY541" s="193"/>
      <c r="QLZ541" s="193"/>
      <c r="QMA541" s="193"/>
      <c r="QMB541" s="193"/>
      <c r="QMC541" s="193"/>
      <c r="QMD541" s="193"/>
      <c r="QME541" s="193"/>
      <c r="QMF541" s="193"/>
      <c r="QMG541" s="193"/>
      <c r="QMH541" s="193"/>
      <c r="QMI541" s="193"/>
      <c r="QMJ541" s="193"/>
      <c r="QMK541" s="193"/>
      <c r="QML541" s="193"/>
      <c r="QMM541" s="193"/>
      <c r="QMN541" s="193"/>
      <c r="QMO541" s="193"/>
      <c r="QMP541" s="193"/>
      <c r="QMQ541" s="193"/>
      <c r="QMR541" s="193"/>
      <c r="QMS541" s="193"/>
      <c r="QMT541" s="193"/>
      <c r="QMU541" s="193"/>
      <c r="QMV541" s="193"/>
      <c r="QMW541" s="193"/>
      <c r="QMX541" s="193"/>
      <c r="QMY541" s="193"/>
      <c r="QMZ541" s="193"/>
      <c r="QNA541" s="193"/>
      <c r="QNB541" s="193"/>
      <c r="QNC541" s="193"/>
      <c r="QND541" s="193"/>
      <c r="QNE541" s="193"/>
      <c r="QNF541" s="193"/>
      <c r="QNG541" s="193"/>
      <c r="QNH541" s="193"/>
      <c r="QNI541" s="193"/>
      <c r="QNJ541" s="193"/>
      <c r="QNK541" s="193"/>
      <c r="QNL541" s="193"/>
      <c r="QNM541" s="193"/>
      <c r="QNN541" s="193"/>
      <c r="QNO541" s="193"/>
      <c r="QNP541" s="193"/>
      <c r="QNQ541" s="193"/>
      <c r="QNR541" s="193"/>
      <c r="QNS541" s="193"/>
      <c r="QNT541" s="193"/>
      <c r="QNU541" s="193"/>
      <c r="QNV541" s="193"/>
      <c r="QNW541" s="193"/>
      <c r="QNX541" s="193"/>
      <c r="QNY541" s="193"/>
      <c r="QNZ541" s="193"/>
      <c r="QOA541" s="193"/>
      <c r="QOB541" s="193"/>
      <c r="QOC541" s="193"/>
      <c r="QOD541" s="193"/>
      <c r="QOE541" s="193"/>
      <c r="QOF541" s="193"/>
      <c r="QOG541" s="193"/>
      <c r="QOH541" s="193"/>
      <c r="QOI541" s="193"/>
      <c r="QOJ541" s="193"/>
      <c r="QOK541" s="193"/>
      <c r="QOL541" s="193"/>
      <c r="QOM541" s="193"/>
      <c r="QON541" s="193"/>
      <c r="QOO541" s="193"/>
      <c r="QOP541" s="193"/>
      <c r="QOQ541" s="193"/>
      <c r="QOR541" s="193"/>
      <c r="QOS541" s="193"/>
      <c r="QOT541" s="193"/>
      <c r="QOU541" s="193"/>
      <c r="QOV541" s="193"/>
      <c r="QOW541" s="193"/>
      <c r="QOX541" s="193"/>
      <c r="QOY541" s="193"/>
      <c r="QOZ541" s="193"/>
      <c r="QPA541" s="193"/>
      <c r="QPB541" s="193"/>
      <c r="QPC541" s="193"/>
      <c r="QPD541" s="193"/>
      <c r="QPE541" s="193"/>
      <c r="QPF541" s="193"/>
      <c r="QPG541" s="193"/>
      <c r="QPH541" s="193"/>
      <c r="QPI541" s="193"/>
      <c r="QPJ541" s="193"/>
      <c r="QPK541" s="193"/>
      <c r="QPL541" s="193"/>
      <c r="QPM541" s="193"/>
      <c r="QPN541" s="193"/>
      <c r="QPO541" s="193"/>
      <c r="QPP541" s="193"/>
      <c r="QPQ541" s="193"/>
      <c r="QPR541" s="193"/>
      <c r="QPS541" s="193"/>
      <c r="QPT541" s="193"/>
      <c r="QPU541" s="193"/>
      <c r="QPV541" s="193"/>
      <c r="QPW541" s="193"/>
      <c r="QPX541" s="193"/>
      <c r="QPY541" s="193"/>
      <c r="QPZ541" s="193"/>
      <c r="QQA541" s="193"/>
      <c r="QQB541" s="193"/>
      <c r="QQC541" s="193"/>
      <c r="QQD541" s="193"/>
      <c r="QQE541" s="193"/>
      <c r="QQF541" s="193"/>
      <c r="QQG541" s="193"/>
      <c r="QQH541" s="193"/>
      <c r="QQI541" s="193"/>
      <c r="QQJ541" s="193"/>
      <c r="QQK541" s="193"/>
      <c r="QQL541" s="193"/>
      <c r="QQM541" s="193"/>
      <c r="QQN541" s="193"/>
      <c r="QQO541" s="193"/>
      <c r="QQP541" s="193"/>
      <c r="QQQ541" s="193"/>
      <c r="QQR541" s="193"/>
      <c r="QQS541" s="193"/>
      <c r="QQT541" s="193"/>
      <c r="QQU541" s="193"/>
      <c r="QQV541" s="193"/>
      <c r="QQW541" s="193"/>
      <c r="QQX541" s="193"/>
      <c r="QQY541" s="193"/>
      <c r="QQZ541" s="193"/>
      <c r="QRA541" s="193"/>
      <c r="QRB541" s="193"/>
      <c r="QRC541" s="193"/>
      <c r="QRD541" s="193"/>
      <c r="QRE541" s="193"/>
      <c r="QRF541" s="193"/>
      <c r="QRG541" s="193"/>
      <c r="QRH541" s="193"/>
      <c r="QRI541" s="193"/>
      <c r="QRJ541" s="193"/>
      <c r="QRK541" s="193"/>
      <c r="QRL541" s="193"/>
      <c r="QRM541" s="193"/>
      <c r="QRN541" s="193"/>
      <c r="QRO541" s="193"/>
      <c r="QRP541" s="193"/>
      <c r="QRQ541" s="193"/>
      <c r="QRR541" s="193"/>
      <c r="QRS541" s="193"/>
      <c r="QRT541" s="193"/>
      <c r="QRU541" s="193"/>
      <c r="QRV541" s="193"/>
      <c r="QRW541" s="193"/>
      <c r="QRX541" s="193"/>
      <c r="QRY541" s="193"/>
      <c r="QRZ541" s="193"/>
      <c r="QSA541" s="193"/>
      <c r="QSB541" s="193"/>
      <c r="QSC541" s="193"/>
      <c r="QSD541" s="193"/>
      <c r="QSE541" s="193"/>
      <c r="QSF541" s="193"/>
      <c r="QSG541" s="193"/>
      <c r="QSH541" s="193"/>
      <c r="QSI541" s="193"/>
      <c r="QSJ541" s="193"/>
      <c r="QSK541" s="193"/>
      <c r="QSL541" s="193"/>
      <c r="QSM541" s="193"/>
      <c r="QSN541" s="193"/>
      <c r="QSO541" s="193"/>
      <c r="QSP541" s="193"/>
      <c r="QSQ541" s="193"/>
      <c r="QSR541" s="193"/>
      <c r="QSS541" s="193"/>
      <c r="QST541" s="193"/>
      <c r="QSU541" s="193"/>
      <c r="QSV541" s="193"/>
      <c r="QSW541" s="193"/>
      <c r="QSX541" s="193"/>
      <c r="QSY541" s="193"/>
      <c r="QSZ541" s="193"/>
      <c r="QTA541" s="193"/>
      <c r="QTB541" s="193"/>
      <c r="QTC541" s="193"/>
      <c r="QTD541" s="193"/>
      <c r="QTE541" s="193"/>
      <c r="QTF541" s="193"/>
      <c r="QTG541" s="193"/>
      <c r="QTH541" s="193"/>
      <c r="QTI541" s="193"/>
      <c r="QTJ541" s="193"/>
      <c r="QTK541" s="193"/>
      <c r="QTL541" s="193"/>
      <c r="QTM541" s="193"/>
      <c r="QTN541" s="193"/>
      <c r="QTO541" s="193"/>
      <c r="QTP541" s="193"/>
      <c r="QTQ541" s="193"/>
      <c r="QTR541" s="193"/>
      <c r="QTS541" s="193"/>
      <c r="QTT541" s="193"/>
      <c r="QTU541" s="193"/>
      <c r="QTV541" s="193"/>
      <c r="QTW541" s="193"/>
      <c r="QTX541" s="193"/>
      <c r="QTY541" s="193"/>
      <c r="QTZ541" s="193"/>
      <c r="QUA541" s="193"/>
      <c r="QUB541" s="193"/>
      <c r="QUC541" s="193"/>
      <c r="QUD541" s="193"/>
      <c r="QUE541" s="193"/>
      <c r="QUF541" s="193"/>
      <c r="QUG541" s="193"/>
      <c r="QUH541" s="193"/>
      <c r="QUI541" s="193"/>
      <c r="QUJ541" s="193"/>
      <c r="QUK541" s="193"/>
      <c r="QUL541" s="193"/>
      <c r="QUM541" s="193"/>
      <c r="QUN541" s="193"/>
      <c r="QUO541" s="193"/>
      <c r="QUP541" s="193"/>
      <c r="QUQ541" s="193"/>
      <c r="QUR541" s="193"/>
      <c r="QUS541" s="193"/>
      <c r="QUT541" s="193"/>
      <c r="QUU541" s="193"/>
      <c r="QUV541" s="193"/>
      <c r="QUW541" s="193"/>
      <c r="QUX541" s="193"/>
      <c r="QUY541" s="193"/>
      <c r="QUZ541" s="193"/>
      <c r="QVA541" s="193"/>
      <c r="QVB541" s="193"/>
      <c r="QVC541" s="193"/>
      <c r="QVD541" s="193"/>
      <c r="QVE541" s="193"/>
      <c r="QVF541" s="193"/>
      <c r="QVG541" s="193"/>
      <c r="QVH541" s="193"/>
      <c r="QVI541" s="193"/>
      <c r="QVJ541" s="193"/>
      <c r="QVK541" s="193"/>
      <c r="QVL541" s="193"/>
      <c r="QVM541" s="193"/>
      <c r="QVN541" s="193"/>
      <c r="QVO541" s="193"/>
      <c r="QVP541" s="193"/>
      <c r="QVQ541" s="193"/>
      <c r="QVR541" s="193"/>
      <c r="QVS541" s="193"/>
      <c r="QVT541" s="193"/>
      <c r="QVU541" s="193"/>
      <c r="QVV541" s="193"/>
      <c r="QVW541" s="193"/>
      <c r="QVX541" s="193"/>
      <c r="QVY541" s="193"/>
      <c r="QVZ541" s="193"/>
      <c r="QWA541" s="193"/>
      <c r="QWB541" s="193"/>
      <c r="QWC541" s="193"/>
      <c r="QWD541" s="193"/>
      <c r="QWE541" s="193"/>
      <c r="QWF541" s="193"/>
      <c r="QWG541" s="193"/>
      <c r="QWH541" s="193"/>
      <c r="QWI541" s="193"/>
      <c r="QWJ541" s="193"/>
      <c r="QWK541" s="193"/>
      <c r="QWL541" s="193"/>
      <c r="QWM541" s="193"/>
      <c r="QWN541" s="193"/>
      <c r="QWO541" s="193"/>
      <c r="QWP541" s="193"/>
      <c r="QWQ541" s="193"/>
      <c r="QWR541" s="193"/>
      <c r="QWS541" s="193"/>
      <c r="QWT541" s="193"/>
      <c r="QWU541" s="193"/>
      <c r="QWV541" s="193"/>
      <c r="QWW541" s="193"/>
      <c r="QWX541" s="193"/>
      <c r="QWY541" s="193"/>
      <c r="QWZ541" s="193"/>
      <c r="QXA541" s="193"/>
      <c r="QXB541" s="193"/>
      <c r="QXC541" s="193"/>
      <c r="QXD541" s="193"/>
      <c r="QXE541" s="193"/>
      <c r="QXF541" s="193"/>
      <c r="QXG541" s="193"/>
      <c r="QXH541" s="193"/>
      <c r="QXI541" s="193"/>
      <c r="QXJ541" s="193"/>
      <c r="QXK541" s="193"/>
      <c r="QXL541" s="193"/>
      <c r="QXM541" s="193"/>
      <c r="QXN541" s="193"/>
      <c r="QXO541" s="193"/>
      <c r="QXP541" s="193"/>
      <c r="QXQ541" s="193"/>
      <c r="QXR541" s="193"/>
      <c r="QXS541" s="193"/>
      <c r="QXT541" s="193"/>
      <c r="QXU541" s="193"/>
      <c r="QXV541" s="193"/>
      <c r="QXW541" s="193"/>
      <c r="QXX541" s="193"/>
      <c r="QXY541" s="193"/>
      <c r="QXZ541" s="193"/>
      <c r="QYA541" s="193"/>
      <c r="QYB541" s="193"/>
      <c r="QYC541" s="193"/>
      <c r="QYD541" s="193"/>
      <c r="QYE541" s="193"/>
      <c r="QYF541" s="193"/>
      <c r="QYG541" s="193"/>
      <c r="QYH541" s="193"/>
      <c r="QYI541" s="193"/>
      <c r="QYJ541" s="193"/>
      <c r="QYK541" s="193"/>
      <c r="QYL541" s="193"/>
      <c r="QYM541" s="193"/>
      <c r="QYN541" s="193"/>
      <c r="QYO541" s="193"/>
      <c r="QYP541" s="193"/>
      <c r="QYQ541" s="193"/>
      <c r="QYR541" s="193"/>
      <c r="QYS541" s="193"/>
      <c r="QYT541" s="193"/>
      <c r="QYU541" s="193"/>
      <c r="QYV541" s="193"/>
      <c r="QYW541" s="193"/>
      <c r="QYX541" s="193"/>
      <c r="QYY541" s="193"/>
      <c r="QYZ541" s="193"/>
      <c r="QZA541" s="193"/>
      <c r="QZB541" s="193"/>
      <c r="QZC541" s="193"/>
      <c r="QZD541" s="193"/>
      <c r="QZE541" s="193"/>
      <c r="QZF541" s="193"/>
      <c r="QZG541" s="193"/>
      <c r="QZH541" s="193"/>
      <c r="QZI541" s="193"/>
      <c r="QZJ541" s="193"/>
      <c r="QZK541" s="193"/>
      <c r="QZL541" s="193"/>
      <c r="QZM541" s="193"/>
      <c r="QZN541" s="193"/>
      <c r="QZO541" s="193"/>
      <c r="QZP541" s="193"/>
      <c r="QZQ541" s="193"/>
      <c r="QZR541" s="193"/>
      <c r="QZS541" s="193"/>
      <c r="QZT541" s="193"/>
      <c r="QZU541" s="193"/>
      <c r="QZV541" s="193"/>
      <c r="QZW541" s="193"/>
      <c r="QZX541" s="193"/>
      <c r="QZY541" s="193"/>
      <c r="QZZ541" s="193"/>
      <c r="RAA541" s="193"/>
      <c r="RAB541" s="193"/>
      <c r="RAC541" s="193"/>
      <c r="RAD541" s="193"/>
      <c r="RAE541" s="193"/>
      <c r="RAF541" s="193"/>
      <c r="RAG541" s="193"/>
      <c r="RAH541" s="193"/>
      <c r="RAI541" s="193"/>
      <c r="RAJ541" s="193"/>
      <c r="RAK541" s="193"/>
      <c r="RAL541" s="193"/>
      <c r="RAM541" s="193"/>
      <c r="RAN541" s="193"/>
      <c r="RAO541" s="193"/>
      <c r="RAP541" s="193"/>
      <c r="RAQ541" s="193"/>
      <c r="RAR541" s="193"/>
      <c r="RAS541" s="193"/>
      <c r="RAT541" s="193"/>
      <c r="RAU541" s="193"/>
      <c r="RAV541" s="193"/>
      <c r="RAW541" s="193"/>
      <c r="RAX541" s="193"/>
      <c r="RAY541" s="193"/>
      <c r="RAZ541" s="193"/>
      <c r="RBA541" s="193"/>
      <c r="RBB541" s="193"/>
      <c r="RBC541" s="193"/>
      <c r="RBD541" s="193"/>
      <c r="RBE541" s="193"/>
      <c r="RBF541" s="193"/>
      <c r="RBG541" s="193"/>
      <c r="RBH541" s="193"/>
      <c r="RBI541" s="193"/>
      <c r="RBJ541" s="193"/>
      <c r="RBK541" s="193"/>
      <c r="RBL541" s="193"/>
      <c r="RBM541" s="193"/>
      <c r="RBN541" s="193"/>
      <c r="RBO541" s="193"/>
      <c r="RBP541" s="193"/>
      <c r="RBQ541" s="193"/>
      <c r="RBR541" s="193"/>
      <c r="RBS541" s="193"/>
      <c r="RBT541" s="193"/>
      <c r="RBU541" s="193"/>
      <c r="RBV541" s="193"/>
      <c r="RBW541" s="193"/>
      <c r="RBX541" s="193"/>
      <c r="RBY541" s="193"/>
      <c r="RBZ541" s="193"/>
      <c r="RCA541" s="193"/>
      <c r="RCB541" s="193"/>
      <c r="RCC541" s="193"/>
      <c r="RCD541" s="193"/>
      <c r="RCE541" s="193"/>
      <c r="RCF541" s="193"/>
      <c r="RCG541" s="193"/>
      <c r="RCH541" s="193"/>
      <c r="RCI541" s="193"/>
      <c r="RCJ541" s="193"/>
      <c r="RCK541" s="193"/>
      <c r="RCL541" s="193"/>
      <c r="RCM541" s="193"/>
      <c r="RCN541" s="193"/>
      <c r="RCO541" s="193"/>
      <c r="RCP541" s="193"/>
      <c r="RCQ541" s="193"/>
      <c r="RCR541" s="193"/>
      <c r="RCS541" s="193"/>
      <c r="RCT541" s="193"/>
      <c r="RCU541" s="193"/>
      <c r="RCV541" s="193"/>
      <c r="RCW541" s="193"/>
      <c r="RCX541" s="193"/>
      <c r="RCY541" s="193"/>
      <c r="RCZ541" s="193"/>
      <c r="RDA541" s="193"/>
      <c r="RDB541" s="193"/>
      <c r="RDC541" s="193"/>
      <c r="RDD541" s="193"/>
      <c r="RDE541" s="193"/>
      <c r="RDF541" s="193"/>
      <c r="RDG541" s="193"/>
      <c r="RDH541" s="193"/>
      <c r="RDI541" s="193"/>
      <c r="RDJ541" s="193"/>
      <c r="RDK541" s="193"/>
      <c r="RDL541" s="193"/>
      <c r="RDM541" s="193"/>
      <c r="RDN541" s="193"/>
      <c r="RDO541" s="193"/>
      <c r="RDP541" s="193"/>
      <c r="RDQ541" s="193"/>
      <c r="RDR541" s="193"/>
      <c r="RDS541" s="193"/>
      <c r="RDT541" s="193"/>
      <c r="RDU541" s="193"/>
      <c r="RDV541" s="193"/>
      <c r="RDW541" s="193"/>
      <c r="RDX541" s="193"/>
      <c r="RDY541" s="193"/>
      <c r="RDZ541" s="193"/>
      <c r="REA541" s="193"/>
      <c r="REB541" s="193"/>
      <c r="REC541" s="193"/>
      <c r="RED541" s="193"/>
      <c r="REE541" s="193"/>
      <c r="REF541" s="193"/>
      <c r="REG541" s="193"/>
      <c r="REH541" s="193"/>
      <c r="REI541" s="193"/>
      <c r="REJ541" s="193"/>
      <c r="REK541" s="193"/>
      <c r="REL541" s="193"/>
      <c r="REM541" s="193"/>
      <c r="REN541" s="193"/>
      <c r="REO541" s="193"/>
      <c r="REP541" s="193"/>
      <c r="REQ541" s="193"/>
      <c r="RER541" s="193"/>
      <c r="RES541" s="193"/>
      <c r="RET541" s="193"/>
      <c r="REU541" s="193"/>
      <c r="REV541" s="193"/>
      <c r="REW541" s="193"/>
      <c r="REX541" s="193"/>
      <c r="REY541" s="193"/>
      <c r="REZ541" s="193"/>
      <c r="RFA541" s="193"/>
      <c r="RFB541" s="193"/>
      <c r="RFC541" s="193"/>
      <c r="RFD541" s="193"/>
      <c r="RFE541" s="193"/>
      <c r="RFF541" s="193"/>
      <c r="RFG541" s="193"/>
      <c r="RFH541" s="193"/>
      <c r="RFI541" s="193"/>
      <c r="RFJ541" s="193"/>
      <c r="RFK541" s="193"/>
      <c r="RFL541" s="193"/>
      <c r="RFM541" s="193"/>
      <c r="RFN541" s="193"/>
      <c r="RFO541" s="193"/>
      <c r="RFP541" s="193"/>
      <c r="RFQ541" s="193"/>
      <c r="RFR541" s="193"/>
      <c r="RFS541" s="193"/>
      <c r="RFT541" s="193"/>
      <c r="RFU541" s="193"/>
      <c r="RFV541" s="193"/>
      <c r="RFW541" s="193"/>
      <c r="RFX541" s="193"/>
      <c r="RFY541" s="193"/>
      <c r="RFZ541" s="193"/>
      <c r="RGA541" s="193"/>
      <c r="RGB541" s="193"/>
      <c r="RGC541" s="193"/>
      <c r="RGD541" s="193"/>
      <c r="RGE541" s="193"/>
      <c r="RGF541" s="193"/>
      <c r="RGG541" s="193"/>
      <c r="RGH541" s="193"/>
      <c r="RGI541" s="193"/>
      <c r="RGJ541" s="193"/>
      <c r="RGK541" s="193"/>
      <c r="RGL541" s="193"/>
      <c r="RGM541" s="193"/>
      <c r="RGN541" s="193"/>
      <c r="RGO541" s="193"/>
      <c r="RGP541" s="193"/>
      <c r="RGQ541" s="193"/>
      <c r="RGR541" s="193"/>
      <c r="RGS541" s="193"/>
      <c r="RGT541" s="193"/>
      <c r="RGU541" s="193"/>
      <c r="RGV541" s="193"/>
      <c r="RGW541" s="193"/>
      <c r="RGX541" s="193"/>
      <c r="RGY541" s="193"/>
      <c r="RGZ541" s="193"/>
      <c r="RHA541" s="193"/>
      <c r="RHB541" s="193"/>
      <c r="RHC541" s="193"/>
      <c r="RHD541" s="193"/>
      <c r="RHE541" s="193"/>
      <c r="RHF541" s="193"/>
      <c r="RHG541" s="193"/>
      <c r="RHH541" s="193"/>
      <c r="RHI541" s="193"/>
      <c r="RHJ541" s="193"/>
      <c r="RHK541" s="193"/>
      <c r="RHL541" s="193"/>
      <c r="RHM541" s="193"/>
      <c r="RHN541" s="193"/>
      <c r="RHO541" s="193"/>
      <c r="RHP541" s="193"/>
      <c r="RHQ541" s="193"/>
      <c r="RHR541" s="193"/>
      <c r="RHS541" s="193"/>
      <c r="RHT541" s="193"/>
      <c r="RHU541" s="193"/>
      <c r="RHV541" s="193"/>
      <c r="RHW541" s="193"/>
      <c r="RHX541" s="193"/>
      <c r="RHY541" s="193"/>
      <c r="RHZ541" s="193"/>
      <c r="RIA541" s="193"/>
      <c r="RIB541" s="193"/>
      <c r="RIC541" s="193"/>
      <c r="RID541" s="193"/>
      <c r="RIE541" s="193"/>
      <c r="RIF541" s="193"/>
      <c r="RIG541" s="193"/>
      <c r="RIH541" s="193"/>
      <c r="RII541" s="193"/>
      <c r="RIJ541" s="193"/>
      <c r="RIK541" s="193"/>
      <c r="RIL541" s="193"/>
      <c r="RIM541" s="193"/>
      <c r="RIN541" s="193"/>
      <c r="RIO541" s="193"/>
      <c r="RIP541" s="193"/>
      <c r="RIQ541" s="193"/>
      <c r="RIR541" s="193"/>
      <c r="RIS541" s="193"/>
      <c r="RIT541" s="193"/>
      <c r="RIU541" s="193"/>
      <c r="RIV541" s="193"/>
      <c r="RIW541" s="193"/>
      <c r="RIX541" s="193"/>
      <c r="RIY541" s="193"/>
      <c r="RIZ541" s="193"/>
      <c r="RJA541" s="193"/>
      <c r="RJB541" s="193"/>
      <c r="RJC541" s="193"/>
      <c r="RJD541" s="193"/>
      <c r="RJE541" s="193"/>
      <c r="RJF541" s="193"/>
      <c r="RJG541" s="193"/>
      <c r="RJH541" s="193"/>
      <c r="RJI541" s="193"/>
      <c r="RJJ541" s="193"/>
      <c r="RJK541" s="193"/>
      <c r="RJL541" s="193"/>
      <c r="RJM541" s="193"/>
      <c r="RJN541" s="193"/>
      <c r="RJO541" s="193"/>
      <c r="RJP541" s="193"/>
      <c r="RJQ541" s="193"/>
      <c r="RJR541" s="193"/>
      <c r="RJS541" s="193"/>
      <c r="RJT541" s="193"/>
      <c r="RJU541" s="193"/>
      <c r="RJV541" s="193"/>
      <c r="RJW541" s="193"/>
      <c r="RJX541" s="193"/>
      <c r="RJY541" s="193"/>
      <c r="RJZ541" s="193"/>
      <c r="RKA541" s="193"/>
      <c r="RKB541" s="193"/>
      <c r="RKC541" s="193"/>
      <c r="RKD541" s="193"/>
      <c r="RKE541" s="193"/>
      <c r="RKF541" s="193"/>
      <c r="RKG541" s="193"/>
      <c r="RKH541" s="193"/>
      <c r="RKI541" s="193"/>
      <c r="RKJ541" s="193"/>
      <c r="RKK541" s="193"/>
      <c r="RKL541" s="193"/>
      <c r="RKM541" s="193"/>
      <c r="RKN541" s="193"/>
      <c r="RKO541" s="193"/>
      <c r="RKP541" s="193"/>
      <c r="RKQ541" s="193"/>
      <c r="RKR541" s="193"/>
      <c r="RKS541" s="193"/>
      <c r="RKT541" s="193"/>
      <c r="RKU541" s="193"/>
      <c r="RKV541" s="193"/>
      <c r="RKW541" s="193"/>
      <c r="RKX541" s="193"/>
      <c r="RKY541" s="193"/>
      <c r="RKZ541" s="193"/>
      <c r="RLA541" s="193"/>
      <c r="RLB541" s="193"/>
      <c r="RLC541" s="193"/>
      <c r="RLD541" s="193"/>
      <c r="RLE541" s="193"/>
      <c r="RLF541" s="193"/>
      <c r="RLG541" s="193"/>
      <c r="RLH541" s="193"/>
      <c r="RLI541" s="193"/>
      <c r="RLJ541" s="193"/>
      <c r="RLK541" s="193"/>
      <c r="RLL541" s="193"/>
      <c r="RLM541" s="193"/>
      <c r="RLN541" s="193"/>
      <c r="RLO541" s="193"/>
      <c r="RLP541" s="193"/>
      <c r="RLQ541" s="193"/>
      <c r="RLR541" s="193"/>
      <c r="RLS541" s="193"/>
      <c r="RLT541" s="193"/>
      <c r="RLU541" s="193"/>
      <c r="RLV541" s="193"/>
      <c r="RLW541" s="193"/>
      <c r="RLX541" s="193"/>
      <c r="RLY541" s="193"/>
      <c r="RLZ541" s="193"/>
      <c r="RMA541" s="193"/>
      <c r="RMB541" s="193"/>
      <c r="RMC541" s="193"/>
      <c r="RMD541" s="193"/>
      <c r="RME541" s="193"/>
      <c r="RMF541" s="193"/>
      <c r="RMG541" s="193"/>
      <c r="RMH541" s="193"/>
      <c r="RMI541" s="193"/>
      <c r="RMJ541" s="193"/>
      <c r="RMK541" s="193"/>
      <c r="RML541" s="193"/>
      <c r="RMM541" s="193"/>
      <c r="RMN541" s="193"/>
      <c r="RMO541" s="193"/>
      <c r="RMP541" s="193"/>
      <c r="RMQ541" s="193"/>
      <c r="RMR541" s="193"/>
      <c r="RMS541" s="193"/>
      <c r="RMT541" s="193"/>
      <c r="RMU541" s="193"/>
      <c r="RMV541" s="193"/>
      <c r="RMW541" s="193"/>
      <c r="RMX541" s="193"/>
      <c r="RMY541" s="193"/>
      <c r="RMZ541" s="193"/>
      <c r="RNA541" s="193"/>
      <c r="RNB541" s="193"/>
      <c r="RNC541" s="193"/>
      <c r="RND541" s="193"/>
      <c r="RNE541" s="193"/>
      <c r="RNF541" s="193"/>
      <c r="RNG541" s="193"/>
      <c r="RNH541" s="193"/>
      <c r="RNI541" s="193"/>
      <c r="RNJ541" s="193"/>
      <c r="RNK541" s="193"/>
      <c r="RNL541" s="193"/>
      <c r="RNM541" s="193"/>
      <c r="RNN541" s="193"/>
      <c r="RNO541" s="193"/>
      <c r="RNP541" s="193"/>
      <c r="RNQ541" s="193"/>
      <c r="RNR541" s="193"/>
      <c r="RNS541" s="193"/>
      <c r="RNT541" s="193"/>
      <c r="RNU541" s="193"/>
      <c r="RNV541" s="193"/>
      <c r="RNW541" s="193"/>
      <c r="RNX541" s="193"/>
      <c r="RNY541" s="193"/>
      <c r="RNZ541" s="193"/>
      <c r="ROA541" s="193"/>
      <c r="ROB541" s="193"/>
      <c r="ROC541" s="193"/>
      <c r="ROD541" s="193"/>
      <c r="ROE541" s="193"/>
      <c r="ROF541" s="193"/>
      <c r="ROG541" s="193"/>
      <c r="ROH541" s="193"/>
      <c r="ROI541" s="193"/>
      <c r="ROJ541" s="193"/>
      <c r="ROK541" s="193"/>
      <c r="ROL541" s="193"/>
      <c r="ROM541" s="193"/>
      <c r="RON541" s="193"/>
      <c r="ROO541" s="193"/>
      <c r="ROP541" s="193"/>
      <c r="ROQ541" s="193"/>
      <c r="ROR541" s="193"/>
      <c r="ROS541" s="193"/>
      <c r="ROT541" s="193"/>
      <c r="ROU541" s="193"/>
      <c r="ROV541" s="193"/>
      <c r="ROW541" s="193"/>
      <c r="ROX541" s="193"/>
      <c r="ROY541" s="193"/>
      <c r="ROZ541" s="193"/>
      <c r="RPA541" s="193"/>
      <c r="RPB541" s="193"/>
      <c r="RPC541" s="193"/>
      <c r="RPD541" s="193"/>
      <c r="RPE541" s="193"/>
      <c r="RPF541" s="193"/>
      <c r="RPG541" s="193"/>
      <c r="RPH541" s="193"/>
      <c r="RPI541" s="193"/>
      <c r="RPJ541" s="193"/>
      <c r="RPK541" s="193"/>
      <c r="RPL541" s="193"/>
      <c r="RPM541" s="193"/>
      <c r="RPN541" s="193"/>
      <c r="RPO541" s="193"/>
      <c r="RPP541" s="193"/>
      <c r="RPQ541" s="193"/>
      <c r="RPR541" s="193"/>
      <c r="RPS541" s="193"/>
      <c r="RPT541" s="193"/>
      <c r="RPU541" s="193"/>
      <c r="RPV541" s="193"/>
      <c r="RPW541" s="193"/>
      <c r="RPX541" s="193"/>
      <c r="RPY541" s="193"/>
      <c r="RPZ541" s="193"/>
      <c r="RQA541" s="193"/>
      <c r="RQB541" s="193"/>
      <c r="RQC541" s="193"/>
      <c r="RQD541" s="193"/>
      <c r="RQE541" s="193"/>
      <c r="RQF541" s="193"/>
      <c r="RQG541" s="193"/>
      <c r="RQH541" s="193"/>
      <c r="RQI541" s="193"/>
      <c r="RQJ541" s="193"/>
      <c r="RQK541" s="193"/>
      <c r="RQL541" s="193"/>
      <c r="RQM541" s="193"/>
      <c r="RQN541" s="193"/>
      <c r="RQO541" s="193"/>
      <c r="RQP541" s="193"/>
      <c r="RQQ541" s="193"/>
      <c r="RQR541" s="193"/>
      <c r="RQS541" s="193"/>
      <c r="RQT541" s="193"/>
      <c r="RQU541" s="193"/>
      <c r="RQV541" s="193"/>
      <c r="RQW541" s="193"/>
      <c r="RQX541" s="193"/>
      <c r="RQY541" s="193"/>
      <c r="RQZ541" s="193"/>
      <c r="RRA541" s="193"/>
      <c r="RRB541" s="193"/>
      <c r="RRC541" s="193"/>
      <c r="RRD541" s="193"/>
      <c r="RRE541" s="193"/>
      <c r="RRF541" s="193"/>
      <c r="RRG541" s="193"/>
      <c r="RRH541" s="193"/>
      <c r="RRI541" s="193"/>
      <c r="RRJ541" s="193"/>
      <c r="RRK541" s="193"/>
      <c r="RRL541" s="193"/>
      <c r="RRM541" s="193"/>
      <c r="RRN541" s="193"/>
      <c r="RRO541" s="193"/>
      <c r="RRP541" s="193"/>
      <c r="RRQ541" s="193"/>
      <c r="RRR541" s="193"/>
      <c r="RRS541" s="193"/>
      <c r="RRT541" s="193"/>
      <c r="RRU541" s="193"/>
      <c r="RRV541" s="193"/>
      <c r="RRW541" s="193"/>
      <c r="RRX541" s="193"/>
      <c r="RRY541" s="193"/>
      <c r="RRZ541" s="193"/>
      <c r="RSA541" s="193"/>
      <c r="RSB541" s="193"/>
      <c r="RSC541" s="193"/>
      <c r="RSD541" s="193"/>
      <c r="RSE541" s="193"/>
      <c r="RSF541" s="193"/>
      <c r="RSG541" s="193"/>
      <c r="RSH541" s="193"/>
      <c r="RSI541" s="193"/>
      <c r="RSJ541" s="193"/>
      <c r="RSK541" s="193"/>
      <c r="RSL541" s="193"/>
      <c r="RSM541" s="193"/>
      <c r="RSN541" s="193"/>
      <c r="RSO541" s="193"/>
      <c r="RSP541" s="193"/>
      <c r="RSQ541" s="193"/>
      <c r="RSR541" s="193"/>
      <c r="RSS541" s="193"/>
      <c r="RST541" s="193"/>
      <c r="RSU541" s="193"/>
      <c r="RSV541" s="193"/>
      <c r="RSW541" s="193"/>
      <c r="RSX541" s="193"/>
      <c r="RSY541" s="193"/>
      <c r="RSZ541" s="193"/>
      <c r="RTA541" s="193"/>
      <c r="RTB541" s="193"/>
      <c r="RTC541" s="193"/>
      <c r="RTD541" s="193"/>
      <c r="RTE541" s="193"/>
      <c r="RTF541" s="193"/>
      <c r="RTG541" s="193"/>
      <c r="RTH541" s="193"/>
      <c r="RTI541" s="193"/>
      <c r="RTJ541" s="193"/>
      <c r="RTK541" s="193"/>
      <c r="RTL541" s="193"/>
      <c r="RTM541" s="193"/>
      <c r="RTN541" s="193"/>
      <c r="RTO541" s="193"/>
      <c r="RTP541" s="193"/>
      <c r="RTQ541" s="193"/>
      <c r="RTR541" s="193"/>
      <c r="RTS541" s="193"/>
      <c r="RTT541" s="193"/>
      <c r="RTU541" s="193"/>
      <c r="RTV541" s="193"/>
      <c r="RTW541" s="193"/>
      <c r="RTX541" s="193"/>
      <c r="RTY541" s="193"/>
      <c r="RTZ541" s="193"/>
      <c r="RUA541" s="193"/>
      <c r="RUB541" s="193"/>
      <c r="RUC541" s="193"/>
      <c r="RUD541" s="193"/>
      <c r="RUE541" s="193"/>
      <c r="RUF541" s="193"/>
      <c r="RUG541" s="193"/>
      <c r="RUH541" s="193"/>
      <c r="RUI541" s="193"/>
      <c r="RUJ541" s="193"/>
      <c r="RUK541" s="193"/>
      <c r="RUL541" s="193"/>
      <c r="RUM541" s="193"/>
      <c r="RUN541" s="193"/>
      <c r="RUO541" s="193"/>
      <c r="RUP541" s="193"/>
      <c r="RUQ541" s="193"/>
      <c r="RUR541" s="193"/>
      <c r="RUS541" s="193"/>
      <c r="RUT541" s="193"/>
      <c r="RUU541" s="193"/>
      <c r="RUV541" s="193"/>
      <c r="RUW541" s="193"/>
      <c r="RUX541" s="193"/>
      <c r="RUY541" s="193"/>
      <c r="RUZ541" s="193"/>
      <c r="RVA541" s="193"/>
      <c r="RVB541" s="193"/>
      <c r="RVC541" s="193"/>
      <c r="RVD541" s="193"/>
      <c r="RVE541" s="193"/>
      <c r="RVF541" s="193"/>
      <c r="RVG541" s="193"/>
      <c r="RVH541" s="193"/>
      <c r="RVI541" s="193"/>
      <c r="RVJ541" s="193"/>
      <c r="RVK541" s="193"/>
      <c r="RVL541" s="193"/>
      <c r="RVM541" s="193"/>
      <c r="RVN541" s="193"/>
      <c r="RVO541" s="193"/>
      <c r="RVP541" s="193"/>
      <c r="RVQ541" s="193"/>
      <c r="RVR541" s="193"/>
      <c r="RVS541" s="193"/>
      <c r="RVT541" s="193"/>
      <c r="RVU541" s="193"/>
      <c r="RVV541" s="193"/>
      <c r="RVW541" s="193"/>
      <c r="RVX541" s="193"/>
      <c r="RVY541" s="193"/>
      <c r="RVZ541" s="193"/>
      <c r="RWA541" s="193"/>
      <c r="RWB541" s="193"/>
      <c r="RWC541" s="193"/>
      <c r="RWD541" s="193"/>
      <c r="RWE541" s="193"/>
      <c r="RWF541" s="193"/>
      <c r="RWG541" s="193"/>
      <c r="RWH541" s="193"/>
      <c r="RWI541" s="193"/>
      <c r="RWJ541" s="193"/>
      <c r="RWK541" s="193"/>
      <c r="RWL541" s="193"/>
      <c r="RWM541" s="193"/>
      <c r="RWN541" s="193"/>
      <c r="RWO541" s="193"/>
      <c r="RWP541" s="193"/>
      <c r="RWQ541" s="193"/>
      <c r="RWR541" s="193"/>
      <c r="RWS541" s="193"/>
      <c r="RWT541" s="193"/>
      <c r="RWU541" s="193"/>
      <c r="RWV541" s="193"/>
      <c r="RWW541" s="193"/>
      <c r="RWX541" s="193"/>
      <c r="RWY541" s="193"/>
      <c r="RWZ541" s="193"/>
      <c r="RXA541" s="193"/>
      <c r="RXB541" s="193"/>
      <c r="RXC541" s="193"/>
      <c r="RXD541" s="193"/>
      <c r="RXE541" s="193"/>
      <c r="RXF541" s="193"/>
      <c r="RXG541" s="193"/>
      <c r="RXH541" s="193"/>
      <c r="RXI541" s="193"/>
      <c r="RXJ541" s="193"/>
      <c r="RXK541" s="193"/>
      <c r="RXL541" s="193"/>
      <c r="RXM541" s="193"/>
      <c r="RXN541" s="193"/>
      <c r="RXO541" s="193"/>
      <c r="RXP541" s="193"/>
      <c r="RXQ541" s="193"/>
      <c r="RXR541" s="193"/>
      <c r="RXS541" s="193"/>
      <c r="RXT541" s="193"/>
      <c r="RXU541" s="193"/>
      <c r="RXV541" s="193"/>
      <c r="RXW541" s="193"/>
      <c r="RXX541" s="193"/>
      <c r="RXY541" s="193"/>
      <c r="RXZ541" s="193"/>
      <c r="RYA541" s="193"/>
      <c r="RYB541" s="193"/>
      <c r="RYC541" s="193"/>
      <c r="RYD541" s="193"/>
      <c r="RYE541" s="193"/>
      <c r="RYF541" s="193"/>
      <c r="RYG541" s="193"/>
      <c r="RYH541" s="193"/>
      <c r="RYI541" s="193"/>
      <c r="RYJ541" s="193"/>
      <c r="RYK541" s="193"/>
      <c r="RYL541" s="193"/>
      <c r="RYM541" s="193"/>
      <c r="RYN541" s="193"/>
      <c r="RYO541" s="193"/>
      <c r="RYP541" s="193"/>
      <c r="RYQ541" s="193"/>
      <c r="RYR541" s="193"/>
      <c r="RYS541" s="193"/>
      <c r="RYT541" s="193"/>
      <c r="RYU541" s="193"/>
      <c r="RYV541" s="193"/>
      <c r="RYW541" s="193"/>
      <c r="RYX541" s="193"/>
      <c r="RYY541" s="193"/>
      <c r="RYZ541" s="193"/>
      <c r="RZA541" s="193"/>
      <c r="RZB541" s="193"/>
      <c r="RZC541" s="193"/>
      <c r="RZD541" s="193"/>
      <c r="RZE541" s="193"/>
      <c r="RZF541" s="193"/>
      <c r="RZG541" s="193"/>
      <c r="RZH541" s="193"/>
      <c r="RZI541" s="193"/>
      <c r="RZJ541" s="193"/>
      <c r="RZK541" s="193"/>
      <c r="RZL541" s="193"/>
      <c r="RZM541" s="193"/>
      <c r="RZN541" s="193"/>
      <c r="RZO541" s="193"/>
      <c r="RZP541" s="193"/>
      <c r="RZQ541" s="193"/>
      <c r="RZR541" s="193"/>
      <c r="RZS541" s="193"/>
      <c r="RZT541" s="193"/>
      <c r="RZU541" s="193"/>
      <c r="RZV541" s="193"/>
      <c r="RZW541" s="193"/>
      <c r="RZX541" s="193"/>
      <c r="RZY541" s="193"/>
      <c r="RZZ541" s="193"/>
      <c r="SAA541" s="193"/>
      <c r="SAB541" s="193"/>
      <c r="SAC541" s="193"/>
      <c r="SAD541" s="193"/>
      <c r="SAE541" s="193"/>
      <c r="SAF541" s="193"/>
      <c r="SAG541" s="193"/>
      <c r="SAH541" s="193"/>
      <c r="SAI541" s="193"/>
      <c r="SAJ541" s="193"/>
      <c r="SAK541" s="193"/>
      <c r="SAL541" s="193"/>
      <c r="SAM541" s="193"/>
      <c r="SAN541" s="193"/>
      <c r="SAO541" s="193"/>
      <c r="SAP541" s="193"/>
      <c r="SAQ541" s="193"/>
      <c r="SAR541" s="193"/>
      <c r="SAS541" s="193"/>
      <c r="SAT541" s="193"/>
      <c r="SAU541" s="193"/>
      <c r="SAV541" s="193"/>
      <c r="SAW541" s="193"/>
      <c r="SAX541" s="193"/>
      <c r="SAY541" s="193"/>
      <c r="SAZ541" s="193"/>
      <c r="SBA541" s="193"/>
      <c r="SBB541" s="193"/>
      <c r="SBC541" s="193"/>
      <c r="SBD541" s="193"/>
      <c r="SBE541" s="193"/>
      <c r="SBF541" s="193"/>
      <c r="SBG541" s="193"/>
      <c r="SBH541" s="193"/>
      <c r="SBI541" s="193"/>
      <c r="SBJ541" s="193"/>
      <c r="SBK541" s="193"/>
      <c r="SBL541" s="193"/>
      <c r="SBM541" s="193"/>
      <c r="SBN541" s="193"/>
      <c r="SBO541" s="193"/>
      <c r="SBP541" s="193"/>
      <c r="SBQ541" s="193"/>
      <c r="SBR541" s="193"/>
      <c r="SBS541" s="193"/>
      <c r="SBT541" s="193"/>
      <c r="SBU541" s="193"/>
      <c r="SBV541" s="193"/>
      <c r="SBW541" s="193"/>
      <c r="SBX541" s="193"/>
      <c r="SBY541" s="193"/>
      <c r="SBZ541" s="193"/>
      <c r="SCA541" s="193"/>
      <c r="SCB541" s="193"/>
      <c r="SCC541" s="193"/>
      <c r="SCD541" s="193"/>
      <c r="SCE541" s="193"/>
      <c r="SCF541" s="193"/>
      <c r="SCG541" s="193"/>
      <c r="SCH541" s="193"/>
      <c r="SCI541" s="193"/>
      <c r="SCJ541" s="193"/>
      <c r="SCK541" s="193"/>
      <c r="SCL541" s="193"/>
      <c r="SCM541" s="193"/>
      <c r="SCN541" s="193"/>
      <c r="SCO541" s="193"/>
      <c r="SCP541" s="193"/>
      <c r="SCQ541" s="193"/>
      <c r="SCR541" s="193"/>
      <c r="SCS541" s="193"/>
      <c r="SCT541" s="193"/>
      <c r="SCU541" s="193"/>
      <c r="SCV541" s="193"/>
      <c r="SCW541" s="193"/>
      <c r="SCX541" s="193"/>
      <c r="SCY541" s="193"/>
      <c r="SCZ541" s="193"/>
      <c r="SDA541" s="193"/>
      <c r="SDB541" s="193"/>
      <c r="SDC541" s="193"/>
      <c r="SDD541" s="193"/>
      <c r="SDE541" s="193"/>
      <c r="SDF541" s="193"/>
      <c r="SDG541" s="193"/>
      <c r="SDH541" s="193"/>
      <c r="SDI541" s="193"/>
      <c r="SDJ541" s="193"/>
      <c r="SDK541" s="193"/>
      <c r="SDL541" s="193"/>
      <c r="SDM541" s="193"/>
      <c r="SDN541" s="193"/>
      <c r="SDO541" s="193"/>
      <c r="SDP541" s="193"/>
      <c r="SDQ541" s="193"/>
      <c r="SDR541" s="193"/>
      <c r="SDS541" s="193"/>
      <c r="SDT541" s="193"/>
      <c r="SDU541" s="193"/>
      <c r="SDV541" s="193"/>
      <c r="SDW541" s="193"/>
      <c r="SDX541" s="193"/>
      <c r="SDY541" s="193"/>
      <c r="SDZ541" s="193"/>
      <c r="SEA541" s="193"/>
      <c r="SEB541" s="193"/>
      <c r="SEC541" s="193"/>
      <c r="SED541" s="193"/>
      <c r="SEE541" s="193"/>
      <c r="SEF541" s="193"/>
      <c r="SEG541" s="193"/>
      <c r="SEH541" s="193"/>
      <c r="SEI541" s="193"/>
      <c r="SEJ541" s="193"/>
      <c r="SEK541" s="193"/>
      <c r="SEL541" s="193"/>
      <c r="SEM541" s="193"/>
      <c r="SEN541" s="193"/>
      <c r="SEO541" s="193"/>
      <c r="SEP541" s="193"/>
      <c r="SEQ541" s="193"/>
      <c r="SER541" s="193"/>
      <c r="SES541" s="193"/>
      <c r="SET541" s="193"/>
      <c r="SEU541" s="193"/>
      <c r="SEV541" s="193"/>
      <c r="SEW541" s="193"/>
      <c r="SEX541" s="193"/>
      <c r="SEY541" s="193"/>
      <c r="SEZ541" s="193"/>
      <c r="SFA541" s="193"/>
      <c r="SFB541" s="193"/>
      <c r="SFC541" s="193"/>
      <c r="SFD541" s="193"/>
      <c r="SFE541" s="193"/>
      <c r="SFF541" s="193"/>
      <c r="SFG541" s="193"/>
      <c r="SFH541" s="193"/>
      <c r="SFI541" s="193"/>
      <c r="SFJ541" s="193"/>
      <c r="SFK541" s="193"/>
      <c r="SFL541" s="193"/>
      <c r="SFM541" s="193"/>
      <c r="SFN541" s="193"/>
      <c r="SFO541" s="193"/>
      <c r="SFP541" s="193"/>
      <c r="SFQ541" s="193"/>
      <c r="SFR541" s="193"/>
      <c r="SFS541" s="193"/>
      <c r="SFT541" s="193"/>
      <c r="SFU541" s="193"/>
      <c r="SFV541" s="193"/>
      <c r="SFW541" s="193"/>
      <c r="SFX541" s="193"/>
      <c r="SFY541" s="193"/>
      <c r="SFZ541" s="193"/>
      <c r="SGA541" s="193"/>
      <c r="SGB541" s="193"/>
      <c r="SGC541" s="193"/>
      <c r="SGD541" s="193"/>
      <c r="SGE541" s="193"/>
      <c r="SGF541" s="193"/>
      <c r="SGG541" s="193"/>
      <c r="SGH541" s="193"/>
      <c r="SGI541" s="193"/>
      <c r="SGJ541" s="193"/>
      <c r="SGK541" s="193"/>
      <c r="SGL541" s="193"/>
      <c r="SGM541" s="193"/>
      <c r="SGN541" s="193"/>
      <c r="SGO541" s="193"/>
      <c r="SGP541" s="193"/>
      <c r="SGQ541" s="193"/>
      <c r="SGR541" s="193"/>
      <c r="SGS541" s="193"/>
      <c r="SGT541" s="193"/>
      <c r="SGU541" s="193"/>
      <c r="SGV541" s="193"/>
      <c r="SGW541" s="193"/>
      <c r="SGX541" s="193"/>
      <c r="SGY541" s="193"/>
      <c r="SGZ541" s="193"/>
      <c r="SHA541" s="193"/>
      <c r="SHB541" s="193"/>
      <c r="SHC541" s="193"/>
      <c r="SHD541" s="193"/>
      <c r="SHE541" s="193"/>
      <c r="SHF541" s="193"/>
      <c r="SHG541" s="193"/>
      <c r="SHH541" s="193"/>
      <c r="SHI541" s="193"/>
      <c r="SHJ541" s="193"/>
      <c r="SHK541" s="193"/>
      <c r="SHL541" s="193"/>
      <c r="SHM541" s="193"/>
      <c r="SHN541" s="193"/>
      <c r="SHO541" s="193"/>
      <c r="SHP541" s="193"/>
      <c r="SHQ541" s="193"/>
      <c r="SHR541" s="193"/>
      <c r="SHS541" s="193"/>
      <c r="SHT541" s="193"/>
      <c r="SHU541" s="193"/>
      <c r="SHV541" s="193"/>
      <c r="SHW541" s="193"/>
      <c r="SHX541" s="193"/>
      <c r="SHY541" s="193"/>
      <c r="SHZ541" s="193"/>
      <c r="SIA541" s="193"/>
      <c r="SIB541" s="193"/>
      <c r="SIC541" s="193"/>
      <c r="SID541" s="193"/>
      <c r="SIE541" s="193"/>
      <c r="SIF541" s="193"/>
      <c r="SIG541" s="193"/>
      <c r="SIH541" s="193"/>
      <c r="SII541" s="193"/>
      <c r="SIJ541" s="193"/>
      <c r="SIK541" s="193"/>
      <c r="SIL541" s="193"/>
      <c r="SIM541" s="193"/>
      <c r="SIN541" s="193"/>
      <c r="SIO541" s="193"/>
      <c r="SIP541" s="193"/>
      <c r="SIQ541" s="193"/>
      <c r="SIR541" s="193"/>
      <c r="SIS541" s="193"/>
      <c r="SIT541" s="193"/>
      <c r="SIU541" s="193"/>
      <c r="SIV541" s="193"/>
      <c r="SIW541" s="193"/>
      <c r="SIX541" s="193"/>
      <c r="SIY541" s="193"/>
      <c r="SIZ541" s="193"/>
      <c r="SJA541" s="193"/>
      <c r="SJB541" s="193"/>
      <c r="SJC541" s="193"/>
      <c r="SJD541" s="193"/>
      <c r="SJE541" s="193"/>
      <c r="SJF541" s="193"/>
      <c r="SJG541" s="193"/>
      <c r="SJH541" s="193"/>
      <c r="SJI541" s="193"/>
      <c r="SJJ541" s="193"/>
      <c r="SJK541" s="193"/>
      <c r="SJL541" s="193"/>
      <c r="SJM541" s="193"/>
      <c r="SJN541" s="193"/>
      <c r="SJO541" s="193"/>
      <c r="SJP541" s="193"/>
      <c r="SJQ541" s="193"/>
      <c r="SJR541" s="193"/>
      <c r="SJS541" s="193"/>
      <c r="SJT541" s="193"/>
      <c r="SJU541" s="193"/>
      <c r="SJV541" s="193"/>
      <c r="SJW541" s="193"/>
      <c r="SJX541" s="193"/>
      <c r="SJY541" s="193"/>
      <c r="SJZ541" s="193"/>
      <c r="SKA541" s="193"/>
      <c r="SKB541" s="193"/>
      <c r="SKC541" s="193"/>
      <c r="SKD541" s="193"/>
      <c r="SKE541" s="193"/>
      <c r="SKF541" s="193"/>
      <c r="SKG541" s="193"/>
      <c r="SKH541" s="193"/>
      <c r="SKI541" s="193"/>
      <c r="SKJ541" s="193"/>
      <c r="SKK541" s="193"/>
      <c r="SKL541" s="193"/>
      <c r="SKM541" s="193"/>
      <c r="SKN541" s="193"/>
      <c r="SKO541" s="193"/>
      <c r="SKP541" s="193"/>
      <c r="SKQ541" s="193"/>
      <c r="SKR541" s="193"/>
      <c r="SKS541" s="193"/>
      <c r="SKT541" s="193"/>
      <c r="SKU541" s="193"/>
      <c r="SKV541" s="193"/>
      <c r="SKW541" s="193"/>
      <c r="SKX541" s="193"/>
      <c r="SKY541" s="193"/>
      <c r="SKZ541" s="193"/>
      <c r="SLA541" s="193"/>
      <c r="SLB541" s="193"/>
      <c r="SLC541" s="193"/>
      <c r="SLD541" s="193"/>
      <c r="SLE541" s="193"/>
      <c r="SLF541" s="193"/>
      <c r="SLG541" s="193"/>
      <c r="SLH541" s="193"/>
      <c r="SLI541" s="193"/>
      <c r="SLJ541" s="193"/>
      <c r="SLK541" s="193"/>
      <c r="SLL541" s="193"/>
      <c r="SLM541" s="193"/>
      <c r="SLN541" s="193"/>
      <c r="SLO541" s="193"/>
      <c r="SLP541" s="193"/>
      <c r="SLQ541" s="193"/>
      <c r="SLR541" s="193"/>
      <c r="SLS541" s="193"/>
      <c r="SLT541" s="193"/>
      <c r="SLU541" s="193"/>
      <c r="SLV541" s="193"/>
      <c r="SLW541" s="193"/>
      <c r="SLX541" s="193"/>
      <c r="SLY541" s="193"/>
      <c r="SLZ541" s="193"/>
      <c r="SMA541" s="193"/>
      <c r="SMB541" s="193"/>
      <c r="SMC541" s="193"/>
      <c r="SMD541" s="193"/>
      <c r="SME541" s="193"/>
      <c r="SMF541" s="193"/>
      <c r="SMG541" s="193"/>
      <c r="SMH541" s="193"/>
      <c r="SMI541" s="193"/>
      <c r="SMJ541" s="193"/>
      <c r="SMK541" s="193"/>
      <c r="SML541" s="193"/>
      <c r="SMM541" s="193"/>
      <c r="SMN541" s="193"/>
      <c r="SMO541" s="193"/>
      <c r="SMP541" s="193"/>
      <c r="SMQ541" s="193"/>
      <c r="SMR541" s="193"/>
      <c r="SMS541" s="193"/>
      <c r="SMT541" s="193"/>
      <c r="SMU541" s="193"/>
      <c r="SMV541" s="193"/>
      <c r="SMW541" s="193"/>
      <c r="SMX541" s="193"/>
      <c r="SMY541" s="193"/>
      <c r="SMZ541" s="193"/>
      <c r="SNA541" s="193"/>
      <c r="SNB541" s="193"/>
      <c r="SNC541" s="193"/>
      <c r="SND541" s="193"/>
      <c r="SNE541" s="193"/>
      <c r="SNF541" s="193"/>
      <c r="SNG541" s="193"/>
      <c r="SNH541" s="193"/>
      <c r="SNI541" s="193"/>
      <c r="SNJ541" s="193"/>
      <c r="SNK541" s="193"/>
      <c r="SNL541" s="193"/>
      <c r="SNM541" s="193"/>
      <c r="SNN541" s="193"/>
      <c r="SNO541" s="193"/>
      <c r="SNP541" s="193"/>
      <c r="SNQ541" s="193"/>
      <c r="SNR541" s="193"/>
      <c r="SNS541" s="193"/>
      <c r="SNT541" s="193"/>
      <c r="SNU541" s="193"/>
      <c r="SNV541" s="193"/>
      <c r="SNW541" s="193"/>
      <c r="SNX541" s="193"/>
      <c r="SNY541" s="193"/>
      <c r="SNZ541" s="193"/>
      <c r="SOA541" s="193"/>
      <c r="SOB541" s="193"/>
      <c r="SOC541" s="193"/>
      <c r="SOD541" s="193"/>
      <c r="SOE541" s="193"/>
      <c r="SOF541" s="193"/>
      <c r="SOG541" s="193"/>
      <c r="SOH541" s="193"/>
      <c r="SOI541" s="193"/>
      <c r="SOJ541" s="193"/>
      <c r="SOK541" s="193"/>
      <c r="SOL541" s="193"/>
      <c r="SOM541" s="193"/>
      <c r="SON541" s="193"/>
      <c r="SOO541" s="193"/>
      <c r="SOP541" s="193"/>
      <c r="SOQ541" s="193"/>
      <c r="SOR541" s="193"/>
      <c r="SOS541" s="193"/>
      <c r="SOT541" s="193"/>
      <c r="SOU541" s="193"/>
      <c r="SOV541" s="193"/>
      <c r="SOW541" s="193"/>
      <c r="SOX541" s="193"/>
      <c r="SOY541" s="193"/>
      <c r="SOZ541" s="193"/>
      <c r="SPA541" s="193"/>
      <c r="SPB541" s="193"/>
      <c r="SPC541" s="193"/>
      <c r="SPD541" s="193"/>
      <c r="SPE541" s="193"/>
      <c r="SPF541" s="193"/>
      <c r="SPG541" s="193"/>
      <c r="SPH541" s="193"/>
      <c r="SPI541" s="193"/>
      <c r="SPJ541" s="193"/>
      <c r="SPK541" s="193"/>
      <c r="SPL541" s="193"/>
      <c r="SPM541" s="193"/>
      <c r="SPN541" s="193"/>
      <c r="SPO541" s="193"/>
      <c r="SPP541" s="193"/>
      <c r="SPQ541" s="193"/>
      <c r="SPR541" s="193"/>
      <c r="SPS541" s="193"/>
      <c r="SPT541" s="193"/>
      <c r="SPU541" s="193"/>
      <c r="SPV541" s="193"/>
      <c r="SPW541" s="193"/>
      <c r="SPX541" s="193"/>
      <c r="SPY541" s="193"/>
      <c r="SPZ541" s="193"/>
      <c r="SQA541" s="193"/>
      <c r="SQB541" s="193"/>
      <c r="SQC541" s="193"/>
      <c r="SQD541" s="193"/>
      <c r="SQE541" s="193"/>
      <c r="SQF541" s="193"/>
      <c r="SQG541" s="193"/>
      <c r="SQH541" s="193"/>
      <c r="SQI541" s="193"/>
      <c r="SQJ541" s="193"/>
      <c r="SQK541" s="193"/>
      <c r="SQL541" s="193"/>
      <c r="SQM541" s="193"/>
      <c r="SQN541" s="193"/>
      <c r="SQO541" s="193"/>
      <c r="SQP541" s="193"/>
      <c r="SQQ541" s="193"/>
      <c r="SQR541" s="193"/>
      <c r="SQS541" s="193"/>
      <c r="SQT541" s="193"/>
      <c r="SQU541" s="193"/>
      <c r="SQV541" s="193"/>
      <c r="SQW541" s="193"/>
      <c r="SQX541" s="193"/>
      <c r="SQY541" s="193"/>
      <c r="SQZ541" s="193"/>
      <c r="SRA541" s="193"/>
      <c r="SRB541" s="193"/>
      <c r="SRC541" s="193"/>
      <c r="SRD541" s="193"/>
      <c r="SRE541" s="193"/>
      <c r="SRF541" s="193"/>
      <c r="SRG541" s="193"/>
      <c r="SRH541" s="193"/>
      <c r="SRI541" s="193"/>
      <c r="SRJ541" s="193"/>
      <c r="SRK541" s="193"/>
      <c r="SRL541" s="193"/>
      <c r="SRM541" s="193"/>
      <c r="SRN541" s="193"/>
      <c r="SRO541" s="193"/>
      <c r="SRP541" s="193"/>
      <c r="SRQ541" s="193"/>
      <c r="SRR541" s="193"/>
      <c r="SRS541" s="193"/>
      <c r="SRT541" s="193"/>
      <c r="SRU541" s="193"/>
      <c r="SRV541" s="193"/>
      <c r="SRW541" s="193"/>
      <c r="SRX541" s="193"/>
      <c r="SRY541" s="193"/>
      <c r="SRZ541" s="193"/>
      <c r="SSA541" s="193"/>
      <c r="SSB541" s="193"/>
      <c r="SSC541" s="193"/>
      <c r="SSD541" s="193"/>
      <c r="SSE541" s="193"/>
      <c r="SSF541" s="193"/>
      <c r="SSG541" s="193"/>
      <c r="SSH541" s="193"/>
      <c r="SSI541" s="193"/>
      <c r="SSJ541" s="193"/>
      <c r="SSK541" s="193"/>
      <c r="SSL541" s="193"/>
      <c r="SSM541" s="193"/>
      <c r="SSN541" s="193"/>
      <c r="SSO541" s="193"/>
      <c r="SSP541" s="193"/>
      <c r="SSQ541" s="193"/>
      <c r="SSR541" s="193"/>
      <c r="SSS541" s="193"/>
      <c r="SST541" s="193"/>
      <c r="SSU541" s="193"/>
      <c r="SSV541" s="193"/>
      <c r="SSW541" s="193"/>
      <c r="SSX541" s="193"/>
      <c r="SSY541" s="193"/>
      <c r="SSZ541" s="193"/>
      <c r="STA541" s="193"/>
      <c r="STB541" s="193"/>
      <c r="STC541" s="193"/>
      <c r="STD541" s="193"/>
      <c r="STE541" s="193"/>
      <c r="STF541" s="193"/>
      <c r="STG541" s="193"/>
      <c r="STH541" s="193"/>
      <c r="STI541" s="193"/>
      <c r="STJ541" s="193"/>
      <c r="STK541" s="193"/>
      <c r="STL541" s="193"/>
      <c r="STM541" s="193"/>
      <c r="STN541" s="193"/>
      <c r="STO541" s="193"/>
      <c r="STP541" s="193"/>
      <c r="STQ541" s="193"/>
      <c r="STR541" s="193"/>
      <c r="STS541" s="193"/>
      <c r="STT541" s="193"/>
      <c r="STU541" s="193"/>
      <c r="STV541" s="193"/>
      <c r="STW541" s="193"/>
      <c r="STX541" s="193"/>
      <c r="STY541" s="193"/>
      <c r="STZ541" s="193"/>
      <c r="SUA541" s="193"/>
      <c r="SUB541" s="193"/>
      <c r="SUC541" s="193"/>
      <c r="SUD541" s="193"/>
      <c r="SUE541" s="193"/>
      <c r="SUF541" s="193"/>
      <c r="SUG541" s="193"/>
      <c r="SUH541" s="193"/>
      <c r="SUI541" s="193"/>
      <c r="SUJ541" s="193"/>
      <c r="SUK541" s="193"/>
      <c r="SUL541" s="193"/>
      <c r="SUM541" s="193"/>
      <c r="SUN541" s="193"/>
      <c r="SUO541" s="193"/>
      <c r="SUP541" s="193"/>
      <c r="SUQ541" s="193"/>
      <c r="SUR541" s="193"/>
      <c r="SUS541" s="193"/>
      <c r="SUT541" s="193"/>
      <c r="SUU541" s="193"/>
      <c r="SUV541" s="193"/>
      <c r="SUW541" s="193"/>
      <c r="SUX541" s="193"/>
      <c r="SUY541" s="193"/>
      <c r="SUZ541" s="193"/>
      <c r="SVA541" s="193"/>
      <c r="SVB541" s="193"/>
      <c r="SVC541" s="193"/>
      <c r="SVD541" s="193"/>
      <c r="SVE541" s="193"/>
      <c r="SVF541" s="193"/>
      <c r="SVG541" s="193"/>
      <c r="SVH541" s="193"/>
      <c r="SVI541" s="193"/>
      <c r="SVJ541" s="193"/>
      <c r="SVK541" s="193"/>
      <c r="SVL541" s="193"/>
      <c r="SVM541" s="193"/>
      <c r="SVN541" s="193"/>
      <c r="SVO541" s="193"/>
      <c r="SVP541" s="193"/>
      <c r="SVQ541" s="193"/>
      <c r="SVR541" s="193"/>
      <c r="SVS541" s="193"/>
      <c r="SVT541" s="193"/>
      <c r="SVU541" s="193"/>
      <c r="SVV541" s="193"/>
      <c r="SVW541" s="193"/>
      <c r="SVX541" s="193"/>
      <c r="SVY541" s="193"/>
      <c r="SVZ541" s="193"/>
      <c r="SWA541" s="193"/>
      <c r="SWB541" s="193"/>
      <c r="SWC541" s="193"/>
      <c r="SWD541" s="193"/>
      <c r="SWE541" s="193"/>
      <c r="SWF541" s="193"/>
      <c r="SWG541" s="193"/>
      <c r="SWH541" s="193"/>
      <c r="SWI541" s="193"/>
      <c r="SWJ541" s="193"/>
      <c r="SWK541" s="193"/>
      <c r="SWL541" s="193"/>
      <c r="SWM541" s="193"/>
      <c r="SWN541" s="193"/>
      <c r="SWO541" s="193"/>
      <c r="SWP541" s="193"/>
      <c r="SWQ541" s="193"/>
      <c r="SWR541" s="193"/>
      <c r="SWS541" s="193"/>
      <c r="SWT541" s="193"/>
      <c r="SWU541" s="193"/>
      <c r="SWV541" s="193"/>
      <c r="SWW541" s="193"/>
      <c r="SWX541" s="193"/>
      <c r="SWY541" s="193"/>
      <c r="SWZ541" s="193"/>
      <c r="SXA541" s="193"/>
      <c r="SXB541" s="193"/>
      <c r="SXC541" s="193"/>
      <c r="SXD541" s="193"/>
      <c r="SXE541" s="193"/>
      <c r="SXF541" s="193"/>
      <c r="SXG541" s="193"/>
      <c r="SXH541" s="193"/>
      <c r="SXI541" s="193"/>
      <c r="SXJ541" s="193"/>
      <c r="SXK541" s="193"/>
      <c r="SXL541" s="193"/>
      <c r="SXM541" s="193"/>
      <c r="SXN541" s="193"/>
      <c r="SXO541" s="193"/>
      <c r="SXP541" s="193"/>
      <c r="SXQ541" s="193"/>
      <c r="SXR541" s="193"/>
      <c r="SXS541" s="193"/>
      <c r="SXT541" s="193"/>
      <c r="SXU541" s="193"/>
      <c r="SXV541" s="193"/>
      <c r="SXW541" s="193"/>
      <c r="SXX541" s="193"/>
      <c r="SXY541" s="193"/>
      <c r="SXZ541" s="193"/>
      <c r="SYA541" s="193"/>
      <c r="SYB541" s="193"/>
      <c r="SYC541" s="193"/>
      <c r="SYD541" s="193"/>
      <c r="SYE541" s="193"/>
      <c r="SYF541" s="193"/>
      <c r="SYG541" s="193"/>
      <c r="SYH541" s="193"/>
      <c r="SYI541" s="193"/>
      <c r="SYJ541" s="193"/>
      <c r="SYK541" s="193"/>
      <c r="SYL541" s="193"/>
      <c r="SYM541" s="193"/>
      <c r="SYN541" s="193"/>
      <c r="SYO541" s="193"/>
      <c r="SYP541" s="193"/>
      <c r="SYQ541" s="193"/>
      <c r="SYR541" s="193"/>
      <c r="SYS541" s="193"/>
      <c r="SYT541" s="193"/>
      <c r="SYU541" s="193"/>
      <c r="SYV541" s="193"/>
      <c r="SYW541" s="193"/>
      <c r="SYX541" s="193"/>
      <c r="SYY541" s="193"/>
      <c r="SYZ541" s="193"/>
      <c r="SZA541" s="193"/>
      <c r="SZB541" s="193"/>
      <c r="SZC541" s="193"/>
      <c r="SZD541" s="193"/>
      <c r="SZE541" s="193"/>
      <c r="SZF541" s="193"/>
      <c r="SZG541" s="193"/>
      <c r="SZH541" s="193"/>
      <c r="SZI541" s="193"/>
      <c r="SZJ541" s="193"/>
      <c r="SZK541" s="193"/>
      <c r="SZL541" s="193"/>
      <c r="SZM541" s="193"/>
      <c r="SZN541" s="193"/>
      <c r="SZO541" s="193"/>
      <c r="SZP541" s="193"/>
      <c r="SZQ541" s="193"/>
      <c r="SZR541" s="193"/>
      <c r="SZS541" s="193"/>
      <c r="SZT541" s="193"/>
      <c r="SZU541" s="193"/>
      <c r="SZV541" s="193"/>
      <c r="SZW541" s="193"/>
      <c r="SZX541" s="193"/>
      <c r="SZY541" s="193"/>
      <c r="SZZ541" s="193"/>
      <c r="TAA541" s="193"/>
      <c r="TAB541" s="193"/>
      <c r="TAC541" s="193"/>
      <c r="TAD541" s="193"/>
      <c r="TAE541" s="193"/>
      <c r="TAF541" s="193"/>
      <c r="TAG541" s="193"/>
      <c r="TAH541" s="193"/>
      <c r="TAI541" s="193"/>
      <c r="TAJ541" s="193"/>
      <c r="TAK541" s="193"/>
      <c r="TAL541" s="193"/>
      <c r="TAM541" s="193"/>
      <c r="TAN541" s="193"/>
      <c r="TAO541" s="193"/>
      <c r="TAP541" s="193"/>
      <c r="TAQ541" s="193"/>
      <c r="TAR541" s="193"/>
      <c r="TAS541" s="193"/>
      <c r="TAT541" s="193"/>
      <c r="TAU541" s="193"/>
      <c r="TAV541" s="193"/>
      <c r="TAW541" s="193"/>
      <c r="TAX541" s="193"/>
      <c r="TAY541" s="193"/>
      <c r="TAZ541" s="193"/>
      <c r="TBA541" s="193"/>
      <c r="TBB541" s="193"/>
      <c r="TBC541" s="193"/>
      <c r="TBD541" s="193"/>
      <c r="TBE541" s="193"/>
      <c r="TBF541" s="193"/>
      <c r="TBG541" s="193"/>
      <c r="TBH541" s="193"/>
      <c r="TBI541" s="193"/>
      <c r="TBJ541" s="193"/>
      <c r="TBK541" s="193"/>
      <c r="TBL541" s="193"/>
      <c r="TBM541" s="193"/>
      <c r="TBN541" s="193"/>
      <c r="TBO541" s="193"/>
      <c r="TBP541" s="193"/>
      <c r="TBQ541" s="193"/>
      <c r="TBR541" s="193"/>
      <c r="TBS541" s="193"/>
      <c r="TBT541" s="193"/>
      <c r="TBU541" s="193"/>
      <c r="TBV541" s="193"/>
      <c r="TBW541" s="193"/>
      <c r="TBX541" s="193"/>
      <c r="TBY541" s="193"/>
      <c r="TBZ541" s="193"/>
      <c r="TCA541" s="193"/>
      <c r="TCB541" s="193"/>
      <c r="TCC541" s="193"/>
      <c r="TCD541" s="193"/>
      <c r="TCE541" s="193"/>
      <c r="TCF541" s="193"/>
      <c r="TCG541" s="193"/>
      <c r="TCH541" s="193"/>
      <c r="TCI541" s="193"/>
      <c r="TCJ541" s="193"/>
      <c r="TCK541" s="193"/>
      <c r="TCL541" s="193"/>
      <c r="TCM541" s="193"/>
      <c r="TCN541" s="193"/>
      <c r="TCO541" s="193"/>
      <c r="TCP541" s="193"/>
      <c r="TCQ541" s="193"/>
      <c r="TCR541" s="193"/>
      <c r="TCS541" s="193"/>
      <c r="TCT541" s="193"/>
      <c r="TCU541" s="193"/>
      <c r="TCV541" s="193"/>
      <c r="TCW541" s="193"/>
      <c r="TCX541" s="193"/>
      <c r="TCY541" s="193"/>
      <c r="TCZ541" s="193"/>
      <c r="TDA541" s="193"/>
      <c r="TDB541" s="193"/>
      <c r="TDC541" s="193"/>
      <c r="TDD541" s="193"/>
      <c r="TDE541" s="193"/>
      <c r="TDF541" s="193"/>
      <c r="TDG541" s="193"/>
      <c r="TDH541" s="193"/>
      <c r="TDI541" s="193"/>
      <c r="TDJ541" s="193"/>
      <c r="TDK541" s="193"/>
      <c r="TDL541" s="193"/>
      <c r="TDM541" s="193"/>
      <c r="TDN541" s="193"/>
      <c r="TDO541" s="193"/>
      <c r="TDP541" s="193"/>
      <c r="TDQ541" s="193"/>
      <c r="TDR541" s="193"/>
      <c r="TDS541" s="193"/>
      <c r="TDT541" s="193"/>
      <c r="TDU541" s="193"/>
      <c r="TDV541" s="193"/>
      <c r="TDW541" s="193"/>
      <c r="TDX541" s="193"/>
      <c r="TDY541" s="193"/>
      <c r="TDZ541" s="193"/>
      <c r="TEA541" s="193"/>
      <c r="TEB541" s="193"/>
      <c r="TEC541" s="193"/>
      <c r="TED541" s="193"/>
      <c r="TEE541" s="193"/>
      <c r="TEF541" s="193"/>
      <c r="TEG541" s="193"/>
      <c r="TEH541" s="193"/>
      <c r="TEI541" s="193"/>
      <c r="TEJ541" s="193"/>
      <c r="TEK541" s="193"/>
      <c r="TEL541" s="193"/>
      <c r="TEM541" s="193"/>
      <c r="TEN541" s="193"/>
      <c r="TEO541" s="193"/>
      <c r="TEP541" s="193"/>
      <c r="TEQ541" s="193"/>
      <c r="TER541" s="193"/>
      <c r="TES541" s="193"/>
      <c r="TET541" s="193"/>
      <c r="TEU541" s="193"/>
      <c r="TEV541" s="193"/>
      <c r="TEW541" s="193"/>
      <c r="TEX541" s="193"/>
      <c r="TEY541" s="193"/>
      <c r="TEZ541" s="193"/>
      <c r="TFA541" s="193"/>
      <c r="TFB541" s="193"/>
      <c r="TFC541" s="193"/>
      <c r="TFD541" s="193"/>
      <c r="TFE541" s="193"/>
      <c r="TFF541" s="193"/>
      <c r="TFG541" s="193"/>
      <c r="TFH541" s="193"/>
      <c r="TFI541" s="193"/>
      <c r="TFJ541" s="193"/>
      <c r="TFK541" s="193"/>
      <c r="TFL541" s="193"/>
      <c r="TFM541" s="193"/>
      <c r="TFN541" s="193"/>
      <c r="TFO541" s="193"/>
      <c r="TFP541" s="193"/>
      <c r="TFQ541" s="193"/>
      <c r="TFR541" s="193"/>
      <c r="TFS541" s="193"/>
      <c r="TFT541" s="193"/>
      <c r="TFU541" s="193"/>
      <c r="TFV541" s="193"/>
      <c r="TFW541" s="193"/>
      <c r="TFX541" s="193"/>
      <c r="TFY541" s="193"/>
      <c r="TFZ541" s="193"/>
      <c r="TGA541" s="193"/>
      <c r="TGB541" s="193"/>
      <c r="TGC541" s="193"/>
      <c r="TGD541" s="193"/>
      <c r="TGE541" s="193"/>
      <c r="TGF541" s="193"/>
      <c r="TGG541" s="193"/>
      <c r="TGH541" s="193"/>
      <c r="TGI541" s="193"/>
      <c r="TGJ541" s="193"/>
      <c r="TGK541" s="193"/>
      <c r="TGL541" s="193"/>
      <c r="TGM541" s="193"/>
      <c r="TGN541" s="193"/>
      <c r="TGO541" s="193"/>
      <c r="TGP541" s="193"/>
      <c r="TGQ541" s="193"/>
      <c r="TGR541" s="193"/>
      <c r="TGS541" s="193"/>
      <c r="TGT541" s="193"/>
      <c r="TGU541" s="193"/>
      <c r="TGV541" s="193"/>
      <c r="TGW541" s="193"/>
      <c r="TGX541" s="193"/>
      <c r="TGY541" s="193"/>
      <c r="TGZ541" s="193"/>
      <c r="THA541" s="193"/>
      <c r="THB541" s="193"/>
      <c r="THC541" s="193"/>
      <c r="THD541" s="193"/>
      <c r="THE541" s="193"/>
      <c r="THF541" s="193"/>
      <c r="THG541" s="193"/>
      <c r="THH541" s="193"/>
      <c r="THI541" s="193"/>
      <c r="THJ541" s="193"/>
      <c r="THK541" s="193"/>
      <c r="THL541" s="193"/>
      <c r="THM541" s="193"/>
      <c r="THN541" s="193"/>
      <c r="THO541" s="193"/>
      <c r="THP541" s="193"/>
      <c r="THQ541" s="193"/>
      <c r="THR541" s="193"/>
      <c r="THS541" s="193"/>
      <c r="THT541" s="193"/>
      <c r="THU541" s="193"/>
      <c r="THV541" s="193"/>
      <c r="THW541" s="193"/>
      <c r="THX541" s="193"/>
      <c r="THY541" s="193"/>
      <c r="THZ541" s="193"/>
      <c r="TIA541" s="193"/>
      <c r="TIB541" s="193"/>
      <c r="TIC541" s="193"/>
      <c r="TID541" s="193"/>
      <c r="TIE541" s="193"/>
      <c r="TIF541" s="193"/>
      <c r="TIG541" s="193"/>
      <c r="TIH541" s="193"/>
      <c r="TII541" s="193"/>
      <c r="TIJ541" s="193"/>
      <c r="TIK541" s="193"/>
      <c r="TIL541" s="193"/>
      <c r="TIM541" s="193"/>
      <c r="TIN541" s="193"/>
      <c r="TIO541" s="193"/>
      <c r="TIP541" s="193"/>
      <c r="TIQ541" s="193"/>
      <c r="TIR541" s="193"/>
      <c r="TIS541" s="193"/>
      <c r="TIT541" s="193"/>
      <c r="TIU541" s="193"/>
      <c r="TIV541" s="193"/>
      <c r="TIW541" s="193"/>
      <c r="TIX541" s="193"/>
      <c r="TIY541" s="193"/>
      <c r="TIZ541" s="193"/>
      <c r="TJA541" s="193"/>
      <c r="TJB541" s="193"/>
      <c r="TJC541" s="193"/>
      <c r="TJD541" s="193"/>
      <c r="TJE541" s="193"/>
      <c r="TJF541" s="193"/>
      <c r="TJG541" s="193"/>
      <c r="TJH541" s="193"/>
      <c r="TJI541" s="193"/>
      <c r="TJJ541" s="193"/>
      <c r="TJK541" s="193"/>
      <c r="TJL541" s="193"/>
      <c r="TJM541" s="193"/>
      <c r="TJN541" s="193"/>
      <c r="TJO541" s="193"/>
      <c r="TJP541" s="193"/>
      <c r="TJQ541" s="193"/>
      <c r="TJR541" s="193"/>
      <c r="TJS541" s="193"/>
      <c r="TJT541" s="193"/>
      <c r="TJU541" s="193"/>
      <c r="TJV541" s="193"/>
      <c r="TJW541" s="193"/>
      <c r="TJX541" s="193"/>
      <c r="TJY541" s="193"/>
      <c r="TJZ541" s="193"/>
      <c r="TKA541" s="193"/>
      <c r="TKB541" s="193"/>
      <c r="TKC541" s="193"/>
      <c r="TKD541" s="193"/>
      <c r="TKE541" s="193"/>
      <c r="TKF541" s="193"/>
      <c r="TKG541" s="193"/>
      <c r="TKH541" s="193"/>
      <c r="TKI541" s="193"/>
      <c r="TKJ541" s="193"/>
      <c r="TKK541" s="193"/>
      <c r="TKL541" s="193"/>
      <c r="TKM541" s="193"/>
      <c r="TKN541" s="193"/>
      <c r="TKO541" s="193"/>
      <c r="TKP541" s="193"/>
      <c r="TKQ541" s="193"/>
      <c r="TKR541" s="193"/>
      <c r="TKS541" s="193"/>
      <c r="TKT541" s="193"/>
      <c r="TKU541" s="193"/>
      <c r="TKV541" s="193"/>
      <c r="TKW541" s="193"/>
      <c r="TKX541" s="193"/>
      <c r="TKY541" s="193"/>
      <c r="TKZ541" s="193"/>
      <c r="TLA541" s="193"/>
      <c r="TLB541" s="193"/>
      <c r="TLC541" s="193"/>
      <c r="TLD541" s="193"/>
      <c r="TLE541" s="193"/>
      <c r="TLF541" s="193"/>
      <c r="TLG541" s="193"/>
      <c r="TLH541" s="193"/>
      <c r="TLI541" s="193"/>
      <c r="TLJ541" s="193"/>
      <c r="TLK541" s="193"/>
      <c r="TLL541" s="193"/>
      <c r="TLM541" s="193"/>
      <c r="TLN541" s="193"/>
      <c r="TLO541" s="193"/>
      <c r="TLP541" s="193"/>
      <c r="TLQ541" s="193"/>
      <c r="TLR541" s="193"/>
      <c r="TLS541" s="193"/>
      <c r="TLT541" s="193"/>
      <c r="TLU541" s="193"/>
      <c r="TLV541" s="193"/>
      <c r="TLW541" s="193"/>
      <c r="TLX541" s="193"/>
      <c r="TLY541" s="193"/>
      <c r="TLZ541" s="193"/>
      <c r="TMA541" s="193"/>
      <c r="TMB541" s="193"/>
      <c r="TMC541" s="193"/>
      <c r="TMD541" s="193"/>
      <c r="TME541" s="193"/>
      <c r="TMF541" s="193"/>
      <c r="TMG541" s="193"/>
      <c r="TMH541" s="193"/>
      <c r="TMI541" s="193"/>
      <c r="TMJ541" s="193"/>
      <c r="TMK541" s="193"/>
      <c r="TML541" s="193"/>
      <c r="TMM541" s="193"/>
      <c r="TMN541" s="193"/>
      <c r="TMO541" s="193"/>
      <c r="TMP541" s="193"/>
      <c r="TMQ541" s="193"/>
      <c r="TMR541" s="193"/>
      <c r="TMS541" s="193"/>
      <c r="TMT541" s="193"/>
      <c r="TMU541" s="193"/>
      <c r="TMV541" s="193"/>
      <c r="TMW541" s="193"/>
      <c r="TMX541" s="193"/>
      <c r="TMY541" s="193"/>
      <c r="TMZ541" s="193"/>
      <c r="TNA541" s="193"/>
      <c r="TNB541" s="193"/>
      <c r="TNC541" s="193"/>
      <c r="TND541" s="193"/>
      <c r="TNE541" s="193"/>
      <c r="TNF541" s="193"/>
      <c r="TNG541" s="193"/>
      <c r="TNH541" s="193"/>
      <c r="TNI541" s="193"/>
      <c r="TNJ541" s="193"/>
      <c r="TNK541" s="193"/>
      <c r="TNL541" s="193"/>
      <c r="TNM541" s="193"/>
      <c r="TNN541" s="193"/>
      <c r="TNO541" s="193"/>
      <c r="TNP541" s="193"/>
      <c r="TNQ541" s="193"/>
      <c r="TNR541" s="193"/>
      <c r="TNS541" s="193"/>
      <c r="TNT541" s="193"/>
      <c r="TNU541" s="193"/>
      <c r="TNV541" s="193"/>
      <c r="TNW541" s="193"/>
      <c r="TNX541" s="193"/>
      <c r="TNY541" s="193"/>
      <c r="TNZ541" s="193"/>
      <c r="TOA541" s="193"/>
      <c r="TOB541" s="193"/>
      <c r="TOC541" s="193"/>
      <c r="TOD541" s="193"/>
      <c r="TOE541" s="193"/>
      <c r="TOF541" s="193"/>
      <c r="TOG541" s="193"/>
      <c r="TOH541" s="193"/>
      <c r="TOI541" s="193"/>
      <c r="TOJ541" s="193"/>
      <c r="TOK541" s="193"/>
      <c r="TOL541" s="193"/>
      <c r="TOM541" s="193"/>
      <c r="TON541" s="193"/>
      <c r="TOO541" s="193"/>
      <c r="TOP541" s="193"/>
      <c r="TOQ541" s="193"/>
      <c r="TOR541" s="193"/>
      <c r="TOS541" s="193"/>
      <c r="TOT541" s="193"/>
      <c r="TOU541" s="193"/>
      <c r="TOV541" s="193"/>
      <c r="TOW541" s="193"/>
      <c r="TOX541" s="193"/>
      <c r="TOY541" s="193"/>
      <c r="TOZ541" s="193"/>
      <c r="TPA541" s="193"/>
      <c r="TPB541" s="193"/>
      <c r="TPC541" s="193"/>
      <c r="TPD541" s="193"/>
      <c r="TPE541" s="193"/>
      <c r="TPF541" s="193"/>
      <c r="TPG541" s="193"/>
      <c r="TPH541" s="193"/>
      <c r="TPI541" s="193"/>
      <c r="TPJ541" s="193"/>
      <c r="TPK541" s="193"/>
      <c r="TPL541" s="193"/>
      <c r="TPM541" s="193"/>
      <c r="TPN541" s="193"/>
      <c r="TPO541" s="193"/>
      <c r="TPP541" s="193"/>
      <c r="TPQ541" s="193"/>
      <c r="TPR541" s="193"/>
      <c r="TPS541" s="193"/>
      <c r="TPT541" s="193"/>
      <c r="TPU541" s="193"/>
      <c r="TPV541" s="193"/>
      <c r="TPW541" s="193"/>
      <c r="TPX541" s="193"/>
      <c r="TPY541" s="193"/>
      <c r="TPZ541" s="193"/>
      <c r="TQA541" s="193"/>
      <c r="TQB541" s="193"/>
      <c r="TQC541" s="193"/>
      <c r="TQD541" s="193"/>
      <c r="TQE541" s="193"/>
      <c r="TQF541" s="193"/>
      <c r="TQG541" s="193"/>
      <c r="TQH541" s="193"/>
      <c r="TQI541" s="193"/>
      <c r="TQJ541" s="193"/>
      <c r="TQK541" s="193"/>
      <c r="TQL541" s="193"/>
      <c r="TQM541" s="193"/>
      <c r="TQN541" s="193"/>
      <c r="TQO541" s="193"/>
      <c r="TQP541" s="193"/>
      <c r="TQQ541" s="193"/>
      <c r="TQR541" s="193"/>
      <c r="TQS541" s="193"/>
      <c r="TQT541" s="193"/>
      <c r="TQU541" s="193"/>
      <c r="TQV541" s="193"/>
      <c r="TQW541" s="193"/>
      <c r="TQX541" s="193"/>
      <c r="TQY541" s="193"/>
      <c r="TQZ541" s="193"/>
      <c r="TRA541" s="193"/>
      <c r="TRB541" s="193"/>
      <c r="TRC541" s="193"/>
      <c r="TRD541" s="193"/>
      <c r="TRE541" s="193"/>
      <c r="TRF541" s="193"/>
      <c r="TRG541" s="193"/>
      <c r="TRH541" s="193"/>
      <c r="TRI541" s="193"/>
      <c r="TRJ541" s="193"/>
      <c r="TRK541" s="193"/>
      <c r="TRL541" s="193"/>
      <c r="TRM541" s="193"/>
      <c r="TRN541" s="193"/>
      <c r="TRO541" s="193"/>
      <c r="TRP541" s="193"/>
      <c r="TRQ541" s="193"/>
      <c r="TRR541" s="193"/>
      <c r="TRS541" s="193"/>
      <c r="TRT541" s="193"/>
      <c r="TRU541" s="193"/>
      <c r="TRV541" s="193"/>
      <c r="TRW541" s="193"/>
      <c r="TRX541" s="193"/>
      <c r="TRY541" s="193"/>
      <c r="TRZ541" s="193"/>
      <c r="TSA541" s="193"/>
      <c r="TSB541" s="193"/>
      <c r="TSC541" s="193"/>
      <c r="TSD541" s="193"/>
      <c r="TSE541" s="193"/>
      <c r="TSF541" s="193"/>
      <c r="TSG541" s="193"/>
      <c r="TSH541" s="193"/>
      <c r="TSI541" s="193"/>
      <c r="TSJ541" s="193"/>
      <c r="TSK541" s="193"/>
      <c r="TSL541" s="193"/>
      <c r="TSM541" s="193"/>
      <c r="TSN541" s="193"/>
      <c r="TSO541" s="193"/>
      <c r="TSP541" s="193"/>
      <c r="TSQ541" s="193"/>
      <c r="TSR541" s="193"/>
      <c r="TSS541" s="193"/>
      <c r="TST541" s="193"/>
      <c r="TSU541" s="193"/>
      <c r="TSV541" s="193"/>
      <c r="TSW541" s="193"/>
      <c r="TSX541" s="193"/>
      <c r="TSY541" s="193"/>
      <c r="TSZ541" s="193"/>
      <c r="TTA541" s="193"/>
      <c r="TTB541" s="193"/>
      <c r="TTC541" s="193"/>
      <c r="TTD541" s="193"/>
      <c r="TTE541" s="193"/>
      <c r="TTF541" s="193"/>
      <c r="TTG541" s="193"/>
      <c r="TTH541" s="193"/>
      <c r="TTI541" s="193"/>
      <c r="TTJ541" s="193"/>
      <c r="TTK541" s="193"/>
      <c r="TTL541" s="193"/>
      <c r="TTM541" s="193"/>
      <c r="TTN541" s="193"/>
      <c r="TTO541" s="193"/>
      <c r="TTP541" s="193"/>
      <c r="TTQ541" s="193"/>
      <c r="TTR541" s="193"/>
      <c r="TTS541" s="193"/>
      <c r="TTT541" s="193"/>
      <c r="TTU541" s="193"/>
      <c r="TTV541" s="193"/>
      <c r="TTW541" s="193"/>
      <c r="TTX541" s="193"/>
      <c r="TTY541" s="193"/>
      <c r="TTZ541" s="193"/>
      <c r="TUA541" s="193"/>
      <c r="TUB541" s="193"/>
      <c r="TUC541" s="193"/>
      <c r="TUD541" s="193"/>
      <c r="TUE541" s="193"/>
      <c r="TUF541" s="193"/>
      <c r="TUG541" s="193"/>
      <c r="TUH541" s="193"/>
      <c r="TUI541" s="193"/>
      <c r="TUJ541" s="193"/>
      <c r="TUK541" s="193"/>
      <c r="TUL541" s="193"/>
      <c r="TUM541" s="193"/>
      <c r="TUN541" s="193"/>
      <c r="TUO541" s="193"/>
      <c r="TUP541" s="193"/>
      <c r="TUQ541" s="193"/>
      <c r="TUR541" s="193"/>
      <c r="TUS541" s="193"/>
      <c r="TUT541" s="193"/>
      <c r="TUU541" s="193"/>
      <c r="TUV541" s="193"/>
      <c r="TUW541" s="193"/>
      <c r="TUX541" s="193"/>
      <c r="TUY541" s="193"/>
      <c r="TUZ541" s="193"/>
      <c r="TVA541" s="193"/>
      <c r="TVB541" s="193"/>
      <c r="TVC541" s="193"/>
      <c r="TVD541" s="193"/>
      <c r="TVE541" s="193"/>
      <c r="TVF541" s="193"/>
      <c r="TVG541" s="193"/>
      <c r="TVH541" s="193"/>
      <c r="TVI541" s="193"/>
      <c r="TVJ541" s="193"/>
      <c r="TVK541" s="193"/>
      <c r="TVL541" s="193"/>
      <c r="TVM541" s="193"/>
      <c r="TVN541" s="193"/>
      <c r="TVO541" s="193"/>
      <c r="TVP541" s="193"/>
      <c r="TVQ541" s="193"/>
      <c r="TVR541" s="193"/>
      <c r="TVS541" s="193"/>
      <c r="TVT541" s="193"/>
      <c r="TVU541" s="193"/>
      <c r="TVV541" s="193"/>
      <c r="TVW541" s="193"/>
      <c r="TVX541" s="193"/>
      <c r="TVY541" s="193"/>
      <c r="TVZ541" s="193"/>
      <c r="TWA541" s="193"/>
      <c r="TWB541" s="193"/>
      <c r="TWC541" s="193"/>
      <c r="TWD541" s="193"/>
      <c r="TWE541" s="193"/>
      <c r="TWF541" s="193"/>
      <c r="TWG541" s="193"/>
      <c r="TWH541" s="193"/>
      <c r="TWI541" s="193"/>
      <c r="TWJ541" s="193"/>
      <c r="TWK541" s="193"/>
      <c r="TWL541" s="193"/>
      <c r="TWM541" s="193"/>
      <c r="TWN541" s="193"/>
      <c r="TWO541" s="193"/>
      <c r="TWP541" s="193"/>
      <c r="TWQ541" s="193"/>
      <c r="TWR541" s="193"/>
      <c r="TWS541" s="193"/>
      <c r="TWT541" s="193"/>
      <c r="TWU541" s="193"/>
      <c r="TWV541" s="193"/>
      <c r="TWW541" s="193"/>
      <c r="TWX541" s="193"/>
      <c r="TWY541" s="193"/>
      <c r="TWZ541" s="193"/>
      <c r="TXA541" s="193"/>
      <c r="TXB541" s="193"/>
      <c r="TXC541" s="193"/>
      <c r="TXD541" s="193"/>
      <c r="TXE541" s="193"/>
      <c r="TXF541" s="193"/>
      <c r="TXG541" s="193"/>
      <c r="TXH541" s="193"/>
      <c r="TXI541" s="193"/>
      <c r="TXJ541" s="193"/>
      <c r="TXK541" s="193"/>
      <c r="TXL541" s="193"/>
      <c r="TXM541" s="193"/>
      <c r="TXN541" s="193"/>
      <c r="TXO541" s="193"/>
      <c r="TXP541" s="193"/>
      <c r="TXQ541" s="193"/>
      <c r="TXR541" s="193"/>
      <c r="TXS541" s="193"/>
      <c r="TXT541" s="193"/>
      <c r="TXU541" s="193"/>
      <c r="TXV541" s="193"/>
      <c r="TXW541" s="193"/>
      <c r="TXX541" s="193"/>
      <c r="TXY541" s="193"/>
      <c r="TXZ541" s="193"/>
      <c r="TYA541" s="193"/>
      <c r="TYB541" s="193"/>
      <c r="TYC541" s="193"/>
      <c r="TYD541" s="193"/>
      <c r="TYE541" s="193"/>
      <c r="TYF541" s="193"/>
      <c r="TYG541" s="193"/>
      <c r="TYH541" s="193"/>
      <c r="TYI541" s="193"/>
      <c r="TYJ541" s="193"/>
      <c r="TYK541" s="193"/>
      <c r="TYL541" s="193"/>
      <c r="TYM541" s="193"/>
      <c r="TYN541" s="193"/>
      <c r="TYO541" s="193"/>
      <c r="TYP541" s="193"/>
      <c r="TYQ541" s="193"/>
      <c r="TYR541" s="193"/>
      <c r="TYS541" s="193"/>
      <c r="TYT541" s="193"/>
      <c r="TYU541" s="193"/>
      <c r="TYV541" s="193"/>
      <c r="TYW541" s="193"/>
      <c r="TYX541" s="193"/>
      <c r="TYY541" s="193"/>
      <c r="TYZ541" s="193"/>
      <c r="TZA541" s="193"/>
      <c r="TZB541" s="193"/>
      <c r="TZC541" s="193"/>
      <c r="TZD541" s="193"/>
      <c r="TZE541" s="193"/>
      <c r="TZF541" s="193"/>
      <c r="TZG541" s="193"/>
      <c r="TZH541" s="193"/>
      <c r="TZI541" s="193"/>
      <c r="TZJ541" s="193"/>
      <c r="TZK541" s="193"/>
      <c r="TZL541" s="193"/>
      <c r="TZM541" s="193"/>
      <c r="TZN541" s="193"/>
      <c r="TZO541" s="193"/>
      <c r="TZP541" s="193"/>
      <c r="TZQ541" s="193"/>
      <c r="TZR541" s="193"/>
      <c r="TZS541" s="193"/>
      <c r="TZT541" s="193"/>
      <c r="TZU541" s="193"/>
      <c r="TZV541" s="193"/>
      <c r="TZW541" s="193"/>
      <c r="TZX541" s="193"/>
      <c r="TZY541" s="193"/>
      <c r="TZZ541" s="193"/>
      <c r="UAA541" s="193"/>
      <c r="UAB541" s="193"/>
      <c r="UAC541" s="193"/>
      <c r="UAD541" s="193"/>
      <c r="UAE541" s="193"/>
      <c r="UAF541" s="193"/>
      <c r="UAG541" s="193"/>
      <c r="UAH541" s="193"/>
      <c r="UAI541" s="193"/>
      <c r="UAJ541" s="193"/>
      <c r="UAK541" s="193"/>
      <c r="UAL541" s="193"/>
      <c r="UAM541" s="193"/>
      <c r="UAN541" s="193"/>
      <c r="UAO541" s="193"/>
      <c r="UAP541" s="193"/>
      <c r="UAQ541" s="193"/>
      <c r="UAR541" s="193"/>
      <c r="UAS541" s="193"/>
      <c r="UAT541" s="193"/>
      <c r="UAU541" s="193"/>
      <c r="UAV541" s="193"/>
      <c r="UAW541" s="193"/>
      <c r="UAX541" s="193"/>
      <c r="UAY541" s="193"/>
      <c r="UAZ541" s="193"/>
      <c r="UBA541" s="193"/>
      <c r="UBB541" s="193"/>
      <c r="UBC541" s="193"/>
      <c r="UBD541" s="193"/>
      <c r="UBE541" s="193"/>
      <c r="UBF541" s="193"/>
      <c r="UBG541" s="193"/>
      <c r="UBH541" s="193"/>
      <c r="UBI541" s="193"/>
      <c r="UBJ541" s="193"/>
      <c r="UBK541" s="193"/>
      <c r="UBL541" s="193"/>
      <c r="UBM541" s="193"/>
      <c r="UBN541" s="193"/>
      <c r="UBO541" s="193"/>
      <c r="UBP541" s="193"/>
      <c r="UBQ541" s="193"/>
      <c r="UBR541" s="193"/>
      <c r="UBS541" s="193"/>
      <c r="UBT541" s="193"/>
      <c r="UBU541" s="193"/>
      <c r="UBV541" s="193"/>
      <c r="UBW541" s="193"/>
      <c r="UBX541" s="193"/>
      <c r="UBY541" s="193"/>
      <c r="UBZ541" s="193"/>
      <c r="UCA541" s="193"/>
      <c r="UCB541" s="193"/>
      <c r="UCC541" s="193"/>
      <c r="UCD541" s="193"/>
      <c r="UCE541" s="193"/>
      <c r="UCF541" s="193"/>
      <c r="UCG541" s="193"/>
      <c r="UCH541" s="193"/>
      <c r="UCI541" s="193"/>
      <c r="UCJ541" s="193"/>
      <c r="UCK541" s="193"/>
      <c r="UCL541" s="193"/>
      <c r="UCM541" s="193"/>
      <c r="UCN541" s="193"/>
      <c r="UCO541" s="193"/>
      <c r="UCP541" s="193"/>
      <c r="UCQ541" s="193"/>
      <c r="UCR541" s="193"/>
      <c r="UCS541" s="193"/>
      <c r="UCT541" s="193"/>
      <c r="UCU541" s="193"/>
      <c r="UCV541" s="193"/>
      <c r="UCW541" s="193"/>
      <c r="UCX541" s="193"/>
      <c r="UCY541" s="193"/>
      <c r="UCZ541" s="193"/>
      <c r="UDA541" s="193"/>
      <c r="UDB541" s="193"/>
      <c r="UDC541" s="193"/>
      <c r="UDD541" s="193"/>
      <c r="UDE541" s="193"/>
      <c r="UDF541" s="193"/>
      <c r="UDG541" s="193"/>
      <c r="UDH541" s="193"/>
      <c r="UDI541" s="193"/>
      <c r="UDJ541" s="193"/>
      <c r="UDK541" s="193"/>
      <c r="UDL541" s="193"/>
      <c r="UDM541" s="193"/>
      <c r="UDN541" s="193"/>
      <c r="UDO541" s="193"/>
      <c r="UDP541" s="193"/>
      <c r="UDQ541" s="193"/>
      <c r="UDR541" s="193"/>
      <c r="UDS541" s="193"/>
      <c r="UDT541" s="193"/>
      <c r="UDU541" s="193"/>
      <c r="UDV541" s="193"/>
      <c r="UDW541" s="193"/>
      <c r="UDX541" s="193"/>
      <c r="UDY541" s="193"/>
      <c r="UDZ541" s="193"/>
      <c r="UEA541" s="193"/>
      <c r="UEB541" s="193"/>
      <c r="UEC541" s="193"/>
      <c r="UED541" s="193"/>
      <c r="UEE541" s="193"/>
      <c r="UEF541" s="193"/>
      <c r="UEG541" s="193"/>
      <c r="UEH541" s="193"/>
      <c r="UEI541" s="193"/>
      <c r="UEJ541" s="193"/>
      <c r="UEK541" s="193"/>
      <c r="UEL541" s="193"/>
      <c r="UEM541" s="193"/>
      <c r="UEN541" s="193"/>
      <c r="UEO541" s="193"/>
      <c r="UEP541" s="193"/>
      <c r="UEQ541" s="193"/>
      <c r="UER541" s="193"/>
      <c r="UES541" s="193"/>
      <c r="UET541" s="193"/>
      <c r="UEU541" s="193"/>
      <c r="UEV541" s="193"/>
      <c r="UEW541" s="193"/>
      <c r="UEX541" s="193"/>
      <c r="UEY541" s="193"/>
      <c r="UEZ541" s="193"/>
      <c r="UFA541" s="193"/>
      <c r="UFB541" s="193"/>
      <c r="UFC541" s="193"/>
      <c r="UFD541" s="193"/>
      <c r="UFE541" s="193"/>
      <c r="UFF541" s="193"/>
      <c r="UFG541" s="193"/>
      <c r="UFH541" s="193"/>
      <c r="UFI541" s="193"/>
      <c r="UFJ541" s="193"/>
      <c r="UFK541" s="193"/>
      <c r="UFL541" s="193"/>
      <c r="UFM541" s="193"/>
      <c r="UFN541" s="193"/>
      <c r="UFO541" s="193"/>
      <c r="UFP541" s="193"/>
      <c r="UFQ541" s="193"/>
      <c r="UFR541" s="193"/>
      <c r="UFS541" s="193"/>
      <c r="UFT541" s="193"/>
      <c r="UFU541" s="193"/>
      <c r="UFV541" s="193"/>
      <c r="UFW541" s="193"/>
      <c r="UFX541" s="193"/>
      <c r="UFY541" s="193"/>
      <c r="UFZ541" s="193"/>
      <c r="UGA541" s="193"/>
      <c r="UGB541" s="193"/>
      <c r="UGC541" s="193"/>
      <c r="UGD541" s="193"/>
      <c r="UGE541" s="193"/>
      <c r="UGF541" s="193"/>
      <c r="UGG541" s="193"/>
      <c r="UGH541" s="193"/>
      <c r="UGI541" s="193"/>
      <c r="UGJ541" s="193"/>
      <c r="UGK541" s="193"/>
      <c r="UGL541" s="193"/>
      <c r="UGM541" s="193"/>
      <c r="UGN541" s="193"/>
      <c r="UGO541" s="193"/>
      <c r="UGP541" s="193"/>
      <c r="UGQ541" s="193"/>
      <c r="UGR541" s="193"/>
      <c r="UGS541" s="193"/>
      <c r="UGT541" s="193"/>
      <c r="UGU541" s="193"/>
      <c r="UGV541" s="193"/>
      <c r="UGW541" s="193"/>
      <c r="UGX541" s="193"/>
      <c r="UGY541" s="193"/>
      <c r="UGZ541" s="193"/>
      <c r="UHA541" s="193"/>
      <c r="UHB541" s="193"/>
      <c r="UHC541" s="193"/>
      <c r="UHD541" s="193"/>
      <c r="UHE541" s="193"/>
      <c r="UHF541" s="193"/>
      <c r="UHG541" s="193"/>
      <c r="UHH541" s="193"/>
      <c r="UHI541" s="193"/>
      <c r="UHJ541" s="193"/>
      <c r="UHK541" s="193"/>
      <c r="UHL541" s="193"/>
      <c r="UHM541" s="193"/>
      <c r="UHN541" s="193"/>
      <c r="UHO541" s="193"/>
      <c r="UHP541" s="193"/>
      <c r="UHQ541" s="193"/>
      <c r="UHR541" s="193"/>
      <c r="UHS541" s="193"/>
      <c r="UHT541" s="193"/>
      <c r="UHU541" s="193"/>
      <c r="UHV541" s="193"/>
      <c r="UHW541" s="193"/>
      <c r="UHX541" s="193"/>
      <c r="UHY541" s="193"/>
      <c r="UHZ541" s="193"/>
      <c r="UIA541" s="193"/>
      <c r="UIB541" s="193"/>
      <c r="UIC541" s="193"/>
      <c r="UID541" s="193"/>
      <c r="UIE541" s="193"/>
      <c r="UIF541" s="193"/>
      <c r="UIG541" s="193"/>
      <c r="UIH541" s="193"/>
      <c r="UII541" s="193"/>
      <c r="UIJ541" s="193"/>
      <c r="UIK541" s="193"/>
      <c r="UIL541" s="193"/>
      <c r="UIM541" s="193"/>
      <c r="UIN541" s="193"/>
      <c r="UIO541" s="193"/>
      <c r="UIP541" s="193"/>
      <c r="UIQ541" s="193"/>
      <c r="UIR541" s="193"/>
      <c r="UIS541" s="193"/>
      <c r="UIT541" s="193"/>
      <c r="UIU541" s="193"/>
      <c r="UIV541" s="193"/>
      <c r="UIW541" s="193"/>
      <c r="UIX541" s="193"/>
      <c r="UIY541" s="193"/>
      <c r="UIZ541" s="193"/>
      <c r="UJA541" s="193"/>
      <c r="UJB541" s="193"/>
      <c r="UJC541" s="193"/>
      <c r="UJD541" s="193"/>
      <c r="UJE541" s="193"/>
      <c r="UJF541" s="193"/>
      <c r="UJG541" s="193"/>
      <c r="UJH541" s="193"/>
      <c r="UJI541" s="193"/>
      <c r="UJJ541" s="193"/>
      <c r="UJK541" s="193"/>
      <c r="UJL541" s="193"/>
      <c r="UJM541" s="193"/>
      <c r="UJN541" s="193"/>
      <c r="UJO541" s="193"/>
      <c r="UJP541" s="193"/>
      <c r="UJQ541" s="193"/>
      <c r="UJR541" s="193"/>
      <c r="UJS541" s="193"/>
      <c r="UJT541" s="193"/>
      <c r="UJU541" s="193"/>
      <c r="UJV541" s="193"/>
      <c r="UJW541" s="193"/>
      <c r="UJX541" s="193"/>
      <c r="UJY541" s="193"/>
      <c r="UJZ541" s="193"/>
      <c r="UKA541" s="193"/>
      <c r="UKB541" s="193"/>
      <c r="UKC541" s="193"/>
      <c r="UKD541" s="193"/>
      <c r="UKE541" s="193"/>
      <c r="UKF541" s="193"/>
      <c r="UKG541" s="193"/>
      <c r="UKH541" s="193"/>
      <c r="UKI541" s="193"/>
      <c r="UKJ541" s="193"/>
      <c r="UKK541" s="193"/>
      <c r="UKL541" s="193"/>
      <c r="UKM541" s="193"/>
      <c r="UKN541" s="193"/>
      <c r="UKO541" s="193"/>
      <c r="UKP541" s="193"/>
      <c r="UKQ541" s="193"/>
      <c r="UKR541" s="193"/>
      <c r="UKS541" s="193"/>
      <c r="UKT541" s="193"/>
      <c r="UKU541" s="193"/>
      <c r="UKV541" s="193"/>
      <c r="UKW541" s="193"/>
      <c r="UKX541" s="193"/>
      <c r="UKY541" s="193"/>
      <c r="UKZ541" s="193"/>
      <c r="ULA541" s="193"/>
      <c r="ULB541" s="193"/>
      <c r="ULC541" s="193"/>
      <c r="ULD541" s="193"/>
      <c r="ULE541" s="193"/>
      <c r="ULF541" s="193"/>
      <c r="ULG541" s="193"/>
      <c r="ULH541" s="193"/>
      <c r="ULI541" s="193"/>
      <c r="ULJ541" s="193"/>
      <c r="ULK541" s="193"/>
      <c r="ULL541" s="193"/>
      <c r="ULM541" s="193"/>
      <c r="ULN541" s="193"/>
      <c r="ULO541" s="193"/>
      <c r="ULP541" s="193"/>
      <c r="ULQ541" s="193"/>
      <c r="ULR541" s="193"/>
      <c r="ULS541" s="193"/>
      <c r="ULT541" s="193"/>
      <c r="ULU541" s="193"/>
      <c r="ULV541" s="193"/>
      <c r="ULW541" s="193"/>
      <c r="ULX541" s="193"/>
      <c r="ULY541" s="193"/>
      <c r="ULZ541" s="193"/>
      <c r="UMA541" s="193"/>
      <c r="UMB541" s="193"/>
      <c r="UMC541" s="193"/>
      <c r="UMD541" s="193"/>
      <c r="UME541" s="193"/>
      <c r="UMF541" s="193"/>
      <c r="UMG541" s="193"/>
      <c r="UMH541" s="193"/>
      <c r="UMI541" s="193"/>
      <c r="UMJ541" s="193"/>
      <c r="UMK541" s="193"/>
      <c r="UML541" s="193"/>
      <c r="UMM541" s="193"/>
      <c r="UMN541" s="193"/>
      <c r="UMO541" s="193"/>
      <c r="UMP541" s="193"/>
      <c r="UMQ541" s="193"/>
      <c r="UMR541" s="193"/>
      <c r="UMS541" s="193"/>
      <c r="UMT541" s="193"/>
      <c r="UMU541" s="193"/>
      <c r="UMV541" s="193"/>
      <c r="UMW541" s="193"/>
      <c r="UMX541" s="193"/>
      <c r="UMY541" s="193"/>
      <c r="UMZ541" s="193"/>
      <c r="UNA541" s="193"/>
      <c r="UNB541" s="193"/>
      <c r="UNC541" s="193"/>
      <c r="UND541" s="193"/>
      <c r="UNE541" s="193"/>
      <c r="UNF541" s="193"/>
      <c r="UNG541" s="193"/>
      <c r="UNH541" s="193"/>
      <c r="UNI541" s="193"/>
      <c r="UNJ541" s="193"/>
      <c r="UNK541" s="193"/>
      <c r="UNL541" s="193"/>
      <c r="UNM541" s="193"/>
      <c r="UNN541" s="193"/>
      <c r="UNO541" s="193"/>
      <c r="UNP541" s="193"/>
      <c r="UNQ541" s="193"/>
      <c r="UNR541" s="193"/>
      <c r="UNS541" s="193"/>
      <c r="UNT541" s="193"/>
      <c r="UNU541" s="193"/>
      <c r="UNV541" s="193"/>
      <c r="UNW541" s="193"/>
      <c r="UNX541" s="193"/>
      <c r="UNY541" s="193"/>
      <c r="UNZ541" s="193"/>
      <c r="UOA541" s="193"/>
      <c r="UOB541" s="193"/>
      <c r="UOC541" s="193"/>
      <c r="UOD541" s="193"/>
      <c r="UOE541" s="193"/>
      <c r="UOF541" s="193"/>
      <c r="UOG541" s="193"/>
      <c r="UOH541" s="193"/>
      <c r="UOI541" s="193"/>
      <c r="UOJ541" s="193"/>
      <c r="UOK541" s="193"/>
      <c r="UOL541" s="193"/>
      <c r="UOM541" s="193"/>
      <c r="UON541" s="193"/>
      <c r="UOO541" s="193"/>
      <c r="UOP541" s="193"/>
      <c r="UOQ541" s="193"/>
      <c r="UOR541" s="193"/>
      <c r="UOS541" s="193"/>
      <c r="UOT541" s="193"/>
      <c r="UOU541" s="193"/>
      <c r="UOV541" s="193"/>
      <c r="UOW541" s="193"/>
      <c r="UOX541" s="193"/>
      <c r="UOY541" s="193"/>
      <c r="UOZ541" s="193"/>
      <c r="UPA541" s="193"/>
      <c r="UPB541" s="193"/>
      <c r="UPC541" s="193"/>
      <c r="UPD541" s="193"/>
      <c r="UPE541" s="193"/>
      <c r="UPF541" s="193"/>
      <c r="UPG541" s="193"/>
      <c r="UPH541" s="193"/>
      <c r="UPI541" s="193"/>
      <c r="UPJ541" s="193"/>
      <c r="UPK541" s="193"/>
      <c r="UPL541" s="193"/>
      <c r="UPM541" s="193"/>
      <c r="UPN541" s="193"/>
      <c r="UPO541" s="193"/>
      <c r="UPP541" s="193"/>
      <c r="UPQ541" s="193"/>
      <c r="UPR541" s="193"/>
      <c r="UPS541" s="193"/>
      <c r="UPT541" s="193"/>
      <c r="UPU541" s="193"/>
      <c r="UPV541" s="193"/>
      <c r="UPW541" s="193"/>
      <c r="UPX541" s="193"/>
      <c r="UPY541" s="193"/>
      <c r="UPZ541" s="193"/>
      <c r="UQA541" s="193"/>
      <c r="UQB541" s="193"/>
      <c r="UQC541" s="193"/>
      <c r="UQD541" s="193"/>
      <c r="UQE541" s="193"/>
      <c r="UQF541" s="193"/>
      <c r="UQG541" s="193"/>
      <c r="UQH541" s="193"/>
      <c r="UQI541" s="193"/>
      <c r="UQJ541" s="193"/>
      <c r="UQK541" s="193"/>
      <c r="UQL541" s="193"/>
      <c r="UQM541" s="193"/>
      <c r="UQN541" s="193"/>
      <c r="UQO541" s="193"/>
      <c r="UQP541" s="193"/>
      <c r="UQQ541" s="193"/>
      <c r="UQR541" s="193"/>
      <c r="UQS541" s="193"/>
      <c r="UQT541" s="193"/>
      <c r="UQU541" s="193"/>
      <c r="UQV541" s="193"/>
      <c r="UQW541" s="193"/>
      <c r="UQX541" s="193"/>
      <c r="UQY541" s="193"/>
      <c r="UQZ541" s="193"/>
      <c r="URA541" s="193"/>
      <c r="URB541" s="193"/>
      <c r="URC541" s="193"/>
      <c r="URD541" s="193"/>
      <c r="URE541" s="193"/>
      <c r="URF541" s="193"/>
      <c r="URG541" s="193"/>
      <c r="URH541" s="193"/>
      <c r="URI541" s="193"/>
      <c r="URJ541" s="193"/>
      <c r="URK541" s="193"/>
      <c r="URL541" s="193"/>
      <c r="URM541" s="193"/>
      <c r="URN541" s="193"/>
      <c r="URO541" s="193"/>
      <c r="URP541" s="193"/>
      <c r="URQ541" s="193"/>
      <c r="URR541" s="193"/>
      <c r="URS541" s="193"/>
      <c r="URT541" s="193"/>
      <c r="URU541" s="193"/>
      <c r="URV541" s="193"/>
      <c r="URW541" s="193"/>
      <c r="URX541" s="193"/>
      <c r="URY541" s="193"/>
      <c r="URZ541" s="193"/>
      <c r="USA541" s="193"/>
      <c r="USB541" s="193"/>
      <c r="USC541" s="193"/>
      <c r="USD541" s="193"/>
      <c r="USE541" s="193"/>
      <c r="USF541" s="193"/>
      <c r="USG541" s="193"/>
      <c r="USH541" s="193"/>
      <c r="USI541" s="193"/>
      <c r="USJ541" s="193"/>
      <c r="USK541" s="193"/>
      <c r="USL541" s="193"/>
      <c r="USM541" s="193"/>
      <c r="USN541" s="193"/>
      <c r="USO541" s="193"/>
      <c r="USP541" s="193"/>
      <c r="USQ541" s="193"/>
      <c r="USR541" s="193"/>
      <c r="USS541" s="193"/>
      <c r="UST541" s="193"/>
      <c r="USU541" s="193"/>
      <c r="USV541" s="193"/>
      <c r="USW541" s="193"/>
      <c r="USX541" s="193"/>
      <c r="USY541" s="193"/>
      <c r="USZ541" s="193"/>
      <c r="UTA541" s="193"/>
      <c r="UTB541" s="193"/>
      <c r="UTC541" s="193"/>
      <c r="UTD541" s="193"/>
      <c r="UTE541" s="193"/>
      <c r="UTF541" s="193"/>
      <c r="UTG541" s="193"/>
      <c r="UTH541" s="193"/>
      <c r="UTI541" s="193"/>
      <c r="UTJ541" s="193"/>
      <c r="UTK541" s="193"/>
      <c r="UTL541" s="193"/>
      <c r="UTM541" s="193"/>
      <c r="UTN541" s="193"/>
      <c r="UTO541" s="193"/>
      <c r="UTP541" s="193"/>
      <c r="UTQ541" s="193"/>
      <c r="UTR541" s="193"/>
      <c r="UTS541" s="193"/>
      <c r="UTT541" s="193"/>
      <c r="UTU541" s="193"/>
      <c r="UTV541" s="193"/>
      <c r="UTW541" s="193"/>
      <c r="UTX541" s="193"/>
      <c r="UTY541" s="193"/>
      <c r="UTZ541" s="193"/>
      <c r="UUA541" s="193"/>
      <c r="UUB541" s="193"/>
      <c r="UUC541" s="193"/>
      <c r="UUD541" s="193"/>
      <c r="UUE541" s="193"/>
      <c r="UUF541" s="193"/>
      <c r="UUG541" s="193"/>
      <c r="UUH541" s="193"/>
      <c r="UUI541" s="193"/>
      <c r="UUJ541" s="193"/>
      <c r="UUK541" s="193"/>
      <c r="UUL541" s="193"/>
      <c r="UUM541" s="193"/>
      <c r="UUN541" s="193"/>
      <c r="UUO541" s="193"/>
      <c r="UUP541" s="193"/>
      <c r="UUQ541" s="193"/>
      <c r="UUR541" s="193"/>
      <c r="UUS541" s="193"/>
      <c r="UUT541" s="193"/>
      <c r="UUU541" s="193"/>
      <c r="UUV541" s="193"/>
      <c r="UUW541" s="193"/>
      <c r="UUX541" s="193"/>
      <c r="UUY541" s="193"/>
      <c r="UUZ541" s="193"/>
      <c r="UVA541" s="193"/>
      <c r="UVB541" s="193"/>
      <c r="UVC541" s="193"/>
      <c r="UVD541" s="193"/>
      <c r="UVE541" s="193"/>
      <c r="UVF541" s="193"/>
      <c r="UVG541" s="193"/>
      <c r="UVH541" s="193"/>
      <c r="UVI541" s="193"/>
      <c r="UVJ541" s="193"/>
      <c r="UVK541" s="193"/>
      <c r="UVL541" s="193"/>
      <c r="UVM541" s="193"/>
      <c r="UVN541" s="193"/>
      <c r="UVO541" s="193"/>
      <c r="UVP541" s="193"/>
      <c r="UVQ541" s="193"/>
      <c r="UVR541" s="193"/>
      <c r="UVS541" s="193"/>
      <c r="UVT541" s="193"/>
      <c r="UVU541" s="193"/>
      <c r="UVV541" s="193"/>
      <c r="UVW541" s="193"/>
      <c r="UVX541" s="193"/>
      <c r="UVY541" s="193"/>
      <c r="UVZ541" s="193"/>
      <c r="UWA541" s="193"/>
      <c r="UWB541" s="193"/>
      <c r="UWC541" s="193"/>
      <c r="UWD541" s="193"/>
      <c r="UWE541" s="193"/>
      <c r="UWF541" s="193"/>
      <c r="UWG541" s="193"/>
      <c r="UWH541" s="193"/>
      <c r="UWI541" s="193"/>
      <c r="UWJ541" s="193"/>
      <c r="UWK541" s="193"/>
      <c r="UWL541" s="193"/>
      <c r="UWM541" s="193"/>
      <c r="UWN541" s="193"/>
      <c r="UWO541" s="193"/>
      <c r="UWP541" s="193"/>
      <c r="UWQ541" s="193"/>
      <c r="UWR541" s="193"/>
      <c r="UWS541" s="193"/>
      <c r="UWT541" s="193"/>
      <c r="UWU541" s="193"/>
      <c r="UWV541" s="193"/>
      <c r="UWW541" s="193"/>
      <c r="UWX541" s="193"/>
      <c r="UWY541" s="193"/>
      <c r="UWZ541" s="193"/>
      <c r="UXA541" s="193"/>
      <c r="UXB541" s="193"/>
      <c r="UXC541" s="193"/>
      <c r="UXD541" s="193"/>
      <c r="UXE541" s="193"/>
      <c r="UXF541" s="193"/>
      <c r="UXG541" s="193"/>
      <c r="UXH541" s="193"/>
      <c r="UXI541" s="193"/>
      <c r="UXJ541" s="193"/>
      <c r="UXK541" s="193"/>
      <c r="UXL541" s="193"/>
      <c r="UXM541" s="193"/>
      <c r="UXN541" s="193"/>
      <c r="UXO541" s="193"/>
      <c r="UXP541" s="193"/>
      <c r="UXQ541" s="193"/>
      <c r="UXR541" s="193"/>
      <c r="UXS541" s="193"/>
      <c r="UXT541" s="193"/>
      <c r="UXU541" s="193"/>
      <c r="UXV541" s="193"/>
      <c r="UXW541" s="193"/>
      <c r="UXX541" s="193"/>
      <c r="UXY541" s="193"/>
      <c r="UXZ541" s="193"/>
      <c r="UYA541" s="193"/>
      <c r="UYB541" s="193"/>
      <c r="UYC541" s="193"/>
      <c r="UYD541" s="193"/>
      <c r="UYE541" s="193"/>
      <c r="UYF541" s="193"/>
      <c r="UYG541" s="193"/>
      <c r="UYH541" s="193"/>
      <c r="UYI541" s="193"/>
      <c r="UYJ541" s="193"/>
      <c r="UYK541" s="193"/>
      <c r="UYL541" s="193"/>
      <c r="UYM541" s="193"/>
      <c r="UYN541" s="193"/>
      <c r="UYO541" s="193"/>
      <c r="UYP541" s="193"/>
      <c r="UYQ541" s="193"/>
      <c r="UYR541" s="193"/>
      <c r="UYS541" s="193"/>
      <c r="UYT541" s="193"/>
      <c r="UYU541" s="193"/>
      <c r="UYV541" s="193"/>
      <c r="UYW541" s="193"/>
      <c r="UYX541" s="193"/>
      <c r="UYY541" s="193"/>
      <c r="UYZ541" s="193"/>
      <c r="UZA541" s="193"/>
      <c r="UZB541" s="193"/>
      <c r="UZC541" s="193"/>
      <c r="UZD541" s="193"/>
      <c r="UZE541" s="193"/>
      <c r="UZF541" s="193"/>
      <c r="UZG541" s="193"/>
      <c r="UZH541" s="193"/>
      <c r="UZI541" s="193"/>
      <c r="UZJ541" s="193"/>
      <c r="UZK541" s="193"/>
      <c r="UZL541" s="193"/>
      <c r="UZM541" s="193"/>
      <c r="UZN541" s="193"/>
      <c r="UZO541" s="193"/>
      <c r="UZP541" s="193"/>
      <c r="UZQ541" s="193"/>
      <c r="UZR541" s="193"/>
      <c r="UZS541" s="193"/>
      <c r="UZT541" s="193"/>
      <c r="UZU541" s="193"/>
      <c r="UZV541" s="193"/>
      <c r="UZW541" s="193"/>
      <c r="UZX541" s="193"/>
      <c r="UZY541" s="193"/>
      <c r="UZZ541" s="193"/>
      <c r="VAA541" s="193"/>
      <c r="VAB541" s="193"/>
      <c r="VAC541" s="193"/>
      <c r="VAD541" s="193"/>
      <c r="VAE541" s="193"/>
      <c r="VAF541" s="193"/>
      <c r="VAG541" s="193"/>
      <c r="VAH541" s="193"/>
      <c r="VAI541" s="193"/>
      <c r="VAJ541" s="193"/>
      <c r="VAK541" s="193"/>
      <c r="VAL541" s="193"/>
      <c r="VAM541" s="193"/>
      <c r="VAN541" s="193"/>
      <c r="VAO541" s="193"/>
      <c r="VAP541" s="193"/>
      <c r="VAQ541" s="193"/>
      <c r="VAR541" s="193"/>
      <c r="VAS541" s="193"/>
      <c r="VAT541" s="193"/>
      <c r="VAU541" s="193"/>
      <c r="VAV541" s="193"/>
      <c r="VAW541" s="193"/>
      <c r="VAX541" s="193"/>
      <c r="VAY541" s="193"/>
      <c r="VAZ541" s="193"/>
      <c r="VBA541" s="193"/>
      <c r="VBB541" s="193"/>
      <c r="VBC541" s="193"/>
      <c r="VBD541" s="193"/>
      <c r="VBE541" s="193"/>
      <c r="VBF541" s="193"/>
      <c r="VBG541" s="193"/>
      <c r="VBH541" s="193"/>
      <c r="VBI541" s="193"/>
      <c r="VBJ541" s="193"/>
      <c r="VBK541" s="193"/>
      <c r="VBL541" s="193"/>
      <c r="VBM541" s="193"/>
      <c r="VBN541" s="193"/>
      <c r="VBO541" s="193"/>
      <c r="VBP541" s="193"/>
      <c r="VBQ541" s="193"/>
      <c r="VBR541" s="193"/>
      <c r="VBS541" s="193"/>
      <c r="VBT541" s="193"/>
      <c r="VBU541" s="193"/>
      <c r="VBV541" s="193"/>
      <c r="VBW541" s="193"/>
      <c r="VBX541" s="193"/>
      <c r="VBY541" s="193"/>
      <c r="VBZ541" s="193"/>
      <c r="VCA541" s="193"/>
      <c r="VCB541" s="193"/>
      <c r="VCC541" s="193"/>
      <c r="VCD541" s="193"/>
      <c r="VCE541" s="193"/>
      <c r="VCF541" s="193"/>
      <c r="VCG541" s="193"/>
      <c r="VCH541" s="193"/>
      <c r="VCI541" s="193"/>
      <c r="VCJ541" s="193"/>
      <c r="VCK541" s="193"/>
      <c r="VCL541" s="193"/>
      <c r="VCM541" s="193"/>
      <c r="VCN541" s="193"/>
      <c r="VCO541" s="193"/>
      <c r="VCP541" s="193"/>
      <c r="VCQ541" s="193"/>
      <c r="VCR541" s="193"/>
      <c r="VCS541" s="193"/>
      <c r="VCT541" s="193"/>
      <c r="VCU541" s="193"/>
      <c r="VCV541" s="193"/>
      <c r="VCW541" s="193"/>
      <c r="VCX541" s="193"/>
      <c r="VCY541" s="193"/>
      <c r="VCZ541" s="193"/>
      <c r="VDA541" s="193"/>
      <c r="VDB541" s="193"/>
      <c r="VDC541" s="193"/>
      <c r="VDD541" s="193"/>
      <c r="VDE541" s="193"/>
      <c r="VDF541" s="193"/>
      <c r="VDG541" s="193"/>
      <c r="VDH541" s="193"/>
      <c r="VDI541" s="193"/>
      <c r="VDJ541" s="193"/>
      <c r="VDK541" s="193"/>
      <c r="VDL541" s="193"/>
      <c r="VDM541" s="193"/>
      <c r="VDN541" s="193"/>
      <c r="VDO541" s="193"/>
      <c r="VDP541" s="193"/>
      <c r="VDQ541" s="193"/>
      <c r="VDR541" s="193"/>
      <c r="VDS541" s="193"/>
      <c r="VDT541" s="193"/>
      <c r="VDU541" s="193"/>
      <c r="VDV541" s="193"/>
      <c r="VDW541" s="193"/>
      <c r="VDX541" s="193"/>
      <c r="VDY541" s="193"/>
      <c r="VDZ541" s="193"/>
      <c r="VEA541" s="193"/>
      <c r="VEB541" s="193"/>
      <c r="VEC541" s="193"/>
      <c r="VED541" s="193"/>
      <c r="VEE541" s="193"/>
      <c r="VEF541" s="193"/>
      <c r="VEG541" s="193"/>
      <c r="VEH541" s="193"/>
      <c r="VEI541" s="193"/>
      <c r="VEJ541" s="193"/>
      <c r="VEK541" s="193"/>
      <c r="VEL541" s="193"/>
      <c r="VEM541" s="193"/>
      <c r="VEN541" s="193"/>
      <c r="VEO541" s="193"/>
      <c r="VEP541" s="193"/>
      <c r="VEQ541" s="193"/>
      <c r="VER541" s="193"/>
      <c r="VES541" s="193"/>
      <c r="VET541" s="193"/>
      <c r="VEU541" s="193"/>
      <c r="VEV541" s="193"/>
      <c r="VEW541" s="193"/>
      <c r="VEX541" s="193"/>
      <c r="VEY541" s="193"/>
      <c r="VEZ541" s="193"/>
      <c r="VFA541" s="193"/>
      <c r="VFB541" s="193"/>
      <c r="VFC541" s="193"/>
      <c r="VFD541" s="193"/>
      <c r="VFE541" s="193"/>
      <c r="VFF541" s="193"/>
      <c r="VFG541" s="193"/>
      <c r="VFH541" s="193"/>
      <c r="VFI541" s="193"/>
      <c r="VFJ541" s="193"/>
      <c r="VFK541" s="193"/>
      <c r="VFL541" s="193"/>
      <c r="VFM541" s="193"/>
      <c r="VFN541" s="193"/>
      <c r="VFO541" s="193"/>
      <c r="VFP541" s="193"/>
      <c r="VFQ541" s="193"/>
      <c r="VFR541" s="193"/>
      <c r="VFS541" s="193"/>
      <c r="VFT541" s="193"/>
      <c r="VFU541" s="193"/>
      <c r="VFV541" s="193"/>
      <c r="VFW541" s="193"/>
      <c r="VFX541" s="193"/>
      <c r="VFY541" s="193"/>
      <c r="VFZ541" s="193"/>
      <c r="VGA541" s="193"/>
      <c r="VGB541" s="193"/>
      <c r="VGC541" s="193"/>
      <c r="VGD541" s="193"/>
      <c r="VGE541" s="193"/>
      <c r="VGF541" s="193"/>
      <c r="VGG541" s="193"/>
      <c r="VGH541" s="193"/>
      <c r="VGI541" s="193"/>
      <c r="VGJ541" s="193"/>
      <c r="VGK541" s="193"/>
      <c r="VGL541" s="193"/>
      <c r="VGM541" s="193"/>
      <c r="VGN541" s="193"/>
      <c r="VGO541" s="193"/>
      <c r="VGP541" s="193"/>
      <c r="VGQ541" s="193"/>
      <c r="VGR541" s="193"/>
      <c r="VGS541" s="193"/>
      <c r="VGT541" s="193"/>
      <c r="VGU541" s="193"/>
      <c r="VGV541" s="193"/>
      <c r="VGW541" s="193"/>
      <c r="VGX541" s="193"/>
      <c r="VGY541" s="193"/>
      <c r="VGZ541" s="193"/>
      <c r="VHA541" s="193"/>
      <c r="VHB541" s="193"/>
      <c r="VHC541" s="193"/>
      <c r="VHD541" s="193"/>
      <c r="VHE541" s="193"/>
      <c r="VHF541" s="193"/>
      <c r="VHG541" s="193"/>
      <c r="VHH541" s="193"/>
      <c r="VHI541" s="193"/>
      <c r="VHJ541" s="193"/>
      <c r="VHK541" s="193"/>
      <c r="VHL541" s="193"/>
      <c r="VHM541" s="193"/>
      <c r="VHN541" s="193"/>
      <c r="VHO541" s="193"/>
      <c r="VHP541" s="193"/>
      <c r="VHQ541" s="193"/>
      <c r="VHR541" s="193"/>
      <c r="VHS541" s="193"/>
      <c r="VHT541" s="193"/>
      <c r="VHU541" s="193"/>
      <c r="VHV541" s="193"/>
      <c r="VHW541" s="193"/>
      <c r="VHX541" s="193"/>
      <c r="VHY541" s="193"/>
      <c r="VHZ541" s="193"/>
      <c r="VIA541" s="193"/>
      <c r="VIB541" s="193"/>
      <c r="VIC541" s="193"/>
      <c r="VID541" s="193"/>
      <c r="VIE541" s="193"/>
      <c r="VIF541" s="193"/>
      <c r="VIG541" s="193"/>
      <c r="VIH541" s="193"/>
      <c r="VII541" s="193"/>
      <c r="VIJ541" s="193"/>
      <c r="VIK541" s="193"/>
      <c r="VIL541" s="193"/>
      <c r="VIM541" s="193"/>
      <c r="VIN541" s="193"/>
      <c r="VIO541" s="193"/>
      <c r="VIP541" s="193"/>
      <c r="VIQ541" s="193"/>
      <c r="VIR541" s="193"/>
      <c r="VIS541" s="193"/>
      <c r="VIT541" s="193"/>
      <c r="VIU541" s="193"/>
      <c r="VIV541" s="193"/>
      <c r="VIW541" s="193"/>
      <c r="VIX541" s="193"/>
      <c r="VIY541" s="193"/>
      <c r="VIZ541" s="193"/>
      <c r="VJA541" s="193"/>
      <c r="VJB541" s="193"/>
      <c r="VJC541" s="193"/>
      <c r="VJD541" s="193"/>
      <c r="VJE541" s="193"/>
      <c r="VJF541" s="193"/>
      <c r="VJG541" s="193"/>
      <c r="VJH541" s="193"/>
      <c r="VJI541" s="193"/>
      <c r="VJJ541" s="193"/>
      <c r="VJK541" s="193"/>
      <c r="VJL541" s="193"/>
      <c r="VJM541" s="193"/>
      <c r="VJN541" s="193"/>
      <c r="VJO541" s="193"/>
      <c r="VJP541" s="193"/>
      <c r="VJQ541" s="193"/>
      <c r="VJR541" s="193"/>
      <c r="VJS541" s="193"/>
      <c r="VJT541" s="193"/>
      <c r="VJU541" s="193"/>
      <c r="VJV541" s="193"/>
      <c r="VJW541" s="193"/>
      <c r="VJX541" s="193"/>
      <c r="VJY541" s="193"/>
      <c r="VJZ541" s="193"/>
      <c r="VKA541" s="193"/>
      <c r="VKB541" s="193"/>
      <c r="VKC541" s="193"/>
      <c r="VKD541" s="193"/>
      <c r="VKE541" s="193"/>
      <c r="VKF541" s="193"/>
      <c r="VKG541" s="193"/>
      <c r="VKH541" s="193"/>
      <c r="VKI541" s="193"/>
      <c r="VKJ541" s="193"/>
      <c r="VKK541" s="193"/>
      <c r="VKL541" s="193"/>
      <c r="VKM541" s="193"/>
      <c r="VKN541" s="193"/>
      <c r="VKO541" s="193"/>
      <c r="VKP541" s="193"/>
      <c r="VKQ541" s="193"/>
      <c r="VKR541" s="193"/>
      <c r="VKS541" s="193"/>
      <c r="VKT541" s="193"/>
      <c r="VKU541" s="193"/>
      <c r="VKV541" s="193"/>
      <c r="VKW541" s="193"/>
      <c r="VKX541" s="193"/>
      <c r="VKY541" s="193"/>
      <c r="VKZ541" s="193"/>
      <c r="VLA541" s="193"/>
      <c r="VLB541" s="193"/>
      <c r="VLC541" s="193"/>
      <c r="VLD541" s="193"/>
      <c r="VLE541" s="193"/>
      <c r="VLF541" s="193"/>
      <c r="VLG541" s="193"/>
      <c r="VLH541" s="193"/>
      <c r="VLI541" s="193"/>
      <c r="VLJ541" s="193"/>
      <c r="VLK541" s="193"/>
      <c r="VLL541" s="193"/>
      <c r="VLM541" s="193"/>
      <c r="VLN541" s="193"/>
      <c r="VLO541" s="193"/>
      <c r="VLP541" s="193"/>
      <c r="VLQ541" s="193"/>
      <c r="VLR541" s="193"/>
      <c r="VLS541" s="193"/>
      <c r="VLT541" s="193"/>
      <c r="VLU541" s="193"/>
      <c r="VLV541" s="193"/>
      <c r="VLW541" s="193"/>
      <c r="VLX541" s="193"/>
      <c r="VLY541" s="193"/>
      <c r="VLZ541" s="193"/>
      <c r="VMA541" s="193"/>
      <c r="VMB541" s="193"/>
      <c r="VMC541" s="193"/>
      <c r="VMD541" s="193"/>
      <c r="VME541" s="193"/>
      <c r="VMF541" s="193"/>
      <c r="VMG541" s="193"/>
      <c r="VMH541" s="193"/>
      <c r="VMI541" s="193"/>
      <c r="VMJ541" s="193"/>
      <c r="VMK541" s="193"/>
      <c r="VML541" s="193"/>
      <c r="VMM541" s="193"/>
      <c r="VMN541" s="193"/>
      <c r="VMO541" s="193"/>
      <c r="VMP541" s="193"/>
      <c r="VMQ541" s="193"/>
      <c r="VMR541" s="193"/>
      <c r="VMS541" s="193"/>
      <c r="VMT541" s="193"/>
      <c r="VMU541" s="193"/>
      <c r="VMV541" s="193"/>
      <c r="VMW541" s="193"/>
      <c r="VMX541" s="193"/>
      <c r="VMY541" s="193"/>
      <c r="VMZ541" s="193"/>
      <c r="VNA541" s="193"/>
      <c r="VNB541" s="193"/>
      <c r="VNC541" s="193"/>
      <c r="VND541" s="193"/>
      <c r="VNE541" s="193"/>
      <c r="VNF541" s="193"/>
      <c r="VNG541" s="193"/>
      <c r="VNH541" s="193"/>
      <c r="VNI541" s="193"/>
      <c r="VNJ541" s="193"/>
      <c r="VNK541" s="193"/>
      <c r="VNL541" s="193"/>
      <c r="VNM541" s="193"/>
      <c r="VNN541" s="193"/>
      <c r="VNO541" s="193"/>
      <c r="VNP541" s="193"/>
      <c r="VNQ541" s="193"/>
      <c r="VNR541" s="193"/>
      <c r="VNS541" s="193"/>
      <c r="VNT541" s="193"/>
      <c r="VNU541" s="193"/>
      <c r="VNV541" s="193"/>
      <c r="VNW541" s="193"/>
      <c r="VNX541" s="193"/>
      <c r="VNY541" s="193"/>
      <c r="VNZ541" s="193"/>
      <c r="VOA541" s="193"/>
      <c r="VOB541" s="193"/>
      <c r="VOC541" s="193"/>
      <c r="VOD541" s="193"/>
      <c r="VOE541" s="193"/>
      <c r="VOF541" s="193"/>
      <c r="VOG541" s="193"/>
      <c r="VOH541" s="193"/>
      <c r="VOI541" s="193"/>
      <c r="VOJ541" s="193"/>
      <c r="VOK541" s="193"/>
      <c r="VOL541" s="193"/>
      <c r="VOM541" s="193"/>
      <c r="VON541" s="193"/>
      <c r="VOO541" s="193"/>
      <c r="VOP541" s="193"/>
      <c r="VOQ541" s="193"/>
      <c r="VOR541" s="193"/>
      <c r="VOS541" s="193"/>
      <c r="VOT541" s="193"/>
      <c r="VOU541" s="193"/>
      <c r="VOV541" s="193"/>
      <c r="VOW541" s="193"/>
      <c r="VOX541" s="193"/>
      <c r="VOY541" s="193"/>
      <c r="VOZ541" s="193"/>
      <c r="VPA541" s="193"/>
      <c r="VPB541" s="193"/>
      <c r="VPC541" s="193"/>
      <c r="VPD541" s="193"/>
      <c r="VPE541" s="193"/>
      <c r="VPF541" s="193"/>
      <c r="VPG541" s="193"/>
      <c r="VPH541" s="193"/>
      <c r="VPI541" s="193"/>
      <c r="VPJ541" s="193"/>
      <c r="VPK541" s="193"/>
      <c r="VPL541" s="193"/>
      <c r="VPM541" s="193"/>
      <c r="VPN541" s="193"/>
      <c r="VPO541" s="193"/>
      <c r="VPP541" s="193"/>
      <c r="VPQ541" s="193"/>
      <c r="VPR541" s="193"/>
      <c r="VPS541" s="193"/>
      <c r="VPT541" s="193"/>
      <c r="VPU541" s="193"/>
      <c r="VPV541" s="193"/>
      <c r="VPW541" s="193"/>
      <c r="VPX541" s="193"/>
      <c r="VPY541" s="193"/>
      <c r="VPZ541" s="193"/>
      <c r="VQA541" s="193"/>
      <c r="VQB541" s="193"/>
      <c r="VQC541" s="193"/>
      <c r="VQD541" s="193"/>
      <c r="VQE541" s="193"/>
      <c r="VQF541" s="193"/>
      <c r="VQG541" s="193"/>
      <c r="VQH541" s="193"/>
      <c r="VQI541" s="193"/>
      <c r="VQJ541" s="193"/>
      <c r="VQK541" s="193"/>
      <c r="VQL541" s="193"/>
      <c r="VQM541" s="193"/>
      <c r="VQN541" s="193"/>
      <c r="VQO541" s="193"/>
      <c r="VQP541" s="193"/>
      <c r="VQQ541" s="193"/>
      <c r="VQR541" s="193"/>
      <c r="VQS541" s="193"/>
      <c r="VQT541" s="193"/>
      <c r="VQU541" s="193"/>
      <c r="VQV541" s="193"/>
      <c r="VQW541" s="193"/>
      <c r="VQX541" s="193"/>
      <c r="VQY541" s="193"/>
      <c r="VQZ541" s="193"/>
      <c r="VRA541" s="193"/>
      <c r="VRB541" s="193"/>
      <c r="VRC541" s="193"/>
      <c r="VRD541" s="193"/>
      <c r="VRE541" s="193"/>
      <c r="VRF541" s="193"/>
      <c r="VRG541" s="193"/>
      <c r="VRH541" s="193"/>
      <c r="VRI541" s="193"/>
      <c r="VRJ541" s="193"/>
      <c r="VRK541" s="193"/>
      <c r="VRL541" s="193"/>
      <c r="VRM541" s="193"/>
      <c r="VRN541" s="193"/>
      <c r="VRO541" s="193"/>
      <c r="VRP541" s="193"/>
      <c r="VRQ541" s="193"/>
      <c r="VRR541" s="193"/>
      <c r="VRS541" s="193"/>
      <c r="VRT541" s="193"/>
      <c r="VRU541" s="193"/>
      <c r="VRV541" s="193"/>
      <c r="VRW541" s="193"/>
      <c r="VRX541" s="193"/>
      <c r="VRY541" s="193"/>
      <c r="VRZ541" s="193"/>
      <c r="VSA541" s="193"/>
      <c r="VSB541" s="193"/>
      <c r="VSC541" s="193"/>
      <c r="VSD541" s="193"/>
      <c r="VSE541" s="193"/>
      <c r="VSF541" s="193"/>
      <c r="VSG541" s="193"/>
      <c r="VSH541" s="193"/>
      <c r="VSI541" s="193"/>
      <c r="VSJ541" s="193"/>
      <c r="VSK541" s="193"/>
      <c r="VSL541" s="193"/>
      <c r="VSM541" s="193"/>
      <c r="VSN541" s="193"/>
      <c r="VSO541" s="193"/>
      <c r="VSP541" s="193"/>
      <c r="VSQ541" s="193"/>
      <c r="VSR541" s="193"/>
      <c r="VSS541" s="193"/>
      <c r="VST541" s="193"/>
      <c r="VSU541" s="193"/>
      <c r="VSV541" s="193"/>
      <c r="VSW541" s="193"/>
      <c r="VSX541" s="193"/>
      <c r="VSY541" s="193"/>
      <c r="VSZ541" s="193"/>
      <c r="VTA541" s="193"/>
      <c r="VTB541" s="193"/>
      <c r="VTC541" s="193"/>
      <c r="VTD541" s="193"/>
      <c r="VTE541" s="193"/>
      <c r="VTF541" s="193"/>
      <c r="VTG541" s="193"/>
      <c r="VTH541" s="193"/>
      <c r="VTI541" s="193"/>
      <c r="VTJ541" s="193"/>
      <c r="VTK541" s="193"/>
      <c r="VTL541" s="193"/>
      <c r="VTM541" s="193"/>
      <c r="VTN541" s="193"/>
      <c r="VTO541" s="193"/>
      <c r="VTP541" s="193"/>
      <c r="VTQ541" s="193"/>
      <c r="VTR541" s="193"/>
      <c r="VTS541" s="193"/>
      <c r="VTT541" s="193"/>
      <c r="VTU541" s="193"/>
      <c r="VTV541" s="193"/>
      <c r="VTW541" s="193"/>
      <c r="VTX541" s="193"/>
      <c r="VTY541" s="193"/>
      <c r="VTZ541" s="193"/>
      <c r="VUA541" s="193"/>
      <c r="VUB541" s="193"/>
      <c r="VUC541" s="193"/>
      <c r="VUD541" s="193"/>
      <c r="VUE541" s="193"/>
      <c r="VUF541" s="193"/>
      <c r="VUG541" s="193"/>
      <c r="VUH541" s="193"/>
      <c r="VUI541" s="193"/>
      <c r="VUJ541" s="193"/>
      <c r="VUK541" s="193"/>
      <c r="VUL541" s="193"/>
      <c r="VUM541" s="193"/>
      <c r="VUN541" s="193"/>
      <c r="VUO541" s="193"/>
      <c r="VUP541" s="193"/>
      <c r="VUQ541" s="193"/>
      <c r="VUR541" s="193"/>
      <c r="VUS541" s="193"/>
      <c r="VUT541" s="193"/>
      <c r="VUU541" s="193"/>
      <c r="VUV541" s="193"/>
      <c r="VUW541" s="193"/>
      <c r="VUX541" s="193"/>
      <c r="VUY541" s="193"/>
      <c r="VUZ541" s="193"/>
      <c r="VVA541" s="193"/>
      <c r="VVB541" s="193"/>
      <c r="VVC541" s="193"/>
      <c r="VVD541" s="193"/>
      <c r="VVE541" s="193"/>
      <c r="VVF541" s="193"/>
      <c r="VVG541" s="193"/>
      <c r="VVH541" s="193"/>
      <c r="VVI541" s="193"/>
      <c r="VVJ541" s="193"/>
      <c r="VVK541" s="193"/>
      <c r="VVL541" s="193"/>
      <c r="VVM541" s="193"/>
      <c r="VVN541" s="193"/>
      <c r="VVO541" s="193"/>
      <c r="VVP541" s="193"/>
      <c r="VVQ541" s="193"/>
      <c r="VVR541" s="193"/>
      <c r="VVS541" s="193"/>
      <c r="VVT541" s="193"/>
      <c r="VVU541" s="193"/>
      <c r="VVV541" s="193"/>
      <c r="VVW541" s="193"/>
      <c r="VVX541" s="193"/>
      <c r="VVY541" s="193"/>
      <c r="VVZ541" s="193"/>
      <c r="VWA541" s="193"/>
      <c r="VWB541" s="193"/>
      <c r="VWC541" s="193"/>
      <c r="VWD541" s="193"/>
      <c r="VWE541" s="193"/>
      <c r="VWF541" s="193"/>
      <c r="VWG541" s="193"/>
      <c r="VWH541" s="193"/>
      <c r="VWI541" s="193"/>
      <c r="VWJ541" s="193"/>
      <c r="VWK541" s="193"/>
      <c r="VWL541" s="193"/>
      <c r="VWM541" s="193"/>
      <c r="VWN541" s="193"/>
      <c r="VWO541" s="193"/>
      <c r="VWP541" s="193"/>
      <c r="VWQ541" s="193"/>
      <c r="VWR541" s="193"/>
      <c r="VWS541" s="193"/>
      <c r="VWT541" s="193"/>
      <c r="VWU541" s="193"/>
      <c r="VWV541" s="193"/>
      <c r="VWW541" s="193"/>
      <c r="VWX541" s="193"/>
      <c r="VWY541" s="193"/>
      <c r="VWZ541" s="193"/>
      <c r="VXA541" s="193"/>
      <c r="VXB541" s="193"/>
      <c r="VXC541" s="193"/>
      <c r="VXD541" s="193"/>
      <c r="VXE541" s="193"/>
      <c r="VXF541" s="193"/>
      <c r="VXG541" s="193"/>
      <c r="VXH541" s="193"/>
      <c r="VXI541" s="193"/>
      <c r="VXJ541" s="193"/>
      <c r="VXK541" s="193"/>
      <c r="VXL541" s="193"/>
      <c r="VXM541" s="193"/>
      <c r="VXN541" s="193"/>
      <c r="VXO541" s="193"/>
      <c r="VXP541" s="193"/>
      <c r="VXQ541" s="193"/>
      <c r="VXR541" s="193"/>
      <c r="VXS541" s="193"/>
      <c r="VXT541" s="193"/>
      <c r="VXU541" s="193"/>
      <c r="VXV541" s="193"/>
      <c r="VXW541" s="193"/>
      <c r="VXX541" s="193"/>
      <c r="VXY541" s="193"/>
      <c r="VXZ541" s="193"/>
      <c r="VYA541" s="193"/>
      <c r="VYB541" s="193"/>
      <c r="VYC541" s="193"/>
      <c r="VYD541" s="193"/>
      <c r="VYE541" s="193"/>
      <c r="VYF541" s="193"/>
      <c r="VYG541" s="193"/>
      <c r="VYH541" s="193"/>
      <c r="VYI541" s="193"/>
      <c r="VYJ541" s="193"/>
      <c r="VYK541" s="193"/>
      <c r="VYL541" s="193"/>
      <c r="VYM541" s="193"/>
      <c r="VYN541" s="193"/>
      <c r="VYO541" s="193"/>
      <c r="VYP541" s="193"/>
      <c r="VYQ541" s="193"/>
      <c r="VYR541" s="193"/>
      <c r="VYS541" s="193"/>
      <c r="VYT541" s="193"/>
      <c r="VYU541" s="193"/>
      <c r="VYV541" s="193"/>
      <c r="VYW541" s="193"/>
      <c r="VYX541" s="193"/>
      <c r="VYY541" s="193"/>
      <c r="VYZ541" s="193"/>
      <c r="VZA541" s="193"/>
      <c r="VZB541" s="193"/>
      <c r="VZC541" s="193"/>
      <c r="VZD541" s="193"/>
      <c r="VZE541" s="193"/>
      <c r="VZF541" s="193"/>
      <c r="VZG541" s="193"/>
      <c r="VZH541" s="193"/>
      <c r="VZI541" s="193"/>
      <c r="VZJ541" s="193"/>
      <c r="VZK541" s="193"/>
      <c r="VZL541" s="193"/>
      <c r="VZM541" s="193"/>
      <c r="VZN541" s="193"/>
      <c r="VZO541" s="193"/>
      <c r="VZP541" s="193"/>
      <c r="VZQ541" s="193"/>
      <c r="VZR541" s="193"/>
      <c r="VZS541" s="193"/>
      <c r="VZT541" s="193"/>
      <c r="VZU541" s="193"/>
      <c r="VZV541" s="193"/>
      <c r="VZW541" s="193"/>
      <c r="VZX541" s="193"/>
      <c r="VZY541" s="193"/>
      <c r="VZZ541" s="193"/>
      <c r="WAA541" s="193"/>
      <c r="WAB541" s="193"/>
      <c r="WAC541" s="193"/>
      <c r="WAD541" s="193"/>
      <c r="WAE541" s="193"/>
      <c r="WAF541" s="193"/>
      <c r="WAG541" s="193"/>
      <c r="WAH541" s="193"/>
      <c r="WAI541" s="193"/>
      <c r="WAJ541" s="193"/>
      <c r="WAK541" s="193"/>
      <c r="WAL541" s="193"/>
      <c r="WAM541" s="193"/>
      <c r="WAN541" s="193"/>
      <c r="WAO541" s="193"/>
      <c r="WAP541" s="193"/>
      <c r="WAQ541" s="193"/>
      <c r="WAR541" s="193"/>
      <c r="WAS541" s="193"/>
      <c r="WAT541" s="193"/>
      <c r="WAU541" s="193"/>
      <c r="WAV541" s="193"/>
      <c r="WAW541" s="193"/>
      <c r="WAX541" s="193"/>
      <c r="WAY541" s="193"/>
      <c r="WAZ541" s="193"/>
      <c r="WBA541" s="193"/>
      <c r="WBB541" s="193"/>
      <c r="WBC541" s="193"/>
      <c r="WBD541" s="193"/>
      <c r="WBE541" s="193"/>
      <c r="WBF541" s="193"/>
      <c r="WBG541" s="193"/>
      <c r="WBH541" s="193"/>
      <c r="WBI541" s="193"/>
      <c r="WBJ541" s="193"/>
      <c r="WBK541" s="193"/>
      <c r="WBL541" s="193"/>
      <c r="WBM541" s="193"/>
      <c r="WBN541" s="193"/>
      <c r="WBO541" s="193"/>
      <c r="WBP541" s="193"/>
      <c r="WBQ541" s="193"/>
      <c r="WBR541" s="193"/>
      <c r="WBS541" s="193"/>
      <c r="WBT541" s="193"/>
      <c r="WBU541" s="193"/>
      <c r="WBV541" s="193"/>
      <c r="WBW541" s="193"/>
      <c r="WBX541" s="193"/>
      <c r="WBY541" s="193"/>
      <c r="WBZ541" s="193"/>
      <c r="WCA541" s="193"/>
      <c r="WCB541" s="193"/>
      <c r="WCC541" s="193"/>
      <c r="WCD541" s="193"/>
      <c r="WCE541" s="193"/>
      <c r="WCF541" s="193"/>
      <c r="WCG541" s="193"/>
      <c r="WCH541" s="193"/>
      <c r="WCI541" s="193"/>
      <c r="WCJ541" s="193"/>
      <c r="WCK541" s="193"/>
      <c r="WCL541" s="193"/>
      <c r="WCM541" s="193"/>
      <c r="WCN541" s="193"/>
      <c r="WCO541" s="193"/>
      <c r="WCP541" s="193"/>
      <c r="WCQ541" s="193"/>
      <c r="WCR541" s="193"/>
      <c r="WCS541" s="193"/>
      <c r="WCT541" s="193"/>
      <c r="WCU541" s="193"/>
      <c r="WCV541" s="193"/>
      <c r="WCW541" s="193"/>
      <c r="WCX541" s="193"/>
      <c r="WCY541" s="193"/>
      <c r="WCZ541" s="193"/>
      <c r="WDA541" s="193"/>
      <c r="WDB541" s="193"/>
      <c r="WDC541" s="193"/>
      <c r="WDD541" s="193"/>
      <c r="WDE541" s="193"/>
      <c r="WDF541" s="193"/>
      <c r="WDG541" s="193"/>
      <c r="WDH541" s="193"/>
      <c r="WDI541" s="193"/>
      <c r="WDJ541" s="193"/>
      <c r="WDK541" s="193"/>
      <c r="WDL541" s="193"/>
      <c r="WDM541" s="193"/>
      <c r="WDN541" s="193"/>
      <c r="WDO541" s="193"/>
      <c r="WDP541" s="193"/>
      <c r="WDQ541" s="193"/>
      <c r="WDR541" s="193"/>
      <c r="WDS541" s="193"/>
      <c r="WDT541" s="193"/>
      <c r="WDU541" s="193"/>
      <c r="WDV541" s="193"/>
      <c r="WDW541" s="193"/>
      <c r="WDX541" s="193"/>
      <c r="WDY541" s="193"/>
      <c r="WDZ541" s="193"/>
      <c r="WEA541" s="193"/>
      <c r="WEB541" s="193"/>
      <c r="WEC541" s="193"/>
      <c r="WED541" s="193"/>
      <c r="WEE541" s="193"/>
      <c r="WEF541" s="193"/>
      <c r="WEG541" s="193"/>
      <c r="WEH541" s="193"/>
      <c r="WEI541" s="193"/>
      <c r="WEJ541" s="193"/>
      <c r="WEK541" s="193"/>
      <c r="WEL541" s="193"/>
      <c r="WEM541" s="193"/>
      <c r="WEN541" s="193"/>
      <c r="WEO541" s="193"/>
      <c r="WEP541" s="193"/>
      <c r="WEQ541" s="193"/>
      <c r="WER541" s="193"/>
      <c r="WES541" s="193"/>
      <c r="WET541" s="193"/>
      <c r="WEU541" s="193"/>
      <c r="WEV541" s="193"/>
      <c r="WEW541" s="193"/>
      <c r="WEX541" s="193"/>
      <c r="WEY541" s="193"/>
      <c r="WEZ541" s="193"/>
      <c r="WFA541" s="193"/>
      <c r="WFB541" s="193"/>
      <c r="WFC541" s="193"/>
      <c r="WFD541" s="193"/>
      <c r="WFE541" s="193"/>
      <c r="WFF541" s="193"/>
      <c r="WFG541" s="193"/>
      <c r="WFH541" s="193"/>
      <c r="WFI541" s="193"/>
      <c r="WFJ541" s="193"/>
      <c r="WFK541" s="193"/>
      <c r="WFL541" s="193"/>
      <c r="WFM541" s="193"/>
      <c r="WFN541" s="193"/>
      <c r="WFO541" s="193"/>
      <c r="WFP541" s="193"/>
      <c r="WFQ541" s="193"/>
      <c r="WFR541" s="193"/>
      <c r="WFS541" s="193"/>
      <c r="WFT541" s="193"/>
      <c r="WFU541" s="193"/>
      <c r="WFV541" s="193"/>
      <c r="WFW541" s="193"/>
      <c r="WFX541" s="193"/>
      <c r="WFY541" s="193"/>
      <c r="WFZ541" s="193"/>
      <c r="WGA541" s="193"/>
      <c r="WGB541" s="193"/>
      <c r="WGC541" s="193"/>
      <c r="WGD541" s="193"/>
      <c r="WGE541" s="193"/>
      <c r="WGF541" s="193"/>
      <c r="WGG541" s="193"/>
      <c r="WGH541" s="193"/>
      <c r="WGI541" s="193"/>
      <c r="WGJ541" s="193"/>
      <c r="WGK541" s="193"/>
      <c r="WGL541" s="193"/>
      <c r="WGM541" s="193"/>
      <c r="WGN541" s="193"/>
      <c r="WGO541" s="193"/>
      <c r="WGP541" s="193"/>
      <c r="WGQ541" s="193"/>
      <c r="WGR541" s="193"/>
      <c r="WGS541" s="193"/>
      <c r="WGT541" s="193"/>
      <c r="WGU541" s="193"/>
      <c r="WGV541" s="193"/>
      <c r="WGW541" s="193"/>
      <c r="WGX541" s="193"/>
      <c r="WGY541" s="193"/>
      <c r="WGZ541" s="193"/>
      <c r="WHA541" s="193"/>
      <c r="WHB541" s="193"/>
      <c r="WHC541" s="193"/>
      <c r="WHD541" s="193"/>
      <c r="WHE541" s="193"/>
      <c r="WHF541" s="193"/>
      <c r="WHG541" s="193"/>
      <c r="WHH541" s="193"/>
      <c r="WHI541" s="193"/>
      <c r="WHJ541" s="193"/>
      <c r="WHK541" s="193"/>
      <c r="WHL541" s="193"/>
      <c r="WHM541" s="193"/>
      <c r="WHN541" s="193"/>
      <c r="WHO541" s="193"/>
      <c r="WHP541" s="193"/>
      <c r="WHQ541" s="193"/>
      <c r="WHR541" s="193"/>
      <c r="WHS541" s="193"/>
      <c r="WHT541" s="193"/>
      <c r="WHU541" s="193"/>
      <c r="WHV541" s="193"/>
      <c r="WHW541" s="193"/>
      <c r="WHX541" s="193"/>
      <c r="WHY541" s="193"/>
      <c r="WHZ541" s="193"/>
      <c r="WIA541" s="193"/>
      <c r="WIB541" s="193"/>
      <c r="WIC541" s="193"/>
      <c r="WID541" s="193"/>
      <c r="WIE541" s="193"/>
      <c r="WIF541" s="193"/>
      <c r="WIG541" s="193"/>
      <c r="WIH541" s="193"/>
      <c r="WII541" s="193"/>
      <c r="WIJ541" s="193"/>
      <c r="WIK541" s="193"/>
      <c r="WIL541" s="193"/>
      <c r="WIM541" s="193"/>
      <c r="WIN541" s="193"/>
      <c r="WIO541" s="193"/>
      <c r="WIP541" s="193"/>
      <c r="WIQ541" s="193"/>
      <c r="WIR541" s="193"/>
      <c r="WIS541" s="193"/>
      <c r="WIT541" s="193"/>
      <c r="WIU541" s="193"/>
      <c r="WIV541" s="193"/>
      <c r="WIW541" s="193"/>
      <c r="WIX541" s="193"/>
      <c r="WIY541" s="193"/>
      <c r="WIZ541" s="193"/>
      <c r="WJA541" s="193"/>
      <c r="WJB541" s="193"/>
      <c r="WJC541" s="193"/>
      <c r="WJD541" s="193"/>
      <c r="WJE541" s="193"/>
      <c r="WJF541" s="193"/>
      <c r="WJG541" s="193"/>
      <c r="WJH541" s="193"/>
      <c r="WJI541" s="193"/>
      <c r="WJJ541" s="193"/>
      <c r="WJK541" s="193"/>
      <c r="WJL541" s="193"/>
      <c r="WJM541" s="193"/>
      <c r="WJN541" s="193"/>
      <c r="WJO541" s="193"/>
      <c r="WJP541" s="193"/>
      <c r="WJQ541" s="193"/>
      <c r="WJR541" s="193"/>
      <c r="WJS541" s="193"/>
      <c r="WJT541" s="193"/>
      <c r="WJU541" s="193"/>
      <c r="WJV541" s="193"/>
      <c r="WJW541" s="193"/>
      <c r="WJX541" s="193"/>
      <c r="WJY541" s="193"/>
      <c r="WJZ541" s="193"/>
      <c r="WKA541" s="193"/>
      <c r="WKB541" s="193"/>
      <c r="WKC541" s="193"/>
      <c r="WKD541" s="193"/>
      <c r="WKE541" s="193"/>
      <c r="WKF541" s="193"/>
      <c r="WKG541" s="193"/>
      <c r="WKH541" s="193"/>
      <c r="WKI541" s="193"/>
      <c r="WKJ541" s="193"/>
      <c r="WKK541" s="193"/>
      <c r="WKL541" s="193"/>
      <c r="WKM541" s="193"/>
      <c r="WKN541" s="193"/>
      <c r="WKO541" s="193"/>
      <c r="WKP541" s="193"/>
      <c r="WKQ541" s="193"/>
      <c r="WKR541" s="193"/>
      <c r="WKS541" s="193"/>
      <c r="WKT541" s="193"/>
      <c r="WKU541" s="193"/>
      <c r="WKV541" s="193"/>
      <c r="WKW541" s="193"/>
      <c r="WKX541" s="193"/>
      <c r="WKY541" s="193"/>
      <c r="WKZ541" s="193"/>
      <c r="WLA541" s="193"/>
      <c r="WLB541" s="193"/>
      <c r="WLC541" s="193"/>
      <c r="WLD541" s="193"/>
      <c r="WLE541" s="193"/>
      <c r="WLF541" s="193"/>
      <c r="WLG541" s="193"/>
      <c r="WLH541" s="193"/>
      <c r="WLI541" s="193"/>
      <c r="WLJ541" s="193"/>
      <c r="WLK541" s="193"/>
      <c r="WLL541" s="193"/>
      <c r="WLM541" s="193"/>
      <c r="WLN541" s="193"/>
      <c r="WLO541" s="193"/>
      <c r="WLP541" s="193"/>
      <c r="WLQ541" s="193"/>
      <c r="WLR541" s="193"/>
      <c r="WLS541" s="193"/>
      <c r="WLT541" s="193"/>
      <c r="WLU541" s="193"/>
      <c r="WLV541" s="193"/>
      <c r="WLW541" s="193"/>
      <c r="WLX541" s="193"/>
      <c r="WLY541" s="193"/>
      <c r="WLZ541" s="193"/>
      <c r="WMA541" s="193"/>
      <c r="WMB541" s="193"/>
      <c r="WMC541" s="193"/>
      <c r="WMD541" s="193"/>
      <c r="WME541" s="193"/>
      <c r="WMF541" s="193"/>
      <c r="WMG541" s="193"/>
      <c r="WMH541" s="193"/>
      <c r="WMI541" s="193"/>
      <c r="WMJ541" s="193"/>
      <c r="WMK541" s="193"/>
      <c r="WML541" s="193"/>
      <c r="WMM541" s="193"/>
      <c r="WMN541" s="193"/>
      <c r="WMO541" s="193"/>
      <c r="WMP541" s="193"/>
      <c r="WMQ541" s="193"/>
      <c r="WMR541" s="193"/>
      <c r="WMS541" s="193"/>
      <c r="WMT541" s="193"/>
      <c r="WMU541" s="193"/>
      <c r="WMV541" s="193"/>
      <c r="WMW541" s="193"/>
      <c r="WMX541" s="193"/>
      <c r="WMY541" s="193"/>
      <c r="WMZ541" s="193"/>
      <c r="WNA541" s="193"/>
      <c r="WNB541" s="193"/>
      <c r="WNC541" s="193"/>
      <c r="WND541" s="193"/>
      <c r="WNE541" s="193"/>
      <c r="WNF541" s="193"/>
      <c r="WNG541" s="193"/>
      <c r="WNH541" s="193"/>
      <c r="WNI541" s="193"/>
      <c r="WNJ541" s="193"/>
      <c r="WNK541" s="193"/>
      <c r="WNL541" s="193"/>
      <c r="WNM541" s="193"/>
      <c r="WNN541" s="193"/>
      <c r="WNO541" s="193"/>
      <c r="WNP541" s="193"/>
      <c r="WNQ541" s="193"/>
      <c r="WNR541" s="193"/>
      <c r="WNS541" s="193"/>
      <c r="WNT541" s="193"/>
      <c r="WNU541" s="193"/>
      <c r="WNV541" s="193"/>
      <c r="WNW541" s="193"/>
      <c r="WNX541" s="193"/>
      <c r="WNY541" s="193"/>
      <c r="WNZ541" s="193"/>
      <c r="WOA541" s="193"/>
      <c r="WOB541" s="193"/>
      <c r="WOC541" s="193"/>
      <c r="WOD541" s="193"/>
      <c r="WOE541" s="193"/>
      <c r="WOF541" s="193"/>
      <c r="WOG541" s="193"/>
      <c r="WOH541" s="193"/>
      <c r="WOI541" s="193"/>
      <c r="WOJ541" s="193"/>
      <c r="WOK541" s="193"/>
      <c r="WOL541" s="193"/>
      <c r="WOM541" s="193"/>
      <c r="WON541" s="193"/>
      <c r="WOO541" s="193"/>
      <c r="WOP541" s="193"/>
      <c r="WOQ541" s="193"/>
      <c r="WOR541" s="193"/>
      <c r="WOS541" s="193"/>
      <c r="WOT541" s="193"/>
      <c r="WOU541" s="193"/>
      <c r="WOV541" s="193"/>
      <c r="WOW541" s="193"/>
      <c r="WOX541" s="193"/>
      <c r="WOY541" s="193"/>
      <c r="WOZ541" s="193"/>
      <c r="WPA541" s="193"/>
      <c r="WPB541" s="193"/>
      <c r="WPC541" s="193"/>
      <c r="WPD541" s="193"/>
      <c r="WPE541" s="193"/>
      <c r="WPF541" s="193"/>
      <c r="WPG541" s="193"/>
      <c r="WPH541" s="193"/>
      <c r="WPI541" s="193"/>
      <c r="WPJ541" s="193"/>
      <c r="WPK541" s="193"/>
      <c r="WPL541" s="193"/>
      <c r="WPM541" s="193"/>
      <c r="WPN541" s="193"/>
      <c r="WPO541" s="193"/>
      <c r="WPP541" s="193"/>
      <c r="WPQ541" s="193"/>
      <c r="WPR541" s="193"/>
      <c r="WPS541" s="193"/>
      <c r="WPT541" s="193"/>
      <c r="WPU541" s="193"/>
      <c r="WPV541" s="193"/>
      <c r="WPW541" s="193"/>
      <c r="WPX541" s="193"/>
      <c r="WPY541" s="193"/>
      <c r="WPZ541" s="193"/>
      <c r="WQA541" s="193"/>
      <c r="WQB541" s="193"/>
      <c r="WQC541" s="193"/>
      <c r="WQD541" s="193"/>
      <c r="WQE541" s="193"/>
      <c r="WQF541" s="193"/>
      <c r="WQG541" s="193"/>
      <c r="WQH541" s="193"/>
      <c r="WQI541" s="193"/>
      <c r="WQJ541" s="193"/>
      <c r="WQK541" s="193"/>
      <c r="WQL541" s="193"/>
      <c r="WQM541" s="193"/>
      <c r="WQN541" s="193"/>
      <c r="WQO541" s="193"/>
      <c r="WQP541" s="193"/>
      <c r="WQQ541" s="193"/>
      <c r="WQR541" s="193"/>
      <c r="WQS541" s="193"/>
      <c r="WQT541" s="193"/>
      <c r="WQU541" s="193"/>
      <c r="WQV541" s="193"/>
      <c r="WQW541" s="193"/>
      <c r="WQX541" s="193"/>
      <c r="WQY541" s="193"/>
      <c r="WQZ541" s="193"/>
      <c r="WRA541" s="193"/>
      <c r="WRB541" s="193"/>
      <c r="WRC541" s="193"/>
      <c r="WRD541" s="193"/>
      <c r="WRE541" s="193"/>
      <c r="WRF541" s="193"/>
      <c r="WRG541" s="193"/>
      <c r="WRH541" s="193"/>
      <c r="WRI541" s="193"/>
      <c r="WRJ541" s="193"/>
      <c r="WRK541" s="193"/>
      <c r="WRL541" s="193"/>
      <c r="WRM541" s="193"/>
      <c r="WRN541" s="193"/>
      <c r="WRO541" s="193"/>
      <c r="WRP541" s="193"/>
      <c r="WRQ541" s="193"/>
      <c r="WRR541" s="193"/>
      <c r="WRS541" s="193"/>
      <c r="WRT541" s="193"/>
      <c r="WRU541" s="193"/>
      <c r="WRV541" s="193"/>
      <c r="WRW541" s="193"/>
      <c r="WRX541" s="193"/>
      <c r="WRY541" s="193"/>
      <c r="WRZ541" s="193"/>
      <c r="WSA541" s="193"/>
      <c r="WSB541" s="193"/>
      <c r="WSC541" s="193"/>
      <c r="WSD541" s="193"/>
      <c r="WSE541" s="193"/>
      <c r="WSF541" s="193"/>
      <c r="WSG541" s="193"/>
      <c r="WSH541" s="193"/>
      <c r="WSI541" s="193"/>
      <c r="WSJ541" s="193"/>
      <c r="WSK541" s="193"/>
      <c r="WSL541" s="193"/>
      <c r="WSM541" s="193"/>
      <c r="WSN541" s="193"/>
      <c r="WSO541" s="193"/>
      <c r="WSP541" s="193"/>
      <c r="WSQ541" s="193"/>
      <c r="WSR541" s="193"/>
      <c r="WSS541" s="193"/>
      <c r="WST541" s="193"/>
      <c r="WSU541" s="193"/>
      <c r="WSV541" s="193"/>
      <c r="WSW541" s="193"/>
      <c r="WSX541" s="193"/>
      <c r="WSY541" s="193"/>
      <c r="WSZ541" s="193"/>
      <c r="WTA541" s="193"/>
      <c r="WTB541" s="193"/>
      <c r="WTC541" s="193"/>
      <c r="WTD541" s="193"/>
      <c r="WTE541" s="193"/>
      <c r="WTF541" s="193"/>
      <c r="WTG541" s="193"/>
      <c r="WTH541" s="193"/>
      <c r="WTI541" s="193"/>
      <c r="WTJ541" s="193"/>
      <c r="WTK541" s="193"/>
      <c r="WTL541" s="193"/>
      <c r="WTM541" s="193"/>
      <c r="WTN541" s="193"/>
      <c r="WTO541" s="193"/>
      <c r="WTP541" s="193"/>
      <c r="WTQ541" s="193"/>
      <c r="WTR541" s="193"/>
      <c r="WTS541" s="193"/>
      <c r="WTT541" s="193"/>
      <c r="WTU541" s="193"/>
      <c r="WTV541" s="193"/>
      <c r="WTW541" s="193"/>
      <c r="WTX541" s="193"/>
      <c r="WTY541" s="193"/>
      <c r="WTZ541" s="193"/>
      <c r="WUA541" s="193"/>
      <c r="WUB541" s="193"/>
      <c r="WUC541" s="193"/>
      <c r="WUD541" s="193"/>
      <c r="WUE541" s="193"/>
      <c r="WUF541" s="193"/>
      <c r="WUG541" s="193"/>
      <c r="WUH541" s="193"/>
      <c r="WUI541" s="193"/>
      <c r="WUJ541" s="193"/>
      <c r="WUK541" s="193"/>
      <c r="WUL541" s="193"/>
      <c r="WUM541" s="193"/>
      <c r="WUN541" s="193"/>
      <c r="WUO541" s="193"/>
      <c r="WUP541" s="193"/>
      <c r="WUQ541" s="193"/>
      <c r="WUR541" s="193"/>
      <c r="WUS541" s="193"/>
      <c r="WUT541" s="193"/>
      <c r="WUU541" s="193"/>
      <c r="WUV541" s="193"/>
      <c r="WUW541" s="193"/>
      <c r="WUX541" s="193"/>
      <c r="WUY541" s="193"/>
      <c r="WUZ541" s="193"/>
      <c r="WVA541" s="193"/>
      <c r="WVB541" s="193"/>
      <c r="WVC541" s="193"/>
      <c r="WVD541" s="193"/>
      <c r="WVE541" s="193"/>
      <c r="WVF541" s="193"/>
      <c r="WVG541" s="193"/>
      <c r="WVH541" s="193"/>
      <c r="WVI541" s="193"/>
      <c r="WVJ541" s="193"/>
      <c r="WVK541" s="193"/>
      <c r="WVL541" s="193"/>
      <c r="WVM541" s="193"/>
      <c r="WVN541" s="193"/>
      <c r="WVO541" s="193"/>
      <c r="WVP541" s="193"/>
      <c r="WVQ541" s="193"/>
      <c r="WVR541" s="193"/>
      <c r="WVS541" s="193"/>
      <c r="WVT541" s="193"/>
      <c r="WVU541" s="193"/>
      <c r="WVV541" s="193"/>
      <c r="WVW541" s="193"/>
      <c r="WVX541" s="193"/>
      <c r="WVY541" s="193"/>
      <c r="WVZ541" s="193"/>
      <c r="WWA541" s="193"/>
      <c r="WWB541" s="193"/>
      <c r="WWC541" s="193"/>
      <c r="WWD541" s="193"/>
      <c r="WWE541" s="193"/>
      <c r="WWF541" s="193"/>
      <c r="WWG541" s="193"/>
      <c r="WWH541" s="193"/>
      <c r="WWI541" s="193"/>
      <c r="WWJ541" s="193"/>
      <c r="WWK541" s="193"/>
      <c r="WWL541" s="193"/>
      <c r="WWM541" s="193"/>
      <c r="WWN541" s="193"/>
      <c r="WWO541" s="193"/>
      <c r="WWP541" s="193"/>
      <c r="WWQ541" s="193"/>
      <c r="WWR541" s="193"/>
      <c r="WWS541" s="193"/>
      <c r="WWT541" s="193"/>
      <c r="WWU541" s="193"/>
      <c r="WWV541" s="193"/>
      <c r="WWW541" s="193"/>
      <c r="WWX541" s="193"/>
      <c r="WWY541" s="193"/>
      <c r="WWZ541" s="193"/>
      <c r="WXA541" s="193"/>
      <c r="WXB541" s="193"/>
      <c r="WXC541" s="193"/>
      <c r="WXD541" s="193"/>
      <c r="WXE541" s="193"/>
      <c r="WXF541" s="193"/>
      <c r="WXG541" s="193"/>
      <c r="WXH541" s="193"/>
      <c r="WXI541" s="193"/>
      <c r="WXJ541" s="193"/>
      <c r="WXK541" s="193"/>
      <c r="WXL541" s="193"/>
      <c r="WXM541" s="193"/>
      <c r="WXN541" s="193"/>
      <c r="WXO541" s="193"/>
      <c r="WXP541" s="193"/>
      <c r="WXQ541" s="193"/>
      <c r="WXR541" s="193"/>
      <c r="WXS541" s="193"/>
      <c r="WXT541" s="193"/>
      <c r="WXU541" s="193"/>
      <c r="WXV541" s="193"/>
      <c r="WXW541" s="193"/>
      <c r="WXX541" s="193"/>
      <c r="WXY541" s="193"/>
      <c r="WXZ541" s="193"/>
      <c r="WYA541" s="193"/>
      <c r="WYB541" s="193"/>
      <c r="WYC541" s="193"/>
      <c r="WYD541" s="193"/>
      <c r="WYE541" s="193"/>
      <c r="WYF541" s="193"/>
      <c r="WYG541" s="193"/>
      <c r="WYH541" s="193"/>
      <c r="WYI541" s="193"/>
      <c r="WYJ541" s="193"/>
      <c r="WYK541" s="193"/>
      <c r="WYL541" s="193"/>
      <c r="WYM541" s="193"/>
      <c r="WYN541" s="193"/>
      <c r="WYO541" s="193"/>
      <c r="WYP541" s="193"/>
      <c r="WYQ541" s="193"/>
      <c r="WYR541" s="193"/>
      <c r="WYS541" s="193"/>
      <c r="WYT541" s="193"/>
      <c r="WYU541" s="193"/>
      <c r="WYV541" s="193"/>
      <c r="WYW541" s="193"/>
      <c r="WYX541" s="193"/>
      <c r="WYY541" s="193"/>
      <c r="WYZ541" s="193"/>
      <c r="WZA541" s="193"/>
      <c r="WZB541" s="193"/>
      <c r="WZC541" s="193"/>
      <c r="WZD541" s="193"/>
      <c r="WZE541" s="193"/>
      <c r="WZF541" s="193"/>
      <c r="WZG541" s="193"/>
      <c r="WZH541" s="193"/>
      <c r="WZI541" s="193"/>
      <c r="WZJ541" s="193"/>
      <c r="WZK541" s="193"/>
      <c r="WZL541" s="193"/>
      <c r="WZM541" s="193"/>
      <c r="WZN541" s="193"/>
      <c r="WZO541" s="193"/>
      <c r="WZP541" s="193"/>
      <c r="WZQ541" s="193"/>
      <c r="WZR541" s="193"/>
      <c r="WZS541" s="193"/>
      <c r="WZT541" s="193"/>
      <c r="WZU541" s="193"/>
      <c r="WZV541" s="193"/>
      <c r="WZW541" s="193"/>
      <c r="WZX541" s="193"/>
      <c r="WZY541" s="193"/>
      <c r="WZZ541" s="193"/>
      <c r="XAA541" s="193"/>
      <c r="XAB541" s="193"/>
      <c r="XAC541" s="193"/>
      <c r="XAD541" s="193"/>
      <c r="XAE541" s="193"/>
      <c r="XAF541" s="193"/>
      <c r="XAG541" s="193"/>
      <c r="XAH541" s="193"/>
      <c r="XAI541" s="193"/>
      <c r="XAJ541" s="193"/>
      <c r="XAK541" s="193"/>
      <c r="XAL541" s="193"/>
      <c r="XAM541" s="193"/>
      <c r="XAN541" s="193"/>
      <c r="XAO541" s="193"/>
      <c r="XAP541" s="193"/>
      <c r="XAQ541" s="193"/>
      <c r="XAR541" s="193"/>
      <c r="XAS541" s="193"/>
      <c r="XAT541" s="193"/>
      <c r="XAU541" s="193"/>
      <c r="XAV541" s="193"/>
      <c r="XAW541" s="193"/>
      <c r="XAX541" s="193"/>
      <c r="XAY541" s="193"/>
      <c r="XAZ541" s="193"/>
      <c r="XBA541" s="193"/>
      <c r="XBB541" s="193"/>
      <c r="XBC541" s="193"/>
      <c r="XBD541" s="193"/>
      <c r="XBE541" s="193"/>
      <c r="XBF541" s="193"/>
      <c r="XBG541" s="193"/>
      <c r="XBH541" s="193"/>
      <c r="XBI541" s="193"/>
      <c r="XBJ541" s="193"/>
      <c r="XBK541" s="193"/>
      <c r="XBL541" s="193"/>
      <c r="XBM541" s="193"/>
      <c r="XBN541" s="193"/>
      <c r="XBO541" s="193"/>
      <c r="XBP541" s="193"/>
      <c r="XBQ541" s="193"/>
      <c r="XBR541" s="193"/>
      <c r="XBS541" s="193"/>
      <c r="XBT541" s="193"/>
      <c r="XBU541" s="193"/>
      <c r="XBV541" s="193"/>
      <c r="XBW541" s="193"/>
      <c r="XBX541" s="193"/>
      <c r="XBY541" s="193"/>
      <c r="XBZ541" s="193"/>
      <c r="XCA541" s="193"/>
      <c r="XCB541" s="193"/>
      <c r="XCC541" s="193"/>
      <c r="XCD541" s="193"/>
      <c r="XCE541" s="193"/>
      <c r="XCF541" s="193"/>
      <c r="XCG541" s="193"/>
      <c r="XCH541" s="193"/>
      <c r="XCI541" s="193"/>
      <c r="XCJ541" s="193"/>
      <c r="XCK541" s="193"/>
      <c r="XCL541" s="193"/>
      <c r="XCM541" s="193"/>
      <c r="XCN541" s="193"/>
      <c r="XCO541" s="193"/>
      <c r="XCP541" s="193"/>
      <c r="XCQ541" s="193"/>
      <c r="XCR541" s="193"/>
      <c r="XCS541" s="193"/>
      <c r="XCT541" s="193"/>
      <c r="XCU541" s="193"/>
      <c r="XCV541" s="193"/>
      <c r="XCW541" s="193"/>
      <c r="XCX541" s="193"/>
      <c r="XCY541" s="193"/>
      <c r="XCZ541" s="193"/>
      <c r="XDA541" s="193"/>
      <c r="XDB541" s="193"/>
      <c r="XDC541" s="193"/>
      <c r="XDD541" s="193"/>
      <c r="XDE541" s="193"/>
      <c r="XDF541" s="193"/>
      <c r="XDG541" s="193"/>
      <c r="XDH541" s="193"/>
      <c r="XDI541" s="193"/>
    </row>
    <row r="542" s="144" customFormat="1" ht="15" customHeight="1" spans="1:10">
      <c r="A542" s="191" t="s">
        <v>520</v>
      </c>
      <c r="B542" s="192">
        <f t="shared" ref="B542:J542" si="248">SUM(B543:B546)</f>
        <v>742.54</v>
      </c>
      <c r="C542" s="192">
        <f t="shared" si="248"/>
        <v>0</v>
      </c>
      <c r="D542" s="192">
        <f t="shared" si="248"/>
        <v>14.1</v>
      </c>
      <c r="E542" s="192">
        <f t="shared" si="248"/>
        <v>0</v>
      </c>
      <c r="F542" s="192">
        <v>728.44</v>
      </c>
      <c r="G542" s="192">
        <f t="shared" si="248"/>
        <v>0</v>
      </c>
      <c r="H542" s="192">
        <f t="shared" si="248"/>
        <v>0</v>
      </c>
      <c r="I542" s="192">
        <f t="shared" si="248"/>
        <v>0</v>
      </c>
      <c r="J542" s="192">
        <f t="shared" si="248"/>
        <v>742.54</v>
      </c>
    </row>
    <row r="543" s="144" customFormat="1" ht="15" customHeight="1" spans="1:10">
      <c r="A543" s="181" t="s">
        <v>114</v>
      </c>
      <c r="B543" s="170">
        <f t="shared" ref="B543:B546" si="249">SUM(C543:G543)</f>
        <v>14.1</v>
      </c>
      <c r="C543" s="172"/>
      <c r="D543" s="172">
        <v>14.1</v>
      </c>
      <c r="E543" s="172"/>
      <c r="F543" s="172">
        <v>0</v>
      </c>
      <c r="G543" s="172"/>
      <c r="H543" s="170"/>
      <c r="I543" s="170"/>
      <c r="J543" s="170">
        <f t="shared" ref="J543:J546" si="250">B543+H543-I543</f>
        <v>14.1</v>
      </c>
    </row>
    <row r="544" s="144" customFormat="1" ht="15" customHeight="1" spans="1:10">
      <c r="A544" s="181" t="s">
        <v>521</v>
      </c>
      <c r="B544" s="170">
        <f t="shared" si="249"/>
        <v>35</v>
      </c>
      <c r="C544" s="172"/>
      <c r="D544" s="172"/>
      <c r="E544" s="172"/>
      <c r="F544" s="172">
        <v>35</v>
      </c>
      <c r="G544" s="172"/>
      <c r="H544" s="170"/>
      <c r="I544" s="170"/>
      <c r="J544" s="170">
        <f t="shared" si="250"/>
        <v>35</v>
      </c>
    </row>
    <row r="545" s="144" customFormat="1" ht="15" customHeight="1" spans="1:10">
      <c r="A545" s="181" t="s">
        <v>522</v>
      </c>
      <c r="B545" s="170">
        <f t="shared" si="249"/>
        <v>43.44</v>
      </c>
      <c r="C545" s="172"/>
      <c r="D545" s="172"/>
      <c r="E545" s="172"/>
      <c r="F545" s="172">
        <v>43.44</v>
      </c>
      <c r="G545" s="172"/>
      <c r="H545" s="170"/>
      <c r="I545" s="170"/>
      <c r="J545" s="170">
        <f t="shared" si="250"/>
        <v>43.44</v>
      </c>
    </row>
    <row r="546" s="144" customFormat="1" ht="15" customHeight="1" spans="1:10">
      <c r="A546" s="181" t="s">
        <v>523</v>
      </c>
      <c r="B546" s="170">
        <f t="shared" si="249"/>
        <v>650</v>
      </c>
      <c r="C546" s="172"/>
      <c r="D546" s="172"/>
      <c r="E546" s="172"/>
      <c r="F546" s="172">
        <v>650</v>
      </c>
      <c r="G546" s="172"/>
      <c r="H546" s="170"/>
      <c r="I546" s="170"/>
      <c r="J546" s="170">
        <f t="shared" si="250"/>
        <v>650</v>
      </c>
    </row>
    <row r="547" s="144" customFormat="1" ht="15" customHeight="1" spans="1:10">
      <c r="A547" s="191" t="s">
        <v>524</v>
      </c>
      <c r="B547" s="192">
        <f t="shared" ref="B547:J547" si="251">SUM(B548:B550)</f>
        <v>161.9</v>
      </c>
      <c r="C547" s="192">
        <f t="shared" si="251"/>
        <v>0</v>
      </c>
      <c r="D547" s="192">
        <f t="shared" si="251"/>
        <v>8.9</v>
      </c>
      <c r="E547" s="192">
        <f t="shared" si="251"/>
        <v>0</v>
      </c>
      <c r="F547" s="192">
        <v>153</v>
      </c>
      <c r="G547" s="192">
        <f t="shared" si="251"/>
        <v>0</v>
      </c>
      <c r="H547" s="192">
        <f t="shared" si="251"/>
        <v>0</v>
      </c>
      <c r="I547" s="192">
        <f t="shared" si="251"/>
        <v>0</v>
      </c>
      <c r="J547" s="192">
        <f t="shared" si="251"/>
        <v>161.9</v>
      </c>
    </row>
    <row r="548" s="144" customFormat="1" ht="15" customHeight="1" spans="1:10">
      <c r="A548" s="181" t="s">
        <v>114</v>
      </c>
      <c r="B548" s="170">
        <f t="shared" ref="B548:B550" si="252">SUM(C548:G548)</f>
        <v>8.9</v>
      </c>
      <c r="C548" s="172"/>
      <c r="D548" s="172">
        <v>8.9</v>
      </c>
      <c r="E548" s="172"/>
      <c r="F548" s="172">
        <v>0</v>
      </c>
      <c r="G548" s="172"/>
      <c r="H548" s="170"/>
      <c r="I548" s="170"/>
      <c r="J548" s="170">
        <f t="shared" ref="J548:J550" si="253">B548+H548-I548</f>
        <v>8.9</v>
      </c>
    </row>
    <row r="549" s="144" customFormat="1" ht="15" customHeight="1" spans="1:10">
      <c r="A549" s="181" t="s">
        <v>525</v>
      </c>
      <c r="B549" s="170">
        <f t="shared" si="252"/>
        <v>38</v>
      </c>
      <c r="C549" s="172"/>
      <c r="D549" s="172"/>
      <c r="E549" s="172"/>
      <c r="F549" s="172">
        <v>38</v>
      </c>
      <c r="G549" s="172"/>
      <c r="H549" s="170"/>
      <c r="I549" s="170"/>
      <c r="J549" s="170">
        <f t="shared" si="253"/>
        <v>38</v>
      </c>
    </row>
    <row r="550" s="144" customFormat="1" ht="15" customHeight="1" spans="1:10">
      <c r="A550" s="181" t="s">
        <v>526</v>
      </c>
      <c r="B550" s="170">
        <f t="shared" si="252"/>
        <v>115</v>
      </c>
      <c r="C550" s="172"/>
      <c r="D550" s="172"/>
      <c r="E550" s="172"/>
      <c r="F550" s="172">
        <v>115</v>
      </c>
      <c r="G550" s="172"/>
      <c r="H550" s="170"/>
      <c r="I550" s="170"/>
      <c r="J550" s="170">
        <f t="shared" si="253"/>
        <v>115</v>
      </c>
    </row>
    <row r="551" s="144" customFormat="1" ht="15" customHeight="1" spans="1:10">
      <c r="A551" s="191" t="s">
        <v>527</v>
      </c>
      <c r="B551" s="192">
        <f t="shared" ref="B551:J551" si="254">SUM(B552:B553)</f>
        <v>13.3</v>
      </c>
      <c r="C551" s="192">
        <f t="shared" si="254"/>
        <v>0</v>
      </c>
      <c r="D551" s="192">
        <f t="shared" si="254"/>
        <v>3.3</v>
      </c>
      <c r="E551" s="192">
        <f t="shared" si="254"/>
        <v>0</v>
      </c>
      <c r="F551" s="192">
        <v>10</v>
      </c>
      <c r="G551" s="192">
        <f t="shared" si="254"/>
        <v>0</v>
      </c>
      <c r="H551" s="192">
        <f t="shared" si="254"/>
        <v>0</v>
      </c>
      <c r="I551" s="192">
        <f t="shared" si="254"/>
        <v>0</v>
      </c>
      <c r="J551" s="192">
        <f t="shared" si="254"/>
        <v>13.3</v>
      </c>
    </row>
    <row r="552" s="144" customFormat="1" ht="15" customHeight="1" spans="1:10">
      <c r="A552" s="181" t="s">
        <v>114</v>
      </c>
      <c r="B552" s="170">
        <f t="shared" ref="B552:B559" si="255">SUM(C552:G552)</f>
        <v>3.3</v>
      </c>
      <c r="C552" s="172"/>
      <c r="D552" s="172">
        <v>3.3</v>
      </c>
      <c r="E552" s="172"/>
      <c r="F552" s="172">
        <v>0</v>
      </c>
      <c r="G552" s="172"/>
      <c r="H552" s="170"/>
      <c r="I552" s="170"/>
      <c r="J552" s="170">
        <f t="shared" ref="J552:J559" si="256">B552+H552-I552</f>
        <v>3.3</v>
      </c>
    </row>
    <row r="553" s="144" customFormat="1" ht="15" customHeight="1" spans="1:10">
      <c r="A553" s="181" t="s">
        <v>528</v>
      </c>
      <c r="B553" s="170">
        <f t="shared" si="255"/>
        <v>10</v>
      </c>
      <c r="C553" s="172"/>
      <c r="D553" s="172"/>
      <c r="E553" s="172"/>
      <c r="F553" s="172">
        <v>10</v>
      </c>
      <c r="G553" s="172"/>
      <c r="H553" s="170"/>
      <c r="I553" s="170"/>
      <c r="J553" s="170">
        <f t="shared" si="256"/>
        <v>10</v>
      </c>
    </row>
    <row r="554" s="144" customFormat="1" ht="15" customHeight="1" spans="1:10">
      <c r="A554" s="191" t="s">
        <v>529</v>
      </c>
      <c r="B554" s="192">
        <f t="shared" ref="B554:J554" si="257">SUM(B555:B559)</f>
        <v>343.38</v>
      </c>
      <c r="C554" s="192">
        <f t="shared" si="257"/>
        <v>0</v>
      </c>
      <c r="D554" s="192">
        <f t="shared" si="257"/>
        <v>37.1</v>
      </c>
      <c r="E554" s="192">
        <f t="shared" si="257"/>
        <v>136.78</v>
      </c>
      <c r="F554" s="192">
        <v>169.5</v>
      </c>
      <c r="G554" s="192">
        <f t="shared" si="257"/>
        <v>0</v>
      </c>
      <c r="H554" s="192">
        <f t="shared" si="257"/>
        <v>0</v>
      </c>
      <c r="I554" s="192">
        <f t="shared" si="257"/>
        <v>70.5993</v>
      </c>
      <c r="J554" s="192">
        <f t="shared" si="257"/>
        <v>272.7807</v>
      </c>
    </row>
    <row r="555" s="144" customFormat="1" ht="15" customHeight="1" spans="1:10">
      <c r="A555" s="181" t="s">
        <v>114</v>
      </c>
      <c r="B555" s="170">
        <f t="shared" si="255"/>
        <v>37.1</v>
      </c>
      <c r="C555" s="172"/>
      <c r="D555" s="172">
        <v>37.1</v>
      </c>
      <c r="E555" s="172"/>
      <c r="F555" s="172">
        <v>0</v>
      </c>
      <c r="G555" s="172"/>
      <c r="H555" s="170"/>
      <c r="I555" s="170"/>
      <c r="J555" s="170">
        <f t="shared" si="256"/>
        <v>37.1</v>
      </c>
    </row>
    <row r="556" s="144" customFormat="1" ht="15" customHeight="1" spans="1:10">
      <c r="A556" s="181" t="s">
        <v>530</v>
      </c>
      <c r="B556" s="170">
        <f t="shared" si="255"/>
        <v>20</v>
      </c>
      <c r="C556" s="172"/>
      <c r="D556" s="172"/>
      <c r="E556" s="172"/>
      <c r="F556" s="172">
        <v>20</v>
      </c>
      <c r="G556" s="172"/>
      <c r="H556" s="170"/>
      <c r="I556" s="170"/>
      <c r="J556" s="170">
        <f t="shared" si="256"/>
        <v>20</v>
      </c>
    </row>
    <row r="557" s="144" customFormat="1" ht="15" customHeight="1" spans="1:10">
      <c r="A557" s="181" t="s">
        <v>531</v>
      </c>
      <c r="B557" s="170">
        <f t="shared" si="255"/>
        <v>136.78</v>
      </c>
      <c r="C557" s="172"/>
      <c r="D557" s="172"/>
      <c r="E557" s="172">
        <v>136.78</v>
      </c>
      <c r="F557" s="172">
        <v>0</v>
      </c>
      <c r="G557" s="172"/>
      <c r="H557" s="170"/>
      <c r="I557" s="170">
        <v>70.5993</v>
      </c>
      <c r="J557" s="170">
        <f t="shared" si="256"/>
        <v>66.1807</v>
      </c>
    </row>
    <row r="558" s="144" customFormat="1" ht="15" customHeight="1" spans="1:10">
      <c r="A558" s="181" t="s">
        <v>532</v>
      </c>
      <c r="B558" s="170">
        <f t="shared" si="255"/>
        <v>100</v>
      </c>
      <c r="C558" s="172"/>
      <c r="D558" s="172"/>
      <c r="E558" s="172"/>
      <c r="F558" s="172">
        <v>100</v>
      </c>
      <c r="G558" s="172"/>
      <c r="H558" s="170"/>
      <c r="I558" s="170"/>
      <c r="J558" s="170">
        <f t="shared" si="256"/>
        <v>100</v>
      </c>
    </row>
    <row r="559" s="144" customFormat="1" ht="15" customHeight="1" spans="1:10">
      <c r="A559" s="181" t="s">
        <v>533</v>
      </c>
      <c r="B559" s="170">
        <f t="shared" si="255"/>
        <v>49.5</v>
      </c>
      <c r="C559" s="172"/>
      <c r="D559" s="172"/>
      <c r="E559" s="172"/>
      <c r="F559" s="172">
        <v>49.5</v>
      </c>
      <c r="G559" s="172"/>
      <c r="H559" s="170"/>
      <c r="I559" s="170"/>
      <c r="J559" s="170">
        <f t="shared" si="256"/>
        <v>49.5</v>
      </c>
    </row>
    <row r="560" s="144" customFormat="1" ht="15" customHeight="1" spans="1:10">
      <c r="A560" s="191" t="s">
        <v>534</v>
      </c>
      <c r="B560" s="192">
        <f t="shared" ref="B560:J560" si="258">SUM(B561:B561)</f>
        <v>80</v>
      </c>
      <c r="C560" s="192">
        <f t="shared" si="258"/>
        <v>0</v>
      </c>
      <c r="D560" s="192">
        <f t="shared" si="258"/>
        <v>0</v>
      </c>
      <c r="E560" s="192">
        <f t="shared" si="258"/>
        <v>0</v>
      </c>
      <c r="F560" s="192">
        <v>80</v>
      </c>
      <c r="G560" s="192">
        <f t="shared" si="258"/>
        <v>0</v>
      </c>
      <c r="H560" s="192">
        <f t="shared" si="258"/>
        <v>0</v>
      </c>
      <c r="I560" s="192">
        <f t="shared" si="258"/>
        <v>0</v>
      </c>
      <c r="J560" s="192">
        <f t="shared" si="258"/>
        <v>80</v>
      </c>
    </row>
    <row r="561" s="144" customFormat="1" ht="15" customHeight="1" spans="1:10">
      <c r="A561" s="181" t="s">
        <v>535</v>
      </c>
      <c r="B561" s="170">
        <f t="shared" ref="B561:B564" si="259">SUM(C561:G561)</f>
        <v>80</v>
      </c>
      <c r="C561" s="172"/>
      <c r="D561" s="172"/>
      <c r="E561" s="172"/>
      <c r="F561" s="172">
        <v>80</v>
      </c>
      <c r="G561" s="172"/>
      <c r="H561" s="170"/>
      <c r="I561" s="170"/>
      <c r="J561" s="170">
        <f t="shared" ref="J561:J564" si="260">B561+H561-I561</f>
        <v>80</v>
      </c>
    </row>
    <row r="562" s="144" customFormat="1" ht="15" customHeight="1" spans="1:10">
      <c r="A562" s="191" t="s">
        <v>536</v>
      </c>
      <c r="B562" s="192">
        <f t="shared" ref="B562:J562" si="261">SUM(B563:B564)</f>
        <v>144.5</v>
      </c>
      <c r="C562" s="192">
        <f t="shared" si="261"/>
        <v>0</v>
      </c>
      <c r="D562" s="192">
        <f t="shared" si="261"/>
        <v>0</v>
      </c>
      <c r="E562" s="192">
        <f t="shared" si="261"/>
        <v>0</v>
      </c>
      <c r="F562" s="192">
        <v>144.5</v>
      </c>
      <c r="G562" s="192">
        <f t="shared" si="261"/>
        <v>0</v>
      </c>
      <c r="H562" s="192">
        <f t="shared" si="261"/>
        <v>0</v>
      </c>
      <c r="I562" s="192">
        <f t="shared" si="261"/>
        <v>0</v>
      </c>
      <c r="J562" s="192">
        <f t="shared" si="261"/>
        <v>144.5</v>
      </c>
    </row>
    <row r="563" s="144" customFormat="1" ht="15" customHeight="1" spans="1:10">
      <c r="A563" s="181" t="s">
        <v>537</v>
      </c>
      <c r="B563" s="170">
        <f t="shared" si="259"/>
        <v>85</v>
      </c>
      <c r="C563" s="172"/>
      <c r="D563" s="172"/>
      <c r="E563" s="172"/>
      <c r="F563" s="172">
        <v>85</v>
      </c>
      <c r="G563" s="172"/>
      <c r="H563" s="170"/>
      <c r="I563" s="170"/>
      <c r="J563" s="170">
        <f t="shared" si="260"/>
        <v>85</v>
      </c>
    </row>
    <row r="564" s="144" customFormat="1" ht="15" customHeight="1" spans="1:10">
      <c r="A564" s="181" t="s">
        <v>538</v>
      </c>
      <c r="B564" s="170">
        <f t="shared" si="259"/>
        <v>59.5</v>
      </c>
      <c r="C564" s="172"/>
      <c r="D564" s="172"/>
      <c r="E564" s="172"/>
      <c r="F564" s="172">
        <v>59.5</v>
      </c>
      <c r="G564" s="172"/>
      <c r="H564" s="170"/>
      <c r="I564" s="170"/>
      <c r="J564" s="170">
        <f t="shared" si="260"/>
        <v>59.5</v>
      </c>
    </row>
    <row r="565" s="144" customFormat="1" ht="15" customHeight="1" spans="1:10">
      <c r="A565" s="191" t="s">
        <v>539</v>
      </c>
      <c r="B565" s="192">
        <f t="shared" ref="B565:J565" si="262">SUM(B566,B572,B575)</f>
        <v>2080.5</v>
      </c>
      <c r="C565" s="192">
        <f t="shared" si="262"/>
        <v>0</v>
      </c>
      <c r="D565" s="192">
        <f t="shared" si="262"/>
        <v>22.5</v>
      </c>
      <c r="E565" s="192">
        <f t="shared" si="262"/>
        <v>1990</v>
      </c>
      <c r="F565" s="192">
        <v>68</v>
      </c>
      <c r="G565" s="192">
        <f t="shared" si="262"/>
        <v>0</v>
      </c>
      <c r="H565" s="192">
        <f t="shared" si="262"/>
        <v>0</v>
      </c>
      <c r="I565" s="192">
        <f t="shared" si="262"/>
        <v>411.437</v>
      </c>
      <c r="J565" s="192">
        <f t="shared" si="262"/>
        <v>1669.063</v>
      </c>
    </row>
    <row r="566" s="144" customFormat="1" ht="15" customHeight="1" spans="1:10">
      <c r="A566" s="191" t="s">
        <v>540</v>
      </c>
      <c r="B566" s="192">
        <f t="shared" ref="B566:J566" si="263">SUM(B567:B571)</f>
        <v>2033.9</v>
      </c>
      <c r="C566" s="192">
        <f t="shared" si="263"/>
        <v>0</v>
      </c>
      <c r="D566" s="192">
        <f t="shared" si="263"/>
        <v>3.9</v>
      </c>
      <c r="E566" s="192">
        <f t="shared" si="263"/>
        <v>1990</v>
      </c>
      <c r="F566" s="192">
        <v>40</v>
      </c>
      <c r="G566" s="192">
        <f t="shared" si="263"/>
        <v>0</v>
      </c>
      <c r="H566" s="192">
        <f t="shared" si="263"/>
        <v>0</v>
      </c>
      <c r="I566" s="192">
        <f t="shared" si="263"/>
        <v>411.437</v>
      </c>
      <c r="J566" s="192">
        <f t="shared" si="263"/>
        <v>1622.463</v>
      </c>
    </row>
    <row r="567" s="144" customFormat="1" ht="15" customHeight="1" spans="1:10">
      <c r="A567" s="181" t="s">
        <v>114</v>
      </c>
      <c r="B567" s="170">
        <f t="shared" ref="B567:B571" si="264">SUM(C567:G567)</f>
        <v>3.9</v>
      </c>
      <c r="C567" s="172"/>
      <c r="D567" s="172">
        <v>3.9</v>
      </c>
      <c r="E567" s="172"/>
      <c r="F567" s="172">
        <v>0</v>
      </c>
      <c r="G567" s="172"/>
      <c r="H567" s="170"/>
      <c r="I567" s="170"/>
      <c r="J567" s="170">
        <f t="shared" ref="J567:J571" si="265">B567+H567-I567</f>
        <v>3.9</v>
      </c>
    </row>
    <row r="568" s="144" customFormat="1" ht="15" customHeight="1" spans="1:10">
      <c r="A568" s="181" t="s">
        <v>96</v>
      </c>
      <c r="B568" s="170">
        <f t="shared" si="264"/>
        <v>30</v>
      </c>
      <c r="C568" s="172"/>
      <c r="D568" s="172"/>
      <c r="E568" s="172"/>
      <c r="F568" s="172">
        <v>30</v>
      </c>
      <c r="G568" s="172"/>
      <c r="H568" s="170"/>
      <c r="I568" s="170"/>
      <c r="J568" s="170">
        <f t="shared" si="265"/>
        <v>30</v>
      </c>
    </row>
    <row r="569" s="144" customFormat="1" ht="15" customHeight="1" spans="1:10">
      <c r="A569" s="181" t="s">
        <v>541</v>
      </c>
      <c r="B569" s="170">
        <f t="shared" si="264"/>
        <v>10</v>
      </c>
      <c r="C569" s="172"/>
      <c r="D569" s="172"/>
      <c r="E569" s="172"/>
      <c r="F569" s="172">
        <v>10</v>
      </c>
      <c r="G569" s="172"/>
      <c r="H569" s="170"/>
      <c r="I569" s="170"/>
      <c r="J569" s="170">
        <f t="shared" si="265"/>
        <v>10</v>
      </c>
    </row>
    <row r="570" s="144" customFormat="1" ht="15" customHeight="1" spans="1:10">
      <c r="A570" s="181" t="s">
        <v>542</v>
      </c>
      <c r="B570" s="170">
        <f t="shared" si="264"/>
        <v>1900</v>
      </c>
      <c r="C570" s="182"/>
      <c r="D570" s="172"/>
      <c r="E570" s="182">
        <v>1900</v>
      </c>
      <c r="F570" s="182">
        <v>0</v>
      </c>
      <c r="G570" s="172"/>
      <c r="H570" s="170"/>
      <c r="I570" s="170">
        <v>411.437</v>
      </c>
      <c r="J570" s="170">
        <f t="shared" si="265"/>
        <v>1488.563</v>
      </c>
    </row>
    <row r="571" s="144" customFormat="1" ht="15" customHeight="1" spans="1:10">
      <c r="A571" s="181" t="s">
        <v>543</v>
      </c>
      <c r="B571" s="170">
        <f t="shared" si="264"/>
        <v>90</v>
      </c>
      <c r="C571" s="182"/>
      <c r="D571" s="182"/>
      <c r="E571" s="182">
        <v>90</v>
      </c>
      <c r="F571" s="182">
        <v>0</v>
      </c>
      <c r="G571" s="172"/>
      <c r="H571" s="170"/>
      <c r="I571" s="170"/>
      <c r="J571" s="170">
        <f t="shared" si="265"/>
        <v>90</v>
      </c>
    </row>
    <row r="572" s="144" customFormat="1" ht="15" customHeight="1" spans="1:10">
      <c r="A572" s="191" t="s">
        <v>544</v>
      </c>
      <c r="B572" s="192">
        <f t="shared" ref="B572:J572" si="266">SUM(B573:B574)</f>
        <v>12.5</v>
      </c>
      <c r="C572" s="192">
        <f t="shared" si="266"/>
        <v>0</v>
      </c>
      <c r="D572" s="192">
        <f t="shared" si="266"/>
        <v>4.5</v>
      </c>
      <c r="E572" s="192">
        <f t="shared" si="266"/>
        <v>0</v>
      </c>
      <c r="F572" s="192">
        <v>8</v>
      </c>
      <c r="G572" s="192">
        <f t="shared" si="266"/>
        <v>0</v>
      </c>
      <c r="H572" s="192">
        <f t="shared" si="266"/>
        <v>0</v>
      </c>
      <c r="I572" s="192">
        <f t="shared" si="266"/>
        <v>0</v>
      </c>
      <c r="J572" s="192">
        <f t="shared" si="266"/>
        <v>12.5</v>
      </c>
    </row>
    <row r="573" s="144" customFormat="1" ht="15" customHeight="1" spans="1:10">
      <c r="A573" s="181" t="s">
        <v>114</v>
      </c>
      <c r="B573" s="170">
        <f t="shared" ref="B573:B577" si="267">SUM(C573:G573)</f>
        <v>4.5</v>
      </c>
      <c r="C573" s="172"/>
      <c r="D573" s="172">
        <v>4.5</v>
      </c>
      <c r="E573" s="172"/>
      <c r="F573" s="172">
        <v>0</v>
      </c>
      <c r="G573" s="172"/>
      <c r="H573" s="170"/>
      <c r="I573" s="170"/>
      <c r="J573" s="170">
        <f t="shared" ref="J573:J577" si="268">B573+H573-I573</f>
        <v>4.5</v>
      </c>
    </row>
    <row r="574" s="144" customFormat="1" ht="15" customHeight="1" spans="1:10">
      <c r="A574" s="181" t="s">
        <v>545</v>
      </c>
      <c r="B574" s="170">
        <f t="shared" si="267"/>
        <v>8</v>
      </c>
      <c r="C574" s="172"/>
      <c r="D574" s="172"/>
      <c r="E574" s="172"/>
      <c r="F574" s="172">
        <v>8</v>
      </c>
      <c r="G574" s="172"/>
      <c r="H574" s="170"/>
      <c r="I574" s="170"/>
      <c r="J574" s="170">
        <f t="shared" si="268"/>
        <v>8</v>
      </c>
    </row>
    <row r="575" s="144" customFormat="1" ht="15" customHeight="1" spans="1:10">
      <c r="A575" s="191" t="s">
        <v>546</v>
      </c>
      <c r="B575" s="192">
        <f t="shared" ref="B575:J575" si="269">SUM(B576:B577)</f>
        <v>34.1</v>
      </c>
      <c r="C575" s="192">
        <f t="shared" si="269"/>
        <v>0</v>
      </c>
      <c r="D575" s="192">
        <f t="shared" si="269"/>
        <v>14.1</v>
      </c>
      <c r="E575" s="192">
        <f t="shared" si="269"/>
        <v>0</v>
      </c>
      <c r="F575" s="192">
        <v>20</v>
      </c>
      <c r="G575" s="192">
        <f t="shared" si="269"/>
        <v>0</v>
      </c>
      <c r="H575" s="192">
        <f t="shared" si="269"/>
        <v>0</v>
      </c>
      <c r="I575" s="192">
        <f t="shared" si="269"/>
        <v>0</v>
      </c>
      <c r="J575" s="192">
        <f t="shared" si="269"/>
        <v>34.1</v>
      </c>
    </row>
    <row r="576" s="144" customFormat="1" ht="15" customHeight="1" spans="1:10">
      <c r="A576" s="181" t="s">
        <v>114</v>
      </c>
      <c r="B576" s="170">
        <f t="shared" si="267"/>
        <v>14.1</v>
      </c>
      <c r="C576" s="172"/>
      <c r="D576" s="172">
        <v>14.1</v>
      </c>
      <c r="E576" s="172"/>
      <c r="F576" s="172">
        <v>0</v>
      </c>
      <c r="G576" s="172"/>
      <c r="H576" s="170"/>
      <c r="I576" s="170"/>
      <c r="J576" s="170">
        <f t="shared" si="268"/>
        <v>14.1</v>
      </c>
    </row>
    <row r="577" s="144" customFormat="1" ht="15" customHeight="1" spans="1:10">
      <c r="A577" s="181" t="s">
        <v>547</v>
      </c>
      <c r="B577" s="170">
        <f t="shared" si="267"/>
        <v>20</v>
      </c>
      <c r="C577" s="172"/>
      <c r="D577" s="172"/>
      <c r="E577" s="172"/>
      <c r="F577" s="172">
        <v>20</v>
      </c>
      <c r="G577" s="172"/>
      <c r="H577" s="170"/>
      <c r="I577" s="170"/>
      <c r="J577" s="170">
        <f t="shared" si="268"/>
        <v>20</v>
      </c>
    </row>
    <row r="578" s="151" customFormat="1" ht="15" customHeight="1" spans="1:10">
      <c r="A578" s="173" t="s">
        <v>548</v>
      </c>
      <c r="B578" s="167">
        <f t="shared" ref="B578:J578" si="270">SUM(B579,B612,B642,B661,B705)</f>
        <v>16515.26</v>
      </c>
      <c r="C578" s="167">
        <f t="shared" si="270"/>
        <v>0</v>
      </c>
      <c r="D578" s="167">
        <f t="shared" si="270"/>
        <v>259.2</v>
      </c>
      <c r="E578" s="167">
        <f t="shared" si="270"/>
        <v>4842.55</v>
      </c>
      <c r="F578" s="167">
        <v>11413.51</v>
      </c>
      <c r="G578" s="167">
        <f t="shared" si="270"/>
        <v>0</v>
      </c>
      <c r="H578" s="167">
        <f t="shared" si="270"/>
        <v>50</v>
      </c>
      <c r="I578" s="167">
        <f t="shared" si="270"/>
        <v>212.08</v>
      </c>
      <c r="J578" s="167">
        <f t="shared" si="270"/>
        <v>16353.18</v>
      </c>
    </row>
    <row r="579" s="151" customFormat="1" ht="15" customHeight="1" spans="1:10">
      <c r="A579" s="191" t="s">
        <v>549</v>
      </c>
      <c r="B579" s="167">
        <f t="shared" ref="B579:J579" si="271">SUM(B580,B587,B590,B593,B597,B600,B603,B606,B609)</f>
        <v>844.14</v>
      </c>
      <c r="C579" s="167">
        <f t="shared" si="271"/>
        <v>0</v>
      </c>
      <c r="D579" s="167">
        <f t="shared" si="271"/>
        <v>47.1</v>
      </c>
      <c r="E579" s="167">
        <f t="shared" si="271"/>
        <v>597.42</v>
      </c>
      <c r="F579" s="167">
        <v>199.62</v>
      </c>
      <c r="G579" s="167">
        <f t="shared" si="271"/>
        <v>0</v>
      </c>
      <c r="H579" s="167">
        <f t="shared" si="271"/>
        <v>30</v>
      </c>
      <c r="I579" s="167">
        <f t="shared" si="271"/>
        <v>35</v>
      </c>
      <c r="J579" s="167">
        <f t="shared" si="271"/>
        <v>839.14</v>
      </c>
    </row>
    <row r="580" s="151" customFormat="1" ht="15" customHeight="1" spans="1:10">
      <c r="A580" s="191" t="s">
        <v>550</v>
      </c>
      <c r="B580" s="187">
        <f t="shared" ref="B580:J580" si="272">SUM(B581:B586)</f>
        <v>688.22</v>
      </c>
      <c r="C580" s="187">
        <f t="shared" si="272"/>
        <v>0</v>
      </c>
      <c r="D580" s="187">
        <f t="shared" si="272"/>
        <v>11.9</v>
      </c>
      <c r="E580" s="187">
        <f t="shared" si="272"/>
        <v>597.42</v>
      </c>
      <c r="F580" s="187">
        <v>78.9</v>
      </c>
      <c r="G580" s="187">
        <f t="shared" si="272"/>
        <v>0</v>
      </c>
      <c r="H580" s="187">
        <f t="shared" si="272"/>
        <v>0</v>
      </c>
      <c r="I580" s="187">
        <f t="shared" si="272"/>
        <v>35</v>
      </c>
      <c r="J580" s="187">
        <f t="shared" si="272"/>
        <v>653.22</v>
      </c>
    </row>
    <row r="581" s="151" customFormat="1" ht="15" customHeight="1" spans="1:10">
      <c r="A581" s="196" t="s">
        <v>114</v>
      </c>
      <c r="B581" s="170">
        <f t="shared" ref="B581:B586" si="273">SUM(C581:G581)</f>
        <v>11.9</v>
      </c>
      <c r="C581" s="171"/>
      <c r="D581" s="171">
        <v>11.9</v>
      </c>
      <c r="E581" s="171"/>
      <c r="F581" s="171">
        <v>0</v>
      </c>
      <c r="G581" s="171"/>
      <c r="H581" s="170"/>
      <c r="I581" s="170"/>
      <c r="J581" s="170">
        <f t="shared" ref="J581:J586" si="274">B581+H581-I581</f>
        <v>11.9</v>
      </c>
    </row>
    <row r="582" s="151" customFormat="1" ht="15" customHeight="1" spans="1:10">
      <c r="A582" s="196" t="s">
        <v>551</v>
      </c>
      <c r="B582" s="170">
        <f t="shared" si="273"/>
        <v>40</v>
      </c>
      <c r="C582" s="171"/>
      <c r="D582" s="171"/>
      <c r="E582" s="171"/>
      <c r="F582" s="171">
        <v>40</v>
      </c>
      <c r="G582" s="171"/>
      <c r="H582" s="170"/>
      <c r="I582" s="170"/>
      <c r="J582" s="170">
        <f t="shared" si="274"/>
        <v>40</v>
      </c>
    </row>
    <row r="583" s="151" customFormat="1" ht="15" customHeight="1" spans="1:10">
      <c r="A583" s="196" t="s">
        <v>552</v>
      </c>
      <c r="B583" s="170">
        <f t="shared" si="273"/>
        <v>20</v>
      </c>
      <c r="C583" s="171"/>
      <c r="D583" s="171"/>
      <c r="E583" s="171"/>
      <c r="F583" s="171">
        <v>20</v>
      </c>
      <c r="G583" s="171"/>
      <c r="H583" s="170"/>
      <c r="I583" s="170"/>
      <c r="J583" s="170">
        <f t="shared" si="274"/>
        <v>20</v>
      </c>
    </row>
    <row r="584" s="151" customFormat="1" ht="15" customHeight="1" spans="1:10">
      <c r="A584" s="196" t="s">
        <v>553</v>
      </c>
      <c r="B584" s="170">
        <f t="shared" si="273"/>
        <v>580.75</v>
      </c>
      <c r="C584" s="171"/>
      <c r="D584" s="171"/>
      <c r="E584" s="171">
        <v>580.75</v>
      </c>
      <c r="F584" s="171">
        <v>0</v>
      </c>
      <c r="G584" s="171"/>
      <c r="H584" s="170"/>
      <c r="I584" s="170">
        <v>35</v>
      </c>
      <c r="J584" s="170">
        <f t="shared" si="274"/>
        <v>545.75</v>
      </c>
    </row>
    <row r="585" s="151" customFormat="1" ht="15" customHeight="1" spans="1:10">
      <c r="A585" s="196" t="s">
        <v>554</v>
      </c>
      <c r="B585" s="170">
        <f t="shared" si="273"/>
        <v>16.67</v>
      </c>
      <c r="C585" s="171"/>
      <c r="D585" s="171"/>
      <c r="E585" s="171">
        <v>16.67</v>
      </c>
      <c r="F585" s="171">
        <v>0</v>
      </c>
      <c r="G585" s="171"/>
      <c r="H585" s="170"/>
      <c r="I585" s="170"/>
      <c r="J585" s="170">
        <f t="shared" si="274"/>
        <v>16.67</v>
      </c>
    </row>
    <row r="586" s="151" customFormat="1" ht="15" customHeight="1" spans="1:10">
      <c r="A586" s="196" t="s">
        <v>555</v>
      </c>
      <c r="B586" s="170">
        <f t="shared" si="273"/>
        <v>18.9</v>
      </c>
      <c r="C586" s="171"/>
      <c r="D586" s="171"/>
      <c r="E586" s="171"/>
      <c r="F586" s="171">
        <v>18.9</v>
      </c>
      <c r="G586" s="171"/>
      <c r="H586" s="170"/>
      <c r="I586" s="170"/>
      <c r="J586" s="170">
        <f t="shared" si="274"/>
        <v>18.9</v>
      </c>
    </row>
    <row r="587" s="151" customFormat="1" ht="15" customHeight="1" spans="1:10">
      <c r="A587" s="191" t="s">
        <v>556</v>
      </c>
      <c r="B587" s="187">
        <f t="shared" ref="B587:J587" si="275">SUM(B588:B589)</f>
        <v>9</v>
      </c>
      <c r="C587" s="187">
        <f t="shared" si="275"/>
        <v>0</v>
      </c>
      <c r="D587" s="187">
        <f t="shared" si="275"/>
        <v>2</v>
      </c>
      <c r="E587" s="187">
        <f t="shared" si="275"/>
        <v>0</v>
      </c>
      <c r="F587" s="187">
        <v>7</v>
      </c>
      <c r="G587" s="187">
        <f t="shared" si="275"/>
        <v>0</v>
      </c>
      <c r="H587" s="187">
        <f t="shared" si="275"/>
        <v>0</v>
      </c>
      <c r="I587" s="187">
        <f t="shared" si="275"/>
        <v>0</v>
      </c>
      <c r="J587" s="187">
        <f t="shared" si="275"/>
        <v>9</v>
      </c>
    </row>
    <row r="588" s="151" customFormat="1" ht="15" customHeight="1" spans="1:10">
      <c r="A588" s="196" t="s">
        <v>114</v>
      </c>
      <c r="B588" s="170">
        <f t="shared" ref="B588:B592" si="276">SUM(C588:G588)</f>
        <v>2</v>
      </c>
      <c r="C588" s="171"/>
      <c r="D588" s="171">
        <v>2</v>
      </c>
      <c r="E588" s="171"/>
      <c r="F588" s="171">
        <v>0</v>
      </c>
      <c r="G588" s="171"/>
      <c r="H588" s="170"/>
      <c r="I588" s="170"/>
      <c r="J588" s="170">
        <f t="shared" ref="J588:J592" si="277">B588+H588-I588</f>
        <v>2</v>
      </c>
    </row>
    <row r="589" s="151" customFormat="1" ht="15" customHeight="1" spans="1:10">
      <c r="A589" s="196" t="s">
        <v>557</v>
      </c>
      <c r="B589" s="170">
        <f t="shared" si="276"/>
        <v>7</v>
      </c>
      <c r="C589" s="171"/>
      <c r="D589" s="171"/>
      <c r="E589" s="171"/>
      <c r="F589" s="171">
        <v>7</v>
      </c>
      <c r="G589" s="171"/>
      <c r="H589" s="170"/>
      <c r="I589" s="170"/>
      <c r="J589" s="170">
        <f t="shared" si="277"/>
        <v>7</v>
      </c>
    </row>
    <row r="590" s="151" customFormat="1" ht="15" customHeight="1" spans="1:10">
      <c r="A590" s="191" t="s">
        <v>558</v>
      </c>
      <c r="B590" s="187">
        <f t="shared" ref="B590:J590" si="278">SUM(B591:B592)</f>
        <v>17.2</v>
      </c>
      <c r="C590" s="187">
        <f t="shared" si="278"/>
        <v>0</v>
      </c>
      <c r="D590" s="187">
        <f t="shared" si="278"/>
        <v>10.2</v>
      </c>
      <c r="E590" s="187">
        <f t="shared" si="278"/>
        <v>0</v>
      </c>
      <c r="F590" s="187">
        <v>7</v>
      </c>
      <c r="G590" s="187">
        <f t="shared" si="278"/>
        <v>0</v>
      </c>
      <c r="H590" s="187">
        <f t="shared" si="278"/>
        <v>0</v>
      </c>
      <c r="I590" s="187">
        <f t="shared" si="278"/>
        <v>0</v>
      </c>
      <c r="J590" s="187">
        <f t="shared" si="278"/>
        <v>17.2</v>
      </c>
    </row>
    <row r="591" s="151" customFormat="1" ht="15" customHeight="1" spans="1:10">
      <c r="A591" s="196" t="s">
        <v>114</v>
      </c>
      <c r="B591" s="170">
        <f t="shared" si="276"/>
        <v>10.2</v>
      </c>
      <c r="C591" s="171"/>
      <c r="D591" s="171">
        <v>10.2</v>
      </c>
      <c r="E591" s="171"/>
      <c r="F591" s="171">
        <v>0</v>
      </c>
      <c r="G591" s="171"/>
      <c r="H591" s="170"/>
      <c r="I591" s="170"/>
      <c r="J591" s="170">
        <f t="shared" si="277"/>
        <v>10.2</v>
      </c>
    </row>
    <row r="592" s="151" customFormat="1" ht="15" customHeight="1" spans="1:10">
      <c r="A592" s="196" t="s">
        <v>559</v>
      </c>
      <c r="B592" s="170">
        <f t="shared" si="276"/>
        <v>7</v>
      </c>
      <c r="C592" s="171"/>
      <c r="D592" s="171"/>
      <c r="E592" s="171"/>
      <c r="F592" s="171">
        <v>7</v>
      </c>
      <c r="G592" s="171"/>
      <c r="H592" s="170"/>
      <c r="I592" s="170"/>
      <c r="J592" s="170">
        <f t="shared" si="277"/>
        <v>7</v>
      </c>
    </row>
    <row r="593" s="151" customFormat="1" ht="15" customHeight="1" spans="1:10">
      <c r="A593" s="191" t="s">
        <v>560</v>
      </c>
      <c r="B593" s="187">
        <f t="shared" ref="B593:J593" si="279">SUM(B594:B596)</f>
        <v>78.72</v>
      </c>
      <c r="C593" s="187">
        <f t="shared" si="279"/>
        <v>0</v>
      </c>
      <c r="D593" s="187">
        <f t="shared" si="279"/>
        <v>2</v>
      </c>
      <c r="E593" s="187">
        <f t="shared" si="279"/>
        <v>0</v>
      </c>
      <c r="F593" s="187">
        <v>76.72</v>
      </c>
      <c r="G593" s="187">
        <f t="shared" si="279"/>
        <v>0</v>
      </c>
      <c r="H593" s="187">
        <f t="shared" si="279"/>
        <v>0</v>
      </c>
      <c r="I593" s="187">
        <f t="shared" si="279"/>
        <v>0</v>
      </c>
      <c r="J593" s="187">
        <f t="shared" si="279"/>
        <v>78.72</v>
      </c>
    </row>
    <row r="594" s="151" customFormat="1" ht="15" customHeight="1" spans="1:10">
      <c r="A594" s="196" t="s">
        <v>114</v>
      </c>
      <c r="B594" s="170">
        <f t="shared" ref="B594:B596" si="280">SUM(C594:G594)</f>
        <v>2</v>
      </c>
      <c r="C594" s="171"/>
      <c r="D594" s="171">
        <v>2</v>
      </c>
      <c r="E594" s="171"/>
      <c r="F594" s="171">
        <v>0</v>
      </c>
      <c r="G594" s="171"/>
      <c r="H594" s="170"/>
      <c r="I594" s="170"/>
      <c r="J594" s="170">
        <f t="shared" ref="J594:J596" si="281">B594+H594-I594</f>
        <v>2</v>
      </c>
    </row>
    <row r="595" s="151" customFormat="1" ht="15" customHeight="1" spans="1:10">
      <c r="A595" s="196" t="s">
        <v>561</v>
      </c>
      <c r="B595" s="170">
        <f t="shared" si="280"/>
        <v>4</v>
      </c>
      <c r="C595" s="171"/>
      <c r="D595" s="171"/>
      <c r="E595" s="171"/>
      <c r="F595" s="171">
        <v>4</v>
      </c>
      <c r="G595" s="171"/>
      <c r="H595" s="170"/>
      <c r="I595" s="170"/>
      <c r="J595" s="170">
        <f t="shared" si="281"/>
        <v>4</v>
      </c>
    </row>
    <row r="596" s="151" customFormat="1" ht="15" customHeight="1" spans="1:10">
      <c r="A596" s="196" t="s">
        <v>562</v>
      </c>
      <c r="B596" s="170">
        <f t="shared" si="280"/>
        <v>72.72</v>
      </c>
      <c r="C596" s="171"/>
      <c r="D596" s="171"/>
      <c r="E596" s="171"/>
      <c r="F596" s="171">
        <v>72.72</v>
      </c>
      <c r="G596" s="171"/>
      <c r="H596" s="170"/>
      <c r="I596" s="170"/>
      <c r="J596" s="170">
        <f t="shared" si="281"/>
        <v>72.72</v>
      </c>
    </row>
    <row r="597" s="151" customFormat="1" ht="15" customHeight="1" spans="1:10">
      <c r="A597" s="191" t="s">
        <v>563</v>
      </c>
      <c r="B597" s="187">
        <f t="shared" ref="B597:J597" si="282">SUM(B598:B599)</f>
        <v>24.7</v>
      </c>
      <c r="C597" s="187">
        <f t="shared" si="282"/>
        <v>0</v>
      </c>
      <c r="D597" s="187">
        <f t="shared" si="282"/>
        <v>4.7</v>
      </c>
      <c r="E597" s="187">
        <f t="shared" si="282"/>
        <v>0</v>
      </c>
      <c r="F597" s="187">
        <v>20</v>
      </c>
      <c r="G597" s="187">
        <f t="shared" si="282"/>
        <v>0</v>
      </c>
      <c r="H597" s="187">
        <f t="shared" si="282"/>
        <v>30</v>
      </c>
      <c r="I597" s="187">
        <f t="shared" si="282"/>
        <v>0</v>
      </c>
      <c r="J597" s="187">
        <f t="shared" si="282"/>
        <v>54.7</v>
      </c>
    </row>
    <row r="598" s="151" customFormat="1" ht="15" customHeight="1" spans="1:10">
      <c r="A598" s="196" t="s">
        <v>114</v>
      </c>
      <c r="B598" s="170">
        <f t="shared" ref="B598:B602" si="283">SUM(C598:G598)</f>
        <v>4.7</v>
      </c>
      <c r="C598" s="171"/>
      <c r="D598" s="171">
        <v>4.7</v>
      </c>
      <c r="E598" s="171"/>
      <c r="F598" s="171">
        <v>0</v>
      </c>
      <c r="G598" s="171"/>
      <c r="H598" s="170"/>
      <c r="I598" s="170"/>
      <c r="J598" s="170">
        <f t="shared" ref="J598:J602" si="284">B598+H598-I598</f>
        <v>4.7</v>
      </c>
    </row>
    <row r="599" s="151" customFormat="1" ht="15" customHeight="1" spans="1:10">
      <c r="A599" s="196" t="s">
        <v>564</v>
      </c>
      <c r="B599" s="170">
        <f t="shared" si="283"/>
        <v>20</v>
      </c>
      <c r="C599" s="171"/>
      <c r="D599" s="171"/>
      <c r="E599" s="171"/>
      <c r="F599" s="171">
        <v>20</v>
      </c>
      <c r="G599" s="171"/>
      <c r="H599" s="170">
        <v>30</v>
      </c>
      <c r="I599" s="170"/>
      <c r="J599" s="170">
        <f t="shared" si="284"/>
        <v>50</v>
      </c>
    </row>
    <row r="600" s="151" customFormat="1" ht="15" customHeight="1" spans="1:10">
      <c r="A600" s="191" t="s">
        <v>565</v>
      </c>
      <c r="B600" s="187">
        <f t="shared" ref="B600:J600" si="285">SUM(B601:B602)</f>
        <v>9.6</v>
      </c>
      <c r="C600" s="187">
        <f t="shared" si="285"/>
        <v>0</v>
      </c>
      <c r="D600" s="187">
        <f t="shared" si="285"/>
        <v>5.6</v>
      </c>
      <c r="E600" s="187">
        <f t="shared" si="285"/>
        <v>0</v>
      </c>
      <c r="F600" s="187">
        <v>4</v>
      </c>
      <c r="G600" s="187">
        <f t="shared" si="285"/>
        <v>0</v>
      </c>
      <c r="H600" s="187">
        <f t="shared" si="285"/>
        <v>0</v>
      </c>
      <c r="I600" s="187">
        <f t="shared" si="285"/>
        <v>0</v>
      </c>
      <c r="J600" s="187">
        <f t="shared" si="285"/>
        <v>9.6</v>
      </c>
    </row>
    <row r="601" s="151" customFormat="1" ht="15" customHeight="1" spans="1:10">
      <c r="A601" s="196" t="s">
        <v>114</v>
      </c>
      <c r="B601" s="170">
        <f t="shared" si="283"/>
        <v>5.6</v>
      </c>
      <c r="C601" s="171"/>
      <c r="D601" s="171">
        <v>5.6</v>
      </c>
      <c r="E601" s="171"/>
      <c r="F601" s="171">
        <v>0</v>
      </c>
      <c r="G601" s="171"/>
      <c r="H601" s="170"/>
      <c r="I601" s="170"/>
      <c r="J601" s="170">
        <f t="shared" si="284"/>
        <v>5.6</v>
      </c>
    </row>
    <row r="602" s="151" customFormat="1" ht="15" customHeight="1" spans="1:10">
      <c r="A602" s="196" t="s">
        <v>566</v>
      </c>
      <c r="B602" s="170">
        <f t="shared" si="283"/>
        <v>4</v>
      </c>
      <c r="C602" s="171"/>
      <c r="D602" s="171"/>
      <c r="E602" s="171"/>
      <c r="F602" s="171">
        <v>4</v>
      </c>
      <c r="G602" s="171"/>
      <c r="H602" s="170"/>
      <c r="I602" s="170"/>
      <c r="J602" s="170">
        <f t="shared" si="284"/>
        <v>4</v>
      </c>
    </row>
    <row r="603" s="151" customFormat="1" ht="15" customHeight="1" spans="1:10">
      <c r="A603" s="191" t="s">
        <v>567</v>
      </c>
      <c r="B603" s="187">
        <f t="shared" ref="B603:J603" si="286">SUM(B604:B605)</f>
        <v>5.3</v>
      </c>
      <c r="C603" s="187">
        <f t="shared" si="286"/>
        <v>0</v>
      </c>
      <c r="D603" s="187">
        <f t="shared" si="286"/>
        <v>3.3</v>
      </c>
      <c r="E603" s="187">
        <f t="shared" si="286"/>
        <v>0</v>
      </c>
      <c r="F603" s="187">
        <v>2</v>
      </c>
      <c r="G603" s="187">
        <f t="shared" si="286"/>
        <v>0</v>
      </c>
      <c r="H603" s="187">
        <f t="shared" si="286"/>
        <v>0</v>
      </c>
      <c r="I603" s="187">
        <f t="shared" si="286"/>
        <v>0</v>
      </c>
      <c r="J603" s="187">
        <f t="shared" si="286"/>
        <v>5.3</v>
      </c>
    </row>
    <row r="604" s="151" customFormat="1" ht="15" customHeight="1" spans="1:10">
      <c r="A604" s="196" t="s">
        <v>114</v>
      </c>
      <c r="B604" s="170">
        <f t="shared" ref="B604:B608" si="287">SUM(C604:G604)</f>
        <v>3.3</v>
      </c>
      <c r="C604" s="171"/>
      <c r="D604" s="171">
        <v>3.3</v>
      </c>
      <c r="E604" s="171"/>
      <c r="F604" s="171">
        <v>0</v>
      </c>
      <c r="G604" s="171"/>
      <c r="H604" s="170"/>
      <c r="I604" s="170"/>
      <c r="J604" s="170">
        <f t="shared" ref="J604:J608" si="288">B604+H604-I604</f>
        <v>3.3</v>
      </c>
    </row>
    <row r="605" s="151" customFormat="1" ht="15" customHeight="1" spans="1:10">
      <c r="A605" s="196" t="s">
        <v>568</v>
      </c>
      <c r="B605" s="170">
        <f t="shared" si="287"/>
        <v>2</v>
      </c>
      <c r="C605" s="171"/>
      <c r="D605" s="171"/>
      <c r="E605" s="171"/>
      <c r="F605" s="171">
        <v>2</v>
      </c>
      <c r="G605" s="171"/>
      <c r="H605" s="170"/>
      <c r="I605" s="170"/>
      <c r="J605" s="170">
        <f t="shared" si="288"/>
        <v>2</v>
      </c>
    </row>
    <row r="606" s="151" customFormat="1" ht="15" customHeight="1" spans="1:10">
      <c r="A606" s="191" t="s">
        <v>569</v>
      </c>
      <c r="B606" s="187">
        <f t="shared" ref="B606:J606" si="289">SUM(B607:B608)</f>
        <v>5.7</v>
      </c>
      <c r="C606" s="187">
        <f t="shared" si="289"/>
        <v>0</v>
      </c>
      <c r="D606" s="187">
        <f t="shared" si="289"/>
        <v>3.7</v>
      </c>
      <c r="E606" s="187">
        <f t="shared" si="289"/>
        <v>0</v>
      </c>
      <c r="F606" s="187">
        <v>2</v>
      </c>
      <c r="G606" s="187">
        <f t="shared" si="289"/>
        <v>0</v>
      </c>
      <c r="H606" s="187">
        <f t="shared" si="289"/>
        <v>0</v>
      </c>
      <c r="I606" s="187">
        <f t="shared" si="289"/>
        <v>0</v>
      </c>
      <c r="J606" s="187">
        <f t="shared" si="289"/>
        <v>5.7</v>
      </c>
    </row>
    <row r="607" s="151" customFormat="1" ht="15" customHeight="1" spans="1:10">
      <c r="A607" s="196" t="s">
        <v>114</v>
      </c>
      <c r="B607" s="170">
        <f t="shared" si="287"/>
        <v>3.7</v>
      </c>
      <c r="C607" s="171"/>
      <c r="D607" s="171">
        <v>3.7</v>
      </c>
      <c r="E607" s="171"/>
      <c r="F607" s="171">
        <v>0</v>
      </c>
      <c r="G607" s="171"/>
      <c r="H607" s="170"/>
      <c r="I607" s="170"/>
      <c r="J607" s="170">
        <f t="shared" si="288"/>
        <v>3.7</v>
      </c>
    </row>
    <row r="608" s="151" customFormat="1" ht="15" customHeight="1" spans="1:10">
      <c r="A608" s="196" t="s">
        <v>570</v>
      </c>
      <c r="B608" s="170">
        <f t="shared" si="287"/>
        <v>2</v>
      </c>
      <c r="C608" s="171"/>
      <c r="D608" s="171"/>
      <c r="E608" s="171"/>
      <c r="F608" s="171">
        <v>2</v>
      </c>
      <c r="G608" s="171"/>
      <c r="H608" s="170"/>
      <c r="I608" s="170"/>
      <c r="J608" s="170">
        <f t="shared" si="288"/>
        <v>2</v>
      </c>
    </row>
    <row r="609" s="151" customFormat="1" ht="15" customHeight="1" spans="1:10">
      <c r="A609" s="191" t="s">
        <v>571</v>
      </c>
      <c r="B609" s="187">
        <f t="shared" ref="B609:J609" si="290">SUM(B610:B611)</f>
        <v>5.7</v>
      </c>
      <c r="C609" s="187">
        <f t="shared" si="290"/>
        <v>0</v>
      </c>
      <c r="D609" s="187">
        <f t="shared" si="290"/>
        <v>3.7</v>
      </c>
      <c r="E609" s="187">
        <f t="shared" si="290"/>
        <v>0</v>
      </c>
      <c r="F609" s="187">
        <v>2</v>
      </c>
      <c r="G609" s="187">
        <f t="shared" si="290"/>
        <v>0</v>
      </c>
      <c r="H609" s="187">
        <f t="shared" si="290"/>
        <v>0</v>
      </c>
      <c r="I609" s="187">
        <f t="shared" si="290"/>
        <v>0</v>
      </c>
      <c r="J609" s="187">
        <f t="shared" si="290"/>
        <v>5.7</v>
      </c>
    </row>
    <row r="610" s="151" customFormat="1" ht="15" customHeight="1" spans="1:10">
      <c r="A610" s="196" t="s">
        <v>114</v>
      </c>
      <c r="B610" s="170">
        <f t="shared" ref="B610:B621" si="291">SUM(C610:G610)</f>
        <v>3.7</v>
      </c>
      <c r="C610" s="171"/>
      <c r="D610" s="171">
        <v>3.7</v>
      </c>
      <c r="E610" s="171"/>
      <c r="F610" s="171">
        <v>0</v>
      </c>
      <c r="G610" s="171"/>
      <c r="H610" s="170"/>
      <c r="I610" s="170"/>
      <c r="J610" s="170">
        <f t="shared" ref="J610:J621" si="292">B610+H610-I610</f>
        <v>3.7</v>
      </c>
    </row>
    <row r="611" s="151" customFormat="1" ht="15" customHeight="1" spans="1:10">
      <c r="A611" s="196" t="s">
        <v>572</v>
      </c>
      <c r="B611" s="170">
        <f t="shared" si="291"/>
        <v>2</v>
      </c>
      <c r="C611" s="171"/>
      <c r="D611" s="171"/>
      <c r="E611" s="171"/>
      <c r="F611" s="171">
        <v>2</v>
      </c>
      <c r="G611" s="171"/>
      <c r="H611" s="170"/>
      <c r="I611" s="170"/>
      <c r="J611" s="170">
        <f t="shared" si="292"/>
        <v>2</v>
      </c>
    </row>
    <row r="612" s="151" customFormat="1" ht="15" customHeight="1" spans="1:10">
      <c r="A612" s="191" t="s">
        <v>573</v>
      </c>
      <c r="B612" s="167">
        <f t="shared" ref="B612:J612" si="293">SUM(B613,B622,B627,B630,B633,B636,B640)</f>
        <v>2077.61</v>
      </c>
      <c r="C612" s="167">
        <f t="shared" si="293"/>
        <v>0</v>
      </c>
      <c r="D612" s="167">
        <f t="shared" si="293"/>
        <v>75.3</v>
      </c>
      <c r="E612" s="167">
        <f t="shared" si="293"/>
        <v>1320.13</v>
      </c>
      <c r="F612" s="167">
        <v>682.18</v>
      </c>
      <c r="G612" s="167">
        <f t="shared" si="293"/>
        <v>0</v>
      </c>
      <c r="H612" s="167">
        <f t="shared" si="293"/>
        <v>0</v>
      </c>
      <c r="I612" s="167">
        <f t="shared" si="293"/>
        <v>0</v>
      </c>
      <c r="J612" s="167">
        <f t="shared" si="293"/>
        <v>2077.61</v>
      </c>
    </row>
    <row r="613" s="151" customFormat="1" ht="15" customHeight="1" spans="1:10">
      <c r="A613" s="191" t="s">
        <v>574</v>
      </c>
      <c r="B613" s="167">
        <f t="shared" ref="B613:J613" si="294">SUM(B614:B621)</f>
        <v>544.38</v>
      </c>
      <c r="C613" s="167">
        <f t="shared" si="294"/>
        <v>0</v>
      </c>
      <c r="D613" s="167">
        <f t="shared" si="294"/>
        <v>12.2</v>
      </c>
      <c r="E613" s="167">
        <f t="shared" si="294"/>
        <v>0</v>
      </c>
      <c r="F613" s="167">
        <v>532.18</v>
      </c>
      <c r="G613" s="167">
        <f t="shared" si="294"/>
        <v>0</v>
      </c>
      <c r="H613" s="167">
        <f t="shared" si="294"/>
        <v>0</v>
      </c>
      <c r="I613" s="167">
        <f t="shared" si="294"/>
        <v>0</v>
      </c>
      <c r="J613" s="167">
        <f t="shared" si="294"/>
        <v>544.38</v>
      </c>
    </row>
    <row r="614" s="151" customFormat="1" ht="15" customHeight="1" spans="1:10">
      <c r="A614" s="196" t="s">
        <v>114</v>
      </c>
      <c r="B614" s="170">
        <f t="shared" si="291"/>
        <v>12.2</v>
      </c>
      <c r="C614" s="170"/>
      <c r="D614" s="170">
        <v>12.2</v>
      </c>
      <c r="E614" s="170"/>
      <c r="F614" s="170">
        <v>0</v>
      </c>
      <c r="G614" s="170"/>
      <c r="H614" s="170"/>
      <c r="I614" s="170"/>
      <c r="J614" s="170">
        <f t="shared" si="292"/>
        <v>12.2</v>
      </c>
    </row>
    <row r="615" s="151" customFormat="1" ht="15" customHeight="1" spans="1:10">
      <c r="A615" s="196" t="s">
        <v>96</v>
      </c>
      <c r="B615" s="170">
        <f t="shared" si="291"/>
        <v>40</v>
      </c>
      <c r="C615" s="170"/>
      <c r="D615" s="170"/>
      <c r="E615" s="170"/>
      <c r="F615" s="170">
        <v>40</v>
      </c>
      <c r="G615" s="170"/>
      <c r="H615" s="170"/>
      <c r="I615" s="170"/>
      <c r="J615" s="170">
        <f t="shared" si="292"/>
        <v>40</v>
      </c>
    </row>
    <row r="616" s="151" customFormat="1" ht="15" customHeight="1" spans="1:10">
      <c r="A616" s="196" t="s">
        <v>575</v>
      </c>
      <c r="B616" s="170">
        <f t="shared" si="291"/>
        <v>15</v>
      </c>
      <c r="C616" s="170"/>
      <c r="D616" s="170"/>
      <c r="E616" s="170"/>
      <c r="F616" s="170">
        <v>15</v>
      </c>
      <c r="G616" s="170"/>
      <c r="H616" s="170"/>
      <c r="I616" s="170"/>
      <c r="J616" s="170">
        <f t="shared" si="292"/>
        <v>15</v>
      </c>
    </row>
    <row r="617" s="151" customFormat="1" ht="15" customHeight="1" spans="1:10">
      <c r="A617" s="196" t="s">
        <v>576</v>
      </c>
      <c r="B617" s="170">
        <f t="shared" si="291"/>
        <v>29.6</v>
      </c>
      <c r="C617" s="170"/>
      <c r="D617" s="170"/>
      <c r="E617" s="170"/>
      <c r="F617" s="170">
        <v>29.6</v>
      </c>
      <c r="G617" s="197"/>
      <c r="H617" s="170"/>
      <c r="I617" s="170"/>
      <c r="J617" s="170">
        <f t="shared" si="292"/>
        <v>29.6</v>
      </c>
    </row>
    <row r="618" s="151" customFormat="1" ht="15" customHeight="1" spans="1:10">
      <c r="A618" s="196" t="s">
        <v>577</v>
      </c>
      <c r="B618" s="170">
        <f t="shared" si="291"/>
        <v>60</v>
      </c>
      <c r="C618" s="170"/>
      <c r="D618" s="170"/>
      <c r="E618" s="170"/>
      <c r="F618" s="170">
        <v>60</v>
      </c>
      <c r="G618" s="197"/>
      <c r="H618" s="170"/>
      <c r="I618" s="170"/>
      <c r="J618" s="170">
        <f t="shared" si="292"/>
        <v>60</v>
      </c>
    </row>
    <row r="619" s="151" customFormat="1" ht="15" customHeight="1" spans="1:10">
      <c r="A619" s="196" t="s">
        <v>578</v>
      </c>
      <c r="B619" s="170">
        <f t="shared" si="291"/>
        <v>9.8</v>
      </c>
      <c r="C619" s="170"/>
      <c r="D619" s="170"/>
      <c r="E619" s="170"/>
      <c r="F619" s="170">
        <v>9.8</v>
      </c>
      <c r="G619" s="197"/>
      <c r="H619" s="170"/>
      <c r="I619" s="170"/>
      <c r="J619" s="170">
        <f t="shared" si="292"/>
        <v>9.8</v>
      </c>
    </row>
    <row r="620" s="151" customFormat="1" ht="15" customHeight="1" spans="1:10">
      <c r="A620" s="196" t="s">
        <v>579</v>
      </c>
      <c r="B620" s="170">
        <f t="shared" si="291"/>
        <v>9.9</v>
      </c>
      <c r="C620" s="170"/>
      <c r="D620" s="170"/>
      <c r="E620" s="170"/>
      <c r="F620" s="170">
        <v>9.9</v>
      </c>
      <c r="G620" s="170"/>
      <c r="H620" s="170"/>
      <c r="I620" s="170"/>
      <c r="J620" s="170">
        <f t="shared" si="292"/>
        <v>9.9</v>
      </c>
    </row>
    <row r="621" s="151" customFormat="1" ht="15" customHeight="1" spans="1:10">
      <c r="A621" s="196" t="s">
        <v>580</v>
      </c>
      <c r="B621" s="170">
        <f t="shared" si="291"/>
        <v>367.88</v>
      </c>
      <c r="C621" s="170"/>
      <c r="D621" s="170"/>
      <c r="E621" s="170"/>
      <c r="F621" s="170">
        <v>367.88</v>
      </c>
      <c r="G621" s="197"/>
      <c r="H621" s="170"/>
      <c r="I621" s="170"/>
      <c r="J621" s="170">
        <f t="shared" si="292"/>
        <v>367.88</v>
      </c>
    </row>
    <row r="622" s="151" customFormat="1" ht="15" customHeight="1" spans="1:10">
      <c r="A622" s="191" t="s">
        <v>581</v>
      </c>
      <c r="B622" s="167">
        <f t="shared" ref="B622:J622" si="295">SUM(B623:B626)</f>
        <v>154.92</v>
      </c>
      <c r="C622" s="167">
        <f t="shared" si="295"/>
        <v>0</v>
      </c>
      <c r="D622" s="167">
        <f t="shared" si="295"/>
        <v>7.5</v>
      </c>
      <c r="E622" s="167">
        <f t="shared" si="295"/>
        <v>57.42</v>
      </c>
      <c r="F622" s="167">
        <v>90</v>
      </c>
      <c r="G622" s="167">
        <f t="shared" si="295"/>
        <v>0</v>
      </c>
      <c r="H622" s="167">
        <f t="shared" si="295"/>
        <v>0</v>
      </c>
      <c r="I622" s="167">
        <f t="shared" si="295"/>
        <v>0</v>
      </c>
      <c r="J622" s="167">
        <f t="shared" si="295"/>
        <v>154.92</v>
      </c>
    </row>
    <row r="623" s="151" customFormat="1" ht="15" customHeight="1" spans="1:10">
      <c r="A623" s="196" t="s">
        <v>114</v>
      </c>
      <c r="B623" s="170">
        <f t="shared" ref="B623:B626" si="296">SUM(C623:G623)</f>
        <v>7.5</v>
      </c>
      <c r="C623" s="170"/>
      <c r="D623" s="197">
        <v>7.5</v>
      </c>
      <c r="E623" s="170"/>
      <c r="F623" s="170">
        <v>0</v>
      </c>
      <c r="G623" s="197"/>
      <c r="H623" s="170"/>
      <c r="I623" s="170"/>
      <c r="J623" s="170">
        <f t="shared" ref="J623:J626" si="297">B623+H623-I623</f>
        <v>7.5</v>
      </c>
    </row>
    <row r="624" s="151" customFormat="1" ht="15" customHeight="1" spans="1:10">
      <c r="A624" s="196" t="s">
        <v>96</v>
      </c>
      <c r="B624" s="170">
        <f t="shared" si="296"/>
        <v>20</v>
      </c>
      <c r="C624" s="170"/>
      <c r="D624" s="170"/>
      <c r="E624" s="170"/>
      <c r="F624" s="170">
        <v>20</v>
      </c>
      <c r="G624" s="197"/>
      <c r="H624" s="170"/>
      <c r="I624" s="170"/>
      <c r="J624" s="170">
        <f t="shared" si="297"/>
        <v>20</v>
      </c>
    </row>
    <row r="625" s="151" customFormat="1" ht="15" customHeight="1" spans="1:10">
      <c r="A625" s="196" t="s">
        <v>582</v>
      </c>
      <c r="B625" s="170">
        <f t="shared" si="296"/>
        <v>57.42</v>
      </c>
      <c r="C625" s="170"/>
      <c r="D625" s="170"/>
      <c r="E625" s="197">
        <v>57.42</v>
      </c>
      <c r="F625" s="170">
        <v>0</v>
      </c>
      <c r="G625" s="197"/>
      <c r="H625" s="170"/>
      <c r="I625" s="170"/>
      <c r="J625" s="170">
        <f t="shared" si="297"/>
        <v>57.42</v>
      </c>
    </row>
    <row r="626" s="151" customFormat="1" ht="15" customHeight="1" spans="1:10">
      <c r="A626" s="196" t="s">
        <v>583</v>
      </c>
      <c r="B626" s="170">
        <f t="shared" si="296"/>
        <v>70</v>
      </c>
      <c r="C626" s="170"/>
      <c r="D626" s="170"/>
      <c r="E626" s="170"/>
      <c r="F626" s="170">
        <v>70</v>
      </c>
      <c r="G626" s="197"/>
      <c r="H626" s="170"/>
      <c r="I626" s="170"/>
      <c r="J626" s="170">
        <f t="shared" si="297"/>
        <v>70</v>
      </c>
    </row>
    <row r="627" s="151" customFormat="1" ht="15" customHeight="1" spans="1:10">
      <c r="A627" s="191" t="s">
        <v>584</v>
      </c>
      <c r="B627" s="167">
        <f t="shared" ref="B627:J627" si="298">SUM(B628:B629)</f>
        <v>11.4</v>
      </c>
      <c r="C627" s="167">
        <f t="shared" si="298"/>
        <v>0</v>
      </c>
      <c r="D627" s="167">
        <f t="shared" si="298"/>
        <v>9.4</v>
      </c>
      <c r="E627" s="167">
        <f t="shared" si="298"/>
        <v>0</v>
      </c>
      <c r="F627" s="167">
        <v>2</v>
      </c>
      <c r="G627" s="167">
        <f t="shared" si="298"/>
        <v>0</v>
      </c>
      <c r="H627" s="167">
        <f t="shared" si="298"/>
        <v>0</v>
      </c>
      <c r="I627" s="167">
        <f t="shared" si="298"/>
        <v>0</v>
      </c>
      <c r="J627" s="167">
        <f t="shared" si="298"/>
        <v>11.4</v>
      </c>
    </row>
    <row r="628" s="151" customFormat="1" ht="15" customHeight="1" spans="1:10">
      <c r="A628" s="196" t="s">
        <v>114</v>
      </c>
      <c r="B628" s="170">
        <f t="shared" ref="B628:B632" si="299">SUM(C628:G628)</f>
        <v>9.4</v>
      </c>
      <c r="C628" s="170"/>
      <c r="D628" s="170">
        <v>9.4</v>
      </c>
      <c r="E628" s="170"/>
      <c r="F628" s="170">
        <v>0</v>
      </c>
      <c r="G628" s="197"/>
      <c r="H628" s="170"/>
      <c r="I628" s="170"/>
      <c r="J628" s="170">
        <f t="shared" ref="J628:J632" si="300">B628+H628-I628</f>
        <v>9.4</v>
      </c>
    </row>
    <row r="629" s="151" customFormat="1" ht="15" customHeight="1" spans="1:10">
      <c r="A629" s="196" t="s">
        <v>585</v>
      </c>
      <c r="B629" s="170">
        <f t="shared" si="299"/>
        <v>2</v>
      </c>
      <c r="C629" s="170"/>
      <c r="D629" s="170"/>
      <c r="E629" s="170"/>
      <c r="F629" s="170">
        <v>2</v>
      </c>
      <c r="G629" s="197"/>
      <c r="H629" s="170"/>
      <c r="I629" s="170"/>
      <c r="J629" s="170">
        <f t="shared" si="300"/>
        <v>2</v>
      </c>
    </row>
    <row r="630" s="151" customFormat="1" ht="15" customHeight="1" spans="1:10">
      <c r="A630" s="191" t="s">
        <v>586</v>
      </c>
      <c r="B630" s="167">
        <f t="shared" ref="B630:J630" si="301">SUM(B631:B632)</f>
        <v>21.8</v>
      </c>
      <c r="C630" s="167">
        <f t="shared" si="301"/>
        <v>0</v>
      </c>
      <c r="D630" s="167">
        <f t="shared" si="301"/>
        <v>11.8</v>
      </c>
      <c r="E630" s="167">
        <f t="shared" si="301"/>
        <v>0</v>
      </c>
      <c r="F630" s="167">
        <v>10</v>
      </c>
      <c r="G630" s="167">
        <f t="shared" si="301"/>
        <v>0</v>
      </c>
      <c r="H630" s="167">
        <f t="shared" si="301"/>
        <v>0</v>
      </c>
      <c r="I630" s="167">
        <f t="shared" si="301"/>
        <v>0</v>
      </c>
      <c r="J630" s="167">
        <f t="shared" si="301"/>
        <v>21.8</v>
      </c>
    </row>
    <row r="631" s="151" customFormat="1" ht="15" customHeight="1" spans="1:10">
      <c r="A631" s="196" t="s">
        <v>114</v>
      </c>
      <c r="B631" s="170">
        <f t="shared" si="299"/>
        <v>11.8</v>
      </c>
      <c r="C631" s="170"/>
      <c r="D631" s="197">
        <v>11.8</v>
      </c>
      <c r="E631" s="170"/>
      <c r="F631" s="170">
        <v>0</v>
      </c>
      <c r="G631" s="197"/>
      <c r="H631" s="170"/>
      <c r="I631" s="170"/>
      <c r="J631" s="170">
        <f t="shared" si="300"/>
        <v>11.8</v>
      </c>
    </row>
    <row r="632" s="151" customFormat="1" ht="15" customHeight="1" spans="1:10">
      <c r="A632" s="196" t="s">
        <v>587</v>
      </c>
      <c r="B632" s="170">
        <f t="shared" si="299"/>
        <v>10</v>
      </c>
      <c r="C632" s="170"/>
      <c r="D632" s="170"/>
      <c r="E632" s="170"/>
      <c r="F632" s="170">
        <v>10</v>
      </c>
      <c r="G632" s="197"/>
      <c r="H632" s="170"/>
      <c r="I632" s="170"/>
      <c r="J632" s="170">
        <f t="shared" si="300"/>
        <v>10</v>
      </c>
    </row>
    <row r="633" s="151" customFormat="1" ht="15" customHeight="1" spans="1:10">
      <c r="A633" s="191" t="s">
        <v>588</v>
      </c>
      <c r="B633" s="167">
        <f t="shared" ref="B633:J633" si="302">SUM(B634:B635)</f>
        <v>33.7</v>
      </c>
      <c r="C633" s="167">
        <f t="shared" si="302"/>
        <v>0</v>
      </c>
      <c r="D633" s="167">
        <f t="shared" si="302"/>
        <v>13.7</v>
      </c>
      <c r="E633" s="167">
        <f t="shared" si="302"/>
        <v>0</v>
      </c>
      <c r="F633" s="167">
        <v>20</v>
      </c>
      <c r="G633" s="167">
        <f t="shared" si="302"/>
        <v>0</v>
      </c>
      <c r="H633" s="167">
        <f t="shared" si="302"/>
        <v>0</v>
      </c>
      <c r="I633" s="167">
        <f t="shared" si="302"/>
        <v>0</v>
      </c>
      <c r="J633" s="167">
        <f t="shared" si="302"/>
        <v>33.7</v>
      </c>
    </row>
    <row r="634" s="151" customFormat="1" ht="15" customHeight="1" spans="1:10">
      <c r="A634" s="196" t="s">
        <v>114</v>
      </c>
      <c r="B634" s="170">
        <f t="shared" ref="B634:B639" si="303">SUM(C634:G634)</f>
        <v>13.7</v>
      </c>
      <c r="C634" s="170"/>
      <c r="D634" s="197">
        <v>13.7</v>
      </c>
      <c r="E634" s="170"/>
      <c r="F634" s="170">
        <v>0</v>
      </c>
      <c r="G634" s="197"/>
      <c r="H634" s="170"/>
      <c r="I634" s="170"/>
      <c r="J634" s="170">
        <f t="shared" ref="J634:J639" si="304">B634+H634-I634</f>
        <v>13.7</v>
      </c>
    </row>
    <row r="635" s="151" customFormat="1" ht="15" customHeight="1" spans="1:10">
      <c r="A635" s="196" t="s">
        <v>589</v>
      </c>
      <c r="B635" s="170">
        <f t="shared" si="303"/>
        <v>20</v>
      </c>
      <c r="C635" s="170"/>
      <c r="D635" s="170"/>
      <c r="E635" s="170"/>
      <c r="F635" s="170">
        <v>20</v>
      </c>
      <c r="G635" s="197"/>
      <c r="H635" s="170"/>
      <c r="I635" s="170"/>
      <c r="J635" s="170">
        <f t="shared" si="304"/>
        <v>20</v>
      </c>
    </row>
    <row r="636" s="151" customFormat="1" ht="15" customHeight="1" spans="1:10">
      <c r="A636" s="191" t="s">
        <v>590</v>
      </c>
      <c r="B636" s="167">
        <f t="shared" ref="B636:J636" si="305">SUM(B637:B639)</f>
        <v>1297.91</v>
      </c>
      <c r="C636" s="167">
        <f t="shared" si="305"/>
        <v>0</v>
      </c>
      <c r="D636" s="167">
        <f t="shared" si="305"/>
        <v>7.2</v>
      </c>
      <c r="E636" s="167">
        <f t="shared" si="305"/>
        <v>1262.71</v>
      </c>
      <c r="F636" s="167">
        <v>28</v>
      </c>
      <c r="G636" s="167">
        <f t="shared" si="305"/>
        <v>0</v>
      </c>
      <c r="H636" s="167">
        <f t="shared" si="305"/>
        <v>0</v>
      </c>
      <c r="I636" s="167">
        <f t="shared" si="305"/>
        <v>0</v>
      </c>
      <c r="J636" s="167">
        <f t="shared" si="305"/>
        <v>1297.91</v>
      </c>
    </row>
    <row r="637" s="151" customFormat="1" ht="15" customHeight="1" spans="1:10">
      <c r="A637" s="196" t="s">
        <v>114</v>
      </c>
      <c r="B637" s="170">
        <f t="shared" si="303"/>
        <v>7.2</v>
      </c>
      <c r="C637" s="170"/>
      <c r="D637" s="170">
        <v>7.2</v>
      </c>
      <c r="E637" s="170"/>
      <c r="F637" s="170">
        <v>0</v>
      </c>
      <c r="G637" s="197"/>
      <c r="H637" s="170"/>
      <c r="I637" s="170"/>
      <c r="J637" s="170">
        <f t="shared" si="304"/>
        <v>7.2</v>
      </c>
    </row>
    <row r="638" s="151" customFormat="1" ht="15" customHeight="1" spans="1:10">
      <c r="A638" s="196" t="s">
        <v>591</v>
      </c>
      <c r="B638" s="170">
        <f t="shared" si="303"/>
        <v>28</v>
      </c>
      <c r="C638" s="170"/>
      <c r="D638" s="170"/>
      <c r="E638" s="170"/>
      <c r="F638" s="170">
        <v>28</v>
      </c>
      <c r="G638" s="197"/>
      <c r="H638" s="170"/>
      <c r="I638" s="170"/>
      <c r="J638" s="170">
        <f t="shared" si="304"/>
        <v>28</v>
      </c>
    </row>
    <row r="639" s="151" customFormat="1" ht="15" customHeight="1" spans="1:10">
      <c r="A639" s="196" t="s">
        <v>592</v>
      </c>
      <c r="B639" s="170">
        <f t="shared" si="303"/>
        <v>1262.71</v>
      </c>
      <c r="C639" s="170"/>
      <c r="D639" s="170"/>
      <c r="E639" s="170">
        <v>1262.71</v>
      </c>
      <c r="F639" s="170">
        <v>0</v>
      </c>
      <c r="G639" s="197"/>
      <c r="H639" s="170"/>
      <c r="I639" s="170"/>
      <c r="J639" s="170">
        <f t="shared" si="304"/>
        <v>1262.71</v>
      </c>
    </row>
    <row r="640" s="151" customFormat="1" ht="15" customHeight="1" spans="1:10">
      <c r="A640" s="191" t="s">
        <v>593</v>
      </c>
      <c r="B640" s="167">
        <f t="shared" ref="B640:J640" si="306">B641</f>
        <v>13.5</v>
      </c>
      <c r="C640" s="167">
        <f t="shared" si="306"/>
        <v>0</v>
      </c>
      <c r="D640" s="167">
        <f t="shared" si="306"/>
        <v>13.5</v>
      </c>
      <c r="E640" s="167">
        <f t="shared" si="306"/>
        <v>0</v>
      </c>
      <c r="F640" s="167">
        <v>0</v>
      </c>
      <c r="G640" s="167">
        <f t="shared" si="306"/>
        <v>0</v>
      </c>
      <c r="H640" s="167">
        <f t="shared" si="306"/>
        <v>0</v>
      </c>
      <c r="I640" s="167">
        <f t="shared" si="306"/>
        <v>0</v>
      </c>
      <c r="J640" s="167">
        <f t="shared" si="306"/>
        <v>13.5</v>
      </c>
    </row>
    <row r="641" s="151" customFormat="1" ht="15" customHeight="1" spans="1:10">
      <c r="A641" s="196" t="s">
        <v>114</v>
      </c>
      <c r="B641" s="170">
        <f t="shared" ref="B641:B646" si="307">SUM(C641:G641)</f>
        <v>13.5</v>
      </c>
      <c r="C641" s="170"/>
      <c r="D641" s="170">
        <v>13.5</v>
      </c>
      <c r="E641" s="170"/>
      <c r="F641" s="170">
        <v>0</v>
      </c>
      <c r="G641" s="198"/>
      <c r="H641" s="170"/>
      <c r="I641" s="170"/>
      <c r="J641" s="170">
        <f t="shared" ref="J641:J646" si="308">B641+H641-I641</f>
        <v>13.5</v>
      </c>
    </row>
    <row r="642" s="151" customFormat="1" ht="15" customHeight="1" spans="1:10">
      <c r="A642" s="191" t="s">
        <v>594</v>
      </c>
      <c r="B642" s="167">
        <f t="shared" ref="B642:J642" si="309">SUM(B643,B647,B651,B657)</f>
        <v>1516.1</v>
      </c>
      <c r="C642" s="167">
        <f t="shared" si="309"/>
        <v>0</v>
      </c>
      <c r="D642" s="167">
        <f t="shared" si="309"/>
        <v>54.1</v>
      </c>
      <c r="E642" s="167">
        <f t="shared" si="309"/>
        <v>1025</v>
      </c>
      <c r="F642" s="167">
        <v>437</v>
      </c>
      <c r="G642" s="167">
        <f t="shared" si="309"/>
        <v>0</v>
      </c>
      <c r="H642" s="167">
        <f t="shared" si="309"/>
        <v>20</v>
      </c>
      <c r="I642" s="167">
        <f t="shared" si="309"/>
        <v>100</v>
      </c>
      <c r="J642" s="167">
        <f t="shared" si="309"/>
        <v>1436.1</v>
      </c>
    </row>
    <row r="643" s="151" customFormat="1" ht="15" customHeight="1" spans="1:10">
      <c r="A643" s="191" t="s">
        <v>595</v>
      </c>
      <c r="B643" s="167">
        <f t="shared" ref="B643:J643" si="310">SUM(B644:B646)</f>
        <v>88.5</v>
      </c>
      <c r="C643" s="167">
        <f t="shared" si="310"/>
        <v>0</v>
      </c>
      <c r="D643" s="167">
        <f t="shared" si="310"/>
        <v>8.5</v>
      </c>
      <c r="E643" s="167">
        <f t="shared" si="310"/>
        <v>0</v>
      </c>
      <c r="F643" s="167">
        <v>80</v>
      </c>
      <c r="G643" s="167">
        <f t="shared" si="310"/>
        <v>0</v>
      </c>
      <c r="H643" s="167">
        <f t="shared" si="310"/>
        <v>20</v>
      </c>
      <c r="I643" s="167">
        <f t="shared" si="310"/>
        <v>0</v>
      </c>
      <c r="J643" s="167">
        <f t="shared" si="310"/>
        <v>108.5</v>
      </c>
    </row>
    <row r="644" s="151" customFormat="1" ht="15" customHeight="1" spans="1:10">
      <c r="A644" s="196" t="s">
        <v>114</v>
      </c>
      <c r="B644" s="170">
        <f t="shared" si="307"/>
        <v>8.5</v>
      </c>
      <c r="C644" s="170"/>
      <c r="D644" s="170">
        <v>8.5</v>
      </c>
      <c r="E644" s="170"/>
      <c r="F644" s="170">
        <v>0</v>
      </c>
      <c r="G644" s="167"/>
      <c r="H644" s="170"/>
      <c r="I644" s="170"/>
      <c r="J644" s="170">
        <f t="shared" si="308"/>
        <v>8.5</v>
      </c>
    </row>
    <row r="645" s="151" customFormat="1" ht="15" customHeight="1" spans="1:10">
      <c r="A645" s="196" t="s">
        <v>96</v>
      </c>
      <c r="B645" s="170">
        <f t="shared" si="307"/>
        <v>40</v>
      </c>
      <c r="C645" s="170"/>
      <c r="D645" s="170"/>
      <c r="E645" s="170"/>
      <c r="F645" s="170">
        <v>40</v>
      </c>
      <c r="G645" s="167"/>
      <c r="H645" s="170">
        <v>20</v>
      </c>
      <c r="I645" s="170"/>
      <c r="J645" s="170">
        <f t="shared" si="308"/>
        <v>60</v>
      </c>
    </row>
    <row r="646" s="151" customFormat="1" ht="15" customHeight="1" spans="1:10">
      <c r="A646" s="196" t="s">
        <v>596</v>
      </c>
      <c r="B646" s="170">
        <f t="shared" si="307"/>
        <v>40</v>
      </c>
      <c r="C646" s="170"/>
      <c r="D646" s="170"/>
      <c r="E646" s="170"/>
      <c r="F646" s="170">
        <v>40</v>
      </c>
      <c r="G646" s="167"/>
      <c r="H646" s="170"/>
      <c r="I646" s="170"/>
      <c r="J646" s="170">
        <f t="shared" si="308"/>
        <v>40</v>
      </c>
    </row>
    <row r="647" s="151" customFormat="1" ht="15" customHeight="1" spans="1:10">
      <c r="A647" s="191" t="s">
        <v>597</v>
      </c>
      <c r="B647" s="167">
        <f t="shared" ref="B647:J647" si="311">SUM(B648:B650)</f>
        <v>989.1</v>
      </c>
      <c r="C647" s="167">
        <f t="shared" si="311"/>
        <v>0</v>
      </c>
      <c r="D647" s="167">
        <f t="shared" si="311"/>
        <v>14.1</v>
      </c>
      <c r="E647" s="167">
        <f t="shared" si="311"/>
        <v>945</v>
      </c>
      <c r="F647" s="167">
        <v>30</v>
      </c>
      <c r="G647" s="167">
        <f t="shared" si="311"/>
        <v>0</v>
      </c>
      <c r="H647" s="167">
        <f t="shared" si="311"/>
        <v>0</v>
      </c>
      <c r="I647" s="167">
        <f t="shared" si="311"/>
        <v>0</v>
      </c>
      <c r="J647" s="167">
        <f t="shared" si="311"/>
        <v>989.1</v>
      </c>
    </row>
    <row r="648" s="151" customFormat="1" ht="15" customHeight="1" spans="1:10">
      <c r="A648" s="196" t="s">
        <v>114</v>
      </c>
      <c r="B648" s="170">
        <f t="shared" ref="B648:B650" si="312">SUM(C648:G648)</f>
        <v>14.1</v>
      </c>
      <c r="C648" s="170"/>
      <c r="D648" s="199">
        <v>14.1</v>
      </c>
      <c r="E648" s="170"/>
      <c r="F648" s="170">
        <v>0</v>
      </c>
      <c r="G648" s="170"/>
      <c r="H648" s="170"/>
      <c r="I648" s="170"/>
      <c r="J648" s="170">
        <f t="shared" ref="J648:J650" si="313">B648+H648-I648</f>
        <v>14.1</v>
      </c>
    </row>
    <row r="649" s="151" customFormat="1" ht="15" customHeight="1" spans="1:10">
      <c r="A649" s="196" t="s">
        <v>598</v>
      </c>
      <c r="B649" s="170">
        <f t="shared" si="312"/>
        <v>30</v>
      </c>
      <c r="C649" s="170"/>
      <c r="D649" s="199"/>
      <c r="E649" s="170"/>
      <c r="F649" s="170">
        <v>30</v>
      </c>
      <c r="G649" s="170"/>
      <c r="H649" s="170"/>
      <c r="I649" s="170"/>
      <c r="J649" s="170">
        <f t="shared" si="313"/>
        <v>30</v>
      </c>
    </row>
    <row r="650" s="151" customFormat="1" ht="15" customHeight="1" spans="1:10">
      <c r="A650" s="196" t="s">
        <v>599</v>
      </c>
      <c r="B650" s="170">
        <f t="shared" si="312"/>
        <v>945</v>
      </c>
      <c r="C650" s="170"/>
      <c r="D650" s="199"/>
      <c r="E650" s="170">
        <v>945</v>
      </c>
      <c r="F650" s="170">
        <v>0</v>
      </c>
      <c r="G650" s="170"/>
      <c r="H650" s="170"/>
      <c r="I650" s="170"/>
      <c r="J650" s="170">
        <f t="shared" si="313"/>
        <v>945</v>
      </c>
    </row>
    <row r="651" s="151" customFormat="1" ht="15" customHeight="1" spans="1:10">
      <c r="A651" s="191" t="s">
        <v>600</v>
      </c>
      <c r="B651" s="167">
        <f t="shared" ref="B651:J651" si="314">SUM(B652:B656)</f>
        <v>229.5</v>
      </c>
      <c r="C651" s="167">
        <f t="shared" si="314"/>
        <v>0</v>
      </c>
      <c r="D651" s="167">
        <f t="shared" si="314"/>
        <v>24.5</v>
      </c>
      <c r="E651" s="167">
        <f t="shared" si="314"/>
        <v>80</v>
      </c>
      <c r="F651" s="167">
        <v>125</v>
      </c>
      <c r="G651" s="167">
        <f t="shared" si="314"/>
        <v>0</v>
      </c>
      <c r="H651" s="167">
        <f t="shared" si="314"/>
        <v>0</v>
      </c>
      <c r="I651" s="167">
        <f t="shared" si="314"/>
        <v>100</v>
      </c>
      <c r="J651" s="167">
        <f t="shared" si="314"/>
        <v>129.5</v>
      </c>
    </row>
    <row r="652" s="151" customFormat="1" ht="15" customHeight="1" spans="1:10">
      <c r="A652" s="196" t="s">
        <v>114</v>
      </c>
      <c r="B652" s="170">
        <f t="shared" ref="B652:B656" si="315">SUM(C652:G652)</f>
        <v>24.5</v>
      </c>
      <c r="C652" s="170"/>
      <c r="D652" s="170">
        <v>24.5</v>
      </c>
      <c r="E652" s="170"/>
      <c r="F652" s="170">
        <v>0</v>
      </c>
      <c r="G652" s="170"/>
      <c r="H652" s="170"/>
      <c r="I652" s="170"/>
      <c r="J652" s="170">
        <f t="shared" ref="J652:J656" si="316">B652+H652-I652</f>
        <v>24.5</v>
      </c>
    </row>
    <row r="653" s="151" customFormat="1" ht="15" customHeight="1" spans="1:10">
      <c r="A653" s="196" t="s">
        <v>601</v>
      </c>
      <c r="B653" s="170">
        <f t="shared" si="315"/>
        <v>20</v>
      </c>
      <c r="C653" s="170"/>
      <c r="D653" s="170"/>
      <c r="E653" s="170"/>
      <c r="F653" s="170">
        <v>20</v>
      </c>
      <c r="G653" s="170"/>
      <c r="H653" s="170"/>
      <c r="I653" s="170"/>
      <c r="J653" s="170">
        <f t="shared" si="316"/>
        <v>20</v>
      </c>
    </row>
    <row r="654" s="151" customFormat="1" ht="15" customHeight="1" spans="1:10">
      <c r="A654" s="196" t="s">
        <v>602</v>
      </c>
      <c r="B654" s="170">
        <f t="shared" si="315"/>
        <v>5</v>
      </c>
      <c r="C654" s="170"/>
      <c r="D654" s="170"/>
      <c r="E654" s="170"/>
      <c r="F654" s="170">
        <v>5</v>
      </c>
      <c r="G654" s="170"/>
      <c r="H654" s="170"/>
      <c r="I654" s="170"/>
      <c r="J654" s="170">
        <f t="shared" si="316"/>
        <v>5</v>
      </c>
    </row>
    <row r="655" s="151" customFormat="1" ht="15" customHeight="1" spans="1:10">
      <c r="A655" s="196" t="s">
        <v>603</v>
      </c>
      <c r="B655" s="170">
        <f t="shared" si="315"/>
        <v>80</v>
      </c>
      <c r="C655" s="170"/>
      <c r="D655" s="170"/>
      <c r="E655" s="170">
        <v>80</v>
      </c>
      <c r="F655" s="170">
        <v>0</v>
      </c>
      <c r="G655" s="170"/>
      <c r="H655" s="170"/>
      <c r="I655" s="170"/>
      <c r="J655" s="170">
        <f t="shared" si="316"/>
        <v>80</v>
      </c>
    </row>
    <row r="656" s="151" customFormat="1" ht="15" customHeight="1" spans="1:10">
      <c r="A656" s="196" t="s">
        <v>604</v>
      </c>
      <c r="B656" s="170">
        <f t="shared" si="315"/>
        <v>100</v>
      </c>
      <c r="C656" s="170"/>
      <c r="D656" s="170"/>
      <c r="E656" s="170"/>
      <c r="F656" s="170">
        <v>100</v>
      </c>
      <c r="G656" s="170"/>
      <c r="H656" s="170"/>
      <c r="I656" s="170">
        <v>100</v>
      </c>
      <c r="J656" s="170">
        <f t="shared" si="316"/>
        <v>0</v>
      </c>
    </row>
    <row r="657" s="151" customFormat="1" ht="15" customHeight="1" spans="1:10">
      <c r="A657" s="191" t="s">
        <v>605</v>
      </c>
      <c r="B657" s="167">
        <f t="shared" ref="B657:J657" si="317">SUM(B658:B660)</f>
        <v>209</v>
      </c>
      <c r="C657" s="167">
        <f t="shared" si="317"/>
        <v>0</v>
      </c>
      <c r="D657" s="167">
        <f t="shared" si="317"/>
        <v>7</v>
      </c>
      <c r="E657" s="167">
        <f t="shared" si="317"/>
        <v>0</v>
      </c>
      <c r="F657" s="167">
        <v>202</v>
      </c>
      <c r="G657" s="167">
        <f t="shared" si="317"/>
        <v>0</v>
      </c>
      <c r="H657" s="167">
        <f t="shared" si="317"/>
        <v>0</v>
      </c>
      <c r="I657" s="167">
        <f t="shared" si="317"/>
        <v>0</v>
      </c>
      <c r="J657" s="167">
        <f t="shared" si="317"/>
        <v>209</v>
      </c>
    </row>
    <row r="658" s="151" customFormat="1" ht="15" customHeight="1" spans="1:10">
      <c r="A658" s="196" t="s">
        <v>114</v>
      </c>
      <c r="B658" s="170">
        <f t="shared" ref="B658:B660" si="318">SUM(C658:G658)</f>
        <v>7</v>
      </c>
      <c r="C658" s="170"/>
      <c r="D658" s="170">
        <v>7</v>
      </c>
      <c r="E658" s="170"/>
      <c r="F658" s="170">
        <v>0</v>
      </c>
      <c r="G658" s="167"/>
      <c r="H658" s="170"/>
      <c r="I658" s="170"/>
      <c r="J658" s="170">
        <f t="shared" ref="J658:J660" si="319">B658+H658-I658</f>
        <v>7</v>
      </c>
    </row>
    <row r="659" s="151" customFormat="1" ht="15" customHeight="1" spans="1:10">
      <c r="A659" s="196" t="s">
        <v>606</v>
      </c>
      <c r="B659" s="170">
        <f t="shared" si="318"/>
        <v>160</v>
      </c>
      <c r="C659" s="170"/>
      <c r="D659" s="170"/>
      <c r="E659" s="170"/>
      <c r="F659" s="170">
        <v>160</v>
      </c>
      <c r="G659" s="167"/>
      <c r="H659" s="170"/>
      <c r="I659" s="170"/>
      <c r="J659" s="170">
        <f t="shared" si="319"/>
        <v>160</v>
      </c>
    </row>
    <row r="660" s="151" customFormat="1" ht="15" customHeight="1" spans="1:10">
      <c r="A660" s="196" t="s">
        <v>607</v>
      </c>
      <c r="B660" s="170">
        <f t="shared" si="318"/>
        <v>42</v>
      </c>
      <c r="C660" s="170"/>
      <c r="D660" s="170"/>
      <c r="E660" s="170"/>
      <c r="F660" s="170">
        <v>42</v>
      </c>
      <c r="G660" s="167"/>
      <c r="H660" s="170"/>
      <c r="I660" s="170"/>
      <c r="J660" s="170">
        <f t="shared" si="319"/>
        <v>42</v>
      </c>
    </row>
    <row r="661" s="151" customFormat="1" ht="15" customHeight="1" spans="1:10">
      <c r="A661" s="191" t="s">
        <v>608</v>
      </c>
      <c r="B661" s="167">
        <f t="shared" ref="B661:J661" si="320">SUM(B662,B702,B697,B689,B683,B675,B672)</f>
        <v>11981.11</v>
      </c>
      <c r="C661" s="167">
        <f t="shared" si="320"/>
        <v>0</v>
      </c>
      <c r="D661" s="167">
        <f t="shared" si="320"/>
        <v>76.4</v>
      </c>
      <c r="E661" s="167">
        <f t="shared" si="320"/>
        <v>1900</v>
      </c>
      <c r="F661" s="167">
        <v>10004.71</v>
      </c>
      <c r="G661" s="167">
        <f t="shared" si="320"/>
        <v>0</v>
      </c>
      <c r="H661" s="167">
        <f t="shared" si="320"/>
        <v>0</v>
      </c>
      <c r="I661" s="167">
        <f t="shared" si="320"/>
        <v>77.08</v>
      </c>
      <c r="J661" s="167">
        <f t="shared" si="320"/>
        <v>11904.03</v>
      </c>
    </row>
    <row r="662" s="151" customFormat="1" ht="15" customHeight="1" spans="1:10">
      <c r="A662" s="191" t="s">
        <v>609</v>
      </c>
      <c r="B662" s="167">
        <f t="shared" ref="B662:J662" si="321">SUM(B663:B671)</f>
        <v>3406.7</v>
      </c>
      <c r="C662" s="167">
        <f t="shared" si="321"/>
        <v>0</v>
      </c>
      <c r="D662" s="167">
        <f t="shared" si="321"/>
        <v>5</v>
      </c>
      <c r="E662" s="167">
        <f t="shared" si="321"/>
        <v>1900</v>
      </c>
      <c r="F662" s="167">
        <v>1501.7</v>
      </c>
      <c r="G662" s="167">
        <f t="shared" si="321"/>
        <v>0</v>
      </c>
      <c r="H662" s="167">
        <f t="shared" si="321"/>
        <v>0</v>
      </c>
      <c r="I662" s="167">
        <f t="shared" si="321"/>
        <v>0</v>
      </c>
      <c r="J662" s="167">
        <f t="shared" si="321"/>
        <v>3406.7</v>
      </c>
    </row>
    <row r="663" s="151" customFormat="1" ht="15" customHeight="1" spans="1:10">
      <c r="A663" s="196" t="s">
        <v>114</v>
      </c>
      <c r="B663" s="170">
        <f t="shared" ref="B663:B671" si="322">SUM(C663:G663)</f>
        <v>5</v>
      </c>
      <c r="C663" s="170"/>
      <c r="D663" s="170">
        <v>5</v>
      </c>
      <c r="E663" s="170"/>
      <c r="F663" s="170">
        <v>0</v>
      </c>
      <c r="G663" s="170"/>
      <c r="H663" s="170"/>
      <c r="I663" s="170"/>
      <c r="J663" s="170">
        <f t="shared" ref="J663:J671" si="323">B663+H663-I663</f>
        <v>5</v>
      </c>
    </row>
    <row r="664" s="151" customFormat="1" ht="15" customHeight="1" spans="1:10">
      <c r="A664" s="196" t="s">
        <v>610</v>
      </c>
      <c r="B664" s="170">
        <f t="shared" si="322"/>
        <v>40</v>
      </c>
      <c r="C664" s="170"/>
      <c r="D664" s="170"/>
      <c r="E664" s="170"/>
      <c r="F664" s="170">
        <v>40</v>
      </c>
      <c r="G664" s="170"/>
      <c r="H664" s="170"/>
      <c r="I664" s="170"/>
      <c r="J664" s="170">
        <f t="shared" si="323"/>
        <v>40</v>
      </c>
    </row>
    <row r="665" s="151" customFormat="1" ht="15" customHeight="1" spans="1:10">
      <c r="A665" s="196" t="s">
        <v>611</v>
      </c>
      <c r="B665" s="170">
        <f t="shared" si="322"/>
        <v>251.34</v>
      </c>
      <c r="C665" s="170"/>
      <c r="D665" s="170"/>
      <c r="E665" s="170"/>
      <c r="F665" s="170">
        <v>251.34</v>
      </c>
      <c r="G665" s="170"/>
      <c r="H665" s="170"/>
      <c r="I665" s="170"/>
      <c r="J665" s="170">
        <f t="shared" si="323"/>
        <v>251.34</v>
      </c>
    </row>
    <row r="666" s="151" customFormat="1" ht="15" customHeight="1" spans="1:10">
      <c r="A666" s="196" t="s">
        <v>612</v>
      </c>
      <c r="B666" s="170">
        <f t="shared" si="322"/>
        <v>899.95</v>
      </c>
      <c r="C666" s="170"/>
      <c r="D666" s="170"/>
      <c r="E666" s="170"/>
      <c r="F666" s="170">
        <v>899.95</v>
      </c>
      <c r="G666" s="170"/>
      <c r="H666" s="170"/>
      <c r="I666" s="170"/>
      <c r="J666" s="170">
        <f t="shared" si="323"/>
        <v>899.95</v>
      </c>
    </row>
    <row r="667" s="151" customFormat="1" ht="15" customHeight="1" spans="1:10">
      <c r="A667" s="196" t="s">
        <v>613</v>
      </c>
      <c r="B667" s="170">
        <f t="shared" si="322"/>
        <v>15</v>
      </c>
      <c r="C667" s="170"/>
      <c r="D667" s="170"/>
      <c r="E667" s="170"/>
      <c r="F667" s="170">
        <v>15</v>
      </c>
      <c r="G667" s="170"/>
      <c r="H667" s="170"/>
      <c r="I667" s="170"/>
      <c r="J667" s="170">
        <f t="shared" si="323"/>
        <v>15</v>
      </c>
    </row>
    <row r="668" s="151" customFormat="1" ht="15" customHeight="1" spans="1:10">
      <c r="A668" s="196" t="s">
        <v>614</v>
      </c>
      <c r="B668" s="170">
        <f t="shared" si="322"/>
        <v>1900</v>
      </c>
      <c r="C668" s="170"/>
      <c r="D668" s="170"/>
      <c r="E668" s="170">
        <v>1900</v>
      </c>
      <c r="F668" s="170">
        <v>0</v>
      </c>
      <c r="G668" s="170"/>
      <c r="H668" s="170"/>
      <c r="I668" s="170"/>
      <c r="J668" s="170">
        <f t="shared" si="323"/>
        <v>1900</v>
      </c>
    </row>
    <row r="669" s="151" customFormat="1" ht="15" customHeight="1" spans="1:10">
      <c r="A669" s="196" t="s">
        <v>615</v>
      </c>
      <c r="B669" s="170">
        <f t="shared" si="322"/>
        <v>50</v>
      </c>
      <c r="C669" s="170"/>
      <c r="D669" s="170"/>
      <c r="E669" s="170"/>
      <c r="F669" s="170">
        <v>50</v>
      </c>
      <c r="G669" s="170"/>
      <c r="H669" s="170"/>
      <c r="I669" s="170"/>
      <c r="J669" s="170">
        <f t="shared" si="323"/>
        <v>50</v>
      </c>
    </row>
    <row r="670" s="151" customFormat="1" ht="15" customHeight="1" spans="1:10">
      <c r="A670" s="196" t="s">
        <v>616</v>
      </c>
      <c r="B670" s="170">
        <f t="shared" si="322"/>
        <v>50</v>
      </c>
      <c r="C670" s="170"/>
      <c r="D670" s="170"/>
      <c r="E670" s="170"/>
      <c r="F670" s="170">
        <v>50</v>
      </c>
      <c r="G670" s="170"/>
      <c r="H670" s="170"/>
      <c r="I670" s="170"/>
      <c r="J670" s="170">
        <f t="shared" si="323"/>
        <v>50</v>
      </c>
    </row>
    <row r="671" s="151" customFormat="1" ht="15" customHeight="1" spans="1:10">
      <c r="A671" s="196" t="s">
        <v>617</v>
      </c>
      <c r="B671" s="170">
        <f t="shared" si="322"/>
        <v>195.41</v>
      </c>
      <c r="C671" s="170"/>
      <c r="D671" s="170"/>
      <c r="E671" s="170"/>
      <c r="F671" s="170">
        <v>195.41</v>
      </c>
      <c r="G671" s="170"/>
      <c r="H671" s="170"/>
      <c r="I671" s="170"/>
      <c r="J671" s="170">
        <f t="shared" si="323"/>
        <v>195.41</v>
      </c>
    </row>
    <row r="672" s="151" customFormat="1" ht="15" customHeight="1" spans="1:10">
      <c r="A672" s="191" t="s">
        <v>618</v>
      </c>
      <c r="B672" s="167">
        <f t="shared" ref="B672:J672" si="324">SUM(B673:B674)</f>
        <v>154.3</v>
      </c>
      <c r="C672" s="167">
        <f t="shared" si="324"/>
        <v>0</v>
      </c>
      <c r="D672" s="167">
        <f t="shared" si="324"/>
        <v>4.3</v>
      </c>
      <c r="E672" s="167">
        <f t="shared" si="324"/>
        <v>0</v>
      </c>
      <c r="F672" s="167">
        <v>150</v>
      </c>
      <c r="G672" s="167">
        <f t="shared" si="324"/>
        <v>0</v>
      </c>
      <c r="H672" s="167">
        <f t="shared" si="324"/>
        <v>0</v>
      </c>
      <c r="I672" s="167">
        <f t="shared" si="324"/>
        <v>0</v>
      </c>
      <c r="J672" s="167">
        <f t="shared" si="324"/>
        <v>154.3</v>
      </c>
    </row>
    <row r="673" s="151" customFormat="1" ht="15" customHeight="1" spans="1:10">
      <c r="A673" s="196" t="s">
        <v>114</v>
      </c>
      <c r="B673" s="170">
        <f t="shared" ref="B673:B682" si="325">SUM(C673:G673)</f>
        <v>4.3</v>
      </c>
      <c r="C673" s="170"/>
      <c r="D673" s="170">
        <v>4.3</v>
      </c>
      <c r="E673" s="170"/>
      <c r="F673" s="170">
        <v>0</v>
      </c>
      <c r="G673" s="170"/>
      <c r="H673" s="170"/>
      <c r="I673" s="170"/>
      <c r="J673" s="170">
        <f t="shared" ref="J673:J682" si="326">B673+H673-I673</f>
        <v>4.3</v>
      </c>
    </row>
    <row r="674" s="151" customFormat="1" ht="15" customHeight="1" spans="1:10">
      <c r="A674" s="196" t="s">
        <v>619</v>
      </c>
      <c r="B674" s="170">
        <f t="shared" si="325"/>
        <v>150</v>
      </c>
      <c r="C674" s="170"/>
      <c r="D674" s="170"/>
      <c r="E674" s="170"/>
      <c r="F674" s="170">
        <v>150</v>
      </c>
      <c r="G674" s="170"/>
      <c r="H674" s="170"/>
      <c r="I674" s="170"/>
      <c r="J674" s="170">
        <f t="shared" si="326"/>
        <v>150</v>
      </c>
    </row>
    <row r="675" s="151" customFormat="1" ht="15" customHeight="1" spans="1:10">
      <c r="A675" s="191" t="s">
        <v>620</v>
      </c>
      <c r="B675" s="167">
        <f t="shared" ref="B675:J675" si="327">SUM(B676:B682)</f>
        <v>1590.63</v>
      </c>
      <c r="C675" s="167">
        <f t="shared" si="327"/>
        <v>0</v>
      </c>
      <c r="D675" s="167">
        <f t="shared" si="327"/>
        <v>12.4</v>
      </c>
      <c r="E675" s="167">
        <f t="shared" si="327"/>
        <v>0</v>
      </c>
      <c r="F675" s="167">
        <v>1578.23</v>
      </c>
      <c r="G675" s="167">
        <f t="shared" si="327"/>
        <v>0</v>
      </c>
      <c r="H675" s="167">
        <f t="shared" si="327"/>
        <v>0</v>
      </c>
      <c r="I675" s="167">
        <f t="shared" si="327"/>
        <v>6.78</v>
      </c>
      <c r="J675" s="167">
        <f t="shared" si="327"/>
        <v>1583.85</v>
      </c>
    </row>
    <row r="676" s="151" customFormat="1" ht="15" customHeight="1" spans="1:10">
      <c r="A676" s="196" t="s">
        <v>114</v>
      </c>
      <c r="B676" s="170">
        <f t="shared" si="325"/>
        <v>12.4</v>
      </c>
      <c r="C676" s="170"/>
      <c r="D676" s="170">
        <v>12.4</v>
      </c>
      <c r="E676" s="170"/>
      <c r="F676" s="170">
        <v>0</v>
      </c>
      <c r="G676" s="170"/>
      <c r="H676" s="170"/>
      <c r="I676" s="170"/>
      <c r="J676" s="170">
        <f t="shared" si="326"/>
        <v>12.4</v>
      </c>
    </row>
    <row r="677" s="151" customFormat="1" ht="15" customHeight="1" spans="1:10">
      <c r="A677" s="196" t="s">
        <v>621</v>
      </c>
      <c r="B677" s="170">
        <f t="shared" si="325"/>
        <v>350</v>
      </c>
      <c r="C677" s="170"/>
      <c r="D677" s="170"/>
      <c r="E677" s="170"/>
      <c r="F677" s="170">
        <v>350</v>
      </c>
      <c r="G677" s="170"/>
      <c r="H677" s="170"/>
      <c r="I677" s="170"/>
      <c r="J677" s="170">
        <f t="shared" si="326"/>
        <v>350</v>
      </c>
    </row>
    <row r="678" s="151" customFormat="1" ht="15" customHeight="1" spans="1:10">
      <c r="A678" s="196" t="s">
        <v>622</v>
      </c>
      <c r="B678" s="170">
        <f t="shared" si="325"/>
        <v>200</v>
      </c>
      <c r="C678" s="170"/>
      <c r="D678" s="170"/>
      <c r="E678" s="170"/>
      <c r="F678" s="170">
        <v>200</v>
      </c>
      <c r="G678" s="170"/>
      <c r="H678" s="170"/>
      <c r="I678" s="170"/>
      <c r="J678" s="170">
        <f t="shared" si="326"/>
        <v>200</v>
      </c>
    </row>
    <row r="679" s="151" customFormat="1" ht="15" customHeight="1" spans="1:10">
      <c r="A679" s="196" t="s">
        <v>623</v>
      </c>
      <c r="B679" s="170">
        <f t="shared" si="325"/>
        <v>110</v>
      </c>
      <c r="C679" s="170"/>
      <c r="D679" s="170"/>
      <c r="E679" s="170"/>
      <c r="F679" s="170">
        <v>110</v>
      </c>
      <c r="G679" s="170"/>
      <c r="H679" s="170"/>
      <c r="I679" s="170"/>
      <c r="J679" s="170">
        <f t="shared" si="326"/>
        <v>110</v>
      </c>
    </row>
    <row r="680" s="151" customFormat="1" ht="15" customHeight="1" spans="1:10">
      <c r="A680" s="196" t="s">
        <v>624</v>
      </c>
      <c r="B680" s="170">
        <f t="shared" si="325"/>
        <v>800</v>
      </c>
      <c r="C680" s="170"/>
      <c r="D680" s="170"/>
      <c r="E680" s="170"/>
      <c r="F680" s="170">
        <v>800</v>
      </c>
      <c r="G680" s="170"/>
      <c r="H680" s="170"/>
      <c r="I680" s="170"/>
      <c r="J680" s="170">
        <f t="shared" si="326"/>
        <v>800</v>
      </c>
    </row>
    <row r="681" s="151" customFormat="1" ht="15" customHeight="1" spans="1:10">
      <c r="A681" s="196" t="s">
        <v>625</v>
      </c>
      <c r="B681" s="170">
        <f t="shared" si="325"/>
        <v>38.23</v>
      </c>
      <c r="C681" s="170"/>
      <c r="D681" s="170"/>
      <c r="E681" s="170"/>
      <c r="F681" s="170">
        <v>38.23</v>
      </c>
      <c r="G681" s="170"/>
      <c r="H681" s="170"/>
      <c r="I681" s="170">
        <v>6.78</v>
      </c>
      <c r="J681" s="170">
        <f t="shared" si="326"/>
        <v>31.45</v>
      </c>
    </row>
    <row r="682" s="151" customFormat="1" ht="15" customHeight="1" spans="1:10">
      <c r="A682" s="196" t="s">
        <v>626</v>
      </c>
      <c r="B682" s="170">
        <f t="shared" si="325"/>
        <v>80</v>
      </c>
      <c r="C682" s="170"/>
      <c r="D682" s="170"/>
      <c r="E682" s="170"/>
      <c r="F682" s="170">
        <v>80</v>
      </c>
      <c r="G682" s="170"/>
      <c r="H682" s="170"/>
      <c r="I682" s="170"/>
      <c r="J682" s="170">
        <f t="shared" si="326"/>
        <v>80</v>
      </c>
    </row>
    <row r="683" s="151" customFormat="1" ht="15" customHeight="1" spans="1:10">
      <c r="A683" s="191" t="s">
        <v>627</v>
      </c>
      <c r="B683" s="167">
        <f t="shared" ref="B683:J683" si="328">SUM(B684:B688)</f>
        <v>367.63</v>
      </c>
      <c r="C683" s="167">
        <f t="shared" si="328"/>
        <v>0</v>
      </c>
      <c r="D683" s="167">
        <f t="shared" si="328"/>
        <v>5.1</v>
      </c>
      <c r="E683" s="167">
        <f t="shared" si="328"/>
        <v>0</v>
      </c>
      <c r="F683" s="167">
        <v>362.53</v>
      </c>
      <c r="G683" s="167">
        <f t="shared" si="328"/>
        <v>0</v>
      </c>
      <c r="H683" s="167">
        <f t="shared" si="328"/>
        <v>0</v>
      </c>
      <c r="I683" s="167">
        <f t="shared" si="328"/>
        <v>70.3</v>
      </c>
      <c r="J683" s="167">
        <f t="shared" si="328"/>
        <v>297.33</v>
      </c>
    </row>
    <row r="684" s="151" customFormat="1" ht="15" customHeight="1" spans="1:10">
      <c r="A684" s="196" t="s">
        <v>114</v>
      </c>
      <c r="B684" s="170">
        <f t="shared" ref="B684:B688" si="329">SUM(C684:G684)</f>
        <v>5.1</v>
      </c>
      <c r="C684" s="170"/>
      <c r="D684" s="170">
        <v>5.1</v>
      </c>
      <c r="E684" s="170"/>
      <c r="F684" s="170">
        <v>0</v>
      </c>
      <c r="G684" s="170"/>
      <c r="H684" s="170"/>
      <c r="I684" s="170"/>
      <c r="J684" s="170">
        <f t="shared" ref="J684:J688" si="330">B684+H684-I684</f>
        <v>5.1</v>
      </c>
    </row>
    <row r="685" s="151" customFormat="1" ht="15" customHeight="1" spans="1:10">
      <c r="A685" s="196" t="s">
        <v>628</v>
      </c>
      <c r="B685" s="170">
        <f t="shared" si="329"/>
        <v>40.53</v>
      </c>
      <c r="C685" s="170"/>
      <c r="D685" s="170"/>
      <c r="E685" s="170"/>
      <c r="F685" s="170">
        <v>40.53</v>
      </c>
      <c r="G685" s="170"/>
      <c r="H685" s="170"/>
      <c r="I685" s="170"/>
      <c r="J685" s="170">
        <f t="shared" si="330"/>
        <v>40.53</v>
      </c>
    </row>
    <row r="686" s="151" customFormat="1" ht="15" customHeight="1" spans="1:10">
      <c r="A686" s="196" t="s">
        <v>629</v>
      </c>
      <c r="B686" s="170">
        <f t="shared" si="329"/>
        <v>180</v>
      </c>
      <c r="C686" s="170"/>
      <c r="D686" s="170"/>
      <c r="E686" s="170"/>
      <c r="F686" s="170">
        <v>180</v>
      </c>
      <c r="G686" s="170"/>
      <c r="H686" s="170"/>
      <c r="I686" s="170"/>
      <c r="J686" s="170">
        <f t="shared" si="330"/>
        <v>180</v>
      </c>
    </row>
    <row r="687" s="151" customFormat="1" ht="15" customHeight="1" spans="1:10">
      <c r="A687" s="196" t="s">
        <v>630</v>
      </c>
      <c r="B687" s="170">
        <f t="shared" si="329"/>
        <v>80</v>
      </c>
      <c r="C687" s="170"/>
      <c r="D687" s="170"/>
      <c r="E687" s="170"/>
      <c r="F687" s="170">
        <v>80</v>
      </c>
      <c r="G687" s="170"/>
      <c r="H687" s="170"/>
      <c r="I687" s="170">
        <v>70.3</v>
      </c>
      <c r="J687" s="170">
        <f t="shared" si="330"/>
        <v>9.7</v>
      </c>
    </row>
    <row r="688" s="151" customFormat="1" ht="15" customHeight="1" spans="1:10">
      <c r="A688" s="196" t="s">
        <v>631</v>
      </c>
      <c r="B688" s="170">
        <f t="shared" si="329"/>
        <v>62</v>
      </c>
      <c r="C688" s="170"/>
      <c r="D688" s="170"/>
      <c r="E688" s="170"/>
      <c r="F688" s="170">
        <v>62</v>
      </c>
      <c r="G688" s="170"/>
      <c r="H688" s="170"/>
      <c r="I688" s="170"/>
      <c r="J688" s="170">
        <f t="shared" si="330"/>
        <v>62</v>
      </c>
    </row>
    <row r="689" s="151" customFormat="1" ht="15" customHeight="1" spans="1:10">
      <c r="A689" s="191" t="s">
        <v>632</v>
      </c>
      <c r="B689" s="167">
        <f t="shared" ref="B689:J689" si="331">SUM(B690:B696)</f>
        <v>5991.53</v>
      </c>
      <c r="C689" s="167">
        <f t="shared" si="331"/>
        <v>0</v>
      </c>
      <c r="D689" s="167">
        <f t="shared" si="331"/>
        <v>4.2</v>
      </c>
      <c r="E689" s="167">
        <f t="shared" si="331"/>
        <v>0</v>
      </c>
      <c r="F689" s="167">
        <v>5987.33</v>
      </c>
      <c r="G689" s="167">
        <f t="shared" si="331"/>
        <v>0</v>
      </c>
      <c r="H689" s="167">
        <f t="shared" si="331"/>
        <v>0</v>
      </c>
      <c r="I689" s="167">
        <f t="shared" si="331"/>
        <v>0</v>
      </c>
      <c r="J689" s="167">
        <f t="shared" si="331"/>
        <v>5991.53</v>
      </c>
    </row>
    <row r="690" s="151" customFormat="1" ht="15" customHeight="1" spans="1:10">
      <c r="A690" s="196" t="s">
        <v>114</v>
      </c>
      <c r="B690" s="170">
        <f t="shared" ref="B690:B696" si="332">SUM(C690:G690)</f>
        <v>4.2</v>
      </c>
      <c r="C690" s="170"/>
      <c r="D690" s="170">
        <v>4.2</v>
      </c>
      <c r="E690" s="170"/>
      <c r="F690" s="170">
        <v>0</v>
      </c>
      <c r="G690" s="170"/>
      <c r="H690" s="170"/>
      <c r="I690" s="170"/>
      <c r="J690" s="170">
        <f t="shared" ref="J690:J696" si="333">B690+H690-I690</f>
        <v>4.2</v>
      </c>
    </row>
    <row r="691" s="151" customFormat="1" ht="15" customHeight="1" spans="1:10">
      <c r="A691" s="196" t="s">
        <v>633</v>
      </c>
      <c r="B691" s="170">
        <f t="shared" si="332"/>
        <v>3498.39</v>
      </c>
      <c r="C691" s="170"/>
      <c r="D691" s="170"/>
      <c r="E691" s="170"/>
      <c r="F691" s="170">
        <v>3498.39</v>
      </c>
      <c r="G691" s="170"/>
      <c r="H691" s="170"/>
      <c r="I691" s="170"/>
      <c r="J691" s="170">
        <f t="shared" si="333"/>
        <v>3498.39</v>
      </c>
    </row>
    <row r="692" s="151" customFormat="1" ht="15" customHeight="1" spans="1:10">
      <c r="A692" s="196" t="s">
        <v>634</v>
      </c>
      <c r="B692" s="170">
        <f t="shared" si="332"/>
        <v>1475.28</v>
      </c>
      <c r="C692" s="170"/>
      <c r="D692" s="170"/>
      <c r="E692" s="170"/>
      <c r="F692" s="170">
        <v>1475.28</v>
      </c>
      <c r="G692" s="170"/>
      <c r="H692" s="170"/>
      <c r="I692" s="170"/>
      <c r="J692" s="170">
        <f t="shared" si="333"/>
        <v>1475.28</v>
      </c>
    </row>
    <row r="693" s="151" customFormat="1" ht="15" customHeight="1" spans="1:10">
      <c r="A693" s="196" t="s">
        <v>635</v>
      </c>
      <c r="B693" s="170">
        <f t="shared" si="332"/>
        <v>260</v>
      </c>
      <c r="C693" s="170"/>
      <c r="D693" s="170"/>
      <c r="E693" s="170"/>
      <c r="F693" s="170">
        <v>260</v>
      </c>
      <c r="G693" s="170"/>
      <c r="H693" s="170"/>
      <c r="I693" s="170"/>
      <c r="J693" s="170">
        <f t="shared" si="333"/>
        <v>260</v>
      </c>
    </row>
    <row r="694" s="151" customFormat="1" ht="15" customHeight="1" spans="1:10">
      <c r="A694" s="196" t="s">
        <v>636</v>
      </c>
      <c r="B694" s="170">
        <f t="shared" si="332"/>
        <v>600</v>
      </c>
      <c r="C694" s="170"/>
      <c r="D694" s="170"/>
      <c r="E694" s="170"/>
      <c r="F694" s="170">
        <v>600</v>
      </c>
      <c r="G694" s="170"/>
      <c r="H694" s="170"/>
      <c r="I694" s="170"/>
      <c r="J694" s="170">
        <f t="shared" si="333"/>
        <v>600</v>
      </c>
    </row>
    <row r="695" s="151" customFormat="1" ht="15" customHeight="1" spans="1:10">
      <c r="A695" s="196" t="s">
        <v>637</v>
      </c>
      <c r="B695" s="170">
        <f t="shared" si="332"/>
        <v>98.66</v>
      </c>
      <c r="C695" s="170"/>
      <c r="D695" s="170"/>
      <c r="E695" s="170"/>
      <c r="F695" s="170">
        <v>98.66</v>
      </c>
      <c r="G695" s="170"/>
      <c r="H695" s="170"/>
      <c r="I695" s="170"/>
      <c r="J695" s="170">
        <f t="shared" si="333"/>
        <v>98.66</v>
      </c>
    </row>
    <row r="696" s="151" customFormat="1" ht="15" customHeight="1" spans="1:10">
      <c r="A696" s="196" t="s">
        <v>638</v>
      </c>
      <c r="B696" s="170">
        <f t="shared" si="332"/>
        <v>55</v>
      </c>
      <c r="C696" s="170"/>
      <c r="D696" s="170"/>
      <c r="E696" s="170"/>
      <c r="F696" s="170">
        <v>55</v>
      </c>
      <c r="G696" s="170"/>
      <c r="H696" s="170"/>
      <c r="I696" s="170"/>
      <c r="J696" s="170">
        <f t="shared" si="333"/>
        <v>55</v>
      </c>
    </row>
    <row r="697" s="151" customFormat="1" ht="15" customHeight="1" spans="1:10">
      <c r="A697" s="191" t="s">
        <v>639</v>
      </c>
      <c r="B697" s="167">
        <f t="shared" ref="B697:J697" si="334">SUM(B698:B701)</f>
        <v>277.02</v>
      </c>
      <c r="C697" s="167">
        <f t="shared" si="334"/>
        <v>0</v>
      </c>
      <c r="D697" s="167">
        <f t="shared" si="334"/>
        <v>2.1</v>
      </c>
      <c r="E697" s="167">
        <f t="shared" si="334"/>
        <v>0</v>
      </c>
      <c r="F697" s="167">
        <v>274.92</v>
      </c>
      <c r="G697" s="167">
        <f t="shared" si="334"/>
        <v>0</v>
      </c>
      <c r="H697" s="167">
        <f t="shared" si="334"/>
        <v>0</v>
      </c>
      <c r="I697" s="167">
        <f t="shared" si="334"/>
        <v>0</v>
      </c>
      <c r="J697" s="167">
        <f t="shared" si="334"/>
        <v>277.02</v>
      </c>
    </row>
    <row r="698" s="151" customFormat="1" ht="15" customHeight="1" spans="1:10">
      <c r="A698" s="196" t="s">
        <v>114</v>
      </c>
      <c r="B698" s="170">
        <f t="shared" ref="B698:B701" si="335">SUM(C698:G698)</f>
        <v>2.1</v>
      </c>
      <c r="C698" s="170"/>
      <c r="D698" s="170">
        <v>2.1</v>
      </c>
      <c r="E698" s="170"/>
      <c r="F698" s="170">
        <v>0</v>
      </c>
      <c r="G698" s="170"/>
      <c r="H698" s="170"/>
      <c r="I698" s="170"/>
      <c r="J698" s="170">
        <f t="shared" ref="J698:J701" si="336">B698+H698-I698</f>
        <v>2.1</v>
      </c>
    </row>
    <row r="699" s="151" customFormat="1" ht="15" customHeight="1" spans="1:10">
      <c r="A699" s="196" t="s">
        <v>640</v>
      </c>
      <c r="B699" s="170">
        <f t="shared" si="335"/>
        <v>84.92</v>
      </c>
      <c r="C699" s="170"/>
      <c r="D699" s="170"/>
      <c r="E699" s="170"/>
      <c r="F699" s="170">
        <v>84.92</v>
      </c>
      <c r="G699" s="170"/>
      <c r="H699" s="170"/>
      <c r="I699" s="170"/>
      <c r="J699" s="170">
        <f t="shared" si="336"/>
        <v>84.92</v>
      </c>
    </row>
    <row r="700" s="151" customFormat="1" ht="15" customHeight="1" spans="1:10">
      <c r="A700" s="196" t="s">
        <v>641</v>
      </c>
      <c r="B700" s="170">
        <f t="shared" si="335"/>
        <v>165</v>
      </c>
      <c r="C700" s="170"/>
      <c r="D700" s="170"/>
      <c r="E700" s="170"/>
      <c r="F700" s="170">
        <v>165</v>
      </c>
      <c r="G700" s="170"/>
      <c r="H700" s="170"/>
      <c r="I700" s="170"/>
      <c r="J700" s="170">
        <f t="shared" si="336"/>
        <v>165</v>
      </c>
    </row>
    <row r="701" s="151" customFormat="1" ht="15" customHeight="1" spans="1:10">
      <c r="A701" s="196" t="s">
        <v>642</v>
      </c>
      <c r="B701" s="170">
        <f t="shared" si="335"/>
        <v>25</v>
      </c>
      <c r="C701" s="170"/>
      <c r="D701" s="170"/>
      <c r="E701" s="170"/>
      <c r="F701" s="170">
        <v>25</v>
      </c>
      <c r="G701" s="170"/>
      <c r="H701" s="170"/>
      <c r="I701" s="170"/>
      <c r="J701" s="170">
        <f t="shared" si="336"/>
        <v>25</v>
      </c>
    </row>
    <row r="702" s="151" customFormat="1" ht="15" customHeight="1" spans="1:10">
      <c r="A702" s="191" t="s">
        <v>643</v>
      </c>
      <c r="B702" s="167">
        <f t="shared" ref="B702:J702" si="337">SUM(B703:B704)</f>
        <v>193.3</v>
      </c>
      <c r="C702" s="167">
        <f t="shared" si="337"/>
        <v>0</v>
      </c>
      <c r="D702" s="167">
        <f t="shared" si="337"/>
        <v>43.3</v>
      </c>
      <c r="E702" s="167">
        <f t="shared" si="337"/>
        <v>0</v>
      </c>
      <c r="F702" s="167">
        <v>150</v>
      </c>
      <c r="G702" s="167">
        <f t="shared" si="337"/>
        <v>0</v>
      </c>
      <c r="H702" s="167">
        <f t="shared" si="337"/>
        <v>0</v>
      </c>
      <c r="I702" s="167">
        <f t="shared" si="337"/>
        <v>0</v>
      </c>
      <c r="J702" s="167">
        <f t="shared" si="337"/>
        <v>193.3</v>
      </c>
    </row>
    <row r="703" s="151" customFormat="1" ht="15" customHeight="1" spans="1:10">
      <c r="A703" s="196" t="s">
        <v>114</v>
      </c>
      <c r="B703" s="170">
        <f t="shared" ref="B703:B708" si="338">SUM(C703:G703)</f>
        <v>43.3</v>
      </c>
      <c r="C703" s="170"/>
      <c r="D703" s="170">
        <v>43.3</v>
      </c>
      <c r="E703" s="170"/>
      <c r="F703" s="170">
        <v>0</v>
      </c>
      <c r="G703" s="170"/>
      <c r="H703" s="170"/>
      <c r="I703" s="170"/>
      <c r="J703" s="170">
        <f t="shared" ref="J703:J708" si="339">B703+H703-I703</f>
        <v>43.3</v>
      </c>
    </row>
    <row r="704" s="151" customFormat="1" ht="15" customHeight="1" spans="1:10">
      <c r="A704" s="196" t="s">
        <v>606</v>
      </c>
      <c r="B704" s="170">
        <f t="shared" si="338"/>
        <v>150</v>
      </c>
      <c r="C704" s="170"/>
      <c r="D704" s="170"/>
      <c r="E704" s="170"/>
      <c r="F704" s="170">
        <v>150</v>
      </c>
      <c r="G704" s="170"/>
      <c r="H704" s="170"/>
      <c r="I704" s="170"/>
      <c r="J704" s="170">
        <f t="shared" si="339"/>
        <v>150</v>
      </c>
    </row>
    <row r="705" s="151" customFormat="1" ht="15" customHeight="1" spans="1:10">
      <c r="A705" s="191" t="s">
        <v>644</v>
      </c>
      <c r="B705" s="167">
        <f t="shared" ref="B705:J705" si="340">SUM(B706:B708)</f>
        <v>96.3</v>
      </c>
      <c r="C705" s="167">
        <f t="shared" si="340"/>
        <v>0</v>
      </c>
      <c r="D705" s="167">
        <f t="shared" si="340"/>
        <v>6.3</v>
      </c>
      <c r="E705" s="167">
        <f t="shared" si="340"/>
        <v>0</v>
      </c>
      <c r="F705" s="167">
        <v>90</v>
      </c>
      <c r="G705" s="167">
        <f t="shared" si="340"/>
        <v>0</v>
      </c>
      <c r="H705" s="167">
        <f t="shared" si="340"/>
        <v>0</v>
      </c>
      <c r="I705" s="167">
        <f t="shared" si="340"/>
        <v>0</v>
      </c>
      <c r="J705" s="167">
        <f t="shared" si="340"/>
        <v>96.3</v>
      </c>
    </row>
    <row r="706" s="151" customFormat="1" ht="15" customHeight="1" spans="1:10">
      <c r="A706" s="196" t="s">
        <v>114</v>
      </c>
      <c r="B706" s="170">
        <f t="shared" si="338"/>
        <v>6.3</v>
      </c>
      <c r="C706" s="170"/>
      <c r="D706" s="170">
        <v>6.3</v>
      </c>
      <c r="E706" s="170"/>
      <c r="F706" s="170">
        <v>0</v>
      </c>
      <c r="G706" s="170"/>
      <c r="H706" s="170"/>
      <c r="I706" s="170"/>
      <c r="J706" s="170">
        <f t="shared" si="339"/>
        <v>6.3</v>
      </c>
    </row>
    <row r="707" s="151" customFormat="1" ht="15" customHeight="1" spans="1:10">
      <c r="A707" s="196" t="s">
        <v>645</v>
      </c>
      <c r="B707" s="170">
        <f t="shared" si="338"/>
        <v>30</v>
      </c>
      <c r="C707" s="170"/>
      <c r="D707" s="170"/>
      <c r="E707" s="170"/>
      <c r="F707" s="170">
        <v>30</v>
      </c>
      <c r="G707" s="170"/>
      <c r="H707" s="170"/>
      <c r="I707" s="170"/>
      <c r="J707" s="170">
        <f t="shared" si="339"/>
        <v>30</v>
      </c>
    </row>
    <row r="708" s="151" customFormat="1" ht="15" customHeight="1" spans="1:10">
      <c r="A708" s="196" t="s">
        <v>646</v>
      </c>
      <c r="B708" s="170">
        <f t="shared" si="338"/>
        <v>60</v>
      </c>
      <c r="C708" s="170"/>
      <c r="D708" s="170"/>
      <c r="E708" s="170"/>
      <c r="F708" s="170">
        <v>60</v>
      </c>
      <c r="G708" s="170"/>
      <c r="H708" s="170"/>
      <c r="I708" s="170"/>
      <c r="J708" s="170">
        <f t="shared" si="339"/>
        <v>60</v>
      </c>
    </row>
    <row r="709" s="141" customFormat="1" ht="15" customHeight="1" spans="1:10">
      <c r="A709" s="173" t="s">
        <v>647</v>
      </c>
      <c r="B709" s="167">
        <f t="shared" ref="B709:J709" si="341">SUM(B710,B797,B858,B889,B892)</f>
        <v>5661.6402</v>
      </c>
      <c r="C709" s="167">
        <f t="shared" si="341"/>
        <v>0</v>
      </c>
      <c r="D709" s="167">
        <f t="shared" si="341"/>
        <v>471.8</v>
      </c>
      <c r="E709" s="167">
        <f t="shared" si="341"/>
        <v>230.7582</v>
      </c>
      <c r="F709" s="167">
        <v>4959.082</v>
      </c>
      <c r="G709" s="167">
        <f t="shared" si="341"/>
        <v>0</v>
      </c>
      <c r="H709" s="167">
        <f t="shared" si="341"/>
        <v>44.8</v>
      </c>
      <c r="I709" s="167">
        <f t="shared" si="341"/>
        <v>0</v>
      </c>
      <c r="J709" s="167">
        <f t="shared" si="341"/>
        <v>5706.4402</v>
      </c>
    </row>
    <row r="710" s="141" customFormat="1" ht="15" customHeight="1" spans="1:10">
      <c r="A710" s="200" t="s">
        <v>648</v>
      </c>
      <c r="B710" s="167">
        <f t="shared" ref="B710:J710" si="342">SUM(B711,B721,B724,B726,B729,B732,B735,B737,B739,B741,B744,B747,B750,B755,B758,B762,B765,B769,B773,B777,B781,B785,B789,B793)</f>
        <v>1315.6902</v>
      </c>
      <c r="C710" s="167">
        <f t="shared" si="342"/>
        <v>0</v>
      </c>
      <c r="D710" s="167">
        <f t="shared" si="342"/>
        <v>173.9</v>
      </c>
      <c r="E710" s="167">
        <f t="shared" si="342"/>
        <v>210.7582</v>
      </c>
      <c r="F710" s="167">
        <v>931.032</v>
      </c>
      <c r="G710" s="167">
        <f t="shared" si="342"/>
        <v>0</v>
      </c>
      <c r="H710" s="167">
        <f t="shared" si="342"/>
        <v>0</v>
      </c>
      <c r="I710" s="167">
        <f t="shared" si="342"/>
        <v>0</v>
      </c>
      <c r="J710" s="167">
        <f t="shared" si="342"/>
        <v>1315.6902</v>
      </c>
    </row>
    <row r="711" s="152" customFormat="1" ht="15" customHeight="1" spans="1:16337">
      <c r="A711" s="200" t="s">
        <v>649</v>
      </c>
      <c r="B711" s="186">
        <f t="shared" ref="B711:J711" si="343">SUM(B712:B720)</f>
        <v>723.3282</v>
      </c>
      <c r="C711" s="186">
        <f t="shared" si="343"/>
        <v>0</v>
      </c>
      <c r="D711" s="186">
        <f t="shared" si="343"/>
        <v>12.5</v>
      </c>
      <c r="E711" s="186">
        <f t="shared" si="343"/>
        <v>210.7582</v>
      </c>
      <c r="F711" s="186">
        <v>500.07</v>
      </c>
      <c r="G711" s="186">
        <f t="shared" si="343"/>
        <v>0</v>
      </c>
      <c r="H711" s="186">
        <f t="shared" si="343"/>
        <v>0</v>
      </c>
      <c r="I711" s="186">
        <f t="shared" si="343"/>
        <v>0</v>
      </c>
      <c r="J711" s="186">
        <f t="shared" si="343"/>
        <v>723.3282</v>
      </c>
      <c r="K711" s="146"/>
      <c r="L711" s="146"/>
      <c r="M711" s="146"/>
      <c r="N711" s="146"/>
      <c r="O711" s="146"/>
      <c r="P711" s="146"/>
      <c r="Q711" s="146"/>
      <c r="R711" s="146"/>
      <c r="S711" s="146"/>
      <c r="T711" s="146"/>
      <c r="U711" s="146"/>
      <c r="V711" s="146"/>
      <c r="W711" s="146"/>
      <c r="X711" s="146"/>
      <c r="Y711" s="146"/>
      <c r="Z711" s="146"/>
      <c r="AA711" s="146"/>
      <c r="AB711" s="146"/>
      <c r="AC711" s="146"/>
      <c r="AD711" s="146"/>
      <c r="AE711" s="146"/>
      <c r="AF711" s="146"/>
      <c r="AG711" s="146"/>
      <c r="AH711" s="146"/>
      <c r="AI711" s="146"/>
      <c r="AJ711" s="146"/>
      <c r="AK711" s="146"/>
      <c r="AL711" s="146"/>
      <c r="AM711" s="146"/>
      <c r="AN711" s="146"/>
      <c r="AO711" s="146"/>
      <c r="AP711" s="146"/>
      <c r="AQ711" s="146"/>
      <c r="AR711" s="146"/>
      <c r="AS711" s="146"/>
      <c r="AT711" s="146"/>
      <c r="AU711" s="146"/>
      <c r="AV711" s="146"/>
      <c r="AW711" s="146"/>
      <c r="AX711" s="146"/>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c r="BV711" s="146"/>
      <c r="BW711" s="146"/>
      <c r="BX711" s="146"/>
      <c r="BY711" s="146"/>
      <c r="BZ711" s="146"/>
      <c r="CA711" s="146"/>
      <c r="CB711" s="146"/>
      <c r="CC711" s="146"/>
      <c r="CD711" s="146"/>
      <c r="CE711" s="146"/>
      <c r="CF711" s="146"/>
      <c r="CG711" s="146"/>
      <c r="CH711" s="146"/>
      <c r="CI711" s="146"/>
      <c r="CJ711" s="146"/>
      <c r="CK711" s="146"/>
      <c r="CL711" s="146"/>
      <c r="CM711" s="146"/>
      <c r="CN711" s="146"/>
      <c r="CO711" s="146"/>
      <c r="CP711" s="146"/>
      <c r="CQ711" s="146"/>
      <c r="CR711" s="146"/>
      <c r="CS711" s="146"/>
      <c r="CT711" s="146"/>
      <c r="CU711" s="146"/>
      <c r="CV711" s="146"/>
      <c r="CW711" s="146"/>
      <c r="CX711" s="146"/>
      <c r="CY711" s="146"/>
      <c r="CZ711" s="146"/>
      <c r="DA711" s="146"/>
      <c r="DB711" s="146"/>
      <c r="DC711" s="146"/>
      <c r="DD711" s="146"/>
      <c r="DE711" s="146"/>
      <c r="DF711" s="146"/>
      <c r="DG711" s="146"/>
      <c r="DH711" s="146"/>
      <c r="DI711" s="146"/>
      <c r="DJ711" s="146"/>
      <c r="DK711" s="146"/>
      <c r="DL711" s="146"/>
      <c r="DM711" s="146"/>
      <c r="DN711" s="146"/>
      <c r="DO711" s="146"/>
      <c r="DP711" s="146"/>
      <c r="DQ711" s="146"/>
      <c r="DR711" s="146"/>
      <c r="DS711" s="146"/>
      <c r="DT711" s="146"/>
      <c r="DU711" s="146"/>
      <c r="DV711" s="146"/>
      <c r="DW711" s="146"/>
      <c r="DX711" s="146"/>
      <c r="DY711" s="146"/>
      <c r="DZ711" s="146"/>
      <c r="EA711" s="146"/>
      <c r="EB711" s="146"/>
      <c r="EC711" s="146"/>
      <c r="ED711" s="146"/>
      <c r="EE711" s="146"/>
      <c r="EF711" s="146"/>
      <c r="EG711" s="146"/>
      <c r="EH711" s="146"/>
      <c r="EI711" s="146"/>
      <c r="EJ711" s="146"/>
      <c r="EK711" s="146"/>
      <c r="EL711" s="146"/>
      <c r="EM711" s="146"/>
      <c r="EN711" s="146"/>
      <c r="EO711" s="146"/>
      <c r="EP711" s="146"/>
      <c r="EQ711" s="146"/>
      <c r="ER711" s="146"/>
      <c r="ES711" s="146"/>
      <c r="ET711" s="146"/>
      <c r="EU711" s="146"/>
      <c r="EV711" s="146"/>
      <c r="EW711" s="146"/>
      <c r="EX711" s="146"/>
      <c r="EY711" s="146"/>
      <c r="EZ711" s="146"/>
      <c r="FA711" s="146"/>
      <c r="FB711" s="146"/>
      <c r="FC711" s="146"/>
      <c r="FD711" s="146"/>
      <c r="FE711" s="146"/>
      <c r="FF711" s="146"/>
      <c r="FG711" s="146"/>
      <c r="FH711" s="146"/>
      <c r="FI711" s="146"/>
      <c r="FJ711" s="146"/>
      <c r="FK711" s="146"/>
      <c r="FL711" s="146"/>
      <c r="FM711" s="146"/>
      <c r="FN711" s="146"/>
      <c r="FO711" s="146"/>
      <c r="FP711" s="146"/>
      <c r="FQ711" s="146"/>
      <c r="FR711" s="146"/>
      <c r="FS711" s="146"/>
      <c r="FT711" s="146"/>
      <c r="FU711" s="146"/>
      <c r="FV711" s="146"/>
      <c r="FW711" s="146"/>
      <c r="FX711" s="146"/>
      <c r="FY711" s="146"/>
      <c r="FZ711" s="146"/>
      <c r="GA711" s="146"/>
      <c r="GB711" s="146"/>
      <c r="GC711" s="146"/>
      <c r="GD711" s="146"/>
      <c r="GE711" s="146"/>
      <c r="GF711" s="146"/>
      <c r="GG711" s="146"/>
      <c r="GH711" s="146"/>
      <c r="GI711" s="146"/>
      <c r="GJ711" s="146"/>
      <c r="GK711" s="146"/>
      <c r="GL711" s="146"/>
      <c r="GM711" s="146"/>
      <c r="GN711" s="146"/>
      <c r="GO711" s="146"/>
      <c r="GP711" s="146"/>
      <c r="GQ711" s="146"/>
      <c r="GR711" s="146"/>
      <c r="GS711" s="146"/>
      <c r="GT711" s="146"/>
      <c r="GU711" s="146"/>
      <c r="GV711" s="146"/>
      <c r="GW711" s="146"/>
      <c r="GX711" s="146"/>
      <c r="GY711" s="146"/>
      <c r="GZ711" s="146"/>
      <c r="HA711" s="146"/>
      <c r="HB711" s="146"/>
      <c r="HC711" s="146"/>
      <c r="HD711" s="146"/>
      <c r="HE711" s="146"/>
      <c r="HF711" s="146"/>
      <c r="HG711" s="146"/>
      <c r="HH711" s="146"/>
      <c r="HI711" s="146"/>
      <c r="HJ711" s="146"/>
      <c r="HK711" s="146"/>
      <c r="HL711" s="146"/>
      <c r="HM711" s="146"/>
      <c r="HN711" s="146"/>
      <c r="HO711" s="146"/>
      <c r="HP711" s="146"/>
      <c r="HQ711" s="146"/>
      <c r="HR711" s="146"/>
      <c r="HS711" s="146"/>
      <c r="HT711" s="146"/>
      <c r="HU711" s="146"/>
      <c r="HV711" s="146"/>
      <c r="HW711" s="146"/>
      <c r="HX711" s="146"/>
      <c r="HY711" s="146"/>
      <c r="HZ711" s="146"/>
      <c r="IA711" s="146"/>
      <c r="IB711" s="146"/>
      <c r="IC711" s="146"/>
      <c r="ID711" s="146"/>
      <c r="IE711" s="146"/>
      <c r="IF711" s="146"/>
      <c r="IG711" s="146"/>
      <c r="IH711" s="146"/>
      <c r="II711" s="146"/>
      <c r="IJ711" s="146"/>
      <c r="IK711" s="146"/>
      <c r="IL711" s="146"/>
      <c r="IM711" s="146"/>
      <c r="IN711" s="146"/>
      <c r="IO711" s="146"/>
      <c r="IP711" s="146"/>
      <c r="IQ711" s="146"/>
      <c r="IR711" s="146"/>
      <c r="IS711" s="146"/>
      <c r="IT711" s="146"/>
      <c r="IU711" s="146"/>
      <c r="IV711" s="146"/>
      <c r="IW711" s="146"/>
      <c r="IX711" s="146"/>
      <c r="IY711" s="146"/>
      <c r="IZ711" s="146"/>
      <c r="JA711" s="146"/>
      <c r="JB711" s="146"/>
      <c r="JC711" s="146"/>
      <c r="JD711" s="146"/>
      <c r="JE711" s="146"/>
      <c r="JF711" s="146"/>
      <c r="JG711" s="146"/>
      <c r="JH711" s="146"/>
      <c r="JI711" s="146"/>
      <c r="JJ711" s="146"/>
      <c r="JK711" s="146"/>
      <c r="JL711" s="146"/>
      <c r="JM711" s="146"/>
      <c r="JN711" s="146"/>
      <c r="JO711" s="146"/>
      <c r="JP711" s="146"/>
      <c r="JQ711" s="146"/>
      <c r="JR711" s="146"/>
      <c r="JS711" s="146"/>
      <c r="JT711" s="146"/>
      <c r="JU711" s="146"/>
      <c r="JV711" s="146"/>
      <c r="JW711" s="146"/>
      <c r="JX711" s="146"/>
      <c r="JY711" s="146"/>
      <c r="JZ711" s="146"/>
      <c r="KA711" s="146"/>
      <c r="KB711" s="146"/>
      <c r="KC711" s="146"/>
      <c r="KD711" s="146"/>
      <c r="KE711" s="146"/>
      <c r="KF711" s="146"/>
      <c r="KG711" s="146"/>
      <c r="KH711" s="146"/>
      <c r="KI711" s="146"/>
      <c r="KJ711" s="146"/>
      <c r="KK711" s="146"/>
      <c r="KL711" s="146"/>
      <c r="KM711" s="146"/>
      <c r="KN711" s="146"/>
      <c r="KO711" s="146"/>
      <c r="KP711" s="146"/>
      <c r="KQ711" s="146"/>
      <c r="KR711" s="146"/>
      <c r="KS711" s="146"/>
      <c r="KT711" s="146"/>
      <c r="KU711" s="146"/>
      <c r="KV711" s="146"/>
      <c r="KW711" s="146"/>
      <c r="KX711" s="146"/>
      <c r="KY711" s="146"/>
      <c r="KZ711" s="146"/>
      <c r="LA711" s="146"/>
      <c r="LB711" s="146"/>
      <c r="LC711" s="146"/>
      <c r="LD711" s="146"/>
      <c r="LE711" s="146"/>
      <c r="LF711" s="146"/>
      <c r="LG711" s="146"/>
      <c r="LH711" s="146"/>
      <c r="LI711" s="146"/>
      <c r="LJ711" s="146"/>
      <c r="LK711" s="146"/>
      <c r="LL711" s="146"/>
      <c r="LM711" s="146"/>
      <c r="LN711" s="146"/>
      <c r="LO711" s="146"/>
      <c r="LP711" s="146"/>
      <c r="LQ711" s="146"/>
      <c r="LR711" s="146"/>
      <c r="LS711" s="146"/>
      <c r="LT711" s="146"/>
      <c r="LU711" s="146"/>
      <c r="LV711" s="146"/>
      <c r="LW711" s="146"/>
      <c r="LX711" s="146"/>
      <c r="LY711" s="146"/>
      <c r="LZ711" s="146"/>
      <c r="MA711" s="146"/>
      <c r="MB711" s="146"/>
      <c r="MC711" s="146"/>
      <c r="MD711" s="146"/>
      <c r="ME711" s="146"/>
      <c r="MF711" s="146"/>
      <c r="MG711" s="146"/>
      <c r="MH711" s="146"/>
      <c r="MI711" s="146"/>
      <c r="MJ711" s="146"/>
      <c r="MK711" s="146"/>
      <c r="ML711" s="146"/>
      <c r="MM711" s="146"/>
      <c r="MN711" s="146"/>
      <c r="MO711" s="146"/>
      <c r="MP711" s="146"/>
      <c r="MQ711" s="146"/>
      <c r="MR711" s="146"/>
      <c r="MS711" s="146"/>
      <c r="MT711" s="146"/>
      <c r="MU711" s="146"/>
      <c r="MV711" s="146"/>
      <c r="MW711" s="146"/>
      <c r="MX711" s="146"/>
      <c r="MY711" s="146"/>
      <c r="MZ711" s="146"/>
      <c r="NA711" s="146"/>
      <c r="NB711" s="146"/>
      <c r="NC711" s="146"/>
      <c r="ND711" s="146"/>
      <c r="NE711" s="146"/>
      <c r="NF711" s="146"/>
      <c r="NG711" s="146"/>
      <c r="NH711" s="146"/>
      <c r="NI711" s="146"/>
      <c r="NJ711" s="146"/>
      <c r="NK711" s="146"/>
      <c r="NL711" s="146"/>
      <c r="NM711" s="146"/>
      <c r="NN711" s="146"/>
      <c r="NO711" s="146"/>
      <c r="NP711" s="146"/>
      <c r="NQ711" s="146"/>
      <c r="NR711" s="146"/>
      <c r="NS711" s="146"/>
      <c r="NT711" s="146"/>
      <c r="NU711" s="146"/>
      <c r="NV711" s="146"/>
      <c r="NW711" s="146"/>
      <c r="NX711" s="146"/>
      <c r="NY711" s="146"/>
      <c r="NZ711" s="146"/>
      <c r="OA711" s="146"/>
      <c r="OB711" s="146"/>
      <c r="OC711" s="146"/>
      <c r="OD711" s="146"/>
      <c r="OE711" s="146"/>
      <c r="OF711" s="146"/>
      <c r="OG711" s="146"/>
      <c r="OH711" s="146"/>
      <c r="OI711" s="146"/>
      <c r="OJ711" s="146"/>
      <c r="OK711" s="146"/>
      <c r="OL711" s="146"/>
      <c r="OM711" s="146"/>
      <c r="ON711" s="146"/>
      <c r="OO711" s="146"/>
      <c r="OP711" s="146"/>
      <c r="OQ711" s="146"/>
      <c r="OR711" s="146"/>
      <c r="OS711" s="146"/>
      <c r="OT711" s="146"/>
      <c r="OU711" s="146"/>
      <c r="OV711" s="146"/>
      <c r="OW711" s="146"/>
      <c r="OX711" s="146"/>
      <c r="OY711" s="146"/>
      <c r="OZ711" s="146"/>
      <c r="PA711" s="146"/>
      <c r="PB711" s="146"/>
      <c r="PC711" s="146"/>
      <c r="PD711" s="146"/>
      <c r="PE711" s="146"/>
      <c r="PF711" s="146"/>
      <c r="PG711" s="146"/>
      <c r="PH711" s="146"/>
      <c r="PI711" s="146"/>
      <c r="PJ711" s="146"/>
      <c r="PK711" s="146"/>
      <c r="PL711" s="146"/>
      <c r="PM711" s="146"/>
      <c r="PN711" s="146"/>
      <c r="PO711" s="146"/>
      <c r="PP711" s="146"/>
      <c r="PQ711" s="146"/>
      <c r="PR711" s="146"/>
      <c r="PS711" s="146"/>
      <c r="PT711" s="146"/>
      <c r="PU711" s="146"/>
      <c r="PV711" s="146"/>
      <c r="PW711" s="146"/>
      <c r="PX711" s="146"/>
      <c r="PY711" s="146"/>
      <c r="PZ711" s="146"/>
      <c r="QA711" s="146"/>
      <c r="QB711" s="146"/>
      <c r="QC711" s="146"/>
      <c r="QD711" s="146"/>
      <c r="QE711" s="146"/>
      <c r="QF711" s="146"/>
      <c r="QG711" s="146"/>
      <c r="QH711" s="146"/>
      <c r="QI711" s="146"/>
      <c r="QJ711" s="146"/>
      <c r="QK711" s="146"/>
      <c r="QL711" s="146"/>
      <c r="QM711" s="146"/>
      <c r="QN711" s="146"/>
      <c r="QO711" s="146"/>
      <c r="QP711" s="146"/>
      <c r="QQ711" s="146"/>
      <c r="QR711" s="146"/>
      <c r="QS711" s="146"/>
      <c r="QT711" s="146"/>
      <c r="QU711" s="146"/>
      <c r="QV711" s="146"/>
      <c r="QW711" s="146"/>
      <c r="QX711" s="146"/>
      <c r="QY711" s="146"/>
      <c r="QZ711" s="146"/>
      <c r="RA711" s="146"/>
      <c r="RB711" s="146"/>
      <c r="RC711" s="146"/>
      <c r="RD711" s="146"/>
      <c r="RE711" s="146"/>
      <c r="RF711" s="146"/>
      <c r="RG711" s="146"/>
      <c r="RH711" s="146"/>
      <c r="RI711" s="146"/>
      <c r="RJ711" s="146"/>
      <c r="RK711" s="146"/>
      <c r="RL711" s="146"/>
      <c r="RM711" s="146"/>
      <c r="RN711" s="146"/>
      <c r="RO711" s="146"/>
      <c r="RP711" s="146"/>
      <c r="RQ711" s="146"/>
      <c r="RR711" s="146"/>
      <c r="RS711" s="146"/>
      <c r="RT711" s="146"/>
      <c r="RU711" s="146"/>
      <c r="RV711" s="146"/>
      <c r="RW711" s="146"/>
      <c r="RX711" s="146"/>
      <c r="RY711" s="146"/>
      <c r="RZ711" s="146"/>
      <c r="SA711" s="146"/>
      <c r="SB711" s="146"/>
      <c r="SC711" s="146"/>
      <c r="SD711" s="146"/>
      <c r="SE711" s="146"/>
      <c r="SF711" s="146"/>
      <c r="SG711" s="146"/>
      <c r="SH711" s="146"/>
      <c r="SI711" s="146"/>
      <c r="SJ711" s="146"/>
      <c r="SK711" s="146"/>
      <c r="SL711" s="146"/>
      <c r="SM711" s="146"/>
      <c r="SN711" s="146"/>
      <c r="SO711" s="146"/>
      <c r="SP711" s="146"/>
      <c r="SQ711" s="146"/>
      <c r="SR711" s="146"/>
      <c r="SS711" s="146"/>
      <c r="ST711" s="146"/>
      <c r="SU711" s="146"/>
      <c r="SV711" s="146"/>
      <c r="SW711" s="146"/>
      <c r="SX711" s="146"/>
      <c r="SY711" s="146"/>
      <c r="SZ711" s="146"/>
      <c r="TA711" s="146"/>
      <c r="TB711" s="146"/>
      <c r="TC711" s="146"/>
      <c r="TD711" s="146"/>
      <c r="TE711" s="146"/>
      <c r="TF711" s="146"/>
      <c r="TG711" s="146"/>
      <c r="TH711" s="146"/>
      <c r="TI711" s="146"/>
      <c r="TJ711" s="146"/>
      <c r="TK711" s="146"/>
      <c r="TL711" s="146"/>
      <c r="TM711" s="146"/>
      <c r="TN711" s="146"/>
      <c r="TO711" s="146"/>
      <c r="TP711" s="146"/>
      <c r="TQ711" s="146"/>
      <c r="TR711" s="146"/>
      <c r="TS711" s="146"/>
      <c r="TT711" s="146"/>
      <c r="TU711" s="146"/>
      <c r="TV711" s="146"/>
      <c r="TW711" s="146"/>
      <c r="TX711" s="146"/>
      <c r="TY711" s="146"/>
      <c r="TZ711" s="146"/>
      <c r="UA711" s="146"/>
      <c r="UB711" s="146"/>
      <c r="UC711" s="146"/>
      <c r="UD711" s="146"/>
      <c r="UE711" s="146"/>
      <c r="UF711" s="146"/>
      <c r="UG711" s="146"/>
      <c r="UH711" s="146"/>
      <c r="UI711" s="146"/>
      <c r="UJ711" s="146"/>
      <c r="UK711" s="146"/>
      <c r="UL711" s="146"/>
      <c r="UM711" s="146"/>
      <c r="UN711" s="146"/>
      <c r="UO711" s="146"/>
      <c r="UP711" s="146"/>
      <c r="UQ711" s="146"/>
      <c r="UR711" s="146"/>
      <c r="US711" s="146"/>
      <c r="UT711" s="146"/>
      <c r="UU711" s="146"/>
      <c r="UV711" s="146"/>
      <c r="UW711" s="146"/>
      <c r="UX711" s="146"/>
      <c r="UY711" s="146"/>
      <c r="UZ711" s="146"/>
      <c r="VA711" s="146"/>
      <c r="VB711" s="146"/>
      <c r="VC711" s="146"/>
      <c r="VD711" s="146"/>
      <c r="VE711" s="146"/>
      <c r="VF711" s="146"/>
      <c r="VG711" s="146"/>
      <c r="VH711" s="146"/>
      <c r="VI711" s="146"/>
      <c r="VJ711" s="146"/>
      <c r="VK711" s="146"/>
      <c r="VL711" s="146"/>
      <c r="VM711" s="146"/>
      <c r="VN711" s="146"/>
      <c r="VO711" s="146"/>
      <c r="VP711" s="146"/>
      <c r="VQ711" s="146"/>
      <c r="VR711" s="146"/>
      <c r="VS711" s="146"/>
      <c r="VT711" s="146"/>
      <c r="VU711" s="146"/>
      <c r="VV711" s="146"/>
      <c r="VW711" s="146"/>
      <c r="VX711" s="146"/>
      <c r="VY711" s="146"/>
      <c r="VZ711" s="146"/>
      <c r="WA711" s="146"/>
      <c r="WB711" s="146"/>
      <c r="WC711" s="146"/>
      <c r="WD711" s="146"/>
      <c r="WE711" s="146"/>
      <c r="WF711" s="146"/>
      <c r="WG711" s="146"/>
      <c r="WH711" s="146"/>
      <c r="WI711" s="146"/>
      <c r="WJ711" s="146"/>
      <c r="WK711" s="146"/>
      <c r="WL711" s="146"/>
      <c r="WM711" s="146"/>
      <c r="WN711" s="146"/>
      <c r="WO711" s="146"/>
      <c r="WP711" s="146"/>
      <c r="WQ711" s="146"/>
      <c r="WR711" s="146"/>
      <c r="WS711" s="146"/>
      <c r="WT711" s="146"/>
      <c r="WU711" s="146"/>
      <c r="WV711" s="146"/>
      <c r="WW711" s="146"/>
      <c r="WX711" s="146"/>
      <c r="WY711" s="146"/>
      <c r="WZ711" s="146"/>
      <c r="XA711" s="146"/>
      <c r="XB711" s="146"/>
      <c r="XC711" s="146"/>
      <c r="XD711" s="146"/>
      <c r="XE711" s="146"/>
      <c r="XF711" s="146"/>
      <c r="XG711" s="146"/>
      <c r="XH711" s="146"/>
      <c r="XI711" s="146"/>
      <c r="XJ711" s="146"/>
      <c r="XK711" s="146"/>
      <c r="XL711" s="146"/>
      <c r="XM711" s="146"/>
      <c r="XN711" s="146"/>
      <c r="XO711" s="146"/>
      <c r="XP711" s="146"/>
      <c r="XQ711" s="146"/>
      <c r="XR711" s="146"/>
      <c r="XS711" s="146"/>
      <c r="XT711" s="146"/>
      <c r="XU711" s="146"/>
      <c r="XV711" s="146"/>
      <c r="XW711" s="146"/>
      <c r="XX711" s="146"/>
      <c r="XY711" s="146"/>
      <c r="XZ711" s="146"/>
      <c r="YA711" s="146"/>
      <c r="YB711" s="146"/>
      <c r="YC711" s="146"/>
      <c r="YD711" s="146"/>
      <c r="YE711" s="146"/>
      <c r="YF711" s="146"/>
      <c r="YG711" s="146"/>
      <c r="YH711" s="146"/>
      <c r="YI711" s="146"/>
      <c r="YJ711" s="146"/>
      <c r="YK711" s="146"/>
      <c r="YL711" s="146"/>
      <c r="YM711" s="146"/>
      <c r="YN711" s="146"/>
      <c r="YO711" s="146"/>
      <c r="YP711" s="146"/>
      <c r="YQ711" s="146"/>
      <c r="YR711" s="146"/>
      <c r="YS711" s="146"/>
      <c r="YT711" s="146"/>
      <c r="YU711" s="146"/>
      <c r="YV711" s="146"/>
      <c r="YW711" s="146"/>
      <c r="YX711" s="146"/>
      <c r="YY711" s="146"/>
      <c r="YZ711" s="146"/>
      <c r="ZA711" s="146"/>
      <c r="ZB711" s="146"/>
      <c r="ZC711" s="146"/>
      <c r="ZD711" s="146"/>
      <c r="ZE711" s="146"/>
      <c r="ZF711" s="146"/>
      <c r="ZG711" s="146"/>
      <c r="ZH711" s="146"/>
      <c r="ZI711" s="146"/>
      <c r="ZJ711" s="146"/>
      <c r="ZK711" s="146"/>
      <c r="ZL711" s="146"/>
      <c r="ZM711" s="146"/>
      <c r="ZN711" s="146"/>
      <c r="ZO711" s="146"/>
      <c r="ZP711" s="146"/>
      <c r="ZQ711" s="146"/>
      <c r="ZR711" s="146"/>
      <c r="ZS711" s="146"/>
      <c r="ZT711" s="146"/>
      <c r="ZU711" s="146"/>
      <c r="ZV711" s="146"/>
      <c r="ZW711" s="146"/>
      <c r="ZX711" s="146"/>
      <c r="ZY711" s="146"/>
      <c r="ZZ711" s="146"/>
      <c r="AAA711" s="146"/>
      <c r="AAB711" s="146"/>
      <c r="AAC711" s="146"/>
      <c r="AAD711" s="146"/>
      <c r="AAE711" s="146"/>
      <c r="AAF711" s="146"/>
      <c r="AAG711" s="146"/>
      <c r="AAH711" s="146"/>
      <c r="AAI711" s="146"/>
      <c r="AAJ711" s="146"/>
      <c r="AAK711" s="146"/>
      <c r="AAL711" s="146"/>
      <c r="AAM711" s="146"/>
      <c r="AAN711" s="146"/>
      <c r="AAO711" s="146"/>
      <c r="AAP711" s="146"/>
      <c r="AAQ711" s="146"/>
      <c r="AAR711" s="146"/>
      <c r="AAS711" s="146"/>
      <c r="AAT711" s="146"/>
      <c r="AAU711" s="146"/>
      <c r="AAV711" s="146"/>
      <c r="AAW711" s="146"/>
      <c r="AAX711" s="146"/>
      <c r="AAY711" s="146"/>
      <c r="AAZ711" s="146"/>
      <c r="ABA711" s="146"/>
      <c r="ABB711" s="146"/>
      <c r="ABC711" s="146"/>
      <c r="ABD711" s="146"/>
      <c r="ABE711" s="146"/>
      <c r="ABF711" s="146"/>
      <c r="ABG711" s="146"/>
      <c r="ABH711" s="146"/>
      <c r="ABI711" s="146"/>
      <c r="ABJ711" s="146"/>
      <c r="ABK711" s="146"/>
      <c r="ABL711" s="146"/>
      <c r="ABM711" s="146"/>
      <c r="ABN711" s="146"/>
      <c r="ABO711" s="146"/>
      <c r="ABP711" s="146"/>
      <c r="ABQ711" s="146"/>
      <c r="ABR711" s="146"/>
      <c r="ABS711" s="146"/>
      <c r="ABT711" s="146"/>
      <c r="ABU711" s="146"/>
      <c r="ABV711" s="146"/>
      <c r="ABW711" s="146"/>
      <c r="ABX711" s="146"/>
      <c r="ABY711" s="146"/>
      <c r="ABZ711" s="146"/>
      <c r="ACA711" s="146"/>
      <c r="ACB711" s="146"/>
      <c r="ACC711" s="146"/>
      <c r="ACD711" s="146"/>
      <c r="ACE711" s="146"/>
      <c r="ACF711" s="146"/>
      <c r="ACG711" s="146"/>
      <c r="ACH711" s="146"/>
      <c r="ACI711" s="146"/>
      <c r="ACJ711" s="146"/>
      <c r="ACK711" s="146"/>
      <c r="ACL711" s="146"/>
      <c r="ACM711" s="146"/>
      <c r="ACN711" s="146"/>
      <c r="ACO711" s="146"/>
      <c r="ACP711" s="146"/>
      <c r="ACQ711" s="146"/>
      <c r="ACR711" s="146"/>
      <c r="ACS711" s="146"/>
      <c r="ACT711" s="146"/>
      <c r="ACU711" s="146"/>
      <c r="ACV711" s="146"/>
      <c r="ACW711" s="146"/>
      <c r="ACX711" s="146"/>
      <c r="ACY711" s="146"/>
      <c r="ACZ711" s="146"/>
      <c r="ADA711" s="146"/>
      <c r="ADB711" s="146"/>
      <c r="ADC711" s="146"/>
      <c r="ADD711" s="146"/>
      <c r="ADE711" s="146"/>
      <c r="ADF711" s="146"/>
      <c r="ADG711" s="146"/>
      <c r="ADH711" s="146"/>
      <c r="ADI711" s="146"/>
      <c r="ADJ711" s="146"/>
      <c r="ADK711" s="146"/>
      <c r="ADL711" s="146"/>
      <c r="ADM711" s="146"/>
      <c r="ADN711" s="146"/>
      <c r="ADO711" s="146"/>
      <c r="ADP711" s="146"/>
      <c r="ADQ711" s="146"/>
      <c r="ADR711" s="146"/>
      <c r="ADS711" s="146"/>
      <c r="ADT711" s="146"/>
      <c r="ADU711" s="146"/>
      <c r="ADV711" s="146"/>
      <c r="ADW711" s="146"/>
      <c r="ADX711" s="146"/>
      <c r="ADY711" s="146"/>
      <c r="ADZ711" s="146"/>
      <c r="AEA711" s="146"/>
      <c r="AEB711" s="146"/>
      <c r="AEC711" s="146"/>
      <c r="AED711" s="146"/>
      <c r="AEE711" s="146"/>
      <c r="AEF711" s="146"/>
      <c r="AEG711" s="146"/>
      <c r="AEH711" s="146"/>
      <c r="AEI711" s="146"/>
      <c r="AEJ711" s="146"/>
      <c r="AEK711" s="146"/>
      <c r="AEL711" s="146"/>
      <c r="AEM711" s="146"/>
      <c r="AEN711" s="146"/>
      <c r="AEO711" s="146"/>
      <c r="AEP711" s="146"/>
      <c r="AEQ711" s="146"/>
      <c r="AER711" s="146"/>
      <c r="AES711" s="146"/>
      <c r="AET711" s="146"/>
      <c r="AEU711" s="146"/>
      <c r="AEV711" s="146"/>
      <c r="AEW711" s="146"/>
      <c r="AEX711" s="146"/>
      <c r="AEY711" s="146"/>
      <c r="AEZ711" s="146"/>
      <c r="AFA711" s="146"/>
      <c r="AFB711" s="146"/>
      <c r="AFC711" s="146"/>
      <c r="AFD711" s="146"/>
      <c r="AFE711" s="146"/>
      <c r="AFF711" s="146"/>
      <c r="AFG711" s="146"/>
      <c r="AFH711" s="146"/>
      <c r="AFI711" s="146"/>
      <c r="AFJ711" s="146"/>
      <c r="AFK711" s="146"/>
      <c r="AFL711" s="146"/>
      <c r="AFM711" s="146"/>
      <c r="AFN711" s="146"/>
      <c r="AFO711" s="146"/>
      <c r="AFP711" s="146"/>
      <c r="AFQ711" s="146"/>
      <c r="AFR711" s="146"/>
      <c r="AFS711" s="146"/>
      <c r="AFT711" s="146"/>
      <c r="AFU711" s="146"/>
      <c r="AFV711" s="146"/>
      <c r="AFW711" s="146"/>
      <c r="AFX711" s="146"/>
      <c r="AFY711" s="146"/>
      <c r="AFZ711" s="146"/>
      <c r="AGA711" s="146"/>
      <c r="AGB711" s="146"/>
      <c r="AGC711" s="146"/>
      <c r="AGD711" s="146"/>
      <c r="AGE711" s="146"/>
      <c r="AGF711" s="146"/>
      <c r="AGG711" s="146"/>
      <c r="AGH711" s="146"/>
      <c r="AGI711" s="146"/>
      <c r="AGJ711" s="146"/>
      <c r="AGK711" s="146"/>
      <c r="AGL711" s="146"/>
      <c r="AGM711" s="146"/>
      <c r="AGN711" s="146"/>
      <c r="AGO711" s="146"/>
      <c r="AGP711" s="146"/>
      <c r="AGQ711" s="146"/>
      <c r="AGR711" s="146"/>
      <c r="AGS711" s="146"/>
      <c r="AGT711" s="146"/>
      <c r="AGU711" s="146"/>
      <c r="AGV711" s="146"/>
      <c r="AGW711" s="146"/>
      <c r="AGX711" s="146"/>
      <c r="AGY711" s="146"/>
      <c r="AGZ711" s="146"/>
      <c r="AHA711" s="146"/>
      <c r="AHB711" s="146"/>
      <c r="AHC711" s="146"/>
      <c r="AHD711" s="146"/>
      <c r="AHE711" s="146"/>
      <c r="AHF711" s="146"/>
      <c r="AHG711" s="146"/>
      <c r="AHH711" s="146"/>
      <c r="AHI711" s="146"/>
      <c r="AHJ711" s="146"/>
      <c r="AHK711" s="146"/>
      <c r="AHL711" s="146"/>
      <c r="AHM711" s="146"/>
      <c r="AHN711" s="146"/>
      <c r="AHO711" s="146"/>
      <c r="AHP711" s="146"/>
      <c r="AHQ711" s="146"/>
      <c r="AHR711" s="146"/>
      <c r="AHS711" s="146"/>
      <c r="AHT711" s="146"/>
      <c r="AHU711" s="146"/>
      <c r="AHV711" s="146"/>
      <c r="AHW711" s="146"/>
      <c r="AHX711" s="146"/>
      <c r="AHY711" s="146"/>
      <c r="AHZ711" s="146"/>
      <c r="AIA711" s="146"/>
      <c r="AIB711" s="146"/>
      <c r="AIC711" s="146"/>
      <c r="AID711" s="146"/>
      <c r="AIE711" s="146"/>
      <c r="AIF711" s="146"/>
      <c r="AIG711" s="146"/>
      <c r="AIH711" s="146"/>
      <c r="AII711" s="146"/>
      <c r="AIJ711" s="146"/>
      <c r="AIK711" s="146"/>
      <c r="AIL711" s="146"/>
      <c r="AIM711" s="146"/>
      <c r="AIN711" s="146"/>
      <c r="AIO711" s="146"/>
      <c r="AIP711" s="146"/>
      <c r="AIQ711" s="146"/>
      <c r="AIR711" s="146"/>
      <c r="AIS711" s="146"/>
      <c r="AIT711" s="146"/>
      <c r="AIU711" s="146"/>
      <c r="AIV711" s="146"/>
      <c r="AIW711" s="146"/>
      <c r="AIX711" s="146"/>
      <c r="AIY711" s="146"/>
      <c r="AIZ711" s="146"/>
      <c r="AJA711" s="146"/>
      <c r="AJB711" s="146"/>
      <c r="AJC711" s="146"/>
      <c r="AJD711" s="146"/>
      <c r="AJE711" s="146"/>
      <c r="AJF711" s="146"/>
      <c r="AJG711" s="146"/>
      <c r="AJH711" s="146"/>
      <c r="AJI711" s="146"/>
      <c r="AJJ711" s="146"/>
      <c r="AJK711" s="146"/>
      <c r="AJL711" s="146"/>
      <c r="AJM711" s="146"/>
      <c r="AJN711" s="146"/>
      <c r="AJO711" s="146"/>
      <c r="AJP711" s="146"/>
      <c r="AJQ711" s="146"/>
      <c r="AJR711" s="146"/>
      <c r="AJS711" s="146"/>
      <c r="AJT711" s="146"/>
      <c r="AJU711" s="146"/>
      <c r="AJV711" s="146"/>
      <c r="AJW711" s="146"/>
      <c r="AJX711" s="146"/>
      <c r="AJY711" s="146"/>
      <c r="AJZ711" s="146"/>
      <c r="AKA711" s="146"/>
      <c r="AKB711" s="146"/>
      <c r="AKC711" s="146"/>
      <c r="AKD711" s="146"/>
      <c r="AKE711" s="146"/>
      <c r="AKF711" s="146"/>
      <c r="AKG711" s="146"/>
      <c r="AKH711" s="146"/>
      <c r="AKI711" s="146"/>
      <c r="AKJ711" s="146"/>
      <c r="AKK711" s="146"/>
      <c r="AKL711" s="146"/>
      <c r="AKM711" s="146"/>
      <c r="AKN711" s="146"/>
      <c r="AKO711" s="146"/>
      <c r="AKP711" s="146"/>
      <c r="AKQ711" s="146"/>
      <c r="AKR711" s="146"/>
      <c r="AKS711" s="146"/>
      <c r="AKT711" s="146"/>
      <c r="AKU711" s="146"/>
      <c r="AKV711" s="146"/>
      <c r="AKW711" s="146"/>
      <c r="AKX711" s="146"/>
      <c r="AKY711" s="146"/>
      <c r="AKZ711" s="146"/>
      <c r="ALA711" s="146"/>
      <c r="ALB711" s="146"/>
      <c r="ALC711" s="146"/>
      <c r="ALD711" s="146"/>
      <c r="ALE711" s="146"/>
      <c r="ALF711" s="146"/>
      <c r="ALG711" s="146"/>
      <c r="ALH711" s="146"/>
      <c r="ALI711" s="146"/>
      <c r="ALJ711" s="146"/>
      <c r="ALK711" s="146"/>
      <c r="ALL711" s="146"/>
      <c r="ALM711" s="146"/>
      <c r="ALN711" s="146"/>
      <c r="ALO711" s="146"/>
      <c r="ALP711" s="146"/>
      <c r="ALQ711" s="146"/>
      <c r="ALR711" s="146"/>
      <c r="ALS711" s="146"/>
      <c r="ALT711" s="146"/>
      <c r="ALU711" s="146"/>
      <c r="ALV711" s="146"/>
      <c r="ALW711" s="146"/>
      <c r="ALX711" s="146"/>
      <c r="ALY711" s="146"/>
      <c r="ALZ711" s="146"/>
      <c r="AMA711" s="146"/>
      <c r="AMB711" s="146"/>
      <c r="AMC711" s="146"/>
      <c r="AMD711" s="146"/>
      <c r="AME711" s="146"/>
      <c r="AMF711" s="146"/>
      <c r="AMG711" s="146"/>
      <c r="AMH711" s="146"/>
      <c r="AMI711" s="146"/>
      <c r="AMJ711" s="146"/>
      <c r="AMK711" s="146"/>
      <c r="AML711" s="146"/>
      <c r="AMM711" s="146"/>
      <c r="AMN711" s="146"/>
      <c r="AMO711" s="146"/>
      <c r="AMP711" s="146"/>
      <c r="AMQ711" s="146"/>
      <c r="AMR711" s="146"/>
      <c r="AMS711" s="146"/>
      <c r="AMT711" s="146"/>
      <c r="AMU711" s="146"/>
      <c r="AMV711" s="146"/>
      <c r="AMW711" s="146"/>
      <c r="AMX711" s="146"/>
      <c r="AMY711" s="146"/>
      <c r="AMZ711" s="146"/>
      <c r="ANA711" s="146"/>
      <c r="ANB711" s="146"/>
      <c r="ANC711" s="146"/>
      <c r="AND711" s="146"/>
      <c r="ANE711" s="146"/>
      <c r="ANF711" s="146"/>
      <c r="ANG711" s="146"/>
      <c r="ANH711" s="146"/>
      <c r="ANI711" s="146"/>
      <c r="ANJ711" s="146"/>
      <c r="ANK711" s="146"/>
      <c r="ANL711" s="146"/>
      <c r="ANM711" s="146"/>
      <c r="ANN711" s="146"/>
      <c r="ANO711" s="146"/>
      <c r="ANP711" s="146"/>
      <c r="ANQ711" s="146"/>
      <c r="ANR711" s="146"/>
      <c r="ANS711" s="146"/>
      <c r="ANT711" s="146"/>
      <c r="ANU711" s="146"/>
      <c r="ANV711" s="146"/>
      <c r="ANW711" s="146"/>
      <c r="ANX711" s="146"/>
      <c r="ANY711" s="146"/>
      <c r="ANZ711" s="146"/>
      <c r="AOA711" s="146"/>
      <c r="AOB711" s="146"/>
      <c r="AOC711" s="146"/>
      <c r="AOD711" s="146"/>
      <c r="AOE711" s="146"/>
      <c r="AOF711" s="146"/>
      <c r="AOG711" s="146"/>
      <c r="AOH711" s="146"/>
      <c r="AOI711" s="146"/>
      <c r="AOJ711" s="146"/>
      <c r="AOK711" s="146"/>
      <c r="AOL711" s="146"/>
      <c r="AOM711" s="146"/>
      <c r="AON711" s="146"/>
      <c r="AOO711" s="146"/>
      <c r="AOP711" s="146"/>
      <c r="AOQ711" s="146"/>
      <c r="AOR711" s="146"/>
      <c r="AOS711" s="146"/>
      <c r="AOT711" s="146"/>
      <c r="AOU711" s="146"/>
      <c r="AOV711" s="146"/>
      <c r="AOW711" s="146"/>
      <c r="AOX711" s="146"/>
      <c r="AOY711" s="146"/>
      <c r="AOZ711" s="146"/>
      <c r="APA711" s="146"/>
      <c r="APB711" s="146"/>
      <c r="APC711" s="146"/>
      <c r="APD711" s="146"/>
      <c r="APE711" s="146"/>
      <c r="APF711" s="146"/>
      <c r="APG711" s="146"/>
      <c r="APH711" s="146"/>
      <c r="API711" s="146"/>
      <c r="APJ711" s="146"/>
      <c r="APK711" s="146"/>
      <c r="APL711" s="146"/>
      <c r="APM711" s="146"/>
      <c r="APN711" s="146"/>
      <c r="APO711" s="146"/>
      <c r="APP711" s="146"/>
      <c r="APQ711" s="146"/>
      <c r="APR711" s="146"/>
      <c r="APS711" s="146"/>
      <c r="APT711" s="146"/>
      <c r="APU711" s="146"/>
      <c r="APV711" s="146"/>
      <c r="APW711" s="146"/>
      <c r="APX711" s="146"/>
      <c r="APY711" s="146"/>
      <c r="APZ711" s="146"/>
      <c r="AQA711" s="146"/>
      <c r="AQB711" s="146"/>
      <c r="AQC711" s="146"/>
      <c r="AQD711" s="146"/>
      <c r="AQE711" s="146"/>
      <c r="AQF711" s="146"/>
      <c r="AQG711" s="146"/>
      <c r="AQH711" s="146"/>
      <c r="AQI711" s="146"/>
      <c r="AQJ711" s="146"/>
      <c r="AQK711" s="146"/>
      <c r="AQL711" s="146"/>
      <c r="AQM711" s="146"/>
      <c r="AQN711" s="146"/>
      <c r="AQO711" s="146"/>
      <c r="AQP711" s="146"/>
      <c r="AQQ711" s="146"/>
      <c r="AQR711" s="146"/>
      <c r="AQS711" s="146"/>
      <c r="AQT711" s="146"/>
      <c r="AQU711" s="146"/>
      <c r="AQV711" s="146"/>
      <c r="AQW711" s="146"/>
      <c r="AQX711" s="146"/>
      <c r="AQY711" s="146"/>
      <c r="AQZ711" s="146"/>
      <c r="ARA711" s="146"/>
      <c r="ARB711" s="146"/>
      <c r="ARC711" s="146"/>
      <c r="ARD711" s="146"/>
      <c r="ARE711" s="146"/>
      <c r="ARF711" s="146"/>
      <c r="ARG711" s="146"/>
      <c r="ARH711" s="146"/>
      <c r="ARI711" s="146"/>
      <c r="ARJ711" s="146"/>
      <c r="ARK711" s="146"/>
      <c r="ARL711" s="146"/>
      <c r="ARM711" s="146"/>
      <c r="ARN711" s="146"/>
      <c r="ARO711" s="146"/>
      <c r="ARP711" s="146"/>
      <c r="ARQ711" s="146"/>
      <c r="ARR711" s="146"/>
      <c r="ARS711" s="146"/>
      <c r="ART711" s="146"/>
      <c r="ARU711" s="146"/>
      <c r="ARV711" s="146"/>
      <c r="ARW711" s="146"/>
      <c r="ARX711" s="146"/>
      <c r="ARY711" s="146"/>
      <c r="ARZ711" s="146"/>
      <c r="ASA711" s="146"/>
      <c r="ASB711" s="146"/>
      <c r="ASC711" s="146"/>
      <c r="ASD711" s="146"/>
      <c r="ASE711" s="146"/>
      <c r="ASF711" s="146"/>
      <c r="ASG711" s="146"/>
      <c r="ASH711" s="146"/>
      <c r="ASI711" s="146"/>
      <c r="ASJ711" s="146"/>
      <c r="ASK711" s="146"/>
      <c r="ASL711" s="146"/>
      <c r="ASM711" s="146"/>
      <c r="ASN711" s="146"/>
      <c r="ASO711" s="146"/>
      <c r="ASP711" s="146"/>
      <c r="ASQ711" s="146"/>
      <c r="ASR711" s="146"/>
      <c r="ASS711" s="146"/>
      <c r="AST711" s="146"/>
      <c r="ASU711" s="146"/>
      <c r="ASV711" s="146"/>
      <c r="ASW711" s="146"/>
      <c r="ASX711" s="146"/>
      <c r="ASY711" s="146"/>
      <c r="ASZ711" s="146"/>
      <c r="ATA711" s="146"/>
      <c r="ATB711" s="146"/>
      <c r="ATC711" s="146"/>
      <c r="ATD711" s="146"/>
      <c r="ATE711" s="146"/>
      <c r="ATF711" s="146"/>
      <c r="ATG711" s="146"/>
      <c r="ATH711" s="146"/>
      <c r="ATI711" s="146"/>
      <c r="ATJ711" s="146"/>
      <c r="ATK711" s="146"/>
      <c r="ATL711" s="146"/>
      <c r="ATM711" s="146"/>
      <c r="ATN711" s="146"/>
      <c r="ATO711" s="146"/>
      <c r="ATP711" s="146"/>
      <c r="ATQ711" s="146"/>
      <c r="ATR711" s="146"/>
      <c r="ATS711" s="146"/>
      <c r="ATT711" s="146"/>
      <c r="ATU711" s="146"/>
      <c r="ATV711" s="146"/>
      <c r="ATW711" s="146"/>
      <c r="ATX711" s="146"/>
      <c r="ATY711" s="146"/>
      <c r="ATZ711" s="146"/>
      <c r="AUA711" s="146"/>
      <c r="AUB711" s="146"/>
      <c r="AUC711" s="146"/>
      <c r="AUD711" s="146"/>
      <c r="AUE711" s="146"/>
      <c r="AUF711" s="146"/>
      <c r="AUG711" s="146"/>
      <c r="AUH711" s="146"/>
      <c r="AUI711" s="146"/>
      <c r="AUJ711" s="146"/>
      <c r="AUK711" s="146"/>
      <c r="AUL711" s="146"/>
      <c r="AUM711" s="146"/>
      <c r="AUN711" s="146"/>
      <c r="AUO711" s="146"/>
      <c r="AUP711" s="146"/>
      <c r="AUQ711" s="146"/>
      <c r="AUR711" s="146"/>
      <c r="AUS711" s="146"/>
      <c r="AUT711" s="146"/>
      <c r="AUU711" s="146"/>
      <c r="AUV711" s="146"/>
      <c r="AUW711" s="146"/>
      <c r="AUX711" s="146"/>
      <c r="AUY711" s="146"/>
      <c r="AUZ711" s="146"/>
      <c r="AVA711" s="146"/>
      <c r="AVB711" s="146"/>
      <c r="AVC711" s="146"/>
      <c r="AVD711" s="146"/>
      <c r="AVE711" s="146"/>
      <c r="AVF711" s="146"/>
      <c r="AVG711" s="146"/>
      <c r="AVH711" s="146"/>
      <c r="AVI711" s="146"/>
      <c r="AVJ711" s="146"/>
      <c r="AVK711" s="146"/>
      <c r="AVL711" s="146"/>
      <c r="AVM711" s="146"/>
      <c r="AVN711" s="146"/>
      <c r="AVO711" s="146"/>
      <c r="AVP711" s="146"/>
      <c r="AVQ711" s="146"/>
      <c r="AVR711" s="146"/>
      <c r="AVS711" s="146"/>
      <c r="AVT711" s="146"/>
      <c r="AVU711" s="146"/>
      <c r="AVV711" s="146"/>
      <c r="AVW711" s="146"/>
      <c r="AVX711" s="146"/>
      <c r="AVY711" s="146"/>
      <c r="AVZ711" s="146"/>
      <c r="AWA711" s="146"/>
      <c r="AWB711" s="146"/>
      <c r="AWC711" s="146"/>
      <c r="AWD711" s="146"/>
      <c r="AWE711" s="146"/>
      <c r="AWF711" s="146"/>
      <c r="AWG711" s="146"/>
      <c r="AWH711" s="146"/>
      <c r="AWI711" s="146"/>
      <c r="AWJ711" s="146"/>
      <c r="AWK711" s="146"/>
      <c r="AWL711" s="146"/>
      <c r="AWM711" s="146"/>
      <c r="AWN711" s="146"/>
      <c r="AWO711" s="146"/>
      <c r="AWP711" s="146"/>
      <c r="AWQ711" s="146"/>
      <c r="AWR711" s="146"/>
      <c r="AWS711" s="146"/>
      <c r="AWT711" s="146"/>
      <c r="AWU711" s="146"/>
      <c r="AWV711" s="146"/>
      <c r="AWW711" s="146"/>
      <c r="AWX711" s="146"/>
      <c r="AWY711" s="146"/>
      <c r="AWZ711" s="146"/>
      <c r="AXA711" s="146"/>
      <c r="AXB711" s="146"/>
      <c r="AXC711" s="146"/>
      <c r="AXD711" s="146"/>
      <c r="AXE711" s="146"/>
      <c r="AXF711" s="146"/>
      <c r="AXG711" s="146"/>
      <c r="AXH711" s="146"/>
      <c r="AXI711" s="146"/>
      <c r="AXJ711" s="146"/>
      <c r="AXK711" s="146"/>
      <c r="AXL711" s="146"/>
      <c r="AXM711" s="146"/>
      <c r="AXN711" s="146"/>
      <c r="AXO711" s="146"/>
      <c r="AXP711" s="146"/>
      <c r="AXQ711" s="146"/>
      <c r="AXR711" s="146"/>
      <c r="AXS711" s="146"/>
      <c r="AXT711" s="146"/>
      <c r="AXU711" s="146"/>
      <c r="AXV711" s="146"/>
      <c r="AXW711" s="146"/>
      <c r="AXX711" s="146"/>
      <c r="AXY711" s="146"/>
      <c r="AXZ711" s="146"/>
      <c r="AYA711" s="146"/>
      <c r="AYB711" s="146"/>
      <c r="AYC711" s="146"/>
      <c r="AYD711" s="146"/>
      <c r="AYE711" s="146"/>
      <c r="AYF711" s="146"/>
      <c r="AYG711" s="146"/>
      <c r="AYH711" s="146"/>
      <c r="AYI711" s="146"/>
      <c r="AYJ711" s="146"/>
      <c r="AYK711" s="146"/>
      <c r="AYL711" s="146"/>
      <c r="AYM711" s="146"/>
      <c r="AYN711" s="146"/>
      <c r="AYO711" s="146"/>
      <c r="AYP711" s="146"/>
      <c r="AYQ711" s="146"/>
      <c r="AYR711" s="146"/>
      <c r="AYS711" s="146"/>
      <c r="AYT711" s="146"/>
      <c r="AYU711" s="146"/>
      <c r="AYV711" s="146"/>
      <c r="AYW711" s="146"/>
      <c r="AYX711" s="146"/>
      <c r="AYY711" s="146"/>
      <c r="AYZ711" s="146"/>
      <c r="AZA711" s="146"/>
      <c r="AZB711" s="146"/>
      <c r="AZC711" s="146"/>
      <c r="AZD711" s="146"/>
      <c r="AZE711" s="146"/>
      <c r="AZF711" s="146"/>
      <c r="AZG711" s="146"/>
      <c r="AZH711" s="146"/>
      <c r="AZI711" s="146"/>
      <c r="AZJ711" s="146"/>
      <c r="AZK711" s="146"/>
      <c r="AZL711" s="146"/>
      <c r="AZM711" s="146"/>
      <c r="AZN711" s="146"/>
      <c r="AZO711" s="146"/>
      <c r="AZP711" s="146"/>
      <c r="AZQ711" s="146"/>
      <c r="AZR711" s="146"/>
      <c r="AZS711" s="146"/>
      <c r="AZT711" s="146"/>
      <c r="AZU711" s="146"/>
      <c r="AZV711" s="146"/>
      <c r="AZW711" s="146"/>
      <c r="AZX711" s="146"/>
      <c r="AZY711" s="146"/>
      <c r="AZZ711" s="146"/>
      <c r="BAA711" s="146"/>
      <c r="BAB711" s="146"/>
      <c r="BAC711" s="146"/>
      <c r="BAD711" s="146"/>
      <c r="BAE711" s="146"/>
      <c r="BAF711" s="146"/>
      <c r="BAG711" s="146"/>
      <c r="BAH711" s="146"/>
      <c r="BAI711" s="146"/>
      <c r="BAJ711" s="146"/>
      <c r="BAK711" s="146"/>
      <c r="BAL711" s="146"/>
      <c r="BAM711" s="146"/>
      <c r="BAN711" s="146"/>
      <c r="BAO711" s="146"/>
      <c r="BAP711" s="146"/>
      <c r="BAQ711" s="146"/>
      <c r="BAR711" s="146"/>
      <c r="BAS711" s="146"/>
      <c r="BAT711" s="146"/>
      <c r="BAU711" s="146"/>
      <c r="BAV711" s="146"/>
      <c r="BAW711" s="146"/>
      <c r="BAX711" s="146"/>
      <c r="BAY711" s="146"/>
      <c r="BAZ711" s="146"/>
      <c r="BBA711" s="146"/>
      <c r="BBB711" s="146"/>
      <c r="BBC711" s="146"/>
      <c r="BBD711" s="146"/>
      <c r="BBE711" s="146"/>
      <c r="BBF711" s="146"/>
      <c r="BBG711" s="146"/>
      <c r="BBH711" s="146"/>
      <c r="BBI711" s="146"/>
      <c r="BBJ711" s="146"/>
      <c r="BBK711" s="146"/>
      <c r="BBL711" s="146"/>
      <c r="BBM711" s="146"/>
      <c r="BBN711" s="146"/>
      <c r="BBO711" s="146"/>
      <c r="BBP711" s="146"/>
      <c r="BBQ711" s="146"/>
      <c r="BBR711" s="146"/>
      <c r="BBS711" s="146"/>
      <c r="BBT711" s="146"/>
      <c r="BBU711" s="146"/>
      <c r="BBV711" s="146"/>
      <c r="BBW711" s="146"/>
      <c r="BBX711" s="146"/>
      <c r="BBY711" s="146"/>
      <c r="BBZ711" s="146"/>
      <c r="BCA711" s="146"/>
      <c r="BCB711" s="146"/>
      <c r="BCC711" s="146"/>
      <c r="BCD711" s="146"/>
      <c r="BCE711" s="146"/>
      <c r="BCF711" s="146"/>
      <c r="BCG711" s="146"/>
      <c r="BCH711" s="146"/>
      <c r="BCI711" s="146"/>
      <c r="BCJ711" s="146"/>
      <c r="BCK711" s="146"/>
      <c r="BCL711" s="146"/>
      <c r="BCM711" s="146"/>
      <c r="BCN711" s="146"/>
      <c r="BCO711" s="146"/>
      <c r="BCP711" s="146"/>
      <c r="BCQ711" s="146"/>
      <c r="BCR711" s="146"/>
      <c r="BCS711" s="146"/>
      <c r="BCT711" s="146"/>
      <c r="BCU711" s="146"/>
      <c r="BCV711" s="146"/>
      <c r="BCW711" s="146"/>
      <c r="BCX711" s="146"/>
      <c r="BCY711" s="146"/>
      <c r="BCZ711" s="146"/>
      <c r="BDA711" s="146"/>
      <c r="BDB711" s="146"/>
      <c r="BDC711" s="146"/>
      <c r="BDD711" s="146"/>
      <c r="BDE711" s="146"/>
      <c r="BDF711" s="146"/>
      <c r="BDG711" s="146"/>
      <c r="BDH711" s="146"/>
      <c r="BDI711" s="146"/>
      <c r="BDJ711" s="146"/>
      <c r="BDK711" s="146"/>
      <c r="BDL711" s="146"/>
      <c r="BDM711" s="146"/>
      <c r="BDN711" s="146"/>
      <c r="BDO711" s="146"/>
      <c r="BDP711" s="146"/>
      <c r="BDQ711" s="146"/>
      <c r="BDR711" s="146"/>
      <c r="BDS711" s="146"/>
      <c r="BDT711" s="146"/>
      <c r="BDU711" s="146"/>
      <c r="BDV711" s="146"/>
      <c r="BDW711" s="146"/>
      <c r="BDX711" s="146"/>
      <c r="BDY711" s="146"/>
      <c r="BDZ711" s="146"/>
      <c r="BEA711" s="146"/>
      <c r="BEB711" s="146"/>
      <c r="BEC711" s="146"/>
      <c r="BED711" s="146"/>
      <c r="BEE711" s="146"/>
      <c r="BEF711" s="146"/>
      <c r="BEG711" s="146"/>
      <c r="BEH711" s="146"/>
      <c r="BEI711" s="146"/>
      <c r="BEJ711" s="146"/>
      <c r="BEK711" s="146"/>
      <c r="BEL711" s="146"/>
      <c r="BEM711" s="146"/>
      <c r="BEN711" s="146"/>
      <c r="BEO711" s="146"/>
      <c r="BEP711" s="146"/>
      <c r="BEQ711" s="146"/>
      <c r="BER711" s="146"/>
      <c r="BES711" s="146"/>
      <c r="BET711" s="146"/>
      <c r="BEU711" s="146"/>
      <c r="BEV711" s="146"/>
      <c r="BEW711" s="146"/>
      <c r="BEX711" s="146"/>
      <c r="BEY711" s="146"/>
      <c r="BEZ711" s="146"/>
      <c r="BFA711" s="146"/>
      <c r="BFB711" s="146"/>
      <c r="BFC711" s="146"/>
      <c r="BFD711" s="146"/>
      <c r="BFE711" s="146"/>
      <c r="BFF711" s="146"/>
      <c r="BFG711" s="146"/>
      <c r="BFH711" s="146"/>
      <c r="BFI711" s="146"/>
      <c r="BFJ711" s="146"/>
      <c r="BFK711" s="146"/>
      <c r="BFL711" s="146"/>
      <c r="BFM711" s="146"/>
      <c r="BFN711" s="146"/>
      <c r="BFO711" s="146"/>
      <c r="BFP711" s="146"/>
      <c r="BFQ711" s="146"/>
      <c r="BFR711" s="146"/>
      <c r="BFS711" s="146"/>
      <c r="BFT711" s="146"/>
      <c r="BFU711" s="146"/>
      <c r="BFV711" s="146"/>
      <c r="BFW711" s="146"/>
      <c r="BFX711" s="146"/>
      <c r="BFY711" s="146"/>
      <c r="BFZ711" s="146"/>
      <c r="BGA711" s="146"/>
      <c r="BGB711" s="146"/>
      <c r="BGC711" s="146"/>
      <c r="BGD711" s="146"/>
      <c r="BGE711" s="146"/>
      <c r="BGF711" s="146"/>
      <c r="BGG711" s="146"/>
      <c r="BGH711" s="146"/>
      <c r="BGI711" s="146"/>
      <c r="BGJ711" s="146"/>
      <c r="BGK711" s="146"/>
      <c r="BGL711" s="146"/>
      <c r="BGM711" s="146"/>
      <c r="BGN711" s="146"/>
      <c r="BGO711" s="146"/>
      <c r="BGP711" s="146"/>
      <c r="BGQ711" s="146"/>
      <c r="BGR711" s="146"/>
      <c r="BGS711" s="146"/>
      <c r="BGT711" s="146"/>
      <c r="BGU711" s="146"/>
      <c r="BGV711" s="146"/>
      <c r="BGW711" s="146"/>
      <c r="BGX711" s="146"/>
      <c r="BGY711" s="146"/>
      <c r="BGZ711" s="146"/>
      <c r="BHA711" s="146"/>
      <c r="BHB711" s="146"/>
      <c r="BHC711" s="146"/>
      <c r="BHD711" s="146"/>
      <c r="BHE711" s="146"/>
      <c r="BHF711" s="146"/>
      <c r="BHG711" s="146"/>
      <c r="BHH711" s="146"/>
      <c r="BHI711" s="146"/>
      <c r="BHJ711" s="146"/>
      <c r="BHK711" s="146"/>
      <c r="BHL711" s="146"/>
      <c r="BHM711" s="146"/>
      <c r="BHN711" s="146"/>
      <c r="BHO711" s="146"/>
      <c r="BHP711" s="146"/>
      <c r="BHQ711" s="146"/>
      <c r="BHR711" s="146"/>
      <c r="BHS711" s="146"/>
      <c r="BHT711" s="146"/>
      <c r="BHU711" s="146"/>
      <c r="BHV711" s="146"/>
      <c r="BHW711" s="146"/>
      <c r="BHX711" s="146"/>
      <c r="BHY711" s="146"/>
      <c r="BHZ711" s="146"/>
      <c r="BIA711" s="146"/>
      <c r="BIB711" s="146"/>
      <c r="BIC711" s="146"/>
      <c r="BID711" s="146"/>
      <c r="BIE711" s="146"/>
      <c r="BIF711" s="146"/>
      <c r="BIG711" s="146"/>
      <c r="BIH711" s="146"/>
      <c r="BII711" s="146"/>
      <c r="BIJ711" s="146"/>
      <c r="BIK711" s="146"/>
      <c r="BIL711" s="146"/>
      <c r="BIM711" s="146"/>
      <c r="BIN711" s="146"/>
      <c r="BIO711" s="146"/>
      <c r="BIP711" s="146"/>
      <c r="BIQ711" s="146"/>
      <c r="BIR711" s="146"/>
      <c r="BIS711" s="146"/>
      <c r="BIT711" s="146"/>
      <c r="BIU711" s="146"/>
      <c r="BIV711" s="146"/>
      <c r="BIW711" s="146"/>
      <c r="BIX711" s="146"/>
      <c r="BIY711" s="146"/>
      <c r="BIZ711" s="146"/>
      <c r="BJA711" s="146"/>
      <c r="BJB711" s="146"/>
      <c r="BJC711" s="146"/>
      <c r="BJD711" s="146"/>
      <c r="BJE711" s="146"/>
      <c r="BJF711" s="146"/>
      <c r="BJG711" s="146"/>
      <c r="BJH711" s="146"/>
      <c r="BJI711" s="146"/>
      <c r="BJJ711" s="146"/>
      <c r="BJK711" s="146"/>
      <c r="BJL711" s="146"/>
      <c r="BJM711" s="146"/>
      <c r="BJN711" s="146"/>
      <c r="BJO711" s="146"/>
      <c r="BJP711" s="146"/>
      <c r="BJQ711" s="146"/>
      <c r="BJR711" s="146"/>
      <c r="BJS711" s="146"/>
      <c r="BJT711" s="146"/>
      <c r="BJU711" s="146"/>
      <c r="BJV711" s="146"/>
      <c r="BJW711" s="146"/>
      <c r="BJX711" s="146"/>
      <c r="BJY711" s="146"/>
      <c r="BJZ711" s="146"/>
      <c r="BKA711" s="146"/>
      <c r="BKB711" s="146"/>
      <c r="BKC711" s="146"/>
      <c r="BKD711" s="146"/>
      <c r="BKE711" s="146"/>
      <c r="BKF711" s="146"/>
      <c r="BKG711" s="146"/>
      <c r="BKH711" s="146"/>
      <c r="BKI711" s="146"/>
      <c r="BKJ711" s="146"/>
      <c r="BKK711" s="146"/>
      <c r="BKL711" s="146"/>
      <c r="BKM711" s="146"/>
      <c r="BKN711" s="146"/>
      <c r="BKO711" s="146"/>
      <c r="BKP711" s="146"/>
      <c r="BKQ711" s="146"/>
      <c r="BKR711" s="146"/>
      <c r="BKS711" s="146"/>
      <c r="BKT711" s="146"/>
      <c r="BKU711" s="146"/>
      <c r="BKV711" s="146"/>
      <c r="BKW711" s="146"/>
      <c r="BKX711" s="146"/>
      <c r="BKY711" s="146"/>
      <c r="BKZ711" s="146"/>
      <c r="BLA711" s="146"/>
      <c r="BLB711" s="146"/>
      <c r="BLC711" s="146"/>
      <c r="BLD711" s="146"/>
      <c r="BLE711" s="146"/>
      <c r="BLF711" s="146"/>
      <c r="BLG711" s="146"/>
      <c r="BLH711" s="146"/>
      <c r="BLI711" s="146"/>
      <c r="BLJ711" s="146"/>
      <c r="BLK711" s="146"/>
      <c r="BLL711" s="146"/>
      <c r="BLM711" s="146"/>
      <c r="BLN711" s="146"/>
      <c r="BLO711" s="146"/>
      <c r="BLP711" s="146"/>
      <c r="BLQ711" s="146"/>
      <c r="BLR711" s="146"/>
      <c r="BLS711" s="146"/>
      <c r="BLT711" s="146"/>
      <c r="BLU711" s="146"/>
      <c r="BLV711" s="146"/>
      <c r="BLW711" s="146"/>
      <c r="BLX711" s="146"/>
      <c r="BLY711" s="146"/>
      <c r="BLZ711" s="146"/>
      <c r="BMA711" s="146"/>
      <c r="BMB711" s="146"/>
      <c r="BMC711" s="146"/>
      <c r="BMD711" s="146"/>
      <c r="BME711" s="146"/>
      <c r="BMF711" s="146"/>
      <c r="BMG711" s="146"/>
      <c r="BMH711" s="146"/>
      <c r="BMI711" s="146"/>
      <c r="BMJ711" s="146"/>
      <c r="BMK711" s="146"/>
      <c r="BML711" s="146"/>
      <c r="BMM711" s="146"/>
      <c r="BMN711" s="146"/>
      <c r="BMO711" s="146"/>
      <c r="BMP711" s="146"/>
      <c r="BMQ711" s="146"/>
      <c r="BMR711" s="146"/>
      <c r="BMS711" s="146"/>
      <c r="BMT711" s="146"/>
      <c r="BMU711" s="146"/>
      <c r="BMV711" s="146"/>
      <c r="BMW711" s="146"/>
      <c r="BMX711" s="146"/>
      <c r="BMY711" s="146"/>
      <c r="BMZ711" s="146"/>
      <c r="BNA711" s="146"/>
      <c r="BNB711" s="146"/>
      <c r="BNC711" s="146"/>
      <c r="BND711" s="146"/>
      <c r="BNE711" s="146"/>
      <c r="BNF711" s="146"/>
      <c r="BNG711" s="146"/>
      <c r="BNH711" s="146"/>
      <c r="BNI711" s="146"/>
      <c r="BNJ711" s="146"/>
      <c r="BNK711" s="146"/>
      <c r="BNL711" s="146"/>
      <c r="BNM711" s="146"/>
      <c r="BNN711" s="146"/>
      <c r="BNO711" s="146"/>
      <c r="BNP711" s="146"/>
      <c r="BNQ711" s="146"/>
      <c r="BNR711" s="146"/>
      <c r="BNS711" s="146"/>
      <c r="BNT711" s="146"/>
      <c r="BNU711" s="146"/>
      <c r="BNV711" s="146"/>
      <c r="BNW711" s="146"/>
      <c r="BNX711" s="146"/>
      <c r="BNY711" s="146"/>
      <c r="BNZ711" s="146"/>
      <c r="BOA711" s="146"/>
      <c r="BOB711" s="146"/>
      <c r="BOC711" s="146"/>
      <c r="BOD711" s="146"/>
      <c r="BOE711" s="146"/>
      <c r="BOF711" s="146"/>
      <c r="BOG711" s="146"/>
      <c r="BOH711" s="146"/>
      <c r="BOI711" s="146"/>
      <c r="BOJ711" s="146"/>
      <c r="BOK711" s="146"/>
      <c r="BOL711" s="146"/>
      <c r="BOM711" s="146"/>
      <c r="BON711" s="146"/>
      <c r="BOO711" s="146"/>
      <c r="BOP711" s="146"/>
      <c r="BOQ711" s="146"/>
      <c r="BOR711" s="146"/>
      <c r="BOS711" s="146"/>
      <c r="BOT711" s="146"/>
      <c r="BOU711" s="146"/>
      <c r="BOV711" s="146"/>
      <c r="BOW711" s="146"/>
      <c r="BOX711" s="146"/>
      <c r="BOY711" s="146"/>
      <c r="BOZ711" s="146"/>
      <c r="BPA711" s="146"/>
      <c r="BPB711" s="146"/>
      <c r="BPC711" s="146"/>
      <c r="BPD711" s="146"/>
      <c r="BPE711" s="146"/>
      <c r="BPF711" s="146"/>
      <c r="BPG711" s="146"/>
      <c r="BPH711" s="146"/>
      <c r="BPI711" s="146"/>
      <c r="BPJ711" s="146"/>
      <c r="BPK711" s="146"/>
      <c r="BPL711" s="146"/>
      <c r="BPM711" s="146"/>
      <c r="BPN711" s="146"/>
      <c r="BPO711" s="146"/>
      <c r="BPP711" s="146"/>
      <c r="BPQ711" s="146"/>
      <c r="BPR711" s="146"/>
      <c r="BPS711" s="146"/>
      <c r="BPT711" s="146"/>
      <c r="BPU711" s="146"/>
      <c r="BPV711" s="146"/>
      <c r="BPW711" s="146"/>
      <c r="BPX711" s="146"/>
      <c r="BPY711" s="146"/>
      <c r="BPZ711" s="146"/>
      <c r="BQA711" s="146"/>
      <c r="BQB711" s="146"/>
      <c r="BQC711" s="146"/>
      <c r="BQD711" s="146"/>
      <c r="BQE711" s="146"/>
      <c r="BQF711" s="146"/>
      <c r="BQG711" s="146"/>
      <c r="BQH711" s="146"/>
      <c r="BQI711" s="146"/>
      <c r="BQJ711" s="146"/>
      <c r="BQK711" s="146"/>
      <c r="BQL711" s="146"/>
      <c r="BQM711" s="146"/>
      <c r="BQN711" s="146"/>
      <c r="BQO711" s="146"/>
      <c r="BQP711" s="146"/>
      <c r="BQQ711" s="146"/>
      <c r="BQR711" s="146"/>
      <c r="BQS711" s="146"/>
      <c r="BQT711" s="146"/>
      <c r="BQU711" s="146"/>
      <c r="BQV711" s="146"/>
      <c r="BQW711" s="146"/>
      <c r="BQX711" s="146"/>
      <c r="BQY711" s="146"/>
      <c r="BQZ711" s="146"/>
      <c r="BRA711" s="146"/>
      <c r="BRB711" s="146"/>
      <c r="BRC711" s="146"/>
      <c r="BRD711" s="146"/>
      <c r="BRE711" s="146"/>
      <c r="BRF711" s="146"/>
      <c r="BRG711" s="146"/>
      <c r="BRH711" s="146"/>
      <c r="BRI711" s="146"/>
      <c r="BRJ711" s="146"/>
      <c r="BRK711" s="146"/>
      <c r="BRL711" s="146"/>
      <c r="BRM711" s="146"/>
      <c r="BRN711" s="146"/>
      <c r="BRO711" s="146"/>
      <c r="BRP711" s="146"/>
      <c r="BRQ711" s="146"/>
      <c r="BRR711" s="146"/>
      <c r="BRS711" s="146"/>
      <c r="BRT711" s="146"/>
      <c r="BRU711" s="146"/>
      <c r="BRV711" s="146"/>
      <c r="BRW711" s="146"/>
      <c r="BRX711" s="146"/>
      <c r="BRY711" s="146"/>
      <c r="BRZ711" s="146"/>
      <c r="BSA711" s="146"/>
      <c r="BSB711" s="146"/>
      <c r="BSC711" s="146"/>
      <c r="BSD711" s="146"/>
      <c r="BSE711" s="146"/>
      <c r="BSF711" s="146"/>
      <c r="BSG711" s="146"/>
      <c r="BSH711" s="146"/>
      <c r="BSI711" s="146"/>
      <c r="BSJ711" s="146"/>
      <c r="BSK711" s="146"/>
      <c r="BSL711" s="146"/>
      <c r="BSM711" s="146"/>
      <c r="BSN711" s="146"/>
      <c r="BSO711" s="146"/>
      <c r="BSP711" s="146"/>
      <c r="BSQ711" s="146"/>
      <c r="BSR711" s="146"/>
      <c r="BSS711" s="146"/>
      <c r="BST711" s="146"/>
      <c r="BSU711" s="146"/>
      <c r="BSV711" s="146"/>
      <c r="BSW711" s="146"/>
      <c r="BSX711" s="146"/>
      <c r="BSY711" s="146"/>
      <c r="BSZ711" s="146"/>
      <c r="BTA711" s="146"/>
      <c r="BTB711" s="146"/>
      <c r="BTC711" s="146"/>
      <c r="BTD711" s="146"/>
      <c r="BTE711" s="146"/>
      <c r="BTF711" s="146"/>
      <c r="BTG711" s="146"/>
      <c r="BTH711" s="146"/>
      <c r="BTI711" s="146"/>
      <c r="BTJ711" s="146"/>
      <c r="BTK711" s="146"/>
      <c r="BTL711" s="146"/>
      <c r="BTM711" s="146"/>
      <c r="BTN711" s="146"/>
      <c r="BTO711" s="146"/>
      <c r="BTP711" s="146"/>
      <c r="BTQ711" s="146"/>
      <c r="BTR711" s="146"/>
      <c r="BTS711" s="146"/>
      <c r="BTT711" s="146"/>
      <c r="BTU711" s="146"/>
      <c r="BTV711" s="146"/>
      <c r="BTW711" s="146"/>
      <c r="BTX711" s="146"/>
      <c r="BTY711" s="146"/>
      <c r="BTZ711" s="146"/>
      <c r="BUA711" s="146"/>
      <c r="BUB711" s="146"/>
      <c r="BUC711" s="146"/>
      <c r="BUD711" s="146"/>
      <c r="BUE711" s="146"/>
      <c r="BUF711" s="146"/>
      <c r="BUG711" s="146"/>
      <c r="BUH711" s="146"/>
      <c r="BUI711" s="146"/>
      <c r="BUJ711" s="146"/>
      <c r="BUK711" s="146"/>
      <c r="BUL711" s="146"/>
      <c r="BUM711" s="146"/>
      <c r="BUN711" s="146"/>
      <c r="BUO711" s="146"/>
      <c r="BUP711" s="146"/>
      <c r="BUQ711" s="146"/>
      <c r="BUR711" s="146"/>
      <c r="BUS711" s="146"/>
      <c r="BUT711" s="146"/>
      <c r="BUU711" s="146"/>
      <c r="BUV711" s="146"/>
      <c r="BUW711" s="146"/>
      <c r="BUX711" s="146"/>
      <c r="BUY711" s="146"/>
      <c r="BUZ711" s="146"/>
      <c r="BVA711" s="146"/>
      <c r="BVB711" s="146"/>
      <c r="BVC711" s="146"/>
      <c r="BVD711" s="146"/>
      <c r="BVE711" s="146"/>
      <c r="BVF711" s="146"/>
      <c r="BVG711" s="146"/>
      <c r="BVH711" s="146"/>
      <c r="BVI711" s="146"/>
      <c r="BVJ711" s="146"/>
      <c r="BVK711" s="146"/>
      <c r="BVL711" s="146"/>
      <c r="BVM711" s="146"/>
      <c r="BVN711" s="146"/>
      <c r="BVO711" s="146"/>
      <c r="BVP711" s="146"/>
      <c r="BVQ711" s="146"/>
      <c r="BVR711" s="146"/>
      <c r="BVS711" s="146"/>
      <c r="BVT711" s="146"/>
      <c r="BVU711" s="146"/>
      <c r="BVV711" s="146"/>
      <c r="BVW711" s="146"/>
      <c r="BVX711" s="146"/>
      <c r="BVY711" s="146"/>
      <c r="BVZ711" s="146"/>
      <c r="BWA711" s="146"/>
      <c r="BWB711" s="146"/>
      <c r="BWC711" s="146"/>
      <c r="BWD711" s="146"/>
      <c r="BWE711" s="146"/>
      <c r="BWF711" s="146"/>
      <c r="BWG711" s="146"/>
      <c r="BWH711" s="146"/>
      <c r="BWI711" s="146"/>
      <c r="BWJ711" s="146"/>
      <c r="BWK711" s="146"/>
      <c r="BWL711" s="146"/>
      <c r="BWM711" s="146"/>
      <c r="BWN711" s="146"/>
      <c r="BWO711" s="146"/>
      <c r="BWP711" s="146"/>
      <c r="BWQ711" s="146"/>
      <c r="BWR711" s="146"/>
      <c r="BWS711" s="146"/>
      <c r="BWT711" s="146"/>
      <c r="BWU711" s="146"/>
      <c r="BWV711" s="146"/>
      <c r="BWW711" s="146"/>
      <c r="BWX711" s="146"/>
      <c r="BWY711" s="146"/>
      <c r="BWZ711" s="146"/>
      <c r="BXA711" s="146"/>
      <c r="BXB711" s="146"/>
      <c r="BXC711" s="146"/>
      <c r="BXD711" s="146"/>
      <c r="BXE711" s="146"/>
      <c r="BXF711" s="146"/>
      <c r="BXG711" s="146"/>
      <c r="BXH711" s="146"/>
      <c r="BXI711" s="146"/>
      <c r="BXJ711" s="146"/>
      <c r="BXK711" s="146"/>
      <c r="BXL711" s="146"/>
      <c r="BXM711" s="146"/>
      <c r="BXN711" s="146"/>
      <c r="BXO711" s="146"/>
      <c r="BXP711" s="146"/>
      <c r="BXQ711" s="146"/>
      <c r="BXR711" s="146"/>
      <c r="BXS711" s="146"/>
      <c r="BXT711" s="146"/>
      <c r="BXU711" s="146"/>
      <c r="BXV711" s="146"/>
      <c r="BXW711" s="146"/>
      <c r="BXX711" s="146"/>
      <c r="BXY711" s="146"/>
      <c r="BXZ711" s="146"/>
      <c r="BYA711" s="146"/>
      <c r="BYB711" s="146"/>
      <c r="BYC711" s="146"/>
      <c r="BYD711" s="146"/>
      <c r="BYE711" s="146"/>
      <c r="BYF711" s="146"/>
      <c r="BYG711" s="146"/>
      <c r="BYH711" s="146"/>
      <c r="BYI711" s="146"/>
      <c r="BYJ711" s="146"/>
      <c r="BYK711" s="146"/>
      <c r="BYL711" s="146"/>
      <c r="BYM711" s="146"/>
      <c r="BYN711" s="146"/>
      <c r="BYO711" s="146"/>
      <c r="BYP711" s="146"/>
      <c r="BYQ711" s="146"/>
      <c r="BYR711" s="146"/>
      <c r="BYS711" s="146"/>
      <c r="BYT711" s="146"/>
      <c r="BYU711" s="146"/>
      <c r="BYV711" s="146"/>
      <c r="BYW711" s="146"/>
      <c r="BYX711" s="146"/>
      <c r="BYY711" s="146"/>
      <c r="BYZ711" s="146"/>
      <c r="BZA711" s="146"/>
      <c r="BZB711" s="146"/>
      <c r="BZC711" s="146"/>
      <c r="BZD711" s="146"/>
      <c r="BZE711" s="146"/>
      <c r="BZF711" s="146"/>
      <c r="BZG711" s="146"/>
      <c r="BZH711" s="146"/>
      <c r="BZI711" s="146"/>
      <c r="BZJ711" s="146"/>
      <c r="BZK711" s="146"/>
      <c r="BZL711" s="146"/>
      <c r="BZM711" s="146"/>
      <c r="BZN711" s="146"/>
      <c r="BZO711" s="146"/>
      <c r="BZP711" s="146"/>
      <c r="BZQ711" s="146"/>
      <c r="BZR711" s="146"/>
      <c r="BZS711" s="146"/>
      <c r="BZT711" s="146"/>
      <c r="BZU711" s="146"/>
      <c r="BZV711" s="146"/>
      <c r="BZW711" s="146"/>
      <c r="BZX711" s="146"/>
      <c r="BZY711" s="146"/>
      <c r="BZZ711" s="146"/>
      <c r="CAA711" s="146"/>
      <c r="CAB711" s="146"/>
      <c r="CAC711" s="146"/>
      <c r="CAD711" s="146"/>
      <c r="CAE711" s="146"/>
      <c r="CAF711" s="146"/>
      <c r="CAG711" s="146"/>
      <c r="CAH711" s="146"/>
      <c r="CAI711" s="146"/>
      <c r="CAJ711" s="146"/>
      <c r="CAK711" s="146"/>
      <c r="CAL711" s="146"/>
      <c r="CAM711" s="146"/>
      <c r="CAN711" s="146"/>
      <c r="CAO711" s="146"/>
      <c r="CAP711" s="146"/>
      <c r="CAQ711" s="146"/>
      <c r="CAR711" s="146"/>
      <c r="CAS711" s="146"/>
      <c r="CAT711" s="146"/>
      <c r="CAU711" s="146"/>
      <c r="CAV711" s="146"/>
      <c r="CAW711" s="146"/>
      <c r="CAX711" s="146"/>
      <c r="CAY711" s="146"/>
      <c r="CAZ711" s="146"/>
      <c r="CBA711" s="146"/>
      <c r="CBB711" s="146"/>
      <c r="CBC711" s="146"/>
      <c r="CBD711" s="146"/>
      <c r="CBE711" s="146"/>
      <c r="CBF711" s="146"/>
      <c r="CBG711" s="146"/>
      <c r="CBH711" s="146"/>
      <c r="CBI711" s="146"/>
      <c r="CBJ711" s="146"/>
      <c r="CBK711" s="146"/>
      <c r="CBL711" s="146"/>
      <c r="CBM711" s="146"/>
      <c r="CBN711" s="146"/>
      <c r="CBO711" s="146"/>
      <c r="CBP711" s="146"/>
      <c r="CBQ711" s="146"/>
      <c r="CBR711" s="146"/>
      <c r="CBS711" s="146"/>
      <c r="CBT711" s="146"/>
      <c r="CBU711" s="146"/>
      <c r="CBV711" s="146"/>
      <c r="CBW711" s="146"/>
      <c r="CBX711" s="146"/>
      <c r="CBY711" s="146"/>
      <c r="CBZ711" s="146"/>
      <c r="CCA711" s="146"/>
      <c r="CCB711" s="146"/>
      <c r="CCC711" s="146"/>
      <c r="CCD711" s="146"/>
      <c r="CCE711" s="146"/>
      <c r="CCF711" s="146"/>
      <c r="CCG711" s="146"/>
      <c r="CCH711" s="146"/>
      <c r="CCI711" s="146"/>
      <c r="CCJ711" s="146"/>
      <c r="CCK711" s="146"/>
      <c r="CCL711" s="146"/>
      <c r="CCM711" s="146"/>
      <c r="CCN711" s="146"/>
      <c r="CCO711" s="146"/>
      <c r="CCP711" s="146"/>
      <c r="CCQ711" s="146"/>
      <c r="CCR711" s="146"/>
      <c r="CCS711" s="146"/>
      <c r="CCT711" s="146"/>
      <c r="CCU711" s="146"/>
      <c r="CCV711" s="146"/>
      <c r="CCW711" s="146"/>
      <c r="CCX711" s="146"/>
      <c r="CCY711" s="146"/>
      <c r="CCZ711" s="146"/>
      <c r="CDA711" s="146"/>
      <c r="CDB711" s="146"/>
      <c r="CDC711" s="146"/>
      <c r="CDD711" s="146"/>
      <c r="CDE711" s="146"/>
      <c r="CDF711" s="146"/>
      <c r="CDG711" s="146"/>
      <c r="CDH711" s="146"/>
      <c r="CDI711" s="146"/>
      <c r="CDJ711" s="146"/>
      <c r="CDK711" s="146"/>
      <c r="CDL711" s="146"/>
      <c r="CDM711" s="146"/>
      <c r="CDN711" s="146"/>
      <c r="CDO711" s="146"/>
      <c r="CDP711" s="146"/>
      <c r="CDQ711" s="146"/>
      <c r="CDR711" s="146"/>
      <c r="CDS711" s="146"/>
      <c r="CDT711" s="146"/>
      <c r="CDU711" s="146"/>
      <c r="CDV711" s="146"/>
      <c r="CDW711" s="146"/>
      <c r="CDX711" s="146"/>
      <c r="CDY711" s="146"/>
      <c r="CDZ711" s="146"/>
      <c r="CEA711" s="146"/>
      <c r="CEB711" s="146"/>
      <c r="CEC711" s="146"/>
      <c r="CED711" s="146"/>
      <c r="CEE711" s="146"/>
      <c r="CEF711" s="146"/>
      <c r="CEG711" s="146"/>
      <c r="CEH711" s="146"/>
      <c r="CEI711" s="146"/>
      <c r="CEJ711" s="146"/>
      <c r="CEK711" s="146"/>
      <c r="CEL711" s="146"/>
      <c r="CEM711" s="146"/>
      <c r="CEN711" s="146"/>
      <c r="CEO711" s="146"/>
      <c r="CEP711" s="146"/>
      <c r="CEQ711" s="146"/>
      <c r="CER711" s="146"/>
      <c r="CES711" s="146"/>
      <c r="CET711" s="146"/>
      <c r="CEU711" s="146"/>
      <c r="CEV711" s="146"/>
      <c r="CEW711" s="146"/>
      <c r="CEX711" s="146"/>
      <c r="CEY711" s="146"/>
      <c r="CEZ711" s="146"/>
      <c r="CFA711" s="146"/>
      <c r="CFB711" s="146"/>
      <c r="CFC711" s="146"/>
      <c r="CFD711" s="146"/>
      <c r="CFE711" s="146"/>
      <c r="CFF711" s="146"/>
      <c r="CFG711" s="146"/>
      <c r="CFH711" s="146"/>
      <c r="CFI711" s="146"/>
      <c r="CFJ711" s="146"/>
      <c r="CFK711" s="146"/>
      <c r="CFL711" s="146"/>
      <c r="CFM711" s="146"/>
      <c r="CFN711" s="146"/>
      <c r="CFO711" s="146"/>
      <c r="CFP711" s="146"/>
      <c r="CFQ711" s="146"/>
      <c r="CFR711" s="146"/>
      <c r="CFS711" s="146"/>
      <c r="CFT711" s="146"/>
      <c r="CFU711" s="146"/>
      <c r="CFV711" s="146"/>
      <c r="CFW711" s="146"/>
      <c r="CFX711" s="146"/>
      <c r="CFY711" s="146"/>
      <c r="CFZ711" s="146"/>
      <c r="CGA711" s="146"/>
      <c r="CGB711" s="146"/>
      <c r="CGC711" s="146"/>
      <c r="CGD711" s="146"/>
      <c r="CGE711" s="146"/>
      <c r="CGF711" s="146"/>
      <c r="CGG711" s="146"/>
      <c r="CGH711" s="146"/>
      <c r="CGI711" s="146"/>
      <c r="CGJ711" s="146"/>
      <c r="CGK711" s="146"/>
      <c r="CGL711" s="146"/>
      <c r="CGM711" s="146"/>
      <c r="CGN711" s="146"/>
      <c r="CGO711" s="146"/>
      <c r="CGP711" s="146"/>
      <c r="CGQ711" s="146"/>
      <c r="CGR711" s="146"/>
      <c r="CGS711" s="146"/>
      <c r="CGT711" s="146"/>
      <c r="CGU711" s="146"/>
      <c r="CGV711" s="146"/>
      <c r="CGW711" s="146"/>
      <c r="CGX711" s="146"/>
      <c r="CGY711" s="146"/>
      <c r="CGZ711" s="146"/>
      <c r="CHA711" s="146"/>
      <c r="CHB711" s="146"/>
      <c r="CHC711" s="146"/>
      <c r="CHD711" s="146"/>
      <c r="CHE711" s="146"/>
      <c r="CHF711" s="146"/>
      <c r="CHG711" s="146"/>
      <c r="CHH711" s="146"/>
      <c r="CHI711" s="146"/>
      <c r="CHJ711" s="146"/>
      <c r="CHK711" s="146"/>
      <c r="CHL711" s="146"/>
      <c r="CHM711" s="146"/>
      <c r="CHN711" s="146"/>
      <c r="CHO711" s="146"/>
      <c r="CHP711" s="146"/>
      <c r="CHQ711" s="146"/>
      <c r="CHR711" s="146"/>
      <c r="CHS711" s="146"/>
      <c r="CHT711" s="146"/>
      <c r="CHU711" s="146"/>
      <c r="CHV711" s="146"/>
      <c r="CHW711" s="146"/>
      <c r="CHX711" s="146"/>
      <c r="CHY711" s="146"/>
      <c r="CHZ711" s="146"/>
      <c r="CIA711" s="146"/>
      <c r="CIB711" s="146"/>
      <c r="CIC711" s="146"/>
      <c r="CID711" s="146"/>
      <c r="CIE711" s="146"/>
      <c r="CIF711" s="146"/>
      <c r="CIG711" s="146"/>
      <c r="CIH711" s="146"/>
      <c r="CII711" s="146"/>
      <c r="CIJ711" s="146"/>
      <c r="CIK711" s="146"/>
      <c r="CIL711" s="146"/>
      <c r="CIM711" s="146"/>
      <c r="CIN711" s="146"/>
      <c r="CIO711" s="146"/>
      <c r="CIP711" s="146"/>
      <c r="CIQ711" s="146"/>
      <c r="CIR711" s="146"/>
      <c r="CIS711" s="146"/>
      <c r="CIT711" s="146"/>
      <c r="CIU711" s="146"/>
      <c r="CIV711" s="146"/>
      <c r="CIW711" s="146"/>
      <c r="CIX711" s="146"/>
      <c r="CIY711" s="146"/>
      <c r="CIZ711" s="146"/>
      <c r="CJA711" s="146"/>
      <c r="CJB711" s="146"/>
      <c r="CJC711" s="146"/>
      <c r="CJD711" s="146"/>
      <c r="CJE711" s="146"/>
      <c r="CJF711" s="146"/>
      <c r="CJG711" s="146"/>
      <c r="CJH711" s="146"/>
      <c r="CJI711" s="146"/>
      <c r="CJJ711" s="146"/>
      <c r="CJK711" s="146"/>
      <c r="CJL711" s="146"/>
      <c r="CJM711" s="146"/>
      <c r="CJN711" s="146"/>
      <c r="CJO711" s="146"/>
      <c r="CJP711" s="146"/>
      <c r="CJQ711" s="146"/>
      <c r="CJR711" s="146"/>
      <c r="CJS711" s="146"/>
      <c r="CJT711" s="146"/>
      <c r="CJU711" s="146"/>
      <c r="CJV711" s="146"/>
      <c r="CJW711" s="146"/>
      <c r="CJX711" s="146"/>
      <c r="CJY711" s="146"/>
      <c r="CJZ711" s="146"/>
      <c r="CKA711" s="146"/>
      <c r="CKB711" s="146"/>
      <c r="CKC711" s="146"/>
      <c r="CKD711" s="146"/>
      <c r="CKE711" s="146"/>
      <c r="CKF711" s="146"/>
      <c r="CKG711" s="146"/>
      <c r="CKH711" s="146"/>
      <c r="CKI711" s="146"/>
      <c r="CKJ711" s="146"/>
      <c r="CKK711" s="146"/>
      <c r="CKL711" s="146"/>
      <c r="CKM711" s="146"/>
      <c r="CKN711" s="146"/>
      <c r="CKO711" s="146"/>
      <c r="CKP711" s="146"/>
      <c r="CKQ711" s="146"/>
      <c r="CKR711" s="146"/>
      <c r="CKS711" s="146"/>
      <c r="CKT711" s="146"/>
      <c r="CKU711" s="146"/>
      <c r="CKV711" s="146"/>
      <c r="CKW711" s="146"/>
      <c r="CKX711" s="146"/>
      <c r="CKY711" s="146"/>
      <c r="CKZ711" s="146"/>
      <c r="CLA711" s="146"/>
      <c r="CLB711" s="146"/>
      <c r="CLC711" s="146"/>
      <c r="CLD711" s="146"/>
      <c r="CLE711" s="146"/>
      <c r="CLF711" s="146"/>
      <c r="CLG711" s="146"/>
      <c r="CLH711" s="146"/>
      <c r="CLI711" s="146"/>
      <c r="CLJ711" s="146"/>
      <c r="CLK711" s="146"/>
      <c r="CLL711" s="146"/>
      <c r="CLM711" s="146"/>
      <c r="CLN711" s="146"/>
      <c r="CLO711" s="146"/>
      <c r="CLP711" s="146"/>
      <c r="CLQ711" s="146"/>
      <c r="CLR711" s="146"/>
      <c r="CLS711" s="146"/>
      <c r="CLT711" s="146"/>
      <c r="CLU711" s="146"/>
      <c r="CLV711" s="146"/>
      <c r="CLW711" s="146"/>
      <c r="CLX711" s="146"/>
      <c r="CLY711" s="146"/>
      <c r="CLZ711" s="146"/>
      <c r="CMA711" s="146"/>
      <c r="CMB711" s="146"/>
      <c r="CMC711" s="146"/>
      <c r="CMD711" s="146"/>
      <c r="CME711" s="146"/>
      <c r="CMF711" s="146"/>
      <c r="CMG711" s="146"/>
      <c r="CMH711" s="146"/>
      <c r="CMI711" s="146"/>
      <c r="CMJ711" s="146"/>
      <c r="CMK711" s="146"/>
      <c r="CML711" s="146"/>
      <c r="CMM711" s="146"/>
      <c r="CMN711" s="146"/>
      <c r="CMO711" s="146"/>
      <c r="CMP711" s="146"/>
      <c r="CMQ711" s="146"/>
      <c r="CMR711" s="146"/>
      <c r="CMS711" s="146"/>
      <c r="CMT711" s="146"/>
      <c r="CMU711" s="146"/>
      <c r="CMV711" s="146"/>
      <c r="CMW711" s="146"/>
      <c r="CMX711" s="146"/>
      <c r="CMY711" s="146"/>
      <c r="CMZ711" s="146"/>
      <c r="CNA711" s="146"/>
      <c r="CNB711" s="146"/>
      <c r="CNC711" s="146"/>
      <c r="CND711" s="146"/>
      <c r="CNE711" s="146"/>
      <c r="CNF711" s="146"/>
      <c r="CNG711" s="146"/>
      <c r="CNH711" s="146"/>
      <c r="CNI711" s="146"/>
      <c r="CNJ711" s="146"/>
      <c r="CNK711" s="146"/>
      <c r="CNL711" s="146"/>
      <c r="CNM711" s="146"/>
      <c r="CNN711" s="146"/>
      <c r="CNO711" s="146"/>
      <c r="CNP711" s="146"/>
      <c r="CNQ711" s="146"/>
      <c r="CNR711" s="146"/>
      <c r="CNS711" s="146"/>
      <c r="CNT711" s="146"/>
      <c r="CNU711" s="146"/>
      <c r="CNV711" s="146"/>
      <c r="CNW711" s="146"/>
      <c r="CNX711" s="146"/>
      <c r="CNY711" s="146"/>
      <c r="CNZ711" s="146"/>
      <c r="COA711" s="146"/>
      <c r="COB711" s="146"/>
      <c r="COC711" s="146"/>
      <c r="COD711" s="146"/>
      <c r="COE711" s="146"/>
      <c r="COF711" s="146"/>
      <c r="COG711" s="146"/>
      <c r="COH711" s="146"/>
      <c r="COI711" s="146"/>
      <c r="COJ711" s="146"/>
      <c r="COK711" s="146"/>
      <c r="COL711" s="146"/>
      <c r="COM711" s="146"/>
      <c r="CON711" s="146"/>
      <c r="COO711" s="146"/>
      <c r="COP711" s="146"/>
      <c r="COQ711" s="146"/>
      <c r="COR711" s="146"/>
      <c r="COS711" s="146"/>
      <c r="COT711" s="146"/>
      <c r="COU711" s="146"/>
      <c r="COV711" s="146"/>
      <c r="COW711" s="146"/>
      <c r="COX711" s="146"/>
      <c r="COY711" s="146"/>
      <c r="COZ711" s="146"/>
      <c r="CPA711" s="146"/>
      <c r="CPB711" s="146"/>
      <c r="CPC711" s="146"/>
      <c r="CPD711" s="146"/>
      <c r="CPE711" s="146"/>
      <c r="CPF711" s="146"/>
      <c r="CPG711" s="146"/>
      <c r="CPH711" s="146"/>
      <c r="CPI711" s="146"/>
      <c r="CPJ711" s="146"/>
      <c r="CPK711" s="146"/>
      <c r="CPL711" s="146"/>
      <c r="CPM711" s="146"/>
      <c r="CPN711" s="146"/>
      <c r="CPO711" s="146"/>
      <c r="CPP711" s="146"/>
      <c r="CPQ711" s="146"/>
      <c r="CPR711" s="146"/>
      <c r="CPS711" s="146"/>
      <c r="CPT711" s="146"/>
      <c r="CPU711" s="146"/>
      <c r="CPV711" s="146"/>
      <c r="CPW711" s="146"/>
      <c r="CPX711" s="146"/>
      <c r="CPY711" s="146"/>
      <c r="CPZ711" s="146"/>
      <c r="CQA711" s="146"/>
      <c r="CQB711" s="146"/>
      <c r="CQC711" s="146"/>
      <c r="CQD711" s="146"/>
      <c r="CQE711" s="146"/>
      <c r="CQF711" s="146"/>
      <c r="CQG711" s="146"/>
      <c r="CQH711" s="146"/>
      <c r="CQI711" s="146"/>
      <c r="CQJ711" s="146"/>
      <c r="CQK711" s="146"/>
      <c r="CQL711" s="146"/>
      <c r="CQM711" s="146"/>
      <c r="CQN711" s="146"/>
      <c r="CQO711" s="146"/>
      <c r="CQP711" s="146"/>
      <c r="CQQ711" s="146"/>
      <c r="CQR711" s="146"/>
      <c r="CQS711" s="146"/>
      <c r="CQT711" s="146"/>
      <c r="CQU711" s="146"/>
      <c r="CQV711" s="146"/>
      <c r="CQW711" s="146"/>
      <c r="CQX711" s="146"/>
      <c r="CQY711" s="146"/>
      <c r="CQZ711" s="146"/>
      <c r="CRA711" s="146"/>
      <c r="CRB711" s="146"/>
      <c r="CRC711" s="146"/>
      <c r="CRD711" s="146"/>
      <c r="CRE711" s="146"/>
      <c r="CRF711" s="146"/>
      <c r="CRG711" s="146"/>
      <c r="CRH711" s="146"/>
      <c r="CRI711" s="146"/>
      <c r="CRJ711" s="146"/>
      <c r="CRK711" s="146"/>
      <c r="CRL711" s="146"/>
      <c r="CRM711" s="146"/>
      <c r="CRN711" s="146"/>
      <c r="CRO711" s="146"/>
      <c r="CRP711" s="146"/>
      <c r="CRQ711" s="146"/>
      <c r="CRR711" s="146"/>
      <c r="CRS711" s="146"/>
      <c r="CRT711" s="146"/>
      <c r="CRU711" s="146"/>
      <c r="CRV711" s="146"/>
      <c r="CRW711" s="146"/>
      <c r="CRX711" s="146"/>
      <c r="CRY711" s="146"/>
      <c r="CRZ711" s="146"/>
      <c r="CSA711" s="146"/>
      <c r="CSB711" s="146"/>
      <c r="CSC711" s="146"/>
      <c r="CSD711" s="146"/>
      <c r="CSE711" s="146"/>
      <c r="CSF711" s="146"/>
      <c r="CSG711" s="146"/>
      <c r="CSH711" s="146"/>
      <c r="CSI711" s="146"/>
      <c r="CSJ711" s="146"/>
      <c r="CSK711" s="146"/>
      <c r="CSL711" s="146"/>
      <c r="CSM711" s="146"/>
      <c r="CSN711" s="146"/>
      <c r="CSO711" s="146"/>
      <c r="CSP711" s="146"/>
      <c r="CSQ711" s="146"/>
      <c r="CSR711" s="146"/>
      <c r="CSS711" s="146"/>
      <c r="CST711" s="146"/>
      <c r="CSU711" s="146"/>
      <c r="CSV711" s="146"/>
      <c r="CSW711" s="146"/>
      <c r="CSX711" s="146"/>
      <c r="CSY711" s="146"/>
      <c r="CSZ711" s="146"/>
      <c r="CTA711" s="146"/>
      <c r="CTB711" s="146"/>
      <c r="CTC711" s="146"/>
      <c r="CTD711" s="146"/>
      <c r="CTE711" s="146"/>
      <c r="CTF711" s="146"/>
      <c r="CTG711" s="146"/>
      <c r="CTH711" s="146"/>
      <c r="CTI711" s="146"/>
      <c r="CTJ711" s="146"/>
      <c r="CTK711" s="146"/>
      <c r="CTL711" s="146"/>
      <c r="CTM711" s="146"/>
      <c r="CTN711" s="146"/>
      <c r="CTO711" s="146"/>
      <c r="CTP711" s="146"/>
      <c r="CTQ711" s="146"/>
      <c r="CTR711" s="146"/>
      <c r="CTS711" s="146"/>
      <c r="CTT711" s="146"/>
      <c r="CTU711" s="146"/>
      <c r="CTV711" s="146"/>
      <c r="CTW711" s="146"/>
      <c r="CTX711" s="146"/>
      <c r="CTY711" s="146"/>
      <c r="CTZ711" s="146"/>
      <c r="CUA711" s="146"/>
      <c r="CUB711" s="146"/>
      <c r="CUC711" s="146"/>
      <c r="CUD711" s="146"/>
      <c r="CUE711" s="146"/>
      <c r="CUF711" s="146"/>
      <c r="CUG711" s="146"/>
      <c r="CUH711" s="146"/>
      <c r="CUI711" s="146"/>
      <c r="CUJ711" s="146"/>
      <c r="CUK711" s="146"/>
      <c r="CUL711" s="146"/>
      <c r="CUM711" s="146"/>
      <c r="CUN711" s="146"/>
      <c r="CUO711" s="146"/>
      <c r="CUP711" s="146"/>
      <c r="CUQ711" s="146"/>
      <c r="CUR711" s="146"/>
      <c r="CUS711" s="146"/>
      <c r="CUT711" s="146"/>
      <c r="CUU711" s="146"/>
      <c r="CUV711" s="146"/>
      <c r="CUW711" s="146"/>
      <c r="CUX711" s="146"/>
      <c r="CUY711" s="146"/>
      <c r="CUZ711" s="146"/>
      <c r="CVA711" s="146"/>
      <c r="CVB711" s="146"/>
      <c r="CVC711" s="146"/>
      <c r="CVD711" s="146"/>
      <c r="CVE711" s="146"/>
      <c r="CVF711" s="146"/>
      <c r="CVG711" s="146"/>
      <c r="CVH711" s="146"/>
      <c r="CVI711" s="146"/>
      <c r="CVJ711" s="146"/>
      <c r="CVK711" s="146"/>
      <c r="CVL711" s="146"/>
      <c r="CVM711" s="146"/>
      <c r="CVN711" s="146"/>
      <c r="CVO711" s="146"/>
      <c r="CVP711" s="146"/>
      <c r="CVQ711" s="146"/>
      <c r="CVR711" s="146"/>
      <c r="CVS711" s="146"/>
      <c r="CVT711" s="146"/>
      <c r="CVU711" s="146"/>
      <c r="CVV711" s="146"/>
      <c r="CVW711" s="146"/>
      <c r="CVX711" s="146"/>
      <c r="CVY711" s="146"/>
      <c r="CVZ711" s="146"/>
      <c r="CWA711" s="146"/>
      <c r="CWB711" s="146"/>
      <c r="CWC711" s="146"/>
      <c r="CWD711" s="146"/>
      <c r="CWE711" s="146"/>
      <c r="CWF711" s="146"/>
      <c r="CWG711" s="146"/>
      <c r="CWH711" s="146"/>
      <c r="CWI711" s="146"/>
      <c r="CWJ711" s="146"/>
      <c r="CWK711" s="146"/>
      <c r="CWL711" s="146"/>
      <c r="CWM711" s="146"/>
      <c r="CWN711" s="146"/>
      <c r="CWO711" s="146"/>
      <c r="CWP711" s="146"/>
      <c r="CWQ711" s="146"/>
      <c r="CWR711" s="146"/>
      <c r="CWS711" s="146"/>
      <c r="CWT711" s="146"/>
      <c r="CWU711" s="146"/>
      <c r="CWV711" s="146"/>
      <c r="CWW711" s="146"/>
      <c r="CWX711" s="146"/>
      <c r="CWY711" s="146"/>
      <c r="CWZ711" s="146"/>
      <c r="CXA711" s="146"/>
      <c r="CXB711" s="146"/>
      <c r="CXC711" s="146"/>
      <c r="CXD711" s="146"/>
      <c r="CXE711" s="146"/>
      <c r="CXF711" s="146"/>
      <c r="CXG711" s="146"/>
      <c r="CXH711" s="146"/>
      <c r="CXI711" s="146"/>
      <c r="CXJ711" s="146"/>
      <c r="CXK711" s="146"/>
      <c r="CXL711" s="146"/>
      <c r="CXM711" s="146"/>
      <c r="CXN711" s="146"/>
      <c r="CXO711" s="146"/>
      <c r="CXP711" s="146"/>
      <c r="CXQ711" s="146"/>
      <c r="CXR711" s="146"/>
      <c r="CXS711" s="146"/>
      <c r="CXT711" s="146"/>
      <c r="CXU711" s="146"/>
      <c r="CXV711" s="146"/>
      <c r="CXW711" s="146"/>
      <c r="CXX711" s="146"/>
      <c r="CXY711" s="146"/>
      <c r="CXZ711" s="146"/>
      <c r="CYA711" s="146"/>
      <c r="CYB711" s="146"/>
      <c r="CYC711" s="146"/>
      <c r="CYD711" s="146"/>
      <c r="CYE711" s="146"/>
      <c r="CYF711" s="146"/>
      <c r="CYG711" s="146"/>
      <c r="CYH711" s="146"/>
      <c r="CYI711" s="146"/>
      <c r="CYJ711" s="146"/>
      <c r="CYK711" s="146"/>
      <c r="CYL711" s="146"/>
      <c r="CYM711" s="146"/>
      <c r="CYN711" s="146"/>
      <c r="CYO711" s="146"/>
      <c r="CYP711" s="146"/>
      <c r="CYQ711" s="146"/>
      <c r="CYR711" s="146"/>
      <c r="CYS711" s="146"/>
      <c r="CYT711" s="146"/>
      <c r="CYU711" s="146"/>
      <c r="CYV711" s="146"/>
      <c r="CYW711" s="146"/>
      <c r="CYX711" s="146"/>
      <c r="CYY711" s="146"/>
      <c r="CYZ711" s="146"/>
      <c r="CZA711" s="146"/>
      <c r="CZB711" s="146"/>
      <c r="CZC711" s="146"/>
      <c r="CZD711" s="146"/>
      <c r="CZE711" s="146"/>
      <c r="CZF711" s="146"/>
      <c r="CZG711" s="146"/>
      <c r="CZH711" s="146"/>
      <c r="CZI711" s="146"/>
      <c r="CZJ711" s="146"/>
      <c r="CZK711" s="146"/>
      <c r="CZL711" s="146"/>
      <c r="CZM711" s="146"/>
      <c r="CZN711" s="146"/>
      <c r="CZO711" s="146"/>
      <c r="CZP711" s="146"/>
      <c r="CZQ711" s="146"/>
      <c r="CZR711" s="146"/>
      <c r="CZS711" s="146"/>
      <c r="CZT711" s="146"/>
      <c r="CZU711" s="146"/>
      <c r="CZV711" s="146"/>
      <c r="CZW711" s="146"/>
      <c r="CZX711" s="146"/>
      <c r="CZY711" s="146"/>
      <c r="CZZ711" s="146"/>
      <c r="DAA711" s="146"/>
      <c r="DAB711" s="146"/>
      <c r="DAC711" s="146"/>
      <c r="DAD711" s="146"/>
      <c r="DAE711" s="146"/>
      <c r="DAF711" s="146"/>
      <c r="DAG711" s="146"/>
      <c r="DAH711" s="146"/>
      <c r="DAI711" s="146"/>
      <c r="DAJ711" s="146"/>
      <c r="DAK711" s="146"/>
      <c r="DAL711" s="146"/>
      <c r="DAM711" s="146"/>
      <c r="DAN711" s="146"/>
      <c r="DAO711" s="146"/>
      <c r="DAP711" s="146"/>
      <c r="DAQ711" s="146"/>
      <c r="DAR711" s="146"/>
      <c r="DAS711" s="146"/>
      <c r="DAT711" s="146"/>
      <c r="DAU711" s="146"/>
      <c r="DAV711" s="146"/>
      <c r="DAW711" s="146"/>
      <c r="DAX711" s="146"/>
      <c r="DAY711" s="146"/>
      <c r="DAZ711" s="146"/>
      <c r="DBA711" s="146"/>
      <c r="DBB711" s="146"/>
      <c r="DBC711" s="146"/>
      <c r="DBD711" s="146"/>
      <c r="DBE711" s="146"/>
      <c r="DBF711" s="146"/>
      <c r="DBG711" s="146"/>
      <c r="DBH711" s="146"/>
      <c r="DBI711" s="146"/>
      <c r="DBJ711" s="146"/>
      <c r="DBK711" s="146"/>
      <c r="DBL711" s="146"/>
      <c r="DBM711" s="146"/>
      <c r="DBN711" s="146"/>
      <c r="DBO711" s="146"/>
      <c r="DBP711" s="146"/>
      <c r="DBQ711" s="146"/>
      <c r="DBR711" s="146"/>
      <c r="DBS711" s="146"/>
      <c r="DBT711" s="146"/>
      <c r="DBU711" s="146"/>
      <c r="DBV711" s="146"/>
      <c r="DBW711" s="146"/>
      <c r="DBX711" s="146"/>
      <c r="DBY711" s="146"/>
      <c r="DBZ711" s="146"/>
      <c r="DCA711" s="146"/>
      <c r="DCB711" s="146"/>
      <c r="DCC711" s="146"/>
      <c r="DCD711" s="146"/>
      <c r="DCE711" s="146"/>
      <c r="DCF711" s="146"/>
      <c r="DCG711" s="146"/>
      <c r="DCH711" s="146"/>
      <c r="DCI711" s="146"/>
      <c r="DCJ711" s="146"/>
      <c r="DCK711" s="146"/>
      <c r="DCL711" s="146"/>
      <c r="DCM711" s="146"/>
      <c r="DCN711" s="146"/>
      <c r="DCO711" s="146"/>
      <c r="DCP711" s="146"/>
      <c r="DCQ711" s="146"/>
      <c r="DCR711" s="146"/>
      <c r="DCS711" s="146"/>
      <c r="DCT711" s="146"/>
      <c r="DCU711" s="146"/>
      <c r="DCV711" s="146"/>
      <c r="DCW711" s="146"/>
      <c r="DCX711" s="146"/>
      <c r="DCY711" s="146"/>
      <c r="DCZ711" s="146"/>
      <c r="DDA711" s="146"/>
      <c r="DDB711" s="146"/>
      <c r="DDC711" s="146"/>
      <c r="DDD711" s="146"/>
      <c r="DDE711" s="146"/>
      <c r="DDF711" s="146"/>
      <c r="DDG711" s="146"/>
      <c r="DDH711" s="146"/>
      <c r="DDI711" s="146"/>
      <c r="DDJ711" s="146"/>
      <c r="DDK711" s="146"/>
      <c r="DDL711" s="146"/>
      <c r="DDM711" s="146"/>
      <c r="DDN711" s="146"/>
      <c r="DDO711" s="146"/>
      <c r="DDP711" s="146"/>
      <c r="DDQ711" s="146"/>
      <c r="DDR711" s="146"/>
      <c r="DDS711" s="146"/>
      <c r="DDT711" s="146"/>
      <c r="DDU711" s="146"/>
      <c r="DDV711" s="146"/>
      <c r="DDW711" s="146"/>
      <c r="DDX711" s="146"/>
      <c r="DDY711" s="146"/>
      <c r="DDZ711" s="146"/>
      <c r="DEA711" s="146"/>
      <c r="DEB711" s="146"/>
      <c r="DEC711" s="146"/>
      <c r="DED711" s="146"/>
      <c r="DEE711" s="146"/>
      <c r="DEF711" s="146"/>
      <c r="DEG711" s="146"/>
      <c r="DEH711" s="146"/>
      <c r="DEI711" s="146"/>
      <c r="DEJ711" s="146"/>
      <c r="DEK711" s="146"/>
      <c r="DEL711" s="146"/>
      <c r="DEM711" s="146"/>
      <c r="DEN711" s="146"/>
      <c r="DEO711" s="146"/>
      <c r="DEP711" s="146"/>
      <c r="DEQ711" s="146"/>
      <c r="DER711" s="146"/>
      <c r="DES711" s="146"/>
      <c r="DET711" s="146"/>
      <c r="DEU711" s="146"/>
      <c r="DEV711" s="146"/>
      <c r="DEW711" s="146"/>
      <c r="DEX711" s="146"/>
      <c r="DEY711" s="146"/>
      <c r="DEZ711" s="146"/>
      <c r="DFA711" s="146"/>
      <c r="DFB711" s="146"/>
      <c r="DFC711" s="146"/>
      <c r="DFD711" s="146"/>
      <c r="DFE711" s="146"/>
      <c r="DFF711" s="146"/>
      <c r="DFG711" s="146"/>
      <c r="DFH711" s="146"/>
      <c r="DFI711" s="146"/>
      <c r="DFJ711" s="146"/>
      <c r="DFK711" s="146"/>
      <c r="DFL711" s="146"/>
      <c r="DFM711" s="146"/>
      <c r="DFN711" s="146"/>
      <c r="DFO711" s="146"/>
      <c r="DFP711" s="146"/>
      <c r="DFQ711" s="146"/>
      <c r="DFR711" s="146"/>
      <c r="DFS711" s="146"/>
      <c r="DFT711" s="146"/>
      <c r="DFU711" s="146"/>
      <c r="DFV711" s="146"/>
      <c r="DFW711" s="146"/>
      <c r="DFX711" s="146"/>
      <c r="DFY711" s="146"/>
      <c r="DFZ711" s="146"/>
      <c r="DGA711" s="146"/>
      <c r="DGB711" s="146"/>
      <c r="DGC711" s="146"/>
      <c r="DGD711" s="146"/>
      <c r="DGE711" s="146"/>
      <c r="DGF711" s="146"/>
      <c r="DGG711" s="146"/>
      <c r="DGH711" s="146"/>
      <c r="DGI711" s="146"/>
      <c r="DGJ711" s="146"/>
      <c r="DGK711" s="146"/>
      <c r="DGL711" s="146"/>
      <c r="DGM711" s="146"/>
      <c r="DGN711" s="146"/>
      <c r="DGO711" s="146"/>
      <c r="DGP711" s="146"/>
      <c r="DGQ711" s="146"/>
      <c r="DGR711" s="146"/>
      <c r="DGS711" s="146"/>
      <c r="DGT711" s="146"/>
      <c r="DGU711" s="146"/>
      <c r="DGV711" s="146"/>
      <c r="DGW711" s="146"/>
      <c r="DGX711" s="146"/>
      <c r="DGY711" s="146"/>
      <c r="DGZ711" s="146"/>
      <c r="DHA711" s="146"/>
      <c r="DHB711" s="146"/>
      <c r="DHC711" s="146"/>
      <c r="DHD711" s="146"/>
      <c r="DHE711" s="146"/>
      <c r="DHF711" s="146"/>
      <c r="DHG711" s="146"/>
      <c r="DHH711" s="146"/>
      <c r="DHI711" s="146"/>
      <c r="DHJ711" s="146"/>
      <c r="DHK711" s="146"/>
      <c r="DHL711" s="146"/>
      <c r="DHM711" s="146"/>
      <c r="DHN711" s="146"/>
      <c r="DHO711" s="146"/>
      <c r="DHP711" s="146"/>
      <c r="DHQ711" s="146"/>
      <c r="DHR711" s="146"/>
      <c r="DHS711" s="146"/>
      <c r="DHT711" s="146"/>
      <c r="DHU711" s="146"/>
      <c r="DHV711" s="146"/>
      <c r="DHW711" s="146"/>
      <c r="DHX711" s="146"/>
      <c r="DHY711" s="146"/>
      <c r="DHZ711" s="146"/>
      <c r="DIA711" s="146"/>
      <c r="DIB711" s="146"/>
      <c r="DIC711" s="146"/>
      <c r="DID711" s="146"/>
      <c r="DIE711" s="146"/>
      <c r="DIF711" s="146"/>
      <c r="DIG711" s="146"/>
      <c r="DIH711" s="146"/>
      <c r="DII711" s="146"/>
      <c r="DIJ711" s="146"/>
      <c r="DIK711" s="146"/>
      <c r="DIL711" s="146"/>
      <c r="DIM711" s="146"/>
      <c r="DIN711" s="146"/>
      <c r="DIO711" s="146"/>
      <c r="DIP711" s="146"/>
      <c r="DIQ711" s="146"/>
      <c r="DIR711" s="146"/>
      <c r="DIS711" s="146"/>
      <c r="DIT711" s="146"/>
      <c r="DIU711" s="146"/>
      <c r="DIV711" s="146"/>
      <c r="DIW711" s="146"/>
      <c r="DIX711" s="146"/>
      <c r="DIY711" s="146"/>
      <c r="DIZ711" s="146"/>
      <c r="DJA711" s="146"/>
      <c r="DJB711" s="146"/>
      <c r="DJC711" s="146"/>
      <c r="DJD711" s="146"/>
      <c r="DJE711" s="146"/>
      <c r="DJF711" s="146"/>
      <c r="DJG711" s="146"/>
      <c r="DJH711" s="146"/>
      <c r="DJI711" s="146"/>
      <c r="DJJ711" s="146"/>
      <c r="DJK711" s="146"/>
      <c r="DJL711" s="146"/>
      <c r="DJM711" s="146"/>
      <c r="DJN711" s="146"/>
      <c r="DJO711" s="146"/>
      <c r="DJP711" s="146"/>
      <c r="DJQ711" s="146"/>
      <c r="DJR711" s="146"/>
      <c r="DJS711" s="146"/>
      <c r="DJT711" s="146"/>
      <c r="DJU711" s="146"/>
      <c r="DJV711" s="146"/>
      <c r="DJW711" s="146"/>
      <c r="DJX711" s="146"/>
      <c r="DJY711" s="146"/>
      <c r="DJZ711" s="146"/>
      <c r="DKA711" s="146"/>
      <c r="DKB711" s="146"/>
      <c r="DKC711" s="146"/>
      <c r="DKD711" s="146"/>
      <c r="DKE711" s="146"/>
      <c r="DKF711" s="146"/>
      <c r="DKG711" s="146"/>
      <c r="DKH711" s="146"/>
      <c r="DKI711" s="146"/>
      <c r="DKJ711" s="146"/>
      <c r="DKK711" s="146"/>
      <c r="DKL711" s="146"/>
      <c r="DKM711" s="146"/>
      <c r="DKN711" s="146"/>
      <c r="DKO711" s="146"/>
      <c r="DKP711" s="146"/>
      <c r="DKQ711" s="146"/>
      <c r="DKR711" s="146"/>
      <c r="DKS711" s="146"/>
      <c r="DKT711" s="146"/>
      <c r="DKU711" s="146"/>
      <c r="DKV711" s="146"/>
      <c r="DKW711" s="146"/>
      <c r="DKX711" s="146"/>
      <c r="DKY711" s="146"/>
      <c r="DKZ711" s="146"/>
      <c r="DLA711" s="146"/>
      <c r="DLB711" s="146"/>
      <c r="DLC711" s="146"/>
      <c r="DLD711" s="146"/>
      <c r="DLE711" s="146"/>
      <c r="DLF711" s="146"/>
      <c r="DLG711" s="146"/>
      <c r="DLH711" s="146"/>
      <c r="DLI711" s="146"/>
      <c r="DLJ711" s="146"/>
      <c r="DLK711" s="146"/>
      <c r="DLL711" s="146"/>
      <c r="DLM711" s="146"/>
      <c r="DLN711" s="146"/>
      <c r="DLO711" s="146"/>
      <c r="DLP711" s="146"/>
      <c r="DLQ711" s="146"/>
      <c r="DLR711" s="146"/>
      <c r="DLS711" s="146"/>
      <c r="DLT711" s="146"/>
      <c r="DLU711" s="146"/>
      <c r="DLV711" s="146"/>
      <c r="DLW711" s="146"/>
      <c r="DLX711" s="146"/>
      <c r="DLY711" s="146"/>
      <c r="DLZ711" s="146"/>
      <c r="DMA711" s="146"/>
      <c r="DMB711" s="146"/>
      <c r="DMC711" s="146"/>
      <c r="DMD711" s="146"/>
      <c r="DME711" s="146"/>
      <c r="DMF711" s="146"/>
      <c r="DMG711" s="146"/>
      <c r="DMH711" s="146"/>
      <c r="DMI711" s="146"/>
      <c r="DMJ711" s="146"/>
      <c r="DMK711" s="146"/>
      <c r="DML711" s="146"/>
      <c r="DMM711" s="146"/>
      <c r="DMN711" s="146"/>
      <c r="DMO711" s="146"/>
      <c r="DMP711" s="146"/>
      <c r="DMQ711" s="146"/>
      <c r="DMR711" s="146"/>
      <c r="DMS711" s="146"/>
      <c r="DMT711" s="146"/>
      <c r="DMU711" s="146"/>
      <c r="DMV711" s="146"/>
      <c r="DMW711" s="146"/>
      <c r="DMX711" s="146"/>
      <c r="DMY711" s="146"/>
      <c r="DMZ711" s="146"/>
      <c r="DNA711" s="146"/>
      <c r="DNB711" s="146"/>
      <c r="DNC711" s="146"/>
      <c r="DND711" s="146"/>
      <c r="DNE711" s="146"/>
      <c r="DNF711" s="146"/>
      <c r="DNG711" s="146"/>
      <c r="DNH711" s="146"/>
      <c r="DNI711" s="146"/>
      <c r="DNJ711" s="146"/>
      <c r="DNK711" s="146"/>
      <c r="DNL711" s="146"/>
      <c r="DNM711" s="146"/>
      <c r="DNN711" s="146"/>
      <c r="DNO711" s="146"/>
      <c r="DNP711" s="146"/>
      <c r="DNQ711" s="146"/>
      <c r="DNR711" s="146"/>
      <c r="DNS711" s="146"/>
      <c r="DNT711" s="146"/>
      <c r="DNU711" s="146"/>
      <c r="DNV711" s="146"/>
      <c r="DNW711" s="146"/>
      <c r="DNX711" s="146"/>
      <c r="DNY711" s="146"/>
      <c r="DNZ711" s="146"/>
      <c r="DOA711" s="146"/>
      <c r="DOB711" s="146"/>
      <c r="DOC711" s="146"/>
      <c r="DOD711" s="146"/>
      <c r="DOE711" s="146"/>
      <c r="DOF711" s="146"/>
      <c r="DOG711" s="146"/>
      <c r="DOH711" s="146"/>
      <c r="DOI711" s="146"/>
      <c r="DOJ711" s="146"/>
      <c r="DOK711" s="146"/>
      <c r="DOL711" s="146"/>
      <c r="DOM711" s="146"/>
      <c r="DON711" s="146"/>
      <c r="DOO711" s="146"/>
      <c r="DOP711" s="146"/>
      <c r="DOQ711" s="146"/>
      <c r="DOR711" s="146"/>
      <c r="DOS711" s="146"/>
      <c r="DOT711" s="146"/>
      <c r="DOU711" s="146"/>
      <c r="DOV711" s="146"/>
      <c r="DOW711" s="146"/>
      <c r="DOX711" s="146"/>
      <c r="DOY711" s="146"/>
      <c r="DOZ711" s="146"/>
      <c r="DPA711" s="146"/>
      <c r="DPB711" s="146"/>
      <c r="DPC711" s="146"/>
      <c r="DPD711" s="146"/>
      <c r="DPE711" s="146"/>
      <c r="DPF711" s="146"/>
      <c r="DPG711" s="146"/>
      <c r="DPH711" s="146"/>
      <c r="DPI711" s="146"/>
      <c r="DPJ711" s="146"/>
      <c r="DPK711" s="146"/>
      <c r="DPL711" s="146"/>
      <c r="DPM711" s="146"/>
      <c r="DPN711" s="146"/>
      <c r="DPO711" s="146"/>
      <c r="DPP711" s="146"/>
      <c r="DPQ711" s="146"/>
      <c r="DPR711" s="146"/>
      <c r="DPS711" s="146"/>
      <c r="DPT711" s="146"/>
      <c r="DPU711" s="146"/>
      <c r="DPV711" s="146"/>
      <c r="DPW711" s="146"/>
      <c r="DPX711" s="146"/>
      <c r="DPY711" s="146"/>
      <c r="DPZ711" s="146"/>
      <c r="DQA711" s="146"/>
      <c r="DQB711" s="146"/>
      <c r="DQC711" s="146"/>
      <c r="DQD711" s="146"/>
      <c r="DQE711" s="146"/>
      <c r="DQF711" s="146"/>
      <c r="DQG711" s="146"/>
      <c r="DQH711" s="146"/>
      <c r="DQI711" s="146"/>
      <c r="DQJ711" s="146"/>
      <c r="DQK711" s="146"/>
      <c r="DQL711" s="146"/>
      <c r="DQM711" s="146"/>
      <c r="DQN711" s="146"/>
      <c r="DQO711" s="146"/>
      <c r="DQP711" s="146"/>
      <c r="DQQ711" s="146"/>
      <c r="DQR711" s="146"/>
      <c r="DQS711" s="146"/>
      <c r="DQT711" s="146"/>
      <c r="DQU711" s="146"/>
      <c r="DQV711" s="146"/>
      <c r="DQW711" s="146"/>
      <c r="DQX711" s="146"/>
      <c r="DQY711" s="146"/>
      <c r="DQZ711" s="146"/>
      <c r="DRA711" s="146"/>
      <c r="DRB711" s="146"/>
      <c r="DRC711" s="146"/>
      <c r="DRD711" s="146"/>
      <c r="DRE711" s="146"/>
      <c r="DRF711" s="146"/>
      <c r="DRG711" s="146"/>
      <c r="DRH711" s="146"/>
      <c r="DRI711" s="146"/>
      <c r="DRJ711" s="146"/>
      <c r="DRK711" s="146"/>
      <c r="DRL711" s="146"/>
      <c r="DRM711" s="146"/>
      <c r="DRN711" s="146"/>
      <c r="DRO711" s="146"/>
      <c r="DRP711" s="146"/>
      <c r="DRQ711" s="146"/>
      <c r="DRR711" s="146"/>
      <c r="DRS711" s="146"/>
      <c r="DRT711" s="146"/>
      <c r="DRU711" s="146"/>
      <c r="DRV711" s="146"/>
      <c r="DRW711" s="146"/>
      <c r="DRX711" s="146"/>
      <c r="DRY711" s="146"/>
      <c r="DRZ711" s="146"/>
      <c r="DSA711" s="146"/>
      <c r="DSB711" s="146"/>
      <c r="DSC711" s="146"/>
      <c r="DSD711" s="146"/>
      <c r="DSE711" s="146"/>
      <c r="DSF711" s="146"/>
      <c r="DSG711" s="146"/>
      <c r="DSH711" s="146"/>
      <c r="DSI711" s="146"/>
      <c r="DSJ711" s="146"/>
      <c r="DSK711" s="146"/>
      <c r="DSL711" s="146"/>
      <c r="DSM711" s="146"/>
      <c r="DSN711" s="146"/>
      <c r="DSO711" s="146"/>
      <c r="DSP711" s="146"/>
      <c r="DSQ711" s="146"/>
      <c r="DSR711" s="146"/>
      <c r="DSS711" s="146"/>
      <c r="DST711" s="146"/>
      <c r="DSU711" s="146"/>
      <c r="DSV711" s="146"/>
      <c r="DSW711" s="146"/>
      <c r="DSX711" s="146"/>
      <c r="DSY711" s="146"/>
      <c r="DSZ711" s="146"/>
      <c r="DTA711" s="146"/>
      <c r="DTB711" s="146"/>
      <c r="DTC711" s="146"/>
      <c r="DTD711" s="146"/>
      <c r="DTE711" s="146"/>
      <c r="DTF711" s="146"/>
      <c r="DTG711" s="146"/>
      <c r="DTH711" s="146"/>
      <c r="DTI711" s="146"/>
      <c r="DTJ711" s="146"/>
      <c r="DTK711" s="146"/>
      <c r="DTL711" s="146"/>
      <c r="DTM711" s="146"/>
      <c r="DTN711" s="146"/>
      <c r="DTO711" s="146"/>
      <c r="DTP711" s="146"/>
      <c r="DTQ711" s="146"/>
      <c r="DTR711" s="146"/>
      <c r="DTS711" s="146"/>
      <c r="DTT711" s="146"/>
      <c r="DTU711" s="146"/>
      <c r="DTV711" s="146"/>
      <c r="DTW711" s="146"/>
      <c r="DTX711" s="146"/>
      <c r="DTY711" s="146"/>
      <c r="DTZ711" s="146"/>
      <c r="DUA711" s="146"/>
      <c r="DUB711" s="146"/>
      <c r="DUC711" s="146"/>
      <c r="DUD711" s="146"/>
      <c r="DUE711" s="146"/>
      <c r="DUF711" s="146"/>
      <c r="DUG711" s="146"/>
      <c r="DUH711" s="146"/>
      <c r="DUI711" s="146"/>
      <c r="DUJ711" s="146"/>
      <c r="DUK711" s="146"/>
      <c r="DUL711" s="146"/>
      <c r="DUM711" s="146"/>
      <c r="DUN711" s="146"/>
      <c r="DUO711" s="146"/>
      <c r="DUP711" s="146"/>
      <c r="DUQ711" s="146"/>
      <c r="DUR711" s="146"/>
      <c r="DUS711" s="146"/>
      <c r="DUT711" s="146"/>
      <c r="DUU711" s="146"/>
      <c r="DUV711" s="146"/>
      <c r="DUW711" s="146"/>
      <c r="DUX711" s="146"/>
      <c r="DUY711" s="146"/>
      <c r="DUZ711" s="146"/>
      <c r="DVA711" s="146"/>
      <c r="DVB711" s="146"/>
      <c r="DVC711" s="146"/>
      <c r="DVD711" s="146"/>
      <c r="DVE711" s="146"/>
      <c r="DVF711" s="146"/>
      <c r="DVG711" s="146"/>
      <c r="DVH711" s="146"/>
      <c r="DVI711" s="146"/>
      <c r="DVJ711" s="146"/>
      <c r="DVK711" s="146"/>
      <c r="DVL711" s="146"/>
      <c r="DVM711" s="146"/>
      <c r="DVN711" s="146"/>
      <c r="DVO711" s="146"/>
      <c r="DVP711" s="146"/>
      <c r="DVQ711" s="146"/>
      <c r="DVR711" s="146"/>
      <c r="DVS711" s="146"/>
      <c r="DVT711" s="146"/>
      <c r="DVU711" s="146"/>
      <c r="DVV711" s="146"/>
      <c r="DVW711" s="146"/>
      <c r="DVX711" s="146"/>
      <c r="DVY711" s="146"/>
      <c r="DVZ711" s="146"/>
      <c r="DWA711" s="146"/>
      <c r="DWB711" s="146"/>
      <c r="DWC711" s="146"/>
      <c r="DWD711" s="146"/>
      <c r="DWE711" s="146"/>
      <c r="DWF711" s="146"/>
      <c r="DWG711" s="146"/>
      <c r="DWH711" s="146"/>
      <c r="DWI711" s="146"/>
      <c r="DWJ711" s="146"/>
      <c r="DWK711" s="146"/>
      <c r="DWL711" s="146"/>
      <c r="DWM711" s="146"/>
      <c r="DWN711" s="146"/>
      <c r="DWO711" s="146"/>
      <c r="DWP711" s="146"/>
      <c r="DWQ711" s="146"/>
      <c r="DWR711" s="146"/>
      <c r="DWS711" s="146"/>
      <c r="DWT711" s="146"/>
      <c r="DWU711" s="146"/>
      <c r="DWV711" s="146"/>
      <c r="DWW711" s="146"/>
      <c r="DWX711" s="146"/>
      <c r="DWY711" s="146"/>
      <c r="DWZ711" s="146"/>
      <c r="DXA711" s="146"/>
      <c r="DXB711" s="146"/>
      <c r="DXC711" s="146"/>
      <c r="DXD711" s="146"/>
      <c r="DXE711" s="146"/>
      <c r="DXF711" s="146"/>
      <c r="DXG711" s="146"/>
      <c r="DXH711" s="146"/>
      <c r="DXI711" s="146"/>
      <c r="DXJ711" s="146"/>
      <c r="DXK711" s="146"/>
      <c r="DXL711" s="146"/>
      <c r="DXM711" s="146"/>
      <c r="DXN711" s="146"/>
      <c r="DXO711" s="146"/>
      <c r="DXP711" s="146"/>
      <c r="DXQ711" s="146"/>
      <c r="DXR711" s="146"/>
      <c r="DXS711" s="146"/>
      <c r="DXT711" s="146"/>
      <c r="DXU711" s="146"/>
      <c r="DXV711" s="146"/>
      <c r="DXW711" s="146"/>
      <c r="DXX711" s="146"/>
      <c r="DXY711" s="146"/>
      <c r="DXZ711" s="146"/>
      <c r="DYA711" s="146"/>
      <c r="DYB711" s="146"/>
      <c r="DYC711" s="146"/>
      <c r="DYD711" s="146"/>
      <c r="DYE711" s="146"/>
      <c r="DYF711" s="146"/>
      <c r="DYG711" s="146"/>
      <c r="DYH711" s="146"/>
      <c r="DYI711" s="146"/>
      <c r="DYJ711" s="146"/>
      <c r="DYK711" s="146"/>
      <c r="DYL711" s="146"/>
      <c r="DYM711" s="146"/>
      <c r="DYN711" s="146"/>
      <c r="DYO711" s="146"/>
      <c r="DYP711" s="146"/>
      <c r="DYQ711" s="146"/>
      <c r="DYR711" s="146"/>
      <c r="DYS711" s="146"/>
      <c r="DYT711" s="146"/>
      <c r="DYU711" s="146"/>
      <c r="DYV711" s="146"/>
      <c r="DYW711" s="146"/>
      <c r="DYX711" s="146"/>
      <c r="DYY711" s="146"/>
      <c r="DYZ711" s="146"/>
      <c r="DZA711" s="146"/>
      <c r="DZB711" s="146"/>
      <c r="DZC711" s="146"/>
      <c r="DZD711" s="146"/>
      <c r="DZE711" s="146"/>
      <c r="DZF711" s="146"/>
      <c r="DZG711" s="146"/>
      <c r="DZH711" s="146"/>
      <c r="DZI711" s="146"/>
      <c r="DZJ711" s="146"/>
      <c r="DZK711" s="146"/>
      <c r="DZL711" s="146"/>
      <c r="DZM711" s="146"/>
      <c r="DZN711" s="146"/>
      <c r="DZO711" s="146"/>
      <c r="DZP711" s="146"/>
      <c r="DZQ711" s="146"/>
      <c r="DZR711" s="146"/>
      <c r="DZS711" s="146"/>
      <c r="DZT711" s="146"/>
      <c r="DZU711" s="146"/>
      <c r="DZV711" s="146"/>
      <c r="DZW711" s="146"/>
      <c r="DZX711" s="146"/>
      <c r="DZY711" s="146"/>
      <c r="DZZ711" s="146"/>
      <c r="EAA711" s="146"/>
      <c r="EAB711" s="146"/>
      <c r="EAC711" s="146"/>
      <c r="EAD711" s="146"/>
      <c r="EAE711" s="146"/>
      <c r="EAF711" s="146"/>
      <c r="EAG711" s="146"/>
      <c r="EAH711" s="146"/>
      <c r="EAI711" s="146"/>
      <c r="EAJ711" s="146"/>
      <c r="EAK711" s="146"/>
      <c r="EAL711" s="146"/>
      <c r="EAM711" s="146"/>
      <c r="EAN711" s="146"/>
      <c r="EAO711" s="146"/>
      <c r="EAP711" s="146"/>
      <c r="EAQ711" s="146"/>
      <c r="EAR711" s="146"/>
      <c r="EAS711" s="146"/>
      <c r="EAT711" s="146"/>
      <c r="EAU711" s="146"/>
      <c r="EAV711" s="146"/>
      <c r="EAW711" s="146"/>
      <c r="EAX711" s="146"/>
      <c r="EAY711" s="146"/>
      <c r="EAZ711" s="146"/>
      <c r="EBA711" s="146"/>
      <c r="EBB711" s="146"/>
      <c r="EBC711" s="146"/>
      <c r="EBD711" s="146"/>
      <c r="EBE711" s="146"/>
      <c r="EBF711" s="146"/>
      <c r="EBG711" s="146"/>
      <c r="EBH711" s="146"/>
      <c r="EBI711" s="146"/>
      <c r="EBJ711" s="146"/>
      <c r="EBK711" s="146"/>
      <c r="EBL711" s="146"/>
      <c r="EBM711" s="146"/>
      <c r="EBN711" s="146"/>
      <c r="EBO711" s="146"/>
      <c r="EBP711" s="146"/>
      <c r="EBQ711" s="146"/>
      <c r="EBR711" s="146"/>
      <c r="EBS711" s="146"/>
      <c r="EBT711" s="146"/>
      <c r="EBU711" s="146"/>
      <c r="EBV711" s="146"/>
      <c r="EBW711" s="146"/>
      <c r="EBX711" s="146"/>
      <c r="EBY711" s="146"/>
      <c r="EBZ711" s="146"/>
      <c r="ECA711" s="146"/>
      <c r="ECB711" s="146"/>
      <c r="ECC711" s="146"/>
      <c r="ECD711" s="146"/>
      <c r="ECE711" s="146"/>
      <c r="ECF711" s="146"/>
      <c r="ECG711" s="146"/>
      <c r="ECH711" s="146"/>
      <c r="ECI711" s="146"/>
      <c r="ECJ711" s="146"/>
      <c r="ECK711" s="146"/>
      <c r="ECL711" s="146"/>
      <c r="ECM711" s="146"/>
      <c r="ECN711" s="146"/>
      <c r="ECO711" s="146"/>
      <c r="ECP711" s="146"/>
      <c r="ECQ711" s="146"/>
      <c r="ECR711" s="146"/>
      <c r="ECS711" s="146"/>
      <c r="ECT711" s="146"/>
      <c r="ECU711" s="146"/>
      <c r="ECV711" s="146"/>
      <c r="ECW711" s="146"/>
      <c r="ECX711" s="146"/>
      <c r="ECY711" s="146"/>
      <c r="ECZ711" s="146"/>
      <c r="EDA711" s="146"/>
      <c r="EDB711" s="146"/>
      <c r="EDC711" s="146"/>
      <c r="EDD711" s="146"/>
      <c r="EDE711" s="146"/>
      <c r="EDF711" s="146"/>
      <c r="EDG711" s="146"/>
      <c r="EDH711" s="146"/>
      <c r="EDI711" s="146"/>
      <c r="EDJ711" s="146"/>
      <c r="EDK711" s="146"/>
      <c r="EDL711" s="146"/>
      <c r="EDM711" s="146"/>
      <c r="EDN711" s="146"/>
      <c r="EDO711" s="146"/>
      <c r="EDP711" s="146"/>
      <c r="EDQ711" s="146"/>
      <c r="EDR711" s="146"/>
      <c r="EDS711" s="146"/>
      <c r="EDT711" s="146"/>
      <c r="EDU711" s="146"/>
      <c r="EDV711" s="146"/>
      <c r="EDW711" s="146"/>
      <c r="EDX711" s="146"/>
      <c r="EDY711" s="146"/>
      <c r="EDZ711" s="146"/>
      <c r="EEA711" s="146"/>
      <c r="EEB711" s="146"/>
      <c r="EEC711" s="146"/>
      <c r="EED711" s="146"/>
      <c r="EEE711" s="146"/>
      <c r="EEF711" s="146"/>
      <c r="EEG711" s="146"/>
      <c r="EEH711" s="146"/>
      <c r="EEI711" s="146"/>
      <c r="EEJ711" s="146"/>
      <c r="EEK711" s="146"/>
      <c r="EEL711" s="146"/>
      <c r="EEM711" s="146"/>
      <c r="EEN711" s="146"/>
      <c r="EEO711" s="146"/>
      <c r="EEP711" s="146"/>
      <c r="EEQ711" s="146"/>
      <c r="EER711" s="146"/>
      <c r="EES711" s="146"/>
      <c r="EET711" s="146"/>
      <c r="EEU711" s="146"/>
      <c r="EEV711" s="146"/>
      <c r="EEW711" s="146"/>
      <c r="EEX711" s="146"/>
      <c r="EEY711" s="146"/>
      <c r="EEZ711" s="146"/>
      <c r="EFA711" s="146"/>
      <c r="EFB711" s="146"/>
      <c r="EFC711" s="146"/>
      <c r="EFD711" s="146"/>
      <c r="EFE711" s="146"/>
      <c r="EFF711" s="146"/>
      <c r="EFG711" s="146"/>
      <c r="EFH711" s="146"/>
      <c r="EFI711" s="146"/>
      <c r="EFJ711" s="146"/>
      <c r="EFK711" s="146"/>
      <c r="EFL711" s="146"/>
      <c r="EFM711" s="146"/>
      <c r="EFN711" s="146"/>
      <c r="EFO711" s="146"/>
      <c r="EFP711" s="146"/>
      <c r="EFQ711" s="146"/>
      <c r="EFR711" s="146"/>
      <c r="EFS711" s="146"/>
      <c r="EFT711" s="146"/>
      <c r="EFU711" s="146"/>
      <c r="EFV711" s="146"/>
      <c r="EFW711" s="146"/>
      <c r="EFX711" s="146"/>
      <c r="EFY711" s="146"/>
      <c r="EFZ711" s="146"/>
      <c r="EGA711" s="146"/>
      <c r="EGB711" s="146"/>
      <c r="EGC711" s="146"/>
      <c r="EGD711" s="146"/>
      <c r="EGE711" s="146"/>
      <c r="EGF711" s="146"/>
      <c r="EGG711" s="146"/>
      <c r="EGH711" s="146"/>
      <c r="EGI711" s="146"/>
      <c r="EGJ711" s="146"/>
      <c r="EGK711" s="146"/>
      <c r="EGL711" s="146"/>
      <c r="EGM711" s="146"/>
      <c r="EGN711" s="146"/>
      <c r="EGO711" s="146"/>
      <c r="EGP711" s="146"/>
      <c r="EGQ711" s="146"/>
      <c r="EGR711" s="146"/>
      <c r="EGS711" s="146"/>
      <c r="EGT711" s="146"/>
      <c r="EGU711" s="146"/>
      <c r="EGV711" s="146"/>
      <c r="EGW711" s="146"/>
      <c r="EGX711" s="146"/>
      <c r="EGY711" s="146"/>
      <c r="EGZ711" s="146"/>
      <c r="EHA711" s="146"/>
      <c r="EHB711" s="146"/>
      <c r="EHC711" s="146"/>
      <c r="EHD711" s="146"/>
      <c r="EHE711" s="146"/>
      <c r="EHF711" s="146"/>
      <c r="EHG711" s="146"/>
      <c r="EHH711" s="146"/>
      <c r="EHI711" s="146"/>
      <c r="EHJ711" s="146"/>
      <c r="EHK711" s="146"/>
      <c r="EHL711" s="146"/>
      <c r="EHM711" s="146"/>
      <c r="EHN711" s="146"/>
      <c r="EHO711" s="146"/>
      <c r="EHP711" s="146"/>
      <c r="EHQ711" s="146"/>
      <c r="EHR711" s="146"/>
      <c r="EHS711" s="146"/>
      <c r="EHT711" s="146"/>
      <c r="EHU711" s="146"/>
      <c r="EHV711" s="146"/>
      <c r="EHW711" s="146"/>
      <c r="EHX711" s="146"/>
      <c r="EHY711" s="146"/>
      <c r="EHZ711" s="146"/>
      <c r="EIA711" s="146"/>
      <c r="EIB711" s="146"/>
      <c r="EIC711" s="146"/>
      <c r="EID711" s="146"/>
      <c r="EIE711" s="146"/>
      <c r="EIF711" s="146"/>
      <c r="EIG711" s="146"/>
      <c r="EIH711" s="146"/>
      <c r="EII711" s="146"/>
      <c r="EIJ711" s="146"/>
      <c r="EIK711" s="146"/>
      <c r="EIL711" s="146"/>
      <c r="EIM711" s="146"/>
      <c r="EIN711" s="146"/>
      <c r="EIO711" s="146"/>
      <c r="EIP711" s="146"/>
      <c r="EIQ711" s="146"/>
      <c r="EIR711" s="146"/>
      <c r="EIS711" s="146"/>
      <c r="EIT711" s="146"/>
      <c r="EIU711" s="146"/>
      <c r="EIV711" s="146"/>
      <c r="EIW711" s="146"/>
      <c r="EIX711" s="146"/>
      <c r="EIY711" s="146"/>
      <c r="EIZ711" s="146"/>
      <c r="EJA711" s="146"/>
      <c r="EJB711" s="146"/>
      <c r="EJC711" s="146"/>
      <c r="EJD711" s="146"/>
      <c r="EJE711" s="146"/>
      <c r="EJF711" s="146"/>
      <c r="EJG711" s="146"/>
      <c r="EJH711" s="146"/>
      <c r="EJI711" s="146"/>
      <c r="EJJ711" s="146"/>
      <c r="EJK711" s="146"/>
      <c r="EJL711" s="146"/>
      <c r="EJM711" s="146"/>
      <c r="EJN711" s="146"/>
      <c r="EJO711" s="146"/>
      <c r="EJP711" s="146"/>
      <c r="EJQ711" s="146"/>
      <c r="EJR711" s="146"/>
      <c r="EJS711" s="146"/>
      <c r="EJT711" s="146"/>
      <c r="EJU711" s="146"/>
      <c r="EJV711" s="146"/>
      <c r="EJW711" s="146"/>
      <c r="EJX711" s="146"/>
      <c r="EJY711" s="146"/>
      <c r="EJZ711" s="146"/>
      <c r="EKA711" s="146"/>
      <c r="EKB711" s="146"/>
      <c r="EKC711" s="146"/>
      <c r="EKD711" s="146"/>
      <c r="EKE711" s="146"/>
      <c r="EKF711" s="146"/>
      <c r="EKG711" s="146"/>
      <c r="EKH711" s="146"/>
      <c r="EKI711" s="146"/>
      <c r="EKJ711" s="146"/>
      <c r="EKK711" s="146"/>
      <c r="EKL711" s="146"/>
      <c r="EKM711" s="146"/>
      <c r="EKN711" s="146"/>
      <c r="EKO711" s="146"/>
      <c r="EKP711" s="146"/>
      <c r="EKQ711" s="146"/>
      <c r="EKR711" s="146"/>
      <c r="EKS711" s="146"/>
      <c r="EKT711" s="146"/>
      <c r="EKU711" s="146"/>
      <c r="EKV711" s="146"/>
      <c r="EKW711" s="146"/>
      <c r="EKX711" s="146"/>
      <c r="EKY711" s="146"/>
      <c r="EKZ711" s="146"/>
      <c r="ELA711" s="146"/>
      <c r="ELB711" s="146"/>
      <c r="ELC711" s="146"/>
      <c r="ELD711" s="146"/>
      <c r="ELE711" s="146"/>
      <c r="ELF711" s="146"/>
      <c r="ELG711" s="146"/>
      <c r="ELH711" s="146"/>
      <c r="ELI711" s="146"/>
      <c r="ELJ711" s="146"/>
      <c r="ELK711" s="146"/>
      <c r="ELL711" s="146"/>
      <c r="ELM711" s="146"/>
      <c r="ELN711" s="146"/>
      <c r="ELO711" s="146"/>
      <c r="ELP711" s="146"/>
      <c r="ELQ711" s="146"/>
      <c r="ELR711" s="146"/>
      <c r="ELS711" s="146"/>
      <c r="ELT711" s="146"/>
      <c r="ELU711" s="146"/>
      <c r="ELV711" s="146"/>
      <c r="ELW711" s="146"/>
      <c r="ELX711" s="146"/>
      <c r="ELY711" s="146"/>
      <c r="ELZ711" s="146"/>
      <c r="EMA711" s="146"/>
      <c r="EMB711" s="146"/>
      <c r="EMC711" s="146"/>
      <c r="EMD711" s="146"/>
      <c r="EME711" s="146"/>
      <c r="EMF711" s="146"/>
      <c r="EMG711" s="146"/>
      <c r="EMH711" s="146"/>
      <c r="EMI711" s="146"/>
      <c r="EMJ711" s="146"/>
      <c r="EMK711" s="146"/>
      <c r="EML711" s="146"/>
      <c r="EMM711" s="146"/>
      <c r="EMN711" s="146"/>
      <c r="EMO711" s="146"/>
      <c r="EMP711" s="146"/>
      <c r="EMQ711" s="146"/>
      <c r="EMR711" s="146"/>
      <c r="EMS711" s="146"/>
      <c r="EMT711" s="146"/>
      <c r="EMU711" s="146"/>
      <c r="EMV711" s="146"/>
      <c r="EMW711" s="146"/>
      <c r="EMX711" s="146"/>
      <c r="EMY711" s="146"/>
      <c r="EMZ711" s="146"/>
      <c r="ENA711" s="146"/>
      <c r="ENB711" s="146"/>
      <c r="ENC711" s="146"/>
      <c r="END711" s="146"/>
      <c r="ENE711" s="146"/>
      <c r="ENF711" s="146"/>
      <c r="ENG711" s="146"/>
      <c r="ENH711" s="146"/>
      <c r="ENI711" s="146"/>
      <c r="ENJ711" s="146"/>
      <c r="ENK711" s="146"/>
      <c r="ENL711" s="146"/>
      <c r="ENM711" s="146"/>
      <c r="ENN711" s="146"/>
      <c r="ENO711" s="146"/>
      <c r="ENP711" s="146"/>
      <c r="ENQ711" s="146"/>
      <c r="ENR711" s="146"/>
      <c r="ENS711" s="146"/>
      <c r="ENT711" s="146"/>
      <c r="ENU711" s="146"/>
      <c r="ENV711" s="146"/>
      <c r="ENW711" s="146"/>
      <c r="ENX711" s="146"/>
      <c r="ENY711" s="146"/>
      <c r="ENZ711" s="146"/>
      <c r="EOA711" s="146"/>
      <c r="EOB711" s="146"/>
      <c r="EOC711" s="146"/>
      <c r="EOD711" s="146"/>
      <c r="EOE711" s="146"/>
      <c r="EOF711" s="146"/>
      <c r="EOG711" s="146"/>
      <c r="EOH711" s="146"/>
      <c r="EOI711" s="146"/>
      <c r="EOJ711" s="146"/>
      <c r="EOK711" s="146"/>
      <c r="EOL711" s="146"/>
      <c r="EOM711" s="146"/>
      <c r="EON711" s="146"/>
      <c r="EOO711" s="146"/>
      <c r="EOP711" s="146"/>
      <c r="EOQ711" s="146"/>
      <c r="EOR711" s="146"/>
      <c r="EOS711" s="146"/>
      <c r="EOT711" s="146"/>
      <c r="EOU711" s="146"/>
      <c r="EOV711" s="146"/>
      <c r="EOW711" s="146"/>
      <c r="EOX711" s="146"/>
      <c r="EOY711" s="146"/>
      <c r="EOZ711" s="146"/>
      <c r="EPA711" s="146"/>
      <c r="EPB711" s="146"/>
      <c r="EPC711" s="146"/>
      <c r="EPD711" s="146"/>
      <c r="EPE711" s="146"/>
      <c r="EPF711" s="146"/>
      <c r="EPG711" s="146"/>
      <c r="EPH711" s="146"/>
      <c r="EPI711" s="146"/>
      <c r="EPJ711" s="146"/>
      <c r="EPK711" s="146"/>
      <c r="EPL711" s="146"/>
      <c r="EPM711" s="146"/>
      <c r="EPN711" s="146"/>
      <c r="EPO711" s="146"/>
      <c r="EPP711" s="146"/>
      <c r="EPQ711" s="146"/>
      <c r="EPR711" s="146"/>
      <c r="EPS711" s="146"/>
      <c r="EPT711" s="146"/>
      <c r="EPU711" s="146"/>
      <c r="EPV711" s="146"/>
      <c r="EPW711" s="146"/>
      <c r="EPX711" s="146"/>
      <c r="EPY711" s="146"/>
      <c r="EPZ711" s="146"/>
      <c r="EQA711" s="146"/>
      <c r="EQB711" s="146"/>
      <c r="EQC711" s="146"/>
      <c r="EQD711" s="146"/>
      <c r="EQE711" s="146"/>
      <c r="EQF711" s="146"/>
      <c r="EQG711" s="146"/>
      <c r="EQH711" s="146"/>
      <c r="EQI711" s="146"/>
      <c r="EQJ711" s="146"/>
      <c r="EQK711" s="146"/>
      <c r="EQL711" s="146"/>
      <c r="EQM711" s="146"/>
      <c r="EQN711" s="146"/>
      <c r="EQO711" s="146"/>
      <c r="EQP711" s="146"/>
      <c r="EQQ711" s="146"/>
      <c r="EQR711" s="146"/>
      <c r="EQS711" s="146"/>
      <c r="EQT711" s="146"/>
      <c r="EQU711" s="146"/>
      <c r="EQV711" s="146"/>
      <c r="EQW711" s="146"/>
      <c r="EQX711" s="146"/>
      <c r="EQY711" s="146"/>
      <c r="EQZ711" s="146"/>
      <c r="ERA711" s="146"/>
      <c r="ERB711" s="146"/>
      <c r="ERC711" s="146"/>
      <c r="ERD711" s="146"/>
      <c r="ERE711" s="146"/>
      <c r="ERF711" s="146"/>
      <c r="ERG711" s="146"/>
      <c r="ERH711" s="146"/>
      <c r="ERI711" s="146"/>
      <c r="ERJ711" s="146"/>
      <c r="ERK711" s="146"/>
      <c r="ERL711" s="146"/>
      <c r="ERM711" s="146"/>
      <c r="ERN711" s="146"/>
      <c r="ERO711" s="146"/>
      <c r="ERP711" s="146"/>
      <c r="ERQ711" s="146"/>
      <c r="ERR711" s="146"/>
      <c r="ERS711" s="146"/>
      <c r="ERT711" s="146"/>
      <c r="ERU711" s="146"/>
      <c r="ERV711" s="146"/>
      <c r="ERW711" s="146"/>
      <c r="ERX711" s="146"/>
      <c r="ERY711" s="146"/>
      <c r="ERZ711" s="146"/>
      <c r="ESA711" s="146"/>
      <c r="ESB711" s="146"/>
      <c r="ESC711" s="146"/>
      <c r="ESD711" s="146"/>
      <c r="ESE711" s="146"/>
      <c r="ESF711" s="146"/>
      <c r="ESG711" s="146"/>
      <c r="ESH711" s="146"/>
      <c r="ESI711" s="146"/>
      <c r="ESJ711" s="146"/>
      <c r="ESK711" s="146"/>
      <c r="ESL711" s="146"/>
      <c r="ESM711" s="146"/>
      <c r="ESN711" s="146"/>
      <c r="ESO711" s="146"/>
      <c r="ESP711" s="146"/>
      <c r="ESQ711" s="146"/>
      <c r="ESR711" s="146"/>
      <c r="ESS711" s="146"/>
      <c r="EST711" s="146"/>
      <c r="ESU711" s="146"/>
      <c r="ESV711" s="146"/>
      <c r="ESW711" s="146"/>
      <c r="ESX711" s="146"/>
      <c r="ESY711" s="146"/>
      <c r="ESZ711" s="146"/>
      <c r="ETA711" s="146"/>
      <c r="ETB711" s="146"/>
      <c r="ETC711" s="146"/>
      <c r="ETD711" s="146"/>
      <c r="ETE711" s="146"/>
      <c r="ETF711" s="146"/>
      <c r="ETG711" s="146"/>
      <c r="ETH711" s="146"/>
      <c r="ETI711" s="146"/>
      <c r="ETJ711" s="146"/>
      <c r="ETK711" s="146"/>
      <c r="ETL711" s="146"/>
      <c r="ETM711" s="146"/>
      <c r="ETN711" s="146"/>
      <c r="ETO711" s="146"/>
      <c r="ETP711" s="146"/>
      <c r="ETQ711" s="146"/>
      <c r="ETR711" s="146"/>
      <c r="ETS711" s="146"/>
      <c r="ETT711" s="146"/>
      <c r="ETU711" s="146"/>
      <c r="ETV711" s="146"/>
      <c r="ETW711" s="146"/>
      <c r="ETX711" s="146"/>
      <c r="ETY711" s="146"/>
      <c r="ETZ711" s="146"/>
      <c r="EUA711" s="146"/>
      <c r="EUB711" s="146"/>
      <c r="EUC711" s="146"/>
      <c r="EUD711" s="146"/>
      <c r="EUE711" s="146"/>
      <c r="EUF711" s="146"/>
      <c r="EUG711" s="146"/>
      <c r="EUH711" s="146"/>
      <c r="EUI711" s="146"/>
      <c r="EUJ711" s="146"/>
      <c r="EUK711" s="146"/>
      <c r="EUL711" s="146"/>
      <c r="EUM711" s="146"/>
      <c r="EUN711" s="146"/>
      <c r="EUO711" s="146"/>
      <c r="EUP711" s="146"/>
      <c r="EUQ711" s="146"/>
      <c r="EUR711" s="146"/>
      <c r="EUS711" s="146"/>
      <c r="EUT711" s="146"/>
      <c r="EUU711" s="146"/>
      <c r="EUV711" s="146"/>
      <c r="EUW711" s="146"/>
      <c r="EUX711" s="146"/>
      <c r="EUY711" s="146"/>
      <c r="EUZ711" s="146"/>
      <c r="EVA711" s="146"/>
      <c r="EVB711" s="146"/>
      <c r="EVC711" s="146"/>
      <c r="EVD711" s="146"/>
      <c r="EVE711" s="146"/>
      <c r="EVF711" s="146"/>
      <c r="EVG711" s="146"/>
      <c r="EVH711" s="146"/>
      <c r="EVI711" s="146"/>
      <c r="EVJ711" s="146"/>
      <c r="EVK711" s="146"/>
      <c r="EVL711" s="146"/>
      <c r="EVM711" s="146"/>
      <c r="EVN711" s="146"/>
      <c r="EVO711" s="146"/>
      <c r="EVP711" s="146"/>
      <c r="EVQ711" s="146"/>
      <c r="EVR711" s="146"/>
      <c r="EVS711" s="146"/>
      <c r="EVT711" s="146"/>
      <c r="EVU711" s="146"/>
      <c r="EVV711" s="146"/>
      <c r="EVW711" s="146"/>
      <c r="EVX711" s="146"/>
      <c r="EVY711" s="146"/>
      <c r="EVZ711" s="146"/>
      <c r="EWA711" s="146"/>
      <c r="EWB711" s="146"/>
      <c r="EWC711" s="146"/>
      <c r="EWD711" s="146"/>
      <c r="EWE711" s="146"/>
      <c r="EWF711" s="146"/>
      <c r="EWG711" s="146"/>
      <c r="EWH711" s="146"/>
      <c r="EWI711" s="146"/>
      <c r="EWJ711" s="146"/>
      <c r="EWK711" s="146"/>
      <c r="EWL711" s="146"/>
      <c r="EWM711" s="146"/>
      <c r="EWN711" s="146"/>
      <c r="EWO711" s="146"/>
      <c r="EWP711" s="146"/>
      <c r="EWQ711" s="146"/>
      <c r="EWR711" s="146"/>
      <c r="EWS711" s="146"/>
      <c r="EWT711" s="146"/>
      <c r="EWU711" s="146"/>
      <c r="EWV711" s="146"/>
      <c r="EWW711" s="146"/>
      <c r="EWX711" s="146"/>
      <c r="EWY711" s="146"/>
      <c r="EWZ711" s="146"/>
      <c r="EXA711" s="146"/>
      <c r="EXB711" s="146"/>
      <c r="EXC711" s="146"/>
      <c r="EXD711" s="146"/>
      <c r="EXE711" s="146"/>
      <c r="EXF711" s="146"/>
      <c r="EXG711" s="146"/>
      <c r="EXH711" s="146"/>
      <c r="EXI711" s="146"/>
      <c r="EXJ711" s="146"/>
      <c r="EXK711" s="146"/>
      <c r="EXL711" s="146"/>
      <c r="EXM711" s="146"/>
      <c r="EXN711" s="146"/>
      <c r="EXO711" s="146"/>
      <c r="EXP711" s="146"/>
      <c r="EXQ711" s="146"/>
      <c r="EXR711" s="146"/>
      <c r="EXS711" s="146"/>
      <c r="EXT711" s="146"/>
      <c r="EXU711" s="146"/>
      <c r="EXV711" s="146"/>
      <c r="EXW711" s="146"/>
      <c r="EXX711" s="146"/>
      <c r="EXY711" s="146"/>
      <c r="EXZ711" s="146"/>
      <c r="EYA711" s="146"/>
      <c r="EYB711" s="146"/>
      <c r="EYC711" s="146"/>
      <c r="EYD711" s="146"/>
      <c r="EYE711" s="146"/>
      <c r="EYF711" s="146"/>
      <c r="EYG711" s="146"/>
      <c r="EYH711" s="146"/>
      <c r="EYI711" s="146"/>
      <c r="EYJ711" s="146"/>
      <c r="EYK711" s="146"/>
      <c r="EYL711" s="146"/>
      <c r="EYM711" s="146"/>
      <c r="EYN711" s="146"/>
      <c r="EYO711" s="146"/>
      <c r="EYP711" s="146"/>
      <c r="EYQ711" s="146"/>
      <c r="EYR711" s="146"/>
      <c r="EYS711" s="146"/>
      <c r="EYT711" s="146"/>
      <c r="EYU711" s="146"/>
      <c r="EYV711" s="146"/>
      <c r="EYW711" s="146"/>
      <c r="EYX711" s="146"/>
      <c r="EYY711" s="146"/>
      <c r="EYZ711" s="146"/>
      <c r="EZA711" s="146"/>
      <c r="EZB711" s="146"/>
      <c r="EZC711" s="146"/>
      <c r="EZD711" s="146"/>
      <c r="EZE711" s="146"/>
      <c r="EZF711" s="146"/>
      <c r="EZG711" s="146"/>
      <c r="EZH711" s="146"/>
      <c r="EZI711" s="146"/>
      <c r="EZJ711" s="146"/>
      <c r="EZK711" s="146"/>
      <c r="EZL711" s="146"/>
      <c r="EZM711" s="146"/>
      <c r="EZN711" s="146"/>
      <c r="EZO711" s="146"/>
      <c r="EZP711" s="146"/>
      <c r="EZQ711" s="146"/>
      <c r="EZR711" s="146"/>
      <c r="EZS711" s="146"/>
      <c r="EZT711" s="146"/>
      <c r="EZU711" s="146"/>
      <c r="EZV711" s="146"/>
      <c r="EZW711" s="146"/>
      <c r="EZX711" s="146"/>
      <c r="EZY711" s="146"/>
      <c r="EZZ711" s="146"/>
      <c r="FAA711" s="146"/>
      <c r="FAB711" s="146"/>
      <c r="FAC711" s="146"/>
      <c r="FAD711" s="146"/>
      <c r="FAE711" s="146"/>
      <c r="FAF711" s="146"/>
      <c r="FAG711" s="146"/>
      <c r="FAH711" s="146"/>
      <c r="FAI711" s="146"/>
      <c r="FAJ711" s="146"/>
      <c r="FAK711" s="146"/>
      <c r="FAL711" s="146"/>
      <c r="FAM711" s="146"/>
      <c r="FAN711" s="146"/>
      <c r="FAO711" s="146"/>
      <c r="FAP711" s="146"/>
      <c r="FAQ711" s="146"/>
      <c r="FAR711" s="146"/>
      <c r="FAS711" s="146"/>
      <c r="FAT711" s="146"/>
      <c r="FAU711" s="146"/>
      <c r="FAV711" s="146"/>
      <c r="FAW711" s="146"/>
      <c r="FAX711" s="146"/>
      <c r="FAY711" s="146"/>
      <c r="FAZ711" s="146"/>
      <c r="FBA711" s="146"/>
      <c r="FBB711" s="146"/>
      <c r="FBC711" s="146"/>
      <c r="FBD711" s="146"/>
      <c r="FBE711" s="146"/>
      <c r="FBF711" s="146"/>
      <c r="FBG711" s="146"/>
      <c r="FBH711" s="146"/>
      <c r="FBI711" s="146"/>
      <c r="FBJ711" s="146"/>
      <c r="FBK711" s="146"/>
      <c r="FBL711" s="146"/>
      <c r="FBM711" s="146"/>
      <c r="FBN711" s="146"/>
      <c r="FBO711" s="146"/>
      <c r="FBP711" s="146"/>
      <c r="FBQ711" s="146"/>
      <c r="FBR711" s="146"/>
      <c r="FBS711" s="146"/>
      <c r="FBT711" s="146"/>
      <c r="FBU711" s="146"/>
      <c r="FBV711" s="146"/>
      <c r="FBW711" s="146"/>
      <c r="FBX711" s="146"/>
      <c r="FBY711" s="146"/>
      <c r="FBZ711" s="146"/>
      <c r="FCA711" s="146"/>
      <c r="FCB711" s="146"/>
      <c r="FCC711" s="146"/>
      <c r="FCD711" s="146"/>
      <c r="FCE711" s="146"/>
      <c r="FCF711" s="146"/>
      <c r="FCG711" s="146"/>
      <c r="FCH711" s="146"/>
      <c r="FCI711" s="146"/>
      <c r="FCJ711" s="146"/>
      <c r="FCK711" s="146"/>
      <c r="FCL711" s="146"/>
      <c r="FCM711" s="146"/>
      <c r="FCN711" s="146"/>
      <c r="FCO711" s="146"/>
      <c r="FCP711" s="146"/>
      <c r="FCQ711" s="146"/>
      <c r="FCR711" s="146"/>
      <c r="FCS711" s="146"/>
      <c r="FCT711" s="146"/>
      <c r="FCU711" s="146"/>
      <c r="FCV711" s="146"/>
      <c r="FCW711" s="146"/>
      <c r="FCX711" s="146"/>
      <c r="FCY711" s="146"/>
      <c r="FCZ711" s="146"/>
      <c r="FDA711" s="146"/>
      <c r="FDB711" s="146"/>
      <c r="FDC711" s="146"/>
      <c r="FDD711" s="146"/>
      <c r="FDE711" s="146"/>
      <c r="FDF711" s="146"/>
      <c r="FDG711" s="146"/>
      <c r="FDH711" s="146"/>
      <c r="FDI711" s="146"/>
      <c r="FDJ711" s="146"/>
      <c r="FDK711" s="146"/>
      <c r="FDL711" s="146"/>
      <c r="FDM711" s="146"/>
      <c r="FDN711" s="146"/>
      <c r="FDO711" s="146"/>
      <c r="FDP711" s="146"/>
      <c r="FDQ711" s="146"/>
      <c r="FDR711" s="146"/>
      <c r="FDS711" s="146"/>
      <c r="FDT711" s="146"/>
      <c r="FDU711" s="146"/>
      <c r="FDV711" s="146"/>
      <c r="FDW711" s="146"/>
      <c r="FDX711" s="146"/>
      <c r="FDY711" s="146"/>
      <c r="FDZ711" s="146"/>
      <c r="FEA711" s="146"/>
      <c r="FEB711" s="146"/>
      <c r="FEC711" s="146"/>
      <c r="FED711" s="146"/>
      <c r="FEE711" s="146"/>
      <c r="FEF711" s="146"/>
      <c r="FEG711" s="146"/>
      <c r="FEH711" s="146"/>
      <c r="FEI711" s="146"/>
      <c r="FEJ711" s="146"/>
      <c r="FEK711" s="146"/>
      <c r="FEL711" s="146"/>
      <c r="FEM711" s="146"/>
      <c r="FEN711" s="146"/>
      <c r="FEO711" s="146"/>
      <c r="FEP711" s="146"/>
      <c r="FEQ711" s="146"/>
      <c r="FER711" s="146"/>
      <c r="FES711" s="146"/>
      <c r="FET711" s="146"/>
      <c r="FEU711" s="146"/>
      <c r="FEV711" s="146"/>
      <c r="FEW711" s="146"/>
      <c r="FEX711" s="146"/>
      <c r="FEY711" s="146"/>
      <c r="FEZ711" s="146"/>
      <c r="FFA711" s="146"/>
      <c r="FFB711" s="146"/>
      <c r="FFC711" s="146"/>
      <c r="FFD711" s="146"/>
      <c r="FFE711" s="146"/>
      <c r="FFF711" s="146"/>
      <c r="FFG711" s="146"/>
      <c r="FFH711" s="146"/>
      <c r="FFI711" s="146"/>
      <c r="FFJ711" s="146"/>
      <c r="FFK711" s="146"/>
      <c r="FFL711" s="146"/>
      <c r="FFM711" s="146"/>
      <c r="FFN711" s="146"/>
      <c r="FFO711" s="146"/>
      <c r="FFP711" s="146"/>
      <c r="FFQ711" s="146"/>
      <c r="FFR711" s="146"/>
      <c r="FFS711" s="146"/>
      <c r="FFT711" s="146"/>
      <c r="FFU711" s="146"/>
      <c r="FFV711" s="146"/>
      <c r="FFW711" s="146"/>
      <c r="FFX711" s="146"/>
      <c r="FFY711" s="146"/>
      <c r="FFZ711" s="146"/>
      <c r="FGA711" s="146"/>
      <c r="FGB711" s="146"/>
      <c r="FGC711" s="146"/>
      <c r="FGD711" s="146"/>
      <c r="FGE711" s="146"/>
      <c r="FGF711" s="146"/>
      <c r="FGG711" s="146"/>
      <c r="FGH711" s="146"/>
      <c r="FGI711" s="146"/>
      <c r="FGJ711" s="146"/>
      <c r="FGK711" s="146"/>
      <c r="FGL711" s="146"/>
      <c r="FGM711" s="146"/>
      <c r="FGN711" s="146"/>
      <c r="FGO711" s="146"/>
      <c r="FGP711" s="146"/>
      <c r="FGQ711" s="146"/>
      <c r="FGR711" s="146"/>
      <c r="FGS711" s="146"/>
      <c r="FGT711" s="146"/>
      <c r="FGU711" s="146"/>
      <c r="FGV711" s="146"/>
      <c r="FGW711" s="146"/>
      <c r="FGX711" s="146"/>
      <c r="FGY711" s="146"/>
      <c r="FGZ711" s="146"/>
      <c r="FHA711" s="146"/>
      <c r="FHB711" s="146"/>
      <c r="FHC711" s="146"/>
      <c r="FHD711" s="146"/>
      <c r="FHE711" s="146"/>
      <c r="FHF711" s="146"/>
      <c r="FHG711" s="146"/>
      <c r="FHH711" s="146"/>
      <c r="FHI711" s="146"/>
      <c r="FHJ711" s="146"/>
      <c r="FHK711" s="146"/>
      <c r="FHL711" s="146"/>
      <c r="FHM711" s="146"/>
      <c r="FHN711" s="146"/>
      <c r="FHO711" s="146"/>
      <c r="FHP711" s="146"/>
      <c r="FHQ711" s="146"/>
      <c r="FHR711" s="146"/>
      <c r="FHS711" s="146"/>
      <c r="FHT711" s="146"/>
      <c r="FHU711" s="146"/>
      <c r="FHV711" s="146"/>
      <c r="FHW711" s="146"/>
      <c r="FHX711" s="146"/>
      <c r="FHY711" s="146"/>
      <c r="FHZ711" s="146"/>
      <c r="FIA711" s="146"/>
      <c r="FIB711" s="146"/>
      <c r="FIC711" s="146"/>
      <c r="FID711" s="146"/>
      <c r="FIE711" s="146"/>
      <c r="FIF711" s="146"/>
      <c r="FIG711" s="146"/>
      <c r="FIH711" s="146"/>
      <c r="FII711" s="146"/>
      <c r="FIJ711" s="146"/>
      <c r="FIK711" s="146"/>
      <c r="FIL711" s="146"/>
      <c r="FIM711" s="146"/>
      <c r="FIN711" s="146"/>
      <c r="FIO711" s="146"/>
      <c r="FIP711" s="146"/>
      <c r="FIQ711" s="146"/>
      <c r="FIR711" s="146"/>
      <c r="FIS711" s="146"/>
      <c r="FIT711" s="146"/>
      <c r="FIU711" s="146"/>
      <c r="FIV711" s="146"/>
      <c r="FIW711" s="146"/>
      <c r="FIX711" s="146"/>
      <c r="FIY711" s="146"/>
      <c r="FIZ711" s="146"/>
      <c r="FJA711" s="146"/>
      <c r="FJB711" s="146"/>
      <c r="FJC711" s="146"/>
      <c r="FJD711" s="146"/>
      <c r="FJE711" s="146"/>
      <c r="FJF711" s="146"/>
      <c r="FJG711" s="146"/>
      <c r="FJH711" s="146"/>
      <c r="FJI711" s="146"/>
      <c r="FJJ711" s="146"/>
      <c r="FJK711" s="146"/>
      <c r="FJL711" s="146"/>
      <c r="FJM711" s="146"/>
      <c r="FJN711" s="146"/>
      <c r="FJO711" s="146"/>
      <c r="FJP711" s="146"/>
      <c r="FJQ711" s="146"/>
      <c r="FJR711" s="146"/>
      <c r="FJS711" s="146"/>
      <c r="FJT711" s="146"/>
      <c r="FJU711" s="146"/>
      <c r="FJV711" s="146"/>
      <c r="FJW711" s="146"/>
      <c r="FJX711" s="146"/>
      <c r="FJY711" s="146"/>
      <c r="FJZ711" s="146"/>
      <c r="FKA711" s="146"/>
      <c r="FKB711" s="146"/>
      <c r="FKC711" s="146"/>
      <c r="FKD711" s="146"/>
      <c r="FKE711" s="146"/>
      <c r="FKF711" s="146"/>
      <c r="FKG711" s="146"/>
      <c r="FKH711" s="146"/>
      <c r="FKI711" s="146"/>
      <c r="FKJ711" s="146"/>
      <c r="FKK711" s="146"/>
      <c r="FKL711" s="146"/>
      <c r="FKM711" s="146"/>
      <c r="FKN711" s="146"/>
      <c r="FKO711" s="146"/>
      <c r="FKP711" s="146"/>
      <c r="FKQ711" s="146"/>
      <c r="FKR711" s="146"/>
      <c r="FKS711" s="146"/>
      <c r="FKT711" s="146"/>
      <c r="FKU711" s="146"/>
      <c r="FKV711" s="146"/>
      <c r="FKW711" s="146"/>
      <c r="FKX711" s="146"/>
      <c r="FKY711" s="146"/>
      <c r="FKZ711" s="146"/>
      <c r="FLA711" s="146"/>
      <c r="FLB711" s="146"/>
      <c r="FLC711" s="146"/>
      <c r="FLD711" s="146"/>
      <c r="FLE711" s="146"/>
      <c r="FLF711" s="146"/>
      <c r="FLG711" s="146"/>
      <c r="FLH711" s="146"/>
      <c r="FLI711" s="146"/>
      <c r="FLJ711" s="146"/>
      <c r="FLK711" s="146"/>
      <c r="FLL711" s="146"/>
      <c r="FLM711" s="146"/>
      <c r="FLN711" s="146"/>
      <c r="FLO711" s="146"/>
      <c r="FLP711" s="146"/>
      <c r="FLQ711" s="146"/>
      <c r="FLR711" s="146"/>
      <c r="FLS711" s="146"/>
      <c r="FLT711" s="146"/>
      <c r="FLU711" s="146"/>
      <c r="FLV711" s="146"/>
      <c r="FLW711" s="146"/>
      <c r="FLX711" s="146"/>
      <c r="FLY711" s="146"/>
      <c r="FLZ711" s="146"/>
      <c r="FMA711" s="146"/>
      <c r="FMB711" s="146"/>
      <c r="FMC711" s="146"/>
      <c r="FMD711" s="146"/>
      <c r="FME711" s="146"/>
      <c r="FMF711" s="146"/>
      <c r="FMG711" s="146"/>
      <c r="FMH711" s="146"/>
      <c r="FMI711" s="146"/>
      <c r="FMJ711" s="146"/>
      <c r="FMK711" s="146"/>
      <c r="FML711" s="146"/>
      <c r="FMM711" s="146"/>
      <c r="FMN711" s="146"/>
      <c r="FMO711" s="146"/>
      <c r="FMP711" s="146"/>
      <c r="FMQ711" s="146"/>
      <c r="FMR711" s="146"/>
      <c r="FMS711" s="146"/>
      <c r="FMT711" s="146"/>
      <c r="FMU711" s="146"/>
      <c r="FMV711" s="146"/>
      <c r="FMW711" s="146"/>
      <c r="FMX711" s="146"/>
      <c r="FMY711" s="146"/>
      <c r="FMZ711" s="146"/>
      <c r="FNA711" s="146"/>
      <c r="FNB711" s="146"/>
      <c r="FNC711" s="146"/>
      <c r="FND711" s="146"/>
      <c r="FNE711" s="146"/>
      <c r="FNF711" s="146"/>
      <c r="FNG711" s="146"/>
      <c r="FNH711" s="146"/>
      <c r="FNI711" s="146"/>
      <c r="FNJ711" s="146"/>
      <c r="FNK711" s="146"/>
      <c r="FNL711" s="146"/>
      <c r="FNM711" s="146"/>
      <c r="FNN711" s="146"/>
      <c r="FNO711" s="146"/>
      <c r="FNP711" s="146"/>
      <c r="FNQ711" s="146"/>
      <c r="FNR711" s="146"/>
      <c r="FNS711" s="146"/>
      <c r="FNT711" s="146"/>
      <c r="FNU711" s="146"/>
      <c r="FNV711" s="146"/>
      <c r="FNW711" s="146"/>
      <c r="FNX711" s="146"/>
      <c r="FNY711" s="146"/>
      <c r="FNZ711" s="146"/>
      <c r="FOA711" s="146"/>
      <c r="FOB711" s="146"/>
      <c r="FOC711" s="146"/>
      <c r="FOD711" s="146"/>
      <c r="FOE711" s="146"/>
      <c r="FOF711" s="146"/>
      <c r="FOG711" s="146"/>
      <c r="FOH711" s="146"/>
      <c r="FOI711" s="146"/>
      <c r="FOJ711" s="146"/>
      <c r="FOK711" s="146"/>
      <c r="FOL711" s="146"/>
      <c r="FOM711" s="146"/>
      <c r="FON711" s="146"/>
      <c r="FOO711" s="146"/>
      <c r="FOP711" s="146"/>
      <c r="FOQ711" s="146"/>
      <c r="FOR711" s="146"/>
      <c r="FOS711" s="146"/>
      <c r="FOT711" s="146"/>
      <c r="FOU711" s="146"/>
      <c r="FOV711" s="146"/>
      <c r="FOW711" s="146"/>
      <c r="FOX711" s="146"/>
      <c r="FOY711" s="146"/>
      <c r="FOZ711" s="146"/>
      <c r="FPA711" s="146"/>
      <c r="FPB711" s="146"/>
      <c r="FPC711" s="146"/>
      <c r="FPD711" s="146"/>
      <c r="FPE711" s="146"/>
      <c r="FPF711" s="146"/>
      <c r="FPG711" s="146"/>
      <c r="FPH711" s="146"/>
      <c r="FPI711" s="146"/>
      <c r="FPJ711" s="146"/>
      <c r="FPK711" s="146"/>
      <c r="FPL711" s="146"/>
      <c r="FPM711" s="146"/>
      <c r="FPN711" s="146"/>
      <c r="FPO711" s="146"/>
      <c r="FPP711" s="146"/>
      <c r="FPQ711" s="146"/>
      <c r="FPR711" s="146"/>
      <c r="FPS711" s="146"/>
      <c r="FPT711" s="146"/>
      <c r="FPU711" s="146"/>
      <c r="FPV711" s="146"/>
      <c r="FPW711" s="146"/>
      <c r="FPX711" s="146"/>
      <c r="FPY711" s="146"/>
      <c r="FPZ711" s="146"/>
      <c r="FQA711" s="146"/>
      <c r="FQB711" s="146"/>
      <c r="FQC711" s="146"/>
      <c r="FQD711" s="146"/>
      <c r="FQE711" s="146"/>
      <c r="FQF711" s="146"/>
      <c r="FQG711" s="146"/>
      <c r="FQH711" s="146"/>
      <c r="FQI711" s="146"/>
      <c r="FQJ711" s="146"/>
      <c r="FQK711" s="146"/>
      <c r="FQL711" s="146"/>
      <c r="FQM711" s="146"/>
      <c r="FQN711" s="146"/>
      <c r="FQO711" s="146"/>
      <c r="FQP711" s="146"/>
      <c r="FQQ711" s="146"/>
      <c r="FQR711" s="146"/>
      <c r="FQS711" s="146"/>
      <c r="FQT711" s="146"/>
      <c r="FQU711" s="146"/>
      <c r="FQV711" s="146"/>
      <c r="FQW711" s="146"/>
      <c r="FQX711" s="146"/>
      <c r="FQY711" s="146"/>
      <c r="FQZ711" s="146"/>
      <c r="FRA711" s="146"/>
      <c r="FRB711" s="146"/>
      <c r="FRC711" s="146"/>
      <c r="FRD711" s="146"/>
      <c r="FRE711" s="146"/>
      <c r="FRF711" s="146"/>
      <c r="FRG711" s="146"/>
      <c r="FRH711" s="146"/>
      <c r="FRI711" s="146"/>
      <c r="FRJ711" s="146"/>
      <c r="FRK711" s="146"/>
      <c r="FRL711" s="146"/>
      <c r="FRM711" s="146"/>
      <c r="FRN711" s="146"/>
      <c r="FRO711" s="146"/>
      <c r="FRP711" s="146"/>
      <c r="FRQ711" s="146"/>
      <c r="FRR711" s="146"/>
      <c r="FRS711" s="146"/>
      <c r="FRT711" s="146"/>
      <c r="FRU711" s="146"/>
      <c r="FRV711" s="146"/>
      <c r="FRW711" s="146"/>
      <c r="FRX711" s="146"/>
      <c r="FRY711" s="146"/>
      <c r="FRZ711" s="146"/>
      <c r="FSA711" s="146"/>
      <c r="FSB711" s="146"/>
      <c r="FSC711" s="146"/>
      <c r="FSD711" s="146"/>
      <c r="FSE711" s="146"/>
      <c r="FSF711" s="146"/>
      <c r="FSG711" s="146"/>
      <c r="FSH711" s="146"/>
      <c r="FSI711" s="146"/>
      <c r="FSJ711" s="146"/>
      <c r="FSK711" s="146"/>
      <c r="FSL711" s="146"/>
      <c r="FSM711" s="146"/>
      <c r="FSN711" s="146"/>
      <c r="FSO711" s="146"/>
      <c r="FSP711" s="146"/>
      <c r="FSQ711" s="146"/>
      <c r="FSR711" s="146"/>
      <c r="FSS711" s="146"/>
      <c r="FST711" s="146"/>
      <c r="FSU711" s="146"/>
      <c r="FSV711" s="146"/>
      <c r="FSW711" s="146"/>
      <c r="FSX711" s="146"/>
      <c r="FSY711" s="146"/>
      <c r="FSZ711" s="146"/>
      <c r="FTA711" s="146"/>
      <c r="FTB711" s="146"/>
      <c r="FTC711" s="146"/>
      <c r="FTD711" s="146"/>
      <c r="FTE711" s="146"/>
      <c r="FTF711" s="146"/>
      <c r="FTG711" s="146"/>
      <c r="FTH711" s="146"/>
      <c r="FTI711" s="146"/>
      <c r="FTJ711" s="146"/>
      <c r="FTK711" s="146"/>
      <c r="FTL711" s="146"/>
      <c r="FTM711" s="146"/>
      <c r="FTN711" s="146"/>
      <c r="FTO711" s="146"/>
      <c r="FTP711" s="146"/>
      <c r="FTQ711" s="146"/>
      <c r="FTR711" s="146"/>
      <c r="FTS711" s="146"/>
      <c r="FTT711" s="146"/>
      <c r="FTU711" s="146"/>
      <c r="FTV711" s="146"/>
      <c r="FTW711" s="146"/>
      <c r="FTX711" s="146"/>
      <c r="FTY711" s="146"/>
      <c r="FTZ711" s="146"/>
      <c r="FUA711" s="146"/>
      <c r="FUB711" s="146"/>
      <c r="FUC711" s="146"/>
      <c r="FUD711" s="146"/>
      <c r="FUE711" s="146"/>
      <c r="FUF711" s="146"/>
      <c r="FUG711" s="146"/>
      <c r="FUH711" s="146"/>
      <c r="FUI711" s="146"/>
      <c r="FUJ711" s="146"/>
      <c r="FUK711" s="146"/>
      <c r="FUL711" s="146"/>
      <c r="FUM711" s="146"/>
      <c r="FUN711" s="146"/>
      <c r="FUO711" s="146"/>
      <c r="FUP711" s="146"/>
      <c r="FUQ711" s="146"/>
      <c r="FUR711" s="146"/>
      <c r="FUS711" s="146"/>
      <c r="FUT711" s="146"/>
      <c r="FUU711" s="146"/>
      <c r="FUV711" s="146"/>
      <c r="FUW711" s="146"/>
      <c r="FUX711" s="146"/>
      <c r="FUY711" s="146"/>
      <c r="FUZ711" s="146"/>
      <c r="FVA711" s="146"/>
      <c r="FVB711" s="146"/>
      <c r="FVC711" s="146"/>
      <c r="FVD711" s="146"/>
      <c r="FVE711" s="146"/>
      <c r="FVF711" s="146"/>
      <c r="FVG711" s="146"/>
      <c r="FVH711" s="146"/>
      <c r="FVI711" s="146"/>
      <c r="FVJ711" s="146"/>
      <c r="FVK711" s="146"/>
      <c r="FVL711" s="146"/>
      <c r="FVM711" s="146"/>
      <c r="FVN711" s="146"/>
      <c r="FVO711" s="146"/>
      <c r="FVP711" s="146"/>
      <c r="FVQ711" s="146"/>
      <c r="FVR711" s="146"/>
      <c r="FVS711" s="146"/>
      <c r="FVT711" s="146"/>
      <c r="FVU711" s="146"/>
      <c r="FVV711" s="146"/>
      <c r="FVW711" s="146"/>
      <c r="FVX711" s="146"/>
      <c r="FVY711" s="146"/>
      <c r="FVZ711" s="146"/>
      <c r="FWA711" s="146"/>
      <c r="FWB711" s="146"/>
      <c r="FWC711" s="146"/>
      <c r="FWD711" s="146"/>
      <c r="FWE711" s="146"/>
      <c r="FWF711" s="146"/>
      <c r="FWG711" s="146"/>
      <c r="FWH711" s="146"/>
      <c r="FWI711" s="146"/>
      <c r="FWJ711" s="146"/>
      <c r="FWK711" s="146"/>
      <c r="FWL711" s="146"/>
      <c r="FWM711" s="146"/>
      <c r="FWN711" s="146"/>
      <c r="FWO711" s="146"/>
      <c r="FWP711" s="146"/>
      <c r="FWQ711" s="146"/>
      <c r="FWR711" s="146"/>
      <c r="FWS711" s="146"/>
      <c r="FWT711" s="146"/>
      <c r="FWU711" s="146"/>
      <c r="FWV711" s="146"/>
      <c r="FWW711" s="146"/>
      <c r="FWX711" s="146"/>
      <c r="FWY711" s="146"/>
      <c r="FWZ711" s="146"/>
      <c r="FXA711" s="146"/>
      <c r="FXB711" s="146"/>
      <c r="FXC711" s="146"/>
      <c r="FXD711" s="146"/>
      <c r="FXE711" s="146"/>
      <c r="FXF711" s="146"/>
      <c r="FXG711" s="146"/>
      <c r="FXH711" s="146"/>
      <c r="FXI711" s="146"/>
      <c r="FXJ711" s="146"/>
      <c r="FXK711" s="146"/>
      <c r="FXL711" s="146"/>
      <c r="FXM711" s="146"/>
      <c r="FXN711" s="146"/>
      <c r="FXO711" s="146"/>
      <c r="FXP711" s="146"/>
      <c r="FXQ711" s="146"/>
      <c r="FXR711" s="146"/>
      <c r="FXS711" s="146"/>
      <c r="FXT711" s="146"/>
      <c r="FXU711" s="146"/>
      <c r="FXV711" s="146"/>
      <c r="FXW711" s="146"/>
      <c r="FXX711" s="146"/>
      <c r="FXY711" s="146"/>
      <c r="FXZ711" s="146"/>
      <c r="FYA711" s="146"/>
      <c r="FYB711" s="146"/>
      <c r="FYC711" s="146"/>
      <c r="FYD711" s="146"/>
      <c r="FYE711" s="146"/>
      <c r="FYF711" s="146"/>
      <c r="FYG711" s="146"/>
      <c r="FYH711" s="146"/>
      <c r="FYI711" s="146"/>
      <c r="FYJ711" s="146"/>
      <c r="FYK711" s="146"/>
      <c r="FYL711" s="146"/>
      <c r="FYM711" s="146"/>
      <c r="FYN711" s="146"/>
      <c r="FYO711" s="146"/>
      <c r="FYP711" s="146"/>
      <c r="FYQ711" s="146"/>
      <c r="FYR711" s="146"/>
      <c r="FYS711" s="146"/>
      <c r="FYT711" s="146"/>
      <c r="FYU711" s="146"/>
      <c r="FYV711" s="146"/>
      <c r="FYW711" s="146"/>
      <c r="FYX711" s="146"/>
      <c r="FYY711" s="146"/>
      <c r="FYZ711" s="146"/>
      <c r="FZA711" s="146"/>
      <c r="FZB711" s="146"/>
      <c r="FZC711" s="146"/>
      <c r="FZD711" s="146"/>
      <c r="FZE711" s="146"/>
      <c r="FZF711" s="146"/>
      <c r="FZG711" s="146"/>
      <c r="FZH711" s="146"/>
      <c r="FZI711" s="146"/>
      <c r="FZJ711" s="146"/>
      <c r="FZK711" s="146"/>
      <c r="FZL711" s="146"/>
      <c r="FZM711" s="146"/>
      <c r="FZN711" s="146"/>
      <c r="FZO711" s="146"/>
      <c r="FZP711" s="146"/>
      <c r="FZQ711" s="146"/>
      <c r="FZR711" s="146"/>
      <c r="FZS711" s="146"/>
      <c r="FZT711" s="146"/>
      <c r="FZU711" s="146"/>
      <c r="FZV711" s="146"/>
      <c r="FZW711" s="146"/>
      <c r="FZX711" s="146"/>
      <c r="FZY711" s="146"/>
      <c r="FZZ711" s="146"/>
      <c r="GAA711" s="146"/>
      <c r="GAB711" s="146"/>
      <c r="GAC711" s="146"/>
      <c r="GAD711" s="146"/>
      <c r="GAE711" s="146"/>
      <c r="GAF711" s="146"/>
      <c r="GAG711" s="146"/>
      <c r="GAH711" s="146"/>
      <c r="GAI711" s="146"/>
      <c r="GAJ711" s="146"/>
      <c r="GAK711" s="146"/>
      <c r="GAL711" s="146"/>
      <c r="GAM711" s="146"/>
      <c r="GAN711" s="146"/>
      <c r="GAO711" s="146"/>
      <c r="GAP711" s="146"/>
      <c r="GAQ711" s="146"/>
      <c r="GAR711" s="146"/>
      <c r="GAS711" s="146"/>
      <c r="GAT711" s="146"/>
      <c r="GAU711" s="146"/>
      <c r="GAV711" s="146"/>
      <c r="GAW711" s="146"/>
      <c r="GAX711" s="146"/>
      <c r="GAY711" s="146"/>
      <c r="GAZ711" s="146"/>
      <c r="GBA711" s="146"/>
      <c r="GBB711" s="146"/>
      <c r="GBC711" s="146"/>
      <c r="GBD711" s="146"/>
      <c r="GBE711" s="146"/>
      <c r="GBF711" s="146"/>
      <c r="GBG711" s="146"/>
      <c r="GBH711" s="146"/>
      <c r="GBI711" s="146"/>
      <c r="GBJ711" s="146"/>
      <c r="GBK711" s="146"/>
      <c r="GBL711" s="146"/>
      <c r="GBM711" s="146"/>
      <c r="GBN711" s="146"/>
      <c r="GBO711" s="146"/>
      <c r="GBP711" s="146"/>
      <c r="GBQ711" s="146"/>
      <c r="GBR711" s="146"/>
      <c r="GBS711" s="146"/>
      <c r="GBT711" s="146"/>
      <c r="GBU711" s="146"/>
      <c r="GBV711" s="146"/>
      <c r="GBW711" s="146"/>
      <c r="GBX711" s="146"/>
      <c r="GBY711" s="146"/>
      <c r="GBZ711" s="146"/>
      <c r="GCA711" s="146"/>
      <c r="GCB711" s="146"/>
      <c r="GCC711" s="146"/>
      <c r="GCD711" s="146"/>
      <c r="GCE711" s="146"/>
      <c r="GCF711" s="146"/>
      <c r="GCG711" s="146"/>
      <c r="GCH711" s="146"/>
      <c r="GCI711" s="146"/>
      <c r="GCJ711" s="146"/>
      <c r="GCK711" s="146"/>
      <c r="GCL711" s="146"/>
      <c r="GCM711" s="146"/>
      <c r="GCN711" s="146"/>
      <c r="GCO711" s="146"/>
      <c r="GCP711" s="146"/>
      <c r="GCQ711" s="146"/>
      <c r="GCR711" s="146"/>
      <c r="GCS711" s="146"/>
      <c r="GCT711" s="146"/>
      <c r="GCU711" s="146"/>
      <c r="GCV711" s="146"/>
      <c r="GCW711" s="146"/>
      <c r="GCX711" s="146"/>
      <c r="GCY711" s="146"/>
      <c r="GCZ711" s="146"/>
      <c r="GDA711" s="146"/>
      <c r="GDB711" s="146"/>
      <c r="GDC711" s="146"/>
      <c r="GDD711" s="146"/>
      <c r="GDE711" s="146"/>
      <c r="GDF711" s="146"/>
      <c r="GDG711" s="146"/>
      <c r="GDH711" s="146"/>
      <c r="GDI711" s="146"/>
      <c r="GDJ711" s="146"/>
      <c r="GDK711" s="146"/>
      <c r="GDL711" s="146"/>
      <c r="GDM711" s="146"/>
      <c r="GDN711" s="146"/>
      <c r="GDO711" s="146"/>
      <c r="GDP711" s="146"/>
      <c r="GDQ711" s="146"/>
      <c r="GDR711" s="146"/>
      <c r="GDS711" s="146"/>
      <c r="GDT711" s="146"/>
      <c r="GDU711" s="146"/>
      <c r="GDV711" s="146"/>
      <c r="GDW711" s="146"/>
      <c r="GDX711" s="146"/>
      <c r="GDY711" s="146"/>
      <c r="GDZ711" s="146"/>
      <c r="GEA711" s="146"/>
      <c r="GEB711" s="146"/>
      <c r="GEC711" s="146"/>
      <c r="GED711" s="146"/>
      <c r="GEE711" s="146"/>
      <c r="GEF711" s="146"/>
      <c r="GEG711" s="146"/>
      <c r="GEH711" s="146"/>
      <c r="GEI711" s="146"/>
      <c r="GEJ711" s="146"/>
      <c r="GEK711" s="146"/>
      <c r="GEL711" s="146"/>
      <c r="GEM711" s="146"/>
      <c r="GEN711" s="146"/>
      <c r="GEO711" s="146"/>
      <c r="GEP711" s="146"/>
      <c r="GEQ711" s="146"/>
      <c r="GER711" s="146"/>
      <c r="GES711" s="146"/>
      <c r="GET711" s="146"/>
      <c r="GEU711" s="146"/>
      <c r="GEV711" s="146"/>
      <c r="GEW711" s="146"/>
      <c r="GEX711" s="146"/>
      <c r="GEY711" s="146"/>
      <c r="GEZ711" s="146"/>
      <c r="GFA711" s="146"/>
      <c r="GFB711" s="146"/>
      <c r="GFC711" s="146"/>
      <c r="GFD711" s="146"/>
      <c r="GFE711" s="146"/>
      <c r="GFF711" s="146"/>
      <c r="GFG711" s="146"/>
      <c r="GFH711" s="146"/>
      <c r="GFI711" s="146"/>
      <c r="GFJ711" s="146"/>
      <c r="GFK711" s="146"/>
      <c r="GFL711" s="146"/>
      <c r="GFM711" s="146"/>
      <c r="GFN711" s="146"/>
      <c r="GFO711" s="146"/>
      <c r="GFP711" s="146"/>
      <c r="GFQ711" s="146"/>
      <c r="GFR711" s="146"/>
      <c r="GFS711" s="146"/>
      <c r="GFT711" s="146"/>
      <c r="GFU711" s="146"/>
      <c r="GFV711" s="146"/>
      <c r="GFW711" s="146"/>
      <c r="GFX711" s="146"/>
      <c r="GFY711" s="146"/>
      <c r="GFZ711" s="146"/>
      <c r="GGA711" s="146"/>
      <c r="GGB711" s="146"/>
      <c r="GGC711" s="146"/>
      <c r="GGD711" s="146"/>
      <c r="GGE711" s="146"/>
      <c r="GGF711" s="146"/>
      <c r="GGG711" s="146"/>
      <c r="GGH711" s="146"/>
      <c r="GGI711" s="146"/>
      <c r="GGJ711" s="146"/>
      <c r="GGK711" s="146"/>
      <c r="GGL711" s="146"/>
      <c r="GGM711" s="146"/>
      <c r="GGN711" s="146"/>
      <c r="GGO711" s="146"/>
      <c r="GGP711" s="146"/>
      <c r="GGQ711" s="146"/>
      <c r="GGR711" s="146"/>
      <c r="GGS711" s="146"/>
      <c r="GGT711" s="146"/>
      <c r="GGU711" s="146"/>
      <c r="GGV711" s="146"/>
      <c r="GGW711" s="146"/>
      <c r="GGX711" s="146"/>
      <c r="GGY711" s="146"/>
      <c r="GGZ711" s="146"/>
      <c r="GHA711" s="146"/>
      <c r="GHB711" s="146"/>
      <c r="GHC711" s="146"/>
      <c r="GHD711" s="146"/>
      <c r="GHE711" s="146"/>
      <c r="GHF711" s="146"/>
      <c r="GHG711" s="146"/>
      <c r="GHH711" s="146"/>
      <c r="GHI711" s="146"/>
      <c r="GHJ711" s="146"/>
      <c r="GHK711" s="146"/>
      <c r="GHL711" s="146"/>
      <c r="GHM711" s="146"/>
      <c r="GHN711" s="146"/>
      <c r="GHO711" s="146"/>
      <c r="GHP711" s="146"/>
      <c r="GHQ711" s="146"/>
      <c r="GHR711" s="146"/>
      <c r="GHS711" s="146"/>
      <c r="GHT711" s="146"/>
      <c r="GHU711" s="146"/>
      <c r="GHV711" s="146"/>
      <c r="GHW711" s="146"/>
      <c r="GHX711" s="146"/>
      <c r="GHY711" s="146"/>
      <c r="GHZ711" s="146"/>
      <c r="GIA711" s="146"/>
      <c r="GIB711" s="146"/>
      <c r="GIC711" s="146"/>
      <c r="GID711" s="146"/>
      <c r="GIE711" s="146"/>
      <c r="GIF711" s="146"/>
      <c r="GIG711" s="146"/>
      <c r="GIH711" s="146"/>
      <c r="GII711" s="146"/>
      <c r="GIJ711" s="146"/>
      <c r="GIK711" s="146"/>
      <c r="GIL711" s="146"/>
      <c r="GIM711" s="146"/>
      <c r="GIN711" s="146"/>
      <c r="GIO711" s="146"/>
      <c r="GIP711" s="146"/>
      <c r="GIQ711" s="146"/>
      <c r="GIR711" s="146"/>
      <c r="GIS711" s="146"/>
      <c r="GIT711" s="146"/>
      <c r="GIU711" s="146"/>
      <c r="GIV711" s="146"/>
      <c r="GIW711" s="146"/>
      <c r="GIX711" s="146"/>
      <c r="GIY711" s="146"/>
      <c r="GIZ711" s="146"/>
      <c r="GJA711" s="146"/>
      <c r="GJB711" s="146"/>
      <c r="GJC711" s="146"/>
      <c r="GJD711" s="146"/>
      <c r="GJE711" s="146"/>
      <c r="GJF711" s="146"/>
      <c r="GJG711" s="146"/>
      <c r="GJH711" s="146"/>
      <c r="GJI711" s="146"/>
      <c r="GJJ711" s="146"/>
      <c r="GJK711" s="146"/>
      <c r="GJL711" s="146"/>
      <c r="GJM711" s="146"/>
      <c r="GJN711" s="146"/>
      <c r="GJO711" s="146"/>
      <c r="GJP711" s="146"/>
      <c r="GJQ711" s="146"/>
      <c r="GJR711" s="146"/>
      <c r="GJS711" s="146"/>
      <c r="GJT711" s="146"/>
      <c r="GJU711" s="146"/>
      <c r="GJV711" s="146"/>
      <c r="GJW711" s="146"/>
      <c r="GJX711" s="146"/>
      <c r="GJY711" s="146"/>
      <c r="GJZ711" s="146"/>
      <c r="GKA711" s="146"/>
      <c r="GKB711" s="146"/>
      <c r="GKC711" s="146"/>
      <c r="GKD711" s="146"/>
      <c r="GKE711" s="146"/>
      <c r="GKF711" s="146"/>
      <c r="GKG711" s="146"/>
      <c r="GKH711" s="146"/>
      <c r="GKI711" s="146"/>
      <c r="GKJ711" s="146"/>
      <c r="GKK711" s="146"/>
      <c r="GKL711" s="146"/>
      <c r="GKM711" s="146"/>
      <c r="GKN711" s="146"/>
      <c r="GKO711" s="146"/>
      <c r="GKP711" s="146"/>
      <c r="GKQ711" s="146"/>
      <c r="GKR711" s="146"/>
      <c r="GKS711" s="146"/>
      <c r="GKT711" s="146"/>
      <c r="GKU711" s="146"/>
      <c r="GKV711" s="146"/>
      <c r="GKW711" s="146"/>
      <c r="GKX711" s="146"/>
      <c r="GKY711" s="146"/>
      <c r="GKZ711" s="146"/>
      <c r="GLA711" s="146"/>
      <c r="GLB711" s="146"/>
      <c r="GLC711" s="146"/>
      <c r="GLD711" s="146"/>
      <c r="GLE711" s="146"/>
      <c r="GLF711" s="146"/>
      <c r="GLG711" s="146"/>
      <c r="GLH711" s="146"/>
      <c r="GLI711" s="146"/>
      <c r="GLJ711" s="146"/>
      <c r="GLK711" s="146"/>
      <c r="GLL711" s="146"/>
      <c r="GLM711" s="146"/>
      <c r="GLN711" s="146"/>
      <c r="GLO711" s="146"/>
      <c r="GLP711" s="146"/>
      <c r="GLQ711" s="146"/>
      <c r="GLR711" s="146"/>
      <c r="GLS711" s="146"/>
      <c r="GLT711" s="146"/>
      <c r="GLU711" s="146"/>
      <c r="GLV711" s="146"/>
      <c r="GLW711" s="146"/>
      <c r="GLX711" s="146"/>
      <c r="GLY711" s="146"/>
      <c r="GLZ711" s="146"/>
      <c r="GMA711" s="146"/>
      <c r="GMB711" s="146"/>
      <c r="GMC711" s="146"/>
      <c r="GMD711" s="146"/>
      <c r="GME711" s="146"/>
      <c r="GMF711" s="146"/>
      <c r="GMG711" s="146"/>
      <c r="GMH711" s="146"/>
      <c r="GMI711" s="146"/>
      <c r="GMJ711" s="146"/>
      <c r="GMK711" s="146"/>
      <c r="GML711" s="146"/>
      <c r="GMM711" s="146"/>
      <c r="GMN711" s="146"/>
      <c r="GMO711" s="146"/>
      <c r="GMP711" s="146"/>
      <c r="GMQ711" s="146"/>
      <c r="GMR711" s="146"/>
      <c r="GMS711" s="146"/>
      <c r="GMT711" s="146"/>
      <c r="GMU711" s="146"/>
      <c r="GMV711" s="146"/>
      <c r="GMW711" s="146"/>
      <c r="GMX711" s="146"/>
      <c r="GMY711" s="146"/>
      <c r="GMZ711" s="146"/>
      <c r="GNA711" s="146"/>
      <c r="GNB711" s="146"/>
      <c r="GNC711" s="146"/>
      <c r="GND711" s="146"/>
      <c r="GNE711" s="146"/>
      <c r="GNF711" s="146"/>
      <c r="GNG711" s="146"/>
      <c r="GNH711" s="146"/>
      <c r="GNI711" s="146"/>
      <c r="GNJ711" s="146"/>
      <c r="GNK711" s="146"/>
      <c r="GNL711" s="146"/>
      <c r="GNM711" s="146"/>
      <c r="GNN711" s="146"/>
      <c r="GNO711" s="146"/>
      <c r="GNP711" s="146"/>
      <c r="GNQ711" s="146"/>
      <c r="GNR711" s="146"/>
      <c r="GNS711" s="146"/>
      <c r="GNT711" s="146"/>
      <c r="GNU711" s="146"/>
      <c r="GNV711" s="146"/>
      <c r="GNW711" s="146"/>
      <c r="GNX711" s="146"/>
      <c r="GNY711" s="146"/>
      <c r="GNZ711" s="146"/>
      <c r="GOA711" s="146"/>
      <c r="GOB711" s="146"/>
      <c r="GOC711" s="146"/>
      <c r="GOD711" s="146"/>
      <c r="GOE711" s="146"/>
      <c r="GOF711" s="146"/>
      <c r="GOG711" s="146"/>
      <c r="GOH711" s="146"/>
      <c r="GOI711" s="146"/>
      <c r="GOJ711" s="146"/>
      <c r="GOK711" s="146"/>
      <c r="GOL711" s="146"/>
      <c r="GOM711" s="146"/>
      <c r="GON711" s="146"/>
      <c r="GOO711" s="146"/>
      <c r="GOP711" s="146"/>
      <c r="GOQ711" s="146"/>
      <c r="GOR711" s="146"/>
      <c r="GOS711" s="146"/>
      <c r="GOT711" s="146"/>
      <c r="GOU711" s="146"/>
      <c r="GOV711" s="146"/>
      <c r="GOW711" s="146"/>
      <c r="GOX711" s="146"/>
      <c r="GOY711" s="146"/>
      <c r="GOZ711" s="146"/>
      <c r="GPA711" s="146"/>
      <c r="GPB711" s="146"/>
      <c r="GPC711" s="146"/>
      <c r="GPD711" s="146"/>
      <c r="GPE711" s="146"/>
      <c r="GPF711" s="146"/>
      <c r="GPG711" s="146"/>
      <c r="GPH711" s="146"/>
      <c r="GPI711" s="146"/>
      <c r="GPJ711" s="146"/>
      <c r="GPK711" s="146"/>
      <c r="GPL711" s="146"/>
      <c r="GPM711" s="146"/>
      <c r="GPN711" s="146"/>
      <c r="GPO711" s="146"/>
      <c r="GPP711" s="146"/>
      <c r="GPQ711" s="146"/>
      <c r="GPR711" s="146"/>
      <c r="GPS711" s="146"/>
      <c r="GPT711" s="146"/>
      <c r="GPU711" s="146"/>
      <c r="GPV711" s="146"/>
      <c r="GPW711" s="146"/>
      <c r="GPX711" s="146"/>
      <c r="GPY711" s="146"/>
      <c r="GPZ711" s="146"/>
      <c r="GQA711" s="146"/>
      <c r="GQB711" s="146"/>
      <c r="GQC711" s="146"/>
      <c r="GQD711" s="146"/>
      <c r="GQE711" s="146"/>
      <c r="GQF711" s="146"/>
      <c r="GQG711" s="146"/>
      <c r="GQH711" s="146"/>
      <c r="GQI711" s="146"/>
      <c r="GQJ711" s="146"/>
      <c r="GQK711" s="146"/>
      <c r="GQL711" s="146"/>
      <c r="GQM711" s="146"/>
      <c r="GQN711" s="146"/>
      <c r="GQO711" s="146"/>
      <c r="GQP711" s="146"/>
      <c r="GQQ711" s="146"/>
      <c r="GQR711" s="146"/>
      <c r="GQS711" s="146"/>
      <c r="GQT711" s="146"/>
      <c r="GQU711" s="146"/>
      <c r="GQV711" s="146"/>
      <c r="GQW711" s="146"/>
      <c r="GQX711" s="146"/>
      <c r="GQY711" s="146"/>
      <c r="GQZ711" s="146"/>
      <c r="GRA711" s="146"/>
      <c r="GRB711" s="146"/>
      <c r="GRC711" s="146"/>
      <c r="GRD711" s="146"/>
      <c r="GRE711" s="146"/>
      <c r="GRF711" s="146"/>
      <c r="GRG711" s="146"/>
      <c r="GRH711" s="146"/>
      <c r="GRI711" s="146"/>
      <c r="GRJ711" s="146"/>
      <c r="GRK711" s="146"/>
      <c r="GRL711" s="146"/>
      <c r="GRM711" s="146"/>
      <c r="GRN711" s="146"/>
      <c r="GRO711" s="146"/>
      <c r="GRP711" s="146"/>
      <c r="GRQ711" s="146"/>
      <c r="GRR711" s="146"/>
      <c r="GRS711" s="146"/>
      <c r="GRT711" s="146"/>
      <c r="GRU711" s="146"/>
      <c r="GRV711" s="146"/>
      <c r="GRW711" s="146"/>
      <c r="GRX711" s="146"/>
      <c r="GRY711" s="146"/>
      <c r="GRZ711" s="146"/>
      <c r="GSA711" s="146"/>
      <c r="GSB711" s="146"/>
      <c r="GSC711" s="146"/>
      <c r="GSD711" s="146"/>
      <c r="GSE711" s="146"/>
      <c r="GSF711" s="146"/>
      <c r="GSG711" s="146"/>
      <c r="GSH711" s="146"/>
      <c r="GSI711" s="146"/>
      <c r="GSJ711" s="146"/>
      <c r="GSK711" s="146"/>
      <c r="GSL711" s="146"/>
      <c r="GSM711" s="146"/>
      <c r="GSN711" s="146"/>
      <c r="GSO711" s="146"/>
      <c r="GSP711" s="146"/>
      <c r="GSQ711" s="146"/>
      <c r="GSR711" s="146"/>
      <c r="GSS711" s="146"/>
      <c r="GST711" s="146"/>
      <c r="GSU711" s="146"/>
      <c r="GSV711" s="146"/>
      <c r="GSW711" s="146"/>
      <c r="GSX711" s="146"/>
      <c r="GSY711" s="146"/>
      <c r="GSZ711" s="146"/>
      <c r="GTA711" s="146"/>
      <c r="GTB711" s="146"/>
      <c r="GTC711" s="146"/>
      <c r="GTD711" s="146"/>
      <c r="GTE711" s="146"/>
      <c r="GTF711" s="146"/>
      <c r="GTG711" s="146"/>
      <c r="GTH711" s="146"/>
      <c r="GTI711" s="146"/>
      <c r="GTJ711" s="146"/>
      <c r="GTK711" s="146"/>
      <c r="GTL711" s="146"/>
      <c r="GTM711" s="146"/>
      <c r="GTN711" s="146"/>
      <c r="GTO711" s="146"/>
      <c r="GTP711" s="146"/>
      <c r="GTQ711" s="146"/>
      <c r="GTR711" s="146"/>
      <c r="GTS711" s="146"/>
      <c r="GTT711" s="146"/>
      <c r="GTU711" s="146"/>
      <c r="GTV711" s="146"/>
      <c r="GTW711" s="146"/>
      <c r="GTX711" s="146"/>
      <c r="GTY711" s="146"/>
      <c r="GTZ711" s="146"/>
      <c r="GUA711" s="146"/>
      <c r="GUB711" s="146"/>
      <c r="GUC711" s="146"/>
      <c r="GUD711" s="146"/>
      <c r="GUE711" s="146"/>
      <c r="GUF711" s="146"/>
      <c r="GUG711" s="146"/>
      <c r="GUH711" s="146"/>
      <c r="GUI711" s="146"/>
      <c r="GUJ711" s="146"/>
      <c r="GUK711" s="146"/>
      <c r="GUL711" s="146"/>
      <c r="GUM711" s="146"/>
      <c r="GUN711" s="146"/>
      <c r="GUO711" s="146"/>
      <c r="GUP711" s="146"/>
      <c r="GUQ711" s="146"/>
      <c r="GUR711" s="146"/>
      <c r="GUS711" s="146"/>
      <c r="GUT711" s="146"/>
      <c r="GUU711" s="146"/>
      <c r="GUV711" s="146"/>
      <c r="GUW711" s="146"/>
      <c r="GUX711" s="146"/>
      <c r="GUY711" s="146"/>
      <c r="GUZ711" s="146"/>
      <c r="GVA711" s="146"/>
      <c r="GVB711" s="146"/>
      <c r="GVC711" s="146"/>
      <c r="GVD711" s="146"/>
      <c r="GVE711" s="146"/>
      <c r="GVF711" s="146"/>
      <c r="GVG711" s="146"/>
      <c r="GVH711" s="146"/>
      <c r="GVI711" s="146"/>
      <c r="GVJ711" s="146"/>
      <c r="GVK711" s="146"/>
      <c r="GVL711" s="146"/>
      <c r="GVM711" s="146"/>
      <c r="GVN711" s="146"/>
      <c r="GVO711" s="146"/>
      <c r="GVP711" s="146"/>
      <c r="GVQ711" s="146"/>
      <c r="GVR711" s="146"/>
      <c r="GVS711" s="146"/>
      <c r="GVT711" s="146"/>
      <c r="GVU711" s="146"/>
      <c r="GVV711" s="146"/>
      <c r="GVW711" s="146"/>
      <c r="GVX711" s="146"/>
      <c r="GVY711" s="146"/>
      <c r="GVZ711" s="146"/>
      <c r="GWA711" s="146"/>
      <c r="GWB711" s="146"/>
      <c r="GWC711" s="146"/>
      <c r="GWD711" s="146"/>
      <c r="GWE711" s="146"/>
      <c r="GWF711" s="146"/>
      <c r="GWG711" s="146"/>
      <c r="GWH711" s="146"/>
      <c r="GWI711" s="146"/>
      <c r="GWJ711" s="146"/>
      <c r="GWK711" s="146"/>
      <c r="GWL711" s="146"/>
      <c r="GWM711" s="146"/>
      <c r="GWN711" s="146"/>
      <c r="GWO711" s="146"/>
      <c r="GWP711" s="146"/>
      <c r="GWQ711" s="146"/>
      <c r="GWR711" s="146"/>
      <c r="GWS711" s="146"/>
      <c r="GWT711" s="146"/>
      <c r="GWU711" s="146"/>
      <c r="GWV711" s="146"/>
      <c r="GWW711" s="146"/>
      <c r="GWX711" s="146"/>
      <c r="GWY711" s="146"/>
      <c r="GWZ711" s="146"/>
      <c r="GXA711" s="146"/>
      <c r="GXB711" s="146"/>
      <c r="GXC711" s="146"/>
      <c r="GXD711" s="146"/>
      <c r="GXE711" s="146"/>
      <c r="GXF711" s="146"/>
      <c r="GXG711" s="146"/>
      <c r="GXH711" s="146"/>
      <c r="GXI711" s="146"/>
      <c r="GXJ711" s="146"/>
      <c r="GXK711" s="146"/>
      <c r="GXL711" s="146"/>
      <c r="GXM711" s="146"/>
      <c r="GXN711" s="146"/>
      <c r="GXO711" s="146"/>
      <c r="GXP711" s="146"/>
      <c r="GXQ711" s="146"/>
      <c r="GXR711" s="146"/>
      <c r="GXS711" s="146"/>
      <c r="GXT711" s="146"/>
      <c r="GXU711" s="146"/>
      <c r="GXV711" s="146"/>
      <c r="GXW711" s="146"/>
      <c r="GXX711" s="146"/>
      <c r="GXY711" s="146"/>
      <c r="GXZ711" s="146"/>
      <c r="GYA711" s="146"/>
      <c r="GYB711" s="146"/>
      <c r="GYC711" s="146"/>
      <c r="GYD711" s="146"/>
      <c r="GYE711" s="146"/>
      <c r="GYF711" s="146"/>
      <c r="GYG711" s="146"/>
      <c r="GYH711" s="146"/>
      <c r="GYI711" s="146"/>
      <c r="GYJ711" s="146"/>
      <c r="GYK711" s="146"/>
      <c r="GYL711" s="146"/>
      <c r="GYM711" s="146"/>
      <c r="GYN711" s="146"/>
      <c r="GYO711" s="146"/>
      <c r="GYP711" s="146"/>
      <c r="GYQ711" s="146"/>
      <c r="GYR711" s="146"/>
      <c r="GYS711" s="146"/>
      <c r="GYT711" s="146"/>
      <c r="GYU711" s="146"/>
      <c r="GYV711" s="146"/>
      <c r="GYW711" s="146"/>
      <c r="GYX711" s="146"/>
      <c r="GYY711" s="146"/>
      <c r="GYZ711" s="146"/>
      <c r="GZA711" s="146"/>
      <c r="GZB711" s="146"/>
      <c r="GZC711" s="146"/>
      <c r="GZD711" s="146"/>
      <c r="GZE711" s="146"/>
      <c r="GZF711" s="146"/>
      <c r="GZG711" s="146"/>
      <c r="GZH711" s="146"/>
      <c r="GZI711" s="146"/>
      <c r="GZJ711" s="146"/>
      <c r="GZK711" s="146"/>
      <c r="GZL711" s="146"/>
      <c r="GZM711" s="146"/>
      <c r="GZN711" s="146"/>
      <c r="GZO711" s="146"/>
      <c r="GZP711" s="146"/>
      <c r="GZQ711" s="146"/>
      <c r="GZR711" s="146"/>
      <c r="GZS711" s="146"/>
      <c r="GZT711" s="146"/>
      <c r="GZU711" s="146"/>
      <c r="GZV711" s="146"/>
      <c r="GZW711" s="146"/>
      <c r="GZX711" s="146"/>
      <c r="GZY711" s="146"/>
      <c r="GZZ711" s="146"/>
      <c r="HAA711" s="146"/>
      <c r="HAB711" s="146"/>
      <c r="HAC711" s="146"/>
      <c r="HAD711" s="146"/>
      <c r="HAE711" s="146"/>
      <c r="HAF711" s="146"/>
      <c r="HAG711" s="146"/>
      <c r="HAH711" s="146"/>
      <c r="HAI711" s="146"/>
      <c r="HAJ711" s="146"/>
      <c r="HAK711" s="146"/>
      <c r="HAL711" s="146"/>
      <c r="HAM711" s="146"/>
      <c r="HAN711" s="146"/>
      <c r="HAO711" s="146"/>
      <c r="HAP711" s="146"/>
      <c r="HAQ711" s="146"/>
      <c r="HAR711" s="146"/>
      <c r="HAS711" s="146"/>
      <c r="HAT711" s="146"/>
      <c r="HAU711" s="146"/>
      <c r="HAV711" s="146"/>
      <c r="HAW711" s="146"/>
      <c r="HAX711" s="146"/>
      <c r="HAY711" s="146"/>
      <c r="HAZ711" s="146"/>
      <c r="HBA711" s="146"/>
      <c r="HBB711" s="146"/>
      <c r="HBC711" s="146"/>
      <c r="HBD711" s="146"/>
      <c r="HBE711" s="146"/>
      <c r="HBF711" s="146"/>
      <c r="HBG711" s="146"/>
      <c r="HBH711" s="146"/>
      <c r="HBI711" s="146"/>
      <c r="HBJ711" s="146"/>
      <c r="HBK711" s="146"/>
      <c r="HBL711" s="146"/>
      <c r="HBM711" s="146"/>
      <c r="HBN711" s="146"/>
      <c r="HBO711" s="146"/>
      <c r="HBP711" s="146"/>
      <c r="HBQ711" s="146"/>
      <c r="HBR711" s="146"/>
      <c r="HBS711" s="146"/>
      <c r="HBT711" s="146"/>
      <c r="HBU711" s="146"/>
      <c r="HBV711" s="146"/>
      <c r="HBW711" s="146"/>
      <c r="HBX711" s="146"/>
      <c r="HBY711" s="146"/>
      <c r="HBZ711" s="146"/>
      <c r="HCA711" s="146"/>
      <c r="HCB711" s="146"/>
      <c r="HCC711" s="146"/>
      <c r="HCD711" s="146"/>
      <c r="HCE711" s="146"/>
      <c r="HCF711" s="146"/>
      <c r="HCG711" s="146"/>
      <c r="HCH711" s="146"/>
      <c r="HCI711" s="146"/>
      <c r="HCJ711" s="146"/>
      <c r="HCK711" s="146"/>
      <c r="HCL711" s="146"/>
      <c r="HCM711" s="146"/>
      <c r="HCN711" s="146"/>
      <c r="HCO711" s="146"/>
      <c r="HCP711" s="146"/>
      <c r="HCQ711" s="146"/>
      <c r="HCR711" s="146"/>
      <c r="HCS711" s="146"/>
      <c r="HCT711" s="146"/>
      <c r="HCU711" s="146"/>
      <c r="HCV711" s="146"/>
      <c r="HCW711" s="146"/>
      <c r="HCX711" s="146"/>
      <c r="HCY711" s="146"/>
      <c r="HCZ711" s="146"/>
      <c r="HDA711" s="146"/>
      <c r="HDB711" s="146"/>
      <c r="HDC711" s="146"/>
      <c r="HDD711" s="146"/>
      <c r="HDE711" s="146"/>
      <c r="HDF711" s="146"/>
      <c r="HDG711" s="146"/>
      <c r="HDH711" s="146"/>
      <c r="HDI711" s="146"/>
      <c r="HDJ711" s="146"/>
      <c r="HDK711" s="146"/>
      <c r="HDL711" s="146"/>
      <c r="HDM711" s="146"/>
      <c r="HDN711" s="146"/>
      <c r="HDO711" s="146"/>
      <c r="HDP711" s="146"/>
      <c r="HDQ711" s="146"/>
      <c r="HDR711" s="146"/>
      <c r="HDS711" s="146"/>
      <c r="HDT711" s="146"/>
      <c r="HDU711" s="146"/>
      <c r="HDV711" s="146"/>
      <c r="HDW711" s="146"/>
      <c r="HDX711" s="146"/>
      <c r="HDY711" s="146"/>
      <c r="HDZ711" s="146"/>
      <c r="HEA711" s="146"/>
      <c r="HEB711" s="146"/>
      <c r="HEC711" s="146"/>
      <c r="HED711" s="146"/>
      <c r="HEE711" s="146"/>
      <c r="HEF711" s="146"/>
      <c r="HEG711" s="146"/>
      <c r="HEH711" s="146"/>
      <c r="HEI711" s="146"/>
      <c r="HEJ711" s="146"/>
      <c r="HEK711" s="146"/>
      <c r="HEL711" s="146"/>
      <c r="HEM711" s="146"/>
      <c r="HEN711" s="146"/>
      <c r="HEO711" s="146"/>
      <c r="HEP711" s="146"/>
      <c r="HEQ711" s="146"/>
      <c r="HER711" s="146"/>
      <c r="HES711" s="146"/>
      <c r="HET711" s="146"/>
      <c r="HEU711" s="146"/>
      <c r="HEV711" s="146"/>
      <c r="HEW711" s="146"/>
      <c r="HEX711" s="146"/>
      <c r="HEY711" s="146"/>
      <c r="HEZ711" s="146"/>
      <c r="HFA711" s="146"/>
      <c r="HFB711" s="146"/>
      <c r="HFC711" s="146"/>
      <c r="HFD711" s="146"/>
      <c r="HFE711" s="146"/>
      <c r="HFF711" s="146"/>
      <c r="HFG711" s="146"/>
      <c r="HFH711" s="146"/>
      <c r="HFI711" s="146"/>
      <c r="HFJ711" s="146"/>
      <c r="HFK711" s="146"/>
      <c r="HFL711" s="146"/>
      <c r="HFM711" s="146"/>
      <c r="HFN711" s="146"/>
      <c r="HFO711" s="146"/>
      <c r="HFP711" s="146"/>
      <c r="HFQ711" s="146"/>
      <c r="HFR711" s="146"/>
      <c r="HFS711" s="146"/>
      <c r="HFT711" s="146"/>
      <c r="HFU711" s="146"/>
      <c r="HFV711" s="146"/>
      <c r="HFW711" s="146"/>
      <c r="HFX711" s="146"/>
      <c r="HFY711" s="146"/>
      <c r="HFZ711" s="146"/>
      <c r="HGA711" s="146"/>
      <c r="HGB711" s="146"/>
      <c r="HGC711" s="146"/>
      <c r="HGD711" s="146"/>
      <c r="HGE711" s="146"/>
      <c r="HGF711" s="146"/>
      <c r="HGG711" s="146"/>
      <c r="HGH711" s="146"/>
      <c r="HGI711" s="146"/>
      <c r="HGJ711" s="146"/>
      <c r="HGK711" s="146"/>
      <c r="HGL711" s="146"/>
      <c r="HGM711" s="146"/>
      <c r="HGN711" s="146"/>
      <c r="HGO711" s="146"/>
      <c r="HGP711" s="146"/>
      <c r="HGQ711" s="146"/>
      <c r="HGR711" s="146"/>
      <c r="HGS711" s="146"/>
      <c r="HGT711" s="146"/>
      <c r="HGU711" s="146"/>
      <c r="HGV711" s="146"/>
      <c r="HGW711" s="146"/>
      <c r="HGX711" s="146"/>
      <c r="HGY711" s="146"/>
      <c r="HGZ711" s="146"/>
      <c r="HHA711" s="146"/>
      <c r="HHB711" s="146"/>
      <c r="HHC711" s="146"/>
      <c r="HHD711" s="146"/>
      <c r="HHE711" s="146"/>
      <c r="HHF711" s="146"/>
      <c r="HHG711" s="146"/>
      <c r="HHH711" s="146"/>
      <c r="HHI711" s="146"/>
      <c r="HHJ711" s="146"/>
      <c r="HHK711" s="146"/>
      <c r="HHL711" s="146"/>
      <c r="HHM711" s="146"/>
      <c r="HHN711" s="146"/>
      <c r="HHO711" s="146"/>
      <c r="HHP711" s="146"/>
      <c r="HHQ711" s="146"/>
      <c r="HHR711" s="146"/>
      <c r="HHS711" s="146"/>
      <c r="HHT711" s="146"/>
      <c r="HHU711" s="146"/>
      <c r="HHV711" s="146"/>
      <c r="HHW711" s="146"/>
      <c r="HHX711" s="146"/>
      <c r="HHY711" s="146"/>
      <c r="HHZ711" s="146"/>
      <c r="HIA711" s="146"/>
      <c r="HIB711" s="146"/>
      <c r="HIC711" s="146"/>
      <c r="HID711" s="146"/>
      <c r="HIE711" s="146"/>
      <c r="HIF711" s="146"/>
      <c r="HIG711" s="146"/>
      <c r="HIH711" s="146"/>
      <c r="HII711" s="146"/>
      <c r="HIJ711" s="146"/>
      <c r="HIK711" s="146"/>
      <c r="HIL711" s="146"/>
      <c r="HIM711" s="146"/>
      <c r="HIN711" s="146"/>
      <c r="HIO711" s="146"/>
      <c r="HIP711" s="146"/>
      <c r="HIQ711" s="146"/>
      <c r="HIR711" s="146"/>
      <c r="HIS711" s="146"/>
      <c r="HIT711" s="146"/>
      <c r="HIU711" s="146"/>
      <c r="HIV711" s="146"/>
      <c r="HIW711" s="146"/>
      <c r="HIX711" s="146"/>
      <c r="HIY711" s="146"/>
      <c r="HIZ711" s="146"/>
      <c r="HJA711" s="146"/>
      <c r="HJB711" s="146"/>
      <c r="HJC711" s="146"/>
      <c r="HJD711" s="146"/>
      <c r="HJE711" s="146"/>
      <c r="HJF711" s="146"/>
      <c r="HJG711" s="146"/>
      <c r="HJH711" s="146"/>
      <c r="HJI711" s="146"/>
      <c r="HJJ711" s="146"/>
      <c r="HJK711" s="146"/>
      <c r="HJL711" s="146"/>
      <c r="HJM711" s="146"/>
      <c r="HJN711" s="146"/>
      <c r="HJO711" s="146"/>
      <c r="HJP711" s="146"/>
      <c r="HJQ711" s="146"/>
      <c r="HJR711" s="146"/>
      <c r="HJS711" s="146"/>
      <c r="HJT711" s="146"/>
      <c r="HJU711" s="146"/>
      <c r="HJV711" s="146"/>
      <c r="HJW711" s="146"/>
      <c r="HJX711" s="146"/>
      <c r="HJY711" s="146"/>
      <c r="HJZ711" s="146"/>
      <c r="HKA711" s="146"/>
      <c r="HKB711" s="146"/>
      <c r="HKC711" s="146"/>
      <c r="HKD711" s="146"/>
      <c r="HKE711" s="146"/>
      <c r="HKF711" s="146"/>
      <c r="HKG711" s="146"/>
      <c r="HKH711" s="146"/>
      <c r="HKI711" s="146"/>
      <c r="HKJ711" s="146"/>
      <c r="HKK711" s="146"/>
      <c r="HKL711" s="146"/>
      <c r="HKM711" s="146"/>
      <c r="HKN711" s="146"/>
      <c r="HKO711" s="146"/>
      <c r="HKP711" s="146"/>
      <c r="HKQ711" s="146"/>
      <c r="HKR711" s="146"/>
      <c r="HKS711" s="146"/>
      <c r="HKT711" s="146"/>
      <c r="HKU711" s="146"/>
      <c r="HKV711" s="146"/>
      <c r="HKW711" s="146"/>
      <c r="HKX711" s="146"/>
      <c r="HKY711" s="146"/>
      <c r="HKZ711" s="146"/>
      <c r="HLA711" s="146"/>
      <c r="HLB711" s="146"/>
      <c r="HLC711" s="146"/>
      <c r="HLD711" s="146"/>
      <c r="HLE711" s="146"/>
      <c r="HLF711" s="146"/>
      <c r="HLG711" s="146"/>
      <c r="HLH711" s="146"/>
      <c r="HLI711" s="146"/>
      <c r="HLJ711" s="146"/>
      <c r="HLK711" s="146"/>
      <c r="HLL711" s="146"/>
      <c r="HLM711" s="146"/>
      <c r="HLN711" s="146"/>
      <c r="HLO711" s="146"/>
      <c r="HLP711" s="146"/>
      <c r="HLQ711" s="146"/>
      <c r="HLR711" s="146"/>
      <c r="HLS711" s="146"/>
      <c r="HLT711" s="146"/>
      <c r="HLU711" s="146"/>
      <c r="HLV711" s="146"/>
      <c r="HLW711" s="146"/>
      <c r="HLX711" s="146"/>
      <c r="HLY711" s="146"/>
      <c r="HLZ711" s="146"/>
      <c r="HMA711" s="146"/>
      <c r="HMB711" s="146"/>
      <c r="HMC711" s="146"/>
      <c r="HMD711" s="146"/>
      <c r="HME711" s="146"/>
      <c r="HMF711" s="146"/>
      <c r="HMG711" s="146"/>
      <c r="HMH711" s="146"/>
      <c r="HMI711" s="146"/>
      <c r="HMJ711" s="146"/>
      <c r="HMK711" s="146"/>
      <c r="HML711" s="146"/>
      <c r="HMM711" s="146"/>
      <c r="HMN711" s="146"/>
      <c r="HMO711" s="146"/>
      <c r="HMP711" s="146"/>
      <c r="HMQ711" s="146"/>
      <c r="HMR711" s="146"/>
      <c r="HMS711" s="146"/>
      <c r="HMT711" s="146"/>
      <c r="HMU711" s="146"/>
      <c r="HMV711" s="146"/>
      <c r="HMW711" s="146"/>
      <c r="HMX711" s="146"/>
      <c r="HMY711" s="146"/>
      <c r="HMZ711" s="146"/>
      <c r="HNA711" s="146"/>
      <c r="HNB711" s="146"/>
      <c r="HNC711" s="146"/>
      <c r="HND711" s="146"/>
      <c r="HNE711" s="146"/>
      <c r="HNF711" s="146"/>
      <c r="HNG711" s="146"/>
      <c r="HNH711" s="146"/>
      <c r="HNI711" s="146"/>
      <c r="HNJ711" s="146"/>
      <c r="HNK711" s="146"/>
      <c r="HNL711" s="146"/>
      <c r="HNM711" s="146"/>
      <c r="HNN711" s="146"/>
      <c r="HNO711" s="146"/>
      <c r="HNP711" s="146"/>
      <c r="HNQ711" s="146"/>
      <c r="HNR711" s="146"/>
      <c r="HNS711" s="146"/>
      <c r="HNT711" s="146"/>
      <c r="HNU711" s="146"/>
      <c r="HNV711" s="146"/>
      <c r="HNW711" s="146"/>
      <c r="HNX711" s="146"/>
      <c r="HNY711" s="146"/>
      <c r="HNZ711" s="146"/>
      <c r="HOA711" s="146"/>
      <c r="HOB711" s="146"/>
      <c r="HOC711" s="146"/>
      <c r="HOD711" s="146"/>
      <c r="HOE711" s="146"/>
      <c r="HOF711" s="146"/>
      <c r="HOG711" s="146"/>
      <c r="HOH711" s="146"/>
      <c r="HOI711" s="146"/>
      <c r="HOJ711" s="146"/>
      <c r="HOK711" s="146"/>
      <c r="HOL711" s="146"/>
      <c r="HOM711" s="146"/>
      <c r="HON711" s="146"/>
      <c r="HOO711" s="146"/>
      <c r="HOP711" s="146"/>
      <c r="HOQ711" s="146"/>
      <c r="HOR711" s="146"/>
      <c r="HOS711" s="146"/>
      <c r="HOT711" s="146"/>
      <c r="HOU711" s="146"/>
      <c r="HOV711" s="146"/>
      <c r="HOW711" s="146"/>
      <c r="HOX711" s="146"/>
      <c r="HOY711" s="146"/>
      <c r="HOZ711" s="146"/>
      <c r="HPA711" s="146"/>
      <c r="HPB711" s="146"/>
      <c r="HPC711" s="146"/>
      <c r="HPD711" s="146"/>
      <c r="HPE711" s="146"/>
      <c r="HPF711" s="146"/>
      <c r="HPG711" s="146"/>
      <c r="HPH711" s="146"/>
      <c r="HPI711" s="146"/>
      <c r="HPJ711" s="146"/>
      <c r="HPK711" s="146"/>
      <c r="HPL711" s="146"/>
      <c r="HPM711" s="146"/>
      <c r="HPN711" s="146"/>
      <c r="HPO711" s="146"/>
      <c r="HPP711" s="146"/>
      <c r="HPQ711" s="146"/>
      <c r="HPR711" s="146"/>
      <c r="HPS711" s="146"/>
      <c r="HPT711" s="146"/>
      <c r="HPU711" s="146"/>
      <c r="HPV711" s="146"/>
      <c r="HPW711" s="146"/>
      <c r="HPX711" s="146"/>
      <c r="HPY711" s="146"/>
      <c r="HPZ711" s="146"/>
      <c r="HQA711" s="146"/>
      <c r="HQB711" s="146"/>
      <c r="HQC711" s="146"/>
      <c r="HQD711" s="146"/>
      <c r="HQE711" s="146"/>
      <c r="HQF711" s="146"/>
      <c r="HQG711" s="146"/>
      <c r="HQH711" s="146"/>
      <c r="HQI711" s="146"/>
      <c r="HQJ711" s="146"/>
      <c r="HQK711" s="146"/>
      <c r="HQL711" s="146"/>
      <c r="HQM711" s="146"/>
      <c r="HQN711" s="146"/>
      <c r="HQO711" s="146"/>
      <c r="HQP711" s="146"/>
      <c r="HQQ711" s="146"/>
      <c r="HQR711" s="146"/>
      <c r="HQS711" s="146"/>
      <c r="HQT711" s="146"/>
      <c r="HQU711" s="146"/>
      <c r="HQV711" s="146"/>
      <c r="HQW711" s="146"/>
      <c r="HQX711" s="146"/>
      <c r="HQY711" s="146"/>
      <c r="HQZ711" s="146"/>
      <c r="HRA711" s="146"/>
      <c r="HRB711" s="146"/>
      <c r="HRC711" s="146"/>
      <c r="HRD711" s="146"/>
      <c r="HRE711" s="146"/>
      <c r="HRF711" s="146"/>
      <c r="HRG711" s="146"/>
      <c r="HRH711" s="146"/>
      <c r="HRI711" s="146"/>
      <c r="HRJ711" s="146"/>
      <c r="HRK711" s="146"/>
      <c r="HRL711" s="146"/>
      <c r="HRM711" s="146"/>
      <c r="HRN711" s="146"/>
      <c r="HRO711" s="146"/>
      <c r="HRP711" s="146"/>
      <c r="HRQ711" s="146"/>
      <c r="HRR711" s="146"/>
      <c r="HRS711" s="146"/>
      <c r="HRT711" s="146"/>
      <c r="HRU711" s="146"/>
      <c r="HRV711" s="146"/>
      <c r="HRW711" s="146"/>
      <c r="HRX711" s="146"/>
      <c r="HRY711" s="146"/>
      <c r="HRZ711" s="146"/>
      <c r="HSA711" s="146"/>
      <c r="HSB711" s="146"/>
      <c r="HSC711" s="146"/>
      <c r="HSD711" s="146"/>
      <c r="HSE711" s="146"/>
      <c r="HSF711" s="146"/>
      <c r="HSG711" s="146"/>
      <c r="HSH711" s="146"/>
      <c r="HSI711" s="146"/>
      <c r="HSJ711" s="146"/>
      <c r="HSK711" s="146"/>
      <c r="HSL711" s="146"/>
      <c r="HSM711" s="146"/>
      <c r="HSN711" s="146"/>
      <c r="HSO711" s="146"/>
      <c r="HSP711" s="146"/>
      <c r="HSQ711" s="146"/>
      <c r="HSR711" s="146"/>
      <c r="HSS711" s="146"/>
      <c r="HST711" s="146"/>
      <c r="HSU711" s="146"/>
      <c r="HSV711" s="146"/>
      <c r="HSW711" s="146"/>
      <c r="HSX711" s="146"/>
      <c r="HSY711" s="146"/>
      <c r="HSZ711" s="146"/>
      <c r="HTA711" s="146"/>
      <c r="HTB711" s="146"/>
      <c r="HTC711" s="146"/>
      <c r="HTD711" s="146"/>
      <c r="HTE711" s="146"/>
      <c r="HTF711" s="146"/>
      <c r="HTG711" s="146"/>
      <c r="HTH711" s="146"/>
      <c r="HTI711" s="146"/>
      <c r="HTJ711" s="146"/>
      <c r="HTK711" s="146"/>
      <c r="HTL711" s="146"/>
      <c r="HTM711" s="146"/>
      <c r="HTN711" s="146"/>
      <c r="HTO711" s="146"/>
      <c r="HTP711" s="146"/>
      <c r="HTQ711" s="146"/>
      <c r="HTR711" s="146"/>
      <c r="HTS711" s="146"/>
      <c r="HTT711" s="146"/>
      <c r="HTU711" s="146"/>
      <c r="HTV711" s="146"/>
      <c r="HTW711" s="146"/>
      <c r="HTX711" s="146"/>
      <c r="HTY711" s="146"/>
      <c r="HTZ711" s="146"/>
      <c r="HUA711" s="146"/>
      <c r="HUB711" s="146"/>
      <c r="HUC711" s="146"/>
      <c r="HUD711" s="146"/>
      <c r="HUE711" s="146"/>
      <c r="HUF711" s="146"/>
      <c r="HUG711" s="146"/>
      <c r="HUH711" s="146"/>
      <c r="HUI711" s="146"/>
      <c r="HUJ711" s="146"/>
      <c r="HUK711" s="146"/>
      <c r="HUL711" s="146"/>
      <c r="HUM711" s="146"/>
      <c r="HUN711" s="146"/>
      <c r="HUO711" s="146"/>
      <c r="HUP711" s="146"/>
      <c r="HUQ711" s="146"/>
      <c r="HUR711" s="146"/>
      <c r="HUS711" s="146"/>
      <c r="HUT711" s="146"/>
      <c r="HUU711" s="146"/>
      <c r="HUV711" s="146"/>
      <c r="HUW711" s="146"/>
      <c r="HUX711" s="146"/>
      <c r="HUY711" s="146"/>
      <c r="HUZ711" s="146"/>
      <c r="HVA711" s="146"/>
      <c r="HVB711" s="146"/>
      <c r="HVC711" s="146"/>
      <c r="HVD711" s="146"/>
      <c r="HVE711" s="146"/>
      <c r="HVF711" s="146"/>
      <c r="HVG711" s="146"/>
      <c r="HVH711" s="146"/>
      <c r="HVI711" s="146"/>
      <c r="HVJ711" s="146"/>
      <c r="HVK711" s="146"/>
      <c r="HVL711" s="146"/>
      <c r="HVM711" s="146"/>
      <c r="HVN711" s="146"/>
      <c r="HVO711" s="146"/>
      <c r="HVP711" s="146"/>
      <c r="HVQ711" s="146"/>
      <c r="HVR711" s="146"/>
      <c r="HVS711" s="146"/>
      <c r="HVT711" s="146"/>
      <c r="HVU711" s="146"/>
      <c r="HVV711" s="146"/>
      <c r="HVW711" s="146"/>
      <c r="HVX711" s="146"/>
      <c r="HVY711" s="146"/>
      <c r="HVZ711" s="146"/>
      <c r="HWA711" s="146"/>
      <c r="HWB711" s="146"/>
      <c r="HWC711" s="146"/>
      <c r="HWD711" s="146"/>
      <c r="HWE711" s="146"/>
      <c r="HWF711" s="146"/>
      <c r="HWG711" s="146"/>
      <c r="HWH711" s="146"/>
      <c r="HWI711" s="146"/>
      <c r="HWJ711" s="146"/>
      <c r="HWK711" s="146"/>
      <c r="HWL711" s="146"/>
      <c r="HWM711" s="146"/>
      <c r="HWN711" s="146"/>
      <c r="HWO711" s="146"/>
      <c r="HWP711" s="146"/>
      <c r="HWQ711" s="146"/>
      <c r="HWR711" s="146"/>
      <c r="HWS711" s="146"/>
      <c r="HWT711" s="146"/>
      <c r="HWU711" s="146"/>
      <c r="HWV711" s="146"/>
      <c r="HWW711" s="146"/>
      <c r="HWX711" s="146"/>
      <c r="HWY711" s="146"/>
      <c r="HWZ711" s="146"/>
      <c r="HXA711" s="146"/>
      <c r="HXB711" s="146"/>
      <c r="HXC711" s="146"/>
      <c r="HXD711" s="146"/>
      <c r="HXE711" s="146"/>
      <c r="HXF711" s="146"/>
      <c r="HXG711" s="146"/>
      <c r="HXH711" s="146"/>
      <c r="HXI711" s="146"/>
      <c r="HXJ711" s="146"/>
      <c r="HXK711" s="146"/>
      <c r="HXL711" s="146"/>
      <c r="HXM711" s="146"/>
      <c r="HXN711" s="146"/>
      <c r="HXO711" s="146"/>
      <c r="HXP711" s="146"/>
      <c r="HXQ711" s="146"/>
      <c r="HXR711" s="146"/>
      <c r="HXS711" s="146"/>
      <c r="HXT711" s="146"/>
      <c r="HXU711" s="146"/>
      <c r="HXV711" s="146"/>
      <c r="HXW711" s="146"/>
      <c r="HXX711" s="146"/>
      <c r="HXY711" s="146"/>
      <c r="HXZ711" s="146"/>
      <c r="HYA711" s="146"/>
      <c r="HYB711" s="146"/>
      <c r="HYC711" s="146"/>
      <c r="HYD711" s="146"/>
      <c r="HYE711" s="146"/>
      <c r="HYF711" s="146"/>
      <c r="HYG711" s="146"/>
      <c r="HYH711" s="146"/>
      <c r="HYI711" s="146"/>
      <c r="HYJ711" s="146"/>
      <c r="HYK711" s="146"/>
      <c r="HYL711" s="146"/>
      <c r="HYM711" s="146"/>
      <c r="HYN711" s="146"/>
      <c r="HYO711" s="146"/>
      <c r="HYP711" s="146"/>
      <c r="HYQ711" s="146"/>
      <c r="HYR711" s="146"/>
      <c r="HYS711" s="146"/>
      <c r="HYT711" s="146"/>
      <c r="HYU711" s="146"/>
      <c r="HYV711" s="146"/>
      <c r="HYW711" s="146"/>
      <c r="HYX711" s="146"/>
      <c r="HYY711" s="146"/>
      <c r="HYZ711" s="146"/>
      <c r="HZA711" s="146"/>
      <c r="HZB711" s="146"/>
      <c r="HZC711" s="146"/>
      <c r="HZD711" s="146"/>
      <c r="HZE711" s="146"/>
      <c r="HZF711" s="146"/>
      <c r="HZG711" s="146"/>
      <c r="HZH711" s="146"/>
      <c r="HZI711" s="146"/>
      <c r="HZJ711" s="146"/>
      <c r="HZK711" s="146"/>
      <c r="HZL711" s="146"/>
      <c r="HZM711" s="146"/>
      <c r="HZN711" s="146"/>
      <c r="HZO711" s="146"/>
      <c r="HZP711" s="146"/>
      <c r="HZQ711" s="146"/>
      <c r="HZR711" s="146"/>
      <c r="HZS711" s="146"/>
      <c r="HZT711" s="146"/>
      <c r="HZU711" s="146"/>
      <c r="HZV711" s="146"/>
      <c r="HZW711" s="146"/>
      <c r="HZX711" s="146"/>
      <c r="HZY711" s="146"/>
      <c r="HZZ711" s="146"/>
      <c r="IAA711" s="146"/>
      <c r="IAB711" s="146"/>
      <c r="IAC711" s="146"/>
      <c r="IAD711" s="146"/>
      <c r="IAE711" s="146"/>
      <c r="IAF711" s="146"/>
      <c r="IAG711" s="146"/>
      <c r="IAH711" s="146"/>
      <c r="IAI711" s="146"/>
      <c r="IAJ711" s="146"/>
      <c r="IAK711" s="146"/>
      <c r="IAL711" s="146"/>
      <c r="IAM711" s="146"/>
      <c r="IAN711" s="146"/>
      <c r="IAO711" s="146"/>
      <c r="IAP711" s="146"/>
      <c r="IAQ711" s="146"/>
      <c r="IAR711" s="146"/>
      <c r="IAS711" s="146"/>
      <c r="IAT711" s="146"/>
      <c r="IAU711" s="146"/>
      <c r="IAV711" s="146"/>
      <c r="IAW711" s="146"/>
      <c r="IAX711" s="146"/>
      <c r="IAY711" s="146"/>
      <c r="IAZ711" s="146"/>
      <c r="IBA711" s="146"/>
      <c r="IBB711" s="146"/>
      <c r="IBC711" s="146"/>
      <c r="IBD711" s="146"/>
      <c r="IBE711" s="146"/>
      <c r="IBF711" s="146"/>
      <c r="IBG711" s="146"/>
      <c r="IBH711" s="146"/>
      <c r="IBI711" s="146"/>
      <c r="IBJ711" s="146"/>
      <c r="IBK711" s="146"/>
      <c r="IBL711" s="146"/>
      <c r="IBM711" s="146"/>
      <c r="IBN711" s="146"/>
      <c r="IBO711" s="146"/>
      <c r="IBP711" s="146"/>
      <c r="IBQ711" s="146"/>
      <c r="IBR711" s="146"/>
      <c r="IBS711" s="146"/>
      <c r="IBT711" s="146"/>
      <c r="IBU711" s="146"/>
      <c r="IBV711" s="146"/>
      <c r="IBW711" s="146"/>
      <c r="IBX711" s="146"/>
      <c r="IBY711" s="146"/>
      <c r="IBZ711" s="146"/>
      <c r="ICA711" s="146"/>
      <c r="ICB711" s="146"/>
      <c r="ICC711" s="146"/>
      <c r="ICD711" s="146"/>
      <c r="ICE711" s="146"/>
      <c r="ICF711" s="146"/>
      <c r="ICG711" s="146"/>
      <c r="ICH711" s="146"/>
      <c r="ICI711" s="146"/>
      <c r="ICJ711" s="146"/>
      <c r="ICK711" s="146"/>
      <c r="ICL711" s="146"/>
      <c r="ICM711" s="146"/>
      <c r="ICN711" s="146"/>
      <c r="ICO711" s="146"/>
      <c r="ICP711" s="146"/>
      <c r="ICQ711" s="146"/>
      <c r="ICR711" s="146"/>
      <c r="ICS711" s="146"/>
      <c r="ICT711" s="146"/>
      <c r="ICU711" s="146"/>
      <c r="ICV711" s="146"/>
      <c r="ICW711" s="146"/>
      <c r="ICX711" s="146"/>
      <c r="ICY711" s="146"/>
      <c r="ICZ711" s="146"/>
      <c r="IDA711" s="146"/>
      <c r="IDB711" s="146"/>
      <c r="IDC711" s="146"/>
      <c r="IDD711" s="146"/>
      <c r="IDE711" s="146"/>
      <c r="IDF711" s="146"/>
      <c r="IDG711" s="146"/>
      <c r="IDH711" s="146"/>
      <c r="IDI711" s="146"/>
      <c r="IDJ711" s="146"/>
      <c r="IDK711" s="146"/>
      <c r="IDL711" s="146"/>
      <c r="IDM711" s="146"/>
      <c r="IDN711" s="146"/>
      <c r="IDO711" s="146"/>
      <c r="IDP711" s="146"/>
      <c r="IDQ711" s="146"/>
      <c r="IDR711" s="146"/>
      <c r="IDS711" s="146"/>
      <c r="IDT711" s="146"/>
      <c r="IDU711" s="146"/>
      <c r="IDV711" s="146"/>
      <c r="IDW711" s="146"/>
      <c r="IDX711" s="146"/>
      <c r="IDY711" s="146"/>
      <c r="IDZ711" s="146"/>
      <c r="IEA711" s="146"/>
      <c r="IEB711" s="146"/>
      <c r="IEC711" s="146"/>
      <c r="IED711" s="146"/>
      <c r="IEE711" s="146"/>
      <c r="IEF711" s="146"/>
      <c r="IEG711" s="146"/>
      <c r="IEH711" s="146"/>
      <c r="IEI711" s="146"/>
      <c r="IEJ711" s="146"/>
      <c r="IEK711" s="146"/>
      <c r="IEL711" s="146"/>
      <c r="IEM711" s="146"/>
      <c r="IEN711" s="146"/>
      <c r="IEO711" s="146"/>
      <c r="IEP711" s="146"/>
      <c r="IEQ711" s="146"/>
      <c r="IER711" s="146"/>
      <c r="IES711" s="146"/>
      <c r="IET711" s="146"/>
      <c r="IEU711" s="146"/>
      <c r="IEV711" s="146"/>
      <c r="IEW711" s="146"/>
      <c r="IEX711" s="146"/>
      <c r="IEY711" s="146"/>
      <c r="IEZ711" s="146"/>
      <c r="IFA711" s="146"/>
      <c r="IFB711" s="146"/>
      <c r="IFC711" s="146"/>
      <c r="IFD711" s="146"/>
      <c r="IFE711" s="146"/>
      <c r="IFF711" s="146"/>
      <c r="IFG711" s="146"/>
      <c r="IFH711" s="146"/>
      <c r="IFI711" s="146"/>
      <c r="IFJ711" s="146"/>
      <c r="IFK711" s="146"/>
      <c r="IFL711" s="146"/>
      <c r="IFM711" s="146"/>
      <c r="IFN711" s="146"/>
      <c r="IFO711" s="146"/>
      <c r="IFP711" s="146"/>
      <c r="IFQ711" s="146"/>
      <c r="IFR711" s="146"/>
      <c r="IFS711" s="146"/>
      <c r="IFT711" s="146"/>
      <c r="IFU711" s="146"/>
      <c r="IFV711" s="146"/>
      <c r="IFW711" s="146"/>
      <c r="IFX711" s="146"/>
      <c r="IFY711" s="146"/>
      <c r="IFZ711" s="146"/>
      <c r="IGA711" s="146"/>
      <c r="IGB711" s="146"/>
      <c r="IGC711" s="146"/>
      <c r="IGD711" s="146"/>
      <c r="IGE711" s="146"/>
      <c r="IGF711" s="146"/>
      <c r="IGG711" s="146"/>
      <c r="IGH711" s="146"/>
      <c r="IGI711" s="146"/>
      <c r="IGJ711" s="146"/>
      <c r="IGK711" s="146"/>
      <c r="IGL711" s="146"/>
      <c r="IGM711" s="146"/>
      <c r="IGN711" s="146"/>
      <c r="IGO711" s="146"/>
      <c r="IGP711" s="146"/>
      <c r="IGQ711" s="146"/>
      <c r="IGR711" s="146"/>
      <c r="IGS711" s="146"/>
      <c r="IGT711" s="146"/>
      <c r="IGU711" s="146"/>
      <c r="IGV711" s="146"/>
      <c r="IGW711" s="146"/>
      <c r="IGX711" s="146"/>
      <c r="IGY711" s="146"/>
      <c r="IGZ711" s="146"/>
      <c r="IHA711" s="146"/>
      <c r="IHB711" s="146"/>
      <c r="IHC711" s="146"/>
      <c r="IHD711" s="146"/>
      <c r="IHE711" s="146"/>
      <c r="IHF711" s="146"/>
      <c r="IHG711" s="146"/>
      <c r="IHH711" s="146"/>
      <c r="IHI711" s="146"/>
      <c r="IHJ711" s="146"/>
      <c r="IHK711" s="146"/>
      <c r="IHL711" s="146"/>
      <c r="IHM711" s="146"/>
      <c r="IHN711" s="146"/>
      <c r="IHO711" s="146"/>
      <c r="IHP711" s="146"/>
      <c r="IHQ711" s="146"/>
      <c r="IHR711" s="146"/>
      <c r="IHS711" s="146"/>
      <c r="IHT711" s="146"/>
      <c r="IHU711" s="146"/>
      <c r="IHV711" s="146"/>
      <c r="IHW711" s="146"/>
      <c r="IHX711" s="146"/>
      <c r="IHY711" s="146"/>
      <c r="IHZ711" s="146"/>
      <c r="IIA711" s="146"/>
      <c r="IIB711" s="146"/>
      <c r="IIC711" s="146"/>
      <c r="IID711" s="146"/>
      <c r="IIE711" s="146"/>
      <c r="IIF711" s="146"/>
      <c r="IIG711" s="146"/>
      <c r="IIH711" s="146"/>
      <c r="III711" s="146"/>
      <c r="IIJ711" s="146"/>
      <c r="IIK711" s="146"/>
      <c r="IIL711" s="146"/>
      <c r="IIM711" s="146"/>
      <c r="IIN711" s="146"/>
      <c r="IIO711" s="146"/>
      <c r="IIP711" s="146"/>
      <c r="IIQ711" s="146"/>
      <c r="IIR711" s="146"/>
      <c r="IIS711" s="146"/>
      <c r="IIT711" s="146"/>
      <c r="IIU711" s="146"/>
      <c r="IIV711" s="146"/>
      <c r="IIW711" s="146"/>
      <c r="IIX711" s="146"/>
      <c r="IIY711" s="146"/>
      <c r="IIZ711" s="146"/>
      <c r="IJA711" s="146"/>
      <c r="IJB711" s="146"/>
      <c r="IJC711" s="146"/>
      <c r="IJD711" s="146"/>
      <c r="IJE711" s="146"/>
      <c r="IJF711" s="146"/>
      <c r="IJG711" s="146"/>
      <c r="IJH711" s="146"/>
      <c r="IJI711" s="146"/>
      <c r="IJJ711" s="146"/>
      <c r="IJK711" s="146"/>
      <c r="IJL711" s="146"/>
      <c r="IJM711" s="146"/>
      <c r="IJN711" s="146"/>
      <c r="IJO711" s="146"/>
      <c r="IJP711" s="146"/>
      <c r="IJQ711" s="146"/>
      <c r="IJR711" s="146"/>
      <c r="IJS711" s="146"/>
      <c r="IJT711" s="146"/>
      <c r="IJU711" s="146"/>
      <c r="IJV711" s="146"/>
      <c r="IJW711" s="146"/>
      <c r="IJX711" s="146"/>
      <c r="IJY711" s="146"/>
      <c r="IJZ711" s="146"/>
      <c r="IKA711" s="146"/>
      <c r="IKB711" s="146"/>
      <c r="IKC711" s="146"/>
      <c r="IKD711" s="146"/>
      <c r="IKE711" s="146"/>
      <c r="IKF711" s="146"/>
      <c r="IKG711" s="146"/>
      <c r="IKH711" s="146"/>
      <c r="IKI711" s="146"/>
      <c r="IKJ711" s="146"/>
      <c r="IKK711" s="146"/>
      <c r="IKL711" s="146"/>
      <c r="IKM711" s="146"/>
      <c r="IKN711" s="146"/>
      <c r="IKO711" s="146"/>
      <c r="IKP711" s="146"/>
      <c r="IKQ711" s="146"/>
      <c r="IKR711" s="146"/>
      <c r="IKS711" s="146"/>
      <c r="IKT711" s="146"/>
      <c r="IKU711" s="146"/>
      <c r="IKV711" s="146"/>
      <c r="IKW711" s="146"/>
      <c r="IKX711" s="146"/>
      <c r="IKY711" s="146"/>
      <c r="IKZ711" s="146"/>
      <c r="ILA711" s="146"/>
      <c r="ILB711" s="146"/>
      <c r="ILC711" s="146"/>
      <c r="ILD711" s="146"/>
      <c r="ILE711" s="146"/>
      <c r="ILF711" s="146"/>
      <c r="ILG711" s="146"/>
      <c r="ILH711" s="146"/>
      <c r="ILI711" s="146"/>
      <c r="ILJ711" s="146"/>
      <c r="ILK711" s="146"/>
      <c r="ILL711" s="146"/>
      <c r="ILM711" s="146"/>
      <c r="ILN711" s="146"/>
      <c r="ILO711" s="146"/>
      <c r="ILP711" s="146"/>
      <c r="ILQ711" s="146"/>
      <c r="ILR711" s="146"/>
      <c r="ILS711" s="146"/>
      <c r="ILT711" s="146"/>
      <c r="ILU711" s="146"/>
      <c r="ILV711" s="146"/>
      <c r="ILW711" s="146"/>
      <c r="ILX711" s="146"/>
      <c r="ILY711" s="146"/>
      <c r="ILZ711" s="146"/>
      <c r="IMA711" s="146"/>
      <c r="IMB711" s="146"/>
      <c r="IMC711" s="146"/>
      <c r="IMD711" s="146"/>
      <c r="IME711" s="146"/>
      <c r="IMF711" s="146"/>
      <c r="IMG711" s="146"/>
      <c r="IMH711" s="146"/>
      <c r="IMI711" s="146"/>
      <c r="IMJ711" s="146"/>
      <c r="IMK711" s="146"/>
      <c r="IML711" s="146"/>
      <c r="IMM711" s="146"/>
      <c r="IMN711" s="146"/>
      <c r="IMO711" s="146"/>
      <c r="IMP711" s="146"/>
      <c r="IMQ711" s="146"/>
      <c r="IMR711" s="146"/>
      <c r="IMS711" s="146"/>
      <c r="IMT711" s="146"/>
      <c r="IMU711" s="146"/>
      <c r="IMV711" s="146"/>
      <c r="IMW711" s="146"/>
      <c r="IMX711" s="146"/>
      <c r="IMY711" s="146"/>
      <c r="IMZ711" s="146"/>
      <c r="INA711" s="146"/>
      <c r="INB711" s="146"/>
      <c r="INC711" s="146"/>
      <c r="IND711" s="146"/>
      <c r="INE711" s="146"/>
      <c r="INF711" s="146"/>
      <c r="ING711" s="146"/>
      <c r="INH711" s="146"/>
      <c r="INI711" s="146"/>
      <c r="INJ711" s="146"/>
      <c r="INK711" s="146"/>
      <c r="INL711" s="146"/>
      <c r="INM711" s="146"/>
      <c r="INN711" s="146"/>
      <c r="INO711" s="146"/>
      <c r="INP711" s="146"/>
      <c r="INQ711" s="146"/>
      <c r="INR711" s="146"/>
      <c r="INS711" s="146"/>
      <c r="INT711" s="146"/>
      <c r="INU711" s="146"/>
      <c r="INV711" s="146"/>
      <c r="INW711" s="146"/>
      <c r="INX711" s="146"/>
      <c r="INY711" s="146"/>
      <c r="INZ711" s="146"/>
      <c r="IOA711" s="146"/>
      <c r="IOB711" s="146"/>
      <c r="IOC711" s="146"/>
      <c r="IOD711" s="146"/>
      <c r="IOE711" s="146"/>
      <c r="IOF711" s="146"/>
      <c r="IOG711" s="146"/>
      <c r="IOH711" s="146"/>
      <c r="IOI711" s="146"/>
      <c r="IOJ711" s="146"/>
      <c r="IOK711" s="146"/>
      <c r="IOL711" s="146"/>
      <c r="IOM711" s="146"/>
      <c r="ION711" s="146"/>
      <c r="IOO711" s="146"/>
      <c r="IOP711" s="146"/>
      <c r="IOQ711" s="146"/>
      <c r="IOR711" s="146"/>
      <c r="IOS711" s="146"/>
      <c r="IOT711" s="146"/>
      <c r="IOU711" s="146"/>
      <c r="IOV711" s="146"/>
      <c r="IOW711" s="146"/>
      <c r="IOX711" s="146"/>
      <c r="IOY711" s="146"/>
      <c r="IOZ711" s="146"/>
      <c r="IPA711" s="146"/>
      <c r="IPB711" s="146"/>
      <c r="IPC711" s="146"/>
      <c r="IPD711" s="146"/>
      <c r="IPE711" s="146"/>
      <c r="IPF711" s="146"/>
      <c r="IPG711" s="146"/>
      <c r="IPH711" s="146"/>
      <c r="IPI711" s="146"/>
      <c r="IPJ711" s="146"/>
      <c r="IPK711" s="146"/>
      <c r="IPL711" s="146"/>
      <c r="IPM711" s="146"/>
      <c r="IPN711" s="146"/>
      <c r="IPO711" s="146"/>
      <c r="IPP711" s="146"/>
      <c r="IPQ711" s="146"/>
      <c r="IPR711" s="146"/>
      <c r="IPS711" s="146"/>
      <c r="IPT711" s="146"/>
      <c r="IPU711" s="146"/>
      <c r="IPV711" s="146"/>
      <c r="IPW711" s="146"/>
      <c r="IPX711" s="146"/>
      <c r="IPY711" s="146"/>
      <c r="IPZ711" s="146"/>
      <c r="IQA711" s="146"/>
      <c r="IQB711" s="146"/>
      <c r="IQC711" s="146"/>
      <c r="IQD711" s="146"/>
      <c r="IQE711" s="146"/>
      <c r="IQF711" s="146"/>
      <c r="IQG711" s="146"/>
      <c r="IQH711" s="146"/>
      <c r="IQI711" s="146"/>
      <c r="IQJ711" s="146"/>
      <c r="IQK711" s="146"/>
      <c r="IQL711" s="146"/>
      <c r="IQM711" s="146"/>
      <c r="IQN711" s="146"/>
      <c r="IQO711" s="146"/>
      <c r="IQP711" s="146"/>
      <c r="IQQ711" s="146"/>
      <c r="IQR711" s="146"/>
      <c r="IQS711" s="146"/>
      <c r="IQT711" s="146"/>
      <c r="IQU711" s="146"/>
      <c r="IQV711" s="146"/>
      <c r="IQW711" s="146"/>
      <c r="IQX711" s="146"/>
      <c r="IQY711" s="146"/>
      <c r="IQZ711" s="146"/>
      <c r="IRA711" s="146"/>
      <c r="IRB711" s="146"/>
      <c r="IRC711" s="146"/>
      <c r="IRD711" s="146"/>
      <c r="IRE711" s="146"/>
      <c r="IRF711" s="146"/>
      <c r="IRG711" s="146"/>
      <c r="IRH711" s="146"/>
      <c r="IRI711" s="146"/>
      <c r="IRJ711" s="146"/>
      <c r="IRK711" s="146"/>
      <c r="IRL711" s="146"/>
      <c r="IRM711" s="146"/>
      <c r="IRN711" s="146"/>
      <c r="IRO711" s="146"/>
      <c r="IRP711" s="146"/>
      <c r="IRQ711" s="146"/>
      <c r="IRR711" s="146"/>
      <c r="IRS711" s="146"/>
      <c r="IRT711" s="146"/>
      <c r="IRU711" s="146"/>
      <c r="IRV711" s="146"/>
      <c r="IRW711" s="146"/>
      <c r="IRX711" s="146"/>
      <c r="IRY711" s="146"/>
      <c r="IRZ711" s="146"/>
      <c r="ISA711" s="146"/>
      <c r="ISB711" s="146"/>
      <c r="ISC711" s="146"/>
      <c r="ISD711" s="146"/>
      <c r="ISE711" s="146"/>
      <c r="ISF711" s="146"/>
      <c r="ISG711" s="146"/>
      <c r="ISH711" s="146"/>
      <c r="ISI711" s="146"/>
      <c r="ISJ711" s="146"/>
      <c r="ISK711" s="146"/>
      <c r="ISL711" s="146"/>
      <c r="ISM711" s="146"/>
      <c r="ISN711" s="146"/>
      <c r="ISO711" s="146"/>
      <c r="ISP711" s="146"/>
      <c r="ISQ711" s="146"/>
      <c r="ISR711" s="146"/>
      <c r="ISS711" s="146"/>
      <c r="IST711" s="146"/>
      <c r="ISU711" s="146"/>
      <c r="ISV711" s="146"/>
      <c r="ISW711" s="146"/>
      <c r="ISX711" s="146"/>
      <c r="ISY711" s="146"/>
      <c r="ISZ711" s="146"/>
      <c r="ITA711" s="146"/>
      <c r="ITB711" s="146"/>
      <c r="ITC711" s="146"/>
      <c r="ITD711" s="146"/>
      <c r="ITE711" s="146"/>
      <c r="ITF711" s="146"/>
      <c r="ITG711" s="146"/>
      <c r="ITH711" s="146"/>
      <c r="ITI711" s="146"/>
      <c r="ITJ711" s="146"/>
      <c r="ITK711" s="146"/>
      <c r="ITL711" s="146"/>
      <c r="ITM711" s="146"/>
      <c r="ITN711" s="146"/>
      <c r="ITO711" s="146"/>
      <c r="ITP711" s="146"/>
      <c r="ITQ711" s="146"/>
      <c r="ITR711" s="146"/>
      <c r="ITS711" s="146"/>
      <c r="ITT711" s="146"/>
      <c r="ITU711" s="146"/>
      <c r="ITV711" s="146"/>
      <c r="ITW711" s="146"/>
      <c r="ITX711" s="146"/>
      <c r="ITY711" s="146"/>
      <c r="ITZ711" s="146"/>
      <c r="IUA711" s="146"/>
      <c r="IUB711" s="146"/>
      <c r="IUC711" s="146"/>
      <c r="IUD711" s="146"/>
      <c r="IUE711" s="146"/>
      <c r="IUF711" s="146"/>
      <c r="IUG711" s="146"/>
      <c r="IUH711" s="146"/>
      <c r="IUI711" s="146"/>
      <c r="IUJ711" s="146"/>
      <c r="IUK711" s="146"/>
      <c r="IUL711" s="146"/>
      <c r="IUM711" s="146"/>
      <c r="IUN711" s="146"/>
      <c r="IUO711" s="146"/>
      <c r="IUP711" s="146"/>
      <c r="IUQ711" s="146"/>
      <c r="IUR711" s="146"/>
      <c r="IUS711" s="146"/>
      <c r="IUT711" s="146"/>
      <c r="IUU711" s="146"/>
      <c r="IUV711" s="146"/>
      <c r="IUW711" s="146"/>
      <c r="IUX711" s="146"/>
      <c r="IUY711" s="146"/>
      <c r="IUZ711" s="146"/>
      <c r="IVA711" s="146"/>
      <c r="IVB711" s="146"/>
      <c r="IVC711" s="146"/>
      <c r="IVD711" s="146"/>
      <c r="IVE711" s="146"/>
      <c r="IVF711" s="146"/>
      <c r="IVG711" s="146"/>
      <c r="IVH711" s="146"/>
      <c r="IVI711" s="146"/>
      <c r="IVJ711" s="146"/>
      <c r="IVK711" s="146"/>
      <c r="IVL711" s="146"/>
      <c r="IVM711" s="146"/>
      <c r="IVN711" s="146"/>
      <c r="IVO711" s="146"/>
      <c r="IVP711" s="146"/>
      <c r="IVQ711" s="146"/>
      <c r="IVR711" s="146"/>
      <c r="IVS711" s="146"/>
      <c r="IVT711" s="146"/>
      <c r="IVU711" s="146"/>
      <c r="IVV711" s="146"/>
      <c r="IVW711" s="146"/>
      <c r="IVX711" s="146"/>
      <c r="IVY711" s="146"/>
      <c r="IVZ711" s="146"/>
      <c r="IWA711" s="146"/>
      <c r="IWB711" s="146"/>
      <c r="IWC711" s="146"/>
      <c r="IWD711" s="146"/>
      <c r="IWE711" s="146"/>
      <c r="IWF711" s="146"/>
      <c r="IWG711" s="146"/>
      <c r="IWH711" s="146"/>
      <c r="IWI711" s="146"/>
      <c r="IWJ711" s="146"/>
      <c r="IWK711" s="146"/>
      <c r="IWL711" s="146"/>
      <c r="IWM711" s="146"/>
      <c r="IWN711" s="146"/>
      <c r="IWO711" s="146"/>
      <c r="IWP711" s="146"/>
      <c r="IWQ711" s="146"/>
      <c r="IWR711" s="146"/>
      <c r="IWS711" s="146"/>
      <c r="IWT711" s="146"/>
      <c r="IWU711" s="146"/>
      <c r="IWV711" s="146"/>
      <c r="IWW711" s="146"/>
      <c r="IWX711" s="146"/>
      <c r="IWY711" s="146"/>
      <c r="IWZ711" s="146"/>
      <c r="IXA711" s="146"/>
      <c r="IXB711" s="146"/>
      <c r="IXC711" s="146"/>
      <c r="IXD711" s="146"/>
      <c r="IXE711" s="146"/>
      <c r="IXF711" s="146"/>
      <c r="IXG711" s="146"/>
      <c r="IXH711" s="146"/>
      <c r="IXI711" s="146"/>
      <c r="IXJ711" s="146"/>
      <c r="IXK711" s="146"/>
      <c r="IXL711" s="146"/>
      <c r="IXM711" s="146"/>
      <c r="IXN711" s="146"/>
      <c r="IXO711" s="146"/>
      <c r="IXP711" s="146"/>
      <c r="IXQ711" s="146"/>
      <c r="IXR711" s="146"/>
      <c r="IXS711" s="146"/>
      <c r="IXT711" s="146"/>
      <c r="IXU711" s="146"/>
      <c r="IXV711" s="146"/>
      <c r="IXW711" s="146"/>
      <c r="IXX711" s="146"/>
      <c r="IXY711" s="146"/>
      <c r="IXZ711" s="146"/>
      <c r="IYA711" s="146"/>
      <c r="IYB711" s="146"/>
      <c r="IYC711" s="146"/>
      <c r="IYD711" s="146"/>
      <c r="IYE711" s="146"/>
      <c r="IYF711" s="146"/>
      <c r="IYG711" s="146"/>
      <c r="IYH711" s="146"/>
      <c r="IYI711" s="146"/>
      <c r="IYJ711" s="146"/>
      <c r="IYK711" s="146"/>
      <c r="IYL711" s="146"/>
      <c r="IYM711" s="146"/>
      <c r="IYN711" s="146"/>
      <c r="IYO711" s="146"/>
      <c r="IYP711" s="146"/>
      <c r="IYQ711" s="146"/>
      <c r="IYR711" s="146"/>
      <c r="IYS711" s="146"/>
      <c r="IYT711" s="146"/>
      <c r="IYU711" s="146"/>
      <c r="IYV711" s="146"/>
      <c r="IYW711" s="146"/>
      <c r="IYX711" s="146"/>
      <c r="IYY711" s="146"/>
      <c r="IYZ711" s="146"/>
      <c r="IZA711" s="146"/>
      <c r="IZB711" s="146"/>
      <c r="IZC711" s="146"/>
      <c r="IZD711" s="146"/>
      <c r="IZE711" s="146"/>
      <c r="IZF711" s="146"/>
      <c r="IZG711" s="146"/>
      <c r="IZH711" s="146"/>
      <c r="IZI711" s="146"/>
      <c r="IZJ711" s="146"/>
      <c r="IZK711" s="146"/>
      <c r="IZL711" s="146"/>
      <c r="IZM711" s="146"/>
      <c r="IZN711" s="146"/>
      <c r="IZO711" s="146"/>
      <c r="IZP711" s="146"/>
      <c r="IZQ711" s="146"/>
      <c r="IZR711" s="146"/>
      <c r="IZS711" s="146"/>
      <c r="IZT711" s="146"/>
      <c r="IZU711" s="146"/>
      <c r="IZV711" s="146"/>
      <c r="IZW711" s="146"/>
      <c r="IZX711" s="146"/>
      <c r="IZY711" s="146"/>
      <c r="IZZ711" s="146"/>
      <c r="JAA711" s="146"/>
      <c r="JAB711" s="146"/>
      <c r="JAC711" s="146"/>
      <c r="JAD711" s="146"/>
      <c r="JAE711" s="146"/>
      <c r="JAF711" s="146"/>
      <c r="JAG711" s="146"/>
      <c r="JAH711" s="146"/>
      <c r="JAI711" s="146"/>
      <c r="JAJ711" s="146"/>
      <c r="JAK711" s="146"/>
      <c r="JAL711" s="146"/>
      <c r="JAM711" s="146"/>
      <c r="JAN711" s="146"/>
      <c r="JAO711" s="146"/>
      <c r="JAP711" s="146"/>
      <c r="JAQ711" s="146"/>
      <c r="JAR711" s="146"/>
      <c r="JAS711" s="146"/>
      <c r="JAT711" s="146"/>
      <c r="JAU711" s="146"/>
      <c r="JAV711" s="146"/>
      <c r="JAW711" s="146"/>
      <c r="JAX711" s="146"/>
      <c r="JAY711" s="146"/>
      <c r="JAZ711" s="146"/>
      <c r="JBA711" s="146"/>
      <c r="JBB711" s="146"/>
      <c r="JBC711" s="146"/>
      <c r="JBD711" s="146"/>
      <c r="JBE711" s="146"/>
      <c r="JBF711" s="146"/>
      <c r="JBG711" s="146"/>
      <c r="JBH711" s="146"/>
      <c r="JBI711" s="146"/>
      <c r="JBJ711" s="146"/>
      <c r="JBK711" s="146"/>
      <c r="JBL711" s="146"/>
      <c r="JBM711" s="146"/>
      <c r="JBN711" s="146"/>
      <c r="JBO711" s="146"/>
      <c r="JBP711" s="146"/>
      <c r="JBQ711" s="146"/>
      <c r="JBR711" s="146"/>
      <c r="JBS711" s="146"/>
      <c r="JBT711" s="146"/>
      <c r="JBU711" s="146"/>
      <c r="JBV711" s="146"/>
      <c r="JBW711" s="146"/>
      <c r="JBX711" s="146"/>
      <c r="JBY711" s="146"/>
      <c r="JBZ711" s="146"/>
      <c r="JCA711" s="146"/>
      <c r="JCB711" s="146"/>
      <c r="JCC711" s="146"/>
      <c r="JCD711" s="146"/>
      <c r="JCE711" s="146"/>
      <c r="JCF711" s="146"/>
      <c r="JCG711" s="146"/>
      <c r="JCH711" s="146"/>
      <c r="JCI711" s="146"/>
      <c r="JCJ711" s="146"/>
      <c r="JCK711" s="146"/>
      <c r="JCL711" s="146"/>
      <c r="JCM711" s="146"/>
      <c r="JCN711" s="146"/>
      <c r="JCO711" s="146"/>
      <c r="JCP711" s="146"/>
      <c r="JCQ711" s="146"/>
      <c r="JCR711" s="146"/>
      <c r="JCS711" s="146"/>
      <c r="JCT711" s="146"/>
      <c r="JCU711" s="146"/>
      <c r="JCV711" s="146"/>
      <c r="JCW711" s="146"/>
      <c r="JCX711" s="146"/>
      <c r="JCY711" s="146"/>
      <c r="JCZ711" s="146"/>
      <c r="JDA711" s="146"/>
      <c r="JDB711" s="146"/>
      <c r="JDC711" s="146"/>
      <c r="JDD711" s="146"/>
      <c r="JDE711" s="146"/>
      <c r="JDF711" s="146"/>
      <c r="JDG711" s="146"/>
      <c r="JDH711" s="146"/>
      <c r="JDI711" s="146"/>
      <c r="JDJ711" s="146"/>
      <c r="JDK711" s="146"/>
      <c r="JDL711" s="146"/>
      <c r="JDM711" s="146"/>
      <c r="JDN711" s="146"/>
      <c r="JDO711" s="146"/>
      <c r="JDP711" s="146"/>
      <c r="JDQ711" s="146"/>
      <c r="JDR711" s="146"/>
      <c r="JDS711" s="146"/>
      <c r="JDT711" s="146"/>
      <c r="JDU711" s="146"/>
      <c r="JDV711" s="146"/>
      <c r="JDW711" s="146"/>
      <c r="JDX711" s="146"/>
      <c r="JDY711" s="146"/>
      <c r="JDZ711" s="146"/>
      <c r="JEA711" s="146"/>
      <c r="JEB711" s="146"/>
      <c r="JEC711" s="146"/>
      <c r="JED711" s="146"/>
      <c r="JEE711" s="146"/>
      <c r="JEF711" s="146"/>
      <c r="JEG711" s="146"/>
      <c r="JEH711" s="146"/>
      <c r="JEI711" s="146"/>
      <c r="JEJ711" s="146"/>
      <c r="JEK711" s="146"/>
      <c r="JEL711" s="146"/>
      <c r="JEM711" s="146"/>
      <c r="JEN711" s="146"/>
      <c r="JEO711" s="146"/>
      <c r="JEP711" s="146"/>
      <c r="JEQ711" s="146"/>
      <c r="JER711" s="146"/>
      <c r="JES711" s="146"/>
      <c r="JET711" s="146"/>
      <c r="JEU711" s="146"/>
      <c r="JEV711" s="146"/>
      <c r="JEW711" s="146"/>
      <c r="JEX711" s="146"/>
      <c r="JEY711" s="146"/>
      <c r="JEZ711" s="146"/>
      <c r="JFA711" s="146"/>
      <c r="JFB711" s="146"/>
      <c r="JFC711" s="146"/>
      <c r="JFD711" s="146"/>
      <c r="JFE711" s="146"/>
      <c r="JFF711" s="146"/>
      <c r="JFG711" s="146"/>
      <c r="JFH711" s="146"/>
      <c r="JFI711" s="146"/>
      <c r="JFJ711" s="146"/>
      <c r="JFK711" s="146"/>
      <c r="JFL711" s="146"/>
      <c r="JFM711" s="146"/>
      <c r="JFN711" s="146"/>
      <c r="JFO711" s="146"/>
      <c r="JFP711" s="146"/>
      <c r="JFQ711" s="146"/>
      <c r="JFR711" s="146"/>
      <c r="JFS711" s="146"/>
      <c r="JFT711" s="146"/>
      <c r="JFU711" s="146"/>
      <c r="JFV711" s="146"/>
      <c r="JFW711" s="146"/>
      <c r="JFX711" s="146"/>
      <c r="JFY711" s="146"/>
      <c r="JFZ711" s="146"/>
      <c r="JGA711" s="146"/>
      <c r="JGB711" s="146"/>
      <c r="JGC711" s="146"/>
      <c r="JGD711" s="146"/>
      <c r="JGE711" s="146"/>
      <c r="JGF711" s="146"/>
      <c r="JGG711" s="146"/>
      <c r="JGH711" s="146"/>
      <c r="JGI711" s="146"/>
      <c r="JGJ711" s="146"/>
      <c r="JGK711" s="146"/>
      <c r="JGL711" s="146"/>
      <c r="JGM711" s="146"/>
      <c r="JGN711" s="146"/>
      <c r="JGO711" s="146"/>
      <c r="JGP711" s="146"/>
      <c r="JGQ711" s="146"/>
      <c r="JGR711" s="146"/>
      <c r="JGS711" s="146"/>
      <c r="JGT711" s="146"/>
      <c r="JGU711" s="146"/>
      <c r="JGV711" s="146"/>
      <c r="JGW711" s="146"/>
      <c r="JGX711" s="146"/>
      <c r="JGY711" s="146"/>
      <c r="JGZ711" s="146"/>
      <c r="JHA711" s="146"/>
      <c r="JHB711" s="146"/>
      <c r="JHC711" s="146"/>
      <c r="JHD711" s="146"/>
      <c r="JHE711" s="146"/>
      <c r="JHF711" s="146"/>
      <c r="JHG711" s="146"/>
      <c r="JHH711" s="146"/>
      <c r="JHI711" s="146"/>
      <c r="JHJ711" s="146"/>
      <c r="JHK711" s="146"/>
      <c r="JHL711" s="146"/>
      <c r="JHM711" s="146"/>
      <c r="JHN711" s="146"/>
      <c r="JHO711" s="146"/>
      <c r="JHP711" s="146"/>
      <c r="JHQ711" s="146"/>
      <c r="JHR711" s="146"/>
      <c r="JHS711" s="146"/>
      <c r="JHT711" s="146"/>
      <c r="JHU711" s="146"/>
      <c r="JHV711" s="146"/>
      <c r="JHW711" s="146"/>
      <c r="JHX711" s="146"/>
      <c r="JHY711" s="146"/>
      <c r="JHZ711" s="146"/>
      <c r="JIA711" s="146"/>
      <c r="JIB711" s="146"/>
      <c r="JIC711" s="146"/>
      <c r="JID711" s="146"/>
      <c r="JIE711" s="146"/>
      <c r="JIF711" s="146"/>
      <c r="JIG711" s="146"/>
      <c r="JIH711" s="146"/>
      <c r="JII711" s="146"/>
      <c r="JIJ711" s="146"/>
      <c r="JIK711" s="146"/>
      <c r="JIL711" s="146"/>
      <c r="JIM711" s="146"/>
      <c r="JIN711" s="146"/>
      <c r="JIO711" s="146"/>
      <c r="JIP711" s="146"/>
      <c r="JIQ711" s="146"/>
      <c r="JIR711" s="146"/>
      <c r="JIS711" s="146"/>
      <c r="JIT711" s="146"/>
      <c r="JIU711" s="146"/>
      <c r="JIV711" s="146"/>
      <c r="JIW711" s="146"/>
      <c r="JIX711" s="146"/>
      <c r="JIY711" s="146"/>
      <c r="JIZ711" s="146"/>
      <c r="JJA711" s="146"/>
      <c r="JJB711" s="146"/>
      <c r="JJC711" s="146"/>
      <c r="JJD711" s="146"/>
      <c r="JJE711" s="146"/>
      <c r="JJF711" s="146"/>
      <c r="JJG711" s="146"/>
      <c r="JJH711" s="146"/>
      <c r="JJI711" s="146"/>
      <c r="JJJ711" s="146"/>
      <c r="JJK711" s="146"/>
      <c r="JJL711" s="146"/>
      <c r="JJM711" s="146"/>
      <c r="JJN711" s="146"/>
      <c r="JJO711" s="146"/>
      <c r="JJP711" s="146"/>
      <c r="JJQ711" s="146"/>
      <c r="JJR711" s="146"/>
      <c r="JJS711" s="146"/>
      <c r="JJT711" s="146"/>
      <c r="JJU711" s="146"/>
      <c r="JJV711" s="146"/>
      <c r="JJW711" s="146"/>
      <c r="JJX711" s="146"/>
      <c r="JJY711" s="146"/>
      <c r="JJZ711" s="146"/>
      <c r="JKA711" s="146"/>
      <c r="JKB711" s="146"/>
      <c r="JKC711" s="146"/>
      <c r="JKD711" s="146"/>
      <c r="JKE711" s="146"/>
      <c r="JKF711" s="146"/>
      <c r="JKG711" s="146"/>
      <c r="JKH711" s="146"/>
      <c r="JKI711" s="146"/>
      <c r="JKJ711" s="146"/>
      <c r="JKK711" s="146"/>
      <c r="JKL711" s="146"/>
      <c r="JKM711" s="146"/>
      <c r="JKN711" s="146"/>
      <c r="JKO711" s="146"/>
      <c r="JKP711" s="146"/>
      <c r="JKQ711" s="146"/>
      <c r="JKR711" s="146"/>
      <c r="JKS711" s="146"/>
      <c r="JKT711" s="146"/>
      <c r="JKU711" s="146"/>
      <c r="JKV711" s="146"/>
      <c r="JKW711" s="146"/>
      <c r="JKX711" s="146"/>
      <c r="JKY711" s="146"/>
      <c r="JKZ711" s="146"/>
      <c r="JLA711" s="146"/>
      <c r="JLB711" s="146"/>
      <c r="JLC711" s="146"/>
      <c r="JLD711" s="146"/>
      <c r="JLE711" s="146"/>
      <c r="JLF711" s="146"/>
      <c r="JLG711" s="146"/>
      <c r="JLH711" s="146"/>
      <c r="JLI711" s="146"/>
      <c r="JLJ711" s="146"/>
      <c r="JLK711" s="146"/>
      <c r="JLL711" s="146"/>
      <c r="JLM711" s="146"/>
      <c r="JLN711" s="146"/>
      <c r="JLO711" s="146"/>
      <c r="JLP711" s="146"/>
      <c r="JLQ711" s="146"/>
      <c r="JLR711" s="146"/>
      <c r="JLS711" s="146"/>
      <c r="JLT711" s="146"/>
      <c r="JLU711" s="146"/>
      <c r="JLV711" s="146"/>
      <c r="JLW711" s="146"/>
      <c r="JLX711" s="146"/>
      <c r="JLY711" s="146"/>
      <c r="JLZ711" s="146"/>
      <c r="JMA711" s="146"/>
      <c r="JMB711" s="146"/>
      <c r="JMC711" s="146"/>
      <c r="JMD711" s="146"/>
      <c r="JME711" s="146"/>
      <c r="JMF711" s="146"/>
      <c r="JMG711" s="146"/>
      <c r="JMH711" s="146"/>
      <c r="JMI711" s="146"/>
      <c r="JMJ711" s="146"/>
      <c r="JMK711" s="146"/>
      <c r="JML711" s="146"/>
      <c r="JMM711" s="146"/>
      <c r="JMN711" s="146"/>
      <c r="JMO711" s="146"/>
      <c r="JMP711" s="146"/>
      <c r="JMQ711" s="146"/>
      <c r="JMR711" s="146"/>
      <c r="JMS711" s="146"/>
      <c r="JMT711" s="146"/>
      <c r="JMU711" s="146"/>
      <c r="JMV711" s="146"/>
      <c r="JMW711" s="146"/>
      <c r="JMX711" s="146"/>
      <c r="JMY711" s="146"/>
      <c r="JMZ711" s="146"/>
      <c r="JNA711" s="146"/>
      <c r="JNB711" s="146"/>
      <c r="JNC711" s="146"/>
      <c r="JND711" s="146"/>
      <c r="JNE711" s="146"/>
      <c r="JNF711" s="146"/>
      <c r="JNG711" s="146"/>
      <c r="JNH711" s="146"/>
      <c r="JNI711" s="146"/>
      <c r="JNJ711" s="146"/>
      <c r="JNK711" s="146"/>
      <c r="JNL711" s="146"/>
      <c r="JNM711" s="146"/>
      <c r="JNN711" s="146"/>
      <c r="JNO711" s="146"/>
      <c r="JNP711" s="146"/>
      <c r="JNQ711" s="146"/>
      <c r="JNR711" s="146"/>
      <c r="JNS711" s="146"/>
      <c r="JNT711" s="146"/>
      <c r="JNU711" s="146"/>
      <c r="JNV711" s="146"/>
      <c r="JNW711" s="146"/>
      <c r="JNX711" s="146"/>
      <c r="JNY711" s="146"/>
      <c r="JNZ711" s="146"/>
      <c r="JOA711" s="146"/>
      <c r="JOB711" s="146"/>
      <c r="JOC711" s="146"/>
      <c r="JOD711" s="146"/>
      <c r="JOE711" s="146"/>
      <c r="JOF711" s="146"/>
      <c r="JOG711" s="146"/>
      <c r="JOH711" s="146"/>
      <c r="JOI711" s="146"/>
      <c r="JOJ711" s="146"/>
      <c r="JOK711" s="146"/>
      <c r="JOL711" s="146"/>
      <c r="JOM711" s="146"/>
      <c r="JON711" s="146"/>
      <c r="JOO711" s="146"/>
      <c r="JOP711" s="146"/>
      <c r="JOQ711" s="146"/>
      <c r="JOR711" s="146"/>
      <c r="JOS711" s="146"/>
      <c r="JOT711" s="146"/>
      <c r="JOU711" s="146"/>
      <c r="JOV711" s="146"/>
      <c r="JOW711" s="146"/>
      <c r="JOX711" s="146"/>
      <c r="JOY711" s="146"/>
      <c r="JOZ711" s="146"/>
      <c r="JPA711" s="146"/>
      <c r="JPB711" s="146"/>
      <c r="JPC711" s="146"/>
      <c r="JPD711" s="146"/>
      <c r="JPE711" s="146"/>
      <c r="JPF711" s="146"/>
      <c r="JPG711" s="146"/>
      <c r="JPH711" s="146"/>
      <c r="JPI711" s="146"/>
      <c r="JPJ711" s="146"/>
      <c r="JPK711" s="146"/>
      <c r="JPL711" s="146"/>
      <c r="JPM711" s="146"/>
      <c r="JPN711" s="146"/>
      <c r="JPO711" s="146"/>
      <c r="JPP711" s="146"/>
      <c r="JPQ711" s="146"/>
      <c r="JPR711" s="146"/>
      <c r="JPS711" s="146"/>
      <c r="JPT711" s="146"/>
      <c r="JPU711" s="146"/>
      <c r="JPV711" s="146"/>
      <c r="JPW711" s="146"/>
      <c r="JPX711" s="146"/>
      <c r="JPY711" s="146"/>
      <c r="JPZ711" s="146"/>
      <c r="JQA711" s="146"/>
      <c r="JQB711" s="146"/>
      <c r="JQC711" s="146"/>
      <c r="JQD711" s="146"/>
      <c r="JQE711" s="146"/>
      <c r="JQF711" s="146"/>
      <c r="JQG711" s="146"/>
      <c r="JQH711" s="146"/>
      <c r="JQI711" s="146"/>
      <c r="JQJ711" s="146"/>
      <c r="JQK711" s="146"/>
      <c r="JQL711" s="146"/>
      <c r="JQM711" s="146"/>
      <c r="JQN711" s="146"/>
      <c r="JQO711" s="146"/>
      <c r="JQP711" s="146"/>
      <c r="JQQ711" s="146"/>
      <c r="JQR711" s="146"/>
      <c r="JQS711" s="146"/>
      <c r="JQT711" s="146"/>
      <c r="JQU711" s="146"/>
      <c r="JQV711" s="146"/>
      <c r="JQW711" s="146"/>
      <c r="JQX711" s="146"/>
      <c r="JQY711" s="146"/>
      <c r="JQZ711" s="146"/>
      <c r="JRA711" s="146"/>
      <c r="JRB711" s="146"/>
      <c r="JRC711" s="146"/>
      <c r="JRD711" s="146"/>
      <c r="JRE711" s="146"/>
      <c r="JRF711" s="146"/>
      <c r="JRG711" s="146"/>
      <c r="JRH711" s="146"/>
      <c r="JRI711" s="146"/>
      <c r="JRJ711" s="146"/>
      <c r="JRK711" s="146"/>
      <c r="JRL711" s="146"/>
      <c r="JRM711" s="146"/>
      <c r="JRN711" s="146"/>
      <c r="JRO711" s="146"/>
      <c r="JRP711" s="146"/>
      <c r="JRQ711" s="146"/>
      <c r="JRR711" s="146"/>
      <c r="JRS711" s="146"/>
      <c r="JRT711" s="146"/>
      <c r="JRU711" s="146"/>
      <c r="JRV711" s="146"/>
      <c r="JRW711" s="146"/>
      <c r="JRX711" s="146"/>
      <c r="JRY711" s="146"/>
      <c r="JRZ711" s="146"/>
      <c r="JSA711" s="146"/>
      <c r="JSB711" s="146"/>
      <c r="JSC711" s="146"/>
      <c r="JSD711" s="146"/>
      <c r="JSE711" s="146"/>
      <c r="JSF711" s="146"/>
      <c r="JSG711" s="146"/>
      <c r="JSH711" s="146"/>
      <c r="JSI711" s="146"/>
      <c r="JSJ711" s="146"/>
      <c r="JSK711" s="146"/>
      <c r="JSL711" s="146"/>
      <c r="JSM711" s="146"/>
      <c r="JSN711" s="146"/>
      <c r="JSO711" s="146"/>
      <c r="JSP711" s="146"/>
      <c r="JSQ711" s="146"/>
      <c r="JSR711" s="146"/>
      <c r="JSS711" s="146"/>
      <c r="JST711" s="146"/>
      <c r="JSU711" s="146"/>
      <c r="JSV711" s="146"/>
      <c r="JSW711" s="146"/>
      <c r="JSX711" s="146"/>
      <c r="JSY711" s="146"/>
      <c r="JSZ711" s="146"/>
      <c r="JTA711" s="146"/>
      <c r="JTB711" s="146"/>
      <c r="JTC711" s="146"/>
      <c r="JTD711" s="146"/>
      <c r="JTE711" s="146"/>
      <c r="JTF711" s="146"/>
      <c r="JTG711" s="146"/>
      <c r="JTH711" s="146"/>
      <c r="JTI711" s="146"/>
      <c r="JTJ711" s="146"/>
      <c r="JTK711" s="146"/>
      <c r="JTL711" s="146"/>
      <c r="JTM711" s="146"/>
      <c r="JTN711" s="146"/>
      <c r="JTO711" s="146"/>
      <c r="JTP711" s="146"/>
      <c r="JTQ711" s="146"/>
      <c r="JTR711" s="146"/>
      <c r="JTS711" s="146"/>
      <c r="JTT711" s="146"/>
      <c r="JTU711" s="146"/>
      <c r="JTV711" s="146"/>
      <c r="JTW711" s="146"/>
      <c r="JTX711" s="146"/>
      <c r="JTY711" s="146"/>
      <c r="JTZ711" s="146"/>
      <c r="JUA711" s="146"/>
      <c r="JUB711" s="146"/>
      <c r="JUC711" s="146"/>
      <c r="JUD711" s="146"/>
      <c r="JUE711" s="146"/>
      <c r="JUF711" s="146"/>
      <c r="JUG711" s="146"/>
      <c r="JUH711" s="146"/>
      <c r="JUI711" s="146"/>
      <c r="JUJ711" s="146"/>
      <c r="JUK711" s="146"/>
      <c r="JUL711" s="146"/>
      <c r="JUM711" s="146"/>
      <c r="JUN711" s="146"/>
      <c r="JUO711" s="146"/>
      <c r="JUP711" s="146"/>
      <c r="JUQ711" s="146"/>
      <c r="JUR711" s="146"/>
      <c r="JUS711" s="146"/>
      <c r="JUT711" s="146"/>
      <c r="JUU711" s="146"/>
      <c r="JUV711" s="146"/>
      <c r="JUW711" s="146"/>
      <c r="JUX711" s="146"/>
      <c r="JUY711" s="146"/>
      <c r="JUZ711" s="146"/>
      <c r="JVA711" s="146"/>
      <c r="JVB711" s="146"/>
      <c r="JVC711" s="146"/>
      <c r="JVD711" s="146"/>
      <c r="JVE711" s="146"/>
      <c r="JVF711" s="146"/>
      <c r="JVG711" s="146"/>
      <c r="JVH711" s="146"/>
      <c r="JVI711" s="146"/>
      <c r="JVJ711" s="146"/>
      <c r="JVK711" s="146"/>
      <c r="JVL711" s="146"/>
      <c r="JVM711" s="146"/>
      <c r="JVN711" s="146"/>
      <c r="JVO711" s="146"/>
      <c r="JVP711" s="146"/>
      <c r="JVQ711" s="146"/>
      <c r="JVR711" s="146"/>
      <c r="JVS711" s="146"/>
      <c r="JVT711" s="146"/>
      <c r="JVU711" s="146"/>
      <c r="JVV711" s="146"/>
      <c r="JVW711" s="146"/>
      <c r="JVX711" s="146"/>
      <c r="JVY711" s="146"/>
      <c r="JVZ711" s="146"/>
      <c r="JWA711" s="146"/>
      <c r="JWB711" s="146"/>
      <c r="JWC711" s="146"/>
      <c r="JWD711" s="146"/>
      <c r="JWE711" s="146"/>
      <c r="JWF711" s="146"/>
      <c r="JWG711" s="146"/>
      <c r="JWH711" s="146"/>
      <c r="JWI711" s="146"/>
      <c r="JWJ711" s="146"/>
      <c r="JWK711" s="146"/>
      <c r="JWL711" s="146"/>
      <c r="JWM711" s="146"/>
      <c r="JWN711" s="146"/>
      <c r="JWO711" s="146"/>
      <c r="JWP711" s="146"/>
      <c r="JWQ711" s="146"/>
      <c r="JWR711" s="146"/>
      <c r="JWS711" s="146"/>
      <c r="JWT711" s="146"/>
      <c r="JWU711" s="146"/>
      <c r="JWV711" s="146"/>
      <c r="JWW711" s="146"/>
      <c r="JWX711" s="146"/>
      <c r="JWY711" s="146"/>
      <c r="JWZ711" s="146"/>
      <c r="JXA711" s="146"/>
      <c r="JXB711" s="146"/>
      <c r="JXC711" s="146"/>
      <c r="JXD711" s="146"/>
      <c r="JXE711" s="146"/>
      <c r="JXF711" s="146"/>
      <c r="JXG711" s="146"/>
      <c r="JXH711" s="146"/>
      <c r="JXI711" s="146"/>
      <c r="JXJ711" s="146"/>
      <c r="JXK711" s="146"/>
      <c r="JXL711" s="146"/>
      <c r="JXM711" s="146"/>
      <c r="JXN711" s="146"/>
      <c r="JXO711" s="146"/>
      <c r="JXP711" s="146"/>
      <c r="JXQ711" s="146"/>
      <c r="JXR711" s="146"/>
      <c r="JXS711" s="146"/>
      <c r="JXT711" s="146"/>
      <c r="JXU711" s="146"/>
      <c r="JXV711" s="146"/>
      <c r="JXW711" s="146"/>
      <c r="JXX711" s="146"/>
      <c r="JXY711" s="146"/>
      <c r="JXZ711" s="146"/>
      <c r="JYA711" s="146"/>
      <c r="JYB711" s="146"/>
      <c r="JYC711" s="146"/>
      <c r="JYD711" s="146"/>
      <c r="JYE711" s="146"/>
      <c r="JYF711" s="146"/>
      <c r="JYG711" s="146"/>
      <c r="JYH711" s="146"/>
      <c r="JYI711" s="146"/>
      <c r="JYJ711" s="146"/>
      <c r="JYK711" s="146"/>
      <c r="JYL711" s="146"/>
      <c r="JYM711" s="146"/>
      <c r="JYN711" s="146"/>
      <c r="JYO711" s="146"/>
      <c r="JYP711" s="146"/>
      <c r="JYQ711" s="146"/>
      <c r="JYR711" s="146"/>
      <c r="JYS711" s="146"/>
      <c r="JYT711" s="146"/>
      <c r="JYU711" s="146"/>
      <c r="JYV711" s="146"/>
      <c r="JYW711" s="146"/>
      <c r="JYX711" s="146"/>
      <c r="JYY711" s="146"/>
      <c r="JYZ711" s="146"/>
      <c r="JZA711" s="146"/>
      <c r="JZB711" s="146"/>
      <c r="JZC711" s="146"/>
      <c r="JZD711" s="146"/>
      <c r="JZE711" s="146"/>
      <c r="JZF711" s="146"/>
      <c r="JZG711" s="146"/>
      <c r="JZH711" s="146"/>
      <c r="JZI711" s="146"/>
      <c r="JZJ711" s="146"/>
      <c r="JZK711" s="146"/>
      <c r="JZL711" s="146"/>
      <c r="JZM711" s="146"/>
      <c r="JZN711" s="146"/>
      <c r="JZO711" s="146"/>
      <c r="JZP711" s="146"/>
      <c r="JZQ711" s="146"/>
      <c r="JZR711" s="146"/>
      <c r="JZS711" s="146"/>
      <c r="JZT711" s="146"/>
      <c r="JZU711" s="146"/>
      <c r="JZV711" s="146"/>
      <c r="JZW711" s="146"/>
      <c r="JZX711" s="146"/>
      <c r="JZY711" s="146"/>
      <c r="JZZ711" s="146"/>
      <c r="KAA711" s="146"/>
      <c r="KAB711" s="146"/>
      <c r="KAC711" s="146"/>
      <c r="KAD711" s="146"/>
      <c r="KAE711" s="146"/>
      <c r="KAF711" s="146"/>
      <c r="KAG711" s="146"/>
      <c r="KAH711" s="146"/>
      <c r="KAI711" s="146"/>
      <c r="KAJ711" s="146"/>
      <c r="KAK711" s="146"/>
      <c r="KAL711" s="146"/>
      <c r="KAM711" s="146"/>
      <c r="KAN711" s="146"/>
      <c r="KAO711" s="146"/>
      <c r="KAP711" s="146"/>
      <c r="KAQ711" s="146"/>
      <c r="KAR711" s="146"/>
      <c r="KAS711" s="146"/>
      <c r="KAT711" s="146"/>
      <c r="KAU711" s="146"/>
      <c r="KAV711" s="146"/>
      <c r="KAW711" s="146"/>
      <c r="KAX711" s="146"/>
      <c r="KAY711" s="146"/>
      <c r="KAZ711" s="146"/>
      <c r="KBA711" s="146"/>
      <c r="KBB711" s="146"/>
      <c r="KBC711" s="146"/>
      <c r="KBD711" s="146"/>
      <c r="KBE711" s="146"/>
      <c r="KBF711" s="146"/>
      <c r="KBG711" s="146"/>
      <c r="KBH711" s="146"/>
      <c r="KBI711" s="146"/>
      <c r="KBJ711" s="146"/>
      <c r="KBK711" s="146"/>
      <c r="KBL711" s="146"/>
      <c r="KBM711" s="146"/>
      <c r="KBN711" s="146"/>
      <c r="KBO711" s="146"/>
      <c r="KBP711" s="146"/>
      <c r="KBQ711" s="146"/>
      <c r="KBR711" s="146"/>
      <c r="KBS711" s="146"/>
      <c r="KBT711" s="146"/>
      <c r="KBU711" s="146"/>
      <c r="KBV711" s="146"/>
      <c r="KBW711" s="146"/>
      <c r="KBX711" s="146"/>
      <c r="KBY711" s="146"/>
      <c r="KBZ711" s="146"/>
      <c r="KCA711" s="146"/>
      <c r="KCB711" s="146"/>
      <c r="KCC711" s="146"/>
      <c r="KCD711" s="146"/>
      <c r="KCE711" s="146"/>
      <c r="KCF711" s="146"/>
      <c r="KCG711" s="146"/>
      <c r="KCH711" s="146"/>
      <c r="KCI711" s="146"/>
      <c r="KCJ711" s="146"/>
      <c r="KCK711" s="146"/>
      <c r="KCL711" s="146"/>
      <c r="KCM711" s="146"/>
      <c r="KCN711" s="146"/>
      <c r="KCO711" s="146"/>
      <c r="KCP711" s="146"/>
      <c r="KCQ711" s="146"/>
      <c r="KCR711" s="146"/>
      <c r="KCS711" s="146"/>
      <c r="KCT711" s="146"/>
      <c r="KCU711" s="146"/>
      <c r="KCV711" s="146"/>
      <c r="KCW711" s="146"/>
      <c r="KCX711" s="146"/>
      <c r="KCY711" s="146"/>
      <c r="KCZ711" s="146"/>
      <c r="KDA711" s="146"/>
      <c r="KDB711" s="146"/>
      <c r="KDC711" s="146"/>
      <c r="KDD711" s="146"/>
      <c r="KDE711" s="146"/>
      <c r="KDF711" s="146"/>
      <c r="KDG711" s="146"/>
      <c r="KDH711" s="146"/>
      <c r="KDI711" s="146"/>
      <c r="KDJ711" s="146"/>
      <c r="KDK711" s="146"/>
      <c r="KDL711" s="146"/>
      <c r="KDM711" s="146"/>
      <c r="KDN711" s="146"/>
      <c r="KDO711" s="146"/>
      <c r="KDP711" s="146"/>
      <c r="KDQ711" s="146"/>
      <c r="KDR711" s="146"/>
      <c r="KDS711" s="146"/>
      <c r="KDT711" s="146"/>
      <c r="KDU711" s="146"/>
      <c r="KDV711" s="146"/>
      <c r="KDW711" s="146"/>
      <c r="KDX711" s="146"/>
      <c r="KDY711" s="146"/>
      <c r="KDZ711" s="146"/>
      <c r="KEA711" s="146"/>
      <c r="KEB711" s="146"/>
      <c r="KEC711" s="146"/>
      <c r="KED711" s="146"/>
      <c r="KEE711" s="146"/>
      <c r="KEF711" s="146"/>
      <c r="KEG711" s="146"/>
      <c r="KEH711" s="146"/>
      <c r="KEI711" s="146"/>
      <c r="KEJ711" s="146"/>
      <c r="KEK711" s="146"/>
      <c r="KEL711" s="146"/>
      <c r="KEM711" s="146"/>
      <c r="KEN711" s="146"/>
      <c r="KEO711" s="146"/>
      <c r="KEP711" s="146"/>
      <c r="KEQ711" s="146"/>
      <c r="KER711" s="146"/>
      <c r="KES711" s="146"/>
      <c r="KET711" s="146"/>
      <c r="KEU711" s="146"/>
      <c r="KEV711" s="146"/>
      <c r="KEW711" s="146"/>
      <c r="KEX711" s="146"/>
      <c r="KEY711" s="146"/>
      <c r="KEZ711" s="146"/>
      <c r="KFA711" s="146"/>
      <c r="KFB711" s="146"/>
      <c r="KFC711" s="146"/>
      <c r="KFD711" s="146"/>
      <c r="KFE711" s="146"/>
      <c r="KFF711" s="146"/>
      <c r="KFG711" s="146"/>
      <c r="KFH711" s="146"/>
      <c r="KFI711" s="146"/>
      <c r="KFJ711" s="146"/>
      <c r="KFK711" s="146"/>
      <c r="KFL711" s="146"/>
      <c r="KFM711" s="146"/>
      <c r="KFN711" s="146"/>
      <c r="KFO711" s="146"/>
      <c r="KFP711" s="146"/>
      <c r="KFQ711" s="146"/>
      <c r="KFR711" s="146"/>
      <c r="KFS711" s="146"/>
      <c r="KFT711" s="146"/>
      <c r="KFU711" s="146"/>
      <c r="KFV711" s="146"/>
      <c r="KFW711" s="146"/>
      <c r="KFX711" s="146"/>
      <c r="KFY711" s="146"/>
      <c r="KFZ711" s="146"/>
      <c r="KGA711" s="146"/>
      <c r="KGB711" s="146"/>
      <c r="KGC711" s="146"/>
      <c r="KGD711" s="146"/>
      <c r="KGE711" s="146"/>
      <c r="KGF711" s="146"/>
      <c r="KGG711" s="146"/>
      <c r="KGH711" s="146"/>
      <c r="KGI711" s="146"/>
      <c r="KGJ711" s="146"/>
      <c r="KGK711" s="146"/>
      <c r="KGL711" s="146"/>
      <c r="KGM711" s="146"/>
      <c r="KGN711" s="146"/>
      <c r="KGO711" s="146"/>
      <c r="KGP711" s="146"/>
      <c r="KGQ711" s="146"/>
      <c r="KGR711" s="146"/>
      <c r="KGS711" s="146"/>
      <c r="KGT711" s="146"/>
      <c r="KGU711" s="146"/>
      <c r="KGV711" s="146"/>
      <c r="KGW711" s="146"/>
      <c r="KGX711" s="146"/>
      <c r="KGY711" s="146"/>
      <c r="KGZ711" s="146"/>
      <c r="KHA711" s="146"/>
      <c r="KHB711" s="146"/>
      <c r="KHC711" s="146"/>
      <c r="KHD711" s="146"/>
      <c r="KHE711" s="146"/>
      <c r="KHF711" s="146"/>
      <c r="KHG711" s="146"/>
      <c r="KHH711" s="146"/>
      <c r="KHI711" s="146"/>
      <c r="KHJ711" s="146"/>
      <c r="KHK711" s="146"/>
      <c r="KHL711" s="146"/>
      <c r="KHM711" s="146"/>
      <c r="KHN711" s="146"/>
      <c r="KHO711" s="146"/>
      <c r="KHP711" s="146"/>
      <c r="KHQ711" s="146"/>
      <c r="KHR711" s="146"/>
      <c r="KHS711" s="146"/>
      <c r="KHT711" s="146"/>
      <c r="KHU711" s="146"/>
      <c r="KHV711" s="146"/>
      <c r="KHW711" s="146"/>
      <c r="KHX711" s="146"/>
      <c r="KHY711" s="146"/>
      <c r="KHZ711" s="146"/>
      <c r="KIA711" s="146"/>
      <c r="KIB711" s="146"/>
      <c r="KIC711" s="146"/>
      <c r="KID711" s="146"/>
      <c r="KIE711" s="146"/>
      <c r="KIF711" s="146"/>
      <c r="KIG711" s="146"/>
      <c r="KIH711" s="146"/>
      <c r="KII711" s="146"/>
      <c r="KIJ711" s="146"/>
      <c r="KIK711" s="146"/>
      <c r="KIL711" s="146"/>
      <c r="KIM711" s="146"/>
      <c r="KIN711" s="146"/>
      <c r="KIO711" s="146"/>
      <c r="KIP711" s="146"/>
      <c r="KIQ711" s="146"/>
      <c r="KIR711" s="146"/>
      <c r="KIS711" s="146"/>
      <c r="KIT711" s="146"/>
      <c r="KIU711" s="146"/>
      <c r="KIV711" s="146"/>
      <c r="KIW711" s="146"/>
      <c r="KIX711" s="146"/>
      <c r="KIY711" s="146"/>
      <c r="KIZ711" s="146"/>
      <c r="KJA711" s="146"/>
      <c r="KJB711" s="146"/>
      <c r="KJC711" s="146"/>
      <c r="KJD711" s="146"/>
      <c r="KJE711" s="146"/>
      <c r="KJF711" s="146"/>
      <c r="KJG711" s="146"/>
      <c r="KJH711" s="146"/>
      <c r="KJI711" s="146"/>
      <c r="KJJ711" s="146"/>
      <c r="KJK711" s="146"/>
      <c r="KJL711" s="146"/>
      <c r="KJM711" s="146"/>
      <c r="KJN711" s="146"/>
      <c r="KJO711" s="146"/>
      <c r="KJP711" s="146"/>
      <c r="KJQ711" s="146"/>
      <c r="KJR711" s="146"/>
      <c r="KJS711" s="146"/>
      <c r="KJT711" s="146"/>
      <c r="KJU711" s="146"/>
      <c r="KJV711" s="146"/>
      <c r="KJW711" s="146"/>
      <c r="KJX711" s="146"/>
      <c r="KJY711" s="146"/>
      <c r="KJZ711" s="146"/>
      <c r="KKA711" s="146"/>
      <c r="KKB711" s="146"/>
      <c r="KKC711" s="146"/>
      <c r="KKD711" s="146"/>
      <c r="KKE711" s="146"/>
      <c r="KKF711" s="146"/>
      <c r="KKG711" s="146"/>
      <c r="KKH711" s="146"/>
      <c r="KKI711" s="146"/>
      <c r="KKJ711" s="146"/>
      <c r="KKK711" s="146"/>
      <c r="KKL711" s="146"/>
      <c r="KKM711" s="146"/>
      <c r="KKN711" s="146"/>
      <c r="KKO711" s="146"/>
      <c r="KKP711" s="146"/>
      <c r="KKQ711" s="146"/>
      <c r="KKR711" s="146"/>
      <c r="KKS711" s="146"/>
      <c r="KKT711" s="146"/>
      <c r="KKU711" s="146"/>
      <c r="KKV711" s="146"/>
      <c r="KKW711" s="146"/>
      <c r="KKX711" s="146"/>
      <c r="KKY711" s="146"/>
      <c r="KKZ711" s="146"/>
      <c r="KLA711" s="146"/>
      <c r="KLB711" s="146"/>
      <c r="KLC711" s="146"/>
      <c r="KLD711" s="146"/>
      <c r="KLE711" s="146"/>
      <c r="KLF711" s="146"/>
      <c r="KLG711" s="146"/>
      <c r="KLH711" s="146"/>
      <c r="KLI711" s="146"/>
      <c r="KLJ711" s="146"/>
      <c r="KLK711" s="146"/>
      <c r="KLL711" s="146"/>
      <c r="KLM711" s="146"/>
      <c r="KLN711" s="146"/>
      <c r="KLO711" s="146"/>
      <c r="KLP711" s="146"/>
      <c r="KLQ711" s="146"/>
      <c r="KLR711" s="146"/>
      <c r="KLS711" s="146"/>
      <c r="KLT711" s="146"/>
      <c r="KLU711" s="146"/>
      <c r="KLV711" s="146"/>
      <c r="KLW711" s="146"/>
      <c r="KLX711" s="146"/>
      <c r="KLY711" s="146"/>
      <c r="KLZ711" s="146"/>
      <c r="KMA711" s="146"/>
      <c r="KMB711" s="146"/>
      <c r="KMC711" s="146"/>
      <c r="KMD711" s="146"/>
      <c r="KME711" s="146"/>
      <c r="KMF711" s="146"/>
      <c r="KMG711" s="146"/>
      <c r="KMH711" s="146"/>
      <c r="KMI711" s="146"/>
      <c r="KMJ711" s="146"/>
      <c r="KMK711" s="146"/>
      <c r="KML711" s="146"/>
      <c r="KMM711" s="146"/>
      <c r="KMN711" s="146"/>
      <c r="KMO711" s="146"/>
      <c r="KMP711" s="146"/>
      <c r="KMQ711" s="146"/>
      <c r="KMR711" s="146"/>
      <c r="KMS711" s="146"/>
      <c r="KMT711" s="146"/>
      <c r="KMU711" s="146"/>
      <c r="KMV711" s="146"/>
      <c r="KMW711" s="146"/>
      <c r="KMX711" s="146"/>
      <c r="KMY711" s="146"/>
      <c r="KMZ711" s="146"/>
      <c r="KNA711" s="146"/>
      <c r="KNB711" s="146"/>
      <c r="KNC711" s="146"/>
      <c r="KND711" s="146"/>
      <c r="KNE711" s="146"/>
      <c r="KNF711" s="146"/>
      <c r="KNG711" s="146"/>
      <c r="KNH711" s="146"/>
      <c r="KNI711" s="146"/>
      <c r="KNJ711" s="146"/>
      <c r="KNK711" s="146"/>
      <c r="KNL711" s="146"/>
      <c r="KNM711" s="146"/>
      <c r="KNN711" s="146"/>
      <c r="KNO711" s="146"/>
      <c r="KNP711" s="146"/>
      <c r="KNQ711" s="146"/>
      <c r="KNR711" s="146"/>
      <c r="KNS711" s="146"/>
      <c r="KNT711" s="146"/>
      <c r="KNU711" s="146"/>
      <c r="KNV711" s="146"/>
      <c r="KNW711" s="146"/>
      <c r="KNX711" s="146"/>
      <c r="KNY711" s="146"/>
      <c r="KNZ711" s="146"/>
      <c r="KOA711" s="146"/>
      <c r="KOB711" s="146"/>
      <c r="KOC711" s="146"/>
      <c r="KOD711" s="146"/>
      <c r="KOE711" s="146"/>
      <c r="KOF711" s="146"/>
      <c r="KOG711" s="146"/>
      <c r="KOH711" s="146"/>
      <c r="KOI711" s="146"/>
      <c r="KOJ711" s="146"/>
      <c r="KOK711" s="146"/>
      <c r="KOL711" s="146"/>
      <c r="KOM711" s="146"/>
      <c r="KON711" s="146"/>
      <c r="KOO711" s="146"/>
      <c r="KOP711" s="146"/>
      <c r="KOQ711" s="146"/>
      <c r="KOR711" s="146"/>
      <c r="KOS711" s="146"/>
      <c r="KOT711" s="146"/>
      <c r="KOU711" s="146"/>
      <c r="KOV711" s="146"/>
      <c r="KOW711" s="146"/>
      <c r="KOX711" s="146"/>
      <c r="KOY711" s="146"/>
      <c r="KOZ711" s="146"/>
      <c r="KPA711" s="146"/>
      <c r="KPB711" s="146"/>
      <c r="KPC711" s="146"/>
      <c r="KPD711" s="146"/>
      <c r="KPE711" s="146"/>
      <c r="KPF711" s="146"/>
      <c r="KPG711" s="146"/>
      <c r="KPH711" s="146"/>
      <c r="KPI711" s="146"/>
      <c r="KPJ711" s="146"/>
      <c r="KPK711" s="146"/>
      <c r="KPL711" s="146"/>
      <c r="KPM711" s="146"/>
      <c r="KPN711" s="146"/>
      <c r="KPO711" s="146"/>
      <c r="KPP711" s="146"/>
      <c r="KPQ711" s="146"/>
      <c r="KPR711" s="146"/>
      <c r="KPS711" s="146"/>
      <c r="KPT711" s="146"/>
      <c r="KPU711" s="146"/>
      <c r="KPV711" s="146"/>
      <c r="KPW711" s="146"/>
      <c r="KPX711" s="146"/>
      <c r="KPY711" s="146"/>
      <c r="KPZ711" s="146"/>
      <c r="KQA711" s="146"/>
      <c r="KQB711" s="146"/>
      <c r="KQC711" s="146"/>
      <c r="KQD711" s="146"/>
      <c r="KQE711" s="146"/>
      <c r="KQF711" s="146"/>
      <c r="KQG711" s="146"/>
      <c r="KQH711" s="146"/>
      <c r="KQI711" s="146"/>
      <c r="KQJ711" s="146"/>
      <c r="KQK711" s="146"/>
      <c r="KQL711" s="146"/>
      <c r="KQM711" s="146"/>
      <c r="KQN711" s="146"/>
      <c r="KQO711" s="146"/>
      <c r="KQP711" s="146"/>
      <c r="KQQ711" s="146"/>
      <c r="KQR711" s="146"/>
      <c r="KQS711" s="146"/>
      <c r="KQT711" s="146"/>
      <c r="KQU711" s="146"/>
      <c r="KQV711" s="146"/>
      <c r="KQW711" s="146"/>
      <c r="KQX711" s="146"/>
      <c r="KQY711" s="146"/>
      <c r="KQZ711" s="146"/>
      <c r="KRA711" s="146"/>
      <c r="KRB711" s="146"/>
      <c r="KRC711" s="146"/>
      <c r="KRD711" s="146"/>
      <c r="KRE711" s="146"/>
      <c r="KRF711" s="146"/>
      <c r="KRG711" s="146"/>
      <c r="KRH711" s="146"/>
      <c r="KRI711" s="146"/>
      <c r="KRJ711" s="146"/>
      <c r="KRK711" s="146"/>
      <c r="KRL711" s="146"/>
      <c r="KRM711" s="146"/>
      <c r="KRN711" s="146"/>
      <c r="KRO711" s="146"/>
      <c r="KRP711" s="146"/>
      <c r="KRQ711" s="146"/>
      <c r="KRR711" s="146"/>
      <c r="KRS711" s="146"/>
      <c r="KRT711" s="146"/>
      <c r="KRU711" s="146"/>
      <c r="KRV711" s="146"/>
      <c r="KRW711" s="146"/>
      <c r="KRX711" s="146"/>
      <c r="KRY711" s="146"/>
      <c r="KRZ711" s="146"/>
      <c r="KSA711" s="146"/>
      <c r="KSB711" s="146"/>
      <c r="KSC711" s="146"/>
      <c r="KSD711" s="146"/>
      <c r="KSE711" s="146"/>
      <c r="KSF711" s="146"/>
      <c r="KSG711" s="146"/>
      <c r="KSH711" s="146"/>
      <c r="KSI711" s="146"/>
      <c r="KSJ711" s="146"/>
      <c r="KSK711" s="146"/>
      <c r="KSL711" s="146"/>
      <c r="KSM711" s="146"/>
      <c r="KSN711" s="146"/>
      <c r="KSO711" s="146"/>
      <c r="KSP711" s="146"/>
      <c r="KSQ711" s="146"/>
      <c r="KSR711" s="146"/>
      <c r="KSS711" s="146"/>
      <c r="KST711" s="146"/>
      <c r="KSU711" s="146"/>
      <c r="KSV711" s="146"/>
      <c r="KSW711" s="146"/>
      <c r="KSX711" s="146"/>
      <c r="KSY711" s="146"/>
      <c r="KSZ711" s="146"/>
      <c r="KTA711" s="146"/>
      <c r="KTB711" s="146"/>
      <c r="KTC711" s="146"/>
      <c r="KTD711" s="146"/>
      <c r="KTE711" s="146"/>
      <c r="KTF711" s="146"/>
      <c r="KTG711" s="146"/>
      <c r="KTH711" s="146"/>
      <c r="KTI711" s="146"/>
      <c r="KTJ711" s="146"/>
      <c r="KTK711" s="146"/>
      <c r="KTL711" s="146"/>
      <c r="KTM711" s="146"/>
      <c r="KTN711" s="146"/>
      <c r="KTO711" s="146"/>
      <c r="KTP711" s="146"/>
      <c r="KTQ711" s="146"/>
      <c r="KTR711" s="146"/>
      <c r="KTS711" s="146"/>
      <c r="KTT711" s="146"/>
      <c r="KTU711" s="146"/>
      <c r="KTV711" s="146"/>
      <c r="KTW711" s="146"/>
      <c r="KTX711" s="146"/>
      <c r="KTY711" s="146"/>
      <c r="KTZ711" s="146"/>
      <c r="KUA711" s="146"/>
      <c r="KUB711" s="146"/>
      <c r="KUC711" s="146"/>
      <c r="KUD711" s="146"/>
      <c r="KUE711" s="146"/>
      <c r="KUF711" s="146"/>
      <c r="KUG711" s="146"/>
      <c r="KUH711" s="146"/>
      <c r="KUI711" s="146"/>
      <c r="KUJ711" s="146"/>
      <c r="KUK711" s="146"/>
      <c r="KUL711" s="146"/>
      <c r="KUM711" s="146"/>
      <c r="KUN711" s="146"/>
      <c r="KUO711" s="146"/>
      <c r="KUP711" s="146"/>
      <c r="KUQ711" s="146"/>
      <c r="KUR711" s="146"/>
      <c r="KUS711" s="146"/>
      <c r="KUT711" s="146"/>
      <c r="KUU711" s="146"/>
      <c r="KUV711" s="146"/>
      <c r="KUW711" s="146"/>
      <c r="KUX711" s="146"/>
      <c r="KUY711" s="146"/>
      <c r="KUZ711" s="146"/>
      <c r="KVA711" s="146"/>
      <c r="KVB711" s="146"/>
      <c r="KVC711" s="146"/>
      <c r="KVD711" s="146"/>
      <c r="KVE711" s="146"/>
      <c r="KVF711" s="146"/>
      <c r="KVG711" s="146"/>
      <c r="KVH711" s="146"/>
      <c r="KVI711" s="146"/>
      <c r="KVJ711" s="146"/>
      <c r="KVK711" s="146"/>
      <c r="KVL711" s="146"/>
      <c r="KVM711" s="146"/>
      <c r="KVN711" s="146"/>
      <c r="KVO711" s="146"/>
      <c r="KVP711" s="146"/>
      <c r="KVQ711" s="146"/>
      <c r="KVR711" s="146"/>
      <c r="KVS711" s="146"/>
      <c r="KVT711" s="146"/>
      <c r="KVU711" s="146"/>
      <c r="KVV711" s="146"/>
      <c r="KVW711" s="146"/>
      <c r="KVX711" s="146"/>
      <c r="KVY711" s="146"/>
      <c r="KVZ711" s="146"/>
      <c r="KWA711" s="146"/>
      <c r="KWB711" s="146"/>
      <c r="KWC711" s="146"/>
      <c r="KWD711" s="146"/>
      <c r="KWE711" s="146"/>
      <c r="KWF711" s="146"/>
      <c r="KWG711" s="146"/>
      <c r="KWH711" s="146"/>
      <c r="KWI711" s="146"/>
      <c r="KWJ711" s="146"/>
      <c r="KWK711" s="146"/>
      <c r="KWL711" s="146"/>
      <c r="KWM711" s="146"/>
      <c r="KWN711" s="146"/>
      <c r="KWO711" s="146"/>
      <c r="KWP711" s="146"/>
      <c r="KWQ711" s="146"/>
      <c r="KWR711" s="146"/>
      <c r="KWS711" s="146"/>
      <c r="KWT711" s="146"/>
      <c r="KWU711" s="146"/>
      <c r="KWV711" s="146"/>
      <c r="KWW711" s="146"/>
      <c r="KWX711" s="146"/>
      <c r="KWY711" s="146"/>
      <c r="KWZ711" s="146"/>
      <c r="KXA711" s="146"/>
      <c r="KXB711" s="146"/>
      <c r="KXC711" s="146"/>
      <c r="KXD711" s="146"/>
      <c r="KXE711" s="146"/>
      <c r="KXF711" s="146"/>
      <c r="KXG711" s="146"/>
      <c r="KXH711" s="146"/>
      <c r="KXI711" s="146"/>
      <c r="KXJ711" s="146"/>
      <c r="KXK711" s="146"/>
      <c r="KXL711" s="146"/>
      <c r="KXM711" s="146"/>
      <c r="KXN711" s="146"/>
      <c r="KXO711" s="146"/>
      <c r="KXP711" s="146"/>
      <c r="KXQ711" s="146"/>
      <c r="KXR711" s="146"/>
      <c r="KXS711" s="146"/>
      <c r="KXT711" s="146"/>
      <c r="KXU711" s="146"/>
      <c r="KXV711" s="146"/>
      <c r="KXW711" s="146"/>
      <c r="KXX711" s="146"/>
      <c r="KXY711" s="146"/>
      <c r="KXZ711" s="146"/>
      <c r="KYA711" s="146"/>
      <c r="KYB711" s="146"/>
      <c r="KYC711" s="146"/>
      <c r="KYD711" s="146"/>
      <c r="KYE711" s="146"/>
      <c r="KYF711" s="146"/>
      <c r="KYG711" s="146"/>
      <c r="KYH711" s="146"/>
      <c r="KYI711" s="146"/>
      <c r="KYJ711" s="146"/>
      <c r="KYK711" s="146"/>
      <c r="KYL711" s="146"/>
      <c r="KYM711" s="146"/>
      <c r="KYN711" s="146"/>
      <c r="KYO711" s="146"/>
      <c r="KYP711" s="146"/>
      <c r="KYQ711" s="146"/>
      <c r="KYR711" s="146"/>
      <c r="KYS711" s="146"/>
      <c r="KYT711" s="146"/>
      <c r="KYU711" s="146"/>
      <c r="KYV711" s="146"/>
      <c r="KYW711" s="146"/>
      <c r="KYX711" s="146"/>
      <c r="KYY711" s="146"/>
      <c r="KYZ711" s="146"/>
      <c r="KZA711" s="146"/>
      <c r="KZB711" s="146"/>
      <c r="KZC711" s="146"/>
      <c r="KZD711" s="146"/>
      <c r="KZE711" s="146"/>
      <c r="KZF711" s="146"/>
      <c r="KZG711" s="146"/>
      <c r="KZH711" s="146"/>
      <c r="KZI711" s="146"/>
      <c r="KZJ711" s="146"/>
      <c r="KZK711" s="146"/>
      <c r="KZL711" s="146"/>
      <c r="KZM711" s="146"/>
      <c r="KZN711" s="146"/>
      <c r="KZO711" s="146"/>
      <c r="KZP711" s="146"/>
      <c r="KZQ711" s="146"/>
      <c r="KZR711" s="146"/>
      <c r="KZS711" s="146"/>
      <c r="KZT711" s="146"/>
      <c r="KZU711" s="146"/>
      <c r="KZV711" s="146"/>
      <c r="KZW711" s="146"/>
      <c r="KZX711" s="146"/>
      <c r="KZY711" s="146"/>
      <c r="KZZ711" s="146"/>
      <c r="LAA711" s="146"/>
      <c r="LAB711" s="146"/>
      <c r="LAC711" s="146"/>
      <c r="LAD711" s="146"/>
      <c r="LAE711" s="146"/>
      <c r="LAF711" s="146"/>
      <c r="LAG711" s="146"/>
      <c r="LAH711" s="146"/>
      <c r="LAI711" s="146"/>
      <c r="LAJ711" s="146"/>
      <c r="LAK711" s="146"/>
      <c r="LAL711" s="146"/>
      <c r="LAM711" s="146"/>
      <c r="LAN711" s="146"/>
      <c r="LAO711" s="146"/>
      <c r="LAP711" s="146"/>
      <c r="LAQ711" s="146"/>
      <c r="LAR711" s="146"/>
      <c r="LAS711" s="146"/>
      <c r="LAT711" s="146"/>
      <c r="LAU711" s="146"/>
      <c r="LAV711" s="146"/>
      <c r="LAW711" s="146"/>
      <c r="LAX711" s="146"/>
      <c r="LAY711" s="146"/>
      <c r="LAZ711" s="146"/>
      <c r="LBA711" s="146"/>
      <c r="LBB711" s="146"/>
      <c r="LBC711" s="146"/>
      <c r="LBD711" s="146"/>
      <c r="LBE711" s="146"/>
      <c r="LBF711" s="146"/>
      <c r="LBG711" s="146"/>
      <c r="LBH711" s="146"/>
      <c r="LBI711" s="146"/>
      <c r="LBJ711" s="146"/>
      <c r="LBK711" s="146"/>
      <c r="LBL711" s="146"/>
      <c r="LBM711" s="146"/>
      <c r="LBN711" s="146"/>
      <c r="LBO711" s="146"/>
      <c r="LBP711" s="146"/>
      <c r="LBQ711" s="146"/>
      <c r="LBR711" s="146"/>
      <c r="LBS711" s="146"/>
      <c r="LBT711" s="146"/>
      <c r="LBU711" s="146"/>
      <c r="LBV711" s="146"/>
      <c r="LBW711" s="146"/>
      <c r="LBX711" s="146"/>
      <c r="LBY711" s="146"/>
      <c r="LBZ711" s="146"/>
      <c r="LCA711" s="146"/>
      <c r="LCB711" s="146"/>
      <c r="LCC711" s="146"/>
      <c r="LCD711" s="146"/>
      <c r="LCE711" s="146"/>
      <c r="LCF711" s="146"/>
      <c r="LCG711" s="146"/>
      <c r="LCH711" s="146"/>
      <c r="LCI711" s="146"/>
      <c r="LCJ711" s="146"/>
      <c r="LCK711" s="146"/>
      <c r="LCL711" s="146"/>
      <c r="LCM711" s="146"/>
      <c r="LCN711" s="146"/>
      <c r="LCO711" s="146"/>
      <c r="LCP711" s="146"/>
      <c r="LCQ711" s="146"/>
      <c r="LCR711" s="146"/>
      <c r="LCS711" s="146"/>
      <c r="LCT711" s="146"/>
      <c r="LCU711" s="146"/>
      <c r="LCV711" s="146"/>
      <c r="LCW711" s="146"/>
      <c r="LCX711" s="146"/>
      <c r="LCY711" s="146"/>
      <c r="LCZ711" s="146"/>
      <c r="LDA711" s="146"/>
      <c r="LDB711" s="146"/>
      <c r="LDC711" s="146"/>
      <c r="LDD711" s="146"/>
      <c r="LDE711" s="146"/>
      <c r="LDF711" s="146"/>
      <c r="LDG711" s="146"/>
      <c r="LDH711" s="146"/>
      <c r="LDI711" s="146"/>
      <c r="LDJ711" s="146"/>
      <c r="LDK711" s="146"/>
      <c r="LDL711" s="146"/>
      <c r="LDM711" s="146"/>
      <c r="LDN711" s="146"/>
      <c r="LDO711" s="146"/>
      <c r="LDP711" s="146"/>
      <c r="LDQ711" s="146"/>
      <c r="LDR711" s="146"/>
      <c r="LDS711" s="146"/>
      <c r="LDT711" s="146"/>
      <c r="LDU711" s="146"/>
      <c r="LDV711" s="146"/>
      <c r="LDW711" s="146"/>
      <c r="LDX711" s="146"/>
      <c r="LDY711" s="146"/>
      <c r="LDZ711" s="146"/>
      <c r="LEA711" s="146"/>
      <c r="LEB711" s="146"/>
      <c r="LEC711" s="146"/>
      <c r="LED711" s="146"/>
      <c r="LEE711" s="146"/>
      <c r="LEF711" s="146"/>
      <c r="LEG711" s="146"/>
      <c r="LEH711" s="146"/>
      <c r="LEI711" s="146"/>
      <c r="LEJ711" s="146"/>
      <c r="LEK711" s="146"/>
      <c r="LEL711" s="146"/>
      <c r="LEM711" s="146"/>
      <c r="LEN711" s="146"/>
      <c r="LEO711" s="146"/>
      <c r="LEP711" s="146"/>
      <c r="LEQ711" s="146"/>
      <c r="LER711" s="146"/>
      <c r="LES711" s="146"/>
      <c r="LET711" s="146"/>
      <c r="LEU711" s="146"/>
      <c r="LEV711" s="146"/>
      <c r="LEW711" s="146"/>
      <c r="LEX711" s="146"/>
      <c r="LEY711" s="146"/>
      <c r="LEZ711" s="146"/>
      <c r="LFA711" s="146"/>
      <c r="LFB711" s="146"/>
      <c r="LFC711" s="146"/>
      <c r="LFD711" s="146"/>
      <c r="LFE711" s="146"/>
      <c r="LFF711" s="146"/>
      <c r="LFG711" s="146"/>
      <c r="LFH711" s="146"/>
      <c r="LFI711" s="146"/>
      <c r="LFJ711" s="146"/>
      <c r="LFK711" s="146"/>
      <c r="LFL711" s="146"/>
      <c r="LFM711" s="146"/>
      <c r="LFN711" s="146"/>
      <c r="LFO711" s="146"/>
      <c r="LFP711" s="146"/>
      <c r="LFQ711" s="146"/>
      <c r="LFR711" s="146"/>
      <c r="LFS711" s="146"/>
      <c r="LFT711" s="146"/>
      <c r="LFU711" s="146"/>
      <c r="LFV711" s="146"/>
      <c r="LFW711" s="146"/>
      <c r="LFX711" s="146"/>
      <c r="LFY711" s="146"/>
      <c r="LFZ711" s="146"/>
      <c r="LGA711" s="146"/>
      <c r="LGB711" s="146"/>
      <c r="LGC711" s="146"/>
      <c r="LGD711" s="146"/>
      <c r="LGE711" s="146"/>
      <c r="LGF711" s="146"/>
      <c r="LGG711" s="146"/>
      <c r="LGH711" s="146"/>
      <c r="LGI711" s="146"/>
      <c r="LGJ711" s="146"/>
      <c r="LGK711" s="146"/>
      <c r="LGL711" s="146"/>
      <c r="LGM711" s="146"/>
      <c r="LGN711" s="146"/>
      <c r="LGO711" s="146"/>
      <c r="LGP711" s="146"/>
      <c r="LGQ711" s="146"/>
      <c r="LGR711" s="146"/>
      <c r="LGS711" s="146"/>
      <c r="LGT711" s="146"/>
      <c r="LGU711" s="146"/>
      <c r="LGV711" s="146"/>
      <c r="LGW711" s="146"/>
      <c r="LGX711" s="146"/>
      <c r="LGY711" s="146"/>
      <c r="LGZ711" s="146"/>
      <c r="LHA711" s="146"/>
      <c r="LHB711" s="146"/>
      <c r="LHC711" s="146"/>
      <c r="LHD711" s="146"/>
      <c r="LHE711" s="146"/>
      <c r="LHF711" s="146"/>
      <c r="LHG711" s="146"/>
      <c r="LHH711" s="146"/>
      <c r="LHI711" s="146"/>
      <c r="LHJ711" s="146"/>
      <c r="LHK711" s="146"/>
      <c r="LHL711" s="146"/>
      <c r="LHM711" s="146"/>
      <c r="LHN711" s="146"/>
      <c r="LHO711" s="146"/>
      <c r="LHP711" s="146"/>
      <c r="LHQ711" s="146"/>
      <c r="LHR711" s="146"/>
      <c r="LHS711" s="146"/>
      <c r="LHT711" s="146"/>
      <c r="LHU711" s="146"/>
      <c r="LHV711" s="146"/>
      <c r="LHW711" s="146"/>
      <c r="LHX711" s="146"/>
      <c r="LHY711" s="146"/>
      <c r="LHZ711" s="146"/>
      <c r="LIA711" s="146"/>
      <c r="LIB711" s="146"/>
      <c r="LIC711" s="146"/>
      <c r="LID711" s="146"/>
      <c r="LIE711" s="146"/>
      <c r="LIF711" s="146"/>
      <c r="LIG711" s="146"/>
      <c r="LIH711" s="146"/>
      <c r="LII711" s="146"/>
      <c r="LIJ711" s="146"/>
      <c r="LIK711" s="146"/>
      <c r="LIL711" s="146"/>
      <c r="LIM711" s="146"/>
      <c r="LIN711" s="146"/>
      <c r="LIO711" s="146"/>
      <c r="LIP711" s="146"/>
      <c r="LIQ711" s="146"/>
      <c r="LIR711" s="146"/>
      <c r="LIS711" s="146"/>
      <c r="LIT711" s="146"/>
      <c r="LIU711" s="146"/>
      <c r="LIV711" s="146"/>
      <c r="LIW711" s="146"/>
      <c r="LIX711" s="146"/>
      <c r="LIY711" s="146"/>
      <c r="LIZ711" s="146"/>
      <c r="LJA711" s="146"/>
      <c r="LJB711" s="146"/>
      <c r="LJC711" s="146"/>
      <c r="LJD711" s="146"/>
      <c r="LJE711" s="146"/>
      <c r="LJF711" s="146"/>
      <c r="LJG711" s="146"/>
      <c r="LJH711" s="146"/>
      <c r="LJI711" s="146"/>
      <c r="LJJ711" s="146"/>
      <c r="LJK711" s="146"/>
      <c r="LJL711" s="146"/>
      <c r="LJM711" s="146"/>
      <c r="LJN711" s="146"/>
      <c r="LJO711" s="146"/>
      <c r="LJP711" s="146"/>
      <c r="LJQ711" s="146"/>
      <c r="LJR711" s="146"/>
      <c r="LJS711" s="146"/>
      <c r="LJT711" s="146"/>
      <c r="LJU711" s="146"/>
      <c r="LJV711" s="146"/>
      <c r="LJW711" s="146"/>
      <c r="LJX711" s="146"/>
      <c r="LJY711" s="146"/>
      <c r="LJZ711" s="146"/>
      <c r="LKA711" s="146"/>
      <c r="LKB711" s="146"/>
      <c r="LKC711" s="146"/>
      <c r="LKD711" s="146"/>
      <c r="LKE711" s="146"/>
      <c r="LKF711" s="146"/>
      <c r="LKG711" s="146"/>
      <c r="LKH711" s="146"/>
      <c r="LKI711" s="146"/>
      <c r="LKJ711" s="146"/>
      <c r="LKK711" s="146"/>
      <c r="LKL711" s="146"/>
      <c r="LKM711" s="146"/>
      <c r="LKN711" s="146"/>
      <c r="LKO711" s="146"/>
      <c r="LKP711" s="146"/>
      <c r="LKQ711" s="146"/>
      <c r="LKR711" s="146"/>
      <c r="LKS711" s="146"/>
      <c r="LKT711" s="146"/>
      <c r="LKU711" s="146"/>
      <c r="LKV711" s="146"/>
      <c r="LKW711" s="146"/>
      <c r="LKX711" s="146"/>
      <c r="LKY711" s="146"/>
      <c r="LKZ711" s="146"/>
      <c r="LLA711" s="146"/>
      <c r="LLB711" s="146"/>
      <c r="LLC711" s="146"/>
      <c r="LLD711" s="146"/>
      <c r="LLE711" s="146"/>
      <c r="LLF711" s="146"/>
      <c r="LLG711" s="146"/>
      <c r="LLH711" s="146"/>
      <c r="LLI711" s="146"/>
      <c r="LLJ711" s="146"/>
      <c r="LLK711" s="146"/>
      <c r="LLL711" s="146"/>
      <c r="LLM711" s="146"/>
      <c r="LLN711" s="146"/>
      <c r="LLO711" s="146"/>
      <c r="LLP711" s="146"/>
      <c r="LLQ711" s="146"/>
      <c r="LLR711" s="146"/>
      <c r="LLS711" s="146"/>
      <c r="LLT711" s="146"/>
      <c r="LLU711" s="146"/>
      <c r="LLV711" s="146"/>
      <c r="LLW711" s="146"/>
      <c r="LLX711" s="146"/>
      <c r="LLY711" s="146"/>
      <c r="LLZ711" s="146"/>
      <c r="LMA711" s="146"/>
      <c r="LMB711" s="146"/>
      <c r="LMC711" s="146"/>
      <c r="LMD711" s="146"/>
      <c r="LME711" s="146"/>
      <c r="LMF711" s="146"/>
      <c r="LMG711" s="146"/>
      <c r="LMH711" s="146"/>
      <c r="LMI711" s="146"/>
      <c r="LMJ711" s="146"/>
      <c r="LMK711" s="146"/>
      <c r="LML711" s="146"/>
      <c r="LMM711" s="146"/>
      <c r="LMN711" s="146"/>
      <c r="LMO711" s="146"/>
      <c r="LMP711" s="146"/>
      <c r="LMQ711" s="146"/>
      <c r="LMR711" s="146"/>
      <c r="LMS711" s="146"/>
      <c r="LMT711" s="146"/>
      <c r="LMU711" s="146"/>
      <c r="LMV711" s="146"/>
      <c r="LMW711" s="146"/>
      <c r="LMX711" s="146"/>
      <c r="LMY711" s="146"/>
      <c r="LMZ711" s="146"/>
      <c r="LNA711" s="146"/>
      <c r="LNB711" s="146"/>
      <c r="LNC711" s="146"/>
      <c r="LND711" s="146"/>
      <c r="LNE711" s="146"/>
      <c r="LNF711" s="146"/>
      <c r="LNG711" s="146"/>
      <c r="LNH711" s="146"/>
      <c r="LNI711" s="146"/>
      <c r="LNJ711" s="146"/>
      <c r="LNK711" s="146"/>
      <c r="LNL711" s="146"/>
      <c r="LNM711" s="146"/>
      <c r="LNN711" s="146"/>
      <c r="LNO711" s="146"/>
      <c r="LNP711" s="146"/>
      <c r="LNQ711" s="146"/>
      <c r="LNR711" s="146"/>
      <c r="LNS711" s="146"/>
      <c r="LNT711" s="146"/>
      <c r="LNU711" s="146"/>
      <c r="LNV711" s="146"/>
      <c r="LNW711" s="146"/>
      <c r="LNX711" s="146"/>
      <c r="LNY711" s="146"/>
      <c r="LNZ711" s="146"/>
      <c r="LOA711" s="146"/>
      <c r="LOB711" s="146"/>
      <c r="LOC711" s="146"/>
      <c r="LOD711" s="146"/>
      <c r="LOE711" s="146"/>
      <c r="LOF711" s="146"/>
      <c r="LOG711" s="146"/>
      <c r="LOH711" s="146"/>
      <c r="LOI711" s="146"/>
      <c r="LOJ711" s="146"/>
      <c r="LOK711" s="146"/>
      <c r="LOL711" s="146"/>
      <c r="LOM711" s="146"/>
      <c r="LON711" s="146"/>
      <c r="LOO711" s="146"/>
      <c r="LOP711" s="146"/>
      <c r="LOQ711" s="146"/>
      <c r="LOR711" s="146"/>
      <c r="LOS711" s="146"/>
      <c r="LOT711" s="146"/>
      <c r="LOU711" s="146"/>
      <c r="LOV711" s="146"/>
      <c r="LOW711" s="146"/>
      <c r="LOX711" s="146"/>
      <c r="LOY711" s="146"/>
      <c r="LOZ711" s="146"/>
      <c r="LPA711" s="146"/>
      <c r="LPB711" s="146"/>
      <c r="LPC711" s="146"/>
      <c r="LPD711" s="146"/>
      <c r="LPE711" s="146"/>
      <c r="LPF711" s="146"/>
      <c r="LPG711" s="146"/>
      <c r="LPH711" s="146"/>
      <c r="LPI711" s="146"/>
      <c r="LPJ711" s="146"/>
      <c r="LPK711" s="146"/>
      <c r="LPL711" s="146"/>
      <c r="LPM711" s="146"/>
      <c r="LPN711" s="146"/>
      <c r="LPO711" s="146"/>
      <c r="LPP711" s="146"/>
      <c r="LPQ711" s="146"/>
      <c r="LPR711" s="146"/>
      <c r="LPS711" s="146"/>
      <c r="LPT711" s="146"/>
      <c r="LPU711" s="146"/>
      <c r="LPV711" s="146"/>
      <c r="LPW711" s="146"/>
      <c r="LPX711" s="146"/>
      <c r="LPY711" s="146"/>
      <c r="LPZ711" s="146"/>
      <c r="LQA711" s="146"/>
      <c r="LQB711" s="146"/>
      <c r="LQC711" s="146"/>
      <c r="LQD711" s="146"/>
      <c r="LQE711" s="146"/>
      <c r="LQF711" s="146"/>
      <c r="LQG711" s="146"/>
      <c r="LQH711" s="146"/>
      <c r="LQI711" s="146"/>
      <c r="LQJ711" s="146"/>
      <c r="LQK711" s="146"/>
      <c r="LQL711" s="146"/>
      <c r="LQM711" s="146"/>
      <c r="LQN711" s="146"/>
      <c r="LQO711" s="146"/>
      <c r="LQP711" s="146"/>
      <c r="LQQ711" s="146"/>
      <c r="LQR711" s="146"/>
      <c r="LQS711" s="146"/>
      <c r="LQT711" s="146"/>
      <c r="LQU711" s="146"/>
      <c r="LQV711" s="146"/>
      <c r="LQW711" s="146"/>
      <c r="LQX711" s="146"/>
      <c r="LQY711" s="146"/>
      <c r="LQZ711" s="146"/>
      <c r="LRA711" s="146"/>
      <c r="LRB711" s="146"/>
      <c r="LRC711" s="146"/>
      <c r="LRD711" s="146"/>
      <c r="LRE711" s="146"/>
      <c r="LRF711" s="146"/>
      <c r="LRG711" s="146"/>
      <c r="LRH711" s="146"/>
      <c r="LRI711" s="146"/>
      <c r="LRJ711" s="146"/>
      <c r="LRK711" s="146"/>
      <c r="LRL711" s="146"/>
      <c r="LRM711" s="146"/>
      <c r="LRN711" s="146"/>
      <c r="LRO711" s="146"/>
      <c r="LRP711" s="146"/>
      <c r="LRQ711" s="146"/>
      <c r="LRR711" s="146"/>
      <c r="LRS711" s="146"/>
      <c r="LRT711" s="146"/>
      <c r="LRU711" s="146"/>
      <c r="LRV711" s="146"/>
      <c r="LRW711" s="146"/>
      <c r="LRX711" s="146"/>
      <c r="LRY711" s="146"/>
      <c r="LRZ711" s="146"/>
      <c r="LSA711" s="146"/>
      <c r="LSB711" s="146"/>
      <c r="LSC711" s="146"/>
      <c r="LSD711" s="146"/>
      <c r="LSE711" s="146"/>
      <c r="LSF711" s="146"/>
      <c r="LSG711" s="146"/>
      <c r="LSH711" s="146"/>
      <c r="LSI711" s="146"/>
      <c r="LSJ711" s="146"/>
      <c r="LSK711" s="146"/>
      <c r="LSL711" s="146"/>
      <c r="LSM711" s="146"/>
      <c r="LSN711" s="146"/>
      <c r="LSO711" s="146"/>
      <c r="LSP711" s="146"/>
      <c r="LSQ711" s="146"/>
      <c r="LSR711" s="146"/>
      <c r="LSS711" s="146"/>
      <c r="LST711" s="146"/>
      <c r="LSU711" s="146"/>
      <c r="LSV711" s="146"/>
      <c r="LSW711" s="146"/>
      <c r="LSX711" s="146"/>
      <c r="LSY711" s="146"/>
      <c r="LSZ711" s="146"/>
      <c r="LTA711" s="146"/>
      <c r="LTB711" s="146"/>
      <c r="LTC711" s="146"/>
      <c r="LTD711" s="146"/>
      <c r="LTE711" s="146"/>
      <c r="LTF711" s="146"/>
      <c r="LTG711" s="146"/>
      <c r="LTH711" s="146"/>
      <c r="LTI711" s="146"/>
      <c r="LTJ711" s="146"/>
      <c r="LTK711" s="146"/>
      <c r="LTL711" s="146"/>
      <c r="LTM711" s="146"/>
      <c r="LTN711" s="146"/>
      <c r="LTO711" s="146"/>
      <c r="LTP711" s="146"/>
      <c r="LTQ711" s="146"/>
      <c r="LTR711" s="146"/>
      <c r="LTS711" s="146"/>
      <c r="LTT711" s="146"/>
      <c r="LTU711" s="146"/>
      <c r="LTV711" s="146"/>
      <c r="LTW711" s="146"/>
      <c r="LTX711" s="146"/>
      <c r="LTY711" s="146"/>
      <c r="LTZ711" s="146"/>
      <c r="LUA711" s="146"/>
      <c r="LUB711" s="146"/>
      <c r="LUC711" s="146"/>
      <c r="LUD711" s="146"/>
      <c r="LUE711" s="146"/>
      <c r="LUF711" s="146"/>
      <c r="LUG711" s="146"/>
      <c r="LUH711" s="146"/>
      <c r="LUI711" s="146"/>
      <c r="LUJ711" s="146"/>
      <c r="LUK711" s="146"/>
      <c r="LUL711" s="146"/>
      <c r="LUM711" s="146"/>
      <c r="LUN711" s="146"/>
      <c r="LUO711" s="146"/>
      <c r="LUP711" s="146"/>
      <c r="LUQ711" s="146"/>
      <c r="LUR711" s="146"/>
      <c r="LUS711" s="146"/>
      <c r="LUT711" s="146"/>
      <c r="LUU711" s="146"/>
      <c r="LUV711" s="146"/>
      <c r="LUW711" s="146"/>
      <c r="LUX711" s="146"/>
      <c r="LUY711" s="146"/>
      <c r="LUZ711" s="146"/>
      <c r="LVA711" s="146"/>
      <c r="LVB711" s="146"/>
      <c r="LVC711" s="146"/>
      <c r="LVD711" s="146"/>
      <c r="LVE711" s="146"/>
      <c r="LVF711" s="146"/>
      <c r="LVG711" s="146"/>
      <c r="LVH711" s="146"/>
      <c r="LVI711" s="146"/>
      <c r="LVJ711" s="146"/>
      <c r="LVK711" s="146"/>
      <c r="LVL711" s="146"/>
      <c r="LVM711" s="146"/>
      <c r="LVN711" s="146"/>
      <c r="LVO711" s="146"/>
      <c r="LVP711" s="146"/>
      <c r="LVQ711" s="146"/>
      <c r="LVR711" s="146"/>
      <c r="LVS711" s="146"/>
      <c r="LVT711" s="146"/>
      <c r="LVU711" s="146"/>
      <c r="LVV711" s="146"/>
      <c r="LVW711" s="146"/>
      <c r="LVX711" s="146"/>
      <c r="LVY711" s="146"/>
      <c r="LVZ711" s="146"/>
      <c r="LWA711" s="146"/>
      <c r="LWB711" s="146"/>
      <c r="LWC711" s="146"/>
      <c r="LWD711" s="146"/>
      <c r="LWE711" s="146"/>
      <c r="LWF711" s="146"/>
      <c r="LWG711" s="146"/>
      <c r="LWH711" s="146"/>
      <c r="LWI711" s="146"/>
      <c r="LWJ711" s="146"/>
      <c r="LWK711" s="146"/>
      <c r="LWL711" s="146"/>
      <c r="LWM711" s="146"/>
      <c r="LWN711" s="146"/>
      <c r="LWO711" s="146"/>
      <c r="LWP711" s="146"/>
      <c r="LWQ711" s="146"/>
      <c r="LWR711" s="146"/>
      <c r="LWS711" s="146"/>
      <c r="LWT711" s="146"/>
      <c r="LWU711" s="146"/>
      <c r="LWV711" s="146"/>
      <c r="LWW711" s="146"/>
      <c r="LWX711" s="146"/>
      <c r="LWY711" s="146"/>
      <c r="LWZ711" s="146"/>
      <c r="LXA711" s="146"/>
      <c r="LXB711" s="146"/>
      <c r="LXC711" s="146"/>
      <c r="LXD711" s="146"/>
      <c r="LXE711" s="146"/>
      <c r="LXF711" s="146"/>
      <c r="LXG711" s="146"/>
      <c r="LXH711" s="146"/>
      <c r="LXI711" s="146"/>
      <c r="LXJ711" s="146"/>
      <c r="LXK711" s="146"/>
      <c r="LXL711" s="146"/>
      <c r="LXM711" s="146"/>
      <c r="LXN711" s="146"/>
      <c r="LXO711" s="146"/>
      <c r="LXP711" s="146"/>
      <c r="LXQ711" s="146"/>
      <c r="LXR711" s="146"/>
      <c r="LXS711" s="146"/>
      <c r="LXT711" s="146"/>
      <c r="LXU711" s="146"/>
      <c r="LXV711" s="146"/>
      <c r="LXW711" s="146"/>
      <c r="LXX711" s="146"/>
      <c r="LXY711" s="146"/>
      <c r="LXZ711" s="146"/>
      <c r="LYA711" s="146"/>
      <c r="LYB711" s="146"/>
      <c r="LYC711" s="146"/>
      <c r="LYD711" s="146"/>
      <c r="LYE711" s="146"/>
      <c r="LYF711" s="146"/>
      <c r="LYG711" s="146"/>
      <c r="LYH711" s="146"/>
      <c r="LYI711" s="146"/>
      <c r="LYJ711" s="146"/>
      <c r="LYK711" s="146"/>
      <c r="LYL711" s="146"/>
      <c r="LYM711" s="146"/>
      <c r="LYN711" s="146"/>
      <c r="LYO711" s="146"/>
      <c r="LYP711" s="146"/>
      <c r="LYQ711" s="146"/>
      <c r="LYR711" s="146"/>
      <c r="LYS711" s="146"/>
      <c r="LYT711" s="146"/>
      <c r="LYU711" s="146"/>
      <c r="LYV711" s="146"/>
      <c r="LYW711" s="146"/>
      <c r="LYX711" s="146"/>
      <c r="LYY711" s="146"/>
      <c r="LYZ711" s="146"/>
      <c r="LZA711" s="146"/>
      <c r="LZB711" s="146"/>
      <c r="LZC711" s="146"/>
      <c r="LZD711" s="146"/>
      <c r="LZE711" s="146"/>
      <c r="LZF711" s="146"/>
      <c r="LZG711" s="146"/>
      <c r="LZH711" s="146"/>
      <c r="LZI711" s="146"/>
      <c r="LZJ711" s="146"/>
      <c r="LZK711" s="146"/>
      <c r="LZL711" s="146"/>
      <c r="LZM711" s="146"/>
      <c r="LZN711" s="146"/>
      <c r="LZO711" s="146"/>
      <c r="LZP711" s="146"/>
      <c r="LZQ711" s="146"/>
      <c r="LZR711" s="146"/>
      <c r="LZS711" s="146"/>
      <c r="LZT711" s="146"/>
      <c r="LZU711" s="146"/>
      <c r="LZV711" s="146"/>
      <c r="LZW711" s="146"/>
      <c r="LZX711" s="146"/>
      <c r="LZY711" s="146"/>
      <c r="LZZ711" s="146"/>
      <c r="MAA711" s="146"/>
      <c r="MAB711" s="146"/>
      <c r="MAC711" s="146"/>
      <c r="MAD711" s="146"/>
      <c r="MAE711" s="146"/>
      <c r="MAF711" s="146"/>
      <c r="MAG711" s="146"/>
      <c r="MAH711" s="146"/>
      <c r="MAI711" s="146"/>
      <c r="MAJ711" s="146"/>
      <c r="MAK711" s="146"/>
      <c r="MAL711" s="146"/>
      <c r="MAM711" s="146"/>
      <c r="MAN711" s="146"/>
      <c r="MAO711" s="146"/>
      <c r="MAP711" s="146"/>
      <c r="MAQ711" s="146"/>
      <c r="MAR711" s="146"/>
      <c r="MAS711" s="146"/>
      <c r="MAT711" s="146"/>
      <c r="MAU711" s="146"/>
      <c r="MAV711" s="146"/>
      <c r="MAW711" s="146"/>
      <c r="MAX711" s="146"/>
      <c r="MAY711" s="146"/>
      <c r="MAZ711" s="146"/>
      <c r="MBA711" s="146"/>
      <c r="MBB711" s="146"/>
      <c r="MBC711" s="146"/>
      <c r="MBD711" s="146"/>
      <c r="MBE711" s="146"/>
      <c r="MBF711" s="146"/>
      <c r="MBG711" s="146"/>
      <c r="MBH711" s="146"/>
      <c r="MBI711" s="146"/>
      <c r="MBJ711" s="146"/>
      <c r="MBK711" s="146"/>
      <c r="MBL711" s="146"/>
      <c r="MBM711" s="146"/>
      <c r="MBN711" s="146"/>
      <c r="MBO711" s="146"/>
      <c r="MBP711" s="146"/>
      <c r="MBQ711" s="146"/>
      <c r="MBR711" s="146"/>
      <c r="MBS711" s="146"/>
      <c r="MBT711" s="146"/>
      <c r="MBU711" s="146"/>
      <c r="MBV711" s="146"/>
      <c r="MBW711" s="146"/>
      <c r="MBX711" s="146"/>
      <c r="MBY711" s="146"/>
      <c r="MBZ711" s="146"/>
      <c r="MCA711" s="146"/>
      <c r="MCB711" s="146"/>
      <c r="MCC711" s="146"/>
      <c r="MCD711" s="146"/>
      <c r="MCE711" s="146"/>
      <c r="MCF711" s="146"/>
      <c r="MCG711" s="146"/>
      <c r="MCH711" s="146"/>
      <c r="MCI711" s="146"/>
      <c r="MCJ711" s="146"/>
      <c r="MCK711" s="146"/>
      <c r="MCL711" s="146"/>
      <c r="MCM711" s="146"/>
      <c r="MCN711" s="146"/>
      <c r="MCO711" s="146"/>
      <c r="MCP711" s="146"/>
      <c r="MCQ711" s="146"/>
      <c r="MCR711" s="146"/>
      <c r="MCS711" s="146"/>
      <c r="MCT711" s="146"/>
      <c r="MCU711" s="146"/>
      <c r="MCV711" s="146"/>
      <c r="MCW711" s="146"/>
      <c r="MCX711" s="146"/>
      <c r="MCY711" s="146"/>
      <c r="MCZ711" s="146"/>
      <c r="MDA711" s="146"/>
      <c r="MDB711" s="146"/>
      <c r="MDC711" s="146"/>
      <c r="MDD711" s="146"/>
      <c r="MDE711" s="146"/>
      <c r="MDF711" s="146"/>
      <c r="MDG711" s="146"/>
      <c r="MDH711" s="146"/>
      <c r="MDI711" s="146"/>
      <c r="MDJ711" s="146"/>
      <c r="MDK711" s="146"/>
      <c r="MDL711" s="146"/>
      <c r="MDM711" s="146"/>
      <c r="MDN711" s="146"/>
      <c r="MDO711" s="146"/>
      <c r="MDP711" s="146"/>
      <c r="MDQ711" s="146"/>
      <c r="MDR711" s="146"/>
      <c r="MDS711" s="146"/>
      <c r="MDT711" s="146"/>
      <c r="MDU711" s="146"/>
      <c r="MDV711" s="146"/>
      <c r="MDW711" s="146"/>
      <c r="MDX711" s="146"/>
      <c r="MDY711" s="146"/>
      <c r="MDZ711" s="146"/>
      <c r="MEA711" s="146"/>
      <c r="MEB711" s="146"/>
      <c r="MEC711" s="146"/>
      <c r="MED711" s="146"/>
      <c r="MEE711" s="146"/>
      <c r="MEF711" s="146"/>
      <c r="MEG711" s="146"/>
      <c r="MEH711" s="146"/>
      <c r="MEI711" s="146"/>
      <c r="MEJ711" s="146"/>
      <c r="MEK711" s="146"/>
      <c r="MEL711" s="146"/>
      <c r="MEM711" s="146"/>
      <c r="MEN711" s="146"/>
      <c r="MEO711" s="146"/>
      <c r="MEP711" s="146"/>
      <c r="MEQ711" s="146"/>
      <c r="MER711" s="146"/>
      <c r="MES711" s="146"/>
      <c r="MET711" s="146"/>
      <c r="MEU711" s="146"/>
      <c r="MEV711" s="146"/>
      <c r="MEW711" s="146"/>
      <c r="MEX711" s="146"/>
      <c r="MEY711" s="146"/>
      <c r="MEZ711" s="146"/>
      <c r="MFA711" s="146"/>
      <c r="MFB711" s="146"/>
      <c r="MFC711" s="146"/>
      <c r="MFD711" s="146"/>
      <c r="MFE711" s="146"/>
      <c r="MFF711" s="146"/>
      <c r="MFG711" s="146"/>
      <c r="MFH711" s="146"/>
      <c r="MFI711" s="146"/>
      <c r="MFJ711" s="146"/>
      <c r="MFK711" s="146"/>
      <c r="MFL711" s="146"/>
      <c r="MFM711" s="146"/>
      <c r="MFN711" s="146"/>
      <c r="MFO711" s="146"/>
      <c r="MFP711" s="146"/>
      <c r="MFQ711" s="146"/>
      <c r="MFR711" s="146"/>
      <c r="MFS711" s="146"/>
      <c r="MFT711" s="146"/>
      <c r="MFU711" s="146"/>
      <c r="MFV711" s="146"/>
      <c r="MFW711" s="146"/>
      <c r="MFX711" s="146"/>
      <c r="MFY711" s="146"/>
      <c r="MFZ711" s="146"/>
      <c r="MGA711" s="146"/>
      <c r="MGB711" s="146"/>
      <c r="MGC711" s="146"/>
      <c r="MGD711" s="146"/>
      <c r="MGE711" s="146"/>
      <c r="MGF711" s="146"/>
      <c r="MGG711" s="146"/>
      <c r="MGH711" s="146"/>
      <c r="MGI711" s="146"/>
      <c r="MGJ711" s="146"/>
      <c r="MGK711" s="146"/>
      <c r="MGL711" s="146"/>
      <c r="MGM711" s="146"/>
      <c r="MGN711" s="146"/>
      <c r="MGO711" s="146"/>
      <c r="MGP711" s="146"/>
      <c r="MGQ711" s="146"/>
      <c r="MGR711" s="146"/>
      <c r="MGS711" s="146"/>
      <c r="MGT711" s="146"/>
      <c r="MGU711" s="146"/>
      <c r="MGV711" s="146"/>
      <c r="MGW711" s="146"/>
      <c r="MGX711" s="146"/>
      <c r="MGY711" s="146"/>
      <c r="MGZ711" s="146"/>
      <c r="MHA711" s="146"/>
      <c r="MHB711" s="146"/>
      <c r="MHC711" s="146"/>
      <c r="MHD711" s="146"/>
      <c r="MHE711" s="146"/>
      <c r="MHF711" s="146"/>
      <c r="MHG711" s="146"/>
      <c r="MHH711" s="146"/>
      <c r="MHI711" s="146"/>
      <c r="MHJ711" s="146"/>
      <c r="MHK711" s="146"/>
      <c r="MHL711" s="146"/>
      <c r="MHM711" s="146"/>
      <c r="MHN711" s="146"/>
      <c r="MHO711" s="146"/>
      <c r="MHP711" s="146"/>
      <c r="MHQ711" s="146"/>
      <c r="MHR711" s="146"/>
      <c r="MHS711" s="146"/>
      <c r="MHT711" s="146"/>
      <c r="MHU711" s="146"/>
      <c r="MHV711" s="146"/>
      <c r="MHW711" s="146"/>
      <c r="MHX711" s="146"/>
      <c r="MHY711" s="146"/>
      <c r="MHZ711" s="146"/>
      <c r="MIA711" s="146"/>
      <c r="MIB711" s="146"/>
      <c r="MIC711" s="146"/>
      <c r="MID711" s="146"/>
      <c r="MIE711" s="146"/>
      <c r="MIF711" s="146"/>
      <c r="MIG711" s="146"/>
      <c r="MIH711" s="146"/>
      <c r="MII711" s="146"/>
      <c r="MIJ711" s="146"/>
      <c r="MIK711" s="146"/>
      <c r="MIL711" s="146"/>
      <c r="MIM711" s="146"/>
      <c r="MIN711" s="146"/>
      <c r="MIO711" s="146"/>
      <c r="MIP711" s="146"/>
      <c r="MIQ711" s="146"/>
      <c r="MIR711" s="146"/>
      <c r="MIS711" s="146"/>
      <c r="MIT711" s="146"/>
      <c r="MIU711" s="146"/>
      <c r="MIV711" s="146"/>
      <c r="MIW711" s="146"/>
      <c r="MIX711" s="146"/>
      <c r="MIY711" s="146"/>
      <c r="MIZ711" s="146"/>
      <c r="MJA711" s="146"/>
      <c r="MJB711" s="146"/>
      <c r="MJC711" s="146"/>
      <c r="MJD711" s="146"/>
      <c r="MJE711" s="146"/>
      <c r="MJF711" s="146"/>
      <c r="MJG711" s="146"/>
      <c r="MJH711" s="146"/>
      <c r="MJI711" s="146"/>
      <c r="MJJ711" s="146"/>
      <c r="MJK711" s="146"/>
      <c r="MJL711" s="146"/>
      <c r="MJM711" s="146"/>
      <c r="MJN711" s="146"/>
      <c r="MJO711" s="146"/>
      <c r="MJP711" s="146"/>
      <c r="MJQ711" s="146"/>
      <c r="MJR711" s="146"/>
      <c r="MJS711" s="146"/>
      <c r="MJT711" s="146"/>
      <c r="MJU711" s="146"/>
      <c r="MJV711" s="146"/>
      <c r="MJW711" s="146"/>
      <c r="MJX711" s="146"/>
      <c r="MJY711" s="146"/>
      <c r="MJZ711" s="146"/>
      <c r="MKA711" s="146"/>
      <c r="MKB711" s="146"/>
      <c r="MKC711" s="146"/>
      <c r="MKD711" s="146"/>
      <c r="MKE711" s="146"/>
      <c r="MKF711" s="146"/>
      <c r="MKG711" s="146"/>
      <c r="MKH711" s="146"/>
      <c r="MKI711" s="146"/>
      <c r="MKJ711" s="146"/>
      <c r="MKK711" s="146"/>
      <c r="MKL711" s="146"/>
      <c r="MKM711" s="146"/>
      <c r="MKN711" s="146"/>
      <c r="MKO711" s="146"/>
      <c r="MKP711" s="146"/>
      <c r="MKQ711" s="146"/>
      <c r="MKR711" s="146"/>
      <c r="MKS711" s="146"/>
      <c r="MKT711" s="146"/>
      <c r="MKU711" s="146"/>
      <c r="MKV711" s="146"/>
      <c r="MKW711" s="146"/>
      <c r="MKX711" s="146"/>
      <c r="MKY711" s="146"/>
      <c r="MKZ711" s="146"/>
      <c r="MLA711" s="146"/>
      <c r="MLB711" s="146"/>
      <c r="MLC711" s="146"/>
      <c r="MLD711" s="146"/>
      <c r="MLE711" s="146"/>
      <c r="MLF711" s="146"/>
      <c r="MLG711" s="146"/>
      <c r="MLH711" s="146"/>
      <c r="MLI711" s="146"/>
      <c r="MLJ711" s="146"/>
      <c r="MLK711" s="146"/>
      <c r="MLL711" s="146"/>
      <c r="MLM711" s="146"/>
      <c r="MLN711" s="146"/>
      <c r="MLO711" s="146"/>
      <c r="MLP711" s="146"/>
      <c r="MLQ711" s="146"/>
      <c r="MLR711" s="146"/>
      <c r="MLS711" s="146"/>
      <c r="MLT711" s="146"/>
      <c r="MLU711" s="146"/>
      <c r="MLV711" s="146"/>
      <c r="MLW711" s="146"/>
      <c r="MLX711" s="146"/>
      <c r="MLY711" s="146"/>
      <c r="MLZ711" s="146"/>
      <c r="MMA711" s="146"/>
      <c r="MMB711" s="146"/>
      <c r="MMC711" s="146"/>
      <c r="MMD711" s="146"/>
      <c r="MME711" s="146"/>
      <c r="MMF711" s="146"/>
      <c r="MMG711" s="146"/>
      <c r="MMH711" s="146"/>
      <c r="MMI711" s="146"/>
      <c r="MMJ711" s="146"/>
      <c r="MMK711" s="146"/>
      <c r="MML711" s="146"/>
      <c r="MMM711" s="146"/>
      <c r="MMN711" s="146"/>
      <c r="MMO711" s="146"/>
      <c r="MMP711" s="146"/>
      <c r="MMQ711" s="146"/>
      <c r="MMR711" s="146"/>
      <c r="MMS711" s="146"/>
      <c r="MMT711" s="146"/>
      <c r="MMU711" s="146"/>
      <c r="MMV711" s="146"/>
      <c r="MMW711" s="146"/>
      <c r="MMX711" s="146"/>
      <c r="MMY711" s="146"/>
      <c r="MMZ711" s="146"/>
      <c r="MNA711" s="146"/>
      <c r="MNB711" s="146"/>
      <c r="MNC711" s="146"/>
      <c r="MND711" s="146"/>
      <c r="MNE711" s="146"/>
      <c r="MNF711" s="146"/>
      <c r="MNG711" s="146"/>
      <c r="MNH711" s="146"/>
      <c r="MNI711" s="146"/>
      <c r="MNJ711" s="146"/>
      <c r="MNK711" s="146"/>
      <c r="MNL711" s="146"/>
      <c r="MNM711" s="146"/>
      <c r="MNN711" s="146"/>
      <c r="MNO711" s="146"/>
      <c r="MNP711" s="146"/>
      <c r="MNQ711" s="146"/>
      <c r="MNR711" s="146"/>
      <c r="MNS711" s="146"/>
      <c r="MNT711" s="146"/>
      <c r="MNU711" s="146"/>
      <c r="MNV711" s="146"/>
      <c r="MNW711" s="146"/>
      <c r="MNX711" s="146"/>
      <c r="MNY711" s="146"/>
      <c r="MNZ711" s="146"/>
      <c r="MOA711" s="146"/>
      <c r="MOB711" s="146"/>
      <c r="MOC711" s="146"/>
      <c r="MOD711" s="146"/>
      <c r="MOE711" s="146"/>
      <c r="MOF711" s="146"/>
      <c r="MOG711" s="146"/>
      <c r="MOH711" s="146"/>
      <c r="MOI711" s="146"/>
      <c r="MOJ711" s="146"/>
      <c r="MOK711" s="146"/>
      <c r="MOL711" s="146"/>
      <c r="MOM711" s="146"/>
      <c r="MON711" s="146"/>
      <c r="MOO711" s="146"/>
      <c r="MOP711" s="146"/>
      <c r="MOQ711" s="146"/>
      <c r="MOR711" s="146"/>
      <c r="MOS711" s="146"/>
      <c r="MOT711" s="146"/>
      <c r="MOU711" s="146"/>
      <c r="MOV711" s="146"/>
      <c r="MOW711" s="146"/>
      <c r="MOX711" s="146"/>
      <c r="MOY711" s="146"/>
      <c r="MOZ711" s="146"/>
      <c r="MPA711" s="146"/>
      <c r="MPB711" s="146"/>
      <c r="MPC711" s="146"/>
      <c r="MPD711" s="146"/>
      <c r="MPE711" s="146"/>
      <c r="MPF711" s="146"/>
      <c r="MPG711" s="146"/>
      <c r="MPH711" s="146"/>
      <c r="MPI711" s="146"/>
      <c r="MPJ711" s="146"/>
      <c r="MPK711" s="146"/>
      <c r="MPL711" s="146"/>
      <c r="MPM711" s="146"/>
      <c r="MPN711" s="146"/>
      <c r="MPO711" s="146"/>
      <c r="MPP711" s="146"/>
      <c r="MPQ711" s="146"/>
      <c r="MPR711" s="146"/>
      <c r="MPS711" s="146"/>
      <c r="MPT711" s="146"/>
      <c r="MPU711" s="146"/>
      <c r="MPV711" s="146"/>
      <c r="MPW711" s="146"/>
      <c r="MPX711" s="146"/>
      <c r="MPY711" s="146"/>
      <c r="MPZ711" s="146"/>
      <c r="MQA711" s="146"/>
      <c r="MQB711" s="146"/>
      <c r="MQC711" s="146"/>
      <c r="MQD711" s="146"/>
      <c r="MQE711" s="146"/>
      <c r="MQF711" s="146"/>
      <c r="MQG711" s="146"/>
      <c r="MQH711" s="146"/>
      <c r="MQI711" s="146"/>
      <c r="MQJ711" s="146"/>
      <c r="MQK711" s="146"/>
      <c r="MQL711" s="146"/>
      <c r="MQM711" s="146"/>
      <c r="MQN711" s="146"/>
      <c r="MQO711" s="146"/>
      <c r="MQP711" s="146"/>
      <c r="MQQ711" s="146"/>
      <c r="MQR711" s="146"/>
      <c r="MQS711" s="146"/>
      <c r="MQT711" s="146"/>
      <c r="MQU711" s="146"/>
      <c r="MQV711" s="146"/>
      <c r="MQW711" s="146"/>
      <c r="MQX711" s="146"/>
      <c r="MQY711" s="146"/>
      <c r="MQZ711" s="146"/>
      <c r="MRA711" s="146"/>
      <c r="MRB711" s="146"/>
      <c r="MRC711" s="146"/>
      <c r="MRD711" s="146"/>
      <c r="MRE711" s="146"/>
      <c r="MRF711" s="146"/>
      <c r="MRG711" s="146"/>
      <c r="MRH711" s="146"/>
      <c r="MRI711" s="146"/>
      <c r="MRJ711" s="146"/>
      <c r="MRK711" s="146"/>
      <c r="MRL711" s="146"/>
      <c r="MRM711" s="146"/>
      <c r="MRN711" s="146"/>
      <c r="MRO711" s="146"/>
      <c r="MRP711" s="146"/>
      <c r="MRQ711" s="146"/>
      <c r="MRR711" s="146"/>
      <c r="MRS711" s="146"/>
      <c r="MRT711" s="146"/>
      <c r="MRU711" s="146"/>
      <c r="MRV711" s="146"/>
      <c r="MRW711" s="146"/>
      <c r="MRX711" s="146"/>
      <c r="MRY711" s="146"/>
      <c r="MRZ711" s="146"/>
      <c r="MSA711" s="146"/>
      <c r="MSB711" s="146"/>
      <c r="MSC711" s="146"/>
      <c r="MSD711" s="146"/>
      <c r="MSE711" s="146"/>
      <c r="MSF711" s="146"/>
      <c r="MSG711" s="146"/>
      <c r="MSH711" s="146"/>
      <c r="MSI711" s="146"/>
      <c r="MSJ711" s="146"/>
      <c r="MSK711" s="146"/>
      <c r="MSL711" s="146"/>
      <c r="MSM711" s="146"/>
      <c r="MSN711" s="146"/>
      <c r="MSO711" s="146"/>
      <c r="MSP711" s="146"/>
      <c r="MSQ711" s="146"/>
      <c r="MSR711" s="146"/>
      <c r="MSS711" s="146"/>
      <c r="MST711" s="146"/>
      <c r="MSU711" s="146"/>
      <c r="MSV711" s="146"/>
      <c r="MSW711" s="146"/>
      <c r="MSX711" s="146"/>
      <c r="MSY711" s="146"/>
      <c r="MSZ711" s="146"/>
      <c r="MTA711" s="146"/>
      <c r="MTB711" s="146"/>
      <c r="MTC711" s="146"/>
      <c r="MTD711" s="146"/>
      <c r="MTE711" s="146"/>
      <c r="MTF711" s="146"/>
      <c r="MTG711" s="146"/>
      <c r="MTH711" s="146"/>
      <c r="MTI711" s="146"/>
      <c r="MTJ711" s="146"/>
      <c r="MTK711" s="146"/>
      <c r="MTL711" s="146"/>
      <c r="MTM711" s="146"/>
      <c r="MTN711" s="146"/>
      <c r="MTO711" s="146"/>
      <c r="MTP711" s="146"/>
      <c r="MTQ711" s="146"/>
      <c r="MTR711" s="146"/>
      <c r="MTS711" s="146"/>
      <c r="MTT711" s="146"/>
      <c r="MTU711" s="146"/>
      <c r="MTV711" s="146"/>
      <c r="MTW711" s="146"/>
      <c r="MTX711" s="146"/>
      <c r="MTY711" s="146"/>
      <c r="MTZ711" s="146"/>
      <c r="MUA711" s="146"/>
      <c r="MUB711" s="146"/>
      <c r="MUC711" s="146"/>
      <c r="MUD711" s="146"/>
      <c r="MUE711" s="146"/>
      <c r="MUF711" s="146"/>
      <c r="MUG711" s="146"/>
      <c r="MUH711" s="146"/>
      <c r="MUI711" s="146"/>
      <c r="MUJ711" s="146"/>
      <c r="MUK711" s="146"/>
      <c r="MUL711" s="146"/>
      <c r="MUM711" s="146"/>
      <c r="MUN711" s="146"/>
      <c r="MUO711" s="146"/>
      <c r="MUP711" s="146"/>
      <c r="MUQ711" s="146"/>
      <c r="MUR711" s="146"/>
      <c r="MUS711" s="146"/>
      <c r="MUT711" s="146"/>
      <c r="MUU711" s="146"/>
      <c r="MUV711" s="146"/>
      <c r="MUW711" s="146"/>
      <c r="MUX711" s="146"/>
      <c r="MUY711" s="146"/>
      <c r="MUZ711" s="146"/>
      <c r="MVA711" s="146"/>
      <c r="MVB711" s="146"/>
      <c r="MVC711" s="146"/>
      <c r="MVD711" s="146"/>
      <c r="MVE711" s="146"/>
      <c r="MVF711" s="146"/>
      <c r="MVG711" s="146"/>
      <c r="MVH711" s="146"/>
      <c r="MVI711" s="146"/>
      <c r="MVJ711" s="146"/>
      <c r="MVK711" s="146"/>
      <c r="MVL711" s="146"/>
      <c r="MVM711" s="146"/>
      <c r="MVN711" s="146"/>
      <c r="MVO711" s="146"/>
      <c r="MVP711" s="146"/>
      <c r="MVQ711" s="146"/>
      <c r="MVR711" s="146"/>
      <c r="MVS711" s="146"/>
      <c r="MVT711" s="146"/>
      <c r="MVU711" s="146"/>
      <c r="MVV711" s="146"/>
      <c r="MVW711" s="146"/>
      <c r="MVX711" s="146"/>
      <c r="MVY711" s="146"/>
      <c r="MVZ711" s="146"/>
      <c r="MWA711" s="146"/>
      <c r="MWB711" s="146"/>
      <c r="MWC711" s="146"/>
      <c r="MWD711" s="146"/>
      <c r="MWE711" s="146"/>
      <c r="MWF711" s="146"/>
      <c r="MWG711" s="146"/>
      <c r="MWH711" s="146"/>
      <c r="MWI711" s="146"/>
      <c r="MWJ711" s="146"/>
      <c r="MWK711" s="146"/>
      <c r="MWL711" s="146"/>
      <c r="MWM711" s="146"/>
      <c r="MWN711" s="146"/>
      <c r="MWO711" s="146"/>
      <c r="MWP711" s="146"/>
      <c r="MWQ711" s="146"/>
      <c r="MWR711" s="146"/>
      <c r="MWS711" s="146"/>
      <c r="MWT711" s="146"/>
      <c r="MWU711" s="146"/>
      <c r="MWV711" s="146"/>
      <c r="MWW711" s="146"/>
      <c r="MWX711" s="146"/>
      <c r="MWY711" s="146"/>
      <c r="MWZ711" s="146"/>
      <c r="MXA711" s="146"/>
      <c r="MXB711" s="146"/>
      <c r="MXC711" s="146"/>
      <c r="MXD711" s="146"/>
      <c r="MXE711" s="146"/>
      <c r="MXF711" s="146"/>
      <c r="MXG711" s="146"/>
      <c r="MXH711" s="146"/>
      <c r="MXI711" s="146"/>
      <c r="MXJ711" s="146"/>
      <c r="MXK711" s="146"/>
      <c r="MXL711" s="146"/>
      <c r="MXM711" s="146"/>
      <c r="MXN711" s="146"/>
      <c r="MXO711" s="146"/>
      <c r="MXP711" s="146"/>
      <c r="MXQ711" s="146"/>
      <c r="MXR711" s="146"/>
      <c r="MXS711" s="146"/>
      <c r="MXT711" s="146"/>
      <c r="MXU711" s="146"/>
      <c r="MXV711" s="146"/>
      <c r="MXW711" s="146"/>
      <c r="MXX711" s="146"/>
      <c r="MXY711" s="146"/>
      <c r="MXZ711" s="146"/>
      <c r="MYA711" s="146"/>
      <c r="MYB711" s="146"/>
      <c r="MYC711" s="146"/>
      <c r="MYD711" s="146"/>
      <c r="MYE711" s="146"/>
      <c r="MYF711" s="146"/>
      <c r="MYG711" s="146"/>
      <c r="MYH711" s="146"/>
      <c r="MYI711" s="146"/>
      <c r="MYJ711" s="146"/>
      <c r="MYK711" s="146"/>
      <c r="MYL711" s="146"/>
      <c r="MYM711" s="146"/>
      <c r="MYN711" s="146"/>
      <c r="MYO711" s="146"/>
      <c r="MYP711" s="146"/>
      <c r="MYQ711" s="146"/>
      <c r="MYR711" s="146"/>
      <c r="MYS711" s="146"/>
      <c r="MYT711" s="146"/>
      <c r="MYU711" s="146"/>
      <c r="MYV711" s="146"/>
      <c r="MYW711" s="146"/>
      <c r="MYX711" s="146"/>
      <c r="MYY711" s="146"/>
      <c r="MYZ711" s="146"/>
      <c r="MZA711" s="146"/>
      <c r="MZB711" s="146"/>
      <c r="MZC711" s="146"/>
      <c r="MZD711" s="146"/>
      <c r="MZE711" s="146"/>
      <c r="MZF711" s="146"/>
      <c r="MZG711" s="146"/>
      <c r="MZH711" s="146"/>
      <c r="MZI711" s="146"/>
      <c r="MZJ711" s="146"/>
      <c r="MZK711" s="146"/>
      <c r="MZL711" s="146"/>
      <c r="MZM711" s="146"/>
      <c r="MZN711" s="146"/>
      <c r="MZO711" s="146"/>
      <c r="MZP711" s="146"/>
      <c r="MZQ711" s="146"/>
      <c r="MZR711" s="146"/>
      <c r="MZS711" s="146"/>
      <c r="MZT711" s="146"/>
      <c r="MZU711" s="146"/>
      <c r="MZV711" s="146"/>
      <c r="MZW711" s="146"/>
      <c r="MZX711" s="146"/>
      <c r="MZY711" s="146"/>
      <c r="MZZ711" s="146"/>
      <c r="NAA711" s="146"/>
      <c r="NAB711" s="146"/>
      <c r="NAC711" s="146"/>
      <c r="NAD711" s="146"/>
      <c r="NAE711" s="146"/>
      <c r="NAF711" s="146"/>
      <c r="NAG711" s="146"/>
      <c r="NAH711" s="146"/>
      <c r="NAI711" s="146"/>
      <c r="NAJ711" s="146"/>
      <c r="NAK711" s="146"/>
      <c r="NAL711" s="146"/>
      <c r="NAM711" s="146"/>
      <c r="NAN711" s="146"/>
      <c r="NAO711" s="146"/>
      <c r="NAP711" s="146"/>
      <c r="NAQ711" s="146"/>
      <c r="NAR711" s="146"/>
      <c r="NAS711" s="146"/>
      <c r="NAT711" s="146"/>
      <c r="NAU711" s="146"/>
      <c r="NAV711" s="146"/>
      <c r="NAW711" s="146"/>
      <c r="NAX711" s="146"/>
      <c r="NAY711" s="146"/>
      <c r="NAZ711" s="146"/>
      <c r="NBA711" s="146"/>
      <c r="NBB711" s="146"/>
      <c r="NBC711" s="146"/>
      <c r="NBD711" s="146"/>
      <c r="NBE711" s="146"/>
      <c r="NBF711" s="146"/>
      <c r="NBG711" s="146"/>
      <c r="NBH711" s="146"/>
      <c r="NBI711" s="146"/>
      <c r="NBJ711" s="146"/>
      <c r="NBK711" s="146"/>
      <c r="NBL711" s="146"/>
      <c r="NBM711" s="146"/>
      <c r="NBN711" s="146"/>
      <c r="NBO711" s="146"/>
      <c r="NBP711" s="146"/>
      <c r="NBQ711" s="146"/>
      <c r="NBR711" s="146"/>
      <c r="NBS711" s="146"/>
      <c r="NBT711" s="146"/>
      <c r="NBU711" s="146"/>
      <c r="NBV711" s="146"/>
      <c r="NBW711" s="146"/>
      <c r="NBX711" s="146"/>
      <c r="NBY711" s="146"/>
      <c r="NBZ711" s="146"/>
      <c r="NCA711" s="146"/>
      <c r="NCB711" s="146"/>
      <c r="NCC711" s="146"/>
      <c r="NCD711" s="146"/>
      <c r="NCE711" s="146"/>
      <c r="NCF711" s="146"/>
      <c r="NCG711" s="146"/>
      <c r="NCH711" s="146"/>
      <c r="NCI711" s="146"/>
      <c r="NCJ711" s="146"/>
      <c r="NCK711" s="146"/>
      <c r="NCL711" s="146"/>
      <c r="NCM711" s="146"/>
      <c r="NCN711" s="146"/>
      <c r="NCO711" s="146"/>
      <c r="NCP711" s="146"/>
      <c r="NCQ711" s="146"/>
      <c r="NCR711" s="146"/>
      <c r="NCS711" s="146"/>
      <c r="NCT711" s="146"/>
      <c r="NCU711" s="146"/>
      <c r="NCV711" s="146"/>
      <c r="NCW711" s="146"/>
      <c r="NCX711" s="146"/>
      <c r="NCY711" s="146"/>
      <c r="NCZ711" s="146"/>
      <c r="NDA711" s="146"/>
      <c r="NDB711" s="146"/>
      <c r="NDC711" s="146"/>
      <c r="NDD711" s="146"/>
      <c r="NDE711" s="146"/>
      <c r="NDF711" s="146"/>
      <c r="NDG711" s="146"/>
      <c r="NDH711" s="146"/>
      <c r="NDI711" s="146"/>
      <c r="NDJ711" s="146"/>
      <c r="NDK711" s="146"/>
      <c r="NDL711" s="146"/>
      <c r="NDM711" s="146"/>
      <c r="NDN711" s="146"/>
      <c r="NDO711" s="146"/>
      <c r="NDP711" s="146"/>
      <c r="NDQ711" s="146"/>
      <c r="NDR711" s="146"/>
      <c r="NDS711" s="146"/>
      <c r="NDT711" s="146"/>
      <c r="NDU711" s="146"/>
      <c r="NDV711" s="146"/>
      <c r="NDW711" s="146"/>
      <c r="NDX711" s="146"/>
      <c r="NDY711" s="146"/>
      <c r="NDZ711" s="146"/>
      <c r="NEA711" s="146"/>
      <c r="NEB711" s="146"/>
      <c r="NEC711" s="146"/>
      <c r="NED711" s="146"/>
      <c r="NEE711" s="146"/>
      <c r="NEF711" s="146"/>
      <c r="NEG711" s="146"/>
      <c r="NEH711" s="146"/>
      <c r="NEI711" s="146"/>
      <c r="NEJ711" s="146"/>
      <c r="NEK711" s="146"/>
      <c r="NEL711" s="146"/>
      <c r="NEM711" s="146"/>
      <c r="NEN711" s="146"/>
      <c r="NEO711" s="146"/>
      <c r="NEP711" s="146"/>
      <c r="NEQ711" s="146"/>
      <c r="NER711" s="146"/>
      <c r="NES711" s="146"/>
      <c r="NET711" s="146"/>
      <c r="NEU711" s="146"/>
      <c r="NEV711" s="146"/>
      <c r="NEW711" s="146"/>
      <c r="NEX711" s="146"/>
      <c r="NEY711" s="146"/>
      <c r="NEZ711" s="146"/>
      <c r="NFA711" s="146"/>
      <c r="NFB711" s="146"/>
      <c r="NFC711" s="146"/>
      <c r="NFD711" s="146"/>
      <c r="NFE711" s="146"/>
      <c r="NFF711" s="146"/>
      <c r="NFG711" s="146"/>
      <c r="NFH711" s="146"/>
      <c r="NFI711" s="146"/>
      <c r="NFJ711" s="146"/>
      <c r="NFK711" s="146"/>
      <c r="NFL711" s="146"/>
      <c r="NFM711" s="146"/>
      <c r="NFN711" s="146"/>
      <c r="NFO711" s="146"/>
      <c r="NFP711" s="146"/>
      <c r="NFQ711" s="146"/>
      <c r="NFR711" s="146"/>
      <c r="NFS711" s="146"/>
      <c r="NFT711" s="146"/>
      <c r="NFU711" s="146"/>
      <c r="NFV711" s="146"/>
      <c r="NFW711" s="146"/>
      <c r="NFX711" s="146"/>
      <c r="NFY711" s="146"/>
      <c r="NFZ711" s="146"/>
      <c r="NGA711" s="146"/>
      <c r="NGB711" s="146"/>
      <c r="NGC711" s="146"/>
      <c r="NGD711" s="146"/>
      <c r="NGE711" s="146"/>
      <c r="NGF711" s="146"/>
      <c r="NGG711" s="146"/>
      <c r="NGH711" s="146"/>
      <c r="NGI711" s="146"/>
      <c r="NGJ711" s="146"/>
      <c r="NGK711" s="146"/>
      <c r="NGL711" s="146"/>
      <c r="NGM711" s="146"/>
      <c r="NGN711" s="146"/>
      <c r="NGO711" s="146"/>
      <c r="NGP711" s="146"/>
      <c r="NGQ711" s="146"/>
      <c r="NGR711" s="146"/>
      <c r="NGS711" s="146"/>
      <c r="NGT711" s="146"/>
      <c r="NGU711" s="146"/>
      <c r="NGV711" s="146"/>
      <c r="NGW711" s="146"/>
      <c r="NGX711" s="146"/>
      <c r="NGY711" s="146"/>
      <c r="NGZ711" s="146"/>
      <c r="NHA711" s="146"/>
      <c r="NHB711" s="146"/>
      <c r="NHC711" s="146"/>
      <c r="NHD711" s="146"/>
      <c r="NHE711" s="146"/>
      <c r="NHF711" s="146"/>
      <c r="NHG711" s="146"/>
      <c r="NHH711" s="146"/>
      <c r="NHI711" s="146"/>
      <c r="NHJ711" s="146"/>
      <c r="NHK711" s="146"/>
      <c r="NHL711" s="146"/>
      <c r="NHM711" s="146"/>
      <c r="NHN711" s="146"/>
      <c r="NHO711" s="146"/>
      <c r="NHP711" s="146"/>
      <c r="NHQ711" s="146"/>
      <c r="NHR711" s="146"/>
      <c r="NHS711" s="146"/>
      <c r="NHT711" s="146"/>
      <c r="NHU711" s="146"/>
      <c r="NHV711" s="146"/>
      <c r="NHW711" s="146"/>
      <c r="NHX711" s="146"/>
      <c r="NHY711" s="146"/>
      <c r="NHZ711" s="146"/>
      <c r="NIA711" s="146"/>
      <c r="NIB711" s="146"/>
      <c r="NIC711" s="146"/>
      <c r="NID711" s="146"/>
      <c r="NIE711" s="146"/>
      <c r="NIF711" s="146"/>
      <c r="NIG711" s="146"/>
      <c r="NIH711" s="146"/>
      <c r="NII711" s="146"/>
      <c r="NIJ711" s="146"/>
      <c r="NIK711" s="146"/>
      <c r="NIL711" s="146"/>
      <c r="NIM711" s="146"/>
      <c r="NIN711" s="146"/>
      <c r="NIO711" s="146"/>
      <c r="NIP711" s="146"/>
      <c r="NIQ711" s="146"/>
      <c r="NIR711" s="146"/>
      <c r="NIS711" s="146"/>
      <c r="NIT711" s="146"/>
      <c r="NIU711" s="146"/>
      <c r="NIV711" s="146"/>
      <c r="NIW711" s="146"/>
      <c r="NIX711" s="146"/>
      <c r="NIY711" s="146"/>
      <c r="NIZ711" s="146"/>
      <c r="NJA711" s="146"/>
      <c r="NJB711" s="146"/>
      <c r="NJC711" s="146"/>
      <c r="NJD711" s="146"/>
      <c r="NJE711" s="146"/>
      <c r="NJF711" s="146"/>
      <c r="NJG711" s="146"/>
      <c r="NJH711" s="146"/>
      <c r="NJI711" s="146"/>
      <c r="NJJ711" s="146"/>
      <c r="NJK711" s="146"/>
      <c r="NJL711" s="146"/>
      <c r="NJM711" s="146"/>
      <c r="NJN711" s="146"/>
      <c r="NJO711" s="146"/>
      <c r="NJP711" s="146"/>
      <c r="NJQ711" s="146"/>
      <c r="NJR711" s="146"/>
      <c r="NJS711" s="146"/>
      <c r="NJT711" s="146"/>
      <c r="NJU711" s="146"/>
      <c r="NJV711" s="146"/>
      <c r="NJW711" s="146"/>
      <c r="NJX711" s="146"/>
      <c r="NJY711" s="146"/>
      <c r="NJZ711" s="146"/>
      <c r="NKA711" s="146"/>
      <c r="NKB711" s="146"/>
      <c r="NKC711" s="146"/>
      <c r="NKD711" s="146"/>
      <c r="NKE711" s="146"/>
      <c r="NKF711" s="146"/>
      <c r="NKG711" s="146"/>
      <c r="NKH711" s="146"/>
      <c r="NKI711" s="146"/>
      <c r="NKJ711" s="146"/>
      <c r="NKK711" s="146"/>
      <c r="NKL711" s="146"/>
      <c r="NKM711" s="146"/>
      <c r="NKN711" s="146"/>
      <c r="NKO711" s="146"/>
      <c r="NKP711" s="146"/>
      <c r="NKQ711" s="146"/>
      <c r="NKR711" s="146"/>
      <c r="NKS711" s="146"/>
      <c r="NKT711" s="146"/>
      <c r="NKU711" s="146"/>
      <c r="NKV711" s="146"/>
      <c r="NKW711" s="146"/>
      <c r="NKX711" s="146"/>
      <c r="NKY711" s="146"/>
      <c r="NKZ711" s="146"/>
      <c r="NLA711" s="146"/>
      <c r="NLB711" s="146"/>
      <c r="NLC711" s="146"/>
      <c r="NLD711" s="146"/>
      <c r="NLE711" s="146"/>
      <c r="NLF711" s="146"/>
      <c r="NLG711" s="146"/>
      <c r="NLH711" s="146"/>
      <c r="NLI711" s="146"/>
      <c r="NLJ711" s="146"/>
      <c r="NLK711" s="146"/>
      <c r="NLL711" s="146"/>
      <c r="NLM711" s="146"/>
      <c r="NLN711" s="146"/>
      <c r="NLO711" s="146"/>
      <c r="NLP711" s="146"/>
      <c r="NLQ711" s="146"/>
      <c r="NLR711" s="146"/>
      <c r="NLS711" s="146"/>
      <c r="NLT711" s="146"/>
      <c r="NLU711" s="146"/>
      <c r="NLV711" s="146"/>
      <c r="NLW711" s="146"/>
      <c r="NLX711" s="146"/>
      <c r="NLY711" s="146"/>
      <c r="NLZ711" s="146"/>
      <c r="NMA711" s="146"/>
      <c r="NMB711" s="146"/>
      <c r="NMC711" s="146"/>
      <c r="NMD711" s="146"/>
      <c r="NME711" s="146"/>
      <c r="NMF711" s="146"/>
      <c r="NMG711" s="146"/>
      <c r="NMH711" s="146"/>
      <c r="NMI711" s="146"/>
      <c r="NMJ711" s="146"/>
      <c r="NMK711" s="146"/>
      <c r="NML711" s="146"/>
      <c r="NMM711" s="146"/>
      <c r="NMN711" s="146"/>
      <c r="NMO711" s="146"/>
      <c r="NMP711" s="146"/>
      <c r="NMQ711" s="146"/>
      <c r="NMR711" s="146"/>
      <c r="NMS711" s="146"/>
      <c r="NMT711" s="146"/>
      <c r="NMU711" s="146"/>
      <c r="NMV711" s="146"/>
      <c r="NMW711" s="146"/>
      <c r="NMX711" s="146"/>
      <c r="NMY711" s="146"/>
      <c r="NMZ711" s="146"/>
      <c r="NNA711" s="146"/>
      <c r="NNB711" s="146"/>
      <c r="NNC711" s="146"/>
      <c r="NND711" s="146"/>
      <c r="NNE711" s="146"/>
      <c r="NNF711" s="146"/>
      <c r="NNG711" s="146"/>
      <c r="NNH711" s="146"/>
      <c r="NNI711" s="146"/>
      <c r="NNJ711" s="146"/>
      <c r="NNK711" s="146"/>
      <c r="NNL711" s="146"/>
      <c r="NNM711" s="146"/>
      <c r="NNN711" s="146"/>
      <c r="NNO711" s="146"/>
      <c r="NNP711" s="146"/>
      <c r="NNQ711" s="146"/>
      <c r="NNR711" s="146"/>
      <c r="NNS711" s="146"/>
      <c r="NNT711" s="146"/>
      <c r="NNU711" s="146"/>
      <c r="NNV711" s="146"/>
      <c r="NNW711" s="146"/>
      <c r="NNX711" s="146"/>
      <c r="NNY711" s="146"/>
      <c r="NNZ711" s="146"/>
      <c r="NOA711" s="146"/>
      <c r="NOB711" s="146"/>
      <c r="NOC711" s="146"/>
      <c r="NOD711" s="146"/>
      <c r="NOE711" s="146"/>
      <c r="NOF711" s="146"/>
      <c r="NOG711" s="146"/>
      <c r="NOH711" s="146"/>
      <c r="NOI711" s="146"/>
      <c r="NOJ711" s="146"/>
      <c r="NOK711" s="146"/>
      <c r="NOL711" s="146"/>
      <c r="NOM711" s="146"/>
      <c r="NON711" s="146"/>
      <c r="NOO711" s="146"/>
      <c r="NOP711" s="146"/>
      <c r="NOQ711" s="146"/>
      <c r="NOR711" s="146"/>
      <c r="NOS711" s="146"/>
      <c r="NOT711" s="146"/>
      <c r="NOU711" s="146"/>
      <c r="NOV711" s="146"/>
      <c r="NOW711" s="146"/>
      <c r="NOX711" s="146"/>
      <c r="NOY711" s="146"/>
      <c r="NOZ711" s="146"/>
      <c r="NPA711" s="146"/>
      <c r="NPB711" s="146"/>
      <c r="NPC711" s="146"/>
      <c r="NPD711" s="146"/>
      <c r="NPE711" s="146"/>
      <c r="NPF711" s="146"/>
      <c r="NPG711" s="146"/>
      <c r="NPH711" s="146"/>
      <c r="NPI711" s="146"/>
      <c r="NPJ711" s="146"/>
      <c r="NPK711" s="146"/>
      <c r="NPL711" s="146"/>
      <c r="NPM711" s="146"/>
      <c r="NPN711" s="146"/>
      <c r="NPO711" s="146"/>
      <c r="NPP711" s="146"/>
      <c r="NPQ711" s="146"/>
      <c r="NPR711" s="146"/>
      <c r="NPS711" s="146"/>
      <c r="NPT711" s="146"/>
      <c r="NPU711" s="146"/>
      <c r="NPV711" s="146"/>
      <c r="NPW711" s="146"/>
      <c r="NPX711" s="146"/>
      <c r="NPY711" s="146"/>
      <c r="NPZ711" s="146"/>
      <c r="NQA711" s="146"/>
      <c r="NQB711" s="146"/>
      <c r="NQC711" s="146"/>
      <c r="NQD711" s="146"/>
      <c r="NQE711" s="146"/>
      <c r="NQF711" s="146"/>
      <c r="NQG711" s="146"/>
      <c r="NQH711" s="146"/>
      <c r="NQI711" s="146"/>
      <c r="NQJ711" s="146"/>
      <c r="NQK711" s="146"/>
      <c r="NQL711" s="146"/>
      <c r="NQM711" s="146"/>
      <c r="NQN711" s="146"/>
      <c r="NQO711" s="146"/>
      <c r="NQP711" s="146"/>
      <c r="NQQ711" s="146"/>
      <c r="NQR711" s="146"/>
      <c r="NQS711" s="146"/>
      <c r="NQT711" s="146"/>
      <c r="NQU711" s="146"/>
      <c r="NQV711" s="146"/>
      <c r="NQW711" s="146"/>
      <c r="NQX711" s="146"/>
      <c r="NQY711" s="146"/>
      <c r="NQZ711" s="146"/>
      <c r="NRA711" s="146"/>
      <c r="NRB711" s="146"/>
      <c r="NRC711" s="146"/>
      <c r="NRD711" s="146"/>
      <c r="NRE711" s="146"/>
      <c r="NRF711" s="146"/>
      <c r="NRG711" s="146"/>
      <c r="NRH711" s="146"/>
      <c r="NRI711" s="146"/>
      <c r="NRJ711" s="146"/>
      <c r="NRK711" s="146"/>
      <c r="NRL711" s="146"/>
      <c r="NRM711" s="146"/>
      <c r="NRN711" s="146"/>
      <c r="NRO711" s="146"/>
      <c r="NRP711" s="146"/>
      <c r="NRQ711" s="146"/>
      <c r="NRR711" s="146"/>
      <c r="NRS711" s="146"/>
      <c r="NRT711" s="146"/>
      <c r="NRU711" s="146"/>
      <c r="NRV711" s="146"/>
      <c r="NRW711" s="146"/>
      <c r="NRX711" s="146"/>
      <c r="NRY711" s="146"/>
      <c r="NRZ711" s="146"/>
      <c r="NSA711" s="146"/>
      <c r="NSB711" s="146"/>
      <c r="NSC711" s="146"/>
      <c r="NSD711" s="146"/>
      <c r="NSE711" s="146"/>
      <c r="NSF711" s="146"/>
      <c r="NSG711" s="146"/>
      <c r="NSH711" s="146"/>
      <c r="NSI711" s="146"/>
      <c r="NSJ711" s="146"/>
      <c r="NSK711" s="146"/>
      <c r="NSL711" s="146"/>
      <c r="NSM711" s="146"/>
      <c r="NSN711" s="146"/>
      <c r="NSO711" s="146"/>
      <c r="NSP711" s="146"/>
      <c r="NSQ711" s="146"/>
      <c r="NSR711" s="146"/>
      <c r="NSS711" s="146"/>
      <c r="NST711" s="146"/>
      <c r="NSU711" s="146"/>
      <c r="NSV711" s="146"/>
      <c r="NSW711" s="146"/>
      <c r="NSX711" s="146"/>
      <c r="NSY711" s="146"/>
      <c r="NSZ711" s="146"/>
      <c r="NTA711" s="146"/>
      <c r="NTB711" s="146"/>
      <c r="NTC711" s="146"/>
      <c r="NTD711" s="146"/>
      <c r="NTE711" s="146"/>
      <c r="NTF711" s="146"/>
      <c r="NTG711" s="146"/>
      <c r="NTH711" s="146"/>
      <c r="NTI711" s="146"/>
      <c r="NTJ711" s="146"/>
      <c r="NTK711" s="146"/>
      <c r="NTL711" s="146"/>
      <c r="NTM711" s="146"/>
      <c r="NTN711" s="146"/>
      <c r="NTO711" s="146"/>
      <c r="NTP711" s="146"/>
      <c r="NTQ711" s="146"/>
      <c r="NTR711" s="146"/>
      <c r="NTS711" s="146"/>
      <c r="NTT711" s="146"/>
      <c r="NTU711" s="146"/>
      <c r="NTV711" s="146"/>
      <c r="NTW711" s="146"/>
      <c r="NTX711" s="146"/>
      <c r="NTY711" s="146"/>
      <c r="NTZ711" s="146"/>
      <c r="NUA711" s="146"/>
      <c r="NUB711" s="146"/>
      <c r="NUC711" s="146"/>
      <c r="NUD711" s="146"/>
      <c r="NUE711" s="146"/>
      <c r="NUF711" s="146"/>
      <c r="NUG711" s="146"/>
      <c r="NUH711" s="146"/>
      <c r="NUI711" s="146"/>
      <c r="NUJ711" s="146"/>
      <c r="NUK711" s="146"/>
      <c r="NUL711" s="146"/>
      <c r="NUM711" s="146"/>
      <c r="NUN711" s="146"/>
      <c r="NUO711" s="146"/>
      <c r="NUP711" s="146"/>
      <c r="NUQ711" s="146"/>
      <c r="NUR711" s="146"/>
      <c r="NUS711" s="146"/>
      <c r="NUT711" s="146"/>
      <c r="NUU711" s="146"/>
      <c r="NUV711" s="146"/>
      <c r="NUW711" s="146"/>
      <c r="NUX711" s="146"/>
      <c r="NUY711" s="146"/>
      <c r="NUZ711" s="146"/>
      <c r="NVA711" s="146"/>
      <c r="NVB711" s="146"/>
      <c r="NVC711" s="146"/>
      <c r="NVD711" s="146"/>
      <c r="NVE711" s="146"/>
      <c r="NVF711" s="146"/>
      <c r="NVG711" s="146"/>
      <c r="NVH711" s="146"/>
      <c r="NVI711" s="146"/>
      <c r="NVJ711" s="146"/>
      <c r="NVK711" s="146"/>
      <c r="NVL711" s="146"/>
      <c r="NVM711" s="146"/>
      <c r="NVN711" s="146"/>
      <c r="NVO711" s="146"/>
      <c r="NVP711" s="146"/>
      <c r="NVQ711" s="146"/>
      <c r="NVR711" s="146"/>
      <c r="NVS711" s="146"/>
      <c r="NVT711" s="146"/>
      <c r="NVU711" s="146"/>
      <c r="NVV711" s="146"/>
      <c r="NVW711" s="146"/>
      <c r="NVX711" s="146"/>
      <c r="NVY711" s="146"/>
      <c r="NVZ711" s="146"/>
      <c r="NWA711" s="146"/>
      <c r="NWB711" s="146"/>
      <c r="NWC711" s="146"/>
      <c r="NWD711" s="146"/>
      <c r="NWE711" s="146"/>
      <c r="NWF711" s="146"/>
      <c r="NWG711" s="146"/>
      <c r="NWH711" s="146"/>
      <c r="NWI711" s="146"/>
      <c r="NWJ711" s="146"/>
      <c r="NWK711" s="146"/>
      <c r="NWL711" s="146"/>
      <c r="NWM711" s="146"/>
      <c r="NWN711" s="146"/>
      <c r="NWO711" s="146"/>
      <c r="NWP711" s="146"/>
      <c r="NWQ711" s="146"/>
      <c r="NWR711" s="146"/>
      <c r="NWS711" s="146"/>
      <c r="NWT711" s="146"/>
      <c r="NWU711" s="146"/>
      <c r="NWV711" s="146"/>
      <c r="NWW711" s="146"/>
      <c r="NWX711" s="146"/>
      <c r="NWY711" s="146"/>
      <c r="NWZ711" s="146"/>
      <c r="NXA711" s="146"/>
      <c r="NXB711" s="146"/>
      <c r="NXC711" s="146"/>
      <c r="NXD711" s="146"/>
      <c r="NXE711" s="146"/>
      <c r="NXF711" s="146"/>
      <c r="NXG711" s="146"/>
      <c r="NXH711" s="146"/>
      <c r="NXI711" s="146"/>
      <c r="NXJ711" s="146"/>
      <c r="NXK711" s="146"/>
      <c r="NXL711" s="146"/>
      <c r="NXM711" s="146"/>
      <c r="NXN711" s="146"/>
      <c r="NXO711" s="146"/>
      <c r="NXP711" s="146"/>
      <c r="NXQ711" s="146"/>
      <c r="NXR711" s="146"/>
      <c r="NXS711" s="146"/>
      <c r="NXT711" s="146"/>
      <c r="NXU711" s="146"/>
      <c r="NXV711" s="146"/>
      <c r="NXW711" s="146"/>
      <c r="NXX711" s="146"/>
      <c r="NXY711" s="146"/>
      <c r="NXZ711" s="146"/>
      <c r="NYA711" s="146"/>
      <c r="NYB711" s="146"/>
      <c r="NYC711" s="146"/>
      <c r="NYD711" s="146"/>
      <c r="NYE711" s="146"/>
      <c r="NYF711" s="146"/>
      <c r="NYG711" s="146"/>
      <c r="NYH711" s="146"/>
      <c r="NYI711" s="146"/>
      <c r="NYJ711" s="146"/>
      <c r="NYK711" s="146"/>
      <c r="NYL711" s="146"/>
      <c r="NYM711" s="146"/>
      <c r="NYN711" s="146"/>
      <c r="NYO711" s="146"/>
      <c r="NYP711" s="146"/>
      <c r="NYQ711" s="146"/>
      <c r="NYR711" s="146"/>
      <c r="NYS711" s="146"/>
      <c r="NYT711" s="146"/>
      <c r="NYU711" s="146"/>
      <c r="NYV711" s="146"/>
      <c r="NYW711" s="146"/>
      <c r="NYX711" s="146"/>
      <c r="NYY711" s="146"/>
      <c r="NYZ711" s="146"/>
      <c r="NZA711" s="146"/>
      <c r="NZB711" s="146"/>
      <c r="NZC711" s="146"/>
      <c r="NZD711" s="146"/>
      <c r="NZE711" s="146"/>
      <c r="NZF711" s="146"/>
      <c r="NZG711" s="146"/>
      <c r="NZH711" s="146"/>
      <c r="NZI711" s="146"/>
      <c r="NZJ711" s="146"/>
      <c r="NZK711" s="146"/>
      <c r="NZL711" s="146"/>
      <c r="NZM711" s="146"/>
      <c r="NZN711" s="146"/>
      <c r="NZO711" s="146"/>
      <c r="NZP711" s="146"/>
      <c r="NZQ711" s="146"/>
      <c r="NZR711" s="146"/>
      <c r="NZS711" s="146"/>
      <c r="NZT711" s="146"/>
      <c r="NZU711" s="146"/>
      <c r="NZV711" s="146"/>
      <c r="NZW711" s="146"/>
      <c r="NZX711" s="146"/>
      <c r="NZY711" s="146"/>
      <c r="NZZ711" s="146"/>
      <c r="OAA711" s="146"/>
      <c r="OAB711" s="146"/>
      <c r="OAC711" s="146"/>
      <c r="OAD711" s="146"/>
      <c r="OAE711" s="146"/>
      <c r="OAF711" s="146"/>
      <c r="OAG711" s="146"/>
      <c r="OAH711" s="146"/>
      <c r="OAI711" s="146"/>
      <c r="OAJ711" s="146"/>
      <c r="OAK711" s="146"/>
      <c r="OAL711" s="146"/>
      <c r="OAM711" s="146"/>
      <c r="OAN711" s="146"/>
      <c r="OAO711" s="146"/>
      <c r="OAP711" s="146"/>
      <c r="OAQ711" s="146"/>
      <c r="OAR711" s="146"/>
      <c r="OAS711" s="146"/>
      <c r="OAT711" s="146"/>
      <c r="OAU711" s="146"/>
      <c r="OAV711" s="146"/>
      <c r="OAW711" s="146"/>
      <c r="OAX711" s="146"/>
      <c r="OAY711" s="146"/>
      <c r="OAZ711" s="146"/>
      <c r="OBA711" s="146"/>
      <c r="OBB711" s="146"/>
      <c r="OBC711" s="146"/>
      <c r="OBD711" s="146"/>
      <c r="OBE711" s="146"/>
      <c r="OBF711" s="146"/>
      <c r="OBG711" s="146"/>
      <c r="OBH711" s="146"/>
      <c r="OBI711" s="146"/>
      <c r="OBJ711" s="146"/>
      <c r="OBK711" s="146"/>
      <c r="OBL711" s="146"/>
      <c r="OBM711" s="146"/>
      <c r="OBN711" s="146"/>
      <c r="OBO711" s="146"/>
      <c r="OBP711" s="146"/>
      <c r="OBQ711" s="146"/>
      <c r="OBR711" s="146"/>
      <c r="OBS711" s="146"/>
      <c r="OBT711" s="146"/>
      <c r="OBU711" s="146"/>
      <c r="OBV711" s="146"/>
      <c r="OBW711" s="146"/>
      <c r="OBX711" s="146"/>
      <c r="OBY711" s="146"/>
      <c r="OBZ711" s="146"/>
      <c r="OCA711" s="146"/>
      <c r="OCB711" s="146"/>
      <c r="OCC711" s="146"/>
      <c r="OCD711" s="146"/>
      <c r="OCE711" s="146"/>
      <c r="OCF711" s="146"/>
      <c r="OCG711" s="146"/>
      <c r="OCH711" s="146"/>
      <c r="OCI711" s="146"/>
      <c r="OCJ711" s="146"/>
      <c r="OCK711" s="146"/>
      <c r="OCL711" s="146"/>
      <c r="OCM711" s="146"/>
      <c r="OCN711" s="146"/>
      <c r="OCO711" s="146"/>
      <c r="OCP711" s="146"/>
      <c r="OCQ711" s="146"/>
      <c r="OCR711" s="146"/>
      <c r="OCS711" s="146"/>
      <c r="OCT711" s="146"/>
      <c r="OCU711" s="146"/>
      <c r="OCV711" s="146"/>
      <c r="OCW711" s="146"/>
      <c r="OCX711" s="146"/>
      <c r="OCY711" s="146"/>
      <c r="OCZ711" s="146"/>
      <c r="ODA711" s="146"/>
      <c r="ODB711" s="146"/>
      <c r="ODC711" s="146"/>
      <c r="ODD711" s="146"/>
      <c r="ODE711" s="146"/>
      <c r="ODF711" s="146"/>
      <c r="ODG711" s="146"/>
      <c r="ODH711" s="146"/>
      <c r="ODI711" s="146"/>
      <c r="ODJ711" s="146"/>
      <c r="ODK711" s="146"/>
      <c r="ODL711" s="146"/>
      <c r="ODM711" s="146"/>
      <c r="ODN711" s="146"/>
      <c r="ODO711" s="146"/>
      <c r="ODP711" s="146"/>
      <c r="ODQ711" s="146"/>
      <c r="ODR711" s="146"/>
      <c r="ODS711" s="146"/>
      <c r="ODT711" s="146"/>
      <c r="ODU711" s="146"/>
      <c r="ODV711" s="146"/>
      <c r="ODW711" s="146"/>
      <c r="ODX711" s="146"/>
      <c r="ODY711" s="146"/>
      <c r="ODZ711" s="146"/>
      <c r="OEA711" s="146"/>
      <c r="OEB711" s="146"/>
      <c r="OEC711" s="146"/>
      <c r="OED711" s="146"/>
      <c r="OEE711" s="146"/>
      <c r="OEF711" s="146"/>
      <c r="OEG711" s="146"/>
      <c r="OEH711" s="146"/>
      <c r="OEI711" s="146"/>
      <c r="OEJ711" s="146"/>
      <c r="OEK711" s="146"/>
      <c r="OEL711" s="146"/>
      <c r="OEM711" s="146"/>
      <c r="OEN711" s="146"/>
      <c r="OEO711" s="146"/>
      <c r="OEP711" s="146"/>
      <c r="OEQ711" s="146"/>
      <c r="OER711" s="146"/>
      <c r="OES711" s="146"/>
      <c r="OET711" s="146"/>
      <c r="OEU711" s="146"/>
      <c r="OEV711" s="146"/>
      <c r="OEW711" s="146"/>
      <c r="OEX711" s="146"/>
      <c r="OEY711" s="146"/>
      <c r="OEZ711" s="146"/>
      <c r="OFA711" s="146"/>
      <c r="OFB711" s="146"/>
      <c r="OFC711" s="146"/>
      <c r="OFD711" s="146"/>
      <c r="OFE711" s="146"/>
      <c r="OFF711" s="146"/>
      <c r="OFG711" s="146"/>
      <c r="OFH711" s="146"/>
      <c r="OFI711" s="146"/>
      <c r="OFJ711" s="146"/>
      <c r="OFK711" s="146"/>
      <c r="OFL711" s="146"/>
      <c r="OFM711" s="146"/>
      <c r="OFN711" s="146"/>
      <c r="OFO711" s="146"/>
      <c r="OFP711" s="146"/>
      <c r="OFQ711" s="146"/>
      <c r="OFR711" s="146"/>
      <c r="OFS711" s="146"/>
      <c r="OFT711" s="146"/>
      <c r="OFU711" s="146"/>
      <c r="OFV711" s="146"/>
      <c r="OFW711" s="146"/>
      <c r="OFX711" s="146"/>
      <c r="OFY711" s="146"/>
      <c r="OFZ711" s="146"/>
      <c r="OGA711" s="146"/>
      <c r="OGB711" s="146"/>
      <c r="OGC711" s="146"/>
      <c r="OGD711" s="146"/>
      <c r="OGE711" s="146"/>
      <c r="OGF711" s="146"/>
      <c r="OGG711" s="146"/>
      <c r="OGH711" s="146"/>
      <c r="OGI711" s="146"/>
      <c r="OGJ711" s="146"/>
      <c r="OGK711" s="146"/>
      <c r="OGL711" s="146"/>
      <c r="OGM711" s="146"/>
      <c r="OGN711" s="146"/>
      <c r="OGO711" s="146"/>
      <c r="OGP711" s="146"/>
      <c r="OGQ711" s="146"/>
      <c r="OGR711" s="146"/>
      <c r="OGS711" s="146"/>
      <c r="OGT711" s="146"/>
      <c r="OGU711" s="146"/>
      <c r="OGV711" s="146"/>
      <c r="OGW711" s="146"/>
      <c r="OGX711" s="146"/>
      <c r="OGY711" s="146"/>
      <c r="OGZ711" s="146"/>
      <c r="OHA711" s="146"/>
      <c r="OHB711" s="146"/>
      <c r="OHC711" s="146"/>
      <c r="OHD711" s="146"/>
      <c r="OHE711" s="146"/>
      <c r="OHF711" s="146"/>
      <c r="OHG711" s="146"/>
      <c r="OHH711" s="146"/>
      <c r="OHI711" s="146"/>
      <c r="OHJ711" s="146"/>
      <c r="OHK711" s="146"/>
      <c r="OHL711" s="146"/>
      <c r="OHM711" s="146"/>
      <c r="OHN711" s="146"/>
      <c r="OHO711" s="146"/>
      <c r="OHP711" s="146"/>
      <c r="OHQ711" s="146"/>
      <c r="OHR711" s="146"/>
      <c r="OHS711" s="146"/>
      <c r="OHT711" s="146"/>
      <c r="OHU711" s="146"/>
      <c r="OHV711" s="146"/>
      <c r="OHW711" s="146"/>
      <c r="OHX711" s="146"/>
      <c r="OHY711" s="146"/>
      <c r="OHZ711" s="146"/>
      <c r="OIA711" s="146"/>
      <c r="OIB711" s="146"/>
      <c r="OIC711" s="146"/>
      <c r="OID711" s="146"/>
      <c r="OIE711" s="146"/>
      <c r="OIF711" s="146"/>
      <c r="OIG711" s="146"/>
      <c r="OIH711" s="146"/>
      <c r="OII711" s="146"/>
      <c r="OIJ711" s="146"/>
      <c r="OIK711" s="146"/>
      <c r="OIL711" s="146"/>
      <c r="OIM711" s="146"/>
      <c r="OIN711" s="146"/>
      <c r="OIO711" s="146"/>
      <c r="OIP711" s="146"/>
      <c r="OIQ711" s="146"/>
      <c r="OIR711" s="146"/>
      <c r="OIS711" s="146"/>
      <c r="OIT711" s="146"/>
      <c r="OIU711" s="146"/>
      <c r="OIV711" s="146"/>
      <c r="OIW711" s="146"/>
      <c r="OIX711" s="146"/>
      <c r="OIY711" s="146"/>
      <c r="OIZ711" s="146"/>
      <c r="OJA711" s="146"/>
      <c r="OJB711" s="146"/>
      <c r="OJC711" s="146"/>
      <c r="OJD711" s="146"/>
      <c r="OJE711" s="146"/>
      <c r="OJF711" s="146"/>
      <c r="OJG711" s="146"/>
      <c r="OJH711" s="146"/>
      <c r="OJI711" s="146"/>
      <c r="OJJ711" s="146"/>
      <c r="OJK711" s="146"/>
      <c r="OJL711" s="146"/>
      <c r="OJM711" s="146"/>
      <c r="OJN711" s="146"/>
      <c r="OJO711" s="146"/>
      <c r="OJP711" s="146"/>
      <c r="OJQ711" s="146"/>
      <c r="OJR711" s="146"/>
      <c r="OJS711" s="146"/>
      <c r="OJT711" s="146"/>
      <c r="OJU711" s="146"/>
      <c r="OJV711" s="146"/>
      <c r="OJW711" s="146"/>
      <c r="OJX711" s="146"/>
      <c r="OJY711" s="146"/>
      <c r="OJZ711" s="146"/>
      <c r="OKA711" s="146"/>
      <c r="OKB711" s="146"/>
      <c r="OKC711" s="146"/>
      <c r="OKD711" s="146"/>
      <c r="OKE711" s="146"/>
      <c r="OKF711" s="146"/>
      <c r="OKG711" s="146"/>
      <c r="OKH711" s="146"/>
      <c r="OKI711" s="146"/>
      <c r="OKJ711" s="146"/>
      <c r="OKK711" s="146"/>
      <c r="OKL711" s="146"/>
      <c r="OKM711" s="146"/>
      <c r="OKN711" s="146"/>
      <c r="OKO711" s="146"/>
      <c r="OKP711" s="146"/>
      <c r="OKQ711" s="146"/>
      <c r="OKR711" s="146"/>
      <c r="OKS711" s="146"/>
      <c r="OKT711" s="146"/>
      <c r="OKU711" s="146"/>
      <c r="OKV711" s="146"/>
      <c r="OKW711" s="146"/>
      <c r="OKX711" s="146"/>
      <c r="OKY711" s="146"/>
      <c r="OKZ711" s="146"/>
      <c r="OLA711" s="146"/>
      <c r="OLB711" s="146"/>
      <c r="OLC711" s="146"/>
      <c r="OLD711" s="146"/>
      <c r="OLE711" s="146"/>
      <c r="OLF711" s="146"/>
      <c r="OLG711" s="146"/>
      <c r="OLH711" s="146"/>
      <c r="OLI711" s="146"/>
      <c r="OLJ711" s="146"/>
      <c r="OLK711" s="146"/>
      <c r="OLL711" s="146"/>
      <c r="OLM711" s="146"/>
      <c r="OLN711" s="146"/>
      <c r="OLO711" s="146"/>
      <c r="OLP711" s="146"/>
      <c r="OLQ711" s="146"/>
      <c r="OLR711" s="146"/>
      <c r="OLS711" s="146"/>
      <c r="OLT711" s="146"/>
      <c r="OLU711" s="146"/>
      <c r="OLV711" s="146"/>
      <c r="OLW711" s="146"/>
      <c r="OLX711" s="146"/>
      <c r="OLY711" s="146"/>
      <c r="OLZ711" s="146"/>
      <c r="OMA711" s="146"/>
      <c r="OMB711" s="146"/>
      <c r="OMC711" s="146"/>
      <c r="OMD711" s="146"/>
      <c r="OME711" s="146"/>
      <c r="OMF711" s="146"/>
      <c r="OMG711" s="146"/>
      <c r="OMH711" s="146"/>
      <c r="OMI711" s="146"/>
      <c r="OMJ711" s="146"/>
      <c r="OMK711" s="146"/>
      <c r="OML711" s="146"/>
      <c r="OMM711" s="146"/>
      <c r="OMN711" s="146"/>
      <c r="OMO711" s="146"/>
      <c r="OMP711" s="146"/>
      <c r="OMQ711" s="146"/>
      <c r="OMR711" s="146"/>
      <c r="OMS711" s="146"/>
      <c r="OMT711" s="146"/>
      <c r="OMU711" s="146"/>
      <c r="OMV711" s="146"/>
      <c r="OMW711" s="146"/>
      <c r="OMX711" s="146"/>
      <c r="OMY711" s="146"/>
      <c r="OMZ711" s="146"/>
      <c r="ONA711" s="146"/>
      <c r="ONB711" s="146"/>
      <c r="ONC711" s="146"/>
      <c r="OND711" s="146"/>
      <c r="ONE711" s="146"/>
      <c r="ONF711" s="146"/>
      <c r="ONG711" s="146"/>
      <c r="ONH711" s="146"/>
      <c r="ONI711" s="146"/>
      <c r="ONJ711" s="146"/>
      <c r="ONK711" s="146"/>
      <c r="ONL711" s="146"/>
      <c r="ONM711" s="146"/>
      <c r="ONN711" s="146"/>
      <c r="ONO711" s="146"/>
      <c r="ONP711" s="146"/>
      <c r="ONQ711" s="146"/>
      <c r="ONR711" s="146"/>
      <c r="ONS711" s="146"/>
      <c r="ONT711" s="146"/>
      <c r="ONU711" s="146"/>
      <c r="ONV711" s="146"/>
      <c r="ONW711" s="146"/>
      <c r="ONX711" s="146"/>
      <c r="ONY711" s="146"/>
      <c r="ONZ711" s="146"/>
      <c r="OOA711" s="146"/>
      <c r="OOB711" s="146"/>
      <c r="OOC711" s="146"/>
      <c r="OOD711" s="146"/>
      <c r="OOE711" s="146"/>
      <c r="OOF711" s="146"/>
      <c r="OOG711" s="146"/>
      <c r="OOH711" s="146"/>
      <c r="OOI711" s="146"/>
      <c r="OOJ711" s="146"/>
      <c r="OOK711" s="146"/>
      <c r="OOL711" s="146"/>
      <c r="OOM711" s="146"/>
      <c r="OON711" s="146"/>
      <c r="OOO711" s="146"/>
      <c r="OOP711" s="146"/>
      <c r="OOQ711" s="146"/>
      <c r="OOR711" s="146"/>
      <c r="OOS711" s="146"/>
      <c r="OOT711" s="146"/>
      <c r="OOU711" s="146"/>
      <c r="OOV711" s="146"/>
      <c r="OOW711" s="146"/>
      <c r="OOX711" s="146"/>
      <c r="OOY711" s="146"/>
      <c r="OOZ711" s="146"/>
      <c r="OPA711" s="146"/>
      <c r="OPB711" s="146"/>
      <c r="OPC711" s="146"/>
      <c r="OPD711" s="146"/>
      <c r="OPE711" s="146"/>
      <c r="OPF711" s="146"/>
      <c r="OPG711" s="146"/>
      <c r="OPH711" s="146"/>
      <c r="OPI711" s="146"/>
      <c r="OPJ711" s="146"/>
      <c r="OPK711" s="146"/>
      <c r="OPL711" s="146"/>
      <c r="OPM711" s="146"/>
      <c r="OPN711" s="146"/>
      <c r="OPO711" s="146"/>
      <c r="OPP711" s="146"/>
      <c r="OPQ711" s="146"/>
      <c r="OPR711" s="146"/>
      <c r="OPS711" s="146"/>
      <c r="OPT711" s="146"/>
      <c r="OPU711" s="146"/>
      <c r="OPV711" s="146"/>
      <c r="OPW711" s="146"/>
      <c r="OPX711" s="146"/>
      <c r="OPY711" s="146"/>
      <c r="OPZ711" s="146"/>
      <c r="OQA711" s="146"/>
      <c r="OQB711" s="146"/>
      <c r="OQC711" s="146"/>
      <c r="OQD711" s="146"/>
      <c r="OQE711" s="146"/>
      <c r="OQF711" s="146"/>
      <c r="OQG711" s="146"/>
      <c r="OQH711" s="146"/>
      <c r="OQI711" s="146"/>
      <c r="OQJ711" s="146"/>
      <c r="OQK711" s="146"/>
      <c r="OQL711" s="146"/>
      <c r="OQM711" s="146"/>
      <c r="OQN711" s="146"/>
      <c r="OQO711" s="146"/>
      <c r="OQP711" s="146"/>
      <c r="OQQ711" s="146"/>
      <c r="OQR711" s="146"/>
      <c r="OQS711" s="146"/>
      <c r="OQT711" s="146"/>
      <c r="OQU711" s="146"/>
      <c r="OQV711" s="146"/>
      <c r="OQW711" s="146"/>
      <c r="OQX711" s="146"/>
      <c r="OQY711" s="146"/>
      <c r="OQZ711" s="146"/>
      <c r="ORA711" s="146"/>
      <c r="ORB711" s="146"/>
      <c r="ORC711" s="146"/>
      <c r="ORD711" s="146"/>
      <c r="ORE711" s="146"/>
      <c r="ORF711" s="146"/>
      <c r="ORG711" s="146"/>
      <c r="ORH711" s="146"/>
      <c r="ORI711" s="146"/>
      <c r="ORJ711" s="146"/>
      <c r="ORK711" s="146"/>
      <c r="ORL711" s="146"/>
      <c r="ORM711" s="146"/>
      <c r="ORN711" s="146"/>
      <c r="ORO711" s="146"/>
      <c r="ORP711" s="146"/>
      <c r="ORQ711" s="146"/>
      <c r="ORR711" s="146"/>
      <c r="ORS711" s="146"/>
      <c r="ORT711" s="146"/>
      <c r="ORU711" s="146"/>
      <c r="ORV711" s="146"/>
      <c r="ORW711" s="146"/>
      <c r="ORX711" s="146"/>
      <c r="ORY711" s="146"/>
      <c r="ORZ711" s="146"/>
      <c r="OSA711" s="146"/>
      <c r="OSB711" s="146"/>
      <c r="OSC711" s="146"/>
      <c r="OSD711" s="146"/>
      <c r="OSE711" s="146"/>
      <c r="OSF711" s="146"/>
      <c r="OSG711" s="146"/>
      <c r="OSH711" s="146"/>
      <c r="OSI711" s="146"/>
      <c r="OSJ711" s="146"/>
      <c r="OSK711" s="146"/>
      <c r="OSL711" s="146"/>
      <c r="OSM711" s="146"/>
      <c r="OSN711" s="146"/>
      <c r="OSO711" s="146"/>
      <c r="OSP711" s="146"/>
      <c r="OSQ711" s="146"/>
      <c r="OSR711" s="146"/>
      <c r="OSS711" s="146"/>
      <c r="OST711" s="146"/>
      <c r="OSU711" s="146"/>
      <c r="OSV711" s="146"/>
      <c r="OSW711" s="146"/>
      <c r="OSX711" s="146"/>
      <c r="OSY711" s="146"/>
      <c r="OSZ711" s="146"/>
      <c r="OTA711" s="146"/>
      <c r="OTB711" s="146"/>
      <c r="OTC711" s="146"/>
      <c r="OTD711" s="146"/>
      <c r="OTE711" s="146"/>
      <c r="OTF711" s="146"/>
      <c r="OTG711" s="146"/>
      <c r="OTH711" s="146"/>
      <c r="OTI711" s="146"/>
      <c r="OTJ711" s="146"/>
      <c r="OTK711" s="146"/>
      <c r="OTL711" s="146"/>
      <c r="OTM711" s="146"/>
      <c r="OTN711" s="146"/>
      <c r="OTO711" s="146"/>
      <c r="OTP711" s="146"/>
      <c r="OTQ711" s="146"/>
      <c r="OTR711" s="146"/>
      <c r="OTS711" s="146"/>
      <c r="OTT711" s="146"/>
      <c r="OTU711" s="146"/>
      <c r="OTV711" s="146"/>
      <c r="OTW711" s="146"/>
      <c r="OTX711" s="146"/>
      <c r="OTY711" s="146"/>
      <c r="OTZ711" s="146"/>
      <c r="OUA711" s="146"/>
      <c r="OUB711" s="146"/>
      <c r="OUC711" s="146"/>
      <c r="OUD711" s="146"/>
      <c r="OUE711" s="146"/>
      <c r="OUF711" s="146"/>
      <c r="OUG711" s="146"/>
      <c r="OUH711" s="146"/>
      <c r="OUI711" s="146"/>
      <c r="OUJ711" s="146"/>
      <c r="OUK711" s="146"/>
      <c r="OUL711" s="146"/>
      <c r="OUM711" s="146"/>
      <c r="OUN711" s="146"/>
      <c r="OUO711" s="146"/>
      <c r="OUP711" s="146"/>
      <c r="OUQ711" s="146"/>
      <c r="OUR711" s="146"/>
      <c r="OUS711" s="146"/>
      <c r="OUT711" s="146"/>
      <c r="OUU711" s="146"/>
      <c r="OUV711" s="146"/>
      <c r="OUW711" s="146"/>
      <c r="OUX711" s="146"/>
      <c r="OUY711" s="146"/>
      <c r="OUZ711" s="146"/>
      <c r="OVA711" s="146"/>
      <c r="OVB711" s="146"/>
      <c r="OVC711" s="146"/>
      <c r="OVD711" s="146"/>
      <c r="OVE711" s="146"/>
      <c r="OVF711" s="146"/>
      <c r="OVG711" s="146"/>
      <c r="OVH711" s="146"/>
      <c r="OVI711" s="146"/>
      <c r="OVJ711" s="146"/>
      <c r="OVK711" s="146"/>
      <c r="OVL711" s="146"/>
      <c r="OVM711" s="146"/>
      <c r="OVN711" s="146"/>
      <c r="OVO711" s="146"/>
      <c r="OVP711" s="146"/>
      <c r="OVQ711" s="146"/>
      <c r="OVR711" s="146"/>
      <c r="OVS711" s="146"/>
      <c r="OVT711" s="146"/>
      <c r="OVU711" s="146"/>
      <c r="OVV711" s="146"/>
      <c r="OVW711" s="146"/>
      <c r="OVX711" s="146"/>
      <c r="OVY711" s="146"/>
      <c r="OVZ711" s="146"/>
      <c r="OWA711" s="146"/>
      <c r="OWB711" s="146"/>
      <c r="OWC711" s="146"/>
      <c r="OWD711" s="146"/>
      <c r="OWE711" s="146"/>
      <c r="OWF711" s="146"/>
      <c r="OWG711" s="146"/>
      <c r="OWH711" s="146"/>
      <c r="OWI711" s="146"/>
      <c r="OWJ711" s="146"/>
      <c r="OWK711" s="146"/>
      <c r="OWL711" s="146"/>
      <c r="OWM711" s="146"/>
      <c r="OWN711" s="146"/>
      <c r="OWO711" s="146"/>
      <c r="OWP711" s="146"/>
      <c r="OWQ711" s="146"/>
      <c r="OWR711" s="146"/>
      <c r="OWS711" s="146"/>
      <c r="OWT711" s="146"/>
      <c r="OWU711" s="146"/>
      <c r="OWV711" s="146"/>
      <c r="OWW711" s="146"/>
      <c r="OWX711" s="146"/>
      <c r="OWY711" s="146"/>
      <c r="OWZ711" s="146"/>
      <c r="OXA711" s="146"/>
      <c r="OXB711" s="146"/>
      <c r="OXC711" s="146"/>
      <c r="OXD711" s="146"/>
      <c r="OXE711" s="146"/>
      <c r="OXF711" s="146"/>
      <c r="OXG711" s="146"/>
      <c r="OXH711" s="146"/>
      <c r="OXI711" s="146"/>
      <c r="OXJ711" s="146"/>
      <c r="OXK711" s="146"/>
      <c r="OXL711" s="146"/>
      <c r="OXM711" s="146"/>
      <c r="OXN711" s="146"/>
      <c r="OXO711" s="146"/>
      <c r="OXP711" s="146"/>
      <c r="OXQ711" s="146"/>
      <c r="OXR711" s="146"/>
      <c r="OXS711" s="146"/>
      <c r="OXT711" s="146"/>
      <c r="OXU711" s="146"/>
      <c r="OXV711" s="146"/>
      <c r="OXW711" s="146"/>
      <c r="OXX711" s="146"/>
      <c r="OXY711" s="146"/>
      <c r="OXZ711" s="146"/>
      <c r="OYA711" s="146"/>
      <c r="OYB711" s="146"/>
      <c r="OYC711" s="146"/>
      <c r="OYD711" s="146"/>
      <c r="OYE711" s="146"/>
      <c r="OYF711" s="146"/>
      <c r="OYG711" s="146"/>
      <c r="OYH711" s="146"/>
      <c r="OYI711" s="146"/>
      <c r="OYJ711" s="146"/>
      <c r="OYK711" s="146"/>
      <c r="OYL711" s="146"/>
      <c r="OYM711" s="146"/>
      <c r="OYN711" s="146"/>
      <c r="OYO711" s="146"/>
      <c r="OYP711" s="146"/>
      <c r="OYQ711" s="146"/>
      <c r="OYR711" s="146"/>
      <c r="OYS711" s="146"/>
      <c r="OYT711" s="146"/>
      <c r="OYU711" s="146"/>
      <c r="OYV711" s="146"/>
      <c r="OYW711" s="146"/>
      <c r="OYX711" s="146"/>
      <c r="OYY711" s="146"/>
      <c r="OYZ711" s="146"/>
      <c r="OZA711" s="146"/>
      <c r="OZB711" s="146"/>
      <c r="OZC711" s="146"/>
      <c r="OZD711" s="146"/>
      <c r="OZE711" s="146"/>
      <c r="OZF711" s="146"/>
      <c r="OZG711" s="146"/>
      <c r="OZH711" s="146"/>
      <c r="OZI711" s="146"/>
      <c r="OZJ711" s="146"/>
      <c r="OZK711" s="146"/>
      <c r="OZL711" s="146"/>
      <c r="OZM711" s="146"/>
      <c r="OZN711" s="146"/>
      <c r="OZO711" s="146"/>
      <c r="OZP711" s="146"/>
      <c r="OZQ711" s="146"/>
      <c r="OZR711" s="146"/>
      <c r="OZS711" s="146"/>
      <c r="OZT711" s="146"/>
      <c r="OZU711" s="146"/>
      <c r="OZV711" s="146"/>
      <c r="OZW711" s="146"/>
      <c r="OZX711" s="146"/>
      <c r="OZY711" s="146"/>
      <c r="OZZ711" s="146"/>
      <c r="PAA711" s="146"/>
      <c r="PAB711" s="146"/>
      <c r="PAC711" s="146"/>
      <c r="PAD711" s="146"/>
      <c r="PAE711" s="146"/>
      <c r="PAF711" s="146"/>
      <c r="PAG711" s="146"/>
      <c r="PAH711" s="146"/>
      <c r="PAI711" s="146"/>
      <c r="PAJ711" s="146"/>
      <c r="PAK711" s="146"/>
      <c r="PAL711" s="146"/>
      <c r="PAM711" s="146"/>
      <c r="PAN711" s="146"/>
      <c r="PAO711" s="146"/>
      <c r="PAP711" s="146"/>
      <c r="PAQ711" s="146"/>
      <c r="PAR711" s="146"/>
      <c r="PAS711" s="146"/>
      <c r="PAT711" s="146"/>
      <c r="PAU711" s="146"/>
      <c r="PAV711" s="146"/>
      <c r="PAW711" s="146"/>
      <c r="PAX711" s="146"/>
      <c r="PAY711" s="146"/>
      <c r="PAZ711" s="146"/>
      <c r="PBA711" s="146"/>
      <c r="PBB711" s="146"/>
      <c r="PBC711" s="146"/>
      <c r="PBD711" s="146"/>
      <c r="PBE711" s="146"/>
      <c r="PBF711" s="146"/>
      <c r="PBG711" s="146"/>
      <c r="PBH711" s="146"/>
      <c r="PBI711" s="146"/>
      <c r="PBJ711" s="146"/>
      <c r="PBK711" s="146"/>
      <c r="PBL711" s="146"/>
      <c r="PBM711" s="146"/>
      <c r="PBN711" s="146"/>
      <c r="PBO711" s="146"/>
      <c r="PBP711" s="146"/>
      <c r="PBQ711" s="146"/>
      <c r="PBR711" s="146"/>
      <c r="PBS711" s="146"/>
      <c r="PBT711" s="146"/>
      <c r="PBU711" s="146"/>
      <c r="PBV711" s="146"/>
      <c r="PBW711" s="146"/>
      <c r="PBX711" s="146"/>
      <c r="PBY711" s="146"/>
      <c r="PBZ711" s="146"/>
      <c r="PCA711" s="146"/>
      <c r="PCB711" s="146"/>
      <c r="PCC711" s="146"/>
      <c r="PCD711" s="146"/>
      <c r="PCE711" s="146"/>
      <c r="PCF711" s="146"/>
      <c r="PCG711" s="146"/>
      <c r="PCH711" s="146"/>
      <c r="PCI711" s="146"/>
      <c r="PCJ711" s="146"/>
      <c r="PCK711" s="146"/>
      <c r="PCL711" s="146"/>
      <c r="PCM711" s="146"/>
      <c r="PCN711" s="146"/>
      <c r="PCO711" s="146"/>
      <c r="PCP711" s="146"/>
      <c r="PCQ711" s="146"/>
      <c r="PCR711" s="146"/>
      <c r="PCS711" s="146"/>
      <c r="PCT711" s="146"/>
      <c r="PCU711" s="146"/>
      <c r="PCV711" s="146"/>
      <c r="PCW711" s="146"/>
      <c r="PCX711" s="146"/>
      <c r="PCY711" s="146"/>
      <c r="PCZ711" s="146"/>
      <c r="PDA711" s="146"/>
      <c r="PDB711" s="146"/>
      <c r="PDC711" s="146"/>
      <c r="PDD711" s="146"/>
      <c r="PDE711" s="146"/>
      <c r="PDF711" s="146"/>
      <c r="PDG711" s="146"/>
      <c r="PDH711" s="146"/>
      <c r="PDI711" s="146"/>
      <c r="PDJ711" s="146"/>
      <c r="PDK711" s="146"/>
      <c r="PDL711" s="146"/>
      <c r="PDM711" s="146"/>
      <c r="PDN711" s="146"/>
      <c r="PDO711" s="146"/>
      <c r="PDP711" s="146"/>
      <c r="PDQ711" s="146"/>
      <c r="PDR711" s="146"/>
      <c r="PDS711" s="146"/>
      <c r="PDT711" s="146"/>
      <c r="PDU711" s="146"/>
      <c r="PDV711" s="146"/>
      <c r="PDW711" s="146"/>
      <c r="PDX711" s="146"/>
      <c r="PDY711" s="146"/>
      <c r="PDZ711" s="146"/>
      <c r="PEA711" s="146"/>
      <c r="PEB711" s="146"/>
      <c r="PEC711" s="146"/>
      <c r="PED711" s="146"/>
      <c r="PEE711" s="146"/>
      <c r="PEF711" s="146"/>
      <c r="PEG711" s="146"/>
      <c r="PEH711" s="146"/>
      <c r="PEI711" s="146"/>
      <c r="PEJ711" s="146"/>
      <c r="PEK711" s="146"/>
      <c r="PEL711" s="146"/>
      <c r="PEM711" s="146"/>
      <c r="PEN711" s="146"/>
      <c r="PEO711" s="146"/>
      <c r="PEP711" s="146"/>
      <c r="PEQ711" s="146"/>
      <c r="PER711" s="146"/>
      <c r="PES711" s="146"/>
      <c r="PET711" s="146"/>
      <c r="PEU711" s="146"/>
      <c r="PEV711" s="146"/>
      <c r="PEW711" s="146"/>
      <c r="PEX711" s="146"/>
      <c r="PEY711" s="146"/>
      <c r="PEZ711" s="146"/>
      <c r="PFA711" s="146"/>
      <c r="PFB711" s="146"/>
      <c r="PFC711" s="146"/>
      <c r="PFD711" s="146"/>
      <c r="PFE711" s="146"/>
      <c r="PFF711" s="146"/>
      <c r="PFG711" s="146"/>
      <c r="PFH711" s="146"/>
      <c r="PFI711" s="146"/>
      <c r="PFJ711" s="146"/>
      <c r="PFK711" s="146"/>
      <c r="PFL711" s="146"/>
      <c r="PFM711" s="146"/>
      <c r="PFN711" s="146"/>
      <c r="PFO711" s="146"/>
      <c r="PFP711" s="146"/>
      <c r="PFQ711" s="146"/>
      <c r="PFR711" s="146"/>
      <c r="PFS711" s="146"/>
      <c r="PFT711" s="146"/>
      <c r="PFU711" s="146"/>
      <c r="PFV711" s="146"/>
      <c r="PFW711" s="146"/>
      <c r="PFX711" s="146"/>
      <c r="PFY711" s="146"/>
      <c r="PFZ711" s="146"/>
      <c r="PGA711" s="146"/>
      <c r="PGB711" s="146"/>
      <c r="PGC711" s="146"/>
      <c r="PGD711" s="146"/>
      <c r="PGE711" s="146"/>
      <c r="PGF711" s="146"/>
      <c r="PGG711" s="146"/>
      <c r="PGH711" s="146"/>
      <c r="PGI711" s="146"/>
      <c r="PGJ711" s="146"/>
      <c r="PGK711" s="146"/>
      <c r="PGL711" s="146"/>
      <c r="PGM711" s="146"/>
      <c r="PGN711" s="146"/>
      <c r="PGO711" s="146"/>
      <c r="PGP711" s="146"/>
      <c r="PGQ711" s="146"/>
      <c r="PGR711" s="146"/>
      <c r="PGS711" s="146"/>
      <c r="PGT711" s="146"/>
      <c r="PGU711" s="146"/>
      <c r="PGV711" s="146"/>
      <c r="PGW711" s="146"/>
      <c r="PGX711" s="146"/>
      <c r="PGY711" s="146"/>
      <c r="PGZ711" s="146"/>
      <c r="PHA711" s="146"/>
      <c r="PHB711" s="146"/>
      <c r="PHC711" s="146"/>
      <c r="PHD711" s="146"/>
      <c r="PHE711" s="146"/>
      <c r="PHF711" s="146"/>
      <c r="PHG711" s="146"/>
      <c r="PHH711" s="146"/>
      <c r="PHI711" s="146"/>
      <c r="PHJ711" s="146"/>
      <c r="PHK711" s="146"/>
      <c r="PHL711" s="146"/>
      <c r="PHM711" s="146"/>
      <c r="PHN711" s="146"/>
      <c r="PHO711" s="146"/>
      <c r="PHP711" s="146"/>
      <c r="PHQ711" s="146"/>
      <c r="PHR711" s="146"/>
      <c r="PHS711" s="146"/>
      <c r="PHT711" s="146"/>
      <c r="PHU711" s="146"/>
      <c r="PHV711" s="146"/>
      <c r="PHW711" s="146"/>
      <c r="PHX711" s="146"/>
      <c r="PHY711" s="146"/>
      <c r="PHZ711" s="146"/>
      <c r="PIA711" s="146"/>
      <c r="PIB711" s="146"/>
      <c r="PIC711" s="146"/>
      <c r="PID711" s="146"/>
      <c r="PIE711" s="146"/>
      <c r="PIF711" s="146"/>
      <c r="PIG711" s="146"/>
      <c r="PIH711" s="146"/>
      <c r="PII711" s="146"/>
      <c r="PIJ711" s="146"/>
      <c r="PIK711" s="146"/>
      <c r="PIL711" s="146"/>
      <c r="PIM711" s="146"/>
      <c r="PIN711" s="146"/>
      <c r="PIO711" s="146"/>
      <c r="PIP711" s="146"/>
      <c r="PIQ711" s="146"/>
      <c r="PIR711" s="146"/>
      <c r="PIS711" s="146"/>
      <c r="PIT711" s="146"/>
      <c r="PIU711" s="146"/>
      <c r="PIV711" s="146"/>
      <c r="PIW711" s="146"/>
      <c r="PIX711" s="146"/>
      <c r="PIY711" s="146"/>
      <c r="PIZ711" s="146"/>
      <c r="PJA711" s="146"/>
      <c r="PJB711" s="146"/>
      <c r="PJC711" s="146"/>
      <c r="PJD711" s="146"/>
      <c r="PJE711" s="146"/>
      <c r="PJF711" s="146"/>
      <c r="PJG711" s="146"/>
      <c r="PJH711" s="146"/>
      <c r="PJI711" s="146"/>
      <c r="PJJ711" s="146"/>
      <c r="PJK711" s="146"/>
      <c r="PJL711" s="146"/>
      <c r="PJM711" s="146"/>
      <c r="PJN711" s="146"/>
      <c r="PJO711" s="146"/>
      <c r="PJP711" s="146"/>
      <c r="PJQ711" s="146"/>
      <c r="PJR711" s="146"/>
      <c r="PJS711" s="146"/>
      <c r="PJT711" s="146"/>
      <c r="PJU711" s="146"/>
      <c r="PJV711" s="146"/>
      <c r="PJW711" s="146"/>
      <c r="PJX711" s="146"/>
      <c r="PJY711" s="146"/>
      <c r="PJZ711" s="146"/>
      <c r="PKA711" s="146"/>
      <c r="PKB711" s="146"/>
      <c r="PKC711" s="146"/>
      <c r="PKD711" s="146"/>
      <c r="PKE711" s="146"/>
      <c r="PKF711" s="146"/>
      <c r="PKG711" s="146"/>
      <c r="PKH711" s="146"/>
      <c r="PKI711" s="146"/>
      <c r="PKJ711" s="146"/>
      <c r="PKK711" s="146"/>
      <c r="PKL711" s="146"/>
      <c r="PKM711" s="146"/>
      <c r="PKN711" s="146"/>
      <c r="PKO711" s="146"/>
      <c r="PKP711" s="146"/>
      <c r="PKQ711" s="146"/>
      <c r="PKR711" s="146"/>
      <c r="PKS711" s="146"/>
      <c r="PKT711" s="146"/>
      <c r="PKU711" s="146"/>
      <c r="PKV711" s="146"/>
      <c r="PKW711" s="146"/>
      <c r="PKX711" s="146"/>
      <c r="PKY711" s="146"/>
      <c r="PKZ711" s="146"/>
      <c r="PLA711" s="146"/>
      <c r="PLB711" s="146"/>
      <c r="PLC711" s="146"/>
      <c r="PLD711" s="146"/>
      <c r="PLE711" s="146"/>
      <c r="PLF711" s="146"/>
      <c r="PLG711" s="146"/>
      <c r="PLH711" s="146"/>
      <c r="PLI711" s="146"/>
      <c r="PLJ711" s="146"/>
      <c r="PLK711" s="146"/>
      <c r="PLL711" s="146"/>
      <c r="PLM711" s="146"/>
      <c r="PLN711" s="146"/>
      <c r="PLO711" s="146"/>
      <c r="PLP711" s="146"/>
      <c r="PLQ711" s="146"/>
      <c r="PLR711" s="146"/>
      <c r="PLS711" s="146"/>
      <c r="PLT711" s="146"/>
      <c r="PLU711" s="146"/>
      <c r="PLV711" s="146"/>
      <c r="PLW711" s="146"/>
      <c r="PLX711" s="146"/>
      <c r="PLY711" s="146"/>
      <c r="PLZ711" s="146"/>
      <c r="PMA711" s="146"/>
      <c r="PMB711" s="146"/>
      <c r="PMC711" s="146"/>
      <c r="PMD711" s="146"/>
      <c r="PME711" s="146"/>
      <c r="PMF711" s="146"/>
      <c r="PMG711" s="146"/>
      <c r="PMH711" s="146"/>
      <c r="PMI711" s="146"/>
      <c r="PMJ711" s="146"/>
      <c r="PMK711" s="146"/>
      <c r="PML711" s="146"/>
      <c r="PMM711" s="146"/>
      <c r="PMN711" s="146"/>
      <c r="PMO711" s="146"/>
      <c r="PMP711" s="146"/>
      <c r="PMQ711" s="146"/>
      <c r="PMR711" s="146"/>
      <c r="PMS711" s="146"/>
      <c r="PMT711" s="146"/>
      <c r="PMU711" s="146"/>
      <c r="PMV711" s="146"/>
      <c r="PMW711" s="146"/>
      <c r="PMX711" s="146"/>
      <c r="PMY711" s="146"/>
      <c r="PMZ711" s="146"/>
      <c r="PNA711" s="146"/>
      <c r="PNB711" s="146"/>
      <c r="PNC711" s="146"/>
      <c r="PND711" s="146"/>
      <c r="PNE711" s="146"/>
      <c r="PNF711" s="146"/>
      <c r="PNG711" s="146"/>
      <c r="PNH711" s="146"/>
      <c r="PNI711" s="146"/>
      <c r="PNJ711" s="146"/>
      <c r="PNK711" s="146"/>
      <c r="PNL711" s="146"/>
      <c r="PNM711" s="146"/>
      <c r="PNN711" s="146"/>
      <c r="PNO711" s="146"/>
      <c r="PNP711" s="146"/>
      <c r="PNQ711" s="146"/>
      <c r="PNR711" s="146"/>
      <c r="PNS711" s="146"/>
      <c r="PNT711" s="146"/>
      <c r="PNU711" s="146"/>
      <c r="PNV711" s="146"/>
      <c r="PNW711" s="146"/>
      <c r="PNX711" s="146"/>
      <c r="PNY711" s="146"/>
      <c r="PNZ711" s="146"/>
      <c r="POA711" s="146"/>
      <c r="POB711" s="146"/>
      <c r="POC711" s="146"/>
      <c r="POD711" s="146"/>
      <c r="POE711" s="146"/>
      <c r="POF711" s="146"/>
      <c r="POG711" s="146"/>
      <c r="POH711" s="146"/>
      <c r="POI711" s="146"/>
      <c r="POJ711" s="146"/>
      <c r="POK711" s="146"/>
      <c r="POL711" s="146"/>
      <c r="POM711" s="146"/>
      <c r="PON711" s="146"/>
      <c r="POO711" s="146"/>
      <c r="POP711" s="146"/>
      <c r="POQ711" s="146"/>
      <c r="POR711" s="146"/>
      <c r="POS711" s="146"/>
      <c r="POT711" s="146"/>
      <c r="POU711" s="146"/>
      <c r="POV711" s="146"/>
      <c r="POW711" s="146"/>
      <c r="POX711" s="146"/>
      <c r="POY711" s="146"/>
      <c r="POZ711" s="146"/>
      <c r="PPA711" s="146"/>
      <c r="PPB711" s="146"/>
      <c r="PPC711" s="146"/>
      <c r="PPD711" s="146"/>
      <c r="PPE711" s="146"/>
      <c r="PPF711" s="146"/>
      <c r="PPG711" s="146"/>
      <c r="PPH711" s="146"/>
      <c r="PPI711" s="146"/>
      <c r="PPJ711" s="146"/>
      <c r="PPK711" s="146"/>
      <c r="PPL711" s="146"/>
      <c r="PPM711" s="146"/>
      <c r="PPN711" s="146"/>
      <c r="PPO711" s="146"/>
      <c r="PPP711" s="146"/>
      <c r="PPQ711" s="146"/>
      <c r="PPR711" s="146"/>
      <c r="PPS711" s="146"/>
      <c r="PPT711" s="146"/>
      <c r="PPU711" s="146"/>
      <c r="PPV711" s="146"/>
      <c r="PPW711" s="146"/>
      <c r="PPX711" s="146"/>
      <c r="PPY711" s="146"/>
      <c r="PPZ711" s="146"/>
      <c r="PQA711" s="146"/>
      <c r="PQB711" s="146"/>
      <c r="PQC711" s="146"/>
      <c r="PQD711" s="146"/>
      <c r="PQE711" s="146"/>
      <c r="PQF711" s="146"/>
      <c r="PQG711" s="146"/>
      <c r="PQH711" s="146"/>
      <c r="PQI711" s="146"/>
      <c r="PQJ711" s="146"/>
      <c r="PQK711" s="146"/>
      <c r="PQL711" s="146"/>
      <c r="PQM711" s="146"/>
      <c r="PQN711" s="146"/>
      <c r="PQO711" s="146"/>
      <c r="PQP711" s="146"/>
      <c r="PQQ711" s="146"/>
      <c r="PQR711" s="146"/>
      <c r="PQS711" s="146"/>
      <c r="PQT711" s="146"/>
      <c r="PQU711" s="146"/>
      <c r="PQV711" s="146"/>
      <c r="PQW711" s="146"/>
      <c r="PQX711" s="146"/>
      <c r="PQY711" s="146"/>
      <c r="PQZ711" s="146"/>
      <c r="PRA711" s="146"/>
      <c r="PRB711" s="146"/>
      <c r="PRC711" s="146"/>
      <c r="PRD711" s="146"/>
      <c r="PRE711" s="146"/>
      <c r="PRF711" s="146"/>
      <c r="PRG711" s="146"/>
      <c r="PRH711" s="146"/>
      <c r="PRI711" s="146"/>
      <c r="PRJ711" s="146"/>
      <c r="PRK711" s="146"/>
      <c r="PRL711" s="146"/>
      <c r="PRM711" s="146"/>
      <c r="PRN711" s="146"/>
      <c r="PRO711" s="146"/>
      <c r="PRP711" s="146"/>
      <c r="PRQ711" s="146"/>
      <c r="PRR711" s="146"/>
      <c r="PRS711" s="146"/>
      <c r="PRT711" s="146"/>
      <c r="PRU711" s="146"/>
      <c r="PRV711" s="146"/>
      <c r="PRW711" s="146"/>
      <c r="PRX711" s="146"/>
      <c r="PRY711" s="146"/>
      <c r="PRZ711" s="146"/>
      <c r="PSA711" s="146"/>
      <c r="PSB711" s="146"/>
      <c r="PSC711" s="146"/>
      <c r="PSD711" s="146"/>
      <c r="PSE711" s="146"/>
      <c r="PSF711" s="146"/>
      <c r="PSG711" s="146"/>
      <c r="PSH711" s="146"/>
      <c r="PSI711" s="146"/>
      <c r="PSJ711" s="146"/>
      <c r="PSK711" s="146"/>
      <c r="PSL711" s="146"/>
      <c r="PSM711" s="146"/>
      <c r="PSN711" s="146"/>
      <c r="PSO711" s="146"/>
      <c r="PSP711" s="146"/>
      <c r="PSQ711" s="146"/>
      <c r="PSR711" s="146"/>
      <c r="PSS711" s="146"/>
      <c r="PST711" s="146"/>
      <c r="PSU711" s="146"/>
      <c r="PSV711" s="146"/>
      <c r="PSW711" s="146"/>
      <c r="PSX711" s="146"/>
      <c r="PSY711" s="146"/>
      <c r="PSZ711" s="146"/>
      <c r="PTA711" s="146"/>
      <c r="PTB711" s="146"/>
      <c r="PTC711" s="146"/>
      <c r="PTD711" s="146"/>
      <c r="PTE711" s="146"/>
      <c r="PTF711" s="146"/>
      <c r="PTG711" s="146"/>
      <c r="PTH711" s="146"/>
      <c r="PTI711" s="146"/>
      <c r="PTJ711" s="146"/>
      <c r="PTK711" s="146"/>
      <c r="PTL711" s="146"/>
      <c r="PTM711" s="146"/>
      <c r="PTN711" s="146"/>
      <c r="PTO711" s="146"/>
      <c r="PTP711" s="146"/>
      <c r="PTQ711" s="146"/>
      <c r="PTR711" s="146"/>
      <c r="PTS711" s="146"/>
      <c r="PTT711" s="146"/>
      <c r="PTU711" s="146"/>
      <c r="PTV711" s="146"/>
      <c r="PTW711" s="146"/>
      <c r="PTX711" s="146"/>
      <c r="PTY711" s="146"/>
      <c r="PTZ711" s="146"/>
      <c r="PUA711" s="146"/>
      <c r="PUB711" s="146"/>
      <c r="PUC711" s="146"/>
      <c r="PUD711" s="146"/>
      <c r="PUE711" s="146"/>
      <c r="PUF711" s="146"/>
      <c r="PUG711" s="146"/>
      <c r="PUH711" s="146"/>
      <c r="PUI711" s="146"/>
      <c r="PUJ711" s="146"/>
      <c r="PUK711" s="146"/>
      <c r="PUL711" s="146"/>
      <c r="PUM711" s="146"/>
      <c r="PUN711" s="146"/>
      <c r="PUO711" s="146"/>
      <c r="PUP711" s="146"/>
      <c r="PUQ711" s="146"/>
      <c r="PUR711" s="146"/>
      <c r="PUS711" s="146"/>
      <c r="PUT711" s="146"/>
      <c r="PUU711" s="146"/>
      <c r="PUV711" s="146"/>
      <c r="PUW711" s="146"/>
      <c r="PUX711" s="146"/>
      <c r="PUY711" s="146"/>
      <c r="PUZ711" s="146"/>
      <c r="PVA711" s="146"/>
      <c r="PVB711" s="146"/>
      <c r="PVC711" s="146"/>
      <c r="PVD711" s="146"/>
      <c r="PVE711" s="146"/>
      <c r="PVF711" s="146"/>
      <c r="PVG711" s="146"/>
      <c r="PVH711" s="146"/>
      <c r="PVI711" s="146"/>
      <c r="PVJ711" s="146"/>
      <c r="PVK711" s="146"/>
      <c r="PVL711" s="146"/>
      <c r="PVM711" s="146"/>
      <c r="PVN711" s="146"/>
      <c r="PVO711" s="146"/>
      <c r="PVP711" s="146"/>
      <c r="PVQ711" s="146"/>
      <c r="PVR711" s="146"/>
      <c r="PVS711" s="146"/>
      <c r="PVT711" s="146"/>
      <c r="PVU711" s="146"/>
      <c r="PVV711" s="146"/>
      <c r="PVW711" s="146"/>
      <c r="PVX711" s="146"/>
      <c r="PVY711" s="146"/>
      <c r="PVZ711" s="146"/>
      <c r="PWA711" s="146"/>
      <c r="PWB711" s="146"/>
      <c r="PWC711" s="146"/>
      <c r="PWD711" s="146"/>
      <c r="PWE711" s="146"/>
      <c r="PWF711" s="146"/>
      <c r="PWG711" s="146"/>
      <c r="PWH711" s="146"/>
      <c r="PWI711" s="146"/>
      <c r="PWJ711" s="146"/>
      <c r="PWK711" s="146"/>
      <c r="PWL711" s="146"/>
      <c r="PWM711" s="146"/>
      <c r="PWN711" s="146"/>
      <c r="PWO711" s="146"/>
      <c r="PWP711" s="146"/>
      <c r="PWQ711" s="146"/>
      <c r="PWR711" s="146"/>
      <c r="PWS711" s="146"/>
      <c r="PWT711" s="146"/>
      <c r="PWU711" s="146"/>
      <c r="PWV711" s="146"/>
      <c r="PWW711" s="146"/>
      <c r="PWX711" s="146"/>
      <c r="PWY711" s="146"/>
      <c r="PWZ711" s="146"/>
      <c r="PXA711" s="146"/>
      <c r="PXB711" s="146"/>
      <c r="PXC711" s="146"/>
      <c r="PXD711" s="146"/>
      <c r="PXE711" s="146"/>
      <c r="PXF711" s="146"/>
      <c r="PXG711" s="146"/>
      <c r="PXH711" s="146"/>
      <c r="PXI711" s="146"/>
      <c r="PXJ711" s="146"/>
      <c r="PXK711" s="146"/>
      <c r="PXL711" s="146"/>
      <c r="PXM711" s="146"/>
      <c r="PXN711" s="146"/>
      <c r="PXO711" s="146"/>
      <c r="PXP711" s="146"/>
      <c r="PXQ711" s="146"/>
      <c r="PXR711" s="146"/>
      <c r="PXS711" s="146"/>
      <c r="PXT711" s="146"/>
      <c r="PXU711" s="146"/>
      <c r="PXV711" s="146"/>
      <c r="PXW711" s="146"/>
      <c r="PXX711" s="146"/>
      <c r="PXY711" s="146"/>
      <c r="PXZ711" s="146"/>
      <c r="PYA711" s="146"/>
      <c r="PYB711" s="146"/>
      <c r="PYC711" s="146"/>
      <c r="PYD711" s="146"/>
      <c r="PYE711" s="146"/>
      <c r="PYF711" s="146"/>
      <c r="PYG711" s="146"/>
      <c r="PYH711" s="146"/>
      <c r="PYI711" s="146"/>
      <c r="PYJ711" s="146"/>
      <c r="PYK711" s="146"/>
      <c r="PYL711" s="146"/>
      <c r="PYM711" s="146"/>
      <c r="PYN711" s="146"/>
      <c r="PYO711" s="146"/>
      <c r="PYP711" s="146"/>
      <c r="PYQ711" s="146"/>
      <c r="PYR711" s="146"/>
      <c r="PYS711" s="146"/>
      <c r="PYT711" s="146"/>
      <c r="PYU711" s="146"/>
      <c r="PYV711" s="146"/>
      <c r="PYW711" s="146"/>
      <c r="PYX711" s="146"/>
      <c r="PYY711" s="146"/>
      <c r="PYZ711" s="146"/>
      <c r="PZA711" s="146"/>
      <c r="PZB711" s="146"/>
      <c r="PZC711" s="146"/>
      <c r="PZD711" s="146"/>
      <c r="PZE711" s="146"/>
      <c r="PZF711" s="146"/>
      <c r="PZG711" s="146"/>
      <c r="PZH711" s="146"/>
      <c r="PZI711" s="146"/>
      <c r="PZJ711" s="146"/>
      <c r="PZK711" s="146"/>
      <c r="PZL711" s="146"/>
      <c r="PZM711" s="146"/>
      <c r="PZN711" s="146"/>
      <c r="PZO711" s="146"/>
      <c r="PZP711" s="146"/>
      <c r="PZQ711" s="146"/>
      <c r="PZR711" s="146"/>
      <c r="PZS711" s="146"/>
      <c r="PZT711" s="146"/>
      <c r="PZU711" s="146"/>
      <c r="PZV711" s="146"/>
      <c r="PZW711" s="146"/>
      <c r="PZX711" s="146"/>
      <c r="PZY711" s="146"/>
      <c r="PZZ711" s="146"/>
      <c r="QAA711" s="146"/>
      <c r="QAB711" s="146"/>
      <c r="QAC711" s="146"/>
      <c r="QAD711" s="146"/>
      <c r="QAE711" s="146"/>
      <c r="QAF711" s="146"/>
      <c r="QAG711" s="146"/>
      <c r="QAH711" s="146"/>
      <c r="QAI711" s="146"/>
      <c r="QAJ711" s="146"/>
      <c r="QAK711" s="146"/>
      <c r="QAL711" s="146"/>
      <c r="QAM711" s="146"/>
      <c r="QAN711" s="146"/>
      <c r="QAO711" s="146"/>
      <c r="QAP711" s="146"/>
      <c r="QAQ711" s="146"/>
      <c r="QAR711" s="146"/>
      <c r="QAS711" s="146"/>
      <c r="QAT711" s="146"/>
      <c r="QAU711" s="146"/>
      <c r="QAV711" s="146"/>
      <c r="QAW711" s="146"/>
      <c r="QAX711" s="146"/>
      <c r="QAY711" s="146"/>
      <c r="QAZ711" s="146"/>
      <c r="QBA711" s="146"/>
      <c r="QBB711" s="146"/>
      <c r="QBC711" s="146"/>
      <c r="QBD711" s="146"/>
      <c r="QBE711" s="146"/>
      <c r="QBF711" s="146"/>
      <c r="QBG711" s="146"/>
      <c r="QBH711" s="146"/>
      <c r="QBI711" s="146"/>
      <c r="QBJ711" s="146"/>
      <c r="QBK711" s="146"/>
      <c r="QBL711" s="146"/>
      <c r="QBM711" s="146"/>
      <c r="QBN711" s="146"/>
      <c r="QBO711" s="146"/>
      <c r="QBP711" s="146"/>
      <c r="QBQ711" s="146"/>
      <c r="QBR711" s="146"/>
      <c r="QBS711" s="146"/>
      <c r="QBT711" s="146"/>
      <c r="QBU711" s="146"/>
      <c r="QBV711" s="146"/>
      <c r="QBW711" s="146"/>
      <c r="QBX711" s="146"/>
      <c r="QBY711" s="146"/>
      <c r="QBZ711" s="146"/>
      <c r="QCA711" s="146"/>
      <c r="QCB711" s="146"/>
      <c r="QCC711" s="146"/>
      <c r="QCD711" s="146"/>
      <c r="QCE711" s="146"/>
      <c r="QCF711" s="146"/>
      <c r="QCG711" s="146"/>
      <c r="QCH711" s="146"/>
      <c r="QCI711" s="146"/>
      <c r="QCJ711" s="146"/>
      <c r="QCK711" s="146"/>
      <c r="QCL711" s="146"/>
      <c r="QCM711" s="146"/>
      <c r="QCN711" s="146"/>
      <c r="QCO711" s="146"/>
      <c r="QCP711" s="146"/>
      <c r="QCQ711" s="146"/>
      <c r="QCR711" s="146"/>
      <c r="QCS711" s="146"/>
      <c r="QCT711" s="146"/>
      <c r="QCU711" s="146"/>
      <c r="QCV711" s="146"/>
      <c r="QCW711" s="146"/>
      <c r="QCX711" s="146"/>
      <c r="QCY711" s="146"/>
      <c r="QCZ711" s="146"/>
      <c r="QDA711" s="146"/>
      <c r="QDB711" s="146"/>
      <c r="QDC711" s="146"/>
      <c r="QDD711" s="146"/>
      <c r="QDE711" s="146"/>
      <c r="QDF711" s="146"/>
      <c r="QDG711" s="146"/>
      <c r="QDH711" s="146"/>
      <c r="QDI711" s="146"/>
      <c r="QDJ711" s="146"/>
      <c r="QDK711" s="146"/>
      <c r="QDL711" s="146"/>
      <c r="QDM711" s="146"/>
      <c r="QDN711" s="146"/>
      <c r="QDO711" s="146"/>
      <c r="QDP711" s="146"/>
      <c r="QDQ711" s="146"/>
      <c r="QDR711" s="146"/>
      <c r="QDS711" s="146"/>
      <c r="QDT711" s="146"/>
      <c r="QDU711" s="146"/>
      <c r="QDV711" s="146"/>
      <c r="QDW711" s="146"/>
      <c r="QDX711" s="146"/>
      <c r="QDY711" s="146"/>
      <c r="QDZ711" s="146"/>
      <c r="QEA711" s="146"/>
      <c r="QEB711" s="146"/>
      <c r="QEC711" s="146"/>
      <c r="QED711" s="146"/>
      <c r="QEE711" s="146"/>
      <c r="QEF711" s="146"/>
      <c r="QEG711" s="146"/>
      <c r="QEH711" s="146"/>
      <c r="QEI711" s="146"/>
      <c r="QEJ711" s="146"/>
      <c r="QEK711" s="146"/>
      <c r="QEL711" s="146"/>
      <c r="QEM711" s="146"/>
      <c r="QEN711" s="146"/>
      <c r="QEO711" s="146"/>
      <c r="QEP711" s="146"/>
      <c r="QEQ711" s="146"/>
      <c r="QER711" s="146"/>
      <c r="QES711" s="146"/>
      <c r="QET711" s="146"/>
      <c r="QEU711" s="146"/>
      <c r="QEV711" s="146"/>
      <c r="QEW711" s="146"/>
      <c r="QEX711" s="146"/>
      <c r="QEY711" s="146"/>
      <c r="QEZ711" s="146"/>
      <c r="QFA711" s="146"/>
      <c r="QFB711" s="146"/>
      <c r="QFC711" s="146"/>
      <c r="QFD711" s="146"/>
      <c r="QFE711" s="146"/>
      <c r="QFF711" s="146"/>
      <c r="QFG711" s="146"/>
      <c r="QFH711" s="146"/>
      <c r="QFI711" s="146"/>
      <c r="QFJ711" s="146"/>
      <c r="QFK711" s="146"/>
      <c r="QFL711" s="146"/>
      <c r="QFM711" s="146"/>
      <c r="QFN711" s="146"/>
      <c r="QFO711" s="146"/>
      <c r="QFP711" s="146"/>
      <c r="QFQ711" s="146"/>
      <c r="QFR711" s="146"/>
      <c r="QFS711" s="146"/>
      <c r="QFT711" s="146"/>
      <c r="QFU711" s="146"/>
      <c r="QFV711" s="146"/>
      <c r="QFW711" s="146"/>
      <c r="QFX711" s="146"/>
      <c r="QFY711" s="146"/>
      <c r="QFZ711" s="146"/>
      <c r="QGA711" s="146"/>
      <c r="QGB711" s="146"/>
      <c r="QGC711" s="146"/>
      <c r="QGD711" s="146"/>
      <c r="QGE711" s="146"/>
      <c r="QGF711" s="146"/>
      <c r="QGG711" s="146"/>
      <c r="QGH711" s="146"/>
      <c r="QGI711" s="146"/>
      <c r="QGJ711" s="146"/>
      <c r="QGK711" s="146"/>
      <c r="QGL711" s="146"/>
      <c r="QGM711" s="146"/>
      <c r="QGN711" s="146"/>
      <c r="QGO711" s="146"/>
      <c r="QGP711" s="146"/>
      <c r="QGQ711" s="146"/>
      <c r="QGR711" s="146"/>
      <c r="QGS711" s="146"/>
      <c r="QGT711" s="146"/>
      <c r="QGU711" s="146"/>
      <c r="QGV711" s="146"/>
      <c r="QGW711" s="146"/>
      <c r="QGX711" s="146"/>
      <c r="QGY711" s="146"/>
      <c r="QGZ711" s="146"/>
      <c r="QHA711" s="146"/>
      <c r="QHB711" s="146"/>
      <c r="QHC711" s="146"/>
      <c r="QHD711" s="146"/>
      <c r="QHE711" s="146"/>
      <c r="QHF711" s="146"/>
      <c r="QHG711" s="146"/>
      <c r="QHH711" s="146"/>
      <c r="QHI711" s="146"/>
      <c r="QHJ711" s="146"/>
      <c r="QHK711" s="146"/>
      <c r="QHL711" s="146"/>
      <c r="QHM711" s="146"/>
      <c r="QHN711" s="146"/>
      <c r="QHO711" s="146"/>
      <c r="QHP711" s="146"/>
      <c r="QHQ711" s="146"/>
      <c r="QHR711" s="146"/>
      <c r="QHS711" s="146"/>
      <c r="QHT711" s="146"/>
      <c r="QHU711" s="146"/>
      <c r="QHV711" s="146"/>
      <c r="QHW711" s="146"/>
      <c r="QHX711" s="146"/>
      <c r="QHY711" s="146"/>
      <c r="QHZ711" s="146"/>
      <c r="QIA711" s="146"/>
      <c r="QIB711" s="146"/>
      <c r="QIC711" s="146"/>
      <c r="QID711" s="146"/>
      <c r="QIE711" s="146"/>
      <c r="QIF711" s="146"/>
      <c r="QIG711" s="146"/>
      <c r="QIH711" s="146"/>
      <c r="QII711" s="146"/>
      <c r="QIJ711" s="146"/>
      <c r="QIK711" s="146"/>
      <c r="QIL711" s="146"/>
      <c r="QIM711" s="146"/>
      <c r="QIN711" s="146"/>
      <c r="QIO711" s="146"/>
      <c r="QIP711" s="146"/>
      <c r="QIQ711" s="146"/>
      <c r="QIR711" s="146"/>
      <c r="QIS711" s="146"/>
      <c r="QIT711" s="146"/>
      <c r="QIU711" s="146"/>
      <c r="QIV711" s="146"/>
      <c r="QIW711" s="146"/>
      <c r="QIX711" s="146"/>
      <c r="QIY711" s="146"/>
      <c r="QIZ711" s="146"/>
      <c r="QJA711" s="146"/>
      <c r="QJB711" s="146"/>
      <c r="QJC711" s="146"/>
      <c r="QJD711" s="146"/>
      <c r="QJE711" s="146"/>
      <c r="QJF711" s="146"/>
      <c r="QJG711" s="146"/>
      <c r="QJH711" s="146"/>
      <c r="QJI711" s="146"/>
      <c r="QJJ711" s="146"/>
      <c r="QJK711" s="146"/>
      <c r="QJL711" s="146"/>
      <c r="QJM711" s="146"/>
      <c r="QJN711" s="146"/>
      <c r="QJO711" s="146"/>
      <c r="QJP711" s="146"/>
      <c r="QJQ711" s="146"/>
      <c r="QJR711" s="146"/>
      <c r="QJS711" s="146"/>
      <c r="QJT711" s="146"/>
      <c r="QJU711" s="146"/>
      <c r="QJV711" s="146"/>
      <c r="QJW711" s="146"/>
      <c r="QJX711" s="146"/>
      <c r="QJY711" s="146"/>
      <c r="QJZ711" s="146"/>
      <c r="QKA711" s="146"/>
      <c r="QKB711" s="146"/>
      <c r="QKC711" s="146"/>
      <c r="QKD711" s="146"/>
      <c r="QKE711" s="146"/>
      <c r="QKF711" s="146"/>
      <c r="QKG711" s="146"/>
      <c r="QKH711" s="146"/>
      <c r="QKI711" s="146"/>
      <c r="QKJ711" s="146"/>
      <c r="QKK711" s="146"/>
      <c r="QKL711" s="146"/>
      <c r="QKM711" s="146"/>
      <c r="QKN711" s="146"/>
      <c r="QKO711" s="146"/>
      <c r="QKP711" s="146"/>
      <c r="QKQ711" s="146"/>
      <c r="QKR711" s="146"/>
      <c r="QKS711" s="146"/>
      <c r="QKT711" s="146"/>
      <c r="QKU711" s="146"/>
      <c r="QKV711" s="146"/>
      <c r="QKW711" s="146"/>
      <c r="QKX711" s="146"/>
      <c r="QKY711" s="146"/>
      <c r="QKZ711" s="146"/>
      <c r="QLA711" s="146"/>
      <c r="QLB711" s="146"/>
      <c r="QLC711" s="146"/>
      <c r="QLD711" s="146"/>
      <c r="QLE711" s="146"/>
      <c r="QLF711" s="146"/>
      <c r="QLG711" s="146"/>
      <c r="QLH711" s="146"/>
      <c r="QLI711" s="146"/>
      <c r="QLJ711" s="146"/>
      <c r="QLK711" s="146"/>
      <c r="QLL711" s="146"/>
      <c r="QLM711" s="146"/>
      <c r="QLN711" s="146"/>
      <c r="QLO711" s="146"/>
      <c r="QLP711" s="146"/>
      <c r="QLQ711" s="146"/>
      <c r="QLR711" s="146"/>
      <c r="QLS711" s="146"/>
      <c r="QLT711" s="146"/>
      <c r="QLU711" s="146"/>
      <c r="QLV711" s="146"/>
      <c r="QLW711" s="146"/>
      <c r="QLX711" s="146"/>
      <c r="QLY711" s="146"/>
      <c r="QLZ711" s="146"/>
      <c r="QMA711" s="146"/>
      <c r="QMB711" s="146"/>
      <c r="QMC711" s="146"/>
      <c r="QMD711" s="146"/>
      <c r="QME711" s="146"/>
      <c r="QMF711" s="146"/>
      <c r="QMG711" s="146"/>
      <c r="QMH711" s="146"/>
      <c r="QMI711" s="146"/>
      <c r="QMJ711" s="146"/>
      <c r="QMK711" s="146"/>
      <c r="QML711" s="146"/>
      <c r="QMM711" s="146"/>
      <c r="QMN711" s="146"/>
      <c r="QMO711" s="146"/>
      <c r="QMP711" s="146"/>
      <c r="QMQ711" s="146"/>
      <c r="QMR711" s="146"/>
      <c r="QMS711" s="146"/>
      <c r="QMT711" s="146"/>
      <c r="QMU711" s="146"/>
      <c r="QMV711" s="146"/>
      <c r="QMW711" s="146"/>
      <c r="QMX711" s="146"/>
      <c r="QMY711" s="146"/>
      <c r="QMZ711" s="146"/>
      <c r="QNA711" s="146"/>
      <c r="QNB711" s="146"/>
      <c r="QNC711" s="146"/>
      <c r="QND711" s="146"/>
      <c r="QNE711" s="146"/>
      <c r="QNF711" s="146"/>
      <c r="QNG711" s="146"/>
      <c r="QNH711" s="146"/>
      <c r="QNI711" s="146"/>
      <c r="QNJ711" s="146"/>
      <c r="QNK711" s="146"/>
      <c r="QNL711" s="146"/>
      <c r="QNM711" s="146"/>
      <c r="QNN711" s="146"/>
      <c r="QNO711" s="146"/>
      <c r="QNP711" s="146"/>
      <c r="QNQ711" s="146"/>
      <c r="QNR711" s="146"/>
      <c r="QNS711" s="146"/>
      <c r="QNT711" s="146"/>
      <c r="QNU711" s="146"/>
      <c r="QNV711" s="146"/>
      <c r="QNW711" s="146"/>
      <c r="QNX711" s="146"/>
      <c r="QNY711" s="146"/>
      <c r="QNZ711" s="146"/>
      <c r="QOA711" s="146"/>
      <c r="QOB711" s="146"/>
      <c r="QOC711" s="146"/>
      <c r="QOD711" s="146"/>
      <c r="QOE711" s="146"/>
      <c r="QOF711" s="146"/>
      <c r="QOG711" s="146"/>
      <c r="QOH711" s="146"/>
      <c r="QOI711" s="146"/>
      <c r="QOJ711" s="146"/>
      <c r="QOK711" s="146"/>
      <c r="QOL711" s="146"/>
      <c r="QOM711" s="146"/>
      <c r="QON711" s="146"/>
      <c r="QOO711" s="146"/>
      <c r="QOP711" s="146"/>
      <c r="QOQ711" s="146"/>
      <c r="QOR711" s="146"/>
      <c r="QOS711" s="146"/>
      <c r="QOT711" s="146"/>
      <c r="QOU711" s="146"/>
      <c r="QOV711" s="146"/>
      <c r="QOW711" s="146"/>
      <c r="QOX711" s="146"/>
      <c r="QOY711" s="146"/>
      <c r="QOZ711" s="146"/>
      <c r="QPA711" s="146"/>
      <c r="QPB711" s="146"/>
      <c r="QPC711" s="146"/>
      <c r="QPD711" s="146"/>
      <c r="QPE711" s="146"/>
      <c r="QPF711" s="146"/>
      <c r="QPG711" s="146"/>
      <c r="QPH711" s="146"/>
      <c r="QPI711" s="146"/>
      <c r="QPJ711" s="146"/>
      <c r="QPK711" s="146"/>
      <c r="QPL711" s="146"/>
      <c r="QPM711" s="146"/>
      <c r="QPN711" s="146"/>
      <c r="QPO711" s="146"/>
      <c r="QPP711" s="146"/>
      <c r="QPQ711" s="146"/>
      <c r="QPR711" s="146"/>
      <c r="QPS711" s="146"/>
      <c r="QPT711" s="146"/>
      <c r="QPU711" s="146"/>
      <c r="QPV711" s="146"/>
      <c r="QPW711" s="146"/>
      <c r="QPX711" s="146"/>
      <c r="QPY711" s="146"/>
      <c r="QPZ711" s="146"/>
      <c r="QQA711" s="146"/>
      <c r="QQB711" s="146"/>
      <c r="QQC711" s="146"/>
      <c r="QQD711" s="146"/>
      <c r="QQE711" s="146"/>
      <c r="QQF711" s="146"/>
      <c r="QQG711" s="146"/>
      <c r="QQH711" s="146"/>
      <c r="QQI711" s="146"/>
      <c r="QQJ711" s="146"/>
      <c r="QQK711" s="146"/>
      <c r="QQL711" s="146"/>
      <c r="QQM711" s="146"/>
      <c r="QQN711" s="146"/>
      <c r="QQO711" s="146"/>
      <c r="QQP711" s="146"/>
      <c r="QQQ711" s="146"/>
      <c r="QQR711" s="146"/>
      <c r="QQS711" s="146"/>
      <c r="QQT711" s="146"/>
      <c r="QQU711" s="146"/>
      <c r="QQV711" s="146"/>
      <c r="QQW711" s="146"/>
      <c r="QQX711" s="146"/>
      <c r="QQY711" s="146"/>
      <c r="QQZ711" s="146"/>
      <c r="QRA711" s="146"/>
      <c r="QRB711" s="146"/>
      <c r="QRC711" s="146"/>
      <c r="QRD711" s="146"/>
      <c r="QRE711" s="146"/>
      <c r="QRF711" s="146"/>
      <c r="QRG711" s="146"/>
      <c r="QRH711" s="146"/>
      <c r="QRI711" s="146"/>
      <c r="QRJ711" s="146"/>
      <c r="QRK711" s="146"/>
      <c r="QRL711" s="146"/>
      <c r="QRM711" s="146"/>
      <c r="QRN711" s="146"/>
      <c r="QRO711" s="146"/>
      <c r="QRP711" s="146"/>
      <c r="QRQ711" s="146"/>
      <c r="QRR711" s="146"/>
      <c r="QRS711" s="146"/>
      <c r="QRT711" s="146"/>
      <c r="QRU711" s="146"/>
      <c r="QRV711" s="146"/>
      <c r="QRW711" s="146"/>
      <c r="QRX711" s="146"/>
      <c r="QRY711" s="146"/>
      <c r="QRZ711" s="146"/>
      <c r="QSA711" s="146"/>
      <c r="QSB711" s="146"/>
      <c r="QSC711" s="146"/>
      <c r="QSD711" s="146"/>
      <c r="QSE711" s="146"/>
      <c r="QSF711" s="146"/>
      <c r="QSG711" s="146"/>
      <c r="QSH711" s="146"/>
      <c r="QSI711" s="146"/>
      <c r="QSJ711" s="146"/>
      <c r="QSK711" s="146"/>
      <c r="QSL711" s="146"/>
      <c r="QSM711" s="146"/>
      <c r="QSN711" s="146"/>
      <c r="QSO711" s="146"/>
      <c r="QSP711" s="146"/>
      <c r="QSQ711" s="146"/>
      <c r="QSR711" s="146"/>
      <c r="QSS711" s="146"/>
      <c r="QST711" s="146"/>
      <c r="QSU711" s="146"/>
      <c r="QSV711" s="146"/>
      <c r="QSW711" s="146"/>
      <c r="QSX711" s="146"/>
      <c r="QSY711" s="146"/>
      <c r="QSZ711" s="146"/>
      <c r="QTA711" s="146"/>
      <c r="QTB711" s="146"/>
      <c r="QTC711" s="146"/>
      <c r="QTD711" s="146"/>
      <c r="QTE711" s="146"/>
      <c r="QTF711" s="146"/>
      <c r="QTG711" s="146"/>
      <c r="QTH711" s="146"/>
      <c r="QTI711" s="146"/>
      <c r="QTJ711" s="146"/>
      <c r="QTK711" s="146"/>
      <c r="QTL711" s="146"/>
      <c r="QTM711" s="146"/>
      <c r="QTN711" s="146"/>
      <c r="QTO711" s="146"/>
      <c r="QTP711" s="146"/>
      <c r="QTQ711" s="146"/>
      <c r="QTR711" s="146"/>
      <c r="QTS711" s="146"/>
      <c r="QTT711" s="146"/>
      <c r="QTU711" s="146"/>
      <c r="QTV711" s="146"/>
      <c r="QTW711" s="146"/>
      <c r="QTX711" s="146"/>
      <c r="QTY711" s="146"/>
      <c r="QTZ711" s="146"/>
      <c r="QUA711" s="146"/>
      <c r="QUB711" s="146"/>
      <c r="QUC711" s="146"/>
      <c r="QUD711" s="146"/>
      <c r="QUE711" s="146"/>
      <c r="QUF711" s="146"/>
      <c r="QUG711" s="146"/>
      <c r="QUH711" s="146"/>
      <c r="QUI711" s="146"/>
      <c r="QUJ711" s="146"/>
      <c r="QUK711" s="146"/>
      <c r="QUL711" s="146"/>
      <c r="QUM711" s="146"/>
      <c r="QUN711" s="146"/>
      <c r="QUO711" s="146"/>
      <c r="QUP711" s="146"/>
      <c r="QUQ711" s="146"/>
      <c r="QUR711" s="146"/>
      <c r="QUS711" s="146"/>
      <c r="QUT711" s="146"/>
      <c r="QUU711" s="146"/>
      <c r="QUV711" s="146"/>
      <c r="QUW711" s="146"/>
      <c r="QUX711" s="146"/>
      <c r="QUY711" s="146"/>
      <c r="QUZ711" s="146"/>
      <c r="QVA711" s="146"/>
      <c r="QVB711" s="146"/>
      <c r="QVC711" s="146"/>
      <c r="QVD711" s="146"/>
      <c r="QVE711" s="146"/>
      <c r="QVF711" s="146"/>
      <c r="QVG711" s="146"/>
      <c r="QVH711" s="146"/>
      <c r="QVI711" s="146"/>
      <c r="QVJ711" s="146"/>
      <c r="QVK711" s="146"/>
      <c r="QVL711" s="146"/>
      <c r="QVM711" s="146"/>
      <c r="QVN711" s="146"/>
      <c r="QVO711" s="146"/>
      <c r="QVP711" s="146"/>
      <c r="QVQ711" s="146"/>
      <c r="QVR711" s="146"/>
      <c r="QVS711" s="146"/>
      <c r="QVT711" s="146"/>
      <c r="QVU711" s="146"/>
      <c r="QVV711" s="146"/>
      <c r="QVW711" s="146"/>
      <c r="QVX711" s="146"/>
      <c r="QVY711" s="146"/>
      <c r="QVZ711" s="146"/>
      <c r="QWA711" s="146"/>
      <c r="QWB711" s="146"/>
      <c r="QWC711" s="146"/>
      <c r="QWD711" s="146"/>
      <c r="QWE711" s="146"/>
      <c r="QWF711" s="146"/>
      <c r="QWG711" s="146"/>
      <c r="QWH711" s="146"/>
      <c r="QWI711" s="146"/>
      <c r="QWJ711" s="146"/>
      <c r="QWK711" s="146"/>
      <c r="QWL711" s="146"/>
      <c r="QWM711" s="146"/>
      <c r="QWN711" s="146"/>
      <c r="QWO711" s="146"/>
      <c r="QWP711" s="146"/>
      <c r="QWQ711" s="146"/>
      <c r="QWR711" s="146"/>
      <c r="QWS711" s="146"/>
      <c r="QWT711" s="146"/>
      <c r="QWU711" s="146"/>
      <c r="QWV711" s="146"/>
      <c r="QWW711" s="146"/>
      <c r="QWX711" s="146"/>
      <c r="QWY711" s="146"/>
      <c r="QWZ711" s="146"/>
      <c r="QXA711" s="146"/>
      <c r="QXB711" s="146"/>
      <c r="QXC711" s="146"/>
      <c r="QXD711" s="146"/>
      <c r="QXE711" s="146"/>
      <c r="QXF711" s="146"/>
      <c r="QXG711" s="146"/>
      <c r="QXH711" s="146"/>
      <c r="QXI711" s="146"/>
      <c r="QXJ711" s="146"/>
      <c r="QXK711" s="146"/>
      <c r="QXL711" s="146"/>
      <c r="QXM711" s="146"/>
      <c r="QXN711" s="146"/>
      <c r="QXO711" s="146"/>
      <c r="QXP711" s="146"/>
      <c r="QXQ711" s="146"/>
      <c r="QXR711" s="146"/>
      <c r="QXS711" s="146"/>
      <c r="QXT711" s="146"/>
      <c r="QXU711" s="146"/>
      <c r="QXV711" s="146"/>
      <c r="QXW711" s="146"/>
      <c r="QXX711" s="146"/>
      <c r="QXY711" s="146"/>
      <c r="QXZ711" s="146"/>
      <c r="QYA711" s="146"/>
      <c r="QYB711" s="146"/>
      <c r="QYC711" s="146"/>
      <c r="QYD711" s="146"/>
      <c r="QYE711" s="146"/>
      <c r="QYF711" s="146"/>
      <c r="QYG711" s="146"/>
      <c r="QYH711" s="146"/>
      <c r="QYI711" s="146"/>
      <c r="QYJ711" s="146"/>
      <c r="QYK711" s="146"/>
      <c r="QYL711" s="146"/>
      <c r="QYM711" s="146"/>
      <c r="QYN711" s="146"/>
      <c r="QYO711" s="146"/>
      <c r="QYP711" s="146"/>
      <c r="QYQ711" s="146"/>
      <c r="QYR711" s="146"/>
      <c r="QYS711" s="146"/>
      <c r="QYT711" s="146"/>
      <c r="QYU711" s="146"/>
      <c r="QYV711" s="146"/>
      <c r="QYW711" s="146"/>
      <c r="QYX711" s="146"/>
      <c r="QYY711" s="146"/>
      <c r="QYZ711" s="146"/>
      <c r="QZA711" s="146"/>
      <c r="QZB711" s="146"/>
      <c r="QZC711" s="146"/>
      <c r="QZD711" s="146"/>
      <c r="QZE711" s="146"/>
      <c r="QZF711" s="146"/>
      <c r="QZG711" s="146"/>
      <c r="QZH711" s="146"/>
      <c r="QZI711" s="146"/>
      <c r="QZJ711" s="146"/>
      <c r="QZK711" s="146"/>
      <c r="QZL711" s="146"/>
      <c r="QZM711" s="146"/>
      <c r="QZN711" s="146"/>
      <c r="QZO711" s="146"/>
      <c r="QZP711" s="146"/>
      <c r="QZQ711" s="146"/>
      <c r="QZR711" s="146"/>
      <c r="QZS711" s="146"/>
      <c r="QZT711" s="146"/>
      <c r="QZU711" s="146"/>
      <c r="QZV711" s="146"/>
      <c r="QZW711" s="146"/>
      <c r="QZX711" s="146"/>
      <c r="QZY711" s="146"/>
      <c r="QZZ711" s="146"/>
      <c r="RAA711" s="146"/>
      <c r="RAB711" s="146"/>
      <c r="RAC711" s="146"/>
      <c r="RAD711" s="146"/>
      <c r="RAE711" s="146"/>
      <c r="RAF711" s="146"/>
      <c r="RAG711" s="146"/>
      <c r="RAH711" s="146"/>
      <c r="RAI711" s="146"/>
      <c r="RAJ711" s="146"/>
      <c r="RAK711" s="146"/>
      <c r="RAL711" s="146"/>
      <c r="RAM711" s="146"/>
      <c r="RAN711" s="146"/>
      <c r="RAO711" s="146"/>
      <c r="RAP711" s="146"/>
      <c r="RAQ711" s="146"/>
      <c r="RAR711" s="146"/>
      <c r="RAS711" s="146"/>
      <c r="RAT711" s="146"/>
      <c r="RAU711" s="146"/>
      <c r="RAV711" s="146"/>
      <c r="RAW711" s="146"/>
      <c r="RAX711" s="146"/>
      <c r="RAY711" s="146"/>
      <c r="RAZ711" s="146"/>
      <c r="RBA711" s="146"/>
      <c r="RBB711" s="146"/>
      <c r="RBC711" s="146"/>
      <c r="RBD711" s="146"/>
      <c r="RBE711" s="146"/>
      <c r="RBF711" s="146"/>
      <c r="RBG711" s="146"/>
      <c r="RBH711" s="146"/>
      <c r="RBI711" s="146"/>
      <c r="RBJ711" s="146"/>
      <c r="RBK711" s="146"/>
      <c r="RBL711" s="146"/>
      <c r="RBM711" s="146"/>
      <c r="RBN711" s="146"/>
      <c r="RBO711" s="146"/>
      <c r="RBP711" s="146"/>
      <c r="RBQ711" s="146"/>
      <c r="RBR711" s="146"/>
      <c r="RBS711" s="146"/>
      <c r="RBT711" s="146"/>
      <c r="RBU711" s="146"/>
      <c r="RBV711" s="146"/>
      <c r="RBW711" s="146"/>
      <c r="RBX711" s="146"/>
      <c r="RBY711" s="146"/>
      <c r="RBZ711" s="146"/>
      <c r="RCA711" s="146"/>
      <c r="RCB711" s="146"/>
      <c r="RCC711" s="146"/>
      <c r="RCD711" s="146"/>
      <c r="RCE711" s="146"/>
      <c r="RCF711" s="146"/>
      <c r="RCG711" s="146"/>
      <c r="RCH711" s="146"/>
      <c r="RCI711" s="146"/>
      <c r="RCJ711" s="146"/>
      <c r="RCK711" s="146"/>
      <c r="RCL711" s="146"/>
      <c r="RCM711" s="146"/>
      <c r="RCN711" s="146"/>
      <c r="RCO711" s="146"/>
      <c r="RCP711" s="146"/>
      <c r="RCQ711" s="146"/>
      <c r="RCR711" s="146"/>
      <c r="RCS711" s="146"/>
      <c r="RCT711" s="146"/>
      <c r="RCU711" s="146"/>
      <c r="RCV711" s="146"/>
      <c r="RCW711" s="146"/>
      <c r="RCX711" s="146"/>
      <c r="RCY711" s="146"/>
      <c r="RCZ711" s="146"/>
      <c r="RDA711" s="146"/>
      <c r="RDB711" s="146"/>
      <c r="RDC711" s="146"/>
      <c r="RDD711" s="146"/>
      <c r="RDE711" s="146"/>
      <c r="RDF711" s="146"/>
      <c r="RDG711" s="146"/>
      <c r="RDH711" s="146"/>
      <c r="RDI711" s="146"/>
      <c r="RDJ711" s="146"/>
      <c r="RDK711" s="146"/>
      <c r="RDL711" s="146"/>
      <c r="RDM711" s="146"/>
      <c r="RDN711" s="146"/>
      <c r="RDO711" s="146"/>
      <c r="RDP711" s="146"/>
      <c r="RDQ711" s="146"/>
      <c r="RDR711" s="146"/>
      <c r="RDS711" s="146"/>
      <c r="RDT711" s="146"/>
      <c r="RDU711" s="146"/>
      <c r="RDV711" s="146"/>
      <c r="RDW711" s="146"/>
      <c r="RDX711" s="146"/>
      <c r="RDY711" s="146"/>
      <c r="RDZ711" s="146"/>
      <c r="REA711" s="146"/>
      <c r="REB711" s="146"/>
      <c r="REC711" s="146"/>
      <c r="RED711" s="146"/>
      <c r="REE711" s="146"/>
      <c r="REF711" s="146"/>
      <c r="REG711" s="146"/>
      <c r="REH711" s="146"/>
      <c r="REI711" s="146"/>
      <c r="REJ711" s="146"/>
      <c r="REK711" s="146"/>
      <c r="REL711" s="146"/>
      <c r="REM711" s="146"/>
      <c r="REN711" s="146"/>
      <c r="REO711" s="146"/>
      <c r="REP711" s="146"/>
      <c r="REQ711" s="146"/>
      <c r="RER711" s="146"/>
      <c r="RES711" s="146"/>
      <c r="RET711" s="146"/>
      <c r="REU711" s="146"/>
      <c r="REV711" s="146"/>
      <c r="REW711" s="146"/>
      <c r="REX711" s="146"/>
      <c r="REY711" s="146"/>
      <c r="REZ711" s="146"/>
      <c r="RFA711" s="146"/>
      <c r="RFB711" s="146"/>
      <c r="RFC711" s="146"/>
      <c r="RFD711" s="146"/>
      <c r="RFE711" s="146"/>
      <c r="RFF711" s="146"/>
      <c r="RFG711" s="146"/>
      <c r="RFH711" s="146"/>
      <c r="RFI711" s="146"/>
      <c r="RFJ711" s="146"/>
      <c r="RFK711" s="146"/>
      <c r="RFL711" s="146"/>
      <c r="RFM711" s="146"/>
      <c r="RFN711" s="146"/>
      <c r="RFO711" s="146"/>
      <c r="RFP711" s="146"/>
      <c r="RFQ711" s="146"/>
      <c r="RFR711" s="146"/>
      <c r="RFS711" s="146"/>
      <c r="RFT711" s="146"/>
      <c r="RFU711" s="146"/>
      <c r="RFV711" s="146"/>
      <c r="RFW711" s="146"/>
      <c r="RFX711" s="146"/>
      <c r="RFY711" s="146"/>
      <c r="RFZ711" s="146"/>
      <c r="RGA711" s="146"/>
      <c r="RGB711" s="146"/>
      <c r="RGC711" s="146"/>
      <c r="RGD711" s="146"/>
      <c r="RGE711" s="146"/>
      <c r="RGF711" s="146"/>
      <c r="RGG711" s="146"/>
      <c r="RGH711" s="146"/>
      <c r="RGI711" s="146"/>
      <c r="RGJ711" s="146"/>
      <c r="RGK711" s="146"/>
      <c r="RGL711" s="146"/>
      <c r="RGM711" s="146"/>
      <c r="RGN711" s="146"/>
      <c r="RGO711" s="146"/>
      <c r="RGP711" s="146"/>
      <c r="RGQ711" s="146"/>
      <c r="RGR711" s="146"/>
      <c r="RGS711" s="146"/>
      <c r="RGT711" s="146"/>
      <c r="RGU711" s="146"/>
      <c r="RGV711" s="146"/>
      <c r="RGW711" s="146"/>
      <c r="RGX711" s="146"/>
      <c r="RGY711" s="146"/>
      <c r="RGZ711" s="146"/>
      <c r="RHA711" s="146"/>
      <c r="RHB711" s="146"/>
      <c r="RHC711" s="146"/>
      <c r="RHD711" s="146"/>
      <c r="RHE711" s="146"/>
      <c r="RHF711" s="146"/>
      <c r="RHG711" s="146"/>
      <c r="RHH711" s="146"/>
      <c r="RHI711" s="146"/>
      <c r="RHJ711" s="146"/>
      <c r="RHK711" s="146"/>
      <c r="RHL711" s="146"/>
      <c r="RHM711" s="146"/>
      <c r="RHN711" s="146"/>
      <c r="RHO711" s="146"/>
      <c r="RHP711" s="146"/>
      <c r="RHQ711" s="146"/>
      <c r="RHR711" s="146"/>
      <c r="RHS711" s="146"/>
      <c r="RHT711" s="146"/>
      <c r="RHU711" s="146"/>
      <c r="RHV711" s="146"/>
      <c r="RHW711" s="146"/>
      <c r="RHX711" s="146"/>
      <c r="RHY711" s="146"/>
      <c r="RHZ711" s="146"/>
      <c r="RIA711" s="146"/>
      <c r="RIB711" s="146"/>
      <c r="RIC711" s="146"/>
      <c r="RID711" s="146"/>
      <c r="RIE711" s="146"/>
      <c r="RIF711" s="146"/>
      <c r="RIG711" s="146"/>
      <c r="RIH711" s="146"/>
      <c r="RII711" s="146"/>
      <c r="RIJ711" s="146"/>
      <c r="RIK711" s="146"/>
      <c r="RIL711" s="146"/>
      <c r="RIM711" s="146"/>
      <c r="RIN711" s="146"/>
      <c r="RIO711" s="146"/>
      <c r="RIP711" s="146"/>
      <c r="RIQ711" s="146"/>
      <c r="RIR711" s="146"/>
      <c r="RIS711" s="146"/>
      <c r="RIT711" s="146"/>
      <c r="RIU711" s="146"/>
      <c r="RIV711" s="146"/>
      <c r="RIW711" s="146"/>
      <c r="RIX711" s="146"/>
      <c r="RIY711" s="146"/>
      <c r="RIZ711" s="146"/>
      <c r="RJA711" s="146"/>
      <c r="RJB711" s="146"/>
      <c r="RJC711" s="146"/>
      <c r="RJD711" s="146"/>
      <c r="RJE711" s="146"/>
      <c r="RJF711" s="146"/>
      <c r="RJG711" s="146"/>
      <c r="RJH711" s="146"/>
      <c r="RJI711" s="146"/>
      <c r="RJJ711" s="146"/>
      <c r="RJK711" s="146"/>
      <c r="RJL711" s="146"/>
      <c r="RJM711" s="146"/>
      <c r="RJN711" s="146"/>
      <c r="RJO711" s="146"/>
      <c r="RJP711" s="146"/>
      <c r="RJQ711" s="146"/>
      <c r="RJR711" s="146"/>
      <c r="RJS711" s="146"/>
      <c r="RJT711" s="146"/>
      <c r="RJU711" s="146"/>
      <c r="RJV711" s="146"/>
      <c r="RJW711" s="146"/>
      <c r="RJX711" s="146"/>
      <c r="RJY711" s="146"/>
      <c r="RJZ711" s="146"/>
      <c r="RKA711" s="146"/>
      <c r="RKB711" s="146"/>
      <c r="RKC711" s="146"/>
      <c r="RKD711" s="146"/>
      <c r="RKE711" s="146"/>
      <c r="RKF711" s="146"/>
      <c r="RKG711" s="146"/>
      <c r="RKH711" s="146"/>
      <c r="RKI711" s="146"/>
      <c r="RKJ711" s="146"/>
      <c r="RKK711" s="146"/>
      <c r="RKL711" s="146"/>
      <c r="RKM711" s="146"/>
      <c r="RKN711" s="146"/>
      <c r="RKO711" s="146"/>
      <c r="RKP711" s="146"/>
      <c r="RKQ711" s="146"/>
      <c r="RKR711" s="146"/>
      <c r="RKS711" s="146"/>
      <c r="RKT711" s="146"/>
      <c r="RKU711" s="146"/>
      <c r="RKV711" s="146"/>
      <c r="RKW711" s="146"/>
      <c r="RKX711" s="146"/>
      <c r="RKY711" s="146"/>
      <c r="RKZ711" s="146"/>
      <c r="RLA711" s="146"/>
      <c r="RLB711" s="146"/>
      <c r="RLC711" s="146"/>
      <c r="RLD711" s="146"/>
      <c r="RLE711" s="146"/>
      <c r="RLF711" s="146"/>
      <c r="RLG711" s="146"/>
      <c r="RLH711" s="146"/>
      <c r="RLI711" s="146"/>
      <c r="RLJ711" s="146"/>
      <c r="RLK711" s="146"/>
      <c r="RLL711" s="146"/>
      <c r="RLM711" s="146"/>
      <c r="RLN711" s="146"/>
      <c r="RLO711" s="146"/>
      <c r="RLP711" s="146"/>
      <c r="RLQ711" s="146"/>
      <c r="RLR711" s="146"/>
      <c r="RLS711" s="146"/>
      <c r="RLT711" s="146"/>
      <c r="RLU711" s="146"/>
      <c r="RLV711" s="146"/>
      <c r="RLW711" s="146"/>
      <c r="RLX711" s="146"/>
      <c r="RLY711" s="146"/>
      <c r="RLZ711" s="146"/>
      <c r="RMA711" s="146"/>
      <c r="RMB711" s="146"/>
      <c r="RMC711" s="146"/>
      <c r="RMD711" s="146"/>
      <c r="RME711" s="146"/>
      <c r="RMF711" s="146"/>
      <c r="RMG711" s="146"/>
      <c r="RMH711" s="146"/>
      <c r="RMI711" s="146"/>
      <c r="RMJ711" s="146"/>
      <c r="RMK711" s="146"/>
      <c r="RML711" s="146"/>
      <c r="RMM711" s="146"/>
      <c r="RMN711" s="146"/>
      <c r="RMO711" s="146"/>
      <c r="RMP711" s="146"/>
      <c r="RMQ711" s="146"/>
      <c r="RMR711" s="146"/>
      <c r="RMS711" s="146"/>
      <c r="RMT711" s="146"/>
      <c r="RMU711" s="146"/>
      <c r="RMV711" s="146"/>
      <c r="RMW711" s="146"/>
      <c r="RMX711" s="146"/>
      <c r="RMY711" s="146"/>
      <c r="RMZ711" s="146"/>
      <c r="RNA711" s="146"/>
      <c r="RNB711" s="146"/>
      <c r="RNC711" s="146"/>
      <c r="RND711" s="146"/>
      <c r="RNE711" s="146"/>
      <c r="RNF711" s="146"/>
      <c r="RNG711" s="146"/>
      <c r="RNH711" s="146"/>
      <c r="RNI711" s="146"/>
      <c r="RNJ711" s="146"/>
      <c r="RNK711" s="146"/>
      <c r="RNL711" s="146"/>
      <c r="RNM711" s="146"/>
      <c r="RNN711" s="146"/>
      <c r="RNO711" s="146"/>
      <c r="RNP711" s="146"/>
      <c r="RNQ711" s="146"/>
      <c r="RNR711" s="146"/>
      <c r="RNS711" s="146"/>
      <c r="RNT711" s="146"/>
      <c r="RNU711" s="146"/>
      <c r="RNV711" s="146"/>
      <c r="RNW711" s="146"/>
      <c r="RNX711" s="146"/>
      <c r="RNY711" s="146"/>
      <c r="RNZ711" s="146"/>
      <c r="ROA711" s="146"/>
      <c r="ROB711" s="146"/>
      <c r="ROC711" s="146"/>
      <c r="ROD711" s="146"/>
      <c r="ROE711" s="146"/>
      <c r="ROF711" s="146"/>
      <c r="ROG711" s="146"/>
      <c r="ROH711" s="146"/>
      <c r="ROI711" s="146"/>
      <c r="ROJ711" s="146"/>
      <c r="ROK711" s="146"/>
      <c r="ROL711" s="146"/>
      <c r="ROM711" s="146"/>
      <c r="RON711" s="146"/>
      <c r="ROO711" s="146"/>
      <c r="ROP711" s="146"/>
      <c r="ROQ711" s="146"/>
      <c r="ROR711" s="146"/>
      <c r="ROS711" s="146"/>
      <c r="ROT711" s="146"/>
      <c r="ROU711" s="146"/>
      <c r="ROV711" s="146"/>
      <c r="ROW711" s="146"/>
      <c r="ROX711" s="146"/>
      <c r="ROY711" s="146"/>
      <c r="ROZ711" s="146"/>
      <c r="RPA711" s="146"/>
      <c r="RPB711" s="146"/>
      <c r="RPC711" s="146"/>
      <c r="RPD711" s="146"/>
      <c r="RPE711" s="146"/>
      <c r="RPF711" s="146"/>
      <c r="RPG711" s="146"/>
      <c r="RPH711" s="146"/>
      <c r="RPI711" s="146"/>
      <c r="RPJ711" s="146"/>
      <c r="RPK711" s="146"/>
      <c r="RPL711" s="146"/>
      <c r="RPM711" s="146"/>
      <c r="RPN711" s="146"/>
      <c r="RPO711" s="146"/>
      <c r="RPP711" s="146"/>
      <c r="RPQ711" s="146"/>
      <c r="RPR711" s="146"/>
      <c r="RPS711" s="146"/>
      <c r="RPT711" s="146"/>
      <c r="RPU711" s="146"/>
      <c r="RPV711" s="146"/>
      <c r="RPW711" s="146"/>
      <c r="RPX711" s="146"/>
      <c r="RPY711" s="146"/>
      <c r="RPZ711" s="146"/>
      <c r="RQA711" s="146"/>
      <c r="RQB711" s="146"/>
      <c r="RQC711" s="146"/>
      <c r="RQD711" s="146"/>
      <c r="RQE711" s="146"/>
      <c r="RQF711" s="146"/>
      <c r="RQG711" s="146"/>
      <c r="RQH711" s="146"/>
      <c r="RQI711" s="146"/>
      <c r="RQJ711" s="146"/>
      <c r="RQK711" s="146"/>
      <c r="RQL711" s="146"/>
      <c r="RQM711" s="146"/>
      <c r="RQN711" s="146"/>
      <c r="RQO711" s="146"/>
      <c r="RQP711" s="146"/>
      <c r="RQQ711" s="146"/>
      <c r="RQR711" s="146"/>
      <c r="RQS711" s="146"/>
      <c r="RQT711" s="146"/>
      <c r="RQU711" s="146"/>
      <c r="RQV711" s="146"/>
      <c r="RQW711" s="146"/>
      <c r="RQX711" s="146"/>
      <c r="RQY711" s="146"/>
      <c r="RQZ711" s="146"/>
      <c r="RRA711" s="146"/>
      <c r="RRB711" s="146"/>
      <c r="RRC711" s="146"/>
      <c r="RRD711" s="146"/>
      <c r="RRE711" s="146"/>
      <c r="RRF711" s="146"/>
      <c r="RRG711" s="146"/>
      <c r="RRH711" s="146"/>
      <c r="RRI711" s="146"/>
      <c r="RRJ711" s="146"/>
      <c r="RRK711" s="146"/>
      <c r="RRL711" s="146"/>
      <c r="RRM711" s="146"/>
      <c r="RRN711" s="146"/>
      <c r="RRO711" s="146"/>
      <c r="RRP711" s="146"/>
      <c r="RRQ711" s="146"/>
      <c r="RRR711" s="146"/>
      <c r="RRS711" s="146"/>
      <c r="RRT711" s="146"/>
      <c r="RRU711" s="146"/>
      <c r="RRV711" s="146"/>
      <c r="RRW711" s="146"/>
      <c r="RRX711" s="146"/>
      <c r="RRY711" s="146"/>
      <c r="RRZ711" s="146"/>
      <c r="RSA711" s="146"/>
      <c r="RSB711" s="146"/>
      <c r="RSC711" s="146"/>
      <c r="RSD711" s="146"/>
      <c r="RSE711" s="146"/>
      <c r="RSF711" s="146"/>
      <c r="RSG711" s="146"/>
      <c r="RSH711" s="146"/>
      <c r="RSI711" s="146"/>
      <c r="RSJ711" s="146"/>
      <c r="RSK711" s="146"/>
      <c r="RSL711" s="146"/>
      <c r="RSM711" s="146"/>
      <c r="RSN711" s="146"/>
      <c r="RSO711" s="146"/>
      <c r="RSP711" s="146"/>
      <c r="RSQ711" s="146"/>
      <c r="RSR711" s="146"/>
      <c r="RSS711" s="146"/>
      <c r="RST711" s="146"/>
      <c r="RSU711" s="146"/>
      <c r="RSV711" s="146"/>
      <c r="RSW711" s="146"/>
      <c r="RSX711" s="146"/>
      <c r="RSY711" s="146"/>
      <c r="RSZ711" s="146"/>
      <c r="RTA711" s="146"/>
      <c r="RTB711" s="146"/>
      <c r="RTC711" s="146"/>
      <c r="RTD711" s="146"/>
      <c r="RTE711" s="146"/>
      <c r="RTF711" s="146"/>
      <c r="RTG711" s="146"/>
      <c r="RTH711" s="146"/>
      <c r="RTI711" s="146"/>
      <c r="RTJ711" s="146"/>
      <c r="RTK711" s="146"/>
      <c r="RTL711" s="146"/>
      <c r="RTM711" s="146"/>
      <c r="RTN711" s="146"/>
      <c r="RTO711" s="146"/>
      <c r="RTP711" s="146"/>
      <c r="RTQ711" s="146"/>
      <c r="RTR711" s="146"/>
      <c r="RTS711" s="146"/>
      <c r="RTT711" s="146"/>
      <c r="RTU711" s="146"/>
      <c r="RTV711" s="146"/>
      <c r="RTW711" s="146"/>
      <c r="RTX711" s="146"/>
      <c r="RTY711" s="146"/>
      <c r="RTZ711" s="146"/>
      <c r="RUA711" s="146"/>
      <c r="RUB711" s="146"/>
      <c r="RUC711" s="146"/>
      <c r="RUD711" s="146"/>
      <c r="RUE711" s="146"/>
      <c r="RUF711" s="146"/>
      <c r="RUG711" s="146"/>
      <c r="RUH711" s="146"/>
      <c r="RUI711" s="146"/>
      <c r="RUJ711" s="146"/>
      <c r="RUK711" s="146"/>
      <c r="RUL711" s="146"/>
      <c r="RUM711" s="146"/>
      <c r="RUN711" s="146"/>
      <c r="RUO711" s="146"/>
      <c r="RUP711" s="146"/>
      <c r="RUQ711" s="146"/>
      <c r="RUR711" s="146"/>
      <c r="RUS711" s="146"/>
      <c r="RUT711" s="146"/>
      <c r="RUU711" s="146"/>
      <c r="RUV711" s="146"/>
      <c r="RUW711" s="146"/>
      <c r="RUX711" s="146"/>
      <c r="RUY711" s="146"/>
      <c r="RUZ711" s="146"/>
      <c r="RVA711" s="146"/>
      <c r="RVB711" s="146"/>
      <c r="RVC711" s="146"/>
      <c r="RVD711" s="146"/>
      <c r="RVE711" s="146"/>
      <c r="RVF711" s="146"/>
      <c r="RVG711" s="146"/>
      <c r="RVH711" s="146"/>
      <c r="RVI711" s="146"/>
      <c r="RVJ711" s="146"/>
      <c r="RVK711" s="146"/>
      <c r="RVL711" s="146"/>
      <c r="RVM711" s="146"/>
      <c r="RVN711" s="146"/>
      <c r="RVO711" s="146"/>
      <c r="RVP711" s="146"/>
      <c r="RVQ711" s="146"/>
      <c r="RVR711" s="146"/>
      <c r="RVS711" s="146"/>
      <c r="RVT711" s="146"/>
      <c r="RVU711" s="146"/>
      <c r="RVV711" s="146"/>
      <c r="RVW711" s="146"/>
      <c r="RVX711" s="146"/>
      <c r="RVY711" s="146"/>
      <c r="RVZ711" s="146"/>
      <c r="RWA711" s="146"/>
      <c r="RWB711" s="146"/>
      <c r="RWC711" s="146"/>
      <c r="RWD711" s="146"/>
      <c r="RWE711" s="146"/>
      <c r="RWF711" s="146"/>
      <c r="RWG711" s="146"/>
      <c r="RWH711" s="146"/>
      <c r="RWI711" s="146"/>
      <c r="RWJ711" s="146"/>
      <c r="RWK711" s="146"/>
      <c r="RWL711" s="146"/>
      <c r="RWM711" s="146"/>
      <c r="RWN711" s="146"/>
      <c r="RWO711" s="146"/>
      <c r="RWP711" s="146"/>
      <c r="RWQ711" s="146"/>
      <c r="RWR711" s="146"/>
      <c r="RWS711" s="146"/>
      <c r="RWT711" s="146"/>
      <c r="RWU711" s="146"/>
      <c r="RWV711" s="146"/>
      <c r="RWW711" s="146"/>
      <c r="RWX711" s="146"/>
      <c r="RWY711" s="146"/>
      <c r="RWZ711" s="146"/>
      <c r="RXA711" s="146"/>
      <c r="RXB711" s="146"/>
      <c r="RXC711" s="146"/>
      <c r="RXD711" s="146"/>
      <c r="RXE711" s="146"/>
      <c r="RXF711" s="146"/>
      <c r="RXG711" s="146"/>
      <c r="RXH711" s="146"/>
      <c r="RXI711" s="146"/>
      <c r="RXJ711" s="146"/>
      <c r="RXK711" s="146"/>
      <c r="RXL711" s="146"/>
      <c r="RXM711" s="146"/>
      <c r="RXN711" s="146"/>
      <c r="RXO711" s="146"/>
      <c r="RXP711" s="146"/>
      <c r="RXQ711" s="146"/>
      <c r="RXR711" s="146"/>
      <c r="RXS711" s="146"/>
      <c r="RXT711" s="146"/>
      <c r="RXU711" s="146"/>
      <c r="RXV711" s="146"/>
      <c r="RXW711" s="146"/>
      <c r="RXX711" s="146"/>
      <c r="RXY711" s="146"/>
      <c r="RXZ711" s="146"/>
      <c r="RYA711" s="146"/>
      <c r="RYB711" s="146"/>
      <c r="RYC711" s="146"/>
      <c r="RYD711" s="146"/>
      <c r="RYE711" s="146"/>
      <c r="RYF711" s="146"/>
      <c r="RYG711" s="146"/>
      <c r="RYH711" s="146"/>
      <c r="RYI711" s="146"/>
      <c r="RYJ711" s="146"/>
      <c r="RYK711" s="146"/>
      <c r="RYL711" s="146"/>
      <c r="RYM711" s="146"/>
      <c r="RYN711" s="146"/>
      <c r="RYO711" s="146"/>
      <c r="RYP711" s="146"/>
      <c r="RYQ711" s="146"/>
      <c r="RYR711" s="146"/>
      <c r="RYS711" s="146"/>
      <c r="RYT711" s="146"/>
      <c r="RYU711" s="146"/>
      <c r="RYV711" s="146"/>
      <c r="RYW711" s="146"/>
      <c r="RYX711" s="146"/>
      <c r="RYY711" s="146"/>
      <c r="RYZ711" s="146"/>
      <c r="RZA711" s="146"/>
      <c r="RZB711" s="146"/>
      <c r="RZC711" s="146"/>
      <c r="RZD711" s="146"/>
      <c r="RZE711" s="146"/>
      <c r="RZF711" s="146"/>
      <c r="RZG711" s="146"/>
      <c r="RZH711" s="146"/>
      <c r="RZI711" s="146"/>
      <c r="RZJ711" s="146"/>
      <c r="RZK711" s="146"/>
      <c r="RZL711" s="146"/>
      <c r="RZM711" s="146"/>
      <c r="RZN711" s="146"/>
      <c r="RZO711" s="146"/>
      <c r="RZP711" s="146"/>
      <c r="RZQ711" s="146"/>
      <c r="RZR711" s="146"/>
      <c r="RZS711" s="146"/>
      <c r="RZT711" s="146"/>
      <c r="RZU711" s="146"/>
      <c r="RZV711" s="146"/>
      <c r="RZW711" s="146"/>
      <c r="RZX711" s="146"/>
      <c r="RZY711" s="146"/>
      <c r="RZZ711" s="146"/>
      <c r="SAA711" s="146"/>
      <c r="SAB711" s="146"/>
      <c r="SAC711" s="146"/>
      <c r="SAD711" s="146"/>
      <c r="SAE711" s="146"/>
      <c r="SAF711" s="146"/>
      <c r="SAG711" s="146"/>
      <c r="SAH711" s="146"/>
      <c r="SAI711" s="146"/>
      <c r="SAJ711" s="146"/>
      <c r="SAK711" s="146"/>
      <c r="SAL711" s="146"/>
      <c r="SAM711" s="146"/>
      <c r="SAN711" s="146"/>
      <c r="SAO711" s="146"/>
      <c r="SAP711" s="146"/>
      <c r="SAQ711" s="146"/>
      <c r="SAR711" s="146"/>
      <c r="SAS711" s="146"/>
      <c r="SAT711" s="146"/>
      <c r="SAU711" s="146"/>
      <c r="SAV711" s="146"/>
      <c r="SAW711" s="146"/>
      <c r="SAX711" s="146"/>
      <c r="SAY711" s="146"/>
      <c r="SAZ711" s="146"/>
      <c r="SBA711" s="146"/>
      <c r="SBB711" s="146"/>
      <c r="SBC711" s="146"/>
      <c r="SBD711" s="146"/>
      <c r="SBE711" s="146"/>
      <c r="SBF711" s="146"/>
      <c r="SBG711" s="146"/>
      <c r="SBH711" s="146"/>
      <c r="SBI711" s="146"/>
      <c r="SBJ711" s="146"/>
      <c r="SBK711" s="146"/>
      <c r="SBL711" s="146"/>
      <c r="SBM711" s="146"/>
      <c r="SBN711" s="146"/>
      <c r="SBO711" s="146"/>
      <c r="SBP711" s="146"/>
      <c r="SBQ711" s="146"/>
      <c r="SBR711" s="146"/>
      <c r="SBS711" s="146"/>
      <c r="SBT711" s="146"/>
      <c r="SBU711" s="146"/>
      <c r="SBV711" s="146"/>
      <c r="SBW711" s="146"/>
      <c r="SBX711" s="146"/>
      <c r="SBY711" s="146"/>
      <c r="SBZ711" s="146"/>
      <c r="SCA711" s="146"/>
      <c r="SCB711" s="146"/>
      <c r="SCC711" s="146"/>
      <c r="SCD711" s="146"/>
      <c r="SCE711" s="146"/>
      <c r="SCF711" s="146"/>
      <c r="SCG711" s="146"/>
      <c r="SCH711" s="146"/>
      <c r="SCI711" s="146"/>
      <c r="SCJ711" s="146"/>
      <c r="SCK711" s="146"/>
      <c r="SCL711" s="146"/>
      <c r="SCM711" s="146"/>
      <c r="SCN711" s="146"/>
      <c r="SCO711" s="146"/>
      <c r="SCP711" s="146"/>
      <c r="SCQ711" s="146"/>
      <c r="SCR711" s="146"/>
      <c r="SCS711" s="146"/>
      <c r="SCT711" s="146"/>
      <c r="SCU711" s="146"/>
      <c r="SCV711" s="146"/>
      <c r="SCW711" s="146"/>
      <c r="SCX711" s="146"/>
      <c r="SCY711" s="146"/>
      <c r="SCZ711" s="146"/>
      <c r="SDA711" s="146"/>
      <c r="SDB711" s="146"/>
      <c r="SDC711" s="146"/>
      <c r="SDD711" s="146"/>
      <c r="SDE711" s="146"/>
      <c r="SDF711" s="146"/>
      <c r="SDG711" s="146"/>
      <c r="SDH711" s="146"/>
      <c r="SDI711" s="146"/>
      <c r="SDJ711" s="146"/>
      <c r="SDK711" s="146"/>
      <c r="SDL711" s="146"/>
      <c r="SDM711" s="146"/>
      <c r="SDN711" s="146"/>
      <c r="SDO711" s="146"/>
      <c r="SDP711" s="146"/>
      <c r="SDQ711" s="146"/>
      <c r="SDR711" s="146"/>
      <c r="SDS711" s="146"/>
      <c r="SDT711" s="146"/>
      <c r="SDU711" s="146"/>
      <c r="SDV711" s="146"/>
      <c r="SDW711" s="146"/>
      <c r="SDX711" s="146"/>
      <c r="SDY711" s="146"/>
      <c r="SDZ711" s="146"/>
      <c r="SEA711" s="146"/>
      <c r="SEB711" s="146"/>
      <c r="SEC711" s="146"/>
      <c r="SED711" s="146"/>
      <c r="SEE711" s="146"/>
      <c r="SEF711" s="146"/>
      <c r="SEG711" s="146"/>
      <c r="SEH711" s="146"/>
      <c r="SEI711" s="146"/>
      <c r="SEJ711" s="146"/>
      <c r="SEK711" s="146"/>
      <c r="SEL711" s="146"/>
      <c r="SEM711" s="146"/>
      <c r="SEN711" s="146"/>
      <c r="SEO711" s="146"/>
      <c r="SEP711" s="146"/>
      <c r="SEQ711" s="146"/>
      <c r="SER711" s="146"/>
      <c r="SES711" s="146"/>
      <c r="SET711" s="146"/>
      <c r="SEU711" s="146"/>
      <c r="SEV711" s="146"/>
      <c r="SEW711" s="146"/>
      <c r="SEX711" s="146"/>
      <c r="SEY711" s="146"/>
      <c r="SEZ711" s="146"/>
      <c r="SFA711" s="146"/>
      <c r="SFB711" s="146"/>
      <c r="SFC711" s="146"/>
      <c r="SFD711" s="146"/>
      <c r="SFE711" s="146"/>
      <c r="SFF711" s="146"/>
      <c r="SFG711" s="146"/>
      <c r="SFH711" s="146"/>
      <c r="SFI711" s="146"/>
      <c r="SFJ711" s="146"/>
      <c r="SFK711" s="146"/>
      <c r="SFL711" s="146"/>
      <c r="SFM711" s="146"/>
      <c r="SFN711" s="146"/>
      <c r="SFO711" s="146"/>
      <c r="SFP711" s="146"/>
      <c r="SFQ711" s="146"/>
      <c r="SFR711" s="146"/>
      <c r="SFS711" s="146"/>
      <c r="SFT711" s="146"/>
      <c r="SFU711" s="146"/>
      <c r="SFV711" s="146"/>
      <c r="SFW711" s="146"/>
      <c r="SFX711" s="146"/>
      <c r="SFY711" s="146"/>
      <c r="SFZ711" s="146"/>
      <c r="SGA711" s="146"/>
      <c r="SGB711" s="146"/>
      <c r="SGC711" s="146"/>
      <c r="SGD711" s="146"/>
      <c r="SGE711" s="146"/>
      <c r="SGF711" s="146"/>
      <c r="SGG711" s="146"/>
      <c r="SGH711" s="146"/>
      <c r="SGI711" s="146"/>
      <c r="SGJ711" s="146"/>
      <c r="SGK711" s="146"/>
      <c r="SGL711" s="146"/>
      <c r="SGM711" s="146"/>
      <c r="SGN711" s="146"/>
      <c r="SGO711" s="146"/>
      <c r="SGP711" s="146"/>
      <c r="SGQ711" s="146"/>
      <c r="SGR711" s="146"/>
      <c r="SGS711" s="146"/>
      <c r="SGT711" s="146"/>
      <c r="SGU711" s="146"/>
      <c r="SGV711" s="146"/>
      <c r="SGW711" s="146"/>
      <c r="SGX711" s="146"/>
      <c r="SGY711" s="146"/>
      <c r="SGZ711" s="146"/>
      <c r="SHA711" s="146"/>
      <c r="SHB711" s="146"/>
      <c r="SHC711" s="146"/>
      <c r="SHD711" s="146"/>
      <c r="SHE711" s="146"/>
      <c r="SHF711" s="146"/>
      <c r="SHG711" s="146"/>
      <c r="SHH711" s="146"/>
      <c r="SHI711" s="146"/>
      <c r="SHJ711" s="146"/>
      <c r="SHK711" s="146"/>
      <c r="SHL711" s="146"/>
      <c r="SHM711" s="146"/>
      <c r="SHN711" s="146"/>
      <c r="SHO711" s="146"/>
      <c r="SHP711" s="146"/>
      <c r="SHQ711" s="146"/>
      <c r="SHR711" s="146"/>
      <c r="SHS711" s="146"/>
      <c r="SHT711" s="146"/>
      <c r="SHU711" s="146"/>
      <c r="SHV711" s="146"/>
      <c r="SHW711" s="146"/>
      <c r="SHX711" s="146"/>
      <c r="SHY711" s="146"/>
      <c r="SHZ711" s="146"/>
      <c r="SIA711" s="146"/>
      <c r="SIB711" s="146"/>
      <c r="SIC711" s="146"/>
      <c r="SID711" s="146"/>
      <c r="SIE711" s="146"/>
      <c r="SIF711" s="146"/>
      <c r="SIG711" s="146"/>
      <c r="SIH711" s="146"/>
      <c r="SII711" s="146"/>
      <c r="SIJ711" s="146"/>
      <c r="SIK711" s="146"/>
      <c r="SIL711" s="146"/>
      <c r="SIM711" s="146"/>
      <c r="SIN711" s="146"/>
      <c r="SIO711" s="146"/>
      <c r="SIP711" s="146"/>
      <c r="SIQ711" s="146"/>
      <c r="SIR711" s="146"/>
      <c r="SIS711" s="146"/>
      <c r="SIT711" s="146"/>
      <c r="SIU711" s="146"/>
      <c r="SIV711" s="146"/>
      <c r="SIW711" s="146"/>
      <c r="SIX711" s="146"/>
      <c r="SIY711" s="146"/>
      <c r="SIZ711" s="146"/>
      <c r="SJA711" s="146"/>
      <c r="SJB711" s="146"/>
      <c r="SJC711" s="146"/>
      <c r="SJD711" s="146"/>
      <c r="SJE711" s="146"/>
      <c r="SJF711" s="146"/>
      <c r="SJG711" s="146"/>
      <c r="SJH711" s="146"/>
      <c r="SJI711" s="146"/>
      <c r="SJJ711" s="146"/>
      <c r="SJK711" s="146"/>
      <c r="SJL711" s="146"/>
      <c r="SJM711" s="146"/>
      <c r="SJN711" s="146"/>
      <c r="SJO711" s="146"/>
      <c r="SJP711" s="146"/>
      <c r="SJQ711" s="146"/>
      <c r="SJR711" s="146"/>
      <c r="SJS711" s="146"/>
      <c r="SJT711" s="146"/>
      <c r="SJU711" s="146"/>
      <c r="SJV711" s="146"/>
      <c r="SJW711" s="146"/>
      <c r="SJX711" s="146"/>
      <c r="SJY711" s="146"/>
      <c r="SJZ711" s="146"/>
      <c r="SKA711" s="146"/>
      <c r="SKB711" s="146"/>
      <c r="SKC711" s="146"/>
      <c r="SKD711" s="146"/>
      <c r="SKE711" s="146"/>
      <c r="SKF711" s="146"/>
      <c r="SKG711" s="146"/>
      <c r="SKH711" s="146"/>
      <c r="SKI711" s="146"/>
      <c r="SKJ711" s="146"/>
      <c r="SKK711" s="146"/>
      <c r="SKL711" s="146"/>
      <c r="SKM711" s="146"/>
      <c r="SKN711" s="146"/>
      <c r="SKO711" s="146"/>
      <c r="SKP711" s="146"/>
      <c r="SKQ711" s="146"/>
      <c r="SKR711" s="146"/>
      <c r="SKS711" s="146"/>
      <c r="SKT711" s="146"/>
      <c r="SKU711" s="146"/>
      <c r="SKV711" s="146"/>
      <c r="SKW711" s="146"/>
      <c r="SKX711" s="146"/>
      <c r="SKY711" s="146"/>
      <c r="SKZ711" s="146"/>
      <c r="SLA711" s="146"/>
      <c r="SLB711" s="146"/>
      <c r="SLC711" s="146"/>
      <c r="SLD711" s="146"/>
      <c r="SLE711" s="146"/>
      <c r="SLF711" s="146"/>
      <c r="SLG711" s="146"/>
      <c r="SLH711" s="146"/>
      <c r="SLI711" s="146"/>
      <c r="SLJ711" s="146"/>
      <c r="SLK711" s="146"/>
      <c r="SLL711" s="146"/>
      <c r="SLM711" s="146"/>
      <c r="SLN711" s="146"/>
      <c r="SLO711" s="146"/>
      <c r="SLP711" s="146"/>
      <c r="SLQ711" s="146"/>
      <c r="SLR711" s="146"/>
      <c r="SLS711" s="146"/>
      <c r="SLT711" s="146"/>
      <c r="SLU711" s="146"/>
      <c r="SLV711" s="146"/>
      <c r="SLW711" s="146"/>
      <c r="SLX711" s="146"/>
      <c r="SLY711" s="146"/>
      <c r="SLZ711" s="146"/>
      <c r="SMA711" s="146"/>
      <c r="SMB711" s="146"/>
      <c r="SMC711" s="146"/>
      <c r="SMD711" s="146"/>
      <c r="SME711" s="146"/>
      <c r="SMF711" s="146"/>
      <c r="SMG711" s="146"/>
      <c r="SMH711" s="146"/>
      <c r="SMI711" s="146"/>
      <c r="SMJ711" s="146"/>
      <c r="SMK711" s="146"/>
      <c r="SML711" s="146"/>
      <c r="SMM711" s="146"/>
      <c r="SMN711" s="146"/>
      <c r="SMO711" s="146"/>
      <c r="SMP711" s="146"/>
      <c r="SMQ711" s="146"/>
      <c r="SMR711" s="146"/>
      <c r="SMS711" s="146"/>
      <c r="SMT711" s="146"/>
      <c r="SMU711" s="146"/>
      <c r="SMV711" s="146"/>
      <c r="SMW711" s="146"/>
      <c r="SMX711" s="146"/>
      <c r="SMY711" s="146"/>
      <c r="SMZ711" s="146"/>
      <c r="SNA711" s="146"/>
      <c r="SNB711" s="146"/>
      <c r="SNC711" s="146"/>
      <c r="SND711" s="146"/>
      <c r="SNE711" s="146"/>
      <c r="SNF711" s="146"/>
      <c r="SNG711" s="146"/>
      <c r="SNH711" s="146"/>
      <c r="SNI711" s="146"/>
      <c r="SNJ711" s="146"/>
      <c r="SNK711" s="146"/>
      <c r="SNL711" s="146"/>
      <c r="SNM711" s="146"/>
      <c r="SNN711" s="146"/>
      <c r="SNO711" s="146"/>
      <c r="SNP711" s="146"/>
      <c r="SNQ711" s="146"/>
      <c r="SNR711" s="146"/>
      <c r="SNS711" s="146"/>
      <c r="SNT711" s="146"/>
      <c r="SNU711" s="146"/>
      <c r="SNV711" s="146"/>
      <c r="SNW711" s="146"/>
      <c r="SNX711" s="146"/>
      <c r="SNY711" s="146"/>
      <c r="SNZ711" s="146"/>
      <c r="SOA711" s="146"/>
      <c r="SOB711" s="146"/>
      <c r="SOC711" s="146"/>
      <c r="SOD711" s="146"/>
      <c r="SOE711" s="146"/>
      <c r="SOF711" s="146"/>
      <c r="SOG711" s="146"/>
      <c r="SOH711" s="146"/>
      <c r="SOI711" s="146"/>
      <c r="SOJ711" s="146"/>
      <c r="SOK711" s="146"/>
      <c r="SOL711" s="146"/>
      <c r="SOM711" s="146"/>
      <c r="SON711" s="146"/>
      <c r="SOO711" s="146"/>
      <c r="SOP711" s="146"/>
      <c r="SOQ711" s="146"/>
      <c r="SOR711" s="146"/>
      <c r="SOS711" s="146"/>
      <c r="SOT711" s="146"/>
      <c r="SOU711" s="146"/>
      <c r="SOV711" s="146"/>
      <c r="SOW711" s="146"/>
      <c r="SOX711" s="146"/>
      <c r="SOY711" s="146"/>
      <c r="SOZ711" s="146"/>
      <c r="SPA711" s="146"/>
      <c r="SPB711" s="146"/>
      <c r="SPC711" s="146"/>
      <c r="SPD711" s="146"/>
      <c r="SPE711" s="146"/>
      <c r="SPF711" s="146"/>
      <c r="SPG711" s="146"/>
      <c r="SPH711" s="146"/>
      <c r="SPI711" s="146"/>
      <c r="SPJ711" s="146"/>
      <c r="SPK711" s="146"/>
      <c r="SPL711" s="146"/>
      <c r="SPM711" s="146"/>
      <c r="SPN711" s="146"/>
      <c r="SPO711" s="146"/>
      <c r="SPP711" s="146"/>
      <c r="SPQ711" s="146"/>
      <c r="SPR711" s="146"/>
      <c r="SPS711" s="146"/>
      <c r="SPT711" s="146"/>
      <c r="SPU711" s="146"/>
      <c r="SPV711" s="146"/>
      <c r="SPW711" s="146"/>
      <c r="SPX711" s="146"/>
      <c r="SPY711" s="146"/>
      <c r="SPZ711" s="146"/>
      <c r="SQA711" s="146"/>
      <c r="SQB711" s="146"/>
      <c r="SQC711" s="146"/>
      <c r="SQD711" s="146"/>
      <c r="SQE711" s="146"/>
      <c r="SQF711" s="146"/>
      <c r="SQG711" s="146"/>
      <c r="SQH711" s="146"/>
      <c r="SQI711" s="146"/>
      <c r="SQJ711" s="146"/>
      <c r="SQK711" s="146"/>
      <c r="SQL711" s="146"/>
      <c r="SQM711" s="146"/>
      <c r="SQN711" s="146"/>
      <c r="SQO711" s="146"/>
      <c r="SQP711" s="146"/>
      <c r="SQQ711" s="146"/>
      <c r="SQR711" s="146"/>
      <c r="SQS711" s="146"/>
      <c r="SQT711" s="146"/>
      <c r="SQU711" s="146"/>
      <c r="SQV711" s="146"/>
      <c r="SQW711" s="146"/>
      <c r="SQX711" s="146"/>
      <c r="SQY711" s="146"/>
      <c r="SQZ711" s="146"/>
      <c r="SRA711" s="146"/>
      <c r="SRB711" s="146"/>
      <c r="SRC711" s="146"/>
      <c r="SRD711" s="146"/>
      <c r="SRE711" s="146"/>
      <c r="SRF711" s="146"/>
      <c r="SRG711" s="146"/>
      <c r="SRH711" s="146"/>
      <c r="SRI711" s="146"/>
      <c r="SRJ711" s="146"/>
      <c r="SRK711" s="146"/>
      <c r="SRL711" s="146"/>
      <c r="SRM711" s="146"/>
      <c r="SRN711" s="146"/>
      <c r="SRO711" s="146"/>
      <c r="SRP711" s="146"/>
      <c r="SRQ711" s="146"/>
      <c r="SRR711" s="146"/>
      <c r="SRS711" s="146"/>
      <c r="SRT711" s="146"/>
      <c r="SRU711" s="146"/>
      <c r="SRV711" s="146"/>
      <c r="SRW711" s="146"/>
      <c r="SRX711" s="146"/>
      <c r="SRY711" s="146"/>
      <c r="SRZ711" s="146"/>
      <c r="SSA711" s="146"/>
      <c r="SSB711" s="146"/>
      <c r="SSC711" s="146"/>
      <c r="SSD711" s="146"/>
      <c r="SSE711" s="146"/>
      <c r="SSF711" s="146"/>
      <c r="SSG711" s="146"/>
      <c r="SSH711" s="146"/>
      <c r="SSI711" s="146"/>
      <c r="SSJ711" s="146"/>
      <c r="SSK711" s="146"/>
      <c r="SSL711" s="146"/>
      <c r="SSM711" s="146"/>
      <c r="SSN711" s="146"/>
      <c r="SSO711" s="146"/>
      <c r="SSP711" s="146"/>
      <c r="SSQ711" s="146"/>
      <c r="SSR711" s="146"/>
      <c r="SSS711" s="146"/>
      <c r="SST711" s="146"/>
      <c r="SSU711" s="146"/>
      <c r="SSV711" s="146"/>
      <c r="SSW711" s="146"/>
      <c r="SSX711" s="146"/>
      <c r="SSY711" s="146"/>
      <c r="SSZ711" s="146"/>
      <c r="STA711" s="146"/>
      <c r="STB711" s="146"/>
      <c r="STC711" s="146"/>
      <c r="STD711" s="146"/>
      <c r="STE711" s="146"/>
      <c r="STF711" s="146"/>
      <c r="STG711" s="146"/>
      <c r="STH711" s="146"/>
      <c r="STI711" s="146"/>
      <c r="STJ711" s="146"/>
      <c r="STK711" s="146"/>
      <c r="STL711" s="146"/>
      <c r="STM711" s="146"/>
      <c r="STN711" s="146"/>
      <c r="STO711" s="146"/>
      <c r="STP711" s="146"/>
      <c r="STQ711" s="146"/>
      <c r="STR711" s="146"/>
      <c r="STS711" s="146"/>
      <c r="STT711" s="146"/>
      <c r="STU711" s="146"/>
      <c r="STV711" s="146"/>
      <c r="STW711" s="146"/>
      <c r="STX711" s="146"/>
      <c r="STY711" s="146"/>
      <c r="STZ711" s="146"/>
      <c r="SUA711" s="146"/>
      <c r="SUB711" s="146"/>
      <c r="SUC711" s="146"/>
      <c r="SUD711" s="146"/>
      <c r="SUE711" s="146"/>
      <c r="SUF711" s="146"/>
      <c r="SUG711" s="146"/>
      <c r="SUH711" s="146"/>
      <c r="SUI711" s="146"/>
      <c r="SUJ711" s="146"/>
      <c r="SUK711" s="146"/>
      <c r="SUL711" s="146"/>
      <c r="SUM711" s="146"/>
      <c r="SUN711" s="146"/>
      <c r="SUO711" s="146"/>
      <c r="SUP711" s="146"/>
      <c r="SUQ711" s="146"/>
      <c r="SUR711" s="146"/>
      <c r="SUS711" s="146"/>
      <c r="SUT711" s="146"/>
      <c r="SUU711" s="146"/>
      <c r="SUV711" s="146"/>
      <c r="SUW711" s="146"/>
      <c r="SUX711" s="146"/>
      <c r="SUY711" s="146"/>
      <c r="SUZ711" s="146"/>
      <c r="SVA711" s="146"/>
      <c r="SVB711" s="146"/>
      <c r="SVC711" s="146"/>
      <c r="SVD711" s="146"/>
      <c r="SVE711" s="146"/>
      <c r="SVF711" s="146"/>
      <c r="SVG711" s="146"/>
      <c r="SVH711" s="146"/>
      <c r="SVI711" s="146"/>
      <c r="SVJ711" s="146"/>
      <c r="SVK711" s="146"/>
      <c r="SVL711" s="146"/>
      <c r="SVM711" s="146"/>
      <c r="SVN711" s="146"/>
      <c r="SVO711" s="146"/>
      <c r="SVP711" s="146"/>
      <c r="SVQ711" s="146"/>
      <c r="SVR711" s="146"/>
      <c r="SVS711" s="146"/>
      <c r="SVT711" s="146"/>
      <c r="SVU711" s="146"/>
      <c r="SVV711" s="146"/>
      <c r="SVW711" s="146"/>
      <c r="SVX711" s="146"/>
      <c r="SVY711" s="146"/>
      <c r="SVZ711" s="146"/>
      <c r="SWA711" s="146"/>
      <c r="SWB711" s="146"/>
      <c r="SWC711" s="146"/>
      <c r="SWD711" s="146"/>
      <c r="SWE711" s="146"/>
      <c r="SWF711" s="146"/>
      <c r="SWG711" s="146"/>
      <c r="SWH711" s="146"/>
      <c r="SWI711" s="146"/>
      <c r="SWJ711" s="146"/>
      <c r="SWK711" s="146"/>
      <c r="SWL711" s="146"/>
      <c r="SWM711" s="146"/>
      <c r="SWN711" s="146"/>
      <c r="SWO711" s="146"/>
      <c r="SWP711" s="146"/>
      <c r="SWQ711" s="146"/>
      <c r="SWR711" s="146"/>
      <c r="SWS711" s="146"/>
      <c r="SWT711" s="146"/>
      <c r="SWU711" s="146"/>
      <c r="SWV711" s="146"/>
      <c r="SWW711" s="146"/>
      <c r="SWX711" s="146"/>
      <c r="SWY711" s="146"/>
      <c r="SWZ711" s="146"/>
      <c r="SXA711" s="146"/>
      <c r="SXB711" s="146"/>
      <c r="SXC711" s="146"/>
      <c r="SXD711" s="146"/>
      <c r="SXE711" s="146"/>
      <c r="SXF711" s="146"/>
      <c r="SXG711" s="146"/>
      <c r="SXH711" s="146"/>
      <c r="SXI711" s="146"/>
      <c r="SXJ711" s="146"/>
      <c r="SXK711" s="146"/>
      <c r="SXL711" s="146"/>
      <c r="SXM711" s="146"/>
      <c r="SXN711" s="146"/>
      <c r="SXO711" s="146"/>
      <c r="SXP711" s="146"/>
      <c r="SXQ711" s="146"/>
      <c r="SXR711" s="146"/>
      <c r="SXS711" s="146"/>
      <c r="SXT711" s="146"/>
      <c r="SXU711" s="146"/>
      <c r="SXV711" s="146"/>
      <c r="SXW711" s="146"/>
      <c r="SXX711" s="146"/>
      <c r="SXY711" s="146"/>
      <c r="SXZ711" s="146"/>
      <c r="SYA711" s="146"/>
      <c r="SYB711" s="146"/>
      <c r="SYC711" s="146"/>
      <c r="SYD711" s="146"/>
      <c r="SYE711" s="146"/>
      <c r="SYF711" s="146"/>
      <c r="SYG711" s="146"/>
      <c r="SYH711" s="146"/>
      <c r="SYI711" s="146"/>
      <c r="SYJ711" s="146"/>
      <c r="SYK711" s="146"/>
      <c r="SYL711" s="146"/>
      <c r="SYM711" s="146"/>
      <c r="SYN711" s="146"/>
      <c r="SYO711" s="146"/>
      <c r="SYP711" s="146"/>
      <c r="SYQ711" s="146"/>
      <c r="SYR711" s="146"/>
      <c r="SYS711" s="146"/>
      <c r="SYT711" s="146"/>
      <c r="SYU711" s="146"/>
      <c r="SYV711" s="146"/>
      <c r="SYW711" s="146"/>
      <c r="SYX711" s="146"/>
      <c r="SYY711" s="146"/>
      <c r="SYZ711" s="146"/>
      <c r="SZA711" s="146"/>
      <c r="SZB711" s="146"/>
      <c r="SZC711" s="146"/>
      <c r="SZD711" s="146"/>
      <c r="SZE711" s="146"/>
      <c r="SZF711" s="146"/>
      <c r="SZG711" s="146"/>
      <c r="SZH711" s="146"/>
      <c r="SZI711" s="146"/>
      <c r="SZJ711" s="146"/>
      <c r="SZK711" s="146"/>
      <c r="SZL711" s="146"/>
      <c r="SZM711" s="146"/>
      <c r="SZN711" s="146"/>
      <c r="SZO711" s="146"/>
      <c r="SZP711" s="146"/>
      <c r="SZQ711" s="146"/>
      <c r="SZR711" s="146"/>
      <c r="SZS711" s="146"/>
      <c r="SZT711" s="146"/>
      <c r="SZU711" s="146"/>
      <c r="SZV711" s="146"/>
      <c r="SZW711" s="146"/>
      <c r="SZX711" s="146"/>
      <c r="SZY711" s="146"/>
      <c r="SZZ711" s="146"/>
      <c r="TAA711" s="146"/>
      <c r="TAB711" s="146"/>
      <c r="TAC711" s="146"/>
      <c r="TAD711" s="146"/>
      <c r="TAE711" s="146"/>
      <c r="TAF711" s="146"/>
      <c r="TAG711" s="146"/>
      <c r="TAH711" s="146"/>
      <c r="TAI711" s="146"/>
      <c r="TAJ711" s="146"/>
      <c r="TAK711" s="146"/>
      <c r="TAL711" s="146"/>
      <c r="TAM711" s="146"/>
      <c r="TAN711" s="146"/>
      <c r="TAO711" s="146"/>
      <c r="TAP711" s="146"/>
      <c r="TAQ711" s="146"/>
      <c r="TAR711" s="146"/>
      <c r="TAS711" s="146"/>
      <c r="TAT711" s="146"/>
      <c r="TAU711" s="146"/>
      <c r="TAV711" s="146"/>
      <c r="TAW711" s="146"/>
      <c r="TAX711" s="146"/>
      <c r="TAY711" s="146"/>
      <c r="TAZ711" s="146"/>
      <c r="TBA711" s="146"/>
      <c r="TBB711" s="146"/>
      <c r="TBC711" s="146"/>
      <c r="TBD711" s="146"/>
      <c r="TBE711" s="146"/>
      <c r="TBF711" s="146"/>
      <c r="TBG711" s="146"/>
      <c r="TBH711" s="146"/>
      <c r="TBI711" s="146"/>
      <c r="TBJ711" s="146"/>
      <c r="TBK711" s="146"/>
      <c r="TBL711" s="146"/>
      <c r="TBM711" s="146"/>
      <c r="TBN711" s="146"/>
      <c r="TBO711" s="146"/>
      <c r="TBP711" s="146"/>
      <c r="TBQ711" s="146"/>
      <c r="TBR711" s="146"/>
      <c r="TBS711" s="146"/>
      <c r="TBT711" s="146"/>
      <c r="TBU711" s="146"/>
      <c r="TBV711" s="146"/>
      <c r="TBW711" s="146"/>
      <c r="TBX711" s="146"/>
      <c r="TBY711" s="146"/>
      <c r="TBZ711" s="146"/>
      <c r="TCA711" s="146"/>
      <c r="TCB711" s="146"/>
      <c r="TCC711" s="146"/>
      <c r="TCD711" s="146"/>
      <c r="TCE711" s="146"/>
      <c r="TCF711" s="146"/>
      <c r="TCG711" s="146"/>
      <c r="TCH711" s="146"/>
      <c r="TCI711" s="146"/>
      <c r="TCJ711" s="146"/>
      <c r="TCK711" s="146"/>
      <c r="TCL711" s="146"/>
      <c r="TCM711" s="146"/>
      <c r="TCN711" s="146"/>
      <c r="TCO711" s="146"/>
      <c r="TCP711" s="146"/>
      <c r="TCQ711" s="146"/>
      <c r="TCR711" s="146"/>
      <c r="TCS711" s="146"/>
      <c r="TCT711" s="146"/>
      <c r="TCU711" s="146"/>
      <c r="TCV711" s="146"/>
      <c r="TCW711" s="146"/>
      <c r="TCX711" s="146"/>
      <c r="TCY711" s="146"/>
      <c r="TCZ711" s="146"/>
      <c r="TDA711" s="146"/>
      <c r="TDB711" s="146"/>
      <c r="TDC711" s="146"/>
      <c r="TDD711" s="146"/>
      <c r="TDE711" s="146"/>
      <c r="TDF711" s="146"/>
      <c r="TDG711" s="146"/>
      <c r="TDH711" s="146"/>
      <c r="TDI711" s="146"/>
      <c r="TDJ711" s="146"/>
      <c r="TDK711" s="146"/>
      <c r="TDL711" s="146"/>
      <c r="TDM711" s="146"/>
      <c r="TDN711" s="146"/>
      <c r="TDO711" s="146"/>
      <c r="TDP711" s="146"/>
      <c r="TDQ711" s="146"/>
      <c r="TDR711" s="146"/>
      <c r="TDS711" s="146"/>
      <c r="TDT711" s="146"/>
      <c r="TDU711" s="146"/>
      <c r="TDV711" s="146"/>
      <c r="TDW711" s="146"/>
      <c r="TDX711" s="146"/>
      <c r="TDY711" s="146"/>
      <c r="TDZ711" s="146"/>
      <c r="TEA711" s="146"/>
      <c r="TEB711" s="146"/>
      <c r="TEC711" s="146"/>
      <c r="TED711" s="146"/>
      <c r="TEE711" s="146"/>
      <c r="TEF711" s="146"/>
      <c r="TEG711" s="146"/>
      <c r="TEH711" s="146"/>
      <c r="TEI711" s="146"/>
      <c r="TEJ711" s="146"/>
      <c r="TEK711" s="146"/>
      <c r="TEL711" s="146"/>
      <c r="TEM711" s="146"/>
      <c r="TEN711" s="146"/>
      <c r="TEO711" s="146"/>
      <c r="TEP711" s="146"/>
      <c r="TEQ711" s="146"/>
      <c r="TER711" s="146"/>
      <c r="TES711" s="146"/>
      <c r="TET711" s="146"/>
      <c r="TEU711" s="146"/>
      <c r="TEV711" s="146"/>
      <c r="TEW711" s="146"/>
      <c r="TEX711" s="146"/>
      <c r="TEY711" s="146"/>
      <c r="TEZ711" s="146"/>
      <c r="TFA711" s="146"/>
      <c r="TFB711" s="146"/>
      <c r="TFC711" s="146"/>
      <c r="TFD711" s="146"/>
      <c r="TFE711" s="146"/>
      <c r="TFF711" s="146"/>
      <c r="TFG711" s="146"/>
      <c r="TFH711" s="146"/>
      <c r="TFI711" s="146"/>
      <c r="TFJ711" s="146"/>
      <c r="TFK711" s="146"/>
      <c r="TFL711" s="146"/>
      <c r="TFM711" s="146"/>
      <c r="TFN711" s="146"/>
      <c r="TFO711" s="146"/>
      <c r="TFP711" s="146"/>
      <c r="TFQ711" s="146"/>
      <c r="TFR711" s="146"/>
      <c r="TFS711" s="146"/>
      <c r="TFT711" s="146"/>
      <c r="TFU711" s="146"/>
      <c r="TFV711" s="146"/>
      <c r="TFW711" s="146"/>
      <c r="TFX711" s="146"/>
      <c r="TFY711" s="146"/>
      <c r="TFZ711" s="146"/>
      <c r="TGA711" s="146"/>
      <c r="TGB711" s="146"/>
      <c r="TGC711" s="146"/>
      <c r="TGD711" s="146"/>
      <c r="TGE711" s="146"/>
      <c r="TGF711" s="146"/>
      <c r="TGG711" s="146"/>
      <c r="TGH711" s="146"/>
      <c r="TGI711" s="146"/>
      <c r="TGJ711" s="146"/>
      <c r="TGK711" s="146"/>
      <c r="TGL711" s="146"/>
      <c r="TGM711" s="146"/>
      <c r="TGN711" s="146"/>
      <c r="TGO711" s="146"/>
      <c r="TGP711" s="146"/>
      <c r="TGQ711" s="146"/>
      <c r="TGR711" s="146"/>
      <c r="TGS711" s="146"/>
      <c r="TGT711" s="146"/>
      <c r="TGU711" s="146"/>
      <c r="TGV711" s="146"/>
      <c r="TGW711" s="146"/>
      <c r="TGX711" s="146"/>
      <c r="TGY711" s="146"/>
      <c r="TGZ711" s="146"/>
      <c r="THA711" s="146"/>
      <c r="THB711" s="146"/>
      <c r="THC711" s="146"/>
      <c r="THD711" s="146"/>
      <c r="THE711" s="146"/>
      <c r="THF711" s="146"/>
      <c r="THG711" s="146"/>
      <c r="THH711" s="146"/>
      <c r="THI711" s="146"/>
      <c r="THJ711" s="146"/>
      <c r="THK711" s="146"/>
      <c r="THL711" s="146"/>
      <c r="THM711" s="146"/>
      <c r="THN711" s="146"/>
      <c r="THO711" s="146"/>
      <c r="THP711" s="146"/>
      <c r="THQ711" s="146"/>
      <c r="THR711" s="146"/>
      <c r="THS711" s="146"/>
      <c r="THT711" s="146"/>
      <c r="THU711" s="146"/>
      <c r="THV711" s="146"/>
      <c r="THW711" s="146"/>
      <c r="THX711" s="146"/>
      <c r="THY711" s="146"/>
      <c r="THZ711" s="146"/>
      <c r="TIA711" s="146"/>
      <c r="TIB711" s="146"/>
      <c r="TIC711" s="146"/>
      <c r="TID711" s="146"/>
      <c r="TIE711" s="146"/>
      <c r="TIF711" s="146"/>
      <c r="TIG711" s="146"/>
      <c r="TIH711" s="146"/>
      <c r="TII711" s="146"/>
      <c r="TIJ711" s="146"/>
      <c r="TIK711" s="146"/>
      <c r="TIL711" s="146"/>
      <c r="TIM711" s="146"/>
      <c r="TIN711" s="146"/>
      <c r="TIO711" s="146"/>
      <c r="TIP711" s="146"/>
      <c r="TIQ711" s="146"/>
      <c r="TIR711" s="146"/>
      <c r="TIS711" s="146"/>
      <c r="TIT711" s="146"/>
      <c r="TIU711" s="146"/>
      <c r="TIV711" s="146"/>
      <c r="TIW711" s="146"/>
      <c r="TIX711" s="146"/>
      <c r="TIY711" s="146"/>
      <c r="TIZ711" s="146"/>
      <c r="TJA711" s="146"/>
      <c r="TJB711" s="146"/>
      <c r="TJC711" s="146"/>
      <c r="TJD711" s="146"/>
      <c r="TJE711" s="146"/>
      <c r="TJF711" s="146"/>
      <c r="TJG711" s="146"/>
      <c r="TJH711" s="146"/>
      <c r="TJI711" s="146"/>
      <c r="TJJ711" s="146"/>
      <c r="TJK711" s="146"/>
      <c r="TJL711" s="146"/>
      <c r="TJM711" s="146"/>
      <c r="TJN711" s="146"/>
      <c r="TJO711" s="146"/>
      <c r="TJP711" s="146"/>
      <c r="TJQ711" s="146"/>
      <c r="TJR711" s="146"/>
      <c r="TJS711" s="146"/>
      <c r="TJT711" s="146"/>
      <c r="TJU711" s="146"/>
      <c r="TJV711" s="146"/>
      <c r="TJW711" s="146"/>
      <c r="TJX711" s="146"/>
      <c r="TJY711" s="146"/>
      <c r="TJZ711" s="146"/>
      <c r="TKA711" s="146"/>
      <c r="TKB711" s="146"/>
      <c r="TKC711" s="146"/>
      <c r="TKD711" s="146"/>
      <c r="TKE711" s="146"/>
      <c r="TKF711" s="146"/>
      <c r="TKG711" s="146"/>
      <c r="TKH711" s="146"/>
      <c r="TKI711" s="146"/>
      <c r="TKJ711" s="146"/>
      <c r="TKK711" s="146"/>
      <c r="TKL711" s="146"/>
      <c r="TKM711" s="146"/>
      <c r="TKN711" s="146"/>
      <c r="TKO711" s="146"/>
      <c r="TKP711" s="146"/>
      <c r="TKQ711" s="146"/>
      <c r="TKR711" s="146"/>
      <c r="TKS711" s="146"/>
      <c r="TKT711" s="146"/>
      <c r="TKU711" s="146"/>
      <c r="TKV711" s="146"/>
      <c r="TKW711" s="146"/>
      <c r="TKX711" s="146"/>
      <c r="TKY711" s="146"/>
      <c r="TKZ711" s="146"/>
      <c r="TLA711" s="146"/>
      <c r="TLB711" s="146"/>
      <c r="TLC711" s="146"/>
      <c r="TLD711" s="146"/>
      <c r="TLE711" s="146"/>
      <c r="TLF711" s="146"/>
      <c r="TLG711" s="146"/>
      <c r="TLH711" s="146"/>
      <c r="TLI711" s="146"/>
      <c r="TLJ711" s="146"/>
      <c r="TLK711" s="146"/>
      <c r="TLL711" s="146"/>
      <c r="TLM711" s="146"/>
      <c r="TLN711" s="146"/>
      <c r="TLO711" s="146"/>
      <c r="TLP711" s="146"/>
      <c r="TLQ711" s="146"/>
      <c r="TLR711" s="146"/>
      <c r="TLS711" s="146"/>
      <c r="TLT711" s="146"/>
      <c r="TLU711" s="146"/>
      <c r="TLV711" s="146"/>
      <c r="TLW711" s="146"/>
      <c r="TLX711" s="146"/>
      <c r="TLY711" s="146"/>
      <c r="TLZ711" s="146"/>
      <c r="TMA711" s="146"/>
      <c r="TMB711" s="146"/>
      <c r="TMC711" s="146"/>
      <c r="TMD711" s="146"/>
      <c r="TME711" s="146"/>
      <c r="TMF711" s="146"/>
      <c r="TMG711" s="146"/>
      <c r="TMH711" s="146"/>
      <c r="TMI711" s="146"/>
      <c r="TMJ711" s="146"/>
      <c r="TMK711" s="146"/>
      <c r="TML711" s="146"/>
      <c r="TMM711" s="146"/>
      <c r="TMN711" s="146"/>
      <c r="TMO711" s="146"/>
      <c r="TMP711" s="146"/>
      <c r="TMQ711" s="146"/>
      <c r="TMR711" s="146"/>
      <c r="TMS711" s="146"/>
      <c r="TMT711" s="146"/>
      <c r="TMU711" s="146"/>
      <c r="TMV711" s="146"/>
      <c r="TMW711" s="146"/>
      <c r="TMX711" s="146"/>
      <c r="TMY711" s="146"/>
      <c r="TMZ711" s="146"/>
      <c r="TNA711" s="146"/>
      <c r="TNB711" s="146"/>
      <c r="TNC711" s="146"/>
      <c r="TND711" s="146"/>
      <c r="TNE711" s="146"/>
      <c r="TNF711" s="146"/>
      <c r="TNG711" s="146"/>
      <c r="TNH711" s="146"/>
      <c r="TNI711" s="146"/>
      <c r="TNJ711" s="146"/>
      <c r="TNK711" s="146"/>
      <c r="TNL711" s="146"/>
      <c r="TNM711" s="146"/>
      <c r="TNN711" s="146"/>
      <c r="TNO711" s="146"/>
      <c r="TNP711" s="146"/>
      <c r="TNQ711" s="146"/>
      <c r="TNR711" s="146"/>
      <c r="TNS711" s="146"/>
      <c r="TNT711" s="146"/>
      <c r="TNU711" s="146"/>
      <c r="TNV711" s="146"/>
      <c r="TNW711" s="146"/>
      <c r="TNX711" s="146"/>
      <c r="TNY711" s="146"/>
      <c r="TNZ711" s="146"/>
      <c r="TOA711" s="146"/>
      <c r="TOB711" s="146"/>
      <c r="TOC711" s="146"/>
      <c r="TOD711" s="146"/>
      <c r="TOE711" s="146"/>
      <c r="TOF711" s="146"/>
      <c r="TOG711" s="146"/>
      <c r="TOH711" s="146"/>
      <c r="TOI711" s="146"/>
      <c r="TOJ711" s="146"/>
      <c r="TOK711" s="146"/>
      <c r="TOL711" s="146"/>
      <c r="TOM711" s="146"/>
      <c r="TON711" s="146"/>
      <c r="TOO711" s="146"/>
      <c r="TOP711" s="146"/>
      <c r="TOQ711" s="146"/>
      <c r="TOR711" s="146"/>
      <c r="TOS711" s="146"/>
      <c r="TOT711" s="146"/>
      <c r="TOU711" s="146"/>
      <c r="TOV711" s="146"/>
      <c r="TOW711" s="146"/>
      <c r="TOX711" s="146"/>
      <c r="TOY711" s="146"/>
      <c r="TOZ711" s="146"/>
      <c r="TPA711" s="146"/>
      <c r="TPB711" s="146"/>
      <c r="TPC711" s="146"/>
      <c r="TPD711" s="146"/>
      <c r="TPE711" s="146"/>
      <c r="TPF711" s="146"/>
      <c r="TPG711" s="146"/>
      <c r="TPH711" s="146"/>
      <c r="TPI711" s="146"/>
      <c r="TPJ711" s="146"/>
      <c r="TPK711" s="146"/>
      <c r="TPL711" s="146"/>
      <c r="TPM711" s="146"/>
      <c r="TPN711" s="146"/>
      <c r="TPO711" s="146"/>
      <c r="TPP711" s="146"/>
      <c r="TPQ711" s="146"/>
      <c r="TPR711" s="146"/>
      <c r="TPS711" s="146"/>
      <c r="TPT711" s="146"/>
      <c r="TPU711" s="146"/>
      <c r="TPV711" s="146"/>
      <c r="TPW711" s="146"/>
      <c r="TPX711" s="146"/>
      <c r="TPY711" s="146"/>
      <c r="TPZ711" s="146"/>
      <c r="TQA711" s="146"/>
      <c r="TQB711" s="146"/>
      <c r="TQC711" s="146"/>
      <c r="TQD711" s="146"/>
      <c r="TQE711" s="146"/>
      <c r="TQF711" s="146"/>
      <c r="TQG711" s="146"/>
      <c r="TQH711" s="146"/>
      <c r="TQI711" s="146"/>
      <c r="TQJ711" s="146"/>
      <c r="TQK711" s="146"/>
      <c r="TQL711" s="146"/>
      <c r="TQM711" s="146"/>
      <c r="TQN711" s="146"/>
      <c r="TQO711" s="146"/>
      <c r="TQP711" s="146"/>
      <c r="TQQ711" s="146"/>
      <c r="TQR711" s="146"/>
      <c r="TQS711" s="146"/>
      <c r="TQT711" s="146"/>
      <c r="TQU711" s="146"/>
      <c r="TQV711" s="146"/>
      <c r="TQW711" s="146"/>
      <c r="TQX711" s="146"/>
      <c r="TQY711" s="146"/>
      <c r="TQZ711" s="146"/>
      <c r="TRA711" s="146"/>
      <c r="TRB711" s="146"/>
      <c r="TRC711" s="146"/>
      <c r="TRD711" s="146"/>
      <c r="TRE711" s="146"/>
      <c r="TRF711" s="146"/>
      <c r="TRG711" s="146"/>
      <c r="TRH711" s="146"/>
      <c r="TRI711" s="146"/>
      <c r="TRJ711" s="146"/>
      <c r="TRK711" s="146"/>
      <c r="TRL711" s="146"/>
      <c r="TRM711" s="146"/>
      <c r="TRN711" s="146"/>
      <c r="TRO711" s="146"/>
      <c r="TRP711" s="146"/>
      <c r="TRQ711" s="146"/>
      <c r="TRR711" s="146"/>
      <c r="TRS711" s="146"/>
      <c r="TRT711" s="146"/>
      <c r="TRU711" s="146"/>
      <c r="TRV711" s="146"/>
      <c r="TRW711" s="146"/>
      <c r="TRX711" s="146"/>
      <c r="TRY711" s="146"/>
      <c r="TRZ711" s="146"/>
      <c r="TSA711" s="146"/>
      <c r="TSB711" s="146"/>
      <c r="TSC711" s="146"/>
      <c r="TSD711" s="146"/>
      <c r="TSE711" s="146"/>
      <c r="TSF711" s="146"/>
      <c r="TSG711" s="146"/>
      <c r="TSH711" s="146"/>
      <c r="TSI711" s="146"/>
      <c r="TSJ711" s="146"/>
      <c r="TSK711" s="146"/>
      <c r="TSL711" s="146"/>
      <c r="TSM711" s="146"/>
      <c r="TSN711" s="146"/>
      <c r="TSO711" s="146"/>
      <c r="TSP711" s="146"/>
      <c r="TSQ711" s="146"/>
      <c r="TSR711" s="146"/>
      <c r="TSS711" s="146"/>
      <c r="TST711" s="146"/>
      <c r="TSU711" s="146"/>
      <c r="TSV711" s="146"/>
      <c r="TSW711" s="146"/>
      <c r="TSX711" s="146"/>
      <c r="TSY711" s="146"/>
      <c r="TSZ711" s="146"/>
      <c r="TTA711" s="146"/>
      <c r="TTB711" s="146"/>
      <c r="TTC711" s="146"/>
      <c r="TTD711" s="146"/>
      <c r="TTE711" s="146"/>
      <c r="TTF711" s="146"/>
      <c r="TTG711" s="146"/>
      <c r="TTH711" s="146"/>
      <c r="TTI711" s="146"/>
      <c r="TTJ711" s="146"/>
      <c r="TTK711" s="146"/>
      <c r="TTL711" s="146"/>
      <c r="TTM711" s="146"/>
      <c r="TTN711" s="146"/>
      <c r="TTO711" s="146"/>
      <c r="TTP711" s="146"/>
      <c r="TTQ711" s="146"/>
      <c r="TTR711" s="146"/>
      <c r="TTS711" s="146"/>
      <c r="TTT711" s="146"/>
      <c r="TTU711" s="146"/>
      <c r="TTV711" s="146"/>
      <c r="TTW711" s="146"/>
      <c r="TTX711" s="146"/>
      <c r="TTY711" s="146"/>
      <c r="TTZ711" s="146"/>
      <c r="TUA711" s="146"/>
      <c r="TUB711" s="146"/>
      <c r="TUC711" s="146"/>
      <c r="TUD711" s="146"/>
      <c r="TUE711" s="146"/>
      <c r="TUF711" s="146"/>
      <c r="TUG711" s="146"/>
      <c r="TUH711" s="146"/>
      <c r="TUI711" s="146"/>
      <c r="TUJ711" s="146"/>
      <c r="TUK711" s="146"/>
      <c r="TUL711" s="146"/>
      <c r="TUM711" s="146"/>
      <c r="TUN711" s="146"/>
      <c r="TUO711" s="146"/>
      <c r="TUP711" s="146"/>
      <c r="TUQ711" s="146"/>
      <c r="TUR711" s="146"/>
      <c r="TUS711" s="146"/>
      <c r="TUT711" s="146"/>
      <c r="TUU711" s="146"/>
      <c r="TUV711" s="146"/>
      <c r="TUW711" s="146"/>
      <c r="TUX711" s="146"/>
      <c r="TUY711" s="146"/>
      <c r="TUZ711" s="146"/>
      <c r="TVA711" s="146"/>
      <c r="TVB711" s="146"/>
      <c r="TVC711" s="146"/>
      <c r="TVD711" s="146"/>
      <c r="TVE711" s="146"/>
      <c r="TVF711" s="146"/>
      <c r="TVG711" s="146"/>
      <c r="TVH711" s="146"/>
      <c r="TVI711" s="146"/>
      <c r="TVJ711" s="146"/>
      <c r="TVK711" s="146"/>
      <c r="TVL711" s="146"/>
      <c r="TVM711" s="146"/>
      <c r="TVN711" s="146"/>
      <c r="TVO711" s="146"/>
      <c r="TVP711" s="146"/>
      <c r="TVQ711" s="146"/>
      <c r="TVR711" s="146"/>
      <c r="TVS711" s="146"/>
      <c r="TVT711" s="146"/>
      <c r="TVU711" s="146"/>
      <c r="TVV711" s="146"/>
      <c r="TVW711" s="146"/>
      <c r="TVX711" s="146"/>
      <c r="TVY711" s="146"/>
      <c r="TVZ711" s="146"/>
      <c r="TWA711" s="146"/>
      <c r="TWB711" s="146"/>
      <c r="TWC711" s="146"/>
      <c r="TWD711" s="146"/>
      <c r="TWE711" s="146"/>
      <c r="TWF711" s="146"/>
      <c r="TWG711" s="146"/>
      <c r="TWH711" s="146"/>
      <c r="TWI711" s="146"/>
      <c r="TWJ711" s="146"/>
      <c r="TWK711" s="146"/>
      <c r="TWL711" s="146"/>
      <c r="TWM711" s="146"/>
      <c r="TWN711" s="146"/>
      <c r="TWO711" s="146"/>
      <c r="TWP711" s="146"/>
      <c r="TWQ711" s="146"/>
      <c r="TWR711" s="146"/>
      <c r="TWS711" s="146"/>
      <c r="TWT711" s="146"/>
      <c r="TWU711" s="146"/>
      <c r="TWV711" s="146"/>
      <c r="TWW711" s="146"/>
      <c r="TWX711" s="146"/>
      <c r="TWY711" s="146"/>
      <c r="TWZ711" s="146"/>
      <c r="TXA711" s="146"/>
      <c r="TXB711" s="146"/>
      <c r="TXC711" s="146"/>
      <c r="TXD711" s="146"/>
      <c r="TXE711" s="146"/>
      <c r="TXF711" s="146"/>
      <c r="TXG711" s="146"/>
      <c r="TXH711" s="146"/>
      <c r="TXI711" s="146"/>
      <c r="TXJ711" s="146"/>
      <c r="TXK711" s="146"/>
      <c r="TXL711" s="146"/>
      <c r="TXM711" s="146"/>
      <c r="TXN711" s="146"/>
      <c r="TXO711" s="146"/>
      <c r="TXP711" s="146"/>
      <c r="TXQ711" s="146"/>
      <c r="TXR711" s="146"/>
      <c r="TXS711" s="146"/>
      <c r="TXT711" s="146"/>
      <c r="TXU711" s="146"/>
      <c r="TXV711" s="146"/>
      <c r="TXW711" s="146"/>
      <c r="TXX711" s="146"/>
      <c r="TXY711" s="146"/>
      <c r="TXZ711" s="146"/>
      <c r="TYA711" s="146"/>
      <c r="TYB711" s="146"/>
      <c r="TYC711" s="146"/>
      <c r="TYD711" s="146"/>
      <c r="TYE711" s="146"/>
      <c r="TYF711" s="146"/>
      <c r="TYG711" s="146"/>
      <c r="TYH711" s="146"/>
      <c r="TYI711" s="146"/>
      <c r="TYJ711" s="146"/>
      <c r="TYK711" s="146"/>
      <c r="TYL711" s="146"/>
      <c r="TYM711" s="146"/>
      <c r="TYN711" s="146"/>
      <c r="TYO711" s="146"/>
      <c r="TYP711" s="146"/>
      <c r="TYQ711" s="146"/>
      <c r="TYR711" s="146"/>
      <c r="TYS711" s="146"/>
      <c r="TYT711" s="146"/>
      <c r="TYU711" s="146"/>
      <c r="TYV711" s="146"/>
      <c r="TYW711" s="146"/>
      <c r="TYX711" s="146"/>
      <c r="TYY711" s="146"/>
      <c r="TYZ711" s="146"/>
      <c r="TZA711" s="146"/>
      <c r="TZB711" s="146"/>
      <c r="TZC711" s="146"/>
      <c r="TZD711" s="146"/>
      <c r="TZE711" s="146"/>
      <c r="TZF711" s="146"/>
      <c r="TZG711" s="146"/>
      <c r="TZH711" s="146"/>
      <c r="TZI711" s="146"/>
      <c r="TZJ711" s="146"/>
      <c r="TZK711" s="146"/>
      <c r="TZL711" s="146"/>
      <c r="TZM711" s="146"/>
      <c r="TZN711" s="146"/>
      <c r="TZO711" s="146"/>
      <c r="TZP711" s="146"/>
      <c r="TZQ711" s="146"/>
      <c r="TZR711" s="146"/>
      <c r="TZS711" s="146"/>
      <c r="TZT711" s="146"/>
      <c r="TZU711" s="146"/>
      <c r="TZV711" s="146"/>
      <c r="TZW711" s="146"/>
      <c r="TZX711" s="146"/>
      <c r="TZY711" s="146"/>
      <c r="TZZ711" s="146"/>
      <c r="UAA711" s="146"/>
      <c r="UAB711" s="146"/>
      <c r="UAC711" s="146"/>
      <c r="UAD711" s="146"/>
      <c r="UAE711" s="146"/>
      <c r="UAF711" s="146"/>
      <c r="UAG711" s="146"/>
      <c r="UAH711" s="146"/>
      <c r="UAI711" s="146"/>
      <c r="UAJ711" s="146"/>
      <c r="UAK711" s="146"/>
      <c r="UAL711" s="146"/>
      <c r="UAM711" s="146"/>
      <c r="UAN711" s="146"/>
      <c r="UAO711" s="146"/>
      <c r="UAP711" s="146"/>
      <c r="UAQ711" s="146"/>
      <c r="UAR711" s="146"/>
      <c r="UAS711" s="146"/>
      <c r="UAT711" s="146"/>
      <c r="UAU711" s="146"/>
      <c r="UAV711" s="146"/>
      <c r="UAW711" s="146"/>
      <c r="UAX711" s="146"/>
      <c r="UAY711" s="146"/>
      <c r="UAZ711" s="146"/>
      <c r="UBA711" s="146"/>
      <c r="UBB711" s="146"/>
      <c r="UBC711" s="146"/>
      <c r="UBD711" s="146"/>
      <c r="UBE711" s="146"/>
      <c r="UBF711" s="146"/>
      <c r="UBG711" s="146"/>
      <c r="UBH711" s="146"/>
      <c r="UBI711" s="146"/>
      <c r="UBJ711" s="146"/>
      <c r="UBK711" s="146"/>
      <c r="UBL711" s="146"/>
      <c r="UBM711" s="146"/>
      <c r="UBN711" s="146"/>
      <c r="UBO711" s="146"/>
      <c r="UBP711" s="146"/>
      <c r="UBQ711" s="146"/>
      <c r="UBR711" s="146"/>
      <c r="UBS711" s="146"/>
      <c r="UBT711" s="146"/>
      <c r="UBU711" s="146"/>
      <c r="UBV711" s="146"/>
      <c r="UBW711" s="146"/>
      <c r="UBX711" s="146"/>
      <c r="UBY711" s="146"/>
      <c r="UBZ711" s="146"/>
      <c r="UCA711" s="146"/>
      <c r="UCB711" s="146"/>
      <c r="UCC711" s="146"/>
      <c r="UCD711" s="146"/>
      <c r="UCE711" s="146"/>
      <c r="UCF711" s="146"/>
      <c r="UCG711" s="146"/>
      <c r="UCH711" s="146"/>
      <c r="UCI711" s="146"/>
      <c r="UCJ711" s="146"/>
      <c r="UCK711" s="146"/>
      <c r="UCL711" s="146"/>
      <c r="UCM711" s="146"/>
      <c r="UCN711" s="146"/>
      <c r="UCO711" s="146"/>
      <c r="UCP711" s="146"/>
      <c r="UCQ711" s="146"/>
      <c r="UCR711" s="146"/>
      <c r="UCS711" s="146"/>
      <c r="UCT711" s="146"/>
      <c r="UCU711" s="146"/>
      <c r="UCV711" s="146"/>
      <c r="UCW711" s="146"/>
      <c r="UCX711" s="146"/>
      <c r="UCY711" s="146"/>
      <c r="UCZ711" s="146"/>
      <c r="UDA711" s="146"/>
      <c r="UDB711" s="146"/>
      <c r="UDC711" s="146"/>
      <c r="UDD711" s="146"/>
      <c r="UDE711" s="146"/>
      <c r="UDF711" s="146"/>
      <c r="UDG711" s="146"/>
      <c r="UDH711" s="146"/>
      <c r="UDI711" s="146"/>
      <c r="UDJ711" s="146"/>
      <c r="UDK711" s="146"/>
      <c r="UDL711" s="146"/>
      <c r="UDM711" s="146"/>
      <c r="UDN711" s="146"/>
      <c r="UDO711" s="146"/>
      <c r="UDP711" s="146"/>
      <c r="UDQ711" s="146"/>
      <c r="UDR711" s="146"/>
      <c r="UDS711" s="146"/>
      <c r="UDT711" s="146"/>
      <c r="UDU711" s="146"/>
      <c r="UDV711" s="146"/>
      <c r="UDW711" s="146"/>
      <c r="UDX711" s="146"/>
      <c r="UDY711" s="146"/>
      <c r="UDZ711" s="146"/>
      <c r="UEA711" s="146"/>
      <c r="UEB711" s="146"/>
      <c r="UEC711" s="146"/>
      <c r="UED711" s="146"/>
      <c r="UEE711" s="146"/>
      <c r="UEF711" s="146"/>
      <c r="UEG711" s="146"/>
      <c r="UEH711" s="146"/>
      <c r="UEI711" s="146"/>
      <c r="UEJ711" s="146"/>
      <c r="UEK711" s="146"/>
      <c r="UEL711" s="146"/>
      <c r="UEM711" s="146"/>
      <c r="UEN711" s="146"/>
      <c r="UEO711" s="146"/>
      <c r="UEP711" s="146"/>
      <c r="UEQ711" s="146"/>
      <c r="UER711" s="146"/>
      <c r="UES711" s="146"/>
      <c r="UET711" s="146"/>
      <c r="UEU711" s="146"/>
      <c r="UEV711" s="146"/>
      <c r="UEW711" s="146"/>
      <c r="UEX711" s="146"/>
      <c r="UEY711" s="146"/>
      <c r="UEZ711" s="146"/>
      <c r="UFA711" s="146"/>
      <c r="UFB711" s="146"/>
      <c r="UFC711" s="146"/>
      <c r="UFD711" s="146"/>
      <c r="UFE711" s="146"/>
      <c r="UFF711" s="146"/>
      <c r="UFG711" s="146"/>
      <c r="UFH711" s="146"/>
      <c r="UFI711" s="146"/>
      <c r="UFJ711" s="146"/>
      <c r="UFK711" s="146"/>
      <c r="UFL711" s="146"/>
      <c r="UFM711" s="146"/>
      <c r="UFN711" s="146"/>
      <c r="UFO711" s="146"/>
      <c r="UFP711" s="146"/>
      <c r="UFQ711" s="146"/>
      <c r="UFR711" s="146"/>
      <c r="UFS711" s="146"/>
      <c r="UFT711" s="146"/>
      <c r="UFU711" s="146"/>
      <c r="UFV711" s="146"/>
      <c r="UFW711" s="146"/>
      <c r="UFX711" s="146"/>
      <c r="UFY711" s="146"/>
      <c r="UFZ711" s="146"/>
      <c r="UGA711" s="146"/>
      <c r="UGB711" s="146"/>
      <c r="UGC711" s="146"/>
      <c r="UGD711" s="146"/>
      <c r="UGE711" s="146"/>
      <c r="UGF711" s="146"/>
      <c r="UGG711" s="146"/>
      <c r="UGH711" s="146"/>
      <c r="UGI711" s="146"/>
      <c r="UGJ711" s="146"/>
      <c r="UGK711" s="146"/>
      <c r="UGL711" s="146"/>
      <c r="UGM711" s="146"/>
      <c r="UGN711" s="146"/>
      <c r="UGO711" s="146"/>
      <c r="UGP711" s="146"/>
      <c r="UGQ711" s="146"/>
      <c r="UGR711" s="146"/>
      <c r="UGS711" s="146"/>
      <c r="UGT711" s="146"/>
      <c r="UGU711" s="146"/>
      <c r="UGV711" s="146"/>
      <c r="UGW711" s="146"/>
      <c r="UGX711" s="146"/>
      <c r="UGY711" s="146"/>
      <c r="UGZ711" s="146"/>
      <c r="UHA711" s="146"/>
      <c r="UHB711" s="146"/>
      <c r="UHC711" s="146"/>
      <c r="UHD711" s="146"/>
      <c r="UHE711" s="146"/>
      <c r="UHF711" s="146"/>
      <c r="UHG711" s="146"/>
      <c r="UHH711" s="146"/>
      <c r="UHI711" s="146"/>
      <c r="UHJ711" s="146"/>
      <c r="UHK711" s="146"/>
      <c r="UHL711" s="146"/>
      <c r="UHM711" s="146"/>
      <c r="UHN711" s="146"/>
      <c r="UHO711" s="146"/>
      <c r="UHP711" s="146"/>
      <c r="UHQ711" s="146"/>
      <c r="UHR711" s="146"/>
      <c r="UHS711" s="146"/>
      <c r="UHT711" s="146"/>
      <c r="UHU711" s="146"/>
      <c r="UHV711" s="146"/>
      <c r="UHW711" s="146"/>
      <c r="UHX711" s="146"/>
      <c r="UHY711" s="146"/>
      <c r="UHZ711" s="146"/>
      <c r="UIA711" s="146"/>
      <c r="UIB711" s="146"/>
      <c r="UIC711" s="146"/>
      <c r="UID711" s="146"/>
      <c r="UIE711" s="146"/>
      <c r="UIF711" s="146"/>
      <c r="UIG711" s="146"/>
      <c r="UIH711" s="146"/>
      <c r="UII711" s="146"/>
      <c r="UIJ711" s="146"/>
      <c r="UIK711" s="146"/>
      <c r="UIL711" s="146"/>
      <c r="UIM711" s="146"/>
      <c r="UIN711" s="146"/>
      <c r="UIO711" s="146"/>
      <c r="UIP711" s="146"/>
      <c r="UIQ711" s="146"/>
      <c r="UIR711" s="146"/>
      <c r="UIS711" s="146"/>
      <c r="UIT711" s="146"/>
      <c r="UIU711" s="146"/>
      <c r="UIV711" s="146"/>
      <c r="UIW711" s="146"/>
      <c r="UIX711" s="146"/>
      <c r="UIY711" s="146"/>
      <c r="UIZ711" s="146"/>
      <c r="UJA711" s="146"/>
      <c r="UJB711" s="146"/>
      <c r="UJC711" s="146"/>
      <c r="UJD711" s="146"/>
      <c r="UJE711" s="146"/>
      <c r="UJF711" s="146"/>
      <c r="UJG711" s="146"/>
      <c r="UJH711" s="146"/>
      <c r="UJI711" s="146"/>
      <c r="UJJ711" s="146"/>
      <c r="UJK711" s="146"/>
      <c r="UJL711" s="146"/>
      <c r="UJM711" s="146"/>
      <c r="UJN711" s="146"/>
      <c r="UJO711" s="146"/>
      <c r="UJP711" s="146"/>
      <c r="UJQ711" s="146"/>
      <c r="UJR711" s="146"/>
      <c r="UJS711" s="146"/>
      <c r="UJT711" s="146"/>
      <c r="UJU711" s="146"/>
      <c r="UJV711" s="146"/>
      <c r="UJW711" s="146"/>
      <c r="UJX711" s="146"/>
      <c r="UJY711" s="146"/>
      <c r="UJZ711" s="146"/>
      <c r="UKA711" s="146"/>
      <c r="UKB711" s="146"/>
      <c r="UKC711" s="146"/>
      <c r="UKD711" s="146"/>
      <c r="UKE711" s="146"/>
      <c r="UKF711" s="146"/>
      <c r="UKG711" s="146"/>
      <c r="UKH711" s="146"/>
      <c r="UKI711" s="146"/>
      <c r="UKJ711" s="146"/>
      <c r="UKK711" s="146"/>
      <c r="UKL711" s="146"/>
      <c r="UKM711" s="146"/>
      <c r="UKN711" s="146"/>
      <c r="UKO711" s="146"/>
      <c r="UKP711" s="146"/>
      <c r="UKQ711" s="146"/>
      <c r="UKR711" s="146"/>
      <c r="UKS711" s="146"/>
      <c r="UKT711" s="146"/>
      <c r="UKU711" s="146"/>
      <c r="UKV711" s="146"/>
      <c r="UKW711" s="146"/>
      <c r="UKX711" s="146"/>
      <c r="UKY711" s="146"/>
      <c r="UKZ711" s="146"/>
      <c r="ULA711" s="146"/>
      <c r="ULB711" s="146"/>
      <c r="ULC711" s="146"/>
      <c r="ULD711" s="146"/>
      <c r="ULE711" s="146"/>
      <c r="ULF711" s="146"/>
      <c r="ULG711" s="146"/>
      <c r="ULH711" s="146"/>
      <c r="ULI711" s="146"/>
      <c r="ULJ711" s="146"/>
      <c r="ULK711" s="146"/>
      <c r="ULL711" s="146"/>
      <c r="ULM711" s="146"/>
      <c r="ULN711" s="146"/>
      <c r="ULO711" s="146"/>
      <c r="ULP711" s="146"/>
      <c r="ULQ711" s="146"/>
      <c r="ULR711" s="146"/>
      <c r="ULS711" s="146"/>
      <c r="ULT711" s="146"/>
      <c r="ULU711" s="146"/>
      <c r="ULV711" s="146"/>
      <c r="ULW711" s="146"/>
      <c r="ULX711" s="146"/>
      <c r="ULY711" s="146"/>
      <c r="ULZ711" s="146"/>
      <c r="UMA711" s="146"/>
      <c r="UMB711" s="146"/>
      <c r="UMC711" s="146"/>
      <c r="UMD711" s="146"/>
      <c r="UME711" s="146"/>
      <c r="UMF711" s="146"/>
      <c r="UMG711" s="146"/>
      <c r="UMH711" s="146"/>
      <c r="UMI711" s="146"/>
      <c r="UMJ711" s="146"/>
      <c r="UMK711" s="146"/>
      <c r="UML711" s="146"/>
      <c r="UMM711" s="146"/>
      <c r="UMN711" s="146"/>
      <c r="UMO711" s="146"/>
      <c r="UMP711" s="146"/>
      <c r="UMQ711" s="146"/>
      <c r="UMR711" s="146"/>
      <c r="UMS711" s="146"/>
      <c r="UMT711" s="146"/>
      <c r="UMU711" s="146"/>
      <c r="UMV711" s="146"/>
      <c r="UMW711" s="146"/>
      <c r="UMX711" s="146"/>
      <c r="UMY711" s="146"/>
      <c r="UMZ711" s="146"/>
      <c r="UNA711" s="146"/>
      <c r="UNB711" s="146"/>
      <c r="UNC711" s="146"/>
      <c r="UND711" s="146"/>
      <c r="UNE711" s="146"/>
      <c r="UNF711" s="146"/>
      <c r="UNG711" s="146"/>
      <c r="UNH711" s="146"/>
      <c r="UNI711" s="146"/>
      <c r="UNJ711" s="146"/>
      <c r="UNK711" s="146"/>
      <c r="UNL711" s="146"/>
      <c r="UNM711" s="146"/>
      <c r="UNN711" s="146"/>
      <c r="UNO711" s="146"/>
      <c r="UNP711" s="146"/>
      <c r="UNQ711" s="146"/>
      <c r="UNR711" s="146"/>
      <c r="UNS711" s="146"/>
      <c r="UNT711" s="146"/>
      <c r="UNU711" s="146"/>
      <c r="UNV711" s="146"/>
      <c r="UNW711" s="146"/>
      <c r="UNX711" s="146"/>
      <c r="UNY711" s="146"/>
      <c r="UNZ711" s="146"/>
      <c r="UOA711" s="146"/>
      <c r="UOB711" s="146"/>
      <c r="UOC711" s="146"/>
      <c r="UOD711" s="146"/>
      <c r="UOE711" s="146"/>
      <c r="UOF711" s="146"/>
      <c r="UOG711" s="146"/>
      <c r="UOH711" s="146"/>
      <c r="UOI711" s="146"/>
      <c r="UOJ711" s="146"/>
      <c r="UOK711" s="146"/>
      <c r="UOL711" s="146"/>
      <c r="UOM711" s="146"/>
      <c r="UON711" s="146"/>
      <c r="UOO711" s="146"/>
      <c r="UOP711" s="146"/>
      <c r="UOQ711" s="146"/>
      <c r="UOR711" s="146"/>
      <c r="UOS711" s="146"/>
      <c r="UOT711" s="146"/>
      <c r="UOU711" s="146"/>
      <c r="UOV711" s="146"/>
      <c r="UOW711" s="146"/>
      <c r="UOX711" s="146"/>
      <c r="UOY711" s="146"/>
      <c r="UOZ711" s="146"/>
      <c r="UPA711" s="146"/>
      <c r="UPB711" s="146"/>
      <c r="UPC711" s="146"/>
      <c r="UPD711" s="146"/>
      <c r="UPE711" s="146"/>
      <c r="UPF711" s="146"/>
      <c r="UPG711" s="146"/>
      <c r="UPH711" s="146"/>
      <c r="UPI711" s="146"/>
      <c r="UPJ711" s="146"/>
      <c r="UPK711" s="146"/>
      <c r="UPL711" s="146"/>
      <c r="UPM711" s="146"/>
      <c r="UPN711" s="146"/>
      <c r="UPO711" s="146"/>
      <c r="UPP711" s="146"/>
      <c r="UPQ711" s="146"/>
      <c r="UPR711" s="146"/>
      <c r="UPS711" s="146"/>
      <c r="UPT711" s="146"/>
      <c r="UPU711" s="146"/>
      <c r="UPV711" s="146"/>
      <c r="UPW711" s="146"/>
      <c r="UPX711" s="146"/>
      <c r="UPY711" s="146"/>
      <c r="UPZ711" s="146"/>
      <c r="UQA711" s="146"/>
      <c r="UQB711" s="146"/>
      <c r="UQC711" s="146"/>
      <c r="UQD711" s="146"/>
      <c r="UQE711" s="146"/>
      <c r="UQF711" s="146"/>
      <c r="UQG711" s="146"/>
      <c r="UQH711" s="146"/>
      <c r="UQI711" s="146"/>
      <c r="UQJ711" s="146"/>
      <c r="UQK711" s="146"/>
      <c r="UQL711" s="146"/>
      <c r="UQM711" s="146"/>
      <c r="UQN711" s="146"/>
      <c r="UQO711" s="146"/>
      <c r="UQP711" s="146"/>
      <c r="UQQ711" s="146"/>
      <c r="UQR711" s="146"/>
      <c r="UQS711" s="146"/>
      <c r="UQT711" s="146"/>
      <c r="UQU711" s="146"/>
      <c r="UQV711" s="146"/>
      <c r="UQW711" s="146"/>
      <c r="UQX711" s="146"/>
      <c r="UQY711" s="146"/>
      <c r="UQZ711" s="146"/>
      <c r="URA711" s="146"/>
      <c r="URB711" s="146"/>
      <c r="URC711" s="146"/>
      <c r="URD711" s="146"/>
      <c r="URE711" s="146"/>
      <c r="URF711" s="146"/>
      <c r="URG711" s="146"/>
      <c r="URH711" s="146"/>
      <c r="URI711" s="146"/>
      <c r="URJ711" s="146"/>
      <c r="URK711" s="146"/>
      <c r="URL711" s="146"/>
      <c r="URM711" s="146"/>
      <c r="URN711" s="146"/>
      <c r="URO711" s="146"/>
      <c r="URP711" s="146"/>
      <c r="URQ711" s="146"/>
      <c r="URR711" s="146"/>
      <c r="URS711" s="146"/>
      <c r="URT711" s="146"/>
      <c r="URU711" s="146"/>
      <c r="URV711" s="146"/>
      <c r="URW711" s="146"/>
      <c r="URX711" s="146"/>
      <c r="URY711" s="146"/>
      <c r="URZ711" s="146"/>
      <c r="USA711" s="146"/>
      <c r="USB711" s="146"/>
      <c r="USC711" s="146"/>
      <c r="USD711" s="146"/>
      <c r="USE711" s="146"/>
      <c r="USF711" s="146"/>
      <c r="USG711" s="146"/>
      <c r="USH711" s="146"/>
      <c r="USI711" s="146"/>
      <c r="USJ711" s="146"/>
      <c r="USK711" s="146"/>
      <c r="USL711" s="146"/>
      <c r="USM711" s="146"/>
      <c r="USN711" s="146"/>
      <c r="USO711" s="146"/>
      <c r="USP711" s="146"/>
      <c r="USQ711" s="146"/>
      <c r="USR711" s="146"/>
      <c r="USS711" s="146"/>
      <c r="UST711" s="146"/>
      <c r="USU711" s="146"/>
      <c r="USV711" s="146"/>
      <c r="USW711" s="146"/>
      <c r="USX711" s="146"/>
      <c r="USY711" s="146"/>
      <c r="USZ711" s="146"/>
      <c r="UTA711" s="146"/>
      <c r="UTB711" s="146"/>
      <c r="UTC711" s="146"/>
      <c r="UTD711" s="146"/>
      <c r="UTE711" s="146"/>
      <c r="UTF711" s="146"/>
      <c r="UTG711" s="146"/>
      <c r="UTH711" s="146"/>
      <c r="UTI711" s="146"/>
      <c r="UTJ711" s="146"/>
      <c r="UTK711" s="146"/>
      <c r="UTL711" s="146"/>
      <c r="UTM711" s="146"/>
      <c r="UTN711" s="146"/>
      <c r="UTO711" s="146"/>
      <c r="UTP711" s="146"/>
      <c r="UTQ711" s="146"/>
      <c r="UTR711" s="146"/>
      <c r="UTS711" s="146"/>
      <c r="UTT711" s="146"/>
      <c r="UTU711" s="146"/>
      <c r="UTV711" s="146"/>
      <c r="UTW711" s="146"/>
      <c r="UTX711" s="146"/>
      <c r="UTY711" s="146"/>
      <c r="UTZ711" s="146"/>
      <c r="UUA711" s="146"/>
      <c r="UUB711" s="146"/>
      <c r="UUC711" s="146"/>
      <c r="UUD711" s="146"/>
      <c r="UUE711" s="146"/>
      <c r="UUF711" s="146"/>
      <c r="UUG711" s="146"/>
      <c r="UUH711" s="146"/>
      <c r="UUI711" s="146"/>
      <c r="UUJ711" s="146"/>
      <c r="UUK711" s="146"/>
      <c r="UUL711" s="146"/>
      <c r="UUM711" s="146"/>
      <c r="UUN711" s="146"/>
      <c r="UUO711" s="146"/>
      <c r="UUP711" s="146"/>
      <c r="UUQ711" s="146"/>
      <c r="UUR711" s="146"/>
      <c r="UUS711" s="146"/>
      <c r="UUT711" s="146"/>
      <c r="UUU711" s="146"/>
      <c r="UUV711" s="146"/>
      <c r="UUW711" s="146"/>
      <c r="UUX711" s="146"/>
      <c r="UUY711" s="146"/>
      <c r="UUZ711" s="146"/>
      <c r="UVA711" s="146"/>
      <c r="UVB711" s="146"/>
      <c r="UVC711" s="146"/>
      <c r="UVD711" s="146"/>
      <c r="UVE711" s="146"/>
      <c r="UVF711" s="146"/>
      <c r="UVG711" s="146"/>
      <c r="UVH711" s="146"/>
      <c r="UVI711" s="146"/>
      <c r="UVJ711" s="146"/>
      <c r="UVK711" s="146"/>
      <c r="UVL711" s="146"/>
      <c r="UVM711" s="146"/>
      <c r="UVN711" s="146"/>
      <c r="UVO711" s="146"/>
      <c r="UVP711" s="146"/>
      <c r="UVQ711" s="146"/>
      <c r="UVR711" s="146"/>
      <c r="UVS711" s="146"/>
      <c r="UVT711" s="146"/>
      <c r="UVU711" s="146"/>
      <c r="UVV711" s="146"/>
      <c r="UVW711" s="146"/>
      <c r="UVX711" s="146"/>
      <c r="UVY711" s="146"/>
      <c r="UVZ711" s="146"/>
      <c r="UWA711" s="146"/>
      <c r="UWB711" s="146"/>
      <c r="UWC711" s="146"/>
      <c r="UWD711" s="146"/>
      <c r="UWE711" s="146"/>
      <c r="UWF711" s="146"/>
      <c r="UWG711" s="146"/>
      <c r="UWH711" s="146"/>
      <c r="UWI711" s="146"/>
      <c r="UWJ711" s="146"/>
      <c r="UWK711" s="146"/>
      <c r="UWL711" s="146"/>
      <c r="UWM711" s="146"/>
      <c r="UWN711" s="146"/>
      <c r="UWO711" s="146"/>
      <c r="UWP711" s="146"/>
      <c r="UWQ711" s="146"/>
      <c r="UWR711" s="146"/>
      <c r="UWS711" s="146"/>
      <c r="UWT711" s="146"/>
      <c r="UWU711" s="146"/>
      <c r="UWV711" s="146"/>
      <c r="UWW711" s="146"/>
      <c r="UWX711" s="146"/>
      <c r="UWY711" s="146"/>
      <c r="UWZ711" s="146"/>
      <c r="UXA711" s="146"/>
      <c r="UXB711" s="146"/>
      <c r="UXC711" s="146"/>
      <c r="UXD711" s="146"/>
      <c r="UXE711" s="146"/>
      <c r="UXF711" s="146"/>
      <c r="UXG711" s="146"/>
      <c r="UXH711" s="146"/>
      <c r="UXI711" s="146"/>
      <c r="UXJ711" s="146"/>
      <c r="UXK711" s="146"/>
      <c r="UXL711" s="146"/>
      <c r="UXM711" s="146"/>
      <c r="UXN711" s="146"/>
      <c r="UXO711" s="146"/>
      <c r="UXP711" s="146"/>
      <c r="UXQ711" s="146"/>
      <c r="UXR711" s="146"/>
      <c r="UXS711" s="146"/>
      <c r="UXT711" s="146"/>
      <c r="UXU711" s="146"/>
      <c r="UXV711" s="146"/>
      <c r="UXW711" s="146"/>
      <c r="UXX711" s="146"/>
      <c r="UXY711" s="146"/>
      <c r="UXZ711" s="146"/>
      <c r="UYA711" s="146"/>
      <c r="UYB711" s="146"/>
      <c r="UYC711" s="146"/>
      <c r="UYD711" s="146"/>
      <c r="UYE711" s="146"/>
      <c r="UYF711" s="146"/>
      <c r="UYG711" s="146"/>
      <c r="UYH711" s="146"/>
      <c r="UYI711" s="146"/>
      <c r="UYJ711" s="146"/>
      <c r="UYK711" s="146"/>
      <c r="UYL711" s="146"/>
      <c r="UYM711" s="146"/>
      <c r="UYN711" s="146"/>
      <c r="UYO711" s="146"/>
      <c r="UYP711" s="146"/>
      <c r="UYQ711" s="146"/>
      <c r="UYR711" s="146"/>
      <c r="UYS711" s="146"/>
      <c r="UYT711" s="146"/>
      <c r="UYU711" s="146"/>
      <c r="UYV711" s="146"/>
      <c r="UYW711" s="146"/>
      <c r="UYX711" s="146"/>
      <c r="UYY711" s="146"/>
      <c r="UYZ711" s="146"/>
      <c r="UZA711" s="146"/>
      <c r="UZB711" s="146"/>
      <c r="UZC711" s="146"/>
      <c r="UZD711" s="146"/>
      <c r="UZE711" s="146"/>
      <c r="UZF711" s="146"/>
      <c r="UZG711" s="146"/>
      <c r="UZH711" s="146"/>
      <c r="UZI711" s="146"/>
      <c r="UZJ711" s="146"/>
      <c r="UZK711" s="146"/>
      <c r="UZL711" s="146"/>
      <c r="UZM711" s="146"/>
      <c r="UZN711" s="146"/>
      <c r="UZO711" s="146"/>
      <c r="UZP711" s="146"/>
      <c r="UZQ711" s="146"/>
      <c r="UZR711" s="146"/>
      <c r="UZS711" s="146"/>
      <c r="UZT711" s="146"/>
      <c r="UZU711" s="146"/>
      <c r="UZV711" s="146"/>
      <c r="UZW711" s="146"/>
      <c r="UZX711" s="146"/>
      <c r="UZY711" s="146"/>
      <c r="UZZ711" s="146"/>
      <c r="VAA711" s="146"/>
      <c r="VAB711" s="146"/>
      <c r="VAC711" s="146"/>
      <c r="VAD711" s="146"/>
      <c r="VAE711" s="146"/>
      <c r="VAF711" s="146"/>
      <c r="VAG711" s="146"/>
      <c r="VAH711" s="146"/>
      <c r="VAI711" s="146"/>
      <c r="VAJ711" s="146"/>
      <c r="VAK711" s="146"/>
      <c r="VAL711" s="146"/>
      <c r="VAM711" s="146"/>
      <c r="VAN711" s="146"/>
      <c r="VAO711" s="146"/>
      <c r="VAP711" s="146"/>
      <c r="VAQ711" s="146"/>
      <c r="VAR711" s="146"/>
      <c r="VAS711" s="146"/>
      <c r="VAT711" s="146"/>
      <c r="VAU711" s="146"/>
      <c r="VAV711" s="146"/>
      <c r="VAW711" s="146"/>
      <c r="VAX711" s="146"/>
      <c r="VAY711" s="146"/>
      <c r="VAZ711" s="146"/>
      <c r="VBA711" s="146"/>
      <c r="VBB711" s="146"/>
      <c r="VBC711" s="146"/>
      <c r="VBD711" s="146"/>
      <c r="VBE711" s="146"/>
      <c r="VBF711" s="146"/>
      <c r="VBG711" s="146"/>
      <c r="VBH711" s="146"/>
      <c r="VBI711" s="146"/>
      <c r="VBJ711" s="146"/>
      <c r="VBK711" s="146"/>
      <c r="VBL711" s="146"/>
      <c r="VBM711" s="146"/>
      <c r="VBN711" s="146"/>
      <c r="VBO711" s="146"/>
      <c r="VBP711" s="146"/>
      <c r="VBQ711" s="146"/>
      <c r="VBR711" s="146"/>
      <c r="VBS711" s="146"/>
      <c r="VBT711" s="146"/>
      <c r="VBU711" s="146"/>
      <c r="VBV711" s="146"/>
      <c r="VBW711" s="146"/>
      <c r="VBX711" s="146"/>
      <c r="VBY711" s="146"/>
      <c r="VBZ711" s="146"/>
      <c r="VCA711" s="146"/>
      <c r="VCB711" s="146"/>
      <c r="VCC711" s="146"/>
      <c r="VCD711" s="146"/>
      <c r="VCE711" s="146"/>
      <c r="VCF711" s="146"/>
      <c r="VCG711" s="146"/>
      <c r="VCH711" s="146"/>
      <c r="VCI711" s="146"/>
      <c r="VCJ711" s="146"/>
      <c r="VCK711" s="146"/>
      <c r="VCL711" s="146"/>
      <c r="VCM711" s="146"/>
      <c r="VCN711" s="146"/>
      <c r="VCO711" s="146"/>
      <c r="VCP711" s="146"/>
      <c r="VCQ711" s="146"/>
      <c r="VCR711" s="146"/>
      <c r="VCS711" s="146"/>
      <c r="VCT711" s="146"/>
      <c r="VCU711" s="146"/>
      <c r="VCV711" s="146"/>
      <c r="VCW711" s="146"/>
      <c r="VCX711" s="146"/>
      <c r="VCY711" s="146"/>
      <c r="VCZ711" s="146"/>
      <c r="VDA711" s="146"/>
      <c r="VDB711" s="146"/>
      <c r="VDC711" s="146"/>
      <c r="VDD711" s="146"/>
      <c r="VDE711" s="146"/>
      <c r="VDF711" s="146"/>
      <c r="VDG711" s="146"/>
      <c r="VDH711" s="146"/>
      <c r="VDI711" s="146"/>
      <c r="VDJ711" s="146"/>
      <c r="VDK711" s="146"/>
      <c r="VDL711" s="146"/>
      <c r="VDM711" s="146"/>
      <c r="VDN711" s="146"/>
      <c r="VDO711" s="146"/>
      <c r="VDP711" s="146"/>
      <c r="VDQ711" s="146"/>
      <c r="VDR711" s="146"/>
      <c r="VDS711" s="146"/>
      <c r="VDT711" s="146"/>
      <c r="VDU711" s="146"/>
      <c r="VDV711" s="146"/>
      <c r="VDW711" s="146"/>
      <c r="VDX711" s="146"/>
      <c r="VDY711" s="146"/>
      <c r="VDZ711" s="146"/>
      <c r="VEA711" s="146"/>
      <c r="VEB711" s="146"/>
      <c r="VEC711" s="146"/>
      <c r="VED711" s="146"/>
      <c r="VEE711" s="146"/>
      <c r="VEF711" s="146"/>
      <c r="VEG711" s="146"/>
      <c r="VEH711" s="146"/>
      <c r="VEI711" s="146"/>
      <c r="VEJ711" s="146"/>
      <c r="VEK711" s="146"/>
      <c r="VEL711" s="146"/>
      <c r="VEM711" s="146"/>
      <c r="VEN711" s="146"/>
      <c r="VEO711" s="146"/>
      <c r="VEP711" s="146"/>
      <c r="VEQ711" s="146"/>
      <c r="VER711" s="146"/>
      <c r="VES711" s="146"/>
      <c r="VET711" s="146"/>
      <c r="VEU711" s="146"/>
      <c r="VEV711" s="146"/>
      <c r="VEW711" s="146"/>
      <c r="VEX711" s="146"/>
      <c r="VEY711" s="146"/>
      <c r="VEZ711" s="146"/>
      <c r="VFA711" s="146"/>
      <c r="VFB711" s="146"/>
      <c r="VFC711" s="146"/>
      <c r="VFD711" s="146"/>
      <c r="VFE711" s="146"/>
      <c r="VFF711" s="146"/>
      <c r="VFG711" s="146"/>
      <c r="VFH711" s="146"/>
      <c r="VFI711" s="146"/>
      <c r="VFJ711" s="146"/>
      <c r="VFK711" s="146"/>
      <c r="VFL711" s="146"/>
      <c r="VFM711" s="146"/>
      <c r="VFN711" s="146"/>
      <c r="VFO711" s="146"/>
      <c r="VFP711" s="146"/>
      <c r="VFQ711" s="146"/>
      <c r="VFR711" s="146"/>
      <c r="VFS711" s="146"/>
      <c r="VFT711" s="146"/>
      <c r="VFU711" s="146"/>
      <c r="VFV711" s="146"/>
      <c r="VFW711" s="146"/>
      <c r="VFX711" s="146"/>
      <c r="VFY711" s="146"/>
      <c r="VFZ711" s="146"/>
      <c r="VGA711" s="146"/>
      <c r="VGB711" s="146"/>
      <c r="VGC711" s="146"/>
      <c r="VGD711" s="146"/>
      <c r="VGE711" s="146"/>
      <c r="VGF711" s="146"/>
      <c r="VGG711" s="146"/>
      <c r="VGH711" s="146"/>
      <c r="VGI711" s="146"/>
      <c r="VGJ711" s="146"/>
      <c r="VGK711" s="146"/>
      <c r="VGL711" s="146"/>
      <c r="VGM711" s="146"/>
      <c r="VGN711" s="146"/>
      <c r="VGO711" s="146"/>
      <c r="VGP711" s="146"/>
      <c r="VGQ711" s="146"/>
      <c r="VGR711" s="146"/>
      <c r="VGS711" s="146"/>
      <c r="VGT711" s="146"/>
      <c r="VGU711" s="146"/>
      <c r="VGV711" s="146"/>
      <c r="VGW711" s="146"/>
      <c r="VGX711" s="146"/>
      <c r="VGY711" s="146"/>
      <c r="VGZ711" s="146"/>
      <c r="VHA711" s="146"/>
      <c r="VHB711" s="146"/>
      <c r="VHC711" s="146"/>
      <c r="VHD711" s="146"/>
      <c r="VHE711" s="146"/>
      <c r="VHF711" s="146"/>
      <c r="VHG711" s="146"/>
      <c r="VHH711" s="146"/>
      <c r="VHI711" s="146"/>
      <c r="VHJ711" s="146"/>
      <c r="VHK711" s="146"/>
      <c r="VHL711" s="146"/>
      <c r="VHM711" s="146"/>
      <c r="VHN711" s="146"/>
      <c r="VHO711" s="146"/>
      <c r="VHP711" s="146"/>
      <c r="VHQ711" s="146"/>
      <c r="VHR711" s="146"/>
      <c r="VHS711" s="146"/>
      <c r="VHT711" s="146"/>
      <c r="VHU711" s="146"/>
      <c r="VHV711" s="146"/>
      <c r="VHW711" s="146"/>
      <c r="VHX711" s="146"/>
      <c r="VHY711" s="146"/>
      <c r="VHZ711" s="146"/>
      <c r="VIA711" s="146"/>
      <c r="VIB711" s="146"/>
      <c r="VIC711" s="146"/>
      <c r="VID711" s="146"/>
      <c r="VIE711" s="146"/>
      <c r="VIF711" s="146"/>
      <c r="VIG711" s="146"/>
      <c r="VIH711" s="146"/>
      <c r="VII711" s="146"/>
      <c r="VIJ711" s="146"/>
      <c r="VIK711" s="146"/>
      <c r="VIL711" s="146"/>
      <c r="VIM711" s="146"/>
      <c r="VIN711" s="146"/>
      <c r="VIO711" s="146"/>
      <c r="VIP711" s="146"/>
      <c r="VIQ711" s="146"/>
      <c r="VIR711" s="146"/>
      <c r="VIS711" s="146"/>
      <c r="VIT711" s="146"/>
      <c r="VIU711" s="146"/>
      <c r="VIV711" s="146"/>
      <c r="VIW711" s="146"/>
      <c r="VIX711" s="146"/>
      <c r="VIY711" s="146"/>
      <c r="VIZ711" s="146"/>
      <c r="VJA711" s="146"/>
      <c r="VJB711" s="146"/>
      <c r="VJC711" s="146"/>
      <c r="VJD711" s="146"/>
      <c r="VJE711" s="146"/>
      <c r="VJF711" s="146"/>
      <c r="VJG711" s="146"/>
      <c r="VJH711" s="146"/>
      <c r="VJI711" s="146"/>
      <c r="VJJ711" s="146"/>
      <c r="VJK711" s="146"/>
      <c r="VJL711" s="146"/>
      <c r="VJM711" s="146"/>
      <c r="VJN711" s="146"/>
      <c r="VJO711" s="146"/>
      <c r="VJP711" s="146"/>
      <c r="VJQ711" s="146"/>
      <c r="VJR711" s="146"/>
      <c r="VJS711" s="146"/>
      <c r="VJT711" s="146"/>
      <c r="VJU711" s="146"/>
      <c r="VJV711" s="146"/>
      <c r="VJW711" s="146"/>
      <c r="VJX711" s="146"/>
      <c r="VJY711" s="146"/>
      <c r="VJZ711" s="146"/>
      <c r="VKA711" s="146"/>
      <c r="VKB711" s="146"/>
      <c r="VKC711" s="146"/>
      <c r="VKD711" s="146"/>
      <c r="VKE711" s="146"/>
      <c r="VKF711" s="146"/>
      <c r="VKG711" s="146"/>
      <c r="VKH711" s="146"/>
      <c r="VKI711" s="146"/>
      <c r="VKJ711" s="146"/>
      <c r="VKK711" s="146"/>
      <c r="VKL711" s="146"/>
      <c r="VKM711" s="146"/>
      <c r="VKN711" s="146"/>
      <c r="VKO711" s="146"/>
      <c r="VKP711" s="146"/>
      <c r="VKQ711" s="146"/>
      <c r="VKR711" s="146"/>
      <c r="VKS711" s="146"/>
      <c r="VKT711" s="146"/>
      <c r="VKU711" s="146"/>
      <c r="VKV711" s="146"/>
      <c r="VKW711" s="146"/>
      <c r="VKX711" s="146"/>
      <c r="VKY711" s="146"/>
      <c r="VKZ711" s="146"/>
      <c r="VLA711" s="146"/>
      <c r="VLB711" s="146"/>
      <c r="VLC711" s="146"/>
      <c r="VLD711" s="146"/>
      <c r="VLE711" s="146"/>
      <c r="VLF711" s="146"/>
      <c r="VLG711" s="146"/>
      <c r="VLH711" s="146"/>
      <c r="VLI711" s="146"/>
      <c r="VLJ711" s="146"/>
      <c r="VLK711" s="146"/>
      <c r="VLL711" s="146"/>
      <c r="VLM711" s="146"/>
      <c r="VLN711" s="146"/>
      <c r="VLO711" s="146"/>
      <c r="VLP711" s="146"/>
      <c r="VLQ711" s="146"/>
      <c r="VLR711" s="146"/>
      <c r="VLS711" s="146"/>
      <c r="VLT711" s="146"/>
      <c r="VLU711" s="146"/>
      <c r="VLV711" s="146"/>
      <c r="VLW711" s="146"/>
      <c r="VLX711" s="146"/>
      <c r="VLY711" s="146"/>
      <c r="VLZ711" s="146"/>
      <c r="VMA711" s="146"/>
      <c r="VMB711" s="146"/>
      <c r="VMC711" s="146"/>
      <c r="VMD711" s="146"/>
      <c r="VME711" s="146"/>
      <c r="VMF711" s="146"/>
      <c r="VMG711" s="146"/>
      <c r="VMH711" s="146"/>
      <c r="VMI711" s="146"/>
      <c r="VMJ711" s="146"/>
      <c r="VMK711" s="146"/>
      <c r="VML711" s="146"/>
      <c r="VMM711" s="146"/>
      <c r="VMN711" s="146"/>
      <c r="VMO711" s="146"/>
      <c r="VMP711" s="146"/>
      <c r="VMQ711" s="146"/>
      <c r="VMR711" s="146"/>
      <c r="VMS711" s="146"/>
      <c r="VMT711" s="146"/>
      <c r="VMU711" s="146"/>
      <c r="VMV711" s="146"/>
      <c r="VMW711" s="146"/>
      <c r="VMX711" s="146"/>
      <c r="VMY711" s="146"/>
      <c r="VMZ711" s="146"/>
      <c r="VNA711" s="146"/>
      <c r="VNB711" s="146"/>
      <c r="VNC711" s="146"/>
      <c r="VND711" s="146"/>
      <c r="VNE711" s="146"/>
      <c r="VNF711" s="146"/>
      <c r="VNG711" s="146"/>
      <c r="VNH711" s="146"/>
      <c r="VNI711" s="146"/>
      <c r="VNJ711" s="146"/>
      <c r="VNK711" s="146"/>
      <c r="VNL711" s="146"/>
      <c r="VNM711" s="146"/>
      <c r="VNN711" s="146"/>
      <c r="VNO711" s="146"/>
      <c r="VNP711" s="146"/>
      <c r="VNQ711" s="146"/>
      <c r="VNR711" s="146"/>
      <c r="VNS711" s="146"/>
      <c r="VNT711" s="146"/>
      <c r="VNU711" s="146"/>
      <c r="VNV711" s="146"/>
      <c r="VNW711" s="146"/>
      <c r="VNX711" s="146"/>
      <c r="VNY711" s="146"/>
      <c r="VNZ711" s="146"/>
      <c r="VOA711" s="146"/>
      <c r="VOB711" s="146"/>
      <c r="VOC711" s="146"/>
      <c r="VOD711" s="146"/>
      <c r="VOE711" s="146"/>
      <c r="VOF711" s="146"/>
      <c r="VOG711" s="146"/>
      <c r="VOH711" s="146"/>
      <c r="VOI711" s="146"/>
      <c r="VOJ711" s="146"/>
      <c r="VOK711" s="146"/>
      <c r="VOL711" s="146"/>
      <c r="VOM711" s="146"/>
      <c r="VON711" s="146"/>
      <c r="VOO711" s="146"/>
      <c r="VOP711" s="146"/>
      <c r="VOQ711" s="146"/>
      <c r="VOR711" s="146"/>
      <c r="VOS711" s="146"/>
      <c r="VOT711" s="146"/>
      <c r="VOU711" s="146"/>
      <c r="VOV711" s="146"/>
      <c r="VOW711" s="146"/>
      <c r="VOX711" s="146"/>
      <c r="VOY711" s="146"/>
      <c r="VOZ711" s="146"/>
      <c r="VPA711" s="146"/>
      <c r="VPB711" s="146"/>
      <c r="VPC711" s="146"/>
      <c r="VPD711" s="146"/>
      <c r="VPE711" s="146"/>
      <c r="VPF711" s="146"/>
      <c r="VPG711" s="146"/>
      <c r="VPH711" s="146"/>
      <c r="VPI711" s="146"/>
      <c r="VPJ711" s="146"/>
      <c r="VPK711" s="146"/>
      <c r="VPL711" s="146"/>
      <c r="VPM711" s="146"/>
      <c r="VPN711" s="146"/>
      <c r="VPO711" s="146"/>
      <c r="VPP711" s="146"/>
      <c r="VPQ711" s="146"/>
      <c r="VPR711" s="146"/>
      <c r="VPS711" s="146"/>
      <c r="VPT711" s="146"/>
      <c r="VPU711" s="146"/>
      <c r="VPV711" s="146"/>
      <c r="VPW711" s="146"/>
      <c r="VPX711" s="146"/>
      <c r="VPY711" s="146"/>
      <c r="VPZ711" s="146"/>
      <c r="VQA711" s="146"/>
      <c r="VQB711" s="146"/>
      <c r="VQC711" s="146"/>
      <c r="VQD711" s="146"/>
      <c r="VQE711" s="146"/>
      <c r="VQF711" s="146"/>
      <c r="VQG711" s="146"/>
      <c r="VQH711" s="146"/>
      <c r="VQI711" s="146"/>
      <c r="VQJ711" s="146"/>
      <c r="VQK711" s="146"/>
      <c r="VQL711" s="146"/>
      <c r="VQM711" s="146"/>
      <c r="VQN711" s="146"/>
      <c r="VQO711" s="146"/>
      <c r="VQP711" s="146"/>
      <c r="VQQ711" s="146"/>
      <c r="VQR711" s="146"/>
      <c r="VQS711" s="146"/>
      <c r="VQT711" s="146"/>
      <c r="VQU711" s="146"/>
      <c r="VQV711" s="146"/>
      <c r="VQW711" s="146"/>
      <c r="VQX711" s="146"/>
      <c r="VQY711" s="146"/>
      <c r="VQZ711" s="146"/>
      <c r="VRA711" s="146"/>
      <c r="VRB711" s="146"/>
      <c r="VRC711" s="146"/>
      <c r="VRD711" s="146"/>
      <c r="VRE711" s="146"/>
      <c r="VRF711" s="146"/>
      <c r="VRG711" s="146"/>
      <c r="VRH711" s="146"/>
      <c r="VRI711" s="146"/>
      <c r="VRJ711" s="146"/>
      <c r="VRK711" s="146"/>
      <c r="VRL711" s="146"/>
      <c r="VRM711" s="146"/>
      <c r="VRN711" s="146"/>
      <c r="VRO711" s="146"/>
      <c r="VRP711" s="146"/>
      <c r="VRQ711" s="146"/>
      <c r="VRR711" s="146"/>
      <c r="VRS711" s="146"/>
      <c r="VRT711" s="146"/>
      <c r="VRU711" s="146"/>
      <c r="VRV711" s="146"/>
      <c r="VRW711" s="146"/>
      <c r="VRX711" s="146"/>
      <c r="VRY711" s="146"/>
      <c r="VRZ711" s="146"/>
      <c r="VSA711" s="146"/>
      <c r="VSB711" s="146"/>
      <c r="VSC711" s="146"/>
      <c r="VSD711" s="146"/>
      <c r="VSE711" s="146"/>
      <c r="VSF711" s="146"/>
      <c r="VSG711" s="146"/>
      <c r="VSH711" s="146"/>
      <c r="VSI711" s="146"/>
      <c r="VSJ711" s="146"/>
      <c r="VSK711" s="146"/>
      <c r="VSL711" s="146"/>
      <c r="VSM711" s="146"/>
      <c r="VSN711" s="146"/>
      <c r="VSO711" s="146"/>
      <c r="VSP711" s="146"/>
      <c r="VSQ711" s="146"/>
      <c r="VSR711" s="146"/>
      <c r="VSS711" s="146"/>
      <c r="VST711" s="146"/>
      <c r="VSU711" s="146"/>
      <c r="VSV711" s="146"/>
      <c r="VSW711" s="146"/>
      <c r="VSX711" s="146"/>
      <c r="VSY711" s="146"/>
      <c r="VSZ711" s="146"/>
      <c r="VTA711" s="146"/>
      <c r="VTB711" s="146"/>
      <c r="VTC711" s="146"/>
      <c r="VTD711" s="146"/>
      <c r="VTE711" s="146"/>
      <c r="VTF711" s="146"/>
      <c r="VTG711" s="146"/>
      <c r="VTH711" s="146"/>
      <c r="VTI711" s="146"/>
      <c r="VTJ711" s="146"/>
      <c r="VTK711" s="146"/>
      <c r="VTL711" s="146"/>
      <c r="VTM711" s="146"/>
      <c r="VTN711" s="146"/>
      <c r="VTO711" s="146"/>
      <c r="VTP711" s="146"/>
      <c r="VTQ711" s="146"/>
      <c r="VTR711" s="146"/>
      <c r="VTS711" s="146"/>
      <c r="VTT711" s="146"/>
      <c r="VTU711" s="146"/>
      <c r="VTV711" s="146"/>
      <c r="VTW711" s="146"/>
      <c r="VTX711" s="146"/>
      <c r="VTY711" s="146"/>
      <c r="VTZ711" s="146"/>
      <c r="VUA711" s="146"/>
      <c r="VUB711" s="146"/>
      <c r="VUC711" s="146"/>
      <c r="VUD711" s="146"/>
      <c r="VUE711" s="146"/>
      <c r="VUF711" s="146"/>
      <c r="VUG711" s="146"/>
      <c r="VUH711" s="146"/>
      <c r="VUI711" s="146"/>
      <c r="VUJ711" s="146"/>
      <c r="VUK711" s="146"/>
      <c r="VUL711" s="146"/>
      <c r="VUM711" s="146"/>
      <c r="VUN711" s="146"/>
      <c r="VUO711" s="146"/>
      <c r="VUP711" s="146"/>
      <c r="VUQ711" s="146"/>
      <c r="VUR711" s="146"/>
      <c r="VUS711" s="146"/>
      <c r="VUT711" s="146"/>
      <c r="VUU711" s="146"/>
      <c r="VUV711" s="146"/>
      <c r="VUW711" s="146"/>
      <c r="VUX711" s="146"/>
      <c r="VUY711" s="146"/>
      <c r="VUZ711" s="146"/>
      <c r="VVA711" s="146"/>
      <c r="VVB711" s="146"/>
      <c r="VVC711" s="146"/>
      <c r="VVD711" s="146"/>
      <c r="VVE711" s="146"/>
      <c r="VVF711" s="146"/>
      <c r="VVG711" s="146"/>
      <c r="VVH711" s="146"/>
      <c r="VVI711" s="146"/>
      <c r="VVJ711" s="146"/>
      <c r="VVK711" s="146"/>
      <c r="VVL711" s="146"/>
      <c r="VVM711" s="146"/>
      <c r="VVN711" s="146"/>
      <c r="VVO711" s="146"/>
      <c r="VVP711" s="146"/>
      <c r="VVQ711" s="146"/>
      <c r="VVR711" s="146"/>
      <c r="VVS711" s="146"/>
      <c r="VVT711" s="146"/>
      <c r="VVU711" s="146"/>
      <c r="VVV711" s="146"/>
      <c r="VVW711" s="146"/>
      <c r="VVX711" s="146"/>
      <c r="VVY711" s="146"/>
      <c r="VVZ711" s="146"/>
      <c r="VWA711" s="146"/>
      <c r="VWB711" s="146"/>
      <c r="VWC711" s="146"/>
      <c r="VWD711" s="146"/>
      <c r="VWE711" s="146"/>
      <c r="VWF711" s="146"/>
      <c r="VWG711" s="146"/>
      <c r="VWH711" s="146"/>
      <c r="VWI711" s="146"/>
      <c r="VWJ711" s="146"/>
      <c r="VWK711" s="146"/>
      <c r="VWL711" s="146"/>
      <c r="VWM711" s="146"/>
      <c r="VWN711" s="146"/>
      <c r="VWO711" s="146"/>
      <c r="VWP711" s="146"/>
      <c r="VWQ711" s="146"/>
      <c r="VWR711" s="146"/>
      <c r="VWS711" s="146"/>
      <c r="VWT711" s="146"/>
      <c r="VWU711" s="146"/>
      <c r="VWV711" s="146"/>
      <c r="VWW711" s="146"/>
      <c r="VWX711" s="146"/>
      <c r="VWY711" s="146"/>
      <c r="VWZ711" s="146"/>
      <c r="VXA711" s="146"/>
      <c r="VXB711" s="146"/>
      <c r="VXC711" s="146"/>
      <c r="VXD711" s="146"/>
      <c r="VXE711" s="146"/>
      <c r="VXF711" s="146"/>
      <c r="VXG711" s="146"/>
      <c r="VXH711" s="146"/>
      <c r="VXI711" s="146"/>
      <c r="VXJ711" s="146"/>
      <c r="VXK711" s="146"/>
      <c r="VXL711" s="146"/>
      <c r="VXM711" s="146"/>
      <c r="VXN711" s="146"/>
      <c r="VXO711" s="146"/>
      <c r="VXP711" s="146"/>
      <c r="VXQ711" s="146"/>
      <c r="VXR711" s="146"/>
      <c r="VXS711" s="146"/>
      <c r="VXT711" s="146"/>
      <c r="VXU711" s="146"/>
      <c r="VXV711" s="146"/>
      <c r="VXW711" s="146"/>
      <c r="VXX711" s="146"/>
      <c r="VXY711" s="146"/>
      <c r="VXZ711" s="146"/>
      <c r="VYA711" s="146"/>
      <c r="VYB711" s="146"/>
      <c r="VYC711" s="146"/>
      <c r="VYD711" s="146"/>
      <c r="VYE711" s="146"/>
      <c r="VYF711" s="146"/>
      <c r="VYG711" s="146"/>
      <c r="VYH711" s="146"/>
      <c r="VYI711" s="146"/>
      <c r="VYJ711" s="146"/>
      <c r="VYK711" s="146"/>
      <c r="VYL711" s="146"/>
      <c r="VYM711" s="146"/>
      <c r="VYN711" s="146"/>
      <c r="VYO711" s="146"/>
      <c r="VYP711" s="146"/>
      <c r="VYQ711" s="146"/>
      <c r="VYR711" s="146"/>
      <c r="VYS711" s="146"/>
      <c r="VYT711" s="146"/>
      <c r="VYU711" s="146"/>
      <c r="VYV711" s="146"/>
      <c r="VYW711" s="146"/>
      <c r="VYX711" s="146"/>
      <c r="VYY711" s="146"/>
      <c r="VYZ711" s="146"/>
      <c r="VZA711" s="146"/>
      <c r="VZB711" s="146"/>
      <c r="VZC711" s="146"/>
      <c r="VZD711" s="146"/>
      <c r="VZE711" s="146"/>
      <c r="VZF711" s="146"/>
      <c r="VZG711" s="146"/>
      <c r="VZH711" s="146"/>
      <c r="VZI711" s="146"/>
      <c r="VZJ711" s="146"/>
      <c r="VZK711" s="146"/>
      <c r="VZL711" s="146"/>
      <c r="VZM711" s="146"/>
      <c r="VZN711" s="146"/>
      <c r="VZO711" s="146"/>
      <c r="VZP711" s="146"/>
      <c r="VZQ711" s="146"/>
      <c r="VZR711" s="146"/>
      <c r="VZS711" s="146"/>
      <c r="VZT711" s="146"/>
      <c r="VZU711" s="146"/>
      <c r="VZV711" s="146"/>
      <c r="VZW711" s="146"/>
      <c r="VZX711" s="146"/>
      <c r="VZY711" s="146"/>
      <c r="VZZ711" s="146"/>
      <c r="WAA711" s="146"/>
      <c r="WAB711" s="146"/>
      <c r="WAC711" s="146"/>
      <c r="WAD711" s="146"/>
      <c r="WAE711" s="146"/>
      <c r="WAF711" s="146"/>
      <c r="WAG711" s="146"/>
      <c r="WAH711" s="146"/>
      <c r="WAI711" s="146"/>
      <c r="WAJ711" s="146"/>
      <c r="WAK711" s="146"/>
      <c r="WAL711" s="146"/>
      <c r="WAM711" s="146"/>
      <c r="WAN711" s="146"/>
      <c r="WAO711" s="146"/>
      <c r="WAP711" s="146"/>
      <c r="WAQ711" s="146"/>
      <c r="WAR711" s="146"/>
      <c r="WAS711" s="146"/>
      <c r="WAT711" s="146"/>
      <c r="WAU711" s="146"/>
      <c r="WAV711" s="146"/>
      <c r="WAW711" s="146"/>
      <c r="WAX711" s="146"/>
      <c r="WAY711" s="146"/>
      <c r="WAZ711" s="146"/>
      <c r="WBA711" s="146"/>
      <c r="WBB711" s="146"/>
      <c r="WBC711" s="146"/>
      <c r="WBD711" s="146"/>
      <c r="WBE711" s="146"/>
      <c r="WBF711" s="146"/>
      <c r="WBG711" s="146"/>
      <c r="WBH711" s="146"/>
      <c r="WBI711" s="146"/>
      <c r="WBJ711" s="146"/>
      <c r="WBK711" s="146"/>
      <c r="WBL711" s="146"/>
      <c r="WBM711" s="146"/>
      <c r="WBN711" s="146"/>
      <c r="WBO711" s="146"/>
      <c r="WBP711" s="146"/>
      <c r="WBQ711" s="146"/>
      <c r="WBR711" s="146"/>
      <c r="WBS711" s="146"/>
      <c r="WBT711" s="146"/>
      <c r="WBU711" s="146"/>
      <c r="WBV711" s="146"/>
      <c r="WBW711" s="146"/>
      <c r="WBX711" s="146"/>
      <c r="WBY711" s="146"/>
      <c r="WBZ711" s="146"/>
      <c r="WCA711" s="146"/>
      <c r="WCB711" s="146"/>
      <c r="WCC711" s="146"/>
      <c r="WCD711" s="146"/>
      <c r="WCE711" s="146"/>
      <c r="WCF711" s="146"/>
      <c r="WCG711" s="146"/>
      <c r="WCH711" s="146"/>
      <c r="WCI711" s="146"/>
      <c r="WCJ711" s="146"/>
      <c r="WCK711" s="146"/>
      <c r="WCL711" s="146"/>
      <c r="WCM711" s="146"/>
      <c r="WCN711" s="146"/>
      <c r="WCO711" s="146"/>
      <c r="WCP711" s="146"/>
      <c r="WCQ711" s="146"/>
      <c r="WCR711" s="146"/>
      <c r="WCS711" s="146"/>
      <c r="WCT711" s="146"/>
      <c r="WCU711" s="146"/>
      <c r="WCV711" s="146"/>
      <c r="WCW711" s="146"/>
      <c r="WCX711" s="146"/>
      <c r="WCY711" s="146"/>
      <c r="WCZ711" s="146"/>
      <c r="WDA711" s="146"/>
      <c r="WDB711" s="146"/>
      <c r="WDC711" s="146"/>
      <c r="WDD711" s="146"/>
      <c r="WDE711" s="146"/>
      <c r="WDF711" s="146"/>
      <c r="WDG711" s="146"/>
      <c r="WDH711" s="146"/>
      <c r="WDI711" s="146"/>
      <c r="WDJ711" s="146"/>
      <c r="WDK711" s="146"/>
      <c r="WDL711" s="146"/>
      <c r="WDM711" s="146"/>
      <c r="WDN711" s="146"/>
      <c r="WDO711" s="146"/>
      <c r="WDP711" s="146"/>
      <c r="WDQ711" s="146"/>
      <c r="WDR711" s="146"/>
      <c r="WDS711" s="146"/>
      <c r="WDT711" s="146"/>
      <c r="WDU711" s="146"/>
      <c r="WDV711" s="146"/>
      <c r="WDW711" s="146"/>
      <c r="WDX711" s="146"/>
      <c r="WDY711" s="146"/>
      <c r="WDZ711" s="146"/>
      <c r="WEA711" s="146"/>
      <c r="WEB711" s="146"/>
      <c r="WEC711" s="146"/>
      <c r="WED711" s="146"/>
      <c r="WEE711" s="146"/>
      <c r="WEF711" s="146"/>
      <c r="WEG711" s="146"/>
      <c r="WEH711" s="146"/>
      <c r="WEI711" s="146"/>
      <c r="WEJ711" s="146"/>
      <c r="WEK711" s="146"/>
      <c r="WEL711" s="146"/>
      <c r="WEM711" s="146"/>
      <c r="WEN711" s="146"/>
      <c r="WEO711" s="146"/>
      <c r="WEP711" s="146"/>
      <c r="WEQ711" s="146"/>
      <c r="WER711" s="146"/>
      <c r="WES711" s="146"/>
      <c r="WET711" s="146"/>
      <c r="WEU711" s="146"/>
      <c r="WEV711" s="146"/>
      <c r="WEW711" s="146"/>
      <c r="WEX711" s="146"/>
      <c r="WEY711" s="146"/>
      <c r="WEZ711" s="146"/>
      <c r="WFA711" s="146"/>
      <c r="WFB711" s="146"/>
      <c r="WFC711" s="146"/>
      <c r="WFD711" s="146"/>
      <c r="WFE711" s="146"/>
      <c r="WFF711" s="146"/>
      <c r="WFG711" s="146"/>
      <c r="WFH711" s="146"/>
      <c r="WFI711" s="146"/>
      <c r="WFJ711" s="146"/>
      <c r="WFK711" s="146"/>
      <c r="WFL711" s="146"/>
      <c r="WFM711" s="146"/>
      <c r="WFN711" s="146"/>
      <c r="WFO711" s="146"/>
      <c r="WFP711" s="146"/>
      <c r="WFQ711" s="146"/>
      <c r="WFR711" s="146"/>
      <c r="WFS711" s="146"/>
      <c r="WFT711" s="146"/>
      <c r="WFU711" s="146"/>
      <c r="WFV711" s="146"/>
      <c r="WFW711" s="146"/>
      <c r="WFX711" s="146"/>
      <c r="WFY711" s="146"/>
      <c r="WFZ711" s="146"/>
      <c r="WGA711" s="146"/>
      <c r="WGB711" s="146"/>
      <c r="WGC711" s="146"/>
      <c r="WGD711" s="146"/>
      <c r="WGE711" s="146"/>
      <c r="WGF711" s="146"/>
      <c r="WGG711" s="146"/>
      <c r="WGH711" s="146"/>
      <c r="WGI711" s="146"/>
      <c r="WGJ711" s="146"/>
      <c r="WGK711" s="146"/>
      <c r="WGL711" s="146"/>
      <c r="WGM711" s="146"/>
      <c r="WGN711" s="146"/>
      <c r="WGO711" s="146"/>
      <c r="WGP711" s="146"/>
      <c r="WGQ711" s="146"/>
      <c r="WGR711" s="146"/>
      <c r="WGS711" s="146"/>
      <c r="WGT711" s="146"/>
      <c r="WGU711" s="146"/>
      <c r="WGV711" s="146"/>
      <c r="WGW711" s="146"/>
      <c r="WGX711" s="146"/>
      <c r="WGY711" s="146"/>
      <c r="WGZ711" s="146"/>
      <c r="WHA711" s="146"/>
      <c r="WHB711" s="146"/>
      <c r="WHC711" s="146"/>
      <c r="WHD711" s="146"/>
      <c r="WHE711" s="146"/>
      <c r="WHF711" s="146"/>
      <c r="WHG711" s="146"/>
      <c r="WHH711" s="146"/>
      <c r="WHI711" s="146"/>
      <c r="WHJ711" s="146"/>
      <c r="WHK711" s="146"/>
      <c r="WHL711" s="146"/>
      <c r="WHM711" s="146"/>
      <c r="WHN711" s="146"/>
      <c r="WHO711" s="146"/>
      <c r="WHP711" s="146"/>
      <c r="WHQ711" s="146"/>
      <c r="WHR711" s="146"/>
      <c r="WHS711" s="146"/>
      <c r="WHT711" s="146"/>
      <c r="WHU711" s="146"/>
      <c r="WHV711" s="146"/>
      <c r="WHW711" s="146"/>
      <c r="WHX711" s="146"/>
      <c r="WHY711" s="146"/>
      <c r="WHZ711" s="146"/>
      <c r="WIA711" s="146"/>
      <c r="WIB711" s="146"/>
      <c r="WIC711" s="146"/>
      <c r="WID711" s="146"/>
      <c r="WIE711" s="146"/>
      <c r="WIF711" s="146"/>
      <c r="WIG711" s="146"/>
      <c r="WIH711" s="146"/>
      <c r="WII711" s="146"/>
      <c r="WIJ711" s="146"/>
      <c r="WIK711" s="146"/>
      <c r="WIL711" s="146"/>
      <c r="WIM711" s="146"/>
      <c r="WIN711" s="146"/>
      <c r="WIO711" s="146"/>
      <c r="WIP711" s="146"/>
      <c r="WIQ711" s="146"/>
      <c r="WIR711" s="146"/>
      <c r="WIS711" s="146"/>
      <c r="WIT711" s="146"/>
      <c r="WIU711" s="146"/>
      <c r="WIV711" s="146"/>
      <c r="WIW711" s="146"/>
      <c r="WIX711" s="146"/>
      <c r="WIY711" s="146"/>
      <c r="WIZ711" s="146"/>
      <c r="WJA711" s="146"/>
      <c r="WJB711" s="146"/>
      <c r="WJC711" s="146"/>
      <c r="WJD711" s="146"/>
      <c r="WJE711" s="146"/>
      <c r="WJF711" s="146"/>
      <c r="WJG711" s="146"/>
      <c r="WJH711" s="146"/>
      <c r="WJI711" s="146"/>
      <c r="WJJ711" s="146"/>
      <c r="WJK711" s="146"/>
      <c r="WJL711" s="146"/>
      <c r="WJM711" s="146"/>
      <c r="WJN711" s="146"/>
      <c r="WJO711" s="146"/>
      <c r="WJP711" s="146"/>
      <c r="WJQ711" s="146"/>
      <c r="WJR711" s="146"/>
      <c r="WJS711" s="146"/>
      <c r="WJT711" s="146"/>
      <c r="WJU711" s="146"/>
      <c r="WJV711" s="146"/>
      <c r="WJW711" s="146"/>
      <c r="WJX711" s="146"/>
      <c r="WJY711" s="146"/>
      <c r="WJZ711" s="146"/>
      <c r="WKA711" s="146"/>
      <c r="WKB711" s="146"/>
      <c r="WKC711" s="146"/>
      <c r="WKD711" s="146"/>
      <c r="WKE711" s="146"/>
      <c r="WKF711" s="146"/>
      <c r="WKG711" s="146"/>
      <c r="WKH711" s="146"/>
      <c r="WKI711" s="146"/>
      <c r="WKJ711" s="146"/>
      <c r="WKK711" s="146"/>
      <c r="WKL711" s="146"/>
      <c r="WKM711" s="146"/>
      <c r="WKN711" s="146"/>
      <c r="WKO711" s="146"/>
      <c r="WKP711" s="146"/>
      <c r="WKQ711" s="146"/>
      <c r="WKR711" s="146"/>
      <c r="WKS711" s="146"/>
      <c r="WKT711" s="146"/>
      <c r="WKU711" s="146"/>
      <c r="WKV711" s="146"/>
      <c r="WKW711" s="146"/>
      <c r="WKX711" s="146"/>
      <c r="WKY711" s="146"/>
      <c r="WKZ711" s="146"/>
      <c r="WLA711" s="146"/>
      <c r="WLB711" s="146"/>
      <c r="WLC711" s="146"/>
      <c r="WLD711" s="146"/>
      <c r="WLE711" s="146"/>
      <c r="WLF711" s="146"/>
      <c r="WLG711" s="146"/>
      <c r="WLH711" s="146"/>
      <c r="WLI711" s="146"/>
      <c r="WLJ711" s="146"/>
      <c r="WLK711" s="146"/>
      <c r="WLL711" s="146"/>
      <c r="WLM711" s="146"/>
      <c r="WLN711" s="146"/>
      <c r="WLO711" s="146"/>
      <c r="WLP711" s="146"/>
      <c r="WLQ711" s="146"/>
      <c r="WLR711" s="146"/>
      <c r="WLS711" s="146"/>
      <c r="WLT711" s="146"/>
      <c r="WLU711" s="146"/>
      <c r="WLV711" s="146"/>
      <c r="WLW711" s="146"/>
      <c r="WLX711" s="146"/>
      <c r="WLY711" s="146"/>
      <c r="WLZ711" s="146"/>
      <c r="WMA711" s="146"/>
      <c r="WMB711" s="146"/>
      <c r="WMC711" s="146"/>
      <c r="WMD711" s="146"/>
      <c r="WME711" s="146"/>
      <c r="WMF711" s="146"/>
      <c r="WMG711" s="146"/>
      <c r="WMH711" s="146"/>
      <c r="WMI711" s="146"/>
      <c r="WMJ711" s="146"/>
      <c r="WMK711" s="146"/>
      <c r="WML711" s="146"/>
      <c r="WMM711" s="146"/>
      <c r="WMN711" s="146"/>
      <c r="WMO711" s="146"/>
      <c r="WMP711" s="146"/>
      <c r="WMQ711" s="146"/>
      <c r="WMR711" s="146"/>
      <c r="WMS711" s="146"/>
      <c r="WMT711" s="146"/>
      <c r="WMU711" s="146"/>
      <c r="WMV711" s="146"/>
      <c r="WMW711" s="146"/>
      <c r="WMX711" s="146"/>
      <c r="WMY711" s="146"/>
      <c r="WMZ711" s="146"/>
      <c r="WNA711" s="146"/>
      <c r="WNB711" s="146"/>
      <c r="WNC711" s="146"/>
      <c r="WND711" s="146"/>
      <c r="WNE711" s="146"/>
      <c r="WNF711" s="146"/>
      <c r="WNG711" s="146"/>
      <c r="WNH711" s="146"/>
      <c r="WNI711" s="146"/>
      <c r="WNJ711" s="146"/>
      <c r="WNK711" s="146"/>
      <c r="WNL711" s="146"/>
      <c r="WNM711" s="146"/>
      <c r="WNN711" s="146"/>
      <c r="WNO711" s="146"/>
      <c r="WNP711" s="146"/>
      <c r="WNQ711" s="146"/>
      <c r="WNR711" s="146"/>
      <c r="WNS711" s="146"/>
      <c r="WNT711" s="146"/>
      <c r="WNU711" s="146"/>
      <c r="WNV711" s="146"/>
      <c r="WNW711" s="146"/>
      <c r="WNX711" s="146"/>
      <c r="WNY711" s="146"/>
      <c r="WNZ711" s="146"/>
      <c r="WOA711" s="146"/>
      <c r="WOB711" s="146"/>
      <c r="WOC711" s="146"/>
      <c r="WOD711" s="146"/>
      <c r="WOE711" s="146"/>
      <c r="WOF711" s="146"/>
      <c r="WOG711" s="146"/>
      <c r="WOH711" s="146"/>
      <c r="WOI711" s="146"/>
      <c r="WOJ711" s="146"/>
      <c r="WOK711" s="146"/>
      <c r="WOL711" s="146"/>
      <c r="WOM711" s="146"/>
      <c r="WON711" s="146"/>
      <c r="WOO711" s="146"/>
      <c r="WOP711" s="146"/>
      <c r="WOQ711" s="146"/>
      <c r="WOR711" s="146"/>
      <c r="WOS711" s="146"/>
      <c r="WOT711" s="146"/>
      <c r="WOU711" s="146"/>
      <c r="WOV711" s="146"/>
      <c r="WOW711" s="146"/>
      <c r="WOX711" s="146"/>
      <c r="WOY711" s="146"/>
      <c r="WOZ711" s="146"/>
      <c r="WPA711" s="146"/>
      <c r="WPB711" s="146"/>
      <c r="WPC711" s="146"/>
      <c r="WPD711" s="146"/>
      <c r="WPE711" s="146"/>
      <c r="WPF711" s="146"/>
      <c r="WPG711" s="146"/>
      <c r="WPH711" s="146"/>
      <c r="WPI711" s="146"/>
      <c r="WPJ711" s="146"/>
      <c r="WPK711" s="146"/>
      <c r="WPL711" s="146"/>
      <c r="WPM711" s="146"/>
      <c r="WPN711" s="146"/>
      <c r="WPO711" s="146"/>
      <c r="WPP711" s="146"/>
      <c r="WPQ711" s="146"/>
      <c r="WPR711" s="146"/>
      <c r="WPS711" s="146"/>
      <c r="WPT711" s="146"/>
      <c r="WPU711" s="146"/>
      <c r="WPV711" s="146"/>
      <c r="WPW711" s="146"/>
      <c r="WPX711" s="146"/>
      <c r="WPY711" s="146"/>
      <c r="WPZ711" s="146"/>
      <c r="WQA711" s="146"/>
      <c r="WQB711" s="146"/>
      <c r="WQC711" s="146"/>
      <c r="WQD711" s="146"/>
      <c r="WQE711" s="146"/>
      <c r="WQF711" s="146"/>
      <c r="WQG711" s="146"/>
      <c r="WQH711" s="146"/>
      <c r="WQI711" s="146"/>
      <c r="WQJ711" s="146"/>
      <c r="WQK711" s="146"/>
      <c r="WQL711" s="146"/>
      <c r="WQM711" s="146"/>
      <c r="WQN711" s="146"/>
      <c r="WQO711" s="146"/>
      <c r="WQP711" s="146"/>
      <c r="WQQ711" s="146"/>
      <c r="WQR711" s="146"/>
      <c r="WQS711" s="146"/>
      <c r="WQT711" s="146"/>
      <c r="WQU711" s="146"/>
      <c r="WQV711" s="146"/>
      <c r="WQW711" s="146"/>
      <c r="WQX711" s="146"/>
      <c r="WQY711" s="146"/>
      <c r="WQZ711" s="146"/>
      <c r="WRA711" s="146"/>
      <c r="WRB711" s="146"/>
      <c r="WRC711" s="146"/>
      <c r="WRD711" s="146"/>
      <c r="WRE711" s="146"/>
      <c r="WRF711" s="146"/>
      <c r="WRG711" s="146"/>
      <c r="WRH711" s="146"/>
      <c r="WRI711" s="146"/>
      <c r="WRJ711" s="146"/>
      <c r="WRK711" s="146"/>
      <c r="WRL711" s="146"/>
      <c r="WRM711" s="146"/>
      <c r="WRN711" s="146"/>
      <c r="WRO711" s="146"/>
      <c r="WRP711" s="146"/>
      <c r="WRQ711" s="146"/>
      <c r="WRR711" s="146"/>
      <c r="WRS711" s="146"/>
      <c r="WRT711" s="146"/>
      <c r="WRU711" s="146"/>
      <c r="WRV711" s="146"/>
      <c r="WRW711" s="146"/>
      <c r="WRX711" s="146"/>
      <c r="WRY711" s="146"/>
      <c r="WRZ711" s="146"/>
      <c r="WSA711" s="146"/>
      <c r="WSB711" s="146"/>
      <c r="WSC711" s="146"/>
      <c r="WSD711" s="146"/>
      <c r="WSE711" s="146"/>
      <c r="WSF711" s="146"/>
      <c r="WSG711" s="146"/>
      <c r="WSH711" s="146"/>
      <c r="WSI711" s="146"/>
      <c r="WSJ711" s="146"/>
      <c r="WSK711" s="146"/>
      <c r="WSL711" s="146"/>
      <c r="WSM711" s="146"/>
      <c r="WSN711" s="146"/>
      <c r="WSO711" s="146"/>
      <c r="WSP711" s="146"/>
      <c r="WSQ711" s="146"/>
      <c r="WSR711" s="146"/>
      <c r="WSS711" s="146"/>
      <c r="WST711" s="146"/>
      <c r="WSU711" s="146"/>
      <c r="WSV711" s="146"/>
      <c r="WSW711" s="146"/>
      <c r="WSX711" s="146"/>
      <c r="WSY711" s="146"/>
      <c r="WSZ711" s="146"/>
      <c r="WTA711" s="146"/>
      <c r="WTB711" s="146"/>
      <c r="WTC711" s="146"/>
      <c r="WTD711" s="146"/>
      <c r="WTE711" s="146"/>
      <c r="WTF711" s="146"/>
      <c r="WTG711" s="146"/>
      <c r="WTH711" s="146"/>
      <c r="WTI711" s="146"/>
      <c r="WTJ711" s="146"/>
      <c r="WTK711" s="146"/>
      <c r="WTL711" s="146"/>
      <c r="WTM711" s="146"/>
      <c r="WTN711" s="146"/>
      <c r="WTO711" s="146"/>
      <c r="WTP711" s="146"/>
      <c r="WTQ711" s="146"/>
      <c r="WTR711" s="146"/>
      <c r="WTS711" s="146"/>
      <c r="WTT711" s="146"/>
      <c r="WTU711" s="146"/>
      <c r="WTV711" s="146"/>
      <c r="WTW711" s="146"/>
      <c r="WTX711" s="146"/>
      <c r="WTY711" s="146"/>
      <c r="WTZ711" s="146"/>
      <c r="WUA711" s="146"/>
      <c r="WUB711" s="146"/>
      <c r="WUC711" s="146"/>
      <c r="WUD711" s="146"/>
      <c r="WUE711" s="146"/>
      <c r="WUF711" s="146"/>
      <c r="WUG711" s="146"/>
      <c r="WUH711" s="146"/>
      <c r="WUI711" s="146"/>
      <c r="WUJ711" s="146"/>
      <c r="WUK711" s="146"/>
      <c r="WUL711" s="146"/>
      <c r="WUM711" s="146"/>
      <c r="WUN711" s="146"/>
      <c r="WUO711" s="146"/>
      <c r="WUP711" s="146"/>
      <c r="WUQ711" s="146"/>
      <c r="WUR711" s="146"/>
      <c r="WUS711" s="146"/>
      <c r="WUT711" s="146"/>
      <c r="WUU711" s="146"/>
      <c r="WUV711" s="146"/>
      <c r="WUW711" s="146"/>
      <c r="WUX711" s="146"/>
      <c r="WUY711" s="146"/>
      <c r="WUZ711" s="146"/>
      <c r="WVA711" s="146"/>
      <c r="WVB711" s="146"/>
      <c r="WVC711" s="146"/>
      <c r="WVD711" s="146"/>
      <c r="WVE711" s="146"/>
      <c r="WVF711" s="146"/>
      <c r="WVG711" s="146"/>
      <c r="WVH711" s="146"/>
      <c r="WVI711" s="146"/>
      <c r="WVJ711" s="146"/>
      <c r="WVK711" s="146"/>
      <c r="WVL711" s="146"/>
      <c r="WVM711" s="146"/>
      <c r="WVN711" s="146"/>
      <c r="WVO711" s="146"/>
      <c r="WVP711" s="146"/>
      <c r="WVQ711" s="146"/>
      <c r="WVR711" s="146"/>
      <c r="WVS711" s="146"/>
      <c r="WVT711" s="146"/>
      <c r="WVU711" s="146"/>
      <c r="WVV711" s="146"/>
      <c r="WVW711" s="146"/>
      <c r="WVX711" s="146"/>
      <c r="WVY711" s="146"/>
      <c r="WVZ711" s="146"/>
      <c r="WWA711" s="146"/>
      <c r="WWB711" s="146"/>
      <c r="WWC711" s="146"/>
      <c r="WWD711" s="146"/>
      <c r="WWE711" s="146"/>
      <c r="WWF711" s="146"/>
      <c r="WWG711" s="146"/>
      <c r="WWH711" s="146"/>
      <c r="WWI711" s="146"/>
      <c r="WWJ711" s="146"/>
      <c r="WWK711" s="146"/>
      <c r="WWL711" s="146"/>
      <c r="WWM711" s="146"/>
      <c r="WWN711" s="146"/>
      <c r="WWO711" s="146"/>
      <c r="WWP711" s="146"/>
      <c r="WWQ711" s="146"/>
      <c r="WWR711" s="146"/>
      <c r="WWS711" s="146"/>
      <c r="WWT711" s="146"/>
      <c r="WWU711" s="146"/>
      <c r="WWV711" s="146"/>
      <c r="WWW711" s="146"/>
      <c r="WWX711" s="146"/>
      <c r="WWY711" s="146"/>
      <c r="WWZ711" s="146"/>
      <c r="WXA711" s="146"/>
      <c r="WXB711" s="146"/>
      <c r="WXC711" s="146"/>
      <c r="WXD711" s="146"/>
      <c r="WXE711" s="146"/>
      <c r="WXF711" s="146"/>
      <c r="WXG711" s="146"/>
      <c r="WXH711" s="146"/>
      <c r="WXI711" s="146"/>
      <c r="WXJ711" s="146"/>
      <c r="WXK711" s="146"/>
      <c r="WXL711" s="146"/>
      <c r="WXM711" s="146"/>
      <c r="WXN711" s="146"/>
      <c r="WXO711" s="146"/>
      <c r="WXP711" s="146"/>
      <c r="WXQ711" s="146"/>
      <c r="WXR711" s="146"/>
      <c r="WXS711" s="146"/>
      <c r="WXT711" s="146"/>
      <c r="WXU711" s="146"/>
      <c r="WXV711" s="146"/>
      <c r="WXW711" s="146"/>
      <c r="WXX711" s="146"/>
      <c r="WXY711" s="146"/>
      <c r="WXZ711" s="146"/>
      <c r="WYA711" s="146"/>
      <c r="WYB711" s="146"/>
      <c r="WYC711" s="146"/>
      <c r="WYD711" s="146"/>
      <c r="WYE711" s="146"/>
      <c r="WYF711" s="146"/>
      <c r="WYG711" s="146"/>
      <c r="WYH711" s="146"/>
      <c r="WYI711" s="146"/>
      <c r="WYJ711" s="146"/>
      <c r="WYK711" s="146"/>
      <c r="WYL711" s="146"/>
      <c r="WYM711" s="146"/>
      <c r="WYN711" s="146"/>
      <c r="WYO711" s="146"/>
      <c r="WYP711" s="146"/>
      <c r="WYQ711" s="146"/>
      <c r="WYR711" s="146"/>
      <c r="WYS711" s="146"/>
      <c r="WYT711" s="146"/>
      <c r="WYU711" s="146"/>
      <c r="WYV711" s="146"/>
      <c r="WYW711" s="146"/>
      <c r="WYX711" s="146"/>
      <c r="WYY711" s="146"/>
      <c r="WYZ711" s="146"/>
      <c r="WZA711" s="146"/>
      <c r="WZB711" s="146"/>
      <c r="WZC711" s="146"/>
      <c r="WZD711" s="146"/>
      <c r="WZE711" s="146"/>
      <c r="WZF711" s="146"/>
      <c r="WZG711" s="146"/>
      <c r="WZH711" s="146"/>
      <c r="WZI711" s="146"/>
      <c r="WZJ711" s="146"/>
      <c r="WZK711" s="146"/>
      <c r="WZL711" s="146"/>
      <c r="WZM711" s="146"/>
      <c r="WZN711" s="146"/>
      <c r="WZO711" s="146"/>
      <c r="WZP711" s="146"/>
      <c r="WZQ711" s="146"/>
      <c r="WZR711" s="146"/>
      <c r="WZS711" s="146"/>
      <c r="WZT711" s="146"/>
      <c r="WZU711" s="146"/>
      <c r="WZV711" s="146"/>
      <c r="WZW711" s="146"/>
      <c r="WZX711" s="146"/>
      <c r="WZY711" s="146"/>
      <c r="WZZ711" s="146"/>
      <c r="XAA711" s="146"/>
      <c r="XAB711" s="146"/>
      <c r="XAC711" s="146"/>
      <c r="XAD711" s="146"/>
      <c r="XAE711" s="146"/>
      <c r="XAF711" s="146"/>
      <c r="XAG711" s="146"/>
      <c r="XAH711" s="146"/>
      <c r="XAI711" s="146"/>
      <c r="XAJ711" s="146"/>
      <c r="XAK711" s="146"/>
      <c r="XAL711" s="146"/>
      <c r="XAM711" s="146"/>
      <c r="XAN711" s="146"/>
      <c r="XAO711" s="146"/>
      <c r="XAP711" s="146"/>
      <c r="XAQ711" s="146"/>
      <c r="XAR711" s="146"/>
      <c r="XAS711" s="146"/>
      <c r="XAT711" s="146"/>
      <c r="XAU711" s="146"/>
      <c r="XAV711" s="146"/>
      <c r="XAW711" s="146"/>
      <c r="XAX711" s="146"/>
      <c r="XAY711" s="146"/>
      <c r="XAZ711" s="146"/>
      <c r="XBA711" s="146"/>
      <c r="XBB711" s="146"/>
      <c r="XBC711" s="146"/>
      <c r="XBD711" s="146"/>
      <c r="XBE711" s="146"/>
      <c r="XBF711" s="146"/>
      <c r="XBG711" s="146"/>
      <c r="XBH711" s="146"/>
      <c r="XBI711" s="146"/>
      <c r="XBJ711" s="146"/>
      <c r="XBK711" s="146"/>
      <c r="XBL711" s="146"/>
      <c r="XBM711" s="146"/>
      <c r="XBN711" s="146"/>
      <c r="XBO711" s="146"/>
      <c r="XBP711" s="146"/>
      <c r="XBQ711" s="146"/>
      <c r="XBR711" s="146"/>
      <c r="XBS711" s="146"/>
      <c r="XBT711" s="146"/>
      <c r="XBU711" s="146"/>
      <c r="XBV711" s="146"/>
      <c r="XBW711" s="146"/>
      <c r="XBX711" s="146"/>
      <c r="XBY711" s="146"/>
      <c r="XBZ711" s="146"/>
      <c r="XCA711" s="146"/>
      <c r="XCB711" s="146"/>
      <c r="XCC711" s="146"/>
      <c r="XCD711" s="146"/>
      <c r="XCE711" s="146"/>
      <c r="XCF711" s="146"/>
      <c r="XCG711" s="146"/>
      <c r="XCH711" s="146"/>
      <c r="XCI711" s="146"/>
      <c r="XCJ711" s="146"/>
      <c r="XCK711" s="146"/>
      <c r="XCL711" s="146"/>
      <c r="XCM711" s="146"/>
      <c r="XCN711" s="146"/>
      <c r="XCO711" s="146"/>
      <c r="XCP711" s="146"/>
      <c r="XCQ711" s="146"/>
      <c r="XCR711" s="146"/>
      <c r="XCS711" s="146"/>
      <c r="XCT711" s="146"/>
      <c r="XCU711" s="146"/>
      <c r="XCV711" s="146"/>
      <c r="XCW711" s="146"/>
      <c r="XCX711" s="146"/>
      <c r="XCY711" s="146"/>
      <c r="XCZ711" s="146"/>
      <c r="XDA711" s="146"/>
      <c r="XDB711" s="146"/>
      <c r="XDC711" s="146"/>
      <c r="XDD711" s="146"/>
      <c r="XDE711" s="146"/>
      <c r="XDF711" s="146"/>
      <c r="XDG711" s="146"/>
      <c r="XDH711" s="146"/>
      <c r="XDI711" s="146"/>
    </row>
    <row r="712" s="153" customFormat="1" ht="15" customHeight="1" spans="1:16337">
      <c r="A712" s="196" t="s">
        <v>650</v>
      </c>
      <c r="B712" s="73">
        <f t="shared" ref="B712:B720" si="344">SUM(C712:G712)</f>
        <v>12.5</v>
      </c>
      <c r="C712" s="171"/>
      <c r="D712" s="171">
        <v>12.5</v>
      </c>
      <c r="E712" s="171"/>
      <c r="F712" s="171">
        <v>0</v>
      </c>
      <c r="G712" s="73"/>
      <c r="H712" s="170"/>
      <c r="I712" s="170"/>
      <c r="J712" s="170">
        <f t="shared" ref="J712:J720" si="345">B712+H712-I712</f>
        <v>12.5</v>
      </c>
      <c r="K712" s="146"/>
      <c r="L712" s="146"/>
      <c r="M712" s="146"/>
      <c r="N712" s="146"/>
      <c r="O712" s="146"/>
      <c r="P712" s="146"/>
      <c r="Q712" s="146"/>
      <c r="R712" s="146"/>
      <c r="S712" s="146"/>
      <c r="T712" s="146"/>
      <c r="U712" s="146"/>
      <c r="V712" s="146"/>
      <c r="W712" s="146"/>
      <c r="X712" s="146"/>
      <c r="Y712" s="146"/>
      <c r="Z712" s="146"/>
      <c r="AA712" s="146"/>
      <c r="AB712" s="146"/>
      <c r="AC712" s="146"/>
      <c r="AD712" s="146"/>
      <c r="AE712" s="146"/>
      <c r="AF712" s="146"/>
      <c r="AG712" s="146"/>
      <c r="AH712" s="146"/>
      <c r="AI712" s="146"/>
      <c r="AJ712" s="146"/>
      <c r="AK712" s="146"/>
      <c r="AL712" s="146"/>
      <c r="AM712" s="146"/>
      <c r="AN712" s="146"/>
      <c r="AO712" s="146"/>
      <c r="AP712" s="146"/>
      <c r="AQ712" s="146"/>
      <c r="AR712" s="146"/>
      <c r="AS712" s="146"/>
      <c r="AT712" s="146"/>
      <c r="AU712" s="146"/>
      <c r="AV712" s="146"/>
      <c r="AW712" s="146"/>
      <c r="AX712" s="146"/>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c r="CB712" s="146"/>
      <c r="CC712" s="146"/>
      <c r="CD712" s="146"/>
      <c r="CE712" s="146"/>
      <c r="CF712" s="146"/>
      <c r="CG712" s="146"/>
      <c r="CH712" s="146"/>
      <c r="CI712" s="146"/>
      <c r="CJ712" s="146"/>
      <c r="CK712" s="146"/>
      <c r="CL712" s="146"/>
      <c r="CM712" s="146"/>
      <c r="CN712" s="146"/>
      <c r="CO712" s="146"/>
      <c r="CP712" s="146"/>
      <c r="CQ712" s="146"/>
      <c r="CR712" s="146"/>
      <c r="CS712" s="146"/>
      <c r="CT712" s="146"/>
      <c r="CU712" s="146"/>
      <c r="CV712" s="146"/>
      <c r="CW712" s="146"/>
      <c r="CX712" s="146"/>
      <c r="CY712" s="146"/>
      <c r="CZ712" s="146"/>
      <c r="DA712" s="146"/>
      <c r="DB712" s="146"/>
      <c r="DC712" s="146"/>
      <c r="DD712" s="146"/>
      <c r="DE712" s="146"/>
      <c r="DF712" s="146"/>
      <c r="DG712" s="146"/>
      <c r="DH712" s="146"/>
      <c r="DI712" s="146"/>
      <c r="DJ712" s="146"/>
      <c r="DK712" s="146"/>
      <c r="DL712" s="146"/>
      <c r="DM712" s="146"/>
      <c r="DN712" s="146"/>
      <c r="DO712" s="146"/>
      <c r="DP712" s="146"/>
      <c r="DQ712" s="146"/>
      <c r="DR712" s="146"/>
      <c r="DS712" s="146"/>
      <c r="DT712" s="146"/>
      <c r="DU712" s="146"/>
      <c r="DV712" s="146"/>
      <c r="DW712" s="146"/>
      <c r="DX712" s="146"/>
      <c r="DY712" s="146"/>
      <c r="DZ712" s="146"/>
      <c r="EA712" s="146"/>
      <c r="EB712" s="146"/>
      <c r="EC712" s="146"/>
      <c r="ED712" s="146"/>
      <c r="EE712" s="146"/>
      <c r="EF712" s="146"/>
      <c r="EG712" s="146"/>
      <c r="EH712" s="146"/>
      <c r="EI712" s="146"/>
      <c r="EJ712" s="146"/>
      <c r="EK712" s="146"/>
      <c r="EL712" s="146"/>
      <c r="EM712" s="146"/>
      <c r="EN712" s="146"/>
      <c r="EO712" s="146"/>
      <c r="EP712" s="146"/>
      <c r="EQ712" s="146"/>
      <c r="ER712" s="146"/>
      <c r="ES712" s="146"/>
      <c r="ET712" s="146"/>
      <c r="EU712" s="146"/>
      <c r="EV712" s="146"/>
      <c r="EW712" s="146"/>
      <c r="EX712" s="146"/>
      <c r="EY712" s="146"/>
      <c r="EZ712" s="146"/>
      <c r="FA712" s="146"/>
      <c r="FB712" s="146"/>
      <c r="FC712" s="146"/>
      <c r="FD712" s="146"/>
      <c r="FE712" s="146"/>
      <c r="FF712" s="146"/>
      <c r="FG712" s="146"/>
      <c r="FH712" s="146"/>
      <c r="FI712" s="146"/>
      <c r="FJ712" s="146"/>
      <c r="FK712" s="146"/>
      <c r="FL712" s="146"/>
      <c r="FM712" s="146"/>
      <c r="FN712" s="146"/>
      <c r="FO712" s="146"/>
      <c r="FP712" s="146"/>
      <c r="FQ712" s="146"/>
      <c r="FR712" s="146"/>
      <c r="FS712" s="146"/>
      <c r="FT712" s="146"/>
      <c r="FU712" s="146"/>
      <c r="FV712" s="146"/>
      <c r="FW712" s="146"/>
      <c r="FX712" s="146"/>
      <c r="FY712" s="146"/>
      <c r="FZ712" s="146"/>
      <c r="GA712" s="146"/>
      <c r="GB712" s="146"/>
      <c r="GC712" s="146"/>
      <c r="GD712" s="146"/>
      <c r="GE712" s="146"/>
      <c r="GF712" s="146"/>
      <c r="GG712" s="146"/>
      <c r="GH712" s="146"/>
      <c r="GI712" s="146"/>
      <c r="GJ712" s="146"/>
      <c r="GK712" s="146"/>
      <c r="GL712" s="146"/>
      <c r="GM712" s="146"/>
      <c r="GN712" s="146"/>
      <c r="GO712" s="146"/>
      <c r="GP712" s="146"/>
      <c r="GQ712" s="146"/>
      <c r="GR712" s="146"/>
      <c r="GS712" s="146"/>
      <c r="GT712" s="146"/>
      <c r="GU712" s="146"/>
      <c r="GV712" s="146"/>
      <c r="GW712" s="146"/>
      <c r="GX712" s="146"/>
      <c r="GY712" s="146"/>
      <c r="GZ712" s="146"/>
      <c r="HA712" s="146"/>
      <c r="HB712" s="146"/>
      <c r="HC712" s="146"/>
      <c r="HD712" s="146"/>
      <c r="HE712" s="146"/>
      <c r="HF712" s="146"/>
      <c r="HG712" s="146"/>
      <c r="HH712" s="146"/>
      <c r="HI712" s="146"/>
      <c r="HJ712" s="146"/>
      <c r="HK712" s="146"/>
      <c r="HL712" s="146"/>
      <c r="HM712" s="146"/>
      <c r="HN712" s="146"/>
      <c r="HO712" s="146"/>
      <c r="HP712" s="146"/>
      <c r="HQ712" s="146"/>
      <c r="HR712" s="146"/>
      <c r="HS712" s="146"/>
      <c r="HT712" s="146"/>
      <c r="HU712" s="146"/>
      <c r="HV712" s="146"/>
      <c r="HW712" s="146"/>
      <c r="HX712" s="146"/>
      <c r="HY712" s="146"/>
      <c r="HZ712" s="146"/>
      <c r="IA712" s="146"/>
      <c r="IB712" s="146"/>
      <c r="IC712" s="146"/>
      <c r="ID712" s="146"/>
      <c r="IE712" s="146"/>
      <c r="IF712" s="146"/>
      <c r="IG712" s="146"/>
      <c r="IH712" s="146"/>
      <c r="II712" s="146"/>
      <c r="IJ712" s="146"/>
      <c r="IK712" s="146"/>
      <c r="IL712" s="146"/>
      <c r="IM712" s="146"/>
      <c r="IN712" s="146"/>
      <c r="IO712" s="146"/>
      <c r="IP712" s="146"/>
      <c r="IQ712" s="146"/>
      <c r="IR712" s="146"/>
      <c r="IS712" s="146"/>
      <c r="IT712" s="146"/>
      <c r="IU712" s="146"/>
      <c r="IV712" s="146"/>
      <c r="IW712" s="146"/>
      <c r="IX712" s="146"/>
      <c r="IY712" s="146"/>
      <c r="IZ712" s="146"/>
      <c r="JA712" s="146"/>
      <c r="JB712" s="146"/>
      <c r="JC712" s="146"/>
      <c r="JD712" s="146"/>
      <c r="JE712" s="146"/>
      <c r="JF712" s="146"/>
      <c r="JG712" s="146"/>
      <c r="JH712" s="146"/>
      <c r="JI712" s="146"/>
      <c r="JJ712" s="146"/>
      <c r="JK712" s="146"/>
      <c r="JL712" s="146"/>
      <c r="JM712" s="146"/>
      <c r="JN712" s="146"/>
      <c r="JO712" s="146"/>
      <c r="JP712" s="146"/>
      <c r="JQ712" s="146"/>
      <c r="JR712" s="146"/>
      <c r="JS712" s="146"/>
      <c r="JT712" s="146"/>
      <c r="JU712" s="146"/>
      <c r="JV712" s="146"/>
      <c r="JW712" s="146"/>
      <c r="JX712" s="146"/>
      <c r="JY712" s="146"/>
      <c r="JZ712" s="146"/>
      <c r="KA712" s="146"/>
      <c r="KB712" s="146"/>
      <c r="KC712" s="146"/>
      <c r="KD712" s="146"/>
      <c r="KE712" s="146"/>
      <c r="KF712" s="146"/>
      <c r="KG712" s="146"/>
      <c r="KH712" s="146"/>
      <c r="KI712" s="146"/>
      <c r="KJ712" s="146"/>
      <c r="KK712" s="146"/>
      <c r="KL712" s="146"/>
      <c r="KM712" s="146"/>
      <c r="KN712" s="146"/>
      <c r="KO712" s="146"/>
      <c r="KP712" s="146"/>
      <c r="KQ712" s="146"/>
      <c r="KR712" s="146"/>
      <c r="KS712" s="146"/>
      <c r="KT712" s="146"/>
      <c r="KU712" s="146"/>
      <c r="KV712" s="146"/>
      <c r="KW712" s="146"/>
      <c r="KX712" s="146"/>
      <c r="KY712" s="146"/>
      <c r="KZ712" s="146"/>
      <c r="LA712" s="146"/>
      <c r="LB712" s="146"/>
      <c r="LC712" s="146"/>
      <c r="LD712" s="146"/>
      <c r="LE712" s="146"/>
      <c r="LF712" s="146"/>
      <c r="LG712" s="146"/>
      <c r="LH712" s="146"/>
      <c r="LI712" s="146"/>
      <c r="LJ712" s="146"/>
      <c r="LK712" s="146"/>
      <c r="LL712" s="146"/>
      <c r="LM712" s="146"/>
      <c r="LN712" s="146"/>
      <c r="LO712" s="146"/>
      <c r="LP712" s="146"/>
      <c r="LQ712" s="146"/>
      <c r="LR712" s="146"/>
      <c r="LS712" s="146"/>
      <c r="LT712" s="146"/>
      <c r="LU712" s="146"/>
      <c r="LV712" s="146"/>
      <c r="LW712" s="146"/>
      <c r="LX712" s="146"/>
      <c r="LY712" s="146"/>
      <c r="LZ712" s="146"/>
      <c r="MA712" s="146"/>
      <c r="MB712" s="146"/>
      <c r="MC712" s="146"/>
      <c r="MD712" s="146"/>
      <c r="ME712" s="146"/>
      <c r="MF712" s="146"/>
      <c r="MG712" s="146"/>
      <c r="MH712" s="146"/>
      <c r="MI712" s="146"/>
      <c r="MJ712" s="146"/>
      <c r="MK712" s="146"/>
      <c r="ML712" s="146"/>
      <c r="MM712" s="146"/>
      <c r="MN712" s="146"/>
      <c r="MO712" s="146"/>
      <c r="MP712" s="146"/>
      <c r="MQ712" s="146"/>
      <c r="MR712" s="146"/>
      <c r="MS712" s="146"/>
      <c r="MT712" s="146"/>
      <c r="MU712" s="146"/>
      <c r="MV712" s="146"/>
      <c r="MW712" s="146"/>
      <c r="MX712" s="146"/>
      <c r="MY712" s="146"/>
      <c r="MZ712" s="146"/>
      <c r="NA712" s="146"/>
      <c r="NB712" s="146"/>
      <c r="NC712" s="146"/>
      <c r="ND712" s="146"/>
      <c r="NE712" s="146"/>
      <c r="NF712" s="146"/>
      <c r="NG712" s="146"/>
      <c r="NH712" s="146"/>
      <c r="NI712" s="146"/>
      <c r="NJ712" s="146"/>
      <c r="NK712" s="146"/>
      <c r="NL712" s="146"/>
      <c r="NM712" s="146"/>
      <c r="NN712" s="146"/>
      <c r="NO712" s="146"/>
      <c r="NP712" s="146"/>
      <c r="NQ712" s="146"/>
      <c r="NR712" s="146"/>
      <c r="NS712" s="146"/>
      <c r="NT712" s="146"/>
      <c r="NU712" s="146"/>
      <c r="NV712" s="146"/>
      <c r="NW712" s="146"/>
      <c r="NX712" s="146"/>
      <c r="NY712" s="146"/>
      <c r="NZ712" s="146"/>
      <c r="OA712" s="146"/>
      <c r="OB712" s="146"/>
      <c r="OC712" s="146"/>
      <c r="OD712" s="146"/>
      <c r="OE712" s="146"/>
      <c r="OF712" s="146"/>
      <c r="OG712" s="146"/>
      <c r="OH712" s="146"/>
      <c r="OI712" s="146"/>
      <c r="OJ712" s="146"/>
      <c r="OK712" s="146"/>
      <c r="OL712" s="146"/>
      <c r="OM712" s="146"/>
      <c r="ON712" s="146"/>
      <c r="OO712" s="146"/>
      <c r="OP712" s="146"/>
      <c r="OQ712" s="146"/>
      <c r="OR712" s="146"/>
      <c r="OS712" s="146"/>
      <c r="OT712" s="146"/>
      <c r="OU712" s="146"/>
      <c r="OV712" s="146"/>
      <c r="OW712" s="146"/>
      <c r="OX712" s="146"/>
      <c r="OY712" s="146"/>
      <c r="OZ712" s="146"/>
      <c r="PA712" s="146"/>
      <c r="PB712" s="146"/>
      <c r="PC712" s="146"/>
      <c r="PD712" s="146"/>
      <c r="PE712" s="146"/>
      <c r="PF712" s="146"/>
      <c r="PG712" s="146"/>
      <c r="PH712" s="146"/>
      <c r="PI712" s="146"/>
      <c r="PJ712" s="146"/>
      <c r="PK712" s="146"/>
      <c r="PL712" s="146"/>
      <c r="PM712" s="146"/>
      <c r="PN712" s="146"/>
      <c r="PO712" s="146"/>
      <c r="PP712" s="146"/>
      <c r="PQ712" s="146"/>
      <c r="PR712" s="146"/>
      <c r="PS712" s="146"/>
      <c r="PT712" s="146"/>
      <c r="PU712" s="146"/>
      <c r="PV712" s="146"/>
      <c r="PW712" s="146"/>
      <c r="PX712" s="146"/>
      <c r="PY712" s="146"/>
      <c r="PZ712" s="146"/>
      <c r="QA712" s="146"/>
      <c r="QB712" s="146"/>
      <c r="QC712" s="146"/>
      <c r="QD712" s="146"/>
      <c r="QE712" s="146"/>
      <c r="QF712" s="146"/>
      <c r="QG712" s="146"/>
      <c r="QH712" s="146"/>
      <c r="QI712" s="146"/>
      <c r="QJ712" s="146"/>
      <c r="QK712" s="146"/>
      <c r="QL712" s="146"/>
      <c r="QM712" s="146"/>
      <c r="QN712" s="146"/>
      <c r="QO712" s="146"/>
      <c r="QP712" s="146"/>
      <c r="QQ712" s="146"/>
      <c r="QR712" s="146"/>
      <c r="QS712" s="146"/>
      <c r="QT712" s="146"/>
      <c r="QU712" s="146"/>
      <c r="QV712" s="146"/>
      <c r="QW712" s="146"/>
      <c r="QX712" s="146"/>
      <c r="QY712" s="146"/>
      <c r="QZ712" s="146"/>
      <c r="RA712" s="146"/>
      <c r="RB712" s="146"/>
      <c r="RC712" s="146"/>
      <c r="RD712" s="146"/>
      <c r="RE712" s="146"/>
      <c r="RF712" s="146"/>
      <c r="RG712" s="146"/>
      <c r="RH712" s="146"/>
      <c r="RI712" s="146"/>
      <c r="RJ712" s="146"/>
      <c r="RK712" s="146"/>
      <c r="RL712" s="146"/>
      <c r="RM712" s="146"/>
      <c r="RN712" s="146"/>
      <c r="RO712" s="146"/>
      <c r="RP712" s="146"/>
      <c r="RQ712" s="146"/>
      <c r="RR712" s="146"/>
      <c r="RS712" s="146"/>
      <c r="RT712" s="146"/>
      <c r="RU712" s="146"/>
      <c r="RV712" s="146"/>
      <c r="RW712" s="146"/>
      <c r="RX712" s="146"/>
      <c r="RY712" s="146"/>
      <c r="RZ712" s="146"/>
      <c r="SA712" s="146"/>
      <c r="SB712" s="146"/>
      <c r="SC712" s="146"/>
      <c r="SD712" s="146"/>
      <c r="SE712" s="146"/>
      <c r="SF712" s="146"/>
      <c r="SG712" s="146"/>
      <c r="SH712" s="146"/>
      <c r="SI712" s="146"/>
      <c r="SJ712" s="146"/>
      <c r="SK712" s="146"/>
      <c r="SL712" s="146"/>
      <c r="SM712" s="146"/>
      <c r="SN712" s="146"/>
      <c r="SO712" s="146"/>
      <c r="SP712" s="146"/>
      <c r="SQ712" s="146"/>
      <c r="SR712" s="146"/>
      <c r="SS712" s="146"/>
      <c r="ST712" s="146"/>
      <c r="SU712" s="146"/>
      <c r="SV712" s="146"/>
      <c r="SW712" s="146"/>
      <c r="SX712" s="146"/>
      <c r="SY712" s="146"/>
      <c r="SZ712" s="146"/>
      <c r="TA712" s="146"/>
      <c r="TB712" s="146"/>
      <c r="TC712" s="146"/>
      <c r="TD712" s="146"/>
      <c r="TE712" s="146"/>
      <c r="TF712" s="146"/>
      <c r="TG712" s="146"/>
      <c r="TH712" s="146"/>
      <c r="TI712" s="146"/>
      <c r="TJ712" s="146"/>
      <c r="TK712" s="146"/>
      <c r="TL712" s="146"/>
      <c r="TM712" s="146"/>
      <c r="TN712" s="146"/>
      <c r="TO712" s="146"/>
      <c r="TP712" s="146"/>
      <c r="TQ712" s="146"/>
      <c r="TR712" s="146"/>
      <c r="TS712" s="146"/>
      <c r="TT712" s="146"/>
      <c r="TU712" s="146"/>
      <c r="TV712" s="146"/>
      <c r="TW712" s="146"/>
      <c r="TX712" s="146"/>
      <c r="TY712" s="146"/>
      <c r="TZ712" s="146"/>
      <c r="UA712" s="146"/>
      <c r="UB712" s="146"/>
      <c r="UC712" s="146"/>
      <c r="UD712" s="146"/>
      <c r="UE712" s="146"/>
      <c r="UF712" s="146"/>
      <c r="UG712" s="146"/>
      <c r="UH712" s="146"/>
      <c r="UI712" s="146"/>
      <c r="UJ712" s="146"/>
      <c r="UK712" s="146"/>
      <c r="UL712" s="146"/>
      <c r="UM712" s="146"/>
      <c r="UN712" s="146"/>
      <c r="UO712" s="146"/>
      <c r="UP712" s="146"/>
      <c r="UQ712" s="146"/>
      <c r="UR712" s="146"/>
      <c r="US712" s="146"/>
      <c r="UT712" s="146"/>
      <c r="UU712" s="146"/>
      <c r="UV712" s="146"/>
      <c r="UW712" s="146"/>
      <c r="UX712" s="146"/>
      <c r="UY712" s="146"/>
      <c r="UZ712" s="146"/>
      <c r="VA712" s="146"/>
      <c r="VB712" s="146"/>
      <c r="VC712" s="146"/>
      <c r="VD712" s="146"/>
      <c r="VE712" s="146"/>
      <c r="VF712" s="146"/>
      <c r="VG712" s="146"/>
      <c r="VH712" s="146"/>
      <c r="VI712" s="146"/>
      <c r="VJ712" s="146"/>
      <c r="VK712" s="146"/>
      <c r="VL712" s="146"/>
      <c r="VM712" s="146"/>
      <c r="VN712" s="146"/>
      <c r="VO712" s="146"/>
      <c r="VP712" s="146"/>
      <c r="VQ712" s="146"/>
      <c r="VR712" s="146"/>
      <c r="VS712" s="146"/>
      <c r="VT712" s="146"/>
      <c r="VU712" s="146"/>
      <c r="VV712" s="146"/>
      <c r="VW712" s="146"/>
      <c r="VX712" s="146"/>
      <c r="VY712" s="146"/>
      <c r="VZ712" s="146"/>
      <c r="WA712" s="146"/>
      <c r="WB712" s="146"/>
      <c r="WC712" s="146"/>
      <c r="WD712" s="146"/>
      <c r="WE712" s="146"/>
      <c r="WF712" s="146"/>
      <c r="WG712" s="146"/>
      <c r="WH712" s="146"/>
      <c r="WI712" s="146"/>
      <c r="WJ712" s="146"/>
      <c r="WK712" s="146"/>
      <c r="WL712" s="146"/>
      <c r="WM712" s="146"/>
      <c r="WN712" s="146"/>
      <c r="WO712" s="146"/>
      <c r="WP712" s="146"/>
      <c r="WQ712" s="146"/>
      <c r="WR712" s="146"/>
      <c r="WS712" s="146"/>
      <c r="WT712" s="146"/>
      <c r="WU712" s="146"/>
      <c r="WV712" s="146"/>
      <c r="WW712" s="146"/>
      <c r="WX712" s="146"/>
      <c r="WY712" s="146"/>
      <c r="WZ712" s="146"/>
      <c r="XA712" s="146"/>
      <c r="XB712" s="146"/>
      <c r="XC712" s="146"/>
      <c r="XD712" s="146"/>
      <c r="XE712" s="146"/>
      <c r="XF712" s="146"/>
      <c r="XG712" s="146"/>
      <c r="XH712" s="146"/>
      <c r="XI712" s="146"/>
      <c r="XJ712" s="146"/>
      <c r="XK712" s="146"/>
      <c r="XL712" s="146"/>
      <c r="XM712" s="146"/>
      <c r="XN712" s="146"/>
      <c r="XO712" s="146"/>
      <c r="XP712" s="146"/>
      <c r="XQ712" s="146"/>
      <c r="XR712" s="146"/>
      <c r="XS712" s="146"/>
      <c r="XT712" s="146"/>
      <c r="XU712" s="146"/>
      <c r="XV712" s="146"/>
      <c r="XW712" s="146"/>
      <c r="XX712" s="146"/>
      <c r="XY712" s="146"/>
      <c r="XZ712" s="146"/>
      <c r="YA712" s="146"/>
      <c r="YB712" s="146"/>
      <c r="YC712" s="146"/>
      <c r="YD712" s="146"/>
      <c r="YE712" s="146"/>
      <c r="YF712" s="146"/>
      <c r="YG712" s="146"/>
      <c r="YH712" s="146"/>
      <c r="YI712" s="146"/>
      <c r="YJ712" s="146"/>
      <c r="YK712" s="146"/>
      <c r="YL712" s="146"/>
      <c r="YM712" s="146"/>
      <c r="YN712" s="146"/>
      <c r="YO712" s="146"/>
      <c r="YP712" s="146"/>
      <c r="YQ712" s="146"/>
      <c r="YR712" s="146"/>
      <c r="YS712" s="146"/>
      <c r="YT712" s="146"/>
      <c r="YU712" s="146"/>
      <c r="YV712" s="146"/>
      <c r="YW712" s="146"/>
      <c r="YX712" s="146"/>
      <c r="YY712" s="146"/>
      <c r="YZ712" s="146"/>
      <c r="ZA712" s="146"/>
      <c r="ZB712" s="146"/>
      <c r="ZC712" s="146"/>
      <c r="ZD712" s="146"/>
      <c r="ZE712" s="146"/>
      <c r="ZF712" s="146"/>
      <c r="ZG712" s="146"/>
      <c r="ZH712" s="146"/>
      <c r="ZI712" s="146"/>
      <c r="ZJ712" s="146"/>
      <c r="ZK712" s="146"/>
      <c r="ZL712" s="146"/>
      <c r="ZM712" s="146"/>
      <c r="ZN712" s="146"/>
      <c r="ZO712" s="146"/>
      <c r="ZP712" s="146"/>
      <c r="ZQ712" s="146"/>
      <c r="ZR712" s="146"/>
      <c r="ZS712" s="146"/>
      <c r="ZT712" s="146"/>
      <c r="ZU712" s="146"/>
      <c r="ZV712" s="146"/>
      <c r="ZW712" s="146"/>
      <c r="ZX712" s="146"/>
      <c r="ZY712" s="146"/>
      <c r="ZZ712" s="146"/>
      <c r="AAA712" s="146"/>
      <c r="AAB712" s="146"/>
      <c r="AAC712" s="146"/>
      <c r="AAD712" s="146"/>
      <c r="AAE712" s="146"/>
      <c r="AAF712" s="146"/>
      <c r="AAG712" s="146"/>
      <c r="AAH712" s="146"/>
      <c r="AAI712" s="146"/>
      <c r="AAJ712" s="146"/>
      <c r="AAK712" s="146"/>
      <c r="AAL712" s="146"/>
      <c r="AAM712" s="146"/>
      <c r="AAN712" s="146"/>
      <c r="AAO712" s="146"/>
      <c r="AAP712" s="146"/>
      <c r="AAQ712" s="146"/>
      <c r="AAR712" s="146"/>
      <c r="AAS712" s="146"/>
      <c r="AAT712" s="146"/>
      <c r="AAU712" s="146"/>
      <c r="AAV712" s="146"/>
      <c r="AAW712" s="146"/>
      <c r="AAX712" s="146"/>
      <c r="AAY712" s="146"/>
      <c r="AAZ712" s="146"/>
      <c r="ABA712" s="146"/>
      <c r="ABB712" s="146"/>
      <c r="ABC712" s="146"/>
      <c r="ABD712" s="146"/>
      <c r="ABE712" s="146"/>
      <c r="ABF712" s="146"/>
      <c r="ABG712" s="146"/>
      <c r="ABH712" s="146"/>
      <c r="ABI712" s="146"/>
      <c r="ABJ712" s="146"/>
      <c r="ABK712" s="146"/>
      <c r="ABL712" s="146"/>
      <c r="ABM712" s="146"/>
      <c r="ABN712" s="146"/>
      <c r="ABO712" s="146"/>
      <c r="ABP712" s="146"/>
      <c r="ABQ712" s="146"/>
      <c r="ABR712" s="146"/>
      <c r="ABS712" s="146"/>
      <c r="ABT712" s="146"/>
      <c r="ABU712" s="146"/>
      <c r="ABV712" s="146"/>
      <c r="ABW712" s="146"/>
      <c r="ABX712" s="146"/>
      <c r="ABY712" s="146"/>
      <c r="ABZ712" s="146"/>
      <c r="ACA712" s="146"/>
      <c r="ACB712" s="146"/>
      <c r="ACC712" s="146"/>
      <c r="ACD712" s="146"/>
      <c r="ACE712" s="146"/>
      <c r="ACF712" s="146"/>
      <c r="ACG712" s="146"/>
      <c r="ACH712" s="146"/>
      <c r="ACI712" s="146"/>
      <c r="ACJ712" s="146"/>
      <c r="ACK712" s="146"/>
      <c r="ACL712" s="146"/>
      <c r="ACM712" s="146"/>
      <c r="ACN712" s="146"/>
      <c r="ACO712" s="146"/>
      <c r="ACP712" s="146"/>
      <c r="ACQ712" s="146"/>
      <c r="ACR712" s="146"/>
      <c r="ACS712" s="146"/>
      <c r="ACT712" s="146"/>
      <c r="ACU712" s="146"/>
      <c r="ACV712" s="146"/>
      <c r="ACW712" s="146"/>
      <c r="ACX712" s="146"/>
      <c r="ACY712" s="146"/>
      <c r="ACZ712" s="146"/>
      <c r="ADA712" s="146"/>
      <c r="ADB712" s="146"/>
      <c r="ADC712" s="146"/>
      <c r="ADD712" s="146"/>
      <c r="ADE712" s="146"/>
      <c r="ADF712" s="146"/>
      <c r="ADG712" s="146"/>
      <c r="ADH712" s="146"/>
      <c r="ADI712" s="146"/>
      <c r="ADJ712" s="146"/>
      <c r="ADK712" s="146"/>
      <c r="ADL712" s="146"/>
      <c r="ADM712" s="146"/>
      <c r="ADN712" s="146"/>
      <c r="ADO712" s="146"/>
      <c r="ADP712" s="146"/>
      <c r="ADQ712" s="146"/>
      <c r="ADR712" s="146"/>
      <c r="ADS712" s="146"/>
      <c r="ADT712" s="146"/>
      <c r="ADU712" s="146"/>
      <c r="ADV712" s="146"/>
      <c r="ADW712" s="146"/>
      <c r="ADX712" s="146"/>
      <c r="ADY712" s="146"/>
      <c r="ADZ712" s="146"/>
      <c r="AEA712" s="146"/>
      <c r="AEB712" s="146"/>
      <c r="AEC712" s="146"/>
      <c r="AED712" s="146"/>
      <c r="AEE712" s="146"/>
      <c r="AEF712" s="146"/>
      <c r="AEG712" s="146"/>
      <c r="AEH712" s="146"/>
      <c r="AEI712" s="146"/>
      <c r="AEJ712" s="146"/>
      <c r="AEK712" s="146"/>
      <c r="AEL712" s="146"/>
      <c r="AEM712" s="146"/>
      <c r="AEN712" s="146"/>
      <c r="AEO712" s="146"/>
      <c r="AEP712" s="146"/>
      <c r="AEQ712" s="146"/>
      <c r="AER712" s="146"/>
      <c r="AES712" s="146"/>
      <c r="AET712" s="146"/>
      <c r="AEU712" s="146"/>
      <c r="AEV712" s="146"/>
      <c r="AEW712" s="146"/>
      <c r="AEX712" s="146"/>
      <c r="AEY712" s="146"/>
      <c r="AEZ712" s="146"/>
      <c r="AFA712" s="146"/>
      <c r="AFB712" s="146"/>
      <c r="AFC712" s="146"/>
      <c r="AFD712" s="146"/>
      <c r="AFE712" s="146"/>
      <c r="AFF712" s="146"/>
      <c r="AFG712" s="146"/>
      <c r="AFH712" s="146"/>
      <c r="AFI712" s="146"/>
      <c r="AFJ712" s="146"/>
      <c r="AFK712" s="146"/>
      <c r="AFL712" s="146"/>
      <c r="AFM712" s="146"/>
      <c r="AFN712" s="146"/>
      <c r="AFO712" s="146"/>
      <c r="AFP712" s="146"/>
      <c r="AFQ712" s="146"/>
      <c r="AFR712" s="146"/>
      <c r="AFS712" s="146"/>
      <c r="AFT712" s="146"/>
      <c r="AFU712" s="146"/>
      <c r="AFV712" s="146"/>
      <c r="AFW712" s="146"/>
      <c r="AFX712" s="146"/>
      <c r="AFY712" s="146"/>
      <c r="AFZ712" s="146"/>
      <c r="AGA712" s="146"/>
      <c r="AGB712" s="146"/>
      <c r="AGC712" s="146"/>
      <c r="AGD712" s="146"/>
      <c r="AGE712" s="146"/>
      <c r="AGF712" s="146"/>
      <c r="AGG712" s="146"/>
      <c r="AGH712" s="146"/>
      <c r="AGI712" s="146"/>
      <c r="AGJ712" s="146"/>
      <c r="AGK712" s="146"/>
      <c r="AGL712" s="146"/>
      <c r="AGM712" s="146"/>
      <c r="AGN712" s="146"/>
      <c r="AGO712" s="146"/>
      <c r="AGP712" s="146"/>
      <c r="AGQ712" s="146"/>
      <c r="AGR712" s="146"/>
      <c r="AGS712" s="146"/>
      <c r="AGT712" s="146"/>
      <c r="AGU712" s="146"/>
      <c r="AGV712" s="146"/>
      <c r="AGW712" s="146"/>
      <c r="AGX712" s="146"/>
      <c r="AGY712" s="146"/>
      <c r="AGZ712" s="146"/>
      <c r="AHA712" s="146"/>
      <c r="AHB712" s="146"/>
      <c r="AHC712" s="146"/>
      <c r="AHD712" s="146"/>
      <c r="AHE712" s="146"/>
      <c r="AHF712" s="146"/>
      <c r="AHG712" s="146"/>
      <c r="AHH712" s="146"/>
      <c r="AHI712" s="146"/>
      <c r="AHJ712" s="146"/>
      <c r="AHK712" s="146"/>
      <c r="AHL712" s="146"/>
      <c r="AHM712" s="146"/>
      <c r="AHN712" s="146"/>
      <c r="AHO712" s="146"/>
      <c r="AHP712" s="146"/>
      <c r="AHQ712" s="146"/>
      <c r="AHR712" s="146"/>
      <c r="AHS712" s="146"/>
      <c r="AHT712" s="146"/>
      <c r="AHU712" s="146"/>
      <c r="AHV712" s="146"/>
      <c r="AHW712" s="146"/>
      <c r="AHX712" s="146"/>
      <c r="AHY712" s="146"/>
      <c r="AHZ712" s="146"/>
      <c r="AIA712" s="146"/>
      <c r="AIB712" s="146"/>
      <c r="AIC712" s="146"/>
      <c r="AID712" s="146"/>
      <c r="AIE712" s="146"/>
      <c r="AIF712" s="146"/>
      <c r="AIG712" s="146"/>
      <c r="AIH712" s="146"/>
      <c r="AII712" s="146"/>
      <c r="AIJ712" s="146"/>
      <c r="AIK712" s="146"/>
      <c r="AIL712" s="146"/>
      <c r="AIM712" s="146"/>
      <c r="AIN712" s="146"/>
      <c r="AIO712" s="146"/>
      <c r="AIP712" s="146"/>
      <c r="AIQ712" s="146"/>
      <c r="AIR712" s="146"/>
      <c r="AIS712" s="146"/>
      <c r="AIT712" s="146"/>
      <c r="AIU712" s="146"/>
      <c r="AIV712" s="146"/>
      <c r="AIW712" s="146"/>
      <c r="AIX712" s="146"/>
      <c r="AIY712" s="146"/>
      <c r="AIZ712" s="146"/>
      <c r="AJA712" s="146"/>
      <c r="AJB712" s="146"/>
      <c r="AJC712" s="146"/>
      <c r="AJD712" s="146"/>
      <c r="AJE712" s="146"/>
      <c r="AJF712" s="146"/>
      <c r="AJG712" s="146"/>
      <c r="AJH712" s="146"/>
      <c r="AJI712" s="146"/>
      <c r="AJJ712" s="146"/>
      <c r="AJK712" s="146"/>
      <c r="AJL712" s="146"/>
      <c r="AJM712" s="146"/>
      <c r="AJN712" s="146"/>
      <c r="AJO712" s="146"/>
      <c r="AJP712" s="146"/>
      <c r="AJQ712" s="146"/>
      <c r="AJR712" s="146"/>
      <c r="AJS712" s="146"/>
      <c r="AJT712" s="146"/>
      <c r="AJU712" s="146"/>
      <c r="AJV712" s="146"/>
      <c r="AJW712" s="146"/>
      <c r="AJX712" s="146"/>
      <c r="AJY712" s="146"/>
      <c r="AJZ712" s="146"/>
      <c r="AKA712" s="146"/>
      <c r="AKB712" s="146"/>
      <c r="AKC712" s="146"/>
      <c r="AKD712" s="146"/>
      <c r="AKE712" s="146"/>
      <c r="AKF712" s="146"/>
      <c r="AKG712" s="146"/>
      <c r="AKH712" s="146"/>
      <c r="AKI712" s="146"/>
      <c r="AKJ712" s="146"/>
      <c r="AKK712" s="146"/>
      <c r="AKL712" s="146"/>
      <c r="AKM712" s="146"/>
      <c r="AKN712" s="146"/>
      <c r="AKO712" s="146"/>
      <c r="AKP712" s="146"/>
      <c r="AKQ712" s="146"/>
      <c r="AKR712" s="146"/>
      <c r="AKS712" s="146"/>
      <c r="AKT712" s="146"/>
      <c r="AKU712" s="146"/>
      <c r="AKV712" s="146"/>
      <c r="AKW712" s="146"/>
      <c r="AKX712" s="146"/>
      <c r="AKY712" s="146"/>
      <c r="AKZ712" s="146"/>
      <c r="ALA712" s="146"/>
      <c r="ALB712" s="146"/>
      <c r="ALC712" s="146"/>
      <c r="ALD712" s="146"/>
      <c r="ALE712" s="146"/>
      <c r="ALF712" s="146"/>
      <c r="ALG712" s="146"/>
      <c r="ALH712" s="146"/>
      <c r="ALI712" s="146"/>
      <c r="ALJ712" s="146"/>
      <c r="ALK712" s="146"/>
      <c r="ALL712" s="146"/>
      <c r="ALM712" s="146"/>
      <c r="ALN712" s="146"/>
      <c r="ALO712" s="146"/>
      <c r="ALP712" s="146"/>
      <c r="ALQ712" s="146"/>
      <c r="ALR712" s="146"/>
      <c r="ALS712" s="146"/>
      <c r="ALT712" s="146"/>
      <c r="ALU712" s="146"/>
      <c r="ALV712" s="146"/>
      <c r="ALW712" s="146"/>
      <c r="ALX712" s="146"/>
      <c r="ALY712" s="146"/>
      <c r="ALZ712" s="146"/>
      <c r="AMA712" s="146"/>
      <c r="AMB712" s="146"/>
      <c r="AMC712" s="146"/>
      <c r="AMD712" s="146"/>
      <c r="AME712" s="146"/>
      <c r="AMF712" s="146"/>
      <c r="AMG712" s="146"/>
      <c r="AMH712" s="146"/>
      <c r="AMI712" s="146"/>
      <c r="AMJ712" s="146"/>
      <c r="AMK712" s="146"/>
      <c r="AML712" s="146"/>
      <c r="AMM712" s="146"/>
      <c r="AMN712" s="146"/>
      <c r="AMO712" s="146"/>
      <c r="AMP712" s="146"/>
      <c r="AMQ712" s="146"/>
      <c r="AMR712" s="146"/>
      <c r="AMS712" s="146"/>
      <c r="AMT712" s="146"/>
      <c r="AMU712" s="146"/>
      <c r="AMV712" s="146"/>
      <c r="AMW712" s="146"/>
      <c r="AMX712" s="146"/>
      <c r="AMY712" s="146"/>
      <c r="AMZ712" s="146"/>
      <c r="ANA712" s="146"/>
      <c r="ANB712" s="146"/>
      <c r="ANC712" s="146"/>
      <c r="AND712" s="146"/>
      <c r="ANE712" s="146"/>
      <c r="ANF712" s="146"/>
      <c r="ANG712" s="146"/>
      <c r="ANH712" s="146"/>
      <c r="ANI712" s="146"/>
      <c r="ANJ712" s="146"/>
      <c r="ANK712" s="146"/>
      <c r="ANL712" s="146"/>
      <c r="ANM712" s="146"/>
      <c r="ANN712" s="146"/>
      <c r="ANO712" s="146"/>
      <c r="ANP712" s="146"/>
      <c r="ANQ712" s="146"/>
      <c r="ANR712" s="146"/>
      <c r="ANS712" s="146"/>
      <c r="ANT712" s="146"/>
      <c r="ANU712" s="146"/>
      <c r="ANV712" s="146"/>
      <c r="ANW712" s="146"/>
      <c r="ANX712" s="146"/>
      <c r="ANY712" s="146"/>
      <c r="ANZ712" s="146"/>
      <c r="AOA712" s="146"/>
      <c r="AOB712" s="146"/>
      <c r="AOC712" s="146"/>
      <c r="AOD712" s="146"/>
      <c r="AOE712" s="146"/>
      <c r="AOF712" s="146"/>
      <c r="AOG712" s="146"/>
      <c r="AOH712" s="146"/>
      <c r="AOI712" s="146"/>
      <c r="AOJ712" s="146"/>
      <c r="AOK712" s="146"/>
      <c r="AOL712" s="146"/>
      <c r="AOM712" s="146"/>
      <c r="AON712" s="146"/>
      <c r="AOO712" s="146"/>
      <c r="AOP712" s="146"/>
      <c r="AOQ712" s="146"/>
      <c r="AOR712" s="146"/>
      <c r="AOS712" s="146"/>
      <c r="AOT712" s="146"/>
      <c r="AOU712" s="146"/>
      <c r="AOV712" s="146"/>
      <c r="AOW712" s="146"/>
      <c r="AOX712" s="146"/>
      <c r="AOY712" s="146"/>
      <c r="AOZ712" s="146"/>
      <c r="APA712" s="146"/>
      <c r="APB712" s="146"/>
      <c r="APC712" s="146"/>
      <c r="APD712" s="146"/>
      <c r="APE712" s="146"/>
      <c r="APF712" s="146"/>
      <c r="APG712" s="146"/>
      <c r="APH712" s="146"/>
      <c r="API712" s="146"/>
      <c r="APJ712" s="146"/>
      <c r="APK712" s="146"/>
      <c r="APL712" s="146"/>
      <c r="APM712" s="146"/>
      <c r="APN712" s="146"/>
      <c r="APO712" s="146"/>
      <c r="APP712" s="146"/>
      <c r="APQ712" s="146"/>
      <c r="APR712" s="146"/>
      <c r="APS712" s="146"/>
      <c r="APT712" s="146"/>
      <c r="APU712" s="146"/>
      <c r="APV712" s="146"/>
      <c r="APW712" s="146"/>
      <c r="APX712" s="146"/>
      <c r="APY712" s="146"/>
      <c r="APZ712" s="146"/>
      <c r="AQA712" s="146"/>
      <c r="AQB712" s="146"/>
      <c r="AQC712" s="146"/>
      <c r="AQD712" s="146"/>
      <c r="AQE712" s="146"/>
      <c r="AQF712" s="146"/>
      <c r="AQG712" s="146"/>
      <c r="AQH712" s="146"/>
      <c r="AQI712" s="146"/>
      <c r="AQJ712" s="146"/>
      <c r="AQK712" s="146"/>
      <c r="AQL712" s="146"/>
      <c r="AQM712" s="146"/>
      <c r="AQN712" s="146"/>
      <c r="AQO712" s="146"/>
      <c r="AQP712" s="146"/>
      <c r="AQQ712" s="146"/>
      <c r="AQR712" s="146"/>
      <c r="AQS712" s="146"/>
      <c r="AQT712" s="146"/>
      <c r="AQU712" s="146"/>
      <c r="AQV712" s="146"/>
      <c r="AQW712" s="146"/>
      <c r="AQX712" s="146"/>
      <c r="AQY712" s="146"/>
      <c r="AQZ712" s="146"/>
      <c r="ARA712" s="146"/>
      <c r="ARB712" s="146"/>
      <c r="ARC712" s="146"/>
      <c r="ARD712" s="146"/>
      <c r="ARE712" s="146"/>
      <c r="ARF712" s="146"/>
      <c r="ARG712" s="146"/>
      <c r="ARH712" s="146"/>
      <c r="ARI712" s="146"/>
      <c r="ARJ712" s="146"/>
      <c r="ARK712" s="146"/>
      <c r="ARL712" s="146"/>
      <c r="ARM712" s="146"/>
      <c r="ARN712" s="146"/>
      <c r="ARO712" s="146"/>
      <c r="ARP712" s="146"/>
      <c r="ARQ712" s="146"/>
      <c r="ARR712" s="146"/>
      <c r="ARS712" s="146"/>
      <c r="ART712" s="146"/>
      <c r="ARU712" s="146"/>
      <c r="ARV712" s="146"/>
      <c r="ARW712" s="146"/>
      <c r="ARX712" s="146"/>
      <c r="ARY712" s="146"/>
      <c r="ARZ712" s="146"/>
      <c r="ASA712" s="146"/>
      <c r="ASB712" s="146"/>
      <c r="ASC712" s="146"/>
      <c r="ASD712" s="146"/>
      <c r="ASE712" s="146"/>
      <c r="ASF712" s="146"/>
      <c r="ASG712" s="146"/>
      <c r="ASH712" s="146"/>
      <c r="ASI712" s="146"/>
      <c r="ASJ712" s="146"/>
      <c r="ASK712" s="146"/>
      <c r="ASL712" s="146"/>
      <c r="ASM712" s="146"/>
      <c r="ASN712" s="146"/>
      <c r="ASO712" s="146"/>
      <c r="ASP712" s="146"/>
      <c r="ASQ712" s="146"/>
      <c r="ASR712" s="146"/>
      <c r="ASS712" s="146"/>
      <c r="AST712" s="146"/>
      <c r="ASU712" s="146"/>
      <c r="ASV712" s="146"/>
      <c r="ASW712" s="146"/>
      <c r="ASX712" s="146"/>
      <c r="ASY712" s="146"/>
      <c r="ASZ712" s="146"/>
      <c r="ATA712" s="146"/>
      <c r="ATB712" s="146"/>
      <c r="ATC712" s="146"/>
      <c r="ATD712" s="146"/>
      <c r="ATE712" s="146"/>
      <c r="ATF712" s="146"/>
      <c r="ATG712" s="146"/>
      <c r="ATH712" s="146"/>
      <c r="ATI712" s="146"/>
      <c r="ATJ712" s="146"/>
      <c r="ATK712" s="146"/>
      <c r="ATL712" s="146"/>
      <c r="ATM712" s="146"/>
      <c r="ATN712" s="146"/>
      <c r="ATO712" s="146"/>
      <c r="ATP712" s="146"/>
      <c r="ATQ712" s="146"/>
      <c r="ATR712" s="146"/>
      <c r="ATS712" s="146"/>
      <c r="ATT712" s="146"/>
      <c r="ATU712" s="146"/>
      <c r="ATV712" s="146"/>
      <c r="ATW712" s="146"/>
      <c r="ATX712" s="146"/>
      <c r="ATY712" s="146"/>
      <c r="ATZ712" s="146"/>
      <c r="AUA712" s="146"/>
      <c r="AUB712" s="146"/>
      <c r="AUC712" s="146"/>
      <c r="AUD712" s="146"/>
      <c r="AUE712" s="146"/>
      <c r="AUF712" s="146"/>
      <c r="AUG712" s="146"/>
      <c r="AUH712" s="146"/>
      <c r="AUI712" s="146"/>
      <c r="AUJ712" s="146"/>
      <c r="AUK712" s="146"/>
      <c r="AUL712" s="146"/>
      <c r="AUM712" s="146"/>
      <c r="AUN712" s="146"/>
      <c r="AUO712" s="146"/>
      <c r="AUP712" s="146"/>
      <c r="AUQ712" s="146"/>
      <c r="AUR712" s="146"/>
      <c r="AUS712" s="146"/>
      <c r="AUT712" s="146"/>
      <c r="AUU712" s="146"/>
      <c r="AUV712" s="146"/>
      <c r="AUW712" s="146"/>
      <c r="AUX712" s="146"/>
      <c r="AUY712" s="146"/>
      <c r="AUZ712" s="146"/>
      <c r="AVA712" s="146"/>
      <c r="AVB712" s="146"/>
      <c r="AVC712" s="146"/>
      <c r="AVD712" s="146"/>
      <c r="AVE712" s="146"/>
      <c r="AVF712" s="146"/>
      <c r="AVG712" s="146"/>
      <c r="AVH712" s="146"/>
      <c r="AVI712" s="146"/>
      <c r="AVJ712" s="146"/>
      <c r="AVK712" s="146"/>
      <c r="AVL712" s="146"/>
      <c r="AVM712" s="146"/>
      <c r="AVN712" s="146"/>
      <c r="AVO712" s="146"/>
      <c r="AVP712" s="146"/>
      <c r="AVQ712" s="146"/>
      <c r="AVR712" s="146"/>
      <c r="AVS712" s="146"/>
      <c r="AVT712" s="146"/>
      <c r="AVU712" s="146"/>
      <c r="AVV712" s="146"/>
      <c r="AVW712" s="146"/>
      <c r="AVX712" s="146"/>
      <c r="AVY712" s="146"/>
      <c r="AVZ712" s="146"/>
      <c r="AWA712" s="146"/>
      <c r="AWB712" s="146"/>
      <c r="AWC712" s="146"/>
      <c r="AWD712" s="146"/>
      <c r="AWE712" s="146"/>
      <c r="AWF712" s="146"/>
      <c r="AWG712" s="146"/>
      <c r="AWH712" s="146"/>
      <c r="AWI712" s="146"/>
      <c r="AWJ712" s="146"/>
      <c r="AWK712" s="146"/>
      <c r="AWL712" s="146"/>
      <c r="AWM712" s="146"/>
      <c r="AWN712" s="146"/>
      <c r="AWO712" s="146"/>
      <c r="AWP712" s="146"/>
      <c r="AWQ712" s="146"/>
      <c r="AWR712" s="146"/>
      <c r="AWS712" s="146"/>
      <c r="AWT712" s="146"/>
      <c r="AWU712" s="146"/>
      <c r="AWV712" s="146"/>
      <c r="AWW712" s="146"/>
      <c r="AWX712" s="146"/>
      <c r="AWY712" s="146"/>
      <c r="AWZ712" s="146"/>
      <c r="AXA712" s="146"/>
      <c r="AXB712" s="146"/>
      <c r="AXC712" s="146"/>
      <c r="AXD712" s="146"/>
      <c r="AXE712" s="146"/>
      <c r="AXF712" s="146"/>
      <c r="AXG712" s="146"/>
      <c r="AXH712" s="146"/>
      <c r="AXI712" s="146"/>
      <c r="AXJ712" s="146"/>
      <c r="AXK712" s="146"/>
      <c r="AXL712" s="146"/>
      <c r="AXM712" s="146"/>
      <c r="AXN712" s="146"/>
      <c r="AXO712" s="146"/>
      <c r="AXP712" s="146"/>
      <c r="AXQ712" s="146"/>
      <c r="AXR712" s="146"/>
      <c r="AXS712" s="146"/>
      <c r="AXT712" s="146"/>
      <c r="AXU712" s="146"/>
      <c r="AXV712" s="146"/>
      <c r="AXW712" s="146"/>
      <c r="AXX712" s="146"/>
      <c r="AXY712" s="146"/>
      <c r="AXZ712" s="146"/>
      <c r="AYA712" s="146"/>
      <c r="AYB712" s="146"/>
      <c r="AYC712" s="146"/>
      <c r="AYD712" s="146"/>
      <c r="AYE712" s="146"/>
      <c r="AYF712" s="146"/>
      <c r="AYG712" s="146"/>
      <c r="AYH712" s="146"/>
      <c r="AYI712" s="146"/>
      <c r="AYJ712" s="146"/>
      <c r="AYK712" s="146"/>
      <c r="AYL712" s="146"/>
      <c r="AYM712" s="146"/>
      <c r="AYN712" s="146"/>
      <c r="AYO712" s="146"/>
      <c r="AYP712" s="146"/>
      <c r="AYQ712" s="146"/>
      <c r="AYR712" s="146"/>
      <c r="AYS712" s="146"/>
      <c r="AYT712" s="146"/>
      <c r="AYU712" s="146"/>
      <c r="AYV712" s="146"/>
      <c r="AYW712" s="146"/>
      <c r="AYX712" s="146"/>
      <c r="AYY712" s="146"/>
      <c r="AYZ712" s="146"/>
      <c r="AZA712" s="146"/>
      <c r="AZB712" s="146"/>
      <c r="AZC712" s="146"/>
      <c r="AZD712" s="146"/>
      <c r="AZE712" s="146"/>
      <c r="AZF712" s="146"/>
      <c r="AZG712" s="146"/>
      <c r="AZH712" s="146"/>
      <c r="AZI712" s="146"/>
      <c r="AZJ712" s="146"/>
      <c r="AZK712" s="146"/>
      <c r="AZL712" s="146"/>
      <c r="AZM712" s="146"/>
      <c r="AZN712" s="146"/>
      <c r="AZO712" s="146"/>
      <c r="AZP712" s="146"/>
      <c r="AZQ712" s="146"/>
      <c r="AZR712" s="146"/>
      <c r="AZS712" s="146"/>
      <c r="AZT712" s="146"/>
      <c r="AZU712" s="146"/>
      <c r="AZV712" s="146"/>
      <c r="AZW712" s="146"/>
      <c r="AZX712" s="146"/>
      <c r="AZY712" s="146"/>
      <c r="AZZ712" s="146"/>
      <c r="BAA712" s="146"/>
      <c r="BAB712" s="146"/>
      <c r="BAC712" s="146"/>
      <c r="BAD712" s="146"/>
      <c r="BAE712" s="146"/>
      <c r="BAF712" s="146"/>
      <c r="BAG712" s="146"/>
      <c r="BAH712" s="146"/>
      <c r="BAI712" s="146"/>
      <c r="BAJ712" s="146"/>
      <c r="BAK712" s="146"/>
      <c r="BAL712" s="146"/>
      <c r="BAM712" s="146"/>
      <c r="BAN712" s="146"/>
      <c r="BAO712" s="146"/>
      <c r="BAP712" s="146"/>
      <c r="BAQ712" s="146"/>
      <c r="BAR712" s="146"/>
      <c r="BAS712" s="146"/>
      <c r="BAT712" s="146"/>
      <c r="BAU712" s="146"/>
      <c r="BAV712" s="146"/>
      <c r="BAW712" s="146"/>
      <c r="BAX712" s="146"/>
      <c r="BAY712" s="146"/>
      <c r="BAZ712" s="146"/>
      <c r="BBA712" s="146"/>
      <c r="BBB712" s="146"/>
      <c r="BBC712" s="146"/>
      <c r="BBD712" s="146"/>
      <c r="BBE712" s="146"/>
      <c r="BBF712" s="146"/>
      <c r="BBG712" s="146"/>
      <c r="BBH712" s="146"/>
      <c r="BBI712" s="146"/>
      <c r="BBJ712" s="146"/>
      <c r="BBK712" s="146"/>
      <c r="BBL712" s="146"/>
      <c r="BBM712" s="146"/>
      <c r="BBN712" s="146"/>
      <c r="BBO712" s="146"/>
      <c r="BBP712" s="146"/>
      <c r="BBQ712" s="146"/>
      <c r="BBR712" s="146"/>
      <c r="BBS712" s="146"/>
      <c r="BBT712" s="146"/>
      <c r="BBU712" s="146"/>
      <c r="BBV712" s="146"/>
      <c r="BBW712" s="146"/>
      <c r="BBX712" s="146"/>
      <c r="BBY712" s="146"/>
      <c r="BBZ712" s="146"/>
      <c r="BCA712" s="146"/>
      <c r="BCB712" s="146"/>
      <c r="BCC712" s="146"/>
      <c r="BCD712" s="146"/>
      <c r="BCE712" s="146"/>
      <c r="BCF712" s="146"/>
      <c r="BCG712" s="146"/>
      <c r="BCH712" s="146"/>
      <c r="BCI712" s="146"/>
      <c r="BCJ712" s="146"/>
      <c r="BCK712" s="146"/>
      <c r="BCL712" s="146"/>
      <c r="BCM712" s="146"/>
      <c r="BCN712" s="146"/>
      <c r="BCO712" s="146"/>
      <c r="BCP712" s="146"/>
      <c r="BCQ712" s="146"/>
      <c r="BCR712" s="146"/>
      <c r="BCS712" s="146"/>
      <c r="BCT712" s="146"/>
      <c r="BCU712" s="146"/>
      <c r="BCV712" s="146"/>
      <c r="BCW712" s="146"/>
      <c r="BCX712" s="146"/>
      <c r="BCY712" s="146"/>
      <c r="BCZ712" s="146"/>
      <c r="BDA712" s="146"/>
      <c r="BDB712" s="146"/>
      <c r="BDC712" s="146"/>
      <c r="BDD712" s="146"/>
      <c r="BDE712" s="146"/>
      <c r="BDF712" s="146"/>
      <c r="BDG712" s="146"/>
      <c r="BDH712" s="146"/>
      <c r="BDI712" s="146"/>
      <c r="BDJ712" s="146"/>
      <c r="BDK712" s="146"/>
      <c r="BDL712" s="146"/>
      <c r="BDM712" s="146"/>
      <c r="BDN712" s="146"/>
      <c r="BDO712" s="146"/>
      <c r="BDP712" s="146"/>
      <c r="BDQ712" s="146"/>
      <c r="BDR712" s="146"/>
      <c r="BDS712" s="146"/>
      <c r="BDT712" s="146"/>
      <c r="BDU712" s="146"/>
      <c r="BDV712" s="146"/>
      <c r="BDW712" s="146"/>
      <c r="BDX712" s="146"/>
      <c r="BDY712" s="146"/>
      <c r="BDZ712" s="146"/>
      <c r="BEA712" s="146"/>
      <c r="BEB712" s="146"/>
      <c r="BEC712" s="146"/>
      <c r="BED712" s="146"/>
      <c r="BEE712" s="146"/>
      <c r="BEF712" s="146"/>
      <c r="BEG712" s="146"/>
      <c r="BEH712" s="146"/>
      <c r="BEI712" s="146"/>
      <c r="BEJ712" s="146"/>
      <c r="BEK712" s="146"/>
      <c r="BEL712" s="146"/>
      <c r="BEM712" s="146"/>
      <c r="BEN712" s="146"/>
      <c r="BEO712" s="146"/>
      <c r="BEP712" s="146"/>
      <c r="BEQ712" s="146"/>
      <c r="BER712" s="146"/>
      <c r="BES712" s="146"/>
      <c r="BET712" s="146"/>
      <c r="BEU712" s="146"/>
      <c r="BEV712" s="146"/>
      <c r="BEW712" s="146"/>
      <c r="BEX712" s="146"/>
      <c r="BEY712" s="146"/>
      <c r="BEZ712" s="146"/>
      <c r="BFA712" s="146"/>
      <c r="BFB712" s="146"/>
      <c r="BFC712" s="146"/>
      <c r="BFD712" s="146"/>
      <c r="BFE712" s="146"/>
      <c r="BFF712" s="146"/>
      <c r="BFG712" s="146"/>
      <c r="BFH712" s="146"/>
      <c r="BFI712" s="146"/>
      <c r="BFJ712" s="146"/>
      <c r="BFK712" s="146"/>
      <c r="BFL712" s="146"/>
      <c r="BFM712" s="146"/>
      <c r="BFN712" s="146"/>
      <c r="BFO712" s="146"/>
      <c r="BFP712" s="146"/>
      <c r="BFQ712" s="146"/>
      <c r="BFR712" s="146"/>
      <c r="BFS712" s="146"/>
      <c r="BFT712" s="146"/>
      <c r="BFU712" s="146"/>
      <c r="BFV712" s="146"/>
      <c r="BFW712" s="146"/>
      <c r="BFX712" s="146"/>
      <c r="BFY712" s="146"/>
      <c r="BFZ712" s="146"/>
      <c r="BGA712" s="146"/>
      <c r="BGB712" s="146"/>
      <c r="BGC712" s="146"/>
      <c r="BGD712" s="146"/>
      <c r="BGE712" s="146"/>
      <c r="BGF712" s="146"/>
      <c r="BGG712" s="146"/>
      <c r="BGH712" s="146"/>
      <c r="BGI712" s="146"/>
      <c r="BGJ712" s="146"/>
      <c r="BGK712" s="146"/>
      <c r="BGL712" s="146"/>
      <c r="BGM712" s="146"/>
      <c r="BGN712" s="146"/>
      <c r="BGO712" s="146"/>
      <c r="BGP712" s="146"/>
      <c r="BGQ712" s="146"/>
      <c r="BGR712" s="146"/>
      <c r="BGS712" s="146"/>
      <c r="BGT712" s="146"/>
      <c r="BGU712" s="146"/>
      <c r="BGV712" s="146"/>
      <c r="BGW712" s="146"/>
      <c r="BGX712" s="146"/>
      <c r="BGY712" s="146"/>
      <c r="BGZ712" s="146"/>
      <c r="BHA712" s="146"/>
      <c r="BHB712" s="146"/>
      <c r="BHC712" s="146"/>
      <c r="BHD712" s="146"/>
      <c r="BHE712" s="146"/>
      <c r="BHF712" s="146"/>
      <c r="BHG712" s="146"/>
      <c r="BHH712" s="146"/>
      <c r="BHI712" s="146"/>
      <c r="BHJ712" s="146"/>
      <c r="BHK712" s="146"/>
      <c r="BHL712" s="146"/>
      <c r="BHM712" s="146"/>
      <c r="BHN712" s="146"/>
      <c r="BHO712" s="146"/>
      <c r="BHP712" s="146"/>
      <c r="BHQ712" s="146"/>
      <c r="BHR712" s="146"/>
      <c r="BHS712" s="146"/>
      <c r="BHT712" s="146"/>
      <c r="BHU712" s="146"/>
      <c r="BHV712" s="146"/>
      <c r="BHW712" s="146"/>
      <c r="BHX712" s="146"/>
      <c r="BHY712" s="146"/>
      <c r="BHZ712" s="146"/>
      <c r="BIA712" s="146"/>
      <c r="BIB712" s="146"/>
      <c r="BIC712" s="146"/>
      <c r="BID712" s="146"/>
      <c r="BIE712" s="146"/>
      <c r="BIF712" s="146"/>
      <c r="BIG712" s="146"/>
      <c r="BIH712" s="146"/>
      <c r="BII712" s="146"/>
      <c r="BIJ712" s="146"/>
      <c r="BIK712" s="146"/>
      <c r="BIL712" s="146"/>
      <c r="BIM712" s="146"/>
      <c r="BIN712" s="146"/>
      <c r="BIO712" s="146"/>
      <c r="BIP712" s="146"/>
      <c r="BIQ712" s="146"/>
      <c r="BIR712" s="146"/>
      <c r="BIS712" s="146"/>
      <c r="BIT712" s="146"/>
      <c r="BIU712" s="146"/>
      <c r="BIV712" s="146"/>
      <c r="BIW712" s="146"/>
      <c r="BIX712" s="146"/>
      <c r="BIY712" s="146"/>
      <c r="BIZ712" s="146"/>
      <c r="BJA712" s="146"/>
      <c r="BJB712" s="146"/>
      <c r="BJC712" s="146"/>
      <c r="BJD712" s="146"/>
      <c r="BJE712" s="146"/>
      <c r="BJF712" s="146"/>
      <c r="BJG712" s="146"/>
      <c r="BJH712" s="146"/>
      <c r="BJI712" s="146"/>
      <c r="BJJ712" s="146"/>
      <c r="BJK712" s="146"/>
      <c r="BJL712" s="146"/>
      <c r="BJM712" s="146"/>
      <c r="BJN712" s="146"/>
      <c r="BJO712" s="146"/>
      <c r="BJP712" s="146"/>
      <c r="BJQ712" s="146"/>
      <c r="BJR712" s="146"/>
      <c r="BJS712" s="146"/>
      <c r="BJT712" s="146"/>
      <c r="BJU712" s="146"/>
      <c r="BJV712" s="146"/>
      <c r="BJW712" s="146"/>
      <c r="BJX712" s="146"/>
      <c r="BJY712" s="146"/>
      <c r="BJZ712" s="146"/>
      <c r="BKA712" s="146"/>
      <c r="BKB712" s="146"/>
      <c r="BKC712" s="146"/>
      <c r="BKD712" s="146"/>
      <c r="BKE712" s="146"/>
      <c r="BKF712" s="146"/>
      <c r="BKG712" s="146"/>
      <c r="BKH712" s="146"/>
      <c r="BKI712" s="146"/>
      <c r="BKJ712" s="146"/>
      <c r="BKK712" s="146"/>
      <c r="BKL712" s="146"/>
      <c r="BKM712" s="146"/>
      <c r="BKN712" s="146"/>
      <c r="BKO712" s="146"/>
      <c r="BKP712" s="146"/>
      <c r="BKQ712" s="146"/>
      <c r="BKR712" s="146"/>
      <c r="BKS712" s="146"/>
      <c r="BKT712" s="146"/>
      <c r="BKU712" s="146"/>
      <c r="BKV712" s="146"/>
      <c r="BKW712" s="146"/>
      <c r="BKX712" s="146"/>
      <c r="BKY712" s="146"/>
      <c r="BKZ712" s="146"/>
      <c r="BLA712" s="146"/>
      <c r="BLB712" s="146"/>
      <c r="BLC712" s="146"/>
      <c r="BLD712" s="146"/>
      <c r="BLE712" s="146"/>
      <c r="BLF712" s="146"/>
      <c r="BLG712" s="146"/>
      <c r="BLH712" s="146"/>
      <c r="BLI712" s="146"/>
      <c r="BLJ712" s="146"/>
      <c r="BLK712" s="146"/>
      <c r="BLL712" s="146"/>
      <c r="BLM712" s="146"/>
      <c r="BLN712" s="146"/>
      <c r="BLO712" s="146"/>
      <c r="BLP712" s="146"/>
      <c r="BLQ712" s="146"/>
      <c r="BLR712" s="146"/>
      <c r="BLS712" s="146"/>
      <c r="BLT712" s="146"/>
      <c r="BLU712" s="146"/>
      <c r="BLV712" s="146"/>
      <c r="BLW712" s="146"/>
      <c r="BLX712" s="146"/>
      <c r="BLY712" s="146"/>
      <c r="BLZ712" s="146"/>
      <c r="BMA712" s="146"/>
      <c r="BMB712" s="146"/>
      <c r="BMC712" s="146"/>
      <c r="BMD712" s="146"/>
      <c r="BME712" s="146"/>
      <c r="BMF712" s="146"/>
      <c r="BMG712" s="146"/>
      <c r="BMH712" s="146"/>
      <c r="BMI712" s="146"/>
      <c r="BMJ712" s="146"/>
      <c r="BMK712" s="146"/>
      <c r="BML712" s="146"/>
      <c r="BMM712" s="146"/>
      <c r="BMN712" s="146"/>
      <c r="BMO712" s="146"/>
      <c r="BMP712" s="146"/>
      <c r="BMQ712" s="146"/>
      <c r="BMR712" s="146"/>
      <c r="BMS712" s="146"/>
      <c r="BMT712" s="146"/>
      <c r="BMU712" s="146"/>
      <c r="BMV712" s="146"/>
      <c r="BMW712" s="146"/>
      <c r="BMX712" s="146"/>
      <c r="BMY712" s="146"/>
      <c r="BMZ712" s="146"/>
      <c r="BNA712" s="146"/>
      <c r="BNB712" s="146"/>
      <c r="BNC712" s="146"/>
      <c r="BND712" s="146"/>
      <c r="BNE712" s="146"/>
      <c r="BNF712" s="146"/>
      <c r="BNG712" s="146"/>
      <c r="BNH712" s="146"/>
      <c r="BNI712" s="146"/>
      <c r="BNJ712" s="146"/>
      <c r="BNK712" s="146"/>
      <c r="BNL712" s="146"/>
      <c r="BNM712" s="146"/>
      <c r="BNN712" s="146"/>
      <c r="BNO712" s="146"/>
      <c r="BNP712" s="146"/>
      <c r="BNQ712" s="146"/>
      <c r="BNR712" s="146"/>
      <c r="BNS712" s="146"/>
      <c r="BNT712" s="146"/>
      <c r="BNU712" s="146"/>
      <c r="BNV712" s="146"/>
      <c r="BNW712" s="146"/>
      <c r="BNX712" s="146"/>
      <c r="BNY712" s="146"/>
      <c r="BNZ712" s="146"/>
      <c r="BOA712" s="146"/>
      <c r="BOB712" s="146"/>
      <c r="BOC712" s="146"/>
      <c r="BOD712" s="146"/>
      <c r="BOE712" s="146"/>
      <c r="BOF712" s="146"/>
      <c r="BOG712" s="146"/>
      <c r="BOH712" s="146"/>
      <c r="BOI712" s="146"/>
      <c r="BOJ712" s="146"/>
      <c r="BOK712" s="146"/>
      <c r="BOL712" s="146"/>
      <c r="BOM712" s="146"/>
      <c r="BON712" s="146"/>
      <c r="BOO712" s="146"/>
      <c r="BOP712" s="146"/>
      <c r="BOQ712" s="146"/>
      <c r="BOR712" s="146"/>
      <c r="BOS712" s="146"/>
      <c r="BOT712" s="146"/>
      <c r="BOU712" s="146"/>
      <c r="BOV712" s="146"/>
      <c r="BOW712" s="146"/>
      <c r="BOX712" s="146"/>
      <c r="BOY712" s="146"/>
      <c r="BOZ712" s="146"/>
      <c r="BPA712" s="146"/>
      <c r="BPB712" s="146"/>
      <c r="BPC712" s="146"/>
      <c r="BPD712" s="146"/>
      <c r="BPE712" s="146"/>
      <c r="BPF712" s="146"/>
      <c r="BPG712" s="146"/>
      <c r="BPH712" s="146"/>
      <c r="BPI712" s="146"/>
      <c r="BPJ712" s="146"/>
      <c r="BPK712" s="146"/>
      <c r="BPL712" s="146"/>
      <c r="BPM712" s="146"/>
      <c r="BPN712" s="146"/>
      <c r="BPO712" s="146"/>
      <c r="BPP712" s="146"/>
      <c r="BPQ712" s="146"/>
      <c r="BPR712" s="146"/>
      <c r="BPS712" s="146"/>
      <c r="BPT712" s="146"/>
      <c r="BPU712" s="146"/>
      <c r="BPV712" s="146"/>
      <c r="BPW712" s="146"/>
      <c r="BPX712" s="146"/>
      <c r="BPY712" s="146"/>
      <c r="BPZ712" s="146"/>
      <c r="BQA712" s="146"/>
      <c r="BQB712" s="146"/>
      <c r="BQC712" s="146"/>
      <c r="BQD712" s="146"/>
      <c r="BQE712" s="146"/>
      <c r="BQF712" s="146"/>
      <c r="BQG712" s="146"/>
      <c r="BQH712" s="146"/>
      <c r="BQI712" s="146"/>
      <c r="BQJ712" s="146"/>
      <c r="BQK712" s="146"/>
      <c r="BQL712" s="146"/>
      <c r="BQM712" s="146"/>
      <c r="BQN712" s="146"/>
      <c r="BQO712" s="146"/>
      <c r="BQP712" s="146"/>
      <c r="BQQ712" s="146"/>
      <c r="BQR712" s="146"/>
      <c r="BQS712" s="146"/>
      <c r="BQT712" s="146"/>
      <c r="BQU712" s="146"/>
      <c r="BQV712" s="146"/>
      <c r="BQW712" s="146"/>
      <c r="BQX712" s="146"/>
      <c r="BQY712" s="146"/>
      <c r="BQZ712" s="146"/>
      <c r="BRA712" s="146"/>
      <c r="BRB712" s="146"/>
      <c r="BRC712" s="146"/>
      <c r="BRD712" s="146"/>
      <c r="BRE712" s="146"/>
      <c r="BRF712" s="146"/>
      <c r="BRG712" s="146"/>
      <c r="BRH712" s="146"/>
      <c r="BRI712" s="146"/>
      <c r="BRJ712" s="146"/>
      <c r="BRK712" s="146"/>
      <c r="BRL712" s="146"/>
      <c r="BRM712" s="146"/>
      <c r="BRN712" s="146"/>
      <c r="BRO712" s="146"/>
      <c r="BRP712" s="146"/>
      <c r="BRQ712" s="146"/>
      <c r="BRR712" s="146"/>
      <c r="BRS712" s="146"/>
      <c r="BRT712" s="146"/>
      <c r="BRU712" s="146"/>
      <c r="BRV712" s="146"/>
      <c r="BRW712" s="146"/>
      <c r="BRX712" s="146"/>
      <c r="BRY712" s="146"/>
      <c r="BRZ712" s="146"/>
      <c r="BSA712" s="146"/>
      <c r="BSB712" s="146"/>
      <c r="BSC712" s="146"/>
      <c r="BSD712" s="146"/>
      <c r="BSE712" s="146"/>
      <c r="BSF712" s="146"/>
      <c r="BSG712" s="146"/>
      <c r="BSH712" s="146"/>
      <c r="BSI712" s="146"/>
      <c r="BSJ712" s="146"/>
      <c r="BSK712" s="146"/>
      <c r="BSL712" s="146"/>
      <c r="BSM712" s="146"/>
      <c r="BSN712" s="146"/>
      <c r="BSO712" s="146"/>
      <c r="BSP712" s="146"/>
      <c r="BSQ712" s="146"/>
      <c r="BSR712" s="146"/>
      <c r="BSS712" s="146"/>
      <c r="BST712" s="146"/>
      <c r="BSU712" s="146"/>
      <c r="BSV712" s="146"/>
      <c r="BSW712" s="146"/>
      <c r="BSX712" s="146"/>
      <c r="BSY712" s="146"/>
      <c r="BSZ712" s="146"/>
      <c r="BTA712" s="146"/>
      <c r="BTB712" s="146"/>
      <c r="BTC712" s="146"/>
      <c r="BTD712" s="146"/>
      <c r="BTE712" s="146"/>
      <c r="BTF712" s="146"/>
      <c r="BTG712" s="146"/>
      <c r="BTH712" s="146"/>
      <c r="BTI712" s="146"/>
      <c r="BTJ712" s="146"/>
      <c r="BTK712" s="146"/>
      <c r="BTL712" s="146"/>
      <c r="BTM712" s="146"/>
      <c r="BTN712" s="146"/>
      <c r="BTO712" s="146"/>
      <c r="BTP712" s="146"/>
      <c r="BTQ712" s="146"/>
      <c r="BTR712" s="146"/>
      <c r="BTS712" s="146"/>
      <c r="BTT712" s="146"/>
      <c r="BTU712" s="146"/>
      <c r="BTV712" s="146"/>
      <c r="BTW712" s="146"/>
      <c r="BTX712" s="146"/>
      <c r="BTY712" s="146"/>
      <c r="BTZ712" s="146"/>
      <c r="BUA712" s="146"/>
      <c r="BUB712" s="146"/>
      <c r="BUC712" s="146"/>
      <c r="BUD712" s="146"/>
      <c r="BUE712" s="146"/>
      <c r="BUF712" s="146"/>
      <c r="BUG712" s="146"/>
      <c r="BUH712" s="146"/>
      <c r="BUI712" s="146"/>
      <c r="BUJ712" s="146"/>
      <c r="BUK712" s="146"/>
      <c r="BUL712" s="146"/>
      <c r="BUM712" s="146"/>
      <c r="BUN712" s="146"/>
      <c r="BUO712" s="146"/>
      <c r="BUP712" s="146"/>
      <c r="BUQ712" s="146"/>
      <c r="BUR712" s="146"/>
      <c r="BUS712" s="146"/>
      <c r="BUT712" s="146"/>
      <c r="BUU712" s="146"/>
      <c r="BUV712" s="146"/>
      <c r="BUW712" s="146"/>
      <c r="BUX712" s="146"/>
      <c r="BUY712" s="146"/>
      <c r="BUZ712" s="146"/>
      <c r="BVA712" s="146"/>
      <c r="BVB712" s="146"/>
      <c r="BVC712" s="146"/>
      <c r="BVD712" s="146"/>
      <c r="BVE712" s="146"/>
      <c r="BVF712" s="146"/>
      <c r="BVG712" s="146"/>
      <c r="BVH712" s="146"/>
      <c r="BVI712" s="146"/>
      <c r="BVJ712" s="146"/>
      <c r="BVK712" s="146"/>
      <c r="BVL712" s="146"/>
      <c r="BVM712" s="146"/>
      <c r="BVN712" s="146"/>
      <c r="BVO712" s="146"/>
      <c r="BVP712" s="146"/>
      <c r="BVQ712" s="146"/>
      <c r="BVR712" s="146"/>
      <c r="BVS712" s="146"/>
      <c r="BVT712" s="146"/>
      <c r="BVU712" s="146"/>
      <c r="BVV712" s="146"/>
      <c r="BVW712" s="146"/>
      <c r="BVX712" s="146"/>
      <c r="BVY712" s="146"/>
      <c r="BVZ712" s="146"/>
      <c r="BWA712" s="146"/>
      <c r="BWB712" s="146"/>
      <c r="BWC712" s="146"/>
      <c r="BWD712" s="146"/>
      <c r="BWE712" s="146"/>
      <c r="BWF712" s="146"/>
      <c r="BWG712" s="146"/>
      <c r="BWH712" s="146"/>
      <c r="BWI712" s="146"/>
      <c r="BWJ712" s="146"/>
      <c r="BWK712" s="146"/>
      <c r="BWL712" s="146"/>
      <c r="BWM712" s="146"/>
      <c r="BWN712" s="146"/>
      <c r="BWO712" s="146"/>
      <c r="BWP712" s="146"/>
      <c r="BWQ712" s="146"/>
      <c r="BWR712" s="146"/>
      <c r="BWS712" s="146"/>
      <c r="BWT712" s="146"/>
      <c r="BWU712" s="146"/>
      <c r="BWV712" s="146"/>
      <c r="BWW712" s="146"/>
      <c r="BWX712" s="146"/>
      <c r="BWY712" s="146"/>
      <c r="BWZ712" s="146"/>
      <c r="BXA712" s="146"/>
      <c r="BXB712" s="146"/>
      <c r="BXC712" s="146"/>
      <c r="BXD712" s="146"/>
      <c r="BXE712" s="146"/>
      <c r="BXF712" s="146"/>
      <c r="BXG712" s="146"/>
      <c r="BXH712" s="146"/>
      <c r="BXI712" s="146"/>
      <c r="BXJ712" s="146"/>
      <c r="BXK712" s="146"/>
      <c r="BXL712" s="146"/>
      <c r="BXM712" s="146"/>
      <c r="BXN712" s="146"/>
      <c r="BXO712" s="146"/>
      <c r="BXP712" s="146"/>
      <c r="BXQ712" s="146"/>
      <c r="BXR712" s="146"/>
      <c r="BXS712" s="146"/>
      <c r="BXT712" s="146"/>
      <c r="BXU712" s="146"/>
      <c r="BXV712" s="146"/>
      <c r="BXW712" s="146"/>
      <c r="BXX712" s="146"/>
      <c r="BXY712" s="146"/>
      <c r="BXZ712" s="146"/>
      <c r="BYA712" s="146"/>
      <c r="BYB712" s="146"/>
      <c r="BYC712" s="146"/>
      <c r="BYD712" s="146"/>
      <c r="BYE712" s="146"/>
      <c r="BYF712" s="146"/>
      <c r="BYG712" s="146"/>
      <c r="BYH712" s="146"/>
      <c r="BYI712" s="146"/>
      <c r="BYJ712" s="146"/>
      <c r="BYK712" s="146"/>
      <c r="BYL712" s="146"/>
      <c r="BYM712" s="146"/>
      <c r="BYN712" s="146"/>
      <c r="BYO712" s="146"/>
      <c r="BYP712" s="146"/>
      <c r="BYQ712" s="146"/>
      <c r="BYR712" s="146"/>
      <c r="BYS712" s="146"/>
      <c r="BYT712" s="146"/>
      <c r="BYU712" s="146"/>
      <c r="BYV712" s="146"/>
      <c r="BYW712" s="146"/>
      <c r="BYX712" s="146"/>
      <c r="BYY712" s="146"/>
      <c r="BYZ712" s="146"/>
      <c r="BZA712" s="146"/>
      <c r="BZB712" s="146"/>
      <c r="BZC712" s="146"/>
      <c r="BZD712" s="146"/>
      <c r="BZE712" s="146"/>
      <c r="BZF712" s="146"/>
      <c r="BZG712" s="146"/>
      <c r="BZH712" s="146"/>
      <c r="BZI712" s="146"/>
      <c r="BZJ712" s="146"/>
      <c r="BZK712" s="146"/>
      <c r="BZL712" s="146"/>
      <c r="BZM712" s="146"/>
      <c r="BZN712" s="146"/>
      <c r="BZO712" s="146"/>
      <c r="BZP712" s="146"/>
      <c r="BZQ712" s="146"/>
      <c r="BZR712" s="146"/>
      <c r="BZS712" s="146"/>
      <c r="BZT712" s="146"/>
      <c r="BZU712" s="146"/>
      <c r="BZV712" s="146"/>
      <c r="BZW712" s="146"/>
      <c r="BZX712" s="146"/>
      <c r="BZY712" s="146"/>
      <c r="BZZ712" s="146"/>
      <c r="CAA712" s="146"/>
      <c r="CAB712" s="146"/>
      <c r="CAC712" s="146"/>
      <c r="CAD712" s="146"/>
      <c r="CAE712" s="146"/>
      <c r="CAF712" s="146"/>
      <c r="CAG712" s="146"/>
      <c r="CAH712" s="146"/>
      <c r="CAI712" s="146"/>
      <c r="CAJ712" s="146"/>
      <c r="CAK712" s="146"/>
      <c r="CAL712" s="146"/>
      <c r="CAM712" s="146"/>
      <c r="CAN712" s="146"/>
      <c r="CAO712" s="146"/>
      <c r="CAP712" s="146"/>
      <c r="CAQ712" s="146"/>
      <c r="CAR712" s="146"/>
      <c r="CAS712" s="146"/>
      <c r="CAT712" s="146"/>
      <c r="CAU712" s="146"/>
      <c r="CAV712" s="146"/>
      <c r="CAW712" s="146"/>
      <c r="CAX712" s="146"/>
      <c r="CAY712" s="146"/>
      <c r="CAZ712" s="146"/>
      <c r="CBA712" s="146"/>
      <c r="CBB712" s="146"/>
      <c r="CBC712" s="146"/>
      <c r="CBD712" s="146"/>
      <c r="CBE712" s="146"/>
      <c r="CBF712" s="146"/>
      <c r="CBG712" s="146"/>
      <c r="CBH712" s="146"/>
      <c r="CBI712" s="146"/>
      <c r="CBJ712" s="146"/>
      <c r="CBK712" s="146"/>
      <c r="CBL712" s="146"/>
      <c r="CBM712" s="146"/>
      <c r="CBN712" s="146"/>
      <c r="CBO712" s="146"/>
      <c r="CBP712" s="146"/>
      <c r="CBQ712" s="146"/>
      <c r="CBR712" s="146"/>
      <c r="CBS712" s="146"/>
      <c r="CBT712" s="146"/>
      <c r="CBU712" s="146"/>
      <c r="CBV712" s="146"/>
      <c r="CBW712" s="146"/>
      <c r="CBX712" s="146"/>
      <c r="CBY712" s="146"/>
      <c r="CBZ712" s="146"/>
      <c r="CCA712" s="146"/>
      <c r="CCB712" s="146"/>
      <c r="CCC712" s="146"/>
      <c r="CCD712" s="146"/>
      <c r="CCE712" s="146"/>
      <c r="CCF712" s="146"/>
      <c r="CCG712" s="146"/>
      <c r="CCH712" s="146"/>
      <c r="CCI712" s="146"/>
      <c r="CCJ712" s="146"/>
      <c r="CCK712" s="146"/>
      <c r="CCL712" s="146"/>
      <c r="CCM712" s="146"/>
      <c r="CCN712" s="146"/>
      <c r="CCO712" s="146"/>
      <c r="CCP712" s="146"/>
      <c r="CCQ712" s="146"/>
      <c r="CCR712" s="146"/>
      <c r="CCS712" s="146"/>
      <c r="CCT712" s="146"/>
      <c r="CCU712" s="146"/>
      <c r="CCV712" s="146"/>
      <c r="CCW712" s="146"/>
      <c r="CCX712" s="146"/>
      <c r="CCY712" s="146"/>
      <c r="CCZ712" s="146"/>
      <c r="CDA712" s="146"/>
      <c r="CDB712" s="146"/>
      <c r="CDC712" s="146"/>
      <c r="CDD712" s="146"/>
      <c r="CDE712" s="146"/>
      <c r="CDF712" s="146"/>
      <c r="CDG712" s="146"/>
      <c r="CDH712" s="146"/>
      <c r="CDI712" s="146"/>
      <c r="CDJ712" s="146"/>
      <c r="CDK712" s="146"/>
      <c r="CDL712" s="146"/>
      <c r="CDM712" s="146"/>
      <c r="CDN712" s="146"/>
      <c r="CDO712" s="146"/>
      <c r="CDP712" s="146"/>
      <c r="CDQ712" s="146"/>
      <c r="CDR712" s="146"/>
      <c r="CDS712" s="146"/>
      <c r="CDT712" s="146"/>
      <c r="CDU712" s="146"/>
      <c r="CDV712" s="146"/>
      <c r="CDW712" s="146"/>
      <c r="CDX712" s="146"/>
      <c r="CDY712" s="146"/>
      <c r="CDZ712" s="146"/>
      <c r="CEA712" s="146"/>
      <c r="CEB712" s="146"/>
      <c r="CEC712" s="146"/>
      <c r="CED712" s="146"/>
      <c r="CEE712" s="146"/>
      <c r="CEF712" s="146"/>
      <c r="CEG712" s="146"/>
      <c r="CEH712" s="146"/>
      <c r="CEI712" s="146"/>
      <c r="CEJ712" s="146"/>
      <c r="CEK712" s="146"/>
      <c r="CEL712" s="146"/>
      <c r="CEM712" s="146"/>
      <c r="CEN712" s="146"/>
      <c r="CEO712" s="146"/>
      <c r="CEP712" s="146"/>
      <c r="CEQ712" s="146"/>
      <c r="CER712" s="146"/>
      <c r="CES712" s="146"/>
      <c r="CET712" s="146"/>
      <c r="CEU712" s="146"/>
      <c r="CEV712" s="146"/>
      <c r="CEW712" s="146"/>
      <c r="CEX712" s="146"/>
      <c r="CEY712" s="146"/>
      <c r="CEZ712" s="146"/>
      <c r="CFA712" s="146"/>
      <c r="CFB712" s="146"/>
      <c r="CFC712" s="146"/>
      <c r="CFD712" s="146"/>
      <c r="CFE712" s="146"/>
      <c r="CFF712" s="146"/>
      <c r="CFG712" s="146"/>
      <c r="CFH712" s="146"/>
      <c r="CFI712" s="146"/>
      <c r="CFJ712" s="146"/>
      <c r="CFK712" s="146"/>
      <c r="CFL712" s="146"/>
      <c r="CFM712" s="146"/>
      <c r="CFN712" s="146"/>
      <c r="CFO712" s="146"/>
      <c r="CFP712" s="146"/>
      <c r="CFQ712" s="146"/>
      <c r="CFR712" s="146"/>
      <c r="CFS712" s="146"/>
      <c r="CFT712" s="146"/>
      <c r="CFU712" s="146"/>
      <c r="CFV712" s="146"/>
      <c r="CFW712" s="146"/>
      <c r="CFX712" s="146"/>
      <c r="CFY712" s="146"/>
      <c r="CFZ712" s="146"/>
      <c r="CGA712" s="146"/>
      <c r="CGB712" s="146"/>
      <c r="CGC712" s="146"/>
      <c r="CGD712" s="146"/>
      <c r="CGE712" s="146"/>
      <c r="CGF712" s="146"/>
      <c r="CGG712" s="146"/>
      <c r="CGH712" s="146"/>
      <c r="CGI712" s="146"/>
      <c r="CGJ712" s="146"/>
      <c r="CGK712" s="146"/>
      <c r="CGL712" s="146"/>
      <c r="CGM712" s="146"/>
      <c r="CGN712" s="146"/>
      <c r="CGO712" s="146"/>
      <c r="CGP712" s="146"/>
      <c r="CGQ712" s="146"/>
      <c r="CGR712" s="146"/>
      <c r="CGS712" s="146"/>
      <c r="CGT712" s="146"/>
      <c r="CGU712" s="146"/>
      <c r="CGV712" s="146"/>
      <c r="CGW712" s="146"/>
      <c r="CGX712" s="146"/>
      <c r="CGY712" s="146"/>
      <c r="CGZ712" s="146"/>
      <c r="CHA712" s="146"/>
      <c r="CHB712" s="146"/>
      <c r="CHC712" s="146"/>
      <c r="CHD712" s="146"/>
      <c r="CHE712" s="146"/>
      <c r="CHF712" s="146"/>
      <c r="CHG712" s="146"/>
      <c r="CHH712" s="146"/>
      <c r="CHI712" s="146"/>
      <c r="CHJ712" s="146"/>
      <c r="CHK712" s="146"/>
      <c r="CHL712" s="146"/>
      <c r="CHM712" s="146"/>
      <c r="CHN712" s="146"/>
      <c r="CHO712" s="146"/>
      <c r="CHP712" s="146"/>
      <c r="CHQ712" s="146"/>
      <c r="CHR712" s="146"/>
      <c r="CHS712" s="146"/>
      <c r="CHT712" s="146"/>
      <c r="CHU712" s="146"/>
      <c r="CHV712" s="146"/>
      <c r="CHW712" s="146"/>
      <c r="CHX712" s="146"/>
      <c r="CHY712" s="146"/>
      <c r="CHZ712" s="146"/>
      <c r="CIA712" s="146"/>
      <c r="CIB712" s="146"/>
      <c r="CIC712" s="146"/>
      <c r="CID712" s="146"/>
      <c r="CIE712" s="146"/>
      <c r="CIF712" s="146"/>
      <c r="CIG712" s="146"/>
      <c r="CIH712" s="146"/>
      <c r="CII712" s="146"/>
      <c r="CIJ712" s="146"/>
      <c r="CIK712" s="146"/>
      <c r="CIL712" s="146"/>
      <c r="CIM712" s="146"/>
      <c r="CIN712" s="146"/>
      <c r="CIO712" s="146"/>
      <c r="CIP712" s="146"/>
      <c r="CIQ712" s="146"/>
      <c r="CIR712" s="146"/>
      <c r="CIS712" s="146"/>
      <c r="CIT712" s="146"/>
      <c r="CIU712" s="146"/>
      <c r="CIV712" s="146"/>
      <c r="CIW712" s="146"/>
      <c r="CIX712" s="146"/>
      <c r="CIY712" s="146"/>
      <c r="CIZ712" s="146"/>
      <c r="CJA712" s="146"/>
      <c r="CJB712" s="146"/>
      <c r="CJC712" s="146"/>
      <c r="CJD712" s="146"/>
      <c r="CJE712" s="146"/>
      <c r="CJF712" s="146"/>
      <c r="CJG712" s="146"/>
      <c r="CJH712" s="146"/>
      <c r="CJI712" s="146"/>
      <c r="CJJ712" s="146"/>
      <c r="CJK712" s="146"/>
      <c r="CJL712" s="146"/>
      <c r="CJM712" s="146"/>
      <c r="CJN712" s="146"/>
      <c r="CJO712" s="146"/>
      <c r="CJP712" s="146"/>
      <c r="CJQ712" s="146"/>
      <c r="CJR712" s="146"/>
      <c r="CJS712" s="146"/>
      <c r="CJT712" s="146"/>
      <c r="CJU712" s="146"/>
      <c r="CJV712" s="146"/>
      <c r="CJW712" s="146"/>
      <c r="CJX712" s="146"/>
      <c r="CJY712" s="146"/>
      <c r="CJZ712" s="146"/>
      <c r="CKA712" s="146"/>
      <c r="CKB712" s="146"/>
      <c r="CKC712" s="146"/>
      <c r="CKD712" s="146"/>
      <c r="CKE712" s="146"/>
      <c r="CKF712" s="146"/>
      <c r="CKG712" s="146"/>
      <c r="CKH712" s="146"/>
      <c r="CKI712" s="146"/>
      <c r="CKJ712" s="146"/>
      <c r="CKK712" s="146"/>
      <c r="CKL712" s="146"/>
      <c r="CKM712" s="146"/>
      <c r="CKN712" s="146"/>
      <c r="CKO712" s="146"/>
      <c r="CKP712" s="146"/>
      <c r="CKQ712" s="146"/>
      <c r="CKR712" s="146"/>
      <c r="CKS712" s="146"/>
      <c r="CKT712" s="146"/>
      <c r="CKU712" s="146"/>
      <c r="CKV712" s="146"/>
      <c r="CKW712" s="146"/>
      <c r="CKX712" s="146"/>
      <c r="CKY712" s="146"/>
      <c r="CKZ712" s="146"/>
      <c r="CLA712" s="146"/>
      <c r="CLB712" s="146"/>
      <c r="CLC712" s="146"/>
      <c r="CLD712" s="146"/>
      <c r="CLE712" s="146"/>
      <c r="CLF712" s="146"/>
      <c r="CLG712" s="146"/>
      <c r="CLH712" s="146"/>
      <c r="CLI712" s="146"/>
      <c r="CLJ712" s="146"/>
      <c r="CLK712" s="146"/>
      <c r="CLL712" s="146"/>
      <c r="CLM712" s="146"/>
      <c r="CLN712" s="146"/>
      <c r="CLO712" s="146"/>
      <c r="CLP712" s="146"/>
      <c r="CLQ712" s="146"/>
      <c r="CLR712" s="146"/>
      <c r="CLS712" s="146"/>
      <c r="CLT712" s="146"/>
      <c r="CLU712" s="146"/>
      <c r="CLV712" s="146"/>
      <c r="CLW712" s="146"/>
      <c r="CLX712" s="146"/>
      <c r="CLY712" s="146"/>
      <c r="CLZ712" s="146"/>
      <c r="CMA712" s="146"/>
      <c r="CMB712" s="146"/>
      <c r="CMC712" s="146"/>
      <c r="CMD712" s="146"/>
      <c r="CME712" s="146"/>
      <c r="CMF712" s="146"/>
      <c r="CMG712" s="146"/>
      <c r="CMH712" s="146"/>
      <c r="CMI712" s="146"/>
      <c r="CMJ712" s="146"/>
      <c r="CMK712" s="146"/>
      <c r="CML712" s="146"/>
      <c r="CMM712" s="146"/>
      <c r="CMN712" s="146"/>
      <c r="CMO712" s="146"/>
      <c r="CMP712" s="146"/>
      <c r="CMQ712" s="146"/>
      <c r="CMR712" s="146"/>
      <c r="CMS712" s="146"/>
      <c r="CMT712" s="146"/>
      <c r="CMU712" s="146"/>
      <c r="CMV712" s="146"/>
      <c r="CMW712" s="146"/>
      <c r="CMX712" s="146"/>
      <c r="CMY712" s="146"/>
      <c r="CMZ712" s="146"/>
      <c r="CNA712" s="146"/>
      <c r="CNB712" s="146"/>
      <c r="CNC712" s="146"/>
      <c r="CND712" s="146"/>
      <c r="CNE712" s="146"/>
      <c r="CNF712" s="146"/>
      <c r="CNG712" s="146"/>
      <c r="CNH712" s="146"/>
      <c r="CNI712" s="146"/>
      <c r="CNJ712" s="146"/>
      <c r="CNK712" s="146"/>
      <c r="CNL712" s="146"/>
      <c r="CNM712" s="146"/>
      <c r="CNN712" s="146"/>
      <c r="CNO712" s="146"/>
      <c r="CNP712" s="146"/>
      <c r="CNQ712" s="146"/>
      <c r="CNR712" s="146"/>
      <c r="CNS712" s="146"/>
      <c r="CNT712" s="146"/>
      <c r="CNU712" s="146"/>
      <c r="CNV712" s="146"/>
      <c r="CNW712" s="146"/>
      <c r="CNX712" s="146"/>
      <c r="CNY712" s="146"/>
      <c r="CNZ712" s="146"/>
      <c r="COA712" s="146"/>
      <c r="COB712" s="146"/>
      <c r="COC712" s="146"/>
      <c r="COD712" s="146"/>
      <c r="COE712" s="146"/>
      <c r="COF712" s="146"/>
      <c r="COG712" s="146"/>
      <c r="COH712" s="146"/>
      <c r="COI712" s="146"/>
      <c r="COJ712" s="146"/>
      <c r="COK712" s="146"/>
      <c r="COL712" s="146"/>
      <c r="COM712" s="146"/>
      <c r="CON712" s="146"/>
      <c r="COO712" s="146"/>
      <c r="COP712" s="146"/>
      <c r="COQ712" s="146"/>
      <c r="COR712" s="146"/>
      <c r="COS712" s="146"/>
      <c r="COT712" s="146"/>
      <c r="COU712" s="146"/>
      <c r="COV712" s="146"/>
      <c r="COW712" s="146"/>
      <c r="COX712" s="146"/>
      <c r="COY712" s="146"/>
      <c r="COZ712" s="146"/>
      <c r="CPA712" s="146"/>
      <c r="CPB712" s="146"/>
      <c r="CPC712" s="146"/>
      <c r="CPD712" s="146"/>
      <c r="CPE712" s="146"/>
      <c r="CPF712" s="146"/>
      <c r="CPG712" s="146"/>
      <c r="CPH712" s="146"/>
      <c r="CPI712" s="146"/>
      <c r="CPJ712" s="146"/>
      <c r="CPK712" s="146"/>
      <c r="CPL712" s="146"/>
      <c r="CPM712" s="146"/>
      <c r="CPN712" s="146"/>
      <c r="CPO712" s="146"/>
      <c r="CPP712" s="146"/>
      <c r="CPQ712" s="146"/>
      <c r="CPR712" s="146"/>
      <c r="CPS712" s="146"/>
      <c r="CPT712" s="146"/>
      <c r="CPU712" s="146"/>
      <c r="CPV712" s="146"/>
      <c r="CPW712" s="146"/>
      <c r="CPX712" s="146"/>
      <c r="CPY712" s="146"/>
      <c r="CPZ712" s="146"/>
      <c r="CQA712" s="146"/>
      <c r="CQB712" s="146"/>
      <c r="CQC712" s="146"/>
      <c r="CQD712" s="146"/>
      <c r="CQE712" s="146"/>
      <c r="CQF712" s="146"/>
      <c r="CQG712" s="146"/>
      <c r="CQH712" s="146"/>
      <c r="CQI712" s="146"/>
      <c r="CQJ712" s="146"/>
      <c r="CQK712" s="146"/>
      <c r="CQL712" s="146"/>
      <c r="CQM712" s="146"/>
      <c r="CQN712" s="146"/>
      <c r="CQO712" s="146"/>
      <c r="CQP712" s="146"/>
      <c r="CQQ712" s="146"/>
      <c r="CQR712" s="146"/>
      <c r="CQS712" s="146"/>
      <c r="CQT712" s="146"/>
      <c r="CQU712" s="146"/>
      <c r="CQV712" s="146"/>
      <c r="CQW712" s="146"/>
      <c r="CQX712" s="146"/>
      <c r="CQY712" s="146"/>
      <c r="CQZ712" s="146"/>
      <c r="CRA712" s="146"/>
      <c r="CRB712" s="146"/>
      <c r="CRC712" s="146"/>
      <c r="CRD712" s="146"/>
      <c r="CRE712" s="146"/>
      <c r="CRF712" s="146"/>
      <c r="CRG712" s="146"/>
      <c r="CRH712" s="146"/>
      <c r="CRI712" s="146"/>
      <c r="CRJ712" s="146"/>
      <c r="CRK712" s="146"/>
      <c r="CRL712" s="146"/>
      <c r="CRM712" s="146"/>
      <c r="CRN712" s="146"/>
      <c r="CRO712" s="146"/>
      <c r="CRP712" s="146"/>
      <c r="CRQ712" s="146"/>
      <c r="CRR712" s="146"/>
      <c r="CRS712" s="146"/>
      <c r="CRT712" s="146"/>
      <c r="CRU712" s="146"/>
      <c r="CRV712" s="146"/>
      <c r="CRW712" s="146"/>
      <c r="CRX712" s="146"/>
      <c r="CRY712" s="146"/>
      <c r="CRZ712" s="146"/>
      <c r="CSA712" s="146"/>
      <c r="CSB712" s="146"/>
      <c r="CSC712" s="146"/>
      <c r="CSD712" s="146"/>
      <c r="CSE712" s="146"/>
      <c r="CSF712" s="146"/>
      <c r="CSG712" s="146"/>
      <c r="CSH712" s="146"/>
      <c r="CSI712" s="146"/>
      <c r="CSJ712" s="146"/>
      <c r="CSK712" s="146"/>
      <c r="CSL712" s="146"/>
      <c r="CSM712" s="146"/>
      <c r="CSN712" s="146"/>
      <c r="CSO712" s="146"/>
      <c r="CSP712" s="146"/>
      <c r="CSQ712" s="146"/>
      <c r="CSR712" s="146"/>
      <c r="CSS712" s="146"/>
      <c r="CST712" s="146"/>
      <c r="CSU712" s="146"/>
      <c r="CSV712" s="146"/>
      <c r="CSW712" s="146"/>
      <c r="CSX712" s="146"/>
      <c r="CSY712" s="146"/>
      <c r="CSZ712" s="146"/>
      <c r="CTA712" s="146"/>
      <c r="CTB712" s="146"/>
      <c r="CTC712" s="146"/>
      <c r="CTD712" s="146"/>
      <c r="CTE712" s="146"/>
      <c r="CTF712" s="146"/>
      <c r="CTG712" s="146"/>
      <c r="CTH712" s="146"/>
      <c r="CTI712" s="146"/>
      <c r="CTJ712" s="146"/>
      <c r="CTK712" s="146"/>
      <c r="CTL712" s="146"/>
      <c r="CTM712" s="146"/>
      <c r="CTN712" s="146"/>
      <c r="CTO712" s="146"/>
      <c r="CTP712" s="146"/>
      <c r="CTQ712" s="146"/>
      <c r="CTR712" s="146"/>
      <c r="CTS712" s="146"/>
      <c r="CTT712" s="146"/>
      <c r="CTU712" s="146"/>
      <c r="CTV712" s="146"/>
      <c r="CTW712" s="146"/>
      <c r="CTX712" s="146"/>
      <c r="CTY712" s="146"/>
      <c r="CTZ712" s="146"/>
      <c r="CUA712" s="146"/>
      <c r="CUB712" s="146"/>
      <c r="CUC712" s="146"/>
      <c r="CUD712" s="146"/>
      <c r="CUE712" s="146"/>
      <c r="CUF712" s="146"/>
      <c r="CUG712" s="146"/>
      <c r="CUH712" s="146"/>
      <c r="CUI712" s="146"/>
      <c r="CUJ712" s="146"/>
      <c r="CUK712" s="146"/>
      <c r="CUL712" s="146"/>
      <c r="CUM712" s="146"/>
      <c r="CUN712" s="146"/>
      <c r="CUO712" s="146"/>
      <c r="CUP712" s="146"/>
      <c r="CUQ712" s="146"/>
      <c r="CUR712" s="146"/>
      <c r="CUS712" s="146"/>
      <c r="CUT712" s="146"/>
      <c r="CUU712" s="146"/>
      <c r="CUV712" s="146"/>
      <c r="CUW712" s="146"/>
      <c r="CUX712" s="146"/>
      <c r="CUY712" s="146"/>
      <c r="CUZ712" s="146"/>
      <c r="CVA712" s="146"/>
      <c r="CVB712" s="146"/>
      <c r="CVC712" s="146"/>
      <c r="CVD712" s="146"/>
      <c r="CVE712" s="146"/>
      <c r="CVF712" s="146"/>
      <c r="CVG712" s="146"/>
      <c r="CVH712" s="146"/>
      <c r="CVI712" s="146"/>
      <c r="CVJ712" s="146"/>
      <c r="CVK712" s="146"/>
      <c r="CVL712" s="146"/>
      <c r="CVM712" s="146"/>
      <c r="CVN712" s="146"/>
      <c r="CVO712" s="146"/>
      <c r="CVP712" s="146"/>
      <c r="CVQ712" s="146"/>
      <c r="CVR712" s="146"/>
      <c r="CVS712" s="146"/>
      <c r="CVT712" s="146"/>
      <c r="CVU712" s="146"/>
      <c r="CVV712" s="146"/>
      <c r="CVW712" s="146"/>
      <c r="CVX712" s="146"/>
      <c r="CVY712" s="146"/>
      <c r="CVZ712" s="146"/>
      <c r="CWA712" s="146"/>
      <c r="CWB712" s="146"/>
      <c r="CWC712" s="146"/>
      <c r="CWD712" s="146"/>
      <c r="CWE712" s="146"/>
      <c r="CWF712" s="146"/>
      <c r="CWG712" s="146"/>
      <c r="CWH712" s="146"/>
      <c r="CWI712" s="146"/>
      <c r="CWJ712" s="146"/>
      <c r="CWK712" s="146"/>
      <c r="CWL712" s="146"/>
      <c r="CWM712" s="146"/>
      <c r="CWN712" s="146"/>
      <c r="CWO712" s="146"/>
      <c r="CWP712" s="146"/>
      <c r="CWQ712" s="146"/>
      <c r="CWR712" s="146"/>
      <c r="CWS712" s="146"/>
      <c r="CWT712" s="146"/>
      <c r="CWU712" s="146"/>
      <c r="CWV712" s="146"/>
      <c r="CWW712" s="146"/>
      <c r="CWX712" s="146"/>
      <c r="CWY712" s="146"/>
      <c r="CWZ712" s="146"/>
      <c r="CXA712" s="146"/>
      <c r="CXB712" s="146"/>
      <c r="CXC712" s="146"/>
      <c r="CXD712" s="146"/>
      <c r="CXE712" s="146"/>
      <c r="CXF712" s="146"/>
      <c r="CXG712" s="146"/>
      <c r="CXH712" s="146"/>
      <c r="CXI712" s="146"/>
      <c r="CXJ712" s="146"/>
      <c r="CXK712" s="146"/>
      <c r="CXL712" s="146"/>
      <c r="CXM712" s="146"/>
      <c r="CXN712" s="146"/>
      <c r="CXO712" s="146"/>
      <c r="CXP712" s="146"/>
      <c r="CXQ712" s="146"/>
      <c r="CXR712" s="146"/>
      <c r="CXS712" s="146"/>
      <c r="CXT712" s="146"/>
      <c r="CXU712" s="146"/>
      <c r="CXV712" s="146"/>
      <c r="CXW712" s="146"/>
      <c r="CXX712" s="146"/>
      <c r="CXY712" s="146"/>
      <c r="CXZ712" s="146"/>
      <c r="CYA712" s="146"/>
      <c r="CYB712" s="146"/>
      <c r="CYC712" s="146"/>
      <c r="CYD712" s="146"/>
      <c r="CYE712" s="146"/>
      <c r="CYF712" s="146"/>
      <c r="CYG712" s="146"/>
      <c r="CYH712" s="146"/>
      <c r="CYI712" s="146"/>
      <c r="CYJ712" s="146"/>
      <c r="CYK712" s="146"/>
      <c r="CYL712" s="146"/>
      <c r="CYM712" s="146"/>
      <c r="CYN712" s="146"/>
      <c r="CYO712" s="146"/>
      <c r="CYP712" s="146"/>
      <c r="CYQ712" s="146"/>
      <c r="CYR712" s="146"/>
      <c r="CYS712" s="146"/>
      <c r="CYT712" s="146"/>
      <c r="CYU712" s="146"/>
      <c r="CYV712" s="146"/>
      <c r="CYW712" s="146"/>
      <c r="CYX712" s="146"/>
      <c r="CYY712" s="146"/>
      <c r="CYZ712" s="146"/>
      <c r="CZA712" s="146"/>
      <c r="CZB712" s="146"/>
      <c r="CZC712" s="146"/>
      <c r="CZD712" s="146"/>
      <c r="CZE712" s="146"/>
      <c r="CZF712" s="146"/>
      <c r="CZG712" s="146"/>
      <c r="CZH712" s="146"/>
      <c r="CZI712" s="146"/>
      <c r="CZJ712" s="146"/>
      <c r="CZK712" s="146"/>
      <c r="CZL712" s="146"/>
      <c r="CZM712" s="146"/>
      <c r="CZN712" s="146"/>
      <c r="CZO712" s="146"/>
      <c r="CZP712" s="146"/>
      <c r="CZQ712" s="146"/>
      <c r="CZR712" s="146"/>
      <c r="CZS712" s="146"/>
      <c r="CZT712" s="146"/>
      <c r="CZU712" s="146"/>
      <c r="CZV712" s="146"/>
      <c r="CZW712" s="146"/>
      <c r="CZX712" s="146"/>
      <c r="CZY712" s="146"/>
      <c r="CZZ712" s="146"/>
      <c r="DAA712" s="146"/>
      <c r="DAB712" s="146"/>
      <c r="DAC712" s="146"/>
      <c r="DAD712" s="146"/>
      <c r="DAE712" s="146"/>
      <c r="DAF712" s="146"/>
      <c r="DAG712" s="146"/>
      <c r="DAH712" s="146"/>
      <c r="DAI712" s="146"/>
      <c r="DAJ712" s="146"/>
      <c r="DAK712" s="146"/>
      <c r="DAL712" s="146"/>
      <c r="DAM712" s="146"/>
      <c r="DAN712" s="146"/>
      <c r="DAO712" s="146"/>
      <c r="DAP712" s="146"/>
      <c r="DAQ712" s="146"/>
      <c r="DAR712" s="146"/>
      <c r="DAS712" s="146"/>
      <c r="DAT712" s="146"/>
      <c r="DAU712" s="146"/>
      <c r="DAV712" s="146"/>
      <c r="DAW712" s="146"/>
      <c r="DAX712" s="146"/>
      <c r="DAY712" s="146"/>
      <c r="DAZ712" s="146"/>
      <c r="DBA712" s="146"/>
      <c r="DBB712" s="146"/>
      <c r="DBC712" s="146"/>
      <c r="DBD712" s="146"/>
      <c r="DBE712" s="146"/>
      <c r="DBF712" s="146"/>
      <c r="DBG712" s="146"/>
      <c r="DBH712" s="146"/>
      <c r="DBI712" s="146"/>
      <c r="DBJ712" s="146"/>
      <c r="DBK712" s="146"/>
      <c r="DBL712" s="146"/>
      <c r="DBM712" s="146"/>
      <c r="DBN712" s="146"/>
      <c r="DBO712" s="146"/>
      <c r="DBP712" s="146"/>
      <c r="DBQ712" s="146"/>
      <c r="DBR712" s="146"/>
      <c r="DBS712" s="146"/>
      <c r="DBT712" s="146"/>
      <c r="DBU712" s="146"/>
      <c r="DBV712" s="146"/>
      <c r="DBW712" s="146"/>
      <c r="DBX712" s="146"/>
      <c r="DBY712" s="146"/>
      <c r="DBZ712" s="146"/>
      <c r="DCA712" s="146"/>
      <c r="DCB712" s="146"/>
      <c r="DCC712" s="146"/>
      <c r="DCD712" s="146"/>
      <c r="DCE712" s="146"/>
      <c r="DCF712" s="146"/>
      <c r="DCG712" s="146"/>
      <c r="DCH712" s="146"/>
      <c r="DCI712" s="146"/>
      <c r="DCJ712" s="146"/>
      <c r="DCK712" s="146"/>
      <c r="DCL712" s="146"/>
      <c r="DCM712" s="146"/>
      <c r="DCN712" s="146"/>
      <c r="DCO712" s="146"/>
      <c r="DCP712" s="146"/>
      <c r="DCQ712" s="146"/>
      <c r="DCR712" s="146"/>
      <c r="DCS712" s="146"/>
      <c r="DCT712" s="146"/>
      <c r="DCU712" s="146"/>
      <c r="DCV712" s="146"/>
      <c r="DCW712" s="146"/>
      <c r="DCX712" s="146"/>
      <c r="DCY712" s="146"/>
      <c r="DCZ712" s="146"/>
      <c r="DDA712" s="146"/>
      <c r="DDB712" s="146"/>
      <c r="DDC712" s="146"/>
      <c r="DDD712" s="146"/>
      <c r="DDE712" s="146"/>
      <c r="DDF712" s="146"/>
      <c r="DDG712" s="146"/>
      <c r="DDH712" s="146"/>
      <c r="DDI712" s="146"/>
      <c r="DDJ712" s="146"/>
      <c r="DDK712" s="146"/>
      <c r="DDL712" s="146"/>
      <c r="DDM712" s="146"/>
      <c r="DDN712" s="146"/>
      <c r="DDO712" s="146"/>
      <c r="DDP712" s="146"/>
      <c r="DDQ712" s="146"/>
      <c r="DDR712" s="146"/>
      <c r="DDS712" s="146"/>
      <c r="DDT712" s="146"/>
      <c r="DDU712" s="146"/>
      <c r="DDV712" s="146"/>
      <c r="DDW712" s="146"/>
      <c r="DDX712" s="146"/>
      <c r="DDY712" s="146"/>
      <c r="DDZ712" s="146"/>
      <c r="DEA712" s="146"/>
      <c r="DEB712" s="146"/>
      <c r="DEC712" s="146"/>
      <c r="DED712" s="146"/>
      <c r="DEE712" s="146"/>
      <c r="DEF712" s="146"/>
      <c r="DEG712" s="146"/>
      <c r="DEH712" s="146"/>
      <c r="DEI712" s="146"/>
      <c r="DEJ712" s="146"/>
      <c r="DEK712" s="146"/>
      <c r="DEL712" s="146"/>
      <c r="DEM712" s="146"/>
      <c r="DEN712" s="146"/>
      <c r="DEO712" s="146"/>
      <c r="DEP712" s="146"/>
      <c r="DEQ712" s="146"/>
      <c r="DER712" s="146"/>
      <c r="DES712" s="146"/>
      <c r="DET712" s="146"/>
      <c r="DEU712" s="146"/>
      <c r="DEV712" s="146"/>
      <c r="DEW712" s="146"/>
      <c r="DEX712" s="146"/>
      <c r="DEY712" s="146"/>
      <c r="DEZ712" s="146"/>
      <c r="DFA712" s="146"/>
      <c r="DFB712" s="146"/>
      <c r="DFC712" s="146"/>
      <c r="DFD712" s="146"/>
      <c r="DFE712" s="146"/>
      <c r="DFF712" s="146"/>
      <c r="DFG712" s="146"/>
      <c r="DFH712" s="146"/>
      <c r="DFI712" s="146"/>
      <c r="DFJ712" s="146"/>
      <c r="DFK712" s="146"/>
      <c r="DFL712" s="146"/>
      <c r="DFM712" s="146"/>
      <c r="DFN712" s="146"/>
      <c r="DFO712" s="146"/>
      <c r="DFP712" s="146"/>
      <c r="DFQ712" s="146"/>
      <c r="DFR712" s="146"/>
      <c r="DFS712" s="146"/>
      <c r="DFT712" s="146"/>
      <c r="DFU712" s="146"/>
      <c r="DFV712" s="146"/>
      <c r="DFW712" s="146"/>
      <c r="DFX712" s="146"/>
      <c r="DFY712" s="146"/>
      <c r="DFZ712" s="146"/>
      <c r="DGA712" s="146"/>
      <c r="DGB712" s="146"/>
      <c r="DGC712" s="146"/>
      <c r="DGD712" s="146"/>
      <c r="DGE712" s="146"/>
      <c r="DGF712" s="146"/>
      <c r="DGG712" s="146"/>
      <c r="DGH712" s="146"/>
      <c r="DGI712" s="146"/>
      <c r="DGJ712" s="146"/>
      <c r="DGK712" s="146"/>
      <c r="DGL712" s="146"/>
      <c r="DGM712" s="146"/>
      <c r="DGN712" s="146"/>
      <c r="DGO712" s="146"/>
      <c r="DGP712" s="146"/>
      <c r="DGQ712" s="146"/>
      <c r="DGR712" s="146"/>
      <c r="DGS712" s="146"/>
      <c r="DGT712" s="146"/>
      <c r="DGU712" s="146"/>
      <c r="DGV712" s="146"/>
      <c r="DGW712" s="146"/>
      <c r="DGX712" s="146"/>
      <c r="DGY712" s="146"/>
      <c r="DGZ712" s="146"/>
      <c r="DHA712" s="146"/>
      <c r="DHB712" s="146"/>
      <c r="DHC712" s="146"/>
      <c r="DHD712" s="146"/>
      <c r="DHE712" s="146"/>
      <c r="DHF712" s="146"/>
      <c r="DHG712" s="146"/>
      <c r="DHH712" s="146"/>
      <c r="DHI712" s="146"/>
      <c r="DHJ712" s="146"/>
      <c r="DHK712" s="146"/>
      <c r="DHL712" s="146"/>
      <c r="DHM712" s="146"/>
      <c r="DHN712" s="146"/>
      <c r="DHO712" s="146"/>
      <c r="DHP712" s="146"/>
      <c r="DHQ712" s="146"/>
      <c r="DHR712" s="146"/>
      <c r="DHS712" s="146"/>
      <c r="DHT712" s="146"/>
      <c r="DHU712" s="146"/>
      <c r="DHV712" s="146"/>
      <c r="DHW712" s="146"/>
      <c r="DHX712" s="146"/>
      <c r="DHY712" s="146"/>
      <c r="DHZ712" s="146"/>
      <c r="DIA712" s="146"/>
      <c r="DIB712" s="146"/>
      <c r="DIC712" s="146"/>
      <c r="DID712" s="146"/>
      <c r="DIE712" s="146"/>
      <c r="DIF712" s="146"/>
      <c r="DIG712" s="146"/>
      <c r="DIH712" s="146"/>
      <c r="DII712" s="146"/>
      <c r="DIJ712" s="146"/>
      <c r="DIK712" s="146"/>
      <c r="DIL712" s="146"/>
      <c r="DIM712" s="146"/>
      <c r="DIN712" s="146"/>
      <c r="DIO712" s="146"/>
      <c r="DIP712" s="146"/>
      <c r="DIQ712" s="146"/>
      <c r="DIR712" s="146"/>
      <c r="DIS712" s="146"/>
      <c r="DIT712" s="146"/>
      <c r="DIU712" s="146"/>
      <c r="DIV712" s="146"/>
      <c r="DIW712" s="146"/>
      <c r="DIX712" s="146"/>
      <c r="DIY712" s="146"/>
      <c r="DIZ712" s="146"/>
      <c r="DJA712" s="146"/>
      <c r="DJB712" s="146"/>
      <c r="DJC712" s="146"/>
      <c r="DJD712" s="146"/>
      <c r="DJE712" s="146"/>
      <c r="DJF712" s="146"/>
      <c r="DJG712" s="146"/>
      <c r="DJH712" s="146"/>
      <c r="DJI712" s="146"/>
      <c r="DJJ712" s="146"/>
      <c r="DJK712" s="146"/>
      <c r="DJL712" s="146"/>
      <c r="DJM712" s="146"/>
      <c r="DJN712" s="146"/>
      <c r="DJO712" s="146"/>
      <c r="DJP712" s="146"/>
      <c r="DJQ712" s="146"/>
      <c r="DJR712" s="146"/>
      <c r="DJS712" s="146"/>
      <c r="DJT712" s="146"/>
      <c r="DJU712" s="146"/>
      <c r="DJV712" s="146"/>
      <c r="DJW712" s="146"/>
      <c r="DJX712" s="146"/>
      <c r="DJY712" s="146"/>
      <c r="DJZ712" s="146"/>
      <c r="DKA712" s="146"/>
      <c r="DKB712" s="146"/>
      <c r="DKC712" s="146"/>
      <c r="DKD712" s="146"/>
      <c r="DKE712" s="146"/>
      <c r="DKF712" s="146"/>
      <c r="DKG712" s="146"/>
      <c r="DKH712" s="146"/>
      <c r="DKI712" s="146"/>
      <c r="DKJ712" s="146"/>
      <c r="DKK712" s="146"/>
      <c r="DKL712" s="146"/>
      <c r="DKM712" s="146"/>
      <c r="DKN712" s="146"/>
      <c r="DKO712" s="146"/>
      <c r="DKP712" s="146"/>
      <c r="DKQ712" s="146"/>
      <c r="DKR712" s="146"/>
      <c r="DKS712" s="146"/>
      <c r="DKT712" s="146"/>
      <c r="DKU712" s="146"/>
      <c r="DKV712" s="146"/>
      <c r="DKW712" s="146"/>
      <c r="DKX712" s="146"/>
      <c r="DKY712" s="146"/>
      <c r="DKZ712" s="146"/>
      <c r="DLA712" s="146"/>
      <c r="DLB712" s="146"/>
      <c r="DLC712" s="146"/>
      <c r="DLD712" s="146"/>
      <c r="DLE712" s="146"/>
      <c r="DLF712" s="146"/>
      <c r="DLG712" s="146"/>
      <c r="DLH712" s="146"/>
      <c r="DLI712" s="146"/>
      <c r="DLJ712" s="146"/>
      <c r="DLK712" s="146"/>
      <c r="DLL712" s="146"/>
      <c r="DLM712" s="146"/>
      <c r="DLN712" s="146"/>
      <c r="DLO712" s="146"/>
      <c r="DLP712" s="146"/>
      <c r="DLQ712" s="146"/>
      <c r="DLR712" s="146"/>
      <c r="DLS712" s="146"/>
      <c r="DLT712" s="146"/>
      <c r="DLU712" s="146"/>
      <c r="DLV712" s="146"/>
      <c r="DLW712" s="146"/>
      <c r="DLX712" s="146"/>
      <c r="DLY712" s="146"/>
      <c r="DLZ712" s="146"/>
      <c r="DMA712" s="146"/>
      <c r="DMB712" s="146"/>
      <c r="DMC712" s="146"/>
      <c r="DMD712" s="146"/>
      <c r="DME712" s="146"/>
      <c r="DMF712" s="146"/>
      <c r="DMG712" s="146"/>
      <c r="DMH712" s="146"/>
      <c r="DMI712" s="146"/>
      <c r="DMJ712" s="146"/>
      <c r="DMK712" s="146"/>
      <c r="DML712" s="146"/>
      <c r="DMM712" s="146"/>
      <c r="DMN712" s="146"/>
      <c r="DMO712" s="146"/>
      <c r="DMP712" s="146"/>
      <c r="DMQ712" s="146"/>
      <c r="DMR712" s="146"/>
      <c r="DMS712" s="146"/>
      <c r="DMT712" s="146"/>
      <c r="DMU712" s="146"/>
      <c r="DMV712" s="146"/>
      <c r="DMW712" s="146"/>
      <c r="DMX712" s="146"/>
      <c r="DMY712" s="146"/>
      <c r="DMZ712" s="146"/>
      <c r="DNA712" s="146"/>
      <c r="DNB712" s="146"/>
      <c r="DNC712" s="146"/>
      <c r="DND712" s="146"/>
      <c r="DNE712" s="146"/>
      <c r="DNF712" s="146"/>
      <c r="DNG712" s="146"/>
      <c r="DNH712" s="146"/>
      <c r="DNI712" s="146"/>
      <c r="DNJ712" s="146"/>
      <c r="DNK712" s="146"/>
      <c r="DNL712" s="146"/>
      <c r="DNM712" s="146"/>
      <c r="DNN712" s="146"/>
      <c r="DNO712" s="146"/>
      <c r="DNP712" s="146"/>
      <c r="DNQ712" s="146"/>
      <c r="DNR712" s="146"/>
      <c r="DNS712" s="146"/>
      <c r="DNT712" s="146"/>
      <c r="DNU712" s="146"/>
      <c r="DNV712" s="146"/>
      <c r="DNW712" s="146"/>
      <c r="DNX712" s="146"/>
      <c r="DNY712" s="146"/>
      <c r="DNZ712" s="146"/>
      <c r="DOA712" s="146"/>
      <c r="DOB712" s="146"/>
      <c r="DOC712" s="146"/>
      <c r="DOD712" s="146"/>
      <c r="DOE712" s="146"/>
      <c r="DOF712" s="146"/>
      <c r="DOG712" s="146"/>
      <c r="DOH712" s="146"/>
      <c r="DOI712" s="146"/>
      <c r="DOJ712" s="146"/>
      <c r="DOK712" s="146"/>
      <c r="DOL712" s="146"/>
      <c r="DOM712" s="146"/>
      <c r="DON712" s="146"/>
      <c r="DOO712" s="146"/>
      <c r="DOP712" s="146"/>
      <c r="DOQ712" s="146"/>
      <c r="DOR712" s="146"/>
      <c r="DOS712" s="146"/>
      <c r="DOT712" s="146"/>
      <c r="DOU712" s="146"/>
      <c r="DOV712" s="146"/>
      <c r="DOW712" s="146"/>
      <c r="DOX712" s="146"/>
      <c r="DOY712" s="146"/>
      <c r="DOZ712" s="146"/>
      <c r="DPA712" s="146"/>
      <c r="DPB712" s="146"/>
      <c r="DPC712" s="146"/>
      <c r="DPD712" s="146"/>
      <c r="DPE712" s="146"/>
      <c r="DPF712" s="146"/>
      <c r="DPG712" s="146"/>
      <c r="DPH712" s="146"/>
      <c r="DPI712" s="146"/>
      <c r="DPJ712" s="146"/>
      <c r="DPK712" s="146"/>
      <c r="DPL712" s="146"/>
      <c r="DPM712" s="146"/>
      <c r="DPN712" s="146"/>
      <c r="DPO712" s="146"/>
      <c r="DPP712" s="146"/>
      <c r="DPQ712" s="146"/>
      <c r="DPR712" s="146"/>
      <c r="DPS712" s="146"/>
      <c r="DPT712" s="146"/>
      <c r="DPU712" s="146"/>
      <c r="DPV712" s="146"/>
      <c r="DPW712" s="146"/>
      <c r="DPX712" s="146"/>
      <c r="DPY712" s="146"/>
      <c r="DPZ712" s="146"/>
      <c r="DQA712" s="146"/>
      <c r="DQB712" s="146"/>
      <c r="DQC712" s="146"/>
      <c r="DQD712" s="146"/>
      <c r="DQE712" s="146"/>
      <c r="DQF712" s="146"/>
      <c r="DQG712" s="146"/>
      <c r="DQH712" s="146"/>
      <c r="DQI712" s="146"/>
      <c r="DQJ712" s="146"/>
      <c r="DQK712" s="146"/>
      <c r="DQL712" s="146"/>
      <c r="DQM712" s="146"/>
      <c r="DQN712" s="146"/>
      <c r="DQO712" s="146"/>
      <c r="DQP712" s="146"/>
      <c r="DQQ712" s="146"/>
      <c r="DQR712" s="146"/>
      <c r="DQS712" s="146"/>
      <c r="DQT712" s="146"/>
      <c r="DQU712" s="146"/>
      <c r="DQV712" s="146"/>
      <c r="DQW712" s="146"/>
      <c r="DQX712" s="146"/>
      <c r="DQY712" s="146"/>
      <c r="DQZ712" s="146"/>
      <c r="DRA712" s="146"/>
      <c r="DRB712" s="146"/>
      <c r="DRC712" s="146"/>
      <c r="DRD712" s="146"/>
      <c r="DRE712" s="146"/>
      <c r="DRF712" s="146"/>
      <c r="DRG712" s="146"/>
      <c r="DRH712" s="146"/>
      <c r="DRI712" s="146"/>
      <c r="DRJ712" s="146"/>
      <c r="DRK712" s="146"/>
      <c r="DRL712" s="146"/>
      <c r="DRM712" s="146"/>
      <c r="DRN712" s="146"/>
      <c r="DRO712" s="146"/>
      <c r="DRP712" s="146"/>
      <c r="DRQ712" s="146"/>
      <c r="DRR712" s="146"/>
      <c r="DRS712" s="146"/>
      <c r="DRT712" s="146"/>
      <c r="DRU712" s="146"/>
      <c r="DRV712" s="146"/>
      <c r="DRW712" s="146"/>
      <c r="DRX712" s="146"/>
      <c r="DRY712" s="146"/>
      <c r="DRZ712" s="146"/>
      <c r="DSA712" s="146"/>
      <c r="DSB712" s="146"/>
      <c r="DSC712" s="146"/>
      <c r="DSD712" s="146"/>
      <c r="DSE712" s="146"/>
      <c r="DSF712" s="146"/>
      <c r="DSG712" s="146"/>
      <c r="DSH712" s="146"/>
      <c r="DSI712" s="146"/>
      <c r="DSJ712" s="146"/>
      <c r="DSK712" s="146"/>
      <c r="DSL712" s="146"/>
      <c r="DSM712" s="146"/>
      <c r="DSN712" s="146"/>
      <c r="DSO712" s="146"/>
      <c r="DSP712" s="146"/>
      <c r="DSQ712" s="146"/>
      <c r="DSR712" s="146"/>
      <c r="DSS712" s="146"/>
      <c r="DST712" s="146"/>
      <c r="DSU712" s="146"/>
      <c r="DSV712" s="146"/>
      <c r="DSW712" s="146"/>
      <c r="DSX712" s="146"/>
      <c r="DSY712" s="146"/>
      <c r="DSZ712" s="146"/>
      <c r="DTA712" s="146"/>
      <c r="DTB712" s="146"/>
      <c r="DTC712" s="146"/>
      <c r="DTD712" s="146"/>
      <c r="DTE712" s="146"/>
      <c r="DTF712" s="146"/>
      <c r="DTG712" s="146"/>
      <c r="DTH712" s="146"/>
      <c r="DTI712" s="146"/>
      <c r="DTJ712" s="146"/>
      <c r="DTK712" s="146"/>
      <c r="DTL712" s="146"/>
      <c r="DTM712" s="146"/>
      <c r="DTN712" s="146"/>
      <c r="DTO712" s="146"/>
      <c r="DTP712" s="146"/>
      <c r="DTQ712" s="146"/>
      <c r="DTR712" s="146"/>
      <c r="DTS712" s="146"/>
      <c r="DTT712" s="146"/>
      <c r="DTU712" s="146"/>
      <c r="DTV712" s="146"/>
      <c r="DTW712" s="146"/>
      <c r="DTX712" s="146"/>
      <c r="DTY712" s="146"/>
      <c r="DTZ712" s="146"/>
      <c r="DUA712" s="146"/>
      <c r="DUB712" s="146"/>
      <c r="DUC712" s="146"/>
      <c r="DUD712" s="146"/>
      <c r="DUE712" s="146"/>
      <c r="DUF712" s="146"/>
      <c r="DUG712" s="146"/>
      <c r="DUH712" s="146"/>
      <c r="DUI712" s="146"/>
      <c r="DUJ712" s="146"/>
      <c r="DUK712" s="146"/>
      <c r="DUL712" s="146"/>
      <c r="DUM712" s="146"/>
      <c r="DUN712" s="146"/>
      <c r="DUO712" s="146"/>
      <c r="DUP712" s="146"/>
      <c r="DUQ712" s="146"/>
      <c r="DUR712" s="146"/>
      <c r="DUS712" s="146"/>
      <c r="DUT712" s="146"/>
      <c r="DUU712" s="146"/>
      <c r="DUV712" s="146"/>
      <c r="DUW712" s="146"/>
      <c r="DUX712" s="146"/>
      <c r="DUY712" s="146"/>
      <c r="DUZ712" s="146"/>
      <c r="DVA712" s="146"/>
      <c r="DVB712" s="146"/>
      <c r="DVC712" s="146"/>
      <c r="DVD712" s="146"/>
      <c r="DVE712" s="146"/>
      <c r="DVF712" s="146"/>
      <c r="DVG712" s="146"/>
      <c r="DVH712" s="146"/>
      <c r="DVI712" s="146"/>
      <c r="DVJ712" s="146"/>
      <c r="DVK712" s="146"/>
      <c r="DVL712" s="146"/>
      <c r="DVM712" s="146"/>
      <c r="DVN712" s="146"/>
      <c r="DVO712" s="146"/>
      <c r="DVP712" s="146"/>
      <c r="DVQ712" s="146"/>
      <c r="DVR712" s="146"/>
      <c r="DVS712" s="146"/>
      <c r="DVT712" s="146"/>
      <c r="DVU712" s="146"/>
      <c r="DVV712" s="146"/>
      <c r="DVW712" s="146"/>
      <c r="DVX712" s="146"/>
      <c r="DVY712" s="146"/>
      <c r="DVZ712" s="146"/>
      <c r="DWA712" s="146"/>
      <c r="DWB712" s="146"/>
      <c r="DWC712" s="146"/>
      <c r="DWD712" s="146"/>
      <c r="DWE712" s="146"/>
      <c r="DWF712" s="146"/>
      <c r="DWG712" s="146"/>
      <c r="DWH712" s="146"/>
      <c r="DWI712" s="146"/>
      <c r="DWJ712" s="146"/>
      <c r="DWK712" s="146"/>
      <c r="DWL712" s="146"/>
      <c r="DWM712" s="146"/>
      <c r="DWN712" s="146"/>
      <c r="DWO712" s="146"/>
      <c r="DWP712" s="146"/>
      <c r="DWQ712" s="146"/>
      <c r="DWR712" s="146"/>
      <c r="DWS712" s="146"/>
      <c r="DWT712" s="146"/>
      <c r="DWU712" s="146"/>
      <c r="DWV712" s="146"/>
      <c r="DWW712" s="146"/>
      <c r="DWX712" s="146"/>
      <c r="DWY712" s="146"/>
      <c r="DWZ712" s="146"/>
      <c r="DXA712" s="146"/>
      <c r="DXB712" s="146"/>
      <c r="DXC712" s="146"/>
      <c r="DXD712" s="146"/>
      <c r="DXE712" s="146"/>
      <c r="DXF712" s="146"/>
      <c r="DXG712" s="146"/>
      <c r="DXH712" s="146"/>
      <c r="DXI712" s="146"/>
      <c r="DXJ712" s="146"/>
      <c r="DXK712" s="146"/>
      <c r="DXL712" s="146"/>
      <c r="DXM712" s="146"/>
      <c r="DXN712" s="146"/>
      <c r="DXO712" s="146"/>
      <c r="DXP712" s="146"/>
      <c r="DXQ712" s="146"/>
      <c r="DXR712" s="146"/>
      <c r="DXS712" s="146"/>
      <c r="DXT712" s="146"/>
      <c r="DXU712" s="146"/>
      <c r="DXV712" s="146"/>
      <c r="DXW712" s="146"/>
      <c r="DXX712" s="146"/>
      <c r="DXY712" s="146"/>
      <c r="DXZ712" s="146"/>
      <c r="DYA712" s="146"/>
      <c r="DYB712" s="146"/>
      <c r="DYC712" s="146"/>
      <c r="DYD712" s="146"/>
      <c r="DYE712" s="146"/>
      <c r="DYF712" s="146"/>
      <c r="DYG712" s="146"/>
      <c r="DYH712" s="146"/>
      <c r="DYI712" s="146"/>
      <c r="DYJ712" s="146"/>
      <c r="DYK712" s="146"/>
      <c r="DYL712" s="146"/>
      <c r="DYM712" s="146"/>
      <c r="DYN712" s="146"/>
      <c r="DYO712" s="146"/>
      <c r="DYP712" s="146"/>
      <c r="DYQ712" s="146"/>
      <c r="DYR712" s="146"/>
      <c r="DYS712" s="146"/>
      <c r="DYT712" s="146"/>
      <c r="DYU712" s="146"/>
      <c r="DYV712" s="146"/>
      <c r="DYW712" s="146"/>
      <c r="DYX712" s="146"/>
      <c r="DYY712" s="146"/>
      <c r="DYZ712" s="146"/>
      <c r="DZA712" s="146"/>
      <c r="DZB712" s="146"/>
      <c r="DZC712" s="146"/>
      <c r="DZD712" s="146"/>
      <c r="DZE712" s="146"/>
      <c r="DZF712" s="146"/>
      <c r="DZG712" s="146"/>
      <c r="DZH712" s="146"/>
      <c r="DZI712" s="146"/>
      <c r="DZJ712" s="146"/>
      <c r="DZK712" s="146"/>
      <c r="DZL712" s="146"/>
      <c r="DZM712" s="146"/>
      <c r="DZN712" s="146"/>
      <c r="DZO712" s="146"/>
      <c r="DZP712" s="146"/>
      <c r="DZQ712" s="146"/>
      <c r="DZR712" s="146"/>
      <c r="DZS712" s="146"/>
      <c r="DZT712" s="146"/>
      <c r="DZU712" s="146"/>
      <c r="DZV712" s="146"/>
      <c r="DZW712" s="146"/>
      <c r="DZX712" s="146"/>
      <c r="DZY712" s="146"/>
      <c r="DZZ712" s="146"/>
      <c r="EAA712" s="146"/>
      <c r="EAB712" s="146"/>
      <c r="EAC712" s="146"/>
      <c r="EAD712" s="146"/>
      <c r="EAE712" s="146"/>
      <c r="EAF712" s="146"/>
      <c r="EAG712" s="146"/>
      <c r="EAH712" s="146"/>
      <c r="EAI712" s="146"/>
      <c r="EAJ712" s="146"/>
      <c r="EAK712" s="146"/>
      <c r="EAL712" s="146"/>
      <c r="EAM712" s="146"/>
      <c r="EAN712" s="146"/>
      <c r="EAO712" s="146"/>
      <c r="EAP712" s="146"/>
      <c r="EAQ712" s="146"/>
      <c r="EAR712" s="146"/>
      <c r="EAS712" s="146"/>
      <c r="EAT712" s="146"/>
      <c r="EAU712" s="146"/>
      <c r="EAV712" s="146"/>
      <c r="EAW712" s="146"/>
      <c r="EAX712" s="146"/>
      <c r="EAY712" s="146"/>
      <c r="EAZ712" s="146"/>
      <c r="EBA712" s="146"/>
      <c r="EBB712" s="146"/>
      <c r="EBC712" s="146"/>
      <c r="EBD712" s="146"/>
      <c r="EBE712" s="146"/>
      <c r="EBF712" s="146"/>
      <c r="EBG712" s="146"/>
      <c r="EBH712" s="146"/>
      <c r="EBI712" s="146"/>
      <c r="EBJ712" s="146"/>
      <c r="EBK712" s="146"/>
      <c r="EBL712" s="146"/>
      <c r="EBM712" s="146"/>
      <c r="EBN712" s="146"/>
      <c r="EBO712" s="146"/>
      <c r="EBP712" s="146"/>
      <c r="EBQ712" s="146"/>
      <c r="EBR712" s="146"/>
      <c r="EBS712" s="146"/>
      <c r="EBT712" s="146"/>
      <c r="EBU712" s="146"/>
      <c r="EBV712" s="146"/>
      <c r="EBW712" s="146"/>
      <c r="EBX712" s="146"/>
      <c r="EBY712" s="146"/>
      <c r="EBZ712" s="146"/>
      <c r="ECA712" s="146"/>
      <c r="ECB712" s="146"/>
      <c r="ECC712" s="146"/>
      <c r="ECD712" s="146"/>
      <c r="ECE712" s="146"/>
      <c r="ECF712" s="146"/>
      <c r="ECG712" s="146"/>
      <c r="ECH712" s="146"/>
      <c r="ECI712" s="146"/>
      <c r="ECJ712" s="146"/>
      <c r="ECK712" s="146"/>
      <c r="ECL712" s="146"/>
      <c r="ECM712" s="146"/>
      <c r="ECN712" s="146"/>
      <c r="ECO712" s="146"/>
      <c r="ECP712" s="146"/>
      <c r="ECQ712" s="146"/>
      <c r="ECR712" s="146"/>
      <c r="ECS712" s="146"/>
      <c r="ECT712" s="146"/>
      <c r="ECU712" s="146"/>
      <c r="ECV712" s="146"/>
      <c r="ECW712" s="146"/>
      <c r="ECX712" s="146"/>
      <c r="ECY712" s="146"/>
      <c r="ECZ712" s="146"/>
      <c r="EDA712" s="146"/>
      <c r="EDB712" s="146"/>
      <c r="EDC712" s="146"/>
      <c r="EDD712" s="146"/>
      <c r="EDE712" s="146"/>
      <c r="EDF712" s="146"/>
      <c r="EDG712" s="146"/>
      <c r="EDH712" s="146"/>
      <c r="EDI712" s="146"/>
      <c r="EDJ712" s="146"/>
      <c r="EDK712" s="146"/>
      <c r="EDL712" s="146"/>
      <c r="EDM712" s="146"/>
      <c r="EDN712" s="146"/>
      <c r="EDO712" s="146"/>
      <c r="EDP712" s="146"/>
      <c r="EDQ712" s="146"/>
      <c r="EDR712" s="146"/>
      <c r="EDS712" s="146"/>
      <c r="EDT712" s="146"/>
      <c r="EDU712" s="146"/>
      <c r="EDV712" s="146"/>
      <c r="EDW712" s="146"/>
      <c r="EDX712" s="146"/>
      <c r="EDY712" s="146"/>
      <c r="EDZ712" s="146"/>
      <c r="EEA712" s="146"/>
      <c r="EEB712" s="146"/>
      <c r="EEC712" s="146"/>
      <c r="EED712" s="146"/>
      <c r="EEE712" s="146"/>
      <c r="EEF712" s="146"/>
      <c r="EEG712" s="146"/>
      <c r="EEH712" s="146"/>
      <c r="EEI712" s="146"/>
      <c r="EEJ712" s="146"/>
      <c r="EEK712" s="146"/>
      <c r="EEL712" s="146"/>
      <c r="EEM712" s="146"/>
      <c r="EEN712" s="146"/>
      <c r="EEO712" s="146"/>
      <c r="EEP712" s="146"/>
      <c r="EEQ712" s="146"/>
      <c r="EER712" s="146"/>
      <c r="EES712" s="146"/>
      <c r="EET712" s="146"/>
      <c r="EEU712" s="146"/>
      <c r="EEV712" s="146"/>
      <c r="EEW712" s="146"/>
      <c r="EEX712" s="146"/>
      <c r="EEY712" s="146"/>
      <c r="EEZ712" s="146"/>
      <c r="EFA712" s="146"/>
      <c r="EFB712" s="146"/>
      <c r="EFC712" s="146"/>
      <c r="EFD712" s="146"/>
      <c r="EFE712" s="146"/>
      <c r="EFF712" s="146"/>
      <c r="EFG712" s="146"/>
      <c r="EFH712" s="146"/>
      <c r="EFI712" s="146"/>
      <c r="EFJ712" s="146"/>
      <c r="EFK712" s="146"/>
      <c r="EFL712" s="146"/>
      <c r="EFM712" s="146"/>
      <c r="EFN712" s="146"/>
      <c r="EFO712" s="146"/>
      <c r="EFP712" s="146"/>
      <c r="EFQ712" s="146"/>
      <c r="EFR712" s="146"/>
      <c r="EFS712" s="146"/>
      <c r="EFT712" s="146"/>
      <c r="EFU712" s="146"/>
      <c r="EFV712" s="146"/>
      <c r="EFW712" s="146"/>
      <c r="EFX712" s="146"/>
      <c r="EFY712" s="146"/>
      <c r="EFZ712" s="146"/>
      <c r="EGA712" s="146"/>
      <c r="EGB712" s="146"/>
      <c r="EGC712" s="146"/>
      <c r="EGD712" s="146"/>
      <c r="EGE712" s="146"/>
      <c r="EGF712" s="146"/>
      <c r="EGG712" s="146"/>
      <c r="EGH712" s="146"/>
      <c r="EGI712" s="146"/>
      <c r="EGJ712" s="146"/>
      <c r="EGK712" s="146"/>
      <c r="EGL712" s="146"/>
      <c r="EGM712" s="146"/>
      <c r="EGN712" s="146"/>
      <c r="EGO712" s="146"/>
      <c r="EGP712" s="146"/>
      <c r="EGQ712" s="146"/>
      <c r="EGR712" s="146"/>
      <c r="EGS712" s="146"/>
      <c r="EGT712" s="146"/>
      <c r="EGU712" s="146"/>
      <c r="EGV712" s="146"/>
      <c r="EGW712" s="146"/>
      <c r="EGX712" s="146"/>
      <c r="EGY712" s="146"/>
      <c r="EGZ712" s="146"/>
      <c r="EHA712" s="146"/>
      <c r="EHB712" s="146"/>
      <c r="EHC712" s="146"/>
      <c r="EHD712" s="146"/>
      <c r="EHE712" s="146"/>
      <c r="EHF712" s="146"/>
      <c r="EHG712" s="146"/>
      <c r="EHH712" s="146"/>
      <c r="EHI712" s="146"/>
      <c r="EHJ712" s="146"/>
      <c r="EHK712" s="146"/>
      <c r="EHL712" s="146"/>
      <c r="EHM712" s="146"/>
      <c r="EHN712" s="146"/>
      <c r="EHO712" s="146"/>
      <c r="EHP712" s="146"/>
      <c r="EHQ712" s="146"/>
      <c r="EHR712" s="146"/>
      <c r="EHS712" s="146"/>
      <c r="EHT712" s="146"/>
      <c r="EHU712" s="146"/>
      <c r="EHV712" s="146"/>
      <c r="EHW712" s="146"/>
      <c r="EHX712" s="146"/>
      <c r="EHY712" s="146"/>
      <c r="EHZ712" s="146"/>
      <c r="EIA712" s="146"/>
      <c r="EIB712" s="146"/>
      <c r="EIC712" s="146"/>
      <c r="EID712" s="146"/>
      <c r="EIE712" s="146"/>
      <c r="EIF712" s="146"/>
      <c r="EIG712" s="146"/>
      <c r="EIH712" s="146"/>
      <c r="EII712" s="146"/>
      <c r="EIJ712" s="146"/>
      <c r="EIK712" s="146"/>
      <c r="EIL712" s="146"/>
      <c r="EIM712" s="146"/>
      <c r="EIN712" s="146"/>
      <c r="EIO712" s="146"/>
      <c r="EIP712" s="146"/>
      <c r="EIQ712" s="146"/>
      <c r="EIR712" s="146"/>
      <c r="EIS712" s="146"/>
      <c r="EIT712" s="146"/>
      <c r="EIU712" s="146"/>
      <c r="EIV712" s="146"/>
      <c r="EIW712" s="146"/>
      <c r="EIX712" s="146"/>
      <c r="EIY712" s="146"/>
      <c r="EIZ712" s="146"/>
      <c r="EJA712" s="146"/>
      <c r="EJB712" s="146"/>
      <c r="EJC712" s="146"/>
      <c r="EJD712" s="146"/>
      <c r="EJE712" s="146"/>
      <c r="EJF712" s="146"/>
      <c r="EJG712" s="146"/>
      <c r="EJH712" s="146"/>
      <c r="EJI712" s="146"/>
      <c r="EJJ712" s="146"/>
      <c r="EJK712" s="146"/>
      <c r="EJL712" s="146"/>
      <c r="EJM712" s="146"/>
      <c r="EJN712" s="146"/>
      <c r="EJO712" s="146"/>
      <c r="EJP712" s="146"/>
      <c r="EJQ712" s="146"/>
      <c r="EJR712" s="146"/>
      <c r="EJS712" s="146"/>
      <c r="EJT712" s="146"/>
      <c r="EJU712" s="146"/>
      <c r="EJV712" s="146"/>
      <c r="EJW712" s="146"/>
      <c r="EJX712" s="146"/>
      <c r="EJY712" s="146"/>
      <c r="EJZ712" s="146"/>
      <c r="EKA712" s="146"/>
      <c r="EKB712" s="146"/>
      <c r="EKC712" s="146"/>
      <c r="EKD712" s="146"/>
      <c r="EKE712" s="146"/>
      <c r="EKF712" s="146"/>
      <c r="EKG712" s="146"/>
      <c r="EKH712" s="146"/>
      <c r="EKI712" s="146"/>
      <c r="EKJ712" s="146"/>
      <c r="EKK712" s="146"/>
      <c r="EKL712" s="146"/>
      <c r="EKM712" s="146"/>
      <c r="EKN712" s="146"/>
      <c r="EKO712" s="146"/>
      <c r="EKP712" s="146"/>
      <c r="EKQ712" s="146"/>
      <c r="EKR712" s="146"/>
      <c r="EKS712" s="146"/>
      <c r="EKT712" s="146"/>
      <c r="EKU712" s="146"/>
      <c r="EKV712" s="146"/>
      <c r="EKW712" s="146"/>
      <c r="EKX712" s="146"/>
      <c r="EKY712" s="146"/>
      <c r="EKZ712" s="146"/>
      <c r="ELA712" s="146"/>
      <c r="ELB712" s="146"/>
      <c r="ELC712" s="146"/>
      <c r="ELD712" s="146"/>
      <c r="ELE712" s="146"/>
      <c r="ELF712" s="146"/>
      <c r="ELG712" s="146"/>
      <c r="ELH712" s="146"/>
      <c r="ELI712" s="146"/>
      <c r="ELJ712" s="146"/>
      <c r="ELK712" s="146"/>
      <c r="ELL712" s="146"/>
      <c r="ELM712" s="146"/>
      <c r="ELN712" s="146"/>
      <c r="ELO712" s="146"/>
      <c r="ELP712" s="146"/>
      <c r="ELQ712" s="146"/>
      <c r="ELR712" s="146"/>
      <c r="ELS712" s="146"/>
      <c r="ELT712" s="146"/>
      <c r="ELU712" s="146"/>
      <c r="ELV712" s="146"/>
      <c r="ELW712" s="146"/>
      <c r="ELX712" s="146"/>
      <c r="ELY712" s="146"/>
      <c r="ELZ712" s="146"/>
      <c r="EMA712" s="146"/>
      <c r="EMB712" s="146"/>
      <c r="EMC712" s="146"/>
      <c r="EMD712" s="146"/>
      <c r="EME712" s="146"/>
      <c r="EMF712" s="146"/>
      <c r="EMG712" s="146"/>
      <c r="EMH712" s="146"/>
      <c r="EMI712" s="146"/>
      <c r="EMJ712" s="146"/>
      <c r="EMK712" s="146"/>
      <c r="EML712" s="146"/>
      <c r="EMM712" s="146"/>
      <c r="EMN712" s="146"/>
      <c r="EMO712" s="146"/>
      <c r="EMP712" s="146"/>
      <c r="EMQ712" s="146"/>
      <c r="EMR712" s="146"/>
      <c r="EMS712" s="146"/>
      <c r="EMT712" s="146"/>
      <c r="EMU712" s="146"/>
      <c r="EMV712" s="146"/>
      <c r="EMW712" s="146"/>
      <c r="EMX712" s="146"/>
      <c r="EMY712" s="146"/>
      <c r="EMZ712" s="146"/>
      <c r="ENA712" s="146"/>
      <c r="ENB712" s="146"/>
      <c r="ENC712" s="146"/>
      <c r="END712" s="146"/>
      <c r="ENE712" s="146"/>
      <c r="ENF712" s="146"/>
      <c r="ENG712" s="146"/>
      <c r="ENH712" s="146"/>
      <c r="ENI712" s="146"/>
      <c r="ENJ712" s="146"/>
      <c r="ENK712" s="146"/>
      <c r="ENL712" s="146"/>
      <c r="ENM712" s="146"/>
      <c r="ENN712" s="146"/>
      <c r="ENO712" s="146"/>
      <c r="ENP712" s="146"/>
      <c r="ENQ712" s="146"/>
      <c r="ENR712" s="146"/>
      <c r="ENS712" s="146"/>
      <c r="ENT712" s="146"/>
      <c r="ENU712" s="146"/>
      <c r="ENV712" s="146"/>
      <c r="ENW712" s="146"/>
      <c r="ENX712" s="146"/>
      <c r="ENY712" s="146"/>
      <c r="ENZ712" s="146"/>
      <c r="EOA712" s="146"/>
      <c r="EOB712" s="146"/>
      <c r="EOC712" s="146"/>
      <c r="EOD712" s="146"/>
      <c r="EOE712" s="146"/>
      <c r="EOF712" s="146"/>
      <c r="EOG712" s="146"/>
      <c r="EOH712" s="146"/>
      <c r="EOI712" s="146"/>
      <c r="EOJ712" s="146"/>
      <c r="EOK712" s="146"/>
      <c r="EOL712" s="146"/>
      <c r="EOM712" s="146"/>
      <c r="EON712" s="146"/>
      <c r="EOO712" s="146"/>
      <c r="EOP712" s="146"/>
      <c r="EOQ712" s="146"/>
      <c r="EOR712" s="146"/>
      <c r="EOS712" s="146"/>
      <c r="EOT712" s="146"/>
      <c r="EOU712" s="146"/>
      <c r="EOV712" s="146"/>
      <c r="EOW712" s="146"/>
      <c r="EOX712" s="146"/>
      <c r="EOY712" s="146"/>
      <c r="EOZ712" s="146"/>
      <c r="EPA712" s="146"/>
      <c r="EPB712" s="146"/>
      <c r="EPC712" s="146"/>
      <c r="EPD712" s="146"/>
      <c r="EPE712" s="146"/>
      <c r="EPF712" s="146"/>
      <c r="EPG712" s="146"/>
      <c r="EPH712" s="146"/>
      <c r="EPI712" s="146"/>
      <c r="EPJ712" s="146"/>
      <c r="EPK712" s="146"/>
      <c r="EPL712" s="146"/>
      <c r="EPM712" s="146"/>
      <c r="EPN712" s="146"/>
      <c r="EPO712" s="146"/>
      <c r="EPP712" s="146"/>
      <c r="EPQ712" s="146"/>
      <c r="EPR712" s="146"/>
      <c r="EPS712" s="146"/>
      <c r="EPT712" s="146"/>
      <c r="EPU712" s="146"/>
      <c r="EPV712" s="146"/>
      <c r="EPW712" s="146"/>
      <c r="EPX712" s="146"/>
      <c r="EPY712" s="146"/>
      <c r="EPZ712" s="146"/>
      <c r="EQA712" s="146"/>
      <c r="EQB712" s="146"/>
      <c r="EQC712" s="146"/>
      <c r="EQD712" s="146"/>
      <c r="EQE712" s="146"/>
      <c r="EQF712" s="146"/>
      <c r="EQG712" s="146"/>
      <c r="EQH712" s="146"/>
      <c r="EQI712" s="146"/>
      <c r="EQJ712" s="146"/>
      <c r="EQK712" s="146"/>
      <c r="EQL712" s="146"/>
      <c r="EQM712" s="146"/>
      <c r="EQN712" s="146"/>
      <c r="EQO712" s="146"/>
      <c r="EQP712" s="146"/>
      <c r="EQQ712" s="146"/>
      <c r="EQR712" s="146"/>
      <c r="EQS712" s="146"/>
      <c r="EQT712" s="146"/>
      <c r="EQU712" s="146"/>
      <c r="EQV712" s="146"/>
      <c r="EQW712" s="146"/>
      <c r="EQX712" s="146"/>
      <c r="EQY712" s="146"/>
      <c r="EQZ712" s="146"/>
      <c r="ERA712" s="146"/>
      <c r="ERB712" s="146"/>
      <c r="ERC712" s="146"/>
      <c r="ERD712" s="146"/>
      <c r="ERE712" s="146"/>
      <c r="ERF712" s="146"/>
      <c r="ERG712" s="146"/>
      <c r="ERH712" s="146"/>
      <c r="ERI712" s="146"/>
      <c r="ERJ712" s="146"/>
      <c r="ERK712" s="146"/>
      <c r="ERL712" s="146"/>
      <c r="ERM712" s="146"/>
      <c r="ERN712" s="146"/>
      <c r="ERO712" s="146"/>
      <c r="ERP712" s="146"/>
      <c r="ERQ712" s="146"/>
      <c r="ERR712" s="146"/>
      <c r="ERS712" s="146"/>
      <c r="ERT712" s="146"/>
      <c r="ERU712" s="146"/>
      <c r="ERV712" s="146"/>
      <c r="ERW712" s="146"/>
      <c r="ERX712" s="146"/>
      <c r="ERY712" s="146"/>
      <c r="ERZ712" s="146"/>
      <c r="ESA712" s="146"/>
      <c r="ESB712" s="146"/>
      <c r="ESC712" s="146"/>
      <c r="ESD712" s="146"/>
      <c r="ESE712" s="146"/>
      <c r="ESF712" s="146"/>
      <c r="ESG712" s="146"/>
      <c r="ESH712" s="146"/>
      <c r="ESI712" s="146"/>
      <c r="ESJ712" s="146"/>
      <c r="ESK712" s="146"/>
      <c r="ESL712" s="146"/>
      <c r="ESM712" s="146"/>
      <c r="ESN712" s="146"/>
      <c r="ESO712" s="146"/>
      <c r="ESP712" s="146"/>
      <c r="ESQ712" s="146"/>
      <c r="ESR712" s="146"/>
      <c r="ESS712" s="146"/>
      <c r="EST712" s="146"/>
      <c r="ESU712" s="146"/>
      <c r="ESV712" s="146"/>
      <c r="ESW712" s="146"/>
      <c r="ESX712" s="146"/>
      <c r="ESY712" s="146"/>
      <c r="ESZ712" s="146"/>
      <c r="ETA712" s="146"/>
      <c r="ETB712" s="146"/>
      <c r="ETC712" s="146"/>
      <c r="ETD712" s="146"/>
      <c r="ETE712" s="146"/>
      <c r="ETF712" s="146"/>
      <c r="ETG712" s="146"/>
      <c r="ETH712" s="146"/>
      <c r="ETI712" s="146"/>
      <c r="ETJ712" s="146"/>
      <c r="ETK712" s="146"/>
      <c r="ETL712" s="146"/>
      <c r="ETM712" s="146"/>
      <c r="ETN712" s="146"/>
      <c r="ETO712" s="146"/>
      <c r="ETP712" s="146"/>
      <c r="ETQ712" s="146"/>
      <c r="ETR712" s="146"/>
      <c r="ETS712" s="146"/>
      <c r="ETT712" s="146"/>
      <c r="ETU712" s="146"/>
      <c r="ETV712" s="146"/>
      <c r="ETW712" s="146"/>
      <c r="ETX712" s="146"/>
      <c r="ETY712" s="146"/>
      <c r="ETZ712" s="146"/>
      <c r="EUA712" s="146"/>
      <c r="EUB712" s="146"/>
      <c r="EUC712" s="146"/>
      <c r="EUD712" s="146"/>
      <c r="EUE712" s="146"/>
      <c r="EUF712" s="146"/>
      <c r="EUG712" s="146"/>
      <c r="EUH712" s="146"/>
      <c r="EUI712" s="146"/>
      <c r="EUJ712" s="146"/>
      <c r="EUK712" s="146"/>
      <c r="EUL712" s="146"/>
      <c r="EUM712" s="146"/>
      <c r="EUN712" s="146"/>
      <c r="EUO712" s="146"/>
      <c r="EUP712" s="146"/>
      <c r="EUQ712" s="146"/>
      <c r="EUR712" s="146"/>
      <c r="EUS712" s="146"/>
      <c r="EUT712" s="146"/>
      <c r="EUU712" s="146"/>
      <c r="EUV712" s="146"/>
      <c r="EUW712" s="146"/>
      <c r="EUX712" s="146"/>
      <c r="EUY712" s="146"/>
      <c r="EUZ712" s="146"/>
      <c r="EVA712" s="146"/>
      <c r="EVB712" s="146"/>
      <c r="EVC712" s="146"/>
      <c r="EVD712" s="146"/>
      <c r="EVE712" s="146"/>
      <c r="EVF712" s="146"/>
      <c r="EVG712" s="146"/>
      <c r="EVH712" s="146"/>
      <c r="EVI712" s="146"/>
      <c r="EVJ712" s="146"/>
      <c r="EVK712" s="146"/>
      <c r="EVL712" s="146"/>
      <c r="EVM712" s="146"/>
      <c r="EVN712" s="146"/>
      <c r="EVO712" s="146"/>
      <c r="EVP712" s="146"/>
      <c r="EVQ712" s="146"/>
      <c r="EVR712" s="146"/>
      <c r="EVS712" s="146"/>
      <c r="EVT712" s="146"/>
      <c r="EVU712" s="146"/>
      <c r="EVV712" s="146"/>
      <c r="EVW712" s="146"/>
      <c r="EVX712" s="146"/>
      <c r="EVY712" s="146"/>
      <c r="EVZ712" s="146"/>
      <c r="EWA712" s="146"/>
      <c r="EWB712" s="146"/>
      <c r="EWC712" s="146"/>
      <c r="EWD712" s="146"/>
      <c r="EWE712" s="146"/>
      <c r="EWF712" s="146"/>
      <c r="EWG712" s="146"/>
      <c r="EWH712" s="146"/>
      <c r="EWI712" s="146"/>
      <c r="EWJ712" s="146"/>
      <c r="EWK712" s="146"/>
      <c r="EWL712" s="146"/>
      <c r="EWM712" s="146"/>
      <c r="EWN712" s="146"/>
      <c r="EWO712" s="146"/>
      <c r="EWP712" s="146"/>
      <c r="EWQ712" s="146"/>
      <c r="EWR712" s="146"/>
      <c r="EWS712" s="146"/>
      <c r="EWT712" s="146"/>
      <c r="EWU712" s="146"/>
      <c r="EWV712" s="146"/>
      <c r="EWW712" s="146"/>
      <c r="EWX712" s="146"/>
      <c r="EWY712" s="146"/>
      <c r="EWZ712" s="146"/>
      <c r="EXA712" s="146"/>
      <c r="EXB712" s="146"/>
      <c r="EXC712" s="146"/>
      <c r="EXD712" s="146"/>
      <c r="EXE712" s="146"/>
      <c r="EXF712" s="146"/>
      <c r="EXG712" s="146"/>
      <c r="EXH712" s="146"/>
      <c r="EXI712" s="146"/>
      <c r="EXJ712" s="146"/>
      <c r="EXK712" s="146"/>
      <c r="EXL712" s="146"/>
      <c r="EXM712" s="146"/>
      <c r="EXN712" s="146"/>
      <c r="EXO712" s="146"/>
      <c r="EXP712" s="146"/>
      <c r="EXQ712" s="146"/>
      <c r="EXR712" s="146"/>
      <c r="EXS712" s="146"/>
      <c r="EXT712" s="146"/>
      <c r="EXU712" s="146"/>
      <c r="EXV712" s="146"/>
      <c r="EXW712" s="146"/>
      <c r="EXX712" s="146"/>
      <c r="EXY712" s="146"/>
      <c r="EXZ712" s="146"/>
      <c r="EYA712" s="146"/>
      <c r="EYB712" s="146"/>
      <c r="EYC712" s="146"/>
      <c r="EYD712" s="146"/>
      <c r="EYE712" s="146"/>
      <c r="EYF712" s="146"/>
      <c r="EYG712" s="146"/>
      <c r="EYH712" s="146"/>
      <c r="EYI712" s="146"/>
      <c r="EYJ712" s="146"/>
      <c r="EYK712" s="146"/>
      <c r="EYL712" s="146"/>
      <c r="EYM712" s="146"/>
      <c r="EYN712" s="146"/>
      <c r="EYO712" s="146"/>
      <c r="EYP712" s="146"/>
      <c r="EYQ712" s="146"/>
      <c r="EYR712" s="146"/>
      <c r="EYS712" s="146"/>
      <c r="EYT712" s="146"/>
      <c r="EYU712" s="146"/>
      <c r="EYV712" s="146"/>
      <c r="EYW712" s="146"/>
      <c r="EYX712" s="146"/>
      <c r="EYY712" s="146"/>
      <c r="EYZ712" s="146"/>
      <c r="EZA712" s="146"/>
      <c r="EZB712" s="146"/>
      <c r="EZC712" s="146"/>
      <c r="EZD712" s="146"/>
      <c r="EZE712" s="146"/>
      <c r="EZF712" s="146"/>
      <c r="EZG712" s="146"/>
      <c r="EZH712" s="146"/>
      <c r="EZI712" s="146"/>
      <c r="EZJ712" s="146"/>
      <c r="EZK712" s="146"/>
      <c r="EZL712" s="146"/>
      <c r="EZM712" s="146"/>
      <c r="EZN712" s="146"/>
      <c r="EZO712" s="146"/>
      <c r="EZP712" s="146"/>
      <c r="EZQ712" s="146"/>
      <c r="EZR712" s="146"/>
      <c r="EZS712" s="146"/>
      <c r="EZT712" s="146"/>
      <c r="EZU712" s="146"/>
      <c r="EZV712" s="146"/>
      <c r="EZW712" s="146"/>
      <c r="EZX712" s="146"/>
      <c r="EZY712" s="146"/>
      <c r="EZZ712" s="146"/>
      <c r="FAA712" s="146"/>
      <c r="FAB712" s="146"/>
      <c r="FAC712" s="146"/>
      <c r="FAD712" s="146"/>
      <c r="FAE712" s="146"/>
      <c r="FAF712" s="146"/>
      <c r="FAG712" s="146"/>
      <c r="FAH712" s="146"/>
      <c r="FAI712" s="146"/>
      <c r="FAJ712" s="146"/>
      <c r="FAK712" s="146"/>
      <c r="FAL712" s="146"/>
      <c r="FAM712" s="146"/>
      <c r="FAN712" s="146"/>
      <c r="FAO712" s="146"/>
      <c r="FAP712" s="146"/>
      <c r="FAQ712" s="146"/>
      <c r="FAR712" s="146"/>
      <c r="FAS712" s="146"/>
      <c r="FAT712" s="146"/>
      <c r="FAU712" s="146"/>
      <c r="FAV712" s="146"/>
      <c r="FAW712" s="146"/>
      <c r="FAX712" s="146"/>
      <c r="FAY712" s="146"/>
      <c r="FAZ712" s="146"/>
      <c r="FBA712" s="146"/>
      <c r="FBB712" s="146"/>
      <c r="FBC712" s="146"/>
      <c r="FBD712" s="146"/>
      <c r="FBE712" s="146"/>
      <c r="FBF712" s="146"/>
      <c r="FBG712" s="146"/>
      <c r="FBH712" s="146"/>
      <c r="FBI712" s="146"/>
      <c r="FBJ712" s="146"/>
      <c r="FBK712" s="146"/>
      <c r="FBL712" s="146"/>
      <c r="FBM712" s="146"/>
      <c r="FBN712" s="146"/>
      <c r="FBO712" s="146"/>
      <c r="FBP712" s="146"/>
      <c r="FBQ712" s="146"/>
      <c r="FBR712" s="146"/>
      <c r="FBS712" s="146"/>
      <c r="FBT712" s="146"/>
      <c r="FBU712" s="146"/>
      <c r="FBV712" s="146"/>
      <c r="FBW712" s="146"/>
      <c r="FBX712" s="146"/>
      <c r="FBY712" s="146"/>
      <c r="FBZ712" s="146"/>
      <c r="FCA712" s="146"/>
      <c r="FCB712" s="146"/>
      <c r="FCC712" s="146"/>
      <c r="FCD712" s="146"/>
      <c r="FCE712" s="146"/>
      <c r="FCF712" s="146"/>
      <c r="FCG712" s="146"/>
      <c r="FCH712" s="146"/>
      <c r="FCI712" s="146"/>
      <c r="FCJ712" s="146"/>
      <c r="FCK712" s="146"/>
      <c r="FCL712" s="146"/>
      <c r="FCM712" s="146"/>
      <c r="FCN712" s="146"/>
      <c r="FCO712" s="146"/>
      <c r="FCP712" s="146"/>
      <c r="FCQ712" s="146"/>
      <c r="FCR712" s="146"/>
      <c r="FCS712" s="146"/>
      <c r="FCT712" s="146"/>
      <c r="FCU712" s="146"/>
      <c r="FCV712" s="146"/>
      <c r="FCW712" s="146"/>
      <c r="FCX712" s="146"/>
      <c r="FCY712" s="146"/>
      <c r="FCZ712" s="146"/>
      <c r="FDA712" s="146"/>
      <c r="FDB712" s="146"/>
      <c r="FDC712" s="146"/>
      <c r="FDD712" s="146"/>
      <c r="FDE712" s="146"/>
      <c r="FDF712" s="146"/>
      <c r="FDG712" s="146"/>
      <c r="FDH712" s="146"/>
      <c r="FDI712" s="146"/>
      <c r="FDJ712" s="146"/>
      <c r="FDK712" s="146"/>
      <c r="FDL712" s="146"/>
      <c r="FDM712" s="146"/>
      <c r="FDN712" s="146"/>
      <c r="FDO712" s="146"/>
      <c r="FDP712" s="146"/>
      <c r="FDQ712" s="146"/>
      <c r="FDR712" s="146"/>
      <c r="FDS712" s="146"/>
      <c r="FDT712" s="146"/>
      <c r="FDU712" s="146"/>
      <c r="FDV712" s="146"/>
      <c r="FDW712" s="146"/>
      <c r="FDX712" s="146"/>
      <c r="FDY712" s="146"/>
      <c r="FDZ712" s="146"/>
      <c r="FEA712" s="146"/>
      <c r="FEB712" s="146"/>
      <c r="FEC712" s="146"/>
      <c r="FED712" s="146"/>
      <c r="FEE712" s="146"/>
      <c r="FEF712" s="146"/>
      <c r="FEG712" s="146"/>
      <c r="FEH712" s="146"/>
      <c r="FEI712" s="146"/>
      <c r="FEJ712" s="146"/>
      <c r="FEK712" s="146"/>
      <c r="FEL712" s="146"/>
      <c r="FEM712" s="146"/>
      <c r="FEN712" s="146"/>
      <c r="FEO712" s="146"/>
      <c r="FEP712" s="146"/>
      <c r="FEQ712" s="146"/>
      <c r="FER712" s="146"/>
      <c r="FES712" s="146"/>
      <c r="FET712" s="146"/>
      <c r="FEU712" s="146"/>
      <c r="FEV712" s="146"/>
      <c r="FEW712" s="146"/>
      <c r="FEX712" s="146"/>
      <c r="FEY712" s="146"/>
      <c r="FEZ712" s="146"/>
      <c r="FFA712" s="146"/>
      <c r="FFB712" s="146"/>
      <c r="FFC712" s="146"/>
      <c r="FFD712" s="146"/>
      <c r="FFE712" s="146"/>
      <c r="FFF712" s="146"/>
      <c r="FFG712" s="146"/>
      <c r="FFH712" s="146"/>
      <c r="FFI712" s="146"/>
      <c r="FFJ712" s="146"/>
      <c r="FFK712" s="146"/>
      <c r="FFL712" s="146"/>
      <c r="FFM712" s="146"/>
      <c r="FFN712" s="146"/>
      <c r="FFO712" s="146"/>
      <c r="FFP712" s="146"/>
      <c r="FFQ712" s="146"/>
      <c r="FFR712" s="146"/>
      <c r="FFS712" s="146"/>
      <c r="FFT712" s="146"/>
      <c r="FFU712" s="146"/>
      <c r="FFV712" s="146"/>
      <c r="FFW712" s="146"/>
      <c r="FFX712" s="146"/>
      <c r="FFY712" s="146"/>
      <c r="FFZ712" s="146"/>
      <c r="FGA712" s="146"/>
      <c r="FGB712" s="146"/>
      <c r="FGC712" s="146"/>
      <c r="FGD712" s="146"/>
      <c r="FGE712" s="146"/>
      <c r="FGF712" s="146"/>
      <c r="FGG712" s="146"/>
      <c r="FGH712" s="146"/>
      <c r="FGI712" s="146"/>
      <c r="FGJ712" s="146"/>
      <c r="FGK712" s="146"/>
      <c r="FGL712" s="146"/>
      <c r="FGM712" s="146"/>
      <c r="FGN712" s="146"/>
      <c r="FGO712" s="146"/>
      <c r="FGP712" s="146"/>
      <c r="FGQ712" s="146"/>
      <c r="FGR712" s="146"/>
      <c r="FGS712" s="146"/>
      <c r="FGT712" s="146"/>
      <c r="FGU712" s="146"/>
      <c r="FGV712" s="146"/>
      <c r="FGW712" s="146"/>
      <c r="FGX712" s="146"/>
      <c r="FGY712" s="146"/>
      <c r="FGZ712" s="146"/>
      <c r="FHA712" s="146"/>
      <c r="FHB712" s="146"/>
      <c r="FHC712" s="146"/>
      <c r="FHD712" s="146"/>
      <c r="FHE712" s="146"/>
      <c r="FHF712" s="146"/>
      <c r="FHG712" s="146"/>
      <c r="FHH712" s="146"/>
      <c r="FHI712" s="146"/>
      <c r="FHJ712" s="146"/>
      <c r="FHK712" s="146"/>
      <c r="FHL712" s="146"/>
      <c r="FHM712" s="146"/>
      <c r="FHN712" s="146"/>
      <c r="FHO712" s="146"/>
      <c r="FHP712" s="146"/>
      <c r="FHQ712" s="146"/>
      <c r="FHR712" s="146"/>
      <c r="FHS712" s="146"/>
      <c r="FHT712" s="146"/>
      <c r="FHU712" s="146"/>
      <c r="FHV712" s="146"/>
      <c r="FHW712" s="146"/>
      <c r="FHX712" s="146"/>
      <c r="FHY712" s="146"/>
      <c r="FHZ712" s="146"/>
      <c r="FIA712" s="146"/>
      <c r="FIB712" s="146"/>
      <c r="FIC712" s="146"/>
      <c r="FID712" s="146"/>
      <c r="FIE712" s="146"/>
      <c r="FIF712" s="146"/>
      <c r="FIG712" s="146"/>
      <c r="FIH712" s="146"/>
      <c r="FII712" s="146"/>
      <c r="FIJ712" s="146"/>
      <c r="FIK712" s="146"/>
      <c r="FIL712" s="146"/>
      <c r="FIM712" s="146"/>
      <c r="FIN712" s="146"/>
      <c r="FIO712" s="146"/>
      <c r="FIP712" s="146"/>
      <c r="FIQ712" s="146"/>
      <c r="FIR712" s="146"/>
      <c r="FIS712" s="146"/>
      <c r="FIT712" s="146"/>
      <c r="FIU712" s="146"/>
      <c r="FIV712" s="146"/>
      <c r="FIW712" s="146"/>
      <c r="FIX712" s="146"/>
      <c r="FIY712" s="146"/>
      <c r="FIZ712" s="146"/>
      <c r="FJA712" s="146"/>
      <c r="FJB712" s="146"/>
      <c r="FJC712" s="146"/>
      <c r="FJD712" s="146"/>
      <c r="FJE712" s="146"/>
      <c r="FJF712" s="146"/>
      <c r="FJG712" s="146"/>
      <c r="FJH712" s="146"/>
      <c r="FJI712" s="146"/>
      <c r="FJJ712" s="146"/>
      <c r="FJK712" s="146"/>
      <c r="FJL712" s="146"/>
      <c r="FJM712" s="146"/>
      <c r="FJN712" s="146"/>
      <c r="FJO712" s="146"/>
      <c r="FJP712" s="146"/>
      <c r="FJQ712" s="146"/>
      <c r="FJR712" s="146"/>
      <c r="FJS712" s="146"/>
      <c r="FJT712" s="146"/>
      <c r="FJU712" s="146"/>
      <c r="FJV712" s="146"/>
      <c r="FJW712" s="146"/>
      <c r="FJX712" s="146"/>
      <c r="FJY712" s="146"/>
      <c r="FJZ712" s="146"/>
      <c r="FKA712" s="146"/>
      <c r="FKB712" s="146"/>
      <c r="FKC712" s="146"/>
      <c r="FKD712" s="146"/>
      <c r="FKE712" s="146"/>
      <c r="FKF712" s="146"/>
      <c r="FKG712" s="146"/>
      <c r="FKH712" s="146"/>
      <c r="FKI712" s="146"/>
      <c r="FKJ712" s="146"/>
      <c r="FKK712" s="146"/>
      <c r="FKL712" s="146"/>
      <c r="FKM712" s="146"/>
      <c r="FKN712" s="146"/>
      <c r="FKO712" s="146"/>
      <c r="FKP712" s="146"/>
      <c r="FKQ712" s="146"/>
      <c r="FKR712" s="146"/>
      <c r="FKS712" s="146"/>
      <c r="FKT712" s="146"/>
      <c r="FKU712" s="146"/>
      <c r="FKV712" s="146"/>
      <c r="FKW712" s="146"/>
      <c r="FKX712" s="146"/>
      <c r="FKY712" s="146"/>
      <c r="FKZ712" s="146"/>
      <c r="FLA712" s="146"/>
      <c r="FLB712" s="146"/>
      <c r="FLC712" s="146"/>
      <c r="FLD712" s="146"/>
      <c r="FLE712" s="146"/>
      <c r="FLF712" s="146"/>
      <c r="FLG712" s="146"/>
      <c r="FLH712" s="146"/>
      <c r="FLI712" s="146"/>
      <c r="FLJ712" s="146"/>
      <c r="FLK712" s="146"/>
      <c r="FLL712" s="146"/>
      <c r="FLM712" s="146"/>
      <c r="FLN712" s="146"/>
      <c r="FLO712" s="146"/>
      <c r="FLP712" s="146"/>
      <c r="FLQ712" s="146"/>
      <c r="FLR712" s="146"/>
      <c r="FLS712" s="146"/>
      <c r="FLT712" s="146"/>
      <c r="FLU712" s="146"/>
      <c r="FLV712" s="146"/>
      <c r="FLW712" s="146"/>
      <c r="FLX712" s="146"/>
      <c r="FLY712" s="146"/>
      <c r="FLZ712" s="146"/>
      <c r="FMA712" s="146"/>
      <c r="FMB712" s="146"/>
      <c r="FMC712" s="146"/>
      <c r="FMD712" s="146"/>
      <c r="FME712" s="146"/>
      <c r="FMF712" s="146"/>
      <c r="FMG712" s="146"/>
      <c r="FMH712" s="146"/>
      <c r="FMI712" s="146"/>
      <c r="FMJ712" s="146"/>
      <c r="FMK712" s="146"/>
      <c r="FML712" s="146"/>
      <c r="FMM712" s="146"/>
      <c r="FMN712" s="146"/>
      <c r="FMO712" s="146"/>
      <c r="FMP712" s="146"/>
      <c r="FMQ712" s="146"/>
      <c r="FMR712" s="146"/>
      <c r="FMS712" s="146"/>
      <c r="FMT712" s="146"/>
      <c r="FMU712" s="146"/>
      <c r="FMV712" s="146"/>
      <c r="FMW712" s="146"/>
      <c r="FMX712" s="146"/>
      <c r="FMY712" s="146"/>
      <c r="FMZ712" s="146"/>
      <c r="FNA712" s="146"/>
      <c r="FNB712" s="146"/>
      <c r="FNC712" s="146"/>
      <c r="FND712" s="146"/>
      <c r="FNE712" s="146"/>
      <c r="FNF712" s="146"/>
      <c r="FNG712" s="146"/>
      <c r="FNH712" s="146"/>
      <c r="FNI712" s="146"/>
      <c r="FNJ712" s="146"/>
      <c r="FNK712" s="146"/>
      <c r="FNL712" s="146"/>
      <c r="FNM712" s="146"/>
      <c r="FNN712" s="146"/>
      <c r="FNO712" s="146"/>
      <c r="FNP712" s="146"/>
      <c r="FNQ712" s="146"/>
      <c r="FNR712" s="146"/>
      <c r="FNS712" s="146"/>
      <c r="FNT712" s="146"/>
      <c r="FNU712" s="146"/>
      <c r="FNV712" s="146"/>
      <c r="FNW712" s="146"/>
      <c r="FNX712" s="146"/>
      <c r="FNY712" s="146"/>
      <c r="FNZ712" s="146"/>
      <c r="FOA712" s="146"/>
      <c r="FOB712" s="146"/>
      <c r="FOC712" s="146"/>
      <c r="FOD712" s="146"/>
      <c r="FOE712" s="146"/>
      <c r="FOF712" s="146"/>
      <c r="FOG712" s="146"/>
      <c r="FOH712" s="146"/>
      <c r="FOI712" s="146"/>
      <c r="FOJ712" s="146"/>
      <c r="FOK712" s="146"/>
      <c r="FOL712" s="146"/>
      <c r="FOM712" s="146"/>
      <c r="FON712" s="146"/>
      <c r="FOO712" s="146"/>
      <c r="FOP712" s="146"/>
      <c r="FOQ712" s="146"/>
      <c r="FOR712" s="146"/>
      <c r="FOS712" s="146"/>
      <c r="FOT712" s="146"/>
      <c r="FOU712" s="146"/>
      <c r="FOV712" s="146"/>
      <c r="FOW712" s="146"/>
      <c r="FOX712" s="146"/>
      <c r="FOY712" s="146"/>
      <c r="FOZ712" s="146"/>
      <c r="FPA712" s="146"/>
      <c r="FPB712" s="146"/>
      <c r="FPC712" s="146"/>
      <c r="FPD712" s="146"/>
      <c r="FPE712" s="146"/>
      <c r="FPF712" s="146"/>
      <c r="FPG712" s="146"/>
      <c r="FPH712" s="146"/>
      <c r="FPI712" s="146"/>
      <c r="FPJ712" s="146"/>
      <c r="FPK712" s="146"/>
      <c r="FPL712" s="146"/>
      <c r="FPM712" s="146"/>
      <c r="FPN712" s="146"/>
      <c r="FPO712" s="146"/>
      <c r="FPP712" s="146"/>
      <c r="FPQ712" s="146"/>
      <c r="FPR712" s="146"/>
      <c r="FPS712" s="146"/>
      <c r="FPT712" s="146"/>
      <c r="FPU712" s="146"/>
      <c r="FPV712" s="146"/>
      <c r="FPW712" s="146"/>
      <c r="FPX712" s="146"/>
      <c r="FPY712" s="146"/>
      <c r="FPZ712" s="146"/>
      <c r="FQA712" s="146"/>
      <c r="FQB712" s="146"/>
      <c r="FQC712" s="146"/>
      <c r="FQD712" s="146"/>
      <c r="FQE712" s="146"/>
      <c r="FQF712" s="146"/>
      <c r="FQG712" s="146"/>
      <c r="FQH712" s="146"/>
      <c r="FQI712" s="146"/>
      <c r="FQJ712" s="146"/>
      <c r="FQK712" s="146"/>
      <c r="FQL712" s="146"/>
      <c r="FQM712" s="146"/>
      <c r="FQN712" s="146"/>
      <c r="FQO712" s="146"/>
      <c r="FQP712" s="146"/>
      <c r="FQQ712" s="146"/>
      <c r="FQR712" s="146"/>
      <c r="FQS712" s="146"/>
      <c r="FQT712" s="146"/>
      <c r="FQU712" s="146"/>
      <c r="FQV712" s="146"/>
      <c r="FQW712" s="146"/>
      <c r="FQX712" s="146"/>
      <c r="FQY712" s="146"/>
      <c r="FQZ712" s="146"/>
      <c r="FRA712" s="146"/>
      <c r="FRB712" s="146"/>
      <c r="FRC712" s="146"/>
      <c r="FRD712" s="146"/>
      <c r="FRE712" s="146"/>
      <c r="FRF712" s="146"/>
      <c r="FRG712" s="146"/>
      <c r="FRH712" s="146"/>
      <c r="FRI712" s="146"/>
      <c r="FRJ712" s="146"/>
      <c r="FRK712" s="146"/>
      <c r="FRL712" s="146"/>
      <c r="FRM712" s="146"/>
      <c r="FRN712" s="146"/>
      <c r="FRO712" s="146"/>
      <c r="FRP712" s="146"/>
      <c r="FRQ712" s="146"/>
      <c r="FRR712" s="146"/>
      <c r="FRS712" s="146"/>
      <c r="FRT712" s="146"/>
      <c r="FRU712" s="146"/>
      <c r="FRV712" s="146"/>
      <c r="FRW712" s="146"/>
      <c r="FRX712" s="146"/>
      <c r="FRY712" s="146"/>
      <c r="FRZ712" s="146"/>
      <c r="FSA712" s="146"/>
      <c r="FSB712" s="146"/>
      <c r="FSC712" s="146"/>
      <c r="FSD712" s="146"/>
      <c r="FSE712" s="146"/>
      <c r="FSF712" s="146"/>
      <c r="FSG712" s="146"/>
      <c r="FSH712" s="146"/>
      <c r="FSI712" s="146"/>
      <c r="FSJ712" s="146"/>
      <c r="FSK712" s="146"/>
      <c r="FSL712" s="146"/>
      <c r="FSM712" s="146"/>
      <c r="FSN712" s="146"/>
      <c r="FSO712" s="146"/>
      <c r="FSP712" s="146"/>
      <c r="FSQ712" s="146"/>
      <c r="FSR712" s="146"/>
      <c r="FSS712" s="146"/>
      <c r="FST712" s="146"/>
      <c r="FSU712" s="146"/>
      <c r="FSV712" s="146"/>
      <c r="FSW712" s="146"/>
      <c r="FSX712" s="146"/>
      <c r="FSY712" s="146"/>
      <c r="FSZ712" s="146"/>
      <c r="FTA712" s="146"/>
      <c r="FTB712" s="146"/>
      <c r="FTC712" s="146"/>
      <c r="FTD712" s="146"/>
      <c r="FTE712" s="146"/>
      <c r="FTF712" s="146"/>
      <c r="FTG712" s="146"/>
      <c r="FTH712" s="146"/>
      <c r="FTI712" s="146"/>
      <c r="FTJ712" s="146"/>
      <c r="FTK712" s="146"/>
      <c r="FTL712" s="146"/>
      <c r="FTM712" s="146"/>
      <c r="FTN712" s="146"/>
      <c r="FTO712" s="146"/>
      <c r="FTP712" s="146"/>
      <c r="FTQ712" s="146"/>
      <c r="FTR712" s="146"/>
      <c r="FTS712" s="146"/>
      <c r="FTT712" s="146"/>
      <c r="FTU712" s="146"/>
      <c r="FTV712" s="146"/>
      <c r="FTW712" s="146"/>
      <c r="FTX712" s="146"/>
      <c r="FTY712" s="146"/>
      <c r="FTZ712" s="146"/>
      <c r="FUA712" s="146"/>
      <c r="FUB712" s="146"/>
      <c r="FUC712" s="146"/>
      <c r="FUD712" s="146"/>
      <c r="FUE712" s="146"/>
      <c r="FUF712" s="146"/>
      <c r="FUG712" s="146"/>
      <c r="FUH712" s="146"/>
      <c r="FUI712" s="146"/>
      <c r="FUJ712" s="146"/>
      <c r="FUK712" s="146"/>
      <c r="FUL712" s="146"/>
      <c r="FUM712" s="146"/>
      <c r="FUN712" s="146"/>
      <c r="FUO712" s="146"/>
      <c r="FUP712" s="146"/>
      <c r="FUQ712" s="146"/>
      <c r="FUR712" s="146"/>
      <c r="FUS712" s="146"/>
      <c r="FUT712" s="146"/>
      <c r="FUU712" s="146"/>
      <c r="FUV712" s="146"/>
      <c r="FUW712" s="146"/>
      <c r="FUX712" s="146"/>
      <c r="FUY712" s="146"/>
      <c r="FUZ712" s="146"/>
      <c r="FVA712" s="146"/>
      <c r="FVB712" s="146"/>
      <c r="FVC712" s="146"/>
      <c r="FVD712" s="146"/>
      <c r="FVE712" s="146"/>
      <c r="FVF712" s="146"/>
      <c r="FVG712" s="146"/>
      <c r="FVH712" s="146"/>
      <c r="FVI712" s="146"/>
      <c r="FVJ712" s="146"/>
      <c r="FVK712" s="146"/>
      <c r="FVL712" s="146"/>
      <c r="FVM712" s="146"/>
      <c r="FVN712" s="146"/>
      <c r="FVO712" s="146"/>
      <c r="FVP712" s="146"/>
      <c r="FVQ712" s="146"/>
      <c r="FVR712" s="146"/>
      <c r="FVS712" s="146"/>
      <c r="FVT712" s="146"/>
      <c r="FVU712" s="146"/>
      <c r="FVV712" s="146"/>
      <c r="FVW712" s="146"/>
      <c r="FVX712" s="146"/>
      <c r="FVY712" s="146"/>
      <c r="FVZ712" s="146"/>
      <c r="FWA712" s="146"/>
      <c r="FWB712" s="146"/>
      <c r="FWC712" s="146"/>
      <c r="FWD712" s="146"/>
      <c r="FWE712" s="146"/>
      <c r="FWF712" s="146"/>
      <c r="FWG712" s="146"/>
      <c r="FWH712" s="146"/>
      <c r="FWI712" s="146"/>
      <c r="FWJ712" s="146"/>
      <c r="FWK712" s="146"/>
      <c r="FWL712" s="146"/>
      <c r="FWM712" s="146"/>
      <c r="FWN712" s="146"/>
      <c r="FWO712" s="146"/>
      <c r="FWP712" s="146"/>
      <c r="FWQ712" s="146"/>
      <c r="FWR712" s="146"/>
      <c r="FWS712" s="146"/>
      <c r="FWT712" s="146"/>
      <c r="FWU712" s="146"/>
      <c r="FWV712" s="146"/>
      <c r="FWW712" s="146"/>
      <c r="FWX712" s="146"/>
      <c r="FWY712" s="146"/>
      <c r="FWZ712" s="146"/>
      <c r="FXA712" s="146"/>
      <c r="FXB712" s="146"/>
      <c r="FXC712" s="146"/>
      <c r="FXD712" s="146"/>
      <c r="FXE712" s="146"/>
      <c r="FXF712" s="146"/>
      <c r="FXG712" s="146"/>
      <c r="FXH712" s="146"/>
      <c r="FXI712" s="146"/>
      <c r="FXJ712" s="146"/>
      <c r="FXK712" s="146"/>
      <c r="FXL712" s="146"/>
      <c r="FXM712" s="146"/>
      <c r="FXN712" s="146"/>
      <c r="FXO712" s="146"/>
      <c r="FXP712" s="146"/>
      <c r="FXQ712" s="146"/>
      <c r="FXR712" s="146"/>
      <c r="FXS712" s="146"/>
      <c r="FXT712" s="146"/>
      <c r="FXU712" s="146"/>
      <c r="FXV712" s="146"/>
      <c r="FXW712" s="146"/>
      <c r="FXX712" s="146"/>
      <c r="FXY712" s="146"/>
      <c r="FXZ712" s="146"/>
      <c r="FYA712" s="146"/>
      <c r="FYB712" s="146"/>
      <c r="FYC712" s="146"/>
      <c r="FYD712" s="146"/>
      <c r="FYE712" s="146"/>
      <c r="FYF712" s="146"/>
      <c r="FYG712" s="146"/>
      <c r="FYH712" s="146"/>
      <c r="FYI712" s="146"/>
      <c r="FYJ712" s="146"/>
      <c r="FYK712" s="146"/>
      <c r="FYL712" s="146"/>
      <c r="FYM712" s="146"/>
      <c r="FYN712" s="146"/>
      <c r="FYO712" s="146"/>
      <c r="FYP712" s="146"/>
      <c r="FYQ712" s="146"/>
      <c r="FYR712" s="146"/>
      <c r="FYS712" s="146"/>
      <c r="FYT712" s="146"/>
      <c r="FYU712" s="146"/>
      <c r="FYV712" s="146"/>
      <c r="FYW712" s="146"/>
      <c r="FYX712" s="146"/>
      <c r="FYY712" s="146"/>
      <c r="FYZ712" s="146"/>
      <c r="FZA712" s="146"/>
      <c r="FZB712" s="146"/>
      <c r="FZC712" s="146"/>
      <c r="FZD712" s="146"/>
      <c r="FZE712" s="146"/>
      <c r="FZF712" s="146"/>
      <c r="FZG712" s="146"/>
      <c r="FZH712" s="146"/>
      <c r="FZI712" s="146"/>
      <c r="FZJ712" s="146"/>
      <c r="FZK712" s="146"/>
      <c r="FZL712" s="146"/>
      <c r="FZM712" s="146"/>
      <c r="FZN712" s="146"/>
      <c r="FZO712" s="146"/>
      <c r="FZP712" s="146"/>
      <c r="FZQ712" s="146"/>
      <c r="FZR712" s="146"/>
      <c r="FZS712" s="146"/>
      <c r="FZT712" s="146"/>
      <c r="FZU712" s="146"/>
      <c r="FZV712" s="146"/>
      <c r="FZW712" s="146"/>
      <c r="FZX712" s="146"/>
      <c r="FZY712" s="146"/>
      <c r="FZZ712" s="146"/>
      <c r="GAA712" s="146"/>
      <c r="GAB712" s="146"/>
      <c r="GAC712" s="146"/>
      <c r="GAD712" s="146"/>
      <c r="GAE712" s="146"/>
      <c r="GAF712" s="146"/>
      <c r="GAG712" s="146"/>
      <c r="GAH712" s="146"/>
      <c r="GAI712" s="146"/>
      <c r="GAJ712" s="146"/>
      <c r="GAK712" s="146"/>
      <c r="GAL712" s="146"/>
      <c r="GAM712" s="146"/>
      <c r="GAN712" s="146"/>
      <c r="GAO712" s="146"/>
      <c r="GAP712" s="146"/>
      <c r="GAQ712" s="146"/>
      <c r="GAR712" s="146"/>
      <c r="GAS712" s="146"/>
      <c r="GAT712" s="146"/>
      <c r="GAU712" s="146"/>
      <c r="GAV712" s="146"/>
      <c r="GAW712" s="146"/>
      <c r="GAX712" s="146"/>
      <c r="GAY712" s="146"/>
      <c r="GAZ712" s="146"/>
      <c r="GBA712" s="146"/>
      <c r="GBB712" s="146"/>
      <c r="GBC712" s="146"/>
      <c r="GBD712" s="146"/>
      <c r="GBE712" s="146"/>
      <c r="GBF712" s="146"/>
      <c r="GBG712" s="146"/>
      <c r="GBH712" s="146"/>
      <c r="GBI712" s="146"/>
      <c r="GBJ712" s="146"/>
      <c r="GBK712" s="146"/>
      <c r="GBL712" s="146"/>
      <c r="GBM712" s="146"/>
      <c r="GBN712" s="146"/>
      <c r="GBO712" s="146"/>
      <c r="GBP712" s="146"/>
      <c r="GBQ712" s="146"/>
      <c r="GBR712" s="146"/>
      <c r="GBS712" s="146"/>
      <c r="GBT712" s="146"/>
      <c r="GBU712" s="146"/>
      <c r="GBV712" s="146"/>
      <c r="GBW712" s="146"/>
      <c r="GBX712" s="146"/>
      <c r="GBY712" s="146"/>
      <c r="GBZ712" s="146"/>
      <c r="GCA712" s="146"/>
      <c r="GCB712" s="146"/>
      <c r="GCC712" s="146"/>
      <c r="GCD712" s="146"/>
      <c r="GCE712" s="146"/>
      <c r="GCF712" s="146"/>
      <c r="GCG712" s="146"/>
      <c r="GCH712" s="146"/>
      <c r="GCI712" s="146"/>
      <c r="GCJ712" s="146"/>
      <c r="GCK712" s="146"/>
      <c r="GCL712" s="146"/>
      <c r="GCM712" s="146"/>
      <c r="GCN712" s="146"/>
      <c r="GCO712" s="146"/>
      <c r="GCP712" s="146"/>
      <c r="GCQ712" s="146"/>
      <c r="GCR712" s="146"/>
      <c r="GCS712" s="146"/>
      <c r="GCT712" s="146"/>
      <c r="GCU712" s="146"/>
      <c r="GCV712" s="146"/>
      <c r="GCW712" s="146"/>
      <c r="GCX712" s="146"/>
      <c r="GCY712" s="146"/>
      <c r="GCZ712" s="146"/>
      <c r="GDA712" s="146"/>
      <c r="GDB712" s="146"/>
      <c r="GDC712" s="146"/>
      <c r="GDD712" s="146"/>
      <c r="GDE712" s="146"/>
      <c r="GDF712" s="146"/>
      <c r="GDG712" s="146"/>
      <c r="GDH712" s="146"/>
      <c r="GDI712" s="146"/>
      <c r="GDJ712" s="146"/>
      <c r="GDK712" s="146"/>
      <c r="GDL712" s="146"/>
      <c r="GDM712" s="146"/>
      <c r="GDN712" s="146"/>
      <c r="GDO712" s="146"/>
      <c r="GDP712" s="146"/>
      <c r="GDQ712" s="146"/>
      <c r="GDR712" s="146"/>
      <c r="GDS712" s="146"/>
      <c r="GDT712" s="146"/>
      <c r="GDU712" s="146"/>
      <c r="GDV712" s="146"/>
      <c r="GDW712" s="146"/>
      <c r="GDX712" s="146"/>
      <c r="GDY712" s="146"/>
      <c r="GDZ712" s="146"/>
      <c r="GEA712" s="146"/>
      <c r="GEB712" s="146"/>
      <c r="GEC712" s="146"/>
      <c r="GED712" s="146"/>
      <c r="GEE712" s="146"/>
      <c r="GEF712" s="146"/>
      <c r="GEG712" s="146"/>
      <c r="GEH712" s="146"/>
      <c r="GEI712" s="146"/>
      <c r="GEJ712" s="146"/>
      <c r="GEK712" s="146"/>
      <c r="GEL712" s="146"/>
      <c r="GEM712" s="146"/>
      <c r="GEN712" s="146"/>
      <c r="GEO712" s="146"/>
      <c r="GEP712" s="146"/>
      <c r="GEQ712" s="146"/>
      <c r="GER712" s="146"/>
      <c r="GES712" s="146"/>
      <c r="GET712" s="146"/>
      <c r="GEU712" s="146"/>
      <c r="GEV712" s="146"/>
      <c r="GEW712" s="146"/>
      <c r="GEX712" s="146"/>
      <c r="GEY712" s="146"/>
      <c r="GEZ712" s="146"/>
      <c r="GFA712" s="146"/>
      <c r="GFB712" s="146"/>
      <c r="GFC712" s="146"/>
      <c r="GFD712" s="146"/>
      <c r="GFE712" s="146"/>
      <c r="GFF712" s="146"/>
      <c r="GFG712" s="146"/>
      <c r="GFH712" s="146"/>
      <c r="GFI712" s="146"/>
      <c r="GFJ712" s="146"/>
      <c r="GFK712" s="146"/>
      <c r="GFL712" s="146"/>
      <c r="GFM712" s="146"/>
      <c r="GFN712" s="146"/>
      <c r="GFO712" s="146"/>
      <c r="GFP712" s="146"/>
      <c r="GFQ712" s="146"/>
      <c r="GFR712" s="146"/>
      <c r="GFS712" s="146"/>
      <c r="GFT712" s="146"/>
      <c r="GFU712" s="146"/>
      <c r="GFV712" s="146"/>
      <c r="GFW712" s="146"/>
      <c r="GFX712" s="146"/>
      <c r="GFY712" s="146"/>
      <c r="GFZ712" s="146"/>
      <c r="GGA712" s="146"/>
      <c r="GGB712" s="146"/>
      <c r="GGC712" s="146"/>
      <c r="GGD712" s="146"/>
      <c r="GGE712" s="146"/>
      <c r="GGF712" s="146"/>
      <c r="GGG712" s="146"/>
      <c r="GGH712" s="146"/>
      <c r="GGI712" s="146"/>
      <c r="GGJ712" s="146"/>
      <c r="GGK712" s="146"/>
      <c r="GGL712" s="146"/>
      <c r="GGM712" s="146"/>
      <c r="GGN712" s="146"/>
      <c r="GGO712" s="146"/>
      <c r="GGP712" s="146"/>
      <c r="GGQ712" s="146"/>
      <c r="GGR712" s="146"/>
      <c r="GGS712" s="146"/>
      <c r="GGT712" s="146"/>
      <c r="GGU712" s="146"/>
      <c r="GGV712" s="146"/>
      <c r="GGW712" s="146"/>
      <c r="GGX712" s="146"/>
      <c r="GGY712" s="146"/>
      <c r="GGZ712" s="146"/>
      <c r="GHA712" s="146"/>
      <c r="GHB712" s="146"/>
      <c r="GHC712" s="146"/>
      <c r="GHD712" s="146"/>
      <c r="GHE712" s="146"/>
      <c r="GHF712" s="146"/>
      <c r="GHG712" s="146"/>
      <c r="GHH712" s="146"/>
      <c r="GHI712" s="146"/>
      <c r="GHJ712" s="146"/>
      <c r="GHK712" s="146"/>
      <c r="GHL712" s="146"/>
      <c r="GHM712" s="146"/>
      <c r="GHN712" s="146"/>
      <c r="GHO712" s="146"/>
      <c r="GHP712" s="146"/>
      <c r="GHQ712" s="146"/>
      <c r="GHR712" s="146"/>
      <c r="GHS712" s="146"/>
      <c r="GHT712" s="146"/>
      <c r="GHU712" s="146"/>
      <c r="GHV712" s="146"/>
      <c r="GHW712" s="146"/>
      <c r="GHX712" s="146"/>
      <c r="GHY712" s="146"/>
      <c r="GHZ712" s="146"/>
      <c r="GIA712" s="146"/>
      <c r="GIB712" s="146"/>
      <c r="GIC712" s="146"/>
      <c r="GID712" s="146"/>
      <c r="GIE712" s="146"/>
      <c r="GIF712" s="146"/>
      <c r="GIG712" s="146"/>
      <c r="GIH712" s="146"/>
      <c r="GII712" s="146"/>
      <c r="GIJ712" s="146"/>
      <c r="GIK712" s="146"/>
      <c r="GIL712" s="146"/>
      <c r="GIM712" s="146"/>
      <c r="GIN712" s="146"/>
      <c r="GIO712" s="146"/>
      <c r="GIP712" s="146"/>
      <c r="GIQ712" s="146"/>
      <c r="GIR712" s="146"/>
      <c r="GIS712" s="146"/>
      <c r="GIT712" s="146"/>
      <c r="GIU712" s="146"/>
      <c r="GIV712" s="146"/>
      <c r="GIW712" s="146"/>
      <c r="GIX712" s="146"/>
      <c r="GIY712" s="146"/>
      <c r="GIZ712" s="146"/>
      <c r="GJA712" s="146"/>
      <c r="GJB712" s="146"/>
      <c r="GJC712" s="146"/>
      <c r="GJD712" s="146"/>
      <c r="GJE712" s="146"/>
      <c r="GJF712" s="146"/>
      <c r="GJG712" s="146"/>
      <c r="GJH712" s="146"/>
      <c r="GJI712" s="146"/>
      <c r="GJJ712" s="146"/>
      <c r="GJK712" s="146"/>
      <c r="GJL712" s="146"/>
      <c r="GJM712" s="146"/>
      <c r="GJN712" s="146"/>
      <c r="GJO712" s="146"/>
      <c r="GJP712" s="146"/>
      <c r="GJQ712" s="146"/>
      <c r="GJR712" s="146"/>
      <c r="GJS712" s="146"/>
      <c r="GJT712" s="146"/>
      <c r="GJU712" s="146"/>
      <c r="GJV712" s="146"/>
      <c r="GJW712" s="146"/>
      <c r="GJX712" s="146"/>
      <c r="GJY712" s="146"/>
      <c r="GJZ712" s="146"/>
      <c r="GKA712" s="146"/>
      <c r="GKB712" s="146"/>
      <c r="GKC712" s="146"/>
      <c r="GKD712" s="146"/>
      <c r="GKE712" s="146"/>
      <c r="GKF712" s="146"/>
      <c r="GKG712" s="146"/>
      <c r="GKH712" s="146"/>
      <c r="GKI712" s="146"/>
      <c r="GKJ712" s="146"/>
      <c r="GKK712" s="146"/>
      <c r="GKL712" s="146"/>
      <c r="GKM712" s="146"/>
      <c r="GKN712" s="146"/>
      <c r="GKO712" s="146"/>
      <c r="GKP712" s="146"/>
      <c r="GKQ712" s="146"/>
      <c r="GKR712" s="146"/>
      <c r="GKS712" s="146"/>
      <c r="GKT712" s="146"/>
      <c r="GKU712" s="146"/>
      <c r="GKV712" s="146"/>
      <c r="GKW712" s="146"/>
      <c r="GKX712" s="146"/>
      <c r="GKY712" s="146"/>
      <c r="GKZ712" s="146"/>
      <c r="GLA712" s="146"/>
      <c r="GLB712" s="146"/>
      <c r="GLC712" s="146"/>
      <c r="GLD712" s="146"/>
      <c r="GLE712" s="146"/>
      <c r="GLF712" s="146"/>
      <c r="GLG712" s="146"/>
      <c r="GLH712" s="146"/>
      <c r="GLI712" s="146"/>
      <c r="GLJ712" s="146"/>
      <c r="GLK712" s="146"/>
      <c r="GLL712" s="146"/>
      <c r="GLM712" s="146"/>
      <c r="GLN712" s="146"/>
      <c r="GLO712" s="146"/>
      <c r="GLP712" s="146"/>
      <c r="GLQ712" s="146"/>
      <c r="GLR712" s="146"/>
      <c r="GLS712" s="146"/>
      <c r="GLT712" s="146"/>
      <c r="GLU712" s="146"/>
      <c r="GLV712" s="146"/>
      <c r="GLW712" s="146"/>
      <c r="GLX712" s="146"/>
      <c r="GLY712" s="146"/>
      <c r="GLZ712" s="146"/>
      <c r="GMA712" s="146"/>
      <c r="GMB712" s="146"/>
      <c r="GMC712" s="146"/>
      <c r="GMD712" s="146"/>
      <c r="GME712" s="146"/>
      <c r="GMF712" s="146"/>
      <c r="GMG712" s="146"/>
      <c r="GMH712" s="146"/>
      <c r="GMI712" s="146"/>
      <c r="GMJ712" s="146"/>
      <c r="GMK712" s="146"/>
      <c r="GML712" s="146"/>
      <c r="GMM712" s="146"/>
      <c r="GMN712" s="146"/>
      <c r="GMO712" s="146"/>
      <c r="GMP712" s="146"/>
      <c r="GMQ712" s="146"/>
      <c r="GMR712" s="146"/>
      <c r="GMS712" s="146"/>
      <c r="GMT712" s="146"/>
      <c r="GMU712" s="146"/>
      <c r="GMV712" s="146"/>
      <c r="GMW712" s="146"/>
      <c r="GMX712" s="146"/>
      <c r="GMY712" s="146"/>
      <c r="GMZ712" s="146"/>
      <c r="GNA712" s="146"/>
      <c r="GNB712" s="146"/>
      <c r="GNC712" s="146"/>
      <c r="GND712" s="146"/>
      <c r="GNE712" s="146"/>
      <c r="GNF712" s="146"/>
      <c r="GNG712" s="146"/>
      <c r="GNH712" s="146"/>
      <c r="GNI712" s="146"/>
      <c r="GNJ712" s="146"/>
      <c r="GNK712" s="146"/>
      <c r="GNL712" s="146"/>
      <c r="GNM712" s="146"/>
      <c r="GNN712" s="146"/>
      <c r="GNO712" s="146"/>
      <c r="GNP712" s="146"/>
      <c r="GNQ712" s="146"/>
      <c r="GNR712" s="146"/>
      <c r="GNS712" s="146"/>
      <c r="GNT712" s="146"/>
      <c r="GNU712" s="146"/>
      <c r="GNV712" s="146"/>
      <c r="GNW712" s="146"/>
      <c r="GNX712" s="146"/>
      <c r="GNY712" s="146"/>
      <c r="GNZ712" s="146"/>
      <c r="GOA712" s="146"/>
      <c r="GOB712" s="146"/>
      <c r="GOC712" s="146"/>
      <c r="GOD712" s="146"/>
      <c r="GOE712" s="146"/>
      <c r="GOF712" s="146"/>
      <c r="GOG712" s="146"/>
      <c r="GOH712" s="146"/>
      <c r="GOI712" s="146"/>
      <c r="GOJ712" s="146"/>
      <c r="GOK712" s="146"/>
      <c r="GOL712" s="146"/>
      <c r="GOM712" s="146"/>
      <c r="GON712" s="146"/>
      <c r="GOO712" s="146"/>
      <c r="GOP712" s="146"/>
      <c r="GOQ712" s="146"/>
      <c r="GOR712" s="146"/>
      <c r="GOS712" s="146"/>
      <c r="GOT712" s="146"/>
      <c r="GOU712" s="146"/>
      <c r="GOV712" s="146"/>
      <c r="GOW712" s="146"/>
      <c r="GOX712" s="146"/>
      <c r="GOY712" s="146"/>
      <c r="GOZ712" s="146"/>
      <c r="GPA712" s="146"/>
      <c r="GPB712" s="146"/>
      <c r="GPC712" s="146"/>
      <c r="GPD712" s="146"/>
      <c r="GPE712" s="146"/>
      <c r="GPF712" s="146"/>
      <c r="GPG712" s="146"/>
      <c r="GPH712" s="146"/>
      <c r="GPI712" s="146"/>
      <c r="GPJ712" s="146"/>
      <c r="GPK712" s="146"/>
      <c r="GPL712" s="146"/>
      <c r="GPM712" s="146"/>
      <c r="GPN712" s="146"/>
      <c r="GPO712" s="146"/>
      <c r="GPP712" s="146"/>
      <c r="GPQ712" s="146"/>
      <c r="GPR712" s="146"/>
      <c r="GPS712" s="146"/>
      <c r="GPT712" s="146"/>
      <c r="GPU712" s="146"/>
      <c r="GPV712" s="146"/>
      <c r="GPW712" s="146"/>
      <c r="GPX712" s="146"/>
      <c r="GPY712" s="146"/>
      <c r="GPZ712" s="146"/>
      <c r="GQA712" s="146"/>
      <c r="GQB712" s="146"/>
      <c r="GQC712" s="146"/>
      <c r="GQD712" s="146"/>
      <c r="GQE712" s="146"/>
      <c r="GQF712" s="146"/>
      <c r="GQG712" s="146"/>
      <c r="GQH712" s="146"/>
      <c r="GQI712" s="146"/>
      <c r="GQJ712" s="146"/>
      <c r="GQK712" s="146"/>
      <c r="GQL712" s="146"/>
      <c r="GQM712" s="146"/>
      <c r="GQN712" s="146"/>
      <c r="GQO712" s="146"/>
      <c r="GQP712" s="146"/>
      <c r="GQQ712" s="146"/>
      <c r="GQR712" s="146"/>
      <c r="GQS712" s="146"/>
      <c r="GQT712" s="146"/>
      <c r="GQU712" s="146"/>
      <c r="GQV712" s="146"/>
      <c r="GQW712" s="146"/>
      <c r="GQX712" s="146"/>
      <c r="GQY712" s="146"/>
      <c r="GQZ712" s="146"/>
      <c r="GRA712" s="146"/>
      <c r="GRB712" s="146"/>
      <c r="GRC712" s="146"/>
      <c r="GRD712" s="146"/>
      <c r="GRE712" s="146"/>
      <c r="GRF712" s="146"/>
      <c r="GRG712" s="146"/>
      <c r="GRH712" s="146"/>
      <c r="GRI712" s="146"/>
      <c r="GRJ712" s="146"/>
      <c r="GRK712" s="146"/>
      <c r="GRL712" s="146"/>
      <c r="GRM712" s="146"/>
      <c r="GRN712" s="146"/>
      <c r="GRO712" s="146"/>
      <c r="GRP712" s="146"/>
      <c r="GRQ712" s="146"/>
      <c r="GRR712" s="146"/>
      <c r="GRS712" s="146"/>
      <c r="GRT712" s="146"/>
      <c r="GRU712" s="146"/>
      <c r="GRV712" s="146"/>
      <c r="GRW712" s="146"/>
      <c r="GRX712" s="146"/>
      <c r="GRY712" s="146"/>
      <c r="GRZ712" s="146"/>
      <c r="GSA712" s="146"/>
      <c r="GSB712" s="146"/>
      <c r="GSC712" s="146"/>
      <c r="GSD712" s="146"/>
      <c r="GSE712" s="146"/>
      <c r="GSF712" s="146"/>
      <c r="GSG712" s="146"/>
      <c r="GSH712" s="146"/>
      <c r="GSI712" s="146"/>
      <c r="GSJ712" s="146"/>
      <c r="GSK712" s="146"/>
      <c r="GSL712" s="146"/>
      <c r="GSM712" s="146"/>
      <c r="GSN712" s="146"/>
      <c r="GSO712" s="146"/>
      <c r="GSP712" s="146"/>
      <c r="GSQ712" s="146"/>
      <c r="GSR712" s="146"/>
      <c r="GSS712" s="146"/>
      <c r="GST712" s="146"/>
      <c r="GSU712" s="146"/>
      <c r="GSV712" s="146"/>
      <c r="GSW712" s="146"/>
      <c r="GSX712" s="146"/>
      <c r="GSY712" s="146"/>
      <c r="GSZ712" s="146"/>
      <c r="GTA712" s="146"/>
      <c r="GTB712" s="146"/>
      <c r="GTC712" s="146"/>
      <c r="GTD712" s="146"/>
      <c r="GTE712" s="146"/>
      <c r="GTF712" s="146"/>
      <c r="GTG712" s="146"/>
      <c r="GTH712" s="146"/>
      <c r="GTI712" s="146"/>
      <c r="GTJ712" s="146"/>
      <c r="GTK712" s="146"/>
      <c r="GTL712" s="146"/>
      <c r="GTM712" s="146"/>
      <c r="GTN712" s="146"/>
      <c r="GTO712" s="146"/>
      <c r="GTP712" s="146"/>
      <c r="GTQ712" s="146"/>
      <c r="GTR712" s="146"/>
      <c r="GTS712" s="146"/>
      <c r="GTT712" s="146"/>
      <c r="GTU712" s="146"/>
      <c r="GTV712" s="146"/>
      <c r="GTW712" s="146"/>
      <c r="GTX712" s="146"/>
      <c r="GTY712" s="146"/>
      <c r="GTZ712" s="146"/>
      <c r="GUA712" s="146"/>
      <c r="GUB712" s="146"/>
      <c r="GUC712" s="146"/>
      <c r="GUD712" s="146"/>
      <c r="GUE712" s="146"/>
      <c r="GUF712" s="146"/>
      <c r="GUG712" s="146"/>
      <c r="GUH712" s="146"/>
      <c r="GUI712" s="146"/>
      <c r="GUJ712" s="146"/>
      <c r="GUK712" s="146"/>
      <c r="GUL712" s="146"/>
      <c r="GUM712" s="146"/>
      <c r="GUN712" s="146"/>
      <c r="GUO712" s="146"/>
      <c r="GUP712" s="146"/>
      <c r="GUQ712" s="146"/>
      <c r="GUR712" s="146"/>
      <c r="GUS712" s="146"/>
      <c r="GUT712" s="146"/>
      <c r="GUU712" s="146"/>
      <c r="GUV712" s="146"/>
      <c r="GUW712" s="146"/>
      <c r="GUX712" s="146"/>
      <c r="GUY712" s="146"/>
      <c r="GUZ712" s="146"/>
      <c r="GVA712" s="146"/>
      <c r="GVB712" s="146"/>
      <c r="GVC712" s="146"/>
      <c r="GVD712" s="146"/>
      <c r="GVE712" s="146"/>
      <c r="GVF712" s="146"/>
      <c r="GVG712" s="146"/>
      <c r="GVH712" s="146"/>
      <c r="GVI712" s="146"/>
      <c r="GVJ712" s="146"/>
      <c r="GVK712" s="146"/>
      <c r="GVL712" s="146"/>
      <c r="GVM712" s="146"/>
      <c r="GVN712" s="146"/>
      <c r="GVO712" s="146"/>
      <c r="GVP712" s="146"/>
      <c r="GVQ712" s="146"/>
      <c r="GVR712" s="146"/>
      <c r="GVS712" s="146"/>
      <c r="GVT712" s="146"/>
      <c r="GVU712" s="146"/>
      <c r="GVV712" s="146"/>
      <c r="GVW712" s="146"/>
      <c r="GVX712" s="146"/>
      <c r="GVY712" s="146"/>
      <c r="GVZ712" s="146"/>
      <c r="GWA712" s="146"/>
      <c r="GWB712" s="146"/>
      <c r="GWC712" s="146"/>
      <c r="GWD712" s="146"/>
      <c r="GWE712" s="146"/>
      <c r="GWF712" s="146"/>
      <c r="GWG712" s="146"/>
      <c r="GWH712" s="146"/>
      <c r="GWI712" s="146"/>
      <c r="GWJ712" s="146"/>
      <c r="GWK712" s="146"/>
      <c r="GWL712" s="146"/>
      <c r="GWM712" s="146"/>
      <c r="GWN712" s="146"/>
      <c r="GWO712" s="146"/>
      <c r="GWP712" s="146"/>
      <c r="GWQ712" s="146"/>
      <c r="GWR712" s="146"/>
      <c r="GWS712" s="146"/>
      <c r="GWT712" s="146"/>
      <c r="GWU712" s="146"/>
      <c r="GWV712" s="146"/>
      <c r="GWW712" s="146"/>
      <c r="GWX712" s="146"/>
      <c r="GWY712" s="146"/>
      <c r="GWZ712" s="146"/>
      <c r="GXA712" s="146"/>
      <c r="GXB712" s="146"/>
      <c r="GXC712" s="146"/>
      <c r="GXD712" s="146"/>
      <c r="GXE712" s="146"/>
      <c r="GXF712" s="146"/>
      <c r="GXG712" s="146"/>
      <c r="GXH712" s="146"/>
      <c r="GXI712" s="146"/>
      <c r="GXJ712" s="146"/>
      <c r="GXK712" s="146"/>
      <c r="GXL712" s="146"/>
      <c r="GXM712" s="146"/>
      <c r="GXN712" s="146"/>
      <c r="GXO712" s="146"/>
      <c r="GXP712" s="146"/>
      <c r="GXQ712" s="146"/>
      <c r="GXR712" s="146"/>
      <c r="GXS712" s="146"/>
      <c r="GXT712" s="146"/>
      <c r="GXU712" s="146"/>
      <c r="GXV712" s="146"/>
      <c r="GXW712" s="146"/>
      <c r="GXX712" s="146"/>
      <c r="GXY712" s="146"/>
      <c r="GXZ712" s="146"/>
      <c r="GYA712" s="146"/>
      <c r="GYB712" s="146"/>
      <c r="GYC712" s="146"/>
      <c r="GYD712" s="146"/>
      <c r="GYE712" s="146"/>
      <c r="GYF712" s="146"/>
      <c r="GYG712" s="146"/>
      <c r="GYH712" s="146"/>
      <c r="GYI712" s="146"/>
      <c r="GYJ712" s="146"/>
      <c r="GYK712" s="146"/>
      <c r="GYL712" s="146"/>
      <c r="GYM712" s="146"/>
      <c r="GYN712" s="146"/>
      <c r="GYO712" s="146"/>
      <c r="GYP712" s="146"/>
      <c r="GYQ712" s="146"/>
      <c r="GYR712" s="146"/>
      <c r="GYS712" s="146"/>
      <c r="GYT712" s="146"/>
      <c r="GYU712" s="146"/>
      <c r="GYV712" s="146"/>
      <c r="GYW712" s="146"/>
      <c r="GYX712" s="146"/>
      <c r="GYY712" s="146"/>
      <c r="GYZ712" s="146"/>
      <c r="GZA712" s="146"/>
      <c r="GZB712" s="146"/>
      <c r="GZC712" s="146"/>
      <c r="GZD712" s="146"/>
      <c r="GZE712" s="146"/>
      <c r="GZF712" s="146"/>
      <c r="GZG712" s="146"/>
      <c r="GZH712" s="146"/>
      <c r="GZI712" s="146"/>
      <c r="GZJ712" s="146"/>
      <c r="GZK712" s="146"/>
      <c r="GZL712" s="146"/>
      <c r="GZM712" s="146"/>
      <c r="GZN712" s="146"/>
      <c r="GZO712" s="146"/>
      <c r="GZP712" s="146"/>
      <c r="GZQ712" s="146"/>
      <c r="GZR712" s="146"/>
      <c r="GZS712" s="146"/>
      <c r="GZT712" s="146"/>
      <c r="GZU712" s="146"/>
      <c r="GZV712" s="146"/>
      <c r="GZW712" s="146"/>
      <c r="GZX712" s="146"/>
      <c r="GZY712" s="146"/>
      <c r="GZZ712" s="146"/>
      <c r="HAA712" s="146"/>
      <c r="HAB712" s="146"/>
      <c r="HAC712" s="146"/>
      <c r="HAD712" s="146"/>
      <c r="HAE712" s="146"/>
      <c r="HAF712" s="146"/>
      <c r="HAG712" s="146"/>
      <c r="HAH712" s="146"/>
      <c r="HAI712" s="146"/>
      <c r="HAJ712" s="146"/>
      <c r="HAK712" s="146"/>
      <c r="HAL712" s="146"/>
      <c r="HAM712" s="146"/>
      <c r="HAN712" s="146"/>
      <c r="HAO712" s="146"/>
      <c r="HAP712" s="146"/>
      <c r="HAQ712" s="146"/>
      <c r="HAR712" s="146"/>
      <c r="HAS712" s="146"/>
      <c r="HAT712" s="146"/>
      <c r="HAU712" s="146"/>
      <c r="HAV712" s="146"/>
      <c r="HAW712" s="146"/>
      <c r="HAX712" s="146"/>
      <c r="HAY712" s="146"/>
      <c r="HAZ712" s="146"/>
      <c r="HBA712" s="146"/>
      <c r="HBB712" s="146"/>
      <c r="HBC712" s="146"/>
      <c r="HBD712" s="146"/>
      <c r="HBE712" s="146"/>
      <c r="HBF712" s="146"/>
      <c r="HBG712" s="146"/>
      <c r="HBH712" s="146"/>
      <c r="HBI712" s="146"/>
      <c r="HBJ712" s="146"/>
      <c r="HBK712" s="146"/>
      <c r="HBL712" s="146"/>
      <c r="HBM712" s="146"/>
      <c r="HBN712" s="146"/>
      <c r="HBO712" s="146"/>
      <c r="HBP712" s="146"/>
      <c r="HBQ712" s="146"/>
      <c r="HBR712" s="146"/>
      <c r="HBS712" s="146"/>
      <c r="HBT712" s="146"/>
      <c r="HBU712" s="146"/>
      <c r="HBV712" s="146"/>
      <c r="HBW712" s="146"/>
      <c r="HBX712" s="146"/>
      <c r="HBY712" s="146"/>
      <c r="HBZ712" s="146"/>
      <c r="HCA712" s="146"/>
      <c r="HCB712" s="146"/>
      <c r="HCC712" s="146"/>
      <c r="HCD712" s="146"/>
      <c r="HCE712" s="146"/>
      <c r="HCF712" s="146"/>
      <c r="HCG712" s="146"/>
      <c r="HCH712" s="146"/>
      <c r="HCI712" s="146"/>
      <c r="HCJ712" s="146"/>
      <c r="HCK712" s="146"/>
      <c r="HCL712" s="146"/>
      <c r="HCM712" s="146"/>
      <c r="HCN712" s="146"/>
      <c r="HCO712" s="146"/>
      <c r="HCP712" s="146"/>
      <c r="HCQ712" s="146"/>
      <c r="HCR712" s="146"/>
      <c r="HCS712" s="146"/>
      <c r="HCT712" s="146"/>
      <c r="HCU712" s="146"/>
      <c r="HCV712" s="146"/>
      <c r="HCW712" s="146"/>
      <c r="HCX712" s="146"/>
      <c r="HCY712" s="146"/>
      <c r="HCZ712" s="146"/>
      <c r="HDA712" s="146"/>
      <c r="HDB712" s="146"/>
      <c r="HDC712" s="146"/>
      <c r="HDD712" s="146"/>
      <c r="HDE712" s="146"/>
      <c r="HDF712" s="146"/>
      <c r="HDG712" s="146"/>
      <c r="HDH712" s="146"/>
      <c r="HDI712" s="146"/>
      <c r="HDJ712" s="146"/>
      <c r="HDK712" s="146"/>
      <c r="HDL712" s="146"/>
      <c r="HDM712" s="146"/>
      <c r="HDN712" s="146"/>
      <c r="HDO712" s="146"/>
      <c r="HDP712" s="146"/>
      <c r="HDQ712" s="146"/>
      <c r="HDR712" s="146"/>
      <c r="HDS712" s="146"/>
      <c r="HDT712" s="146"/>
      <c r="HDU712" s="146"/>
      <c r="HDV712" s="146"/>
      <c r="HDW712" s="146"/>
      <c r="HDX712" s="146"/>
      <c r="HDY712" s="146"/>
      <c r="HDZ712" s="146"/>
      <c r="HEA712" s="146"/>
      <c r="HEB712" s="146"/>
      <c r="HEC712" s="146"/>
      <c r="HED712" s="146"/>
      <c r="HEE712" s="146"/>
      <c r="HEF712" s="146"/>
      <c r="HEG712" s="146"/>
      <c r="HEH712" s="146"/>
      <c r="HEI712" s="146"/>
      <c r="HEJ712" s="146"/>
      <c r="HEK712" s="146"/>
      <c r="HEL712" s="146"/>
      <c r="HEM712" s="146"/>
      <c r="HEN712" s="146"/>
      <c r="HEO712" s="146"/>
      <c r="HEP712" s="146"/>
      <c r="HEQ712" s="146"/>
      <c r="HER712" s="146"/>
      <c r="HES712" s="146"/>
      <c r="HET712" s="146"/>
      <c r="HEU712" s="146"/>
      <c r="HEV712" s="146"/>
      <c r="HEW712" s="146"/>
      <c r="HEX712" s="146"/>
      <c r="HEY712" s="146"/>
      <c r="HEZ712" s="146"/>
      <c r="HFA712" s="146"/>
      <c r="HFB712" s="146"/>
      <c r="HFC712" s="146"/>
      <c r="HFD712" s="146"/>
      <c r="HFE712" s="146"/>
      <c r="HFF712" s="146"/>
      <c r="HFG712" s="146"/>
      <c r="HFH712" s="146"/>
      <c r="HFI712" s="146"/>
      <c r="HFJ712" s="146"/>
      <c r="HFK712" s="146"/>
      <c r="HFL712" s="146"/>
      <c r="HFM712" s="146"/>
      <c r="HFN712" s="146"/>
      <c r="HFO712" s="146"/>
      <c r="HFP712" s="146"/>
      <c r="HFQ712" s="146"/>
      <c r="HFR712" s="146"/>
      <c r="HFS712" s="146"/>
      <c r="HFT712" s="146"/>
      <c r="HFU712" s="146"/>
      <c r="HFV712" s="146"/>
      <c r="HFW712" s="146"/>
      <c r="HFX712" s="146"/>
      <c r="HFY712" s="146"/>
      <c r="HFZ712" s="146"/>
      <c r="HGA712" s="146"/>
      <c r="HGB712" s="146"/>
      <c r="HGC712" s="146"/>
      <c r="HGD712" s="146"/>
      <c r="HGE712" s="146"/>
      <c r="HGF712" s="146"/>
      <c r="HGG712" s="146"/>
      <c r="HGH712" s="146"/>
      <c r="HGI712" s="146"/>
      <c r="HGJ712" s="146"/>
      <c r="HGK712" s="146"/>
      <c r="HGL712" s="146"/>
      <c r="HGM712" s="146"/>
      <c r="HGN712" s="146"/>
      <c r="HGO712" s="146"/>
      <c r="HGP712" s="146"/>
      <c r="HGQ712" s="146"/>
      <c r="HGR712" s="146"/>
      <c r="HGS712" s="146"/>
      <c r="HGT712" s="146"/>
      <c r="HGU712" s="146"/>
      <c r="HGV712" s="146"/>
      <c r="HGW712" s="146"/>
      <c r="HGX712" s="146"/>
      <c r="HGY712" s="146"/>
      <c r="HGZ712" s="146"/>
      <c r="HHA712" s="146"/>
      <c r="HHB712" s="146"/>
      <c r="HHC712" s="146"/>
      <c r="HHD712" s="146"/>
      <c r="HHE712" s="146"/>
      <c r="HHF712" s="146"/>
      <c r="HHG712" s="146"/>
      <c r="HHH712" s="146"/>
      <c r="HHI712" s="146"/>
      <c r="HHJ712" s="146"/>
      <c r="HHK712" s="146"/>
      <c r="HHL712" s="146"/>
      <c r="HHM712" s="146"/>
      <c r="HHN712" s="146"/>
      <c r="HHO712" s="146"/>
      <c r="HHP712" s="146"/>
      <c r="HHQ712" s="146"/>
      <c r="HHR712" s="146"/>
      <c r="HHS712" s="146"/>
      <c r="HHT712" s="146"/>
      <c r="HHU712" s="146"/>
      <c r="HHV712" s="146"/>
      <c r="HHW712" s="146"/>
      <c r="HHX712" s="146"/>
      <c r="HHY712" s="146"/>
      <c r="HHZ712" s="146"/>
      <c r="HIA712" s="146"/>
      <c r="HIB712" s="146"/>
      <c r="HIC712" s="146"/>
      <c r="HID712" s="146"/>
      <c r="HIE712" s="146"/>
      <c r="HIF712" s="146"/>
      <c r="HIG712" s="146"/>
      <c r="HIH712" s="146"/>
      <c r="HII712" s="146"/>
      <c r="HIJ712" s="146"/>
      <c r="HIK712" s="146"/>
      <c r="HIL712" s="146"/>
      <c r="HIM712" s="146"/>
      <c r="HIN712" s="146"/>
      <c r="HIO712" s="146"/>
      <c r="HIP712" s="146"/>
      <c r="HIQ712" s="146"/>
      <c r="HIR712" s="146"/>
      <c r="HIS712" s="146"/>
      <c r="HIT712" s="146"/>
      <c r="HIU712" s="146"/>
      <c r="HIV712" s="146"/>
      <c r="HIW712" s="146"/>
      <c r="HIX712" s="146"/>
      <c r="HIY712" s="146"/>
      <c r="HIZ712" s="146"/>
      <c r="HJA712" s="146"/>
      <c r="HJB712" s="146"/>
      <c r="HJC712" s="146"/>
      <c r="HJD712" s="146"/>
      <c r="HJE712" s="146"/>
      <c r="HJF712" s="146"/>
      <c r="HJG712" s="146"/>
      <c r="HJH712" s="146"/>
      <c r="HJI712" s="146"/>
      <c r="HJJ712" s="146"/>
      <c r="HJK712" s="146"/>
      <c r="HJL712" s="146"/>
      <c r="HJM712" s="146"/>
      <c r="HJN712" s="146"/>
      <c r="HJO712" s="146"/>
      <c r="HJP712" s="146"/>
      <c r="HJQ712" s="146"/>
      <c r="HJR712" s="146"/>
      <c r="HJS712" s="146"/>
      <c r="HJT712" s="146"/>
      <c r="HJU712" s="146"/>
      <c r="HJV712" s="146"/>
      <c r="HJW712" s="146"/>
      <c r="HJX712" s="146"/>
      <c r="HJY712" s="146"/>
      <c r="HJZ712" s="146"/>
      <c r="HKA712" s="146"/>
      <c r="HKB712" s="146"/>
      <c r="HKC712" s="146"/>
      <c r="HKD712" s="146"/>
      <c r="HKE712" s="146"/>
      <c r="HKF712" s="146"/>
      <c r="HKG712" s="146"/>
      <c r="HKH712" s="146"/>
      <c r="HKI712" s="146"/>
      <c r="HKJ712" s="146"/>
      <c r="HKK712" s="146"/>
      <c r="HKL712" s="146"/>
      <c r="HKM712" s="146"/>
      <c r="HKN712" s="146"/>
      <c r="HKO712" s="146"/>
      <c r="HKP712" s="146"/>
      <c r="HKQ712" s="146"/>
      <c r="HKR712" s="146"/>
      <c r="HKS712" s="146"/>
      <c r="HKT712" s="146"/>
      <c r="HKU712" s="146"/>
      <c r="HKV712" s="146"/>
      <c r="HKW712" s="146"/>
      <c r="HKX712" s="146"/>
      <c r="HKY712" s="146"/>
      <c r="HKZ712" s="146"/>
      <c r="HLA712" s="146"/>
      <c r="HLB712" s="146"/>
      <c r="HLC712" s="146"/>
      <c r="HLD712" s="146"/>
      <c r="HLE712" s="146"/>
      <c r="HLF712" s="146"/>
      <c r="HLG712" s="146"/>
      <c r="HLH712" s="146"/>
      <c r="HLI712" s="146"/>
      <c r="HLJ712" s="146"/>
      <c r="HLK712" s="146"/>
      <c r="HLL712" s="146"/>
      <c r="HLM712" s="146"/>
      <c r="HLN712" s="146"/>
      <c r="HLO712" s="146"/>
      <c r="HLP712" s="146"/>
      <c r="HLQ712" s="146"/>
      <c r="HLR712" s="146"/>
      <c r="HLS712" s="146"/>
      <c r="HLT712" s="146"/>
      <c r="HLU712" s="146"/>
      <c r="HLV712" s="146"/>
      <c r="HLW712" s="146"/>
      <c r="HLX712" s="146"/>
      <c r="HLY712" s="146"/>
      <c r="HLZ712" s="146"/>
      <c r="HMA712" s="146"/>
      <c r="HMB712" s="146"/>
      <c r="HMC712" s="146"/>
      <c r="HMD712" s="146"/>
      <c r="HME712" s="146"/>
      <c r="HMF712" s="146"/>
      <c r="HMG712" s="146"/>
      <c r="HMH712" s="146"/>
      <c r="HMI712" s="146"/>
      <c r="HMJ712" s="146"/>
      <c r="HMK712" s="146"/>
      <c r="HML712" s="146"/>
      <c r="HMM712" s="146"/>
      <c r="HMN712" s="146"/>
      <c r="HMO712" s="146"/>
      <c r="HMP712" s="146"/>
      <c r="HMQ712" s="146"/>
      <c r="HMR712" s="146"/>
      <c r="HMS712" s="146"/>
      <c r="HMT712" s="146"/>
      <c r="HMU712" s="146"/>
      <c r="HMV712" s="146"/>
      <c r="HMW712" s="146"/>
      <c r="HMX712" s="146"/>
      <c r="HMY712" s="146"/>
      <c r="HMZ712" s="146"/>
      <c r="HNA712" s="146"/>
      <c r="HNB712" s="146"/>
      <c r="HNC712" s="146"/>
      <c r="HND712" s="146"/>
      <c r="HNE712" s="146"/>
      <c r="HNF712" s="146"/>
      <c r="HNG712" s="146"/>
      <c r="HNH712" s="146"/>
      <c r="HNI712" s="146"/>
      <c r="HNJ712" s="146"/>
      <c r="HNK712" s="146"/>
      <c r="HNL712" s="146"/>
      <c r="HNM712" s="146"/>
      <c r="HNN712" s="146"/>
      <c r="HNO712" s="146"/>
      <c r="HNP712" s="146"/>
      <c r="HNQ712" s="146"/>
      <c r="HNR712" s="146"/>
      <c r="HNS712" s="146"/>
      <c r="HNT712" s="146"/>
      <c r="HNU712" s="146"/>
      <c r="HNV712" s="146"/>
      <c r="HNW712" s="146"/>
      <c r="HNX712" s="146"/>
      <c r="HNY712" s="146"/>
      <c r="HNZ712" s="146"/>
      <c r="HOA712" s="146"/>
      <c r="HOB712" s="146"/>
      <c r="HOC712" s="146"/>
      <c r="HOD712" s="146"/>
      <c r="HOE712" s="146"/>
      <c r="HOF712" s="146"/>
      <c r="HOG712" s="146"/>
      <c r="HOH712" s="146"/>
      <c r="HOI712" s="146"/>
      <c r="HOJ712" s="146"/>
      <c r="HOK712" s="146"/>
      <c r="HOL712" s="146"/>
      <c r="HOM712" s="146"/>
      <c r="HON712" s="146"/>
      <c r="HOO712" s="146"/>
      <c r="HOP712" s="146"/>
      <c r="HOQ712" s="146"/>
      <c r="HOR712" s="146"/>
      <c r="HOS712" s="146"/>
      <c r="HOT712" s="146"/>
      <c r="HOU712" s="146"/>
      <c r="HOV712" s="146"/>
      <c r="HOW712" s="146"/>
      <c r="HOX712" s="146"/>
      <c r="HOY712" s="146"/>
      <c r="HOZ712" s="146"/>
      <c r="HPA712" s="146"/>
      <c r="HPB712" s="146"/>
      <c r="HPC712" s="146"/>
      <c r="HPD712" s="146"/>
      <c r="HPE712" s="146"/>
      <c r="HPF712" s="146"/>
      <c r="HPG712" s="146"/>
      <c r="HPH712" s="146"/>
      <c r="HPI712" s="146"/>
      <c r="HPJ712" s="146"/>
      <c r="HPK712" s="146"/>
      <c r="HPL712" s="146"/>
      <c r="HPM712" s="146"/>
      <c r="HPN712" s="146"/>
      <c r="HPO712" s="146"/>
      <c r="HPP712" s="146"/>
      <c r="HPQ712" s="146"/>
      <c r="HPR712" s="146"/>
      <c r="HPS712" s="146"/>
      <c r="HPT712" s="146"/>
      <c r="HPU712" s="146"/>
      <c r="HPV712" s="146"/>
      <c r="HPW712" s="146"/>
      <c r="HPX712" s="146"/>
      <c r="HPY712" s="146"/>
      <c r="HPZ712" s="146"/>
      <c r="HQA712" s="146"/>
      <c r="HQB712" s="146"/>
      <c r="HQC712" s="146"/>
      <c r="HQD712" s="146"/>
      <c r="HQE712" s="146"/>
      <c r="HQF712" s="146"/>
      <c r="HQG712" s="146"/>
      <c r="HQH712" s="146"/>
      <c r="HQI712" s="146"/>
      <c r="HQJ712" s="146"/>
      <c r="HQK712" s="146"/>
      <c r="HQL712" s="146"/>
      <c r="HQM712" s="146"/>
      <c r="HQN712" s="146"/>
      <c r="HQO712" s="146"/>
      <c r="HQP712" s="146"/>
      <c r="HQQ712" s="146"/>
      <c r="HQR712" s="146"/>
      <c r="HQS712" s="146"/>
      <c r="HQT712" s="146"/>
      <c r="HQU712" s="146"/>
      <c r="HQV712" s="146"/>
      <c r="HQW712" s="146"/>
      <c r="HQX712" s="146"/>
      <c r="HQY712" s="146"/>
      <c r="HQZ712" s="146"/>
      <c r="HRA712" s="146"/>
      <c r="HRB712" s="146"/>
      <c r="HRC712" s="146"/>
      <c r="HRD712" s="146"/>
      <c r="HRE712" s="146"/>
      <c r="HRF712" s="146"/>
      <c r="HRG712" s="146"/>
      <c r="HRH712" s="146"/>
      <c r="HRI712" s="146"/>
      <c r="HRJ712" s="146"/>
      <c r="HRK712" s="146"/>
      <c r="HRL712" s="146"/>
      <c r="HRM712" s="146"/>
      <c r="HRN712" s="146"/>
      <c r="HRO712" s="146"/>
      <c r="HRP712" s="146"/>
      <c r="HRQ712" s="146"/>
      <c r="HRR712" s="146"/>
      <c r="HRS712" s="146"/>
      <c r="HRT712" s="146"/>
      <c r="HRU712" s="146"/>
      <c r="HRV712" s="146"/>
      <c r="HRW712" s="146"/>
      <c r="HRX712" s="146"/>
      <c r="HRY712" s="146"/>
      <c r="HRZ712" s="146"/>
      <c r="HSA712" s="146"/>
      <c r="HSB712" s="146"/>
      <c r="HSC712" s="146"/>
      <c r="HSD712" s="146"/>
      <c r="HSE712" s="146"/>
      <c r="HSF712" s="146"/>
      <c r="HSG712" s="146"/>
      <c r="HSH712" s="146"/>
      <c r="HSI712" s="146"/>
      <c r="HSJ712" s="146"/>
      <c r="HSK712" s="146"/>
      <c r="HSL712" s="146"/>
      <c r="HSM712" s="146"/>
      <c r="HSN712" s="146"/>
      <c r="HSO712" s="146"/>
      <c r="HSP712" s="146"/>
      <c r="HSQ712" s="146"/>
      <c r="HSR712" s="146"/>
      <c r="HSS712" s="146"/>
      <c r="HST712" s="146"/>
      <c r="HSU712" s="146"/>
      <c r="HSV712" s="146"/>
      <c r="HSW712" s="146"/>
      <c r="HSX712" s="146"/>
      <c r="HSY712" s="146"/>
      <c r="HSZ712" s="146"/>
      <c r="HTA712" s="146"/>
      <c r="HTB712" s="146"/>
      <c r="HTC712" s="146"/>
      <c r="HTD712" s="146"/>
      <c r="HTE712" s="146"/>
      <c r="HTF712" s="146"/>
      <c r="HTG712" s="146"/>
      <c r="HTH712" s="146"/>
      <c r="HTI712" s="146"/>
      <c r="HTJ712" s="146"/>
      <c r="HTK712" s="146"/>
      <c r="HTL712" s="146"/>
      <c r="HTM712" s="146"/>
      <c r="HTN712" s="146"/>
      <c r="HTO712" s="146"/>
      <c r="HTP712" s="146"/>
      <c r="HTQ712" s="146"/>
      <c r="HTR712" s="146"/>
      <c r="HTS712" s="146"/>
      <c r="HTT712" s="146"/>
      <c r="HTU712" s="146"/>
      <c r="HTV712" s="146"/>
      <c r="HTW712" s="146"/>
      <c r="HTX712" s="146"/>
      <c r="HTY712" s="146"/>
      <c r="HTZ712" s="146"/>
      <c r="HUA712" s="146"/>
      <c r="HUB712" s="146"/>
      <c r="HUC712" s="146"/>
      <c r="HUD712" s="146"/>
      <c r="HUE712" s="146"/>
      <c r="HUF712" s="146"/>
      <c r="HUG712" s="146"/>
      <c r="HUH712" s="146"/>
      <c r="HUI712" s="146"/>
      <c r="HUJ712" s="146"/>
      <c r="HUK712" s="146"/>
      <c r="HUL712" s="146"/>
      <c r="HUM712" s="146"/>
      <c r="HUN712" s="146"/>
      <c r="HUO712" s="146"/>
      <c r="HUP712" s="146"/>
      <c r="HUQ712" s="146"/>
      <c r="HUR712" s="146"/>
      <c r="HUS712" s="146"/>
      <c r="HUT712" s="146"/>
      <c r="HUU712" s="146"/>
      <c r="HUV712" s="146"/>
      <c r="HUW712" s="146"/>
      <c r="HUX712" s="146"/>
      <c r="HUY712" s="146"/>
      <c r="HUZ712" s="146"/>
      <c r="HVA712" s="146"/>
      <c r="HVB712" s="146"/>
      <c r="HVC712" s="146"/>
      <c r="HVD712" s="146"/>
      <c r="HVE712" s="146"/>
      <c r="HVF712" s="146"/>
      <c r="HVG712" s="146"/>
      <c r="HVH712" s="146"/>
      <c r="HVI712" s="146"/>
      <c r="HVJ712" s="146"/>
      <c r="HVK712" s="146"/>
      <c r="HVL712" s="146"/>
      <c r="HVM712" s="146"/>
      <c r="HVN712" s="146"/>
      <c r="HVO712" s="146"/>
      <c r="HVP712" s="146"/>
      <c r="HVQ712" s="146"/>
      <c r="HVR712" s="146"/>
      <c r="HVS712" s="146"/>
      <c r="HVT712" s="146"/>
      <c r="HVU712" s="146"/>
      <c r="HVV712" s="146"/>
      <c r="HVW712" s="146"/>
      <c r="HVX712" s="146"/>
      <c r="HVY712" s="146"/>
      <c r="HVZ712" s="146"/>
      <c r="HWA712" s="146"/>
      <c r="HWB712" s="146"/>
      <c r="HWC712" s="146"/>
      <c r="HWD712" s="146"/>
      <c r="HWE712" s="146"/>
      <c r="HWF712" s="146"/>
      <c r="HWG712" s="146"/>
      <c r="HWH712" s="146"/>
      <c r="HWI712" s="146"/>
      <c r="HWJ712" s="146"/>
      <c r="HWK712" s="146"/>
      <c r="HWL712" s="146"/>
      <c r="HWM712" s="146"/>
      <c r="HWN712" s="146"/>
      <c r="HWO712" s="146"/>
      <c r="HWP712" s="146"/>
      <c r="HWQ712" s="146"/>
      <c r="HWR712" s="146"/>
      <c r="HWS712" s="146"/>
      <c r="HWT712" s="146"/>
      <c r="HWU712" s="146"/>
      <c r="HWV712" s="146"/>
      <c r="HWW712" s="146"/>
      <c r="HWX712" s="146"/>
      <c r="HWY712" s="146"/>
      <c r="HWZ712" s="146"/>
      <c r="HXA712" s="146"/>
      <c r="HXB712" s="146"/>
      <c r="HXC712" s="146"/>
      <c r="HXD712" s="146"/>
      <c r="HXE712" s="146"/>
      <c r="HXF712" s="146"/>
      <c r="HXG712" s="146"/>
      <c r="HXH712" s="146"/>
      <c r="HXI712" s="146"/>
      <c r="HXJ712" s="146"/>
      <c r="HXK712" s="146"/>
      <c r="HXL712" s="146"/>
      <c r="HXM712" s="146"/>
      <c r="HXN712" s="146"/>
      <c r="HXO712" s="146"/>
      <c r="HXP712" s="146"/>
      <c r="HXQ712" s="146"/>
      <c r="HXR712" s="146"/>
      <c r="HXS712" s="146"/>
      <c r="HXT712" s="146"/>
      <c r="HXU712" s="146"/>
      <c r="HXV712" s="146"/>
      <c r="HXW712" s="146"/>
      <c r="HXX712" s="146"/>
      <c r="HXY712" s="146"/>
      <c r="HXZ712" s="146"/>
      <c r="HYA712" s="146"/>
      <c r="HYB712" s="146"/>
      <c r="HYC712" s="146"/>
      <c r="HYD712" s="146"/>
      <c r="HYE712" s="146"/>
      <c r="HYF712" s="146"/>
      <c r="HYG712" s="146"/>
      <c r="HYH712" s="146"/>
      <c r="HYI712" s="146"/>
      <c r="HYJ712" s="146"/>
      <c r="HYK712" s="146"/>
      <c r="HYL712" s="146"/>
      <c r="HYM712" s="146"/>
      <c r="HYN712" s="146"/>
      <c r="HYO712" s="146"/>
      <c r="HYP712" s="146"/>
      <c r="HYQ712" s="146"/>
      <c r="HYR712" s="146"/>
      <c r="HYS712" s="146"/>
      <c r="HYT712" s="146"/>
      <c r="HYU712" s="146"/>
      <c r="HYV712" s="146"/>
      <c r="HYW712" s="146"/>
      <c r="HYX712" s="146"/>
      <c r="HYY712" s="146"/>
      <c r="HYZ712" s="146"/>
      <c r="HZA712" s="146"/>
      <c r="HZB712" s="146"/>
      <c r="HZC712" s="146"/>
      <c r="HZD712" s="146"/>
      <c r="HZE712" s="146"/>
      <c r="HZF712" s="146"/>
      <c r="HZG712" s="146"/>
      <c r="HZH712" s="146"/>
      <c r="HZI712" s="146"/>
      <c r="HZJ712" s="146"/>
      <c r="HZK712" s="146"/>
      <c r="HZL712" s="146"/>
      <c r="HZM712" s="146"/>
      <c r="HZN712" s="146"/>
      <c r="HZO712" s="146"/>
      <c r="HZP712" s="146"/>
      <c r="HZQ712" s="146"/>
      <c r="HZR712" s="146"/>
      <c r="HZS712" s="146"/>
      <c r="HZT712" s="146"/>
      <c r="HZU712" s="146"/>
      <c r="HZV712" s="146"/>
      <c r="HZW712" s="146"/>
      <c r="HZX712" s="146"/>
      <c r="HZY712" s="146"/>
      <c r="HZZ712" s="146"/>
      <c r="IAA712" s="146"/>
      <c r="IAB712" s="146"/>
      <c r="IAC712" s="146"/>
      <c r="IAD712" s="146"/>
      <c r="IAE712" s="146"/>
      <c r="IAF712" s="146"/>
      <c r="IAG712" s="146"/>
      <c r="IAH712" s="146"/>
      <c r="IAI712" s="146"/>
      <c r="IAJ712" s="146"/>
      <c r="IAK712" s="146"/>
      <c r="IAL712" s="146"/>
      <c r="IAM712" s="146"/>
      <c r="IAN712" s="146"/>
      <c r="IAO712" s="146"/>
      <c r="IAP712" s="146"/>
      <c r="IAQ712" s="146"/>
      <c r="IAR712" s="146"/>
      <c r="IAS712" s="146"/>
      <c r="IAT712" s="146"/>
      <c r="IAU712" s="146"/>
      <c r="IAV712" s="146"/>
      <c r="IAW712" s="146"/>
      <c r="IAX712" s="146"/>
      <c r="IAY712" s="146"/>
      <c r="IAZ712" s="146"/>
      <c r="IBA712" s="146"/>
      <c r="IBB712" s="146"/>
      <c r="IBC712" s="146"/>
      <c r="IBD712" s="146"/>
      <c r="IBE712" s="146"/>
      <c r="IBF712" s="146"/>
      <c r="IBG712" s="146"/>
      <c r="IBH712" s="146"/>
      <c r="IBI712" s="146"/>
      <c r="IBJ712" s="146"/>
      <c r="IBK712" s="146"/>
      <c r="IBL712" s="146"/>
      <c r="IBM712" s="146"/>
      <c r="IBN712" s="146"/>
      <c r="IBO712" s="146"/>
      <c r="IBP712" s="146"/>
      <c r="IBQ712" s="146"/>
      <c r="IBR712" s="146"/>
      <c r="IBS712" s="146"/>
      <c r="IBT712" s="146"/>
      <c r="IBU712" s="146"/>
      <c r="IBV712" s="146"/>
      <c r="IBW712" s="146"/>
      <c r="IBX712" s="146"/>
      <c r="IBY712" s="146"/>
      <c r="IBZ712" s="146"/>
      <c r="ICA712" s="146"/>
      <c r="ICB712" s="146"/>
      <c r="ICC712" s="146"/>
      <c r="ICD712" s="146"/>
      <c r="ICE712" s="146"/>
      <c r="ICF712" s="146"/>
      <c r="ICG712" s="146"/>
      <c r="ICH712" s="146"/>
      <c r="ICI712" s="146"/>
      <c r="ICJ712" s="146"/>
      <c r="ICK712" s="146"/>
      <c r="ICL712" s="146"/>
      <c r="ICM712" s="146"/>
      <c r="ICN712" s="146"/>
      <c r="ICO712" s="146"/>
      <c r="ICP712" s="146"/>
      <c r="ICQ712" s="146"/>
      <c r="ICR712" s="146"/>
      <c r="ICS712" s="146"/>
      <c r="ICT712" s="146"/>
      <c r="ICU712" s="146"/>
      <c r="ICV712" s="146"/>
      <c r="ICW712" s="146"/>
      <c r="ICX712" s="146"/>
      <c r="ICY712" s="146"/>
      <c r="ICZ712" s="146"/>
      <c r="IDA712" s="146"/>
      <c r="IDB712" s="146"/>
      <c r="IDC712" s="146"/>
      <c r="IDD712" s="146"/>
      <c r="IDE712" s="146"/>
      <c r="IDF712" s="146"/>
      <c r="IDG712" s="146"/>
      <c r="IDH712" s="146"/>
      <c r="IDI712" s="146"/>
      <c r="IDJ712" s="146"/>
      <c r="IDK712" s="146"/>
      <c r="IDL712" s="146"/>
      <c r="IDM712" s="146"/>
      <c r="IDN712" s="146"/>
      <c r="IDO712" s="146"/>
      <c r="IDP712" s="146"/>
      <c r="IDQ712" s="146"/>
      <c r="IDR712" s="146"/>
      <c r="IDS712" s="146"/>
      <c r="IDT712" s="146"/>
      <c r="IDU712" s="146"/>
      <c r="IDV712" s="146"/>
      <c r="IDW712" s="146"/>
      <c r="IDX712" s="146"/>
      <c r="IDY712" s="146"/>
      <c r="IDZ712" s="146"/>
      <c r="IEA712" s="146"/>
      <c r="IEB712" s="146"/>
      <c r="IEC712" s="146"/>
      <c r="IED712" s="146"/>
      <c r="IEE712" s="146"/>
      <c r="IEF712" s="146"/>
      <c r="IEG712" s="146"/>
      <c r="IEH712" s="146"/>
      <c r="IEI712" s="146"/>
      <c r="IEJ712" s="146"/>
      <c r="IEK712" s="146"/>
      <c r="IEL712" s="146"/>
      <c r="IEM712" s="146"/>
      <c r="IEN712" s="146"/>
      <c r="IEO712" s="146"/>
      <c r="IEP712" s="146"/>
      <c r="IEQ712" s="146"/>
      <c r="IER712" s="146"/>
      <c r="IES712" s="146"/>
      <c r="IET712" s="146"/>
      <c r="IEU712" s="146"/>
      <c r="IEV712" s="146"/>
      <c r="IEW712" s="146"/>
      <c r="IEX712" s="146"/>
      <c r="IEY712" s="146"/>
      <c r="IEZ712" s="146"/>
      <c r="IFA712" s="146"/>
      <c r="IFB712" s="146"/>
      <c r="IFC712" s="146"/>
      <c r="IFD712" s="146"/>
      <c r="IFE712" s="146"/>
      <c r="IFF712" s="146"/>
      <c r="IFG712" s="146"/>
      <c r="IFH712" s="146"/>
      <c r="IFI712" s="146"/>
      <c r="IFJ712" s="146"/>
      <c r="IFK712" s="146"/>
      <c r="IFL712" s="146"/>
      <c r="IFM712" s="146"/>
      <c r="IFN712" s="146"/>
      <c r="IFO712" s="146"/>
      <c r="IFP712" s="146"/>
      <c r="IFQ712" s="146"/>
      <c r="IFR712" s="146"/>
      <c r="IFS712" s="146"/>
      <c r="IFT712" s="146"/>
      <c r="IFU712" s="146"/>
      <c r="IFV712" s="146"/>
      <c r="IFW712" s="146"/>
      <c r="IFX712" s="146"/>
      <c r="IFY712" s="146"/>
      <c r="IFZ712" s="146"/>
      <c r="IGA712" s="146"/>
      <c r="IGB712" s="146"/>
      <c r="IGC712" s="146"/>
      <c r="IGD712" s="146"/>
      <c r="IGE712" s="146"/>
      <c r="IGF712" s="146"/>
      <c r="IGG712" s="146"/>
      <c r="IGH712" s="146"/>
      <c r="IGI712" s="146"/>
      <c r="IGJ712" s="146"/>
      <c r="IGK712" s="146"/>
      <c r="IGL712" s="146"/>
      <c r="IGM712" s="146"/>
      <c r="IGN712" s="146"/>
      <c r="IGO712" s="146"/>
      <c r="IGP712" s="146"/>
      <c r="IGQ712" s="146"/>
      <c r="IGR712" s="146"/>
      <c r="IGS712" s="146"/>
      <c r="IGT712" s="146"/>
      <c r="IGU712" s="146"/>
      <c r="IGV712" s="146"/>
      <c r="IGW712" s="146"/>
      <c r="IGX712" s="146"/>
      <c r="IGY712" s="146"/>
      <c r="IGZ712" s="146"/>
      <c r="IHA712" s="146"/>
      <c r="IHB712" s="146"/>
      <c r="IHC712" s="146"/>
      <c r="IHD712" s="146"/>
      <c r="IHE712" s="146"/>
      <c r="IHF712" s="146"/>
      <c r="IHG712" s="146"/>
      <c r="IHH712" s="146"/>
      <c r="IHI712" s="146"/>
      <c r="IHJ712" s="146"/>
      <c r="IHK712" s="146"/>
      <c r="IHL712" s="146"/>
      <c r="IHM712" s="146"/>
      <c r="IHN712" s="146"/>
      <c r="IHO712" s="146"/>
      <c r="IHP712" s="146"/>
      <c r="IHQ712" s="146"/>
      <c r="IHR712" s="146"/>
      <c r="IHS712" s="146"/>
      <c r="IHT712" s="146"/>
      <c r="IHU712" s="146"/>
      <c r="IHV712" s="146"/>
      <c r="IHW712" s="146"/>
      <c r="IHX712" s="146"/>
      <c r="IHY712" s="146"/>
      <c r="IHZ712" s="146"/>
      <c r="IIA712" s="146"/>
      <c r="IIB712" s="146"/>
      <c r="IIC712" s="146"/>
      <c r="IID712" s="146"/>
      <c r="IIE712" s="146"/>
      <c r="IIF712" s="146"/>
      <c r="IIG712" s="146"/>
      <c r="IIH712" s="146"/>
      <c r="III712" s="146"/>
      <c r="IIJ712" s="146"/>
      <c r="IIK712" s="146"/>
      <c r="IIL712" s="146"/>
      <c r="IIM712" s="146"/>
      <c r="IIN712" s="146"/>
      <c r="IIO712" s="146"/>
      <c r="IIP712" s="146"/>
      <c r="IIQ712" s="146"/>
      <c r="IIR712" s="146"/>
      <c r="IIS712" s="146"/>
      <c r="IIT712" s="146"/>
      <c r="IIU712" s="146"/>
      <c r="IIV712" s="146"/>
      <c r="IIW712" s="146"/>
      <c r="IIX712" s="146"/>
      <c r="IIY712" s="146"/>
      <c r="IIZ712" s="146"/>
      <c r="IJA712" s="146"/>
      <c r="IJB712" s="146"/>
      <c r="IJC712" s="146"/>
      <c r="IJD712" s="146"/>
      <c r="IJE712" s="146"/>
      <c r="IJF712" s="146"/>
      <c r="IJG712" s="146"/>
      <c r="IJH712" s="146"/>
      <c r="IJI712" s="146"/>
      <c r="IJJ712" s="146"/>
      <c r="IJK712" s="146"/>
      <c r="IJL712" s="146"/>
      <c r="IJM712" s="146"/>
      <c r="IJN712" s="146"/>
      <c r="IJO712" s="146"/>
      <c r="IJP712" s="146"/>
      <c r="IJQ712" s="146"/>
      <c r="IJR712" s="146"/>
      <c r="IJS712" s="146"/>
      <c r="IJT712" s="146"/>
      <c r="IJU712" s="146"/>
      <c r="IJV712" s="146"/>
      <c r="IJW712" s="146"/>
      <c r="IJX712" s="146"/>
      <c r="IJY712" s="146"/>
      <c r="IJZ712" s="146"/>
      <c r="IKA712" s="146"/>
      <c r="IKB712" s="146"/>
      <c r="IKC712" s="146"/>
      <c r="IKD712" s="146"/>
      <c r="IKE712" s="146"/>
      <c r="IKF712" s="146"/>
      <c r="IKG712" s="146"/>
      <c r="IKH712" s="146"/>
      <c r="IKI712" s="146"/>
      <c r="IKJ712" s="146"/>
      <c r="IKK712" s="146"/>
      <c r="IKL712" s="146"/>
      <c r="IKM712" s="146"/>
      <c r="IKN712" s="146"/>
      <c r="IKO712" s="146"/>
      <c r="IKP712" s="146"/>
      <c r="IKQ712" s="146"/>
      <c r="IKR712" s="146"/>
      <c r="IKS712" s="146"/>
      <c r="IKT712" s="146"/>
      <c r="IKU712" s="146"/>
      <c r="IKV712" s="146"/>
      <c r="IKW712" s="146"/>
      <c r="IKX712" s="146"/>
      <c r="IKY712" s="146"/>
      <c r="IKZ712" s="146"/>
      <c r="ILA712" s="146"/>
      <c r="ILB712" s="146"/>
      <c r="ILC712" s="146"/>
      <c r="ILD712" s="146"/>
      <c r="ILE712" s="146"/>
      <c r="ILF712" s="146"/>
      <c r="ILG712" s="146"/>
      <c r="ILH712" s="146"/>
      <c r="ILI712" s="146"/>
      <c r="ILJ712" s="146"/>
      <c r="ILK712" s="146"/>
      <c r="ILL712" s="146"/>
      <c r="ILM712" s="146"/>
      <c r="ILN712" s="146"/>
      <c r="ILO712" s="146"/>
      <c r="ILP712" s="146"/>
      <c r="ILQ712" s="146"/>
      <c r="ILR712" s="146"/>
      <c r="ILS712" s="146"/>
      <c r="ILT712" s="146"/>
      <c r="ILU712" s="146"/>
      <c r="ILV712" s="146"/>
      <c r="ILW712" s="146"/>
      <c r="ILX712" s="146"/>
      <c r="ILY712" s="146"/>
      <c r="ILZ712" s="146"/>
      <c r="IMA712" s="146"/>
      <c r="IMB712" s="146"/>
      <c r="IMC712" s="146"/>
      <c r="IMD712" s="146"/>
      <c r="IME712" s="146"/>
      <c r="IMF712" s="146"/>
      <c r="IMG712" s="146"/>
      <c r="IMH712" s="146"/>
      <c r="IMI712" s="146"/>
      <c r="IMJ712" s="146"/>
      <c r="IMK712" s="146"/>
      <c r="IML712" s="146"/>
      <c r="IMM712" s="146"/>
      <c r="IMN712" s="146"/>
      <c r="IMO712" s="146"/>
      <c r="IMP712" s="146"/>
      <c r="IMQ712" s="146"/>
      <c r="IMR712" s="146"/>
      <c r="IMS712" s="146"/>
      <c r="IMT712" s="146"/>
      <c r="IMU712" s="146"/>
      <c r="IMV712" s="146"/>
      <c r="IMW712" s="146"/>
      <c r="IMX712" s="146"/>
      <c r="IMY712" s="146"/>
      <c r="IMZ712" s="146"/>
      <c r="INA712" s="146"/>
      <c r="INB712" s="146"/>
      <c r="INC712" s="146"/>
      <c r="IND712" s="146"/>
      <c r="INE712" s="146"/>
      <c r="INF712" s="146"/>
      <c r="ING712" s="146"/>
      <c r="INH712" s="146"/>
      <c r="INI712" s="146"/>
      <c r="INJ712" s="146"/>
      <c r="INK712" s="146"/>
      <c r="INL712" s="146"/>
      <c r="INM712" s="146"/>
      <c r="INN712" s="146"/>
      <c r="INO712" s="146"/>
      <c r="INP712" s="146"/>
      <c r="INQ712" s="146"/>
      <c r="INR712" s="146"/>
      <c r="INS712" s="146"/>
      <c r="INT712" s="146"/>
      <c r="INU712" s="146"/>
      <c r="INV712" s="146"/>
      <c r="INW712" s="146"/>
      <c r="INX712" s="146"/>
      <c r="INY712" s="146"/>
      <c r="INZ712" s="146"/>
      <c r="IOA712" s="146"/>
      <c r="IOB712" s="146"/>
      <c r="IOC712" s="146"/>
      <c r="IOD712" s="146"/>
      <c r="IOE712" s="146"/>
      <c r="IOF712" s="146"/>
      <c r="IOG712" s="146"/>
      <c r="IOH712" s="146"/>
      <c r="IOI712" s="146"/>
      <c r="IOJ712" s="146"/>
      <c r="IOK712" s="146"/>
      <c r="IOL712" s="146"/>
      <c r="IOM712" s="146"/>
      <c r="ION712" s="146"/>
      <c r="IOO712" s="146"/>
      <c r="IOP712" s="146"/>
      <c r="IOQ712" s="146"/>
      <c r="IOR712" s="146"/>
      <c r="IOS712" s="146"/>
      <c r="IOT712" s="146"/>
      <c r="IOU712" s="146"/>
      <c r="IOV712" s="146"/>
      <c r="IOW712" s="146"/>
      <c r="IOX712" s="146"/>
      <c r="IOY712" s="146"/>
      <c r="IOZ712" s="146"/>
      <c r="IPA712" s="146"/>
      <c r="IPB712" s="146"/>
      <c r="IPC712" s="146"/>
      <c r="IPD712" s="146"/>
      <c r="IPE712" s="146"/>
      <c r="IPF712" s="146"/>
      <c r="IPG712" s="146"/>
      <c r="IPH712" s="146"/>
      <c r="IPI712" s="146"/>
      <c r="IPJ712" s="146"/>
      <c r="IPK712" s="146"/>
      <c r="IPL712" s="146"/>
      <c r="IPM712" s="146"/>
      <c r="IPN712" s="146"/>
      <c r="IPO712" s="146"/>
      <c r="IPP712" s="146"/>
      <c r="IPQ712" s="146"/>
      <c r="IPR712" s="146"/>
      <c r="IPS712" s="146"/>
      <c r="IPT712" s="146"/>
      <c r="IPU712" s="146"/>
      <c r="IPV712" s="146"/>
      <c r="IPW712" s="146"/>
      <c r="IPX712" s="146"/>
      <c r="IPY712" s="146"/>
      <c r="IPZ712" s="146"/>
      <c r="IQA712" s="146"/>
      <c r="IQB712" s="146"/>
      <c r="IQC712" s="146"/>
      <c r="IQD712" s="146"/>
      <c r="IQE712" s="146"/>
      <c r="IQF712" s="146"/>
      <c r="IQG712" s="146"/>
      <c r="IQH712" s="146"/>
      <c r="IQI712" s="146"/>
      <c r="IQJ712" s="146"/>
      <c r="IQK712" s="146"/>
      <c r="IQL712" s="146"/>
      <c r="IQM712" s="146"/>
      <c r="IQN712" s="146"/>
      <c r="IQO712" s="146"/>
      <c r="IQP712" s="146"/>
      <c r="IQQ712" s="146"/>
      <c r="IQR712" s="146"/>
      <c r="IQS712" s="146"/>
      <c r="IQT712" s="146"/>
      <c r="IQU712" s="146"/>
      <c r="IQV712" s="146"/>
      <c r="IQW712" s="146"/>
      <c r="IQX712" s="146"/>
      <c r="IQY712" s="146"/>
      <c r="IQZ712" s="146"/>
      <c r="IRA712" s="146"/>
      <c r="IRB712" s="146"/>
      <c r="IRC712" s="146"/>
      <c r="IRD712" s="146"/>
      <c r="IRE712" s="146"/>
      <c r="IRF712" s="146"/>
      <c r="IRG712" s="146"/>
      <c r="IRH712" s="146"/>
      <c r="IRI712" s="146"/>
      <c r="IRJ712" s="146"/>
      <c r="IRK712" s="146"/>
      <c r="IRL712" s="146"/>
      <c r="IRM712" s="146"/>
      <c r="IRN712" s="146"/>
      <c r="IRO712" s="146"/>
      <c r="IRP712" s="146"/>
      <c r="IRQ712" s="146"/>
      <c r="IRR712" s="146"/>
      <c r="IRS712" s="146"/>
      <c r="IRT712" s="146"/>
      <c r="IRU712" s="146"/>
      <c r="IRV712" s="146"/>
      <c r="IRW712" s="146"/>
      <c r="IRX712" s="146"/>
      <c r="IRY712" s="146"/>
      <c r="IRZ712" s="146"/>
      <c r="ISA712" s="146"/>
      <c r="ISB712" s="146"/>
      <c r="ISC712" s="146"/>
      <c r="ISD712" s="146"/>
      <c r="ISE712" s="146"/>
      <c r="ISF712" s="146"/>
      <c r="ISG712" s="146"/>
      <c r="ISH712" s="146"/>
      <c r="ISI712" s="146"/>
      <c r="ISJ712" s="146"/>
      <c r="ISK712" s="146"/>
      <c r="ISL712" s="146"/>
      <c r="ISM712" s="146"/>
      <c r="ISN712" s="146"/>
      <c r="ISO712" s="146"/>
      <c r="ISP712" s="146"/>
      <c r="ISQ712" s="146"/>
      <c r="ISR712" s="146"/>
      <c r="ISS712" s="146"/>
      <c r="IST712" s="146"/>
      <c r="ISU712" s="146"/>
      <c r="ISV712" s="146"/>
      <c r="ISW712" s="146"/>
      <c r="ISX712" s="146"/>
      <c r="ISY712" s="146"/>
      <c r="ISZ712" s="146"/>
      <c r="ITA712" s="146"/>
      <c r="ITB712" s="146"/>
      <c r="ITC712" s="146"/>
      <c r="ITD712" s="146"/>
      <c r="ITE712" s="146"/>
      <c r="ITF712" s="146"/>
      <c r="ITG712" s="146"/>
      <c r="ITH712" s="146"/>
      <c r="ITI712" s="146"/>
      <c r="ITJ712" s="146"/>
      <c r="ITK712" s="146"/>
      <c r="ITL712" s="146"/>
      <c r="ITM712" s="146"/>
      <c r="ITN712" s="146"/>
      <c r="ITO712" s="146"/>
      <c r="ITP712" s="146"/>
      <c r="ITQ712" s="146"/>
      <c r="ITR712" s="146"/>
      <c r="ITS712" s="146"/>
      <c r="ITT712" s="146"/>
      <c r="ITU712" s="146"/>
      <c r="ITV712" s="146"/>
      <c r="ITW712" s="146"/>
      <c r="ITX712" s="146"/>
      <c r="ITY712" s="146"/>
      <c r="ITZ712" s="146"/>
      <c r="IUA712" s="146"/>
      <c r="IUB712" s="146"/>
      <c r="IUC712" s="146"/>
      <c r="IUD712" s="146"/>
      <c r="IUE712" s="146"/>
      <c r="IUF712" s="146"/>
      <c r="IUG712" s="146"/>
      <c r="IUH712" s="146"/>
      <c r="IUI712" s="146"/>
      <c r="IUJ712" s="146"/>
      <c r="IUK712" s="146"/>
      <c r="IUL712" s="146"/>
      <c r="IUM712" s="146"/>
      <c r="IUN712" s="146"/>
      <c r="IUO712" s="146"/>
      <c r="IUP712" s="146"/>
      <c r="IUQ712" s="146"/>
      <c r="IUR712" s="146"/>
      <c r="IUS712" s="146"/>
      <c r="IUT712" s="146"/>
      <c r="IUU712" s="146"/>
      <c r="IUV712" s="146"/>
      <c r="IUW712" s="146"/>
      <c r="IUX712" s="146"/>
      <c r="IUY712" s="146"/>
      <c r="IUZ712" s="146"/>
      <c r="IVA712" s="146"/>
      <c r="IVB712" s="146"/>
      <c r="IVC712" s="146"/>
      <c r="IVD712" s="146"/>
      <c r="IVE712" s="146"/>
      <c r="IVF712" s="146"/>
      <c r="IVG712" s="146"/>
      <c r="IVH712" s="146"/>
      <c r="IVI712" s="146"/>
      <c r="IVJ712" s="146"/>
      <c r="IVK712" s="146"/>
      <c r="IVL712" s="146"/>
      <c r="IVM712" s="146"/>
      <c r="IVN712" s="146"/>
      <c r="IVO712" s="146"/>
      <c r="IVP712" s="146"/>
      <c r="IVQ712" s="146"/>
      <c r="IVR712" s="146"/>
      <c r="IVS712" s="146"/>
      <c r="IVT712" s="146"/>
      <c r="IVU712" s="146"/>
      <c r="IVV712" s="146"/>
      <c r="IVW712" s="146"/>
      <c r="IVX712" s="146"/>
      <c r="IVY712" s="146"/>
      <c r="IVZ712" s="146"/>
      <c r="IWA712" s="146"/>
      <c r="IWB712" s="146"/>
      <c r="IWC712" s="146"/>
      <c r="IWD712" s="146"/>
      <c r="IWE712" s="146"/>
      <c r="IWF712" s="146"/>
      <c r="IWG712" s="146"/>
      <c r="IWH712" s="146"/>
      <c r="IWI712" s="146"/>
      <c r="IWJ712" s="146"/>
      <c r="IWK712" s="146"/>
      <c r="IWL712" s="146"/>
      <c r="IWM712" s="146"/>
      <c r="IWN712" s="146"/>
      <c r="IWO712" s="146"/>
      <c r="IWP712" s="146"/>
      <c r="IWQ712" s="146"/>
      <c r="IWR712" s="146"/>
      <c r="IWS712" s="146"/>
      <c r="IWT712" s="146"/>
      <c r="IWU712" s="146"/>
      <c r="IWV712" s="146"/>
      <c r="IWW712" s="146"/>
      <c r="IWX712" s="146"/>
      <c r="IWY712" s="146"/>
      <c r="IWZ712" s="146"/>
      <c r="IXA712" s="146"/>
      <c r="IXB712" s="146"/>
      <c r="IXC712" s="146"/>
      <c r="IXD712" s="146"/>
      <c r="IXE712" s="146"/>
      <c r="IXF712" s="146"/>
      <c r="IXG712" s="146"/>
      <c r="IXH712" s="146"/>
      <c r="IXI712" s="146"/>
      <c r="IXJ712" s="146"/>
      <c r="IXK712" s="146"/>
      <c r="IXL712" s="146"/>
      <c r="IXM712" s="146"/>
      <c r="IXN712" s="146"/>
      <c r="IXO712" s="146"/>
      <c r="IXP712" s="146"/>
      <c r="IXQ712" s="146"/>
      <c r="IXR712" s="146"/>
      <c r="IXS712" s="146"/>
      <c r="IXT712" s="146"/>
      <c r="IXU712" s="146"/>
      <c r="IXV712" s="146"/>
      <c r="IXW712" s="146"/>
      <c r="IXX712" s="146"/>
      <c r="IXY712" s="146"/>
      <c r="IXZ712" s="146"/>
      <c r="IYA712" s="146"/>
      <c r="IYB712" s="146"/>
      <c r="IYC712" s="146"/>
      <c r="IYD712" s="146"/>
      <c r="IYE712" s="146"/>
      <c r="IYF712" s="146"/>
      <c r="IYG712" s="146"/>
      <c r="IYH712" s="146"/>
      <c r="IYI712" s="146"/>
      <c r="IYJ712" s="146"/>
      <c r="IYK712" s="146"/>
      <c r="IYL712" s="146"/>
      <c r="IYM712" s="146"/>
      <c r="IYN712" s="146"/>
      <c r="IYO712" s="146"/>
      <c r="IYP712" s="146"/>
      <c r="IYQ712" s="146"/>
      <c r="IYR712" s="146"/>
      <c r="IYS712" s="146"/>
      <c r="IYT712" s="146"/>
      <c r="IYU712" s="146"/>
      <c r="IYV712" s="146"/>
      <c r="IYW712" s="146"/>
      <c r="IYX712" s="146"/>
      <c r="IYY712" s="146"/>
      <c r="IYZ712" s="146"/>
      <c r="IZA712" s="146"/>
      <c r="IZB712" s="146"/>
      <c r="IZC712" s="146"/>
      <c r="IZD712" s="146"/>
      <c r="IZE712" s="146"/>
      <c r="IZF712" s="146"/>
      <c r="IZG712" s="146"/>
      <c r="IZH712" s="146"/>
      <c r="IZI712" s="146"/>
      <c r="IZJ712" s="146"/>
      <c r="IZK712" s="146"/>
      <c r="IZL712" s="146"/>
      <c r="IZM712" s="146"/>
      <c r="IZN712" s="146"/>
      <c r="IZO712" s="146"/>
      <c r="IZP712" s="146"/>
      <c r="IZQ712" s="146"/>
      <c r="IZR712" s="146"/>
      <c r="IZS712" s="146"/>
      <c r="IZT712" s="146"/>
      <c r="IZU712" s="146"/>
      <c r="IZV712" s="146"/>
      <c r="IZW712" s="146"/>
      <c r="IZX712" s="146"/>
      <c r="IZY712" s="146"/>
      <c r="IZZ712" s="146"/>
      <c r="JAA712" s="146"/>
      <c r="JAB712" s="146"/>
      <c r="JAC712" s="146"/>
      <c r="JAD712" s="146"/>
      <c r="JAE712" s="146"/>
      <c r="JAF712" s="146"/>
      <c r="JAG712" s="146"/>
      <c r="JAH712" s="146"/>
      <c r="JAI712" s="146"/>
      <c r="JAJ712" s="146"/>
      <c r="JAK712" s="146"/>
      <c r="JAL712" s="146"/>
      <c r="JAM712" s="146"/>
      <c r="JAN712" s="146"/>
      <c r="JAO712" s="146"/>
      <c r="JAP712" s="146"/>
      <c r="JAQ712" s="146"/>
      <c r="JAR712" s="146"/>
      <c r="JAS712" s="146"/>
      <c r="JAT712" s="146"/>
      <c r="JAU712" s="146"/>
      <c r="JAV712" s="146"/>
      <c r="JAW712" s="146"/>
      <c r="JAX712" s="146"/>
      <c r="JAY712" s="146"/>
      <c r="JAZ712" s="146"/>
      <c r="JBA712" s="146"/>
      <c r="JBB712" s="146"/>
      <c r="JBC712" s="146"/>
      <c r="JBD712" s="146"/>
      <c r="JBE712" s="146"/>
      <c r="JBF712" s="146"/>
      <c r="JBG712" s="146"/>
      <c r="JBH712" s="146"/>
      <c r="JBI712" s="146"/>
      <c r="JBJ712" s="146"/>
      <c r="JBK712" s="146"/>
      <c r="JBL712" s="146"/>
      <c r="JBM712" s="146"/>
      <c r="JBN712" s="146"/>
      <c r="JBO712" s="146"/>
      <c r="JBP712" s="146"/>
      <c r="JBQ712" s="146"/>
      <c r="JBR712" s="146"/>
      <c r="JBS712" s="146"/>
      <c r="JBT712" s="146"/>
      <c r="JBU712" s="146"/>
      <c r="JBV712" s="146"/>
      <c r="JBW712" s="146"/>
      <c r="JBX712" s="146"/>
      <c r="JBY712" s="146"/>
      <c r="JBZ712" s="146"/>
      <c r="JCA712" s="146"/>
      <c r="JCB712" s="146"/>
      <c r="JCC712" s="146"/>
      <c r="JCD712" s="146"/>
      <c r="JCE712" s="146"/>
      <c r="JCF712" s="146"/>
      <c r="JCG712" s="146"/>
      <c r="JCH712" s="146"/>
      <c r="JCI712" s="146"/>
      <c r="JCJ712" s="146"/>
      <c r="JCK712" s="146"/>
      <c r="JCL712" s="146"/>
      <c r="JCM712" s="146"/>
      <c r="JCN712" s="146"/>
      <c r="JCO712" s="146"/>
      <c r="JCP712" s="146"/>
      <c r="JCQ712" s="146"/>
      <c r="JCR712" s="146"/>
      <c r="JCS712" s="146"/>
      <c r="JCT712" s="146"/>
      <c r="JCU712" s="146"/>
      <c r="JCV712" s="146"/>
      <c r="JCW712" s="146"/>
      <c r="JCX712" s="146"/>
      <c r="JCY712" s="146"/>
      <c r="JCZ712" s="146"/>
      <c r="JDA712" s="146"/>
      <c r="JDB712" s="146"/>
      <c r="JDC712" s="146"/>
      <c r="JDD712" s="146"/>
      <c r="JDE712" s="146"/>
      <c r="JDF712" s="146"/>
      <c r="JDG712" s="146"/>
      <c r="JDH712" s="146"/>
      <c r="JDI712" s="146"/>
      <c r="JDJ712" s="146"/>
      <c r="JDK712" s="146"/>
      <c r="JDL712" s="146"/>
      <c r="JDM712" s="146"/>
      <c r="JDN712" s="146"/>
      <c r="JDO712" s="146"/>
      <c r="JDP712" s="146"/>
      <c r="JDQ712" s="146"/>
      <c r="JDR712" s="146"/>
      <c r="JDS712" s="146"/>
      <c r="JDT712" s="146"/>
      <c r="JDU712" s="146"/>
      <c r="JDV712" s="146"/>
      <c r="JDW712" s="146"/>
      <c r="JDX712" s="146"/>
      <c r="JDY712" s="146"/>
      <c r="JDZ712" s="146"/>
      <c r="JEA712" s="146"/>
      <c r="JEB712" s="146"/>
      <c r="JEC712" s="146"/>
      <c r="JED712" s="146"/>
      <c r="JEE712" s="146"/>
      <c r="JEF712" s="146"/>
      <c r="JEG712" s="146"/>
      <c r="JEH712" s="146"/>
      <c r="JEI712" s="146"/>
      <c r="JEJ712" s="146"/>
      <c r="JEK712" s="146"/>
      <c r="JEL712" s="146"/>
      <c r="JEM712" s="146"/>
      <c r="JEN712" s="146"/>
      <c r="JEO712" s="146"/>
      <c r="JEP712" s="146"/>
      <c r="JEQ712" s="146"/>
      <c r="JER712" s="146"/>
      <c r="JES712" s="146"/>
      <c r="JET712" s="146"/>
      <c r="JEU712" s="146"/>
      <c r="JEV712" s="146"/>
      <c r="JEW712" s="146"/>
      <c r="JEX712" s="146"/>
      <c r="JEY712" s="146"/>
      <c r="JEZ712" s="146"/>
      <c r="JFA712" s="146"/>
      <c r="JFB712" s="146"/>
      <c r="JFC712" s="146"/>
      <c r="JFD712" s="146"/>
      <c r="JFE712" s="146"/>
      <c r="JFF712" s="146"/>
      <c r="JFG712" s="146"/>
      <c r="JFH712" s="146"/>
      <c r="JFI712" s="146"/>
      <c r="JFJ712" s="146"/>
      <c r="JFK712" s="146"/>
      <c r="JFL712" s="146"/>
      <c r="JFM712" s="146"/>
      <c r="JFN712" s="146"/>
      <c r="JFO712" s="146"/>
      <c r="JFP712" s="146"/>
      <c r="JFQ712" s="146"/>
      <c r="JFR712" s="146"/>
      <c r="JFS712" s="146"/>
      <c r="JFT712" s="146"/>
      <c r="JFU712" s="146"/>
      <c r="JFV712" s="146"/>
      <c r="JFW712" s="146"/>
      <c r="JFX712" s="146"/>
      <c r="JFY712" s="146"/>
      <c r="JFZ712" s="146"/>
      <c r="JGA712" s="146"/>
      <c r="JGB712" s="146"/>
      <c r="JGC712" s="146"/>
      <c r="JGD712" s="146"/>
      <c r="JGE712" s="146"/>
      <c r="JGF712" s="146"/>
      <c r="JGG712" s="146"/>
      <c r="JGH712" s="146"/>
      <c r="JGI712" s="146"/>
      <c r="JGJ712" s="146"/>
      <c r="JGK712" s="146"/>
      <c r="JGL712" s="146"/>
      <c r="JGM712" s="146"/>
      <c r="JGN712" s="146"/>
      <c r="JGO712" s="146"/>
      <c r="JGP712" s="146"/>
      <c r="JGQ712" s="146"/>
      <c r="JGR712" s="146"/>
      <c r="JGS712" s="146"/>
      <c r="JGT712" s="146"/>
      <c r="JGU712" s="146"/>
      <c r="JGV712" s="146"/>
      <c r="JGW712" s="146"/>
      <c r="JGX712" s="146"/>
      <c r="JGY712" s="146"/>
      <c r="JGZ712" s="146"/>
      <c r="JHA712" s="146"/>
      <c r="JHB712" s="146"/>
      <c r="JHC712" s="146"/>
      <c r="JHD712" s="146"/>
      <c r="JHE712" s="146"/>
      <c r="JHF712" s="146"/>
      <c r="JHG712" s="146"/>
      <c r="JHH712" s="146"/>
      <c r="JHI712" s="146"/>
      <c r="JHJ712" s="146"/>
      <c r="JHK712" s="146"/>
      <c r="JHL712" s="146"/>
      <c r="JHM712" s="146"/>
      <c r="JHN712" s="146"/>
      <c r="JHO712" s="146"/>
      <c r="JHP712" s="146"/>
      <c r="JHQ712" s="146"/>
      <c r="JHR712" s="146"/>
      <c r="JHS712" s="146"/>
      <c r="JHT712" s="146"/>
      <c r="JHU712" s="146"/>
      <c r="JHV712" s="146"/>
      <c r="JHW712" s="146"/>
      <c r="JHX712" s="146"/>
      <c r="JHY712" s="146"/>
      <c r="JHZ712" s="146"/>
      <c r="JIA712" s="146"/>
      <c r="JIB712" s="146"/>
      <c r="JIC712" s="146"/>
      <c r="JID712" s="146"/>
      <c r="JIE712" s="146"/>
      <c r="JIF712" s="146"/>
      <c r="JIG712" s="146"/>
      <c r="JIH712" s="146"/>
      <c r="JII712" s="146"/>
      <c r="JIJ712" s="146"/>
      <c r="JIK712" s="146"/>
      <c r="JIL712" s="146"/>
      <c r="JIM712" s="146"/>
      <c r="JIN712" s="146"/>
      <c r="JIO712" s="146"/>
      <c r="JIP712" s="146"/>
      <c r="JIQ712" s="146"/>
      <c r="JIR712" s="146"/>
      <c r="JIS712" s="146"/>
      <c r="JIT712" s="146"/>
      <c r="JIU712" s="146"/>
      <c r="JIV712" s="146"/>
      <c r="JIW712" s="146"/>
      <c r="JIX712" s="146"/>
      <c r="JIY712" s="146"/>
      <c r="JIZ712" s="146"/>
      <c r="JJA712" s="146"/>
      <c r="JJB712" s="146"/>
      <c r="JJC712" s="146"/>
      <c r="JJD712" s="146"/>
      <c r="JJE712" s="146"/>
      <c r="JJF712" s="146"/>
      <c r="JJG712" s="146"/>
      <c r="JJH712" s="146"/>
      <c r="JJI712" s="146"/>
      <c r="JJJ712" s="146"/>
      <c r="JJK712" s="146"/>
      <c r="JJL712" s="146"/>
      <c r="JJM712" s="146"/>
      <c r="JJN712" s="146"/>
      <c r="JJO712" s="146"/>
      <c r="JJP712" s="146"/>
      <c r="JJQ712" s="146"/>
      <c r="JJR712" s="146"/>
      <c r="JJS712" s="146"/>
      <c r="JJT712" s="146"/>
      <c r="JJU712" s="146"/>
      <c r="JJV712" s="146"/>
      <c r="JJW712" s="146"/>
      <c r="JJX712" s="146"/>
      <c r="JJY712" s="146"/>
      <c r="JJZ712" s="146"/>
      <c r="JKA712" s="146"/>
      <c r="JKB712" s="146"/>
      <c r="JKC712" s="146"/>
      <c r="JKD712" s="146"/>
      <c r="JKE712" s="146"/>
      <c r="JKF712" s="146"/>
      <c r="JKG712" s="146"/>
      <c r="JKH712" s="146"/>
      <c r="JKI712" s="146"/>
      <c r="JKJ712" s="146"/>
      <c r="JKK712" s="146"/>
      <c r="JKL712" s="146"/>
      <c r="JKM712" s="146"/>
      <c r="JKN712" s="146"/>
      <c r="JKO712" s="146"/>
      <c r="JKP712" s="146"/>
      <c r="JKQ712" s="146"/>
      <c r="JKR712" s="146"/>
      <c r="JKS712" s="146"/>
      <c r="JKT712" s="146"/>
      <c r="JKU712" s="146"/>
      <c r="JKV712" s="146"/>
      <c r="JKW712" s="146"/>
      <c r="JKX712" s="146"/>
      <c r="JKY712" s="146"/>
      <c r="JKZ712" s="146"/>
      <c r="JLA712" s="146"/>
      <c r="JLB712" s="146"/>
      <c r="JLC712" s="146"/>
      <c r="JLD712" s="146"/>
      <c r="JLE712" s="146"/>
      <c r="JLF712" s="146"/>
      <c r="JLG712" s="146"/>
      <c r="JLH712" s="146"/>
      <c r="JLI712" s="146"/>
      <c r="JLJ712" s="146"/>
      <c r="JLK712" s="146"/>
      <c r="JLL712" s="146"/>
      <c r="JLM712" s="146"/>
      <c r="JLN712" s="146"/>
      <c r="JLO712" s="146"/>
      <c r="JLP712" s="146"/>
      <c r="JLQ712" s="146"/>
      <c r="JLR712" s="146"/>
      <c r="JLS712" s="146"/>
      <c r="JLT712" s="146"/>
      <c r="JLU712" s="146"/>
      <c r="JLV712" s="146"/>
      <c r="JLW712" s="146"/>
      <c r="JLX712" s="146"/>
      <c r="JLY712" s="146"/>
      <c r="JLZ712" s="146"/>
      <c r="JMA712" s="146"/>
      <c r="JMB712" s="146"/>
      <c r="JMC712" s="146"/>
      <c r="JMD712" s="146"/>
      <c r="JME712" s="146"/>
      <c r="JMF712" s="146"/>
      <c r="JMG712" s="146"/>
      <c r="JMH712" s="146"/>
      <c r="JMI712" s="146"/>
      <c r="JMJ712" s="146"/>
      <c r="JMK712" s="146"/>
      <c r="JML712" s="146"/>
      <c r="JMM712" s="146"/>
      <c r="JMN712" s="146"/>
      <c r="JMO712" s="146"/>
      <c r="JMP712" s="146"/>
      <c r="JMQ712" s="146"/>
      <c r="JMR712" s="146"/>
      <c r="JMS712" s="146"/>
      <c r="JMT712" s="146"/>
      <c r="JMU712" s="146"/>
      <c r="JMV712" s="146"/>
      <c r="JMW712" s="146"/>
      <c r="JMX712" s="146"/>
      <c r="JMY712" s="146"/>
      <c r="JMZ712" s="146"/>
      <c r="JNA712" s="146"/>
      <c r="JNB712" s="146"/>
      <c r="JNC712" s="146"/>
      <c r="JND712" s="146"/>
      <c r="JNE712" s="146"/>
      <c r="JNF712" s="146"/>
      <c r="JNG712" s="146"/>
      <c r="JNH712" s="146"/>
      <c r="JNI712" s="146"/>
      <c r="JNJ712" s="146"/>
      <c r="JNK712" s="146"/>
      <c r="JNL712" s="146"/>
      <c r="JNM712" s="146"/>
      <c r="JNN712" s="146"/>
      <c r="JNO712" s="146"/>
      <c r="JNP712" s="146"/>
      <c r="JNQ712" s="146"/>
      <c r="JNR712" s="146"/>
      <c r="JNS712" s="146"/>
      <c r="JNT712" s="146"/>
      <c r="JNU712" s="146"/>
      <c r="JNV712" s="146"/>
      <c r="JNW712" s="146"/>
      <c r="JNX712" s="146"/>
      <c r="JNY712" s="146"/>
      <c r="JNZ712" s="146"/>
      <c r="JOA712" s="146"/>
      <c r="JOB712" s="146"/>
      <c r="JOC712" s="146"/>
      <c r="JOD712" s="146"/>
      <c r="JOE712" s="146"/>
      <c r="JOF712" s="146"/>
      <c r="JOG712" s="146"/>
      <c r="JOH712" s="146"/>
      <c r="JOI712" s="146"/>
      <c r="JOJ712" s="146"/>
      <c r="JOK712" s="146"/>
      <c r="JOL712" s="146"/>
      <c r="JOM712" s="146"/>
      <c r="JON712" s="146"/>
      <c r="JOO712" s="146"/>
      <c r="JOP712" s="146"/>
      <c r="JOQ712" s="146"/>
      <c r="JOR712" s="146"/>
      <c r="JOS712" s="146"/>
      <c r="JOT712" s="146"/>
      <c r="JOU712" s="146"/>
      <c r="JOV712" s="146"/>
      <c r="JOW712" s="146"/>
      <c r="JOX712" s="146"/>
      <c r="JOY712" s="146"/>
      <c r="JOZ712" s="146"/>
      <c r="JPA712" s="146"/>
      <c r="JPB712" s="146"/>
      <c r="JPC712" s="146"/>
      <c r="JPD712" s="146"/>
      <c r="JPE712" s="146"/>
      <c r="JPF712" s="146"/>
      <c r="JPG712" s="146"/>
      <c r="JPH712" s="146"/>
      <c r="JPI712" s="146"/>
      <c r="JPJ712" s="146"/>
      <c r="JPK712" s="146"/>
      <c r="JPL712" s="146"/>
      <c r="JPM712" s="146"/>
      <c r="JPN712" s="146"/>
      <c r="JPO712" s="146"/>
      <c r="JPP712" s="146"/>
      <c r="JPQ712" s="146"/>
      <c r="JPR712" s="146"/>
      <c r="JPS712" s="146"/>
      <c r="JPT712" s="146"/>
      <c r="JPU712" s="146"/>
      <c r="JPV712" s="146"/>
      <c r="JPW712" s="146"/>
      <c r="JPX712" s="146"/>
      <c r="JPY712" s="146"/>
      <c r="JPZ712" s="146"/>
      <c r="JQA712" s="146"/>
      <c r="JQB712" s="146"/>
      <c r="JQC712" s="146"/>
      <c r="JQD712" s="146"/>
      <c r="JQE712" s="146"/>
      <c r="JQF712" s="146"/>
      <c r="JQG712" s="146"/>
      <c r="JQH712" s="146"/>
      <c r="JQI712" s="146"/>
      <c r="JQJ712" s="146"/>
      <c r="JQK712" s="146"/>
      <c r="JQL712" s="146"/>
      <c r="JQM712" s="146"/>
      <c r="JQN712" s="146"/>
      <c r="JQO712" s="146"/>
      <c r="JQP712" s="146"/>
      <c r="JQQ712" s="146"/>
      <c r="JQR712" s="146"/>
      <c r="JQS712" s="146"/>
      <c r="JQT712" s="146"/>
      <c r="JQU712" s="146"/>
      <c r="JQV712" s="146"/>
      <c r="JQW712" s="146"/>
      <c r="JQX712" s="146"/>
      <c r="JQY712" s="146"/>
      <c r="JQZ712" s="146"/>
      <c r="JRA712" s="146"/>
      <c r="JRB712" s="146"/>
      <c r="JRC712" s="146"/>
      <c r="JRD712" s="146"/>
      <c r="JRE712" s="146"/>
      <c r="JRF712" s="146"/>
      <c r="JRG712" s="146"/>
      <c r="JRH712" s="146"/>
      <c r="JRI712" s="146"/>
      <c r="JRJ712" s="146"/>
      <c r="JRK712" s="146"/>
      <c r="JRL712" s="146"/>
      <c r="JRM712" s="146"/>
      <c r="JRN712" s="146"/>
      <c r="JRO712" s="146"/>
      <c r="JRP712" s="146"/>
      <c r="JRQ712" s="146"/>
      <c r="JRR712" s="146"/>
      <c r="JRS712" s="146"/>
      <c r="JRT712" s="146"/>
      <c r="JRU712" s="146"/>
      <c r="JRV712" s="146"/>
      <c r="JRW712" s="146"/>
      <c r="JRX712" s="146"/>
      <c r="JRY712" s="146"/>
      <c r="JRZ712" s="146"/>
      <c r="JSA712" s="146"/>
      <c r="JSB712" s="146"/>
      <c r="JSC712" s="146"/>
      <c r="JSD712" s="146"/>
      <c r="JSE712" s="146"/>
      <c r="JSF712" s="146"/>
      <c r="JSG712" s="146"/>
      <c r="JSH712" s="146"/>
      <c r="JSI712" s="146"/>
      <c r="JSJ712" s="146"/>
      <c r="JSK712" s="146"/>
      <c r="JSL712" s="146"/>
      <c r="JSM712" s="146"/>
      <c r="JSN712" s="146"/>
      <c r="JSO712" s="146"/>
      <c r="JSP712" s="146"/>
      <c r="JSQ712" s="146"/>
      <c r="JSR712" s="146"/>
      <c r="JSS712" s="146"/>
      <c r="JST712" s="146"/>
      <c r="JSU712" s="146"/>
      <c r="JSV712" s="146"/>
      <c r="JSW712" s="146"/>
      <c r="JSX712" s="146"/>
      <c r="JSY712" s="146"/>
      <c r="JSZ712" s="146"/>
      <c r="JTA712" s="146"/>
      <c r="JTB712" s="146"/>
      <c r="JTC712" s="146"/>
      <c r="JTD712" s="146"/>
      <c r="JTE712" s="146"/>
      <c r="JTF712" s="146"/>
      <c r="JTG712" s="146"/>
      <c r="JTH712" s="146"/>
      <c r="JTI712" s="146"/>
      <c r="JTJ712" s="146"/>
      <c r="JTK712" s="146"/>
      <c r="JTL712" s="146"/>
      <c r="JTM712" s="146"/>
      <c r="JTN712" s="146"/>
      <c r="JTO712" s="146"/>
      <c r="JTP712" s="146"/>
      <c r="JTQ712" s="146"/>
      <c r="JTR712" s="146"/>
      <c r="JTS712" s="146"/>
      <c r="JTT712" s="146"/>
      <c r="JTU712" s="146"/>
      <c r="JTV712" s="146"/>
      <c r="JTW712" s="146"/>
      <c r="JTX712" s="146"/>
      <c r="JTY712" s="146"/>
      <c r="JTZ712" s="146"/>
      <c r="JUA712" s="146"/>
      <c r="JUB712" s="146"/>
      <c r="JUC712" s="146"/>
      <c r="JUD712" s="146"/>
      <c r="JUE712" s="146"/>
      <c r="JUF712" s="146"/>
      <c r="JUG712" s="146"/>
      <c r="JUH712" s="146"/>
      <c r="JUI712" s="146"/>
      <c r="JUJ712" s="146"/>
      <c r="JUK712" s="146"/>
      <c r="JUL712" s="146"/>
      <c r="JUM712" s="146"/>
      <c r="JUN712" s="146"/>
      <c r="JUO712" s="146"/>
      <c r="JUP712" s="146"/>
      <c r="JUQ712" s="146"/>
      <c r="JUR712" s="146"/>
      <c r="JUS712" s="146"/>
      <c r="JUT712" s="146"/>
      <c r="JUU712" s="146"/>
      <c r="JUV712" s="146"/>
      <c r="JUW712" s="146"/>
      <c r="JUX712" s="146"/>
      <c r="JUY712" s="146"/>
      <c r="JUZ712" s="146"/>
      <c r="JVA712" s="146"/>
      <c r="JVB712" s="146"/>
      <c r="JVC712" s="146"/>
      <c r="JVD712" s="146"/>
      <c r="JVE712" s="146"/>
      <c r="JVF712" s="146"/>
      <c r="JVG712" s="146"/>
      <c r="JVH712" s="146"/>
      <c r="JVI712" s="146"/>
      <c r="JVJ712" s="146"/>
      <c r="JVK712" s="146"/>
      <c r="JVL712" s="146"/>
      <c r="JVM712" s="146"/>
      <c r="JVN712" s="146"/>
      <c r="JVO712" s="146"/>
      <c r="JVP712" s="146"/>
      <c r="JVQ712" s="146"/>
      <c r="JVR712" s="146"/>
      <c r="JVS712" s="146"/>
      <c r="JVT712" s="146"/>
      <c r="JVU712" s="146"/>
      <c r="JVV712" s="146"/>
      <c r="JVW712" s="146"/>
      <c r="JVX712" s="146"/>
      <c r="JVY712" s="146"/>
      <c r="JVZ712" s="146"/>
      <c r="JWA712" s="146"/>
      <c r="JWB712" s="146"/>
      <c r="JWC712" s="146"/>
      <c r="JWD712" s="146"/>
      <c r="JWE712" s="146"/>
      <c r="JWF712" s="146"/>
      <c r="JWG712" s="146"/>
      <c r="JWH712" s="146"/>
      <c r="JWI712" s="146"/>
      <c r="JWJ712" s="146"/>
      <c r="JWK712" s="146"/>
      <c r="JWL712" s="146"/>
      <c r="JWM712" s="146"/>
      <c r="JWN712" s="146"/>
      <c r="JWO712" s="146"/>
      <c r="JWP712" s="146"/>
      <c r="JWQ712" s="146"/>
      <c r="JWR712" s="146"/>
      <c r="JWS712" s="146"/>
      <c r="JWT712" s="146"/>
      <c r="JWU712" s="146"/>
      <c r="JWV712" s="146"/>
      <c r="JWW712" s="146"/>
      <c r="JWX712" s="146"/>
      <c r="JWY712" s="146"/>
      <c r="JWZ712" s="146"/>
      <c r="JXA712" s="146"/>
      <c r="JXB712" s="146"/>
      <c r="JXC712" s="146"/>
      <c r="JXD712" s="146"/>
      <c r="JXE712" s="146"/>
      <c r="JXF712" s="146"/>
      <c r="JXG712" s="146"/>
      <c r="JXH712" s="146"/>
      <c r="JXI712" s="146"/>
      <c r="JXJ712" s="146"/>
      <c r="JXK712" s="146"/>
      <c r="JXL712" s="146"/>
      <c r="JXM712" s="146"/>
      <c r="JXN712" s="146"/>
      <c r="JXO712" s="146"/>
      <c r="JXP712" s="146"/>
      <c r="JXQ712" s="146"/>
      <c r="JXR712" s="146"/>
      <c r="JXS712" s="146"/>
      <c r="JXT712" s="146"/>
      <c r="JXU712" s="146"/>
      <c r="JXV712" s="146"/>
      <c r="JXW712" s="146"/>
      <c r="JXX712" s="146"/>
      <c r="JXY712" s="146"/>
      <c r="JXZ712" s="146"/>
      <c r="JYA712" s="146"/>
      <c r="JYB712" s="146"/>
      <c r="JYC712" s="146"/>
      <c r="JYD712" s="146"/>
      <c r="JYE712" s="146"/>
      <c r="JYF712" s="146"/>
      <c r="JYG712" s="146"/>
      <c r="JYH712" s="146"/>
      <c r="JYI712" s="146"/>
      <c r="JYJ712" s="146"/>
      <c r="JYK712" s="146"/>
      <c r="JYL712" s="146"/>
      <c r="JYM712" s="146"/>
      <c r="JYN712" s="146"/>
      <c r="JYO712" s="146"/>
      <c r="JYP712" s="146"/>
      <c r="JYQ712" s="146"/>
      <c r="JYR712" s="146"/>
      <c r="JYS712" s="146"/>
      <c r="JYT712" s="146"/>
      <c r="JYU712" s="146"/>
      <c r="JYV712" s="146"/>
      <c r="JYW712" s="146"/>
      <c r="JYX712" s="146"/>
      <c r="JYY712" s="146"/>
      <c r="JYZ712" s="146"/>
      <c r="JZA712" s="146"/>
      <c r="JZB712" s="146"/>
      <c r="JZC712" s="146"/>
      <c r="JZD712" s="146"/>
      <c r="JZE712" s="146"/>
      <c r="JZF712" s="146"/>
      <c r="JZG712" s="146"/>
      <c r="JZH712" s="146"/>
      <c r="JZI712" s="146"/>
      <c r="JZJ712" s="146"/>
      <c r="JZK712" s="146"/>
      <c r="JZL712" s="146"/>
      <c r="JZM712" s="146"/>
      <c r="JZN712" s="146"/>
      <c r="JZO712" s="146"/>
      <c r="JZP712" s="146"/>
      <c r="JZQ712" s="146"/>
      <c r="JZR712" s="146"/>
      <c r="JZS712" s="146"/>
      <c r="JZT712" s="146"/>
      <c r="JZU712" s="146"/>
      <c r="JZV712" s="146"/>
      <c r="JZW712" s="146"/>
      <c r="JZX712" s="146"/>
      <c r="JZY712" s="146"/>
      <c r="JZZ712" s="146"/>
      <c r="KAA712" s="146"/>
      <c r="KAB712" s="146"/>
      <c r="KAC712" s="146"/>
      <c r="KAD712" s="146"/>
      <c r="KAE712" s="146"/>
      <c r="KAF712" s="146"/>
      <c r="KAG712" s="146"/>
      <c r="KAH712" s="146"/>
      <c r="KAI712" s="146"/>
      <c r="KAJ712" s="146"/>
      <c r="KAK712" s="146"/>
      <c r="KAL712" s="146"/>
      <c r="KAM712" s="146"/>
      <c r="KAN712" s="146"/>
      <c r="KAO712" s="146"/>
      <c r="KAP712" s="146"/>
      <c r="KAQ712" s="146"/>
      <c r="KAR712" s="146"/>
      <c r="KAS712" s="146"/>
      <c r="KAT712" s="146"/>
      <c r="KAU712" s="146"/>
      <c r="KAV712" s="146"/>
      <c r="KAW712" s="146"/>
      <c r="KAX712" s="146"/>
      <c r="KAY712" s="146"/>
      <c r="KAZ712" s="146"/>
      <c r="KBA712" s="146"/>
      <c r="KBB712" s="146"/>
      <c r="KBC712" s="146"/>
      <c r="KBD712" s="146"/>
      <c r="KBE712" s="146"/>
      <c r="KBF712" s="146"/>
      <c r="KBG712" s="146"/>
      <c r="KBH712" s="146"/>
      <c r="KBI712" s="146"/>
      <c r="KBJ712" s="146"/>
      <c r="KBK712" s="146"/>
      <c r="KBL712" s="146"/>
      <c r="KBM712" s="146"/>
      <c r="KBN712" s="146"/>
      <c r="KBO712" s="146"/>
      <c r="KBP712" s="146"/>
      <c r="KBQ712" s="146"/>
      <c r="KBR712" s="146"/>
      <c r="KBS712" s="146"/>
      <c r="KBT712" s="146"/>
      <c r="KBU712" s="146"/>
      <c r="KBV712" s="146"/>
      <c r="KBW712" s="146"/>
      <c r="KBX712" s="146"/>
      <c r="KBY712" s="146"/>
      <c r="KBZ712" s="146"/>
      <c r="KCA712" s="146"/>
      <c r="KCB712" s="146"/>
      <c r="KCC712" s="146"/>
      <c r="KCD712" s="146"/>
      <c r="KCE712" s="146"/>
      <c r="KCF712" s="146"/>
      <c r="KCG712" s="146"/>
      <c r="KCH712" s="146"/>
      <c r="KCI712" s="146"/>
      <c r="KCJ712" s="146"/>
      <c r="KCK712" s="146"/>
      <c r="KCL712" s="146"/>
      <c r="KCM712" s="146"/>
      <c r="KCN712" s="146"/>
      <c r="KCO712" s="146"/>
      <c r="KCP712" s="146"/>
      <c r="KCQ712" s="146"/>
      <c r="KCR712" s="146"/>
      <c r="KCS712" s="146"/>
      <c r="KCT712" s="146"/>
      <c r="KCU712" s="146"/>
      <c r="KCV712" s="146"/>
      <c r="KCW712" s="146"/>
      <c r="KCX712" s="146"/>
      <c r="KCY712" s="146"/>
      <c r="KCZ712" s="146"/>
      <c r="KDA712" s="146"/>
      <c r="KDB712" s="146"/>
      <c r="KDC712" s="146"/>
      <c r="KDD712" s="146"/>
      <c r="KDE712" s="146"/>
      <c r="KDF712" s="146"/>
      <c r="KDG712" s="146"/>
      <c r="KDH712" s="146"/>
      <c r="KDI712" s="146"/>
      <c r="KDJ712" s="146"/>
      <c r="KDK712" s="146"/>
      <c r="KDL712" s="146"/>
      <c r="KDM712" s="146"/>
      <c r="KDN712" s="146"/>
      <c r="KDO712" s="146"/>
      <c r="KDP712" s="146"/>
      <c r="KDQ712" s="146"/>
      <c r="KDR712" s="146"/>
      <c r="KDS712" s="146"/>
      <c r="KDT712" s="146"/>
      <c r="KDU712" s="146"/>
      <c r="KDV712" s="146"/>
      <c r="KDW712" s="146"/>
      <c r="KDX712" s="146"/>
      <c r="KDY712" s="146"/>
      <c r="KDZ712" s="146"/>
      <c r="KEA712" s="146"/>
      <c r="KEB712" s="146"/>
      <c r="KEC712" s="146"/>
      <c r="KED712" s="146"/>
      <c r="KEE712" s="146"/>
      <c r="KEF712" s="146"/>
      <c r="KEG712" s="146"/>
      <c r="KEH712" s="146"/>
      <c r="KEI712" s="146"/>
      <c r="KEJ712" s="146"/>
      <c r="KEK712" s="146"/>
      <c r="KEL712" s="146"/>
      <c r="KEM712" s="146"/>
      <c r="KEN712" s="146"/>
      <c r="KEO712" s="146"/>
      <c r="KEP712" s="146"/>
      <c r="KEQ712" s="146"/>
      <c r="KER712" s="146"/>
      <c r="KES712" s="146"/>
      <c r="KET712" s="146"/>
      <c r="KEU712" s="146"/>
      <c r="KEV712" s="146"/>
      <c r="KEW712" s="146"/>
      <c r="KEX712" s="146"/>
      <c r="KEY712" s="146"/>
      <c r="KEZ712" s="146"/>
      <c r="KFA712" s="146"/>
      <c r="KFB712" s="146"/>
      <c r="KFC712" s="146"/>
      <c r="KFD712" s="146"/>
      <c r="KFE712" s="146"/>
      <c r="KFF712" s="146"/>
      <c r="KFG712" s="146"/>
      <c r="KFH712" s="146"/>
      <c r="KFI712" s="146"/>
      <c r="KFJ712" s="146"/>
      <c r="KFK712" s="146"/>
      <c r="KFL712" s="146"/>
      <c r="KFM712" s="146"/>
      <c r="KFN712" s="146"/>
      <c r="KFO712" s="146"/>
      <c r="KFP712" s="146"/>
      <c r="KFQ712" s="146"/>
      <c r="KFR712" s="146"/>
      <c r="KFS712" s="146"/>
      <c r="KFT712" s="146"/>
      <c r="KFU712" s="146"/>
      <c r="KFV712" s="146"/>
      <c r="KFW712" s="146"/>
      <c r="KFX712" s="146"/>
      <c r="KFY712" s="146"/>
      <c r="KFZ712" s="146"/>
      <c r="KGA712" s="146"/>
      <c r="KGB712" s="146"/>
      <c r="KGC712" s="146"/>
      <c r="KGD712" s="146"/>
      <c r="KGE712" s="146"/>
      <c r="KGF712" s="146"/>
      <c r="KGG712" s="146"/>
      <c r="KGH712" s="146"/>
      <c r="KGI712" s="146"/>
      <c r="KGJ712" s="146"/>
      <c r="KGK712" s="146"/>
      <c r="KGL712" s="146"/>
      <c r="KGM712" s="146"/>
      <c r="KGN712" s="146"/>
      <c r="KGO712" s="146"/>
      <c r="KGP712" s="146"/>
      <c r="KGQ712" s="146"/>
      <c r="KGR712" s="146"/>
      <c r="KGS712" s="146"/>
      <c r="KGT712" s="146"/>
      <c r="KGU712" s="146"/>
      <c r="KGV712" s="146"/>
      <c r="KGW712" s="146"/>
      <c r="KGX712" s="146"/>
      <c r="KGY712" s="146"/>
      <c r="KGZ712" s="146"/>
      <c r="KHA712" s="146"/>
      <c r="KHB712" s="146"/>
      <c r="KHC712" s="146"/>
      <c r="KHD712" s="146"/>
      <c r="KHE712" s="146"/>
      <c r="KHF712" s="146"/>
      <c r="KHG712" s="146"/>
      <c r="KHH712" s="146"/>
      <c r="KHI712" s="146"/>
      <c r="KHJ712" s="146"/>
      <c r="KHK712" s="146"/>
      <c r="KHL712" s="146"/>
      <c r="KHM712" s="146"/>
      <c r="KHN712" s="146"/>
      <c r="KHO712" s="146"/>
      <c r="KHP712" s="146"/>
      <c r="KHQ712" s="146"/>
      <c r="KHR712" s="146"/>
      <c r="KHS712" s="146"/>
      <c r="KHT712" s="146"/>
      <c r="KHU712" s="146"/>
      <c r="KHV712" s="146"/>
      <c r="KHW712" s="146"/>
      <c r="KHX712" s="146"/>
      <c r="KHY712" s="146"/>
      <c r="KHZ712" s="146"/>
      <c r="KIA712" s="146"/>
      <c r="KIB712" s="146"/>
      <c r="KIC712" s="146"/>
      <c r="KID712" s="146"/>
      <c r="KIE712" s="146"/>
      <c r="KIF712" s="146"/>
      <c r="KIG712" s="146"/>
      <c r="KIH712" s="146"/>
      <c r="KII712" s="146"/>
      <c r="KIJ712" s="146"/>
      <c r="KIK712" s="146"/>
      <c r="KIL712" s="146"/>
      <c r="KIM712" s="146"/>
      <c r="KIN712" s="146"/>
      <c r="KIO712" s="146"/>
      <c r="KIP712" s="146"/>
      <c r="KIQ712" s="146"/>
      <c r="KIR712" s="146"/>
      <c r="KIS712" s="146"/>
      <c r="KIT712" s="146"/>
      <c r="KIU712" s="146"/>
      <c r="KIV712" s="146"/>
      <c r="KIW712" s="146"/>
      <c r="KIX712" s="146"/>
      <c r="KIY712" s="146"/>
      <c r="KIZ712" s="146"/>
      <c r="KJA712" s="146"/>
      <c r="KJB712" s="146"/>
      <c r="KJC712" s="146"/>
      <c r="KJD712" s="146"/>
      <c r="KJE712" s="146"/>
      <c r="KJF712" s="146"/>
      <c r="KJG712" s="146"/>
      <c r="KJH712" s="146"/>
      <c r="KJI712" s="146"/>
      <c r="KJJ712" s="146"/>
      <c r="KJK712" s="146"/>
      <c r="KJL712" s="146"/>
      <c r="KJM712" s="146"/>
      <c r="KJN712" s="146"/>
      <c r="KJO712" s="146"/>
      <c r="KJP712" s="146"/>
      <c r="KJQ712" s="146"/>
      <c r="KJR712" s="146"/>
      <c r="KJS712" s="146"/>
      <c r="KJT712" s="146"/>
      <c r="KJU712" s="146"/>
      <c r="KJV712" s="146"/>
      <c r="KJW712" s="146"/>
      <c r="KJX712" s="146"/>
      <c r="KJY712" s="146"/>
      <c r="KJZ712" s="146"/>
      <c r="KKA712" s="146"/>
      <c r="KKB712" s="146"/>
      <c r="KKC712" s="146"/>
      <c r="KKD712" s="146"/>
      <c r="KKE712" s="146"/>
      <c r="KKF712" s="146"/>
      <c r="KKG712" s="146"/>
      <c r="KKH712" s="146"/>
      <c r="KKI712" s="146"/>
      <c r="KKJ712" s="146"/>
      <c r="KKK712" s="146"/>
      <c r="KKL712" s="146"/>
      <c r="KKM712" s="146"/>
      <c r="KKN712" s="146"/>
      <c r="KKO712" s="146"/>
      <c r="KKP712" s="146"/>
      <c r="KKQ712" s="146"/>
      <c r="KKR712" s="146"/>
      <c r="KKS712" s="146"/>
      <c r="KKT712" s="146"/>
      <c r="KKU712" s="146"/>
      <c r="KKV712" s="146"/>
      <c r="KKW712" s="146"/>
      <c r="KKX712" s="146"/>
      <c r="KKY712" s="146"/>
      <c r="KKZ712" s="146"/>
      <c r="KLA712" s="146"/>
      <c r="KLB712" s="146"/>
      <c r="KLC712" s="146"/>
      <c r="KLD712" s="146"/>
      <c r="KLE712" s="146"/>
      <c r="KLF712" s="146"/>
      <c r="KLG712" s="146"/>
      <c r="KLH712" s="146"/>
      <c r="KLI712" s="146"/>
      <c r="KLJ712" s="146"/>
      <c r="KLK712" s="146"/>
      <c r="KLL712" s="146"/>
      <c r="KLM712" s="146"/>
      <c r="KLN712" s="146"/>
      <c r="KLO712" s="146"/>
      <c r="KLP712" s="146"/>
      <c r="KLQ712" s="146"/>
      <c r="KLR712" s="146"/>
      <c r="KLS712" s="146"/>
      <c r="KLT712" s="146"/>
      <c r="KLU712" s="146"/>
      <c r="KLV712" s="146"/>
      <c r="KLW712" s="146"/>
      <c r="KLX712" s="146"/>
      <c r="KLY712" s="146"/>
      <c r="KLZ712" s="146"/>
      <c r="KMA712" s="146"/>
      <c r="KMB712" s="146"/>
      <c r="KMC712" s="146"/>
      <c r="KMD712" s="146"/>
      <c r="KME712" s="146"/>
      <c r="KMF712" s="146"/>
      <c r="KMG712" s="146"/>
      <c r="KMH712" s="146"/>
      <c r="KMI712" s="146"/>
      <c r="KMJ712" s="146"/>
      <c r="KMK712" s="146"/>
      <c r="KML712" s="146"/>
      <c r="KMM712" s="146"/>
      <c r="KMN712" s="146"/>
      <c r="KMO712" s="146"/>
      <c r="KMP712" s="146"/>
      <c r="KMQ712" s="146"/>
      <c r="KMR712" s="146"/>
      <c r="KMS712" s="146"/>
      <c r="KMT712" s="146"/>
      <c r="KMU712" s="146"/>
      <c r="KMV712" s="146"/>
      <c r="KMW712" s="146"/>
      <c r="KMX712" s="146"/>
      <c r="KMY712" s="146"/>
      <c r="KMZ712" s="146"/>
      <c r="KNA712" s="146"/>
      <c r="KNB712" s="146"/>
      <c r="KNC712" s="146"/>
      <c r="KND712" s="146"/>
      <c r="KNE712" s="146"/>
      <c r="KNF712" s="146"/>
      <c r="KNG712" s="146"/>
      <c r="KNH712" s="146"/>
      <c r="KNI712" s="146"/>
      <c r="KNJ712" s="146"/>
      <c r="KNK712" s="146"/>
      <c r="KNL712" s="146"/>
      <c r="KNM712" s="146"/>
      <c r="KNN712" s="146"/>
      <c r="KNO712" s="146"/>
      <c r="KNP712" s="146"/>
      <c r="KNQ712" s="146"/>
      <c r="KNR712" s="146"/>
      <c r="KNS712" s="146"/>
      <c r="KNT712" s="146"/>
      <c r="KNU712" s="146"/>
      <c r="KNV712" s="146"/>
      <c r="KNW712" s="146"/>
      <c r="KNX712" s="146"/>
      <c r="KNY712" s="146"/>
      <c r="KNZ712" s="146"/>
      <c r="KOA712" s="146"/>
      <c r="KOB712" s="146"/>
      <c r="KOC712" s="146"/>
      <c r="KOD712" s="146"/>
      <c r="KOE712" s="146"/>
      <c r="KOF712" s="146"/>
      <c r="KOG712" s="146"/>
      <c r="KOH712" s="146"/>
      <c r="KOI712" s="146"/>
      <c r="KOJ712" s="146"/>
      <c r="KOK712" s="146"/>
      <c r="KOL712" s="146"/>
      <c r="KOM712" s="146"/>
      <c r="KON712" s="146"/>
      <c r="KOO712" s="146"/>
      <c r="KOP712" s="146"/>
      <c r="KOQ712" s="146"/>
      <c r="KOR712" s="146"/>
      <c r="KOS712" s="146"/>
      <c r="KOT712" s="146"/>
      <c r="KOU712" s="146"/>
      <c r="KOV712" s="146"/>
      <c r="KOW712" s="146"/>
      <c r="KOX712" s="146"/>
      <c r="KOY712" s="146"/>
      <c r="KOZ712" s="146"/>
      <c r="KPA712" s="146"/>
      <c r="KPB712" s="146"/>
      <c r="KPC712" s="146"/>
      <c r="KPD712" s="146"/>
      <c r="KPE712" s="146"/>
      <c r="KPF712" s="146"/>
      <c r="KPG712" s="146"/>
      <c r="KPH712" s="146"/>
      <c r="KPI712" s="146"/>
      <c r="KPJ712" s="146"/>
      <c r="KPK712" s="146"/>
      <c r="KPL712" s="146"/>
      <c r="KPM712" s="146"/>
      <c r="KPN712" s="146"/>
      <c r="KPO712" s="146"/>
      <c r="KPP712" s="146"/>
      <c r="KPQ712" s="146"/>
      <c r="KPR712" s="146"/>
      <c r="KPS712" s="146"/>
      <c r="KPT712" s="146"/>
      <c r="KPU712" s="146"/>
      <c r="KPV712" s="146"/>
      <c r="KPW712" s="146"/>
      <c r="KPX712" s="146"/>
      <c r="KPY712" s="146"/>
      <c r="KPZ712" s="146"/>
      <c r="KQA712" s="146"/>
      <c r="KQB712" s="146"/>
      <c r="KQC712" s="146"/>
      <c r="KQD712" s="146"/>
      <c r="KQE712" s="146"/>
      <c r="KQF712" s="146"/>
      <c r="KQG712" s="146"/>
      <c r="KQH712" s="146"/>
      <c r="KQI712" s="146"/>
      <c r="KQJ712" s="146"/>
      <c r="KQK712" s="146"/>
      <c r="KQL712" s="146"/>
      <c r="KQM712" s="146"/>
      <c r="KQN712" s="146"/>
      <c r="KQO712" s="146"/>
      <c r="KQP712" s="146"/>
      <c r="KQQ712" s="146"/>
      <c r="KQR712" s="146"/>
      <c r="KQS712" s="146"/>
      <c r="KQT712" s="146"/>
      <c r="KQU712" s="146"/>
      <c r="KQV712" s="146"/>
      <c r="KQW712" s="146"/>
      <c r="KQX712" s="146"/>
      <c r="KQY712" s="146"/>
      <c r="KQZ712" s="146"/>
      <c r="KRA712" s="146"/>
      <c r="KRB712" s="146"/>
      <c r="KRC712" s="146"/>
      <c r="KRD712" s="146"/>
      <c r="KRE712" s="146"/>
      <c r="KRF712" s="146"/>
      <c r="KRG712" s="146"/>
      <c r="KRH712" s="146"/>
      <c r="KRI712" s="146"/>
      <c r="KRJ712" s="146"/>
      <c r="KRK712" s="146"/>
      <c r="KRL712" s="146"/>
      <c r="KRM712" s="146"/>
      <c r="KRN712" s="146"/>
      <c r="KRO712" s="146"/>
      <c r="KRP712" s="146"/>
      <c r="KRQ712" s="146"/>
      <c r="KRR712" s="146"/>
      <c r="KRS712" s="146"/>
      <c r="KRT712" s="146"/>
      <c r="KRU712" s="146"/>
      <c r="KRV712" s="146"/>
      <c r="KRW712" s="146"/>
      <c r="KRX712" s="146"/>
      <c r="KRY712" s="146"/>
      <c r="KRZ712" s="146"/>
      <c r="KSA712" s="146"/>
      <c r="KSB712" s="146"/>
      <c r="KSC712" s="146"/>
      <c r="KSD712" s="146"/>
      <c r="KSE712" s="146"/>
      <c r="KSF712" s="146"/>
      <c r="KSG712" s="146"/>
      <c r="KSH712" s="146"/>
      <c r="KSI712" s="146"/>
      <c r="KSJ712" s="146"/>
      <c r="KSK712" s="146"/>
      <c r="KSL712" s="146"/>
      <c r="KSM712" s="146"/>
      <c r="KSN712" s="146"/>
      <c r="KSO712" s="146"/>
      <c r="KSP712" s="146"/>
      <c r="KSQ712" s="146"/>
      <c r="KSR712" s="146"/>
      <c r="KSS712" s="146"/>
      <c r="KST712" s="146"/>
      <c r="KSU712" s="146"/>
      <c r="KSV712" s="146"/>
      <c r="KSW712" s="146"/>
      <c r="KSX712" s="146"/>
      <c r="KSY712" s="146"/>
      <c r="KSZ712" s="146"/>
      <c r="KTA712" s="146"/>
      <c r="KTB712" s="146"/>
      <c r="KTC712" s="146"/>
      <c r="KTD712" s="146"/>
      <c r="KTE712" s="146"/>
      <c r="KTF712" s="146"/>
      <c r="KTG712" s="146"/>
      <c r="KTH712" s="146"/>
      <c r="KTI712" s="146"/>
      <c r="KTJ712" s="146"/>
      <c r="KTK712" s="146"/>
      <c r="KTL712" s="146"/>
      <c r="KTM712" s="146"/>
      <c r="KTN712" s="146"/>
      <c r="KTO712" s="146"/>
      <c r="KTP712" s="146"/>
      <c r="KTQ712" s="146"/>
      <c r="KTR712" s="146"/>
      <c r="KTS712" s="146"/>
      <c r="KTT712" s="146"/>
      <c r="KTU712" s="146"/>
      <c r="KTV712" s="146"/>
      <c r="KTW712" s="146"/>
      <c r="KTX712" s="146"/>
      <c r="KTY712" s="146"/>
      <c r="KTZ712" s="146"/>
      <c r="KUA712" s="146"/>
      <c r="KUB712" s="146"/>
      <c r="KUC712" s="146"/>
      <c r="KUD712" s="146"/>
      <c r="KUE712" s="146"/>
      <c r="KUF712" s="146"/>
      <c r="KUG712" s="146"/>
      <c r="KUH712" s="146"/>
      <c r="KUI712" s="146"/>
      <c r="KUJ712" s="146"/>
      <c r="KUK712" s="146"/>
      <c r="KUL712" s="146"/>
      <c r="KUM712" s="146"/>
      <c r="KUN712" s="146"/>
      <c r="KUO712" s="146"/>
      <c r="KUP712" s="146"/>
      <c r="KUQ712" s="146"/>
      <c r="KUR712" s="146"/>
      <c r="KUS712" s="146"/>
      <c r="KUT712" s="146"/>
      <c r="KUU712" s="146"/>
      <c r="KUV712" s="146"/>
      <c r="KUW712" s="146"/>
      <c r="KUX712" s="146"/>
      <c r="KUY712" s="146"/>
      <c r="KUZ712" s="146"/>
      <c r="KVA712" s="146"/>
      <c r="KVB712" s="146"/>
      <c r="KVC712" s="146"/>
      <c r="KVD712" s="146"/>
      <c r="KVE712" s="146"/>
      <c r="KVF712" s="146"/>
      <c r="KVG712" s="146"/>
      <c r="KVH712" s="146"/>
      <c r="KVI712" s="146"/>
      <c r="KVJ712" s="146"/>
      <c r="KVK712" s="146"/>
      <c r="KVL712" s="146"/>
      <c r="KVM712" s="146"/>
      <c r="KVN712" s="146"/>
      <c r="KVO712" s="146"/>
      <c r="KVP712" s="146"/>
      <c r="KVQ712" s="146"/>
      <c r="KVR712" s="146"/>
      <c r="KVS712" s="146"/>
      <c r="KVT712" s="146"/>
      <c r="KVU712" s="146"/>
      <c r="KVV712" s="146"/>
      <c r="KVW712" s="146"/>
      <c r="KVX712" s="146"/>
      <c r="KVY712" s="146"/>
      <c r="KVZ712" s="146"/>
      <c r="KWA712" s="146"/>
      <c r="KWB712" s="146"/>
      <c r="KWC712" s="146"/>
      <c r="KWD712" s="146"/>
      <c r="KWE712" s="146"/>
      <c r="KWF712" s="146"/>
      <c r="KWG712" s="146"/>
      <c r="KWH712" s="146"/>
      <c r="KWI712" s="146"/>
      <c r="KWJ712" s="146"/>
      <c r="KWK712" s="146"/>
      <c r="KWL712" s="146"/>
      <c r="KWM712" s="146"/>
      <c r="KWN712" s="146"/>
      <c r="KWO712" s="146"/>
      <c r="KWP712" s="146"/>
      <c r="KWQ712" s="146"/>
      <c r="KWR712" s="146"/>
      <c r="KWS712" s="146"/>
      <c r="KWT712" s="146"/>
      <c r="KWU712" s="146"/>
      <c r="KWV712" s="146"/>
      <c r="KWW712" s="146"/>
      <c r="KWX712" s="146"/>
      <c r="KWY712" s="146"/>
      <c r="KWZ712" s="146"/>
      <c r="KXA712" s="146"/>
      <c r="KXB712" s="146"/>
      <c r="KXC712" s="146"/>
      <c r="KXD712" s="146"/>
      <c r="KXE712" s="146"/>
      <c r="KXF712" s="146"/>
      <c r="KXG712" s="146"/>
      <c r="KXH712" s="146"/>
      <c r="KXI712" s="146"/>
      <c r="KXJ712" s="146"/>
      <c r="KXK712" s="146"/>
      <c r="KXL712" s="146"/>
      <c r="KXM712" s="146"/>
      <c r="KXN712" s="146"/>
      <c r="KXO712" s="146"/>
      <c r="KXP712" s="146"/>
      <c r="KXQ712" s="146"/>
      <c r="KXR712" s="146"/>
      <c r="KXS712" s="146"/>
      <c r="KXT712" s="146"/>
      <c r="KXU712" s="146"/>
      <c r="KXV712" s="146"/>
      <c r="KXW712" s="146"/>
      <c r="KXX712" s="146"/>
      <c r="KXY712" s="146"/>
      <c r="KXZ712" s="146"/>
      <c r="KYA712" s="146"/>
      <c r="KYB712" s="146"/>
      <c r="KYC712" s="146"/>
      <c r="KYD712" s="146"/>
      <c r="KYE712" s="146"/>
      <c r="KYF712" s="146"/>
      <c r="KYG712" s="146"/>
      <c r="KYH712" s="146"/>
      <c r="KYI712" s="146"/>
      <c r="KYJ712" s="146"/>
      <c r="KYK712" s="146"/>
      <c r="KYL712" s="146"/>
      <c r="KYM712" s="146"/>
      <c r="KYN712" s="146"/>
      <c r="KYO712" s="146"/>
      <c r="KYP712" s="146"/>
      <c r="KYQ712" s="146"/>
      <c r="KYR712" s="146"/>
      <c r="KYS712" s="146"/>
      <c r="KYT712" s="146"/>
      <c r="KYU712" s="146"/>
      <c r="KYV712" s="146"/>
      <c r="KYW712" s="146"/>
      <c r="KYX712" s="146"/>
      <c r="KYY712" s="146"/>
      <c r="KYZ712" s="146"/>
      <c r="KZA712" s="146"/>
      <c r="KZB712" s="146"/>
      <c r="KZC712" s="146"/>
      <c r="KZD712" s="146"/>
      <c r="KZE712" s="146"/>
      <c r="KZF712" s="146"/>
      <c r="KZG712" s="146"/>
      <c r="KZH712" s="146"/>
      <c r="KZI712" s="146"/>
      <c r="KZJ712" s="146"/>
      <c r="KZK712" s="146"/>
      <c r="KZL712" s="146"/>
      <c r="KZM712" s="146"/>
      <c r="KZN712" s="146"/>
      <c r="KZO712" s="146"/>
      <c r="KZP712" s="146"/>
      <c r="KZQ712" s="146"/>
      <c r="KZR712" s="146"/>
      <c r="KZS712" s="146"/>
      <c r="KZT712" s="146"/>
      <c r="KZU712" s="146"/>
      <c r="KZV712" s="146"/>
      <c r="KZW712" s="146"/>
      <c r="KZX712" s="146"/>
      <c r="KZY712" s="146"/>
      <c r="KZZ712" s="146"/>
      <c r="LAA712" s="146"/>
      <c r="LAB712" s="146"/>
      <c r="LAC712" s="146"/>
      <c r="LAD712" s="146"/>
      <c r="LAE712" s="146"/>
      <c r="LAF712" s="146"/>
      <c r="LAG712" s="146"/>
      <c r="LAH712" s="146"/>
      <c r="LAI712" s="146"/>
      <c r="LAJ712" s="146"/>
      <c r="LAK712" s="146"/>
      <c r="LAL712" s="146"/>
      <c r="LAM712" s="146"/>
      <c r="LAN712" s="146"/>
      <c r="LAO712" s="146"/>
      <c r="LAP712" s="146"/>
      <c r="LAQ712" s="146"/>
      <c r="LAR712" s="146"/>
      <c r="LAS712" s="146"/>
      <c r="LAT712" s="146"/>
      <c r="LAU712" s="146"/>
      <c r="LAV712" s="146"/>
      <c r="LAW712" s="146"/>
      <c r="LAX712" s="146"/>
      <c r="LAY712" s="146"/>
      <c r="LAZ712" s="146"/>
      <c r="LBA712" s="146"/>
      <c r="LBB712" s="146"/>
      <c r="LBC712" s="146"/>
      <c r="LBD712" s="146"/>
      <c r="LBE712" s="146"/>
      <c r="LBF712" s="146"/>
      <c r="LBG712" s="146"/>
      <c r="LBH712" s="146"/>
      <c r="LBI712" s="146"/>
      <c r="LBJ712" s="146"/>
      <c r="LBK712" s="146"/>
      <c r="LBL712" s="146"/>
      <c r="LBM712" s="146"/>
      <c r="LBN712" s="146"/>
      <c r="LBO712" s="146"/>
      <c r="LBP712" s="146"/>
      <c r="LBQ712" s="146"/>
      <c r="LBR712" s="146"/>
      <c r="LBS712" s="146"/>
      <c r="LBT712" s="146"/>
      <c r="LBU712" s="146"/>
      <c r="LBV712" s="146"/>
      <c r="LBW712" s="146"/>
      <c r="LBX712" s="146"/>
      <c r="LBY712" s="146"/>
      <c r="LBZ712" s="146"/>
      <c r="LCA712" s="146"/>
      <c r="LCB712" s="146"/>
      <c r="LCC712" s="146"/>
      <c r="LCD712" s="146"/>
      <c r="LCE712" s="146"/>
      <c r="LCF712" s="146"/>
      <c r="LCG712" s="146"/>
      <c r="LCH712" s="146"/>
      <c r="LCI712" s="146"/>
      <c r="LCJ712" s="146"/>
      <c r="LCK712" s="146"/>
      <c r="LCL712" s="146"/>
      <c r="LCM712" s="146"/>
      <c r="LCN712" s="146"/>
      <c r="LCO712" s="146"/>
      <c r="LCP712" s="146"/>
      <c r="LCQ712" s="146"/>
      <c r="LCR712" s="146"/>
      <c r="LCS712" s="146"/>
      <c r="LCT712" s="146"/>
      <c r="LCU712" s="146"/>
      <c r="LCV712" s="146"/>
      <c r="LCW712" s="146"/>
      <c r="LCX712" s="146"/>
      <c r="LCY712" s="146"/>
      <c r="LCZ712" s="146"/>
      <c r="LDA712" s="146"/>
      <c r="LDB712" s="146"/>
      <c r="LDC712" s="146"/>
      <c r="LDD712" s="146"/>
      <c r="LDE712" s="146"/>
      <c r="LDF712" s="146"/>
      <c r="LDG712" s="146"/>
      <c r="LDH712" s="146"/>
      <c r="LDI712" s="146"/>
      <c r="LDJ712" s="146"/>
      <c r="LDK712" s="146"/>
      <c r="LDL712" s="146"/>
      <c r="LDM712" s="146"/>
      <c r="LDN712" s="146"/>
      <c r="LDO712" s="146"/>
      <c r="LDP712" s="146"/>
      <c r="LDQ712" s="146"/>
      <c r="LDR712" s="146"/>
      <c r="LDS712" s="146"/>
      <c r="LDT712" s="146"/>
      <c r="LDU712" s="146"/>
      <c r="LDV712" s="146"/>
      <c r="LDW712" s="146"/>
      <c r="LDX712" s="146"/>
      <c r="LDY712" s="146"/>
      <c r="LDZ712" s="146"/>
      <c r="LEA712" s="146"/>
      <c r="LEB712" s="146"/>
      <c r="LEC712" s="146"/>
      <c r="LED712" s="146"/>
      <c r="LEE712" s="146"/>
      <c r="LEF712" s="146"/>
      <c r="LEG712" s="146"/>
      <c r="LEH712" s="146"/>
      <c r="LEI712" s="146"/>
      <c r="LEJ712" s="146"/>
      <c r="LEK712" s="146"/>
      <c r="LEL712" s="146"/>
      <c r="LEM712" s="146"/>
      <c r="LEN712" s="146"/>
      <c r="LEO712" s="146"/>
      <c r="LEP712" s="146"/>
      <c r="LEQ712" s="146"/>
      <c r="LER712" s="146"/>
      <c r="LES712" s="146"/>
      <c r="LET712" s="146"/>
      <c r="LEU712" s="146"/>
      <c r="LEV712" s="146"/>
      <c r="LEW712" s="146"/>
      <c r="LEX712" s="146"/>
      <c r="LEY712" s="146"/>
      <c r="LEZ712" s="146"/>
      <c r="LFA712" s="146"/>
      <c r="LFB712" s="146"/>
      <c r="LFC712" s="146"/>
      <c r="LFD712" s="146"/>
      <c r="LFE712" s="146"/>
      <c r="LFF712" s="146"/>
      <c r="LFG712" s="146"/>
      <c r="LFH712" s="146"/>
      <c r="LFI712" s="146"/>
      <c r="LFJ712" s="146"/>
      <c r="LFK712" s="146"/>
      <c r="LFL712" s="146"/>
      <c r="LFM712" s="146"/>
      <c r="LFN712" s="146"/>
      <c r="LFO712" s="146"/>
      <c r="LFP712" s="146"/>
      <c r="LFQ712" s="146"/>
      <c r="LFR712" s="146"/>
      <c r="LFS712" s="146"/>
      <c r="LFT712" s="146"/>
      <c r="LFU712" s="146"/>
      <c r="LFV712" s="146"/>
      <c r="LFW712" s="146"/>
      <c r="LFX712" s="146"/>
      <c r="LFY712" s="146"/>
      <c r="LFZ712" s="146"/>
      <c r="LGA712" s="146"/>
      <c r="LGB712" s="146"/>
      <c r="LGC712" s="146"/>
      <c r="LGD712" s="146"/>
      <c r="LGE712" s="146"/>
      <c r="LGF712" s="146"/>
      <c r="LGG712" s="146"/>
      <c r="LGH712" s="146"/>
      <c r="LGI712" s="146"/>
      <c r="LGJ712" s="146"/>
      <c r="LGK712" s="146"/>
      <c r="LGL712" s="146"/>
      <c r="LGM712" s="146"/>
      <c r="LGN712" s="146"/>
      <c r="LGO712" s="146"/>
      <c r="LGP712" s="146"/>
      <c r="LGQ712" s="146"/>
      <c r="LGR712" s="146"/>
      <c r="LGS712" s="146"/>
      <c r="LGT712" s="146"/>
      <c r="LGU712" s="146"/>
      <c r="LGV712" s="146"/>
      <c r="LGW712" s="146"/>
      <c r="LGX712" s="146"/>
      <c r="LGY712" s="146"/>
      <c r="LGZ712" s="146"/>
      <c r="LHA712" s="146"/>
      <c r="LHB712" s="146"/>
      <c r="LHC712" s="146"/>
      <c r="LHD712" s="146"/>
      <c r="LHE712" s="146"/>
      <c r="LHF712" s="146"/>
      <c r="LHG712" s="146"/>
      <c r="LHH712" s="146"/>
      <c r="LHI712" s="146"/>
      <c r="LHJ712" s="146"/>
      <c r="LHK712" s="146"/>
      <c r="LHL712" s="146"/>
      <c r="LHM712" s="146"/>
      <c r="LHN712" s="146"/>
      <c r="LHO712" s="146"/>
      <c r="LHP712" s="146"/>
      <c r="LHQ712" s="146"/>
      <c r="LHR712" s="146"/>
      <c r="LHS712" s="146"/>
      <c r="LHT712" s="146"/>
      <c r="LHU712" s="146"/>
      <c r="LHV712" s="146"/>
      <c r="LHW712" s="146"/>
      <c r="LHX712" s="146"/>
      <c r="LHY712" s="146"/>
      <c r="LHZ712" s="146"/>
      <c r="LIA712" s="146"/>
      <c r="LIB712" s="146"/>
      <c r="LIC712" s="146"/>
      <c r="LID712" s="146"/>
      <c r="LIE712" s="146"/>
      <c r="LIF712" s="146"/>
      <c r="LIG712" s="146"/>
      <c r="LIH712" s="146"/>
      <c r="LII712" s="146"/>
      <c r="LIJ712" s="146"/>
      <c r="LIK712" s="146"/>
      <c r="LIL712" s="146"/>
      <c r="LIM712" s="146"/>
      <c r="LIN712" s="146"/>
      <c r="LIO712" s="146"/>
      <c r="LIP712" s="146"/>
      <c r="LIQ712" s="146"/>
      <c r="LIR712" s="146"/>
      <c r="LIS712" s="146"/>
      <c r="LIT712" s="146"/>
      <c r="LIU712" s="146"/>
      <c r="LIV712" s="146"/>
      <c r="LIW712" s="146"/>
      <c r="LIX712" s="146"/>
      <c r="LIY712" s="146"/>
      <c r="LIZ712" s="146"/>
      <c r="LJA712" s="146"/>
      <c r="LJB712" s="146"/>
      <c r="LJC712" s="146"/>
      <c r="LJD712" s="146"/>
      <c r="LJE712" s="146"/>
      <c r="LJF712" s="146"/>
      <c r="LJG712" s="146"/>
      <c r="LJH712" s="146"/>
      <c r="LJI712" s="146"/>
      <c r="LJJ712" s="146"/>
      <c r="LJK712" s="146"/>
      <c r="LJL712" s="146"/>
      <c r="LJM712" s="146"/>
      <c r="LJN712" s="146"/>
      <c r="LJO712" s="146"/>
      <c r="LJP712" s="146"/>
      <c r="LJQ712" s="146"/>
      <c r="LJR712" s="146"/>
      <c r="LJS712" s="146"/>
      <c r="LJT712" s="146"/>
      <c r="LJU712" s="146"/>
      <c r="LJV712" s="146"/>
      <c r="LJW712" s="146"/>
      <c r="LJX712" s="146"/>
      <c r="LJY712" s="146"/>
      <c r="LJZ712" s="146"/>
      <c r="LKA712" s="146"/>
      <c r="LKB712" s="146"/>
      <c r="LKC712" s="146"/>
      <c r="LKD712" s="146"/>
      <c r="LKE712" s="146"/>
      <c r="LKF712" s="146"/>
      <c r="LKG712" s="146"/>
      <c r="LKH712" s="146"/>
      <c r="LKI712" s="146"/>
      <c r="LKJ712" s="146"/>
      <c r="LKK712" s="146"/>
      <c r="LKL712" s="146"/>
      <c r="LKM712" s="146"/>
      <c r="LKN712" s="146"/>
      <c r="LKO712" s="146"/>
      <c r="LKP712" s="146"/>
      <c r="LKQ712" s="146"/>
      <c r="LKR712" s="146"/>
      <c r="LKS712" s="146"/>
      <c r="LKT712" s="146"/>
      <c r="LKU712" s="146"/>
      <c r="LKV712" s="146"/>
      <c r="LKW712" s="146"/>
      <c r="LKX712" s="146"/>
      <c r="LKY712" s="146"/>
      <c r="LKZ712" s="146"/>
      <c r="LLA712" s="146"/>
      <c r="LLB712" s="146"/>
      <c r="LLC712" s="146"/>
      <c r="LLD712" s="146"/>
      <c r="LLE712" s="146"/>
      <c r="LLF712" s="146"/>
      <c r="LLG712" s="146"/>
      <c r="LLH712" s="146"/>
      <c r="LLI712" s="146"/>
      <c r="LLJ712" s="146"/>
      <c r="LLK712" s="146"/>
      <c r="LLL712" s="146"/>
      <c r="LLM712" s="146"/>
      <c r="LLN712" s="146"/>
      <c r="LLO712" s="146"/>
      <c r="LLP712" s="146"/>
      <c r="LLQ712" s="146"/>
      <c r="LLR712" s="146"/>
      <c r="LLS712" s="146"/>
      <c r="LLT712" s="146"/>
      <c r="LLU712" s="146"/>
      <c r="LLV712" s="146"/>
      <c r="LLW712" s="146"/>
      <c r="LLX712" s="146"/>
      <c r="LLY712" s="146"/>
      <c r="LLZ712" s="146"/>
      <c r="LMA712" s="146"/>
      <c r="LMB712" s="146"/>
      <c r="LMC712" s="146"/>
      <c r="LMD712" s="146"/>
      <c r="LME712" s="146"/>
      <c r="LMF712" s="146"/>
      <c r="LMG712" s="146"/>
      <c r="LMH712" s="146"/>
      <c r="LMI712" s="146"/>
      <c r="LMJ712" s="146"/>
      <c r="LMK712" s="146"/>
      <c r="LML712" s="146"/>
      <c r="LMM712" s="146"/>
      <c r="LMN712" s="146"/>
      <c r="LMO712" s="146"/>
      <c r="LMP712" s="146"/>
      <c r="LMQ712" s="146"/>
      <c r="LMR712" s="146"/>
      <c r="LMS712" s="146"/>
      <c r="LMT712" s="146"/>
      <c r="LMU712" s="146"/>
      <c r="LMV712" s="146"/>
      <c r="LMW712" s="146"/>
      <c r="LMX712" s="146"/>
      <c r="LMY712" s="146"/>
      <c r="LMZ712" s="146"/>
      <c r="LNA712" s="146"/>
      <c r="LNB712" s="146"/>
      <c r="LNC712" s="146"/>
      <c r="LND712" s="146"/>
      <c r="LNE712" s="146"/>
      <c r="LNF712" s="146"/>
      <c r="LNG712" s="146"/>
      <c r="LNH712" s="146"/>
      <c r="LNI712" s="146"/>
      <c r="LNJ712" s="146"/>
      <c r="LNK712" s="146"/>
      <c r="LNL712" s="146"/>
      <c r="LNM712" s="146"/>
      <c r="LNN712" s="146"/>
      <c r="LNO712" s="146"/>
      <c r="LNP712" s="146"/>
      <c r="LNQ712" s="146"/>
      <c r="LNR712" s="146"/>
      <c r="LNS712" s="146"/>
      <c r="LNT712" s="146"/>
      <c r="LNU712" s="146"/>
      <c r="LNV712" s="146"/>
      <c r="LNW712" s="146"/>
      <c r="LNX712" s="146"/>
      <c r="LNY712" s="146"/>
      <c r="LNZ712" s="146"/>
      <c r="LOA712" s="146"/>
      <c r="LOB712" s="146"/>
      <c r="LOC712" s="146"/>
      <c r="LOD712" s="146"/>
      <c r="LOE712" s="146"/>
      <c r="LOF712" s="146"/>
      <c r="LOG712" s="146"/>
      <c r="LOH712" s="146"/>
      <c r="LOI712" s="146"/>
      <c r="LOJ712" s="146"/>
      <c r="LOK712" s="146"/>
      <c r="LOL712" s="146"/>
      <c r="LOM712" s="146"/>
      <c r="LON712" s="146"/>
      <c r="LOO712" s="146"/>
      <c r="LOP712" s="146"/>
      <c r="LOQ712" s="146"/>
      <c r="LOR712" s="146"/>
      <c r="LOS712" s="146"/>
      <c r="LOT712" s="146"/>
      <c r="LOU712" s="146"/>
      <c r="LOV712" s="146"/>
      <c r="LOW712" s="146"/>
      <c r="LOX712" s="146"/>
      <c r="LOY712" s="146"/>
      <c r="LOZ712" s="146"/>
      <c r="LPA712" s="146"/>
      <c r="LPB712" s="146"/>
      <c r="LPC712" s="146"/>
      <c r="LPD712" s="146"/>
      <c r="LPE712" s="146"/>
      <c r="LPF712" s="146"/>
      <c r="LPG712" s="146"/>
      <c r="LPH712" s="146"/>
      <c r="LPI712" s="146"/>
      <c r="LPJ712" s="146"/>
      <c r="LPK712" s="146"/>
      <c r="LPL712" s="146"/>
      <c r="LPM712" s="146"/>
      <c r="LPN712" s="146"/>
      <c r="LPO712" s="146"/>
      <c r="LPP712" s="146"/>
      <c r="LPQ712" s="146"/>
      <c r="LPR712" s="146"/>
      <c r="LPS712" s="146"/>
      <c r="LPT712" s="146"/>
      <c r="LPU712" s="146"/>
      <c r="LPV712" s="146"/>
      <c r="LPW712" s="146"/>
      <c r="LPX712" s="146"/>
      <c r="LPY712" s="146"/>
      <c r="LPZ712" s="146"/>
      <c r="LQA712" s="146"/>
      <c r="LQB712" s="146"/>
      <c r="LQC712" s="146"/>
      <c r="LQD712" s="146"/>
      <c r="LQE712" s="146"/>
      <c r="LQF712" s="146"/>
      <c r="LQG712" s="146"/>
      <c r="LQH712" s="146"/>
      <c r="LQI712" s="146"/>
      <c r="LQJ712" s="146"/>
      <c r="LQK712" s="146"/>
      <c r="LQL712" s="146"/>
      <c r="LQM712" s="146"/>
      <c r="LQN712" s="146"/>
      <c r="LQO712" s="146"/>
      <c r="LQP712" s="146"/>
      <c r="LQQ712" s="146"/>
      <c r="LQR712" s="146"/>
      <c r="LQS712" s="146"/>
      <c r="LQT712" s="146"/>
      <c r="LQU712" s="146"/>
      <c r="LQV712" s="146"/>
      <c r="LQW712" s="146"/>
      <c r="LQX712" s="146"/>
      <c r="LQY712" s="146"/>
      <c r="LQZ712" s="146"/>
      <c r="LRA712" s="146"/>
      <c r="LRB712" s="146"/>
      <c r="LRC712" s="146"/>
      <c r="LRD712" s="146"/>
      <c r="LRE712" s="146"/>
      <c r="LRF712" s="146"/>
      <c r="LRG712" s="146"/>
      <c r="LRH712" s="146"/>
      <c r="LRI712" s="146"/>
      <c r="LRJ712" s="146"/>
      <c r="LRK712" s="146"/>
      <c r="LRL712" s="146"/>
      <c r="LRM712" s="146"/>
      <c r="LRN712" s="146"/>
      <c r="LRO712" s="146"/>
      <c r="LRP712" s="146"/>
      <c r="LRQ712" s="146"/>
      <c r="LRR712" s="146"/>
      <c r="LRS712" s="146"/>
      <c r="LRT712" s="146"/>
      <c r="LRU712" s="146"/>
      <c r="LRV712" s="146"/>
      <c r="LRW712" s="146"/>
      <c r="LRX712" s="146"/>
      <c r="LRY712" s="146"/>
      <c r="LRZ712" s="146"/>
      <c r="LSA712" s="146"/>
      <c r="LSB712" s="146"/>
      <c r="LSC712" s="146"/>
      <c r="LSD712" s="146"/>
      <c r="LSE712" s="146"/>
      <c r="LSF712" s="146"/>
      <c r="LSG712" s="146"/>
      <c r="LSH712" s="146"/>
      <c r="LSI712" s="146"/>
      <c r="LSJ712" s="146"/>
      <c r="LSK712" s="146"/>
      <c r="LSL712" s="146"/>
      <c r="LSM712" s="146"/>
      <c r="LSN712" s="146"/>
      <c r="LSO712" s="146"/>
      <c r="LSP712" s="146"/>
      <c r="LSQ712" s="146"/>
      <c r="LSR712" s="146"/>
      <c r="LSS712" s="146"/>
      <c r="LST712" s="146"/>
      <c r="LSU712" s="146"/>
      <c r="LSV712" s="146"/>
      <c r="LSW712" s="146"/>
      <c r="LSX712" s="146"/>
      <c r="LSY712" s="146"/>
      <c r="LSZ712" s="146"/>
      <c r="LTA712" s="146"/>
      <c r="LTB712" s="146"/>
      <c r="LTC712" s="146"/>
      <c r="LTD712" s="146"/>
      <c r="LTE712" s="146"/>
      <c r="LTF712" s="146"/>
      <c r="LTG712" s="146"/>
      <c r="LTH712" s="146"/>
      <c r="LTI712" s="146"/>
      <c r="LTJ712" s="146"/>
      <c r="LTK712" s="146"/>
      <c r="LTL712" s="146"/>
      <c r="LTM712" s="146"/>
      <c r="LTN712" s="146"/>
      <c r="LTO712" s="146"/>
      <c r="LTP712" s="146"/>
      <c r="LTQ712" s="146"/>
      <c r="LTR712" s="146"/>
      <c r="LTS712" s="146"/>
      <c r="LTT712" s="146"/>
      <c r="LTU712" s="146"/>
      <c r="LTV712" s="146"/>
      <c r="LTW712" s="146"/>
      <c r="LTX712" s="146"/>
      <c r="LTY712" s="146"/>
      <c r="LTZ712" s="146"/>
      <c r="LUA712" s="146"/>
      <c r="LUB712" s="146"/>
      <c r="LUC712" s="146"/>
      <c r="LUD712" s="146"/>
      <c r="LUE712" s="146"/>
      <c r="LUF712" s="146"/>
      <c r="LUG712" s="146"/>
      <c r="LUH712" s="146"/>
      <c r="LUI712" s="146"/>
      <c r="LUJ712" s="146"/>
      <c r="LUK712" s="146"/>
      <c r="LUL712" s="146"/>
      <c r="LUM712" s="146"/>
      <c r="LUN712" s="146"/>
      <c r="LUO712" s="146"/>
      <c r="LUP712" s="146"/>
      <c r="LUQ712" s="146"/>
      <c r="LUR712" s="146"/>
      <c r="LUS712" s="146"/>
      <c r="LUT712" s="146"/>
      <c r="LUU712" s="146"/>
      <c r="LUV712" s="146"/>
      <c r="LUW712" s="146"/>
      <c r="LUX712" s="146"/>
      <c r="LUY712" s="146"/>
      <c r="LUZ712" s="146"/>
      <c r="LVA712" s="146"/>
      <c r="LVB712" s="146"/>
      <c r="LVC712" s="146"/>
      <c r="LVD712" s="146"/>
      <c r="LVE712" s="146"/>
      <c r="LVF712" s="146"/>
      <c r="LVG712" s="146"/>
      <c r="LVH712" s="146"/>
      <c r="LVI712" s="146"/>
      <c r="LVJ712" s="146"/>
      <c r="LVK712" s="146"/>
      <c r="LVL712" s="146"/>
      <c r="LVM712" s="146"/>
      <c r="LVN712" s="146"/>
      <c r="LVO712" s="146"/>
      <c r="LVP712" s="146"/>
      <c r="LVQ712" s="146"/>
      <c r="LVR712" s="146"/>
      <c r="LVS712" s="146"/>
      <c r="LVT712" s="146"/>
      <c r="LVU712" s="146"/>
      <c r="LVV712" s="146"/>
      <c r="LVW712" s="146"/>
      <c r="LVX712" s="146"/>
      <c r="LVY712" s="146"/>
      <c r="LVZ712" s="146"/>
      <c r="LWA712" s="146"/>
      <c r="LWB712" s="146"/>
      <c r="LWC712" s="146"/>
      <c r="LWD712" s="146"/>
      <c r="LWE712" s="146"/>
      <c r="LWF712" s="146"/>
      <c r="LWG712" s="146"/>
      <c r="LWH712" s="146"/>
      <c r="LWI712" s="146"/>
      <c r="LWJ712" s="146"/>
      <c r="LWK712" s="146"/>
      <c r="LWL712" s="146"/>
      <c r="LWM712" s="146"/>
      <c r="LWN712" s="146"/>
      <c r="LWO712" s="146"/>
      <c r="LWP712" s="146"/>
      <c r="LWQ712" s="146"/>
      <c r="LWR712" s="146"/>
      <c r="LWS712" s="146"/>
      <c r="LWT712" s="146"/>
      <c r="LWU712" s="146"/>
      <c r="LWV712" s="146"/>
      <c r="LWW712" s="146"/>
      <c r="LWX712" s="146"/>
      <c r="LWY712" s="146"/>
      <c r="LWZ712" s="146"/>
      <c r="LXA712" s="146"/>
      <c r="LXB712" s="146"/>
      <c r="LXC712" s="146"/>
      <c r="LXD712" s="146"/>
      <c r="LXE712" s="146"/>
      <c r="LXF712" s="146"/>
      <c r="LXG712" s="146"/>
      <c r="LXH712" s="146"/>
      <c r="LXI712" s="146"/>
      <c r="LXJ712" s="146"/>
      <c r="LXK712" s="146"/>
      <c r="LXL712" s="146"/>
      <c r="LXM712" s="146"/>
      <c r="LXN712" s="146"/>
      <c r="LXO712" s="146"/>
      <c r="LXP712" s="146"/>
      <c r="LXQ712" s="146"/>
      <c r="LXR712" s="146"/>
      <c r="LXS712" s="146"/>
      <c r="LXT712" s="146"/>
      <c r="LXU712" s="146"/>
      <c r="LXV712" s="146"/>
      <c r="LXW712" s="146"/>
      <c r="LXX712" s="146"/>
      <c r="LXY712" s="146"/>
      <c r="LXZ712" s="146"/>
      <c r="LYA712" s="146"/>
      <c r="LYB712" s="146"/>
      <c r="LYC712" s="146"/>
      <c r="LYD712" s="146"/>
      <c r="LYE712" s="146"/>
      <c r="LYF712" s="146"/>
      <c r="LYG712" s="146"/>
      <c r="LYH712" s="146"/>
      <c r="LYI712" s="146"/>
      <c r="LYJ712" s="146"/>
      <c r="LYK712" s="146"/>
      <c r="LYL712" s="146"/>
      <c r="LYM712" s="146"/>
      <c r="LYN712" s="146"/>
      <c r="LYO712" s="146"/>
      <c r="LYP712" s="146"/>
      <c r="LYQ712" s="146"/>
      <c r="LYR712" s="146"/>
      <c r="LYS712" s="146"/>
      <c r="LYT712" s="146"/>
      <c r="LYU712" s="146"/>
      <c r="LYV712" s="146"/>
      <c r="LYW712" s="146"/>
      <c r="LYX712" s="146"/>
      <c r="LYY712" s="146"/>
      <c r="LYZ712" s="146"/>
      <c r="LZA712" s="146"/>
      <c r="LZB712" s="146"/>
      <c r="LZC712" s="146"/>
      <c r="LZD712" s="146"/>
      <c r="LZE712" s="146"/>
      <c r="LZF712" s="146"/>
      <c r="LZG712" s="146"/>
      <c r="LZH712" s="146"/>
      <c r="LZI712" s="146"/>
      <c r="LZJ712" s="146"/>
      <c r="LZK712" s="146"/>
      <c r="LZL712" s="146"/>
      <c r="LZM712" s="146"/>
      <c r="LZN712" s="146"/>
      <c r="LZO712" s="146"/>
      <c r="LZP712" s="146"/>
      <c r="LZQ712" s="146"/>
      <c r="LZR712" s="146"/>
      <c r="LZS712" s="146"/>
      <c r="LZT712" s="146"/>
      <c r="LZU712" s="146"/>
      <c r="LZV712" s="146"/>
      <c r="LZW712" s="146"/>
      <c r="LZX712" s="146"/>
      <c r="LZY712" s="146"/>
      <c r="LZZ712" s="146"/>
      <c r="MAA712" s="146"/>
      <c r="MAB712" s="146"/>
      <c r="MAC712" s="146"/>
      <c r="MAD712" s="146"/>
      <c r="MAE712" s="146"/>
      <c r="MAF712" s="146"/>
      <c r="MAG712" s="146"/>
      <c r="MAH712" s="146"/>
      <c r="MAI712" s="146"/>
      <c r="MAJ712" s="146"/>
      <c r="MAK712" s="146"/>
      <c r="MAL712" s="146"/>
      <c r="MAM712" s="146"/>
      <c r="MAN712" s="146"/>
      <c r="MAO712" s="146"/>
      <c r="MAP712" s="146"/>
      <c r="MAQ712" s="146"/>
      <c r="MAR712" s="146"/>
      <c r="MAS712" s="146"/>
      <c r="MAT712" s="146"/>
      <c r="MAU712" s="146"/>
      <c r="MAV712" s="146"/>
      <c r="MAW712" s="146"/>
      <c r="MAX712" s="146"/>
      <c r="MAY712" s="146"/>
      <c r="MAZ712" s="146"/>
      <c r="MBA712" s="146"/>
      <c r="MBB712" s="146"/>
      <c r="MBC712" s="146"/>
      <c r="MBD712" s="146"/>
      <c r="MBE712" s="146"/>
      <c r="MBF712" s="146"/>
      <c r="MBG712" s="146"/>
      <c r="MBH712" s="146"/>
      <c r="MBI712" s="146"/>
      <c r="MBJ712" s="146"/>
      <c r="MBK712" s="146"/>
      <c r="MBL712" s="146"/>
      <c r="MBM712" s="146"/>
      <c r="MBN712" s="146"/>
      <c r="MBO712" s="146"/>
      <c r="MBP712" s="146"/>
      <c r="MBQ712" s="146"/>
      <c r="MBR712" s="146"/>
      <c r="MBS712" s="146"/>
      <c r="MBT712" s="146"/>
      <c r="MBU712" s="146"/>
      <c r="MBV712" s="146"/>
      <c r="MBW712" s="146"/>
      <c r="MBX712" s="146"/>
      <c r="MBY712" s="146"/>
      <c r="MBZ712" s="146"/>
      <c r="MCA712" s="146"/>
      <c r="MCB712" s="146"/>
      <c r="MCC712" s="146"/>
      <c r="MCD712" s="146"/>
      <c r="MCE712" s="146"/>
      <c r="MCF712" s="146"/>
      <c r="MCG712" s="146"/>
      <c r="MCH712" s="146"/>
      <c r="MCI712" s="146"/>
      <c r="MCJ712" s="146"/>
      <c r="MCK712" s="146"/>
      <c r="MCL712" s="146"/>
      <c r="MCM712" s="146"/>
      <c r="MCN712" s="146"/>
      <c r="MCO712" s="146"/>
      <c r="MCP712" s="146"/>
      <c r="MCQ712" s="146"/>
      <c r="MCR712" s="146"/>
      <c r="MCS712" s="146"/>
      <c r="MCT712" s="146"/>
      <c r="MCU712" s="146"/>
      <c r="MCV712" s="146"/>
      <c r="MCW712" s="146"/>
      <c r="MCX712" s="146"/>
      <c r="MCY712" s="146"/>
      <c r="MCZ712" s="146"/>
      <c r="MDA712" s="146"/>
      <c r="MDB712" s="146"/>
      <c r="MDC712" s="146"/>
      <c r="MDD712" s="146"/>
      <c r="MDE712" s="146"/>
      <c r="MDF712" s="146"/>
      <c r="MDG712" s="146"/>
      <c r="MDH712" s="146"/>
      <c r="MDI712" s="146"/>
      <c r="MDJ712" s="146"/>
      <c r="MDK712" s="146"/>
      <c r="MDL712" s="146"/>
      <c r="MDM712" s="146"/>
      <c r="MDN712" s="146"/>
      <c r="MDO712" s="146"/>
      <c r="MDP712" s="146"/>
      <c r="MDQ712" s="146"/>
      <c r="MDR712" s="146"/>
      <c r="MDS712" s="146"/>
      <c r="MDT712" s="146"/>
      <c r="MDU712" s="146"/>
      <c r="MDV712" s="146"/>
      <c r="MDW712" s="146"/>
      <c r="MDX712" s="146"/>
      <c r="MDY712" s="146"/>
      <c r="MDZ712" s="146"/>
      <c r="MEA712" s="146"/>
      <c r="MEB712" s="146"/>
      <c r="MEC712" s="146"/>
      <c r="MED712" s="146"/>
      <c r="MEE712" s="146"/>
      <c r="MEF712" s="146"/>
      <c r="MEG712" s="146"/>
      <c r="MEH712" s="146"/>
      <c r="MEI712" s="146"/>
      <c r="MEJ712" s="146"/>
      <c r="MEK712" s="146"/>
      <c r="MEL712" s="146"/>
      <c r="MEM712" s="146"/>
      <c r="MEN712" s="146"/>
      <c r="MEO712" s="146"/>
      <c r="MEP712" s="146"/>
      <c r="MEQ712" s="146"/>
      <c r="MER712" s="146"/>
      <c r="MES712" s="146"/>
      <c r="MET712" s="146"/>
      <c r="MEU712" s="146"/>
      <c r="MEV712" s="146"/>
      <c r="MEW712" s="146"/>
      <c r="MEX712" s="146"/>
      <c r="MEY712" s="146"/>
      <c r="MEZ712" s="146"/>
      <c r="MFA712" s="146"/>
      <c r="MFB712" s="146"/>
      <c r="MFC712" s="146"/>
      <c r="MFD712" s="146"/>
      <c r="MFE712" s="146"/>
      <c r="MFF712" s="146"/>
      <c r="MFG712" s="146"/>
      <c r="MFH712" s="146"/>
      <c r="MFI712" s="146"/>
      <c r="MFJ712" s="146"/>
      <c r="MFK712" s="146"/>
      <c r="MFL712" s="146"/>
      <c r="MFM712" s="146"/>
      <c r="MFN712" s="146"/>
      <c r="MFO712" s="146"/>
      <c r="MFP712" s="146"/>
      <c r="MFQ712" s="146"/>
      <c r="MFR712" s="146"/>
      <c r="MFS712" s="146"/>
      <c r="MFT712" s="146"/>
      <c r="MFU712" s="146"/>
      <c r="MFV712" s="146"/>
      <c r="MFW712" s="146"/>
      <c r="MFX712" s="146"/>
      <c r="MFY712" s="146"/>
      <c r="MFZ712" s="146"/>
      <c r="MGA712" s="146"/>
      <c r="MGB712" s="146"/>
      <c r="MGC712" s="146"/>
      <c r="MGD712" s="146"/>
      <c r="MGE712" s="146"/>
      <c r="MGF712" s="146"/>
      <c r="MGG712" s="146"/>
      <c r="MGH712" s="146"/>
      <c r="MGI712" s="146"/>
      <c r="MGJ712" s="146"/>
      <c r="MGK712" s="146"/>
      <c r="MGL712" s="146"/>
      <c r="MGM712" s="146"/>
      <c r="MGN712" s="146"/>
      <c r="MGO712" s="146"/>
      <c r="MGP712" s="146"/>
      <c r="MGQ712" s="146"/>
      <c r="MGR712" s="146"/>
      <c r="MGS712" s="146"/>
      <c r="MGT712" s="146"/>
      <c r="MGU712" s="146"/>
      <c r="MGV712" s="146"/>
      <c r="MGW712" s="146"/>
      <c r="MGX712" s="146"/>
      <c r="MGY712" s="146"/>
      <c r="MGZ712" s="146"/>
      <c r="MHA712" s="146"/>
      <c r="MHB712" s="146"/>
      <c r="MHC712" s="146"/>
      <c r="MHD712" s="146"/>
      <c r="MHE712" s="146"/>
      <c r="MHF712" s="146"/>
      <c r="MHG712" s="146"/>
      <c r="MHH712" s="146"/>
      <c r="MHI712" s="146"/>
      <c r="MHJ712" s="146"/>
      <c r="MHK712" s="146"/>
      <c r="MHL712" s="146"/>
      <c r="MHM712" s="146"/>
      <c r="MHN712" s="146"/>
      <c r="MHO712" s="146"/>
      <c r="MHP712" s="146"/>
      <c r="MHQ712" s="146"/>
      <c r="MHR712" s="146"/>
      <c r="MHS712" s="146"/>
      <c r="MHT712" s="146"/>
      <c r="MHU712" s="146"/>
      <c r="MHV712" s="146"/>
      <c r="MHW712" s="146"/>
      <c r="MHX712" s="146"/>
      <c r="MHY712" s="146"/>
      <c r="MHZ712" s="146"/>
      <c r="MIA712" s="146"/>
      <c r="MIB712" s="146"/>
      <c r="MIC712" s="146"/>
      <c r="MID712" s="146"/>
      <c r="MIE712" s="146"/>
      <c r="MIF712" s="146"/>
      <c r="MIG712" s="146"/>
      <c r="MIH712" s="146"/>
      <c r="MII712" s="146"/>
      <c r="MIJ712" s="146"/>
      <c r="MIK712" s="146"/>
      <c r="MIL712" s="146"/>
      <c r="MIM712" s="146"/>
      <c r="MIN712" s="146"/>
      <c r="MIO712" s="146"/>
      <c r="MIP712" s="146"/>
      <c r="MIQ712" s="146"/>
      <c r="MIR712" s="146"/>
      <c r="MIS712" s="146"/>
      <c r="MIT712" s="146"/>
      <c r="MIU712" s="146"/>
      <c r="MIV712" s="146"/>
      <c r="MIW712" s="146"/>
      <c r="MIX712" s="146"/>
      <c r="MIY712" s="146"/>
      <c r="MIZ712" s="146"/>
      <c r="MJA712" s="146"/>
      <c r="MJB712" s="146"/>
      <c r="MJC712" s="146"/>
      <c r="MJD712" s="146"/>
      <c r="MJE712" s="146"/>
      <c r="MJF712" s="146"/>
      <c r="MJG712" s="146"/>
      <c r="MJH712" s="146"/>
      <c r="MJI712" s="146"/>
      <c r="MJJ712" s="146"/>
      <c r="MJK712" s="146"/>
      <c r="MJL712" s="146"/>
      <c r="MJM712" s="146"/>
      <c r="MJN712" s="146"/>
      <c r="MJO712" s="146"/>
      <c r="MJP712" s="146"/>
      <c r="MJQ712" s="146"/>
      <c r="MJR712" s="146"/>
      <c r="MJS712" s="146"/>
      <c r="MJT712" s="146"/>
      <c r="MJU712" s="146"/>
      <c r="MJV712" s="146"/>
      <c r="MJW712" s="146"/>
      <c r="MJX712" s="146"/>
      <c r="MJY712" s="146"/>
      <c r="MJZ712" s="146"/>
      <c r="MKA712" s="146"/>
      <c r="MKB712" s="146"/>
      <c r="MKC712" s="146"/>
      <c r="MKD712" s="146"/>
      <c r="MKE712" s="146"/>
      <c r="MKF712" s="146"/>
      <c r="MKG712" s="146"/>
      <c r="MKH712" s="146"/>
      <c r="MKI712" s="146"/>
      <c r="MKJ712" s="146"/>
      <c r="MKK712" s="146"/>
      <c r="MKL712" s="146"/>
      <c r="MKM712" s="146"/>
      <c r="MKN712" s="146"/>
      <c r="MKO712" s="146"/>
      <c r="MKP712" s="146"/>
      <c r="MKQ712" s="146"/>
      <c r="MKR712" s="146"/>
      <c r="MKS712" s="146"/>
      <c r="MKT712" s="146"/>
      <c r="MKU712" s="146"/>
      <c r="MKV712" s="146"/>
      <c r="MKW712" s="146"/>
      <c r="MKX712" s="146"/>
      <c r="MKY712" s="146"/>
      <c r="MKZ712" s="146"/>
      <c r="MLA712" s="146"/>
      <c r="MLB712" s="146"/>
      <c r="MLC712" s="146"/>
      <c r="MLD712" s="146"/>
      <c r="MLE712" s="146"/>
      <c r="MLF712" s="146"/>
      <c r="MLG712" s="146"/>
      <c r="MLH712" s="146"/>
      <c r="MLI712" s="146"/>
      <c r="MLJ712" s="146"/>
      <c r="MLK712" s="146"/>
      <c r="MLL712" s="146"/>
      <c r="MLM712" s="146"/>
      <c r="MLN712" s="146"/>
      <c r="MLO712" s="146"/>
      <c r="MLP712" s="146"/>
      <c r="MLQ712" s="146"/>
      <c r="MLR712" s="146"/>
      <c r="MLS712" s="146"/>
      <c r="MLT712" s="146"/>
      <c r="MLU712" s="146"/>
      <c r="MLV712" s="146"/>
      <c r="MLW712" s="146"/>
      <c r="MLX712" s="146"/>
      <c r="MLY712" s="146"/>
      <c r="MLZ712" s="146"/>
      <c r="MMA712" s="146"/>
      <c r="MMB712" s="146"/>
      <c r="MMC712" s="146"/>
      <c r="MMD712" s="146"/>
      <c r="MME712" s="146"/>
      <c r="MMF712" s="146"/>
      <c r="MMG712" s="146"/>
      <c r="MMH712" s="146"/>
      <c r="MMI712" s="146"/>
      <c r="MMJ712" s="146"/>
      <c r="MMK712" s="146"/>
      <c r="MML712" s="146"/>
      <c r="MMM712" s="146"/>
      <c r="MMN712" s="146"/>
      <c r="MMO712" s="146"/>
      <c r="MMP712" s="146"/>
      <c r="MMQ712" s="146"/>
      <c r="MMR712" s="146"/>
      <c r="MMS712" s="146"/>
      <c r="MMT712" s="146"/>
      <c r="MMU712" s="146"/>
      <c r="MMV712" s="146"/>
      <c r="MMW712" s="146"/>
      <c r="MMX712" s="146"/>
      <c r="MMY712" s="146"/>
      <c r="MMZ712" s="146"/>
      <c r="MNA712" s="146"/>
      <c r="MNB712" s="146"/>
      <c r="MNC712" s="146"/>
      <c r="MND712" s="146"/>
      <c r="MNE712" s="146"/>
      <c r="MNF712" s="146"/>
      <c r="MNG712" s="146"/>
      <c r="MNH712" s="146"/>
      <c r="MNI712" s="146"/>
      <c r="MNJ712" s="146"/>
      <c r="MNK712" s="146"/>
      <c r="MNL712" s="146"/>
      <c r="MNM712" s="146"/>
      <c r="MNN712" s="146"/>
      <c r="MNO712" s="146"/>
      <c r="MNP712" s="146"/>
      <c r="MNQ712" s="146"/>
      <c r="MNR712" s="146"/>
      <c r="MNS712" s="146"/>
      <c r="MNT712" s="146"/>
      <c r="MNU712" s="146"/>
      <c r="MNV712" s="146"/>
      <c r="MNW712" s="146"/>
      <c r="MNX712" s="146"/>
      <c r="MNY712" s="146"/>
      <c r="MNZ712" s="146"/>
      <c r="MOA712" s="146"/>
      <c r="MOB712" s="146"/>
      <c r="MOC712" s="146"/>
      <c r="MOD712" s="146"/>
      <c r="MOE712" s="146"/>
      <c r="MOF712" s="146"/>
      <c r="MOG712" s="146"/>
      <c r="MOH712" s="146"/>
      <c r="MOI712" s="146"/>
      <c r="MOJ712" s="146"/>
      <c r="MOK712" s="146"/>
      <c r="MOL712" s="146"/>
      <c r="MOM712" s="146"/>
      <c r="MON712" s="146"/>
      <c r="MOO712" s="146"/>
      <c r="MOP712" s="146"/>
      <c r="MOQ712" s="146"/>
      <c r="MOR712" s="146"/>
      <c r="MOS712" s="146"/>
      <c r="MOT712" s="146"/>
      <c r="MOU712" s="146"/>
      <c r="MOV712" s="146"/>
      <c r="MOW712" s="146"/>
      <c r="MOX712" s="146"/>
      <c r="MOY712" s="146"/>
      <c r="MOZ712" s="146"/>
      <c r="MPA712" s="146"/>
      <c r="MPB712" s="146"/>
      <c r="MPC712" s="146"/>
      <c r="MPD712" s="146"/>
      <c r="MPE712" s="146"/>
      <c r="MPF712" s="146"/>
      <c r="MPG712" s="146"/>
      <c r="MPH712" s="146"/>
      <c r="MPI712" s="146"/>
      <c r="MPJ712" s="146"/>
      <c r="MPK712" s="146"/>
      <c r="MPL712" s="146"/>
      <c r="MPM712" s="146"/>
      <c r="MPN712" s="146"/>
      <c r="MPO712" s="146"/>
      <c r="MPP712" s="146"/>
      <c r="MPQ712" s="146"/>
      <c r="MPR712" s="146"/>
      <c r="MPS712" s="146"/>
      <c r="MPT712" s="146"/>
      <c r="MPU712" s="146"/>
      <c r="MPV712" s="146"/>
      <c r="MPW712" s="146"/>
      <c r="MPX712" s="146"/>
      <c r="MPY712" s="146"/>
      <c r="MPZ712" s="146"/>
      <c r="MQA712" s="146"/>
      <c r="MQB712" s="146"/>
      <c r="MQC712" s="146"/>
      <c r="MQD712" s="146"/>
      <c r="MQE712" s="146"/>
      <c r="MQF712" s="146"/>
      <c r="MQG712" s="146"/>
      <c r="MQH712" s="146"/>
      <c r="MQI712" s="146"/>
      <c r="MQJ712" s="146"/>
      <c r="MQK712" s="146"/>
      <c r="MQL712" s="146"/>
      <c r="MQM712" s="146"/>
      <c r="MQN712" s="146"/>
      <c r="MQO712" s="146"/>
      <c r="MQP712" s="146"/>
      <c r="MQQ712" s="146"/>
      <c r="MQR712" s="146"/>
      <c r="MQS712" s="146"/>
      <c r="MQT712" s="146"/>
      <c r="MQU712" s="146"/>
      <c r="MQV712" s="146"/>
      <c r="MQW712" s="146"/>
      <c r="MQX712" s="146"/>
      <c r="MQY712" s="146"/>
      <c r="MQZ712" s="146"/>
      <c r="MRA712" s="146"/>
      <c r="MRB712" s="146"/>
      <c r="MRC712" s="146"/>
      <c r="MRD712" s="146"/>
      <c r="MRE712" s="146"/>
      <c r="MRF712" s="146"/>
      <c r="MRG712" s="146"/>
      <c r="MRH712" s="146"/>
      <c r="MRI712" s="146"/>
      <c r="MRJ712" s="146"/>
      <c r="MRK712" s="146"/>
      <c r="MRL712" s="146"/>
      <c r="MRM712" s="146"/>
      <c r="MRN712" s="146"/>
      <c r="MRO712" s="146"/>
      <c r="MRP712" s="146"/>
      <c r="MRQ712" s="146"/>
      <c r="MRR712" s="146"/>
      <c r="MRS712" s="146"/>
      <c r="MRT712" s="146"/>
      <c r="MRU712" s="146"/>
      <c r="MRV712" s="146"/>
      <c r="MRW712" s="146"/>
      <c r="MRX712" s="146"/>
      <c r="MRY712" s="146"/>
      <c r="MRZ712" s="146"/>
      <c r="MSA712" s="146"/>
      <c r="MSB712" s="146"/>
      <c r="MSC712" s="146"/>
      <c r="MSD712" s="146"/>
      <c r="MSE712" s="146"/>
      <c r="MSF712" s="146"/>
      <c r="MSG712" s="146"/>
      <c r="MSH712" s="146"/>
      <c r="MSI712" s="146"/>
      <c r="MSJ712" s="146"/>
      <c r="MSK712" s="146"/>
      <c r="MSL712" s="146"/>
      <c r="MSM712" s="146"/>
      <c r="MSN712" s="146"/>
      <c r="MSO712" s="146"/>
      <c r="MSP712" s="146"/>
      <c r="MSQ712" s="146"/>
      <c r="MSR712" s="146"/>
      <c r="MSS712" s="146"/>
      <c r="MST712" s="146"/>
      <c r="MSU712" s="146"/>
      <c r="MSV712" s="146"/>
      <c r="MSW712" s="146"/>
      <c r="MSX712" s="146"/>
      <c r="MSY712" s="146"/>
      <c r="MSZ712" s="146"/>
      <c r="MTA712" s="146"/>
      <c r="MTB712" s="146"/>
      <c r="MTC712" s="146"/>
      <c r="MTD712" s="146"/>
      <c r="MTE712" s="146"/>
      <c r="MTF712" s="146"/>
      <c r="MTG712" s="146"/>
      <c r="MTH712" s="146"/>
      <c r="MTI712" s="146"/>
      <c r="MTJ712" s="146"/>
      <c r="MTK712" s="146"/>
      <c r="MTL712" s="146"/>
      <c r="MTM712" s="146"/>
      <c r="MTN712" s="146"/>
      <c r="MTO712" s="146"/>
      <c r="MTP712" s="146"/>
      <c r="MTQ712" s="146"/>
      <c r="MTR712" s="146"/>
      <c r="MTS712" s="146"/>
      <c r="MTT712" s="146"/>
      <c r="MTU712" s="146"/>
      <c r="MTV712" s="146"/>
      <c r="MTW712" s="146"/>
      <c r="MTX712" s="146"/>
      <c r="MTY712" s="146"/>
      <c r="MTZ712" s="146"/>
      <c r="MUA712" s="146"/>
      <c r="MUB712" s="146"/>
      <c r="MUC712" s="146"/>
      <c r="MUD712" s="146"/>
      <c r="MUE712" s="146"/>
      <c r="MUF712" s="146"/>
      <c r="MUG712" s="146"/>
      <c r="MUH712" s="146"/>
      <c r="MUI712" s="146"/>
      <c r="MUJ712" s="146"/>
      <c r="MUK712" s="146"/>
      <c r="MUL712" s="146"/>
      <c r="MUM712" s="146"/>
      <c r="MUN712" s="146"/>
      <c r="MUO712" s="146"/>
      <c r="MUP712" s="146"/>
      <c r="MUQ712" s="146"/>
      <c r="MUR712" s="146"/>
      <c r="MUS712" s="146"/>
      <c r="MUT712" s="146"/>
      <c r="MUU712" s="146"/>
      <c r="MUV712" s="146"/>
      <c r="MUW712" s="146"/>
      <c r="MUX712" s="146"/>
      <c r="MUY712" s="146"/>
      <c r="MUZ712" s="146"/>
      <c r="MVA712" s="146"/>
      <c r="MVB712" s="146"/>
      <c r="MVC712" s="146"/>
      <c r="MVD712" s="146"/>
      <c r="MVE712" s="146"/>
      <c r="MVF712" s="146"/>
      <c r="MVG712" s="146"/>
      <c r="MVH712" s="146"/>
      <c r="MVI712" s="146"/>
      <c r="MVJ712" s="146"/>
      <c r="MVK712" s="146"/>
      <c r="MVL712" s="146"/>
      <c r="MVM712" s="146"/>
      <c r="MVN712" s="146"/>
      <c r="MVO712" s="146"/>
      <c r="MVP712" s="146"/>
      <c r="MVQ712" s="146"/>
      <c r="MVR712" s="146"/>
      <c r="MVS712" s="146"/>
      <c r="MVT712" s="146"/>
      <c r="MVU712" s="146"/>
      <c r="MVV712" s="146"/>
      <c r="MVW712" s="146"/>
      <c r="MVX712" s="146"/>
      <c r="MVY712" s="146"/>
      <c r="MVZ712" s="146"/>
      <c r="MWA712" s="146"/>
      <c r="MWB712" s="146"/>
      <c r="MWC712" s="146"/>
      <c r="MWD712" s="146"/>
      <c r="MWE712" s="146"/>
      <c r="MWF712" s="146"/>
      <c r="MWG712" s="146"/>
      <c r="MWH712" s="146"/>
      <c r="MWI712" s="146"/>
      <c r="MWJ712" s="146"/>
      <c r="MWK712" s="146"/>
      <c r="MWL712" s="146"/>
      <c r="MWM712" s="146"/>
      <c r="MWN712" s="146"/>
      <c r="MWO712" s="146"/>
      <c r="MWP712" s="146"/>
      <c r="MWQ712" s="146"/>
      <c r="MWR712" s="146"/>
      <c r="MWS712" s="146"/>
      <c r="MWT712" s="146"/>
      <c r="MWU712" s="146"/>
      <c r="MWV712" s="146"/>
      <c r="MWW712" s="146"/>
      <c r="MWX712" s="146"/>
      <c r="MWY712" s="146"/>
      <c r="MWZ712" s="146"/>
      <c r="MXA712" s="146"/>
      <c r="MXB712" s="146"/>
      <c r="MXC712" s="146"/>
      <c r="MXD712" s="146"/>
      <c r="MXE712" s="146"/>
      <c r="MXF712" s="146"/>
      <c r="MXG712" s="146"/>
      <c r="MXH712" s="146"/>
      <c r="MXI712" s="146"/>
      <c r="MXJ712" s="146"/>
      <c r="MXK712" s="146"/>
      <c r="MXL712" s="146"/>
      <c r="MXM712" s="146"/>
      <c r="MXN712" s="146"/>
      <c r="MXO712" s="146"/>
      <c r="MXP712" s="146"/>
      <c r="MXQ712" s="146"/>
      <c r="MXR712" s="146"/>
      <c r="MXS712" s="146"/>
      <c r="MXT712" s="146"/>
      <c r="MXU712" s="146"/>
      <c r="MXV712" s="146"/>
      <c r="MXW712" s="146"/>
      <c r="MXX712" s="146"/>
      <c r="MXY712" s="146"/>
      <c r="MXZ712" s="146"/>
      <c r="MYA712" s="146"/>
      <c r="MYB712" s="146"/>
      <c r="MYC712" s="146"/>
      <c r="MYD712" s="146"/>
      <c r="MYE712" s="146"/>
      <c r="MYF712" s="146"/>
      <c r="MYG712" s="146"/>
      <c r="MYH712" s="146"/>
      <c r="MYI712" s="146"/>
      <c r="MYJ712" s="146"/>
      <c r="MYK712" s="146"/>
      <c r="MYL712" s="146"/>
      <c r="MYM712" s="146"/>
      <c r="MYN712" s="146"/>
      <c r="MYO712" s="146"/>
      <c r="MYP712" s="146"/>
      <c r="MYQ712" s="146"/>
      <c r="MYR712" s="146"/>
      <c r="MYS712" s="146"/>
      <c r="MYT712" s="146"/>
      <c r="MYU712" s="146"/>
      <c r="MYV712" s="146"/>
      <c r="MYW712" s="146"/>
      <c r="MYX712" s="146"/>
      <c r="MYY712" s="146"/>
      <c r="MYZ712" s="146"/>
      <c r="MZA712" s="146"/>
      <c r="MZB712" s="146"/>
      <c r="MZC712" s="146"/>
      <c r="MZD712" s="146"/>
      <c r="MZE712" s="146"/>
      <c r="MZF712" s="146"/>
      <c r="MZG712" s="146"/>
      <c r="MZH712" s="146"/>
      <c r="MZI712" s="146"/>
      <c r="MZJ712" s="146"/>
      <c r="MZK712" s="146"/>
      <c r="MZL712" s="146"/>
      <c r="MZM712" s="146"/>
      <c r="MZN712" s="146"/>
      <c r="MZO712" s="146"/>
      <c r="MZP712" s="146"/>
      <c r="MZQ712" s="146"/>
      <c r="MZR712" s="146"/>
      <c r="MZS712" s="146"/>
      <c r="MZT712" s="146"/>
      <c r="MZU712" s="146"/>
      <c r="MZV712" s="146"/>
      <c r="MZW712" s="146"/>
      <c r="MZX712" s="146"/>
      <c r="MZY712" s="146"/>
      <c r="MZZ712" s="146"/>
      <c r="NAA712" s="146"/>
      <c r="NAB712" s="146"/>
      <c r="NAC712" s="146"/>
      <c r="NAD712" s="146"/>
      <c r="NAE712" s="146"/>
      <c r="NAF712" s="146"/>
      <c r="NAG712" s="146"/>
      <c r="NAH712" s="146"/>
      <c r="NAI712" s="146"/>
      <c r="NAJ712" s="146"/>
      <c r="NAK712" s="146"/>
      <c r="NAL712" s="146"/>
      <c r="NAM712" s="146"/>
      <c r="NAN712" s="146"/>
      <c r="NAO712" s="146"/>
      <c r="NAP712" s="146"/>
      <c r="NAQ712" s="146"/>
      <c r="NAR712" s="146"/>
      <c r="NAS712" s="146"/>
      <c r="NAT712" s="146"/>
      <c r="NAU712" s="146"/>
      <c r="NAV712" s="146"/>
      <c r="NAW712" s="146"/>
      <c r="NAX712" s="146"/>
      <c r="NAY712" s="146"/>
      <c r="NAZ712" s="146"/>
      <c r="NBA712" s="146"/>
      <c r="NBB712" s="146"/>
      <c r="NBC712" s="146"/>
      <c r="NBD712" s="146"/>
      <c r="NBE712" s="146"/>
      <c r="NBF712" s="146"/>
      <c r="NBG712" s="146"/>
      <c r="NBH712" s="146"/>
      <c r="NBI712" s="146"/>
      <c r="NBJ712" s="146"/>
      <c r="NBK712" s="146"/>
      <c r="NBL712" s="146"/>
      <c r="NBM712" s="146"/>
      <c r="NBN712" s="146"/>
      <c r="NBO712" s="146"/>
      <c r="NBP712" s="146"/>
      <c r="NBQ712" s="146"/>
      <c r="NBR712" s="146"/>
      <c r="NBS712" s="146"/>
      <c r="NBT712" s="146"/>
      <c r="NBU712" s="146"/>
      <c r="NBV712" s="146"/>
      <c r="NBW712" s="146"/>
      <c r="NBX712" s="146"/>
      <c r="NBY712" s="146"/>
      <c r="NBZ712" s="146"/>
      <c r="NCA712" s="146"/>
      <c r="NCB712" s="146"/>
      <c r="NCC712" s="146"/>
      <c r="NCD712" s="146"/>
      <c r="NCE712" s="146"/>
      <c r="NCF712" s="146"/>
      <c r="NCG712" s="146"/>
      <c r="NCH712" s="146"/>
      <c r="NCI712" s="146"/>
      <c r="NCJ712" s="146"/>
      <c r="NCK712" s="146"/>
      <c r="NCL712" s="146"/>
      <c r="NCM712" s="146"/>
      <c r="NCN712" s="146"/>
      <c r="NCO712" s="146"/>
      <c r="NCP712" s="146"/>
      <c r="NCQ712" s="146"/>
      <c r="NCR712" s="146"/>
      <c r="NCS712" s="146"/>
      <c r="NCT712" s="146"/>
      <c r="NCU712" s="146"/>
      <c r="NCV712" s="146"/>
      <c r="NCW712" s="146"/>
      <c r="NCX712" s="146"/>
      <c r="NCY712" s="146"/>
      <c r="NCZ712" s="146"/>
      <c r="NDA712" s="146"/>
      <c r="NDB712" s="146"/>
      <c r="NDC712" s="146"/>
      <c r="NDD712" s="146"/>
      <c r="NDE712" s="146"/>
      <c r="NDF712" s="146"/>
      <c r="NDG712" s="146"/>
      <c r="NDH712" s="146"/>
      <c r="NDI712" s="146"/>
      <c r="NDJ712" s="146"/>
      <c r="NDK712" s="146"/>
      <c r="NDL712" s="146"/>
      <c r="NDM712" s="146"/>
      <c r="NDN712" s="146"/>
      <c r="NDO712" s="146"/>
      <c r="NDP712" s="146"/>
      <c r="NDQ712" s="146"/>
      <c r="NDR712" s="146"/>
      <c r="NDS712" s="146"/>
      <c r="NDT712" s="146"/>
      <c r="NDU712" s="146"/>
      <c r="NDV712" s="146"/>
      <c r="NDW712" s="146"/>
      <c r="NDX712" s="146"/>
      <c r="NDY712" s="146"/>
      <c r="NDZ712" s="146"/>
      <c r="NEA712" s="146"/>
      <c r="NEB712" s="146"/>
      <c r="NEC712" s="146"/>
      <c r="NED712" s="146"/>
      <c r="NEE712" s="146"/>
      <c r="NEF712" s="146"/>
      <c r="NEG712" s="146"/>
      <c r="NEH712" s="146"/>
      <c r="NEI712" s="146"/>
      <c r="NEJ712" s="146"/>
      <c r="NEK712" s="146"/>
      <c r="NEL712" s="146"/>
      <c r="NEM712" s="146"/>
      <c r="NEN712" s="146"/>
      <c r="NEO712" s="146"/>
      <c r="NEP712" s="146"/>
      <c r="NEQ712" s="146"/>
      <c r="NER712" s="146"/>
      <c r="NES712" s="146"/>
      <c r="NET712" s="146"/>
      <c r="NEU712" s="146"/>
      <c r="NEV712" s="146"/>
      <c r="NEW712" s="146"/>
      <c r="NEX712" s="146"/>
      <c r="NEY712" s="146"/>
      <c r="NEZ712" s="146"/>
      <c r="NFA712" s="146"/>
      <c r="NFB712" s="146"/>
      <c r="NFC712" s="146"/>
      <c r="NFD712" s="146"/>
      <c r="NFE712" s="146"/>
      <c r="NFF712" s="146"/>
      <c r="NFG712" s="146"/>
      <c r="NFH712" s="146"/>
      <c r="NFI712" s="146"/>
      <c r="NFJ712" s="146"/>
      <c r="NFK712" s="146"/>
      <c r="NFL712" s="146"/>
      <c r="NFM712" s="146"/>
      <c r="NFN712" s="146"/>
      <c r="NFO712" s="146"/>
      <c r="NFP712" s="146"/>
      <c r="NFQ712" s="146"/>
      <c r="NFR712" s="146"/>
      <c r="NFS712" s="146"/>
      <c r="NFT712" s="146"/>
      <c r="NFU712" s="146"/>
      <c r="NFV712" s="146"/>
      <c r="NFW712" s="146"/>
      <c r="NFX712" s="146"/>
      <c r="NFY712" s="146"/>
      <c r="NFZ712" s="146"/>
      <c r="NGA712" s="146"/>
      <c r="NGB712" s="146"/>
      <c r="NGC712" s="146"/>
      <c r="NGD712" s="146"/>
      <c r="NGE712" s="146"/>
      <c r="NGF712" s="146"/>
      <c r="NGG712" s="146"/>
      <c r="NGH712" s="146"/>
      <c r="NGI712" s="146"/>
      <c r="NGJ712" s="146"/>
      <c r="NGK712" s="146"/>
      <c r="NGL712" s="146"/>
      <c r="NGM712" s="146"/>
      <c r="NGN712" s="146"/>
      <c r="NGO712" s="146"/>
      <c r="NGP712" s="146"/>
      <c r="NGQ712" s="146"/>
      <c r="NGR712" s="146"/>
      <c r="NGS712" s="146"/>
      <c r="NGT712" s="146"/>
      <c r="NGU712" s="146"/>
      <c r="NGV712" s="146"/>
      <c r="NGW712" s="146"/>
      <c r="NGX712" s="146"/>
      <c r="NGY712" s="146"/>
      <c r="NGZ712" s="146"/>
      <c r="NHA712" s="146"/>
      <c r="NHB712" s="146"/>
      <c r="NHC712" s="146"/>
      <c r="NHD712" s="146"/>
      <c r="NHE712" s="146"/>
      <c r="NHF712" s="146"/>
      <c r="NHG712" s="146"/>
      <c r="NHH712" s="146"/>
      <c r="NHI712" s="146"/>
      <c r="NHJ712" s="146"/>
      <c r="NHK712" s="146"/>
      <c r="NHL712" s="146"/>
      <c r="NHM712" s="146"/>
      <c r="NHN712" s="146"/>
      <c r="NHO712" s="146"/>
      <c r="NHP712" s="146"/>
      <c r="NHQ712" s="146"/>
      <c r="NHR712" s="146"/>
      <c r="NHS712" s="146"/>
      <c r="NHT712" s="146"/>
      <c r="NHU712" s="146"/>
      <c r="NHV712" s="146"/>
      <c r="NHW712" s="146"/>
      <c r="NHX712" s="146"/>
      <c r="NHY712" s="146"/>
      <c r="NHZ712" s="146"/>
      <c r="NIA712" s="146"/>
      <c r="NIB712" s="146"/>
      <c r="NIC712" s="146"/>
      <c r="NID712" s="146"/>
      <c r="NIE712" s="146"/>
      <c r="NIF712" s="146"/>
      <c r="NIG712" s="146"/>
      <c r="NIH712" s="146"/>
      <c r="NII712" s="146"/>
      <c r="NIJ712" s="146"/>
      <c r="NIK712" s="146"/>
      <c r="NIL712" s="146"/>
      <c r="NIM712" s="146"/>
      <c r="NIN712" s="146"/>
      <c r="NIO712" s="146"/>
      <c r="NIP712" s="146"/>
      <c r="NIQ712" s="146"/>
      <c r="NIR712" s="146"/>
      <c r="NIS712" s="146"/>
      <c r="NIT712" s="146"/>
      <c r="NIU712" s="146"/>
      <c r="NIV712" s="146"/>
      <c r="NIW712" s="146"/>
      <c r="NIX712" s="146"/>
      <c r="NIY712" s="146"/>
      <c r="NIZ712" s="146"/>
      <c r="NJA712" s="146"/>
      <c r="NJB712" s="146"/>
      <c r="NJC712" s="146"/>
      <c r="NJD712" s="146"/>
      <c r="NJE712" s="146"/>
      <c r="NJF712" s="146"/>
      <c r="NJG712" s="146"/>
      <c r="NJH712" s="146"/>
      <c r="NJI712" s="146"/>
      <c r="NJJ712" s="146"/>
      <c r="NJK712" s="146"/>
      <c r="NJL712" s="146"/>
      <c r="NJM712" s="146"/>
      <c r="NJN712" s="146"/>
      <c r="NJO712" s="146"/>
      <c r="NJP712" s="146"/>
      <c r="NJQ712" s="146"/>
      <c r="NJR712" s="146"/>
      <c r="NJS712" s="146"/>
      <c r="NJT712" s="146"/>
      <c r="NJU712" s="146"/>
      <c r="NJV712" s="146"/>
      <c r="NJW712" s="146"/>
      <c r="NJX712" s="146"/>
      <c r="NJY712" s="146"/>
      <c r="NJZ712" s="146"/>
      <c r="NKA712" s="146"/>
      <c r="NKB712" s="146"/>
      <c r="NKC712" s="146"/>
      <c r="NKD712" s="146"/>
      <c r="NKE712" s="146"/>
      <c r="NKF712" s="146"/>
      <c r="NKG712" s="146"/>
      <c r="NKH712" s="146"/>
      <c r="NKI712" s="146"/>
      <c r="NKJ712" s="146"/>
      <c r="NKK712" s="146"/>
      <c r="NKL712" s="146"/>
      <c r="NKM712" s="146"/>
      <c r="NKN712" s="146"/>
      <c r="NKO712" s="146"/>
      <c r="NKP712" s="146"/>
      <c r="NKQ712" s="146"/>
      <c r="NKR712" s="146"/>
      <c r="NKS712" s="146"/>
      <c r="NKT712" s="146"/>
      <c r="NKU712" s="146"/>
      <c r="NKV712" s="146"/>
      <c r="NKW712" s="146"/>
      <c r="NKX712" s="146"/>
      <c r="NKY712" s="146"/>
      <c r="NKZ712" s="146"/>
      <c r="NLA712" s="146"/>
      <c r="NLB712" s="146"/>
      <c r="NLC712" s="146"/>
      <c r="NLD712" s="146"/>
      <c r="NLE712" s="146"/>
      <c r="NLF712" s="146"/>
      <c r="NLG712" s="146"/>
      <c r="NLH712" s="146"/>
      <c r="NLI712" s="146"/>
      <c r="NLJ712" s="146"/>
      <c r="NLK712" s="146"/>
      <c r="NLL712" s="146"/>
      <c r="NLM712" s="146"/>
      <c r="NLN712" s="146"/>
      <c r="NLO712" s="146"/>
      <c r="NLP712" s="146"/>
      <c r="NLQ712" s="146"/>
      <c r="NLR712" s="146"/>
      <c r="NLS712" s="146"/>
      <c r="NLT712" s="146"/>
      <c r="NLU712" s="146"/>
      <c r="NLV712" s="146"/>
      <c r="NLW712" s="146"/>
      <c r="NLX712" s="146"/>
      <c r="NLY712" s="146"/>
      <c r="NLZ712" s="146"/>
      <c r="NMA712" s="146"/>
      <c r="NMB712" s="146"/>
      <c r="NMC712" s="146"/>
      <c r="NMD712" s="146"/>
      <c r="NME712" s="146"/>
      <c r="NMF712" s="146"/>
      <c r="NMG712" s="146"/>
      <c r="NMH712" s="146"/>
      <c r="NMI712" s="146"/>
      <c r="NMJ712" s="146"/>
      <c r="NMK712" s="146"/>
      <c r="NML712" s="146"/>
      <c r="NMM712" s="146"/>
      <c r="NMN712" s="146"/>
      <c r="NMO712" s="146"/>
      <c r="NMP712" s="146"/>
      <c r="NMQ712" s="146"/>
      <c r="NMR712" s="146"/>
      <c r="NMS712" s="146"/>
      <c r="NMT712" s="146"/>
      <c r="NMU712" s="146"/>
      <c r="NMV712" s="146"/>
      <c r="NMW712" s="146"/>
      <c r="NMX712" s="146"/>
      <c r="NMY712" s="146"/>
      <c r="NMZ712" s="146"/>
      <c r="NNA712" s="146"/>
      <c r="NNB712" s="146"/>
      <c r="NNC712" s="146"/>
      <c r="NND712" s="146"/>
      <c r="NNE712" s="146"/>
      <c r="NNF712" s="146"/>
      <c r="NNG712" s="146"/>
      <c r="NNH712" s="146"/>
      <c r="NNI712" s="146"/>
      <c r="NNJ712" s="146"/>
      <c r="NNK712" s="146"/>
      <c r="NNL712" s="146"/>
      <c r="NNM712" s="146"/>
      <c r="NNN712" s="146"/>
      <c r="NNO712" s="146"/>
      <c r="NNP712" s="146"/>
      <c r="NNQ712" s="146"/>
      <c r="NNR712" s="146"/>
      <c r="NNS712" s="146"/>
      <c r="NNT712" s="146"/>
      <c r="NNU712" s="146"/>
      <c r="NNV712" s="146"/>
      <c r="NNW712" s="146"/>
      <c r="NNX712" s="146"/>
      <c r="NNY712" s="146"/>
      <c r="NNZ712" s="146"/>
      <c r="NOA712" s="146"/>
      <c r="NOB712" s="146"/>
      <c r="NOC712" s="146"/>
      <c r="NOD712" s="146"/>
      <c r="NOE712" s="146"/>
      <c r="NOF712" s="146"/>
      <c r="NOG712" s="146"/>
      <c r="NOH712" s="146"/>
      <c r="NOI712" s="146"/>
      <c r="NOJ712" s="146"/>
      <c r="NOK712" s="146"/>
      <c r="NOL712" s="146"/>
      <c r="NOM712" s="146"/>
      <c r="NON712" s="146"/>
      <c r="NOO712" s="146"/>
      <c r="NOP712" s="146"/>
      <c r="NOQ712" s="146"/>
      <c r="NOR712" s="146"/>
      <c r="NOS712" s="146"/>
      <c r="NOT712" s="146"/>
      <c r="NOU712" s="146"/>
      <c r="NOV712" s="146"/>
      <c r="NOW712" s="146"/>
      <c r="NOX712" s="146"/>
      <c r="NOY712" s="146"/>
      <c r="NOZ712" s="146"/>
      <c r="NPA712" s="146"/>
      <c r="NPB712" s="146"/>
      <c r="NPC712" s="146"/>
      <c r="NPD712" s="146"/>
      <c r="NPE712" s="146"/>
      <c r="NPF712" s="146"/>
      <c r="NPG712" s="146"/>
      <c r="NPH712" s="146"/>
      <c r="NPI712" s="146"/>
      <c r="NPJ712" s="146"/>
      <c r="NPK712" s="146"/>
      <c r="NPL712" s="146"/>
      <c r="NPM712" s="146"/>
      <c r="NPN712" s="146"/>
      <c r="NPO712" s="146"/>
      <c r="NPP712" s="146"/>
      <c r="NPQ712" s="146"/>
      <c r="NPR712" s="146"/>
      <c r="NPS712" s="146"/>
      <c r="NPT712" s="146"/>
      <c r="NPU712" s="146"/>
      <c r="NPV712" s="146"/>
      <c r="NPW712" s="146"/>
      <c r="NPX712" s="146"/>
      <c r="NPY712" s="146"/>
      <c r="NPZ712" s="146"/>
      <c r="NQA712" s="146"/>
      <c r="NQB712" s="146"/>
      <c r="NQC712" s="146"/>
      <c r="NQD712" s="146"/>
      <c r="NQE712" s="146"/>
      <c r="NQF712" s="146"/>
      <c r="NQG712" s="146"/>
      <c r="NQH712" s="146"/>
      <c r="NQI712" s="146"/>
      <c r="NQJ712" s="146"/>
      <c r="NQK712" s="146"/>
      <c r="NQL712" s="146"/>
      <c r="NQM712" s="146"/>
      <c r="NQN712" s="146"/>
      <c r="NQO712" s="146"/>
      <c r="NQP712" s="146"/>
      <c r="NQQ712" s="146"/>
      <c r="NQR712" s="146"/>
      <c r="NQS712" s="146"/>
      <c r="NQT712" s="146"/>
      <c r="NQU712" s="146"/>
      <c r="NQV712" s="146"/>
      <c r="NQW712" s="146"/>
      <c r="NQX712" s="146"/>
      <c r="NQY712" s="146"/>
      <c r="NQZ712" s="146"/>
      <c r="NRA712" s="146"/>
      <c r="NRB712" s="146"/>
      <c r="NRC712" s="146"/>
      <c r="NRD712" s="146"/>
      <c r="NRE712" s="146"/>
      <c r="NRF712" s="146"/>
      <c r="NRG712" s="146"/>
      <c r="NRH712" s="146"/>
      <c r="NRI712" s="146"/>
      <c r="NRJ712" s="146"/>
      <c r="NRK712" s="146"/>
      <c r="NRL712" s="146"/>
      <c r="NRM712" s="146"/>
      <c r="NRN712" s="146"/>
      <c r="NRO712" s="146"/>
      <c r="NRP712" s="146"/>
      <c r="NRQ712" s="146"/>
      <c r="NRR712" s="146"/>
      <c r="NRS712" s="146"/>
      <c r="NRT712" s="146"/>
      <c r="NRU712" s="146"/>
      <c r="NRV712" s="146"/>
      <c r="NRW712" s="146"/>
      <c r="NRX712" s="146"/>
      <c r="NRY712" s="146"/>
      <c r="NRZ712" s="146"/>
      <c r="NSA712" s="146"/>
      <c r="NSB712" s="146"/>
      <c r="NSC712" s="146"/>
      <c r="NSD712" s="146"/>
      <c r="NSE712" s="146"/>
      <c r="NSF712" s="146"/>
      <c r="NSG712" s="146"/>
      <c r="NSH712" s="146"/>
      <c r="NSI712" s="146"/>
      <c r="NSJ712" s="146"/>
      <c r="NSK712" s="146"/>
      <c r="NSL712" s="146"/>
      <c r="NSM712" s="146"/>
      <c r="NSN712" s="146"/>
      <c r="NSO712" s="146"/>
      <c r="NSP712" s="146"/>
      <c r="NSQ712" s="146"/>
      <c r="NSR712" s="146"/>
      <c r="NSS712" s="146"/>
      <c r="NST712" s="146"/>
      <c r="NSU712" s="146"/>
      <c r="NSV712" s="146"/>
      <c r="NSW712" s="146"/>
      <c r="NSX712" s="146"/>
      <c r="NSY712" s="146"/>
      <c r="NSZ712" s="146"/>
      <c r="NTA712" s="146"/>
      <c r="NTB712" s="146"/>
      <c r="NTC712" s="146"/>
      <c r="NTD712" s="146"/>
      <c r="NTE712" s="146"/>
      <c r="NTF712" s="146"/>
      <c r="NTG712" s="146"/>
      <c r="NTH712" s="146"/>
      <c r="NTI712" s="146"/>
      <c r="NTJ712" s="146"/>
      <c r="NTK712" s="146"/>
      <c r="NTL712" s="146"/>
      <c r="NTM712" s="146"/>
      <c r="NTN712" s="146"/>
      <c r="NTO712" s="146"/>
      <c r="NTP712" s="146"/>
      <c r="NTQ712" s="146"/>
      <c r="NTR712" s="146"/>
      <c r="NTS712" s="146"/>
      <c r="NTT712" s="146"/>
      <c r="NTU712" s="146"/>
      <c r="NTV712" s="146"/>
      <c r="NTW712" s="146"/>
      <c r="NTX712" s="146"/>
      <c r="NTY712" s="146"/>
      <c r="NTZ712" s="146"/>
      <c r="NUA712" s="146"/>
      <c r="NUB712" s="146"/>
      <c r="NUC712" s="146"/>
      <c r="NUD712" s="146"/>
      <c r="NUE712" s="146"/>
      <c r="NUF712" s="146"/>
      <c r="NUG712" s="146"/>
      <c r="NUH712" s="146"/>
      <c r="NUI712" s="146"/>
      <c r="NUJ712" s="146"/>
      <c r="NUK712" s="146"/>
      <c r="NUL712" s="146"/>
      <c r="NUM712" s="146"/>
      <c r="NUN712" s="146"/>
      <c r="NUO712" s="146"/>
      <c r="NUP712" s="146"/>
      <c r="NUQ712" s="146"/>
      <c r="NUR712" s="146"/>
      <c r="NUS712" s="146"/>
      <c r="NUT712" s="146"/>
      <c r="NUU712" s="146"/>
      <c r="NUV712" s="146"/>
      <c r="NUW712" s="146"/>
      <c r="NUX712" s="146"/>
      <c r="NUY712" s="146"/>
      <c r="NUZ712" s="146"/>
      <c r="NVA712" s="146"/>
      <c r="NVB712" s="146"/>
      <c r="NVC712" s="146"/>
      <c r="NVD712" s="146"/>
      <c r="NVE712" s="146"/>
      <c r="NVF712" s="146"/>
      <c r="NVG712" s="146"/>
      <c r="NVH712" s="146"/>
      <c r="NVI712" s="146"/>
      <c r="NVJ712" s="146"/>
      <c r="NVK712" s="146"/>
      <c r="NVL712" s="146"/>
      <c r="NVM712" s="146"/>
      <c r="NVN712" s="146"/>
      <c r="NVO712" s="146"/>
      <c r="NVP712" s="146"/>
      <c r="NVQ712" s="146"/>
      <c r="NVR712" s="146"/>
      <c r="NVS712" s="146"/>
      <c r="NVT712" s="146"/>
      <c r="NVU712" s="146"/>
      <c r="NVV712" s="146"/>
      <c r="NVW712" s="146"/>
      <c r="NVX712" s="146"/>
      <c r="NVY712" s="146"/>
      <c r="NVZ712" s="146"/>
      <c r="NWA712" s="146"/>
      <c r="NWB712" s="146"/>
      <c r="NWC712" s="146"/>
      <c r="NWD712" s="146"/>
      <c r="NWE712" s="146"/>
      <c r="NWF712" s="146"/>
      <c r="NWG712" s="146"/>
      <c r="NWH712" s="146"/>
      <c r="NWI712" s="146"/>
      <c r="NWJ712" s="146"/>
      <c r="NWK712" s="146"/>
      <c r="NWL712" s="146"/>
      <c r="NWM712" s="146"/>
      <c r="NWN712" s="146"/>
      <c r="NWO712" s="146"/>
      <c r="NWP712" s="146"/>
      <c r="NWQ712" s="146"/>
      <c r="NWR712" s="146"/>
      <c r="NWS712" s="146"/>
      <c r="NWT712" s="146"/>
      <c r="NWU712" s="146"/>
      <c r="NWV712" s="146"/>
      <c r="NWW712" s="146"/>
      <c r="NWX712" s="146"/>
      <c r="NWY712" s="146"/>
      <c r="NWZ712" s="146"/>
      <c r="NXA712" s="146"/>
      <c r="NXB712" s="146"/>
      <c r="NXC712" s="146"/>
      <c r="NXD712" s="146"/>
      <c r="NXE712" s="146"/>
      <c r="NXF712" s="146"/>
      <c r="NXG712" s="146"/>
      <c r="NXH712" s="146"/>
      <c r="NXI712" s="146"/>
      <c r="NXJ712" s="146"/>
      <c r="NXK712" s="146"/>
      <c r="NXL712" s="146"/>
      <c r="NXM712" s="146"/>
      <c r="NXN712" s="146"/>
      <c r="NXO712" s="146"/>
      <c r="NXP712" s="146"/>
      <c r="NXQ712" s="146"/>
      <c r="NXR712" s="146"/>
      <c r="NXS712" s="146"/>
      <c r="NXT712" s="146"/>
      <c r="NXU712" s="146"/>
      <c r="NXV712" s="146"/>
      <c r="NXW712" s="146"/>
      <c r="NXX712" s="146"/>
      <c r="NXY712" s="146"/>
      <c r="NXZ712" s="146"/>
      <c r="NYA712" s="146"/>
      <c r="NYB712" s="146"/>
      <c r="NYC712" s="146"/>
      <c r="NYD712" s="146"/>
      <c r="NYE712" s="146"/>
      <c r="NYF712" s="146"/>
      <c r="NYG712" s="146"/>
      <c r="NYH712" s="146"/>
      <c r="NYI712" s="146"/>
      <c r="NYJ712" s="146"/>
      <c r="NYK712" s="146"/>
      <c r="NYL712" s="146"/>
      <c r="NYM712" s="146"/>
      <c r="NYN712" s="146"/>
      <c r="NYO712" s="146"/>
      <c r="NYP712" s="146"/>
      <c r="NYQ712" s="146"/>
      <c r="NYR712" s="146"/>
      <c r="NYS712" s="146"/>
      <c r="NYT712" s="146"/>
      <c r="NYU712" s="146"/>
      <c r="NYV712" s="146"/>
      <c r="NYW712" s="146"/>
      <c r="NYX712" s="146"/>
      <c r="NYY712" s="146"/>
      <c r="NYZ712" s="146"/>
      <c r="NZA712" s="146"/>
      <c r="NZB712" s="146"/>
      <c r="NZC712" s="146"/>
      <c r="NZD712" s="146"/>
      <c r="NZE712" s="146"/>
      <c r="NZF712" s="146"/>
      <c r="NZG712" s="146"/>
      <c r="NZH712" s="146"/>
      <c r="NZI712" s="146"/>
      <c r="NZJ712" s="146"/>
      <c r="NZK712" s="146"/>
      <c r="NZL712" s="146"/>
      <c r="NZM712" s="146"/>
      <c r="NZN712" s="146"/>
      <c r="NZO712" s="146"/>
      <c r="NZP712" s="146"/>
      <c r="NZQ712" s="146"/>
      <c r="NZR712" s="146"/>
      <c r="NZS712" s="146"/>
      <c r="NZT712" s="146"/>
      <c r="NZU712" s="146"/>
      <c r="NZV712" s="146"/>
      <c r="NZW712" s="146"/>
      <c r="NZX712" s="146"/>
      <c r="NZY712" s="146"/>
      <c r="NZZ712" s="146"/>
      <c r="OAA712" s="146"/>
      <c r="OAB712" s="146"/>
      <c r="OAC712" s="146"/>
      <c r="OAD712" s="146"/>
      <c r="OAE712" s="146"/>
      <c r="OAF712" s="146"/>
      <c r="OAG712" s="146"/>
      <c r="OAH712" s="146"/>
      <c r="OAI712" s="146"/>
      <c r="OAJ712" s="146"/>
      <c r="OAK712" s="146"/>
      <c r="OAL712" s="146"/>
      <c r="OAM712" s="146"/>
      <c r="OAN712" s="146"/>
      <c r="OAO712" s="146"/>
      <c r="OAP712" s="146"/>
      <c r="OAQ712" s="146"/>
      <c r="OAR712" s="146"/>
      <c r="OAS712" s="146"/>
      <c r="OAT712" s="146"/>
      <c r="OAU712" s="146"/>
      <c r="OAV712" s="146"/>
      <c r="OAW712" s="146"/>
      <c r="OAX712" s="146"/>
      <c r="OAY712" s="146"/>
      <c r="OAZ712" s="146"/>
      <c r="OBA712" s="146"/>
      <c r="OBB712" s="146"/>
      <c r="OBC712" s="146"/>
      <c r="OBD712" s="146"/>
      <c r="OBE712" s="146"/>
      <c r="OBF712" s="146"/>
      <c r="OBG712" s="146"/>
      <c r="OBH712" s="146"/>
      <c r="OBI712" s="146"/>
      <c r="OBJ712" s="146"/>
      <c r="OBK712" s="146"/>
      <c r="OBL712" s="146"/>
      <c r="OBM712" s="146"/>
      <c r="OBN712" s="146"/>
      <c r="OBO712" s="146"/>
      <c r="OBP712" s="146"/>
      <c r="OBQ712" s="146"/>
      <c r="OBR712" s="146"/>
      <c r="OBS712" s="146"/>
      <c r="OBT712" s="146"/>
      <c r="OBU712" s="146"/>
      <c r="OBV712" s="146"/>
      <c r="OBW712" s="146"/>
      <c r="OBX712" s="146"/>
      <c r="OBY712" s="146"/>
      <c r="OBZ712" s="146"/>
      <c r="OCA712" s="146"/>
      <c r="OCB712" s="146"/>
      <c r="OCC712" s="146"/>
      <c r="OCD712" s="146"/>
      <c r="OCE712" s="146"/>
      <c r="OCF712" s="146"/>
      <c r="OCG712" s="146"/>
      <c r="OCH712" s="146"/>
      <c r="OCI712" s="146"/>
      <c r="OCJ712" s="146"/>
      <c r="OCK712" s="146"/>
      <c r="OCL712" s="146"/>
      <c r="OCM712" s="146"/>
      <c r="OCN712" s="146"/>
      <c r="OCO712" s="146"/>
      <c r="OCP712" s="146"/>
      <c r="OCQ712" s="146"/>
      <c r="OCR712" s="146"/>
      <c r="OCS712" s="146"/>
      <c r="OCT712" s="146"/>
      <c r="OCU712" s="146"/>
      <c r="OCV712" s="146"/>
      <c r="OCW712" s="146"/>
      <c r="OCX712" s="146"/>
      <c r="OCY712" s="146"/>
      <c r="OCZ712" s="146"/>
      <c r="ODA712" s="146"/>
      <c r="ODB712" s="146"/>
      <c r="ODC712" s="146"/>
      <c r="ODD712" s="146"/>
      <c r="ODE712" s="146"/>
      <c r="ODF712" s="146"/>
      <c r="ODG712" s="146"/>
      <c r="ODH712" s="146"/>
      <c r="ODI712" s="146"/>
      <c r="ODJ712" s="146"/>
      <c r="ODK712" s="146"/>
      <c r="ODL712" s="146"/>
      <c r="ODM712" s="146"/>
      <c r="ODN712" s="146"/>
      <c r="ODO712" s="146"/>
      <c r="ODP712" s="146"/>
      <c r="ODQ712" s="146"/>
      <c r="ODR712" s="146"/>
      <c r="ODS712" s="146"/>
      <c r="ODT712" s="146"/>
      <c r="ODU712" s="146"/>
      <c r="ODV712" s="146"/>
      <c r="ODW712" s="146"/>
      <c r="ODX712" s="146"/>
      <c r="ODY712" s="146"/>
      <c r="ODZ712" s="146"/>
      <c r="OEA712" s="146"/>
      <c r="OEB712" s="146"/>
      <c r="OEC712" s="146"/>
      <c r="OED712" s="146"/>
      <c r="OEE712" s="146"/>
      <c r="OEF712" s="146"/>
      <c r="OEG712" s="146"/>
      <c r="OEH712" s="146"/>
      <c r="OEI712" s="146"/>
      <c r="OEJ712" s="146"/>
      <c r="OEK712" s="146"/>
      <c r="OEL712" s="146"/>
      <c r="OEM712" s="146"/>
      <c r="OEN712" s="146"/>
      <c r="OEO712" s="146"/>
      <c r="OEP712" s="146"/>
      <c r="OEQ712" s="146"/>
      <c r="OER712" s="146"/>
      <c r="OES712" s="146"/>
      <c r="OET712" s="146"/>
      <c r="OEU712" s="146"/>
      <c r="OEV712" s="146"/>
      <c r="OEW712" s="146"/>
      <c r="OEX712" s="146"/>
      <c r="OEY712" s="146"/>
      <c r="OEZ712" s="146"/>
      <c r="OFA712" s="146"/>
      <c r="OFB712" s="146"/>
      <c r="OFC712" s="146"/>
      <c r="OFD712" s="146"/>
      <c r="OFE712" s="146"/>
      <c r="OFF712" s="146"/>
      <c r="OFG712" s="146"/>
      <c r="OFH712" s="146"/>
      <c r="OFI712" s="146"/>
      <c r="OFJ712" s="146"/>
      <c r="OFK712" s="146"/>
      <c r="OFL712" s="146"/>
      <c r="OFM712" s="146"/>
      <c r="OFN712" s="146"/>
      <c r="OFO712" s="146"/>
      <c r="OFP712" s="146"/>
      <c r="OFQ712" s="146"/>
      <c r="OFR712" s="146"/>
      <c r="OFS712" s="146"/>
      <c r="OFT712" s="146"/>
      <c r="OFU712" s="146"/>
      <c r="OFV712" s="146"/>
      <c r="OFW712" s="146"/>
      <c r="OFX712" s="146"/>
      <c r="OFY712" s="146"/>
      <c r="OFZ712" s="146"/>
      <c r="OGA712" s="146"/>
      <c r="OGB712" s="146"/>
      <c r="OGC712" s="146"/>
      <c r="OGD712" s="146"/>
      <c r="OGE712" s="146"/>
      <c r="OGF712" s="146"/>
      <c r="OGG712" s="146"/>
      <c r="OGH712" s="146"/>
      <c r="OGI712" s="146"/>
      <c r="OGJ712" s="146"/>
      <c r="OGK712" s="146"/>
      <c r="OGL712" s="146"/>
      <c r="OGM712" s="146"/>
      <c r="OGN712" s="146"/>
      <c r="OGO712" s="146"/>
      <c r="OGP712" s="146"/>
      <c r="OGQ712" s="146"/>
      <c r="OGR712" s="146"/>
      <c r="OGS712" s="146"/>
      <c r="OGT712" s="146"/>
      <c r="OGU712" s="146"/>
      <c r="OGV712" s="146"/>
      <c r="OGW712" s="146"/>
      <c r="OGX712" s="146"/>
      <c r="OGY712" s="146"/>
      <c r="OGZ712" s="146"/>
      <c r="OHA712" s="146"/>
      <c r="OHB712" s="146"/>
      <c r="OHC712" s="146"/>
      <c r="OHD712" s="146"/>
      <c r="OHE712" s="146"/>
      <c r="OHF712" s="146"/>
      <c r="OHG712" s="146"/>
      <c r="OHH712" s="146"/>
      <c r="OHI712" s="146"/>
      <c r="OHJ712" s="146"/>
      <c r="OHK712" s="146"/>
      <c r="OHL712" s="146"/>
      <c r="OHM712" s="146"/>
      <c r="OHN712" s="146"/>
      <c r="OHO712" s="146"/>
      <c r="OHP712" s="146"/>
      <c r="OHQ712" s="146"/>
      <c r="OHR712" s="146"/>
      <c r="OHS712" s="146"/>
      <c r="OHT712" s="146"/>
      <c r="OHU712" s="146"/>
      <c r="OHV712" s="146"/>
      <c r="OHW712" s="146"/>
      <c r="OHX712" s="146"/>
      <c r="OHY712" s="146"/>
      <c r="OHZ712" s="146"/>
      <c r="OIA712" s="146"/>
      <c r="OIB712" s="146"/>
      <c r="OIC712" s="146"/>
      <c r="OID712" s="146"/>
      <c r="OIE712" s="146"/>
      <c r="OIF712" s="146"/>
      <c r="OIG712" s="146"/>
      <c r="OIH712" s="146"/>
      <c r="OII712" s="146"/>
      <c r="OIJ712" s="146"/>
      <c r="OIK712" s="146"/>
      <c r="OIL712" s="146"/>
      <c r="OIM712" s="146"/>
      <c r="OIN712" s="146"/>
      <c r="OIO712" s="146"/>
      <c r="OIP712" s="146"/>
      <c r="OIQ712" s="146"/>
      <c r="OIR712" s="146"/>
      <c r="OIS712" s="146"/>
      <c r="OIT712" s="146"/>
      <c r="OIU712" s="146"/>
      <c r="OIV712" s="146"/>
      <c r="OIW712" s="146"/>
      <c r="OIX712" s="146"/>
      <c r="OIY712" s="146"/>
      <c r="OIZ712" s="146"/>
      <c r="OJA712" s="146"/>
      <c r="OJB712" s="146"/>
      <c r="OJC712" s="146"/>
      <c r="OJD712" s="146"/>
      <c r="OJE712" s="146"/>
      <c r="OJF712" s="146"/>
      <c r="OJG712" s="146"/>
      <c r="OJH712" s="146"/>
      <c r="OJI712" s="146"/>
      <c r="OJJ712" s="146"/>
      <c r="OJK712" s="146"/>
      <c r="OJL712" s="146"/>
      <c r="OJM712" s="146"/>
      <c r="OJN712" s="146"/>
      <c r="OJO712" s="146"/>
      <c r="OJP712" s="146"/>
      <c r="OJQ712" s="146"/>
      <c r="OJR712" s="146"/>
      <c r="OJS712" s="146"/>
      <c r="OJT712" s="146"/>
      <c r="OJU712" s="146"/>
      <c r="OJV712" s="146"/>
      <c r="OJW712" s="146"/>
      <c r="OJX712" s="146"/>
      <c r="OJY712" s="146"/>
      <c r="OJZ712" s="146"/>
      <c r="OKA712" s="146"/>
      <c r="OKB712" s="146"/>
      <c r="OKC712" s="146"/>
      <c r="OKD712" s="146"/>
      <c r="OKE712" s="146"/>
      <c r="OKF712" s="146"/>
      <c r="OKG712" s="146"/>
      <c r="OKH712" s="146"/>
      <c r="OKI712" s="146"/>
      <c r="OKJ712" s="146"/>
      <c r="OKK712" s="146"/>
      <c r="OKL712" s="146"/>
      <c r="OKM712" s="146"/>
      <c r="OKN712" s="146"/>
      <c r="OKO712" s="146"/>
      <c r="OKP712" s="146"/>
      <c r="OKQ712" s="146"/>
      <c r="OKR712" s="146"/>
      <c r="OKS712" s="146"/>
      <c r="OKT712" s="146"/>
      <c r="OKU712" s="146"/>
      <c r="OKV712" s="146"/>
      <c r="OKW712" s="146"/>
      <c r="OKX712" s="146"/>
      <c r="OKY712" s="146"/>
      <c r="OKZ712" s="146"/>
      <c r="OLA712" s="146"/>
      <c r="OLB712" s="146"/>
      <c r="OLC712" s="146"/>
      <c r="OLD712" s="146"/>
      <c r="OLE712" s="146"/>
      <c r="OLF712" s="146"/>
      <c r="OLG712" s="146"/>
      <c r="OLH712" s="146"/>
      <c r="OLI712" s="146"/>
      <c r="OLJ712" s="146"/>
      <c r="OLK712" s="146"/>
      <c r="OLL712" s="146"/>
      <c r="OLM712" s="146"/>
      <c r="OLN712" s="146"/>
      <c r="OLO712" s="146"/>
      <c r="OLP712" s="146"/>
      <c r="OLQ712" s="146"/>
      <c r="OLR712" s="146"/>
      <c r="OLS712" s="146"/>
      <c r="OLT712" s="146"/>
      <c r="OLU712" s="146"/>
      <c r="OLV712" s="146"/>
      <c r="OLW712" s="146"/>
      <c r="OLX712" s="146"/>
      <c r="OLY712" s="146"/>
      <c r="OLZ712" s="146"/>
      <c r="OMA712" s="146"/>
      <c r="OMB712" s="146"/>
      <c r="OMC712" s="146"/>
      <c r="OMD712" s="146"/>
      <c r="OME712" s="146"/>
      <c r="OMF712" s="146"/>
      <c r="OMG712" s="146"/>
      <c r="OMH712" s="146"/>
      <c r="OMI712" s="146"/>
      <c r="OMJ712" s="146"/>
      <c r="OMK712" s="146"/>
      <c r="OML712" s="146"/>
      <c r="OMM712" s="146"/>
      <c r="OMN712" s="146"/>
      <c r="OMO712" s="146"/>
      <c r="OMP712" s="146"/>
      <c r="OMQ712" s="146"/>
      <c r="OMR712" s="146"/>
      <c r="OMS712" s="146"/>
      <c r="OMT712" s="146"/>
      <c r="OMU712" s="146"/>
      <c r="OMV712" s="146"/>
      <c r="OMW712" s="146"/>
      <c r="OMX712" s="146"/>
      <c r="OMY712" s="146"/>
      <c r="OMZ712" s="146"/>
      <c r="ONA712" s="146"/>
      <c r="ONB712" s="146"/>
      <c r="ONC712" s="146"/>
      <c r="OND712" s="146"/>
      <c r="ONE712" s="146"/>
      <c r="ONF712" s="146"/>
      <c r="ONG712" s="146"/>
      <c r="ONH712" s="146"/>
      <c r="ONI712" s="146"/>
      <c r="ONJ712" s="146"/>
      <c r="ONK712" s="146"/>
      <c r="ONL712" s="146"/>
      <c r="ONM712" s="146"/>
      <c r="ONN712" s="146"/>
      <c r="ONO712" s="146"/>
      <c r="ONP712" s="146"/>
      <c r="ONQ712" s="146"/>
      <c r="ONR712" s="146"/>
      <c r="ONS712" s="146"/>
      <c r="ONT712" s="146"/>
      <c r="ONU712" s="146"/>
      <c r="ONV712" s="146"/>
      <c r="ONW712" s="146"/>
      <c r="ONX712" s="146"/>
      <c r="ONY712" s="146"/>
      <c r="ONZ712" s="146"/>
      <c r="OOA712" s="146"/>
      <c r="OOB712" s="146"/>
      <c r="OOC712" s="146"/>
      <c r="OOD712" s="146"/>
      <c r="OOE712" s="146"/>
      <c r="OOF712" s="146"/>
      <c r="OOG712" s="146"/>
      <c r="OOH712" s="146"/>
      <c r="OOI712" s="146"/>
      <c r="OOJ712" s="146"/>
      <c r="OOK712" s="146"/>
      <c r="OOL712" s="146"/>
      <c r="OOM712" s="146"/>
      <c r="OON712" s="146"/>
      <c r="OOO712" s="146"/>
      <c r="OOP712" s="146"/>
      <c r="OOQ712" s="146"/>
      <c r="OOR712" s="146"/>
      <c r="OOS712" s="146"/>
      <c r="OOT712" s="146"/>
      <c r="OOU712" s="146"/>
      <c r="OOV712" s="146"/>
      <c r="OOW712" s="146"/>
      <c r="OOX712" s="146"/>
      <c r="OOY712" s="146"/>
      <c r="OOZ712" s="146"/>
      <c r="OPA712" s="146"/>
      <c r="OPB712" s="146"/>
      <c r="OPC712" s="146"/>
      <c r="OPD712" s="146"/>
      <c r="OPE712" s="146"/>
      <c r="OPF712" s="146"/>
      <c r="OPG712" s="146"/>
      <c r="OPH712" s="146"/>
      <c r="OPI712" s="146"/>
      <c r="OPJ712" s="146"/>
      <c r="OPK712" s="146"/>
      <c r="OPL712" s="146"/>
      <c r="OPM712" s="146"/>
      <c r="OPN712" s="146"/>
      <c r="OPO712" s="146"/>
      <c r="OPP712" s="146"/>
      <c r="OPQ712" s="146"/>
      <c r="OPR712" s="146"/>
      <c r="OPS712" s="146"/>
      <c r="OPT712" s="146"/>
      <c r="OPU712" s="146"/>
      <c r="OPV712" s="146"/>
      <c r="OPW712" s="146"/>
      <c r="OPX712" s="146"/>
      <c r="OPY712" s="146"/>
      <c r="OPZ712" s="146"/>
      <c r="OQA712" s="146"/>
      <c r="OQB712" s="146"/>
      <c r="OQC712" s="146"/>
      <c r="OQD712" s="146"/>
      <c r="OQE712" s="146"/>
      <c r="OQF712" s="146"/>
      <c r="OQG712" s="146"/>
      <c r="OQH712" s="146"/>
      <c r="OQI712" s="146"/>
      <c r="OQJ712" s="146"/>
      <c r="OQK712" s="146"/>
      <c r="OQL712" s="146"/>
      <c r="OQM712" s="146"/>
      <c r="OQN712" s="146"/>
      <c r="OQO712" s="146"/>
      <c r="OQP712" s="146"/>
      <c r="OQQ712" s="146"/>
      <c r="OQR712" s="146"/>
      <c r="OQS712" s="146"/>
      <c r="OQT712" s="146"/>
      <c r="OQU712" s="146"/>
      <c r="OQV712" s="146"/>
      <c r="OQW712" s="146"/>
      <c r="OQX712" s="146"/>
      <c r="OQY712" s="146"/>
      <c r="OQZ712" s="146"/>
      <c r="ORA712" s="146"/>
      <c r="ORB712" s="146"/>
      <c r="ORC712" s="146"/>
      <c r="ORD712" s="146"/>
      <c r="ORE712" s="146"/>
      <c r="ORF712" s="146"/>
      <c r="ORG712" s="146"/>
      <c r="ORH712" s="146"/>
      <c r="ORI712" s="146"/>
      <c r="ORJ712" s="146"/>
      <c r="ORK712" s="146"/>
      <c r="ORL712" s="146"/>
      <c r="ORM712" s="146"/>
      <c r="ORN712" s="146"/>
      <c r="ORO712" s="146"/>
      <c r="ORP712" s="146"/>
      <c r="ORQ712" s="146"/>
      <c r="ORR712" s="146"/>
      <c r="ORS712" s="146"/>
      <c r="ORT712" s="146"/>
      <c r="ORU712" s="146"/>
      <c r="ORV712" s="146"/>
      <c r="ORW712" s="146"/>
      <c r="ORX712" s="146"/>
      <c r="ORY712" s="146"/>
      <c r="ORZ712" s="146"/>
      <c r="OSA712" s="146"/>
      <c r="OSB712" s="146"/>
      <c r="OSC712" s="146"/>
      <c r="OSD712" s="146"/>
      <c r="OSE712" s="146"/>
      <c r="OSF712" s="146"/>
      <c r="OSG712" s="146"/>
      <c r="OSH712" s="146"/>
      <c r="OSI712" s="146"/>
      <c r="OSJ712" s="146"/>
      <c r="OSK712" s="146"/>
      <c r="OSL712" s="146"/>
      <c r="OSM712" s="146"/>
      <c r="OSN712" s="146"/>
      <c r="OSO712" s="146"/>
      <c r="OSP712" s="146"/>
      <c r="OSQ712" s="146"/>
      <c r="OSR712" s="146"/>
      <c r="OSS712" s="146"/>
      <c r="OST712" s="146"/>
      <c r="OSU712" s="146"/>
      <c r="OSV712" s="146"/>
      <c r="OSW712" s="146"/>
      <c r="OSX712" s="146"/>
      <c r="OSY712" s="146"/>
      <c r="OSZ712" s="146"/>
      <c r="OTA712" s="146"/>
      <c r="OTB712" s="146"/>
      <c r="OTC712" s="146"/>
      <c r="OTD712" s="146"/>
      <c r="OTE712" s="146"/>
      <c r="OTF712" s="146"/>
      <c r="OTG712" s="146"/>
      <c r="OTH712" s="146"/>
      <c r="OTI712" s="146"/>
      <c r="OTJ712" s="146"/>
      <c r="OTK712" s="146"/>
      <c r="OTL712" s="146"/>
      <c r="OTM712" s="146"/>
      <c r="OTN712" s="146"/>
      <c r="OTO712" s="146"/>
      <c r="OTP712" s="146"/>
      <c r="OTQ712" s="146"/>
      <c r="OTR712" s="146"/>
      <c r="OTS712" s="146"/>
      <c r="OTT712" s="146"/>
      <c r="OTU712" s="146"/>
      <c r="OTV712" s="146"/>
      <c r="OTW712" s="146"/>
      <c r="OTX712" s="146"/>
      <c r="OTY712" s="146"/>
      <c r="OTZ712" s="146"/>
      <c r="OUA712" s="146"/>
      <c r="OUB712" s="146"/>
      <c r="OUC712" s="146"/>
      <c r="OUD712" s="146"/>
      <c r="OUE712" s="146"/>
      <c r="OUF712" s="146"/>
      <c r="OUG712" s="146"/>
      <c r="OUH712" s="146"/>
      <c r="OUI712" s="146"/>
      <c r="OUJ712" s="146"/>
      <c r="OUK712" s="146"/>
      <c r="OUL712" s="146"/>
      <c r="OUM712" s="146"/>
      <c r="OUN712" s="146"/>
      <c r="OUO712" s="146"/>
      <c r="OUP712" s="146"/>
      <c r="OUQ712" s="146"/>
      <c r="OUR712" s="146"/>
      <c r="OUS712" s="146"/>
      <c r="OUT712" s="146"/>
      <c r="OUU712" s="146"/>
      <c r="OUV712" s="146"/>
      <c r="OUW712" s="146"/>
      <c r="OUX712" s="146"/>
      <c r="OUY712" s="146"/>
      <c r="OUZ712" s="146"/>
      <c r="OVA712" s="146"/>
      <c r="OVB712" s="146"/>
      <c r="OVC712" s="146"/>
      <c r="OVD712" s="146"/>
      <c r="OVE712" s="146"/>
      <c r="OVF712" s="146"/>
      <c r="OVG712" s="146"/>
      <c r="OVH712" s="146"/>
      <c r="OVI712" s="146"/>
      <c r="OVJ712" s="146"/>
      <c r="OVK712" s="146"/>
      <c r="OVL712" s="146"/>
      <c r="OVM712" s="146"/>
      <c r="OVN712" s="146"/>
      <c r="OVO712" s="146"/>
      <c r="OVP712" s="146"/>
      <c r="OVQ712" s="146"/>
      <c r="OVR712" s="146"/>
      <c r="OVS712" s="146"/>
      <c r="OVT712" s="146"/>
      <c r="OVU712" s="146"/>
      <c r="OVV712" s="146"/>
      <c r="OVW712" s="146"/>
      <c r="OVX712" s="146"/>
      <c r="OVY712" s="146"/>
      <c r="OVZ712" s="146"/>
      <c r="OWA712" s="146"/>
      <c r="OWB712" s="146"/>
      <c r="OWC712" s="146"/>
      <c r="OWD712" s="146"/>
      <c r="OWE712" s="146"/>
      <c r="OWF712" s="146"/>
      <c r="OWG712" s="146"/>
      <c r="OWH712" s="146"/>
      <c r="OWI712" s="146"/>
      <c r="OWJ712" s="146"/>
      <c r="OWK712" s="146"/>
      <c r="OWL712" s="146"/>
      <c r="OWM712" s="146"/>
      <c r="OWN712" s="146"/>
      <c r="OWO712" s="146"/>
      <c r="OWP712" s="146"/>
      <c r="OWQ712" s="146"/>
      <c r="OWR712" s="146"/>
      <c r="OWS712" s="146"/>
      <c r="OWT712" s="146"/>
      <c r="OWU712" s="146"/>
      <c r="OWV712" s="146"/>
      <c r="OWW712" s="146"/>
      <c r="OWX712" s="146"/>
      <c r="OWY712" s="146"/>
      <c r="OWZ712" s="146"/>
      <c r="OXA712" s="146"/>
      <c r="OXB712" s="146"/>
      <c r="OXC712" s="146"/>
      <c r="OXD712" s="146"/>
      <c r="OXE712" s="146"/>
      <c r="OXF712" s="146"/>
      <c r="OXG712" s="146"/>
      <c r="OXH712" s="146"/>
      <c r="OXI712" s="146"/>
      <c r="OXJ712" s="146"/>
      <c r="OXK712" s="146"/>
      <c r="OXL712" s="146"/>
      <c r="OXM712" s="146"/>
      <c r="OXN712" s="146"/>
      <c r="OXO712" s="146"/>
      <c r="OXP712" s="146"/>
      <c r="OXQ712" s="146"/>
      <c r="OXR712" s="146"/>
      <c r="OXS712" s="146"/>
      <c r="OXT712" s="146"/>
      <c r="OXU712" s="146"/>
      <c r="OXV712" s="146"/>
      <c r="OXW712" s="146"/>
      <c r="OXX712" s="146"/>
      <c r="OXY712" s="146"/>
      <c r="OXZ712" s="146"/>
      <c r="OYA712" s="146"/>
      <c r="OYB712" s="146"/>
      <c r="OYC712" s="146"/>
      <c r="OYD712" s="146"/>
      <c r="OYE712" s="146"/>
      <c r="OYF712" s="146"/>
      <c r="OYG712" s="146"/>
      <c r="OYH712" s="146"/>
      <c r="OYI712" s="146"/>
      <c r="OYJ712" s="146"/>
      <c r="OYK712" s="146"/>
      <c r="OYL712" s="146"/>
      <c r="OYM712" s="146"/>
      <c r="OYN712" s="146"/>
      <c r="OYO712" s="146"/>
      <c r="OYP712" s="146"/>
      <c r="OYQ712" s="146"/>
      <c r="OYR712" s="146"/>
      <c r="OYS712" s="146"/>
      <c r="OYT712" s="146"/>
      <c r="OYU712" s="146"/>
      <c r="OYV712" s="146"/>
      <c r="OYW712" s="146"/>
      <c r="OYX712" s="146"/>
      <c r="OYY712" s="146"/>
      <c r="OYZ712" s="146"/>
      <c r="OZA712" s="146"/>
      <c r="OZB712" s="146"/>
      <c r="OZC712" s="146"/>
      <c r="OZD712" s="146"/>
      <c r="OZE712" s="146"/>
      <c r="OZF712" s="146"/>
      <c r="OZG712" s="146"/>
      <c r="OZH712" s="146"/>
      <c r="OZI712" s="146"/>
      <c r="OZJ712" s="146"/>
      <c r="OZK712" s="146"/>
      <c r="OZL712" s="146"/>
      <c r="OZM712" s="146"/>
      <c r="OZN712" s="146"/>
      <c r="OZO712" s="146"/>
      <c r="OZP712" s="146"/>
      <c r="OZQ712" s="146"/>
      <c r="OZR712" s="146"/>
      <c r="OZS712" s="146"/>
      <c r="OZT712" s="146"/>
      <c r="OZU712" s="146"/>
      <c r="OZV712" s="146"/>
      <c r="OZW712" s="146"/>
      <c r="OZX712" s="146"/>
      <c r="OZY712" s="146"/>
      <c r="OZZ712" s="146"/>
      <c r="PAA712" s="146"/>
      <c r="PAB712" s="146"/>
      <c r="PAC712" s="146"/>
      <c r="PAD712" s="146"/>
      <c r="PAE712" s="146"/>
      <c r="PAF712" s="146"/>
      <c r="PAG712" s="146"/>
      <c r="PAH712" s="146"/>
      <c r="PAI712" s="146"/>
      <c r="PAJ712" s="146"/>
      <c r="PAK712" s="146"/>
      <c r="PAL712" s="146"/>
      <c r="PAM712" s="146"/>
      <c r="PAN712" s="146"/>
      <c r="PAO712" s="146"/>
      <c r="PAP712" s="146"/>
      <c r="PAQ712" s="146"/>
      <c r="PAR712" s="146"/>
      <c r="PAS712" s="146"/>
      <c r="PAT712" s="146"/>
      <c r="PAU712" s="146"/>
      <c r="PAV712" s="146"/>
      <c r="PAW712" s="146"/>
      <c r="PAX712" s="146"/>
      <c r="PAY712" s="146"/>
      <c r="PAZ712" s="146"/>
      <c r="PBA712" s="146"/>
      <c r="PBB712" s="146"/>
      <c r="PBC712" s="146"/>
      <c r="PBD712" s="146"/>
      <c r="PBE712" s="146"/>
      <c r="PBF712" s="146"/>
      <c r="PBG712" s="146"/>
      <c r="PBH712" s="146"/>
      <c r="PBI712" s="146"/>
      <c r="PBJ712" s="146"/>
      <c r="PBK712" s="146"/>
      <c r="PBL712" s="146"/>
      <c r="PBM712" s="146"/>
      <c r="PBN712" s="146"/>
      <c r="PBO712" s="146"/>
      <c r="PBP712" s="146"/>
      <c r="PBQ712" s="146"/>
      <c r="PBR712" s="146"/>
      <c r="PBS712" s="146"/>
      <c r="PBT712" s="146"/>
      <c r="PBU712" s="146"/>
      <c r="PBV712" s="146"/>
      <c r="PBW712" s="146"/>
      <c r="PBX712" s="146"/>
      <c r="PBY712" s="146"/>
      <c r="PBZ712" s="146"/>
      <c r="PCA712" s="146"/>
      <c r="PCB712" s="146"/>
      <c r="PCC712" s="146"/>
      <c r="PCD712" s="146"/>
      <c r="PCE712" s="146"/>
      <c r="PCF712" s="146"/>
      <c r="PCG712" s="146"/>
      <c r="PCH712" s="146"/>
      <c r="PCI712" s="146"/>
      <c r="PCJ712" s="146"/>
      <c r="PCK712" s="146"/>
      <c r="PCL712" s="146"/>
      <c r="PCM712" s="146"/>
      <c r="PCN712" s="146"/>
      <c r="PCO712" s="146"/>
      <c r="PCP712" s="146"/>
      <c r="PCQ712" s="146"/>
      <c r="PCR712" s="146"/>
      <c r="PCS712" s="146"/>
      <c r="PCT712" s="146"/>
      <c r="PCU712" s="146"/>
      <c r="PCV712" s="146"/>
      <c r="PCW712" s="146"/>
      <c r="PCX712" s="146"/>
      <c r="PCY712" s="146"/>
      <c r="PCZ712" s="146"/>
      <c r="PDA712" s="146"/>
      <c r="PDB712" s="146"/>
      <c r="PDC712" s="146"/>
      <c r="PDD712" s="146"/>
      <c r="PDE712" s="146"/>
      <c r="PDF712" s="146"/>
      <c r="PDG712" s="146"/>
      <c r="PDH712" s="146"/>
      <c r="PDI712" s="146"/>
      <c r="PDJ712" s="146"/>
      <c r="PDK712" s="146"/>
      <c r="PDL712" s="146"/>
      <c r="PDM712" s="146"/>
      <c r="PDN712" s="146"/>
      <c r="PDO712" s="146"/>
      <c r="PDP712" s="146"/>
      <c r="PDQ712" s="146"/>
      <c r="PDR712" s="146"/>
      <c r="PDS712" s="146"/>
      <c r="PDT712" s="146"/>
      <c r="PDU712" s="146"/>
      <c r="PDV712" s="146"/>
      <c r="PDW712" s="146"/>
      <c r="PDX712" s="146"/>
      <c r="PDY712" s="146"/>
      <c r="PDZ712" s="146"/>
      <c r="PEA712" s="146"/>
      <c r="PEB712" s="146"/>
      <c r="PEC712" s="146"/>
      <c r="PED712" s="146"/>
      <c r="PEE712" s="146"/>
      <c r="PEF712" s="146"/>
      <c r="PEG712" s="146"/>
      <c r="PEH712" s="146"/>
      <c r="PEI712" s="146"/>
      <c r="PEJ712" s="146"/>
      <c r="PEK712" s="146"/>
      <c r="PEL712" s="146"/>
      <c r="PEM712" s="146"/>
      <c r="PEN712" s="146"/>
      <c r="PEO712" s="146"/>
      <c r="PEP712" s="146"/>
      <c r="PEQ712" s="146"/>
      <c r="PER712" s="146"/>
      <c r="PES712" s="146"/>
      <c r="PET712" s="146"/>
      <c r="PEU712" s="146"/>
      <c r="PEV712" s="146"/>
      <c r="PEW712" s="146"/>
      <c r="PEX712" s="146"/>
      <c r="PEY712" s="146"/>
      <c r="PEZ712" s="146"/>
      <c r="PFA712" s="146"/>
      <c r="PFB712" s="146"/>
      <c r="PFC712" s="146"/>
      <c r="PFD712" s="146"/>
      <c r="PFE712" s="146"/>
      <c r="PFF712" s="146"/>
      <c r="PFG712" s="146"/>
      <c r="PFH712" s="146"/>
      <c r="PFI712" s="146"/>
      <c r="PFJ712" s="146"/>
      <c r="PFK712" s="146"/>
      <c r="PFL712" s="146"/>
      <c r="PFM712" s="146"/>
      <c r="PFN712" s="146"/>
      <c r="PFO712" s="146"/>
      <c r="PFP712" s="146"/>
      <c r="PFQ712" s="146"/>
      <c r="PFR712" s="146"/>
      <c r="PFS712" s="146"/>
      <c r="PFT712" s="146"/>
      <c r="PFU712" s="146"/>
      <c r="PFV712" s="146"/>
      <c r="PFW712" s="146"/>
      <c r="PFX712" s="146"/>
      <c r="PFY712" s="146"/>
      <c r="PFZ712" s="146"/>
      <c r="PGA712" s="146"/>
      <c r="PGB712" s="146"/>
      <c r="PGC712" s="146"/>
      <c r="PGD712" s="146"/>
      <c r="PGE712" s="146"/>
      <c r="PGF712" s="146"/>
      <c r="PGG712" s="146"/>
      <c r="PGH712" s="146"/>
      <c r="PGI712" s="146"/>
      <c r="PGJ712" s="146"/>
      <c r="PGK712" s="146"/>
      <c r="PGL712" s="146"/>
      <c r="PGM712" s="146"/>
      <c r="PGN712" s="146"/>
      <c r="PGO712" s="146"/>
      <c r="PGP712" s="146"/>
      <c r="PGQ712" s="146"/>
      <c r="PGR712" s="146"/>
      <c r="PGS712" s="146"/>
      <c r="PGT712" s="146"/>
      <c r="PGU712" s="146"/>
      <c r="PGV712" s="146"/>
      <c r="PGW712" s="146"/>
      <c r="PGX712" s="146"/>
      <c r="PGY712" s="146"/>
      <c r="PGZ712" s="146"/>
      <c r="PHA712" s="146"/>
      <c r="PHB712" s="146"/>
      <c r="PHC712" s="146"/>
      <c r="PHD712" s="146"/>
      <c r="PHE712" s="146"/>
      <c r="PHF712" s="146"/>
      <c r="PHG712" s="146"/>
      <c r="PHH712" s="146"/>
      <c r="PHI712" s="146"/>
      <c r="PHJ712" s="146"/>
      <c r="PHK712" s="146"/>
      <c r="PHL712" s="146"/>
      <c r="PHM712" s="146"/>
      <c r="PHN712" s="146"/>
      <c r="PHO712" s="146"/>
      <c r="PHP712" s="146"/>
      <c r="PHQ712" s="146"/>
      <c r="PHR712" s="146"/>
      <c r="PHS712" s="146"/>
      <c r="PHT712" s="146"/>
      <c r="PHU712" s="146"/>
      <c r="PHV712" s="146"/>
      <c r="PHW712" s="146"/>
      <c r="PHX712" s="146"/>
      <c r="PHY712" s="146"/>
      <c r="PHZ712" s="146"/>
      <c r="PIA712" s="146"/>
      <c r="PIB712" s="146"/>
      <c r="PIC712" s="146"/>
      <c r="PID712" s="146"/>
      <c r="PIE712" s="146"/>
      <c r="PIF712" s="146"/>
      <c r="PIG712" s="146"/>
      <c r="PIH712" s="146"/>
      <c r="PII712" s="146"/>
      <c r="PIJ712" s="146"/>
      <c r="PIK712" s="146"/>
      <c r="PIL712" s="146"/>
      <c r="PIM712" s="146"/>
      <c r="PIN712" s="146"/>
      <c r="PIO712" s="146"/>
      <c r="PIP712" s="146"/>
      <c r="PIQ712" s="146"/>
      <c r="PIR712" s="146"/>
      <c r="PIS712" s="146"/>
      <c r="PIT712" s="146"/>
      <c r="PIU712" s="146"/>
      <c r="PIV712" s="146"/>
      <c r="PIW712" s="146"/>
      <c r="PIX712" s="146"/>
      <c r="PIY712" s="146"/>
      <c r="PIZ712" s="146"/>
      <c r="PJA712" s="146"/>
      <c r="PJB712" s="146"/>
      <c r="PJC712" s="146"/>
      <c r="PJD712" s="146"/>
      <c r="PJE712" s="146"/>
      <c r="PJF712" s="146"/>
      <c r="PJG712" s="146"/>
      <c r="PJH712" s="146"/>
      <c r="PJI712" s="146"/>
      <c r="PJJ712" s="146"/>
      <c r="PJK712" s="146"/>
      <c r="PJL712" s="146"/>
      <c r="PJM712" s="146"/>
      <c r="PJN712" s="146"/>
      <c r="PJO712" s="146"/>
      <c r="PJP712" s="146"/>
      <c r="PJQ712" s="146"/>
      <c r="PJR712" s="146"/>
      <c r="PJS712" s="146"/>
      <c r="PJT712" s="146"/>
      <c r="PJU712" s="146"/>
      <c r="PJV712" s="146"/>
      <c r="PJW712" s="146"/>
      <c r="PJX712" s="146"/>
      <c r="PJY712" s="146"/>
      <c r="PJZ712" s="146"/>
      <c r="PKA712" s="146"/>
      <c r="PKB712" s="146"/>
      <c r="PKC712" s="146"/>
      <c r="PKD712" s="146"/>
      <c r="PKE712" s="146"/>
      <c r="PKF712" s="146"/>
      <c r="PKG712" s="146"/>
      <c r="PKH712" s="146"/>
      <c r="PKI712" s="146"/>
      <c r="PKJ712" s="146"/>
      <c r="PKK712" s="146"/>
      <c r="PKL712" s="146"/>
      <c r="PKM712" s="146"/>
      <c r="PKN712" s="146"/>
      <c r="PKO712" s="146"/>
      <c r="PKP712" s="146"/>
      <c r="PKQ712" s="146"/>
      <c r="PKR712" s="146"/>
      <c r="PKS712" s="146"/>
      <c r="PKT712" s="146"/>
      <c r="PKU712" s="146"/>
      <c r="PKV712" s="146"/>
      <c r="PKW712" s="146"/>
      <c r="PKX712" s="146"/>
      <c r="PKY712" s="146"/>
      <c r="PKZ712" s="146"/>
      <c r="PLA712" s="146"/>
      <c r="PLB712" s="146"/>
      <c r="PLC712" s="146"/>
      <c r="PLD712" s="146"/>
      <c r="PLE712" s="146"/>
      <c r="PLF712" s="146"/>
      <c r="PLG712" s="146"/>
      <c r="PLH712" s="146"/>
      <c r="PLI712" s="146"/>
      <c r="PLJ712" s="146"/>
      <c r="PLK712" s="146"/>
      <c r="PLL712" s="146"/>
      <c r="PLM712" s="146"/>
      <c r="PLN712" s="146"/>
      <c r="PLO712" s="146"/>
      <c r="PLP712" s="146"/>
      <c r="PLQ712" s="146"/>
      <c r="PLR712" s="146"/>
      <c r="PLS712" s="146"/>
      <c r="PLT712" s="146"/>
      <c r="PLU712" s="146"/>
      <c r="PLV712" s="146"/>
      <c r="PLW712" s="146"/>
      <c r="PLX712" s="146"/>
      <c r="PLY712" s="146"/>
      <c r="PLZ712" s="146"/>
      <c r="PMA712" s="146"/>
      <c r="PMB712" s="146"/>
      <c r="PMC712" s="146"/>
      <c r="PMD712" s="146"/>
      <c r="PME712" s="146"/>
      <c r="PMF712" s="146"/>
      <c r="PMG712" s="146"/>
      <c r="PMH712" s="146"/>
      <c r="PMI712" s="146"/>
      <c r="PMJ712" s="146"/>
      <c r="PMK712" s="146"/>
      <c r="PML712" s="146"/>
      <c r="PMM712" s="146"/>
      <c r="PMN712" s="146"/>
      <c r="PMO712" s="146"/>
      <c r="PMP712" s="146"/>
      <c r="PMQ712" s="146"/>
      <c r="PMR712" s="146"/>
      <c r="PMS712" s="146"/>
      <c r="PMT712" s="146"/>
      <c r="PMU712" s="146"/>
      <c r="PMV712" s="146"/>
      <c r="PMW712" s="146"/>
      <c r="PMX712" s="146"/>
      <c r="PMY712" s="146"/>
      <c r="PMZ712" s="146"/>
      <c r="PNA712" s="146"/>
      <c r="PNB712" s="146"/>
      <c r="PNC712" s="146"/>
      <c r="PND712" s="146"/>
      <c r="PNE712" s="146"/>
      <c r="PNF712" s="146"/>
      <c r="PNG712" s="146"/>
      <c r="PNH712" s="146"/>
      <c r="PNI712" s="146"/>
      <c r="PNJ712" s="146"/>
      <c r="PNK712" s="146"/>
      <c r="PNL712" s="146"/>
      <c r="PNM712" s="146"/>
      <c r="PNN712" s="146"/>
      <c r="PNO712" s="146"/>
      <c r="PNP712" s="146"/>
      <c r="PNQ712" s="146"/>
      <c r="PNR712" s="146"/>
      <c r="PNS712" s="146"/>
      <c r="PNT712" s="146"/>
      <c r="PNU712" s="146"/>
      <c r="PNV712" s="146"/>
      <c r="PNW712" s="146"/>
      <c r="PNX712" s="146"/>
      <c r="PNY712" s="146"/>
      <c r="PNZ712" s="146"/>
      <c r="POA712" s="146"/>
      <c r="POB712" s="146"/>
      <c r="POC712" s="146"/>
      <c r="POD712" s="146"/>
      <c r="POE712" s="146"/>
      <c r="POF712" s="146"/>
      <c r="POG712" s="146"/>
      <c r="POH712" s="146"/>
      <c r="POI712" s="146"/>
      <c r="POJ712" s="146"/>
      <c r="POK712" s="146"/>
      <c r="POL712" s="146"/>
      <c r="POM712" s="146"/>
      <c r="PON712" s="146"/>
      <c r="POO712" s="146"/>
      <c r="POP712" s="146"/>
      <c r="POQ712" s="146"/>
      <c r="POR712" s="146"/>
      <c r="POS712" s="146"/>
      <c r="POT712" s="146"/>
      <c r="POU712" s="146"/>
      <c r="POV712" s="146"/>
      <c r="POW712" s="146"/>
      <c r="POX712" s="146"/>
      <c r="POY712" s="146"/>
      <c r="POZ712" s="146"/>
      <c r="PPA712" s="146"/>
      <c r="PPB712" s="146"/>
      <c r="PPC712" s="146"/>
      <c r="PPD712" s="146"/>
      <c r="PPE712" s="146"/>
      <c r="PPF712" s="146"/>
      <c r="PPG712" s="146"/>
      <c r="PPH712" s="146"/>
      <c r="PPI712" s="146"/>
      <c r="PPJ712" s="146"/>
      <c r="PPK712" s="146"/>
      <c r="PPL712" s="146"/>
      <c r="PPM712" s="146"/>
      <c r="PPN712" s="146"/>
      <c r="PPO712" s="146"/>
      <c r="PPP712" s="146"/>
      <c r="PPQ712" s="146"/>
      <c r="PPR712" s="146"/>
      <c r="PPS712" s="146"/>
      <c r="PPT712" s="146"/>
      <c r="PPU712" s="146"/>
      <c r="PPV712" s="146"/>
      <c r="PPW712" s="146"/>
      <c r="PPX712" s="146"/>
      <c r="PPY712" s="146"/>
      <c r="PPZ712" s="146"/>
      <c r="PQA712" s="146"/>
      <c r="PQB712" s="146"/>
      <c r="PQC712" s="146"/>
      <c r="PQD712" s="146"/>
      <c r="PQE712" s="146"/>
      <c r="PQF712" s="146"/>
      <c r="PQG712" s="146"/>
      <c r="PQH712" s="146"/>
      <c r="PQI712" s="146"/>
      <c r="PQJ712" s="146"/>
      <c r="PQK712" s="146"/>
      <c r="PQL712" s="146"/>
      <c r="PQM712" s="146"/>
      <c r="PQN712" s="146"/>
      <c r="PQO712" s="146"/>
      <c r="PQP712" s="146"/>
      <c r="PQQ712" s="146"/>
      <c r="PQR712" s="146"/>
      <c r="PQS712" s="146"/>
      <c r="PQT712" s="146"/>
      <c r="PQU712" s="146"/>
      <c r="PQV712" s="146"/>
      <c r="PQW712" s="146"/>
      <c r="PQX712" s="146"/>
      <c r="PQY712" s="146"/>
      <c r="PQZ712" s="146"/>
      <c r="PRA712" s="146"/>
      <c r="PRB712" s="146"/>
      <c r="PRC712" s="146"/>
      <c r="PRD712" s="146"/>
      <c r="PRE712" s="146"/>
      <c r="PRF712" s="146"/>
      <c r="PRG712" s="146"/>
      <c r="PRH712" s="146"/>
      <c r="PRI712" s="146"/>
      <c r="PRJ712" s="146"/>
      <c r="PRK712" s="146"/>
      <c r="PRL712" s="146"/>
      <c r="PRM712" s="146"/>
      <c r="PRN712" s="146"/>
      <c r="PRO712" s="146"/>
      <c r="PRP712" s="146"/>
      <c r="PRQ712" s="146"/>
      <c r="PRR712" s="146"/>
      <c r="PRS712" s="146"/>
      <c r="PRT712" s="146"/>
      <c r="PRU712" s="146"/>
      <c r="PRV712" s="146"/>
      <c r="PRW712" s="146"/>
      <c r="PRX712" s="146"/>
      <c r="PRY712" s="146"/>
      <c r="PRZ712" s="146"/>
      <c r="PSA712" s="146"/>
      <c r="PSB712" s="146"/>
      <c r="PSC712" s="146"/>
      <c r="PSD712" s="146"/>
      <c r="PSE712" s="146"/>
      <c r="PSF712" s="146"/>
      <c r="PSG712" s="146"/>
      <c r="PSH712" s="146"/>
      <c r="PSI712" s="146"/>
      <c r="PSJ712" s="146"/>
      <c r="PSK712" s="146"/>
      <c r="PSL712" s="146"/>
      <c r="PSM712" s="146"/>
      <c r="PSN712" s="146"/>
      <c r="PSO712" s="146"/>
      <c r="PSP712" s="146"/>
      <c r="PSQ712" s="146"/>
      <c r="PSR712" s="146"/>
      <c r="PSS712" s="146"/>
      <c r="PST712" s="146"/>
      <c r="PSU712" s="146"/>
      <c r="PSV712" s="146"/>
      <c r="PSW712" s="146"/>
      <c r="PSX712" s="146"/>
      <c r="PSY712" s="146"/>
      <c r="PSZ712" s="146"/>
      <c r="PTA712" s="146"/>
      <c r="PTB712" s="146"/>
      <c r="PTC712" s="146"/>
      <c r="PTD712" s="146"/>
      <c r="PTE712" s="146"/>
      <c r="PTF712" s="146"/>
      <c r="PTG712" s="146"/>
      <c r="PTH712" s="146"/>
      <c r="PTI712" s="146"/>
      <c r="PTJ712" s="146"/>
      <c r="PTK712" s="146"/>
      <c r="PTL712" s="146"/>
      <c r="PTM712" s="146"/>
      <c r="PTN712" s="146"/>
      <c r="PTO712" s="146"/>
      <c r="PTP712" s="146"/>
      <c r="PTQ712" s="146"/>
      <c r="PTR712" s="146"/>
      <c r="PTS712" s="146"/>
      <c r="PTT712" s="146"/>
      <c r="PTU712" s="146"/>
      <c r="PTV712" s="146"/>
      <c r="PTW712" s="146"/>
      <c r="PTX712" s="146"/>
      <c r="PTY712" s="146"/>
      <c r="PTZ712" s="146"/>
      <c r="PUA712" s="146"/>
      <c r="PUB712" s="146"/>
      <c r="PUC712" s="146"/>
      <c r="PUD712" s="146"/>
      <c r="PUE712" s="146"/>
      <c r="PUF712" s="146"/>
      <c r="PUG712" s="146"/>
      <c r="PUH712" s="146"/>
      <c r="PUI712" s="146"/>
      <c r="PUJ712" s="146"/>
      <c r="PUK712" s="146"/>
      <c r="PUL712" s="146"/>
      <c r="PUM712" s="146"/>
      <c r="PUN712" s="146"/>
      <c r="PUO712" s="146"/>
      <c r="PUP712" s="146"/>
      <c r="PUQ712" s="146"/>
      <c r="PUR712" s="146"/>
      <c r="PUS712" s="146"/>
      <c r="PUT712" s="146"/>
      <c r="PUU712" s="146"/>
      <c r="PUV712" s="146"/>
      <c r="PUW712" s="146"/>
      <c r="PUX712" s="146"/>
      <c r="PUY712" s="146"/>
      <c r="PUZ712" s="146"/>
      <c r="PVA712" s="146"/>
      <c r="PVB712" s="146"/>
      <c r="PVC712" s="146"/>
      <c r="PVD712" s="146"/>
      <c r="PVE712" s="146"/>
      <c r="PVF712" s="146"/>
      <c r="PVG712" s="146"/>
      <c r="PVH712" s="146"/>
      <c r="PVI712" s="146"/>
      <c r="PVJ712" s="146"/>
      <c r="PVK712" s="146"/>
      <c r="PVL712" s="146"/>
      <c r="PVM712" s="146"/>
      <c r="PVN712" s="146"/>
      <c r="PVO712" s="146"/>
      <c r="PVP712" s="146"/>
      <c r="PVQ712" s="146"/>
      <c r="PVR712" s="146"/>
      <c r="PVS712" s="146"/>
      <c r="PVT712" s="146"/>
      <c r="PVU712" s="146"/>
      <c r="PVV712" s="146"/>
      <c r="PVW712" s="146"/>
      <c r="PVX712" s="146"/>
      <c r="PVY712" s="146"/>
      <c r="PVZ712" s="146"/>
      <c r="PWA712" s="146"/>
      <c r="PWB712" s="146"/>
      <c r="PWC712" s="146"/>
      <c r="PWD712" s="146"/>
      <c r="PWE712" s="146"/>
      <c r="PWF712" s="146"/>
      <c r="PWG712" s="146"/>
      <c r="PWH712" s="146"/>
      <c r="PWI712" s="146"/>
      <c r="PWJ712" s="146"/>
      <c r="PWK712" s="146"/>
      <c r="PWL712" s="146"/>
      <c r="PWM712" s="146"/>
      <c r="PWN712" s="146"/>
      <c r="PWO712" s="146"/>
      <c r="PWP712" s="146"/>
      <c r="PWQ712" s="146"/>
      <c r="PWR712" s="146"/>
      <c r="PWS712" s="146"/>
      <c r="PWT712" s="146"/>
      <c r="PWU712" s="146"/>
      <c r="PWV712" s="146"/>
      <c r="PWW712" s="146"/>
      <c r="PWX712" s="146"/>
      <c r="PWY712" s="146"/>
      <c r="PWZ712" s="146"/>
      <c r="PXA712" s="146"/>
      <c r="PXB712" s="146"/>
      <c r="PXC712" s="146"/>
      <c r="PXD712" s="146"/>
      <c r="PXE712" s="146"/>
      <c r="PXF712" s="146"/>
      <c r="PXG712" s="146"/>
      <c r="PXH712" s="146"/>
      <c r="PXI712" s="146"/>
      <c r="PXJ712" s="146"/>
      <c r="PXK712" s="146"/>
      <c r="PXL712" s="146"/>
      <c r="PXM712" s="146"/>
      <c r="PXN712" s="146"/>
      <c r="PXO712" s="146"/>
      <c r="PXP712" s="146"/>
      <c r="PXQ712" s="146"/>
      <c r="PXR712" s="146"/>
      <c r="PXS712" s="146"/>
      <c r="PXT712" s="146"/>
      <c r="PXU712" s="146"/>
      <c r="PXV712" s="146"/>
      <c r="PXW712" s="146"/>
      <c r="PXX712" s="146"/>
      <c r="PXY712" s="146"/>
      <c r="PXZ712" s="146"/>
      <c r="PYA712" s="146"/>
      <c r="PYB712" s="146"/>
      <c r="PYC712" s="146"/>
      <c r="PYD712" s="146"/>
      <c r="PYE712" s="146"/>
      <c r="PYF712" s="146"/>
      <c r="PYG712" s="146"/>
      <c r="PYH712" s="146"/>
      <c r="PYI712" s="146"/>
      <c r="PYJ712" s="146"/>
      <c r="PYK712" s="146"/>
      <c r="PYL712" s="146"/>
      <c r="PYM712" s="146"/>
      <c r="PYN712" s="146"/>
      <c r="PYO712" s="146"/>
      <c r="PYP712" s="146"/>
      <c r="PYQ712" s="146"/>
      <c r="PYR712" s="146"/>
      <c r="PYS712" s="146"/>
      <c r="PYT712" s="146"/>
      <c r="PYU712" s="146"/>
      <c r="PYV712" s="146"/>
      <c r="PYW712" s="146"/>
      <c r="PYX712" s="146"/>
      <c r="PYY712" s="146"/>
      <c r="PYZ712" s="146"/>
      <c r="PZA712" s="146"/>
      <c r="PZB712" s="146"/>
      <c r="PZC712" s="146"/>
      <c r="PZD712" s="146"/>
      <c r="PZE712" s="146"/>
      <c r="PZF712" s="146"/>
      <c r="PZG712" s="146"/>
      <c r="PZH712" s="146"/>
      <c r="PZI712" s="146"/>
      <c r="PZJ712" s="146"/>
      <c r="PZK712" s="146"/>
      <c r="PZL712" s="146"/>
      <c r="PZM712" s="146"/>
      <c r="PZN712" s="146"/>
      <c r="PZO712" s="146"/>
      <c r="PZP712" s="146"/>
      <c r="PZQ712" s="146"/>
      <c r="PZR712" s="146"/>
      <c r="PZS712" s="146"/>
      <c r="PZT712" s="146"/>
      <c r="PZU712" s="146"/>
      <c r="PZV712" s="146"/>
      <c r="PZW712" s="146"/>
      <c r="PZX712" s="146"/>
      <c r="PZY712" s="146"/>
      <c r="PZZ712" s="146"/>
      <c r="QAA712" s="146"/>
      <c r="QAB712" s="146"/>
      <c r="QAC712" s="146"/>
      <c r="QAD712" s="146"/>
      <c r="QAE712" s="146"/>
      <c r="QAF712" s="146"/>
      <c r="QAG712" s="146"/>
      <c r="QAH712" s="146"/>
      <c r="QAI712" s="146"/>
      <c r="QAJ712" s="146"/>
      <c r="QAK712" s="146"/>
      <c r="QAL712" s="146"/>
      <c r="QAM712" s="146"/>
      <c r="QAN712" s="146"/>
      <c r="QAO712" s="146"/>
      <c r="QAP712" s="146"/>
      <c r="QAQ712" s="146"/>
      <c r="QAR712" s="146"/>
      <c r="QAS712" s="146"/>
      <c r="QAT712" s="146"/>
      <c r="QAU712" s="146"/>
      <c r="QAV712" s="146"/>
      <c r="QAW712" s="146"/>
      <c r="QAX712" s="146"/>
      <c r="QAY712" s="146"/>
      <c r="QAZ712" s="146"/>
      <c r="QBA712" s="146"/>
      <c r="QBB712" s="146"/>
      <c r="QBC712" s="146"/>
      <c r="QBD712" s="146"/>
      <c r="QBE712" s="146"/>
      <c r="QBF712" s="146"/>
      <c r="QBG712" s="146"/>
      <c r="QBH712" s="146"/>
      <c r="QBI712" s="146"/>
      <c r="QBJ712" s="146"/>
      <c r="QBK712" s="146"/>
      <c r="QBL712" s="146"/>
      <c r="QBM712" s="146"/>
      <c r="QBN712" s="146"/>
      <c r="QBO712" s="146"/>
      <c r="QBP712" s="146"/>
      <c r="QBQ712" s="146"/>
      <c r="QBR712" s="146"/>
      <c r="QBS712" s="146"/>
      <c r="QBT712" s="146"/>
      <c r="QBU712" s="146"/>
      <c r="QBV712" s="146"/>
      <c r="QBW712" s="146"/>
      <c r="QBX712" s="146"/>
      <c r="QBY712" s="146"/>
      <c r="QBZ712" s="146"/>
      <c r="QCA712" s="146"/>
      <c r="QCB712" s="146"/>
      <c r="QCC712" s="146"/>
      <c r="QCD712" s="146"/>
      <c r="QCE712" s="146"/>
      <c r="QCF712" s="146"/>
      <c r="QCG712" s="146"/>
      <c r="QCH712" s="146"/>
      <c r="QCI712" s="146"/>
      <c r="QCJ712" s="146"/>
      <c r="QCK712" s="146"/>
      <c r="QCL712" s="146"/>
      <c r="QCM712" s="146"/>
      <c r="QCN712" s="146"/>
      <c r="QCO712" s="146"/>
      <c r="QCP712" s="146"/>
      <c r="QCQ712" s="146"/>
      <c r="QCR712" s="146"/>
      <c r="QCS712" s="146"/>
      <c r="QCT712" s="146"/>
      <c r="QCU712" s="146"/>
      <c r="QCV712" s="146"/>
      <c r="QCW712" s="146"/>
      <c r="QCX712" s="146"/>
      <c r="QCY712" s="146"/>
      <c r="QCZ712" s="146"/>
      <c r="QDA712" s="146"/>
      <c r="QDB712" s="146"/>
      <c r="QDC712" s="146"/>
      <c r="QDD712" s="146"/>
      <c r="QDE712" s="146"/>
      <c r="QDF712" s="146"/>
      <c r="QDG712" s="146"/>
      <c r="QDH712" s="146"/>
      <c r="QDI712" s="146"/>
      <c r="QDJ712" s="146"/>
      <c r="QDK712" s="146"/>
      <c r="QDL712" s="146"/>
      <c r="QDM712" s="146"/>
      <c r="QDN712" s="146"/>
      <c r="QDO712" s="146"/>
      <c r="QDP712" s="146"/>
      <c r="QDQ712" s="146"/>
      <c r="QDR712" s="146"/>
      <c r="QDS712" s="146"/>
      <c r="QDT712" s="146"/>
      <c r="QDU712" s="146"/>
      <c r="QDV712" s="146"/>
      <c r="QDW712" s="146"/>
      <c r="QDX712" s="146"/>
      <c r="QDY712" s="146"/>
      <c r="QDZ712" s="146"/>
      <c r="QEA712" s="146"/>
      <c r="QEB712" s="146"/>
      <c r="QEC712" s="146"/>
      <c r="QED712" s="146"/>
      <c r="QEE712" s="146"/>
      <c r="QEF712" s="146"/>
      <c r="QEG712" s="146"/>
      <c r="QEH712" s="146"/>
      <c r="QEI712" s="146"/>
      <c r="QEJ712" s="146"/>
      <c r="QEK712" s="146"/>
      <c r="QEL712" s="146"/>
      <c r="QEM712" s="146"/>
      <c r="QEN712" s="146"/>
      <c r="QEO712" s="146"/>
      <c r="QEP712" s="146"/>
      <c r="QEQ712" s="146"/>
      <c r="QER712" s="146"/>
      <c r="QES712" s="146"/>
      <c r="QET712" s="146"/>
      <c r="QEU712" s="146"/>
      <c r="QEV712" s="146"/>
      <c r="QEW712" s="146"/>
      <c r="QEX712" s="146"/>
      <c r="QEY712" s="146"/>
      <c r="QEZ712" s="146"/>
      <c r="QFA712" s="146"/>
      <c r="QFB712" s="146"/>
      <c r="QFC712" s="146"/>
      <c r="QFD712" s="146"/>
      <c r="QFE712" s="146"/>
      <c r="QFF712" s="146"/>
      <c r="QFG712" s="146"/>
      <c r="QFH712" s="146"/>
      <c r="QFI712" s="146"/>
      <c r="QFJ712" s="146"/>
      <c r="QFK712" s="146"/>
      <c r="QFL712" s="146"/>
      <c r="QFM712" s="146"/>
      <c r="QFN712" s="146"/>
      <c r="QFO712" s="146"/>
      <c r="QFP712" s="146"/>
      <c r="QFQ712" s="146"/>
      <c r="QFR712" s="146"/>
      <c r="QFS712" s="146"/>
      <c r="QFT712" s="146"/>
      <c r="QFU712" s="146"/>
      <c r="QFV712" s="146"/>
      <c r="QFW712" s="146"/>
      <c r="QFX712" s="146"/>
      <c r="QFY712" s="146"/>
      <c r="QFZ712" s="146"/>
      <c r="QGA712" s="146"/>
      <c r="QGB712" s="146"/>
      <c r="QGC712" s="146"/>
      <c r="QGD712" s="146"/>
      <c r="QGE712" s="146"/>
      <c r="QGF712" s="146"/>
      <c r="QGG712" s="146"/>
      <c r="QGH712" s="146"/>
      <c r="QGI712" s="146"/>
      <c r="QGJ712" s="146"/>
      <c r="QGK712" s="146"/>
      <c r="QGL712" s="146"/>
      <c r="QGM712" s="146"/>
      <c r="QGN712" s="146"/>
      <c r="QGO712" s="146"/>
      <c r="QGP712" s="146"/>
      <c r="QGQ712" s="146"/>
      <c r="QGR712" s="146"/>
      <c r="QGS712" s="146"/>
      <c r="QGT712" s="146"/>
      <c r="QGU712" s="146"/>
      <c r="QGV712" s="146"/>
      <c r="QGW712" s="146"/>
      <c r="QGX712" s="146"/>
      <c r="QGY712" s="146"/>
      <c r="QGZ712" s="146"/>
      <c r="QHA712" s="146"/>
      <c r="QHB712" s="146"/>
      <c r="QHC712" s="146"/>
      <c r="QHD712" s="146"/>
      <c r="QHE712" s="146"/>
      <c r="QHF712" s="146"/>
      <c r="QHG712" s="146"/>
      <c r="QHH712" s="146"/>
      <c r="QHI712" s="146"/>
      <c r="QHJ712" s="146"/>
      <c r="QHK712" s="146"/>
      <c r="QHL712" s="146"/>
      <c r="QHM712" s="146"/>
      <c r="QHN712" s="146"/>
      <c r="QHO712" s="146"/>
      <c r="QHP712" s="146"/>
      <c r="QHQ712" s="146"/>
      <c r="QHR712" s="146"/>
      <c r="QHS712" s="146"/>
      <c r="QHT712" s="146"/>
      <c r="QHU712" s="146"/>
      <c r="QHV712" s="146"/>
      <c r="QHW712" s="146"/>
      <c r="QHX712" s="146"/>
      <c r="QHY712" s="146"/>
      <c r="QHZ712" s="146"/>
      <c r="QIA712" s="146"/>
      <c r="QIB712" s="146"/>
      <c r="QIC712" s="146"/>
      <c r="QID712" s="146"/>
      <c r="QIE712" s="146"/>
      <c r="QIF712" s="146"/>
      <c r="QIG712" s="146"/>
      <c r="QIH712" s="146"/>
      <c r="QII712" s="146"/>
      <c r="QIJ712" s="146"/>
      <c r="QIK712" s="146"/>
      <c r="QIL712" s="146"/>
      <c r="QIM712" s="146"/>
      <c r="QIN712" s="146"/>
      <c r="QIO712" s="146"/>
      <c r="QIP712" s="146"/>
      <c r="QIQ712" s="146"/>
      <c r="QIR712" s="146"/>
      <c r="QIS712" s="146"/>
      <c r="QIT712" s="146"/>
      <c r="QIU712" s="146"/>
      <c r="QIV712" s="146"/>
      <c r="QIW712" s="146"/>
      <c r="QIX712" s="146"/>
      <c r="QIY712" s="146"/>
      <c r="QIZ712" s="146"/>
      <c r="QJA712" s="146"/>
      <c r="QJB712" s="146"/>
      <c r="QJC712" s="146"/>
      <c r="QJD712" s="146"/>
      <c r="QJE712" s="146"/>
      <c r="QJF712" s="146"/>
      <c r="QJG712" s="146"/>
      <c r="QJH712" s="146"/>
      <c r="QJI712" s="146"/>
      <c r="QJJ712" s="146"/>
      <c r="QJK712" s="146"/>
      <c r="QJL712" s="146"/>
      <c r="QJM712" s="146"/>
      <c r="QJN712" s="146"/>
      <c r="QJO712" s="146"/>
      <c r="QJP712" s="146"/>
      <c r="QJQ712" s="146"/>
      <c r="QJR712" s="146"/>
      <c r="QJS712" s="146"/>
      <c r="QJT712" s="146"/>
      <c r="QJU712" s="146"/>
      <c r="QJV712" s="146"/>
      <c r="QJW712" s="146"/>
      <c r="QJX712" s="146"/>
      <c r="QJY712" s="146"/>
      <c r="QJZ712" s="146"/>
      <c r="QKA712" s="146"/>
      <c r="QKB712" s="146"/>
      <c r="QKC712" s="146"/>
      <c r="QKD712" s="146"/>
      <c r="QKE712" s="146"/>
      <c r="QKF712" s="146"/>
      <c r="QKG712" s="146"/>
      <c r="QKH712" s="146"/>
      <c r="QKI712" s="146"/>
      <c r="QKJ712" s="146"/>
      <c r="QKK712" s="146"/>
      <c r="QKL712" s="146"/>
      <c r="QKM712" s="146"/>
      <c r="QKN712" s="146"/>
      <c r="QKO712" s="146"/>
      <c r="QKP712" s="146"/>
      <c r="QKQ712" s="146"/>
      <c r="QKR712" s="146"/>
      <c r="QKS712" s="146"/>
      <c r="QKT712" s="146"/>
      <c r="QKU712" s="146"/>
      <c r="QKV712" s="146"/>
      <c r="QKW712" s="146"/>
      <c r="QKX712" s="146"/>
      <c r="QKY712" s="146"/>
      <c r="QKZ712" s="146"/>
      <c r="QLA712" s="146"/>
      <c r="QLB712" s="146"/>
      <c r="QLC712" s="146"/>
      <c r="QLD712" s="146"/>
      <c r="QLE712" s="146"/>
      <c r="QLF712" s="146"/>
      <c r="QLG712" s="146"/>
      <c r="QLH712" s="146"/>
      <c r="QLI712" s="146"/>
      <c r="QLJ712" s="146"/>
      <c r="QLK712" s="146"/>
      <c r="QLL712" s="146"/>
      <c r="QLM712" s="146"/>
      <c r="QLN712" s="146"/>
      <c r="QLO712" s="146"/>
      <c r="QLP712" s="146"/>
      <c r="QLQ712" s="146"/>
      <c r="QLR712" s="146"/>
      <c r="QLS712" s="146"/>
      <c r="QLT712" s="146"/>
      <c r="QLU712" s="146"/>
      <c r="QLV712" s="146"/>
      <c r="QLW712" s="146"/>
      <c r="QLX712" s="146"/>
      <c r="QLY712" s="146"/>
      <c r="QLZ712" s="146"/>
      <c r="QMA712" s="146"/>
      <c r="QMB712" s="146"/>
      <c r="QMC712" s="146"/>
      <c r="QMD712" s="146"/>
      <c r="QME712" s="146"/>
      <c r="QMF712" s="146"/>
      <c r="QMG712" s="146"/>
      <c r="QMH712" s="146"/>
      <c r="QMI712" s="146"/>
      <c r="QMJ712" s="146"/>
      <c r="QMK712" s="146"/>
      <c r="QML712" s="146"/>
      <c r="QMM712" s="146"/>
      <c r="QMN712" s="146"/>
      <c r="QMO712" s="146"/>
      <c r="QMP712" s="146"/>
      <c r="QMQ712" s="146"/>
      <c r="QMR712" s="146"/>
      <c r="QMS712" s="146"/>
      <c r="QMT712" s="146"/>
      <c r="QMU712" s="146"/>
      <c r="QMV712" s="146"/>
      <c r="QMW712" s="146"/>
      <c r="QMX712" s="146"/>
      <c r="QMY712" s="146"/>
      <c r="QMZ712" s="146"/>
      <c r="QNA712" s="146"/>
      <c r="QNB712" s="146"/>
      <c r="QNC712" s="146"/>
      <c r="QND712" s="146"/>
      <c r="QNE712" s="146"/>
      <c r="QNF712" s="146"/>
      <c r="QNG712" s="146"/>
      <c r="QNH712" s="146"/>
      <c r="QNI712" s="146"/>
      <c r="QNJ712" s="146"/>
      <c r="QNK712" s="146"/>
      <c r="QNL712" s="146"/>
      <c r="QNM712" s="146"/>
      <c r="QNN712" s="146"/>
      <c r="QNO712" s="146"/>
      <c r="QNP712" s="146"/>
      <c r="QNQ712" s="146"/>
      <c r="QNR712" s="146"/>
      <c r="QNS712" s="146"/>
      <c r="QNT712" s="146"/>
      <c r="QNU712" s="146"/>
      <c r="QNV712" s="146"/>
      <c r="QNW712" s="146"/>
      <c r="QNX712" s="146"/>
      <c r="QNY712" s="146"/>
      <c r="QNZ712" s="146"/>
      <c r="QOA712" s="146"/>
      <c r="QOB712" s="146"/>
      <c r="QOC712" s="146"/>
      <c r="QOD712" s="146"/>
      <c r="QOE712" s="146"/>
      <c r="QOF712" s="146"/>
      <c r="QOG712" s="146"/>
      <c r="QOH712" s="146"/>
      <c r="QOI712" s="146"/>
      <c r="QOJ712" s="146"/>
      <c r="QOK712" s="146"/>
      <c r="QOL712" s="146"/>
      <c r="QOM712" s="146"/>
      <c r="QON712" s="146"/>
      <c r="QOO712" s="146"/>
      <c r="QOP712" s="146"/>
      <c r="QOQ712" s="146"/>
      <c r="QOR712" s="146"/>
      <c r="QOS712" s="146"/>
      <c r="QOT712" s="146"/>
      <c r="QOU712" s="146"/>
      <c r="QOV712" s="146"/>
      <c r="QOW712" s="146"/>
      <c r="QOX712" s="146"/>
      <c r="QOY712" s="146"/>
      <c r="QOZ712" s="146"/>
      <c r="QPA712" s="146"/>
      <c r="QPB712" s="146"/>
      <c r="QPC712" s="146"/>
      <c r="QPD712" s="146"/>
      <c r="QPE712" s="146"/>
      <c r="QPF712" s="146"/>
      <c r="QPG712" s="146"/>
      <c r="QPH712" s="146"/>
      <c r="QPI712" s="146"/>
      <c r="QPJ712" s="146"/>
      <c r="QPK712" s="146"/>
      <c r="QPL712" s="146"/>
      <c r="QPM712" s="146"/>
      <c r="QPN712" s="146"/>
      <c r="QPO712" s="146"/>
      <c r="QPP712" s="146"/>
      <c r="QPQ712" s="146"/>
      <c r="QPR712" s="146"/>
      <c r="QPS712" s="146"/>
      <c r="QPT712" s="146"/>
      <c r="QPU712" s="146"/>
      <c r="QPV712" s="146"/>
      <c r="QPW712" s="146"/>
      <c r="QPX712" s="146"/>
      <c r="QPY712" s="146"/>
      <c r="QPZ712" s="146"/>
      <c r="QQA712" s="146"/>
      <c r="QQB712" s="146"/>
      <c r="QQC712" s="146"/>
      <c r="QQD712" s="146"/>
      <c r="QQE712" s="146"/>
      <c r="QQF712" s="146"/>
      <c r="QQG712" s="146"/>
      <c r="QQH712" s="146"/>
      <c r="QQI712" s="146"/>
      <c r="QQJ712" s="146"/>
      <c r="QQK712" s="146"/>
      <c r="QQL712" s="146"/>
      <c r="QQM712" s="146"/>
      <c r="QQN712" s="146"/>
      <c r="QQO712" s="146"/>
      <c r="QQP712" s="146"/>
      <c r="QQQ712" s="146"/>
      <c r="QQR712" s="146"/>
      <c r="QQS712" s="146"/>
      <c r="QQT712" s="146"/>
      <c r="QQU712" s="146"/>
      <c r="QQV712" s="146"/>
      <c r="QQW712" s="146"/>
      <c r="QQX712" s="146"/>
      <c r="QQY712" s="146"/>
      <c r="QQZ712" s="146"/>
      <c r="QRA712" s="146"/>
      <c r="QRB712" s="146"/>
      <c r="QRC712" s="146"/>
      <c r="QRD712" s="146"/>
      <c r="QRE712" s="146"/>
      <c r="QRF712" s="146"/>
      <c r="QRG712" s="146"/>
      <c r="QRH712" s="146"/>
      <c r="QRI712" s="146"/>
      <c r="QRJ712" s="146"/>
      <c r="QRK712" s="146"/>
      <c r="QRL712" s="146"/>
      <c r="QRM712" s="146"/>
      <c r="QRN712" s="146"/>
      <c r="QRO712" s="146"/>
      <c r="QRP712" s="146"/>
      <c r="QRQ712" s="146"/>
      <c r="QRR712" s="146"/>
      <c r="QRS712" s="146"/>
      <c r="QRT712" s="146"/>
      <c r="QRU712" s="146"/>
      <c r="QRV712" s="146"/>
      <c r="QRW712" s="146"/>
      <c r="QRX712" s="146"/>
      <c r="QRY712" s="146"/>
      <c r="QRZ712" s="146"/>
      <c r="QSA712" s="146"/>
      <c r="QSB712" s="146"/>
      <c r="QSC712" s="146"/>
      <c r="QSD712" s="146"/>
      <c r="QSE712" s="146"/>
      <c r="QSF712" s="146"/>
      <c r="QSG712" s="146"/>
      <c r="QSH712" s="146"/>
      <c r="QSI712" s="146"/>
      <c r="QSJ712" s="146"/>
      <c r="QSK712" s="146"/>
      <c r="QSL712" s="146"/>
      <c r="QSM712" s="146"/>
      <c r="QSN712" s="146"/>
      <c r="QSO712" s="146"/>
      <c r="QSP712" s="146"/>
      <c r="QSQ712" s="146"/>
      <c r="QSR712" s="146"/>
      <c r="QSS712" s="146"/>
      <c r="QST712" s="146"/>
      <c r="QSU712" s="146"/>
      <c r="QSV712" s="146"/>
      <c r="QSW712" s="146"/>
      <c r="QSX712" s="146"/>
      <c r="QSY712" s="146"/>
      <c r="QSZ712" s="146"/>
      <c r="QTA712" s="146"/>
      <c r="QTB712" s="146"/>
      <c r="QTC712" s="146"/>
      <c r="QTD712" s="146"/>
      <c r="QTE712" s="146"/>
      <c r="QTF712" s="146"/>
      <c r="QTG712" s="146"/>
      <c r="QTH712" s="146"/>
      <c r="QTI712" s="146"/>
      <c r="QTJ712" s="146"/>
      <c r="QTK712" s="146"/>
      <c r="QTL712" s="146"/>
      <c r="QTM712" s="146"/>
      <c r="QTN712" s="146"/>
      <c r="QTO712" s="146"/>
      <c r="QTP712" s="146"/>
      <c r="QTQ712" s="146"/>
      <c r="QTR712" s="146"/>
      <c r="QTS712" s="146"/>
      <c r="QTT712" s="146"/>
      <c r="QTU712" s="146"/>
      <c r="QTV712" s="146"/>
      <c r="QTW712" s="146"/>
      <c r="QTX712" s="146"/>
      <c r="QTY712" s="146"/>
      <c r="QTZ712" s="146"/>
      <c r="QUA712" s="146"/>
      <c r="QUB712" s="146"/>
      <c r="QUC712" s="146"/>
      <c r="QUD712" s="146"/>
      <c r="QUE712" s="146"/>
      <c r="QUF712" s="146"/>
      <c r="QUG712" s="146"/>
      <c r="QUH712" s="146"/>
      <c r="QUI712" s="146"/>
      <c r="QUJ712" s="146"/>
      <c r="QUK712" s="146"/>
      <c r="QUL712" s="146"/>
      <c r="QUM712" s="146"/>
      <c r="QUN712" s="146"/>
      <c r="QUO712" s="146"/>
      <c r="QUP712" s="146"/>
      <c r="QUQ712" s="146"/>
      <c r="QUR712" s="146"/>
      <c r="QUS712" s="146"/>
      <c r="QUT712" s="146"/>
      <c r="QUU712" s="146"/>
      <c r="QUV712" s="146"/>
      <c r="QUW712" s="146"/>
      <c r="QUX712" s="146"/>
      <c r="QUY712" s="146"/>
      <c r="QUZ712" s="146"/>
      <c r="QVA712" s="146"/>
      <c r="QVB712" s="146"/>
      <c r="QVC712" s="146"/>
      <c r="QVD712" s="146"/>
      <c r="QVE712" s="146"/>
      <c r="QVF712" s="146"/>
      <c r="QVG712" s="146"/>
      <c r="QVH712" s="146"/>
      <c r="QVI712" s="146"/>
      <c r="QVJ712" s="146"/>
      <c r="QVK712" s="146"/>
      <c r="QVL712" s="146"/>
      <c r="QVM712" s="146"/>
      <c r="QVN712" s="146"/>
      <c r="QVO712" s="146"/>
      <c r="QVP712" s="146"/>
      <c r="QVQ712" s="146"/>
      <c r="QVR712" s="146"/>
      <c r="QVS712" s="146"/>
      <c r="QVT712" s="146"/>
      <c r="QVU712" s="146"/>
      <c r="QVV712" s="146"/>
      <c r="QVW712" s="146"/>
      <c r="QVX712" s="146"/>
      <c r="QVY712" s="146"/>
      <c r="QVZ712" s="146"/>
      <c r="QWA712" s="146"/>
      <c r="QWB712" s="146"/>
      <c r="QWC712" s="146"/>
      <c r="QWD712" s="146"/>
      <c r="QWE712" s="146"/>
      <c r="QWF712" s="146"/>
      <c r="QWG712" s="146"/>
      <c r="QWH712" s="146"/>
      <c r="QWI712" s="146"/>
      <c r="QWJ712" s="146"/>
      <c r="QWK712" s="146"/>
      <c r="QWL712" s="146"/>
      <c r="QWM712" s="146"/>
      <c r="QWN712" s="146"/>
      <c r="QWO712" s="146"/>
      <c r="QWP712" s="146"/>
      <c r="QWQ712" s="146"/>
      <c r="QWR712" s="146"/>
      <c r="QWS712" s="146"/>
      <c r="QWT712" s="146"/>
      <c r="QWU712" s="146"/>
      <c r="QWV712" s="146"/>
      <c r="QWW712" s="146"/>
      <c r="QWX712" s="146"/>
      <c r="QWY712" s="146"/>
      <c r="QWZ712" s="146"/>
      <c r="QXA712" s="146"/>
      <c r="QXB712" s="146"/>
      <c r="QXC712" s="146"/>
      <c r="QXD712" s="146"/>
      <c r="QXE712" s="146"/>
      <c r="QXF712" s="146"/>
      <c r="QXG712" s="146"/>
      <c r="QXH712" s="146"/>
      <c r="QXI712" s="146"/>
      <c r="QXJ712" s="146"/>
      <c r="QXK712" s="146"/>
      <c r="QXL712" s="146"/>
      <c r="QXM712" s="146"/>
      <c r="QXN712" s="146"/>
      <c r="QXO712" s="146"/>
      <c r="QXP712" s="146"/>
      <c r="QXQ712" s="146"/>
      <c r="QXR712" s="146"/>
      <c r="QXS712" s="146"/>
      <c r="QXT712" s="146"/>
      <c r="QXU712" s="146"/>
      <c r="QXV712" s="146"/>
      <c r="QXW712" s="146"/>
      <c r="QXX712" s="146"/>
      <c r="QXY712" s="146"/>
      <c r="QXZ712" s="146"/>
      <c r="QYA712" s="146"/>
      <c r="QYB712" s="146"/>
      <c r="QYC712" s="146"/>
      <c r="QYD712" s="146"/>
      <c r="QYE712" s="146"/>
      <c r="QYF712" s="146"/>
      <c r="QYG712" s="146"/>
      <c r="QYH712" s="146"/>
      <c r="QYI712" s="146"/>
      <c r="QYJ712" s="146"/>
      <c r="QYK712" s="146"/>
      <c r="QYL712" s="146"/>
      <c r="QYM712" s="146"/>
      <c r="QYN712" s="146"/>
      <c r="QYO712" s="146"/>
      <c r="QYP712" s="146"/>
      <c r="QYQ712" s="146"/>
      <c r="QYR712" s="146"/>
      <c r="QYS712" s="146"/>
      <c r="QYT712" s="146"/>
      <c r="QYU712" s="146"/>
      <c r="QYV712" s="146"/>
      <c r="QYW712" s="146"/>
      <c r="QYX712" s="146"/>
      <c r="QYY712" s="146"/>
      <c r="QYZ712" s="146"/>
      <c r="QZA712" s="146"/>
      <c r="QZB712" s="146"/>
      <c r="QZC712" s="146"/>
      <c r="QZD712" s="146"/>
      <c r="QZE712" s="146"/>
      <c r="QZF712" s="146"/>
      <c r="QZG712" s="146"/>
      <c r="QZH712" s="146"/>
      <c r="QZI712" s="146"/>
      <c r="QZJ712" s="146"/>
      <c r="QZK712" s="146"/>
      <c r="QZL712" s="146"/>
      <c r="QZM712" s="146"/>
      <c r="QZN712" s="146"/>
      <c r="QZO712" s="146"/>
      <c r="QZP712" s="146"/>
      <c r="QZQ712" s="146"/>
      <c r="QZR712" s="146"/>
      <c r="QZS712" s="146"/>
      <c r="QZT712" s="146"/>
      <c r="QZU712" s="146"/>
      <c r="QZV712" s="146"/>
      <c r="QZW712" s="146"/>
      <c r="QZX712" s="146"/>
      <c r="QZY712" s="146"/>
      <c r="QZZ712" s="146"/>
      <c r="RAA712" s="146"/>
      <c r="RAB712" s="146"/>
      <c r="RAC712" s="146"/>
      <c r="RAD712" s="146"/>
      <c r="RAE712" s="146"/>
      <c r="RAF712" s="146"/>
      <c r="RAG712" s="146"/>
      <c r="RAH712" s="146"/>
      <c r="RAI712" s="146"/>
      <c r="RAJ712" s="146"/>
      <c r="RAK712" s="146"/>
      <c r="RAL712" s="146"/>
      <c r="RAM712" s="146"/>
      <c r="RAN712" s="146"/>
      <c r="RAO712" s="146"/>
      <c r="RAP712" s="146"/>
      <c r="RAQ712" s="146"/>
      <c r="RAR712" s="146"/>
      <c r="RAS712" s="146"/>
      <c r="RAT712" s="146"/>
      <c r="RAU712" s="146"/>
      <c r="RAV712" s="146"/>
      <c r="RAW712" s="146"/>
      <c r="RAX712" s="146"/>
      <c r="RAY712" s="146"/>
      <c r="RAZ712" s="146"/>
      <c r="RBA712" s="146"/>
      <c r="RBB712" s="146"/>
      <c r="RBC712" s="146"/>
      <c r="RBD712" s="146"/>
      <c r="RBE712" s="146"/>
      <c r="RBF712" s="146"/>
      <c r="RBG712" s="146"/>
      <c r="RBH712" s="146"/>
      <c r="RBI712" s="146"/>
      <c r="RBJ712" s="146"/>
      <c r="RBK712" s="146"/>
      <c r="RBL712" s="146"/>
      <c r="RBM712" s="146"/>
      <c r="RBN712" s="146"/>
      <c r="RBO712" s="146"/>
      <c r="RBP712" s="146"/>
      <c r="RBQ712" s="146"/>
      <c r="RBR712" s="146"/>
      <c r="RBS712" s="146"/>
      <c r="RBT712" s="146"/>
      <c r="RBU712" s="146"/>
      <c r="RBV712" s="146"/>
      <c r="RBW712" s="146"/>
      <c r="RBX712" s="146"/>
      <c r="RBY712" s="146"/>
      <c r="RBZ712" s="146"/>
      <c r="RCA712" s="146"/>
      <c r="RCB712" s="146"/>
      <c r="RCC712" s="146"/>
      <c r="RCD712" s="146"/>
      <c r="RCE712" s="146"/>
      <c r="RCF712" s="146"/>
      <c r="RCG712" s="146"/>
      <c r="RCH712" s="146"/>
      <c r="RCI712" s="146"/>
      <c r="RCJ712" s="146"/>
      <c r="RCK712" s="146"/>
      <c r="RCL712" s="146"/>
      <c r="RCM712" s="146"/>
      <c r="RCN712" s="146"/>
      <c r="RCO712" s="146"/>
      <c r="RCP712" s="146"/>
      <c r="RCQ712" s="146"/>
      <c r="RCR712" s="146"/>
      <c r="RCS712" s="146"/>
      <c r="RCT712" s="146"/>
      <c r="RCU712" s="146"/>
      <c r="RCV712" s="146"/>
      <c r="RCW712" s="146"/>
      <c r="RCX712" s="146"/>
      <c r="RCY712" s="146"/>
      <c r="RCZ712" s="146"/>
      <c r="RDA712" s="146"/>
      <c r="RDB712" s="146"/>
      <c r="RDC712" s="146"/>
      <c r="RDD712" s="146"/>
      <c r="RDE712" s="146"/>
      <c r="RDF712" s="146"/>
      <c r="RDG712" s="146"/>
      <c r="RDH712" s="146"/>
      <c r="RDI712" s="146"/>
      <c r="RDJ712" s="146"/>
      <c r="RDK712" s="146"/>
      <c r="RDL712" s="146"/>
      <c r="RDM712" s="146"/>
      <c r="RDN712" s="146"/>
      <c r="RDO712" s="146"/>
      <c r="RDP712" s="146"/>
      <c r="RDQ712" s="146"/>
      <c r="RDR712" s="146"/>
      <c r="RDS712" s="146"/>
      <c r="RDT712" s="146"/>
      <c r="RDU712" s="146"/>
      <c r="RDV712" s="146"/>
      <c r="RDW712" s="146"/>
      <c r="RDX712" s="146"/>
      <c r="RDY712" s="146"/>
      <c r="RDZ712" s="146"/>
      <c r="REA712" s="146"/>
      <c r="REB712" s="146"/>
      <c r="REC712" s="146"/>
      <c r="RED712" s="146"/>
      <c r="REE712" s="146"/>
      <c r="REF712" s="146"/>
      <c r="REG712" s="146"/>
      <c r="REH712" s="146"/>
      <c r="REI712" s="146"/>
      <c r="REJ712" s="146"/>
      <c r="REK712" s="146"/>
      <c r="REL712" s="146"/>
      <c r="REM712" s="146"/>
      <c r="REN712" s="146"/>
      <c r="REO712" s="146"/>
      <c r="REP712" s="146"/>
      <c r="REQ712" s="146"/>
      <c r="RER712" s="146"/>
      <c r="RES712" s="146"/>
      <c r="RET712" s="146"/>
      <c r="REU712" s="146"/>
      <c r="REV712" s="146"/>
      <c r="REW712" s="146"/>
      <c r="REX712" s="146"/>
      <c r="REY712" s="146"/>
      <c r="REZ712" s="146"/>
      <c r="RFA712" s="146"/>
      <c r="RFB712" s="146"/>
      <c r="RFC712" s="146"/>
      <c r="RFD712" s="146"/>
      <c r="RFE712" s="146"/>
      <c r="RFF712" s="146"/>
      <c r="RFG712" s="146"/>
      <c r="RFH712" s="146"/>
      <c r="RFI712" s="146"/>
      <c r="RFJ712" s="146"/>
      <c r="RFK712" s="146"/>
      <c r="RFL712" s="146"/>
      <c r="RFM712" s="146"/>
      <c r="RFN712" s="146"/>
      <c r="RFO712" s="146"/>
      <c r="RFP712" s="146"/>
      <c r="RFQ712" s="146"/>
      <c r="RFR712" s="146"/>
      <c r="RFS712" s="146"/>
      <c r="RFT712" s="146"/>
      <c r="RFU712" s="146"/>
      <c r="RFV712" s="146"/>
      <c r="RFW712" s="146"/>
      <c r="RFX712" s="146"/>
      <c r="RFY712" s="146"/>
      <c r="RFZ712" s="146"/>
      <c r="RGA712" s="146"/>
      <c r="RGB712" s="146"/>
      <c r="RGC712" s="146"/>
      <c r="RGD712" s="146"/>
      <c r="RGE712" s="146"/>
      <c r="RGF712" s="146"/>
      <c r="RGG712" s="146"/>
      <c r="RGH712" s="146"/>
      <c r="RGI712" s="146"/>
      <c r="RGJ712" s="146"/>
      <c r="RGK712" s="146"/>
      <c r="RGL712" s="146"/>
      <c r="RGM712" s="146"/>
      <c r="RGN712" s="146"/>
      <c r="RGO712" s="146"/>
      <c r="RGP712" s="146"/>
      <c r="RGQ712" s="146"/>
      <c r="RGR712" s="146"/>
      <c r="RGS712" s="146"/>
      <c r="RGT712" s="146"/>
      <c r="RGU712" s="146"/>
      <c r="RGV712" s="146"/>
      <c r="RGW712" s="146"/>
      <c r="RGX712" s="146"/>
      <c r="RGY712" s="146"/>
      <c r="RGZ712" s="146"/>
      <c r="RHA712" s="146"/>
      <c r="RHB712" s="146"/>
      <c r="RHC712" s="146"/>
      <c r="RHD712" s="146"/>
      <c r="RHE712" s="146"/>
      <c r="RHF712" s="146"/>
      <c r="RHG712" s="146"/>
      <c r="RHH712" s="146"/>
      <c r="RHI712" s="146"/>
      <c r="RHJ712" s="146"/>
      <c r="RHK712" s="146"/>
      <c r="RHL712" s="146"/>
      <c r="RHM712" s="146"/>
      <c r="RHN712" s="146"/>
      <c r="RHO712" s="146"/>
      <c r="RHP712" s="146"/>
      <c r="RHQ712" s="146"/>
      <c r="RHR712" s="146"/>
      <c r="RHS712" s="146"/>
      <c r="RHT712" s="146"/>
      <c r="RHU712" s="146"/>
      <c r="RHV712" s="146"/>
      <c r="RHW712" s="146"/>
      <c r="RHX712" s="146"/>
      <c r="RHY712" s="146"/>
      <c r="RHZ712" s="146"/>
      <c r="RIA712" s="146"/>
      <c r="RIB712" s="146"/>
      <c r="RIC712" s="146"/>
      <c r="RID712" s="146"/>
      <c r="RIE712" s="146"/>
      <c r="RIF712" s="146"/>
      <c r="RIG712" s="146"/>
      <c r="RIH712" s="146"/>
      <c r="RII712" s="146"/>
      <c r="RIJ712" s="146"/>
      <c r="RIK712" s="146"/>
      <c r="RIL712" s="146"/>
      <c r="RIM712" s="146"/>
      <c r="RIN712" s="146"/>
      <c r="RIO712" s="146"/>
      <c r="RIP712" s="146"/>
      <c r="RIQ712" s="146"/>
      <c r="RIR712" s="146"/>
      <c r="RIS712" s="146"/>
      <c r="RIT712" s="146"/>
      <c r="RIU712" s="146"/>
      <c r="RIV712" s="146"/>
      <c r="RIW712" s="146"/>
      <c r="RIX712" s="146"/>
      <c r="RIY712" s="146"/>
      <c r="RIZ712" s="146"/>
      <c r="RJA712" s="146"/>
      <c r="RJB712" s="146"/>
      <c r="RJC712" s="146"/>
      <c r="RJD712" s="146"/>
      <c r="RJE712" s="146"/>
      <c r="RJF712" s="146"/>
      <c r="RJG712" s="146"/>
      <c r="RJH712" s="146"/>
      <c r="RJI712" s="146"/>
      <c r="RJJ712" s="146"/>
      <c r="RJK712" s="146"/>
      <c r="RJL712" s="146"/>
      <c r="RJM712" s="146"/>
      <c r="RJN712" s="146"/>
      <c r="RJO712" s="146"/>
      <c r="RJP712" s="146"/>
      <c r="RJQ712" s="146"/>
      <c r="RJR712" s="146"/>
      <c r="RJS712" s="146"/>
      <c r="RJT712" s="146"/>
      <c r="RJU712" s="146"/>
      <c r="RJV712" s="146"/>
      <c r="RJW712" s="146"/>
      <c r="RJX712" s="146"/>
      <c r="RJY712" s="146"/>
      <c r="RJZ712" s="146"/>
      <c r="RKA712" s="146"/>
      <c r="RKB712" s="146"/>
      <c r="RKC712" s="146"/>
      <c r="RKD712" s="146"/>
      <c r="RKE712" s="146"/>
      <c r="RKF712" s="146"/>
      <c r="RKG712" s="146"/>
      <c r="RKH712" s="146"/>
      <c r="RKI712" s="146"/>
      <c r="RKJ712" s="146"/>
      <c r="RKK712" s="146"/>
      <c r="RKL712" s="146"/>
      <c r="RKM712" s="146"/>
      <c r="RKN712" s="146"/>
      <c r="RKO712" s="146"/>
      <c r="RKP712" s="146"/>
      <c r="RKQ712" s="146"/>
      <c r="RKR712" s="146"/>
      <c r="RKS712" s="146"/>
      <c r="RKT712" s="146"/>
      <c r="RKU712" s="146"/>
      <c r="RKV712" s="146"/>
      <c r="RKW712" s="146"/>
      <c r="RKX712" s="146"/>
      <c r="RKY712" s="146"/>
      <c r="RKZ712" s="146"/>
      <c r="RLA712" s="146"/>
      <c r="RLB712" s="146"/>
      <c r="RLC712" s="146"/>
      <c r="RLD712" s="146"/>
      <c r="RLE712" s="146"/>
      <c r="RLF712" s="146"/>
      <c r="RLG712" s="146"/>
      <c r="RLH712" s="146"/>
      <c r="RLI712" s="146"/>
      <c r="RLJ712" s="146"/>
      <c r="RLK712" s="146"/>
      <c r="RLL712" s="146"/>
      <c r="RLM712" s="146"/>
      <c r="RLN712" s="146"/>
      <c r="RLO712" s="146"/>
      <c r="RLP712" s="146"/>
      <c r="RLQ712" s="146"/>
      <c r="RLR712" s="146"/>
      <c r="RLS712" s="146"/>
      <c r="RLT712" s="146"/>
      <c r="RLU712" s="146"/>
      <c r="RLV712" s="146"/>
      <c r="RLW712" s="146"/>
      <c r="RLX712" s="146"/>
      <c r="RLY712" s="146"/>
      <c r="RLZ712" s="146"/>
      <c r="RMA712" s="146"/>
      <c r="RMB712" s="146"/>
      <c r="RMC712" s="146"/>
      <c r="RMD712" s="146"/>
      <c r="RME712" s="146"/>
      <c r="RMF712" s="146"/>
      <c r="RMG712" s="146"/>
      <c r="RMH712" s="146"/>
      <c r="RMI712" s="146"/>
      <c r="RMJ712" s="146"/>
      <c r="RMK712" s="146"/>
      <c r="RML712" s="146"/>
      <c r="RMM712" s="146"/>
      <c r="RMN712" s="146"/>
      <c r="RMO712" s="146"/>
      <c r="RMP712" s="146"/>
      <c r="RMQ712" s="146"/>
      <c r="RMR712" s="146"/>
      <c r="RMS712" s="146"/>
      <c r="RMT712" s="146"/>
      <c r="RMU712" s="146"/>
      <c r="RMV712" s="146"/>
      <c r="RMW712" s="146"/>
      <c r="RMX712" s="146"/>
      <c r="RMY712" s="146"/>
      <c r="RMZ712" s="146"/>
      <c r="RNA712" s="146"/>
      <c r="RNB712" s="146"/>
      <c r="RNC712" s="146"/>
      <c r="RND712" s="146"/>
      <c r="RNE712" s="146"/>
      <c r="RNF712" s="146"/>
      <c r="RNG712" s="146"/>
      <c r="RNH712" s="146"/>
      <c r="RNI712" s="146"/>
      <c r="RNJ712" s="146"/>
      <c r="RNK712" s="146"/>
      <c r="RNL712" s="146"/>
      <c r="RNM712" s="146"/>
      <c r="RNN712" s="146"/>
      <c r="RNO712" s="146"/>
      <c r="RNP712" s="146"/>
      <c r="RNQ712" s="146"/>
      <c r="RNR712" s="146"/>
      <c r="RNS712" s="146"/>
      <c r="RNT712" s="146"/>
      <c r="RNU712" s="146"/>
      <c r="RNV712" s="146"/>
      <c r="RNW712" s="146"/>
      <c r="RNX712" s="146"/>
      <c r="RNY712" s="146"/>
      <c r="RNZ712" s="146"/>
      <c r="ROA712" s="146"/>
      <c r="ROB712" s="146"/>
      <c r="ROC712" s="146"/>
      <c r="ROD712" s="146"/>
      <c r="ROE712" s="146"/>
      <c r="ROF712" s="146"/>
      <c r="ROG712" s="146"/>
      <c r="ROH712" s="146"/>
      <c r="ROI712" s="146"/>
      <c r="ROJ712" s="146"/>
      <c r="ROK712" s="146"/>
      <c r="ROL712" s="146"/>
      <c r="ROM712" s="146"/>
      <c r="RON712" s="146"/>
      <c r="ROO712" s="146"/>
      <c r="ROP712" s="146"/>
      <c r="ROQ712" s="146"/>
      <c r="ROR712" s="146"/>
      <c r="ROS712" s="146"/>
      <c r="ROT712" s="146"/>
      <c r="ROU712" s="146"/>
      <c r="ROV712" s="146"/>
      <c r="ROW712" s="146"/>
      <c r="ROX712" s="146"/>
      <c r="ROY712" s="146"/>
      <c r="ROZ712" s="146"/>
      <c r="RPA712" s="146"/>
      <c r="RPB712" s="146"/>
      <c r="RPC712" s="146"/>
      <c r="RPD712" s="146"/>
      <c r="RPE712" s="146"/>
      <c r="RPF712" s="146"/>
      <c r="RPG712" s="146"/>
      <c r="RPH712" s="146"/>
      <c r="RPI712" s="146"/>
      <c r="RPJ712" s="146"/>
      <c r="RPK712" s="146"/>
      <c r="RPL712" s="146"/>
      <c r="RPM712" s="146"/>
      <c r="RPN712" s="146"/>
      <c r="RPO712" s="146"/>
      <c r="RPP712" s="146"/>
      <c r="RPQ712" s="146"/>
      <c r="RPR712" s="146"/>
      <c r="RPS712" s="146"/>
      <c r="RPT712" s="146"/>
      <c r="RPU712" s="146"/>
      <c r="RPV712" s="146"/>
      <c r="RPW712" s="146"/>
      <c r="RPX712" s="146"/>
      <c r="RPY712" s="146"/>
      <c r="RPZ712" s="146"/>
      <c r="RQA712" s="146"/>
      <c r="RQB712" s="146"/>
      <c r="RQC712" s="146"/>
      <c r="RQD712" s="146"/>
      <c r="RQE712" s="146"/>
      <c r="RQF712" s="146"/>
      <c r="RQG712" s="146"/>
      <c r="RQH712" s="146"/>
      <c r="RQI712" s="146"/>
      <c r="RQJ712" s="146"/>
      <c r="RQK712" s="146"/>
      <c r="RQL712" s="146"/>
      <c r="RQM712" s="146"/>
      <c r="RQN712" s="146"/>
      <c r="RQO712" s="146"/>
      <c r="RQP712" s="146"/>
      <c r="RQQ712" s="146"/>
      <c r="RQR712" s="146"/>
      <c r="RQS712" s="146"/>
      <c r="RQT712" s="146"/>
      <c r="RQU712" s="146"/>
      <c r="RQV712" s="146"/>
      <c r="RQW712" s="146"/>
      <c r="RQX712" s="146"/>
      <c r="RQY712" s="146"/>
      <c r="RQZ712" s="146"/>
      <c r="RRA712" s="146"/>
      <c r="RRB712" s="146"/>
      <c r="RRC712" s="146"/>
      <c r="RRD712" s="146"/>
      <c r="RRE712" s="146"/>
      <c r="RRF712" s="146"/>
      <c r="RRG712" s="146"/>
      <c r="RRH712" s="146"/>
      <c r="RRI712" s="146"/>
      <c r="RRJ712" s="146"/>
      <c r="RRK712" s="146"/>
      <c r="RRL712" s="146"/>
      <c r="RRM712" s="146"/>
      <c r="RRN712" s="146"/>
      <c r="RRO712" s="146"/>
      <c r="RRP712" s="146"/>
      <c r="RRQ712" s="146"/>
      <c r="RRR712" s="146"/>
      <c r="RRS712" s="146"/>
      <c r="RRT712" s="146"/>
      <c r="RRU712" s="146"/>
      <c r="RRV712" s="146"/>
      <c r="RRW712" s="146"/>
      <c r="RRX712" s="146"/>
      <c r="RRY712" s="146"/>
      <c r="RRZ712" s="146"/>
      <c r="RSA712" s="146"/>
      <c r="RSB712" s="146"/>
      <c r="RSC712" s="146"/>
      <c r="RSD712" s="146"/>
      <c r="RSE712" s="146"/>
      <c r="RSF712" s="146"/>
      <c r="RSG712" s="146"/>
      <c r="RSH712" s="146"/>
      <c r="RSI712" s="146"/>
      <c r="RSJ712" s="146"/>
      <c r="RSK712" s="146"/>
      <c r="RSL712" s="146"/>
      <c r="RSM712" s="146"/>
      <c r="RSN712" s="146"/>
      <c r="RSO712" s="146"/>
      <c r="RSP712" s="146"/>
      <c r="RSQ712" s="146"/>
      <c r="RSR712" s="146"/>
      <c r="RSS712" s="146"/>
      <c r="RST712" s="146"/>
      <c r="RSU712" s="146"/>
      <c r="RSV712" s="146"/>
      <c r="RSW712" s="146"/>
      <c r="RSX712" s="146"/>
      <c r="RSY712" s="146"/>
      <c r="RSZ712" s="146"/>
      <c r="RTA712" s="146"/>
      <c r="RTB712" s="146"/>
      <c r="RTC712" s="146"/>
      <c r="RTD712" s="146"/>
      <c r="RTE712" s="146"/>
      <c r="RTF712" s="146"/>
      <c r="RTG712" s="146"/>
      <c r="RTH712" s="146"/>
      <c r="RTI712" s="146"/>
      <c r="RTJ712" s="146"/>
      <c r="RTK712" s="146"/>
      <c r="RTL712" s="146"/>
      <c r="RTM712" s="146"/>
      <c r="RTN712" s="146"/>
      <c r="RTO712" s="146"/>
      <c r="RTP712" s="146"/>
      <c r="RTQ712" s="146"/>
      <c r="RTR712" s="146"/>
      <c r="RTS712" s="146"/>
      <c r="RTT712" s="146"/>
      <c r="RTU712" s="146"/>
      <c r="RTV712" s="146"/>
      <c r="RTW712" s="146"/>
      <c r="RTX712" s="146"/>
      <c r="RTY712" s="146"/>
      <c r="RTZ712" s="146"/>
      <c r="RUA712" s="146"/>
      <c r="RUB712" s="146"/>
      <c r="RUC712" s="146"/>
      <c r="RUD712" s="146"/>
      <c r="RUE712" s="146"/>
      <c r="RUF712" s="146"/>
      <c r="RUG712" s="146"/>
      <c r="RUH712" s="146"/>
      <c r="RUI712" s="146"/>
      <c r="RUJ712" s="146"/>
      <c r="RUK712" s="146"/>
      <c r="RUL712" s="146"/>
      <c r="RUM712" s="146"/>
      <c r="RUN712" s="146"/>
      <c r="RUO712" s="146"/>
      <c r="RUP712" s="146"/>
      <c r="RUQ712" s="146"/>
      <c r="RUR712" s="146"/>
      <c r="RUS712" s="146"/>
      <c r="RUT712" s="146"/>
      <c r="RUU712" s="146"/>
      <c r="RUV712" s="146"/>
      <c r="RUW712" s="146"/>
      <c r="RUX712" s="146"/>
      <c r="RUY712" s="146"/>
      <c r="RUZ712" s="146"/>
      <c r="RVA712" s="146"/>
      <c r="RVB712" s="146"/>
      <c r="RVC712" s="146"/>
      <c r="RVD712" s="146"/>
      <c r="RVE712" s="146"/>
      <c r="RVF712" s="146"/>
      <c r="RVG712" s="146"/>
      <c r="RVH712" s="146"/>
      <c r="RVI712" s="146"/>
      <c r="RVJ712" s="146"/>
      <c r="RVK712" s="146"/>
      <c r="RVL712" s="146"/>
      <c r="RVM712" s="146"/>
      <c r="RVN712" s="146"/>
      <c r="RVO712" s="146"/>
      <c r="RVP712" s="146"/>
      <c r="RVQ712" s="146"/>
      <c r="RVR712" s="146"/>
      <c r="RVS712" s="146"/>
      <c r="RVT712" s="146"/>
      <c r="RVU712" s="146"/>
      <c r="RVV712" s="146"/>
      <c r="RVW712" s="146"/>
      <c r="RVX712" s="146"/>
      <c r="RVY712" s="146"/>
      <c r="RVZ712" s="146"/>
      <c r="RWA712" s="146"/>
      <c r="RWB712" s="146"/>
      <c r="RWC712" s="146"/>
      <c r="RWD712" s="146"/>
      <c r="RWE712" s="146"/>
      <c r="RWF712" s="146"/>
      <c r="RWG712" s="146"/>
      <c r="RWH712" s="146"/>
      <c r="RWI712" s="146"/>
      <c r="RWJ712" s="146"/>
      <c r="RWK712" s="146"/>
      <c r="RWL712" s="146"/>
      <c r="RWM712" s="146"/>
      <c r="RWN712" s="146"/>
      <c r="RWO712" s="146"/>
      <c r="RWP712" s="146"/>
      <c r="RWQ712" s="146"/>
      <c r="RWR712" s="146"/>
      <c r="RWS712" s="146"/>
      <c r="RWT712" s="146"/>
      <c r="RWU712" s="146"/>
      <c r="RWV712" s="146"/>
      <c r="RWW712" s="146"/>
      <c r="RWX712" s="146"/>
      <c r="RWY712" s="146"/>
      <c r="RWZ712" s="146"/>
      <c r="RXA712" s="146"/>
      <c r="RXB712" s="146"/>
      <c r="RXC712" s="146"/>
      <c r="RXD712" s="146"/>
      <c r="RXE712" s="146"/>
      <c r="RXF712" s="146"/>
      <c r="RXG712" s="146"/>
      <c r="RXH712" s="146"/>
      <c r="RXI712" s="146"/>
      <c r="RXJ712" s="146"/>
      <c r="RXK712" s="146"/>
      <c r="RXL712" s="146"/>
      <c r="RXM712" s="146"/>
      <c r="RXN712" s="146"/>
      <c r="RXO712" s="146"/>
      <c r="RXP712" s="146"/>
      <c r="RXQ712" s="146"/>
      <c r="RXR712" s="146"/>
      <c r="RXS712" s="146"/>
      <c r="RXT712" s="146"/>
      <c r="RXU712" s="146"/>
      <c r="RXV712" s="146"/>
      <c r="RXW712" s="146"/>
      <c r="RXX712" s="146"/>
      <c r="RXY712" s="146"/>
      <c r="RXZ712" s="146"/>
      <c r="RYA712" s="146"/>
      <c r="RYB712" s="146"/>
      <c r="RYC712" s="146"/>
      <c r="RYD712" s="146"/>
      <c r="RYE712" s="146"/>
      <c r="RYF712" s="146"/>
      <c r="RYG712" s="146"/>
      <c r="RYH712" s="146"/>
      <c r="RYI712" s="146"/>
      <c r="RYJ712" s="146"/>
      <c r="RYK712" s="146"/>
      <c r="RYL712" s="146"/>
      <c r="RYM712" s="146"/>
      <c r="RYN712" s="146"/>
      <c r="RYO712" s="146"/>
      <c r="RYP712" s="146"/>
      <c r="RYQ712" s="146"/>
      <c r="RYR712" s="146"/>
      <c r="RYS712" s="146"/>
      <c r="RYT712" s="146"/>
      <c r="RYU712" s="146"/>
      <c r="RYV712" s="146"/>
      <c r="RYW712" s="146"/>
      <c r="RYX712" s="146"/>
      <c r="RYY712" s="146"/>
      <c r="RYZ712" s="146"/>
      <c r="RZA712" s="146"/>
      <c r="RZB712" s="146"/>
      <c r="RZC712" s="146"/>
      <c r="RZD712" s="146"/>
      <c r="RZE712" s="146"/>
      <c r="RZF712" s="146"/>
      <c r="RZG712" s="146"/>
      <c r="RZH712" s="146"/>
      <c r="RZI712" s="146"/>
      <c r="RZJ712" s="146"/>
      <c r="RZK712" s="146"/>
      <c r="RZL712" s="146"/>
      <c r="RZM712" s="146"/>
      <c r="RZN712" s="146"/>
      <c r="RZO712" s="146"/>
      <c r="RZP712" s="146"/>
      <c r="RZQ712" s="146"/>
      <c r="RZR712" s="146"/>
      <c r="RZS712" s="146"/>
      <c r="RZT712" s="146"/>
      <c r="RZU712" s="146"/>
      <c r="RZV712" s="146"/>
      <c r="RZW712" s="146"/>
      <c r="RZX712" s="146"/>
      <c r="RZY712" s="146"/>
      <c r="RZZ712" s="146"/>
      <c r="SAA712" s="146"/>
      <c r="SAB712" s="146"/>
      <c r="SAC712" s="146"/>
      <c r="SAD712" s="146"/>
      <c r="SAE712" s="146"/>
      <c r="SAF712" s="146"/>
      <c r="SAG712" s="146"/>
      <c r="SAH712" s="146"/>
      <c r="SAI712" s="146"/>
      <c r="SAJ712" s="146"/>
      <c r="SAK712" s="146"/>
      <c r="SAL712" s="146"/>
      <c r="SAM712" s="146"/>
      <c r="SAN712" s="146"/>
      <c r="SAO712" s="146"/>
      <c r="SAP712" s="146"/>
      <c r="SAQ712" s="146"/>
      <c r="SAR712" s="146"/>
      <c r="SAS712" s="146"/>
      <c r="SAT712" s="146"/>
      <c r="SAU712" s="146"/>
      <c r="SAV712" s="146"/>
      <c r="SAW712" s="146"/>
      <c r="SAX712" s="146"/>
      <c r="SAY712" s="146"/>
      <c r="SAZ712" s="146"/>
      <c r="SBA712" s="146"/>
      <c r="SBB712" s="146"/>
      <c r="SBC712" s="146"/>
      <c r="SBD712" s="146"/>
      <c r="SBE712" s="146"/>
      <c r="SBF712" s="146"/>
      <c r="SBG712" s="146"/>
      <c r="SBH712" s="146"/>
      <c r="SBI712" s="146"/>
      <c r="SBJ712" s="146"/>
      <c r="SBK712" s="146"/>
      <c r="SBL712" s="146"/>
      <c r="SBM712" s="146"/>
      <c r="SBN712" s="146"/>
      <c r="SBO712" s="146"/>
      <c r="SBP712" s="146"/>
      <c r="SBQ712" s="146"/>
      <c r="SBR712" s="146"/>
      <c r="SBS712" s="146"/>
      <c r="SBT712" s="146"/>
      <c r="SBU712" s="146"/>
      <c r="SBV712" s="146"/>
      <c r="SBW712" s="146"/>
      <c r="SBX712" s="146"/>
      <c r="SBY712" s="146"/>
      <c r="SBZ712" s="146"/>
      <c r="SCA712" s="146"/>
      <c r="SCB712" s="146"/>
      <c r="SCC712" s="146"/>
      <c r="SCD712" s="146"/>
      <c r="SCE712" s="146"/>
      <c r="SCF712" s="146"/>
      <c r="SCG712" s="146"/>
      <c r="SCH712" s="146"/>
      <c r="SCI712" s="146"/>
      <c r="SCJ712" s="146"/>
      <c r="SCK712" s="146"/>
      <c r="SCL712" s="146"/>
      <c r="SCM712" s="146"/>
      <c r="SCN712" s="146"/>
      <c r="SCO712" s="146"/>
      <c r="SCP712" s="146"/>
      <c r="SCQ712" s="146"/>
      <c r="SCR712" s="146"/>
      <c r="SCS712" s="146"/>
      <c r="SCT712" s="146"/>
      <c r="SCU712" s="146"/>
      <c r="SCV712" s="146"/>
      <c r="SCW712" s="146"/>
      <c r="SCX712" s="146"/>
      <c r="SCY712" s="146"/>
      <c r="SCZ712" s="146"/>
      <c r="SDA712" s="146"/>
      <c r="SDB712" s="146"/>
      <c r="SDC712" s="146"/>
      <c r="SDD712" s="146"/>
      <c r="SDE712" s="146"/>
      <c r="SDF712" s="146"/>
      <c r="SDG712" s="146"/>
      <c r="SDH712" s="146"/>
      <c r="SDI712" s="146"/>
      <c r="SDJ712" s="146"/>
      <c r="SDK712" s="146"/>
      <c r="SDL712" s="146"/>
      <c r="SDM712" s="146"/>
      <c r="SDN712" s="146"/>
      <c r="SDO712" s="146"/>
      <c r="SDP712" s="146"/>
      <c r="SDQ712" s="146"/>
      <c r="SDR712" s="146"/>
      <c r="SDS712" s="146"/>
      <c r="SDT712" s="146"/>
      <c r="SDU712" s="146"/>
      <c r="SDV712" s="146"/>
      <c r="SDW712" s="146"/>
      <c r="SDX712" s="146"/>
      <c r="SDY712" s="146"/>
      <c r="SDZ712" s="146"/>
      <c r="SEA712" s="146"/>
      <c r="SEB712" s="146"/>
      <c r="SEC712" s="146"/>
      <c r="SED712" s="146"/>
      <c r="SEE712" s="146"/>
      <c r="SEF712" s="146"/>
      <c r="SEG712" s="146"/>
      <c r="SEH712" s="146"/>
      <c r="SEI712" s="146"/>
      <c r="SEJ712" s="146"/>
      <c r="SEK712" s="146"/>
      <c r="SEL712" s="146"/>
      <c r="SEM712" s="146"/>
      <c r="SEN712" s="146"/>
      <c r="SEO712" s="146"/>
      <c r="SEP712" s="146"/>
      <c r="SEQ712" s="146"/>
      <c r="SER712" s="146"/>
      <c r="SES712" s="146"/>
      <c r="SET712" s="146"/>
      <c r="SEU712" s="146"/>
      <c r="SEV712" s="146"/>
      <c r="SEW712" s="146"/>
      <c r="SEX712" s="146"/>
      <c r="SEY712" s="146"/>
      <c r="SEZ712" s="146"/>
      <c r="SFA712" s="146"/>
      <c r="SFB712" s="146"/>
      <c r="SFC712" s="146"/>
      <c r="SFD712" s="146"/>
      <c r="SFE712" s="146"/>
      <c r="SFF712" s="146"/>
      <c r="SFG712" s="146"/>
      <c r="SFH712" s="146"/>
      <c r="SFI712" s="146"/>
      <c r="SFJ712" s="146"/>
      <c r="SFK712" s="146"/>
      <c r="SFL712" s="146"/>
      <c r="SFM712" s="146"/>
      <c r="SFN712" s="146"/>
      <c r="SFO712" s="146"/>
      <c r="SFP712" s="146"/>
      <c r="SFQ712" s="146"/>
      <c r="SFR712" s="146"/>
      <c r="SFS712" s="146"/>
      <c r="SFT712" s="146"/>
      <c r="SFU712" s="146"/>
      <c r="SFV712" s="146"/>
      <c r="SFW712" s="146"/>
      <c r="SFX712" s="146"/>
      <c r="SFY712" s="146"/>
      <c r="SFZ712" s="146"/>
      <c r="SGA712" s="146"/>
      <c r="SGB712" s="146"/>
      <c r="SGC712" s="146"/>
      <c r="SGD712" s="146"/>
      <c r="SGE712" s="146"/>
      <c r="SGF712" s="146"/>
      <c r="SGG712" s="146"/>
      <c r="SGH712" s="146"/>
      <c r="SGI712" s="146"/>
      <c r="SGJ712" s="146"/>
      <c r="SGK712" s="146"/>
      <c r="SGL712" s="146"/>
      <c r="SGM712" s="146"/>
      <c r="SGN712" s="146"/>
      <c r="SGO712" s="146"/>
      <c r="SGP712" s="146"/>
      <c r="SGQ712" s="146"/>
      <c r="SGR712" s="146"/>
      <c r="SGS712" s="146"/>
      <c r="SGT712" s="146"/>
      <c r="SGU712" s="146"/>
      <c r="SGV712" s="146"/>
      <c r="SGW712" s="146"/>
      <c r="SGX712" s="146"/>
      <c r="SGY712" s="146"/>
      <c r="SGZ712" s="146"/>
      <c r="SHA712" s="146"/>
      <c r="SHB712" s="146"/>
      <c r="SHC712" s="146"/>
      <c r="SHD712" s="146"/>
      <c r="SHE712" s="146"/>
      <c r="SHF712" s="146"/>
      <c r="SHG712" s="146"/>
      <c r="SHH712" s="146"/>
      <c r="SHI712" s="146"/>
      <c r="SHJ712" s="146"/>
      <c r="SHK712" s="146"/>
      <c r="SHL712" s="146"/>
      <c r="SHM712" s="146"/>
      <c r="SHN712" s="146"/>
      <c r="SHO712" s="146"/>
      <c r="SHP712" s="146"/>
      <c r="SHQ712" s="146"/>
      <c r="SHR712" s="146"/>
      <c r="SHS712" s="146"/>
      <c r="SHT712" s="146"/>
      <c r="SHU712" s="146"/>
      <c r="SHV712" s="146"/>
      <c r="SHW712" s="146"/>
      <c r="SHX712" s="146"/>
      <c r="SHY712" s="146"/>
      <c r="SHZ712" s="146"/>
      <c r="SIA712" s="146"/>
      <c r="SIB712" s="146"/>
      <c r="SIC712" s="146"/>
      <c r="SID712" s="146"/>
      <c r="SIE712" s="146"/>
      <c r="SIF712" s="146"/>
      <c r="SIG712" s="146"/>
      <c r="SIH712" s="146"/>
      <c r="SII712" s="146"/>
      <c r="SIJ712" s="146"/>
      <c r="SIK712" s="146"/>
      <c r="SIL712" s="146"/>
      <c r="SIM712" s="146"/>
      <c r="SIN712" s="146"/>
      <c r="SIO712" s="146"/>
      <c r="SIP712" s="146"/>
      <c r="SIQ712" s="146"/>
      <c r="SIR712" s="146"/>
      <c r="SIS712" s="146"/>
      <c r="SIT712" s="146"/>
      <c r="SIU712" s="146"/>
      <c r="SIV712" s="146"/>
      <c r="SIW712" s="146"/>
      <c r="SIX712" s="146"/>
      <c r="SIY712" s="146"/>
      <c r="SIZ712" s="146"/>
      <c r="SJA712" s="146"/>
      <c r="SJB712" s="146"/>
      <c r="SJC712" s="146"/>
      <c r="SJD712" s="146"/>
      <c r="SJE712" s="146"/>
      <c r="SJF712" s="146"/>
      <c r="SJG712" s="146"/>
      <c r="SJH712" s="146"/>
      <c r="SJI712" s="146"/>
      <c r="SJJ712" s="146"/>
      <c r="SJK712" s="146"/>
      <c r="SJL712" s="146"/>
      <c r="SJM712" s="146"/>
      <c r="SJN712" s="146"/>
      <c r="SJO712" s="146"/>
      <c r="SJP712" s="146"/>
      <c r="SJQ712" s="146"/>
      <c r="SJR712" s="146"/>
      <c r="SJS712" s="146"/>
      <c r="SJT712" s="146"/>
      <c r="SJU712" s="146"/>
      <c r="SJV712" s="146"/>
      <c r="SJW712" s="146"/>
      <c r="SJX712" s="146"/>
      <c r="SJY712" s="146"/>
      <c r="SJZ712" s="146"/>
      <c r="SKA712" s="146"/>
      <c r="SKB712" s="146"/>
      <c r="SKC712" s="146"/>
      <c r="SKD712" s="146"/>
      <c r="SKE712" s="146"/>
      <c r="SKF712" s="146"/>
      <c r="SKG712" s="146"/>
      <c r="SKH712" s="146"/>
      <c r="SKI712" s="146"/>
      <c r="SKJ712" s="146"/>
      <c r="SKK712" s="146"/>
      <c r="SKL712" s="146"/>
      <c r="SKM712" s="146"/>
      <c r="SKN712" s="146"/>
      <c r="SKO712" s="146"/>
      <c r="SKP712" s="146"/>
      <c r="SKQ712" s="146"/>
      <c r="SKR712" s="146"/>
      <c r="SKS712" s="146"/>
      <c r="SKT712" s="146"/>
      <c r="SKU712" s="146"/>
      <c r="SKV712" s="146"/>
      <c r="SKW712" s="146"/>
      <c r="SKX712" s="146"/>
      <c r="SKY712" s="146"/>
      <c r="SKZ712" s="146"/>
      <c r="SLA712" s="146"/>
      <c r="SLB712" s="146"/>
      <c r="SLC712" s="146"/>
      <c r="SLD712" s="146"/>
      <c r="SLE712" s="146"/>
      <c r="SLF712" s="146"/>
      <c r="SLG712" s="146"/>
      <c r="SLH712" s="146"/>
      <c r="SLI712" s="146"/>
      <c r="SLJ712" s="146"/>
      <c r="SLK712" s="146"/>
      <c r="SLL712" s="146"/>
      <c r="SLM712" s="146"/>
      <c r="SLN712" s="146"/>
      <c r="SLO712" s="146"/>
      <c r="SLP712" s="146"/>
      <c r="SLQ712" s="146"/>
      <c r="SLR712" s="146"/>
      <c r="SLS712" s="146"/>
      <c r="SLT712" s="146"/>
      <c r="SLU712" s="146"/>
      <c r="SLV712" s="146"/>
      <c r="SLW712" s="146"/>
      <c r="SLX712" s="146"/>
      <c r="SLY712" s="146"/>
      <c r="SLZ712" s="146"/>
      <c r="SMA712" s="146"/>
      <c r="SMB712" s="146"/>
      <c r="SMC712" s="146"/>
      <c r="SMD712" s="146"/>
      <c r="SME712" s="146"/>
      <c r="SMF712" s="146"/>
      <c r="SMG712" s="146"/>
      <c r="SMH712" s="146"/>
      <c r="SMI712" s="146"/>
      <c r="SMJ712" s="146"/>
      <c r="SMK712" s="146"/>
      <c r="SML712" s="146"/>
      <c r="SMM712" s="146"/>
      <c r="SMN712" s="146"/>
      <c r="SMO712" s="146"/>
      <c r="SMP712" s="146"/>
      <c r="SMQ712" s="146"/>
      <c r="SMR712" s="146"/>
      <c r="SMS712" s="146"/>
      <c r="SMT712" s="146"/>
      <c r="SMU712" s="146"/>
      <c r="SMV712" s="146"/>
      <c r="SMW712" s="146"/>
      <c r="SMX712" s="146"/>
      <c r="SMY712" s="146"/>
      <c r="SMZ712" s="146"/>
      <c r="SNA712" s="146"/>
      <c r="SNB712" s="146"/>
      <c r="SNC712" s="146"/>
      <c r="SND712" s="146"/>
      <c r="SNE712" s="146"/>
      <c r="SNF712" s="146"/>
      <c r="SNG712" s="146"/>
      <c r="SNH712" s="146"/>
      <c r="SNI712" s="146"/>
      <c r="SNJ712" s="146"/>
      <c r="SNK712" s="146"/>
      <c r="SNL712" s="146"/>
      <c r="SNM712" s="146"/>
      <c r="SNN712" s="146"/>
      <c r="SNO712" s="146"/>
      <c r="SNP712" s="146"/>
      <c r="SNQ712" s="146"/>
      <c r="SNR712" s="146"/>
      <c r="SNS712" s="146"/>
      <c r="SNT712" s="146"/>
      <c r="SNU712" s="146"/>
      <c r="SNV712" s="146"/>
      <c r="SNW712" s="146"/>
      <c r="SNX712" s="146"/>
      <c r="SNY712" s="146"/>
      <c r="SNZ712" s="146"/>
      <c r="SOA712" s="146"/>
      <c r="SOB712" s="146"/>
      <c r="SOC712" s="146"/>
      <c r="SOD712" s="146"/>
      <c r="SOE712" s="146"/>
      <c r="SOF712" s="146"/>
      <c r="SOG712" s="146"/>
      <c r="SOH712" s="146"/>
      <c r="SOI712" s="146"/>
      <c r="SOJ712" s="146"/>
      <c r="SOK712" s="146"/>
      <c r="SOL712" s="146"/>
      <c r="SOM712" s="146"/>
      <c r="SON712" s="146"/>
      <c r="SOO712" s="146"/>
      <c r="SOP712" s="146"/>
      <c r="SOQ712" s="146"/>
      <c r="SOR712" s="146"/>
      <c r="SOS712" s="146"/>
      <c r="SOT712" s="146"/>
      <c r="SOU712" s="146"/>
      <c r="SOV712" s="146"/>
      <c r="SOW712" s="146"/>
      <c r="SOX712" s="146"/>
      <c r="SOY712" s="146"/>
      <c r="SOZ712" s="146"/>
      <c r="SPA712" s="146"/>
      <c r="SPB712" s="146"/>
      <c r="SPC712" s="146"/>
      <c r="SPD712" s="146"/>
      <c r="SPE712" s="146"/>
      <c r="SPF712" s="146"/>
      <c r="SPG712" s="146"/>
      <c r="SPH712" s="146"/>
      <c r="SPI712" s="146"/>
      <c r="SPJ712" s="146"/>
      <c r="SPK712" s="146"/>
      <c r="SPL712" s="146"/>
      <c r="SPM712" s="146"/>
      <c r="SPN712" s="146"/>
      <c r="SPO712" s="146"/>
      <c r="SPP712" s="146"/>
      <c r="SPQ712" s="146"/>
      <c r="SPR712" s="146"/>
      <c r="SPS712" s="146"/>
      <c r="SPT712" s="146"/>
      <c r="SPU712" s="146"/>
      <c r="SPV712" s="146"/>
      <c r="SPW712" s="146"/>
      <c r="SPX712" s="146"/>
      <c r="SPY712" s="146"/>
      <c r="SPZ712" s="146"/>
      <c r="SQA712" s="146"/>
      <c r="SQB712" s="146"/>
      <c r="SQC712" s="146"/>
      <c r="SQD712" s="146"/>
      <c r="SQE712" s="146"/>
      <c r="SQF712" s="146"/>
      <c r="SQG712" s="146"/>
      <c r="SQH712" s="146"/>
      <c r="SQI712" s="146"/>
      <c r="SQJ712" s="146"/>
      <c r="SQK712" s="146"/>
      <c r="SQL712" s="146"/>
      <c r="SQM712" s="146"/>
      <c r="SQN712" s="146"/>
      <c r="SQO712" s="146"/>
      <c r="SQP712" s="146"/>
      <c r="SQQ712" s="146"/>
      <c r="SQR712" s="146"/>
      <c r="SQS712" s="146"/>
      <c r="SQT712" s="146"/>
      <c r="SQU712" s="146"/>
      <c r="SQV712" s="146"/>
      <c r="SQW712" s="146"/>
      <c r="SQX712" s="146"/>
      <c r="SQY712" s="146"/>
      <c r="SQZ712" s="146"/>
      <c r="SRA712" s="146"/>
      <c r="SRB712" s="146"/>
      <c r="SRC712" s="146"/>
      <c r="SRD712" s="146"/>
      <c r="SRE712" s="146"/>
      <c r="SRF712" s="146"/>
      <c r="SRG712" s="146"/>
      <c r="SRH712" s="146"/>
      <c r="SRI712" s="146"/>
      <c r="SRJ712" s="146"/>
      <c r="SRK712" s="146"/>
      <c r="SRL712" s="146"/>
      <c r="SRM712" s="146"/>
      <c r="SRN712" s="146"/>
      <c r="SRO712" s="146"/>
      <c r="SRP712" s="146"/>
      <c r="SRQ712" s="146"/>
      <c r="SRR712" s="146"/>
      <c r="SRS712" s="146"/>
      <c r="SRT712" s="146"/>
      <c r="SRU712" s="146"/>
      <c r="SRV712" s="146"/>
      <c r="SRW712" s="146"/>
      <c r="SRX712" s="146"/>
      <c r="SRY712" s="146"/>
      <c r="SRZ712" s="146"/>
      <c r="SSA712" s="146"/>
      <c r="SSB712" s="146"/>
      <c r="SSC712" s="146"/>
      <c r="SSD712" s="146"/>
      <c r="SSE712" s="146"/>
      <c r="SSF712" s="146"/>
      <c r="SSG712" s="146"/>
      <c r="SSH712" s="146"/>
      <c r="SSI712" s="146"/>
      <c r="SSJ712" s="146"/>
      <c r="SSK712" s="146"/>
      <c r="SSL712" s="146"/>
      <c r="SSM712" s="146"/>
      <c r="SSN712" s="146"/>
      <c r="SSO712" s="146"/>
      <c r="SSP712" s="146"/>
      <c r="SSQ712" s="146"/>
      <c r="SSR712" s="146"/>
      <c r="SSS712" s="146"/>
      <c r="SST712" s="146"/>
      <c r="SSU712" s="146"/>
      <c r="SSV712" s="146"/>
      <c r="SSW712" s="146"/>
      <c r="SSX712" s="146"/>
      <c r="SSY712" s="146"/>
      <c r="SSZ712" s="146"/>
      <c r="STA712" s="146"/>
      <c r="STB712" s="146"/>
      <c r="STC712" s="146"/>
      <c r="STD712" s="146"/>
      <c r="STE712" s="146"/>
      <c r="STF712" s="146"/>
      <c r="STG712" s="146"/>
      <c r="STH712" s="146"/>
      <c r="STI712" s="146"/>
      <c r="STJ712" s="146"/>
      <c r="STK712" s="146"/>
      <c r="STL712" s="146"/>
      <c r="STM712" s="146"/>
      <c r="STN712" s="146"/>
      <c r="STO712" s="146"/>
      <c r="STP712" s="146"/>
      <c r="STQ712" s="146"/>
      <c r="STR712" s="146"/>
      <c r="STS712" s="146"/>
      <c r="STT712" s="146"/>
      <c r="STU712" s="146"/>
      <c r="STV712" s="146"/>
      <c r="STW712" s="146"/>
      <c r="STX712" s="146"/>
      <c r="STY712" s="146"/>
      <c r="STZ712" s="146"/>
      <c r="SUA712" s="146"/>
      <c r="SUB712" s="146"/>
      <c r="SUC712" s="146"/>
      <c r="SUD712" s="146"/>
      <c r="SUE712" s="146"/>
      <c r="SUF712" s="146"/>
      <c r="SUG712" s="146"/>
      <c r="SUH712" s="146"/>
      <c r="SUI712" s="146"/>
      <c r="SUJ712" s="146"/>
      <c r="SUK712" s="146"/>
      <c r="SUL712" s="146"/>
      <c r="SUM712" s="146"/>
      <c r="SUN712" s="146"/>
      <c r="SUO712" s="146"/>
      <c r="SUP712" s="146"/>
      <c r="SUQ712" s="146"/>
      <c r="SUR712" s="146"/>
      <c r="SUS712" s="146"/>
      <c r="SUT712" s="146"/>
      <c r="SUU712" s="146"/>
      <c r="SUV712" s="146"/>
      <c r="SUW712" s="146"/>
      <c r="SUX712" s="146"/>
      <c r="SUY712" s="146"/>
      <c r="SUZ712" s="146"/>
      <c r="SVA712" s="146"/>
      <c r="SVB712" s="146"/>
      <c r="SVC712" s="146"/>
      <c r="SVD712" s="146"/>
      <c r="SVE712" s="146"/>
      <c r="SVF712" s="146"/>
      <c r="SVG712" s="146"/>
      <c r="SVH712" s="146"/>
      <c r="SVI712" s="146"/>
      <c r="SVJ712" s="146"/>
      <c r="SVK712" s="146"/>
      <c r="SVL712" s="146"/>
      <c r="SVM712" s="146"/>
      <c r="SVN712" s="146"/>
      <c r="SVO712" s="146"/>
      <c r="SVP712" s="146"/>
      <c r="SVQ712" s="146"/>
      <c r="SVR712" s="146"/>
      <c r="SVS712" s="146"/>
      <c r="SVT712" s="146"/>
      <c r="SVU712" s="146"/>
      <c r="SVV712" s="146"/>
      <c r="SVW712" s="146"/>
      <c r="SVX712" s="146"/>
      <c r="SVY712" s="146"/>
      <c r="SVZ712" s="146"/>
      <c r="SWA712" s="146"/>
      <c r="SWB712" s="146"/>
      <c r="SWC712" s="146"/>
      <c r="SWD712" s="146"/>
      <c r="SWE712" s="146"/>
      <c r="SWF712" s="146"/>
      <c r="SWG712" s="146"/>
      <c r="SWH712" s="146"/>
      <c r="SWI712" s="146"/>
      <c r="SWJ712" s="146"/>
      <c r="SWK712" s="146"/>
      <c r="SWL712" s="146"/>
      <c r="SWM712" s="146"/>
      <c r="SWN712" s="146"/>
      <c r="SWO712" s="146"/>
      <c r="SWP712" s="146"/>
      <c r="SWQ712" s="146"/>
      <c r="SWR712" s="146"/>
      <c r="SWS712" s="146"/>
      <c r="SWT712" s="146"/>
      <c r="SWU712" s="146"/>
      <c r="SWV712" s="146"/>
      <c r="SWW712" s="146"/>
      <c r="SWX712" s="146"/>
      <c r="SWY712" s="146"/>
      <c r="SWZ712" s="146"/>
      <c r="SXA712" s="146"/>
      <c r="SXB712" s="146"/>
      <c r="SXC712" s="146"/>
      <c r="SXD712" s="146"/>
      <c r="SXE712" s="146"/>
      <c r="SXF712" s="146"/>
      <c r="SXG712" s="146"/>
      <c r="SXH712" s="146"/>
      <c r="SXI712" s="146"/>
      <c r="SXJ712" s="146"/>
      <c r="SXK712" s="146"/>
      <c r="SXL712" s="146"/>
      <c r="SXM712" s="146"/>
      <c r="SXN712" s="146"/>
      <c r="SXO712" s="146"/>
      <c r="SXP712" s="146"/>
      <c r="SXQ712" s="146"/>
      <c r="SXR712" s="146"/>
      <c r="SXS712" s="146"/>
      <c r="SXT712" s="146"/>
      <c r="SXU712" s="146"/>
      <c r="SXV712" s="146"/>
      <c r="SXW712" s="146"/>
      <c r="SXX712" s="146"/>
      <c r="SXY712" s="146"/>
      <c r="SXZ712" s="146"/>
      <c r="SYA712" s="146"/>
      <c r="SYB712" s="146"/>
      <c r="SYC712" s="146"/>
      <c r="SYD712" s="146"/>
      <c r="SYE712" s="146"/>
      <c r="SYF712" s="146"/>
      <c r="SYG712" s="146"/>
      <c r="SYH712" s="146"/>
      <c r="SYI712" s="146"/>
      <c r="SYJ712" s="146"/>
      <c r="SYK712" s="146"/>
      <c r="SYL712" s="146"/>
      <c r="SYM712" s="146"/>
      <c r="SYN712" s="146"/>
      <c r="SYO712" s="146"/>
      <c r="SYP712" s="146"/>
      <c r="SYQ712" s="146"/>
      <c r="SYR712" s="146"/>
      <c r="SYS712" s="146"/>
      <c r="SYT712" s="146"/>
      <c r="SYU712" s="146"/>
      <c r="SYV712" s="146"/>
      <c r="SYW712" s="146"/>
      <c r="SYX712" s="146"/>
      <c r="SYY712" s="146"/>
      <c r="SYZ712" s="146"/>
      <c r="SZA712" s="146"/>
      <c r="SZB712" s="146"/>
      <c r="SZC712" s="146"/>
      <c r="SZD712" s="146"/>
      <c r="SZE712" s="146"/>
      <c r="SZF712" s="146"/>
      <c r="SZG712" s="146"/>
      <c r="SZH712" s="146"/>
      <c r="SZI712" s="146"/>
      <c r="SZJ712" s="146"/>
      <c r="SZK712" s="146"/>
      <c r="SZL712" s="146"/>
      <c r="SZM712" s="146"/>
      <c r="SZN712" s="146"/>
      <c r="SZO712" s="146"/>
      <c r="SZP712" s="146"/>
      <c r="SZQ712" s="146"/>
      <c r="SZR712" s="146"/>
      <c r="SZS712" s="146"/>
      <c r="SZT712" s="146"/>
      <c r="SZU712" s="146"/>
      <c r="SZV712" s="146"/>
      <c r="SZW712" s="146"/>
      <c r="SZX712" s="146"/>
      <c r="SZY712" s="146"/>
      <c r="SZZ712" s="146"/>
      <c r="TAA712" s="146"/>
      <c r="TAB712" s="146"/>
      <c r="TAC712" s="146"/>
      <c r="TAD712" s="146"/>
      <c r="TAE712" s="146"/>
      <c r="TAF712" s="146"/>
      <c r="TAG712" s="146"/>
      <c r="TAH712" s="146"/>
      <c r="TAI712" s="146"/>
      <c r="TAJ712" s="146"/>
      <c r="TAK712" s="146"/>
      <c r="TAL712" s="146"/>
      <c r="TAM712" s="146"/>
      <c r="TAN712" s="146"/>
      <c r="TAO712" s="146"/>
      <c r="TAP712" s="146"/>
      <c r="TAQ712" s="146"/>
      <c r="TAR712" s="146"/>
      <c r="TAS712" s="146"/>
      <c r="TAT712" s="146"/>
      <c r="TAU712" s="146"/>
      <c r="TAV712" s="146"/>
      <c r="TAW712" s="146"/>
      <c r="TAX712" s="146"/>
      <c r="TAY712" s="146"/>
      <c r="TAZ712" s="146"/>
      <c r="TBA712" s="146"/>
      <c r="TBB712" s="146"/>
      <c r="TBC712" s="146"/>
      <c r="TBD712" s="146"/>
      <c r="TBE712" s="146"/>
      <c r="TBF712" s="146"/>
      <c r="TBG712" s="146"/>
      <c r="TBH712" s="146"/>
      <c r="TBI712" s="146"/>
      <c r="TBJ712" s="146"/>
      <c r="TBK712" s="146"/>
      <c r="TBL712" s="146"/>
      <c r="TBM712" s="146"/>
      <c r="TBN712" s="146"/>
      <c r="TBO712" s="146"/>
      <c r="TBP712" s="146"/>
      <c r="TBQ712" s="146"/>
      <c r="TBR712" s="146"/>
      <c r="TBS712" s="146"/>
      <c r="TBT712" s="146"/>
      <c r="TBU712" s="146"/>
      <c r="TBV712" s="146"/>
      <c r="TBW712" s="146"/>
      <c r="TBX712" s="146"/>
      <c r="TBY712" s="146"/>
      <c r="TBZ712" s="146"/>
      <c r="TCA712" s="146"/>
      <c r="TCB712" s="146"/>
      <c r="TCC712" s="146"/>
      <c r="TCD712" s="146"/>
      <c r="TCE712" s="146"/>
      <c r="TCF712" s="146"/>
      <c r="TCG712" s="146"/>
      <c r="TCH712" s="146"/>
      <c r="TCI712" s="146"/>
      <c r="TCJ712" s="146"/>
      <c r="TCK712" s="146"/>
      <c r="TCL712" s="146"/>
      <c r="TCM712" s="146"/>
      <c r="TCN712" s="146"/>
      <c r="TCO712" s="146"/>
      <c r="TCP712" s="146"/>
      <c r="TCQ712" s="146"/>
      <c r="TCR712" s="146"/>
      <c r="TCS712" s="146"/>
      <c r="TCT712" s="146"/>
      <c r="TCU712" s="146"/>
      <c r="TCV712" s="146"/>
      <c r="TCW712" s="146"/>
      <c r="TCX712" s="146"/>
      <c r="TCY712" s="146"/>
      <c r="TCZ712" s="146"/>
      <c r="TDA712" s="146"/>
      <c r="TDB712" s="146"/>
      <c r="TDC712" s="146"/>
      <c r="TDD712" s="146"/>
      <c r="TDE712" s="146"/>
      <c r="TDF712" s="146"/>
      <c r="TDG712" s="146"/>
      <c r="TDH712" s="146"/>
      <c r="TDI712" s="146"/>
      <c r="TDJ712" s="146"/>
      <c r="TDK712" s="146"/>
      <c r="TDL712" s="146"/>
      <c r="TDM712" s="146"/>
      <c r="TDN712" s="146"/>
      <c r="TDO712" s="146"/>
      <c r="TDP712" s="146"/>
      <c r="TDQ712" s="146"/>
      <c r="TDR712" s="146"/>
      <c r="TDS712" s="146"/>
      <c r="TDT712" s="146"/>
      <c r="TDU712" s="146"/>
      <c r="TDV712" s="146"/>
      <c r="TDW712" s="146"/>
      <c r="TDX712" s="146"/>
      <c r="TDY712" s="146"/>
      <c r="TDZ712" s="146"/>
      <c r="TEA712" s="146"/>
      <c r="TEB712" s="146"/>
      <c r="TEC712" s="146"/>
      <c r="TED712" s="146"/>
      <c r="TEE712" s="146"/>
      <c r="TEF712" s="146"/>
      <c r="TEG712" s="146"/>
      <c r="TEH712" s="146"/>
      <c r="TEI712" s="146"/>
      <c r="TEJ712" s="146"/>
      <c r="TEK712" s="146"/>
      <c r="TEL712" s="146"/>
      <c r="TEM712" s="146"/>
      <c r="TEN712" s="146"/>
      <c r="TEO712" s="146"/>
      <c r="TEP712" s="146"/>
      <c r="TEQ712" s="146"/>
      <c r="TER712" s="146"/>
      <c r="TES712" s="146"/>
      <c r="TET712" s="146"/>
      <c r="TEU712" s="146"/>
      <c r="TEV712" s="146"/>
      <c r="TEW712" s="146"/>
      <c r="TEX712" s="146"/>
      <c r="TEY712" s="146"/>
      <c r="TEZ712" s="146"/>
      <c r="TFA712" s="146"/>
      <c r="TFB712" s="146"/>
      <c r="TFC712" s="146"/>
      <c r="TFD712" s="146"/>
      <c r="TFE712" s="146"/>
      <c r="TFF712" s="146"/>
      <c r="TFG712" s="146"/>
      <c r="TFH712" s="146"/>
      <c r="TFI712" s="146"/>
      <c r="TFJ712" s="146"/>
      <c r="TFK712" s="146"/>
      <c r="TFL712" s="146"/>
      <c r="TFM712" s="146"/>
      <c r="TFN712" s="146"/>
      <c r="TFO712" s="146"/>
      <c r="TFP712" s="146"/>
      <c r="TFQ712" s="146"/>
      <c r="TFR712" s="146"/>
      <c r="TFS712" s="146"/>
      <c r="TFT712" s="146"/>
      <c r="TFU712" s="146"/>
      <c r="TFV712" s="146"/>
      <c r="TFW712" s="146"/>
      <c r="TFX712" s="146"/>
      <c r="TFY712" s="146"/>
      <c r="TFZ712" s="146"/>
      <c r="TGA712" s="146"/>
      <c r="TGB712" s="146"/>
      <c r="TGC712" s="146"/>
      <c r="TGD712" s="146"/>
      <c r="TGE712" s="146"/>
      <c r="TGF712" s="146"/>
      <c r="TGG712" s="146"/>
      <c r="TGH712" s="146"/>
      <c r="TGI712" s="146"/>
      <c r="TGJ712" s="146"/>
      <c r="TGK712" s="146"/>
      <c r="TGL712" s="146"/>
      <c r="TGM712" s="146"/>
      <c r="TGN712" s="146"/>
      <c r="TGO712" s="146"/>
      <c r="TGP712" s="146"/>
      <c r="TGQ712" s="146"/>
      <c r="TGR712" s="146"/>
      <c r="TGS712" s="146"/>
      <c r="TGT712" s="146"/>
      <c r="TGU712" s="146"/>
      <c r="TGV712" s="146"/>
      <c r="TGW712" s="146"/>
      <c r="TGX712" s="146"/>
      <c r="TGY712" s="146"/>
      <c r="TGZ712" s="146"/>
      <c r="THA712" s="146"/>
      <c r="THB712" s="146"/>
      <c r="THC712" s="146"/>
      <c r="THD712" s="146"/>
      <c r="THE712" s="146"/>
      <c r="THF712" s="146"/>
      <c r="THG712" s="146"/>
      <c r="THH712" s="146"/>
      <c r="THI712" s="146"/>
      <c r="THJ712" s="146"/>
      <c r="THK712" s="146"/>
      <c r="THL712" s="146"/>
      <c r="THM712" s="146"/>
      <c r="THN712" s="146"/>
      <c r="THO712" s="146"/>
      <c r="THP712" s="146"/>
      <c r="THQ712" s="146"/>
      <c r="THR712" s="146"/>
      <c r="THS712" s="146"/>
      <c r="THT712" s="146"/>
      <c r="THU712" s="146"/>
      <c r="THV712" s="146"/>
      <c r="THW712" s="146"/>
      <c r="THX712" s="146"/>
      <c r="THY712" s="146"/>
      <c r="THZ712" s="146"/>
      <c r="TIA712" s="146"/>
      <c r="TIB712" s="146"/>
      <c r="TIC712" s="146"/>
      <c r="TID712" s="146"/>
      <c r="TIE712" s="146"/>
      <c r="TIF712" s="146"/>
      <c r="TIG712" s="146"/>
      <c r="TIH712" s="146"/>
      <c r="TII712" s="146"/>
      <c r="TIJ712" s="146"/>
      <c r="TIK712" s="146"/>
      <c r="TIL712" s="146"/>
      <c r="TIM712" s="146"/>
      <c r="TIN712" s="146"/>
      <c r="TIO712" s="146"/>
      <c r="TIP712" s="146"/>
      <c r="TIQ712" s="146"/>
      <c r="TIR712" s="146"/>
      <c r="TIS712" s="146"/>
      <c r="TIT712" s="146"/>
      <c r="TIU712" s="146"/>
      <c r="TIV712" s="146"/>
      <c r="TIW712" s="146"/>
      <c r="TIX712" s="146"/>
      <c r="TIY712" s="146"/>
      <c r="TIZ712" s="146"/>
      <c r="TJA712" s="146"/>
      <c r="TJB712" s="146"/>
      <c r="TJC712" s="146"/>
      <c r="TJD712" s="146"/>
      <c r="TJE712" s="146"/>
      <c r="TJF712" s="146"/>
      <c r="TJG712" s="146"/>
      <c r="TJH712" s="146"/>
      <c r="TJI712" s="146"/>
      <c r="TJJ712" s="146"/>
      <c r="TJK712" s="146"/>
      <c r="TJL712" s="146"/>
      <c r="TJM712" s="146"/>
      <c r="TJN712" s="146"/>
      <c r="TJO712" s="146"/>
      <c r="TJP712" s="146"/>
      <c r="TJQ712" s="146"/>
      <c r="TJR712" s="146"/>
      <c r="TJS712" s="146"/>
      <c r="TJT712" s="146"/>
      <c r="TJU712" s="146"/>
      <c r="TJV712" s="146"/>
      <c r="TJW712" s="146"/>
      <c r="TJX712" s="146"/>
      <c r="TJY712" s="146"/>
      <c r="TJZ712" s="146"/>
      <c r="TKA712" s="146"/>
      <c r="TKB712" s="146"/>
      <c r="TKC712" s="146"/>
      <c r="TKD712" s="146"/>
      <c r="TKE712" s="146"/>
      <c r="TKF712" s="146"/>
      <c r="TKG712" s="146"/>
      <c r="TKH712" s="146"/>
      <c r="TKI712" s="146"/>
      <c r="TKJ712" s="146"/>
      <c r="TKK712" s="146"/>
      <c r="TKL712" s="146"/>
      <c r="TKM712" s="146"/>
      <c r="TKN712" s="146"/>
      <c r="TKO712" s="146"/>
      <c r="TKP712" s="146"/>
      <c r="TKQ712" s="146"/>
      <c r="TKR712" s="146"/>
      <c r="TKS712" s="146"/>
      <c r="TKT712" s="146"/>
      <c r="TKU712" s="146"/>
      <c r="TKV712" s="146"/>
      <c r="TKW712" s="146"/>
      <c r="TKX712" s="146"/>
      <c r="TKY712" s="146"/>
      <c r="TKZ712" s="146"/>
      <c r="TLA712" s="146"/>
      <c r="TLB712" s="146"/>
      <c r="TLC712" s="146"/>
      <c r="TLD712" s="146"/>
      <c r="TLE712" s="146"/>
      <c r="TLF712" s="146"/>
      <c r="TLG712" s="146"/>
      <c r="TLH712" s="146"/>
      <c r="TLI712" s="146"/>
      <c r="TLJ712" s="146"/>
      <c r="TLK712" s="146"/>
      <c r="TLL712" s="146"/>
      <c r="TLM712" s="146"/>
      <c r="TLN712" s="146"/>
      <c r="TLO712" s="146"/>
      <c r="TLP712" s="146"/>
      <c r="TLQ712" s="146"/>
      <c r="TLR712" s="146"/>
      <c r="TLS712" s="146"/>
      <c r="TLT712" s="146"/>
      <c r="TLU712" s="146"/>
      <c r="TLV712" s="146"/>
      <c r="TLW712" s="146"/>
      <c r="TLX712" s="146"/>
      <c r="TLY712" s="146"/>
      <c r="TLZ712" s="146"/>
      <c r="TMA712" s="146"/>
      <c r="TMB712" s="146"/>
      <c r="TMC712" s="146"/>
      <c r="TMD712" s="146"/>
      <c r="TME712" s="146"/>
      <c r="TMF712" s="146"/>
      <c r="TMG712" s="146"/>
      <c r="TMH712" s="146"/>
      <c r="TMI712" s="146"/>
      <c r="TMJ712" s="146"/>
      <c r="TMK712" s="146"/>
      <c r="TML712" s="146"/>
      <c r="TMM712" s="146"/>
      <c r="TMN712" s="146"/>
      <c r="TMO712" s="146"/>
      <c r="TMP712" s="146"/>
      <c r="TMQ712" s="146"/>
      <c r="TMR712" s="146"/>
      <c r="TMS712" s="146"/>
      <c r="TMT712" s="146"/>
      <c r="TMU712" s="146"/>
      <c r="TMV712" s="146"/>
      <c r="TMW712" s="146"/>
      <c r="TMX712" s="146"/>
      <c r="TMY712" s="146"/>
      <c r="TMZ712" s="146"/>
      <c r="TNA712" s="146"/>
      <c r="TNB712" s="146"/>
      <c r="TNC712" s="146"/>
      <c r="TND712" s="146"/>
      <c r="TNE712" s="146"/>
      <c r="TNF712" s="146"/>
      <c r="TNG712" s="146"/>
      <c r="TNH712" s="146"/>
      <c r="TNI712" s="146"/>
      <c r="TNJ712" s="146"/>
      <c r="TNK712" s="146"/>
      <c r="TNL712" s="146"/>
      <c r="TNM712" s="146"/>
      <c r="TNN712" s="146"/>
      <c r="TNO712" s="146"/>
      <c r="TNP712" s="146"/>
      <c r="TNQ712" s="146"/>
      <c r="TNR712" s="146"/>
      <c r="TNS712" s="146"/>
      <c r="TNT712" s="146"/>
      <c r="TNU712" s="146"/>
      <c r="TNV712" s="146"/>
      <c r="TNW712" s="146"/>
      <c r="TNX712" s="146"/>
      <c r="TNY712" s="146"/>
      <c r="TNZ712" s="146"/>
      <c r="TOA712" s="146"/>
      <c r="TOB712" s="146"/>
      <c r="TOC712" s="146"/>
      <c r="TOD712" s="146"/>
      <c r="TOE712" s="146"/>
      <c r="TOF712" s="146"/>
      <c r="TOG712" s="146"/>
      <c r="TOH712" s="146"/>
      <c r="TOI712" s="146"/>
      <c r="TOJ712" s="146"/>
      <c r="TOK712" s="146"/>
      <c r="TOL712" s="146"/>
      <c r="TOM712" s="146"/>
      <c r="TON712" s="146"/>
      <c r="TOO712" s="146"/>
      <c r="TOP712" s="146"/>
      <c r="TOQ712" s="146"/>
      <c r="TOR712" s="146"/>
      <c r="TOS712" s="146"/>
      <c r="TOT712" s="146"/>
      <c r="TOU712" s="146"/>
      <c r="TOV712" s="146"/>
      <c r="TOW712" s="146"/>
      <c r="TOX712" s="146"/>
      <c r="TOY712" s="146"/>
      <c r="TOZ712" s="146"/>
      <c r="TPA712" s="146"/>
      <c r="TPB712" s="146"/>
      <c r="TPC712" s="146"/>
      <c r="TPD712" s="146"/>
      <c r="TPE712" s="146"/>
      <c r="TPF712" s="146"/>
      <c r="TPG712" s="146"/>
      <c r="TPH712" s="146"/>
      <c r="TPI712" s="146"/>
      <c r="TPJ712" s="146"/>
      <c r="TPK712" s="146"/>
      <c r="TPL712" s="146"/>
      <c r="TPM712" s="146"/>
      <c r="TPN712" s="146"/>
      <c r="TPO712" s="146"/>
      <c r="TPP712" s="146"/>
      <c r="TPQ712" s="146"/>
      <c r="TPR712" s="146"/>
      <c r="TPS712" s="146"/>
      <c r="TPT712" s="146"/>
      <c r="TPU712" s="146"/>
      <c r="TPV712" s="146"/>
      <c r="TPW712" s="146"/>
      <c r="TPX712" s="146"/>
      <c r="TPY712" s="146"/>
      <c r="TPZ712" s="146"/>
      <c r="TQA712" s="146"/>
      <c r="TQB712" s="146"/>
      <c r="TQC712" s="146"/>
      <c r="TQD712" s="146"/>
      <c r="TQE712" s="146"/>
      <c r="TQF712" s="146"/>
      <c r="TQG712" s="146"/>
      <c r="TQH712" s="146"/>
      <c r="TQI712" s="146"/>
      <c r="TQJ712" s="146"/>
      <c r="TQK712" s="146"/>
      <c r="TQL712" s="146"/>
      <c r="TQM712" s="146"/>
      <c r="TQN712" s="146"/>
      <c r="TQO712" s="146"/>
      <c r="TQP712" s="146"/>
      <c r="TQQ712" s="146"/>
      <c r="TQR712" s="146"/>
      <c r="TQS712" s="146"/>
      <c r="TQT712" s="146"/>
      <c r="TQU712" s="146"/>
      <c r="TQV712" s="146"/>
      <c r="TQW712" s="146"/>
      <c r="TQX712" s="146"/>
      <c r="TQY712" s="146"/>
      <c r="TQZ712" s="146"/>
      <c r="TRA712" s="146"/>
      <c r="TRB712" s="146"/>
      <c r="TRC712" s="146"/>
      <c r="TRD712" s="146"/>
      <c r="TRE712" s="146"/>
      <c r="TRF712" s="146"/>
      <c r="TRG712" s="146"/>
      <c r="TRH712" s="146"/>
      <c r="TRI712" s="146"/>
      <c r="TRJ712" s="146"/>
      <c r="TRK712" s="146"/>
      <c r="TRL712" s="146"/>
      <c r="TRM712" s="146"/>
      <c r="TRN712" s="146"/>
      <c r="TRO712" s="146"/>
      <c r="TRP712" s="146"/>
      <c r="TRQ712" s="146"/>
      <c r="TRR712" s="146"/>
      <c r="TRS712" s="146"/>
      <c r="TRT712" s="146"/>
      <c r="TRU712" s="146"/>
      <c r="TRV712" s="146"/>
      <c r="TRW712" s="146"/>
      <c r="TRX712" s="146"/>
      <c r="TRY712" s="146"/>
      <c r="TRZ712" s="146"/>
      <c r="TSA712" s="146"/>
      <c r="TSB712" s="146"/>
      <c r="TSC712" s="146"/>
      <c r="TSD712" s="146"/>
      <c r="TSE712" s="146"/>
      <c r="TSF712" s="146"/>
      <c r="TSG712" s="146"/>
      <c r="TSH712" s="146"/>
      <c r="TSI712" s="146"/>
      <c r="TSJ712" s="146"/>
      <c r="TSK712" s="146"/>
      <c r="TSL712" s="146"/>
      <c r="TSM712" s="146"/>
      <c r="TSN712" s="146"/>
      <c r="TSO712" s="146"/>
      <c r="TSP712" s="146"/>
      <c r="TSQ712" s="146"/>
      <c r="TSR712" s="146"/>
      <c r="TSS712" s="146"/>
      <c r="TST712" s="146"/>
      <c r="TSU712" s="146"/>
      <c r="TSV712" s="146"/>
      <c r="TSW712" s="146"/>
      <c r="TSX712" s="146"/>
      <c r="TSY712" s="146"/>
      <c r="TSZ712" s="146"/>
      <c r="TTA712" s="146"/>
      <c r="TTB712" s="146"/>
      <c r="TTC712" s="146"/>
      <c r="TTD712" s="146"/>
      <c r="TTE712" s="146"/>
      <c r="TTF712" s="146"/>
      <c r="TTG712" s="146"/>
      <c r="TTH712" s="146"/>
      <c r="TTI712" s="146"/>
      <c r="TTJ712" s="146"/>
      <c r="TTK712" s="146"/>
      <c r="TTL712" s="146"/>
      <c r="TTM712" s="146"/>
      <c r="TTN712" s="146"/>
      <c r="TTO712" s="146"/>
      <c r="TTP712" s="146"/>
      <c r="TTQ712" s="146"/>
      <c r="TTR712" s="146"/>
      <c r="TTS712" s="146"/>
      <c r="TTT712" s="146"/>
      <c r="TTU712" s="146"/>
      <c r="TTV712" s="146"/>
      <c r="TTW712" s="146"/>
      <c r="TTX712" s="146"/>
      <c r="TTY712" s="146"/>
      <c r="TTZ712" s="146"/>
      <c r="TUA712" s="146"/>
      <c r="TUB712" s="146"/>
      <c r="TUC712" s="146"/>
      <c r="TUD712" s="146"/>
      <c r="TUE712" s="146"/>
      <c r="TUF712" s="146"/>
      <c r="TUG712" s="146"/>
      <c r="TUH712" s="146"/>
      <c r="TUI712" s="146"/>
      <c r="TUJ712" s="146"/>
      <c r="TUK712" s="146"/>
      <c r="TUL712" s="146"/>
      <c r="TUM712" s="146"/>
      <c r="TUN712" s="146"/>
      <c r="TUO712" s="146"/>
      <c r="TUP712" s="146"/>
      <c r="TUQ712" s="146"/>
      <c r="TUR712" s="146"/>
      <c r="TUS712" s="146"/>
      <c r="TUT712" s="146"/>
      <c r="TUU712" s="146"/>
      <c r="TUV712" s="146"/>
      <c r="TUW712" s="146"/>
      <c r="TUX712" s="146"/>
      <c r="TUY712" s="146"/>
      <c r="TUZ712" s="146"/>
      <c r="TVA712" s="146"/>
      <c r="TVB712" s="146"/>
      <c r="TVC712" s="146"/>
      <c r="TVD712" s="146"/>
      <c r="TVE712" s="146"/>
      <c r="TVF712" s="146"/>
      <c r="TVG712" s="146"/>
      <c r="TVH712" s="146"/>
      <c r="TVI712" s="146"/>
      <c r="TVJ712" s="146"/>
      <c r="TVK712" s="146"/>
      <c r="TVL712" s="146"/>
      <c r="TVM712" s="146"/>
      <c r="TVN712" s="146"/>
      <c r="TVO712" s="146"/>
      <c r="TVP712" s="146"/>
      <c r="TVQ712" s="146"/>
      <c r="TVR712" s="146"/>
      <c r="TVS712" s="146"/>
      <c r="TVT712" s="146"/>
      <c r="TVU712" s="146"/>
      <c r="TVV712" s="146"/>
      <c r="TVW712" s="146"/>
      <c r="TVX712" s="146"/>
      <c r="TVY712" s="146"/>
      <c r="TVZ712" s="146"/>
      <c r="TWA712" s="146"/>
      <c r="TWB712" s="146"/>
      <c r="TWC712" s="146"/>
      <c r="TWD712" s="146"/>
      <c r="TWE712" s="146"/>
      <c r="TWF712" s="146"/>
      <c r="TWG712" s="146"/>
      <c r="TWH712" s="146"/>
      <c r="TWI712" s="146"/>
      <c r="TWJ712" s="146"/>
      <c r="TWK712" s="146"/>
      <c r="TWL712" s="146"/>
      <c r="TWM712" s="146"/>
      <c r="TWN712" s="146"/>
      <c r="TWO712" s="146"/>
      <c r="TWP712" s="146"/>
      <c r="TWQ712" s="146"/>
      <c r="TWR712" s="146"/>
      <c r="TWS712" s="146"/>
      <c r="TWT712" s="146"/>
      <c r="TWU712" s="146"/>
      <c r="TWV712" s="146"/>
      <c r="TWW712" s="146"/>
      <c r="TWX712" s="146"/>
      <c r="TWY712" s="146"/>
      <c r="TWZ712" s="146"/>
      <c r="TXA712" s="146"/>
      <c r="TXB712" s="146"/>
      <c r="TXC712" s="146"/>
      <c r="TXD712" s="146"/>
      <c r="TXE712" s="146"/>
      <c r="TXF712" s="146"/>
      <c r="TXG712" s="146"/>
      <c r="TXH712" s="146"/>
      <c r="TXI712" s="146"/>
      <c r="TXJ712" s="146"/>
      <c r="TXK712" s="146"/>
      <c r="TXL712" s="146"/>
      <c r="TXM712" s="146"/>
      <c r="TXN712" s="146"/>
      <c r="TXO712" s="146"/>
      <c r="TXP712" s="146"/>
      <c r="TXQ712" s="146"/>
      <c r="TXR712" s="146"/>
      <c r="TXS712" s="146"/>
      <c r="TXT712" s="146"/>
      <c r="TXU712" s="146"/>
      <c r="TXV712" s="146"/>
      <c r="TXW712" s="146"/>
      <c r="TXX712" s="146"/>
      <c r="TXY712" s="146"/>
      <c r="TXZ712" s="146"/>
      <c r="TYA712" s="146"/>
      <c r="TYB712" s="146"/>
      <c r="TYC712" s="146"/>
      <c r="TYD712" s="146"/>
      <c r="TYE712" s="146"/>
      <c r="TYF712" s="146"/>
      <c r="TYG712" s="146"/>
      <c r="TYH712" s="146"/>
      <c r="TYI712" s="146"/>
      <c r="TYJ712" s="146"/>
      <c r="TYK712" s="146"/>
      <c r="TYL712" s="146"/>
      <c r="TYM712" s="146"/>
      <c r="TYN712" s="146"/>
      <c r="TYO712" s="146"/>
      <c r="TYP712" s="146"/>
      <c r="TYQ712" s="146"/>
      <c r="TYR712" s="146"/>
      <c r="TYS712" s="146"/>
      <c r="TYT712" s="146"/>
      <c r="TYU712" s="146"/>
      <c r="TYV712" s="146"/>
      <c r="TYW712" s="146"/>
      <c r="TYX712" s="146"/>
      <c r="TYY712" s="146"/>
      <c r="TYZ712" s="146"/>
      <c r="TZA712" s="146"/>
      <c r="TZB712" s="146"/>
      <c r="TZC712" s="146"/>
      <c r="TZD712" s="146"/>
      <c r="TZE712" s="146"/>
      <c r="TZF712" s="146"/>
      <c r="TZG712" s="146"/>
      <c r="TZH712" s="146"/>
      <c r="TZI712" s="146"/>
      <c r="TZJ712" s="146"/>
      <c r="TZK712" s="146"/>
      <c r="TZL712" s="146"/>
      <c r="TZM712" s="146"/>
      <c r="TZN712" s="146"/>
      <c r="TZO712" s="146"/>
      <c r="TZP712" s="146"/>
      <c r="TZQ712" s="146"/>
      <c r="TZR712" s="146"/>
      <c r="TZS712" s="146"/>
      <c r="TZT712" s="146"/>
      <c r="TZU712" s="146"/>
      <c r="TZV712" s="146"/>
      <c r="TZW712" s="146"/>
      <c r="TZX712" s="146"/>
      <c r="TZY712" s="146"/>
      <c r="TZZ712" s="146"/>
      <c r="UAA712" s="146"/>
      <c r="UAB712" s="146"/>
      <c r="UAC712" s="146"/>
      <c r="UAD712" s="146"/>
      <c r="UAE712" s="146"/>
      <c r="UAF712" s="146"/>
      <c r="UAG712" s="146"/>
      <c r="UAH712" s="146"/>
      <c r="UAI712" s="146"/>
      <c r="UAJ712" s="146"/>
      <c r="UAK712" s="146"/>
      <c r="UAL712" s="146"/>
      <c r="UAM712" s="146"/>
      <c r="UAN712" s="146"/>
      <c r="UAO712" s="146"/>
      <c r="UAP712" s="146"/>
      <c r="UAQ712" s="146"/>
      <c r="UAR712" s="146"/>
      <c r="UAS712" s="146"/>
      <c r="UAT712" s="146"/>
      <c r="UAU712" s="146"/>
      <c r="UAV712" s="146"/>
      <c r="UAW712" s="146"/>
      <c r="UAX712" s="146"/>
      <c r="UAY712" s="146"/>
      <c r="UAZ712" s="146"/>
      <c r="UBA712" s="146"/>
      <c r="UBB712" s="146"/>
      <c r="UBC712" s="146"/>
      <c r="UBD712" s="146"/>
      <c r="UBE712" s="146"/>
      <c r="UBF712" s="146"/>
      <c r="UBG712" s="146"/>
      <c r="UBH712" s="146"/>
      <c r="UBI712" s="146"/>
      <c r="UBJ712" s="146"/>
      <c r="UBK712" s="146"/>
      <c r="UBL712" s="146"/>
      <c r="UBM712" s="146"/>
      <c r="UBN712" s="146"/>
      <c r="UBO712" s="146"/>
      <c r="UBP712" s="146"/>
      <c r="UBQ712" s="146"/>
      <c r="UBR712" s="146"/>
      <c r="UBS712" s="146"/>
      <c r="UBT712" s="146"/>
      <c r="UBU712" s="146"/>
      <c r="UBV712" s="146"/>
      <c r="UBW712" s="146"/>
      <c r="UBX712" s="146"/>
      <c r="UBY712" s="146"/>
      <c r="UBZ712" s="146"/>
      <c r="UCA712" s="146"/>
      <c r="UCB712" s="146"/>
      <c r="UCC712" s="146"/>
      <c r="UCD712" s="146"/>
      <c r="UCE712" s="146"/>
      <c r="UCF712" s="146"/>
      <c r="UCG712" s="146"/>
      <c r="UCH712" s="146"/>
      <c r="UCI712" s="146"/>
      <c r="UCJ712" s="146"/>
      <c r="UCK712" s="146"/>
      <c r="UCL712" s="146"/>
      <c r="UCM712" s="146"/>
      <c r="UCN712" s="146"/>
      <c r="UCO712" s="146"/>
      <c r="UCP712" s="146"/>
      <c r="UCQ712" s="146"/>
      <c r="UCR712" s="146"/>
      <c r="UCS712" s="146"/>
      <c r="UCT712" s="146"/>
      <c r="UCU712" s="146"/>
      <c r="UCV712" s="146"/>
      <c r="UCW712" s="146"/>
      <c r="UCX712" s="146"/>
      <c r="UCY712" s="146"/>
      <c r="UCZ712" s="146"/>
      <c r="UDA712" s="146"/>
      <c r="UDB712" s="146"/>
      <c r="UDC712" s="146"/>
      <c r="UDD712" s="146"/>
      <c r="UDE712" s="146"/>
      <c r="UDF712" s="146"/>
      <c r="UDG712" s="146"/>
      <c r="UDH712" s="146"/>
      <c r="UDI712" s="146"/>
      <c r="UDJ712" s="146"/>
      <c r="UDK712" s="146"/>
      <c r="UDL712" s="146"/>
      <c r="UDM712" s="146"/>
      <c r="UDN712" s="146"/>
      <c r="UDO712" s="146"/>
      <c r="UDP712" s="146"/>
      <c r="UDQ712" s="146"/>
      <c r="UDR712" s="146"/>
      <c r="UDS712" s="146"/>
      <c r="UDT712" s="146"/>
      <c r="UDU712" s="146"/>
      <c r="UDV712" s="146"/>
      <c r="UDW712" s="146"/>
      <c r="UDX712" s="146"/>
      <c r="UDY712" s="146"/>
      <c r="UDZ712" s="146"/>
      <c r="UEA712" s="146"/>
      <c r="UEB712" s="146"/>
      <c r="UEC712" s="146"/>
      <c r="UED712" s="146"/>
      <c r="UEE712" s="146"/>
      <c r="UEF712" s="146"/>
      <c r="UEG712" s="146"/>
      <c r="UEH712" s="146"/>
      <c r="UEI712" s="146"/>
      <c r="UEJ712" s="146"/>
      <c r="UEK712" s="146"/>
      <c r="UEL712" s="146"/>
      <c r="UEM712" s="146"/>
      <c r="UEN712" s="146"/>
      <c r="UEO712" s="146"/>
      <c r="UEP712" s="146"/>
      <c r="UEQ712" s="146"/>
      <c r="UER712" s="146"/>
      <c r="UES712" s="146"/>
      <c r="UET712" s="146"/>
      <c r="UEU712" s="146"/>
      <c r="UEV712" s="146"/>
      <c r="UEW712" s="146"/>
      <c r="UEX712" s="146"/>
      <c r="UEY712" s="146"/>
      <c r="UEZ712" s="146"/>
      <c r="UFA712" s="146"/>
      <c r="UFB712" s="146"/>
      <c r="UFC712" s="146"/>
      <c r="UFD712" s="146"/>
      <c r="UFE712" s="146"/>
      <c r="UFF712" s="146"/>
      <c r="UFG712" s="146"/>
      <c r="UFH712" s="146"/>
      <c r="UFI712" s="146"/>
      <c r="UFJ712" s="146"/>
      <c r="UFK712" s="146"/>
      <c r="UFL712" s="146"/>
      <c r="UFM712" s="146"/>
      <c r="UFN712" s="146"/>
      <c r="UFO712" s="146"/>
      <c r="UFP712" s="146"/>
      <c r="UFQ712" s="146"/>
      <c r="UFR712" s="146"/>
      <c r="UFS712" s="146"/>
      <c r="UFT712" s="146"/>
      <c r="UFU712" s="146"/>
      <c r="UFV712" s="146"/>
      <c r="UFW712" s="146"/>
      <c r="UFX712" s="146"/>
      <c r="UFY712" s="146"/>
      <c r="UFZ712" s="146"/>
      <c r="UGA712" s="146"/>
      <c r="UGB712" s="146"/>
      <c r="UGC712" s="146"/>
      <c r="UGD712" s="146"/>
      <c r="UGE712" s="146"/>
      <c r="UGF712" s="146"/>
      <c r="UGG712" s="146"/>
      <c r="UGH712" s="146"/>
      <c r="UGI712" s="146"/>
      <c r="UGJ712" s="146"/>
      <c r="UGK712" s="146"/>
      <c r="UGL712" s="146"/>
      <c r="UGM712" s="146"/>
      <c r="UGN712" s="146"/>
      <c r="UGO712" s="146"/>
      <c r="UGP712" s="146"/>
      <c r="UGQ712" s="146"/>
      <c r="UGR712" s="146"/>
      <c r="UGS712" s="146"/>
      <c r="UGT712" s="146"/>
      <c r="UGU712" s="146"/>
      <c r="UGV712" s="146"/>
      <c r="UGW712" s="146"/>
      <c r="UGX712" s="146"/>
      <c r="UGY712" s="146"/>
      <c r="UGZ712" s="146"/>
      <c r="UHA712" s="146"/>
      <c r="UHB712" s="146"/>
      <c r="UHC712" s="146"/>
      <c r="UHD712" s="146"/>
      <c r="UHE712" s="146"/>
      <c r="UHF712" s="146"/>
      <c r="UHG712" s="146"/>
      <c r="UHH712" s="146"/>
      <c r="UHI712" s="146"/>
      <c r="UHJ712" s="146"/>
      <c r="UHK712" s="146"/>
      <c r="UHL712" s="146"/>
      <c r="UHM712" s="146"/>
      <c r="UHN712" s="146"/>
      <c r="UHO712" s="146"/>
      <c r="UHP712" s="146"/>
      <c r="UHQ712" s="146"/>
      <c r="UHR712" s="146"/>
      <c r="UHS712" s="146"/>
      <c r="UHT712" s="146"/>
      <c r="UHU712" s="146"/>
      <c r="UHV712" s="146"/>
      <c r="UHW712" s="146"/>
      <c r="UHX712" s="146"/>
      <c r="UHY712" s="146"/>
      <c r="UHZ712" s="146"/>
      <c r="UIA712" s="146"/>
      <c r="UIB712" s="146"/>
      <c r="UIC712" s="146"/>
      <c r="UID712" s="146"/>
      <c r="UIE712" s="146"/>
      <c r="UIF712" s="146"/>
      <c r="UIG712" s="146"/>
      <c r="UIH712" s="146"/>
      <c r="UII712" s="146"/>
      <c r="UIJ712" s="146"/>
      <c r="UIK712" s="146"/>
      <c r="UIL712" s="146"/>
      <c r="UIM712" s="146"/>
      <c r="UIN712" s="146"/>
      <c r="UIO712" s="146"/>
      <c r="UIP712" s="146"/>
      <c r="UIQ712" s="146"/>
      <c r="UIR712" s="146"/>
      <c r="UIS712" s="146"/>
      <c r="UIT712" s="146"/>
      <c r="UIU712" s="146"/>
      <c r="UIV712" s="146"/>
      <c r="UIW712" s="146"/>
      <c r="UIX712" s="146"/>
      <c r="UIY712" s="146"/>
      <c r="UIZ712" s="146"/>
      <c r="UJA712" s="146"/>
      <c r="UJB712" s="146"/>
      <c r="UJC712" s="146"/>
      <c r="UJD712" s="146"/>
      <c r="UJE712" s="146"/>
      <c r="UJF712" s="146"/>
      <c r="UJG712" s="146"/>
      <c r="UJH712" s="146"/>
      <c r="UJI712" s="146"/>
      <c r="UJJ712" s="146"/>
      <c r="UJK712" s="146"/>
      <c r="UJL712" s="146"/>
      <c r="UJM712" s="146"/>
      <c r="UJN712" s="146"/>
      <c r="UJO712" s="146"/>
      <c r="UJP712" s="146"/>
      <c r="UJQ712" s="146"/>
      <c r="UJR712" s="146"/>
      <c r="UJS712" s="146"/>
      <c r="UJT712" s="146"/>
      <c r="UJU712" s="146"/>
      <c r="UJV712" s="146"/>
      <c r="UJW712" s="146"/>
      <c r="UJX712" s="146"/>
      <c r="UJY712" s="146"/>
      <c r="UJZ712" s="146"/>
      <c r="UKA712" s="146"/>
      <c r="UKB712" s="146"/>
      <c r="UKC712" s="146"/>
      <c r="UKD712" s="146"/>
      <c r="UKE712" s="146"/>
      <c r="UKF712" s="146"/>
      <c r="UKG712" s="146"/>
      <c r="UKH712" s="146"/>
      <c r="UKI712" s="146"/>
      <c r="UKJ712" s="146"/>
      <c r="UKK712" s="146"/>
      <c r="UKL712" s="146"/>
      <c r="UKM712" s="146"/>
      <c r="UKN712" s="146"/>
      <c r="UKO712" s="146"/>
      <c r="UKP712" s="146"/>
      <c r="UKQ712" s="146"/>
      <c r="UKR712" s="146"/>
      <c r="UKS712" s="146"/>
      <c r="UKT712" s="146"/>
      <c r="UKU712" s="146"/>
      <c r="UKV712" s="146"/>
      <c r="UKW712" s="146"/>
      <c r="UKX712" s="146"/>
      <c r="UKY712" s="146"/>
      <c r="UKZ712" s="146"/>
      <c r="ULA712" s="146"/>
      <c r="ULB712" s="146"/>
      <c r="ULC712" s="146"/>
      <c r="ULD712" s="146"/>
      <c r="ULE712" s="146"/>
      <c r="ULF712" s="146"/>
      <c r="ULG712" s="146"/>
      <c r="ULH712" s="146"/>
      <c r="ULI712" s="146"/>
      <c r="ULJ712" s="146"/>
      <c r="ULK712" s="146"/>
      <c r="ULL712" s="146"/>
      <c r="ULM712" s="146"/>
      <c r="ULN712" s="146"/>
      <c r="ULO712" s="146"/>
      <c r="ULP712" s="146"/>
      <c r="ULQ712" s="146"/>
      <c r="ULR712" s="146"/>
      <c r="ULS712" s="146"/>
      <c r="ULT712" s="146"/>
      <c r="ULU712" s="146"/>
      <c r="ULV712" s="146"/>
      <c r="ULW712" s="146"/>
      <c r="ULX712" s="146"/>
      <c r="ULY712" s="146"/>
      <c r="ULZ712" s="146"/>
      <c r="UMA712" s="146"/>
      <c r="UMB712" s="146"/>
      <c r="UMC712" s="146"/>
      <c r="UMD712" s="146"/>
      <c r="UME712" s="146"/>
      <c r="UMF712" s="146"/>
      <c r="UMG712" s="146"/>
      <c r="UMH712" s="146"/>
      <c r="UMI712" s="146"/>
      <c r="UMJ712" s="146"/>
      <c r="UMK712" s="146"/>
      <c r="UML712" s="146"/>
      <c r="UMM712" s="146"/>
      <c r="UMN712" s="146"/>
      <c r="UMO712" s="146"/>
      <c r="UMP712" s="146"/>
      <c r="UMQ712" s="146"/>
      <c r="UMR712" s="146"/>
      <c r="UMS712" s="146"/>
      <c r="UMT712" s="146"/>
      <c r="UMU712" s="146"/>
      <c r="UMV712" s="146"/>
      <c r="UMW712" s="146"/>
      <c r="UMX712" s="146"/>
      <c r="UMY712" s="146"/>
      <c r="UMZ712" s="146"/>
      <c r="UNA712" s="146"/>
      <c r="UNB712" s="146"/>
      <c r="UNC712" s="146"/>
      <c r="UND712" s="146"/>
      <c r="UNE712" s="146"/>
      <c r="UNF712" s="146"/>
      <c r="UNG712" s="146"/>
      <c r="UNH712" s="146"/>
      <c r="UNI712" s="146"/>
      <c r="UNJ712" s="146"/>
      <c r="UNK712" s="146"/>
      <c r="UNL712" s="146"/>
      <c r="UNM712" s="146"/>
      <c r="UNN712" s="146"/>
      <c r="UNO712" s="146"/>
      <c r="UNP712" s="146"/>
      <c r="UNQ712" s="146"/>
      <c r="UNR712" s="146"/>
      <c r="UNS712" s="146"/>
      <c r="UNT712" s="146"/>
      <c r="UNU712" s="146"/>
      <c r="UNV712" s="146"/>
      <c r="UNW712" s="146"/>
      <c r="UNX712" s="146"/>
      <c r="UNY712" s="146"/>
      <c r="UNZ712" s="146"/>
      <c r="UOA712" s="146"/>
      <c r="UOB712" s="146"/>
      <c r="UOC712" s="146"/>
      <c r="UOD712" s="146"/>
      <c r="UOE712" s="146"/>
      <c r="UOF712" s="146"/>
      <c r="UOG712" s="146"/>
      <c r="UOH712" s="146"/>
      <c r="UOI712" s="146"/>
      <c r="UOJ712" s="146"/>
      <c r="UOK712" s="146"/>
      <c r="UOL712" s="146"/>
      <c r="UOM712" s="146"/>
      <c r="UON712" s="146"/>
      <c r="UOO712" s="146"/>
      <c r="UOP712" s="146"/>
      <c r="UOQ712" s="146"/>
      <c r="UOR712" s="146"/>
      <c r="UOS712" s="146"/>
      <c r="UOT712" s="146"/>
      <c r="UOU712" s="146"/>
      <c r="UOV712" s="146"/>
      <c r="UOW712" s="146"/>
      <c r="UOX712" s="146"/>
      <c r="UOY712" s="146"/>
      <c r="UOZ712" s="146"/>
      <c r="UPA712" s="146"/>
      <c r="UPB712" s="146"/>
      <c r="UPC712" s="146"/>
      <c r="UPD712" s="146"/>
      <c r="UPE712" s="146"/>
      <c r="UPF712" s="146"/>
      <c r="UPG712" s="146"/>
      <c r="UPH712" s="146"/>
      <c r="UPI712" s="146"/>
      <c r="UPJ712" s="146"/>
      <c r="UPK712" s="146"/>
      <c r="UPL712" s="146"/>
      <c r="UPM712" s="146"/>
      <c r="UPN712" s="146"/>
      <c r="UPO712" s="146"/>
      <c r="UPP712" s="146"/>
      <c r="UPQ712" s="146"/>
      <c r="UPR712" s="146"/>
      <c r="UPS712" s="146"/>
      <c r="UPT712" s="146"/>
      <c r="UPU712" s="146"/>
      <c r="UPV712" s="146"/>
      <c r="UPW712" s="146"/>
      <c r="UPX712" s="146"/>
      <c r="UPY712" s="146"/>
      <c r="UPZ712" s="146"/>
      <c r="UQA712" s="146"/>
      <c r="UQB712" s="146"/>
      <c r="UQC712" s="146"/>
      <c r="UQD712" s="146"/>
      <c r="UQE712" s="146"/>
      <c r="UQF712" s="146"/>
      <c r="UQG712" s="146"/>
      <c r="UQH712" s="146"/>
      <c r="UQI712" s="146"/>
      <c r="UQJ712" s="146"/>
      <c r="UQK712" s="146"/>
      <c r="UQL712" s="146"/>
      <c r="UQM712" s="146"/>
      <c r="UQN712" s="146"/>
      <c r="UQO712" s="146"/>
      <c r="UQP712" s="146"/>
      <c r="UQQ712" s="146"/>
      <c r="UQR712" s="146"/>
      <c r="UQS712" s="146"/>
      <c r="UQT712" s="146"/>
      <c r="UQU712" s="146"/>
      <c r="UQV712" s="146"/>
      <c r="UQW712" s="146"/>
      <c r="UQX712" s="146"/>
      <c r="UQY712" s="146"/>
      <c r="UQZ712" s="146"/>
      <c r="URA712" s="146"/>
      <c r="URB712" s="146"/>
      <c r="URC712" s="146"/>
      <c r="URD712" s="146"/>
      <c r="URE712" s="146"/>
      <c r="URF712" s="146"/>
      <c r="URG712" s="146"/>
      <c r="URH712" s="146"/>
      <c r="URI712" s="146"/>
      <c r="URJ712" s="146"/>
      <c r="URK712" s="146"/>
      <c r="URL712" s="146"/>
      <c r="URM712" s="146"/>
      <c r="URN712" s="146"/>
      <c r="URO712" s="146"/>
      <c r="URP712" s="146"/>
      <c r="URQ712" s="146"/>
      <c r="URR712" s="146"/>
      <c r="URS712" s="146"/>
      <c r="URT712" s="146"/>
      <c r="URU712" s="146"/>
      <c r="URV712" s="146"/>
      <c r="URW712" s="146"/>
      <c r="URX712" s="146"/>
      <c r="URY712" s="146"/>
      <c r="URZ712" s="146"/>
      <c r="USA712" s="146"/>
      <c r="USB712" s="146"/>
      <c r="USC712" s="146"/>
      <c r="USD712" s="146"/>
      <c r="USE712" s="146"/>
      <c r="USF712" s="146"/>
      <c r="USG712" s="146"/>
      <c r="USH712" s="146"/>
      <c r="USI712" s="146"/>
      <c r="USJ712" s="146"/>
      <c r="USK712" s="146"/>
      <c r="USL712" s="146"/>
      <c r="USM712" s="146"/>
      <c r="USN712" s="146"/>
      <c r="USO712" s="146"/>
      <c r="USP712" s="146"/>
      <c r="USQ712" s="146"/>
      <c r="USR712" s="146"/>
      <c r="USS712" s="146"/>
      <c r="UST712" s="146"/>
      <c r="USU712" s="146"/>
      <c r="USV712" s="146"/>
      <c r="USW712" s="146"/>
      <c r="USX712" s="146"/>
      <c r="USY712" s="146"/>
      <c r="USZ712" s="146"/>
      <c r="UTA712" s="146"/>
      <c r="UTB712" s="146"/>
      <c r="UTC712" s="146"/>
      <c r="UTD712" s="146"/>
      <c r="UTE712" s="146"/>
      <c r="UTF712" s="146"/>
      <c r="UTG712" s="146"/>
      <c r="UTH712" s="146"/>
      <c r="UTI712" s="146"/>
      <c r="UTJ712" s="146"/>
      <c r="UTK712" s="146"/>
      <c r="UTL712" s="146"/>
      <c r="UTM712" s="146"/>
      <c r="UTN712" s="146"/>
      <c r="UTO712" s="146"/>
      <c r="UTP712" s="146"/>
      <c r="UTQ712" s="146"/>
      <c r="UTR712" s="146"/>
      <c r="UTS712" s="146"/>
      <c r="UTT712" s="146"/>
      <c r="UTU712" s="146"/>
      <c r="UTV712" s="146"/>
      <c r="UTW712" s="146"/>
      <c r="UTX712" s="146"/>
      <c r="UTY712" s="146"/>
      <c r="UTZ712" s="146"/>
      <c r="UUA712" s="146"/>
      <c r="UUB712" s="146"/>
      <c r="UUC712" s="146"/>
      <c r="UUD712" s="146"/>
      <c r="UUE712" s="146"/>
      <c r="UUF712" s="146"/>
      <c r="UUG712" s="146"/>
      <c r="UUH712" s="146"/>
      <c r="UUI712" s="146"/>
      <c r="UUJ712" s="146"/>
      <c r="UUK712" s="146"/>
      <c r="UUL712" s="146"/>
      <c r="UUM712" s="146"/>
      <c r="UUN712" s="146"/>
      <c r="UUO712" s="146"/>
      <c r="UUP712" s="146"/>
      <c r="UUQ712" s="146"/>
      <c r="UUR712" s="146"/>
      <c r="UUS712" s="146"/>
      <c r="UUT712" s="146"/>
      <c r="UUU712" s="146"/>
      <c r="UUV712" s="146"/>
      <c r="UUW712" s="146"/>
      <c r="UUX712" s="146"/>
      <c r="UUY712" s="146"/>
      <c r="UUZ712" s="146"/>
      <c r="UVA712" s="146"/>
      <c r="UVB712" s="146"/>
      <c r="UVC712" s="146"/>
      <c r="UVD712" s="146"/>
      <c r="UVE712" s="146"/>
      <c r="UVF712" s="146"/>
      <c r="UVG712" s="146"/>
      <c r="UVH712" s="146"/>
      <c r="UVI712" s="146"/>
      <c r="UVJ712" s="146"/>
      <c r="UVK712" s="146"/>
      <c r="UVL712" s="146"/>
      <c r="UVM712" s="146"/>
      <c r="UVN712" s="146"/>
      <c r="UVO712" s="146"/>
      <c r="UVP712" s="146"/>
      <c r="UVQ712" s="146"/>
      <c r="UVR712" s="146"/>
      <c r="UVS712" s="146"/>
      <c r="UVT712" s="146"/>
      <c r="UVU712" s="146"/>
      <c r="UVV712" s="146"/>
      <c r="UVW712" s="146"/>
      <c r="UVX712" s="146"/>
      <c r="UVY712" s="146"/>
      <c r="UVZ712" s="146"/>
      <c r="UWA712" s="146"/>
      <c r="UWB712" s="146"/>
      <c r="UWC712" s="146"/>
      <c r="UWD712" s="146"/>
      <c r="UWE712" s="146"/>
      <c r="UWF712" s="146"/>
      <c r="UWG712" s="146"/>
      <c r="UWH712" s="146"/>
      <c r="UWI712" s="146"/>
      <c r="UWJ712" s="146"/>
      <c r="UWK712" s="146"/>
      <c r="UWL712" s="146"/>
      <c r="UWM712" s="146"/>
      <c r="UWN712" s="146"/>
      <c r="UWO712" s="146"/>
      <c r="UWP712" s="146"/>
      <c r="UWQ712" s="146"/>
      <c r="UWR712" s="146"/>
      <c r="UWS712" s="146"/>
      <c r="UWT712" s="146"/>
      <c r="UWU712" s="146"/>
      <c r="UWV712" s="146"/>
      <c r="UWW712" s="146"/>
      <c r="UWX712" s="146"/>
      <c r="UWY712" s="146"/>
      <c r="UWZ712" s="146"/>
      <c r="UXA712" s="146"/>
      <c r="UXB712" s="146"/>
      <c r="UXC712" s="146"/>
      <c r="UXD712" s="146"/>
      <c r="UXE712" s="146"/>
      <c r="UXF712" s="146"/>
      <c r="UXG712" s="146"/>
      <c r="UXH712" s="146"/>
      <c r="UXI712" s="146"/>
      <c r="UXJ712" s="146"/>
      <c r="UXK712" s="146"/>
      <c r="UXL712" s="146"/>
      <c r="UXM712" s="146"/>
      <c r="UXN712" s="146"/>
      <c r="UXO712" s="146"/>
      <c r="UXP712" s="146"/>
      <c r="UXQ712" s="146"/>
      <c r="UXR712" s="146"/>
      <c r="UXS712" s="146"/>
      <c r="UXT712" s="146"/>
      <c r="UXU712" s="146"/>
      <c r="UXV712" s="146"/>
      <c r="UXW712" s="146"/>
      <c r="UXX712" s="146"/>
      <c r="UXY712" s="146"/>
      <c r="UXZ712" s="146"/>
      <c r="UYA712" s="146"/>
      <c r="UYB712" s="146"/>
      <c r="UYC712" s="146"/>
      <c r="UYD712" s="146"/>
      <c r="UYE712" s="146"/>
      <c r="UYF712" s="146"/>
      <c r="UYG712" s="146"/>
      <c r="UYH712" s="146"/>
      <c r="UYI712" s="146"/>
      <c r="UYJ712" s="146"/>
      <c r="UYK712" s="146"/>
      <c r="UYL712" s="146"/>
      <c r="UYM712" s="146"/>
      <c r="UYN712" s="146"/>
      <c r="UYO712" s="146"/>
      <c r="UYP712" s="146"/>
      <c r="UYQ712" s="146"/>
      <c r="UYR712" s="146"/>
      <c r="UYS712" s="146"/>
      <c r="UYT712" s="146"/>
      <c r="UYU712" s="146"/>
      <c r="UYV712" s="146"/>
      <c r="UYW712" s="146"/>
      <c r="UYX712" s="146"/>
      <c r="UYY712" s="146"/>
      <c r="UYZ712" s="146"/>
      <c r="UZA712" s="146"/>
      <c r="UZB712" s="146"/>
      <c r="UZC712" s="146"/>
      <c r="UZD712" s="146"/>
      <c r="UZE712" s="146"/>
      <c r="UZF712" s="146"/>
      <c r="UZG712" s="146"/>
      <c r="UZH712" s="146"/>
      <c r="UZI712" s="146"/>
      <c r="UZJ712" s="146"/>
      <c r="UZK712" s="146"/>
      <c r="UZL712" s="146"/>
      <c r="UZM712" s="146"/>
      <c r="UZN712" s="146"/>
      <c r="UZO712" s="146"/>
      <c r="UZP712" s="146"/>
      <c r="UZQ712" s="146"/>
      <c r="UZR712" s="146"/>
      <c r="UZS712" s="146"/>
      <c r="UZT712" s="146"/>
      <c r="UZU712" s="146"/>
      <c r="UZV712" s="146"/>
      <c r="UZW712" s="146"/>
      <c r="UZX712" s="146"/>
      <c r="UZY712" s="146"/>
      <c r="UZZ712" s="146"/>
      <c r="VAA712" s="146"/>
      <c r="VAB712" s="146"/>
      <c r="VAC712" s="146"/>
      <c r="VAD712" s="146"/>
      <c r="VAE712" s="146"/>
      <c r="VAF712" s="146"/>
      <c r="VAG712" s="146"/>
      <c r="VAH712" s="146"/>
      <c r="VAI712" s="146"/>
      <c r="VAJ712" s="146"/>
      <c r="VAK712" s="146"/>
      <c r="VAL712" s="146"/>
      <c r="VAM712" s="146"/>
      <c r="VAN712" s="146"/>
      <c r="VAO712" s="146"/>
      <c r="VAP712" s="146"/>
      <c r="VAQ712" s="146"/>
      <c r="VAR712" s="146"/>
      <c r="VAS712" s="146"/>
      <c r="VAT712" s="146"/>
      <c r="VAU712" s="146"/>
      <c r="VAV712" s="146"/>
      <c r="VAW712" s="146"/>
      <c r="VAX712" s="146"/>
      <c r="VAY712" s="146"/>
      <c r="VAZ712" s="146"/>
      <c r="VBA712" s="146"/>
      <c r="VBB712" s="146"/>
      <c r="VBC712" s="146"/>
      <c r="VBD712" s="146"/>
      <c r="VBE712" s="146"/>
      <c r="VBF712" s="146"/>
      <c r="VBG712" s="146"/>
      <c r="VBH712" s="146"/>
      <c r="VBI712" s="146"/>
      <c r="VBJ712" s="146"/>
      <c r="VBK712" s="146"/>
      <c r="VBL712" s="146"/>
      <c r="VBM712" s="146"/>
      <c r="VBN712" s="146"/>
      <c r="VBO712" s="146"/>
      <c r="VBP712" s="146"/>
      <c r="VBQ712" s="146"/>
      <c r="VBR712" s="146"/>
      <c r="VBS712" s="146"/>
      <c r="VBT712" s="146"/>
      <c r="VBU712" s="146"/>
      <c r="VBV712" s="146"/>
      <c r="VBW712" s="146"/>
      <c r="VBX712" s="146"/>
      <c r="VBY712" s="146"/>
      <c r="VBZ712" s="146"/>
      <c r="VCA712" s="146"/>
      <c r="VCB712" s="146"/>
      <c r="VCC712" s="146"/>
      <c r="VCD712" s="146"/>
      <c r="VCE712" s="146"/>
      <c r="VCF712" s="146"/>
      <c r="VCG712" s="146"/>
      <c r="VCH712" s="146"/>
      <c r="VCI712" s="146"/>
      <c r="VCJ712" s="146"/>
      <c r="VCK712" s="146"/>
      <c r="VCL712" s="146"/>
      <c r="VCM712" s="146"/>
      <c r="VCN712" s="146"/>
      <c r="VCO712" s="146"/>
      <c r="VCP712" s="146"/>
      <c r="VCQ712" s="146"/>
      <c r="VCR712" s="146"/>
      <c r="VCS712" s="146"/>
      <c r="VCT712" s="146"/>
      <c r="VCU712" s="146"/>
      <c r="VCV712" s="146"/>
      <c r="VCW712" s="146"/>
      <c r="VCX712" s="146"/>
      <c r="VCY712" s="146"/>
      <c r="VCZ712" s="146"/>
      <c r="VDA712" s="146"/>
      <c r="VDB712" s="146"/>
      <c r="VDC712" s="146"/>
      <c r="VDD712" s="146"/>
      <c r="VDE712" s="146"/>
      <c r="VDF712" s="146"/>
      <c r="VDG712" s="146"/>
      <c r="VDH712" s="146"/>
      <c r="VDI712" s="146"/>
      <c r="VDJ712" s="146"/>
      <c r="VDK712" s="146"/>
      <c r="VDL712" s="146"/>
      <c r="VDM712" s="146"/>
      <c r="VDN712" s="146"/>
      <c r="VDO712" s="146"/>
      <c r="VDP712" s="146"/>
      <c r="VDQ712" s="146"/>
      <c r="VDR712" s="146"/>
      <c r="VDS712" s="146"/>
      <c r="VDT712" s="146"/>
      <c r="VDU712" s="146"/>
      <c r="VDV712" s="146"/>
      <c r="VDW712" s="146"/>
      <c r="VDX712" s="146"/>
      <c r="VDY712" s="146"/>
      <c r="VDZ712" s="146"/>
      <c r="VEA712" s="146"/>
      <c r="VEB712" s="146"/>
      <c r="VEC712" s="146"/>
      <c r="VED712" s="146"/>
      <c r="VEE712" s="146"/>
      <c r="VEF712" s="146"/>
      <c r="VEG712" s="146"/>
      <c r="VEH712" s="146"/>
      <c r="VEI712" s="146"/>
      <c r="VEJ712" s="146"/>
      <c r="VEK712" s="146"/>
      <c r="VEL712" s="146"/>
      <c r="VEM712" s="146"/>
      <c r="VEN712" s="146"/>
      <c r="VEO712" s="146"/>
      <c r="VEP712" s="146"/>
      <c r="VEQ712" s="146"/>
      <c r="VER712" s="146"/>
      <c r="VES712" s="146"/>
      <c r="VET712" s="146"/>
      <c r="VEU712" s="146"/>
      <c r="VEV712" s="146"/>
      <c r="VEW712" s="146"/>
      <c r="VEX712" s="146"/>
      <c r="VEY712" s="146"/>
      <c r="VEZ712" s="146"/>
      <c r="VFA712" s="146"/>
      <c r="VFB712" s="146"/>
      <c r="VFC712" s="146"/>
      <c r="VFD712" s="146"/>
      <c r="VFE712" s="146"/>
      <c r="VFF712" s="146"/>
      <c r="VFG712" s="146"/>
      <c r="VFH712" s="146"/>
      <c r="VFI712" s="146"/>
      <c r="VFJ712" s="146"/>
      <c r="VFK712" s="146"/>
      <c r="VFL712" s="146"/>
      <c r="VFM712" s="146"/>
      <c r="VFN712" s="146"/>
      <c r="VFO712" s="146"/>
      <c r="VFP712" s="146"/>
      <c r="VFQ712" s="146"/>
      <c r="VFR712" s="146"/>
      <c r="VFS712" s="146"/>
      <c r="VFT712" s="146"/>
      <c r="VFU712" s="146"/>
      <c r="VFV712" s="146"/>
      <c r="VFW712" s="146"/>
      <c r="VFX712" s="146"/>
      <c r="VFY712" s="146"/>
      <c r="VFZ712" s="146"/>
      <c r="VGA712" s="146"/>
      <c r="VGB712" s="146"/>
      <c r="VGC712" s="146"/>
      <c r="VGD712" s="146"/>
      <c r="VGE712" s="146"/>
      <c r="VGF712" s="146"/>
      <c r="VGG712" s="146"/>
      <c r="VGH712" s="146"/>
      <c r="VGI712" s="146"/>
      <c r="VGJ712" s="146"/>
      <c r="VGK712" s="146"/>
      <c r="VGL712" s="146"/>
      <c r="VGM712" s="146"/>
      <c r="VGN712" s="146"/>
      <c r="VGO712" s="146"/>
      <c r="VGP712" s="146"/>
      <c r="VGQ712" s="146"/>
      <c r="VGR712" s="146"/>
      <c r="VGS712" s="146"/>
      <c r="VGT712" s="146"/>
      <c r="VGU712" s="146"/>
      <c r="VGV712" s="146"/>
      <c r="VGW712" s="146"/>
      <c r="VGX712" s="146"/>
      <c r="VGY712" s="146"/>
      <c r="VGZ712" s="146"/>
      <c r="VHA712" s="146"/>
      <c r="VHB712" s="146"/>
      <c r="VHC712" s="146"/>
      <c r="VHD712" s="146"/>
      <c r="VHE712" s="146"/>
      <c r="VHF712" s="146"/>
      <c r="VHG712" s="146"/>
      <c r="VHH712" s="146"/>
      <c r="VHI712" s="146"/>
      <c r="VHJ712" s="146"/>
      <c r="VHK712" s="146"/>
      <c r="VHL712" s="146"/>
      <c r="VHM712" s="146"/>
      <c r="VHN712" s="146"/>
      <c r="VHO712" s="146"/>
      <c r="VHP712" s="146"/>
      <c r="VHQ712" s="146"/>
      <c r="VHR712" s="146"/>
      <c r="VHS712" s="146"/>
      <c r="VHT712" s="146"/>
      <c r="VHU712" s="146"/>
      <c r="VHV712" s="146"/>
      <c r="VHW712" s="146"/>
      <c r="VHX712" s="146"/>
      <c r="VHY712" s="146"/>
      <c r="VHZ712" s="146"/>
      <c r="VIA712" s="146"/>
      <c r="VIB712" s="146"/>
      <c r="VIC712" s="146"/>
      <c r="VID712" s="146"/>
      <c r="VIE712" s="146"/>
      <c r="VIF712" s="146"/>
      <c r="VIG712" s="146"/>
      <c r="VIH712" s="146"/>
      <c r="VII712" s="146"/>
      <c r="VIJ712" s="146"/>
      <c r="VIK712" s="146"/>
      <c r="VIL712" s="146"/>
      <c r="VIM712" s="146"/>
      <c r="VIN712" s="146"/>
      <c r="VIO712" s="146"/>
      <c r="VIP712" s="146"/>
      <c r="VIQ712" s="146"/>
      <c r="VIR712" s="146"/>
      <c r="VIS712" s="146"/>
      <c r="VIT712" s="146"/>
      <c r="VIU712" s="146"/>
      <c r="VIV712" s="146"/>
      <c r="VIW712" s="146"/>
      <c r="VIX712" s="146"/>
      <c r="VIY712" s="146"/>
      <c r="VIZ712" s="146"/>
      <c r="VJA712" s="146"/>
      <c r="VJB712" s="146"/>
      <c r="VJC712" s="146"/>
      <c r="VJD712" s="146"/>
      <c r="VJE712" s="146"/>
      <c r="VJF712" s="146"/>
      <c r="VJG712" s="146"/>
      <c r="VJH712" s="146"/>
      <c r="VJI712" s="146"/>
      <c r="VJJ712" s="146"/>
      <c r="VJK712" s="146"/>
      <c r="VJL712" s="146"/>
      <c r="VJM712" s="146"/>
      <c r="VJN712" s="146"/>
      <c r="VJO712" s="146"/>
      <c r="VJP712" s="146"/>
      <c r="VJQ712" s="146"/>
      <c r="VJR712" s="146"/>
      <c r="VJS712" s="146"/>
      <c r="VJT712" s="146"/>
      <c r="VJU712" s="146"/>
      <c r="VJV712" s="146"/>
      <c r="VJW712" s="146"/>
      <c r="VJX712" s="146"/>
      <c r="VJY712" s="146"/>
      <c r="VJZ712" s="146"/>
      <c r="VKA712" s="146"/>
      <c r="VKB712" s="146"/>
      <c r="VKC712" s="146"/>
      <c r="VKD712" s="146"/>
      <c r="VKE712" s="146"/>
      <c r="VKF712" s="146"/>
      <c r="VKG712" s="146"/>
      <c r="VKH712" s="146"/>
      <c r="VKI712" s="146"/>
      <c r="VKJ712" s="146"/>
      <c r="VKK712" s="146"/>
      <c r="VKL712" s="146"/>
      <c r="VKM712" s="146"/>
      <c r="VKN712" s="146"/>
      <c r="VKO712" s="146"/>
      <c r="VKP712" s="146"/>
      <c r="VKQ712" s="146"/>
      <c r="VKR712" s="146"/>
      <c r="VKS712" s="146"/>
      <c r="VKT712" s="146"/>
      <c r="VKU712" s="146"/>
      <c r="VKV712" s="146"/>
      <c r="VKW712" s="146"/>
      <c r="VKX712" s="146"/>
      <c r="VKY712" s="146"/>
      <c r="VKZ712" s="146"/>
      <c r="VLA712" s="146"/>
      <c r="VLB712" s="146"/>
      <c r="VLC712" s="146"/>
      <c r="VLD712" s="146"/>
      <c r="VLE712" s="146"/>
      <c r="VLF712" s="146"/>
      <c r="VLG712" s="146"/>
      <c r="VLH712" s="146"/>
      <c r="VLI712" s="146"/>
      <c r="VLJ712" s="146"/>
      <c r="VLK712" s="146"/>
      <c r="VLL712" s="146"/>
      <c r="VLM712" s="146"/>
      <c r="VLN712" s="146"/>
      <c r="VLO712" s="146"/>
      <c r="VLP712" s="146"/>
      <c r="VLQ712" s="146"/>
      <c r="VLR712" s="146"/>
      <c r="VLS712" s="146"/>
      <c r="VLT712" s="146"/>
      <c r="VLU712" s="146"/>
      <c r="VLV712" s="146"/>
      <c r="VLW712" s="146"/>
      <c r="VLX712" s="146"/>
      <c r="VLY712" s="146"/>
      <c r="VLZ712" s="146"/>
      <c r="VMA712" s="146"/>
      <c r="VMB712" s="146"/>
      <c r="VMC712" s="146"/>
      <c r="VMD712" s="146"/>
      <c r="VME712" s="146"/>
      <c r="VMF712" s="146"/>
      <c r="VMG712" s="146"/>
      <c r="VMH712" s="146"/>
      <c r="VMI712" s="146"/>
      <c r="VMJ712" s="146"/>
      <c r="VMK712" s="146"/>
      <c r="VML712" s="146"/>
      <c r="VMM712" s="146"/>
      <c r="VMN712" s="146"/>
      <c r="VMO712" s="146"/>
      <c r="VMP712" s="146"/>
      <c r="VMQ712" s="146"/>
      <c r="VMR712" s="146"/>
      <c r="VMS712" s="146"/>
      <c r="VMT712" s="146"/>
      <c r="VMU712" s="146"/>
      <c r="VMV712" s="146"/>
      <c r="VMW712" s="146"/>
      <c r="VMX712" s="146"/>
      <c r="VMY712" s="146"/>
      <c r="VMZ712" s="146"/>
      <c r="VNA712" s="146"/>
      <c r="VNB712" s="146"/>
      <c r="VNC712" s="146"/>
      <c r="VND712" s="146"/>
      <c r="VNE712" s="146"/>
      <c r="VNF712" s="146"/>
      <c r="VNG712" s="146"/>
      <c r="VNH712" s="146"/>
      <c r="VNI712" s="146"/>
      <c r="VNJ712" s="146"/>
      <c r="VNK712" s="146"/>
      <c r="VNL712" s="146"/>
      <c r="VNM712" s="146"/>
      <c r="VNN712" s="146"/>
      <c r="VNO712" s="146"/>
      <c r="VNP712" s="146"/>
      <c r="VNQ712" s="146"/>
      <c r="VNR712" s="146"/>
      <c r="VNS712" s="146"/>
      <c r="VNT712" s="146"/>
      <c r="VNU712" s="146"/>
      <c r="VNV712" s="146"/>
      <c r="VNW712" s="146"/>
      <c r="VNX712" s="146"/>
      <c r="VNY712" s="146"/>
      <c r="VNZ712" s="146"/>
      <c r="VOA712" s="146"/>
      <c r="VOB712" s="146"/>
      <c r="VOC712" s="146"/>
      <c r="VOD712" s="146"/>
      <c r="VOE712" s="146"/>
      <c r="VOF712" s="146"/>
      <c r="VOG712" s="146"/>
      <c r="VOH712" s="146"/>
      <c r="VOI712" s="146"/>
      <c r="VOJ712" s="146"/>
      <c r="VOK712" s="146"/>
      <c r="VOL712" s="146"/>
      <c r="VOM712" s="146"/>
      <c r="VON712" s="146"/>
      <c r="VOO712" s="146"/>
      <c r="VOP712" s="146"/>
      <c r="VOQ712" s="146"/>
      <c r="VOR712" s="146"/>
      <c r="VOS712" s="146"/>
      <c r="VOT712" s="146"/>
      <c r="VOU712" s="146"/>
      <c r="VOV712" s="146"/>
      <c r="VOW712" s="146"/>
      <c r="VOX712" s="146"/>
      <c r="VOY712" s="146"/>
      <c r="VOZ712" s="146"/>
      <c r="VPA712" s="146"/>
      <c r="VPB712" s="146"/>
      <c r="VPC712" s="146"/>
      <c r="VPD712" s="146"/>
      <c r="VPE712" s="146"/>
      <c r="VPF712" s="146"/>
      <c r="VPG712" s="146"/>
      <c r="VPH712" s="146"/>
      <c r="VPI712" s="146"/>
      <c r="VPJ712" s="146"/>
      <c r="VPK712" s="146"/>
      <c r="VPL712" s="146"/>
      <c r="VPM712" s="146"/>
      <c r="VPN712" s="146"/>
      <c r="VPO712" s="146"/>
      <c r="VPP712" s="146"/>
      <c r="VPQ712" s="146"/>
      <c r="VPR712" s="146"/>
      <c r="VPS712" s="146"/>
      <c r="VPT712" s="146"/>
      <c r="VPU712" s="146"/>
      <c r="VPV712" s="146"/>
      <c r="VPW712" s="146"/>
      <c r="VPX712" s="146"/>
      <c r="VPY712" s="146"/>
      <c r="VPZ712" s="146"/>
      <c r="VQA712" s="146"/>
      <c r="VQB712" s="146"/>
      <c r="VQC712" s="146"/>
      <c r="VQD712" s="146"/>
      <c r="VQE712" s="146"/>
      <c r="VQF712" s="146"/>
      <c r="VQG712" s="146"/>
      <c r="VQH712" s="146"/>
      <c r="VQI712" s="146"/>
      <c r="VQJ712" s="146"/>
      <c r="VQK712" s="146"/>
      <c r="VQL712" s="146"/>
      <c r="VQM712" s="146"/>
      <c r="VQN712" s="146"/>
      <c r="VQO712" s="146"/>
      <c r="VQP712" s="146"/>
      <c r="VQQ712" s="146"/>
      <c r="VQR712" s="146"/>
      <c r="VQS712" s="146"/>
      <c r="VQT712" s="146"/>
      <c r="VQU712" s="146"/>
      <c r="VQV712" s="146"/>
      <c r="VQW712" s="146"/>
      <c r="VQX712" s="146"/>
      <c r="VQY712" s="146"/>
      <c r="VQZ712" s="146"/>
      <c r="VRA712" s="146"/>
      <c r="VRB712" s="146"/>
      <c r="VRC712" s="146"/>
      <c r="VRD712" s="146"/>
      <c r="VRE712" s="146"/>
      <c r="VRF712" s="146"/>
      <c r="VRG712" s="146"/>
      <c r="VRH712" s="146"/>
      <c r="VRI712" s="146"/>
      <c r="VRJ712" s="146"/>
      <c r="VRK712" s="146"/>
      <c r="VRL712" s="146"/>
      <c r="VRM712" s="146"/>
      <c r="VRN712" s="146"/>
      <c r="VRO712" s="146"/>
      <c r="VRP712" s="146"/>
      <c r="VRQ712" s="146"/>
      <c r="VRR712" s="146"/>
      <c r="VRS712" s="146"/>
      <c r="VRT712" s="146"/>
      <c r="VRU712" s="146"/>
      <c r="VRV712" s="146"/>
      <c r="VRW712" s="146"/>
      <c r="VRX712" s="146"/>
      <c r="VRY712" s="146"/>
      <c r="VRZ712" s="146"/>
      <c r="VSA712" s="146"/>
      <c r="VSB712" s="146"/>
      <c r="VSC712" s="146"/>
      <c r="VSD712" s="146"/>
      <c r="VSE712" s="146"/>
      <c r="VSF712" s="146"/>
      <c r="VSG712" s="146"/>
      <c r="VSH712" s="146"/>
      <c r="VSI712" s="146"/>
      <c r="VSJ712" s="146"/>
      <c r="VSK712" s="146"/>
      <c r="VSL712" s="146"/>
      <c r="VSM712" s="146"/>
      <c r="VSN712" s="146"/>
      <c r="VSO712" s="146"/>
      <c r="VSP712" s="146"/>
      <c r="VSQ712" s="146"/>
      <c r="VSR712" s="146"/>
      <c r="VSS712" s="146"/>
      <c r="VST712" s="146"/>
      <c r="VSU712" s="146"/>
      <c r="VSV712" s="146"/>
      <c r="VSW712" s="146"/>
      <c r="VSX712" s="146"/>
      <c r="VSY712" s="146"/>
      <c r="VSZ712" s="146"/>
      <c r="VTA712" s="146"/>
      <c r="VTB712" s="146"/>
      <c r="VTC712" s="146"/>
      <c r="VTD712" s="146"/>
      <c r="VTE712" s="146"/>
      <c r="VTF712" s="146"/>
      <c r="VTG712" s="146"/>
      <c r="VTH712" s="146"/>
      <c r="VTI712" s="146"/>
      <c r="VTJ712" s="146"/>
      <c r="VTK712" s="146"/>
      <c r="VTL712" s="146"/>
      <c r="VTM712" s="146"/>
      <c r="VTN712" s="146"/>
      <c r="VTO712" s="146"/>
      <c r="VTP712" s="146"/>
      <c r="VTQ712" s="146"/>
      <c r="VTR712" s="146"/>
      <c r="VTS712" s="146"/>
      <c r="VTT712" s="146"/>
      <c r="VTU712" s="146"/>
      <c r="VTV712" s="146"/>
      <c r="VTW712" s="146"/>
      <c r="VTX712" s="146"/>
      <c r="VTY712" s="146"/>
      <c r="VTZ712" s="146"/>
      <c r="VUA712" s="146"/>
      <c r="VUB712" s="146"/>
      <c r="VUC712" s="146"/>
      <c r="VUD712" s="146"/>
      <c r="VUE712" s="146"/>
      <c r="VUF712" s="146"/>
      <c r="VUG712" s="146"/>
      <c r="VUH712" s="146"/>
      <c r="VUI712" s="146"/>
      <c r="VUJ712" s="146"/>
      <c r="VUK712" s="146"/>
      <c r="VUL712" s="146"/>
      <c r="VUM712" s="146"/>
      <c r="VUN712" s="146"/>
      <c r="VUO712" s="146"/>
      <c r="VUP712" s="146"/>
      <c r="VUQ712" s="146"/>
      <c r="VUR712" s="146"/>
      <c r="VUS712" s="146"/>
      <c r="VUT712" s="146"/>
      <c r="VUU712" s="146"/>
      <c r="VUV712" s="146"/>
      <c r="VUW712" s="146"/>
      <c r="VUX712" s="146"/>
      <c r="VUY712" s="146"/>
      <c r="VUZ712" s="146"/>
      <c r="VVA712" s="146"/>
      <c r="VVB712" s="146"/>
      <c r="VVC712" s="146"/>
      <c r="VVD712" s="146"/>
      <c r="VVE712" s="146"/>
      <c r="VVF712" s="146"/>
      <c r="VVG712" s="146"/>
      <c r="VVH712" s="146"/>
      <c r="VVI712" s="146"/>
      <c r="VVJ712" s="146"/>
      <c r="VVK712" s="146"/>
      <c r="VVL712" s="146"/>
      <c r="VVM712" s="146"/>
      <c r="VVN712" s="146"/>
      <c r="VVO712" s="146"/>
      <c r="VVP712" s="146"/>
      <c r="VVQ712" s="146"/>
      <c r="VVR712" s="146"/>
      <c r="VVS712" s="146"/>
      <c r="VVT712" s="146"/>
      <c r="VVU712" s="146"/>
      <c r="VVV712" s="146"/>
      <c r="VVW712" s="146"/>
      <c r="VVX712" s="146"/>
      <c r="VVY712" s="146"/>
      <c r="VVZ712" s="146"/>
      <c r="VWA712" s="146"/>
      <c r="VWB712" s="146"/>
      <c r="VWC712" s="146"/>
      <c r="VWD712" s="146"/>
      <c r="VWE712" s="146"/>
      <c r="VWF712" s="146"/>
      <c r="VWG712" s="146"/>
      <c r="VWH712" s="146"/>
      <c r="VWI712" s="146"/>
      <c r="VWJ712" s="146"/>
      <c r="VWK712" s="146"/>
      <c r="VWL712" s="146"/>
      <c r="VWM712" s="146"/>
      <c r="VWN712" s="146"/>
      <c r="VWO712" s="146"/>
      <c r="VWP712" s="146"/>
      <c r="VWQ712" s="146"/>
      <c r="VWR712" s="146"/>
      <c r="VWS712" s="146"/>
      <c r="VWT712" s="146"/>
      <c r="VWU712" s="146"/>
      <c r="VWV712" s="146"/>
      <c r="VWW712" s="146"/>
      <c r="VWX712" s="146"/>
      <c r="VWY712" s="146"/>
      <c r="VWZ712" s="146"/>
      <c r="VXA712" s="146"/>
      <c r="VXB712" s="146"/>
      <c r="VXC712" s="146"/>
      <c r="VXD712" s="146"/>
      <c r="VXE712" s="146"/>
      <c r="VXF712" s="146"/>
      <c r="VXG712" s="146"/>
      <c r="VXH712" s="146"/>
      <c r="VXI712" s="146"/>
      <c r="VXJ712" s="146"/>
      <c r="VXK712" s="146"/>
      <c r="VXL712" s="146"/>
      <c r="VXM712" s="146"/>
      <c r="VXN712" s="146"/>
      <c r="VXO712" s="146"/>
      <c r="VXP712" s="146"/>
      <c r="VXQ712" s="146"/>
      <c r="VXR712" s="146"/>
      <c r="VXS712" s="146"/>
      <c r="VXT712" s="146"/>
      <c r="VXU712" s="146"/>
      <c r="VXV712" s="146"/>
      <c r="VXW712" s="146"/>
      <c r="VXX712" s="146"/>
      <c r="VXY712" s="146"/>
      <c r="VXZ712" s="146"/>
      <c r="VYA712" s="146"/>
      <c r="VYB712" s="146"/>
      <c r="VYC712" s="146"/>
      <c r="VYD712" s="146"/>
      <c r="VYE712" s="146"/>
      <c r="VYF712" s="146"/>
      <c r="VYG712" s="146"/>
      <c r="VYH712" s="146"/>
      <c r="VYI712" s="146"/>
      <c r="VYJ712" s="146"/>
      <c r="VYK712" s="146"/>
      <c r="VYL712" s="146"/>
      <c r="VYM712" s="146"/>
      <c r="VYN712" s="146"/>
      <c r="VYO712" s="146"/>
      <c r="VYP712" s="146"/>
      <c r="VYQ712" s="146"/>
      <c r="VYR712" s="146"/>
      <c r="VYS712" s="146"/>
      <c r="VYT712" s="146"/>
      <c r="VYU712" s="146"/>
      <c r="VYV712" s="146"/>
      <c r="VYW712" s="146"/>
      <c r="VYX712" s="146"/>
      <c r="VYY712" s="146"/>
      <c r="VYZ712" s="146"/>
      <c r="VZA712" s="146"/>
      <c r="VZB712" s="146"/>
      <c r="VZC712" s="146"/>
      <c r="VZD712" s="146"/>
      <c r="VZE712" s="146"/>
      <c r="VZF712" s="146"/>
      <c r="VZG712" s="146"/>
      <c r="VZH712" s="146"/>
      <c r="VZI712" s="146"/>
      <c r="VZJ712" s="146"/>
      <c r="VZK712" s="146"/>
      <c r="VZL712" s="146"/>
      <c r="VZM712" s="146"/>
      <c r="VZN712" s="146"/>
      <c r="VZO712" s="146"/>
      <c r="VZP712" s="146"/>
      <c r="VZQ712" s="146"/>
      <c r="VZR712" s="146"/>
      <c r="VZS712" s="146"/>
      <c r="VZT712" s="146"/>
      <c r="VZU712" s="146"/>
      <c r="VZV712" s="146"/>
      <c r="VZW712" s="146"/>
      <c r="VZX712" s="146"/>
      <c r="VZY712" s="146"/>
      <c r="VZZ712" s="146"/>
      <c r="WAA712" s="146"/>
      <c r="WAB712" s="146"/>
      <c r="WAC712" s="146"/>
      <c r="WAD712" s="146"/>
      <c r="WAE712" s="146"/>
      <c r="WAF712" s="146"/>
      <c r="WAG712" s="146"/>
      <c r="WAH712" s="146"/>
      <c r="WAI712" s="146"/>
      <c r="WAJ712" s="146"/>
      <c r="WAK712" s="146"/>
      <c r="WAL712" s="146"/>
      <c r="WAM712" s="146"/>
      <c r="WAN712" s="146"/>
      <c r="WAO712" s="146"/>
      <c r="WAP712" s="146"/>
      <c r="WAQ712" s="146"/>
      <c r="WAR712" s="146"/>
      <c r="WAS712" s="146"/>
      <c r="WAT712" s="146"/>
      <c r="WAU712" s="146"/>
      <c r="WAV712" s="146"/>
      <c r="WAW712" s="146"/>
      <c r="WAX712" s="146"/>
      <c r="WAY712" s="146"/>
      <c r="WAZ712" s="146"/>
      <c r="WBA712" s="146"/>
      <c r="WBB712" s="146"/>
      <c r="WBC712" s="146"/>
      <c r="WBD712" s="146"/>
      <c r="WBE712" s="146"/>
      <c r="WBF712" s="146"/>
      <c r="WBG712" s="146"/>
      <c r="WBH712" s="146"/>
      <c r="WBI712" s="146"/>
      <c r="WBJ712" s="146"/>
      <c r="WBK712" s="146"/>
      <c r="WBL712" s="146"/>
      <c r="WBM712" s="146"/>
      <c r="WBN712" s="146"/>
      <c r="WBO712" s="146"/>
      <c r="WBP712" s="146"/>
      <c r="WBQ712" s="146"/>
      <c r="WBR712" s="146"/>
      <c r="WBS712" s="146"/>
      <c r="WBT712" s="146"/>
      <c r="WBU712" s="146"/>
      <c r="WBV712" s="146"/>
      <c r="WBW712" s="146"/>
      <c r="WBX712" s="146"/>
      <c r="WBY712" s="146"/>
      <c r="WBZ712" s="146"/>
      <c r="WCA712" s="146"/>
      <c r="WCB712" s="146"/>
      <c r="WCC712" s="146"/>
      <c r="WCD712" s="146"/>
      <c r="WCE712" s="146"/>
      <c r="WCF712" s="146"/>
      <c r="WCG712" s="146"/>
      <c r="WCH712" s="146"/>
      <c r="WCI712" s="146"/>
      <c r="WCJ712" s="146"/>
      <c r="WCK712" s="146"/>
      <c r="WCL712" s="146"/>
      <c r="WCM712" s="146"/>
      <c r="WCN712" s="146"/>
      <c r="WCO712" s="146"/>
      <c r="WCP712" s="146"/>
      <c r="WCQ712" s="146"/>
      <c r="WCR712" s="146"/>
      <c r="WCS712" s="146"/>
      <c r="WCT712" s="146"/>
      <c r="WCU712" s="146"/>
      <c r="WCV712" s="146"/>
      <c r="WCW712" s="146"/>
      <c r="WCX712" s="146"/>
      <c r="WCY712" s="146"/>
      <c r="WCZ712" s="146"/>
      <c r="WDA712" s="146"/>
      <c r="WDB712" s="146"/>
      <c r="WDC712" s="146"/>
      <c r="WDD712" s="146"/>
      <c r="WDE712" s="146"/>
      <c r="WDF712" s="146"/>
      <c r="WDG712" s="146"/>
      <c r="WDH712" s="146"/>
      <c r="WDI712" s="146"/>
      <c r="WDJ712" s="146"/>
      <c r="WDK712" s="146"/>
      <c r="WDL712" s="146"/>
      <c r="WDM712" s="146"/>
      <c r="WDN712" s="146"/>
      <c r="WDO712" s="146"/>
      <c r="WDP712" s="146"/>
      <c r="WDQ712" s="146"/>
      <c r="WDR712" s="146"/>
      <c r="WDS712" s="146"/>
      <c r="WDT712" s="146"/>
      <c r="WDU712" s="146"/>
      <c r="WDV712" s="146"/>
      <c r="WDW712" s="146"/>
      <c r="WDX712" s="146"/>
      <c r="WDY712" s="146"/>
      <c r="WDZ712" s="146"/>
      <c r="WEA712" s="146"/>
      <c r="WEB712" s="146"/>
      <c r="WEC712" s="146"/>
      <c r="WED712" s="146"/>
      <c r="WEE712" s="146"/>
      <c r="WEF712" s="146"/>
      <c r="WEG712" s="146"/>
      <c r="WEH712" s="146"/>
      <c r="WEI712" s="146"/>
      <c r="WEJ712" s="146"/>
      <c r="WEK712" s="146"/>
      <c r="WEL712" s="146"/>
      <c r="WEM712" s="146"/>
      <c r="WEN712" s="146"/>
      <c r="WEO712" s="146"/>
      <c r="WEP712" s="146"/>
      <c r="WEQ712" s="146"/>
      <c r="WER712" s="146"/>
      <c r="WES712" s="146"/>
      <c r="WET712" s="146"/>
      <c r="WEU712" s="146"/>
      <c r="WEV712" s="146"/>
      <c r="WEW712" s="146"/>
      <c r="WEX712" s="146"/>
      <c r="WEY712" s="146"/>
      <c r="WEZ712" s="146"/>
      <c r="WFA712" s="146"/>
      <c r="WFB712" s="146"/>
      <c r="WFC712" s="146"/>
      <c r="WFD712" s="146"/>
      <c r="WFE712" s="146"/>
      <c r="WFF712" s="146"/>
      <c r="WFG712" s="146"/>
      <c r="WFH712" s="146"/>
      <c r="WFI712" s="146"/>
      <c r="WFJ712" s="146"/>
      <c r="WFK712" s="146"/>
      <c r="WFL712" s="146"/>
      <c r="WFM712" s="146"/>
      <c r="WFN712" s="146"/>
      <c r="WFO712" s="146"/>
      <c r="WFP712" s="146"/>
      <c r="WFQ712" s="146"/>
      <c r="WFR712" s="146"/>
      <c r="WFS712" s="146"/>
      <c r="WFT712" s="146"/>
      <c r="WFU712" s="146"/>
      <c r="WFV712" s="146"/>
      <c r="WFW712" s="146"/>
      <c r="WFX712" s="146"/>
      <c r="WFY712" s="146"/>
      <c r="WFZ712" s="146"/>
      <c r="WGA712" s="146"/>
      <c r="WGB712" s="146"/>
      <c r="WGC712" s="146"/>
      <c r="WGD712" s="146"/>
      <c r="WGE712" s="146"/>
      <c r="WGF712" s="146"/>
      <c r="WGG712" s="146"/>
      <c r="WGH712" s="146"/>
      <c r="WGI712" s="146"/>
      <c r="WGJ712" s="146"/>
      <c r="WGK712" s="146"/>
      <c r="WGL712" s="146"/>
      <c r="WGM712" s="146"/>
      <c r="WGN712" s="146"/>
      <c r="WGO712" s="146"/>
      <c r="WGP712" s="146"/>
      <c r="WGQ712" s="146"/>
      <c r="WGR712" s="146"/>
      <c r="WGS712" s="146"/>
      <c r="WGT712" s="146"/>
      <c r="WGU712" s="146"/>
      <c r="WGV712" s="146"/>
      <c r="WGW712" s="146"/>
      <c r="WGX712" s="146"/>
      <c r="WGY712" s="146"/>
      <c r="WGZ712" s="146"/>
      <c r="WHA712" s="146"/>
      <c r="WHB712" s="146"/>
      <c r="WHC712" s="146"/>
      <c r="WHD712" s="146"/>
      <c r="WHE712" s="146"/>
      <c r="WHF712" s="146"/>
      <c r="WHG712" s="146"/>
      <c r="WHH712" s="146"/>
      <c r="WHI712" s="146"/>
      <c r="WHJ712" s="146"/>
      <c r="WHK712" s="146"/>
      <c r="WHL712" s="146"/>
      <c r="WHM712" s="146"/>
      <c r="WHN712" s="146"/>
      <c r="WHO712" s="146"/>
      <c r="WHP712" s="146"/>
      <c r="WHQ712" s="146"/>
      <c r="WHR712" s="146"/>
      <c r="WHS712" s="146"/>
      <c r="WHT712" s="146"/>
      <c r="WHU712" s="146"/>
      <c r="WHV712" s="146"/>
      <c r="WHW712" s="146"/>
      <c r="WHX712" s="146"/>
      <c r="WHY712" s="146"/>
      <c r="WHZ712" s="146"/>
      <c r="WIA712" s="146"/>
      <c r="WIB712" s="146"/>
      <c r="WIC712" s="146"/>
      <c r="WID712" s="146"/>
      <c r="WIE712" s="146"/>
      <c r="WIF712" s="146"/>
      <c r="WIG712" s="146"/>
      <c r="WIH712" s="146"/>
      <c r="WII712" s="146"/>
      <c r="WIJ712" s="146"/>
      <c r="WIK712" s="146"/>
      <c r="WIL712" s="146"/>
      <c r="WIM712" s="146"/>
      <c r="WIN712" s="146"/>
      <c r="WIO712" s="146"/>
      <c r="WIP712" s="146"/>
      <c r="WIQ712" s="146"/>
      <c r="WIR712" s="146"/>
      <c r="WIS712" s="146"/>
      <c r="WIT712" s="146"/>
      <c r="WIU712" s="146"/>
      <c r="WIV712" s="146"/>
      <c r="WIW712" s="146"/>
      <c r="WIX712" s="146"/>
      <c r="WIY712" s="146"/>
      <c r="WIZ712" s="146"/>
      <c r="WJA712" s="146"/>
      <c r="WJB712" s="146"/>
      <c r="WJC712" s="146"/>
      <c r="WJD712" s="146"/>
      <c r="WJE712" s="146"/>
      <c r="WJF712" s="146"/>
      <c r="WJG712" s="146"/>
      <c r="WJH712" s="146"/>
      <c r="WJI712" s="146"/>
      <c r="WJJ712" s="146"/>
      <c r="WJK712" s="146"/>
      <c r="WJL712" s="146"/>
      <c r="WJM712" s="146"/>
      <c r="WJN712" s="146"/>
      <c r="WJO712" s="146"/>
      <c r="WJP712" s="146"/>
      <c r="WJQ712" s="146"/>
      <c r="WJR712" s="146"/>
      <c r="WJS712" s="146"/>
      <c r="WJT712" s="146"/>
      <c r="WJU712" s="146"/>
      <c r="WJV712" s="146"/>
      <c r="WJW712" s="146"/>
      <c r="WJX712" s="146"/>
      <c r="WJY712" s="146"/>
      <c r="WJZ712" s="146"/>
      <c r="WKA712" s="146"/>
      <c r="WKB712" s="146"/>
      <c r="WKC712" s="146"/>
      <c r="WKD712" s="146"/>
      <c r="WKE712" s="146"/>
      <c r="WKF712" s="146"/>
      <c r="WKG712" s="146"/>
      <c r="WKH712" s="146"/>
      <c r="WKI712" s="146"/>
      <c r="WKJ712" s="146"/>
      <c r="WKK712" s="146"/>
      <c r="WKL712" s="146"/>
      <c r="WKM712" s="146"/>
      <c r="WKN712" s="146"/>
      <c r="WKO712" s="146"/>
      <c r="WKP712" s="146"/>
      <c r="WKQ712" s="146"/>
      <c r="WKR712" s="146"/>
      <c r="WKS712" s="146"/>
      <c r="WKT712" s="146"/>
      <c r="WKU712" s="146"/>
      <c r="WKV712" s="146"/>
      <c r="WKW712" s="146"/>
      <c r="WKX712" s="146"/>
      <c r="WKY712" s="146"/>
      <c r="WKZ712" s="146"/>
      <c r="WLA712" s="146"/>
      <c r="WLB712" s="146"/>
      <c r="WLC712" s="146"/>
      <c r="WLD712" s="146"/>
      <c r="WLE712" s="146"/>
      <c r="WLF712" s="146"/>
      <c r="WLG712" s="146"/>
      <c r="WLH712" s="146"/>
      <c r="WLI712" s="146"/>
      <c r="WLJ712" s="146"/>
      <c r="WLK712" s="146"/>
      <c r="WLL712" s="146"/>
      <c r="WLM712" s="146"/>
      <c r="WLN712" s="146"/>
      <c r="WLO712" s="146"/>
      <c r="WLP712" s="146"/>
      <c r="WLQ712" s="146"/>
      <c r="WLR712" s="146"/>
      <c r="WLS712" s="146"/>
      <c r="WLT712" s="146"/>
      <c r="WLU712" s="146"/>
      <c r="WLV712" s="146"/>
      <c r="WLW712" s="146"/>
      <c r="WLX712" s="146"/>
      <c r="WLY712" s="146"/>
      <c r="WLZ712" s="146"/>
      <c r="WMA712" s="146"/>
      <c r="WMB712" s="146"/>
      <c r="WMC712" s="146"/>
      <c r="WMD712" s="146"/>
      <c r="WME712" s="146"/>
      <c r="WMF712" s="146"/>
      <c r="WMG712" s="146"/>
      <c r="WMH712" s="146"/>
      <c r="WMI712" s="146"/>
      <c r="WMJ712" s="146"/>
      <c r="WMK712" s="146"/>
      <c r="WML712" s="146"/>
      <c r="WMM712" s="146"/>
      <c r="WMN712" s="146"/>
      <c r="WMO712" s="146"/>
      <c r="WMP712" s="146"/>
      <c r="WMQ712" s="146"/>
      <c r="WMR712" s="146"/>
      <c r="WMS712" s="146"/>
      <c r="WMT712" s="146"/>
      <c r="WMU712" s="146"/>
      <c r="WMV712" s="146"/>
      <c r="WMW712" s="146"/>
      <c r="WMX712" s="146"/>
      <c r="WMY712" s="146"/>
      <c r="WMZ712" s="146"/>
      <c r="WNA712" s="146"/>
      <c r="WNB712" s="146"/>
      <c r="WNC712" s="146"/>
      <c r="WND712" s="146"/>
      <c r="WNE712" s="146"/>
      <c r="WNF712" s="146"/>
      <c r="WNG712" s="146"/>
      <c r="WNH712" s="146"/>
      <c r="WNI712" s="146"/>
      <c r="WNJ712" s="146"/>
      <c r="WNK712" s="146"/>
      <c r="WNL712" s="146"/>
      <c r="WNM712" s="146"/>
      <c r="WNN712" s="146"/>
      <c r="WNO712" s="146"/>
      <c r="WNP712" s="146"/>
      <c r="WNQ712" s="146"/>
      <c r="WNR712" s="146"/>
      <c r="WNS712" s="146"/>
      <c r="WNT712" s="146"/>
      <c r="WNU712" s="146"/>
      <c r="WNV712" s="146"/>
      <c r="WNW712" s="146"/>
      <c r="WNX712" s="146"/>
      <c r="WNY712" s="146"/>
      <c r="WNZ712" s="146"/>
      <c r="WOA712" s="146"/>
      <c r="WOB712" s="146"/>
      <c r="WOC712" s="146"/>
      <c r="WOD712" s="146"/>
      <c r="WOE712" s="146"/>
      <c r="WOF712" s="146"/>
      <c r="WOG712" s="146"/>
      <c r="WOH712" s="146"/>
      <c r="WOI712" s="146"/>
      <c r="WOJ712" s="146"/>
      <c r="WOK712" s="146"/>
      <c r="WOL712" s="146"/>
      <c r="WOM712" s="146"/>
      <c r="WON712" s="146"/>
      <c r="WOO712" s="146"/>
      <c r="WOP712" s="146"/>
      <c r="WOQ712" s="146"/>
      <c r="WOR712" s="146"/>
      <c r="WOS712" s="146"/>
      <c r="WOT712" s="146"/>
      <c r="WOU712" s="146"/>
      <c r="WOV712" s="146"/>
      <c r="WOW712" s="146"/>
      <c r="WOX712" s="146"/>
      <c r="WOY712" s="146"/>
      <c r="WOZ712" s="146"/>
      <c r="WPA712" s="146"/>
      <c r="WPB712" s="146"/>
      <c r="WPC712" s="146"/>
      <c r="WPD712" s="146"/>
      <c r="WPE712" s="146"/>
      <c r="WPF712" s="146"/>
      <c r="WPG712" s="146"/>
      <c r="WPH712" s="146"/>
      <c r="WPI712" s="146"/>
      <c r="WPJ712" s="146"/>
      <c r="WPK712" s="146"/>
      <c r="WPL712" s="146"/>
      <c r="WPM712" s="146"/>
      <c r="WPN712" s="146"/>
      <c r="WPO712" s="146"/>
      <c r="WPP712" s="146"/>
      <c r="WPQ712" s="146"/>
      <c r="WPR712" s="146"/>
      <c r="WPS712" s="146"/>
      <c r="WPT712" s="146"/>
      <c r="WPU712" s="146"/>
      <c r="WPV712" s="146"/>
      <c r="WPW712" s="146"/>
      <c r="WPX712" s="146"/>
      <c r="WPY712" s="146"/>
      <c r="WPZ712" s="146"/>
      <c r="WQA712" s="146"/>
      <c r="WQB712" s="146"/>
      <c r="WQC712" s="146"/>
      <c r="WQD712" s="146"/>
      <c r="WQE712" s="146"/>
      <c r="WQF712" s="146"/>
      <c r="WQG712" s="146"/>
      <c r="WQH712" s="146"/>
      <c r="WQI712" s="146"/>
      <c r="WQJ712" s="146"/>
      <c r="WQK712" s="146"/>
      <c r="WQL712" s="146"/>
      <c r="WQM712" s="146"/>
      <c r="WQN712" s="146"/>
      <c r="WQO712" s="146"/>
      <c r="WQP712" s="146"/>
      <c r="WQQ712" s="146"/>
      <c r="WQR712" s="146"/>
      <c r="WQS712" s="146"/>
      <c r="WQT712" s="146"/>
      <c r="WQU712" s="146"/>
      <c r="WQV712" s="146"/>
      <c r="WQW712" s="146"/>
      <c r="WQX712" s="146"/>
      <c r="WQY712" s="146"/>
      <c r="WQZ712" s="146"/>
      <c r="WRA712" s="146"/>
      <c r="WRB712" s="146"/>
      <c r="WRC712" s="146"/>
      <c r="WRD712" s="146"/>
      <c r="WRE712" s="146"/>
      <c r="WRF712" s="146"/>
      <c r="WRG712" s="146"/>
      <c r="WRH712" s="146"/>
      <c r="WRI712" s="146"/>
      <c r="WRJ712" s="146"/>
      <c r="WRK712" s="146"/>
      <c r="WRL712" s="146"/>
      <c r="WRM712" s="146"/>
      <c r="WRN712" s="146"/>
      <c r="WRO712" s="146"/>
      <c r="WRP712" s="146"/>
      <c r="WRQ712" s="146"/>
      <c r="WRR712" s="146"/>
      <c r="WRS712" s="146"/>
      <c r="WRT712" s="146"/>
      <c r="WRU712" s="146"/>
      <c r="WRV712" s="146"/>
      <c r="WRW712" s="146"/>
      <c r="WRX712" s="146"/>
      <c r="WRY712" s="146"/>
      <c r="WRZ712" s="146"/>
      <c r="WSA712" s="146"/>
      <c r="WSB712" s="146"/>
      <c r="WSC712" s="146"/>
      <c r="WSD712" s="146"/>
      <c r="WSE712" s="146"/>
      <c r="WSF712" s="146"/>
      <c r="WSG712" s="146"/>
      <c r="WSH712" s="146"/>
      <c r="WSI712" s="146"/>
      <c r="WSJ712" s="146"/>
      <c r="WSK712" s="146"/>
      <c r="WSL712" s="146"/>
      <c r="WSM712" s="146"/>
      <c r="WSN712" s="146"/>
      <c r="WSO712" s="146"/>
      <c r="WSP712" s="146"/>
      <c r="WSQ712" s="146"/>
      <c r="WSR712" s="146"/>
      <c r="WSS712" s="146"/>
      <c r="WST712" s="146"/>
      <c r="WSU712" s="146"/>
      <c r="WSV712" s="146"/>
      <c r="WSW712" s="146"/>
      <c r="WSX712" s="146"/>
      <c r="WSY712" s="146"/>
      <c r="WSZ712" s="146"/>
      <c r="WTA712" s="146"/>
      <c r="WTB712" s="146"/>
      <c r="WTC712" s="146"/>
      <c r="WTD712" s="146"/>
      <c r="WTE712" s="146"/>
      <c r="WTF712" s="146"/>
      <c r="WTG712" s="146"/>
      <c r="WTH712" s="146"/>
      <c r="WTI712" s="146"/>
      <c r="WTJ712" s="146"/>
      <c r="WTK712" s="146"/>
      <c r="WTL712" s="146"/>
      <c r="WTM712" s="146"/>
      <c r="WTN712" s="146"/>
      <c r="WTO712" s="146"/>
      <c r="WTP712" s="146"/>
      <c r="WTQ712" s="146"/>
      <c r="WTR712" s="146"/>
      <c r="WTS712" s="146"/>
      <c r="WTT712" s="146"/>
      <c r="WTU712" s="146"/>
      <c r="WTV712" s="146"/>
      <c r="WTW712" s="146"/>
      <c r="WTX712" s="146"/>
      <c r="WTY712" s="146"/>
      <c r="WTZ712" s="146"/>
      <c r="WUA712" s="146"/>
      <c r="WUB712" s="146"/>
      <c r="WUC712" s="146"/>
      <c r="WUD712" s="146"/>
      <c r="WUE712" s="146"/>
      <c r="WUF712" s="146"/>
      <c r="WUG712" s="146"/>
      <c r="WUH712" s="146"/>
      <c r="WUI712" s="146"/>
      <c r="WUJ712" s="146"/>
      <c r="WUK712" s="146"/>
      <c r="WUL712" s="146"/>
      <c r="WUM712" s="146"/>
      <c r="WUN712" s="146"/>
      <c r="WUO712" s="146"/>
      <c r="WUP712" s="146"/>
      <c r="WUQ712" s="146"/>
      <c r="WUR712" s="146"/>
      <c r="WUS712" s="146"/>
      <c r="WUT712" s="146"/>
      <c r="WUU712" s="146"/>
      <c r="WUV712" s="146"/>
      <c r="WUW712" s="146"/>
      <c r="WUX712" s="146"/>
      <c r="WUY712" s="146"/>
      <c r="WUZ712" s="146"/>
      <c r="WVA712" s="146"/>
      <c r="WVB712" s="146"/>
      <c r="WVC712" s="146"/>
      <c r="WVD712" s="146"/>
      <c r="WVE712" s="146"/>
      <c r="WVF712" s="146"/>
      <c r="WVG712" s="146"/>
      <c r="WVH712" s="146"/>
      <c r="WVI712" s="146"/>
      <c r="WVJ712" s="146"/>
      <c r="WVK712" s="146"/>
      <c r="WVL712" s="146"/>
      <c r="WVM712" s="146"/>
      <c r="WVN712" s="146"/>
      <c r="WVO712" s="146"/>
      <c r="WVP712" s="146"/>
      <c r="WVQ712" s="146"/>
      <c r="WVR712" s="146"/>
      <c r="WVS712" s="146"/>
      <c r="WVT712" s="146"/>
      <c r="WVU712" s="146"/>
      <c r="WVV712" s="146"/>
      <c r="WVW712" s="146"/>
      <c r="WVX712" s="146"/>
      <c r="WVY712" s="146"/>
      <c r="WVZ712" s="146"/>
      <c r="WWA712" s="146"/>
      <c r="WWB712" s="146"/>
      <c r="WWC712" s="146"/>
      <c r="WWD712" s="146"/>
      <c r="WWE712" s="146"/>
      <c r="WWF712" s="146"/>
      <c r="WWG712" s="146"/>
      <c r="WWH712" s="146"/>
      <c r="WWI712" s="146"/>
      <c r="WWJ712" s="146"/>
      <c r="WWK712" s="146"/>
      <c r="WWL712" s="146"/>
      <c r="WWM712" s="146"/>
      <c r="WWN712" s="146"/>
      <c r="WWO712" s="146"/>
      <c r="WWP712" s="146"/>
      <c r="WWQ712" s="146"/>
      <c r="WWR712" s="146"/>
      <c r="WWS712" s="146"/>
      <c r="WWT712" s="146"/>
      <c r="WWU712" s="146"/>
      <c r="WWV712" s="146"/>
      <c r="WWW712" s="146"/>
      <c r="WWX712" s="146"/>
      <c r="WWY712" s="146"/>
      <c r="WWZ712" s="146"/>
      <c r="WXA712" s="146"/>
      <c r="WXB712" s="146"/>
      <c r="WXC712" s="146"/>
      <c r="WXD712" s="146"/>
      <c r="WXE712" s="146"/>
      <c r="WXF712" s="146"/>
      <c r="WXG712" s="146"/>
      <c r="WXH712" s="146"/>
      <c r="WXI712" s="146"/>
      <c r="WXJ712" s="146"/>
      <c r="WXK712" s="146"/>
      <c r="WXL712" s="146"/>
      <c r="WXM712" s="146"/>
      <c r="WXN712" s="146"/>
      <c r="WXO712" s="146"/>
      <c r="WXP712" s="146"/>
      <c r="WXQ712" s="146"/>
      <c r="WXR712" s="146"/>
      <c r="WXS712" s="146"/>
      <c r="WXT712" s="146"/>
      <c r="WXU712" s="146"/>
      <c r="WXV712" s="146"/>
      <c r="WXW712" s="146"/>
      <c r="WXX712" s="146"/>
      <c r="WXY712" s="146"/>
      <c r="WXZ712" s="146"/>
      <c r="WYA712" s="146"/>
      <c r="WYB712" s="146"/>
      <c r="WYC712" s="146"/>
      <c r="WYD712" s="146"/>
      <c r="WYE712" s="146"/>
      <c r="WYF712" s="146"/>
      <c r="WYG712" s="146"/>
      <c r="WYH712" s="146"/>
      <c r="WYI712" s="146"/>
      <c r="WYJ712" s="146"/>
      <c r="WYK712" s="146"/>
      <c r="WYL712" s="146"/>
      <c r="WYM712" s="146"/>
      <c r="WYN712" s="146"/>
      <c r="WYO712" s="146"/>
      <c r="WYP712" s="146"/>
      <c r="WYQ712" s="146"/>
      <c r="WYR712" s="146"/>
      <c r="WYS712" s="146"/>
      <c r="WYT712" s="146"/>
      <c r="WYU712" s="146"/>
      <c r="WYV712" s="146"/>
      <c r="WYW712" s="146"/>
      <c r="WYX712" s="146"/>
      <c r="WYY712" s="146"/>
      <c r="WYZ712" s="146"/>
      <c r="WZA712" s="146"/>
      <c r="WZB712" s="146"/>
      <c r="WZC712" s="146"/>
      <c r="WZD712" s="146"/>
      <c r="WZE712" s="146"/>
      <c r="WZF712" s="146"/>
      <c r="WZG712" s="146"/>
      <c r="WZH712" s="146"/>
      <c r="WZI712" s="146"/>
      <c r="WZJ712" s="146"/>
      <c r="WZK712" s="146"/>
      <c r="WZL712" s="146"/>
      <c r="WZM712" s="146"/>
      <c r="WZN712" s="146"/>
      <c r="WZO712" s="146"/>
      <c r="WZP712" s="146"/>
      <c r="WZQ712" s="146"/>
      <c r="WZR712" s="146"/>
      <c r="WZS712" s="146"/>
      <c r="WZT712" s="146"/>
      <c r="WZU712" s="146"/>
      <c r="WZV712" s="146"/>
      <c r="WZW712" s="146"/>
      <c r="WZX712" s="146"/>
      <c r="WZY712" s="146"/>
      <c r="WZZ712" s="146"/>
      <c r="XAA712" s="146"/>
      <c r="XAB712" s="146"/>
      <c r="XAC712" s="146"/>
      <c r="XAD712" s="146"/>
      <c r="XAE712" s="146"/>
      <c r="XAF712" s="146"/>
      <c r="XAG712" s="146"/>
      <c r="XAH712" s="146"/>
      <c r="XAI712" s="146"/>
      <c r="XAJ712" s="146"/>
      <c r="XAK712" s="146"/>
      <c r="XAL712" s="146"/>
      <c r="XAM712" s="146"/>
      <c r="XAN712" s="146"/>
      <c r="XAO712" s="146"/>
      <c r="XAP712" s="146"/>
      <c r="XAQ712" s="146"/>
      <c r="XAR712" s="146"/>
      <c r="XAS712" s="146"/>
      <c r="XAT712" s="146"/>
      <c r="XAU712" s="146"/>
      <c r="XAV712" s="146"/>
      <c r="XAW712" s="146"/>
      <c r="XAX712" s="146"/>
      <c r="XAY712" s="146"/>
      <c r="XAZ712" s="146"/>
      <c r="XBA712" s="146"/>
      <c r="XBB712" s="146"/>
      <c r="XBC712" s="146"/>
      <c r="XBD712" s="146"/>
      <c r="XBE712" s="146"/>
      <c r="XBF712" s="146"/>
      <c r="XBG712" s="146"/>
      <c r="XBH712" s="146"/>
      <c r="XBI712" s="146"/>
      <c r="XBJ712" s="146"/>
      <c r="XBK712" s="146"/>
      <c r="XBL712" s="146"/>
      <c r="XBM712" s="146"/>
      <c r="XBN712" s="146"/>
      <c r="XBO712" s="146"/>
      <c r="XBP712" s="146"/>
      <c r="XBQ712" s="146"/>
      <c r="XBR712" s="146"/>
      <c r="XBS712" s="146"/>
      <c r="XBT712" s="146"/>
      <c r="XBU712" s="146"/>
      <c r="XBV712" s="146"/>
      <c r="XBW712" s="146"/>
      <c r="XBX712" s="146"/>
      <c r="XBY712" s="146"/>
      <c r="XBZ712" s="146"/>
      <c r="XCA712" s="146"/>
      <c r="XCB712" s="146"/>
      <c r="XCC712" s="146"/>
      <c r="XCD712" s="146"/>
      <c r="XCE712" s="146"/>
      <c r="XCF712" s="146"/>
      <c r="XCG712" s="146"/>
      <c r="XCH712" s="146"/>
      <c r="XCI712" s="146"/>
      <c r="XCJ712" s="146"/>
      <c r="XCK712" s="146"/>
      <c r="XCL712" s="146"/>
      <c r="XCM712" s="146"/>
      <c r="XCN712" s="146"/>
      <c r="XCO712" s="146"/>
      <c r="XCP712" s="146"/>
      <c r="XCQ712" s="146"/>
      <c r="XCR712" s="146"/>
      <c r="XCS712" s="146"/>
      <c r="XCT712" s="146"/>
      <c r="XCU712" s="146"/>
      <c r="XCV712" s="146"/>
      <c r="XCW712" s="146"/>
      <c r="XCX712" s="146"/>
      <c r="XCY712" s="146"/>
      <c r="XCZ712" s="146"/>
      <c r="XDA712" s="146"/>
      <c r="XDB712" s="146"/>
      <c r="XDC712" s="146"/>
      <c r="XDD712" s="146"/>
      <c r="XDE712" s="146"/>
      <c r="XDF712" s="146"/>
      <c r="XDG712" s="146"/>
      <c r="XDH712" s="146"/>
      <c r="XDI712" s="146"/>
    </row>
    <row r="713" s="154" customFormat="1" ht="15" customHeight="1" spans="1:16337">
      <c r="A713" s="196" t="s">
        <v>651</v>
      </c>
      <c r="B713" s="73">
        <f t="shared" si="344"/>
        <v>110</v>
      </c>
      <c r="C713" s="73"/>
      <c r="D713" s="73"/>
      <c r="E713" s="73"/>
      <c r="F713" s="73">
        <v>110</v>
      </c>
      <c r="G713" s="73"/>
      <c r="H713" s="170"/>
      <c r="I713" s="170"/>
      <c r="J713" s="170">
        <f t="shared" si="345"/>
        <v>110</v>
      </c>
      <c r="K713" s="146"/>
      <c r="L713" s="146"/>
      <c r="M713" s="146"/>
      <c r="N713" s="146"/>
      <c r="O713" s="146"/>
      <c r="P713" s="146"/>
      <c r="Q713" s="146"/>
      <c r="R713" s="146"/>
      <c r="S713" s="146"/>
      <c r="T713" s="146"/>
      <c r="U713" s="146"/>
      <c r="V713" s="146"/>
      <c r="W713" s="146"/>
      <c r="X713" s="146"/>
      <c r="Y713" s="146"/>
      <c r="Z713" s="146"/>
      <c r="AA713" s="146"/>
      <c r="AB713" s="146"/>
      <c r="AC713" s="146"/>
      <c r="AD713" s="146"/>
      <c r="AE713" s="146"/>
      <c r="AF713" s="146"/>
      <c r="AG713" s="146"/>
      <c r="AH713" s="146"/>
      <c r="AI713" s="146"/>
      <c r="AJ713" s="146"/>
      <c r="AK713" s="146"/>
      <c r="AL713" s="146"/>
      <c r="AM713" s="146"/>
      <c r="AN713" s="146"/>
      <c r="AO713" s="146"/>
      <c r="AP713" s="146"/>
      <c r="AQ713" s="146"/>
      <c r="AR713" s="146"/>
      <c r="AS713" s="146"/>
      <c r="AT713" s="146"/>
      <c r="AU713" s="146"/>
      <c r="AV713" s="146"/>
      <c r="AW713" s="146"/>
      <c r="AX713" s="146"/>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c r="BV713" s="146"/>
      <c r="BW713" s="146"/>
      <c r="BX713" s="146"/>
      <c r="BY713" s="146"/>
      <c r="BZ713" s="146"/>
      <c r="CA713" s="146"/>
      <c r="CB713" s="146"/>
      <c r="CC713" s="146"/>
      <c r="CD713" s="146"/>
      <c r="CE713" s="146"/>
      <c r="CF713" s="146"/>
      <c r="CG713" s="146"/>
      <c r="CH713" s="146"/>
      <c r="CI713" s="146"/>
      <c r="CJ713" s="146"/>
      <c r="CK713" s="146"/>
      <c r="CL713" s="146"/>
      <c r="CM713" s="146"/>
      <c r="CN713" s="146"/>
      <c r="CO713" s="146"/>
      <c r="CP713" s="146"/>
      <c r="CQ713" s="146"/>
      <c r="CR713" s="146"/>
      <c r="CS713" s="146"/>
      <c r="CT713" s="146"/>
      <c r="CU713" s="146"/>
      <c r="CV713" s="146"/>
      <c r="CW713" s="146"/>
      <c r="CX713" s="146"/>
      <c r="CY713" s="146"/>
      <c r="CZ713" s="146"/>
      <c r="DA713" s="146"/>
      <c r="DB713" s="146"/>
      <c r="DC713" s="146"/>
      <c r="DD713" s="146"/>
      <c r="DE713" s="146"/>
      <c r="DF713" s="146"/>
      <c r="DG713" s="146"/>
      <c r="DH713" s="146"/>
      <c r="DI713" s="146"/>
      <c r="DJ713" s="146"/>
      <c r="DK713" s="146"/>
      <c r="DL713" s="146"/>
      <c r="DM713" s="146"/>
      <c r="DN713" s="146"/>
      <c r="DO713" s="146"/>
      <c r="DP713" s="146"/>
      <c r="DQ713" s="146"/>
      <c r="DR713" s="146"/>
      <c r="DS713" s="146"/>
      <c r="DT713" s="146"/>
      <c r="DU713" s="146"/>
      <c r="DV713" s="146"/>
      <c r="DW713" s="146"/>
      <c r="DX713" s="146"/>
      <c r="DY713" s="146"/>
      <c r="DZ713" s="146"/>
      <c r="EA713" s="146"/>
      <c r="EB713" s="146"/>
      <c r="EC713" s="146"/>
      <c r="ED713" s="146"/>
      <c r="EE713" s="146"/>
      <c r="EF713" s="146"/>
      <c r="EG713" s="146"/>
      <c r="EH713" s="146"/>
      <c r="EI713" s="146"/>
      <c r="EJ713" s="146"/>
      <c r="EK713" s="146"/>
      <c r="EL713" s="146"/>
      <c r="EM713" s="146"/>
      <c r="EN713" s="146"/>
      <c r="EO713" s="146"/>
      <c r="EP713" s="146"/>
      <c r="EQ713" s="146"/>
      <c r="ER713" s="146"/>
      <c r="ES713" s="146"/>
      <c r="ET713" s="146"/>
      <c r="EU713" s="146"/>
      <c r="EV713" s="146"/>
      <c r="EW713" s="146"/>
      <c r="EX713" s="146"/>
      <c r="EY713" s="146"/>
      <c r="EZ713" s="146"/>
      <c r="FA713" s="146"/>
      <c r="FB713" s="146"/>
      <c r="FC713" s="146"/>
      <c r="FD713" s="146"/>
      <c r="FE713" s="146"/>
      <c r="FF713" s="146"/>
      <c r="FG713" s="146"/>
      <c r="FH713" s="146"/>
      <c r="FI713" s="146"/>
      <c r="FJ713" s="146"/>
      <c r="FK713" s="146"/>
      <c r="FL713" s="146"/>
      <c r="FM713" s="146"/>
      <c r="FN713" s="146"/>
      <c r="FO713" s="146"/>
      <c r="FP713" s="146"/>
      <c r="FQ713" s="146"/>
      <c r="FR713" s="146"/>
      <c r="FS713" s="146"/>
      <c r="FT713" s="146"/>
      <c r="FU713" s="146"/>
      <c r="FV713" s="146"/>
      <c r="FW713" s="146"/>
      <c r="FX713" s="146"/>
      <c r="FY713" s="146"/>
      <c r="FZ713" s="146"/>
      <c r="GA713" s="146"/>
      <c r="GB713" s="146"/>
      <c r="GC713" s="146"/>
      <c r="GD713" s="146"/>
      <c r="GE713" s="146"/>
      <c r="GF713" s="146"/>
      <c r="GG713" s="146"/>
      <c r="GH713" s="146"/>
      <c r="GI713" s="146"/>
      <c r="GJ713" s="146"/>
      <c r="GK713" s="146"/>
      <c r="GL713" s="146"/>
      <c r="GM713" s="146"/>
      <c r="GN713" s="146"/>
      <c r="GO713" s="146"/>
      <c r="GP713" s="146"/>
      <c r="GQ713" s="146"/>
      <c r="GR713" s="146"/>
      <c r="GS713" s="146"/>
      <c r="GT713" s="146"/>
      <c r="GU713" s="146"/>
      <c r="GV713" s="146"/>
      <c r="GW713" s="146"/>
      <c r="GX713" s="146"/>
      <c r="GY713" s="146"/>
      <c r="GZ713" s="146"/>
      <c r="HA713" s="146"/>
      <c r="HB713" s="146"/>
      <c r="HC713" s="146"/>
      <c r="HD713" s="146"/>
      <c r="HE713" s="146"/>
      <c r="HF713" s="146"/>
      <c r="HG713" s="146"/>
      <c r="HH713" s="146"/>
      <c r="HI713" s="146"/>
      <c r="HJ713" s="146"/>
      <c r="HK713" s="146"/>
      <c r="HL713" s="146"/>
      <c r="HM713" s="146"/>
      <c r="HN713" s="146"/>
      <c r="HO713" s="146"/>
      <c r="HP713" s="146"/>
      <c r="HQ713" s="146"/>
      <c r="HR713" s="146"/>
      <c r="HS713" s="146"/>
      <c r="HT713" s="146"/>
      <c r="HU713" s="146"/>
      <c r="HV713" s="146"/>
      <c r="HW713" s="146"/>
      <c r="HX713" s="146"/>
      <c r="HY713" s="146"/>
      <c r="HZ713" s="146"/>
      <c r="IA713" s="146"/>
      <c r="IB713" s="146"/>
      <c r="IC713" s="146"/>
      <c r="ID713" s="146"/>
      <c r="IE713" s="146"/>
      <c r="IF713" s="146"/>
      <c r="IG713" s="146"/>
      <c r="IH713" s="146"/>
      <c r="II713" s="146"/>
      <c r="IJ713" s="146"/>
      <c r="IK713" s="146"/>
      <c r="IL713" s="146"/>
      <c r="IM713" s="146"/>
      <c r="IN713" s="146"/>
      <c r="IO713" s="146"/>
      <c r="IP713" s="146"/>
      <c r="IQ713" s="146"/>
      <c r="IR713" s="146"/>
      <c r="IS713" s="146"/>
      <c r="IT713" s="146"/>
      <c r="IU713" s="146"/>
      <c r="IV713" s="146"/>
      <c r="IW713" s="146"/>
      <c r="IX713" s="146"/>
      <c r="IY713" s="146"/>
      <c r="IZ713" s="146"/>
      <c r="JA713" s="146"/>
      <c r="JB713" s="146"/>
      <c r="JC713" s="146"/>
      <c r="JD713" s="146"/>
      <c r="JE713" s="146"/>
      <c r="JF713" s="146"/>
      <c r="JG713" s="146"/>
      <c r="JH713" s="146"/>
      <c r="JI713" s="146"/>
      <c r="JJ713" s="146"/>
      <c r="JK713" s="146"/>
      <c r="JL713" s="146"/>
      <c r="JM713" s="146"/>
      <c r="JN713" s="146"/>
      <c r="JO713" s="146"/>
      <c r="JP713" s="146"/>
      <c r="JQ713" s="146"/>
      <c r="JR713" s="146"/>
      <c r="JS713" s="146"/>
      <c r="JT713" s="146"/>
      <c r="JU713" s="146"/>
      <c r="JV713" s="146"/>
      <c r="JW713" s="146"/>
      <c r="JX713" s="146"/>
      <c r="JY713" s="146"/>
      <c r="JZ713" s="146"/>
      <c r="KA713" s="146"/>
      <c r="KB713" s="146"/>
      <c r="KC713" s="146"/>
      <c r="KD713" s="146"/>
      <c r="KE713" s="146"/>
      <c r="KF713" s="146"/>
      <c r="KG713" s="146"/>
      <c r="KH713" s="146"/>
      <c r="KI713" s="146"/>
      <c r="KJ713" s="146"/>
      <c r="KK713" s="146"/>
      <c r="KL713" s="146"/>
      <c r="KM713" s="146"/>
      <c r="KN713" s="146"/>
      <c r="KO713" s="146"/>
      <c r="KP713" s="146"/>
      <c r="KQ713" s="146"/>
      <c r="KR713" s="146"/>
      <c r="KS713" s="146"/>
      <c r="KT713" s="146"/>
      <c r="KU713" s="146"/>
      <c r="KV713" s="146"/>
      <c r="KW713" s="146"/>
      <c r="KX713" s="146"/>
      <c r="KY713" s="146"/>
      <c r="KZ713" s="146"/>
      <c r="LA713" s="146"/>
      <c r="LB713" s="146"/>
      <c r="LC713" s="146"/>
      <c r="LD713" s="146"/>
      <c r="LE713" s="146"/>
      <c r="LF713" s="146"/>
      <c r="LG713" s="146"/>
      <c r="LH713" s="146"/>
      <c r="LI713" s="146"/>
      <c r="LJ713" s="146"/>
      <c r="LK713" s="146"/>
      <c r="LL713" s="146"/>
      <c r="LM713" s="146"/>
      <c r="LN713" s="146"/>
      <c r="LO713" s="146"/>
      <c r="LP713" s="146"/>
      <c r="LQ713" s="146"/>
      <c r="LR713" s="146"/>
      <c r="LS713" s="146"/>
      <c r="LT713" s="146"/>
      <c r="LU713" s="146"/>
      <c r="LV713" s="146"/>
      <c r="LW713" s="146"/>
      <c r="LX713" s="146"/>
      <c r="LY713" s="146"/>
      <c r="LZ713" s="146"/>
      <c r="MA713" s="146"/>
      <c r="MB713" s="146"/>
      <c r="MC713" s="146"/>
      <c r="MD713" s="146"/>
      <c r="ME713" s="146"/>
      <c r="MF713" s="146"/>
      <c r="MG713" s="146"/>
      <c r="MH713" s="146"/>
      <c r="MI713" s="146"/>
      <c r="MJ713" s="146"/>
      <c r="MK713" s="146"/>
      <c r="ML713" s="146"/>
      <c r="MM713" s="146"/>
      <c r="MN713" s="146"/>
      <c r="MO713" s="146"/>
      <c r="MP713" s="146"/>
      <c r="MQ713" s="146"/>
      <c r="MR713" s="146"/>
      <c r="MS713" s="146"/>
      <c r="MT713" s="146"/>
      <c r="MU713" s="146"/>
      <c r="MV713" s="146"/>
      <c r="MW713" s="146"/>
      <c r="MX713" s="146"/>
      <c r="MY713" s="146"/>
      <c r="MZ713" s="146"/>
      <c r="NA713" s="146"/>
      <c r="NB713" s="146"/>
      <c r="NC713" s="146"/>
      <c r="ND713" s="146"/>
      <c r="NE713" s="146"/>
      <c r="NF713" s="146"/>
      <c r="NG713" s="146"/>
      <c r="NH713" s="146"/>
      <c r="NI713" s="146"/>
      <c r="NJ713" s="146"/>
      <c r="NK713" s="146"/>
      <c r="NL713" s="146"/>
      <c r="NM713" s="146"/>
      <c r="NN713" s="146"/>
      <c r="NO713" s="146"/>
      <c r="NP713" s="146"/>
      <c r="NQ713" s="146"/>
      <c r="NR713" s="146"/>
      <c r="NS713" s="146"/>
      <c r="NT713" s="146"/>
      <c r="NU713" s="146"/>
      <c r="NV713" s="146"/>
      <c r="NW713" s="146"/>
      <c r="NX713" s="146"/>
      <c r="NY713" s="146"/>
      <c r="NZ713" s="146"/>
      <c r="OA713" s="146"/>
      <c r="OB713" s="146"/>
      <c r="OC713" s="146"/>
      <c r="OD713" s="146"/>
      <c r="OE713" s="146"/>
      <c r="OF713" s="146"/>
      <c r="OG713" s="146"/>
      <c r="OH713" s="146"/>
      <c r="OI713" s="146"/>
      <c r="OJ713" s="146"/>
      <c r="OK713" s="146"/>
      <c r="OL713" s="146"/>
      <c r="OM713" s="146"/>
      <c r="ON713" s="146"/>
      <c r="OO713" s="146"/>
      <c r="OP713" s="146"/>
      <c r="OQ713" s="146"/>
      <c r="OR713" s="146"/>
      <c r="OS713" s="146"/>
      <c r="OT713" s="146"/>
      <c r="OU713" s="146"/>
      <c r="OV713" s="146"/>
      <c r="OW713" s="146"/>
      <c r="OX713" s="146"/>
      <c r="OY713" s="146"/>
      <c r="OZ713" s="146"/>
      <c r="PA713" s="146"/>
      <c r="PB713" s="146"/>
      <c r="PC713" s="146"/>
      <c r="PD713" s="146"/>
      <c r="PE713" s="146"/>
      <c r="PF713" s="146"/>
      <c r="PG713" s="146"/>
      <c r="PH713" s="146"/>
      <c r="PI713" s="146"/>
      <c r="PJ713" s="146"/>
      <c r="PK713" s="146"/>
      <c r="PL713" s="146"/>
      <c r="PM713" s="146"/>
      <c r="PN713" s="146"/>
      <c r="PO713" s="146"/>
      <c r="PP713" s="146"/>
      <c r="PQ713" s="146"/>
      <c r="PR713" s="146"/>
      <c r="PS713" s="146"/>
      <c r="PT713" s="146"/>
      <c r="PU713" s="146"/>
      <c r="PV713" s="146"/>
      <c r="PW713" s="146"/>
      <c r="PX713" s="146"/>
      <c r="PY713" s="146"/>
      <c r="PZ713" s="146"/>
      <c r="QA713" s="146"/>
      <c r="QB713" s="146"/>
      <c r="QC713" s="146"/>
      <c r="QD713" s="146"/>
      <c r="QE713" s="146"/>
      <c r="QF713" s="146"/>
      <c r="QG713" s="146"/>
      <c r="QH713" s="146"/>
      <c r="QI713" s="146"/>
      <c r="QJ713" s="146"/>
      <c r="QK713" s="146"/>
      <c r="QL713" s="146"/>
      <c r="QM713" s="146"/>
      <c r="QN713" s="146"/>
      <c r="QO713" s="146"/>
      <c r="QP713" s="146"/>
      <c r="QQ713" s="146"/>
      <c r="QR713" s="146"/>
      <c r="QS713" s="146"/>
      <c r="QT713" s="146"/>
      <c r="QU713" s="146"/>
      <c r="QV713" s="146"/>
      <c r="QW713" s="146"/>
      <c r="QX713" s="146"/>
      <c r="QY713" s="146"/>
      <c r="QZ713" s="146"/>
      <c r="RA713" s="146"/>
      <c r="RB713" s="146"/>
      <c r="RC713" s="146"/>
      <c r="RD713" s="146"/>
      <c r="RE713" s="146"/>
      <c r="RF713" s="146"/>
      <c r="RG713" s="146"/>
      <c r="RH713" s="146"/>
      <c r="RI713" s="146"/>
      <c r="RJ713" s="146"/>
      <c r="RK713" s="146"/>
      <c r="RL713" s="146"/>
      <c r="RM713" s="146"/>
      <c r="RN713" s="146"/>
      <c r="RO713" s="146"/>
      <c r="RP713" s="146"/>
      <c r="RQ713" s="146"/>
      <c r="RR713" s="146"/>
      <c r="RS713" s="146"/>
      <c r="RT713" s="146"/>
      <c r="RU713" s="146"/>
      <c r="RV713" s="146"/>
      <c r="RW713" s="146"/>
      <c r="RX713" s="146"/>
      <c r="RY713" s="146"/>
      <c r="RZ713" s="146"/>
      <c r="SA713" s="146"/>
      <c r="SB713" s="146"/>
      <c r="SC713" s="146"/>
      <c r="SD713" s="146"/>
      <c r="SE713" s="146"/>
      <c r="SF713" s="146"/>
      <c r="SG713" s="146"/>
      <c r="SH713" s="146"/>
      <c r="SI713" s="146"/>
      <c r="SJ713" s="146"/>
      <c r="SK713" s="146"/>
      <c r="SL713" s="146"/>
      <c r="SM713" s="146"/>
      <c r="SN713" s="146"/>
      <c r="SO713" s="146"/>
      <c r="SP713" s="146"/>
      <c r="SQ713" s="146"/>
      <c r="SR713" s="146"/>
      <c r="SS713" s="146"/>
      <c r="ST713" s="146"/>
      <c r="SU713" s="146"/>
      <c r="SV713" s="146"/>
      <c r="SW713" s="146"/>
      <c r="SX713" s="146"/>
      <c r="SY713" s="146"/>
      <c r="SZ713" s="146"/>
      <c r="TA713" s="146"/>
      <c r="TB713" s="146"/>
      <c r="TC713" s="146"/>
      <c r="TD713" s="146"/>
      <c r="TE713" s="146"/>
      <c r="TF713" s="146"/>
      <c r="TG713" s="146"/>
      <c r="TH713" s="146"/>
      <c r="TI713" s="146"/>
      <c r="TJ713" s="146"/>
      <c r="TK713" s="146"/>
      <c r="TL713" s="146"/>
      <c r="TM713" s="146"/>
      <c r="TN713" s="146"/>
      <c r="TO713" s="146"/>
      <c r="TP713" s="146"/>
      <c r="TQ713" s="146"/>
      <c r="TR713" s="146"/>
      <c r="TS713" s="146"/>
      <c r="TT713" s="146"/>
      <c r="TU713" s="146"/>
      <c r="TV713" s="146"/>
      <c r="TW713" s="146"/>
      <c r="TX713" s="146"/>
      <c r="TY713" s="146"/>
      <c r="TZ713" s="146"/>
      <c r="UA713" s="146"/>
      <c r="UB713" s="146"/>
      <c r="UC713" s="146"/>
      <c r="UD713" s="146"/>
      <c r="UE713" s="146"/>
      <c r="UF713" s="146"/>
      <c r="UG713" s="146"/>
      <c r="UH713" s="146"/>
      <c r="UI713" s="146"/>
      <c r="UJ713" s="146"/>
      <c r="UK713" s="146"/>
      <c r="UL713" s="146"/>
      <c r="UM713" s="146"/>
      <c r="UN713" s="146"/>
      <c r="UO713" s="146"/>
      <c r="UP713" s="146"/>
      <c r="UQ713" s="146"/>
      <c r="UR713" s="146"/>
      <c r="US713" s="146"/>
      <c r="UT713" s="146"/>
      <c r="UU713" s="146"/>
      <c r="UV713" s="146"/>
      <c r="UW713" s="146"/>
      <c r="UX713" s="146"/>
      <c r="UY713" s="146"/>
      <c r="UZ713" s="146"/>
      <c r="VA713" s="146"/>
      <c r="VB713" s="146"/>
      <c r="VC713" s="146"/>
      <c r="VD713" s="146"/>
      <c r="VE713" s="146"/>
      <c r="VF713" s="146"/>
      <c r="VG713" s="146"/>
      <c r="VH713" s="146"/>
      <c r="VI713" s="146"/>
      <c r="VJ713" s="146"/>
      <c r="VK713" s="146"/>
      <c r="VL713" s="146"/>
      <c r="VM713" s="146"/>
      <c r="VN713" s="146"/>
      <c r="VO713" s="146"/>
      <c r="VP713" s="146"/>
      <c r="VQ713" s="146"/>
      <c r="VR713" s="146"/>
      <c r="VS713" s="146"/>
      <c r="VT713" s="146"/>
      <c r="VU713" s="146"/>
      <c r="VV713" s="146"/>
      <c r="VW713" s="146"/>
      <c r="VX713" s="146"/>
      <c r="VY713" s="146"/>
      <c r="VZ713" s="146"/>
      <c r="WA713" s="146"/>
      <c r="WB713" s="146"/>
      <c r="WC713" s="146"/>
      <c r="WD713" s="146"/>
      <c r="WE713" s="146"/>
      <c r="WF713" s="146"/>
      <c r="WG713" s="146"/>
      <c r="WH713" s="146"/>
      <c r="WI713" s="146"/>
      <c r="WJ713" s="146"/>
      <c r="WK713" s="146"/>
      <c r="WL713" s="146"/>
      <c r="WM713" s="146"/>
      <c r="WN713" s="146"/>
      <c r="WO713" s="146"/>
      <c r="WP713" s="146"/>
      <c r="WQ713" s="146"/>
      <c r="WR713" s="146"/>
      <c r="WS713" s="146"/>
      <c r="WT713" s="146"/>
      <c r="WU713" s="146"/>
      <c r="WV713" s="146"/>
      <c r="WW713" s="146"/>
      <c r="WX713" s="146"/>
      <c r="WY713" s="146"/>
      <c r="WZ713" s="146"/>
      <c r="XA713" s="146"/>
      <c r="XB713" s="146"/>
      <c r="XC713" s="146"/>
      <c r="XD713" s="146"/>
      <c r="XE713" s="146"/>
      <c r="XF713" s="146"/>
      <c r="XG713" s="146"/>
      <c r="XH713" s="146"/>
      <c r="XI713" s="146"/>
      <c r="XJ713" s="146"/>
      <c r="XK713" s="146"/>
      <c r="XL713" s="146"/>
      <c r="XM713" s="146"/>
      <c r="XN713" s="146"/>
      <c r="XO713" s="146"/>
      <c r="XP713" s="146"/>
      <c r="XQ713" s="146"/>
      <c r="XR713" s="146"/>
      <c r="XS713" s="146"/>
      <c r="XT713" s="146"/>
      <c r="XU713" s="146"/>
      <c r="XV713" s="146"/>
      <c r="XW713" s="146"/>
      <c r="XX713" s="146"/>
      <c r="XY713" s="146"/>
      <c r="XZ713" s="146"/>
      <c r="YA713" s="146"/>
      <c r="YB713" s="146"/>
      <c r="YC713" s="146"/>
      <c r="YD713" s="146"/>
      <c r="YE713" s="146"/>
      <c r="YF713" s="146"/>
      <c r="YG713" s="146"/>
      <c r="YH713" s="146"/>
      <c r="YI713" s="146"/>
      <c r="YJ713" s="146"/>
      <c r="YK713" s="146"/>
      <c r="YL713" s="146"/>
      <c r="YM713" s="146"/>
      <c r="YN713" s="146"/>
      <c r="YO713" s="146"/>
      <c r="YP713" s="146"/>
      <c r="YQ713" s="146"/>
      <c r="YR713" s="146"/>
      <c r="YS713" s="146"/>
      <c r="YT713" s="146"/>
      <c r="YU713" s="146"/>
      <c r="YV713" s="146"/>
      <c r="YW713" s="146"/>
      <c r="YX713" s="146"/>
      <c r="YY713" s="146"/>
      <c r="YZ713" s="146"/>
      <c r="ZA713" s="146"/>
      <c r="ZB713" s="146"/>
      <c r="ZC713" s="146"/>
      <c r="ZD713" s="146"/>
      <c r="ZE713" s="146"/>
      <c r="ZF713" s="146"/>
      <c r="ZG713" s="146"/>
      <c r="ZH713" s="146"/>
      <c r="ZI713" s="146"/>
      <c r="ZJ713" s="146"/>
      <c r="ZK713" s="146"/>
      <c r="ZL713" s="146"/>
      <c r="ZM713" s="146"/>
      <c r="ZN713" s="146"/>
      <c r="ZO713" s="146"/>
      <c r="ZP713" s="146"/>
      <c r="ZQ713" s="146"/>
      <c r="ZR713" s="146"/>
      <c r="ZS713" s="146"/>
      <c r="ZT713" s="146"/>
      <c r="ZU713" s="146"/>
      <c r="ZV713" s="146"/>
      <c r="ZW713" s="146"/>
      <c r="ZX713" s="146"/>
      <c r="ZY713" s="146"/>
      <c r="ZZ713" s="146"/>
      <c r="AAA713" s="146"/>
      <c r="AAB713" s="146"/>
      <c r="AAC713" s="146"/>
      <c r="AAD713" s="146"/>
      <c r="AAE713" s="146"/>
      <c r="AAF713" s="146"/>
      <c r="AAG713" s="146"/>
      <c r="AAH713" s="146"/>
      <c r="AAI713" s="146"/>
      <c r="AAJ713" s="146"/>
      <c r="AAK713" s="146"/>
      <c r="AAL713" s="146"/>
      <c r="AAM713" s="146"/>
      <c r="AAN713" s="146"/>
      <c r="AAO713" s="146"/>
      <c r="AAP713" s="146"/>
      <c r="AAQ713" s="146"/>
      <c r="AAR713" s="146"/>
      <c r="AAS713" s="146"/>
      <c r="AAT713" s="146"/>
      <c r="AAU713" s="146"/>
      <c r="AAV713" s="146"/>
      <c r="AAW713" s="146"/>
      <c r="AAX713" s="146"/>
      <c r="AAY713" s="146"/>
      <c r="AAZ713" s="146"/>
      <c r="ABA713" s="146"/>
      <c r="ABB713" s="146"/>
      <c r="ABC713" s="146"/>
      <c r="ABD713" s="146"/>
      <c r="ABE713" s="146"/>
      <c r="ABF713" s="146"/>
      <c r="ABG713" s="146"/>
      <c r="ABH713" s="146"/>
      <c r="ABI713" s="146"/>
      <c r="ABJ713" s="146"/>
      <c r="ABK713" s="146"/>
      <c r="ABL713" s="146"/>
      <c r="ABM713" s="146"/>
      <c r="ABN713" s="146"/>
      <c r="ABO713" s="146"/>
      <c r="ABP713" s="146"/>
      <c r="ABQ713" s="146"/>
      <c r="ABR713" s="146"/>
      <c r="ABS713" s="146"/>
      <c r="ABT713" s="146"/>
      <c r="ABU713" s="146"/>
      <c r="ABV713" s="146"/>
      <c r="ABW713" s="146"/>
      <c r="ABX713" s="146"/>
      <c r="ABY713" s="146"/>
      <c r="ABZ713" s="146"/>
      <c r="ACA713" s="146"/>
      <c r="ACB713" s="146"/>
      <c r="ACC713" s="146"/>
      <c r="ACD713" s="146"/>
      <c r="ACE713" s="146"/>
      <c r="ACF713" s="146"/>
      <c r="ACG713" s="146"/>
      <c r="ACH713" s="146"/>
      <c r="ACI713" s="146"/>
      <c r="ACJ713" s="146"/>
      <c r="ACK713" s="146"/>
      <c r="ACL713" s="146"/>
      <c r="ACM713" s="146"/>
      <c r="ACN713" s="146"/>
      <c r="ACO713" s="146"/>
      <c r="ACP713" s="146"/>
      <c r="ACQ713" s="146"/>
      <c r="ACR713" s="146"/>
      <c r="ACS713" s="146"/>
      <c r="ACT713" s="146"/>
      <c r="ACU713" s="146"/>
      <c r="ACV713" s="146"/>
      <c r="ACW713" s="146"/>
      <c r="ACX713" s="146"/>
      <c r="ACY713" s="146"/>
      <c r="ACZ713" s="146"/>
      <c r="ADA713" s="146"/>
      <c r="ADB713" s="146"/>
      <c r="ADC713" s="146"/>
      <c r="ADD713" s="146"/>
      <c r="ADE713" s="146"/>
      <c r="ADF713" s="146"/>
      <c r="ADG713" s="146"/>
      <c r="ADH713" s="146"/>
      <c r="ADI713" s="146"/>
      <c r="ADJ713" s="146"/>
      <c r="ADK713" s="146"/>
      <c r="ADL713" s="146"/>
      <c r="ADM713" s="146"/>
      <c r="ADN713" s="146"/>
      <c r="ADO713" s="146"/>
      <c r="ADP713" s="146"/>
      <c r="ADQ713" s="146"/>
      <c r="ADR713" s="146"/>
      <c r="ADS713" s="146"/>
      <c r="ADT713" s="146"/>
      <c r="ADU713" s="146"/>
      <c r="ADV713" s="146"/>
      <c r="ADW713" s="146"/>
      <c r="ADX713" s="146"/>
      <c r="ADY713" s="146"/>
      <c r="ADZ713" s="146"/>
      <c r="AEA713" s="146"/>
      <c r="AEB713" s="146"/>
      <c r="AEC713" s="146"/>
      <c r="AED713" s="146"/>
      <c r="AEE713" s="146"/>
      <c r="AEF713" s="146"/>
      <c r="AEG713" s="146"/>
      <c r="AEH713" s="146"/>
      <c r="AEI713" s="146"/>
      <c r="AEJ713" s="146"/>
      <c r="AEK713" s="146"/>
      <c r="AEL713" s="146"/>
      <c r="AEM713" s="146"/>
      <c r="AEN713" s="146"/>
      <c r="AEO713" s="146"/>
      <c r="AEP713" s="146"/>
      <c r="AEQ713" s="146"/>
      <c r="AER713" s="146"/>
      <c r="AES713" s="146"/>
      <c r="AET713" s="146"/>
      <c r="AEU713" s="146"/>
      <c r="AEV713" s="146"/>
      <c r="AEW713" s="146"/>
      <c r="AEX713" s="146"/>
      <c r="AEY713" s="146"/>
      <c r="AEZ713" s="146"/>
      <c r="AFA713" s="146"/>
      <c r="AFB713" s="146"/>
      <c r="AFC713" s="146"/>
      <c r="AFD713" s="146"/>
      <c r="AFE713" s="146"/>
      <c r="AFF713" s="146"/>
      <c r="AFG713" s="146"/>
      <c r="AFH713" s="146"/>
      <c r="AFI713" s="146"/>
      <c r="AFJ713" s="146"/>
      <c r="AFK713" s="146"/>
      <c r="AFL713" s="146"/>
      <c r="AFM713" s="146"/>
      <c r="AFN713" s="146"/>
      <c r="AFO713" s="146"/>
      <c r="AFP713" s="146"/>
      <c r="AFQ713" s="146"/>
      <c r="AFR713" s="146"/>
      <c r="AFS713" s="146"/>
      <c r="AFT713" s="146"/>
      <c r="AFU713" s="146"/>
      <c r="AFV713" s="146"/>
      <c r="AFW713" s="146"/>
      <c r="AFX713" s="146"/>
      <c r="AFY713" s="146"/>
      <c r="AFZ713" s="146"/>
      <c r="AGA713" s="146"/>
      <c r="AGB713" s="146"/>
      <c r="AGC713" s="146"/>
      <c r="AGD713" s="146"/>
      <c r="AGE713" s="146"/>
      <c r="AGF713" s="146"/>
      <c r="AGG713" s="146"/>
      <c r="AGH713" s="146"/>
      <c r="AGI713" s="146"/>
      <c r="AGJ713" s="146"/>
      <c r="AGK713" s="146"/>
      <c r="AGL713" s="146"/>
      <c r="AGM713" s="146"/>
      <c r="AGN713" s="146"/>
      <c r="AGO713" s="146"/>
      <c r="AGP713" s="146"/>
      <c r="AGQ713" s="146"/>
      <c r="AGR713" s="146"/>
      <c r="AGS713" s="146"/>
      <c r="AGT713" s="146"/>
      <c r="AGU713" s="146"/>
      <c r="AGV713" s="146"/>
      <c r="AGW713" s="146"/>
      <c r="AGX713" s="146"/>
      <c r="AGY713" s="146"/>
      <c r="AGZ713" s="146"/>
      <c r="AHA713" s="146"/>
      <c r="AHB713" s="146"/>
      <c r="AHC713" s="146"/>
      <c r="AHD713" s="146"/>
      <c r="AHE713" s="146"/>
      <c r="AHF713" s="146"/>
      <c r="AHG713" s="146"/>
      <c r="AHH713" s="146"/>
      <c r="AHI713" s="146"/>
      <c r="AHJ713" s="146"/>
      <c r="AHK713" s="146"/>
      <c r="AHL713" s="146"/>
      <c r="AHM713" s="146"/>
      <c r="AHN713" s="146"/>
      <c r="AHO713" s="146"/>
      <c r="AHP713" s="146"/>
      <c r="AHQ713" s="146"/>
      <c r="AHR713" s="146"/>
      <c r="AHS713" s="146"/>
      <c r="AHT713" s="146"/>
      <c r="AHU713" s="146"/>
      <c r="AHV713" s="146"/>
      <c r="AHW713" s="146"/>
      <c r="AHX713" s="146"/>
      <c r="AHY713" s="146"/>
      <c r="AHZ713" s="146"/>
      <c r="AIA713" s="146"/>
      <c r="AIB713" s="146"/>
      <c r="AIC713" s="146"/>
      <c r="AID713" s="146"/>
      <c r="AIE713" s="146"/>
      <c r="AIF713" s="146"/>
      <c r="AIG713" s="146"/>
      <c r="AIH713" s="146"/>
      <c r="AII713" s="146"/>
      <c r="AIJ713" s="146"/>
      <c r="AIK713" s="146"/>
      <c r="AIL713" s="146"/>
      <c r="AIM713" s="146"/>
      <c r="AIN713" s="146"/>
      <c r="AIO713" s="146"/>
      <c r="AIP713" s="146"/>
      <c r="AIQ713" s="146"/>
      <c r="AIR713" s="146"/>
      <c r="AIS713" s="146"/>
      <c r="AIT713" s="146"/>
      <c r="AIU713" s="146"/>
      <c r="AIV713" s="146"/>
      <c r="AIW713" s="146"/>
      <c r="AIX713" s="146"/>
      <c r="AIY713" s="146"/>
      <c r="AIZ713" s="146"/>
      <c r="AJA713" s="146"/>
      <c r="AJB713" s="146"/>
      <c r="AJC713" s="146"/>
      <c r="AJD713" s="146"/>
      <c r="AJE713" s="146"/>
      <c r="AJF713" s="146"/>
      <c r="AJG713" s="146"/>
      <c r="AJH713" s="146"/>
      <c r="AJI713" s="146"/>
      <c r="AJJ713" s="146"/>
      <c r="AJK713" s="146"/>
      <c r="AJL713" s="146"/>
      <c r="AJM713" s="146"/>
      <c r="AJN713" s="146"/>
      <c r="AJO713" s="146"/>
      <c r="AJP713" s="146"/>
      <c r="AJQ713" s="146"/>
      <c r="AJR713" s="146"/>
      <c r="AJS713" s="146"/>
      <c r="AJT713" s="146"/>
      <c r="AJU713" s="146"/>
      <c r="AJV713" s="146"/>
      <c r="AJW713" s="146"/>
      <c r="AJX713" s="146"/>
      <c r="AJY713" s="146"/>
      <c r="AJZ713" s="146"/>
      <c r="AKA713" s="146"/>
      <c r="AKB713" s="146"/>
      <c r="AKC713" s="146"/>
      <c r="AKD713" s="146"/>
      <c r="AKE713" s="146"/>
      <c r="AKF713" s="146"/>
      <c r="AKG713" s="146"/>
      <c r="AKH713" s="146"/>
      <c r="AKI713" s="146"/>
      <c r="AKJ713" s="146"/>
      <c r="AKK713" s="146"/>
      <c r="AKL713" s="146"/>
      <c r="AKM713" s="146"/>
      <c r="AKN713" s="146"/>
      <c r="AKO713" s="146"/>
      <c r="AKP713" s="146"/>
      <c r="AKQ713" s="146"/>
      <c r="AKR713" s="146"/>
      <c r="AKS713" s="146"/>
      <c r="AKT713" s="146"/>
      <c r="AKU713" s="146"/>
      <c r="AKV713" s="146"/>
      <c r="AKW713" s="146"/>
      <c r="AKX713" s="146"/>
      <c r="AKY713" s="146"/>
      <c r="AKZ713" s="146"/>
      <c r="ALA713" s="146"/>
      <c r="ALB713" s="146"/>
      <c r="ALC713" s="146"/>
      <c r="ALD713" s="146"/>
      <c r="ALE713" s="146"/>
      <c r="ALF713" s="146"/>
      <c r="ALG713" s="146"/>
      <c r="ALH713" s="146"/>
      <c r="ALI713" s="146"/>
      <c r="ALJ713" s="146"/>
      <c r="ALK713" s="146"/>
      <c r="ALL713" s="146"/>
      <c r="ALM713" s="146"/>
      <c r="ALN713" s="146"/>
      <c r="ALO713" s="146"/>
      <c r="ALP713" s="146"/>
      <c r="ALQ713" s="146"/>
      <c r="ALR713" s="146"/>
      <c r="ALS713" s="146"/>
      <c r="ALT713" s="146"/>
      <c r="ALU713" s="146"/>
      <c r="ALV713" s="146"/>
      <c r="ALW713" s="146"/>
      <c r="ALX713" s="146"/>
      <c r="ALY713" s="146"/>
      <c r="ALZ713" s="146"/>
      <c r="AMA713" s="146"/>
      <c r="AMB713" s="146"/>
      <c r="AMC713" s="146"/>
      <c r="AMD713" s="146"/>
      <c r="AME713" s="146"/>
      <c r="AMF713" s="146"/>
      <c r="AMG713" s="146"/>
      <c r="AMH713" s="146"/>
      <c r="AMI713" s="146"/>
      <c r="AMJ713" s="146"/>
      <c r="AMK713" s="146"/>
      <c r="AML713" s="146"/>
      <c r="AMM713" s="146"/>
      <c r="AMN713" s="146"/>
      <c r="AMO713" s="146"/>
      <c r="AMP713" s="146"/>
      <c r="AMQ713" s="146"/>
      <c r="AMR713" s="146"/>
      <c r="AMS713" s="146"/>
      <c r="AMT713" s="146"/>
      <c r="AMU713" s="146"/>
      <c r="AMV713" s="146"/>
      <c r="AMW713" s="146"/>
      <c r="AMX713" s="146"/>
      <c r="AMY713" s="146"/>
      <c r="AMZ713" s="146"/>
      <c r="ANA713" s="146"/>
      <c r="ANB713" s="146"/>
      <c r="ANC713" s="146"/>
      <c r="AND713" s="146"/>
      <c r="ANE713" s="146"/>
      <c r="ANF713" s="146"/>
      <c r="ANG713" s="146"/>
      <c r="ANH713" s="146"/>
      <c r="ANI713" s="146"/>
      <c r="ANJ713" s="146"/>
      <c r="ANK713" s="146"/>
      <c r="ANL713" s="146"/>
      <c r="ANM713" s="146"/>
      <c r="ANN713" s="146"/>
      <c r="ANO713" s="146"/>
      <c r="ANP713" s="146"/>
      <c r="ANQ713" s="146"/>
      <c r="ANR713" s="146"/>
      <c r="ANS713" s="146"/>
      <c r="ANT713" s="146"/>
      <c r="ANU713" s="146"/>
      <c r="ANV713" s="146"/>
      <c r="ANW713" s="146"/>
      <c r="ANX713" s="146"/>
      <c r="ANY713" s="146"/>
      <c r="ANZ713" s="146"/>
      <c r="AOA713" s="146"/>
      <c r="AOB713" s="146"/>
      <c r="AOC713" s="146"/>
      <c r="AOD713" s="146"/>
      <c r="AOE713" s="146"/>
      <c r="AOF713" s="146"/>
      <c r="AOG713" s="146"/>
      <c r="AOH713" s="146"/>
      <c r="AOI713" s="146"/>
      <c r="AOJ713" s="146"/>
      <c r="AOK713" s="146"/>
      <c r="AOL713" s="146"/>
      <c r="AOM713" s="146"/>
      <c r="AON713" s="146"/>
      <c r="AOO713" s="146"/>
      <c r="AOP713" s="146"/>
      <c r="AOQ713" s="146"/>
      <c r="AOR713" s="146"/>
      <c r="AOS713" s="146"/>
      <c r="AOT713" s="146"/>
      <c r="AOU713" s="146"/>
      <c r="AOV713" s="146"/>
      <c r="AOW713" s="146"/>
      <c r="AOX713" s="146"/>
      <c r="AOY713" s="146"/>
      <c r="AOZ713" s="146"/>
      <c r="APA713" s="146"/>
      <c r="APB713" s="146"/>
      <c r="APC713" s="146"/>
      <c r="APD713" s="146"/>
      <c r="APE713" s="146"/>
      <c r="APF713" s="146"/>
      <c r="APG713" s="146"/>
      <c r="APH713" s="146"/>
      <c r="API713" s="146"/>
      <c r="APJ713" s="146"/>
      <c r="APK713" s="146"/>
      <c r="APL713" s="146"/>
      <c r="APM713" s="146"/>
      <c r="APN713" s="146"/>
      <c r="APO713" s="146"/>
      <c r="APP713" s="146"/>
      <c r="APQ713" s="146"/>
      <c r="APR713" s="146"/>
      <c r="APS713" s="146"/>
      <c r="APT713" s="146"/>
      <c r="APU713" s="146"/>
      <c r="APV713" s="146"/>
      <c r="APW713" s="146"/>
      <c r="APX713" s="146"/>
      <c r="APY713" s="146"/>
      <c r="APZ713" s="146"/>
      <c r="AQA713" s="146"/>
      <c r="AQB713" s="146"/>
      <c r="AQC713" s="146"/>
      <c r="AQD713" s="146"/>
      <c r="AQE713" s="146"/>
      <c r="AQF713" s="146"/>
      <c r="AQG713" s="146"/>
      <c r="AQH713" s="146"/>
      <c r="AQI713" s="146"/>
      <c r="AQJ713" s="146"/>
      <c r="AQK713" s="146"/>
      <c r="AQL713" s="146"/>
      <c r="AQM713" s="146"/>
      <c r="AQN713" s="146"/>
      <c r="AQO713" s="146"/>
      <c r="AQP713" s="146"/>
      <c r="AQQ713" s="146"/>
      <c r="AQR713" s="146"/>
      <c r="AQS713" s="146"/>
      <c r="AQT713" s="146"/>
      <c r="AQU713" s="146"/>
      <c r="AQV713" s="146"/>
      <c r="AQW713" s="146"/>
      <c r="AQX713" s="146"/>
      <c r="AQY713" s="146"/>
      <c r="AQZ713" s="146"/>
      <c r="ARA713" s="146"/>
      <c r="ARB713" s="146"/>
      <c r="ARC713" s="146"/>
      <c r="ARD713" s="146"/>
      <c r="ARE713" s="146"/>
      <c r="ARF713" s="146"/>
      <c r="ARG713" s="146"/>
      <c r="ARH713" s="146"/>
      <c r="ARI713" s="146"/>
      <c r="ARJ713" s="146"/>
      <c r="ARK713" s="146"/>
      <c r="ARL713" s="146"/>
      <c r="ARM713" s="146"/>
      <c r="ARN713" s="146"/>
      <c r="ARO713" s="146"/>
      <c r="ARP713" s="146"/>
      <c r="ARQ713" s="146"/>
      <c r="ARR713" s="146"/>
      <c r="ARS713" s="146"/>
      <c r="ART713" s="146"/>
      <c r="ARU713" s="146"/>
      <c r="ARV713" s="146"/>
      <c r="ARW713" s="146"/>
      <c r="ARX713" s="146"/>
      <c r="ARY713" s="146"/>
      <c r="ARZ713" s="146"/>
      <c r="ASA713" s="146"/>
      <c r="ASB713" s="146"/>
      <c r="ASC713" s="146"/>
      <c r="ASD713" s="146"/>
      <c r="ASE713" s="146"/>
      <c r="ASF713" s="146"/>
      <c r="ASG713" s="146"/>
      <c r="ASH713" s="146"/>
      <c r="ASI713" s="146"/>
      <c r="ASJ713" s="146"/>
      <c r="ASK713" s="146"/>
      <c r="ASL713" s="146"/>
      <c r="ASM713" s="146"/>
      <c r="ASN713" s="146"/>
      <c r="ASO713" s="146"/>
      <c r="ASP713" s="146"/>
      <c r="ASQ713" s="146"/>
      <c r="ASR713" s="146"/>
      <c r="ASS713" s="146"/>
      <c r="AST713" s="146"/>
      <c r="ASU713" s="146"/>
      <c r="ASV713" s="146"/>
      <c r="ASW713" s="146"/>
      <c r="ASX713" s="146"/>
      <c r="ASY713" s="146"/>
      <c r="ASZ713" s="146"/>
      <c r="ATA713" s="146"/>
      <c r="ATB713" s="146"/>
      <c r="ATC713" s="146"/>
      <c r="ATD713" s="146"/>
      <c r="ATE713" s="146"/>
      <c r="ATF713" s="146"/>
      <c r="ATG713" s="146"/>
      <c r="ATH713" s="146"/>
      <c r="ATI713" s="146"/>
      <c r="ATJ713" s="146"/>
      <c r="ATK713" s="146"/>
      <c r="ATL713" s="146"/>
      <c r="ATM713" s="146"/>
      <c r="ATN713" s="146"/>
      <c r="ATO713" s="146"/>
      <c r="ATP713" s="146"/>
      <c r="ATQ713" s="146"/>
      <c r="ATR713" s="146"/>
      <c r="ATS713" s="146"/>
      <c r="ATT713" s="146"/>
      <c r="ATU713" s="146"/>
      <c r="ATV713" s="146"/>
      <c r="ATW713" s="146"/>
      <c r="ATX713" s="146"/>
      <c r="ATY713" s="146"/>
      <c r="ATZ713" s="146"/>
      <c r="AUA713" s="146"/>
      <c r="AUB713" s="146"/>
      <c r="AUC713" s="146"/>
      <c r="AUD713" s="146"/>
      <c r="AUE713" s="146"/>
      <c r="AUF713" s="146"/>
      <c r="AUG713" s="146"/>
      <c r="AUH713" s="146"/>
      <c r="AUI713" s="146"/>
      <c r="AUJ713" s="146"/>
      <c r="AUK713" s="146"/>
      <c r="AUL713" s="146"/>
      <c r="AUM713" s="146"/>
      <c r="AUN713" s="146"/>
      <c r="AUO713" s="146"/>
      <c r="AUP713" s="146"/>
      <c r="AUQ713" s="146"/>
      <c r="AUR713" s="146"/>
      <c r="AUS713" s="146"/>
      <c r="AUT713" s="146"/>
      <c r="AUU713" s="146"/>
      <c r="AUV713" s="146"/>
      <c r="AUW713" s="146"/>
      <c r="AUX713" s="146"/>
      <c r="AUY713" s="146"/>
      <c r="AUZ713" s="146"/>
      <c r="AVA713" s="146"/>
      <c r="AVB713" s="146"/>
      <c r="AVC713" s="146"/>
      <c r="AVD713" s="146"/>
      <c r="AVE713" s="146"/>
      <c r="AVF713" s="146"/>
      <c r="AVG713" s="146"/>
      <c r="AVH713" s="146"/>
      <c r="AVI713" s="146"/>
      <c r="AVJ713" s="146"/>
      <c r="AVK713" s="146"/>
      <c r="AVL713" s="146"/>
      <c r="AVM713" s="146"/>
      <c r="AVN713" s="146"/>
      <c r="AVO713" s="146"/>
      <c r="AVP713" s="146"/>
      <c r="AVQ713" s="146"/>
      <c r="AVR713" s="146"/>
      <c r="AVS713" s="146"/>
      <c r="AVT713" s="146"/>
      <c r="AVU713" s="146"/>
      <c r="AVV713" s="146"/>
      <c r="AVW713" s="146"/>
      <c r="AVX713" s="146"/>
      <c r="AVY713" s="146"/>
      <c r="AVZ713" s="146"/>
      <c r="AWA713" s="146"/>
      <c r="AWB713" s="146"/>
      <c r="AWC713" s="146"/>
      <c r="AWD713" s="146"/>
      <c r="AWE713" s="146"/>
      <c r="AWF713" s="146"/>
      <c r="AWG713" s="146"/>
      <c r="AWH713" s="146"/>
      <c r="AWI713" s="146"/>
      <c r="AWJ713" s="146"/>
      <c r="AWK713" s="146"/>
      <c r="AWL713" s="146"/>
      <c r="AWM713" s="146"/>
      <c r="AWN713" s="146"/>
      <c r="AWO713" s="146"/>
      <c r="AWP713" s="146"/>
      <c r="AWQ713" s="146"/>
      <c r="AWR713" s="146"/>
      <c r="AWS713" s="146"/>
      <c r="AWT713" s="146"/>
      <c r="AWU713" s="146"/>
      <c r="AWV713" s="146"/>
      <c r="AWW713" s="146"/>
      <c r="AWX713" s="146"/>
      <c r="AWY713" s="146"/>
      <c r="AWZ713" s="146"/>
      <c r="AXA713" s="146"/>
      <c r="AXB713" s="146"/>
      <c r="AXC713" s="146"/>
      <c r="AXD713" s="146"/>
      <c r="AXE713" s="146"/>
      <c r="AXF713" s="146"/>
      <c r="AXG713" s="146"/>
      <c r="AXH713" s="146"/>
      <c r="AXI713" s="146"/>
      <c r="AXJ713" s="146"/>
      <c r="AXK713" s="146"/>
      <c r="AXL713" s="146"/>
      <c r="AXM713" s="146"/>
      <c r="AXN713" s="146"/>
      <c r="AXO713" s="146"/>
      <c r="AXP713" s="146"/>
      <c r="AXQ713" s="146"/>
      <c r="AXR713" s="146"/>
      <c r="AXS713" s="146"/>
      <c r="AXT713" s="146"/>
      <c r="AXU713" s="146"/>
      <c r="AXV713" s="146"/>
      <c r="AXW713" s="146"/>
      <c r="AXX713" s="146"/>
      <c r="AXY713" s="146"/>
      <c r="AXZ713" s="146"/>
      <c r="AYA713" s="146"/>
      <c r="AYB713" s="146"/>
      <c r="AYC713" s="146"/>
      <c r="AYD713" s="146"/>
      <c r="AYE713" s="146"/>
      <c r="AYF713" s="146"/>
      <c r="AYG713" s="146"/>
      <c r="AYH713" s="146"/>
      <c r="AYI713" s="146"/>
      <c r="AYJ713" s="146"/>
      <c r="AYK713" s="146"/>
      <c r="AYL713" s="146"/>
      <c r="AYM713" s="146"/>
      <c r="AYN713" s="146"/>
      <c r="AYO713" s="146"/>
      <c r="AYP713" s="146"/>
      <c r="AYQ713" s="146"/>
      <c r="AYR713" s="146"/>
      <c r="AYS713" s="146"/>
      <c r="AYT713" s="146"/>
      <c r="AYU713" s="146"/>
      <c r="AYV713" s="146"/>
      <c r="AYW713" s="146"/>
      <c r="AYX713" s="146"/>
      <c r="AYY713" s="146"/>
      <c r="AYZ713" s="146"/>
      <c r="AZA713" s="146"/>
      <c r="AZB713" s="146"/>
      <c r="AZC713" s="146"/>
      <c r="AZD713" s="146"/>
      <c r="AZE713" s="146"/>
      <c r="AZF713" s="146"/>
      <c r="AZG713" s="146"/>
      <c r="AZH713" s="146"/>
      <c r="AZI713" s="146"/>
      <c r="AZJ713" s="146"/>
      <c r="AZK713" s="146"/>
      <c r="AZL713" s="146"/>
      <c r="AZM713" s="146"/>
      <c r="AZN713" s="146"/>
      <c r="AZO713" s="146"/>
      <c r="AZP713" s="146"/>
      <c r="AZQ713" s="146"/>
      <c r="AZR713" s="146"/>
      <c r="AZS713" s="146"/>
      <c r="AZT713" s="146"/>
      <c r="AZU713" s="146"/>
      <c r="AZV713" s="146"/>
      <c r="AZW713" s="146"/>
      <c r="AZX713" s="146"/>
      <c r="AZY713" s="146"/>
      <c r="AZZ713" s="146"/>
      <c r="BAA713" s="146"/>
      <c r="BAB713" s="146"/>
      <c r="BAC713" s="146"/>
      <c r="BAD713" s="146"/>
      <c r="BAE713" s="146"/>
      <c r="BAF713" s="146"/>
      <c r="BAG713" s="146"/>
      <c r="BAH713" s="146"/>
      <c r="BAI713" s="146"/>
      <c r="BAJ713" s="146"/>
      <c r="BAK713" s="146"/>
      <c r="BAL713" s="146"/>
      <c r="BAM713" s="146"/>
      <c r="BAN713" s="146"/>
      <c r="BAO713" s="146"/>
      <c r="BAP713" s="146"/>
      <c r="BAQ713" s="146"/>
      <c r="BAR713" s="146"/>
      <c r="BAS713" s="146"/>
      <c r="BAT713" s="146"/>
      <c r="BAU713" s="146"/>
      <c r="BAV713" s="146"/>
      <c r="BAW713" s="146"/>
      <c r="BAX713" s="146"/>
      <c r="BAY713" s="146"/>
      <c r="BAZ713" s="146"/>
      <c r="BBA713" s="146"/>
      <c r="BBB713" s="146"/>
      <c r="BBC713" s="146"/>
      <c r="BBD713" s="146"/>
      <c r="BBE713" s="146"/>
      <c r="BBF713" s="146"/>
      <c r="BBG713" s="146"/>
      <c r="BBH713" s="146"/>
      <c r="BBI713" s="146"/>
      <c r="BBJ713" s="146"/>
      <c r="BBK713" s="146"/>
      <c r="BBL713" s="146"/>
      <c r="BBM713" s="146"/>
      <c r="BBN713" s="146"/>
      <c r="BBO713" s="146"/>
      <c r="BBP713" s="146"/>
      <c r="BBQ713" s="146"/>
      <c r="BBR713" s="146"/>
      <c r="BBS713" s="146"/>
      <c r="BBT713" s="146"/>
      <c r="BBU713" s="146"/>
      <c r="BBV713" s="146"/>
      <c r="BBW713" s="146"/>
      <c r="BBX713" s="146"/>
      <c r="BBY713" s="146"/>
      <c r="BBZ713" s="146"/>
      <c r="BCA713" s="146"/>
      <c r="BCB713" s="146"/>
      <c r="BCC713" s="146"/>
      <c r="BCD713" s="146"/>
      <c r="BCE713" s="146"/>
      <c r="BCF713" s="146"/>
      <c r="BCG713" s="146"/>
      <c r="BCH713" s="146"/>
      <c r="BCI713" s="146"/>
      <c r="BCJ713" s="146"/>
      <c r="BCK713" s="146"/>
      <c r="BCL713" s="146"/>
      <c r="BCM713" s="146"/>
      <c r="BCN713" s="146"/>
      <c r="BCO713" s="146"/>
      <c r="BCP713" s="146"/>
      <c r="BCQ713" s="146"/>
      <c r="BCR713" s="146"/>
      <c r="BCS713" s="146"/>
      <c r="BCT713" s="146"/>
      <c r="BCU713" s="146"/>
      <c r="BCV713" s="146"/>
      <c r="BCW713" s="146"/>
      <c r="BCX713" s="146"/>
      <c r="BCY713" s="146"/>
      <c r="BCZ713" s="146"/>
      <c r="BDA713" s="146"/>
      <c r="BDB713" s="146"/>
      <c r="BDC713" s="146"/>
      <c r="BDD713" s="146"/>
      <c r="BDE713" s="146"/>
      <c r="BDF713" s="146"/>
      <c r="BDG713" s="146"/>
      <c r="BDH713" s="146"/>
      <c r="BDI713" s="146"/>
      <c r="BDJ713" s="146"/>
      <c r="BDK713" s="146"/>
      <c r="BDL713" s="146"/>
      <c r="BDM713" s="146"/>
      <c r="BDN713" s="146"/>
      <c r="BDO713" s="146"/>
      <c r="BDP713" s="146"/>
      <c r="BDQ713" s="146"/>
      <c r="BDR713" s="146"/>
      <c r="BDS713" s="146"/>
      <c r="BDT713" s="146"/>
      <c r="BDU713" s="146"/>
      <c r="BDV713" s="146"/>
      <c r="BDW713" s="146"/>
      <c r="BDX713" s="146"/>
      <c r="BDY713" s="146"/>
      <c r="BDZ713" s="146"/>
      <c r="BEA713" s="146"/>
      <c r="BEB713" s="146"/>
      <c r="BEC713" s="146"/>
      <c r="BED713" s="146"/>
      <c r="BEE713" s="146"/>
      <c r="BEF713" s="146"/>
      <c r="BEG713" s="146"/>
      <c r="BEH713" s="146"/>
      <c r="BEI713" s="146"/>
      <c r="BEJ713" s="146"/>
      <c r="BEK713" s="146"/>
      <c r="BEL713" s="146"/>
      <c r="BEM713" s="146"/>
      <c r="BEN713" s="146"/>
      <c r="BEO713" s="146"/>
      <c r="BEP713" s="146"/>
      <c r="BEQ713" s="146"/>
      <c r="BER713" s="146"/>
      <c r="BES713" s="146"/>
      <c r="BET713" s="146"/>
      <c r="BEU713" s="146"/>
      <c r="BEV713" s="146"/>
      <c r="BEW713" s="146"/>
      <c r="BEX713" s="146"/>
      <c r="BEY713" s="146"/>
      <c r="BEZ713" s="146"/>
      <c r="BFA713" s="146"/>
      <c r="BFB713" s="146"/>
      <c r="BFC713" s="146"/>
      <c r="BFD713" s="146"/>
      <c r="BFE713" s="146"/>
      <c r="BFF713" s="146"/>
      <c r="BFG713" s="146"/>
      <c r="BFH713" s="146"/>
      <c r="BFI713" s="146"/>
      <c r="BFJ713" s="146"/>
      <c r="BFK713" s="146"/>
      <c r="BFL713" s="146"/>
      <c r="BFM713" s="146"/>
      <c r="BFN713" s="146"/>
      <c r="BFO713" s="146"/>
      <c r="BFP713" s="146"/>
      <c r="BFQ713" s="146"/>
      <c r="BFR713" s="146"/>
      <c r="BFS713" s="146"/>
      <c r="BFT713" s="146"/>
      <c r="BFU713" s="146"/>
      <c r="BFV713" s="146"/>
      <c r="BFW713" s="146"/>
      <c r="BFX713" s="146"/>
      <c r="BFY713" s="146"/>
      <c r="BFZ713" s="146"/>
      <c r="BGA713" s="146"/>
      <c r="BGB713" s="146"/>
      <c r="BGC713" s="146"/>
      <c r="BGD713" s="146"/>
      <c r="BGE713" s="146"/>
      <c r="BGF713" s="146"/>
      <c r="BGG713" s="146"/>
      <c r="BGH713" s="146"/>
      <c r="BGI713" s="146"/>
      <c r="BGJ713" s="146"/>
      <c r="BGK713" s="146"/>
      <c r="BGL713" s="146"/>
      <c r="BGM713" s="146"/>
      <c r="BGN713" s="146"/>
      <c r="BGO713" s="146"/>
      <c r="BGP713" s="146"/>
      <c r="BGQ713" s="146"/>
      <c r="BGR713" s="146"/>
      <c r="BGS713" s="146"/>
      <c r="BGT713" s="146"/>
      <c r="BGU713" s="146"/>
      <c r="BGV713" s="146"/>
      <c r="BGW713" s="146"/>
      <c r="BGX713" s="146"/>
      <c r="BGY713" s="146"/>
      <c r="BGZ713" s="146"/>
      <c r="BHA713" s="146"/>
      <c r="BHB713" s="146"/>
      <c r="BHC713" s="146"/>
      <c r="BHD713" s="146"/>
      <c r="BHE713" s="146"/>
      <c r="BHF713" s="146"/>
      <c r="BHG713" s="146"/>
      <c r="BHH713" s="146"/>
      <c r="BHI713" s="146"/>
      <c r="BHJ713" s="146"/>
      <c r="BHK713" s="146"/>
      <c r="BHL713" s="146"/>
      <c r="BHM713" s="146"/>
      <c r="BHN713" s="146"/>
      <c r="BHO713" s="146"/>
      <c r="BHP713" s="146"/>
      <c r="BHQ713" s="146"/>
      <c r="BHR713" s="146"/>
      <c r="BHS713" s="146"/>
      <c r="BHT713" s="146"/>
      <c r="BHU713" s="146"/>
      <c r="BHV713" s="146"/>
      <c r="BHW713" s="146"/>
      <c r="BHX713" s="146"/>
      <c r="BHY713" s="146"/>
      <c r="BHZ713" s="146"/>
      <c r="BIA713" s="146"/>
      <c r="BIB713" s="146"/>
      <c r="BIC713" s="146"/>
      <c r="BID713" s="146"/>
      <c r="BIE713" s="146"/>
      <c r="BIF713" s="146"/>
      <c r="BIG713" s="146"/>
      <c r="BIH713" s="146"/>
      <c r="BII713" s="146"/>
      <c r="BIJ713" s="146"/>
      <c r="BIK713" s="146"/>
      <c r="BIL713" s="146"/>
      <c r="BIM713" s="146"/>
      <c r="BIN713" s="146"/>
      <c r="BIO713" s="146"/>
      <c r="BIP713" s="146"/>
      <c r="BIQ713" s="146"/>
      <c r="BIR713" s="146"/>
      <c r="BIS713" s="146"/>
      <c r="BIT713" s="146"/>
      <c r="BIU713" s="146"/>
      <c r="BIV713" s="146"/>
      <c r="BIW713" s="146"/>
      <c r="BIX713" s="146"/>
      <c r="BIY713" s="146"/>
      <c r="BIZ713" s="146"/>
      <c r="BJA713" s="146"/>
      <c r="BJB713" s="146"/>
      <c r="BJC713" s="146"/>
      <c r="BJD713" s="146"/>
      <c r="BJE713" s="146"/>
      <c r="BJF713" s="146"/>
      <c r="BJG713" s="146"/>
      <c r="BJH713" s="146"/>
      <c r="BJI713" s="146"/>
      <c r="BJJ713" s="146"/>
      <c r="BJK713" s="146"/>
      <c r="BJL713" s="146"/>
      <c r="BJM713" s="146"/>
      <c r="BJN713" s="146"/>
      <c r="BJO713" s="146"/>
      <c r="BJP713" s="146"/>
      <c r="BJQ713" s="146"/>
      <c r="BJR713" s="146"/>
      <c r="BJS713" s="146"/>
      <c r="BJT713" s="146"/>
      <c r="BJU713" s="146"/>
      <c r="BJV713" s="146"/>
      <c r="BJW713" s="146"/>
      <c r="BJX713" s="146"/>
      <c r="BJY713" s="146"/>
      <c r="BJZ713" s="146"/>
      <c r="BKA713" s="146"/>
      <c r="BKB713" s="146"/>
      <c r="BKC713" s="146"/>
      <c r="BKD713" s="146"/>
      <c r="BKE713" s="146"/>
      <c r="BKF713" s="146"/>
      <c r="BKG713" s="146"/>
      <c r="BKH713" s="146"/>
      <c r="BKI713" s="146"/>
      <c r="BKJ713" s="146"/>
      <c r="BKK713" s="146"/>
      <c r="BKL713" s="146"/>
      <c r="BKM713" s="146"/>
      <c r="BKN713" s="146"/>
      <c r="BKO713" s="146"/>
      <c r="BKP713" s="146"/>
      <c r="BKQ713" s="146"/>
      <c r="BKR713" s="146"/>
      <c r="BKS713" s="146"/>
      <c r="BKT713" s="146"/>
      <c r="BKU713" s="146"/>
      <c r="BKV713" s="146"/>
      <c r="BKW713" s="146"/>
      <c r="BKX713" s="146"/>
      <c r="BKY713" s="146"/>
      <c r="BKZ713" s="146"/>
      <c r="BLA713" s="146"/>
      <c r="BLB713" s="146"/>
      <c r="BLC713" s="146"/>
      <c r="BLD713" s="146"/>
      <c r="BLE713" s="146"/>
      <c r="BLF713" s="146"/>
      <c r="BLG713" s="146"/>
      <c r="BLH713" s="146"/>
      <c r="BLI713" s="146"/>
      <c r="BLJ713" s="146"/>
      <c r="BLK713" s="146"/>
      <c r="BLL713" s="146"/>
      <c r="BLM713" s="146"/>
      <c r="BLN713" s="146"/>
      <c r="BLO713" s="146"/>
      <c r="BLP713" s="146"/>
      <c r="BLQ713" s="146"/>
      <c r="BLR713" s="146"/>
      <c r="BLS713" s="146"/>
      <c r="BLT713" s="146"/>
      <c r="BLU713" s="146"/>
      <c r="BLV713" s="146"/>
      <c r="BLW713" s="146"/>
      <c r="BLX713" s="146"/>
      <c r="BLY713" s="146"/>
      <c r="BLZ713" s="146"/>
      <c r="BMA713" s="146"/>
      <c r="BMB713" s="146"/>
      <c r="BMC713" s="146"/>
      <c r="BMD713" s="146"/>
      <c r="BME713" s="146"/>
      <c r="BMF713" s="146"/>
      <c r="BMG713" s="146"/>
      <c r="BMH713" s="146"/>
      <c r="BMI713" s="146"/>
      <c r="BMJ713" s="146"/>
      <c r="BMK713" s="146"/>
      <c r="BML713" s="146"/>
      <c r="BMM713" s="146"/>
      <c r="BMN713" s="146"/>
      <c r="BMO713" s="146"/>
      <c r="BMP713" s="146"/>
      <c r="BMQ713" s="146"/>
      <c r="BMR713" s="146"/>
      <c r="BMS713" s="146"/>
      <c r="BMT713" s="146"/>
      <c r="BMU713" s="146"/>
      <c r="BMV713" s="146"/>
      <c r="BMW713" s="146"/>
      <c r="BMX713" s="146"/>
      <c r="BMY713" s="146"/>
      <c r="BMZ713" s="146"/>
      <c r="BNA713" s="146"/>
      <c r="BNB713" s="146"/>
      <c r="BNC713" s="146"/>
      <c r="BND713" s="146"/>
      <c r="BNE713" s="146"/>
      <c r="BNF713" s="146"/>
      <c r="BNG713" s="146"/>
      <c r="BNH713" s="146"/>
      <c r="BNI713" s="146"/>
      <c r="BNJ713" s="146"/>
      <c r="BNK713" s="146"/>
      <c r="BNL713" s="146"/>
      <c r="BNM713" s="146"/>
      <c r="BNN713" s="146"/>
      <c r="BNO713" s="146"/>
      <c r="BNP713" s="146"/>
      <c r="BNQ713" s="146"/>
      <c r="BNR713" s="146"/>
      <c r="BNS713" s="146"/>
      <c r="BNT713" s="146"/>
      <c r="BNU713" s="146"/>
      <c r="BNV713" s="146"/>
      <c r="BNW713" s="146"/>
      <c r="BNX713" s="146"/>
      <c r="BNY713" s="146"/>
      <c r="BNZ713" s="146"/>
      <c r="BOA713" s="146"/>
      <c r="BOB713" s="146"/>
      <c r="BOC713" s="146"/>
      <c r="BOD713" s="146"/>
      <c r="BOE713" s="146"/>
      <c r="BOF713" s="146"/>
      <c r="BOG713" s="146"/>
      <c r="BOH713" s="146"/>
      <c r="BOI713" s="146"/>
      <c r="BOJ713" s="146"/>
      <c r="BOK713" s="146"/>
      <c r="BOL713" s="146"/>
      <c r="BOM713" s="146"/>
      <c r="BON713" s="146"/>
      <c r="BOO713" s="146"/>
      <c r="BOP713" s="146"/>
      <c r="BOQ713" s="146"/>
      <c r="BOR713" s="146"/>
      <c r="BOS713" s="146"/>
      <c r="BOT713" s="146"/>
      <c r="BOU713" s="146"/>
      <c r="BOV713" s="146"/>
      <c r="BOW713" s="146"/>
      <c r="BOX713" s="146"/>
      <c r="BOY713" s="146"/>
      <c r="BOZ713" s="146"/>
      <c r="BPA713" s="146"/>
      <c r="BPB713" s="146"/>
      <c r="BPC713" s="146"/>
      <c r="BPD713" s="146"/>
      <c r="BPE713" s="146"/>
      <c r="BPF713" s="146"/>
      <c r="BPG713" s="146"/>
      <c r="BPH713" s="146"/>
      <c r="BPI713" s="146"/>
      <c r="BPJ713" s="146"/>
      <c r="BPK713" s="146"/>
      <c r="BPL713" s="146"/>
      <c r="BPM713" s="146"/>
      <c r="BPN713" s="146"/>
      <c r="BPO713" s="146"/>
      <c r="BPP713" s="146"/>
      <c r="BPQ713" s="146"/>
      <c r="BPR713" s="146"/>
      <c r="BPS713" s="146"/>
      <c r="BPT713" s="146"/>
      <c r="BPU713" s="146"/>
      <c r="BPV713" s="146"/>
      <c r="BPW713" s="146"/>
      <c r="BPX713" s="146"/>
      <c r="BPY713" s="146"/>
      <c r="BPZ713" s="146"/>
      <c r="BQA713" s="146"/>
      <c r="BQB713" s="146"/>
      <c r="BQC713" s="146"/>
      <c r="BQD713" s="146"/>
      <c r="BQE713" s="146"/>
      <c r="BQF713" s="146"/>
      <c r="BQG713" s="146"/>
      <c r="BQH713" s="146"/>
      <c r="BQI713" s="146"/>
      <c r="BQJ713" s="146"/>
      <c r="BQK713" s="146"/>
      <c r="BQL713" s="146"/>
      <c r="BQM713" s="146"/>
      <c r="BQN713" s="146"/>
      <c r="BQO713" s="146"/>
      <c r="BQP713" s="146"/>
      <c r="BQQ713" s="146"/>
      <c r="BQR713" s="146"/>
      <c r="BQS713" s="146"/>
      <c r="BQT713" s="146"/>
      <c r="BQU713" s="146"/>
      <c r="BQV713" s="146"/>
      <c r="BQW713" s="146"/>
      <c r="BQX713" s="146"/>
      <c r="BQY713" s="146"/>
      <c r="BQZ713" s="146"/>
      <c r="BRA713" s="146"/>
      <c r="BRB713" s="146"/>
      <c r="BRC713" s="146"/>
      <c r="BRD713" s="146"/>
      <c r="BRE713" s="146"/>
      <c r="BRF713" s="146"/>
      <c r="BRG713" s="146"/>
      <c r="BRH713" s="146"/>
      <c r="BRI713" s="146"/>
      <c r="BRJ713" s="146"/>
      <c r="BRK713" s="146"/>
      <c r="BRL713" s="146"/>
      <c r="BRM713" s="146"/>
      <c r="BRN713" s="146"/>
      <c r="BRO713" s="146"/>
      <c r="BRP713" s="146"/>
      <c r="BRQ713" s="146"/>
      <c r="BRR713" s="146"/>
      <c r="BRS713" s="146"/>
      <c r="BRT713" s="146"/>
      <c r="BRU713" s="146"/>
      <c r="BRV713" s="146"/>
      <c r="BRW713" s="146"/>
      <c r="BRX713" s="146"/>
      <c r="BRY713" s="146"/>
      <c r="BRZ713" s="146"/>
      <c r="BSA713" s="146"/>
      <c r="BSB713" s="146"/>
      <c r="BSC713" s="146"/>
      <c r="BSD713" s="146"/>
      <c r="BSE713" s="146"/>
      <c r="BSF713" s="146"/>
      <c r="BSG713" s="146"/>
      <c r="BSH713" s="146"/>
      <c r="BSI713" s="146"/>
      <c r="BSJ713" s="146"/>
      <c r="BSK713" s="146"/>
      <c r="BSL713" s="146"/>
      <c r="BSM713" s="146"/>
      <c r="BSN713" s="146"/>
      <c r="BSO713" s="146"/>
      <c r="BSP713" s="146"/>
      <c r="BSQ713" s="146"/>
      <c r="BSR713" s="146"/>
      <c r="BSS713" s="146"/>
      <c r="BST713" s="146"/>
      <c r="BSU713" s="146"/>
      <c r="BSV713" s="146"/>
      <c r="BSW713" s="146"/>
      <c r="BSX713" s="146"/>
      <c r="BSY713" s="146"/>
      <c r="BSZ713" s="146"/>
      <c r="BTA713" s="146"/>
      <c r="BTB713" s="146"/>
      <c r="BTC713" s="146"/>
      <c r="BTD713" s="146"/>
      <c r="BTE713" s="146"/>
      <c r="BTF713" s="146"/>
      <c r="BTG713" s="146"/>
      <c r="BTH713" s="146"/>
      <c r="BTI713" s="146"/>
      <c r="BTJ713" s="146"/>
      <c r="BTK713" s="146"/>
      <c r="BTL713" s="146"/>
      <c r="BTM713" s="146"/>
      <c r="BTN713" s="146"/>
      <c r="BTO713" s="146"/>
      <c r="BTP713" s="146"/>
      <c r="BTQ713" s="146"/>
      <c r="BTR713" s="146"/>
      <c r="BTS713" s="146"/>
      <c r="BTT713" s="146"/>
      <c r="BTU713" s="146"/>
      <c r="BTV713" s="146"/>
      <c r="BTW713" s="146"/>
      <c r="BTX713" s="146"/>
      <c r="BTY713" s="146"/>
      <c r="BTZ713" s="146"/>
      <c r="BUA713" s="146"/>
      <c r="BUB713" s="146"/>
      <c r="BUC713" s="146"/>
      <c r="BUD713" s="146"/>
      <c r="BUE713" s="146"/>
      <c r="BUF713" s="146"/>
      <c r="BUG713" s="146"/>
      <c r="BUH713" s="146"/>
      <c r="BUI713" s="146"/>
      <c r="BUJ713" s="146"/>
      <c r="BUK713" s="146"/>
      <c r="BUL713" s="146"/>
      <c r="BUM713" s="146"/>
      <c r="BUN713" s="146"/>
      <c r="BUO713" s="146"/>
      <c r="BUP713" s="146"/>
      <c r="BUQ713" s="146"/>
      <c r="BUR713" s="146"/>
      <c r="BUS713" s="146"/>
      <c r="BUT713" s="146"/>
      <c r="BUU713" s="146"/>
      <c r="BUV713" s="146"/>
      <c r="BUW713" s="146"/>
      <c r="BUX713" s="146"/>
      <c r="BUY713" s="146"/>
      <c r="BUZ713" s="146"/>
      <c r="BVA713" s="146"/>
      <c r="BVB713" s="146"/>
      <c r="BVC713" s="146"/>
      <c r="BVD713" s="146"/>
      <c r="BVE713" s="146"/>
      <c r="BVF713" s="146"/>
      <c r="BVG713" s="146"/>
      <c r="BVH713" s="146"/>
      <c r="BVI713" s="146"/>
      <c r="BVJ713" s="146"/>
      <c r="BVK713" s="146"/>
      <c r="BVL713" s="146"/>
      <c r="BVM713" s="146"/>
      <c r="BVN713" s="146"/>
      <c r="BVO713" s="146"/>
      <c r="BVP713" s="146"/>
      <c r="BVQ713" s="146"/>
      <c r="BVR713" s="146"/>
      <c r="BVS713" s="146"/>
      <c r="BVT713" s="146"/>
      <c r="BVU713" s="146"/>
      <c r="BVV713" s="146"/>
      <c r="BVW713" s="146"/>
      <c r="BVX713" s="146"/>
      <c r="BVY713" s="146"/>
      <c r="BVZ713" s="146"/>
      <c r="BWA713" s="146"/>
      <c r="BWB713" s="146"/>
      <c r="BWC713" s="146"/>
      <c r="BWD713" s="146"/>
      <c r="BWE713" s="146"/>
      <c r="BWF713" s="146"/>
      <c r="BWG713" s="146"/>
      <c r="BWH713" s="146"/>
      <c r="BWI713" s="146"/>
      <c r="BWJ713" s="146"/>
      <c r="BWK713" s="146"/>
      <c r="BWL713" s="146"/>
      <c r="BWM713" s="146"/>
      <c r="BWN713" s="146"/>
      <c r="BWO713" s="146"/>
      <c r="BWP713" s="146"/>
      <c r="BWQ713" s="146"/>
      <c r="BWR713" s="146"/>
      <c r="BWS713" s="146"/>
      <c r="BWT713" s="146"/>
      <c r="BWU713" s="146"/>
      <c r="BWV713" s="146"/>
      <c r="BWW713" s="146"/>
      <c r="BWX713" s="146"/>
      <c r="BWY713" s="146"/>
      <c r="BWZ713" s="146"/>
      <c r="BXA713" s="146"/>
      <c r="BXB713" s="146"/>
      <c r="BXC713" s="146"/>
      <c r="BXD713" s="146"/>
      <c r="BXE713" s="146"/>
      <c r="BXF713" s="146"/>
      <c r="BXG713" s="146"/>
      <c r="BXH713" s="146"/>
      <c r="BXI713" s="146"/>
      <c r="BXJ713" s="146"/>
      <c r="BXK713" s="146"/>
      <c r="BXL713" s="146"/>
      <c r="BXM713" s="146"/>
      <c r="BXN713" s="146"/>
      <c r="BXO713" s="146"/>
      <c r="BXP713" s="146"/>
      <c r="BXQ713" s="146"/>
      <c r="BXR713" s="146"/>
      <c r="BXS713" s="146"/>
      <c r="BXT713" s="146"/>
      <c r="BXU713" s="146"/>
      <c r="BXV713" s="146"/>
      <c r="BXW713" s="146"/>
      <c r="BXX713" s="146"/>
      <c r="BXY713" s="146"/>
      <c r="BXZ713" s="146"/>
      <c r="BYA713" s="146"/>
      <c r="BYB713" s="146"/>
      <c r="BYC713" s="146"/>
      <c r="BYD713" s="146"/>
      <c r="BYE713" s="146"/>
      <c r="BYF713" s="146"/>
      <c r="BYG713" s="146"/>
      <c r="BYH713" s="146"/>
      <c r="BYI713" s="146"/>
      <c r="BYJ713" s="146"/>
      <c r="BYK713" s="146"/>
      <c r="BYL713" s="146"/>
      <c r="BYM713" s="146"/>
      <c r="BYN713" s="146"/>
      <c r="BYO713" s="146"/>
      <c r="BYP713" s="146"/>
      <c r="BYQ713" s="146"/>
      <c r="BYR713" s="146"/>
      <c r="BYS713" s="146"/>
      <c r="BYT713" s="146"/>
      <c r="BYU713" s="146"/>
      <c r="BYV713" s="146"/>
      <c r="BYW713" s="146"/>
      <c r="BYX713" s="146"/>
      <c r="BYY713" s="146"/>
      <c r="BYZ713" s="146"/>
      <c r="BZA713" s="146"/>
      <c r="BZB713" s="146"/>
      <c r="BZC713" s="146"/>
      <c r="BZD713" s="146"/>
      <c r="BZE713" s="146"/>
      <c r="BZF713" s="146"/>
      <c r="BZG713" s="146"/>
      <c r="BZH713" s="146"/>
      <c r="BZI713" s="146"/>
      <c r="BZJ713" s="146"/>
      <c r="BZK713" s="146"/>
      <c r="BZL713" s="146"/>
      <c r="BZM713" s="146"/>
      <c r="BZN713" s="146"/>
      <c r="BZO713" s="146"/>
      <c r="BZP713" s="146"/>
      <c r="BZQ713" s="146"/>
      <c r="BZR713" s="146"/>
      <c r="BZS713" s="146"/>
      <c r="BZT713" s="146"/>
      <c r="BZU713" s="146"/>
      <c r="BZV713" s="146"/>
      <c r="BZW713" s="146"/>
      <c r="BZX713" s="146"/>
      <c r="BZY713" s="146"/>
      <c r="BZZ713" s="146"/>
      <c r="CAA713" s="146"/>
      <c r="CAB713" s="146"/>
      <c r="CAC713" s="146"/>
      <c r="CAD713" s="146"/>
      <c r="CAE713" s="146"/>
      <c r="CAF713" s="146"/>
      <c r="CAG713" s="146"/>
      <c r="CAH713" s="146"/>
      <c r="CAI713" s="146"/>
      <c r="CAJ713" s="146"/>
      <c r="CAK713" s="146"/>
      <c r="CAL713" s="146"/>
      <c r="CAM713" s="146"/>
      <c r="CAN713" s="146"/>
      <c r="CAO713" s="146"/>
      <c r="CAP713" s="146"/>
      <c r="CAQ713" s="146"/>
      <c r="CAR713" s="146"/>
      <c r="CAS713" s="146"/>
      <c r="CAT713" s="146"/>
      <c r="CAU713" s="146"/>
      <c r="CAV713" s="146"/>
      <c r="CAW713" s="146"/>
      <c r="CAX713" s="146"/>
      <c r="CAY713" s="146"/>
      <c r="CAZ713" s="146"/>
      <c r="CBA713" s="146"/>
      <c r="CBB713" s="146"/>
      <c r="CBC713" s="146"/>
      <c r="CBD713" s="146"/>
      <c r="CBE713" s="146"/>
      <c r="CBF713" s="146"/>
      <c r="CBG713" s="146"/>
      <c r="CBH713" s="146"/>
      <c r="CBI713" s="146"/>
      <c r="CBJ713" s="146"/>
      <c r="CBK713" s="146"/>
      <c r="CBL713" s="146"/>
      <c r="CBM713" s="146"/>
      <c r="CBN713" s="146"/>
      <c r="CBO713" s="146"/>
      <c r="CBP713" s="146"/>
      <c r="CBQ713" s="146"/>
      <c r="CBR713" s="146"/>
      <c r="CBS713" s="146"/>
      <c r="CBT713" s="146"/>
      <c r="CBU713" s="146"/>
      <c r="CBV713" s="146"/>
      <c r="CBW713" s="146"/>
      <c r="CBX713" s="146"/>
      <c r="CBY713" s="146"/>
      <c r="CBZ713" s="146"/>
      <c r="CCA713" s="146"/>
      <c r="CCB713" s="146"/>
      <c r="CCC713" s="146"/>
      <c r="CCD713" s="146"/>
      <c r="CCE713" s="146"/>
      <c r="CCF713" s="146"/>
      <c r="CCG713" s="146"/>
      <c r="CCH713" s="146"/>
      <c r="CCI713" s="146"/>
      <c r="CCJ713" s="146"/>
      <c r="CCK713" s="146"/>
      <c r="CCL713" s="146"/>
      <c r="CCM713" s="146"/>
      <c r="CCN713" s="146"/>
      <c r="CCO713" s="146"/>
      <c r="CCP713" s="146"/>
      <c r="CCQ713" s="146"/>
      <c r="CCR713" s="146"/>
      <c r="CCS713" s="146"/>
      <c r="CCT713" s="146"/>
      <c r="CCU713" s="146"/>
      <c r="CCV713" s="146"/>
      <c r="CCW713" s="146"/>
      <c r="CCX713" s="146"/>
      <c r="CCY713" s="146"/>
      <c r="CCZ713" s="146"/>
      <c r="CDA713" s="146"/>
      <c r="CDB713" s="146"/>
      <c r="CDC713" s="146"/>
      <c r="CDD713" s="146"/>
      <c r="CDE713" s="146"/>
      <c r="CDF713" s="146"/>
      <c r="CDG713" s="146"/>
      <c r="CDH713" s="146"/>
      <c r="CDI713" s="146"/>
      <c r="CDJ713" s="146"/>
      <c r="CDK713" s="146"/>
      <c r="CDL713" s="146"/>
      <c r="CDM713" s="146"/>
      <c r="CDN713" s="146"/>
      <c r="CDO713" s="146"/>
      <c r="CDP713" s="146"/>
      <c r="CDQ713" s="146"/>
      <c r="CDR713" s="146"/>
      <c r="CDS713" s="146"/>
      <c r="CDT713" s="146"/>
      <c r="CDU713" s="146"/>
      <c r="CDV713" s="146"/>
      <c r="CDW713" s="146"/>
      <c r="CDX713" s="146"/>
      <c r="CDY713" s="146"/>
      <c r="CDZ713" s="146"/>
      <c r="CEA713" s="146"/>
      <c r="CEB713" s="146"/>
      <c r="CEC713" s="146"/>
      <c r="CED713" s="146"/>
      <c r="CEE713" s="146"/>
      <c r="CEF713" s="146"/>
      <c r="CEG713" s="146"/>
      <c r="CEH713" s="146"/>
      <c r="CEI713" s="146"/>
      <c r="CEJ713" s="146"/>
      <c r="CEK713" s="146"/>
      <c r="CEL713" s="146"/>
      <c r="CEM713" s="146"/>
      <c r="CEN713" s="146"/>
      <c r="CEO713" s="146"/>
      <c r="CEP713" s="146"/>
      <c r="CEQ713" s="146"/>
      <c r="CER713" s="146"/>
      <c r="CES713" s="146"/>
      <c r="CET713" s="146"/>
      <c r="CEU713" s="146"/>
      <c r="CEV713" s="146"/>
      <c r="CEW713" s="146"/>
      <c r="CEX713" s="146"/>
      <c r="CEY713" s="146"/>
      <c r="CEZ713" s="146"/>
      <c r="CFA713" s="146"/>
      <c r="CFB713" s="146"/>
      <c r="CFC713" s="146"/>
      <c r="CFD713" s="146"/>
      <c r="CFE713" s="146"/>
      <c r="CFF713" s="146"/>
      <c r="CFG713" s="146"/>
      <c r="CFH713" s="146"/>
      <c r="CFI713" s="146"/>
      <c r="CFJ713" s="146"/>
      <c r="CFK713" s="146"/>
      <c r="CFL713" s="146"/>
      <c r="CFM713" s="146"/>
      <c r="CFN713" s="146"/>
      <c r="CFO713" s="146"/>
      <c r="CFP713" s="146"/>
      <c r="CFQ713" s="146"/>
      <c r="CFR713" s="146"/>
      <c r="CFS713" s="146"/>
      <c r="CFT713" s="146"/>
      <c r="CFU713" s="146"/>
      <c r="CFV713" s="146"/>
      <c r="CFW713" s="146"/>
      <c r="CFX713" s="146"/>
      <c r="CFY713" s="146"/>
      <c r="CFZ713" s="146"/>
      <c r="CGA713" s="146"/>
      <c r="CGB713" s="146"/>
      <c r="CGC713" s="146"/>
      <c r="CGD713" s="146"/>
      <c r="CGE713" s="146"/>
      <c r="CGF713" s="146"/>
      <c r="CGG713" s="146"/>
      <c r="CGH713" s="146"/>
      <c r="CGI713" s="146"/>
      <c r="CGJ713" s="146"/>
      <c r="CGK713" s="146"/>
      <c r="CGL713" s="146"/>
      <c r="CGM713" s="146"/>
      <c r="CGN713" s="146"/>
      <c r="CGO713" s="146"/>
      <c r="CGP713" s="146"/>
      <c r="CGQ713" s="146"/>
      <c r="CGR713" s="146"/>
      <c r="CGS713" s="146"/>
      <c r="CGT713" s="146"/>
      <c r="CGU713" s="146"/>
      <c r="CGV713" s="146"/>
      <c r="CGW713" s="146"/>
      <c r="CGX713" s="146"/>
      <c r="CGY713" s="146"/>
      <c r="CGZ713" s="146"/>
      <c r="CHA713" s="146"/>
      <c r="CHB713" s="146"/>
      <c r="CHC713" s="146"/>
      <c r="CHD713" s="146"/>
      <c r="CHE713" s="146"/>
      <c r="CHF713" s="146"/>
      <c r="CHG713" s="146"/>
      <c r="CHH713" s="146"/>
      <c r="CHI713" s="146"/>
      <c r="CHJ713" s="146"/>
      <c r="CHK713" s="146"/>
      <c r="CHL713" s="146"/>
      <c r="CHM713" s="146"/>
      <c r="CHN713" s="146"/>
      <c r="CHO713" s="146"/>
      <c r="CHP713" s="146"/>
      <c r="CHQ713" s="146"/>
      <c r="CHR713" s="146"/>
      <c r="CHS713" s="146"/>
      <c r="CHT713" s="146"/>
      <c r="CHU713" s="146"/>
      <c r="CHV713" s="146"/>
      <c r="CHW713" s="146"/>
      <c r="CHX713" s="146"/>
      <c r="CHY713" s="146"/>
      <c r="CHZ713" s="146"/>
      <c r="CIA713" s="146"/>
      <c r="CIB713" s="146"/>
      <c r="CIC713" s="146"/>
      <c r="CID713" s="146"/>
      <c r="CIE713" s="146"/>
      <c r="CIF713" s="146"/>
      <c r="CIG713" s="146"/>
      <c r="CIH713" s="146"/>
      <c r="CII713" s="146"/>
      <c r="CIJ713" s="146"/>
      <c r="CIK713" s="146"/>
      <c r="CIL713" s="146"/>
      <c r="CIM713" s="146"/>
      <c r="CIN713" s="146"/>
      <c r="CIO713" s="146"/>
      <c r="CIP713" s="146"/>
      <c r="CIQ713" s="146"/>
      <c r="CIR713" s="146"/>
      <c r="CIS713" s="146"/>
      <c r="CIT713" s="146"/>
      <c r="CIU713" s="146"/>
      <c r="CIV713" s="146"/>
      <c r="CIW713" s="146"/>
      <c r="CIX713" s="146"/>
      <c r="CIY713" s="146"/>
      <c r="CIZ713" s="146"/>
      <c r="CJA713" s="146"/>
      <c r="CJB713" s="146"/>
      <c r="CJC713" s="146"/>
      <c r="CJD713" s="146"/>
      <c r="CJE713" s="146"/>
      <c r="CJF713" s="146"/>
      <c r="CJG713" s="146"/>
      <c r="CJH713" s="146"/>
      <c r="CJI713" s="146"/>
      <c r="CJJ713" s="146"/>
      <c r="CJK713" s="146"/>
      <c r="CJL713" s="146"/>
      <c r="CJM713" s="146"/>
      <c r="CJN713" s="146"/>
      <c r="CJO713" s="146"/>
      <c r="CJP713" s="146"/>
      <c r="CJQ713" s="146"/>
      <c r="CJR713" s="146"/>
      <c r="CJS713" s="146"/>
      <c r="CJT713" s="146"/>
      <c r="CJU713" s="146"/>
      <c r="CJV713" s="146"/>
      <c r="CJW713" s="146"/>
      <c r="CJX713" s="146"/>
      <c r="CJY713" s="146"/>
      <c r="CJZ713" s="146"/>
      <c r="CKA713" s="146"/>
      <c r="CKB713" s="146"/>
      <c r="CKC713" s="146"/>
      <c r="CKD713" s="146"/>
      <c r="CKE713" s="146"/>
      <c r="CKF713" s="146"/>
      <c r="CKG713" s="146"/>
      <c r="CKH713" s="146"/>
      <c r="CKI713" s="146"/>
      <c r="CKJ713" s="146"/>
      <c r="CKK713" s="146"/>
      <c r="CKL713" s="146"/>
      <c r="CKM713" s="146"/>
      <c r="CKN713" s="146"/>
      <c r="CKO713" s="146"/>
      <c r="CKP713" s="146"/>
      <c r="CKQ713" s="146"/>
      <c r="CKR713" s="146"/>
      <c r="CKS713" s="146"/>
      <c r="CKT713" s="146"/>
      <c r="CKU713" s="146"/>
      <c r="CKV713" s="146"/>
      <c r="CKW713" s="146"/>
      <c r="CKX713" s="146"/>
      <c r="CKY713" s="146"/>
      <c r="CKZ713" s="146"/>
      <c r="CLA713" s="146"/>
      <c r="CLB713" s="146"/>
      <c r="CLC713" s="146"/>
      <c r="CLD713" s="146"/>
      <c r="CLE713" s="146"/>
      <c r="CLF713" s="146"/>
      <c r="CLG713" s="146"/>
      <c r="CLH713" s="146"/>
      <c r="CLI713" s="146"/>
      <c r="CLJ713" s="146"/>
      <c r="CLK713" s="146"/>
      <c r="CLL713" s="146"/>
      <c r="CLM713" s="146"/>
      <c r="CLN713" s="146"/>
      <c r="CLO713" s="146"/>
      <c r="CLP713" s="146"/>
      <c r="CLQ713" s="146"/>
      <c r="CLR713" s="146"/>
      <c r="CLS713" s="146"/>
      <c r="CLT713" s="146"/>
      <c r="CLU713" s="146"/>
      <c r="CLV713" s="146"/>
      <c r="CLW713" s="146"/>
      <c r="CLX713" s="146"/>
      <c r="CLY713" s="146"/>
      <c r="CLZ713" s="146"/>
      <c r="CMA713" s="146"/>
      <c r="CMB713" s="146"/>
      <c r="CMC713" s="146"/>
      <c r="CMD713" s="146"/>
      <c r="CME713" s="146"/>
      <c r="CMF713" s="146"/>
      <c r="CMG713" s="146"/>
      <c r="CMH713" s="146"/>
      <c r="CMI713" s="146"/>
      <c r="CMJ713" s="146"/>
      <c r="CMK713" s="146"/>
      <c r="CML713" s="146"/>
      <c r="CMM713" s="146"/>
      <c r="CMN713" s="146"/>
      <c r="CMO713" s="146"/>
      <c r="CMP713" s="146"/>
      <c r="CMQ713" s="146"/>
      <c r="CMR713" s="146"/>
      <c r="CMS713" s="146"/>
      <c r="CMT713" s="146"/>
      <c r="CMU713" s="146"/>
      <c r="CMV713" s="146"/>
      <c r="CMW713" s="146"/>
      <c r="CMX713" s="146"/>
      <c r="CMY713" s="146"/>
      <c r="CMZ713" s="146"/>
      <c r="CNA713" s="146"/>
      <c r="CNB713" s="146"/>
      <c r="CNC713" s="146"/>
      <c r="CND713" s="146"/>
      <c r="CNE713" s="146"/>
      <c r="CNF713" s="146"/>
      <c r="CNG713" s="146"/>
      <c r="CNH713" s="146"/>
      <c r="CNI713" s="146"/>
      <c r="CNJ713" s="146"/>
      <c r="CNK713" s="146"/>
      <c r="CNL713" s="146"/>
      <c r="CNM713" s="146"/>
      <c r="CNN713" s="146"/>
      <c r="CNO713" s="146"/>
      <c r="CNP713" s="146"/>
      <c r="CNQ713" s="146"/>
      <c r="CNR713" s="146"/>
      <c r="CNS713" s="146"/>
      <c r="CNT713" s="146"/>
      <c r="CNU713" s="146"/>
      <c r="CNV713" s="146"/>
      <c r="CNW713" s="146"/>
      <c r="CNX713" s="146"/>
      <c r="CNY713" s="146"/>
      <c r="CNZ713" s="146"/>
      <c r="COA713" s="146"/>
      <c r="COB713" s="146"/>
      <c r="COC713" s="146"/>
      <c r="COD713" s="146"/>
      <c r="COE713" s="146"/>
      <c r="COF713" s="146"/>
      <c r="COG713" s="146"/>
      <c r="COH713" s="146"/>
      <c r="COI713" s="146"/>
      <c r="COJ713" s="146"/>
      <c r="COK713" s="146"/>
      <c r="COL713" s="146"/>
      <c r="COM713" s="146"/>
      <c r="CON713" s="146"/>
      <c r="COO713" s="146"/>
      <c r="COP713" s="146"/>
      <c r="COQ713" s="146"/>
      <c r="COR713" s="146"/>
      <c r="COS713" s="146"/>
      <c r="COT713" s="146"/>
      <c r="COU713" s="146"/>
      <c r="COV713" s="146"/>
      <c r="COW713" s="146"/>
      <c r="COX713" s="146"/>
      <c r="COY713" s="146"/>
      <c r="COZ713" s="146"/>
      <c r="CPA713" s="146"/>
      <c r="CPB713" s="146"/>
      <c r="CPC713" s="146"/>
      <c r="CPD713" s="146"/>
      <c r="CPE713" s="146"/>
      <c r="CPF713" s="146"/>
      <c r="CPG713" s="146"/>
      <c r="CPH713" s="146"/>
      <c r="CPI713" s="146"/>
      <c r="CPJ713" s="146"/>
      <c r="CPK713" s="146"/>
      <c r="CPL713" s="146"/>
      <c r="CPM713" s="146"/>
      <c r="CPN713" s="146"/>
      <c r="CPO713" s="146"/>
      <c r="CPP713" s="146"/>
      <c r="CPQ713" s="146"/>
      <c r="CPR713" s="146"/>
      <c r="CPS713" s="146"/>
      <c r="CPT713" s="146"/>
      <c r="CPU713" s="146"/>
      <c r="CPV713" s="146"/>
      <c r="CPW713" s="146"/>
      <c r="CPX713" s="146"/>
      <c r="CPY713" s="146"/>
      <c r="CPZ713" s="146"/>
      <c r="CQA713" s="146"/>
      <c r="CQB713" s="146"/>
      <c r="CQC713" s="146"/>
      <c r="CQD713" s="146"/>
      <c r="CQE713" s="146"/>
      <c r="CQF713" s="146"/>
      <c r="CQG713" s="146"/>
      <c r="CQH713" s="146"/>
      <c r="CQI713" s="146"/>
      <c r="CQJ713" s="146"/>
      <c r="CQK713" s="146"/>
      <c r="CQL713" s="146"/>
      <c r="CQM713" s="146"/>
      <c r="CQN713" s="146"/>
      <c r="CQO713" s="146"/>
      <c r="CQP713" s="146"/>
      <c r="CQQ713" s="146"/>
      <c r="CQR713" s="146"/>
      <c r="CQS713" s="146"/>
      <c r="CQT713" s="146"/>
      <c r="CQU713" s="146"/>
      <c r="CQV713" s="146"/>
      <c r="CQW713" s="146"/>
      <c r="CQX713" s="146"/>
      <c r="CQY713" s="146"/>
      <c r="CQZ713" s="146"/>
      <c r="CRA713" s="146"/>
      <c r="CRB713" s="146"/>
      <c r="CRC713" s="146"/>
      <c r="CRD713" s="146"/>
      <c r="CRE713" s="146"/>
      <c r="CRF713" s="146"/>
      <c r="CRG713" s="146"/>
      <c r="CRH713" s="146"/>
      <c r="CRI713" s="146"/>
      <c r="CRJ713" s="146"/>
      <c r="CRK713" s="146"/>
      <c r="CRL713" s="146"/>
      <c r="CRM713" s="146"/>
      <c r="CRN713" s="146"/>
      <c r="CRO713" s="146"/>
      <c r="CRP713" s="146"/>
      <c r="CRQ713" s="146"/>
      <c r="CRR713" s="146"/>
      <c r="CRS713" s="146"/>
      <c r="CRT713" s="146"/>
      <c r="CRU713" s="146"/>
      <c r="CRV713" s="146"/>
      <c r="CRW713" s="146"/>
      <c r="CRX713" s="146"/>
      <c r="CRY713" s="146"/>
      <c r="CRZ713" s="146"/>
      <c r="CSA713" s="146"/>
      <c r="CSB713" s="146"/>
      <c r="CSC713" s="146"/>
      <c r="CSD713" s="146"/>
      <c r="CSE713" s="146"/>
      <c r="CSF713" s="146"/>
      <c r="CSG713" s="146"/>
      <c r="CSH713" s="146"/>
      <c r="CSI713" s="146"/>
      <c r="CSJ713" s="146"/>
      <c r="CSK713" s="146"/>
      <c r="CSL713" s="146"/>
      <c r="CSM713" s="146"/>
      <c r="CSN713" s="146"/>
      <c r="CSO713" s="146"/>
      <c r="CSP713" s="146"/>
      <c r="CSQ713" s="146"/>
      <c r="CSR713" s="146"/>
      <c r="CSS713" s="146"/>
      <c r="CST713" s="146"/>
      <c r="CSU713" s="146"/>
      <c r="CSV713" s="146"/>
      <c r="CSW713" s="146"/>
      <c r="CSX713" s="146"/>
      <c r="CSY713" s="146"/>
      <c r="CSZ713" s="146"/>
      <c r="CTA713" s="146"/>
      <c r="CTB713" s="146"/>
      <c r="CTC713" s="146"/>
      <c r="CTD713" s="146"/>
      <c r="CTE713" s="146"/>
      <c r="CTF713" s="146"/>
      <c r="CTG713" s="146"/>
      <c r="CTH713" s="146"/>
      <c r="CTI713" s="146"/>
      <c r="CTJ713" s="146"/>
      <c r="CTK713" s="146"/>
      <c r="CTL713" s="146"/>
      <c r="CTM713" s="146"/>
      <c r="CTN713" s="146"/>
      <c r="CTO713" s="146"/>
      <c r="CTP713" s="146"/>
      <c r="CTQ713" s="146"/>
      <c r="CTR713" s="146"/>
      <c r="CTS713" s="146"/>
      <c r="CTT713" s="146"/>
      <c r="CTU713" s="146"/>
      <c r="CTV713" s="146"/>
      <c r="CTW713" s="146"/>
      <c r="CTX713" s="146"/>
      <c r="CTY713" s="146"/>
      <c r="CTZ713" s="146"/>
      <c r="CUA713" s="146"/>
      <c r="CUB713" s="146"/>
      <c r="CUC713" s="146"/>
      <c r="CUD713" s="146"/>
      <c r="CUE713" s="146"/>
      <c r="CUF713" s="146"/>
      <c r="CUG713" s="146"/>
      <c r="CUH713" s="146"/>
      <c r="CUI713" s="146"/>
      <c r="CUJ713" s="146"/>
      <c r="CUK713" s="146"/>
      <c r="CUL713" s="146"/>
      <c r="CUM713" s="146"/>
      <c r="CUN713" s="146"/>
      <c r="CUO713" s="146"/>
      <c r="CUP713" s="146"/>
      <c r="CUQ713" s="146"/>
      <c r="CUR713" s="146"/>
      <c r="CUS713" s="146"/>
      <c r="CUT713" s="146"/>
      <c r="CUU713" s="146"/>
      <c r="CUV713" s="146"/>
      <c r="CUW713" s="146"/>
      <c r="CUX713" s="146"/>
      <c r="CUY713" s="146"/>
      <c r="CUZ713" s="146"/>
      <c r="CVA713" s="146"/>
      <c r="CVB713" s="146"/>
      <c r="CVC713" s="146"/>
      <c r="CVD713" s="146"/>
      <c r="CVE713" s="146"/>
      <c r="CVF713" s="146"/>
      <c r="CVG713" s="146"/>
      <c r="CVH713" s="146"/>
      <c r="CVI713" s="146"/>
      <c r="CVJ713" s="146"/>
      <c r="CVK713" s="146"/>
      <c r="CVL713" s="146"/>
      <c r="CVM713" s="146"/>
      <c r="CVN713" s="146"/>
      <c r="CVO713" s="146"/>
      <c r="CVP713" s="146"/>
      <c r="CVQ713" s="146"/>
      <c r="CVR713" s="146"/>
      <c r="CVS713" s="146"/>
      <c r="CVT713" s="146"/>
      <c r="CVU713" s="146"/>
      <c r="CVV713" s="146"/>
      <c r="CVW713" s="146"/>
      <c r="CVX713" s="146"/>
      <c r="CVY713" s="146"/>
      <c r="CVZ713" s="146"/>
      <c r="CWA713" s="146"/>
      <c r="CWB713" s="146"/>
      <c r="CWC713" s="146"/>
      <c r="CWD713" s="146"/>
      <c r="CWE713" s="146"/>
      <c r="CWF713" s="146"/>
      <c r="CWG713" s="146"/>
      <c r="CWH713" s="146"/>
      <c r="CWI713" s="146"/>
      <c r="CWJ713" s="146"/>
      <c r="CWK713" s="146"/>
      <c r="CWL713" s="146"/>
      <c r="CWM713" s="146"/>
      <c r="CWN713" s="146"/>
      <c r="CWO713" s="146"/>
      <c r="CWP713" s="146"/>
      <c r="CWQ713" s="146"/>
      <c r="CWR713" s="146"/>
      <c r="CWS713" s="146"/>
      <c r="CWT713" s="146"/>
      <c r="CWU713" s="146"/>
      <c r="CWV713" s="146"/>
      <c r="CWW713" s="146"/>
      <c r="CWX713" s="146"/>
      <c r="CWY713" s="146"/>
      <c r="CWZ713" s="146"/>
      <c r="CXA713" s="146"/>
      <c r="CXB713" s="146"/>
      <c r="CXC713" s="146"/>
      <c r="CXD713" s="146"/>
      <c r="CXE713" s="146"/>
      <c r="CXF713" s="146"/>
      <c r="CXG713" s="146"/>
      <c r="CXH713" s="146"/>
      <c r="CXI713" s="146"/>
      <c r="CXJ713" s="146"/>
      <c r="CXK713" s="146"/>
      <c r="CXL713" s="146"/>
      <c r="CXM713" s="146"/>
      <c r="CXN713" s="146"/>
      <c r="CXO713" s="146"/>
      <c r="CXP713" s="146"/>
      <c r="CXQ713" s="146"/>
      <c r="CXR713" s="146"/>
      <c r="CXS713" s="146"/>
      <c r="CXT713" s="146"/>
      <c r="CXU713" s="146"/>
      <c r="CXV713" s="146"/>
      <c r="CXW713" s="146"/>
      <c r="CXX713" s="146"/>
      <c r="CXY713" s="146"/>
      <c r="CXZ713" s="146"/>
      <c r="CYA713" s="146"/>
      <c r="CYB713" s="146"/>
      <c r="CYC713" s="146"/>
      <c r="CYD713" s="146"/>
      <c r="CYE713" s="146"/>
      <c r="CYF713" s="146"/>
      <c r="CYG713" s="146"/>
      <c r="CYH713" s="146"/>
      <c r="CYI713" s="146"/>
      <c r="CYJ713" s="146"/>
      <c r="CYK713" s="146"/>
      <c r="CYL713" s="146"/>
      <c r="CYM713" s="146"/>
      <c r="CYN713" s="146"/>
      <c r="CYO713" s="146"/>
      <c r="CYP713" s="146"/>
      <c r="CYQ713" s="146"/>
      <c r="CYR713" s="146"/>
      <c r="CYS713" s="146"/>
      <c r="CYT713" s="146"/>
      <c r="CYU713" s="146"/>
      <c r="CYV713" s="146"/>
      <c r="CYW713" s="146"/>
      <c r="CYX713" s="146"/>
      <c r="CYY713" s="146"/>
      <c r="CYZ713" s="146"/>
      <c r="CZA713" s="146"/>
      <c r="CZB713" s="146"/>
      <c r="CZC713" s="146"/>
      <c r="CZD713" s="146"/>
      <c r="CZE713" s="146"/>
      <c r="CZF713" s="146"/>
      <c r="CZG713" s="146"/>
      <c r="CZH713" s="146"/>
      <c r="CZI713" s="146"/>
      <c r="CZJ713" s="146"/>
      <c r="CZK713" s="146"/>
      <c r="CZL713" s="146"/>
      <c r="CZM713" s="146"/>
      <c r="CZN713" s="146"/>
      <c r="CZO713" s="146"/>
      <c r="CZP713" s="146"/>
      <c r="CZQ713" s="146"/>
      <c r="CZR713" s="146"/>
      <c r="CZS713" s="146"/>
      <c r="CZT713" s="146"/>
      <c r="CZU713" s="146"/>
      <c r="CZV713" s="146"/>
      <c r="CZW713" s="146"/>
      <c r="CZX713" s="146"/>
      <c r="CZY713" s="146"/>
      <c r="CZZ713" s="146"/>
      <c r="DAA713" s="146"/>
      <c r="DAB713" s="146"/>
      <c r="DAC713" s="146"/>
      <c r="DAD713" s="146"/>
      <c r="DAE713" s="146"/>
      <c r="DAF713" s="146"/>
      <c r="DAG713" s="146"/>
      <c r="DAH713" s="146"/>
      <c r="DAI713" s="146"/>
      <c r="DAJ713" s="146"/>
      <c r="DAK713" s="146"/>
      <c r="DAL713" s="146"/>
      <c r="DAM713" s="146"/>
      <c r="DAN713" s="146"/>
      <c r="DAO713" s="146"/>
      <c r="DAP713" s="146"/>
      <c r="DAQ713" s="146"/>
      <c r="DAR713" s="146"/>
      <c r="DAS713" s="146"/>
      <c r="DAT713" s="146"/>
      <c r="DAU713" s="146"/>
      <c r="DAV713" s="146"/>
      <c r="DAW713" s="146"/>
      <c r="DAX713" s="146"/>
      <c r="DAY713" s="146"/>
      <c r="DAZ713" s="146"/>
      <c r="DBA713" s="146"/>
      <c r="DBB713" s="146"/>
      <c r="DBC713" s="146"/>
      <c r="DBD713" s="146"/>
      <c r="DBE713" s="146"/>
      <c r="DBF713" s="146"/>
      <c r="DBG713" s="146"/>
      <c r="DBH713" s="146"/>
      <c r="DBI713" s="146"/>
      <c r="DBJ713" s="146"/>
      <c r="DBK713" s="146"/>
      <c r="DBL713" s="146"/>
      <c r="DBM713" s="146"/>
      <c r="DBN713" s="146"/>
      <c r="DBO713" s="146"/>
      <c r="DBP713" s="146"/>
      <c r="DBQ713" s="146"/>
      <c r="DBR713" s="146"/>
      <c r="DBS713" s="146"/>
      <c r="DBT713" s="146"/>
      <c r="DBU713" s="146"/>
      <c r="DBV713" s="146"/>
      <c r="DBW713" s="146"/>
      <c r="DBX713" s="146"/>
      <c r="DBY713" s="146"/>
      <c r="DBZ713" s="146"/>
      <c r="DCA713" s="146"/>
      <c r="DCB713" s="146"/>
      <c r="DCC713" s="146"/>
      <c r="DCD713" s="146"/>
      <c r="DCE713" s="146"/>
      <c r="DCF713" s="146"/>
      <c r="DCG713" s="146"/>
      <c r="DCH713" s="146"/>
      <c r="DCI713" s="146"/>
      <c r="DCJ713" s="146"/>
      <c r="DCK713" s="146"/>
      <c r="DCL713" s="146"/>
      <c r="DCM713" s="146"/>
      <c r="DCN713" s="146"/>
      <c r="DCO713" s="146"/>
      <c r="DCP713" s="146"/>
      <c r="DCQ713" s="146"/>
      <c r="DCR713" s="146"/>
      <c r="DCS713" s="146"/>
      <c r="DCT713" s="146"/>
      <c r="DCU713" s="146"/>
      <c r="DCV713" s="146"/>
      <c r="DCW713" s="146"/>
      <c r="DCX713" s="146"/>
      <c r="DCY713" s="146"/>
      <c r="DCZ713" s="146"/>
      <c r="DDA713" s="146"/>
      <c r="DDB713" s="146"/>
      <c r="DDC713" s="146"/>
      <c r="DDD713" s="146"/>
      <c r="DDE713" s="146"/>
      <c r="DDF713" s="146"/>
      <c r="DDG713" s="146"/>
      <c r="DDH713" s="146"/>
      <c r="DDI713" s="146"/>
      <c r="DDJ713" s="146"/>
      <c r="DDK713" s="146"/>
      <c r="DDL713" s="146"/>
      <c r="DDM713" s="146"/>
      <c r="DDN713" s="146"/>
      <c r="DDO713" s="146"/>
      <c r="DDP713" s="146"/>
      <c r="DDQ713" s="146"/>
      <c r="DDR713" s="146"/>
      <c r="DDS713" s="146"/>
      <c r="DDT713" s="146"/>
      <c r="DDU713" s="146"/>
      <c r="DDV713" s="146"/>
      <c r="DDW713" s="146"/>
      <c r="DDX713" s="146"/>
      <c r="DDY713" s="146"/>
      <c r="DDZ713" s="146"/>
      <c r="DEA713" s="146"/>
      <c r="DEB713" s="146"/>
      <c r="DEC713" s="146"/>
      <c r="DED713" s="146"/>
      <c r="DEE713" s="146"/>
      <c r="DEF713" s="146"/>
      <c r="DEG713" s="146"/>
      <c r="DEH713" s="146"/>
      <c r="DEI713" s="146"/>
      <c r="DEJ713" s="146"/>
      <c r="DEK713" s="146"/>
      <c r="DEL713" s="146"/>
      <c r="DEM713" s="146"/>
      <c r="DEN713" s="146"/>
      <c r="DEO713" s="146"/>
      <c r="DEP713" s="146"/>
      <c r="DEQ713" s="146"/>
      <c r="DER713" s="146"/>
      <c r="DES713" s="146"/>
      <c r="DET713" s="146"/>
      <c r="DEU713" s="146"/>
      <c r="DEV713" s="146"/>
      <c r="DEW713" s="146"/>
      <c r="DEX713" s="146"/>
      <c r="DEY713" s="146"/>
      <c r="DEZ713" s="146"/>
      <c r="DFA713" s="146"/>
      <c r="DFB713" s="146"/>
      <c r="DFC713" s="146"/>
      <c r="DFD713" s="146"/>
      <c r="DFE713" s="146"/>
      <c r="DFF713" s="146"/>
      <c r="DFG713" s="146"/>
      <c r="DFH713" s="146"/>
      <c r="DFI713" s="146"/>
      <c r="DFJ713" s="146"/>
      <c r="DFK713" s="146"/>
      <c r="DFL713" s="146"/>
      <c r="DFM713" s="146"/>
      <c r="DFN713" s="146"/>
      <c r="DFO713" s="146"/>
      <c r="DFP713" s="146"/>
      <c r="DFQ713" s="146"/>
      <c r="DFR713" s="146"/>
      <c r="DFS713" s="146"/>
      <c r="DFT713" s="146"/>
      <c r="DFU713" s="146"/>
      <c r="DFV713" s="146"/>
      <c r="DFW713" s="146"/>
      <c r="DFX713" s="146"/>
      <c r="DFY713" s="146"/>
      <c r="DFZ713" s="146"/>
      <c r="DGA713" s="146"/>
      <c r="DGB713" s="146"/>
      <c r="DGC713" s="146"/>
      <c r="DGD713" s="146"/>
      <c r="DGE713" s="146"/>
      <c r="DGF713" s="146"/>
      <c r="DGG713" s="146"/>
      <c r="DGH713" s="146"/>
      <c r="DGI713" s="146"/>
      <c r="DGJ713" s="146"/>
      <c r="DGK713" s="146"/>
      <c r="DGL713" s="146"/>
      <c r="DGM713" s="146"/>
      <c r="DGN713" s="146"/>
      <c r="DGO713" s="146"/>
      <c r="DGP713" s="146"/>
      <c r="DGQ713" s="146"/>
      <c r="DGR713" s="146"/>
      <c r="DGS713" s="146"/>
      <c r="DGT713" s="146"/>
      <c r="DGU713" s="146"/>
      <c r="DGV713" s="146"/>
      <c r="DGW713" s="146"/>
      <c r="DGX713" s="146"/>
      <c r="DGY713" s="146"/>
      <c r="DGZ713" s="146"/>
      <c r="DHA713" s="146"/>
      <c r="DHB713" s="146"/>
      <c r="DHC713" s="146"/>
      <c r="DHD713" s="146"/>
      <c r="DHE713" s="146"/>
      <c r="DHF713" s="146"/>
      <c r="DHG713" s="146"/>
      <c r="DHH713" s="146"/>
      <c r="DHI713" s="146"/>
      <c r="DHJ713" s="146"/>
      <c r="DHK713" s="146"/>
      <c r="DHL713" s="146"/>
      <c r="DHM713" s="146"/>
      <c r="DHN713" s="146"/>
      <c r="DHO713" s="146"/>
      <c r="DHP713" s="146"/>
      <c r="DHQ713" s="146"/>
      <c r="DHR713" s="146"/>
      <c r="DHS713" s="146"/>
      <c r="DHT713" s="146"/>
      <c r="DHU713" s="146"/>
      <c r="DHV713" s="146"/>
      <c r="DHW713" s="146"/>
      <c r="DHX713" s="146"/>
      <c r="DHY713" s="146"/>
      <c r="DHZ713" s="146"/>
      <c r="DIA713" s="146"/>
      <c r="DIB713" s="146"/>
      <c r="DIC713" s="146"/>
      <c r="DID713" s="146"/>
      <c r="DIE713" s="146"/>
      <c r="DIF713" s="146"/>
      <c r="DIG713" s="146"/>
      <c r="DIH713" s="146"/>
      <c r="DII713" s="146"/>
      <c r="DIJ713" s="146"/>
      <c r="DIK713" s="146"/>
      <c r="DIL713" s="146"/>
      <c r="DIM713" s="146"/>
      <c r="DIN713" s="146"/>
      <c r="DIO713" s="146"/>
      <c r="DIP713" s="146"/>
      <c r="DIQ713" s="146"/>
      <c r="DIR713" s="146"/>
      <c r="DIS713" s="146"/>
      <c r="DIT713" s="146"/>
      <c r="DIU713" s="146"/>
      <c r="DIV713" s="146"/>
      <c r="DIW713" s="146"/>
      <c r="DIX713" s="146"/>
      <c r="DIY713" s="146"/>
      <c r="DIZ713" s="146"/>
      <c r="DJA713" s="146"/>
      <c r="DJB713" s="146"/>
      <c r="DJC713" s="146"/>
      <c r="DJD713" s="146"/>
      <c r="DJE713" s="146"/>
      <c r="DJF713" s="146"/>
      <c r="DJG713" s="146"/>
      <c r="DJH713" s="146"/>
      <c r="DJI713" s="146"/>
      <c r="DJJ713" s="146"/>
      <c r="DJK713" s="146"/>
      <c r="DJL713" s="146"/>
      <c r="DJM713" s="146"/>
      <c r="DJN713" s="146"/>
      <c r="DJO713" s="146"/>
      <c r="DJP713" s="146"/>
      <c r="DJQ713" s="146"/>
      <c r="DJR713" s="146"/>
      <c r="DJS713" s="146"/>
      <c r="DJT713" s="146"/>
      <c r="DJU713" s="146"/>
      <c r="DJV713" s="146"/>
      <c r="DJW713" s="146"/>
      <c r="DJX713" s="146"/>
      <c r="DJY713" s="146"/>
      <c r="DJZ713" s="146"/>
      <c r="DKA713" s="146"/>
      <c r="DKB713" s="146"/>
      <c r="DKC713" s="146"/>
      <c r="DKD713" s="146"/>
      <c r="DKE713" s="146"/>
      <c r="DKF713" s="146"/>
      <c r="DKG713" s="146"/>
      <c r="DKH713" s="146"/>
      <c r="DKI713" s="146"/>
      <c r="DKJ713" s="146"/>
      <c r="DKK713" s="146"/>
      <c r="DKL713" s="146"/>
      <c r="DKM713" s="146"/>
      <c r="DKN713" s="146"/>
      <c r="DKO713" s="146"/>
      <c r="DKP713" s="146"/>
      <c r="DKQ713" s="146"/>
      <c r="DKR713" s="146"/>
      <c r="DKS713" s="146"/>
      <c r="DKT713" s="146"/>
      <c r="DKU713" s="146"/>
      <c r="DKV713" s="146"/>
      <c r="DKW713" s="146"/>
      <c r="DKX713" s="146"/>
      <c r="DKY713" s="146"/>
      <c r="DKZ713" s="146"/>
      <c r="DLA713" s="146"/>
      <c r="DLB713" s="146"/>
      <c r="DLC713" s="146"/>
      <c r="DLD713" s="146"/>
      <c r="DLE713" s="146"/>
      <c r="DLF713" s="146"/>
      <c r="DLG713" s="146"/>
      <c r="DLH713" s="146"/>
      <c r="DLI713" s="146"/>
      <c r="DLJ713" s="146"/>
      <c r="DLK713" s="146"/>
      <c r="DLL713" s="146"/>
      <c r="DLM713" s="146"/>
      <c r="DLN713" s="146"/>
      <c r="DLO713" s="146"/>
      <c r="DLP713" s="146"/>
      <c r="DLQ713" s="146"/>
      <c r="DLR713" s="146"/>
      <c r="DLS713" s="146"/>
      <c r="DLT713" s="146"/>
      <c r="DLU713" s="146"/>
      <c r="DLV713" s="146"/>
      <c r="DLW713" s="146"/>
      <c r="DLX713" s="146"/>
      <c r="DLY713" s="146"/>
      <c r="DLZ713" s="146"/>
      <c r="DMA713" s="146"/>
      <c r="DMB713" s="146"/>
      <c r="DMC713" s="146"/>
      <c r="DMD713" s="146"/>
      <c r="DME713" s="146"/>
      <c r="DMF713" s="146"/>
      <c r="DMG713" s="146"/>
      <c r="DMH713" s="146"/>
      <c r="DMI713" s="146"/>
      <c r="DMJ713" s="146"/>
      <c r="DMK713" s="146"/>
      <c r="DML713" s="146"/>
      <c r="DMM713" s="146"/>
      <c r="DMN713" s="146"/>
      <c r="DMO713" s="146"/>
      <c r="DMP713" s="146"/>
      <c r="DMQ713" s="146"/>
      <c r="DMR713" s="146"/>
      <c r="DMS713" s="146"/>
      <c r="DMT713" s="146"/>
      <c r="DMU713" s="146"/>
      <c r="DMV713" s="146"/>
      <c r="DMW713" s="146"/>
      <c r="DMX713" s="146"/>
      <c r="DMY713" s="146"/>
      <c r="DMZ713" s="146"/>
      <c r="DNA713" s="146"/>
      <c r="DNB713" s="146"/>
      <c r="DNC713" s="146"/>
      <c r="DND713" s="146"/>
      <c r="DNE713" s="146"/>
      <c r="DNF713" s="146"/>
      <c r="DNG713" s="146"/>
      <c r="DNH713" s="146"/>
      <c r="DNI713" s="146"/>
      <c r="DNJ713" s="146"/>
      <c r="DNK713" s="146"/>
      <c r="DNL713" s="146"/>
      <c r="DNM713" s="146"/>
      <c r="DNN713" s="146"/>
      <c r="DNO713" s="146"/>
      <c r="DNP713" s="146"/>
      <c r="DNQ713" s="146"/>
      <c r="DNR713" s="146"/>
      <c r="DNS713" s="146"/>
      <c r="DNT713" s="146"/>
      <c r="DNU713" s="146"/>
      <c r="DNV713" s="146"/>
      <c r="DNW713" s="146"/>
      <c r="DNX713" s="146"/>
      <c r="DNY713" s="146"/>
      <c r="DNZ713" s="146"/>
      <c r="DOA713" s="146"/>
      <c r="DOB713" s="146"/>
      <c r="DOC713" s="146"/>
      <c r="DOD713" s="146"/>
      <c r="DOE713" s="146"/>
      <c r="DOF713" s="146"/>
      <c r="DOG713" s="146"/>
      <c r="DOH713" s="146"/>
      <c r="DOI713" s="146"/>
      <c r="DOJ713" s="146"/>
      <c r="DOK713" s="146"/>
      <c r="DOL713" s="146"/>
      <c r="DOM713" s="146"/>
      <c r="DON713" s="146"/>
      <c r="DOO713" s="146"/>
      <c r="DOP713" s="146"/>
      <c r="DOQ713" s="146"/>
      <c r="DOR713" s="146"/>
      <c r="DOS713" s="146"/>
      <c r="DOT713" s="146"/>
      <c r="DOU713" s="146"/>
      <c r="DOV713" s="146"/>
      <c r="DOW713" s="146"/>
      <c r="DOX713" s="146"/>
      <c r="DOY713" s="146"/>
      <c r="DOZ713" s="146"/>
      <c r="DPA713" s="146"/>
      <c r="DPB713" s="146"/>
      <c r="DPC713" s="146"/>
      <c r="DPD713" s="146"/>
      <c r="DPE713" s="146"/>
      <c r="DPF713" s="146"/>
      <c r="DPG713" s="146"/>
      <c r="DPH713" s="146"/>
      <c r="DPI713" s="146"/>
      <c r="DPJ713" s="146"/>
      <c r="DPK713" s="146"/>
      <c r="DPL713" s="146"/>
      <c r="DPM713" s="146"/>
      <c r="DPN713" s="146"/>
      <c r="DPO713" s="146"/>
      <c r="DPP713" s="146"/>
      <c r="DPQ713" s="146"/>
      <c r="DPR713" s="146"/>
      <c r="DPS713" s="146"/>
      <c r="DPT713" s="146"/>
      <c r="DPU713" s="146"/>
      <c r="DPV713" s="146"/>
      <c r="DPW713" s="146"/>
      <c r="DPX713" s="146"/>
      <c r="DPY713" s="146"/>
      <c r="DPZ713" s="146"/>
      <c r="DQA713" s="146"/>
      <c r="DQB713" s="146"/>
      <c r="DQC713" s="146"/>
      <c r="DQD713" s="146"/>
      <c r="DQE713" s="146"/>
      <c r="DQF713" s="146"/>
      <c r="DQG713" s="146"/>
      <c r="DQH713" s="146"/>
      <c r="DQI713" s="146"/>
      <c r="DQJ713" s="146"/>
      <c r="DQK713" s="146"/>
      <c r="DQL713" s="146"/>
      <c r="DQM713" s="146"/>
      <c r="DQN713" s="146"/>
      <c r="DQO713" s="146"/>
      <c r="DQP713" s="146"/>
      <c r="DQQ713" s="146"/>
      <c r="DQR713" s="146"/>
      <c r="DQS713" s="146"/>
      <c r="DQT713" s="146"/>
      <c r="DQU713" s="146"/>
      <c r="DQV713" s="146"/>
      <c r="DQW713" s="146"/>
      <c r="DQX713" s="146"/>
      <c r="DQY713" s="146"/>
      <c r="DQZ713" s="146"/>
      <c r="DRA713" s="146"/>
      <c r="DRB713" s="146"/>
      <c r="DRC713" s="146"/>
      <c r="DRD713" s="146"/>
      <c r="DRE713" s="146"/>
      <c r="DRF713" s="146"/>
      <c r="DRG713" s="146"/>
      <c r="DRH713" s="146"/>
      <c r="DRI713" s="146"/>
      <c r="DRJ713" s="146"/>
      <c r="DRK713" s="146"/>
      <c r="DRL713" s="146"/>
      <c r="DRM713" s="146"/>
      <c r="DRN713" s="146"/>
      <c r="DRO713" s="146"/>
      <c r="DRP713" s="146"/>
      <c r="DRQ713" s="146"/>
      <c r="DRR713" s="146"/>
      <c r="DRS713" s="146"/>
      <c r="DRT713" s="146"/>
      <c r="DRU713" s="146"/>
      <c r="DRV713" s="146"/>
      <c r="DRW713" s="146"/>
      <c r="DRX713" s="146"/>
      <c r="DRY713" s="146"/>
      <c r="DRZ713" s="146"/>
      <c r="DSA713" s="146"/>
      <c r="DSB713" s="146"/>
      <c r="DSC713" s="146"/>
      <c r="DSD713" s="146"/>
      <c r="DSE713" s="146"/>
      <c r="DSF713" s="146"/>
      <c r="DSG713" s="146"/>
      <c r="DSH713" s="146"/>
      <c r="DSI713" s="146"/>
      <c r="DSJ713" s="146"/>
      <c r="DSK713" s="146"/>
      <c r="DSL713" s="146"/>
      <c r="DSM713" s="146"/>
      <c r="DSN713" s="146"/>
      <c r="DSO713" s="146"/>
      <c r="DSP713" s="146"/>
      <c r="DSQ713" s="146"/>
      <c r="DSR713" s="146"/>
      <c r="DSS713" s="146"/>
      <c r="DST713" s="146"/>
      <c r="DSU713" s="146"/>
      <c r="DSV713" s="146"/>
      <c r="DSW713" s="146"/>
      <c r="DSX713" s="146"/>
      <c r="DSY713" s="146"/>
      <c r="DSZ713" s="146"/>
      <c r="DTA713" s="146"/>
      <c r="DTB713" s="146"/>
      <c r="DTC713" s="146"/>
      <c r="DTD713" s="146"/>
      <c r="DTE713" s="146"/>
      <c r="DTF713" s="146"/>
      <c r="DTG713" s="146"/>
      <c r="DTH713" s="146"/>
      <c r="DTI713" s="146"/>
      <c r="DTJ713" s="146"/>
      <c r="DTK713" s="146"/>
      <c r="DTL713" s="146"/>
      <c r="DTM713" s="146"/>
      <c r="DTN713" s="146"/>
      <c r="DTO713" s="146"/>
      <c r="DTP713" s="146"/>
      <c r="DTQ713" s="146"/>
      <c r="DTR713" s="146"/>
      <c r="DTS713" s="146"/>
      <c r="DTT713" s="146"/>
      <c r="DTU713" s="146"/>
      <c r="DTV713" s="146"/>
      <c r="DTW713" s="146"/>
      <c r="DTX713" s="146"/>
      <c r="DTY713" s="146"/>
      <c r="DTZ713" s="146"/>
      <c r="DUA713" s="146"/>
      <c r="DUB713" s="146"/>
      <c r="DUC713" s="146"/>
      <c r="DUD713" s="146"/>
      <c r="DUE713" s="146"/>
      <c r="DUF713" s="146"/>
      <c r="DUG713" s="146"/>
      <c r="DUH713" s="146"/>
      <c r="DUI713" s="146"/>
      <c r="DUJ713" s="146"/>
      <c r="DUK713" s="146"/>
      <c r="DUL713" s="146"/>
      <c r="DUM713" s="146"/>
      <c r="DUN713" s="146"/>
      <c r="DUO713" s="146"/>
      <c r="DUP713" s="146"/>
      <c r="DUQ713" s="146"/>
      <c r="DUR713" s="146"/>
      <c r="DUS713" s="146"/>
      <c r="DUT713" s="146"/>
      <c r="DUU713" s="146"/>
      <c r="DUV713" s="146"/>
      <c r="DUW713" s="146"/>
      <c r="DUX713" s="146"/>
      <c r="DUY713" s="146"/>
      <c r="DUZ713" s="146"/>
      <c r="DVA713" s="146"/>
      <c r="DVB713" s="146"/>
      <c r="DVC713" s="146"/>
      <c r="DVD713" s="146"/>
      <c r="DVE713" s="146"/>
      <c r="DVF713" s="146"/>
      <c r="DVG713" s="146"/>
      <c r="DVH713" s="146"/>
      <c r="DVI713" s="146"/>
      <c r="DVJ713" s="146"/>
      <c r="DVK713" s="146"/>
      <c r="DVL713" s="146"/>
      <c r="DVM713" s="146"/>
      <c r="DVN713" s="146"/>
      <c r="DVO713" s="146"/>
      <c r="DVP713" s="146"/>
      <c r="DVQ713" s="146"/>
      <c r="DVR713" s="146"/>
      <c r="DVS713" s="146"/>
      <c r="DVT713" s="146"/>
      <c r="DVU713" s="146"/>
      <c r="DVV713" s="146"/>
      <c r="DVW713" s="146"/>
      <c r="DVX713" s="146"/>
      <c r="DVY713" s="146"/>
      <c r="DVZ713" s="146"/>
      <c r="DWA713" s="146"/>
      <c r="DWB713" s="146"/>
      <c r="DWC713" s="146"/>
      <c r="DWD713" s="146"/>
      <c r="DWE713" s="146"/>
      <c r="DWF713" s="146"/>
      <c r="DWG713" s="146"/>
      <c r="DWH713" s="146"/>
      <c r="DWI713" s="146"/>
      <c r="DWJ713" s="146"/>
      <c r="DWK713" s="146"/>
      <c r="DWL713" s="146"/>
      <c r="DWM713" s="146"/>
      <c r="DWN713" s="146"/>
      <c r="DWO713" s="146"/>
      <c r="DWP713" s="146"/>
      <c r="DWQ713" s="146"/>
      <c r="DWR713" s="146"/>
      <c r="DWS713" s="146"/>
      <c r="DWT713" s="146"/>
      <c r="DWU713" s="146"/>
      <c r="DWV713" s="146"/>
      <c r="DWW713" s="146"/>
      <c r="DWX713" s="146"/>
      <c r="DWY713" s="146"/>
      <c r="DWZ713" s="146"/>
      <c r="DXA713" s="146"/>
      <c r="DXB713" s="146"/>
      <c r="DXC713" s="146"/>
      <c r="DXD713" s="146"/>
      <c r="DXE713" s="146"/>
      <c r="DXF713" s="146"/>
      <c r="DXG713" s="146"/>
      <c r="DXH713" s="146"/>
      <c r="DXI713" s="146"/>
      <c r="DXJ713" s="146"/>
      <c r="DXK713" s="146"/>
      <c r="DXL713" s="146"/>
      <c r="DXM713" s="146"/>
      <c r="DXN713" s="146"/>
      <c r="DXO713" s="146"/>
      <c r="DXP713" s="146"/>
      <c r="DXQ713" s="146"/>
      <c r="DXR713" s="146"/>
      <c r="DXS713" s="146"/>
      <c r="DXT713" s="146"/>
      <c r="DXU713" s="146"/>
      <c r="DXV713" s="146"/>
      <c r="DXW713" s="146"/>
      <c r="DXX713" s="146"/>
      <c r="DXY713" s="146"/>
      <c r="DXZ713" s="146"/>
      <c r="DYA713" s="146"/>
      <c r="DYB713" s="146"/>
      <c r="DYC713" s="146"/>
      <c r="DYD713" s="146"/>
      <c r="DYE713" s="146"/>
      <c r="DYF713" s="146"/>
      <c r="DYG713" s="146"/>
      <c r="DYH713" s="146"/>
      <c r="DYI713" s="146"/>
      <c r="DYJ713" s="146"/>
      <c r="DYK713" s="146"/>
      <c r="DYL713" s="146"/>
      <c r="DYM713" s="146"/>
      <c r="DYN713" s="146"/>
      <c r="DYO713" s="146"/>
      <c r="DYP713" s="146"/>
      <c r="DYQ713" s="146"/>
      <c r="DYR713" s="146"/>
      <c r="DYS713" s="146"/>
      <c r="DYT713" s="146"/>
      <c r="DYU713" s="146"/>
      <c r="DYV713" s="146"/>
      <c r="DYW713" s="146"/>
      <c r="DYX713" s="146"/>
      <c r="DYY713" s="146"/>
      <c r="DYZ713" s="146"/>
      <c r="DZA713" s="146"/>
      <c r="DZB713" s="146"/>
      <c r="DZC713" s="146"/>
      <c r="DZD713" s="146"/>
      <c r="DZE713" s="146"/>
      <c r="DZF713" s="146"/>
      <c r="DZG713" s="146"/>
      <c r="DZH713" s="146"/>
      <c r="DZI713" s="146"/>
      <c r="DZJ713" s="146"/>
      <c r="DZK713" s="146"/>
      <c r="DZL713" s="146"/>
      <c r="DZM713" s="146"/>
      <c r="DZN713" s="146"/>
      <c r="DZO713" s="146"/>
      <c r="DZP713" s="146"/>
      <c r="DZQ713" s="146"/>
      <c r="DZR713" s="146"/>
      <c r="DZS713" s="146"/>
      <c r="DZT713" s="146"/>
      <c r="DZU713" s="146"/>
      <c r="DZV713" s="146"/>
      <c r="DZW713" s="146"/>
      <c r="DZX713" s="146"/>
      <c r="DZY713" s="146"/>
      <c r="DZZ713" s="146"/>
      <c r="EAA713" s="146"/>
      <c r="EAB713" s="146"/>
      <c r="EAC713" s="146"/>
      <c r="EAD713" s="146"/>
      <c r="EAE713" s="146"/>
      <c r="EAF713" s="146"/>
      <c r="EAG713" s="146"/>
      <c r="EAH713" s="146"/>
      <c r="EAI713" s="146"/>
      <c r="EAJ713" s="146"/>
      <c r="EAK713" s="146"/>
      <c r="EAL713" s="146"/>
      <c r="EAM713" s="146"/>
      <c r="EAN713" s="146"/>
      <c r="EAO713" s="146"/>
      <c r="EAP713" s="146"/>
      <c r="EAQ713" s="146"/>
      <c r="EAR713" s="146"/>
      <c r="EAS713" s="146"/>
      <c r="EAT713" s="146"/>
      <c r="EAU713" s="146"/>
      <c r="EAV713" s="146"/>
      <c r="EAW713" s="146"/>
      <c r="EAX713" s="146"/>
      <c r="EAY713" s="146"/>
      <c r="EAZ713" s="146"/>
      <c r="EBA713" s="146"/>
      <c r="EBB713" s="146"/>
      <c r="EBC713" s="146"/>
      <c r="EBD713" s="146"/>
      <c r="EBE713" s="146"/>
      <c r="EBF713" s="146"/>
      <c r="EBG713" s="146"/>
      <c r="EBH713" s="146"/>
      <c r="EBI713" s="146"/>
      <c r="EBJ713" s="146"/>
      <c r="EBK713" s="146"/>
      <c r="EBL713" s="146"/>
      <c r="EBM713" s="146"/>
      <c r="EBN713" s="146"/>
      <c r="EBO713" s="146"/>
      <c r="EBP713" s="146"/>
      <c r="EBQ713" s="146"/>
      <c r="EBR713" s="146"/>
      <c r="EBS713" s="146"/>
      <c r="EBT713" s="146"/>
      <c r="EBU713" s="146"/>
      <c r="EBV713" s="146"/>
      <c r="EBW713" s="146"/>
      <c r="EBX713" s="146"/>
      <c r="EBY713" s="146"/>
      <c r="EBZ713" s="146"/>
      <c r="ECA713" s="146"/>
      <c r="ECB713" s="146"/>
      <c r="ECC713" s="146"/>
      <c r="ECD713" s="146"/>
      <c r="ECE713" s="146"/>
      <c r="ECF713" s="146"/>
      <c r="ECG713" s="146"/>
      <c r="ECH713" s="146"/>
      <c r="ECI713" s="146"/>
      <c r="ECJ713" s="146"/>
      <c r="ECK713" s="146"/>
      <c r="ECL713" s="146"/>
      <c r="ECM713" s="146"/>
      <c r="ECN713" s="146"/>
      <c r="ECO713" s="146"/>
      <c r="ECP713" s="146"/>
      <c r="ECQ713" s="146"/>
      <c r="ECR713" s="146"/>
      <c r="ECS713" s="146"/>
      <c r="ECT713" s="146"/>
      <c r="ECU713" s="146"/>
      <c r="ECV713" s="146"/>
      <c r="ECW713" s="146"/>
      <c r="ECX713" s="146"/>
      <c r="ECY713" s="146"/>
      <c r="ECZ713" s="146"/>
      <c r="EDA713" s="146"/>
      <c r="EDB713" s="146"/>
      <c r="EDC713" s="146"/>
      <c r="EDD713" s="146"/>
      <c r="EDE713" s="146"/>
      <c r="EDF713" s="146"/>
      <c r="EDG713" s="146"/>
      <c r="EDH713" s="146"/>
      <c r="EDI713" s="146"/>
      <c r="EDJ713" s="146"/>
      <c r="EDK713" s="146"/>
      <c r="EDL713" s="146"/>
      <c r="EDM713" s="146"/>
      <c r="EDN713" s="146"/>
      <c r="EDO713" s="146"/>
      <c r="EDP713" s="146"/>
      <c r="EDQ713" s="146"/>
      <c r="EDR713" s="146"/>
      <c r="EDS713" s="146"/>
      <c r="EDT713" s="146"/>
      <c r="EDU713" s="146"/>
      <c r="EDV713" s="146"/>
      <c r="EDW713" s="146"/>
      <c r="EDX713" s="146"/>
      <c r="EDY713" s="146"/>
      <c r="EDZ713" s="146"/>
      <c r="EEA713" s="146"/>
      <c r="EEB713" s="146"/>
      <c r="EEC713" s="146"/>
      <c r="EED713" s="146"/>
      <c r="EEE713" s="146"/>
      <c r="EEF713" s="146"/>
      <c r="EEG713" s="146"/>
      <c r="EEH713" s="146"/>
      <c r="EEI713" s="146"/>
      <c r="EEJ713" s="146"/>
      <c r="EEK713" s="146"/>
      <c r="EEL713" s="146"/>
      <c r="EEM713" s="146"/>
      <c r="EEN713" s="146"/>
      <c r="EEO713" s="146"/>
      <c r="EEP713" s="146"/>
      <c r="EEQ713" s="146"/>
      <c r="EER713" s="146"/>
      <c r="EES713" s="146"/>
      <c r="EET713" s="146"/>
      <c r="EEU713" s="146"/>
      <c r="EEV713" s="146"/>
      <c r="EEW713" s="146"/>
      <c r="EEX713" s="146"/>
      <c r="EEY713" s="146"/>
      <c r="EEZ713" s="146"/>
      <c r="EFA713" s="146"/>
      <c r="EFB713" s="146"/>
      <c r="EFC713" s="146"/>
      <c r="EFD713" s="146"/>
      <c r="EFE713" s="146"/>
      <c r="EFF713" s="146"/>
      <c r="EFG713" s="146"/>
      <c r="EFH713" s="146"/>
      <c r="EFI713" s="146"/>
      <c r="EFJ713" s="146"/>
      <c r="EFK713" s="146"/>
      <c r="EFL713" s="146"/>
      <c r="EFM713" s="146"/>
      <c r="EFN713" s="146"/>
      <c r="EFO713" s="146"/>
      <c r="EFP713" s="146"/>
      <c r="EFQ713" s="146"/>
      <c r="EFR713" s="146"/>
      <c r="EFS713" s="146"/>
      <c r="EFT713" s="146"/>
      <c r="EFU713" s="146"/>
      <c r="EFV713" s="146"/>
      <c r="EFW713" s="146"/>
      <c r="EFX713" s="146"/>
      <c r="EFY713" s="146"/>
      <c r="EFZ713" s="146"/>
      <c r="EGA713" s="146"/>
      <c r="EGB713" s="146"/>
      <c r="EGC713" s="146"/>
      <c r="EGD713" s="146"/>
      <c r="EGE713" s="146"/>
      <c r="EGF713" s="146"/>
      <c r="EGG713" s="146"/>
      <c r="EGH713" s="146"/>
      <c r="EGI713" s="146"/>
      <c r="EGJ713" s="146"/>
      <c r="EGK713" s="146"/>
      <c r="EGL713" s="146"/>
      <c r="EGM713" s="146"/>
      <c r="EGN713" s="146"/>
      <c r="EGO713" s="146"/>
      <c r="EGP713" s="146"/>
      <c r="EGQ713" s="146"/>
      <c r="EGR713" s="146"/>
      <c r="EGS713" s="146"/>
      <c r="EGT713" s="146"/>
      <c r="EGU713" s="146"/>
      <c r="EGV713" s="146"/>
      <c r="EGW713" s="146"/>
      <c r="EGX713" s="146"/>
      <c r="EGY713" s="146"/>
      <c r="EGZ713" s="146"/>
      <c r="EHA713" s="146"/>
      <c r="EHB713" s="146"/>
      <c r="EHC713" s="146"/>
      <c r="EHD713" s="146"/>
      <c r="EHE713" s="146"/>
      <c r="EHF713" s="146"/>
      <c r="EHG713" s="146"/>
      <c r="EHH713" s="146"/>
      <c r="EHI713" s="146"/>
      <c r="EHJ713" s="146"/>
      <c r="EHK713" s="146"/>
      <c r="EHL713" s="146"/>
      <c r="EHM713" s="146"/>
      <c r="EHN713" s="146"/>
      <c r="EHO713" s="146"/>
      <c r="EHP713" s="146"/>
      <c r="EHQ713" s="146"/>
      <c r="EHR713" s="146"/>
      <c r="EHS713" s="146"/>
      <c r="EHT713" s="146"/>
      <c r="EHU713" s="146"/>
      <c r="EHV713" s="146"/>
      <c r="EHW713" s="146"/>
      <c r="EHX713" s="146"/>
      <c r="EHY713" s="146"/>
      <c r="EHZ713" s="146"/>
      <c r="EIA713" s="146"/>
      <c r="EIB713" s="146"/>
      <c r="EIC713" s="146"/>
      <c r="EID713" s="146"/>
      <c r="EIE713" s="146"/>
      <c r="EIF713" s="146"/>
      <c r="EIG713" s="146"/>
      <c r="EIH713" s="146"/>
      <c r="EII713" s="146"/>
      <c r="EIJ713" s="146"/>
      <c r="EIK713" s="146"/>
      <c r="EIL713" s="146"/>
      <c r="EIM713" s="146"/>
      <c r="EIN713" s="146"/>
      <c r="EIO713" s="146"/>
      <c r="EIP713" s="146"/>
      <c r="EIQ713" s="146"/>
      <c r="EIR713" s="146"/>
      <c r="EIS713" s="146"/>
      <c r="EIT713" s="146"/>
      <c r="EIU713" s="146"/>
      <c r="EIV713" s="146"/>
      <c r="EIW713" s="146"/>
      <c r="EIX713" s="146"/>
      <c r="EIY713" s="146"/>
      <c r="EIZ713" s="146"/>
      <c r="EJA713" s="146"/>
      <c r="EJB713" s="146"/>
      <c r="EJC713" s="146"/>
      <c r="EJD713" s="146"/>
      <c r="EJE713" s="146"/>
      <c r="EJF713" s="146"/>
      <c r="EJG713" s="146"/>
      <c r="EJH713" s="146"/>
      <c r="EJI713" s="146"/>
      <c r="EJJ713" s="146"/>
      <c r="EJK713" s="146"/>
      <c r="EJL713" s="146"/>
      <c r="EJM713" s="146"/>
      <c r="EJN713" s="146"/>
      <c r="EJO713" s="146"/>
      <c r="EJP713" s="146"/>
      <c r="EJQ713" s="146"/>
      <c r="EJR713" s="146"/>
      <c r="EJS713" s="146"/>
      <c r="EJT713" s="146"/>
      <c r="EJU713" s="146"/>
      <c r="EJV713" s="146"/>
      <c r="EJW713" s="146"/>
      <c r="EJX713" s="146"/>
      <c r="EJY713" s="146"/>
      <c r="EJZ713" s="146"/>
      <c r="EKA713" s="146"/>
      <c r="EKB713" s="146"/>
      <c r="EKC713" s="146"/>
      <c r="EKD713" s="146"/>
      <c r="EKE713" s="146"/>
      <c r="EKF713" s="146"/>
      <c r="EKG713" s="146"/>
      <c r="EKH713" s="146"/>
      <c r="EKI713" s="146"/>
      <c r="EKJ713" s="146"/>
      <c r="EKK713" s="146"/>
      <c r="EKL713" s="146"/>
      <c r="EKM713" s="146"/>
      <c r="EKN713" s="146"/>
      <c r="EKO713" s="146"/>
      <c r="EKP713" s="146"/>
      <c r="EKQ713" s="146"/>
      <c r="EKR713" s="146"/>
      <c r="EKS713" s="146"/>
      <c r="EKT713" s="146"/>
      <c r="EKU713" s="146"/>
      <c r="EKV713" s="146"/>
      <c r="EKW713" s="146"/>
      <c r="EKX713" s="146"/>
      <c r="EKY713" s="146"/>
      <c r="EKZ713" s="146"/>
      <c r="ELA713" s="146"/>
      <c r="ELB713" s="146"/>
      <c r="ELC713" s="146"/>
      <c r="ELD713" s="146"/>
      <c r="ELE713" s="146"/>
      <c r="ELF713" s="146"/>
      <c r="ELG713" s="146"/>
      <c r="ELH713" s="146"/>
      <c r="ELI713" s="146"/>
      <c r="ELJ713" s="146"/>
      <c r="ELK713" s="146"/>
      <c r="ELL713" s="146"/>
      <c r="ELM713" s="146"/>
      <c r="ELN713" s="146"/>
      <c r="ELO713" s="146"/>
      <c r="ELP713" s="146"/>
      <c r="ELQ713" s="146"/>
      <c r="ELR713" s="146"/>
      <c r="ELS713" s="146"/>
      <c r="ELT713" s="146"/>
      <c r="ELU713" s="146"/>
      <c r="ELV713" s="146"/>
      <c r="ELW713" s="146"/>
      <c r="ELX713" s="146"/>
      <c r="ELY713" s="146"/>
      <c r="ELZ713" s="146"/>
      <c r="EMA713" s="146"/>
      <c r="EMB713" s="146"/>
      <c r="EMC713" s="146"/>
      <c r="EMD713" s="146"/>
      <c r="EME713" s="146"/>
      <c r="EMF713" s="146"/>
      <c r="EMG713" s="146"/>
      <c r="EMH713" s="146"/>
      <c r="EMI713" s="146"/>
      <c r="EMJ713" s="146"/>
      <c r="EMK713" s="146"/>
      <c r="EML713" s="146"/>
      <c r="EMM713" s="146"/>
      <c r="EMN713" s="146"/>
      <c r="EMO713" s="146"/>
      <c r="EMP713" s="146"/>
      <c r="EMQ713" s="146"/>
      <c r="EMR713" s="146"/>
      <c r="EMS713" s="146"/>
      <c r="EMT713" s="146"/>
      <c r="EMU713" s="146"/>
      <c r="EMV713" s="146"/>
      <c r="EMW713" s="146"/>
      <c r="EMX713" s="146"/>
      <c r="EMY713" s="146"/>
      <c r="EMZ713" s="146"/>
      <c r="ENA713" s="146"/>
      <c r="ENB713" s="146"/>
      <c r="ENC713" s="146"/>
      <c r="END713" s="146"/>
      <c r="ENE713" s="146"/>
      <c r="ENF713" s="146"/>
      <c r="ENG713" s="146"/>
      <c r="ENH713" s="146"/>
      <c r="ENI713" s="146"/>
      <c r="ENJ713" s="146"/>
      <c r="ENK713" s="146"/>
      <c r="ENL713" s="146"/>
      <c r="ENM713" s="146"/>
      <c r="ENN713" s="146"/>
      <c r="ENO713" s="146"/>
      <c r="ENP713" s="146"/>
      <c r="ENQ713" s="146"/>
      <c r="ENR713" s="146"/>
      <c r="ENS713" s="146"/>
      <c r="ENT713" s="146"/>
      <c r="ENU713" s="146"/>
      <c r="ENV713" s="146"/>
      <c r="ENW713" s="146"/>
      <c r="ENX713" s="146"/>
      <c r="ENY713" s="146"/>
      <c r="ENZ713" s="146"/>
      <c r="EOA713" s="146"/>
      <c r="EOB713" s="146"/>
      <c r="EOC713" s="146"/>
      <c r="EOD713" s="146"/>
      <c r="EOE713" s="146"/>
      <c r="EOF713" s="146"/>
      <c r="EOG713" s="146"/>
      <c r="EOH713" s="146"/>
      <c r="EOI713" s="146"/>
      <c r="EOJ713" s="146"/>
      <c r="EOK713" s="146"/>
      <c r="EOL713" s="146"/>
      <c r="EOM713" s="146"/>
      <c r="EON713" s="146"/>
      <c r="EOO713" s="146"/>
      <c r="EOP713" s="146"/>
      <c r="EOQ713" s="146"/>
      <c r="EOR713" s="146"/>
      <c r="EOS713" s="146"/>
      <c r="EOT713" s="146"/>
      <c r="EOU713" s="146"/>
      <c r="EOV713" s="146"/>
      <c r="EOW713" s="146"/>
      <c r="EOX713" s="146"/>
      <c r="EOY713" s="146"/>
      <c r="EOZ713" s="146"/>
      <c r="EPA713" s="146"/>
      <c r="EPB713" s="146"/>
      <c r="EPC713" s="146"/>
      <c r="EPD713" s="146"/>
      <c r="EPE713" s="146"/>
      <c r="EPF713" s="146"/>
      <c r="EPG713" s="146"/>
      <c r="EPH713" s="146"/>
      <c r="EPI713" s="146"/>
      <c r="EPJ713" s="146"/>
      <c r="EPK713" s="146"/>
      <c r="EPL713" s="146"/>
      <c r="EPM713" s="146"/>
      <c r="EPN713" s="146"/>
      <c r="EPO713" s="146"/>
      <c r="EPP713" s="146"/>
      <c r="EPQ713" s="146"/>
      <c r="EPR713" s="146"/>
      <c r="EPS713" s="146"/>
      <c r="EPT713" s="146"/>
      <c r="EPU713" s="146"/>
      <c r="EPV713" s="146"/>
      <c r="EPW713" s="146"/>
      <c r="EPX713" s="146"/>
      <c r="EPY713" s="146"/>
      <c r="EPZ713" s="146"/>
      <c r="EQA713" s="146"/>
      <c r="EQB713" s="146"/>
      <c r="EQC713" s="146"/>
      <c r="EQD713" s="146"/>
      <c r="EQE713" s="146"/>
      <c r="EQF713" s="146"/>
      <c r="EQG713" s="146"/>
      <c r="EQH713" s="146"/>
      <c r="EQI713" s="146"/>
      <c r="EQJ713" s="146"/>
      <c r="EQK713" s="146"/>
      <c r="EQL713" s="146"/>
      <c r="EQM713" s="146"/>
      <c r="EQN713" s="146"/>
      <c r="EQO713" s="146"/>
      <c r="EQP713" s="146"/>
      <c r="EQQ713" s="146"/>
      <c r="EQR713" s="146"/>
      <c r="EQS713" s="146"/>
      <c r="EQT713" s="146"/>
      <c r="EQU713" s="146"/>
      <c r="EQV713" s="146"/>
      <c r="EQW713" s="146"/>
      <c r="EQX713" s="146"/>
      <c r="EQY713" s="146"/>
      <c r="EQZ713" s="146"/>
      <c r="ERA713" s="146"/>
      <c r="ERB713" s="146"/>
      <c r="ERC713" s="146"/>
      <c r="ERD713" s="146"/>
      <c r="ERE713" s="146"/>
      <c r="ERF713" s="146"/>
      <c r="ERG713" s="146"/>
      <c r="ERH713" s="146"/>
      <c r="ERI713" s="146"/>
      <c r="ERJ713" s="146"/>
      <c r="ERK713" s="146"/>
      <c r="ERL713" s="146"/>
      <c r="ERM713" s="146"/>
      <c r="ERN713" s="146"/>
      <c r="ERO713" s="146"/>
      <c r="ERP713" s="146"/>
      <c r="ERQ713" s="146"/>
      <c r="ERR713" s="146"/>
      <c r="ERS713" s="146"/>
      <c r="ERT713" s="146"/>
      <c r="ERU713" s="146"/>
      <c r="ERV713" s="146"/>
      <c r="ERW713" s="146"/>
      <c r="ERX713" s="146"/>
      <c r="ERY713" s="146"/>
      <c r="ERZ713" s="146"/>
      <c r="ESA713" s="146"/>
      <c r="ESB713" s="146"/>
      <c r="ESC713" s="146"/>
      <c r="ESD713" s="146"/>
      <c r="ESE713" s="146"/>
      <c r="ESF713" s="146"/>
      <c r="ESG713" s="146"/>
      <c r="ESH713" s="146"/>
      <c r="ESI713" s="146"/>
      <c r="ESJ713" s="146"/>
      <c r="ESK713" s="146"/>
      <c r="ESL713" s="146"/>
      <c r="ESM713" s="146"/>
      <c r="ESN713" s="146"/>
      <c r="ESO713" s="146"/>
      <c r="ESP713" s="146"/>
      <c r="ESQ713" s="146"/>
      <c r="ESR713" s="146"/>
      <c r="ESS713" s="146"/>
      <c r="EST713" s="146"/>
      <c r="ESU713" s="146"/>
      <c r="ESV713" s="146"/>
      <c r="ESW713" s="146"/>
      <c r="ESX713" s="146"/>
      <c r="ESY713" s="146"/>
      <c r="ESZ713" s="146"/>
      <c r="ETA713" s="146"/>
      <c r="ETB713" s="146"/>
      <c r="ETC713" s="146"/>
      <c r="ETD713" s="146"/>
      <c r="ETE713" s="146"/>
      <c r="ETF713" s="146"/>
      <c r="ETG713" s="146"/>
      <c r="ETH713" s="146"/>
      <c r="ETI713" s="146"/>
      <c r="ETJ713" s="146"/>
      <c r="ETK713" s="146"/>
      <c r="ETL713" s="146"/>
      <c r="ETM713" s="146"/>
      <c r="ETN713" s="146"/>
      <c r="ETO713" s="146"/>
      <c r="ETP713" s="146"/>
      <c r="ETQ713" s="146"/>
      <c r="ETR713" s="146"/>
      <c r="ETS713" s="146"/>
      <c r="ETT713" s="146"/>
      <c r="ETU713" s="146"/>
      <c r="ETV713" s="146"/>
      <c r="ETW713" s="146"/>
      <c r="ETX713" s="146"/>
      <c r="ETY713" s="146"/>
      <c r="ETZ713" s="146"/>
      <c r="EUA713" s="146"/>
      <c r="EUB713" s="146"/>
      <c r="EUC713" s="146"/>
      <c r="EUD713" s="146"/>
      <c r="EUE713" s="146"/>
      <c r="EUF713" s="146"/>
      <c r="EUG713" s="146"/>
      <c r="EUH713" s="146"/>
      <c r="EUI713" s="146"/>
      <c r="EUJ713" s="146"/>
      <c r="EUK713" s="146"/>
      <c r="EUL713" s="146"/>
      <c r="EUM713" s="146"/>
      <c r="EUN713" s="146"/>
      <c r="EUO713" s="146"/>
      <c r="EUP713" s="146"/>
      <c r="EUQ713" s="146"/>
      <c r="EUR713" s="146"/>
      <c r="EUS713" s="146"/>
      <c r="EUT713" s="146"/>
      <c r="EUU713" s="146"/>
      <c r="EUV713" s="146"/>
      <c r="EUW713" s="146"/>
      <c r="EUX713" s="146"/>
      <c r="EUY713" s="146"/>
      <c r="EUZ713" s="146"/>
      <c r="EVA713" s="146"/>
      <c r="EVB713" s="146"/>
      <c r="EVC713" s="146"/>
      <c r="EVD713" s="146"/>
      <c r="EVE713" s="146"/>
      <c r="EVF713" s="146"/>
      <c r="EVG713" s="146"/>
      <c r="EVH713" s="146"/>
      <c r="EVI713" s="146"/>
      <c r="EVJ713" s="146"/>
      <c r="EVK713" s="146"/>
      <c r="EVL713" s="146"/>
      <c r="EVM713" s="146"/>
      <c r="EVN713" s="146"/>
      <c r="EVO713" s="146"/>
      <c r="EVP713" s="146"/>
      <c r="EVQ713" s="146"/>
      <c r="EVR713" s="146"/>
      <c r="EVS713" s="146"/>
      <c r="EVT713" s="146"/>
      <c r="EVU713" s="146"/>
      <c r="EVV713" s="146"/>
      <c r="EVW713" s="146"/>
      <c r="EVX713" s="146"/>
      <c r="EVY713" s="146"/>
      <c r="EVZ713" s="146"/>
      <c r="EWA713" s="146"/>
      <c r="EWB713" s="146"/>
      <c r="EWC713" s="146"/>
      <c r="EWD713" s="146"/>
      <c r="EWE713" s="146"/>
      <c r="EWF713" s="146"/>
      <c r="EWG713" s="146"/>
      <c r="EWH713" s="146"/>
      <c r="EWI713" s="146"/>
      <c r="EWJ713" s="146"/>
      <c r="EWK713" s="146"/>
      <c r="EWL713" s="146"/>
      <c r="EWM713" s="146"/>
      <c r="EWN713" s="146"/>
      <c r="EWO713" s="146"/>
      <c r="EWP713" s="146"/>
      <c r="EWQ713" s="146"/>
      <c r="EWR713" s="146"/>
      <c r="EWS713" s="146"/>
      <c r="EWT713" s="146"/>
      <c r="EWU713" s="146"/>
      <c r="EWV713" s="146"/>
      <c r="EWW713" s="146"/>
      <c r="EWX713" s="146"/>
      <c r="EWY713" s="146"/>
      <c r="EWZ713" s="146"/>
      <c r="EXA713" s="146"/>
      <c r="EXB713" s="146"/>
      <c r="EXC713" s="146"/>
      <c r="EXD713" s="146"/>
      <c r="EXE713" s="146"/>
      <c r="EXF713" s="146"/>
      <c r="EXG713" s="146"/>
      <c r="EXH713" s="146"/>
      <c r="EXI713" s="146"/>
      <c r="EXJ713" s="146"/>
      <c r="EXK713" s="146"/>
      <c r="EXL713" s="146"/>
      <c r="EXM713" s="146"/>
      <c r="EXN713" s="146"/>
      <c r="EXO713" s="146"/>
      <c r="EXP713" s="146"/>
      <c r="EXQ713" s="146"/>
      <c r="EXR713" s="146"/>
      <c r="EXS713" s="146"/>
      <c r="EXT713" s="146"/>
      <c r="EXU713" s="146"/>
      <c r="EXV713" s="146"/>
      <c r="EXW713" s="146"/>
      <c r="EXX713" s="146"/>
      <c r="EXY713" s="146"/>
      <c r="EXZ713" s="146"/>
      <c r="EYA713" s="146"/>
      <c r="EYB713" s="146"/>
      <c r="EYC713" s="146"/>
      <c r="EYD713" s="146"/>
      <c r="EYE713" s="146"/>
      <c r="EYF713" s="146"/>
      <c r="EYG713" s="146"/>
      <c r="EYH713" s="146"/>
      <c r="EYI713" s="146"/>
      <c r="EYJ713" s="146"/>
      <c r="EYK713" s="146"/>
      <c r="EYL713" s="146"/>
      <c r="EYM713" s="146"/>
      <c r="EYN713" s="146"/>
      <c r="EYO713" s="146"/>
      <c r="EYP713" s="146"/>
      <c r="EYQ713" s="146"/>
      <c r="EYR713" s="146"/>
      <c r="EYS713" s="146"/>
      <c r="EYT713" s="146"/>
      <c r="EYU713" s="146"/>
      <c r="EYV713" s="146"/>
      <c r="EYW713" s="146"/>
      <c r="EYX713" s="146"/>
      <c r="EYY713" s="146"/>
      <c r="EYZ713" s="146"/>
      <c r="EZA713" s="146"/>
      <c r="EZB713" s="146"/>
      <c r="EZC713" s="146"/>
      <c r="EZD713" s="146"/>
      <c r="EZE713" s="146"/>
      <c r="EZF713" s="146"/>
      <c r="EZG713" s="146"/>
      <c r="EZH713" s="146"/>
      <c r="EZI713" s="146"/>
      <c r="EZJ713" s="146"/>
      <c r="EZK713" s="146"/>
      <c r="EZL713" s="146"/>
      <c r="EZM713" s="146"/>
      <c r="EZN713" s="146"/>
      <c r="EZO713" s="146"/>
      <c r="EZP713" s="146"/>
      <c r="EZQ713" s="146"/>
      <c r="EZR713" s="146"/>
      <c r="EZS713" s="146"/>
      <c r="EZT713" s="146"/>
      <c r="EZU713" s="146"/>
      <c r="EZV713" s="146"/>
      <c r="EZW713" s="146"/>
      <c r="EZX713" s="146"/>
      <c r="EZY713" s="146"/>
      <c r="EZZ713" s="146"/>
      <c r="FAA713" s="146"/>
      <c r="FAB713" s="146"/>
      <c r="FAC713" s="146"/>
      <c r="FAD713" s="146"/>
      <c r="FAE713" s="146"/>
      <c r="FAF713" s="146"/>
      <c r="FAG713" s="146"/>
      <c r="FAH713" s="146"/>
      <c r="FAI713" s="146"/>
      <c r="FAJ713" s="146"/>
      <c r="FAK713" s="146"/>
      <c r="FAL713" s="146"/>
      <c r="FAM713" s="146"/>
      <c r="FAN713" s="146"/>
      <c r="FAO713" s="146"/>
      <c r="FAP713" s="146"/>
      <c r="FAQ713" s="146"/>
      <c r="FAR713" s="146"/>
      <c r="FAS713" s="146"/>
      <c r="FAT713" s="146"/>
      <c r="FAU713" s="146"/>
      <c r="FAV713" s="146"/>
      <c r="FAW713" s="146"/>
      <c r="FAX713" s="146"/>
      <c r="FAY713" s="146"/>
      <c r="FAZ713" s="146"/>
      <c r="FBA713" s="146"/>
      <c r="FBB713" s="146"/>
      <c r="FBC713" s="146"/>
      <c r="FBD713" s="146"/>
      <c r="FBE713" s="146"/>
      <c r="FBF713" s="146"/>
      <c r="FBG713" s="146"/>
      <c r="FBH713" s="146"/>
      <c r="FBI713" s="146"/>
      <c r="FBJ713" s="146"/>
      <c r="FBK713" s="146"/>
      <c r="FBL713" s="146"/>
      <c r="FBM713" s="146"/>
      <c r="FBN713" s="146"/>
      <c r="FBO713" s="146"/>
      <c r="FBP713" s="146"/>
      <c r="FBQ713" s="146"/>
      <c r="FBR713" s="146"/>
      <c r="FBS713" s="146"/>
      <c r="FBT713" s="146"/>
      <c r="FBU713" s="146"/>
      <c r="FBV713" s="146"/>
      <c r="FBW713" s="146"/>
      <c r="FBX713" s="146"/>
      <c r="FBY713" s="146"/>
      <c r="FBZ713" s="146"/>
      <c r="FCA713" s="146"/>
      <c r="FCB713" s="146"/>
      <c r="FCC713" s="146"/>
      <c r="FCD713" s="146"/>
      <c r="FCE713" s="146"/>
      <c r="FCF713" s="146"/>
      <c r="FCG713" s="146"/>
      <c r="FCH713" s="146"/>
      <c r="FCI713" s="146"/>
      <c r="FCJ713" s="146"/>
      <c r="FCK713" s="146"/>
      <c r="FCL713" s="146"/>
      <c r="FCM713" s="146"/>
      <c r="FCN713" s="146"/>
      <c r="FCO713" s="146"/>
      <c r="FCP713" s="146"/>
      <c r="FCQ713" s="146"/>
      <c r="FCR713" s="146"/>
      <c r="FCS713" s="146"/>
      <c r="FCT713" s="146"/>
      <c r="FCU713" s="146"/>
      <c r="FCV713" s="146"/>
      <c r="FCW713" s="146"/>
      <c r="FCX713" s="146"/>
      <c r="FCY713" s="146"/>
      <c r="FCZ713" s="146"/>
      <c r="FDA713" s="146"/>
      <c r="FDB713" s="146"/>
      <c r="FDC713" s="146"/>
      <c r="FDD713" s="146"/>
      <c r="FDE713" s="146"/>
      <c r="FDF713" s="146"/>
      <c r="FDG713" s="146"/>
      <c r="FDH713" s="146"/>
      <c r="FDI713" s="146"/>
      <c r="FDJ713" s="146"/>
      <c r="FDK713" s="146"/>
      <c r="FDL713" s="146"/>
      <c r="FDM713" s="146"/>
      <c r="FDN713" s="146"/>
      <c r="FDO713" s="146"/>
      <c r="FDP713" s="146"/>
      <c r="FDQ713" s="146"/>
      <c r="FDR713" s="146"/>
      <c r="FDS713" s="146"/>
      <c r="FDT713" s="146"/>
      <c r="FDU713" s="146"/>
      <c r="FDV713" s="146"/>
      <c r="FDW713" s="146"/>
      <c r="FDX713" s="146"/>
      <c r="FDY713" s="146"/>
      <c r="FDZ713" s="146"/>
      <c r="FEA713" s="146"/>
      <c r="FEB713" s="146"/>
      <c r="FEC713" s="146"/>
      <c r="FED713" s="146"/>
      <c r="FEE713" s="146"/>
      <c r="FEF713" s="146"/>
      <c r="FEG713" s="146"/>
      <c r="FEH713" s="146"/>
      <c r="FEI713" s="146"/>
      <c r="FEJ713" s="146"/>
      <c r="FEK713" s="146"/>
      <c r="FEL713" s="146"/>
      <c r="FEM713" s="146"/>
      <c r="FEN713" s="146"/>
      <c r="FEO713" s="146"/>
      <c r="FEP713" s="146"/>
      <c r="FEQ713" s="146"/>
      <c r="FER713" s="146"/>
      <c r="FES713" s="146"/>
      <c r="FET713" s="146"/>
      <c r="FEU713" s="146"/>
      <c r="FEV713" s="146"/>
      <c r="FEW713" s="146"/>
      <c r="FEX713" s="146"/>
      <c r="FEY713" s="146"/>
      <c r="FEZ713" s="146"/>
      <c r="FFA713" s="146"/>
      <c r="FFB713" s="146"/>
      <c r="FFC713" s="146"/>
      <c r="FFD713" s="146"/>
      <c r="FFE713" s="146"/>
      <c r="FFF713" s="146"/>
      <c r="FFG713" s="146"/>
      <c r="FFH713" s="146"/>
      <c r="FFI713" s="146"/>
      <c r="FFJ713" s="146"/>
      <c r="FFK713" s="146"/>
      <c r="FFL713" s="146"/>
      <c r="FFM713" s="146"/>
      <c r="FFN713" s="146"/>
      <c r="FFO713" s="146"/>
      <c r="FFP713" s="146"/>
      <c r="FFQ713" s="146"/>
      <c r="FFR713" s="146"/>
      <c r="FFS713" s="146"/>
      <c r="FFT713" s="146"/>
      <c r="FFU713" s="146"/>
      <c r="FFV713" s="146"/>
      <c r="FFW713" s="146"/>
      <c r="FFX713" s="146"/>
      <c r="FFY713" s="146"/>
      <c r="FFZ713" s="146"/>
      <c r="FGA713" s="146"/>
      <c r="FGB713" s="146"/>
      <c r="FGC713" s="146"/>
      <c r="FGD713" s="146"/>
      <c r="FGE713" s="146"/>
      <c r="FGF713" s="146"/>
      <c r="FGG713" s="146"/>
      <c r="FGH713" s="146"/>
      <c r="FGI713" s="146"/>
      <c r="FGJ713" s="146"/>
      <c r="FGK713" s="146"/>
      <c r="FGL713" s="146"/>
      <c r="FGM713" s="146"/>
      <c r="FGN713" s="146"/>
      <c r="FGO713" s="146"/>
      <c r="FGP713" s="146"/>
      <c r="FGQ713" s="146"/>
      <c r="FGR713" s="146"/>
      <c r="FGS713" s="146"/>
      <c r="FGT713" s="146"/>
      <c r="FGU713" s="146"/>
      <c r="FGV713" s="146"/>
      <c r="FGW713" s="146"/>
      <c r="FGX713" s="146"/>
      <c r="FGY713" s="146"/>
      <c r="FGZ713" s="146"/>
      <c r="FHA713" s="146"/>
      <c r="FHB713" s="146"/>
      <c r="FHC713" s="146"/>
      <c r="FHD713" s="146"/>
      <c r="FHE713" s="146"/>
      <c r="FHF713" s="146"/>
      <c r="FHG713" s="146"/>
      <c r="FHH713" s="146"/>
      <c r="FHI713" s="146"/>
      <c r="FHJ713" s="146"/>
      <c r="FHK713" s="146"/>
      <c r="FHL713" s="146"/>
      <c r="FHM713" s="146"/>
      <c r="FHN713" s="146"/>
      <c r="FHO713" s="146"/>
      <c r="FHP713" s="146"/>
      <c r="FHQ713" s="146"/>
      <c r="FHR713" s="146"/>
      <c r="FHS713" s="146"/>
      <c r="FHT713" s="146"/>
      <c r="FHU713" s="146"/>
      <c r="FHV713" s="146"/>
      <c r="FHW713" s="146"/>
      <c r="FHX713" s="146"/>
      <c r="FHY713" s="146"/>
      <c r="FHZ713" s="146"/>
      <c r="FIA713" s="146"/>
      <c r="FIB713" s="146"/>
      <c r="FIC713" s="146"/>
      <c r="FID713" s="146"/>
      <c r="FIE713" s="146"/>
      <c r="FIF713" s="146"/>
      <c r="FIG713" s="146"/>
      <c r="FIH713" s="146"/>
      <c r="FII713" s="146"/>
      <c r="FIJ713" s="146"/>
      <c r="FIK713" s="146"/>
      <c r="FIL713" s="146"/>
      <c r="FIM713" s="146"/>
      <c r="FIN713" s="146"/>
      <c r="FIO713" s="146"/>
      <c r="FIP713" s="146"/>
      <c r="FIQ713" s="146"/>
      <c r="FIR713" s="146"/>
      <c r="FIS713" s="146"/>
      <c r="FIT713" s="146"/>
      <c r="FIU713" s="146"/>
      <c r="FIV713" s="146"/>
      <c r="FIW713" s="146"/>
      <c r="FIX713" s="146"/>
      <c r="FIY713" s="146"/>
      <c r="FIZ713" s="146"/>
      <c r="FJA713" s="146"/>
      <c r="FJB713" s="146"/>
      <c r="FJC713" s="146"/>
      <c r="FJD713" s="146"/>
      <c r="FJE713" s="146"/>
      <c r="FJF713" s="146"/>
      <c r="FJG713" s="146"/>
      <c r="FJH713" s="146"/>
      <c r="FJI713" s="146"/>
      <c r="FJJ713" s="146"/>
      <c r="FJK713" s="146"/>
      <c r="FJL713" s="146"/>
      <c r="FJM713" s="146"/>
      <c r="FJN713" s="146"/>
      <c r="FJO713" s="146"/>
      <c r="FJP713" s="146"/>
      <c r="FJQ713" s="146"/>
      <c r="FJR713" s="146"/>
      <c r="FJS713" s="146"/>
      <c r="FJT713" s="146"/>
      <c r="FJU713" s="146"/>
      <c r="FJV713" s="146"/>
      <c r="FJW713" s="146"/>
      <c r="FJX713" s="146"/>
      <c r="FJY713" s="146"/>
      <c r="FJZ713" s="146"/>
      <c r="FKA713" s="146"/>
      <c r="FKB713" s="146"/>
      <c r="FKC713" s="146"/>
      <c r="FKD713" s="146"/>
      <c r="FKE713" s="146"/>
      <c r="FKF713" s="146"/>
      <c r="FKG713" s="146"/>
      <c r="FKH713" s="146"/>
      <c r="FKI713" s="146"/>
      <c r="FKJ713" s="146"/>
      <c r="FKK713" s="146"/>
      <c r="FKL713" s="146"/>
      <c r="FKM713" s="146"/>
      <c r="FKN713" s="146"/>
      <c r="FKO713" s="146"/>
      <c r="FKP713" s="146"/>
      <c r="FKQ713" s="146"/>
      <c r="FKR713" s="146"/>
      <c r="FKS713" s="146"/>
      <c r="FKT713" s="146"/>
      <c r="FKU713" s="146"/>
      <c r="FKV713" s="146"/>
      <c r="FKW713" s="146"/>
      <c r="FKX713" s="146"/>
      <c r="FKY713" s="146"/>
      <c r="FKZ713" s="146"/>
      <c r="FLA713" s="146"/>
      <c r="FLB713" s="146"/>
      <c r="FLC713" s="146"/>
      <c r="FLD713" s="146"/>
      <c r="FLE713" s="146"/>
      <c r="FLF713" s="146"/>
      <c r="FLG713" s="146"/>
      <c r="FLH713" s="146"/>
      <c r="FLI713" s="146"/>
      <c r="FLJ713" s="146"/>
      <c r="FLK713" s="146"/>
      <c r="FLL713" s="146"/>
      <c r="FLM713" s="146"/>
      <c r="FLN713" s="146"/>
      <c r="FLO713" s="146"/>
      <c r="FLP713" s="146"/>
      <c r="FLQ713" s="146"/>
      <c r="FLR713" s="146"/>
      <c r="FLS713" s="146"/>
      <c r="FLT713" s="146"/>
      <c r="FLU713" s="146"/>
      <c r="FLV713" s="146"/>
      <c r="FLW713" s="146"/>
      <c r="FLX713" s="146"/>
      <c r="FLY713" s="146"/>
      <c r="FLZ713" s="146"/>
      <c r="FMA713" s="146"/>
      <c r="FMB713" s="146"/>
      <c r="FMC713" s="146"/>
      <c r="FMD713" s="146"/>
      <c r="FME713" s="146"/>
      <c r="FMF713" s="146"/>
      <c r="FMG713" s="146"/>
      <c r="FMH713" s="146"/>
      <c r="FMI713" s="146"/>
      <c r="FMJ713" s="146"/>
      <c r="FMK713" s="146"/>
      <c r="FML713" s="146"/>
      <c r="FMM713" s="146"/>
      <c r="FMN713" s="146"/>
      <c r="FMO713" s="146"/>
      <c r="FMP713" s="146"/>
      <c r="FMQ713" s="146"/>
      <c r="FMR713" s="146"/>
      <c r="FMS713" s="146"/>
      <c r="FMT713" s="146"/>
      <c r="FMU713" s="146"/>
      <c r="FMV713" s="146"/>
      <c r="FMW713" s="146"/>
      <c r="FMX713" s="146"/>
      <c r="FMY713" s="146"/>
      <c r="FMZ713" s="146"/>
      <c r="FNA713" s="146"/>
      <c r="FNB713" s="146"/>
      <c r="FNC713" s="146"/>
      <c r="FND713" s="146"/>
      <c r="FNE713" s="146"/>
      <c r="FNF713" s="146"/>
      <c r="FNG713" s="146"/>
      <c r="FNH713" s="146"/>
      <c r="FNI713" s="146"/>
      <c r="FNJ713" s="146"/>
      <c r="FNK713" s="146"/>
      <c r="FNL713" s="146"/>
      <c r="FNM713" s="146"/>
      <c r="FNN713" s="146"/>
      <c r="FNO713" s="146"/>
      <c r="FNP713" s="146"/>
      <c r="FNQ713" s="146"/>
      <c r="FNR713" s="146"/>
      <c r="FNS713" s="146"/>
      <c r="FNT713" s="146"/>
      <c r="FNU713" s="146"/>
      <c r="FNV713" s="146"/>
      <c r="FNW713" s="146"/>
      <c r="FNX713" s="146"/>
      <c r="FNY713" s="146"/>
      <c r="FNZ713" s="146"/>
      <c r="FOA713" s="146"/>
      <c r="FOB713" s="146"/>
      <c r="FOC713" s="146"/>
      <c r="FOD713" s="146"/>
      <c r="FOE713" s="146"/>
      <c r="FOF713" s="146"/>
      <c r="FOG713" s="146"/>
      <c r="FOH713" s="146"/>
      <c r="FOI713" s="146"/>
      <c r="FOJ713" s="146"/>
      <c r="FOK713" s="146"/>
      <c r="FOL713" s="146"/>
      <c r="FOM713" s="146"/>
      <c r="FON713" s="146"/>
      <c r="FOO713" s="146"/>
      <c r="FOP713" s="146"/>
      <c r="FOQ713" s="146"/>
      <c r="FOR713" s="146"/>
      <c r="FOS713" s="146"/>
      <c r="FOT713" s="146"/>
      <c r="FOU713" s="146"/>
      <c r="FOV713" s="146"/>
      <c r="FOW713" s="146"/>
      <c r="FOX713" s="146"/>
      <c r="FOY713" s="146"/>
      <c r="FOZ713" s="146"/>
      <c r="FPA713" s="146"/>
      <c r="FPB713" s="146"/>
      <c r="FPC713" s="146"/>
      <c r="FPD713" s="146"/>
      <c r="FPE713" s="146"/>
      <c r="FPF713" s="146"/>
      <c r="FPG713" s="146"/>
      <c r="FPH713" s="146"/>
      <c r="FPI713" s="146"/>
      <c r="FPJ713" s="146"/>
      <c r="FPK713" s="146"/>
      <c r="FPL713" s="146"/>
      <c r="FPM713" s="146"/>
      <c r="FPN713" s="146"/>
      <c r="FPO713" s="146"/>
      <c r="FPP713" s="146"/>
      <c r="FPQ713" s="146"/>
      <c r="FPR713" s="146"/>
      <c r="FPS713" s="146"/>
      <c r="FPT713" s="146"/>
      <c r="FPU713" s="146"/>
      <c r="FPV713" s="146"/>
      <c r="FPW713" s="146"/>
      <c r="FPX713" s="146"/>
      <c r="FPY713" s="146"/>
      <c r="FPZ713" s="146"/>
      <c r="FQA713" s="146"/>
      <c r="FQB713" s="146"/>
      <c r="FQC713" s="146"/>
      <c r="FQD713" s="146"/>
      <c r="FQE713" s="146"/>
      <c r="FQF713" s="146"/>
      <c r="FQG713" s="146"/>
      <c r="FQH713" s="146"/>
      <c r="FQI713" s="146"/>
      <c r="FQJ713" s="146"/>
      <c r="FQK713" s="146"/>
      <c r="FQL713" s="146"/>
      <c r="FQM713" s="146"/>
      <c r="FQN713" s="146"/>
      <c r="FQO713" s="146"/>
      <c r="FQP713" s="146"/>
      <c r="FQQ713" s="146"/>
      <c r="FQR713" s="146"/>
      <c r="FQS713" s="146"/>
      <c r="FQT713" s="146"/>
      <c r="FQU713" s="146"/>
      <c r="FQV713" s="146"/>
      <c r="FQW713" s="146"/>
      <c r="FQX713" s="146"/>
      <c r="FQY713" s="146"/>
      <c r="FQZ713" s="146"/>
      <c r="FRA713" s="146"/>
      <c r="FRB713" s="146"/>
      <c r="FRC713" s="146"/>
      <c r="FRD713" s="146"/>
      <c r="FRE713" s="146"/>
      <c r="FRF713" s="146"/>
      <c r="FRG713" s="146"/>
      <c r="FRH713" s="146"/>
      <c r="FRI713" s="146"/>
      <c r="FRJ713" s="146"/>
      <c r="FRK713" s="146"/>
      <c r="FRL713" s="146"/>
      <c r="FRM713" s="146"/>
      <c r="FRN713" s="146"/>
      <c r="FRO713" s="146"/>
      <c r="FRP713" s="146"/>
      <c r="FRQ713" s="146"/>
      <c r="FRR713" s="146"/>
      <c r="FRS713" s="146"/>
      <c r="FRT713" s="146"/>
      <c r="FRU713" s="146"/>
      <c r="FRV713" s="146"/>
      <c r="FRW713" s="146"/>
      <c r="FRX713" s="146"/>
      <c r="FRY713" s="146"/>
      <c r="FRZ713" s="146"/>
      <c r="FSA713" s="146"/>
      <c r="FSB713" s="146"/>
      <c r="FSC713" s="146"/>
      <c r="FSD713" s="146"/>
      <c r="FSE713" s="146"/>
      <c r="FSF713" s="146"/>
      <c r="FSG713" s="146"/>
      <c r="FSH713" s="146"/>
      <c r="FSI713" s="146"/>
      <c r="FSJ713" s="146"/>
      <c r="FSK713" s="146"/>
      <c r="FSL713" s="146"/>
      <c r="FSM713" s="146"/>
      <c r="FSN713" s="146"/>
      <c r="FSO713" s="146"/>
      <c r="FSP713" s="146"/>
      <c r="FSQ713" s="146"/>
      <c r="FSR713" s="146"/>
      <c r="FSS713" s="146"/>
      <c r="FST713" s="146"/>
      <c r="FSU713" s="146"/>
      <c r="FSV713" s="146"/>
      <c r="FSW713" s="146"/>
      <c r="FSX713" s="146"/>
      <c r="FSY713" s="146"/>
      <c r="FSZ713" s="146"/>
      <c r="FTA713" s="146"/>
      <c r="FTB713" s="146"/>
      <c r="FTC713" s="146"/>
      <c r="FTD713" s="146"/>
      <c r="FTE713" s="146"/>
      <c r="FTF713" s="146"/>
      <c r="FTG713" s="146"/>
      <c r="FTH713" s="146"/>
      <c r="FTI713" s="146"/>
      <c r="FTJ713" s="146"/>
      <c r="FTK713" s="146"/>
      <c r="FTL713" s="146"/>
      <c r="FTM713" s="146"/>
      <c r="FTN713" s="146"/>
      <c r="FTO713" s="146"/>
      <c r="FTP713" s="146"/>
      <c r="FTQ713" s="146"/>
      <c r="FTR713" s="146"/>
      <c r="FTS713" s="146"/>
      <c r="FTT713" s="146"/>
      <c r="FTU713" s="146"/>
      <c r="FTV713" s="146"/>
      <c r="FTW713" s="146"/>
      <c r="FTX713" s="146"/>
      <c r="FTY713" s="146"/>
      <c r="FTZ713" s="146"/>
      <c r="FUA713" s="146"/>
      <c r="FUB713" s="146"/>
      <c r="FUC713" s="146"/>
      <c r="FUD713" s="146"/>
      <c r="FUE713" s="146"/>
      <c r="FUF713" s="146"/>
      <c r="FUG713" s="146"/>
      <c r="FUH713" s="146"/>
      <c r="FUI713" s="146"/>
      <c r="FUJ713" s="146"/>
      <c r="FUK713" s="146"/>
      <c r="FUL713" s="146"/>
      <c r="FUM713" s="146"/>
      <c r="FUN713" s="146"/>
      <c r="FUO713" s="146"/>
      <c r="FUP713" s="146"/>
      <c r="FUQ713" s="146"/>
      <c r="FUR713" s="146"/>
      <c r="FUS713" s="146"/>
      <c r="FUT713" s="146"/>
      <c r="FUU713" s="146"/>
      <c r="FUV713" s="146"/>
      <c r="FUW713" s="146"/>
      <c r="FUX713" s="146"/>
      <c r="FUY713" s="146"/>
      <c r="FUZ713" s="146"/>
      <c r="FVA713" s="146"/>
      <c r="FVB713" s="146"/>
      <c r="FVC713" s="146"/>
      <c r="FVD713" s="146"/>
      <c r="FVE713" s="146"/>
      <c r="FVF713" s="146"/>
      <c r="FVG713" s="146"/>
      <c r="FVH713" s="146"/>
      <c r="FVI713" s="146"/>
      <c r="FVJ713" s="146"/>
      <c r="FVK713" s="146"/>
      <c r="FVL713" s="146"/>
      <c r="FVM713" s="146"/>
      <c r="FVN713" s="146"/>
      <c r="FVO713" s="146"/>
      <c r="FVP713" s="146"/>
      <c r="FVQ713" s="146"/>
      <c r="FVR713" s="146"/>
      <c r="FVS713" s="146"/>
      <c r="FVT713" s="146"/>
      <c r="FVU713" s="146"/>
      <c r="FVV713" s="146"/>
      <c r="FVW713" s="146"/>
      <c r="FVX713" s="146"/>
      <c r="FVY713" s="146"/>
      <c r="FVZ713" s="146"/>
      <c r="FWA713" s="146"/>
      <c r="FWB713" s="146"/>
      <c r="FWC713" s="146"/>
      <c r="FWD713" s="146"/>
      <c r="FWE713" s="146"/>
      <c r="FWF713" s="146"/>
      <c r="FWG713" s="146"/>
      <c r="FWH713" s="146"/>
      <c r="FWI713" s="146"/>
      <c r="FWJ713" s="146"/>
      <c r="FWK713" s="146"/>
      <c r="FWL713" s="146"/>
      <c r="FWM713" s="146"/>
      <c r="FWN713" s="146"/>
      <c r="FWO713" s="146"/>
      <c r="FWP713" s="146"/>
      <c r="FWQ713" s="146"/>
      <c r="FWR713" s="146"/>
      <c r="FWS713" s="146"/>
      <c r="FWT713" s="146"/>
      <c r="FWU713" s="146"/>
      <c r="FWV713" s="146"/>
      <c r="FWW713" s="146"/>
      <c r="FWX713" s="146"/>
      <c r="FWY713" s="146"/>
      <c r="FWZ713" s="146"/>
      <c r="FXA713" s="146"/>
      <c r="FXB713" s="146"/>
      <c r="FXC713" s="146"/>
      <c r="FXD713" s="146"/>
      <c r="FXE713" s="146"/>
      <c r="FXF713" s="146"/>
      <c r="FXG713" s="146"/>
      <c r="FXH713" s="146"/>
      <c r="FXI713" s="146"/>
      <c r="FXJ713" s="146"/>
      <c r="FXK713" s="146"/>
      <c r="FXL713" s="146"/>
      <c r="FXM713" s="146"/>
      <c r="FXN713" s="146"/>
      <c r="FXO713" s="146"/>
      <c r="FXP713" s="146"/>
      <c r="FXQ713" s="146"/>
      <c r="FXR713" s="146"/>
      <c r="FXS713" s="146"/>
      <c r="FXT713" s="146"/>
      <c r="FXU713" s="146"/>
      <c r="FXV713" s="146"/>
      <c r="FXW713" s="146"/>
      <c r="FXX713" s="146"/>
      <c r="FXY713" s="146"/>
      <c r="FXZ713" s="146"/>
      <c r="FYA713" s="146"/>
      <c r="FYB713" s="146"/>
      <c r="FYC713" s="146"/>
      <c r="FYD713" s="146"/>
      <c r="FYE713" s="146"/>
      <c r="FYF713" s="146"/>
      <c r="FYG713" s="146"/>
      <c r="FYH713" s="146"/>
      <c r="FYI713" s="146"/>
      <c r="FYJ713" s="146"/>
      <c r="FYK713" s="146"/>
      <c r="FYL713" s="146"/>
      <c r="FYM713" s="146"/>
      <c r="FYN713" s="146"/>
      <c r="FYO713" s="146"/>
      <c r="FYP713" s="146"/>
      <c r="FYQ713" s="146"/>
      <c r="FYR713" s="146"/>
      <c r="FYS713" s="146"/>
      <c r="FYT713" s="146"/>
      <c r="FYU713" s="146"/>
      <c r="FYV713" s="146"/>
      <c r="FYW713" s="146"/>
      <c r="FYX713" s="146"/>
      <c r="FYY713" s="146"/>
      <c r="FYZ713" s="146"/>
      <c r="FZA713" s="146"/>
      <c r="FZB713" s="146"/>
      <c r="FZC713" s="146"/>
      <c r="FZD713" s="146"/>
      <c r="FZE713" s="146"/>
      <c r="FZF713" s="146"/>
      <c r="FZG713" s="146"/>
      <c r="FZH713" s="146"/>
      <c r="FZI713" s="146"/>
      <c r="FZJ713" s="146"/>
      <c r="FZK713" s="146"/>
      <c r="FZL713" s="146"/>
      <c r="FZM713" s="146"/>
      <c r="FZN713" s="146"/>
      <c r="FZO713" s="146"/>
      <c r="FZP713" s="146"/>
      <c r="FZQ713" s="146"/>
      <c r="FZR713" s="146"/>
      <c r="FZS713" s="146"/>
      <c r="FZT713" s="146"/>
      <c r="FZU713" s="146"/>
      <c r="FZV713" s="146"/>
      <c r="FZW713" s="146"/>
      <c r="FZX713" s="146"/>
      <c r="FZY713" s="146"/>
      <c r="FZZ713" s="146"/>
      <c r="GAA713" s="146"/>
      <c r="GAB713" s="146"/>
      <c r="GAC713" s="146"/>
      <c r="GAD713" s="146"/>
      <c r="GAE713" s="146"/>
      <c r="GAF713" s="146"/>
      <c r="GAG713" s="146"/>
      <c r="GAH713" s="146"/>
      <c r="GAI713" s="146"/>
      <c r="GAJ713" s="146"/>
      <c r="GAK713" s="146"/>
      <c r="GAL713" s="146"/>
      <c r="GAM713" s="146"/>
      <c r="GAN713" s="146"/>
      <c r="GAO713" s="146"/>
      <c r="GAP713" s="146"/>
      <c r="GAQ713" s="146"/>
      <c r="GAR713" s="146"/>
      <c r="GAS713" s="146"/>
      <c r="GAT713" s="146"/>
      <c r="GAU713" s="146"/>
      <c r="GAV713" s="146"/>
      <c r="GAW713" s="146"/>
      <c r="GAX713" s="146"/>
      <c r="GAY713" s="146"/>
      <c r="GAZ713" s="146"/>
      <c r="GBA713" s="146"/>
      <c r="GBB713" s="146"/>
      <c r="GBC713" s="146"/>
      <c r="GBD713" s="146"/>
      <c r="GBE713" s="146"/>
      <c r="GBF713" s="146"/>
      <c r="GBG713" s="146"/>
      <c r="GBH713" s="146"/>
      <c r="GBI713" s="146"/>
      <c r="GBJ713" s="146"/>
      <c r="GBK713" s="146"/>
      <c r="GBL713" s="146"/>
      <c r="GBM713" s="146"/>
      <c r="GBN713" s="146"/>
      <c r="GBO713" s="146"/>
      <c r="GBP713" s="146"/>
      <c r="GBQ713" s="146"/>
      <c r="GBR713" s="146"/>
      <c r="GBS713" s="146"/>
      <c r="GBT713" s="146"/>
      <c r="GBU713" s="146"/>
      <c r="GBV713" s="146"/>
      <c r="GBW713" s="146"/>
      <c r="GBX713" s="146"/>
      <c r="GBY713" s="146"/>
      <c r="GBZ713" s="146"/>
      <c r="GCA713" s="146"/>
      <c r="GCB713" s="146"/>
      <c r="GCC713" s="146"/>
      <c r="GCD713" s="146"/>
      <c r="GCE713" s="146"/>
      <c r="GCF713" s="146"/>
      <c r="GCG713" s="146"/>
      <c r="GCH713" s="146"/>
      <c r="GCI713" s="146"/>
      <c r="GCJ713" s="146"/>
      <c r="GCK713" s="146"/>
      <c r="GCL713" s="146"/>
      <c r="GCM713" s="146"/>
      <c r="GCN713" s="146"/>
      <c r="GCO713" s="146"/>
      <c r="GCP713" s="146"/>
      <c r="GCQ713" s="146"/>
      <c r="GCR713" s="146"/>
      <c r="GCS713" s="146"/>
      <c r="GCT713" s="146"/>
      <c r="GCU713" s="146"/>
      <c r="GCV713" s="146"/>
      <c r="GCW713" s="146"/>
      <c r="GCX713" s="146"/>
      <c r="GCY713" s="146"/>
      <c r="GCZ713" s="146"/>
      <c r="GDA713" s="146"/>
      <c r="GDB713" s="146"/>
      <c r="GDC713" s="146"/>
      <c r="GDD713" s="146"/>
      <c r="GDE713" s="146"/>
      <c r="GDF713" s="146"/>
      <c r="GDG713" s="146"/>
      <c r="GDH713" s="146"/>
      <c r="GDI713" s="146"/>
      <c r="GDJ713" s="146"/>
      <c r="GDK713" s="146"/>
      <c r="GDL713" s="146"/>
      <c r="GDM713" s="146"/>
      <c r="GDN713" s="146"/>
      <c r="GDO713" s="146"/>
      <c r="GDP713" s="146"/>
      <c r="GDQ713" s="146"/>
      <c r="GDR713" s="146"/>
      <c r="GDS713" s="146"/>
      <c r="GDT713" s="146"/>
      <c r="GDU713" s="146"/>
      <c r="GDV713" s="146"/>
      <c r="GDW713" s="146"/>
      <c r="GDX713" s="146"/>
      <c r="GDY713" s="146"/>
      <c r="GDZ713" s="146"/>
      <c r="GEA713" s="146"/>
      <c r="GEB713" s="146"/>
      <c r="GEC713" s="146"/>
      <c r="GED713" s="146"/>
      <c r="GEE713" s="146"/>
      <c r="GEF713" s="146"/>
      <c r="GEG713" s="146"/>
      <c r="GEH713" s="146"/>
      <c r="GEI713" s="146"/>
      <c r="GEJ713" s="146"/>
      <c r="GEK713" s="146"/>
      <c r="GEL713" s="146"/>
      <c r="GEM713" s="146"/>
      <c r="GEN713" s="146"/>
      <c r="GEO713" s="146"/>
      <c r="GEP713" s="146"/>
      <c r="GEQ713" s="146"/>
      <c r="GER713" s="146"/>
      <c r="GES713" s="146"/>
      <c r="GET713" s="146"/>
      <c r="GEU713" s="146"/>
      <c r="GEV713" s="146"/>
      <c r="GEW713" s="146"/>
      <c r="GEX713" s="146"/>
      <c r="GEY713" s="146"/>
      <c r="GEZ713" s="146"/>
      <c r="GFA713" s="146"/>
      <c r="GFB713" s="146"/>
      <c r="GFC713" s="146"/>
      <c r="GFD713" s="146"/>
      <c r="GFE713" s="146"/>
      <c r="GFF713" s="146"/>
      <c r="GFG713" s="146"/>
      <c r="GFH713" s="146"/>
      <c r="GFI713" s="146"/>
      <c r="GFJ713" s="146"/>
      <c r="GFK713" s="146"/>
      <c r="GFL713" s="146"/>
      <c r="GFM713" s="146"/>
      <c r="GFN713" s="146"/>
      <c r="GFO713" s="146"/>
      <c r="GFP713" s="146"/>
      <c r="GFQ713" s="146"/>
      <c r="GFR713" s="146"/>
      <c r="GFS713" s="146"/>
      <c r="GFT713" s="146"/>
      <c r="GFU713" s="146"/>
      <c r="GFV713" s="146"/>
      <c r="GFW713" s="146"/>
      <c r="GFX713" s="146"/>
      <c r="GFY713" s="146"/>
      <c r="GFZ713" s="146"/>
      <c r="GGA713" s="146"/>
      <c r="GGB713" s="146"/>
      <c r="GGC713" s="146"/>
      <c r="GGD713" s="146"/>
      <c r="GGE713" s="146"/>
      <c r="GGF713" s="146"/>
      <c r="GGG713" s="146"/>
      <c r="GGH713" s="146"/>
      <c r="GGI713" s="146"/>
      <c r="GGJ713" s="146"/>
      <c r="GGK713" s="146"/>
      <c r="GGL713" s="146"/>
      <c r="GGM713" s="146"/>
      <c r="GGN713" s="146"/>
      <c r="GGO713" s="146"/>
      <c r="GGP713" s="146"/>
      <c r="GGQ713" s="146"/>
      <c r="GGR713" s="146"/>
      <c r="GGS713" s="146"/>
      <c r="GGT713" s="146"/>
      <c r="GGU713" s="146"/>
      <c r="GGV713" s="146"/>
      <c r="GGW713" s="146"/>
      <c r="GGX713" s="146"/>
      <c r="GGY713" s="146"/>
      <c r="GGZ713" s="146"/>
      <c r="GHA713" s="146"/>
      <c r="GHB713" s="146"/>
      <c r="GHC713" s="146"/>
      <c r="GHD713" s="146"/>
      <c r="GHE713" s="146"/>
      <c r="GHF713" s="146"/>
      <c r="GHG713" s="146"/>
      <c r="GHH713" s="146"/>
      <c r="GHI713" s="146"/>
      <c r="GHJ713" s="146"/>
      <c r="GHK713" s="146"/>
      <c r="GHL713" s="146"/>
      <c r="GHM713" s="146"/>
      <c r="GHN713" s="146"/>
      <c r="GHO713" s="146"/>
      <c r="GHP713" s="146"/>
      <c r="GHQ713" s="146"/>
      <c r="GHR713" s="146"/>
      <c r="GHS713" s="146"/>
      <c r="GHT713" s="146"/>
      <c r="GHU713" s="146"/>
      <c r="GHV713" s="146"/>
      <c r="GHW713" s="146"/>
      <c r="GHX713" s="146"/>
      <c r="GHY713" s="146"/>
      <c r="GHZ713" s="146"/>
      <c r="GIA713" s="146"/>
      <c r="GIB713" s="146"/>
      <c r="GIC713" s="146"/>
      <c r="GID713" s="146"/>
      <c r="GIE713" s="146"/>
      <c r="GIF713" s="146"/>
      <c r="GIG713" s="146"/>
      <c r="GIH713" s="146"/>
      <c r="GII713" s="146"/>
      <c r="GIJ713" s="146"/>
      <c r="GIK713" s="146"/>
      <c r="GIL713" s="146"/>
      <c r="GIM713" s="146"/>
      <c r="GIN713" s="146"/>
      <c r="GIO713" s="146"/>
      <c r="GIP713" s="146"/>
      <c r="GIQ713" s="146"/>
      <c r="GIR713" s="146"/>
      <c r="GIS713" s="146"/>
      <c r="GIT713" s="146"/>
      <c r="GIU713" s="146"/>
      <c r="GIV713" s="146"/>
      <c r="GIW713" s="146"/>
      <c r="GIX713" s="146"/>
      <c r="GIY713" s="146"/>
      <c r="GIZ713" s="146"/>
      <c r="GJA713" s="146"/>
      <c r="GJB713" s="146"/>
      <c r="GJC713" s="146"/>
      <c r="GJD713" s="146"/>
      <c r="GJE713" s="146"/>
      <c r="GJF713" s="146"/>
      <c r="GJG713" s="146"/>
      <c r="GJH713" s="146"/>
      <c r="GJI713" s="146"/>
      <c r="GJJ713" s="146"/>
      <c r="GJK713" s="146"/>
      <c r="GJL713" s="146"/>
      <c r="GJM713" s="146"/>
      <c r="GJN713" s="146"/>
      <c r="GJO713" s="146"/>
      <c r="GJP713" s="146"/>
      <c r="GJQ713" s="146"/>
      <c r="GJR713" s="146"/>
      <c r="GJS713" s="146"/>
      <c r="GJT713" s="146"/>
      <c r="GJU713" s="146"/>
      <c r="GJV713" s="146"/>
      <c r="GJW713" s="146"/>
      <c r="GJX713" s="146"/>
      <c r="GJY713" s="146"/>
      <c r="GJZ713" s="146"/>
      <c r="GKA713" s="146"/>
      <c r="GKB713" s="146"/>
      <c r="GKC713" s="146"/>
      <c r="GKD713" s="146"/>
      <c r="GKE713" s="146"/>
      <c r="GKF713" s="146"/>
      <c r="GKG713" s="146"/>
      <c r="GKH713" s="146"/>
      <c r="GKI713" s="146"/>
      <c r="GKJ713" s="146"/>
      <c r="GKK713" s="146"/>
      <c r="GKL713" s="146"/>
      <c r="GKM713" s="146"/>
      <c r="GKN713" s="146"/>
      <c r="GKO713" s="146"/>
      <c r="GKP713" s="146"/>
      <c r="GKQ713" s="146"/>
      <c r="GKR713" s="146"/>
      <c r="GKS713" s="146"/>
      <c r="GKT713" s="146"/>
      <c r="GKU713" s="146"/>
      <c r="GKV713" s="146"/>
      <c r="GKW713" s="146"/>
      <c r="GKX713" s="146"/>
      <c r="GKY713" s="146"/>
      <c r="GKZ713" s="146"/>
      <c r="GLA713" s="146"/>
      <c r="GLB713" s="146"/>
      <c r="GLC713" s="146"/>
      <c r="GLD713" s="146"/>
      <c r="GLE713" s="146"/>
      <c r="GLF713" s="146"/>
      <c r="GLG713" s="146"/>
      <c r="GLH713" s="146"/>
      <c r="GLI713" s="146"/>
      <c r="GLJ713" s="146"/>
      <c r="GLK713" s="146"/>
      <c r="GLL713" s="146"/>
      <c r="GLM713" s="146"/>
      <c r="GLN713" s="146"/>
      <c r="GLO713" s="146"/>
      <c r="GLP713" s="146"/>
      <c r="GLQ713" s="146"/>
      <c r="GLR713" s="146"/>
      <c r="GLS713" s="146"/>
      <c r="GLT713" s="146"/>
      <c r="GLU713" s="146"/>
      <c r="GLV713" s="146"/>
      <c r="GLW713" s="146"/>
      <c r="GLX713" s="146"/>
      <c r="GLY713" s="146"/>
      <c r="GLZ713" s="146"/>
      <c r="GMA713" s="146"/>
      <c r="GMB713" s="146"/>
      <c r="GMC713" s="146"/>
      <c r="GMD713" s="146"/>
      <c r="GME713" s="146"/>
      <c r="GMF713" s="146"/>
      <c r="GMG713" s="146"/>
      <c r="GMH713" s="146"/>
      <c r="GMI713" s="146"/>
      <c r="GMJ713" s="146"/>
      <c r="GMK713" s="146"/>
      <c r="GML713" s="146"/>
      <c r="GMM713" s="146"/>
      <c r="GMN713" s="146"/>
      <c r="GMO713" s="146"/>
      <c r="GMP713" s="146"/>
      <c r="GMQ713" s="146"/>
      <c r="GMR713" s="146"/>
      <c r="GMS713" s="146"/>
      <c r="GMT713" s="146"/>
      <c r="GMU713" s="146"/>
      <c r="GMV713" s="146"/>
      <c r="GMW713" s="146"/>
      <c r="GMX713" s="146"/>
      <c r="GMY713" s="146"/>
      <c r="GMZ713" s="146"/>
      <c r="GNA713" s="146"/>
      <c r="GNB713" s="146"/>
      <c r="GNC713" s="146"/>
      <c r="GND713" s="146"/>
      <c r="GNE713" s="146"/>
      <c r="GNF713" s="146"/>
      <c r="GNG713" s="146"/>
      <c r="GNH713" s="146"/>
      <c r="GNI713" s="146"/>
      <c r="GNJ713" s="146"/>
      <c r="GNK713" s="146"/>
      <c r="GNL713" s="146"/>
      <c r="GNM713" s="146"/>
      <c r="GNN713" s="146"/>
      <c r="GNO713" s="146"/>
      <c r="GNP713" s="146"/>
      <c r="GNQ713" s="146"/>
      <c r="GNR713" s="146"/>
      <c r="GNS713" s="146"/>
      <c r="GNT713" s="146"/>
      <c r="GNU713" s="146"/>
      <c r="GNV713" s="146"/>
      <c r="GNW713" s="146"/>
      <c r="GNX713" s="146"/>
      <c r="GNY713" s="146"/>
      <c r="GNZ713" s="146"/>
      <c r="GOA713" s="146"/>
      <c r="GOB713" s="146"/>
      <c r="GOC713" s="146"/>
      <c r="GOD713" s="146"/>
      <c r="GOE713" s="146"/>
      <c r="GOF713" s="146"/>
      <c r="GOG713" s="146"/>
      <c r="GOH713" s="146"/>
      <c r="GOI713" s="146"/>
      <c r="GOJ713" s="146"/>
      <c r="GOK713" s="146"/>
      <c r="GOL713" s="146"/>
      <c r="GOM713" s="146"/>
      <c r="GON713" s="146"/>
      <c r="GOO713" s="146"/>
      <c r="GOP713" s="146"/>
      <c r="GOQ713" s="146"/>
      <c r="GOR713" s="146"/>
      <c r="GOS713" s="146"/>
      <c r="GOT713" s="146"/>
      <c r="GOU713" s="146"/>
      <c r="GOV713" s="146"/>
      <c r="GOW713" s="146"/>
      <c r="GOX713" s="146"/>
      <c r="GOY713" s="146"/>
      <c r="GOZ713" s="146"/>
      <c r="GPA713" s="146"/>
      <c r="GPB713" s="146"/>
      <c r="GPC713" s="146"/>
      <c r="GPD713" s="146"/>
      <c r="GPE713" s="146"/>
      <c r="GPF713" s="146"/>
      <c r="GPG713" s="146"/>
      <c r="GPH713" s="146"/>
      <c r="GPI713" s="146"/>
      <c r="GPJ713" s="146"/>
      <c r="GPK713" s="146"/>
      <c r="GPL713" s="146"/>
      <c r="GPM713" s="146"/>
      <c r="GPN713" s="146"/>
      <c r="GPO713" s="146"/>
      <c r="GPP713" s="146"/>
      <c r="GPQ713" s="146"/>
      <c r="GPR713" s="146"/>
      <c r="GPS713" s="146"/>
      <c r="GPT713" s="146"/>
      <c r="GPU713" s="146"/>
      <c r="GPV713" s="146"/>
      <c r="GPW713" s="146"/>
      <c r="GPX713" s="146"/>
      <c r="GPY713" s="146"/>
      <c r="GPZ713" s="146"/>
      <c r="GQA713" s="146"/>
      <c r="GQB713" s="146"/>
      <c r="GQC713" s="146"/>
      <c r="GQD713" s="146"/>
      <c r="GQE713" s="146"/>
      <c r="GQF713" s="146"/>
      <c r="GQG713" s="146"/>
      <c r="GQH713" s="146"/>
      <c r="GQI713" s="146"/>
      <c r="GQJ713" s="146"/>
      <c r="GQK713" s="146"/>
      <c r="GQL713" s="146"/>
      <c r="GQM713" s="146"/>
      <c r="GQN713" s="146"/>
      <c r="GQO713" s="146"/>
      <c r="GQP713" s="146"/>
      <c r="GQQ713" s="146"/>
      <c r="GQR713" s="146"/>
      <c r="GQS713" s="146"/>
      <c r="GQT713" s="146"/>
      <c r="GQU713" s="146"/>
      <c r="GQV713" s="146"/>
      <c r="GQW713" s="146"/>
      <c r="GQX713" s="146"/>
      <c r="GQY713" s="146"/>
      <c r="GQZ713" s="146"/>
      <c r="GRA713" s="146"/>
      <c r="GRB713" s="146"/>
      <c r="GRC713" s="146"/>
      <c r="GRD713" s="146"/>
      <c r="GRE713" s="146"/>
      <c r="GRF713" s="146"/>
      <c r="GRG713" s="146"/>
      <c r="GRH713" s="146"/>
      <c r="GRI713" s="146"/>
      <c r="GRJ713" s="146"/>
      <c r="GRK713" s="146"/>
      <c r="GRL713" s="146"/>
      <c r="GRM713" s="146"/>
      <c r="GRN713" s="146"/>
      <c r="GRO713" s="146"/>
      <c r="GRP713" s="146"/>
      <c r="GRQ713" s="146"/>
      <c r="GRR713" s="146"/>
      <c r="GRS713" s="146"/>
      <c r="GRT713" s="146"/>
      <c r="GRU713" s="146"/>
      <c r="GRV713" s="146"/>
      <c r="GRW713" s="146"/>
      <c r="GRX713" s="146"/>
      <c r="GRY713" s="146"/>
      <c r="GRZ713" s="146"/>
      <c r="GSA713" s="146"/>
      <c r="GSB713" s="146"/>
      <c r="GSC713" s="146"/>
      <c r="GSD713" s="146"/>
      <c r="GSE713" s="146"/>
      <c r="GSF713" s="146"/>
      <c r="GSG713" s="146"/>
      <c r="GSH713" s="146"/>
      <c r="GSI713" s="146"/>
      <c r="GSJ713" s="146"/>
      <c r="GSK713" s="146"/>
      <c r="GSL713" s="146"/>
      <c r="GSM713" s="146"/>
      <c r="GSN713" s="146"/>
      <c r="GSO713" s="146"/>
      <c r="GSP713" s="146"/>
      <c r="GSQ713" s="146"/>
      <c r="GSR713" s="146"/>
      <c r="GSS713" s="146"/>
      <c r="GST713" s="146"/>
      <c r="GSU713" s="146"/>
      <c r="GSV713" s="146"/>
      <c r="GSW713" s="146"/>
      <c r="GSX713" s="146"/>
      <c r="GSY713" s="146"/>
      <c r="GSZ713" s="146"/>
      <c r="GTA713" s="146"/>
      <c r="GTB713" s="146"/>
      <c r="GTC713" s="146"/>
      <c r="GTD713" s="146"/>
      <c r="GTE713" s="146"/>
      <c r="GTF713" s="146"/>
      <c r="GTG713" s="146"/>
      <c r="GTH713" s="146"/>
      <c r="GTI713" s="146"/>
      <c r="GTJ713" s="146"/>
      <c r="GTK713" s="146"/>
      <c r="GTL713" s="146"/>
      <c r="GTM713" s="146"/>
      <c r="GTN713" s="146"/>
      <c r="GTO713" s="146"/>
      <c r="GTP713" s="146"/>
      <c r="GTQ713" s="146"/>
      <c r="GTR713" s="146"/>
      <c r="GTS713" s="146"/>
      <c r="GTT713" s="146"/>
      <c r="GTU713" s="146"/>
      <c r="GTV713" s="146"/>
      <c r="GTW713" s="146"/>
      <c r="GTX713" s="146"/>
      <c r="GTY713" s="146"/>
      <c r="GTZ713" s="146"/>
      <c r="GUA713" s="146"/>
      <c r="GUB713" s="146"/>
      <c r="GUC713" s="146"/>
      <c r="GUD713" s="146"/>
      <c r="GUE713" s="146"/>
      <c r="GUF713" s="146"/>
      <c r="GUG713" s="146"/>
      <c r="GUH713" s="146"/>
      <c r="GUI713" s="146"/>
      <c r="GUJ713" s="146"/>
      <c r="GUK713" s="146"/>
      <c r="GUL713" s="146"/>
      <c r="GUM713" s="146"/>
      <c r="GUN713" s="146"/>
      <c r="GUO713" s="146"/>
      <c r="GUP713" s="146"/>
      <c r="GUQ713" s="146"/>
      <c r="GUR713" s="146"/>
      <c r="GUS713" s="146"/>
      <c r="GUT713" s="146"/>
      <c r="GUU713" s="146"/>
      <c r="GUV713" s="146"/>
      <c r="GUW713" s="146"/>
      <c r="GUX713" s="146"/>
      <c r="GUY713" s="146"/>
      <c r="GUZ713" s="146"/>
      <c r="GVA713" s="146"/>
      <c r="GVB713" s="146"/>
      <c r="GVC713" s="146"/>
      <c r="GVD713" s="146"/>
      <c r="GVE713" s="146"/>
      <c r="GVF713" s="146"/>
      <c r="GVG713" s="146"/>
      <c r="GVH713" s="146"/>
      <c r="GVI713" s="146"/>
      <c r="GVJ713" s="146"/>
      <c r="GVK713" s="146"/>
      <c r="GVL713" s="146"/>
      <c r="GVM713" s="146"/>
      <c r="GVN713" s="146"/>
      <c r="GVO713" s="146"/>
      <c r="GVP713" s="146"/>
      <c r="GVQ713" s="146"/>
      <c r="GVR713" s="146"/>
      <c r="GVS713" s="146"/>
      <c r="GVT713" s="146"/>
      <c r="GVU713" s="146"/>
      <c r="GVV713" s="146"/>
      <c r="GVW713" s="146"/>
      <c r="GVX713" s="146"/>
      <c r="GVY713" s="146"/>
      <c r="GVZ713" s="146"/>
      <c r="GWA713" s="146"/>
      <c r="GWB713" s="146"/>
      <c r="GWC713" s="146"/>
      <c r="GWD713" s="146"/>
      <c r="GWE713" s="146"/>
      <c r="GWF713" s="146"/>
      <c r="GWG713" s="146"/>
      <c r="GWH713" s="146"/>
      <c r="GWI713" s="146"/>
      <c r="GWJ713" s="146"/>
      <c r="GWK713" s="146"/>
      <c r="GWL713" s="146"/>
      <c r="GWM713" s="146"/>
      <c r="GWN713" s="146"/>
      <c r="GWO713" s="146"/>
      <c r="GWP713" s="146"/>
      <c r="GWQ713" s="146"/>
      <c r="GWR713" s="146"/>
      <c r="GWS713" s="146"/>
      <c r="GWT713" s="146"/>
      <c r="GWU713" s="146"/>
      <c r="GWV713" s="146"/>
      <c r="GWW713" s="146"/>
      <c r="GWX713" s="146"/>
      <c r="GWY713" s="146"/>
      <c r="GWZ713" s="146"/>
      <c r="GXA713" s="146"/>
      <c r="GXB713" s="146"/>
      <c r="GXC713" s="146"/>
      <c r="GXD713" s="146"/>
      <c r="GXE713" s="146"/>
      <c r="GXF713" s="146"/>
      <c r="GXG713" s="146"/>
      <c r="GXH713" s="146"/>
      <c r="GXI713" s="146"/>
      <c r="GXJ713" s="146"/>
      <c r="GXK713" s="146"/>
      <c r="GXL713" s="146"/>
      <c r="GXM713" s="146"/>
      <c r="GXN713" s="146"/>
      <c r="GXO713" s="146"/>
      <c r="GXP713" s="146"/>
      <c r="GXQ713" s="146"/>
      <c r="GXR713" s="146"/>
      <c r="GXS713" s="146"/>
      <c r="GXT713" s="146"/>
      <c r="GXU713" s="146"/>
      <c r="GXV713" s="146"/>
      <c r="GXW713" s="146"/>
      <c r="GXX713" s="146"/>
      <c r="GXY713" s="146"/>
      <c r="GXZ713" s="146"/>
      <c r="GYA713" s="146"/>
      <c r="GYB713" s="146"/>
      <c r="GYC713" s="146"/>
      <c r="GYD713" s="146"/>
      <c r="GYE713" s="146"/>
      <c r="GYF713" s="146"/>
      <c r="GYG713" s="146"/>
      <c r="GYH713" s="146"/>
      <c r="GYI713" s="146"/>
      <c r="GYJ713" s="146"/>
      <c r="GYK713" s="146"/>
      <c r="GYL713" s="146"/>
      <c r="GYM713" s="146"/>
      <c r="GYN713" s="146"/>
      <c r="GYO713" s="146"/>
      <c r="GYP713" s="146"/>
      <c r="GYQ713" s="146"/>
      <c r="GYR713" s="146"/>
      <c r="GYS713" s="146"/>
      <c r="GYT713" s="146"/>
      <c r="GYU713" s="146"/>
      <c r="GYV713" s="146"/>
      <c r="GYW713" s="146"/>
      <c r="GYX713" s="146"/>
      <c r="GYY713" s="146"/>
      <c r="GYZ713" s="146"/>
      <c r="GZA713" s="146"/>
      <c r="GZB713" s="146"/>
      <c r="GZC713" s="146"/>
      <c r="GZD713" s="146"/>
      <c r="GZE713" s="146"/>
      <c r="GZF713" s="146"/>
      <c r="GZG713" s="146"/>
      <c r="GZH713" s="146"/>
      <c r="GZI713" s="146"/>
      <c r="GZJ713" s="146"/>
      <c r="GZK713" s="146"/>
      <c r="GZL713" s="146"/>
      <c r="GZM713" s="146"/>
      <c r="GZN713" s="146"/>
      <c r="GZO713" s="146"/>
      <c r="GZP713" s="146"/>
      <c r="GZQ713" s="146"/>
      <c r="GZR713" s="146"/>
      <c r="GZS713" s="146"/>
      <c r="GZT713" s="146"/>
      <c r="GZU713" s="146"/>
      <c r="GZV713" s="146"/>
      <c r="GZW713" s="146"/>
      <c r="GZX713" s="146"/>
      <c r="GZY713" s="146"/>
      <c r="GZZ713" s="146"/>
      <c r="HAA713" s="146"/>
      <c r="HAB713" s="146"/>
      <c r="HAC713" s="146"/>
      <c r="HAD713" s="146"/>
      <c r="HAE713" s="146"/>
      <c r="HAF713" s="146"/>
      <c r="HAG713" s="146"/>
      <c r="HAH713" s="146"/>
      <c r="HAI713" s="146"/>
      <c r="HAJ713" s="146"/>
      <c r="HAK713" s="146"/>
      <c r="HAL713" s="146"/>
      <c r="HAM713" s="146"/>
      <c r="HAN713" s="146"/>
      <c r="HAO713" s="146"/>
      <c r="HAP713" s="146"/>
      <c r="HAQ713" s="146"/>
      <c r="HAR713" s="146"/>
      <c r="HAS713" s="146"/>
      <c r="HAT713" s="146"/>
      <c r="HAU713" s="146"/>
      <c r="HAV713" s="146"/>
      <c r="HAW713" s="146"/>
      <c r="HAX713" s="146"/>
      <c r="HAY713" s="146"/>
      <c r="HAZ713" s="146"/>
      <c r="HBA713" s="146"/>
      <c r="HBB713" s="146"/>
      <c r="HBC713" s="146"/>
      <c r="HBD713" s="146"/>
      <c r="HBE713" s="146"/>
      <c r="HBF713" s="146"/>
      <c r="HBG713" s="146"/>
      <c r="HBH713" s="146"/>
      <c r="HBI713" s="146"/>
      <c r="HBJ713" s="146"/>
      <c r="HBK713" s="146"/>
      <c r="HBL713" s="146"/>
      <c r="HBM713" s="146"/>
      <c r="HBN713" s="146"/>
      <c r="HBO713" s="146"/>
      <c r="HBP713" s="146"/>
      <c r="HBQ713" s="146"/>
      <c r="HBR713" s="146"/>
      <c r="HBS713" s="146"/>
      <c r="HBT713" s="146"/>
      <c r="HBU713" s="146"/>
      <c r="HBV713" s="146"/>
      <c r="HBW713" s="146"/>
      <c r="HBX713" s="146"/>
      <c r="HBY713" s="146"/>
      <c r="HBZ713" s="146"/>
      <c r="HCA713" s="146"/>
      <c r="HCB713" s="146"/>
      <c r="HCC713" s="146"/>
      <c r="HCD713" s="146"/>
      <c r="HCE713" s="146"/>
      <c r="HCF713" s="146"/>
      <c r="HCG713" s="146"/>
      <c r="HCH713" s="146"/>
      <c r="HCI713" s="146"/>
      <c r="HCJ713" s="146"/>
      <c r="HCK713" s="146"/>
      <c r="HCL713" s="146"/>
      <c r="HCM713" s="146"/>
      <c r="HCN713" s="146"/>
      <c r="HCO713" s="146"/>
      <c r="HCP713" s="146"/>
      <c r="HCQ713" s="146"/>
      <c r="HCR713" s="146"/>
      <c r="HCS713" s="146"/>
      <c r="HCT713" s="146"/>
      <c r="HCU713" s="146"/>
      <c r="HCV713" s="146"/>
      <c r="HCW713" s="146"/>
      <c r="HCX713" s="146"/>
      <c r="HCY713" s="146"/>
      <c r="HCZ713" s="146"/>
      <c r="HDA713" s="146"/>
      <c r="HDB713" s="146"/>
      <c r="HDC713" s="146"/>
      <c r="HDD713" s="146"/>
      <c r="HDE713" s="146"/>
      <c r="HDF713" s="146"/>
      <c r="HDG713" s="146"/>
      <c r="HDH713" s="146"/>
      <c r="HDI713" s="146"/>
      <c r="HDJ713" s="146"/>
      <c r="HDK713" s="146"/>
      <c r="HDL713" s="146"/>
      <c r="HDM713" s="146"/>
      <c r="HDN713" s="146"/>
      <c r="HDO713" s="146"/>
      <c r="HDP713" s="146"/>
      <c r="HDQ713" s="146"/>
      <c r="HDR713" s="146"/>
      <c r="HDS713" s="146"/>
      <c r="HDT713" s="146"/>
      <c r="HDU713" s="146"/>
      <c r="HDV713" s="146"/>
      <c r="HDW713" s="146"/>
      <c r="HDX713" s="146"/>
      <c r="HDY713" s="146"/>
      <c r="HDZ713" s="146"/>
      <c r="HEA713" s="146"/>
      <c r="HEB713" s="146"/>
      <c r="HEC713" s="146"/>
      <c r="HED713" s="146"/>
      <c r="HEE713" s="146"/>
      <c r="HEF713" s="146"/>
      <c r="HEG713" s="146"/>
      <c r="HEH713" s="146"/>
      <c r="HEI713" s="146"/>
      <c r="HEJ713" s="146"/>
      <c r="HEK713" s="146"/>
      <c r="HEL713" s="146"/>
      <c r="HEM713" s="146"/>
      <c r="HEN713" s="146"/>
      <c r="HEO713" s="146"/>
      <c r="HEP713" s="146"/>
      <c r="HEQ713" s="146"/>
      <c r="HER713" s="146"/>
      <c r="HES713" s="146"/>
      <c r="HET713" s="146"/>
      <c r="HEU713" s="146"/>
      <c r="HEV713" s="146"/>
      <c r="HEW713" s="146"/>
      <c r="HEX713" s="146"/>
      <c r="HEY713" s="146"/>
      <c r="HEZ713" s="146"/>
      <c r="HFA713" s="146"/>
      <c r="HFB713" s="146"/>
      <c r="HFC713" s="146"/>
      <c r="HFD713" s="146"/>
      <c r="HFE713" s="146"/>
      <c r="HFF713" s="146"/>
      <c r="HFG713" s="146"/>
      <c r="HFH713" s="146"/>
      <c r="HFI713" s="146"/>
      <c r="HFJ713" s="146"/>
      <c r="HFK713" s="146"/>
      <c r="HFL713" s="146"/>
      <c r="HFM713" s="146"/>
      <c r="HFN713" s="146"/>
      <c r="HFO713" s="146"/>
      <c r="HFP713" s="146"/>
      <c r="HFQ713" s="146"/>
      <c r="HFR713" s="146"/>
      <c r="HFS713" s="146"/>
      <c r="HFT713" s="146"/>
      <c r="HFU713" s="146"/>
      <c r="HFV713" s="146"/>
      <c r="HFW713" s="146"/>
      <c r="HFX713" s="146"/>
      <c r="HFY713" s="146"/>
      <c r="HFZ713" s="146"/>
      <c r="HGA713" s="146"/>
      <c r="HGB713" s="146"/>
      <c r="HGC713" s="146"/>
      <c r="HGD713" s="146"/>
      <c r="HGE713" s="146"/>
      <c r="HGF713" s="146"/>
      <c r="HGG713" s="146"/>
      <c r="HGH713" s="146"/>
      <c r="HGI713" s="146"/>
      <c r="HGJ713" s="146"/>
      <c r="HGK713" s="146"/>
      <c r="HGL713" s="146"/>
      <c r="HGM713" s="146"/>
      <c r="HGN713" s="146"/>
      <c r="HGO713" s="146"/>
      <c r="HGP713" s="146"/>
      <c r="HGQ713" s="146"/>
      <c r="HGR713" s="146"/>
      <c r="HGS713" s="146"/>
      <c r="HGT713" s="146"/>
      <c r="HGU713" s="146"/>
      <c r="HGV713" s="146"/>
      <c r="HGW713" s="146"/>
      <c r="HGX713" s="146"/>
      <c r="HGY713" s="146"/>
      <c r="HGZ713" s="146"/>
      <c r="HHA713" s="146"/>
      <c r="HHB713" s="146"/>
      <c r="HHC713" s="146"/>
      <c r="HHD713" s="146"/>
      <c r="HHE713" s="146"/>
      <c r="HHF713" s="146"/>
      <c r="HHG713" s="146"/>
      <c r="HHH713" s="146"/>
      <c r="HHI713" s="146"/>
      <c r="HHJ713" s="146"/>
      <c r="HHK713" s="146"/>
      <c r="HHL713" s="146"/>
      <c r="HHM713" s="146"/>
      <c r="HHN713" s="146"/>
      <c r="HHO713" s="146"/>
      <c r="HHP713" s="146"/>
      <c r="HHQ713" s="146"/>
      <c r="HHR713" s="146"/>
      <c r="HHS713" s="146"/>
      <c r="HHT713" s="146"/>
      <c r="HHU713" s="146"/>
      <c r="HHV713" s="146"/>
      <c r="HHW713" s="146"/>
      <c r="HHX713" s="146"/>
      <c r="HHY713" s="146"/>
      <c r="HHZ713" s="146"/>
      <c r="HIA713" s="146"/>
      <c r="HIB713" s="146"/>
      <c r="HIC713" s="146"/>
      <c r="HID713" s="146"/>
      <c r="HIE713" s="146"/>
      <c r="HIF713" s="146"/>
      <c r="HIG713" s="146"/>
      <c r="HIH713" s="146"/>
      <c r="HII713" s="146"/>
      <c r="HIJ713" s="146"/>
      <c r="HIK713" s="146"/>
      <c r="HIL713" s="146"/>
      <c r="HIM713" s="146"/>
      <c r="HIN713" s="146"/>
      <c r="HIO713" s="146"/>
      <c r="HIP713" s="146"/>
      <c r="HIQ713" s="146"/>
      <c r="HIR713" s="146"/>
      <c r="HIS713" s="146"/>
      <c r="HIT713" s="146"/>
      <c r="HIU713" s="146"/>
      <c r="HIV713" s="146"/>
      <c r="HIW713" s="146"/>
      <c r="HIX713" s="146"/>
      <c r="HIY713" s="146"/>
      <c r="HIZ713" s="146"/>
      <c r="HJA713" s="146"/>
      <c r="HJB713" s="146"/>
      <c r="HJC713" s="146"/>
      <c r="HJD713" s="146"/>
      <c r="HJE713" s="146"/>
      <c r="HJF713" s="146"/>
      <c r="HJG713" s="146"/>
      <c r="HJH713" s="146"/>
      <c r="HJI713" s="146"/>
      <c r="HJJ713" s="146"/>
      <c r="HJK713" s="146"/>
      <c r="HJL713" s="146"/>
      <c r="HJM713" s="146"/>
      <c r="HJN713" s="146"/>
      <c r="HJO713" s="146"/>
      <c r="HJP713" s="146"/>
      <c r="HJQ713" s="146"/>
      <c r="HJR713" s="146"/>
      <c r="HJS713" s="146"/>
      <c r="HJT713" s="146"/>
      <c r="HJU713" s="146"/>
      <c r="HJV713" s="146"/>
      <c r="HJW713" s="146"/>
      <c r="HJX713" s="146"/>
      <c r="HJY713" s="146"/>
      <c r="HJZ713" s="146"/>
      <c r="HKA713" s="146"/>
      <c r="HKB713" s="146"/>
      <c r="HKC713" s="146"/>
      <c r="HKD713" s="146"/>
      <c r="HKE713" s="146"/>
      <c r="HKF713" s="146"/>
      <c r="HKG713" s="146"/>
      <c r="HKH713" s="146"/>
      <c r="HKI713" s="146"/>
      <c r="HKJ713" s="146"/>
      <c r="HKK713" s="146"/>
      <c r="HKL713" s="146"/>
      <c r="HKM713" s="146"/>
      <c r="HKN713" s="146"/>
      <c r="HKO713" s="146"/>
      <c r="HKP713" s="146"/>
      <c r="HKQ713" s="146"/>
      <c r="HKR713" s="146"/>
      <c r="HKS713" s="146"/>
      <c r="HKT713" s="146"/>
      <c r="HKU713" s="146"/>
      <c r="HKV713" s="146"/>
      <c r="HKW713" s="146"/>
      <c r="HKX713" s="146"/>
      <c r="HKY713" s="146"/>
      <c r="HKZ713" s="146"/>
      <c r="HLA713" s="146"/>
      <c r="HLB713" s="146"/>
      <c r="HLC713" s="146"/>
      <c r="HLD713" s="146"/>
      <c r="HLE713" s="146"/>
      <c r="HLF713" s="146"/>
      <c r="HLG713" s="146"/>
      <c r="HLH713" s="146"/>
      <c r="HLI713" s="146"/>
      <c r="HLJ713" s="146"/>
      <c r="HLK713" s="146"/>
      <c r="HLL713" s="146"/>
      <c r="HLM713" s="146"/>
      <c r="HLN713" s="146"/>
      <c r="HLO713" s="146"/>
      <c r="HLP713" s="146"/>
      <c r="HLQ713" s="146"/>
      <c r="HLR713" s="146"/>
      <c r="HLS713" s="146"/>
      <c r="HLT713" s="146"/>
      <c r="HLU713" s="146"/>
      <c r="HLV713" s="146"/>
      <c r="HLW713" s="146"/>
      <c r="HLX713" s="146"/>
      <c r="HLY713" s="146"/>
      <c r="HLZ713" s="146"/>
      <c r="HMA713" s="146"/>
      <c r="HMB713" s="146"/>
      <c r="HMC713" s="146"/>
      <c r="HMD713" s="146"/>
      <c r="HME713" s="146"/>
      <c r="HMF713" s="146"/>
      <c r="HMG713" s="146"/>
      <c r="HMH713" s="146"/>
      <c r="HMI713" s="146"/>
      <c r="HMJ713" s="146"/>
      <c r="HMK713" s="146"/>
      <c r="HML713" s="146"/>
      <c r="HMM713" s="146"/>
      <c r="HMN713" s="146"/>
      <c r="HMO713" s="146"/>
      <c r="HMP713" s="146"/>
      <c r="HMQ713" s="146"/>
      <c r="HMR713" s="146"/>
      <c r="HMS713" s="146"/>
      <c r="HMT713" s="146"/>
      <c r="HMU713" s="146"/>
      <c r="HMV713" s="146"/>
      <c r="HMW713" s="146"/>
      <c r="HMX713" s="146"/>
      <c r="HMY713" s="146"/>
      <c r="HMZ713" s="146"/>
      <c r="HNA713" s="146"/>
      <c r="HNB713" s="146"/>
      <c r="HNC713" s="146"/>
      <c r="HND713" s="146"/>
      <c r="HNE713" s="146"/>
      <c r="HNF713" s="146"/>
      <c r="HNG713" s="146"/>
      <c r="HNH713" s="146"/>
      <c r="HNI713" s="146"/>
      <c r="HNJ713" s="146"/>
      <c r="HNK713" s="146"/>
      <c r="HNL713" s="146"/>
      <c r="HNM713" s="146"/>
      <c r="HNN713" s="146"/>
      <c r="HNO713" s="146"/>
      <c r="HNP713" s="146"/>
      <c r="HNQ713" s="146"/>
      <c r="HNR713" s="146"/>
      <c r="HNS713" s="146"/>
      <c r="HNT713" s="146"/>
      <c r="HNU713" s="146"/>
      <c r="HNV713" s="146"/>
      <c r="HNW713" s="146"/>
      <c r="HNX713" s="146"/>
      <c r="HNY713" s="146"/>
      <c r="HNZ713" s="146"/>
      <c r="HOA713" s="146"/>
      <c r="HOB713" s="146"/>
      <c r="HOC713" s="146"/>
      <c r="HOD713" s="146"/>
      <c r="HOE713" s="146"/>
      <c r="HOF713" s="146"/>
      <c r="HOG713" s="146"/>
      <c r="HOH713" s="146"/>
      <c r="HOI713" s="146"/>
      <c r="HOJ713" s="146"/>
      <c r="HOK713" s="146"/>
      <c r="HOL713" s="146"/>
      <c r="HOM713" s="146"/>
      <c r="HON713" s="146"/>
      <c r="HOO713" s="146"/>
      <c r="HOP713" s="146"/>
      <c r="HOQ713" s="146"/>
      <c r="HOR713" s="146"/>
      <c r="HOS713" s="146"/>
      <c r="HOT713" s="146"/>
      <c r="HOU713" s="146"/>
      <c r="HOV713" s="146"/>
      <c r="HOW713" s="146"/>
      <c r="HOX713" s="146"/>
      <c r="HOY713" s="146"/>
      <c r="HOZ713" s="146"/>
      <c r="HPA713" s="146"/>
      <c r="HPB713" s="146"/>
      <c r="HPC713" s="146"/>
      <c r="HPD713" s="146"/>
      <c r="HPE713" s="146"/>
      <c r="HPF713" s="146"/>
      <c r="HPG713" s="146"/>
      <c r="HPH713" s="146"/>
      <c r="HPI713" s="146"/>
      <c r="HPJ713" s="146"/>
      <c r="HPK713" s="146"/>
      <c r="HPL713" s="146"/>
      <c r="HPM713" s="146"/>
      <c r="HPN713" s="146"/>
      <c r="HPO713" s="146"/>
      <c r="HPP713" s="146"/>
      <c r="HPQ713" s="146"/>
      <c r="HPR713" s="146"/>
      <c r="HPS713" s="146"/>
      <c r="HPT713" s="146"/>
      <c r="HPU713" s="146"/>
      <c r="HPV713" s="146"/>
      <c r="HPW713" s="146"/>
      <c r="HPX713" s="146"/>
      <c r="HPY713" s="146"/>
      <c r="HPZ713" s="146"/>
      <c r="HQA713" s="146"/>
      <c r="HQB713" s="146"/>
      <c r="HQC713" s="146"/>
      <c r="HQD713" s="146"/>
      <c r="HQE713" s="146"/>
      <c r="HQF713" s="146"/>
      <c r="HQG713" s="146"/>
      <c r="HQH713" s="146"/>
      <c r="HQI713" s="146"/>
      <c r="HQJ713" s="146"/>
      <c r="HQK713" s="146"/>
      <c r="HQL713" s="146"/>
      <c r="HQM713" s="146"/>
      <c r="HQN713" s="146"/>
      <c r="HQO713" s="146"/>
      <c r="HQP713" s="146"/>
      <c r="HQQ713" s="146"/>
      <c r="HQR713" s="146"/>
      <c r="HQS713" s="146"/>
      <c r="HQT713" s="146"/>
      <c r="HQU713" s="146"/>
      <c r="HQV713" s="146"/>
      <c r="HQW713" s="146"/>
      <c r="HQX713" s="146"/>
      <c r="HQY713" s="146"/>
      <c r="HQZ713" s="146"/>
      <c r="HRA713" s="146"/>
      <c r="HRB713" s="146"/>
      <c r="HRC713" s="146"/>
      <c r="HRD713" s="146"/>
      <c r="HRE713" s="146"/>
      <c r="HRF713" s="146"/>
      <c r="HRG713" s="146"/>
      <c r="HRH713" s="146"/>
      <c r="HRI713" s="146"/>
      <c r="HRJ713" s="146"/>
      <c r="HRK713" s="146"/>
      <c r="HRL713" s="146"/>
      <c r="HRM713" s="146"/>
      <c r="HRN713" s="146"/>
      <c r="HRO713" s="146"/>
      <c r="HRP713" s="146"/>
      <c r="HRQ713" s="146"/>
      <c r="HRR713" s="146"/>
      <c r="HRS713" s="146"/>
      <c r="HRT713" s="146"/>
      <c r="HRU713" s="146"/>
      <c r="HRV713" s="146"/>
      <c r="HRW713" s="146"/>
      <c r="HRX713" s="146"/>
      <c r="HRY713" s="146"/>
      <c r="HRZ713" s="146"/>
      <c r="HSA713" s="146"/>
      <c r="HSB713" s="146"/>
      <c r="HSC713" s="146"/>
      <c r="HSD713" s="146"/>
      <c r="HSE713" s="146"/>
      <c r="HSF713" s="146"/>
      <c r="HSG713" s="146"/>
      <c r="HSH713" s="146"/>
      <c r="HSI713" s="146"/>
      <c r="HSJ713" s="146"/>
      <c r="HSK713" s="146"/>
      <c r="HSL713" s="146"/>
      <c r="HSM713" s="146"/>
      <c r="HSN713" s="146"/>
      <c r="HSO713" s="146"/>
      <c r="HSP713" s="146"/>
      <c r="HSQ713" s="146"/>
      <c r="HSR713" s="146"/>
      <c r="HSS713" s="146"/>
      <c r="HST713" s="146"/>
      <c r="HSU713" s="146"/>
      <c r="HSV713" s="146"/>
      <c r="HSW713" s="146"/>
      <c r="HSX713" s="146"/>
      <c r="HSY713" s="146"/>
      <c r="HSZ713" s="146"/>
      <c r="HTA713" s="146"/>
      <c r="HTB713" s="146"/>
      <c r="HTC713" s="146"/>
      <c r="HTD713" s="146"/>
      <c r="HTE713" s="146"/>
      <c r="HTF713" s="146"/>
      <c r="HTG713" s="146"/>
      <c r="HTH713" s="146"/>
      <c r="HTI713" s="146"/>
      <c r="HTJ713" s="146"/>
      <c r="HTK713" s="146"/>
      <c r="HTL713" s="146"/>
      <c r="HTM713" s="146"/>
      <c r="HTN713" s="146"/>
      <c r="HTO713" s="146"/>
      <c r="HTP713" s="146"/>
      <c r="HTQ713" s="146"/>
      <c r="HTR713" s="146"/>
      <c r="HTS713" s="146"/>
      <c r="HTT713" s="146"/>
      <c r="HTU713" s="146"/>
      <c r="HTV713" s="146"/>
      <c r="HTW713" s="146"/>
      <c r="HTX713" s="146"/>
      <c r="HTY713" s="146"/>
      <c r="HTZ713" s="146"/>
      <c r="HUA713" s="146"/>
      <c r="HUB713" s="146"/>
      <c r="HUC713" s="146"/>
      <c r="HUD713" s="146"/>
      <c r="HUE713" s="146"/>
      <c r="HUF713" s="146"/>
      <c r="HUG713" s="146"/>
      <c r="HUH713" s="146"/>
      <c r="HUI713" s="146"/>
      <c r="HUJ713" s="146"/>
      <c r="HUK713" s="146"/>
      <c r="HUL713" s="146"/>
      <c r="HUM713" s="146"/>
      <c r="HUN713" s="146"/>
      <c r="HUO713" s="146"/>
      <c r="HUP713" s="146"/>
      <c r="HUQ713" s="146"/>
      <c r="HUR713" s="146"/>
      <c r="HUS713" s="146"/>
      <c r="HUT713" s="146"/>
      <c r="HUU713" s="146"/>
      <c r="HUV713" s="146"/>
      <c r="HUW713" s="146"/>
      <c r="HUX713" s="146"/>
      <c r="HUY713" s="146"/>
      <c r="HUZ713" s="146"/>
      <c r="HVA713" s="146"/>
      <c r="HVB713" s="146"/>
      <c r="HVC713" s="146"/>
      <c r="HVD713" s="146"/>
      <c r="HVE713" s="146"/>
      <c r="HVF713" s="146"/>
      <c r="HVG713" s="146"/>
      <c r="HVH713" s="146"/>
      <c r="HVI713" s="146"/>
      <c r="HVJ713" s="146"/>
      <c r="HVK713" s="146"/>
      <c r="HVL713" s="146"/>
      <c r="HVM713" s="146"/>
      <c r="HVN713" s="146"/>
      <c r="HVO713" s="146"/>
      <c r="HVP713" s="146"/>
      <c r="HVQ713" s="146"/>
      <c r="HVR713" s="146"/>
      <c r="HVS713" s="146"/>
      <c r="HVT713" s="146"/>
      <c r="HVU713" s="146"/>
      <c r="HVV713" s="146"/>
      <c r="HVW713" s="146"/>
      <c r="HVX713" s="146"/>
      <c r="HVY713" s="146"/>
      <c r="HVZ713" s="146"/>
      <c r="HWA713" s="146"/>
      <c r="HWB713" s="146"/>
      <c r="HWC713" s="146"/>
      <c r="HWD713" s="146"/>
      <c r="HWE713" s="146"/>
      <c r="HWF713" s="146"/>
      <c r="HWG713" s="146"/>
      <c r="HWH713" s="146"/>
      <c r="HWI713" s="146"/>
      <c r="HWJ713" s="146"/>
      <c r="HWK713" s="146"/>
      <c r="HWL713" s="146"/>
      <c r="HWM713" s="146"/>
      <c r="HWN713" s="146"/>
      <c r="HWO713" s="146"/>
      <c r="HWP713" s="146"/>
      <c r="HWQ713" s="146"/>
      <c r="HWR713" s="146"/>
      <c r="HWS713" s="146"/>
      <c r="HWT713" s="146"/>
      <c r="HWU713" s="146"/>
      <c r="HWV713" s="146"/>
      <c r="HWW713" s="146"/>
      <c r="HWX713" s="146"/>
      <c r="HWY713" s="146"/>
      <c r="HWZ713" s="146"/>
      <c r="HXA713" s="146"/>
      <c r="HXB713" s="146"/>
      <c r="HXC713" s="146"/>
      <c r="HXD713" s="146"/>
      <c r="HXE713" s="146"/>
      <c r="HXF713" s="146"/>
      <c r="HXG713" s="146"/>
      <c r="HXH713" s="146"/>
      <c r="HXI713" s="146"/>
      <c r="HXJ713" s="146"/>
      <c r="HXK713" s="146"/>
      <c r="HXL713" s="146"/>
      <c r="HXM713" s="146"/>
      <c r="HXN713" s="146"/>
      <c r="HXO713" s="146"/>
      <c r="HXP713" s="146"/>
      <c r="HXQ713" s="146"/>
      <c r="HXR713" s="146"/>
      <c r="HXS713" s="146"/>
      <c r="HXT713" s="146"/>
      <c r="HXU713" s="146"/>
      <c r="HXV713" s="146"/>
      <c r="HXW713" s="146"/>
      <c r="HXX713" s="146"/>
      <c r="HXY713" s="146"/>
      <c r="HXZ713" s="146"/>
      <c r="HYA713" s="146"/>
      <c r="HYB713" s="146"/>
      <c r="HYC713" s="146"/>
      <c r="HYD713" s="146"/>
      <c r="HYE713" s="146"/>
      <c r="HYF713" s="146"/>
      <c r="HYG713" s="146"/>
      <c r="HYH713" s="146"/>
      <c r="HYI713" s="146"/>
      <c r="HYJ713" s="146"/>
      <c r="HYK713" s="146"/>
      <c r="HYL713" s="146"/>
      <c r="HYM713" s="146"/>
      <c r="HYN713" s="146"/>
      <c r="HYO713" s="146"/>
      <c r="HYP713" s="146"/>
      <c r="HYQ713" s="146"/>
      <c r="HYR713" s="146"/>
      <c r="HYS713" s="146"/>
      <c r="HYT713" s="146"/>
      <c r="HYU713" s="146"/>
      <c r="HYV713" s="146"/>
      <c r="HYW713" s="146"/>
      <c r="HYX713" s="146"/>
      <c r="HYY713" s="146"/>
      <c r="HYZ713" s="146"/>
      <c r="HZA713" s="146"/>
      <c r="HZB713" s="146"/>
      <c r="HZC713" s="146"/>
      <c r="HZD713" s="146"/>
      <c r="HZE713" s="146"/>
      <c r="HZF713" s="146"/>
      <c r="HZG713" s="146"/>
      <c r="HZH713" s="146"/>
      <c r="HZI713" s="146"/>
      <c r="HZJ713" s="146"/>
      <c r="HZK713" s="146"/>
      <c r="HZL713" s="146"/>
      <c r="HZM713" s="146"/>
      <c r="HZN713" s="146"/>
      <c r="HZO713" s="146"/>
      <c r="HZP713" s="146"/>
      <c r="HZQ713" s="146"/>
      <c r="HZR713" s="146"/>
      <c r="HZS713" s="146"/>
      <c r="HZT713" s="146"/>
      <c r="HZU713" s="146"/>
      <c r="HZV713" s="146"/>
      <c r="HZW713" s="146"/>
      <c r="HZX713" s="146"/>
      <c r="HZY713" s="146"/>
      <c r="HZZ713" s="146"/>
      <c r="IAA713" s="146"/>
      <c r="IAB713" s="146"/>
      <c r="IAC713" s="146"/>
      <c r="IAD713" s="146"/>
      <c r="IAE713" s="146"/>
      <c r="IAF713" s="146"/>
      <c r="IAG713" s="146"/>
      <c r="IAH713" s="146"/>
      <c r="IAI713" s="146"/>
      <c r="IAJ713" s="146"/>
      <c r="IAK713" s="146"/>
      <c r="IAL713" s="146"/>
      <c r="IAM713" s="146"/>
      <c r="IAN713" s="146"/>
      <c r="IAO713" s="146"/>
      <c r="IAP713" s="146"/>
      <c r="IAQ713" s="146"/>
      <c r="IAR713" s="146"/>
      <c r="IAS713" s="146"/>
      <c r="IAT713" s="146"/>
      <c r="IAU713" s="146"/>
      <c r="IAV713" s="146"/>
      <c r="IAW713" s="146"/>
      <c r="IAX713" s="146"/>
      <c r="IAY713" s="146"/>
      <c r="IAZ713" s="146"/>
      <c r="IBA713" s="146"/>
      <c r="IBB713" s="146"/>
      <c r="IBC713" s="146"/>
      <c r="IBD713" s="146"/>
      <c r="IBE713" s="146"/>
      <c r="IBF713" s="146"/>
      <c r="IBG713" s="146"/>
      <c r="IBH713" s="146"/>
      <c r="IBI713" s="146"/>
      <c r="IBJ713" s="146"/>
      <c r="IBK713" s="146"/>
      <c r="IBL713" s="146"/>
      <c r="IBM713" s="146"/>
      <c r="IBN713" s="146"/>
      <c r="IBO713" s="146"/>
      <c r="IBP713" s="146"/>
      <c r="IBQ713" s="146"/>
      <c r="IBR713" s="146"/>
      <c r="IBS713" s="146"/>
      <c r="IBT713" s="146"/>
      <c r="IBU713" s="146"/>
      <c r="IBV713" s="146"/>
      <c r="IBW713" s="146"/>
      <c r="IBX713" s="146"/>
      <c r="IBY713" s="146"/>
      <c r="IBZ713" s="146"/>
      <c r="ICA713" s="146"/>
      <c r="ICB713" s="146"/>
      <c r="ICC713" s="146"/>
      <c r="ICD713" s="146"/>
      <c r="ICE713" s="146"/>
      <c r="ICF713" s="146"/>
      <c r="ICG713" s="146"/>
      <c r="ICH713" s="146"/>
      <c r="ICI713" s="146"/>
      <c r="ICJ713" s="146"/>
      <c r="ICK713" s="146"/>
      <c r="ICL713" s="146"/>
      <c r="ICM713" s="146"/>
      <c r="ICN713" s="146"/>
      <c r="ICO713" s="146"/>
      <c r="ICP713" s="146"/>
      <c r="ICQ713" s="146"/>
      <c r="ICR713" s="146"/>
      <c r="ICS713" s="146"/>
      <c r="ICT713" s="146"/>
      <c r="ICU713" s="146"/>
      <c r="ICV713" s="146"/>
      <c r="ICW713" s="146"/>
      <c r="ICX713" s="146"/>
      <c r="ICY713" s="146"/>
      <c r="ICZ713" s="146"/>
      <c r="IDA713" s="146"/>
      <c r="IDB713" s="146"/>
      <c r="IDC713" s="146"/>
      <c r="IDD713" s="146"/>
      <c r="IDE713" s="146"/>
      <c r="IDF713" s="146"/>
      <c r="IDG713" s="146"/>
      <c r="IDH713" s="146"/>
      <c r="IDI713" s="146"/>
      <c r="IDJ713" s="146"/>
      <c r="IDK713" s="146"/>
      <c r="IDL713" s="146"/>
      <c r="IDM713" s="146"/>
      <c r="IDN713" s="146"/>
      <c r="IDO713" s="146"/>
      <c r="IDP713" s="146"/>
      <c r="IDQ713" s="146"/>
      <c r="IDR713" s="146"/>
      <c r="IDS713" s="146"/>
      <c r="IDT713" s="146"/>
      <c r="IDU713" s="146"/>
      <c r="IDV713" s="146"/>
      <c r="IDW713" s="146"/>
      <c r="IDX713" s="146"/>
      <c r="IDY713" s="146"/>
      <c r="IDZ713" s="146"/>
      <c r="IEA713" s="146"/>
      <c r="IEB713" s="146"/>
      <c r="IEC713" s="146"/>
      <c r="IED713" s="146"/>
      <c r="IEE713" s="146"/>
      <c r="IEF713" s="146"/>
      <c r="IEG713" s="146"/>
      <c r="IEH713" s="146"/>
      <c r="IEI713" s="146"/>
      <c r="IEJ713" s="146"/>
      <c r="IEK713" s="146"/>
      <c r="IEL713" s="146"/>
      <c r="IEM713" s="146"/>
      <c r="IEN713" s="146"/>
      <c r="IEO713" s="146"/>
      <c r="IEP713" s="146"/>
      <c r="IEQ713" s="146"/>
      <c r="IER713" s="146"/>
      <c r="IES713" s="146"/>
      <c r="IET713" s="146"/>
      <c r="IEU713" s="146"/>
      <c r="IEV713" s="146"/>
      <c r="IEW713" s="146"/>
      <c r="IEX713" s="146"/>
      <c r="IEY713" s="146"/>
      <c r="IEZ713" s="146"/>
      <c r="IFA713" s="146"/>
      <c r="IFB713" s="146"/>
      <c r="IFC713" s="146"/>
      <c r="IFD713" s="146"/>
      <c r="IFE713" s="146"/>
      <c r="IFF713" s="146"/>
      <c r="IFG713" s="146"/>
      <c r="IFH713" s="146"/>
      <c r="IFI713" s="146"/>
      <c r="IFJ713" s="146"/>
      <c r="IFK713" s="146"/>
      <c r="IFL713" s="146"/>
      <c r="IFM713" s="146"/>
      <c r="IFN713" s="146"/>
      <c r="IFO713" s="146"/>
      <c r="IFP713" s="146"/>
      <c r="IFQ713" s="146"/>
      <c r="IFR713" s="146"/>
      <c r="IFS713" s="146"/>
      <c r="IFT713" s="146"/>
      <c r="IFU713" s="146"/>
      <c r="IFV713" s="146"/>
      <c r="IFW713" s="146"/>
      <c r="IFX713" s="146"/>
      <c r="IFY713" s="146"/>
      <c r="IFZ713" s="146"/>
      <c r="IGA713" s="146"/>
      <c r="IGB713" s="146"/>
      <c r="IGC713" s="146"/>
      <c r="IGD713" s="146"/>
      <c r="IGE713" s="146"/>
      <c r="IGF713" s="146"/>
      <c r="IGG713" s="146"/>
      <c r="IGH713" s="146"/>
      <c r="IGI713" s="146"/>
      <c r="IGJ713" s="146"/>
      <c r="IGK713" s="146"/>
      <c r="IGL713" s="146"/>
      <c r="IGM713" s="146"/>
      <c r="IGN713" s="146"/>
      <c r="IGO713" s="146"/>
      <c r="IGP713" s="146"/>
      <c r="IGQ713" s="146"/>
      <c r="IGR713" s="146"/>
      <c r="IGS713" s="146"/>
      <c r="IGT713" s="146"/>
      <c r="IGU713" s="146"/>
      <c r="IGV713" s="146"/>
      <c r="IGW713" s="146"/>
      <c r="IGX713" s="146"/>
      <c r="IGY713" s="146"/>
      <c r="IGZ713" s="146"/>
      <c r="IHA713" s="146"/>
      <c r="IHB713" s="146"/>
      <c r="IHC713" s="146"/>
      <c r="IHD713" s="146"/>
      <c r="IHE713" s="146"/>
      <c r="IHF713" s="146"/>
      <c r="IHG713" s="146"/>
      <c r="IHH713" s="146"/>
      <c r="IHI713" s="146"/>
      <c r="IHJ713" s="146"/>
      <c r="IHK713" s="146"/>
      <c r="IHL713" s="146"/>
      <c r="IHM713" s="146"/>
      <c r="IHN713" s="146"/>
      <c r="IHO713" s="146"/>
      <c r="IHP713" s="146"/>
      <c r="IHQ713" s="146"/>
      <c r="IHR713" s="146"/>
      <c r="IHS713" s="146"/>
      <c r="IHT713" s="146"/>
      <c r="IHU713" s="146"/>
      <c r="IHV713" s="146"/>
      <c r="IHW713" s="146"/>
      <c r="IHX713" s="146"/>
      <c r="IHY713" s="146"/>
      <c r="IHZ713" s="146"/>
      <c r="IIA713" s="146"/>
      <c r="IIB713" s="146"/>
      <c r="IIC713" s="146"/>
      <c r="IID713" s="146"/>
      <c r="IIE713" s="146"/>
      <c r="IIF713" s="146"/>
      <c r="IIG713" s="146"/>
      <c r="IIH713" s="146"/>
      <c r="III713" s="146"/>
      <c r="IIJ713" s="146"/>
      <c r="IIK713" s="146"/>
      <c r="IIL713" s="146"/>
      <c r="IIM713" s="146"/>
      <c r="IIN713" s="146"/>
      <c r="IIO713" s="146"/>
      <c r="IIP713" s="146"/>
      <c r="IIQ713" s="146"/>
      <c r="IIR713" s="146"/>
      <c r="IIS713" s="146"/>
      <c r="IIT713" s="146"/>
      <c r="IIU713" s="146"/>
      <c r="IIV713" s="146"/>
      <c r="IIW713" s="146"/>
      <c r="IIX713" s="146"/>
      <c r="IIY713" s="146"/>
      <c r="IIZ713" s="146"/>
      <c r="IJA713" s="146"/>
      <c r="IJB713" s="146"/>
      <c r="IJC713" s="146"/>
      <c r="IJD713" s="146"/>
      <c r="IJE713" s="146"/>
      <c r="IJF713" s="146"/>
      <c r="IJG713" s="146"/>
      <c r="IJH713" s="146"/>
      <c r="IJI713" s="146"/>
      <c r="IJJ713" s="146"/>
      <c r="IJK713" s="146"/>
      <c r="IJL713" s="146"/>
      <c r="IJM713" s="146"/>
      <c r="IJN713" s="146"/>
      <c r="IJO713" s="146"/>
      <c r="IJP713" s="146"/>
      <c r="IJQ713" s="146"/>
      <c r="IJR713" s="146"/>
      <c r="IJS713" s="146"/>
      <c r="IJT713" s="146"/>
      <c r="IJU713" s="146"/>
      <c r="IJV713" s="146"/>
      <c r="IJW713" s="146"/>
      <c r="IJX713" s="146"/>
      <c r="IJY713" s="146"/>
      <c r="IJZ713" s="146"/>
      <c r="IKA713" s="146"/>
      <c r="IKB713" s="146"/>
      <c r="IKC713" s="146"/>
      <c r="IKD713" s="146"/>
      <c r="IKE713" s="146"/>
      <c r="IKF713" s="146"/>
      <c r="IKG713" s="146"/>
      <c r="IKH713" s="146"/>
      <c r="IKI713" s="146"/>
      <c r="IKJ713" s="146"/>
      <c r="IKK713" s="146"/>
      <c r="IKL713" s="146"/>
      <c r="IKM713" s="146"/>
      <c r="IKN713" s="146"/>
      <c r="IKO713" s="146"/>
      <c r="IKP713" s="146"/>
      <c r="IKQ713" s="146"/>
      <c r="IKR713" s="146"/>
      <c r="IKS713" s="146"/>
      <c r="IKT713" s="146"/>
      <c r="IKU713" s="146"/>
      <c r="IKV713" s="146"/>
      <c r="IKW713" s="146"/>
      <c r="IKX713" s="146"/>
      <c r="IKY713" s="146"/>
      <c r="IKZ713" s="146"/>
      <c r="ILA713" s="146"/>
      <c r="ILB713" s="146"/>
      <c r="ILC713" s="146"/>
      <c r="ILD713" s="146"/>
      <c r="ILE713" s="146"/>
      <c r="ILF713" s="146"/>
      <c r="ILG713" s="146"/>
      <c r="ILH713" s="146"/>
      <c r="ILI713" s="146"/>
      <c r="ILJ713" s="146"/>
      <c r="ILK713" s="146"/>
      <c r="ILL713" s="146"/>
      <c r="ILM713" s="146"/>
      <c r="ILN713" s="146"/>
      <c r="ILO713" s="146"/>
      <c r="ILP713" s="146"/>
      <c r="ILQ713" s="146"/>
      <c r="ILR713" s="146"/>
      <c r="ILS713" s="146"/>
      <c r="ILT713" s="146"/>
      <c r="ILU713" s="146"/>
      <c r="ILV713" s="146"/>
      <c r="ILW713" s="146"/>
      <c r="ILX713" s="146"/>
      <c r="ILY713" s="146"/>
      <c r="ILZ713" s="146"/>
      <c r="IMA713" s="146"/>
      <c r="IMB713" s="146"/>
      <c r="IMC713" s="146"/>
      <c r="IMD713" s="146"/>
      <c r="IME713" s="146"/>
      <c r="IMF713" s="146"/>
      <c r="IMG713" s="146"/>
      <c r="IMH713" s="146"/>
      <c r="IMI713" s="146"/>
      <c r="IMJ713" s="146"/>
      <c r="IMK713" s="146"/>
      <c r="IML713" s="146"/>
      <c r="IMM713" s="146"/>
      <c r="IMN713" s="146"/>
      <c r="IMO713" s="146"/>
      <c r="IMP713" s="146"/>
      <c r="IMQ713" s="146"/>
      <c r="IMR713" s="146"/>
      <c r="IMS713" s="146"/>
      <c r="IMT713" s="146"/>
      <c r="IMU713" s="146"/>
      <c r="IMV713" s="146"/>
      <c r="IMW713" s="146"/>
      <c r="IMX713" s="146"/>
      <c r="IMY713" s="146"/>
      <c r="IMZ713" s="146"/>
      <c r="INA713" s="146"/>
      <c r="INB713" s="146"/>
      <c r="INC713" s="146"/>
      <c r="IND713" s="146"/>
      <c r="INE713" s="146"/>
      <c r="INF713" s="146"/>
      <c r="ING713" s="146"/>
      <c r="INH713" s="146"/>
      <c r="INI713" s="146"/>
      <c r="INJ713" s="146"/>
      <c r="INK713" s="146"/>
      <c r="INL713" s="146"/>
      <c r="INM713" s="146"/>
      <c r="INN713" s="146"/>
      <c r="INO713" s="146"/>
      <c r="INP713" s="146"/>
      <c r="INQ713" s="146"/>
      <c r="INR713" s="146"/>
      <c r="INS713" s="146"/>
      <c r="INT713" s="146"/>
      <c r="INU713" s="146"/>
      <c r="INV713" s="146"/>
      <c r="INW713" s="146"/>
      <c r="INX713" s="146"/>
      <c r="INY713" s="146"/>
      <c r="INZ713" s="146"/>
      <c r="IOA713" s="146"/>
      <c r="IOB713" s="146"/>
      <c r="IOC713" s="146"/>
      <c r="IOD713" s="146"/>
      <c r="IOE713" s="146"/>
      <c r="IOF713" s="146"/>
      <c r="IOG713" s="146"/>
      <c r="IOH713" s="146"/>
      <c r="IOI713" s="146"/>
      <c r="IOJ713" s="146"/>
      <c r="IOK713" s="146"/>
      <c r="IOL713" s="146"/>
      <c r="IOM713" s="146"/>
      <c r="ION713" s="146"/>
      <c r="IOO713" s="146"/>
      <c r="IOP713" s="146"/>
      <c r="IOQ713" s="146"/>
      <c r="IOR713" s="146"/>
      <c r="IOS713" s="146"/>
      <c r="IOT713" s="146"/>
      <c r="IOU713" s="146"/>
      <c r="IOV713" s="146"/>
      <c r="IOW713" s="146"/>
      <c r="IOX713" s="146"/>
      <c r="IOY713" s="146"/>
      <c r="IOZ713" s="146"/>
      <c r="IPA713" s="146"/>
      <c r="IPB713" s="146"/>
      <c r="IPC713" s="146"/>
      <c r="IPD713" s="146"/>
      <c r="IPE713" s="146"/>
      <c r="IPF713" s="146"/>
      <c r="IPG713" s="146"/>
      <c r="IPH713" s="146"/>
      <c r="IPI713" s="146"/>
      <c r="IPJ713" s="146"/>
      <c r="IPK713" s="146"/>
      <c r="IPL713" s="146"/>
      <c r="IPM713" s="146"/>
      <c r="IPN713" s="146"/>
      <c r="IPO713" s="146"/>
      <c r="IPP713" s="146"/>
      <c r="IPQ713" s="146"/>
      <c r="IPR713" s="146"/>
      <c r="IPS713" s="146"/>
      <c r="IPT713" s="146"/>
      <c r="IPU713" s="146"/>
      <c r="IPV713" s="146"/>
      <c r="IPW713" s="146"/>
      <c r="IPX713" s="146"/>
      <c r="IPY713" s="146"/>
      <c r="IPZ713" s="146"/>
      <c r="IQA713" s="146"/>
      <c r="IQB713" s="146"/>
      <c r="IQC713" s="146"/>
      <c r="IQD713" s="146"/>
      <c r="IQE713" s="146"/>
      <c r="IQF713" s="146"/>
      <c r="IQG713" s="146"/>
      <c r="IQH713" s="146"/>
      <c r="IQI713" s="146"/>
      <c r="IQJ713" s="146"/>
      <c r="IQK713" s="146"/>
      <c r="IQL713" s="146"/>
      <c r="IQM713" s="146"/>
      <c r="IQN713" s="146"/>
      <c r="IQO713" s="146"/>
      <c r="IQP713" s="146"/>
      <c r="IQQ713" s="146"/>
      <c r="IQR713" s="146"/>
      <c r="IQS713" s="146"/>
      <c r="IQT713" s="146"/>
      <c r="IQU713" s="146"/>
      <c r="IQV713" s="146"/>
      <c r="IQW713" s="146"/>
      <c r="IQX713" s="146"/>
      <c r="IQY713" s="146"/>
      <c r="IQZ713" s="146"/>
      <c r="IRA713" s="146"/>
      <c r="IRB713" s="146"/>
      <c r="IRC713" s="146"/>
      <c r="IRD713" s="146"/>
      <c r="IRE713" s="146"/>
      <c r="IRF713" s="146"/>
      <c r="IRG713" s="146"/>
      <c r="IRH713" s="146"/>
      <c r="IRI713" s="146"/>
      <c r="IRJ713" s="146"/>
      <c r="IRK713" s="146"/>
      <c r="IRL713" s="146"/>
      <c r="IRM713" s="146"/>
      <c r="IRN713" s="146"/>
      <c r="IRO713" s="146"/>
      <c r="IRP713" s="146"/>
      <c r="IRQ713" s="146"/>
      <c r="IRR713" s="146"/>
      <c r="IRS713" s="146"/>
      <c r="IRT713" s="146"/>
      <c r="IRU713" s="146"/>
      <c r="IRV713" s="146"/>
      <c r="IRW713" s="146"/>
      <c r="IRX713" s="146"/>
      <c r="IRY713" s="146"/>
      <c r="IRZ713" s="146"/>
      <c r="ISA713" s="146"/>
      <c r="ISB713" s="146"/>
      <c r="ISC713" s="146"/>
      <c r="ISD713" s="146"/>
      <c r="ISE713" s="146"/>
      <c r="ISF713" s="146"/>
      <c r="ISG713" s="146"/>
      <c r="ISH713" s="146"/>
      <c r="ISI713" s="146"/>
      <c r="ISJ713" s="146"/>
      <c r="ISK713" s="146"/>
      <c r="ISL713" s="146"/>
      <c r="ISM713" s="146"/>
      <c r="ISN713" s="146"/>
      <c r="ISO713" s="146"/>
      <c r="ISP713" s="146"/>
      <c r="ISQ713" s="146"/>
      <c r="ISR713" s="146"/>
      <c r="ISS713" s="146"/>
      <c r="IST713" s="146"/>
      <c r="ISU713" s="146"/>
      <c r="ISV713" s="146"/>
      <c r="ISW713" s="146"/>
      <c r="ISX713" s="146"/>
      <c r="ISY713" s="146"/>
      <c r="ISZ713" s="146"/>
      <c r="ITA713" s="146"/>
      <c r="ITB713" s="146"/>
      <c r="ITC713" s="146"/>
      <c r="ITD713" s="146"/>
      <c r="ITE713" s="146"/>
      <c r="ITF713" s="146"/>
      <c r="ITG713" s="146"/>
      <c r="ITH713" s="146"/>
      <c r="ITI713" s="146"/>
      <c r="ITJ713" s="146"/>
      <c r="ITK713" s="146"/>
      <c r="ITL713" s="146"/>
      <c r="ITM713" s="146"/>
      <c r="ITN713" s="146"/>
      <c r="ITO713" s="146"/>
      <c r="ITP713" s="146"/>
      <c r="ITQ713" s="146"/>
      <c r="ITR713" s="146"/>
      <c r="ITS713" s="146"/>
      <c r="ITT713" s="146"/>
      <c r="ITU713" s="146"/>
      <c r="ITV713" s="146"/>
      <c r="ITW713" s="146"/>
      <c r="ITX713" s="146"/>
      <c r="ITY713" s="146"/>
      <c r="ITZ713" s="146"/>
      <c r="IUA713" s="146"/>
      <c r="IUB713" s="146"/>
      <c r="IUC713" s="146"/>
      <c r="IUD713" s="146"/>
      <c r="IUE713" s="146"/>
      <c r="IUF713" s="146"/>
      <c r="IUG713" s="146"/>
      <c r="IUH713" s="146"/>
      <c r="IUI713" s="146"/>
      <c r="IUJ713" s="146"/>
      <c r="IUK713" s="146"/>
      <c r="IUL713" s="146"/>
      <c r="IUM713" s="146"/>
      <c r="IUN713" s="146"/>
      <c r="IUO713" s="146"/>
      <c r="IUP713" s="146"/>
      <c r="IUQ713" s="146"/>
      <c r="IUR713" s="146"/>
      <c r="IUS713" s="146"/>
      <c r="IUT713" s="146"/>
      <c r="IUU713" s="146"/>
      <c r="IUV713" s="146"/>
      <c r="IUW713" s="146"/>
      <c r="IUX713" s="146"/>
      <c r="IUY713" s="146"/>
      <c r="IUZ713" s="146"/>
      <c r="IVA713" s="146"/>
      <c r="IVB713" s="146"/>
      <c r="IVC713" s="146"/>
      <c r="IVD713" s="146"/>
      <c r="IVE713" s="146"/>
      <c r="IVF713" s="146"/>
      <c r="IVG713" s="146"/>
      <c r="IVH713" s="146"/>
      <c r="IVI713" s="146"/>
      <c r="IVJ713" s="146"/>
      <c r="IVK713" s="146"/>
      <c r="IVL713" s="146"/>
      <c r="IVM713" s="146"/>
      <c r="IVN713" s="146"/>
      <c r="IVO713" s="146"/>
      <c r="IVP713" s="146"/>
      <c r="IVQ713" s="146"/>
      <c r="IVR713" s="146"/>
      <c r="IVS713" s="146"/>
      <c r="IVT713" s="146"/>
      <c r="IVU713" s="146"/>
      <c r="IVV713" s="146"/>
      <c r="IVW713" s="146"/>
      <c r="IVX713" s="146"/>
      <c r="IVY713" s="146"/>
      <c r="IVZ713" s="146"/>
      <c r="IWA713" s="146"/>
      <c r="IWB713" s="146"/>
      <c r="IWC713" s="146"/>
      <c r="IWD713" s="146"/>
      <c r="IWE713" s="146"/>
      <c r="IWF713" s="146"/>
      <c r="IWG713" s="146"/>
      <c r="IWH713" s="146"/>
      <c r="IWI713" s="146"/>
      <c r="IWJ713" s="146"/>
      <c r="IWK713" s="146"/>
      <c r="IWL713" s="146"/>
      <c r="IWM713" s="146"/>
      <c r="IWN713" s="146"/>
      <c r="IWO713" s="146"/>
      <c r="IWP713" s="146"/>
      <c r="IWQ713" s="146"/>
      <c r="IWR713" s="146"/>
      <c r="IWS713" s="146"/>
      <c r="IWT713" s="146"/>
      <c r="IWU713" s="146"/>
      <c r="IWV713" s="146"/>
      <c r="IWW713" s="146"/>
      <c r="IWX713" s="146"/>
      <c r="IWY713" s="146"/>
      <c r="IWZ713" s="146"/>
      <c r="IXA713" s="146"/>
      <c r="IXB713" s="146"/>
      <c r="IXC713" s="146"/>
      <c r="IXD713" s="146"/>
      <c r="IXE713" s="146"/>
      <c r="IXF713" s="146"/>
      <c r="IXG713" s="146"/>
      <c r="IXH713" s="146"/>
      <c r="IXI713" s="146"/>
      <c r="IXJ713" s="146"/>
      <c r="IXK713" s="146"/>
      <c r="IXL713" s="146"/>
      <c r="IXM713" s="146"/>
      <c r="IXN713" s="146"/>
      <c r="IXO713" s="146"/>
      <c r="IXP713" s="146"/>
      <c r="IXQ713" s="146"/>
      <c r="IXR713" s="146"/>
      <c r="IXS713" s="146"/>
      <c r="IXT713" s="146"/>
      <c r="IXU713" s="146"/>
      <c r="IXV713" s="146"/>
      <c r="IXW713" s="146"/>
      <c r="IXX713" s="146"/>
      <c r="IXY713" s="146"/>
      <c r="IXZ713" s="146"/>
      <c r="IYA713" s="146"/>
      <c r="IYB713" s="146"/>
      <c r="IYC713" s="146"/>
      <c r="IYD713" s="146"/>
      <c r="IYE713" s="146"/>
      <c r="IYF713" s="146"/>
      <c r="IYG713" s="146"/>
      <c r="IYH713" s="146"/>
      <c r="IYI713" s="146"/>
      <c r="IYJ713" s="146"/>
      <c r="IYK713" s="146"/>
      <c r="IYL713" s="146"/>
      <c r="IYM713" s="146"/>
      <c r="IYN713" s="146"/>
      <c r="IYO713" s="146"/>
      <c r="IYP713" s="146"/>
      <c r="IYQ713" s="146"/>
      <c r="IYR713" s="146"/>
      <c r="IYS713" s="146"/>
      <c r="IYT713" s="146"/>
      <c r="IYU713" s="146"/>
      <c r="IYV713" s="146"/>
      <c r="IYW713" s="146"/>
      <c r="IYX713" s="146"/>
      <c r="IYY713" s="146"/>
      <c r="IYZ713" s="146"/>
      <c r="IZA713" s="146"/>
      <c r="IZB713" s="146"/>
      <c r="IZC713" s="146"/>
      <c r="IZD713" s="146"/>
      <c r="IZE713" s="146"/>
      <c r="IZF713" s="146"/>
      <c r="IZG713" s="146"/>
      <c r="IZH713" s="146"/>
      <c r="IZI713" s="146"/>
      <c r="IZJ713" s="146"/>
      <c r="IZK713" s="146"/>
      <c r="IZL713" s="146"/>
      <c r="IZM713" s="146"/>
      <c r="IZN713" s="146"/>
      <c r="IZO713" s="146"/>
      <c r="IZP713" s="146"/>
      <c r="IZQ713" s="146"/>
      <c r="IZR713" s="146"/>
      <c r="IZS713" s="146"/>
      <c r="IZT713" s="146"/>
      <c r="IZU713" s="146"/>
      <c r="IZV713" s="146"/>
      <c r="IZW713" s="146"/>
      <c r="IZX713" s="146"/>
      <c r="IZY713" s="146"/>
      <c r="IZZ713" s="146"/>
      <c r="JAA713" s="146"/>
      <c r="JAB713" s="146"/>
      <c r="JAC713" s="146"/>
      <c r="JAD713" s="146"/>
      <c r="JAE713" s="146"/>
      <c r="JAF713" s="146"/>
      <c r="JAG713" s="146"/>
      <c r="JAH713" s="146"/>
      <c r="JAI713" s="146"/>
      <c r="JAJ713" s="146"/>
      <c r="JAK713" s="146"/>
      <c r="JAL713" s="146"/>
      <c r="JAM713" s="146"/>
      <c r="JAN713" s="146"/>
      <c r="JAO713" s="146"/>
      <c r="JAP713" s="146"/>
      <c r="JAQ713" s="146"/>
      <c r="JAR713" s="146"/>
      <c r="JAS713" s="146"/>
      <c r="JAT713" s="146"/>
      <c r="JAU713" s="146"/>
      <c r="JAV713" s="146"/>
      <c r="JAW713" s="146"/>
      <c r="JAX713" s="146"/>
      <c r="JAY713" s="146"/>
      <c r="JAZ713" s="146"/>
      <c r="JBA713" s="146"/>
      <c r="JBB713" s="146"/>
      <c r="JBC713" s="146"/>
      <c r="JBD713" s="146"/>
      <c r="JBE713" s="146"/>
      <c r="JBF713" s="146"/>
      <c r="JBG713" s="146"/>
      <c r="JBH713" s="146"/>
      <c r="JBI713" s="146"/>
      <c r="JBJ713" s="146"/>
      <c r="JBK713" s="146"/>
      <c r="JBL713" s="146"/>
      <c r="JBM713" s="146"/>
      <c r="JBN713" s="146"/>
      <c r="JBO713" s="146"/>
      <c r="JBP713" s="146"/>
      <c r="JBQ713" s="146"/>
      <c r="JBR713" s="146"/>
      <c r="JBS713" s="146"/>
      <c r="JBT713" s="146"/>
      <c r="JBU713" s="146"/>
      <c r="JBV713" s="146"/>
      <c r="JBW713" s="146"/>
      <c r="JBX713" s="146"/>
      <c r="JBY713" s="146"/>
      <c r="JBZ713" s="146"/>
      <c r="JCA713" s="146"/>
      <c r="JCB713" s="146"/>
      <c r="JCC713" s="146"/>
      <c r="JCD713" s="146"/>
      <c r="JCE713" s="146"/>
      <c r="JCF713" s="146"/>
      <c r="JCG713" s="146"/>
      <c r="JCH713" s="146"/>
      <c r="JCI713" s="146"/>
      <c r="JCJ713" s="146"/>
      <c r="JCK713" s="146"/>
      <c r="JCL713" s="146"/>
      <c r="JCM713" s="146"/>
      <c r="JCN713" s="146"/>
      <c r="JCO713" s="146"/>
      <c r="JCP713" s="146"/>
      <c r="JCQ713" s="146"/>
      <c r="JCR713" s="146"/>
      <c r="JCS713" s="146"/>
      <c r="JCT713" s="146"/>
      <c r="JCU713" s="146"/>
      <c r="JCV713" s="146"/>
      <c r="JCW713" s="146"/>
      <c r="JCX713" s="146"/>
      <c r="JCY713" s="146"/>
      <c r="JCZ713" s="146"/>
      <c r="JDA713" s="146"/>
      <c r="JDB713" s="146"/>
      <c r="JDC713" s="146"/>
      <c r="JDD713" s="146"/>
      <c r="JDE713" s="146"/>
      <c r="JDF713" s="146"/>
      <c r="JDG713" s="146"/>
      <c r="JDH713" s="146"/>
      <c r="JDI713" s="146"/>
      <c r="JDJ713" s="146"/>
      <c r="JDK713" s="146"/>
      <c r="JDL713" s="146"/>
      <c r="JDM713" s="146"/>
      <c r="JDN713" s="146"/>
      <c r="JDO713" s="146"/>
      <c r="JDP713" s="146"/>
      <c r="JDQ713" s="146"/>
      <c r="JDR713" s="146"/>
      <c r="JDS713" s="146"/>
      <c r="JDT713" s="146"/>
      <c r="JDU713" s="146"/>
      <c r="JDV713" s="146"/>
      <c r="JDW713" s="146"/>
      <c r="JDX713" s="146"/>
      <c r="JDY713" s="146"/>
      <c r="JDZ713" s="146"/>
      <c r="JEA713" s="146"/>
      <c r="JEB713" s="146"/>
      <c r="JEC713" s="146"/>
      <c r="JED713" s="146"/>
      <c r="JEE713" s="146"/>
      <c r="JEF713" s="146"/>
      <c r="JEG713" s="146"/>
      <c r="JEH713" s="146"/>
      <c r="JEI713" s="146"/>
      <c r="JEJ713" s="146"/>
      <c r="JEK713" s="146"/>
      <c r="JEL713" s="146"/>
      <c r="JEM713" s="146"/>
      <c r="JEN713" s="146"/>
      <c r="JEO713" s="146"/>
      <c r="JEP713" s="146"/>
      <c r="JEQ713" s="146"/>
      <c r="JER713" s="146"/>
      <c r="JES713" s="146"/>
      <c r="JET713" s="146"/>
      <c r="JEU713" s="146"/>
      <c r="JEV713" s="146"/>
      <c r="JEW713" s="146"/>
      <c r="JEX713" s="146"/>
      <c r="JEY713" s="146"/>
      <c r="JEZ713" s="146"/>
      <c r="JFA713" s="146"/>
      <c r="JFB713" s="146"/>
      <c r="JFC713" s="146"/>
      <c r="JFD713" s="146"/>
      <c r="JFE713" s="146"/>
      <c r="JFF713" s="146"/>
      <c r="JFG713" s="146"/>
      <c r="JFH713" s="146"/>
      <c r="JFI713" s="146"/>
      <c r="JFJ713" s="146"/>
      <c r="JFK713" s="146"/>
      <c r="JFL713" s="146"/>
      <c r="JFM713" s="146"/>
      <c r="JFN713" s="146"/>
      <c r="JFO713" s="146"/>
      <c r="JFP713" s="146"/>
      <c r="JFQ713" s="146"/>
      <c r="JFR713" s="146"/>
      <c r="JFS713" s="146"/>
      <c r="JFT713" s="146"/>
      <c r="JFU713" s="146"/>
      <c r="JFV713" s="146"/>
      <c r="JFW713" s="146"/>
      <c r="JFX713" s="146"/>
      <c r="JFY713" s="146"/>
      <c r="JFZ713" s="146"/>
      <c r="JGA713" s="146"/>
      <c r="JGB713" s="146"/>
      <c r="JGC713" s="146"/>
      <c r="JGD713" s="146"/>
      <c r="JGE713" s="146"/>
      <c r="JGF713" s="146"/>
      <c r="JGG713" s="146"/>
      <c r="JGH713" s="146"/>
      <c r="JGI713" s="146"/>
      <c r="JGJ713" s="146"/>
      <c r="JGK713" s="146"/>
      <c r="JGL713" s="146"/>
      <c r="JGM713" s="146"/>
      <c r="JGN713" s="146"/>
      <c r="JGO713" s="146"/>
      <c r="JGP713" s="146"/>
      <c r="JGQ713" s="146"/>
      <c r="JGR713" s="146"/>
      <c r="JGS713" s="146"/>
      <c r="JGT713" s="146"/>
      <c r="JGU713" s="146"/>
      <c r="JGV713" s="146"/>
      <c r="JGW713" s="146"/>
      <c r="JGX713" s="146"/>
      <c r="JGY713" s="146"/>
      <c r="JGZ713" s="146"/>
      <c r="JHA713" s="146"/>
      <c r="JHB713" s="146"/>
      <c r="JHC713" s="146"/>
      <c r="JHD713" s="146"/>
      <c r="JHE713" s="146"/>
      <c r="JHF713" s="146"/>
      <c r="JHG713" s="146"/>
      <c r="JHH713" s="146"/>
      <c r="JHI713" s="146"/>
      <c r="JHJ713" s="146"/>
      <c r="JHK713" s="146"/>
      <c r="JHL713" s="146"/>
      <c r="JHM713" s="146"/>
      <c r="JHN713" s="146"/>
      <c r="JHO713" s="146"/>
      <c r="JHP713" s="146"/>
      <c r="JHQ713" s="146"/>
      <c r="JHR713" s="146"/>
      <c r="JHS713" s="146"/>
      <c r="JHT713" s="146"/>
      <c r="JHU713" s="146"/>
      <c r="JHV713" s="146"/>
      <c r="JHW713" s="146"/>
      <c r="JHX713" s="146"/>
      <c r="JHY713" s="146"/>
      <c r="JHZ713" s="146"/>
      <c r="JIA713" s="146"/>
      <c r="JIB713" s="146"/>
      <c r="JIC713" s="146"/>
      <c r="JID713" s="146"/>
      <c r="JIE713" s="146"/>
      <c r="JIF713" s="146"/>
      <c r="JIG713" s="146"/>
      <c r="JIH713" s="146"/>
      <c r="JII713" s="146"/>
      <c r="JIJ713" s="146"/>
      <c r="JIK713" s="146"/>
      <c r="JIL713" s="146"/>
      <c r="JIM713" s="146"/>
      <c r="JIN713" s="146"/>
      <c r="JIO713" s="146"/>
      <c r="JIP713" s="146"/>
      <c r="JIQ713" s="146"/>
      <c r="JIR713" s="146"/>
      <c r="JIS713" s="146"/>
      <c r="JIT713" s="146"/>
      <c r="JIU713" s="146"/>
      <c r="JIV713" s="146"/>
      <c r="JIW713" s="146"/>
      <c r="JIX713" s="146"/>
      <c r="JIY713" s="146"/>
      <c r="JIZ713" s="146"/>
      <c r="JJA713" s="146"/>
      <c r="JJB713" s="146"/>
      <c r="JJC713" s="146"/>
      <c r="JJD713" s="146"/>
      <c r="JJE713" s="146"/>
      <c r="JJF713" s="146"/>
      <c r="JJG713" s="146"/>
      <c r="JJH713" s="146"/>
      <c r="JJI713" s="146"/>
      <c r="JJJ713" s="146"/>
      <c r="JJK713" s="146"/>
      <c r="JJL713" s="146"/>
      <c r="JJM713" s="146"/>
      <c r="JJN713" s="146"/>
      <c r="JJO713" s="146"/>
      <c r="JJP713" s="146"/>
      <c r="JJQ713" s="146"/>
      <c r="JJR713" s="146"/>
      <c r="JJS713" s="146"/>
      <c r="JJT713" s="146"/>
      <c r="JJU713" s="146"/>
      <c r="JJV713" s="146"/>
      <c r="JJW713" s="146"/>
      <c r="JJX713" s="146"/>
      <c r="JJY713" s="146"/>
      <c r="JJZ713" s="146"/>
      <c r="JKA713" s="146"/>
      <c r="JKB713" s="146"/>
      <c r="JKC713" s="146"/>
      <c r="JKD713" s="146"/>
      <c r="JKE713" s="146"/>
      <c r="JKF713" s="146"/>
      <c r="JKG713" s="146"/>
      <c r="JKH713" s="146"/>
      <c r="JKI713" s="146"/>
      <c r="JKJ713" s="146"/>
      <c r="JKK713" s="146"/>
      <c r="JKL713" s="146"/>
      <c r="JKM713" s="146"/>
      <c r="JKN713" s="146"/>
      <c r="JKO713" s="146"/>
      <c r="JKP713" s="146"/>
      <c r="JKQ713" s="146"/>
      <c r="JKR713" s="146"/>
      <c r="JKS713" s="146"/>
      <c r="JKT713" s="146"/>
      <c r="JKU713" s="146"/>
      <c r="JKV713" s="146"/>
      <c r="JKW713" s="146"/>
      <c r="JKX713" s="146"/>
      <c r="JKY713" s="146"/>
      <c r="JKZ713" s="146"/>
      <c r="JLA713" s="146"/>
      <c r="JLB713" s="146"/>
      <c r="JLC713" s="146"/>
      <c r="JLD713" s="146"/>
      <c r="JLE713" s="146"/>
      <c r="JLF713" s="146"/>
      <c r="JLG713" s="146"/>
      <c r="JLH713" s="146"/>
      <c r="JLI713" s="146"/>
      <c r="JLJ713" s="146"/>
      <c r="JLK713" s="146"/>
      <c r="JLL713" s="146"/>
      <c r="JLM713" s="146"/>
      <c r="JLN713" s="146"/>
      <c r="JLO713" s="146"/>
      <c r="JLP713" s="146"/>
      <c r="JLQ713" s="146"/>
      <c r="JLR713" s="146"/>
      <c r="JLS713" s="146"/>
      <c r="JLT713" s="146"/>
      <c r="JLU713" s="146"/>
      <c r="JLV713" s="146"/>
      <c r="JLW713" s="146"/>
      <c r="JLX713" s="146"/>
      <c r="JLY713" s="146"/>
      <c r="JLZ713" s="146"/>
      <c r="JMA713" s="146"/>
      <c r="JMB713" s="146"/>
      <c r="JMC713" s="146"/>
      <c r="JMD713" s="146"/>
      <c r="JME713" s="146"/>
      <c r="JMF713" s="146"/>
      <c r="JMG713" s="146"/>
      <c r="JMH713" s="146"/>
      <c r="JMI713" s="146"/>
      <c r="JMJ713" s="146"/>
      <c r="JMK713" s="146"/>
      <c r="JML713" s="146"/>
      <c r="JMM713" s="146"/>
      <c r="JMN713" s="146"/>
      <c r="JMO713" s="146"/>
      <c r="JMP713" s="146"/>
      <c r="JMQ713" s="146"/>
      <c r="JMR713" s="146"/>
      <c r="JMS713" s="146"/>
      <c r="JMT713" s="146"/>
      <c r="JMU713" s="146"/>
      <c r="JMV713" s="146"/>
      <c r="JMW713" s="146"/>
      <c r="JMX713" s="146"/>
      <c r="JMY713" s="146"/>
      <c r="JMZ713" s="146"/>
      <c r="JNA713" s="146"/>
      <c r="JNB713" s="146"/>
      <c r="JNC713" s="146"/>
      <c r="JND713" s="146"/>
      <c r="JNE713" s="146"/>
      <c r="JNF713" s="146"/>
      <c r="JNG713" s="146"/>
      <c r="JNH713" s="146"/>
      <c r="JNI713" s="146"/>
      <c r="JNJ713" s="146"/>
      <c r="JNK713" s="146"/>
      <c r="JNL713" s="146"/>
      <c r="JNM713" s="146"/>
      <c r="JNN713" s="146"/>
      <c r="JNO713" s="146"/>
      <c r="JNP713" s="146"/>
      <c r="JNQ713" s="146"/>
      <c r="JNR713" s="146"/>
      <c r="JNS713" s="146"/>
      <c r="JNT713" s="146"/>
      <c r="JNU713" s="146"/>
      <c r="JNV713" s="146"/>
      <c r="JNW713" s="146"/>
      <c r="JNX713" s="146"/>
      <c r="JNY713" s="146"/>
      <c r="JNZ713" s="146"/>
      <c r="JOA713" s="146"/>
      <c r="JOB713" s="146"/>
      <c r="JOC713" s="146"/>
      <c r="JOD713" s="146"/>
      <c r="JOE713" s="146"/>
      <c r="JOF713" s="146"/>
      <c r="JOG713" s="146"/>
      <c r="JOH713" s="146"/>
      <c r="JOI713" s="146"/>
      <c r="JOJ713" s="146"/>
      <c r="JOK713" s="146"/>
      <c r="JOL713" s="146"/>
      <c r="JOM713" s="146"/>
      <c r="JON713" s="146"/>
      <c r="JOO713" s="146"/>
      <c r="JOP713" s="146"/>
      <c r="JOQ713" s="146"/>
      <c r="JOR713" s="146"/>
      <c r="JOS713" s="146"/>
      <c r="JOT713" s="146"/>
      <c r="JOU713" s="146"/>
      <c r="JOV713" s="146"/>
      <c r="JOW713" s="146"/>
      <c r="JOX713" s="146"/>
      <c r="JOY713" s="146"/>
      <c r="JOZ713" s="146"/>
      <c r="JPA713" s="146"/>
      <c r="JPB713" s="146"/>
      <c r="JPC713" s="146"/>
      <c r="JPD713" s="146"/>
      <c r="JPE713" s="146"/>
      <c r="JPF713" s="146"/>
      <c r="JPG713" s="146"/>
      <c r="JPH713" s="146"/>
      <c r="JPI713" s="146"/>
      <c r="JPJ713" s="146"/>
      <c r="JPK713" s="146"/>
      <c r="JPL713" s="146"/>
      <c r="JPM713" s="146"/>
      <c r="JPN713" s="146"/>
      <c r="JPO713" s="146"/>
      <c r="JPP713" s="146"/>
      <c r="JPQ713" s="146"/>
      <c r="JPR713" s="146"/>
      <c r="JPS713" s="146"/>
      <c r="JPT713" s="146"/>
      <c r="JPU713" s="146"/>
      <c r="JPV713" s="146"/>
      <c r="JPW713" s="146"/>
      <c r="JPX713" s="146"/>
      <c r="JPY713" s="146"/>
      <c r="JPZ713" s="146"/>
      <c r="JQA713" s="146"/>
      <c r="JQB713" s="146"/>
      <c r="JQC713" s="146"/>
      <c r="JQD713" s="146"/>
      <c r="JQE713" s="146"/>
      <c r="JQF713" s="146"/>
      <c r="JQG713" s="146"/>
      <c r="JQH713" s="146"/>
      <c r="JQI713" s="146"/>
      <c r="JQJ713" s="146"/>
      <c r="JQK713" s="146"/>
      <c r="JQL713" s="146"/>
      <c r="JQM713" s="146"/>
      <c r="JQN713" s="146"/>
      <c r="JQO713" s="146"/>
      <c r="JQP713" s="146"/>
      <c r="JQQ713" s="146"/>
      <c r="JQR713" s="146"/>
      <c r="JQS713" s="146"/>
      <c r="JQT713" s="146"/>
      <c r="JQU713" s="146"/>
      <c r="JQV713" s="146"/>
      <c r="JQW713" s="146"/>
      <c r="JQX713" s="146"/>
      <c r="JQY713" s="146"/>
      <c r="JQZ713" s="146"/>
      <c r="JRA713" s="146"/>
      <c r="JRB713" s="146"/>
      <c r="JRC713" s="146"/>
      <c r="JRD713" s="146"/>
      <c r="JRE713" s="146"/>
      <c r="JRF713" s="146"/>
      <c r="JRG713" s="146"/>
      <c r="JRH713" s="146"/>
      <c r="JRI713" s="146"/>
      <c r="JRJ713" s="146"/>
      <c r="JRK713" s="146"/>
      <c r="JRL713" s="146"/>
      <c r="JRM713" s="146"/>
      <c r="JRN713" s="146"/>
      <c r="JRO713" s="146"/>
      <c r="JRP713" s="146"/>
      <c r="JRQ713" s="146"/>
      <c r="JRR713" s="146"/>
      <c r="JRS713" s="146"/>
      <c r="JRT713" s="146"/>
      <c r="JRU713" s="146"/>
      <c r="JRV713" s="146"/>
      <c r="JRW713" s="146"/>
      <c r="JRX713" s="146"/>
      <c r="JRY713" s="146"/>
      <c r="JRZ713" s="146"/>
      <c r="JSA713" s="146"/>
      <c r="JSB713" s="146"/>
      <c r="JSC713" s="146"/>
      <c r="JSD713" s="146"/>
      <c r="JSE713" s="146"/>
      <c r="JSF713" s="146"/>
      <c r="JSG713" s="146"/>
      <c r="JSH713" s="146"/>
      <c r="JSI713" s="146"/>
      <c r="JSJ713" s="146"/>
      <c r="JSK713" s="146"/>
      <c r="JSL713" s="146"/>
      <c r="JSM713" s="146"/>
      <c r="JSN713" s="146"/>
      <c r="JSO713" s="146"/>
      <c r="JSP713" s="146"/>
      <c r="JSQ713" s="146"/>
      <c r="JSR713" s="146"/>
      <c r="JSS713" s="146"/>
      <c r="JST713" s="146"/>
      <c r="JSU713" s="146"/>
      <c r="JSV713" s="146"/>
      <c r="JSW713" s="146"/>
      <c r="JSX713" s="146"/>
      <c r="JSY713" s="146"/>
      <c r="JSZ713" s="146"/>
      <c r="JTA713" s="146"/>
      <c r="JTB713" s="146"/>
      <c r="JTC713" s="146"/>
      <c r="JTD713" s="146"/>
      <c r="JTE713" s="146"/>
      <c r="JTF713" s="146"/>
      <c r="JTG713" s="146"/>
      <c r="JTH713" s="146"/>
      <c r="JTI713" s="146"/>
      <c r="JTJ713" s="146"/>
      <c r="JTK713" s="146"/>
      <c r="JTL713" s="146"/>
      <c r="JTM713" s="146"/>
      <c r="JTN713" s="146"/>
      <c r="JTO713" s="146"/>
      <c r="JTP713" s="146"/>
      <c r="JTQ713" s="146"/>
      <c r="JTR713" s="146"/>
      <c r="JTS713" s="146"/>
      <c r="JTT713" s="146"/>
      <c r="JTU713" s="146"/>
      <c r="JTV713" s="146"/>
      <c r="JTW713" s="146"/>
      <c r="JTX713" s="146"/>
      <c r="JTY713" s="146"/>
      <c r="JTZ713" s="146"/>
      <c r="JUA713" s="146"/>
      <c r="JUB713" s="146"/>
      <c r="JUC713" s="146"/>
      <c r="JUD713" s="146"/>
      <c r="JUE713" s="146"/>
      <c r="JUF713" s="146"/>
      <c r="JUG713" s="146"/>
      <c r="JUH713" s="146"/>
      <c r="JUI713" s="146"/>
      <c r="JUJ713" s="146"/>
      <c r="JUK713" s="146"/>
      <c r="JUL713" s="146"/>
      <c r="JUM713" s="146"/>
      <c r="JUN713" s="146"/>
      <c r="JUO713" s="146"/>
      <c r="JUP713" s="146"/>
      <c r="JUQ713" s="146"/>
      <c r="JUR713" s="146"/>
      <c r="JUS713" s="146"/>
      <c r="JUT713" s="146"/>
      <c r="JUU713" s="146"/>
      <c r="JUV713" s="146"/>
      <c r="JUW713" s="146"/>
      <c r="JUX713" s="146"/>
      <c r="JUY713" s="146"/>
      <c r="JUZ713" s="146"/>
      <c r="JVA713" s="146"/>
      <c r="JVB713" s="146"/>
      <c r="JVC713" s="146"/>
      <c r="JVD713" s="146"/>
      <c r="JVE713" s="146"/>
      <c r="JVF713" s="146"/>
      <c r="JVG713" s="146"/>
      <c r="JVH713" s="146"/>
      <c r="JVI713" s="146"/>
      <c r="JVJ713" s="146"/>
      <c r="JVK713" s="146"/>
      <c r="JVL713" s="146"/>
      <c r="JVM713" s="146"/>
      <c r="JVN713" s="146"/>
      <c r="JVO713" s="146"/>
      <c r="JVP713" s="146"/>
      <c r="JVQ713" s="146"/>
      <c r="JVR713" s="146"/>
      <c r="JVS713" s="146"/>
      <c r="JVT713" s="146"/>
      <c r="JVU713" s="146"/>
      <c r="JVV713" s="146"/>
      <c r="JVW713" s="146"/>
      <c r="JVX713" s="146"/>
      <c r="JVY713" s="146"/>
      <c r="JVZ713" s="146"/>
      <c r="JWA713" s="146"/>
      <c r="JWB713" s="146"/>
      <c r="JWC713" s="146"/>
      <c r="JWD713" s="146"/>
      <c r="JWE713" s="146"/>
      <c r="JWF713" s="146"/>
      <c r="JWG713" s="146"/>
      <c r="JWH713" s="146"/>
      <c r="JWI713" s="146"/>
      <c r="JWJ713" s="146"/>
      <c r="JWK713" s="146"/>
      <c r="JWL713" s="146"/>
      <c r="JWM713" s="146"/>
      <c r="JWN713" s="146"/>
      <c r="JWO713" s="146"/>
      <c r="JWP713" s="146"/>
      <c r="JWQ713" s="146"/>
      <c r="JWR713" s="146"/>
      <c r="JWS713" s="146"/>
      <c r="JWT713" s="146"/>
      <c r="JWU713" s="146"/>
      <c r="JWV713" s="146"/>
      <c r="JWW713" s="146"/>
      <c r="JWX713" s="146"/>
      <c r="JWY713" s="146"/>
      <c r="JWZ713" s="146"/>
      <c r="JXA713" s="146"/>
      <c r="JXB713" s="146"/>
      <c r="JXC713" s="146"/>
      <c r="JXD713" s="146"/>
      <c r="JXE713" s="146"/>
      <c r="JXF713" s="146"/>
      <c r="JXG713" s="146"/>
      <c r="JXH713" s="146"/>
      <c r="JXI713" s="146"/>
      <c r="JXJ713" s="146"/>
      <c r="JXK713" s="146"/>
      <c r="JXL713" s="146"/>
      <c r="JXM713" s="146"/>
      <c r="JXN713" s="146"/>
      <c r="JXO713" s="146"/>
      <c r="JXP713" s="146"/>
      <c r="JXQ713" s="146"/>
      <c r="JXR713" s="146"/>
      <c r="JXS713" s="146"/>
      <c r="JXT713" s="146"/>
      <c r="JXU713" s="146"/>
      <c r="JXV713" s="146"/>
      <c r="JXW713" s="146"/>
      <c r="JXX713" s="146"/>
      <c r="JXY713" s="146"/>
      <c r="JXZ713" s="146"/>
      <c r="JYA713" s="146"/>
      <c r="JYB713" s="146"/>
      <c r="JYC713" s="146"/>
      <c r="JYD713" s="146"/>
      <c r="JYE713" s="146"/>
      <c r="JYF713" s="146"/>
      <c r="JYG713" s="146"/>
      <c r="JYH713" s="146"/>
      <c r="JYI713" s="146"/>
      <c r="JYJ713" s="146"/>
      <c r="JYK713" s="146"/>
      <c r="JYL713" s="146"/>
      <c r="JYM713" s="146"/>
      <c r="JYN713" s="146"/>
      <c r="JYO713" s="146"/>
      <c r="JYP713" s="146"/>
      <c r="JYQ713" s="146"/>
      <c r="JYR713" s="146"/>
      <c r="JYS713" s="146"/>
      <c r="JYT713" s="146"/>
      <c r="JYU713" s="146"/>
      <c r="JYV713" s="146"/>
      <c r="JYW713" s="146"/>
      <c r="JYX713" s="146"/>
      <c r="JYY713" s="146"/>
      <c r="JYZ713" s="146"/>
      <c r="JZA713" s="146"/>
      <c r="JZB713" s="146"/>
      <c r="JZC713" s="146"/>
      <c r="JZD713" s="146"/>
      <c r="JZE713" s="146"/>
      <c r="JZF713" s="146"/>
      <c r="JZG713" s="146"/>
      <c r="JZH713" s="146"/>
      <c r="JZI713" s="146"/>
      <c r="JZJ713" s="146"/>
      <c r="JZK713" s="146"/>
      <c r="JZL713" s="146"/>
      <c r="JZM713" s="146"/>
      <c r="JZN713" s="146"/>
      <c r="JZO713" s="146"/>
      <c r="JZP713" s="146"/>
      <c r="JZQ713" s="146"/>
      <c r="JZR713" s="146"/>
      <c r="JZS713" s="146"/>
      <c r="JZT713" s="146"/>
      <c r="JZU713" s="146"/>
      <c r="JZV713" s="146"/>
      <c r="JZW713" s="146"/>
      <c r="JZX713" s="146"/>
      <c r="JZY713" s="146"/>
      <c r="JZZ713" s="146"/>
      <c r="KAA713" s="146"/>
      <c r="KAB713" s="146"/>
      <c r="KAC713" s="146"/>
      <c r="KAD713" s="146"/>
      <c r="KAE713" s="146"/>
      <c r="KAF713" s="146"/>
      <c r="KAG713" s="146"/>
      <c r="KAH713" s="146"/>
      <c r="KAI713" s="146"/>
      <c r="KAJ713" s="146"/>
      <c r="KAK713" s="146"/>
      <c r="KAL713" s="146"/>
      <c r="KAM713" s="146"/>
      <c r="KAN713" s="146"/>
      <c r="KAO713" s="146"/>
      <c r="KAP713" s="146"/>
      <c r="KAQ713" s="146"/>
      <c r="KAR713" s="146"/>
      <c r="KAS713" s="146"/>
      <c r="KAT713" s="146"/>
      <c r="KAU713" s="146"/>
      <c r="KAV713" s="146"/>
      <c r="KAW713" s="146"/>
      <c r="KAX713" s="146"/>
      <c r="KAY713" s="146"/>
      <c r="KAZ713" s="146"/>
      <c r="KBA713" s="146"/>
      <c r="KBB713" s="146"/>
      <c r="KBC713" s="146"/>
      <c r="KBD713" s="146"/>
      <c r="KBE713" s="146"/>
      <c r="KBF713" s="146"/>
      <c r="KBG713" s="146"/>
      <c r="KBH713" s="146"/>
      <c r="KBI713" s="146"/>
      <c r="KBJ713" s="146"/>
      <c r="KBK713" s="146"/>
      <c r="KBL713" s="146"/>
      <c r="KBM713" s="146"/>
      <c r="KBN713" s="146"/>
      <c r="KBO713" s="146"/>
      <c r="KBP713" s="146"/>
      <c r="KBQ713" s="146"/>
      <c r="KBR713" s="146"/>
      <c r="KBS713" s="146"/>
      <c r="KBT713" s="146"/>
      <c r="KBU713" s="146"/>
      <c r="KBV713" s="146"/>
      <c r="KBW713" s="146"/>
      <c r="KBX713" s="146"/>
      <c r="KBY713" s="146"/>
      <c r="KBZ713" s="146"/>
      <c r="KCA713" s="146"/>
      <c r="KCB713" s="146"/>
      <c r="KCC713" s="146"/>
      <c r="KCD713" s="146"/>
      <c r="KCE713" s="146"/>
      <c r="KCF713" s="146"/>
      <c r="KCG713" s="146"/>
      <c r="KCH713" s="146"/>
      <c r="KCI713" s="146"/>
      <c r="KCJ713" s="146"/>
      <c r="KCK713" s="146"/>
      <c r="KCL713" s="146"/>
      <c r="KCM713" s="146"/>
      <c r="KCN713" s="146"/>
      <c r="KCO713" s="146"/>
      <c r="KCP713" s="146"/>
      <c r="KCQ713" s="146"/>
      <c r="KCR713" s="146"/>
      <c r="KCS713" s="146"/>
      <c r="KCT713" s="146"/>
      <c r="KCU713" s="146"/>
      <c r="KCV713" s="146"/>
      <c r="KCW713" s="146"/>
      <c r="KCX713" s="146"/>
      <c r="KCY713" s="146"/>
      <c r="KCZ713" s="146"/>
      <c r="KDA713" s="146"/>
      <c r="KDB713" s="146"/>
      <c r="KDC713" s="146"/>
      <c r="KDD713" s="146"/>
      <c r="KDE713" s="146"/>
      <c r="KDF713" s="146"/>
      <c r="KDG713" s="146"/>
      <c r="KDH713" s="146"/>
      <c r="KDI713" s="146"/>
      <c r="KDJ713" s="146"/>
      <c r="KDK713" s="146"/>
      <c r="KDL713" s="146"/>
      <c r="KDM713" s="146"/>
      <c r="KDN713" s="146"/>
      <c r="KDO713" s="146"/>
      <c r="KDP713" s="146"/>
      <c r="KDQ713" s="146"/>
      <c r="KDR713" s="146"/>
      <c r="KDS713" s="146"/>
      <c r="KDT713" s="146"/>
      <c r="KDU713" s="146"/>
      <c r="KDV713" s="146"/>
      <c r="KDW713" s="146"/>
      <c r="KDX713" s="146"/>
      <c r="KDY713" s="146"/>
      <c r="KDZ713" s="146"/>
      <c r="KEA713" s="146"/>
      <c r="KEB713" s="146"/>
      <c r="KEC713" s="146"/>
      <c r="KED713" s="146"/>
      <c r="KEE713" s="146"/>
      <c r="KEF713" s="146"/>
      <c r="KEG713" s="146"/>
      <c r="KEH713" s="146"/>
      <c r="KEI713" s="146"/>
      <c r="KEJ713" s="146"/>
      <c r="KEK713" s="146"/>
      <c r="KEL713" s="146"/>
      <c r="KEM713" s="146"/>
      <c r="KEN713" s="146"/>
      <c r="KEO713" s="146"/>
      <c r="KEP713" s="146"/>
      <c r="KEQ713" s="146"/>
      <c r="KER713" s="146"/>
      <c r="KES713" s="146"/>
      <c r="KET713" s="146"/>
      <c r="KEU713" s="146"/>
      <c r="KEV713" s="146"/>
      <c r="KEW713" s="146"/>
      <c r="KEX713" s="146"/>
      <c r="KEY713" s="146"/>
      <c r="KEZ713" s="146"/>
      <c r="KFA713" s="146"/>
      <c r="KFB713" s="146"/>
      <c r="KFC713" s="146"/>
      <c r="KFD713" s="146"/>
      <c r="KFE713" s="146"/>
      <c r="KFF713" s="146"/>
      <c r="KFG713" s="146"/>
      <c r="KFH713" s="146"/>
      <c r="KFI713" s="146"/>
      <c r="KFJ713" s="146"/>
      <c r="KFK713" s="146"/>
      <c r="KFL713" s="146"/>
      <c r="KFM713" s="146"/>
      <c r="KFN713" s="146"/>
      <c r="KFO713" s="146"/>
      <c r="KFP713" s="146"/>
      <c r="KFQ713" s="146"/>
      <c r="KFR713" s="146"/>
      <c r="KFS713" s="146"/>
      <c r="KFT713" s="146"/>
      <c r="KFU713" s="146"/>
      <c r="KFV713" s="146"/>
      <c r="KFW713" s="146"/>
      <c r="KFX713" s="146"/>
      <c r="KFY713" s="146"/>
      <c r="KFZ713" s="146"/>
      <c r="KGA713" s="146"/>
      <c r="KGB713" s="146"/>
      <c r="KGC713" s="146"/>
      <c r="KGD713" s="146"/>
      <c r="KGE713" s="146"/>
      <c r="KGF713" s="146"/>
      <c r="KGG713" s="146"/>
      <c r="KGH713" s="146"/>
      <c r="KGI713" s="146"/>
      <c r="KGJ713" s="146"/>
      <c r="KGK713" s="146"/>
      <c r="KGL713" s="146"/>
      <c r="KGM713" s="146"/>
      <c r="KGN713" s="146"/>
      <c r="KGO713" s="146"/>
      <c r="KGP713" s="146"/>
      <c r="KGQ713" s="146"/>
      <c r="KGR713" s="146"/>
      <c r="KGS713" s="146"/>
      <c r="KGT713" s="146"/>
      <c r="KGU713" s="146"/>
      <c r="KGV713" s="146"/>
      <c r="KGW713" s="146"/>
      <c r="KGX713" s="146"/>
      <c r="KGY713" s="146"/>
      <c r="KGZ713" s="146"/>
      <c r="KHA713" s="146"/>
      <c r="KHB713" s="146"/>
      <c r="KHC713" s="146"/>
      <c r="KHD713" s="146"/>
      <c r="KHE713" s="146"/>
      <c r="KHF713" s="146"/>
      <c r="KHG713" s="146"/>
      <c r="KHH713" s="146"/>
      <c r="KHI713" s="146"/>
      <c r="KHJ713" s="146"/>
      <c r="KHK713" s="146"/>
      <c r="KHL713" s="146"/>
      <c r="KHM713" s="146"/>
      <c r="KHN713" s="146"/>
      <c r="KHO713" s="146"/>
      <c r="KHP713" s="146"/>
      <c r="KHQ713" s="146"/>
      <c r="KHR713" s="146"/>
      <c r="KHS713" s="146"/>
      <c r="KHT713" s="146"/>
      <c r="KHU713" s="146"/>
      <c r="KHV713" s="146"/>
      <c r="KHW713" s="146"/>
      <c r="KHX713" s="146"/>
      <c r="KHY713" s="146"/>
      <c r="KHZ713" s="146"/>
      <c r="KIA713" s="146"/>
      <c r="KIB713" s="146"/>
      <c r="KIC713" s="146"/>
      <c r="KID713" s="146"/>
      <c r="KIE713" s="146"/>
      <c r="KIF713" s="146"/>
      <c r="KIG713" s="146"/>
      <c r="KIH713" s="146"/>
      <c r="KII713" s="146"/>
      <c r="KIJ713" s="146"/>
      <c r="KIK713" s="146"/>
      <c r="KIL713" s="146"/>
      <c r="KIM713" s="146"/>
      <c r="KIN713" s="146"/>
      <c r="KIO713" s="146"/>
      <c r="KIP713" s="146"/>
      <c r="KIQ713" s="146"/>
      <c r="KIR713" s="146"/>
      <c r="KIS713" s="146"/>
      <c r="KIT713" s="146"/>
      <c r="KIU713" s="146"/>
      <c r="KIV713" s="146"/>
      <c r="KIW713" s="146"/>
      <c r="KIX713" s="146"/>
      <c r="KIY713" s="146"/>
      <c r="KIZ713" s="146"/>
      <c r="KJA713" s="146"/>
      <c r="KJB713" s="146"/>
      <c r="KJC713" s="146"/>
      <c r="KJD713" s="146"/>
      <c r="KJE713" s="146"/>
      <c r="KJF713" s="146"/>
      <c r="KJG713" s="146"/>
      <c r="KJH713" s="146"/>
      <c r="KJI713" s="146"/>
      <c r="KJJ713" s="146"/>
      <c r="KJK713" s="146"/>
      <c r="KJL713" s="146"/>
      <c r="KJM713" s="146"/>
      <c r="KJN713" s="146"/>
      <c r="KJO713" s="146"/>
      <c r="KJP713" s="146"/>
      <c r="KJQ713" s="146"/>
      <c r="KJR713" s="146"/>
      <c r="KJS713" s="146"/>
      <c r="KJT713" s="146"/>
      <c r="KJU713" s="146"/>
      <c r="KJV713" s="146"/>
      <c r="KJW713" s="146"/>
      <c r="KJX713" s="146"/>
      <c r="KJY713" s="146"/>
      <c r="KJZ713" s="146"/>
      <c r="KKA713" s="146"/>
      <c r="KKB713" s="146"/>
      <c r="KKC713" s="146"/>
      <c r="KKD713" s="146"/>
      <c r="KKE713" s="146"/>
      <c r="KKF713" s="146"/>
      <c r="KKG713" s="146"/>
      <c r="KKH713" s="146"/>
      <c r="KKI713" s="146"/>
      <c r="KKJ713" s="146"/>
      <c r="KKK713" s="146"/>
      <c r="KKL713" s="146"/>
      <c r="KKM713" s="146"/>
      <c r="KKN713" s="146"/>
      <c r="KKO713" s="146"/>
      <c r="KKP713" s="146"/>
      <c r="KKQ713" s="146"/>
      <c r="KKR713" s="146"/>
      <c r="KKS713" s="146"/>
      <c r="KKT713" s="146"/>
      <c r="KKU713" s="146"/>
      <c r="KKV713" s="146"/>
      <c r="KKW713" s="146"/>
      <c r="KKX713" s="146"/>
      <c r="KKY713" s="146"/>
      <c r="KKZ713" s="146"/>
      <c r="KLA713" s="146"/>
      <c r="KLB713" s="146"/>
      <c r="KLC713" s="146"/>
      <c r="KLD713" s="146"/>
      <c r="KLE713" s="146"/>
      <c r="KLF713" s="146"/>
      <c r="KLG713" s="146"/>
      <c r="KLH713" s="146"/>
      <c r="KLI713" s="146"/>
      <c r="KLJ713" s="146"/>
      <c r="KLK713" s="146"/>
      <c r="KLL713" s="146"/>
      <c r="KLM713" s="146"/>
      <c r="KLN713" s="146"/>
      <c r="KLO713" s="146"/>
      <c r="KLP713" s="146"/>
      <c r="KLQ713" s="146"/>
      <c r="KLR713" s="146"/>
      <c r="KLS713" s="146"/>
      <c r="KLT713" s="146"/>
      <c r="KLU713" s="146"/>
      <c r="KLV713" s="146"/>
      <c r="KLW713" s="146"/>
      <c r="KLX713" s="146"/>
      <c r="KLY713" s="146"/>
      <c r="KLZ713" s="146"/>
      <c r="KMA713" s="146"/>
      <c r="KMB713" s="146"/>
      <c r="KMC713" s="146"/>
      <c r="KMD713" s="146"/>
      <c r="KME713" s="146"/>
      <c r="KMF713" s="146"/>
      <c r="KMG713" s="146"/>
      <c r="KMH713" s="146"/>
      <c r="KMI713" s="146"/>
      <c r="KMJ713" s="146"/>
      <c r="KMK713" s="146"/>
      <c r="KML713" s="146"/>
      <c r="KMM713" s="146"/>
      <c r="KMN713" s="146"/>
      <c r="KMO713" s="146"/>
      <c r="KMP713" s="146"/>
      <c r="KMQ713" s="146"/>
      <c r="KMR713" s="146"/>
      <c r="KMS713" s="146"/>
      <c r="KMT713" s="146"/>
      <c r="KMU713" s="146"/>
      <c r="KMV713" s="146"/>
      <c r="KMW713" s="146"/>
      <c r="KMX713" s="146"/>
      <c r="KMY713" s="146"/>
      <c r="KMZ713" s="146"/>
      <c r="KNA713" s="146"/>
      <c r="KNB713" s="146"/>
      <c r="KNC713" s="146"/>
      <c r="KND713" s="146"/>
      <c r="KNE713" s="146"/>
      <c r="KNF713" s="146"/>
      <c r="KNG713" s="146"/>
      <c r="KNH713" s="146"/>
      <c r="KNI713" s="146"/>
      <c r="KNJ713" s="146"/>
      <c r="KNK713" s="146"/>
      <c r="KNL713" s="146"/>
      <c r="KNM713" s="146"/>
      <c r="KNN713" s="146"/>
      <c r="KNO713" s="146"/>
      <c r="KNP713" s="146"/>
      <c r="KNQ713" s="146"/>
      <c r="KNR713" s="146"/>
      <c r="KNS713" s="146"/>
      <c r="KNT713" s="146"/>
      <c r="KNU713" s="146"/>
      <c r="KNV713" s="146"/>
      <c r="KNW713" s="146"/>
      <c r="KNX713" s="146"/>
      <c r="KNY713" s="146"/>
      <c r="KNZ713" s="146"/>
      <c r="KOA713" s="146"/>
      <c r="KOB713" s="146"/>
      <c r="KOC713" s="146"/>
      <c r="KOD713" s="146"/>
      <c r="KOE713" s="146"/>
      <c r="KOF713" s="146"/>
      <c r="KOG713" s="146"/>
      <c r="KOH713" s="146"/>
      <c r="KOI713" s="146"/>
      <c r="KOJ713" s="146"/>
      <c r="KOK713" s="146"/>
      <c r="KOL713" s="146"/>
      <c r="KOM713" s="146"/>
      <c r="KON713" s="146"/>
      <c r="KOO713" s="146"/>
      <c r="KOP713" s="146"/>
      <c r="KOQ713" s="146"/>
      <c r="KOR713" s="146"/>
      <c r="KOS713" s="146"/>
      <c r="KOT713" s="146"/>
      <c r="KOU713" s="146"/>
      <c r="KOV713" s="146"/>
      <c r="KOW713" s="146"/>
      <c r="KOX713" s="146"/>
      <c r="KOY713" s="146"/>
      <c r="KOZ713" s="146"/>
      <c r="KPA713" s="146"/>
      <c r="KPB713" s="146"/>
      <c r="KPC713" s="146"/>
      <c r="KPD713" s="146"/>
      <c r="KPE713" s="146"/>
      <c r="KPF713" s="146"/>
      <c r="KPG713" s="146"/>
      <c r="KPH713" s="146"/>
      <c r="KPI713" s="146"/>
      <c r="KPJ713" s="146"/>
      <c r="KPK713" s="146"/>
      <c r="KPL713" s="146"/>
      <c r="KPM713" s="146"/>
      <c r="KPN713" s="146"/>
      <c r="KPO713" s="146"/>
      <c r="KPP713" s="146"/>
      <c r="KPQ713" s="146"/>
      <c r="KPR713" s="146"/>
      <c r="KPS713" s="146"/>
      <c r="KPT713" s="146"/>
      <c r="KPU713" s="146"/>
      <c r="KPV713" s="146"/>
      <c r="KPW713" s="146"/>
      <c r="KPX713" s="146"/>
      <c r="KPY713" s="146"/>
      <c r="KPZ713" s="146"/>
      <c r="KQA713" s="146"/>
      <c r="KQB713" s="146"/>
      <c r="KQC713" s="146"/>
      <c r="KQD713" s="146"/>
      <c r="KQE713" s="146"/>
      <c r="KQF713" s="146"/>
      <c r="KQG713" s="146"/>
      <c r="KQH713" s="146"/>
      <c r="KQI713" s="146"/>
      <c r="KQJ713" s="146"/>
      <c r="KQK713" s="146"/>
      <c r="KQL713" s="146"/>
      <c r="KQM713" s="146"/>
      <c r="KQN713" s="146"/>
      <c r="KQO713" s="146"/>
      <c r="KQP713" s="146"/>
      <c r="KQQ713" s="146"/>
      <c r="KQR713" s="146"/>
      <c r="KQS713" s="146"/>
      <c r="KQT713" s="146"/>
      <c r="KQU713" s="146"/>
      <c r="KQV713" s="146"/>
      <c r="KQW713" s="146"/>
      <c r="KQX713" s="146"/>
      <c r="KQY713" s="146"/>
      <c r="KQZ713" s="146"/>
      <c r="KRA713" s="146"/>
      <c r="KRB713" s="146"/>
      <c r="KRC713" s="146"/>
      <c r="KRD713" s="146"/>
      <c r="KRE713" s="146"/>
      <c r="KRF713" s="146"/>
      <c r="KRG713" s="146"/>
      <c r="KRH713" s="146"/>
      <c r="KRI713" s="146"/>
      <c r="KRJ713" s="146"/>
      <c r="KRK713" s="146"/>
      <c r="KRL713" s="146"/>
      <c r="KRM713" s="146"/>
      <c r="KRN713" s="146"/>
      <c r="KRO713" s="146"/>
      <c r="KRP713" s="146"/>
      <c r="KRQ713" s="146"/>
      <c r="KRR713" s="146"/>
      <c r="KRS713" s="146"/>
      <c r="KRT713" s="146"/>
      <c r="KRU713" s="146"/>
      <c r="KRV713" s="146"/>
      <c r="KRW713" s="146"/>
      <c r="KRX713" s="146"/>
      <c r="KRY713" s="146"/>
      <c r="KRZ713" s="146"/>
      <c r="KSA713" s="146"/>
      <c r="KSB713" s="146"/>
      <c r="KSC713" s="146"/>
      <c r="KSD713" s="146"/>
      <c r="KSE713" s="146"/>
      <c r="KSF713" s="146"/>
      <c r="KSG713" s="146"/>
      <c r="KSH713" s="146"/>
      <c r="KSI713" s="146"/>
      <c r="KSJ713" s="146"/>
      <c r="KSK713" s="146"/>
      <c r="KSL713" s="146"/>
      <c r="KSM713" s="146"/>
      <c r="KSN713" s="146"/>
      <c r="KSO713" s="146"/>
      <c r="KSP713" s="146"/>
      <c r="KSQ713" s="146"/>
      <c r="KSR713" s="146"/>
      <c r="KSS713" s="146"/>
      <c r="KST713" s="146"/>
      <c r="KSU713" s="146"/>
      <c r="KSV713" s="146"/>
      <c r="KSW713" s="146"/>
      <c r="KSX713" s="146"/>
      <c r="KSY713" s="146"/>
      <c r="KSZ713" s="146"/>
      <c r="KTA713" s="146"/>
      <c r="KTB713" s="146"/>
      <c r="KTC713" s="146"/>
      <c r="KTD713" s="146"/>
      <c r="KTE713" s="146"/>
      <c r="KTF713" s="146"/>
      <c r="KTG713" s="146"/>
      <c r="KTH713" s="146"/>
      <c r="KTI713" s="146"/>
      <c r="KTJ713" s="146"/>
      <c r="KTK713" s="146"/>
      <c r="KTL713" s="146"/>
      <c r="KTM713" s="146"/>
      <c r="KTN713" s="146"/>
      <c r="KTO713" s="146"/>
      <c r="KTP713" s="146"/>
      <c r="KTQ713" s="146"/>
      <c r="KTR713" s="146"/>
      <c r="KTS713" s="146"/>
      <c r="KTT713" s="146"/>
      <c r="KTU713" s="146"/>
      <c r="KTV713" s="146"/>
      <c r="KTW713" s="146"/>
      <c r="KTX713" s="146"/>
      <c r="KTY713" s="146"/>
      <c r="KTZ713" s="146"/>
      <c r="KUA713" s="146"/>
      <c r="KUB713" s="146"/>
      <c r="KUC713" s="146"/>
      <c r="KUD713" s="146"/>
      <c r="KUE713" s="146"/>
      <c r="KUF713" s="146"/>
      <c r="KUG713" s="146"/>
      <c r="KUH713" s="146"/>
      <c r="KUI713" s="146"/>
      <c r="KUJ713" s="146"/>
      <c r="KUK713" s="146"/>
      <c r="KUL713" s="146"/>
      <c r="KUM713" s="146"/>
      <c r="KUN713" s="146"/>
      <c r="KUO713" s="146"/>
      <c r="KUP713" s="146"/>
      <c r="KUQ713" s="146"/>
      <c r="KUR713" s="146"/>
      <c r="KUS713" s="146"/>
      <c r="KUT713" s="146"/>
      <c r="KUU713" s="146"/>
      <c r="KUV713" s="146"/>
      <c r="KUW713" s="146"/>
      <c r="KUX713" s="146"/>
      <c r="KUY713" s="146"/>
      <c r="KUZ713" s="146"/>
      <c r="KVA713" s="146"/>
      <c r="KVB713" s="146"/>
      <c r="KVC713" s="146"/>
      <c r="KVD713" s="146"/>
      <c r="KVE713" s="146"/>
      <c r="KVF713" s="146"/>
      <c r="KVG713" s="146"/>
      <c r="KVH713" s="146"/>
      <c r="KVI713" s="146"/>
      <c r="KVJ713" s="146"/>
      <c r="KVK713" s="146"/>
      <c r="KVL713" s="146"/>
      <c r="KVM713" s="146"/>
      <c r="KVN713" s="146"/>
      <c r="KVO713" s="146"/>
      <c r="KVP713" s="146"/>
      <c r="KVQ713" s="146"/>
      <c r="KVR713" s="146"/>
      <c r="KVS713" s="146"/>
      <c r="KVT713" s="146"/>
      <c r="KVU713" s="146"/>
      <c r="KVV713" s="146"/>
      <c r="KVW713" s="146"/>
      <c r="KVX713" s="146"/>
      <c r="KVY713" s="146"/>
      <c r="KVZ713" s="146"/>
      <c r="KWA713" s="146"/>
      <c r="KWB713" s="146"/>
      <c r="KWC713" s="146"/>
      <c r="KWD713" s="146"/>
      <c r="KWE713" s="146"/>
      <c r="KWF713" s="146"/>
      <c r="KWG713" s="146"/>
      <c r="KWH713" s="146"/>
      <c r="KWI713" s="146"/>
      <c r="KWJ713" s="146"/>
      <c r="KWK713" s="146"/>
      <c r="KWL713" s="146"/>
      <c r="KWM713" s="146"/>
      <c r="KWN713" s="146"/>
      <c r="KWO713" s="146"/>
      <c r="KWP713" s="146"/>
      <c r="KWQ713" s="146"/>
      <c r="KWR713" s="146"/>
      <c r="KWS713" s="146"/>
      <c r="KWT713" s="146"/>
      <c r="KWU713" s="146"/>
      <c r="KWV713" s="146"/>
      <c r="KWW713" s="146"/>
      <c r="KWX713" s="146"/>
      <c r="KWY713" s="146"/>
      <c r="KWZ713" s="146"/>
      <c r="KXA713" s="146"/>
      <c r="KXB713" s="146"/>
      <c r="KXC713" s="146"/>
      <c r="KXD713" s="146"/>
      <c r="KXE713" s="146"/>
      <c r="KXF713" s="146"/>
      <c r="KXG713" s="146"/>
      <c r="KXH713" s="146"/>
      <c r="KXI713" s="146"/>
      <c r="KXJ713" s="146"/>
      <c r="KXK713" s="146"/>
      <c r="KXL713" s="146"/>
      <c r="KXM713" s="146"/>
      <c r="KXN713" s="146"/>
      <c r="KXO713" s="146"/>
      <c r="KXP713" s="146"/>
      <c r="KXQ713" s="146"/>
      <c r="KXR713" s="146"/>
      <c r="KXS713" s="146"/>
      <c r="KXT713" s="146"/>
      <c r="KXU713" s="146"/>
      <c r="KXV713" s="146"/>
      <c r="KXW713" s="146"/>
      <c r="KXX713" s="146"/>
      <c r="KXY713" s="146"/>
      <c r="KXZ713" s="146"/>
      <c r="KYA713" s="146"/>
      <c r="KYB713" s="146"/>
      <c r="KYC713" s="146"/>
      <c r="KYD713" s="146"/>
      <c r="KYE713" s="146"/>
      <c r="KYF713" s="146"/>
      <c r="KYG713" s="146"/>
      <c r="KYH713" s="146"/>
      <c r="KYI713" s="146"/>
      <c r="KYJ713" s="146"/>
      <c r="KYK713" s="146"/>
      <c r="KYL713" s="146"/>
      <c r="KYM713" s="146"/>
      <c r="KYN713" s="146"/>
      <c r="KYO713" s="146"/>
      <c r="KYP713" s="146"/>
      <c r="KYQ713" s="146"/>
      <c r="KYR713" s="146"/>
      <c r="KYS713" s="146"/>
      <c r="KYT713" s="146"/>
      <c r="KYU713" s="146"/>
      <c r="KYV713" s="146"/>
      <c r="KYW713" s="146"/>
      <c r="KYX713" s="146"/>
      <c r="KYY713" s="146"/>
      <c r="KYZ713" s="146"/>
      <c r="KZA713" s="146"/>
      <c r="KZB713" s="146"/>
      <c r="KZC713" s="146"/>
      <c r="KZD713" s="146"/>
      <c r="KZE713" s="146"/>
      <c r="KZF713" s="146"/>
      <c r="KZG713" s="146"/>
      <c r="KZH713" s="146"/>
      <c r="KZI713" s="146"/>
      <c r="KZJ713" s="146"/>
      <c r="KZK713" s="146"/>
      <c r="KZL713" s="146"/>
      <c r="KZM713" s="146"/>
      <c r="KZN713" s="146"/>
      <c r="KZO713" s="146"/>
      <c r="KZP713" s="146"/>
      <c r="KZQ713" s="146"/>
      <c r="KZR713" s="146"/>
      <c r="KZS713" s="146"/>
      <c r="KZT713" s="146"/>
      <c r="KZU713" s="146"/>
      <c r="KZV713" s="146"/>
      <c r="KZW713" s="146"/>
      <c r="KZX713" s="146"/>
      <c r="KZY713" s="146"/>
      <c r="KZZ713" s="146"/>
      <c r="LAA713" s="146"/>
      <c r="LAB713" s="146"/>
      <c r="LAC713" s="146"/>
      <c r="LAD713" s="146"/>
      <c r="LAE713" s="146"/>
      <c r="LAF713" s="146"/>
      <c r="LAG713" s="146"/>
      <c r="LAH713" s="146"/>
      <c r="LAI713" s="146"/>
      <c r="LAJ713" s="146"/>
      <c r="LAK713" s="146"/>
      <c r="LAL713" s="146"/>
      <c r="LAM713" s="146"/>
      <c r="LAN713" s="146"/>
      <c r="LAO713" s="146"/>
      <c r="LAP713" s="146"/>
      <c r="LAQ713" s="146"/>
      <c r="LAR713" s="146"/>
      <c r="LAS713" s="146"/>
      <c r="LAT713" s="146"/>
      <c r="LAU713" s="146"/>
      <c r="LAV713" s="146"/>
      <c r="LAW713" s="146"/>
      <c r="LAX713" s="146"/>
      <c r="LAY713" s="146"/>
      <c r="LAZ713" s="146"/>
      <c r="LBA713" s="146"/>
      <c r="LBB713" s="146"/>
      <c r="LBC713" s="146"/>
      <c r="LBD713" s="146"/>
      <c r="LBE713" s="146"/>
      <c r="LBF713" s="146"/>
      <c r="LBG713" s="146"/>
      <c r="LBH713" s="146"/>
      <c r="LBI713" s="146"/>
      <c r="LBJ713" s="146"/>
      <c r="LBK713" s="146"/>
      <c r="LBL713" s="146"/>
      <c r="LBM713" s="146"/>
      <c r="LBN713" s="146"/>
      <c r="LBO713" s="146"/>
      <c r="LBP713" s="146"/>
      <c r="LBQ713" s="146"/>
      <c r="LBR713" s="146"/>
      <c r="LBS713" s="146"/>
      <c r="LBT713" s="146"/>
      <c r="LBU713" s="146"/>
      <c r="LBV713" s="146"/>
      <c r="LBW713" s="146"/>
      <c r="LBX713" s="146"/>
      <c r="LBY713" s="146"/>
      <c r="LBZ713" s="146"/>
      <c r="LCA713" s="146"/>
      <c r="LCB713" s="146"/>
      <c r="LCC713" s="146"/>
      <c r="LCD713" s="146"/>
      <c r="LCE713" s="146"/>
      <c r="LCF713" s="146"/>
      <c r="LCG713" s="146"/>
      <c r="LCH713" s="146"/>
      <c r="LCI713" s="146"/>
      <c r="LCJ713" s="146"/>
      <c r="LCK713" s="146"/>
      <c r="LCL713" s="146"/>
      <c r="LCM713" s="146"/>
      <c r="LCN713" s="146"/>
      <c r="LCO713" s="146"/>
      <c r="LCP713" s="146"/>
      <c r="LCQ713" s="146"/>
      <c r="LCR713" s="146"/>
      <c r="LCS713" s="146"/>
      <c r="LCT713" s="146"/>
      <c r="LCU713" s="146"/>
      <c r="LCV713" s="146"/>
      <c r="LCW713" s="146"/>
      <c r="LCX713" s="146"/>
      <c r="LCY713" s="146"/>
      <c r="LCZ713" s="146"/>
      <c r="LDA713" s="146"/>
      <c r="LDB713" s="146"/>
      <c r="LDC713" s="146"/>
      <c r="LDD713" s="146"/>
      <c r="LDE713" s="146"/>
      <c r="LDF713" s="146"/>
      <c r="LDG713" s="146"/>
      <c r="LDH713" s="146"/>
      <c r="LDI713" s="146"/>
      <c r="LDJ713" s="146"/>
      <c r="LDK713" s="146"/>
      <c r="LDL713" s="146"/>
      <c r="LDM713" s="146"/>
      <c r="LDN713" s="146"/>
      <c r="LDO713" s="146"/>
      <c r="LDP713" s="146"/>
      <c r="LDQ713" s="146"/>
      <c r="LDR713" s="146"/>
      <c r="LDS713" s="146"/>
      <c r="LDT713" s="146"/>
      <c r="LDU713" s="146"/>
      <c r="LDV713" s="146"/>
      <c r="LDW713" s="146"/>
      <c r="LDX713" s="146"/>
      <c r="LDY713" s="146"/>
      <c r="LDZ713" s="146"/>
      <c r="LEA713" s="146"/>
      <c r="LEB713" s="146"/>
      <c r="LEC713" s="146"/>
      <c r="LED713" s="146"/>
      <c r="LEE713" s="146"/>
      <c r="LEF713" s="146"/>
      <c r="LEG713" s="146"/>
      <c r="LEH713" s="146"/>
      <c r="LEI713" s="146"/>
      <c r="LEJ713" s="146"/>
      <c r="LEK713" s="146"/>
      <c r="LEL713" s="146"/>
      <c r="LEM713" s="146"/>
      <c r="LEN713" s="146"/>
      <c r="LEO713" s="146"/>
      <c r="LEP713" s="146"/>
      <c r="LEQ713" s="146"/>
      <c r="LER713" s="146"/>
      <c r="LES713" s="146"/>
      <c r="LET713" s="146"/>
      <c r="LEU713" s="146"/>
      <c r="LEV713" s="146"/>
      <c r="LEW713" s="146"/>
      <c r="LEX713" s="146"/>
      <c r="LEY713" s="146"/>
      <c r="LEZ713" s="146"/>
      <c r="LFA713" s="146"/>
      <c r="LFB713" s="146"/>
      <c r="LFC713" s="146"/>
      <c r="LFD713" s="146"/>
      <c r="LFE713" s="146"/>
      <c r="LFF713" s="146"/>
      <c r="LFG713" s="146"/>
      <c r="LFH713" s="146"/>
      <c r="LFI713" s="146"/>
      <c r="LFJ713" s="146"/>
      <c r="LFK713" s="146"/>
      <c r="LFL713" s="146"/>
      <c r="LFM713" s="146"/>
      <c r="LFN713" s="146"/>
      <c r="LFO713" s="146"/>
      <c r="LFP713" s="146"/>
      <c r="LFQ713" s="146"/>
      <c r="LFR713" s="146"/>
      <c r="LFS713" s="146"/>
      <c r="LFT713" s="146"/>
      <c r="LFU713" s="146"/>
      <c r="LFV713" s="146"/>
      <c r="LFW713" s="146"/>
      <c r="LFX713" s="146"/>
      <c r="LFY713" s="146"/>
      <c r="LFZ713" s="146"/>
      <c r="LGA713" s="146"/>
      <c r="LGB713" s="146"/>
      <c r="LGC713" s="146"/>
      <c r="LGD713" s="146"/>
      <c r="LGE713" s="146"/>
      <c r="LGF713" s="146"/>
      <c r="LGG713" s="146"/>
      <c r="LGH713" s="146"/>
      <c r="LGI713" s="146"/>
      <c r="LGJ713" s="146"/>
      <c r="LGK713" s="146"/>
      <c r="LGL713" s="146"/>
      <c r="LGM713" s="146"/>
      <c r="LGN713" s="146"/>
      <c r="LGO713" s="146"/>
      <c r="LGP713" s="146"/>
      <c r="LGQ713" s="146"/>
      <c r="LGR713" s="146"/>
      <c r="LGS713" s="146"/>
      <c r="LGT713" s="146"/>
      <c r="LGU713" s="146"/>
      <c r="LGV713" s="146"/>
      <c r="LGW713" s="146"/>
      <c r="LGX713" s="146"/>
      <c r="LGY713" s="146"/>
      <c r="LGZ713" s="146"/>
      <c r="LHA713" s="146"/>
      <c r="LHB713" s="146"/>
      <c r="LHC713" s="146"/>
      <c r="LHD713" s="146"/>
      <c r="LHE713" s="146"/>
      <c r="LHF713" s="146"/>
      <c r="LHG713" s="146"/>
      <c r="LHH713" s="146"/>
      <c r="LHI713" s="146"/>
      <c r="LHJ713" s="146"/>
      <c r="LHK713" s="146"/>
      <c r="LHL713" s="146"/>
      <c r="LHM713" s="146"/>
      <c r="LHN713" s="146"/>
      <c r="LHO713" s="146"/>
      <c r="LHP713" s="146"/>
      <c r="LHQ713" s="146"/>
      <c r="LHR713" s="146"/>
      <c r="LHS713" s="146"/>
      <c r="LHT713" s="146"/>
      <c r="LHU713" s="146"/>
      <c r="LHV713" s="146"/>
      <c r="LHW713" s="146"/>
      <c r="LHX713" s="146"/>
      <c r="LHY713" s="146"/>
      <c r="LHZ713" s="146"/>
      <c r="LIA713" s="146"/>
      <c r="LIB713" s="146"/>
      <c r="LIC713" s="146"/>
      <c r="LID713" s="146"/>
      <c r="LIE713" s="146"/>
      <c r="LIF713" s="146"/>
      <c r="LIG713" s="146"/>
      <c r="LIH713" s="146"/>
      <c r="LII713" s="146"/>
      <c r="LIJ713" s="146"/>
      <c r="LIK713" s="146"/>
      <c r="LIL713" s="146"/>
      <c r="LIM713" s="146"/>
      <c r="LIN713" s="146"/>
      <c r="LIO713" s="146"/>
      <c r="LIP713" s="146"/>
      <c r="LIQ713" s="146"/>
      <c r="LIR713" s="146"/>
      <c r="LIS713" s="146"/>
      <c r="LIT713" s="146"/>
      <c r="LIU713" s="146"/>
      <c r="LIV713" s="146"/>
      <c r="LIW713" s="146"/>
      <c r="LIX713" s="146"/>
      <c r="LIY713" s="146"/>
      <c r="LIZ713" s="146"/>
      <c r="LJA713" s="146"/>
      <c r="LJB713" s="146"/>
      <c r="LJC713" s="146"/>
      <c r="LJD713" s="146"/>
      <c r="LJE713" s="146"/>
      <c r="LJF713" s="146"/>
      <c r="LJG713" s="146"/>
      <c r="LJH713" s="146"/>
      <c r="LJI713" s="146"/>
      <c r="LJJ713" s="146"/>
      <c r="LJK713" s="146"/>
      <c r="LJL713" s="146"/>
      <c r="LJM713" s="146"/>
      <c r="LJN713" s="146"/>
      <c r="LJO713" s="146"/>
      <c r="LJP713" s="146"/>
      <c r="LJQ713" s="146"/>
      <c r="LJR713" s="146"/>
      <c r="LJS713" s="146"/>
      <c r="LJT713" s="146"/>
      <c r="LJU713" s="146"/>
      <c r="LJV713" s="146"/>
      <c r="LJW713" s="146"/>
      <c r="LJX713" s="146"/>
      <c r="LJY713" s="146"/>
      <c r="LJZ713" s="146"/>
      <c r="LKA713" s="146"/>
      <c r="LKB713" s="146"/>
      <c r="LKC713" s="146"/>
      <c r="LKD713" s="146"/>
      <c r="LKE713" s="146"/>
      <c r="LKF713" s="146"/>
      <c r="LKG713" s="146"/>
      <c r="LKH713" s="146"/>
      <c r="LKI713" s="146"/>
      <c r="LKJ713" s="146"/>
      <c r="LKK713" s="146"/>
      <c r="LKL713" s="146"/>
      <c r="LKM713" s="146"/>
      <c r="LKN713" s="146"/>
      <c r="LKO713" s="146"/>
      <c r="LKP713" s="146"/>
      <c r="LKQ713" s="146"/>
      <c r="LKR713" s="146"/>
      <c r="LKS713" s="146"/>
      <c r="LKT713" s="146"/>
      <c r="LKU713" s="146"/>
      <c r="LKV713" s="146"/>
      <c r="LKW713" s="146"/>
      <c r="LKX713" s="146"/>
      <c r="LKY713" s="146"/>
      <c r="LKZ713" s="146"/>
      <c r="LLA713" s="146"/>
      <c r="LLB713" s="146"/>
      <c r="LLC713" s="146"/>
      <c r="LLD713" s="146"/>
      <c r="LLE713" s="146"/>
      <c r="LLF713" s="146"/>
      <c r="LLG713" s="146"/>
      <c r="LLH713" s="146"/>
      <c r="LLI713" s="146"/>
      <c r="LLJ713" s="146"/>
      <c r="LLK713" s="146"/>
      <c r="LLL713" s="146"/>
      <c r="LLM713" s="146"/>
      <c r="LLN713" s="146"/>
      <c r="LLO713" s="146"/>
      <c r="LLP713" s="146"/>
      <c r="LLQ713" s="146"/>
      <c r="LLR713" s="146"/>
      <c r="LLS713" s="146"/>
      <c r="LLT713" s="146"/>
      <c r="LLU713" s="146"/>
      <c r="LLV713" s="146"/>
      <c r="LLW713" s="146"/>
      <c r="LLX713" s="146"/>
      <c r="LLY713" s="146"/>
      <c r="LLZ713" s="146"/>
      <c r="LMA713" s="146"/>
      <c r="LMB713" s="146"/>
      <c r="LMC713" s="146"/>
      <c r="LMD713" s="146"/>
      <c r="LME713" s="146"/>
      <c r="LMF713" s="146"/>
      <c r="LMG713" s="146"/>
      <c r="LMH713" s="146"/>
      <c r="LMI713" s="146"/>
      <c r="LMJ713" s="146"/>
      <c r="LMK713" s="146"/>
      <c r="LML713" s="146"/>
      <c r="LMM713" s="146"/>
      <c r="LMN713" s="146"/>
      <c r="LMO713" s="146"/>
      <c r="LMP713" s="146"/>
      <c r="LMQ713" s="146"/>
      <c r="LMR713" s="146"/>
      <c r="LMS713" s="146"/>
      <c r="LMT713" s="146"/>
      <c r="LMU713" s="146"/>
      <c r="LMV713" s="146"/>
      <c r="LMW713" s="146"/>
      <c r="LMX713" s="146"/>
      <c r="LMY713" s="146"/>
      <c r="LMZ713" s="146"/>
      <c r="LNA713" s="146"/>
      <c r="LNB713" s="146"/>
      <c r="LNC713" s="146"/>
      <c r="LND713" s="146"/>
      <c r="LNE713" s="146"/>
      <c r="LNF713" s="146"/>
      <c r="LNG713" s="146"/>
      <c r="LNH713" s="146"/>
      <c r="LNI713" s="146"/>
      <c r="LNJ713" s="146"/>
      <c r="LNK713" s="146"/>
      <c r="LNL713" s="146"/>
      <c r="LNM713" s="146"/>
      <c r="LNN713" s="146"/>
      <c r="LNO713" s="146"/>
      <c r="LNP713" s="146"/>
      <c r="LNQ713" s="146"/>
      <c r="LNR713" s="146"/>
      <c r="LNS713" s="146"/>
      <c r="LNT713" s="146"/>
      <c r="LNU713" s="146"/>
      <c r="LNV713" s="146"/>
      <c r="LNW713" s="146"/>
      <c r="LNX713" s="146"/>
      <c r="LNY713" s="146"/>
      <c r="LNZ713" s="146"/>
      <c r="LOA713" s="146"/>
      <c r="LOB713" s="146"/>
      <c r="LOC713" s="146"/>
      <c r="LOD713" s="146"/>
      <c r="LOE713" s="146"/>
      <c r="LOF713" s="146"/>
      <c r="LOG713" s="146"/>
      <c r="LOH713" s="146"/>
      <c r="LOI713" s="146"/>
      <c r="LOJ713" s="146"/>
      <c r="LOK713" s="146"/>
      <c r="LOL713" s="146"/>
      <c r="LOM713" s="146"/>
      <c r="LON713" s="146"/>
      <c r="LOO713" s="146"/>
      <c r="LOP713" s="146"/>
      <c r="LOQ713" s="146"/>
      <c r="LOR713" s="146"/>
      <c r="LOS713" s="146"/>
      <c r="LOT713" s="146"/>
      <c r="LOU713" s="146"/>
      <c r="LOV713" s="146"/>
      <c r="LOW713" s="146"/>
      <c r="LOX713" s="146"/>
      <c r="LOY713" s="146"/>
      <c r="LOZ713" s="146"/>
      <c r="LPA713" s="146"/>
      <c r="LPB713" s="146"/>
      <c r="LPC713" s="146"/>
      <c r="LPD713" s="146"/>
      <c r="LPE713" s="146"/>
      <c r="LPF713" s="146"/>
      <c r="LPG713" s="146"/>
      <c r="LPH713" s="146"/>
      <c r="LPI713" s="146"/>
      <c r="LPJ713" s="146"/>
      <c r="LPK713" s="146"/>
      <c r="LPL713" s="146"/>
      <c r="LPM713" s="146"/>
      <c r="LPN713" s="146"/>
      <c r="LPO713" s="146"/>
      <c r="LPP713" s="146"/>
      <c r="LPQ713" s="146"/>
      <c r="LPR713" s="146"/>
      <c r="LPS713" s="146"/>
      <c r="LPT713" s="146"/>
      <c r="LPU713" s="146"/>
      <c r="LPV713" s="146"/>
      <c r="LPW713" s="146"/>
      <c r="LPX713" s="146"/>
      <c r="LPY713" s="146"/>
      <c r="LPZ713" s="146"/>
      <c r="LQA713" s="146"/>
      <c r="LQB713" s="146"/>
      <c r="LQC713" s="146"/>
      <c r="LQD713" s="146"/>
      <c r="LQE713" s="146"/>
      <c r="LQF713" s="146"/>
      <c r="LQG713" s="146"/>
      <c r="LQH713" s="146"/>
      <c r="LQI713" s="146"/>
      <c r="LQJ713" s="146"/>
      <c r="LQK713" s="146"/>
      <c r="LQL713" s="146"/>
      <c r="LQM713" s="146"/>
      <c r="LQN713" s="146"/>
      <c r="LQO713" s="146"/>
      <c r="LQP713" s="146"/>
      <c r="LQQ713" s="146"/>
      <c r="LQR713" s="146"/>
      <c r="LQS713" s="146"/>
      <c r="LQT713" s="146"/>
      <c r="LQU713" s="146"/>
      <c r="LQV713" s="146"/>
      <c r="LQW713" s="146"/>
      <c r="LQX713" s="146"/>
      <c r="LQY713" s="146"/>
      <c r="LQZ713" s="146"/>
      <c r="LRA713" s="146"/>
      <c r="LRB713" s="146"/>
      <c r="LRC713" s="146"/>
      <c r="LRD713" s="146"/>
      <c r="LRE713" s="146"/>
      <c r="LRF713" s="146"/>
      <c r="LRG713" s="146"/>
      <c r="LRH713" s="146"/>
      <c r="LRI713" s="146"/>
      <c r="LRJ713" s="146"/>
      <c r="LRK713" s="146"/>
      <c r="LRL713" s="146"/>
      <c r="LRM713" s="146"/>
      <c r="LRN713" s="146"/>
      <c r="LRO713" s="146"/>
      <c r="LRP713" s="146"/>
      <c r="LRQ713" s="146"/>
      <c r="LRR713" s="146"/>
      <c r="LRS713" s="146"/>
      <c r="LRT713" s="146"/>
      <c r="LRU713" s="146"/>
      <c r="LRV713" s="146"/>
      <c r="LRW713" s="146"/>
      <c r="LRX713" s="146"/>
      <c r="LRY713" s="146"/>
      <c r="LRZ713" s="146"/>
      <c r="LSA713" s="146"/>
      <c r="LSB713" s="146"/>
      <c r="LSC713" s="146"/>
      <c r="LSD713" s="146"/>
      <c r="LSE713" s="146"/>
      <c r="LSF713" s="146"/>
      <c r="LSG713" s="146"/>
      <c r="LSH713" s="146"/>
      <c r="LSI713" s="146"/>
      <c r="LSJ713" s="146"/>
      <c r="LSK713" s="146"/>
      <c r="LSL713" s="146"/>
      <c r="LSM713" s="146"/>
      <c r="LSN713" s="146"/>
      <c r="LSO713" s="146"/>
      <c r="LSP713" s="146"/>
      <c r="LSQ713" s="146"/>
      <c r="LSR713" s="146"/>
      <c r="LSS713" s="146"/>
      <c r="LST713" s="146"/>
      <c r="LSU713" s="146"/>
      <c r="LSV713" s="146"/>
      <c r="LSW713" s="146"/>
      <c r="LSX713" s="146"/>
      <c r="LSY713" s="146"/>
      <c r="LSZ713" s="146"/>
      <c r="LTA713" s="146"/>
      <c r="LTB713" s="146"/>
      <c r="LTC713" s="146"/>
      <c r="LTD713" s="146"/>
      <c r="LTE713" s="146"/>
      <c r="LTF713" s="146"/>
      <c r="LTG713" s="146"/>
      <c r="LTH713" s="146"/>
      <c r="LTI713" s="146"/>
      <c r="LTJ713" s="146"/>
      <c r="LTK713" s="146"/>
      <c r="LTL713" s="146"/>
      <c r="LTM713" s="146"/>
      <c r="LTN713" s="146"/>
      <c r="LTO713" s="146"/>
      <c r="LTP713" s="146"/>
      <c r="LTQ713" s="146"/>
      <c r="LTR713" s="146"/>
      <c r="LTS713" s="146"/>
      <c r="LTT713" s="146"/>
      <c r="LTU713" s="146"/>
      <c r="LTV713" s="146"/>
      <c r="LTW713" s="146"/>
      <c r="LTX713" s="146"/>
      <c r="LTY713" s="146"/>
      <c r="LTZ713" s="146"/>
      <c r="LUA713" s="146"/>
      <c r="LUB713" s="146"/>
      <c r="LUC713" s="146"/>
      <c r="LUD713" s="146"/>
      <c r="LUE713" s="146"/>
      <c r="LUF713" s="146"/>
      <c r="LUG713" s="146"/>
      <c r="LUH713" s="146"/>
      <c r="LUI713" s="146"/>
      <c r="LUJ713" s="146"/>
      <c r="LUK713" s="146"/>
      <c r="LUL713" s="146"/>
      <c r="LUM713" s="146"/>
      <c r="LUN713" s="146"/>
      <c r="LUO713" s="146"/>
      <c r="LUP713" s="146"/>
      <c r="LUQ713" s="146"/>
      <c r="LUR713" s="146"/>
      <c r="LUS713" s="146"/>
      <c r="LUT713" s="146"/>
      <c r="LUU713" s="146"/>
      <c r="LUV713" s="146"/>
      <c r="LUW713" s="146"/>
      <c r="LUX713" s="146"/>
      <c r="LUY713" s="146"/>
      <c r="LUZ713" s="146"/>
      <c r="LVA713" s="146"/>
      <c r="LVB713" s="146"/>
      <c r="LVC713" s="146"/>
      <c r="LVD713" s="146"/>
      <c r="LVE713" s="146"/>
      <c r="LVF713" s="146"/>
      <c r="LVG713" s="146"/>
      <c r="LVH713" s="146"/>
      <c r="LVI713" s="146"/>
      <c r="LVJ713" s="146"/>
      <c r="LVK713" s="146"/>
      <c r="LVL713" s="146"/>
      <c r="LVM713" s="146"/>
      <c r="LVN713" s="146"/>
      <c r="LVO713" s="146"/>
      <c r="LVP713" s="146"/>
      <c r="LVQ713" s="146"/>
      <c r="LVR713" s="146"/>
      <c r="LVS713" s="146"/>
      <c r="LVT713" s="146"/>
      <c r="LVU713" s="146"/>
      <c r="LVV713" s="146"/>
      <c r="LVW713" s="146"/>
      <c r="LVX713" s="146"/>
      <c r="LVY713" s="146"/>
      <c r="LVZ713" s="146"/>
      <c r="LWA713" s="146"/>
      <c r="LWB713" s="146"/>
      <c r="LWC713" s="146"/>
      <c r="LWD713" s="146"/>
      <c r="LWE713" s="146"/>
      <c r="LWF713" s="146"/>
      <c r="LWG713" s="146"/>
      <c r="LWH713" s="146"/>
      <c r="LWI713" s="146"/>
      <c r="LWJ713" s="146"/>
      <c r="LWK713" s="146"/>
      <c r="LWL713" s="146"/>
      <c r="LWM713" s="146"/>
      <c r="LWN713" s="146"/>
      <c r="LWO713" s="146"/>
      <c r="LWP713" s="146"/>
      <c r="LWQ713" s="146"/>
      <c r="LWR713" s="146"/>
      <c r="LWS713" s="146"/>
      <c r="LWT713" s="146"/>
      <c r="LWU713" s="146"/>
      <c r="LWV713" s="146"/>
      <c r="LWW713" s="146"/>
      <c r="LWX713" s="146"/>
      <c r="LWY713" s="146"/>
      <c r="LWZ713" s="146"/>
      <c r="LXA713" s="146"/>
      <c r="LXB713" s="146"/>
      <c r="LXC713" s="146"/>
      <c r="LXD713" s="146"/>
      <c r="LXE713" s="146"/>
      <c r="LXF713" s="146"/>
      <c r="LXG713" s="146"/>
      <c r="LXH713" s="146"/>
      <c r="LXI713" s="146"/>
      <c r="LXJ713" s="146"/>
      <c r="LXK713" s="146"/>
      <c r="LXL713" s="146"/>
      <c r="LXM713" s="146"/>
      <c r="LXN713" s="146"/>
      <c r="LXO713" s="146"/>
      <c r="LXP713" s="146"/>
      <c r="LXQ713" s="146"/>
      <c r="LXR713" s="146"/>
      <c r="LXS713" s="146"/>
      <c r="LXT713" s="146"/>
      <c r="LXU713" s="146"/>
      <c r="LXV713" s="146"/>
      <c r="LXW713" s="146"/>
      <c r="LXX713" s="146"/>
      <c r="LXY713" s="146"/>
      <c r="LXZ713" s="146"/>
      <c r="LYA713" s="146"/>
      <c r="LYB713" s="146"/>
      <c r="LYC713" s="146"/>
      <c r="LYD713" s="146"/>
      <c r="LYE713" s="146"/>
      <c r="LYF713" s="146"/>
      <c r="LYG713" s="146"/>
      <c r="LYH713" s="146"/>
      <c r="LYI713" s="146"/>
      <c r="LYJ713" s="146"/>
      <c r="LYK713" s="146"/>
      <c r="LYL713" s="146"/>
      <c r="LYM713" s="146"/>
      <c r="LYN713" s="146"/>
      <c r="LYO713" s="146"/>
      <c r="LYP713" s="146"/>
      <c r="LYQ713" s="146"/>
      <c r="LYR713" s="146"/>
      <c r="LYS713" s="146"/>
      <c r="LYT713" s="146"/>
      <c r="LYU713" s="146"/>
      <c r="LYV713" s="146"/>
      <c r="LYW713" s="146"/>
      <c r="LYX713" s="146"/>
      <c r="LYY713" s="146"/>
      <c r="LYZ713" s="146"/>
      <c r="LZA713" s="146"/>
      <c r="LZB713" s="146"/>
      <c r="LZC713" s="146"/>
      <c r="LZD713" s="146"/>
      <c r="LZE713" s="146"/>
      <c r="LZF713" s="146"/>
      <c r="LZG713" s="146"/>
      <c r="LZH713" s="146"/>
      <c r="LZI713" s="146"/>
      <c r="LZJ713" s="146"/>
      <c r="LZK713" s="146"/>
      <c r="LZL713" s="146"/>
      <c r="LZM713" s="146"/>
      <c r="LZN713" s="146"/>
      <c r="LZO713" s="146"/>
      <c r="LZP713" s="146"/>
      <c r="LZQ713" s="146"/>
      <c r="LZR713" s="146"/>
      <c r="LZS713" s="146"/>
      <c r="LZT713" s="146"/>
      <c r="LZU713" s="146"/>
      <c r="LZV713" s="146"/>
      <c r="LZW713" s="146"/>
      <c r="LZX713" s="146"/>
      <c r="LZY713" s="146"/>
      <c r="LZZ713" s="146"/>
      <c r="MAA713" s="146"/>
      <c r="MAB713" s="146"/>
      <c r="MAC713" s="146"/>
      <c r="MAD713" s="146"/>
      <c r="MAE713" s="146"/>
      <c r="MAF713" s="146"/>
      <c r="MAG713" s="146"/>
      <c r="MAH713" s="146"/>
      <c r="MAI713" s="146"/>
      <c r="MAJ713" s="146"/>
      <c r="MAK713" s="146"/>
      <c r="MAL713" s="146"/>
      <c r="MAM713" s="146"/>
      <c r="MAN713" s="146"/>
      <c r="MAO713" s="146"/>
      <c r="MAP713" s="146"/>
      <c r="MAQ713" s="146"/>
      <c r="MAR713" s="146"/>
      <c r="MAS713" s="146"/>
      <c r="MAT713" s="146"/>
      <c r="MAU713" s="146"/>
      <c r="MAV713" s="146"/>
      <c r="MAW713" s="146"/>
      <c r="MAX713" s="146"/>
      <c r="MAY713" s="146"/>
      <c r="MAZ713" s="146"/>
      <c r="MBA713" s="146"/>
      <c r="MBB713" s="146"/>
      <c r="MBC713" s="146"/>
      <c r="MBD713" s="146"/>
      <c r="MBE713" s="146"/>
      <c r="MBF713" s="146"/>
      <c r="MBG713" s="146"/>
      <c r="MBH713" s="146"/>
      <c r="MBI713" s="146"/>
      <c r="MBJ713" s="146"/>
      <c r="MBK713" s="146"/>
      <c r="MBL713" s="146"/>
      <c r="MBM713" s="146"/>
      <c r="MBN713" s="146"/>
      <c r="MBO713" s="146"/>
      <c r="MBP713" s="146"/>
      <c r="MBQ713" s="146"/>
      <c r="MBR713" s="146"/>
      <c r="MBS713" s="146"/>
      <c r="MBT713" s="146"/>
      <c r="MBU713" s="146"/>
      <c r="MBV713" s="146"/>
      <c r="MBW713" s="146"/>
      <c r="MBX713" s="146"/>
      <c r="MBY713" s="146"/>
      <c r="MBZ713" s="146"/>
      <c r="MCA713" s="146"/>
      <c r="MCB713" s="146"/>
      <c r="MCC713" s="146"/>
      <c r="MCD713" s="146"/>
      <c r="MCE713" s="146"/>
      <c r="MCF713" s="146"/>
      <c r="MCG713" s="146"/>
      <c r="MCH713" s="146"/>
      <c r="MCI713" s="146"/>
      <c r="MCJ713" s="146"/>
      <c r="MCK713" s="146"/>
      <c r="MCL713" s="146"/>
      <c r="MCM713" s="146"/>
      <c r="MCN713" s="146"/>
      <c r="MCO713" s="146"/>
      <c r="MCP713" s="146"/>
      <c r="MCQ713" s="146"/>
      <c r="MCR713" s="146"/>
      <c r="MCS713" s="146"/>
      <c r="MCT713" s="146"/>
      <c r="MCU713" s="146"/>
      <c r="MCV713" s="146"/>
      <c r="MCW713" s="146"/>
      <c r="MCX713" s="146"/>
      <c r="MCY713" s="146"/>
      <c r="MCZ713" s="146"/>
      <c r="MDA713" s="146"/>
      <c r="MDB713" s="146"/>
      <c r="MDC713" s="146"/>
      <c r="MDD713" s="146"/>
      <c r="MDE713" s="146"/>
      <c r="MDF713" s="146"/>
      <c r="MDG713" s="146"/>
      <c r="MDH713" s="146"/>
      <c r="MDI713" s="146"/>
      <c r="MDJ713" s="146"/>
      <c r="MDK713" s="146"/>
      <c r="MDL713" s="146"/>
      <c r="MDM713" s="146"/>
      <c r="MDN713" s="146"/>
      <c r="MDO713" s="146"/>
      <c r="MDP713" s="146"/>
      <c r="MDQ713" s="146"/>
      <c r="MDR713" s="146"/>
      <c r="MDS713" s="146"/>
      <c r="MDT713" s="146"/>
      <c r="MDU713" s="146"/>
      <c r="MDV713" s="146"/>
      <c r="MDW713" s="146"/>
      <c r="MDX713" s="146"/>
      <c r="MDY713" s="146"/>
      <c r="MDZ713" s="146"/>
      <c r="MEA713" s="146"/>
      <c r="MEB713" s="146"/>
      <c r="MEC713" s="146"/>
      <c r="MED713" s="146"/>
      <c r="MEE713" s="146"/>
      <c r="MEF713" s="146"/>
      <c r="MEG713" s="146"/>
      <c r="MEH713" s="146"/>
      <c r="MEI713" s="146"/>
      <c r="MEJ713" s="146"/>
      <c r="MEK713" s="146"/>
      <c r="MEL713" s="146"/>
      <c r="MEM713" s="146"/>
      <c r="MEN713" s="146"/>
      <c r="MEO713" s="146"/>
      <c r="MEP713" s="146"/>
      <c r="MEQ713" s="146"/>
      <c r="MER713" s="146"/>
      <c r="MES713" s="146"/>
      <c r="MET713" s="146"/>
      <c r="MEU713" s="146"/>
      <c r="MEV713" s="146"/>
      <c r="MEW713" s="146"/>
      <c r="MEX713" s="146"/>
      <c r="MEY713" s="146"/>
      <c r="MEZ713" s="146"/>
      <c r="MFA713" s="146"/>
      <c r="MFB713" s="146"/>
      <c r="MFC713" s="146"/>
      <c r="MFD713" s="146"/>
      <c r="MFE713" s="146"/>
      <c r="MFF713" s="146"/>
      <c r="MFG713" s="146"/>
      <c r="MFH713" s="146"/>
      <c r="MFI713" s="146"/>
      <c r="MFJ713" s="146"/>
      <c r="MFK713" s="146"/>
      <c r="MFL713" s="146"/>
      <c r="MFM713" s="146"/>
      <c r="MFN713" s="146"/>
      <c r="MFO713" s="146"/>
      <c r="MFP713" s="146"/>
      <c r="MFQ713" s="146"/>
      <c r="MFR713" s="146"/>
      <c r="MFS713" s="146"/>
      <c r="MFT713" s="146"/>
      <c r="MFU713" s="146"/>
      <c r="MFV713" s="146"/>
      <c r="MFW713" s="146"/>
      <c r="MFX713" s="146"/>
      <c r="MFY713" s="146"/>
      <c r="MFZ713" s="146"/>
      <c r="MGA713" s="146"/>
      <c r="MGB713" s="146"/>
      <c r="MGC713" s="146"/>
      <c r="MGD713" s="146"/>
      <c r="MGE713" s="146"/>
      <c r="MGF713" s="146"/>
      <c r="MGG713" s="146"/>
      <c r="MGH713" s="146"/>
      <c r="MGI713" s="146"/>
      <c r="MGJ713" s="146"/>
      <c r="MGK713" s="146"/>
      <c r="MGL713" s="146"/>
      <c r="MGM713" s="146"/>
      <c r="MGN713" s="146"/>
      <c r="MGO713" s="146"/>
      <c r="MGP713" s="146"/>
      <c r="MGQ713" s="146"/>
      <c r="MGR713" s="146"/>
      <c r="MGS713" s="146"/>
      <c r="MGT713" s="146"/>
      <c r="MGU713" s="146"/>
      <c r="MGV713" s="146"/>
      <c r="MGW713" s="146"/>
      <c r="MGX713" s="146"/>
      <c r="MGY713" s="146"/>
      <c r="MGZ713" s="146"/>
      <c r="MHA713" s="146"/>
      <c r="MHB713" s="146"/>
      <c r="MHC713" s="146"/>
      <c r="MHD713" s="146"/>
      <c r="MHE713" s="146"/>
      <c r="MHF713" s="146"/>
      <c r="MHG713" s="146"/>
      <c r="MHH713" s="146"/>
      <c r="MHI713" s="146"/>
      <c r="MHJ713" s="146"/>
      <c r="MHK713" s="146"/>
      <c r="MHL713" s="146"/>
      <c r="MHM713" s="146"/>
      <c r="MHN713" s="146"/>
      <c r="MHO713" s="146"/>
      <c r="MHP713" s="146"/>
      <c r="MHQ713" s="146"/>
      <c r="MHR713" s="146"/>
      <c r="MHS713" s="146"/>
      <c r="MHT713" s="146"/>
      <c r="MHU713" s="146"/>
      <c r="MHV713" s="146"/>
      <c r="MHW713" s="146"/>
      <c r="MHX713" s="146"/>
      <c r="MHY713" s="146"/>
      <c r="MHZ713" s="146"/>
      <c r="MIA713" s="146"/>
      <c r="MIB713" s="146"/>
      <c r="MIC713" s="146"/>
      <c r="MID713" s="146"/>
      <c r="MIE713" s="146"/>
      <c r="MIF713" s="146"/>
      <c r="MIG713" s="146"/>
      <c r="MIH713" s="146"/>
      <c r="MII713" s="146"/>
      <c r="MIJ713" s="146"/>
      <c r="MIK713" s="146"/>
      <c r="MIL713" s="146"/>
      <c r="MIM713" s="146"/>
      <c r="MIN713" s="146"/>
      <c r="MIO713" s="146"/>
      <c r="MIP713" s="146"/>
      <c r="MIQ713" s="146"/>
      <c r="MIR713" s="146"/>
      <c r="MIS713" s="146"/>
      <c r="MIT713" s="146"/>
      <c r="MIU713" s="146"/>
      <c r="MIV713" s="146"/>
      <c r="MIW713" s="146"/>
      <c r="MIX713" s="146"/>
      <c r="MIY713" s="146"/>
      <c r="MIZ713" s="146"/>
      <c r="MJA713" s="146"/>
      <c r="MJB713" s="146"/>
      <c r="MJC713" s="146"/>
      <c r="MJD713" s="146"/>
      <c r="MJE713" s="146"/>
      <c r="MJF713" s="146"/>
      <c r="MJG713" s="146"/>
      <c r="MJH713" s="146"/>
      <c r="MJI713" s="146"/>
      <c r="MJJ713" s="146"/>
      <c r="MJK713" s="146"/>
      <c r="MJL713" s="146"/>
      <c r="MJM713" s="146"/>
      <c r="MJN713" s="146"/>
      <c r="MJO713" s="146"/>
      <c r="MJP713" s="146"/>
      <c r="MJQ713" s="146"/>
      <c r="MJR713" s="146"/>
      <c r="MJS713" s="146"/>
      <c r="MJT713" s="146"/>
      <c r="MJU713" s="146"/>
      <c r="MJV713" s="146"/>
      <c r="MJW713" s="146"/>
      <c r="MJX713" s="146"/>
      <c r="MJY713" s="146"/>
      <c r="MJZ713" s="146"/>
      <c r="MKA713" s="146"/>
      <c r="MKB713" s="146"/>
      <c r="MKC713" s="146"/>
      <c r="MKD713" s="146"/>
      <c r="MKE713" s="146"/>
      <c r="MKF713" s="146"/>
      <c r="MKG713" s="146"/>
      <c r="MKH713" s="146"/>
      <c r="MKI713" s="146"/>
      <c r="MKJ713" s="146"/>
      <c r="MKK713" s="146"/>
      <c r="MKL713" s="146"/>
      <c r="MKM713" s="146"/>
      <c r="MKN713" s="146"/>
      <c r="MKO713" s="146"/>
      <c r="MKP713" s="146"/>
      <c r="MKQ713" s="146"/>
      <c r="MKR713" s="146"/>
      <c r="MKS713" s="146"/>
      <c r="MKT713" s="146"/>
      <c r="MKU713" s="146"/>
      <c r="MKV713" s="146"/>
      <c r="MKW713" s="146"/>
      <c r="MKX713" s="146"/>
      <c r="MKY713" s="146"/>
      <c r="MKZ713" s="146"/>
      <c r="MLA713" s="146"/>
      <c r="MLB713" s="146"/>
      <c r="MLC713" s="146"/>
      <c r="MLD713" s="146"/>
      <c r="MLE713" s="146"/>
      <c r="MLF713" s="146"/>
      <c r="MLG713" s="146"/>
      <c r="MLH713" s="146"/>
      <c r="MLI713" s="146"/>
      <c r="MLJ713" s="146"/>
      <c r="MLK713" s="146"/>
      <c r="MLL713" s="146"/>
      <c r="MLM713" s="146"/>
      <c r="MLN713" s="146"/>
      <c r="MLO713" s="146"/>
      <c r="MLP713" s="146"/>
      <c r="MLQ713" s="146"/>
      <c r="MLR713" s="146"/>
      <c r="MLS713" s="146"/>
      <c r="MLT713" s="146"/>
      <c r="MLU713" s="146"/>
      <c r="MLV713" s="146"/>
      <c r="MLW713" s="146"/>
      <c r="MLX713" s="146"/>
      <c r="MLY713" s="146"/>
      <c r="MLZ713" s="146"/>
      <c r="MMA713" s="146"/>
      <c r="MMB713" s="146"/>
      <c r="MMC713" s="146"/>
      <c r="MMD713" s="146"/>
      <c r="MME713" s="146"/>
      <c r="MMF713" s="146"/>
      <c r="MMG713" s="146"/>
      <c r="MMH713" s="146"/>
      <c r="MMI713" s="146"/>
      <c r="MMJ713" s="146"/>
      <c r="MMK713" s="146"/>
      <c r="MML713" s="146"/>
      <c r="MMM713" s="146"/>
      <c r="MMN713" s="146"/>
      <c r="MMO713" s="146"/>
      <c r="MMP713" s="146"/>
      <c r="MMQ713" s="146"/>
      <c r="MMR713" s="146"/>
      <c r="MMS713" s="146"/>
      <c r="MMT713" s="146"/>
      <c r="MMU713" s="146"/>
      <c r="MMV713" s="146"/>
      <c r="MMW713" s="146"/>
      <c r="MMX713" s="146"/>
      <c r="MMY713" s="146"/>
      <c r="MMZ713" s="146"/>
      <c r="MNA713" s="146"/>
      <c r="MNB713" s="146"/>
      <c r="MNC713" s="146"/>
      <c r="MND713" s="146"/>
      <c r="MNE713" s="146"/>
      <c r="MNF713" s="146"/>
      <c r="MNG713" s="146"/>
      <c r="MNH713" s="146"/>
      <c r="MNI713" s="146"/>
      <c r="MNJ713" s="146"/>
      <c r="MNK713" s="146"/>
      <c r="MNL713" s="146"/>
      <c r="MNM713" s="146"/>
      <c r="MNN713" s="146"/>
      <c r="MNO713" s="146"/>
      <c r="MNP713" s="146"/>
      <c r="MNQ713" s="146"/>
      <c r="MNR713" s="146"/>
      <c r="MNS713" s="146"/>
      <c r="MNT713" s="146"/>
      <c r="MNU713" s="146"/>
      <c r="MNV713" s="146"/>
      <c r="MNW713" s="146"/>
      <c r="MNX713" s="146"/>
      <c r="MNY713" s="146"/>
      <c r="MNZ713" s="146"/>
      <c r="MOA713" s="146"/>
      <c r="MOB713" s="146"/>
      <c r="MOC713" s="146"/>
      <c r="MOD713" s="146"/>
      <c r="MOE713" s="146"/>
      <c r="MOF713" s="146"/>
      <c r="MOG713" s="146"/>
      <c r="MOH713" s="146"/>
      <c r="MOI713" s="146"/>
      <c r="MOJ713" s="146"/>
      <c r="MOK713" s="146"/>
      <c r="MOL713" s="146"/>
      <c r="MOM713" s="146"/>
      <c r="MON713" s="146"/>
      <c r="MOO713" s="146"/>
      <c r="MOP713" s="146"/>
      <c r="MOQ713" s="146"/>
      <c r="MOR713" s="146"/>
      <c r="MOS713" s="146"/>
      <c r="MOT713" s="146"/>
      <c r="MOU713" s="146"/>
      <c r="MOV713" s="146"/>
      <c r="MOW713" s="146"/>
      <c r="MOX713" s="146"/>
      <c r="MOY713" s="146"/>
      <c r="MOZ713" s="146"/>
      <c r="MPA713" s="146"/>
      <c r="MPB713" s="146"/>
      <c r="MPC713" s="146"/>
      <c r="MPD713" s="146"/>
      <c r="MPE713" s="146"/>
      <c r="MPF713" s="146"/>
      <c r="MPG713" s="146"/>
      <c r="MPH713" s="146"/>
      <c r="MPI713" s="146"/>
      <c r="MPJ713" s="146"/>
      <c r="MPK713" s="146"/>
      <c r="MPL713" s="146"/>
      <c r="MPM713" s="146"/>
      <c r="MPN713" s="146"/>
      <c r="MPO713" s="146"/>
      <c r="MPP713" s="146"/>
      <c r="MPQ713" s="146"/>
      <c r="MPR713" s="146"/>
      <c r="MPS713" s="146"/>
      <c r="MPT713" s="146"/>
      <c r="MPU713" s="146"/>
      <c r="MPV713" s="146"/>
      <c r="MPW713" s="146"/>
      <c r="MPX713" s="146"/>
      <c r="MPY713" s="146"/>
      <c r="MPZ713" s="146"/>
      <c r="MQA713" s="146"/>
      <c r="MQB713" s="146"/>
      <c r="MQC713" s="146"/>
      <c r="MQD713" s="146"/>
      <c r="MQE713" s="146"/>
      <c r="MQF713" s="146"/>
      <c r="MQG713" s="146"/>
      <c r="MQH713" s="146"/>
      <c r="MQI713" s="146"/>
      <c r="MQJ713" s="146"/>
      <c r="MQK713" s="146"/>
      <c r="MQL713" s="146"/>
      <c r="MQM713" s="146"/>
      <c r="MQN713" s="146"/>
      <c r="MQO713" s="146"/>
      <c r="MQP713" s="146"/>
      <c r="MQQ713" s="146"/>
      <c r="MQR713" s="146"/>
      <c r="MQS713" s="146"/>
      <c r="MQT713" s="146"/>
      <c r="MQU713" s="146"/>
      <c r="MQV713" s="146"/>
      <c r="MQW713" s="146"/>
      <c r="MQX713" s="146"/>
      <c r="MQY713" s="146"/>
      <c r="MQZ713" s="146"/>
      <c r="MRA713" s="146"/>
      <c r="MRB713" s="146"/>
      <c r="MRC713" s="146"/>
      <c r="MRD713" s="146"/>
      <c r="MRE713" s="146"/>
      <c r="MRF713" s="146"/>
      <c r="MRG713" s="146"/>
      <c r="MRH713" s="146"/>
      <c r="MRI713" s="146"/>
      <c r="MRJ713" s="146"/>
      <c r="MRK713" s="146"/>
      <c r="MRL713" s="146"/>
      <c r="MRM713" s="146"/>
      <c r="MRN713" s="146"/>
      <c r="MRO713" s="146"/>
      <c r="MRP713" s="146"/>
      <c r="MRQ713" s="146"/>
      <c r="MRR713" s="146"/>
      <c r="MRS713" s="146"/>
      <c r="MRT713" s="146"/>
      <c r="MRU713" s="146"/>
      <c r="MRV713" s="146"/>
      <c r="MRW713" s="146"/>
      <c r="MRX713" s="146"/>
      <c r="MRY713" s="146"/>
      <c r="MRZ713" s="146"/>
      <c r="MSA713" s="146"/>
      <c r="MSB713" s="146"/>
      <c r="MSC713" s="146"/>
      <c r="MSD713" s="146"/>
      <c r="MSE713" s="146"/>
      <c r="MSF713" s="146"/>
      <c r="MSG713" s="146"/>
      <c r="MSH713" s="146"/>
      <c r="MSI713" s="146"/>
      <c r="MSJ713" s="146"/>
      <c r="MSK713" s="146"/>
      <c r="MSL713" s="146"/>
      <c r="MSM713" s="146"/>
      <c r="MSN713" s="146"/>
      <c r="MSO713" s="146"/>
      <c r="MSP713" s="146"/>
      <c r="MSQ713" s="146"/>
      <c r="MSR713" s="146"/>
      <c r="MSS713" s="146"/>
      <c r="MST713" s="146"/>
      <c r="MSU713" s="146"/>
      <c r="MSV713" s="146"/>
      <c r="MSW713" s="146"/>
      <c r="MSX713" s="146"/>
      <c r="MSY713" s="146"/>
      <c r="MSZ713" s="146"/>
      <c r="MTA713" s="146"/>
      <c r="MTB713" s="146"/>
      <c r="MTC713" s="146"/>
      <c r="MTD713" s="146"/>
      <c r="MTE713" s="146"/>
      <c r="MTF713" s="146"/>
      <c r="MTG713" s="146"/>
      <c r="MTH713" s="146"/>
      <c r="MTI713" s="146"/>
      <c r="MTJ713" s="146"/>
      <c r="MTK713" s="146"/>
      <c r="MTL713" s="146"/>
      <c r="MTM713" s="146"/>
      <c r="MTN713" s="146"/>
      <c r="MTO713" s="146"/>
      <c r="MTP713" s="146"/>
      <c r="MTQ713" s="146"/>
      <c r="MTR713" s="146"/>
      <c r="MTS713" s="146"/>
      <c r="MTT713" s="146"/>
      <c r="MTU713" s="146"/>
      <c r="MTV713" s="146"/>
      <c r="MTW713" s="146"/>
      <c r="MTX713" s="146"/>
      <c r="MTY713" s="146"/>
      <c r="MTZ713" s="146"/>
      <c r="MUA713" s="146"/>
      <c r="MUB713" s="146"/>
      <c r="MUC713" s="146"/>
      <c r="MUD713" s="146"/>
      <c r="MUE713" s="146"/>
      <c r="MUF713" s="146"/>
      <c r="MUG713" s="146"/>
      <c r="MUH713" s="146"/>
      <c r="MUI713" s="146"/>
      <c r="MUJ713" s="146"/>
      <c r="MUK713" s="146"/>
      <c r="MUL713" s="146"/>
      <c r="MUM713" s="146"/>
      <c r="MUN713" s="146"/>
      <c r="MUO713" s="146"/>
      <c r="MUP713" s="146"/>
      <c r="MUQ713" s="146"/>
      <c r="MUR713" s="146"/>
      <c r="MUS713" s="146"/>
      <c r="MUT713" s="146"/>
      <c r="MUU713" s="146"/>
      <c r="MUV713" s="146"/>
      <c r="MUW713" s="146"/>
      <c r="MUX713" s="146"/>
      <c r="MUY713" s="146"/>
      <c r="MUZ713" s="146"/>
      <c r="MVA713" s="146"/>
      <c r="MVB713" s="146"/>
      <c r="MVC713" s="146"/>
      <c r="MVD713" s="146"/>
      <c r="MVE713" s="146"/>
      <c r="MVF713" s="146"/>
      <c r="MVG713" s="146"/>
      <c r="MVH713" s="146"/>
      <c r="MVI713" s="146"/>
      <c r="MVJ713" s="146"/>
      <c r="MVK713" s="146"/>
      <c r="MVL713" s="146"/>
      <c r="MVM713" s="146"/>
      <c r="MVN713" s="146"/>
      <c r="MVO713" s="146"/>
      <c r="MVP713" s="146"/>
      <c r="MVQ713" s="146"/>
      <c r="MVR713" s="146"/>
      <c r="MVS713" s="146"/>
      <c r="MVT713" s="146"/>
      <c r="MVU713" s="146"/>
      <c r="MVV713" s="146"/>
      <c r="MVW713" s="146"/>
      <c r="MVX713" s="146"/>
      <c r="MVY713" s="146"/>
      <c r="MVZ713" s="146"/>
      <c r="MWA713" s="146"/>
      <c r="MWB713" s="146"/>
      <c r="MWC713" s="146"/>
      <c r="MWD713" s="146"/>
      <c r="MWE713" s="146"/>
      <c r="MWF713" s="146"/>
      <c r="MWG713" s="146"/>
      <c r="MWH713" s="146"/>
      <c r="MWI713" s="146"/>
      <c r="MWJ713" s="146"/>
      <c r="MWK713" s="146"/>
      <c r="MWL713" s="146"/>
      <c r="MWM713" s="146"/>
      <c r="MWN713" s="146"/>
      <c r="MWO713" s="146"/>
      <c r="MWP713" s="146"/>
      <c r="MWQ713" s="146"/>
      <c r="MWR713" s="146"/>
      <c r="MWS713" s="146"/>
      <c r="MWT713" s="146"/>
      <c r="MWU713" s="146"/>
      <c r="MWV713" s="146"/>
      <c r="MWW713" s="146"/>
      <c r="MWX713" s="146"/>
      <c r="MWY713" s="146"/>
      <c r="MWZ713" s="146"/>
      <c r="MXA713" s="146"/>
      <c r="MXB713" s="146"/>
      <c r="MXC713" s="146"/>
      <c r="MXD713" s="146"/>
      <c r="MXE713" s="146"/>
      <c r="MXF713" s="146"/>
      <c r="MXG713" s="146"/>
      <c r="MXH713" s="146"/>
      <c r="MXI713" s="146"/>
      <c r="MXJ713" s="146"/>
      <c r="MXK713" s="146"/>
      <c r="MXL713" s="146"/>
      <c r="MXM713" s="146"/>
      <c r="MXN713" s="146"/>
      <c r="MXO713" s="146"/>
      <c r="MXP713" s="146"/>
      <c r="MXQ713" s="146"/>
      <c r="MXR713" s="146"/>
      <c r="MXS713" s="146"/>
      <c r="MXT713" s="146"/>
      <c r="MXU713" s="146"/>
      <c r="MXV713" s="146"/>
      <c r="MXW713" s="146"/>
      <c r="MXX713" s="146"/>
      <c r="MXY713" s="146"/>
      <c r="MXZ713" s="146"/>
      <c r="MYA713" s="146"/>
      <c r="MYB713" s="146"/>
      <c r="MYC713" s="146"/>
      <c r="MYD713" s="146"/>
      <c r="MYE713" s="146"/>
      <c r="MYF713" s="146"/>
      <c r="MYG713" s="146"/>
      <c r="MYH713" s="146"/>
      <c r="MYI713" s="146"/>
      <c r="MYJ713" s="146"/>
      <c r="MYK713" s="146"/>
      <c r="MYL713" s="146"/>
      <c r="MYM713" s="146"/>
      <c r="MYN713" s="146"/>
      <c r="MYO713" s="146"/>
      <c r="MYP713" s="146"/>
      <c r="MYQ713" s="146"/>
      <c r="MYR713" s="146"/>
      <c r="MYS713" s="146"/>
      <c r="MYT713" s="146"/>
      <c r="MYU713" s="146"/>
      <c r="MYV713" s="146"/>
      <c r="MYW713" s="146"/>
      <c r="MYX713" s="146"/>
      <c r="MYY713" s="146"/>
      <c r="MYZ713" s="146"/>
      <c r="MZA713" s="146"/>
      <c r="MZB713" s="146"/>
      <c r="MZC713" s="146"/>
      <c r="MZD713" s="146"/>
      <c r="MZE713" s="146"/>
      <c r="MZF713" s="146"/>
      <c r="MZG713" s="146"/>
      <c r="MZH713" s="146"/>
      <c r="MZI713" s="146"/>
      <c r="MZJ713" s="146"/>
      <c r="MZK713" s="146"/>
      <c r="MZL713" s="146"/>
      <c r="MZM713" s="146"/>
      <c r="MZN713" s="146"/>
      <c r="MZO713" s="146"/>
      <c r="MZP713" s="146"/>
      <c r="MZQ713" s="146"/>
      <c r="MZR713" s="146"/>
      <c r="MZS713" s="146"/>
      <c r="MZT713" s="146"/>
      <c r="MZU713" s="146"/>
      <c r="MZV713" s="146"/>
      <c r="MZW713" s="146"/>
      <c r="MZX713" s="146"/>
      <c r="MZY713" s="146"/>
      <c r="MZZ713" s="146"/>
      <c r="NAA713" s="146"/>
      <c r="NAB713" s="146"/>
      <c r="NAC713" s="146"/>
      <c r="NAD713" s="146"/>
      <c r="NAE713" s="146"/>
      <c r="NAF713" s="146"/>
      <c r="NAG713" s="146"/>
      <c r="NAH713" s="146"/>
      <c r="NAI713" s="146"/>
      <c r="NAJ713" s="146"/>
      <c r="NAK713" s="146"/>
      <c r="NAL713" s="146"/>
      <c r="NAM713" s="146"/>
      <c r="NAN713" s="146"/>
      <c r="NAO713" s="146"/>
      <c r="NAP713" s="146"/>
      <c r="NAQ713" s="146"/>
      <c r="NAR713" s="146"/>
      <c r="NAS713" s="146"/>
      <c r="NAT713" s="146"/>
      <c r="NAU713" s="146"/>
      <c r="NAV713" s="146"/>
      <c r="NAW713" s="146"/>
      <c r="NAX713" s="146"/>
      <c r="NAY713" s="146"/>
      <c r="NAZ713" s="146"/>
      <c r="NBA713" s="146"/>
      <c r="NBB713" s="146"/>
      <c r="NBC713" s="146"/>
      <c r="NBD713" s="146"/>
      <c r="NBE713" s="146"/>
      <c r="NBF713" s="146"/>
      <c r="NBG713" s="146"/>
      <c r="NBH713" s="146"/>
      <c r="NBI713" s="146"/>
      <c r="NBJ713" s="146"/>
      <c r="NBK713" s="146"/>
      <c r="NBL713" s="146"/>
      <c r="NBM713" s="146"/>
      <c r="NBN713" s="146"/>
      <c r="NBO713" s="146"/>
      <c r="NBP713" s="146"/>
      <c r="NBQ713" s="146"/>
      <c r="NBR713" s="146"/>
      <c r="NBS713" s="146"/>
      <c r="NBT713" s="146"/>
      <c r="NBU713" s="146"/>
      <c r="NBV713" s="146"/>
      <c r="NBW713" s="146"/>
      <c r="NBX713" s="146"/>
      <c r="NBY713" s="146"/>
      <c r="NBZ713" s="146"/>
      <c r="NCA713" s="146"/>
      <c r="NCB713" s="146"/>
      <c r="NCC713" s="146"/>
      <c r="NCD713" s="146"/>
      <c r="NCE713" s="146"/>
      <c r="NCF713" s="146"/>
      <c r="NCG713" s="146"/>
      <c r="NCH713" s="146"/>
      <c r="NCI713" s="146"/>
      <c r="NCJ713" s="146"/>
      <c r="NCK713" s="146"/>
      <c r="NCL713" s="146"/>
      <c r="NCM713" s="146"/>
      <c r="NCN713" s="146"/>
      <c r="NCO713" s="146"/>
      <c r="NCP713" s="146"/>
      <c r="NCQ713" s="146"/>
      <c r="NCR713" s="146"/>
      <c r="NCS713" s="146"/>
      <c r="NCT713" s="146"/>
      <c r="NCU713" s="146"/>
      <c r="NCV713" s="146"/>
      <c r="NCW713" s="146"/>
      <c r="NCX713" s="146"/>
      <c r="NCY713" s="146"/>
      <c r="NCZ713" s="146"/>
      <c r="NDA713" s="146"/>
      <c r="NDB713" s="146"/>
      <c r="NDC713" s="146"/>
      <c r="NDD713" s="146"/>
      <c r="NDE713" s="146"/>
      <c r="NDF713" s="146"/>
      <c r="NDG713" s="146"/>
      <c r="NDH713" s="146"/>
      <c r="NDI713" s="146"/>
      <c r="NDJ713" s="146"/>
      <c r="NDK713" s="146"/>
      <c r="NDL713" s="146"/>
      <c r="NDM713" s="146"/>
      <c r="NDN713" s="146"/>
      <c r="NDO713" s="146"/>
      <c r="NDP713" s="146"/>
      <c r="NDQ713" s="146"/>
      <c r="NDR713" s="146"/>
      <c r="NDS713" s="146"/>
      <c r="NDT713" s="146"/>
      <c r="NDU713" s="146"/>
      <c r="NDV713" s="146"/>
      <c r="NDW713" s="146"/>
      <c r="NDX713" s="146"/>
      <c r="NDY713" s="146"/>
      <c r="NDZ713" s="146"/>
      <c r="NEA713" s="146"/>
      <c r="NEB713" s="146"/>
      <c r="NEC713" s="146"/>
      <c r="NED713" s="146"/>
      <c r="NEE713" s="146"/>
      <c r="NEF713" s="146"/>
      <c r="NEG713" s="146"/>
      <c r="NEH713" s="146"/>
      <c r="NEI713" s="146"/>
      <c r="NEJ713" s="146"/>
      <c r="NEK713" s="146"/>
      <c r="NEL713" s="146"/>
      <c r="NEM713" s="146"/>
      <c r="NEN713" s="146"/>
      <c r="NEO713" s="146"/>
      <c r="NEP713" s="146"/>
      <c r="NEQ713" s="146"/>
      <c r="NER713" s="146"/>
      <c r="NES713" s="146"/>
      <c r="NET713" s="146"/>
      <c r="NEU713" s="146"/>
      <c r="NEV713" s="146"/>
      <c r="NEW713" s="146"/>
      <c r="NEX713" s="146"/>
      <c r="NEY713" s="146"/>
      <c r="NEZ713" s="146"/>
      <c r="NFA713" s="146"/>
      <c r="NFB713" s="146"/>
      <c r="NFC713" s="146"/>
      <c r="NFD713" s="146"/>
      <c r="NFE713" s="146"/>
      <c r="NFF713" s="146"/>
      <c r="NFG713" s="146"/>
      <c r="NFH713" s="146"/>
      <c r="NFI713" s="146"/>
      <c r="NFJ713" s="146"/>
      <c r="NFK713" s="146"/>
      <c r="NFL713" s="146"/>
      <c r="NFM713" s="146"/>
      <c r="NFN713" s="146"/>
      <c r="NFO713" s="146"/>
      <c r="NFP713" s="146"/>
      <c r="NFQ713" s="146"/>
      <c r="NFR713" s="146"/>
      <c r="NFS713" s="146"/>
      <c r="NFT713" s="146"/>
      <c r="NFU713" s="146"/>
      <c r="NFV713" s="146"/>
      <c r="NFW713" s="146"/>
      <c r="NFX713" s="146"/>
      <c r="NFY713" s="146"/>
      <c r="NFZ713" s="146"/>
      <c r="NGA713" s="146"/>
      <c r="NGB713" s="146"/>
      <c r="NGC713" s="146"/>
      <c r="NGD713" s="146"/>
      <c r="NGE713" s="146"/>
      <c r="NGF713" s="146"/>
      <c r="NGG713" s="146"/>
      <c r="NGH713" s="146"/>
      <c r="NGI713" s="146"/>
      <c r="NGJ713" s="146"/>
      <c r="NGK713" s="146"/>
      <c r="NGL713" s="146"/>
      <c r="NGM713" s="146"/>
      <c r="NGN713" s="146"/>
      <c r="NGO713" s="146"/>
      <c r="NGP713" s="146"/>
      <c r="NGQ713" s="146"/>
      <c r="NGR713" s="146"/>
      <c r="NGS713" s="146"/>
      <c r="NGT713" s="146"/>
      <c r="NGU713" s="146"/>
      <c r="NGV713" s="146"/>
      <c r="NGW713" s="146"/>
      <c r="NGX713" s="146"/>
      <c r="NGY713" s="146"/>
      <c r="NGZ713" s="146"/>
      <c r="NHA713" s="146"/>
      <c r="NHB713" s="146"/>
      <c r="NHC713" s="146"/>
      <c r="NHD713" s="146"/>
      <c r="NHE713" s="146"/>
      <c r="NHF713" s="146"/>
      <c r="NHG713" s="146"/>
      <c r="NHH713" s="146"/>
      <c r="NHI713" s="146"/>
      <c r="NHJ713" s="146"/>
      <c r="NHK713" s="146"/>
      <c r="NHL713" s="146"/>
      <c r="NHM713" s="146"/>
      <c r="NHN713" s="146"/>
      <c r="NHO713" s="146"/>
      <c r="NHP713" s="146"/>
      <c r="NHQ713" s="146"/>
      <c r="NHR713" s="146"/>
      <c r="NHS713" s="146"/>
      <c r="NHT713" s="146"/>
      <c r="NHU713" s="146"/>
      <c r="NHV713" s="146"/>
      <c r="NHW713" s="146"/>
      <c r="NHX713" s="146"/>
      <c r="NHY713" s="146"/>
      <c r="NHZ713" s="146"/>
      <c r="NIA713" s="146"/>
      <c r="NIB713" s="146"/>
      <c r="NIC713" s="146"/>
      <c r="NID713" s="146"/>
      <c r="NIE713" s="146"/>
      <c r="NIF713" s="146"/>
      <c r="NIG713" s="146"/>
      <c r="NIH713" s="146"/>
      <c r="NII713" s="146"/>
      <c r="NIJ713" s="146"/>
      <c r="NIK713" s="146"/>
      <c r="NIL713" s="146"/>
      <c r="NIM713" s="146"/>
      <c r="NIN713" s="146"/>
      <c r="NIO713" s="146"/>
      <c r="NIP713" s="146"/>
      <c r="NIQ713" s="146"/>
      <c r="NIR713" s="146"/>
      <c r="NIS713" s="146"/>
      <c r="NIT713" s="146"/>
      <c r="NIU713" s="146"/>
      <c r="NIV713" s="146"/>
      <c r="NIW713" s="146"/>
      <c r="NIX713" s="146"/>
      <c r="NIY713" s="146"/>
      <c r="NIZ713" s="146"/>
      <c r="NJA713" s="146"/>
      <c r="NJB713" s="146"/>
      <c r="NJC713" s="146"/>
      <c r="NJD713" s="146"/>
      <c r="NJE713" s="146"/>
      <c r="NJF713" s="146"/>
      <c r="NJG713" s="146"/>
      <c r="NJH713" s="146"/>
      <c r="NJI713" s="146"/>
      <c r="NJJ713" s="146"/>
      <c r="NJK713" s="146"/>
      <c r="NJL713" s="146"/>
      <c r="NJM713" s="146"/>
      <c r="NJN713" s="146"/>
      <c r="NJO713" s="146"/>
      <c r="NJP713" s="146"/>
      <c r="NJQ713" s="146"/>
      <c r="NJR713" s="146"/>
      <c r="NJS713" s="146"/>
      <c r="NJT713" s="146"/>
      <c r="NJU713" s="146"/>
      <c r="NJV713" s="146"/>
      <c r="NJW713" s="146"/>
      <c r="NJX713" s="146"/>
      <c r="NJY713" s="146"/>
      <c r="NJZ713" s="146"/>
      <c r="NKA713" s="146"/>
      <c r="NKB713" s="146"/>
      <c r="NKC713" s="146"/>
      <c r="NKD713" s="146"/>
      <c r="NKE713" s="146"/>
      <c r="NKF713" s="146"/>
      <c r="NKG713" s="146"/>
      <c r="NKH713" s="146"/>
      <c r="NKI713" s="146"/>
      <c r="NKJ713" s="146"/>
      <c r="NKK713" s="146"/>
      <c r="NKL713" s="146"/>
      <c r="NKM713" s="146"/>
      <c r="NKN713" s="146"/>
      <c r="NKO713" s="146"/>
      <c r="NKP713" s="146"/>
      <c r="NKQ713" s="146"/>
      <c r="NKR713" s="146"/>
      <c r="NKS713" s="146"/>
      <c r="NKT713" s="146"/>
      <c r="NKU713" s="146"/>
      <c r="NKV713" s="146"/>
      <c r="NKW713" s="146"/>
      <c r="NKX713" s="146"/>
      <c r="NKY713" s="146"/>
      <c r="NKZ713" s="146"/>
      <c r="NLA713" s="146"/>
      <c r="NLB713" s="146"/>
      <c r="NLC713" s="146"/>
      <c r="NLD713" s="146"/>
      <c r="NLE713" s="146"/>
      <c r="NLF713" s="146"/>
      <c r="NLG713" s="146"/>
      <c r="NLH713" s="146"/>
      <c r="NLI713" s="146"/>
      <c r="NLJ713" s="146"/>
      <c r="NLK713" s="146"/>
      <c r="NLL713" s="146"/>
      <c r="NLM713" s="146"/>
      <c r="NLN713" s="146"/>
      <c r="NLO713" s="146"/>
      <c r="NLP713" s="146"/>
      <c r="NLQ713" s="146"/>
      <c r="NLR713" s="146"/>
      <c r="NLS713" s="146"/>
      <c r="NLT713" s="146"/>
      <c r="NLU713" s="146"/>
      <c r="NLV713" s="146"/>
      <c r="NLW713" s="146"/>
      <c r="NLX713" s="146"/>
      <c r="NLY713" s="146"/>
      <c r="NLZ713" s="146"/>
      <c r="NMA713" s="146"/>
      <c r="NMB713" s="146"/>
      <c r="NMC713" s="146"/>
      <c r="NMD713" s="146"/>
      <c r="NME713" s="146"/>
      <c r="NMF713" s="146"/>
      <c r="NMG713" s="146"/>
      <c r="NMH713" s="146"/>
      <c r="NMI713" s="146"/>
      <c r="NMJ713" s="146"/>
      <c r="NMK713" s="146"/>
      <c r="NML713" s="146"/>
      <c r="NMM713" s="146"/>
      <c r="NMN713" s="146"/>
      <c r="NMO713" s="146"/>
      <c r="NMP713" s="146"/>
      <c r="NMQ713" s="146"/>
      <c r="NMR713" s="146"/>
      <c r="NMS713" s="146"/>
      <c r="NMT713" s="146"/>
      <c r="NMU713" s="146"/>
      <c r="NMV713" s="146"/>
      <c r="NMW713" s="146"/>
      <c r="NMX713" s="146"/>
      <c r="NMY713" s="146"/>
      <c r="NMZ713" s="146"/>
      <c r="NNA713" s="146"/>
      <c r="NNB713" s="146"/>
      <c r="NNC713" s="146"/>
      <c r="NND713" s="146"/>
      <c r="NNE713" s="146"/>
      <c r="NNF713" s="146"/>
      <c r="NNG713" s="146"/>
      <c r="NNH713" s="146"/>
      <c r="NNI713" s="146"/>
      <c r="NNJ713" s="146"/>
      <c r="NNK713" s="146"/>
      <c r="NNL713" s="146"/>
      <c r="NNM713" s="146"/>
      <c r="NNN713" s="146"/>
      <c r="NNO713" s="146"/>
      <c r="NNP713" s="146"/>
      <c r="NNQ713" s="146"/>
      <c r="NNR713" s="146"/>
      <c r="NNS713" s="146"/>
      <c r="NNT713" s="146"/>
      <c r="NNU713" s="146"/>
      <c r="NNV713" s="146"/>
      <c r="NNW713" s="146"/>
      <c r="NNX713" s="146"/>
      <c r="NNY713" s="146"/>
      <c r="NNZ713" s="146"/>
      <c r="NOA713" s="146"/>
      <c r="NOB713" s="146"/>
      <c r="NOC713" s="146"/>
      <c r="NOD713" s="146"/>
      <c r="NOE713" s="146"/>
      <c r="NOF713" s="146"/>
      <c r="NOG713" s="146"/>
      <c r="NOH713" s="146"/>
      <c r="NOI713" s="146"/>
      <c r="NOJ713" s="146"/>
      <c r="NOK713" s="146"/>
      <c r="NOL713" s="146"/>
      <c r="NOM713" s="146"/>
      <c r="NON713" s="146"/>
      <c r="NOO713" s="146"/>
      <c r="NOP713" s="146"/>
      <c r="NOQ713" s="146"/>
      <c r="NOR713" s="146"/>
      <c r="NOS713" s="146"/>
      <c r="NOT713" s="146"/>
      <c r="NOU713" s="146"/>
      <c r="NOV713" s="146"/>
      <c r="NOW713" s="146"/>
      <c r="NOX713" s="146"/>
      <c r="NOY713" s="146"/>
      <c r="NOZ713" s="146"/>
      <c r="NPA713" s="146"/>
      <c r="NPB713" s="146"/>
      <c r="NPC713" s="146"/>
      <c r="NPD713" s="146"/>
      <c r="NPE713" s="146"/>
      <c r="NPF713" s="146"/>
      <c r="NPG713" s="146"/>
      <c r="NPH713" s="146"/>
      <c r="NPI713" s="146"/>
      <c r="NPJ713" s="146"/>
      <c r="NPK713" s="146"/>
      <c r="NPL713" s="146"/>
      <c r="NPM713" s="146"/>
      <c r="NPN713" s="146"/>
      <c r="NPO713" s="146"/>
      <c r="NPP713" s="146"/>
      <c r="NPQ713" s="146"/>
      <c r="NPR713" s="146"/>
      <c r="NPS713" s="146"/>
      <c r="NPT713" s="146"/>
      <c r="NPU713" s="146"/>
      <c r="NPV713" s="146"/>
      <c r="NPW713" s="146"/>
      <c r="NPX713" s="146"/>
      <c r="NPY713" s="146"/>
      <c r="NPZ713" s="146"/>
      <c r="NQA713" s="146"/>
      <c r="NQB713" s="146"/>
      <c r="NQC713" s="146"/>
      <c r="NQD713" s="146"/>
      <c r="NQE713" s="146"/>
      <c r="NQF713" s="146"/>
      <c r="NQG713" s="146"/>
      <c r="NQH713" s="146"/>
      <c r="NQI713" s="146"/>
      <c r="NQJ713" s="146"/>
      <c r="NQK713" s="146"/>
      <c r="NQL713" s="146"/>
      <c r="NQM713" s="146"/>
      <c r="NQN713" s="146"/>
      <c r="NQO713" s="146"/>
      <c r="NQP713" s="146"/>
      <c r="NQQ713" s="146"/>
      <c r="NQR713" s="146"/>
      <c r="NQS713" s="146"/>
      <c r="NQT713" s="146"/>
      <c r="NQU713" s="146"/>
      <c r="NQV713" s="146"/>
      <c r="NQW713" s="146"/>
      <c r="NQX713" s="146"/>
      <c r="NQY713" s="146"/>
      <c r="NQZ713" s="146"/>
      <c r="NRA713" s="146"/>
      <c r="NRB713" s="146"/>
      <c r="NRC713" s="146"/>
      <c r="NRD713" s="146"/>
      <c r="NRE713" s="146"/>
      <c r="NRF713" s="146"/>
      <c r="NRG713" s="146"/>
      <c r="NRH713" s="146"/>
      <c r="NRI713" s="146"/>
      <c r="NRJ713" s="146"/>
      <c r="NRK713" s="146"/>
      <c r="NRL713" s="146"/>
      <c r="NRM713" s="146"/>
      <c r="NRN713" s="146"/>
      <c r="NRO713" s="146"/>
      <c r="NRP713" s="146"/>
      <c r="NRQ713" s="146"/>
      <c r="NRR713" s="146"/>
      <c r="NRS713" s="146"/>
      <c r="NRT713" s="146"/>
      <c r="NRU713" s="146"/>
      <c r="NRV713" s="146"/>
      <c r="NRW713" s="146"/>
      <c r="NRX713" s="146"/>
      <c r="NRY713" s="146"/>
      <c r="NRZ713" s="146"/>
      <c r="NSA713" s="146"/>
      <c r="NSB713" s="146"/>
      <c r="NSC713" s="146"/>
      <c r="NSD713" s="146"/>
      <c r="NSE713" s="146"/>
      <c r="NSF713" s="146"/>
      <c r="NSG713" s="146"/>
      <c r="NSH713" s="146"/>
      <c r="NSI713" s="146"/>
      <c r="NSJ713" s="146"/>
      <c r="NSK713" s="146"/>
      <c r="NSL713" s="146"/>
      <c r="NSM713" s="146"/>
      <c r="NSN713" s="146"/>
      <c r="NSO713" s="146"/>
      <c r="NSP713" s="146"/>
      <c r="NSQ713" s="146"/>
      <c r="NSR713" s="146"/>
      <c r="NSS713" s="146"/>
      <c r="NST713" s="146"/>
      <c r="NSU713" s="146"/>
      <c r="NSV713" s="146"/>
      <c r="NSW713" s="146"/>
      <c r="NSX713" s="146"/>
      <c r="NSY713" s="146"/>
      <c r="NSZ713" s="146"/>
      <c r="NTA713" s="146"/>
      <c r="NTB713" s="146"/>
      <c r="NTC713" s="146"/>
      <c r="NTD713" s="146"/>
      <c r="NTE713" s="146"/>
      <c r="NTF713" s="146"/>
      <c r="NTG713" s="146"/>
      <c r="NTH713" s="146"/>
      <c r="NTI713" s="146"/>
      <c r="NTJ713" s="146"/>
      <c r="NTK713" s="146"/>
      <c r="NTL713" s="146"/>
      <c r="NTM713" s="146"/>
      <c r="NTN713" s="146"/>
      <c r="NTO713" s="146"/>
      <c r="NTP713" s="146"/>
      <c r="NTQ713" s="146"/>
      <c r="NTR713" s="146"/>
      <c r="NTS713" s="146"/>
      <c r="NTT713" s="146"/>
      <c r="NTU713" s="146"/>
      <c r="NTV713" s="146"/>
      <c r="NTW713" s="146"/>
      <c r="NTX713" s="146"/>
      <c r="NTY713" s="146"/>
      <c r="NTZ713" s="146"/>
      <c r="NUA713" s="146"/>
      <c r="NUB713" s="146"/>
      <c r="NUC713" s="146"/>
      <c r="NUD713" s="146"/>
      <c r="NUE713" s="146"/>
      <c r="NUF713" s="146"/>
      <c r="NUG713" s="146"/>
      <c r="NUH713" s="146"/>
      <c r="NUI713" s="146"/>
      <c r="NUJ713" s="146"/>
      <c r="NUK713" s="146"/>
      <c r="NUL713" s="146"/>
      <c r="NUM713" s="146"/>
      <c r="NUN713" s="146"/>
      <c r="NUO713" s="146"/>
      <c r="NUP713" s="146"/>
      <c r="NUQ713" s="146"/>
      <c r="NUR713" s="146"/>
      <c r="NUS713" s="146"/>
      <c r="NUT713" s="146"/>
      <c r="NUU713" s="146"/>
      <c r="NUV713" s="146"/>
      <c r="NUW713" s="146"/>
      <c r="NUX713" s="146"/>
      <c r="NUY713" s="146"/>
      <c r="NUZ713" s="146"/>
      <c r="NVA713" s="146"/>
      <c r="NVB713" s="146"/>
      <c r="NVC713" s="146"/>
      <c r="NVD713" s="146"/>
      <c r="NVE713" s="146"/>
      <c r="NVF713" s="146"/>
      <c r="NVG713" s="146"/>
      <c r="NVH713" s="146"/>
      <c r="NVI713" s="146"/>
      <c r="NVJ713" s="146"/>
      <c r="NVK713" s="146"/>
      <c r="NVL713" s="146"/>
      <c r="NVM713" s="146"/>
      <c r="NVN713" s="146"/>
      <c r="NVO713" s="146"/>
      <c r="NVP713" s="146"/>
      <c r="NVQ713" s="146"/>
      <c r="NVR713" s="146"/>
      <c r="NVS713" s="146"/>
      <c r="NVT713" s="146"/>
      <c r="NVU713" s="146"/>
      <c r="NVV713" s="146"/>
      <c r="NVW713" s="146"/>
      <c r="NVX713" s="146"/>
      <c r="NVY713" s="146"/>
      <c r="NVZ713" s="146"/>
      <c r="NWA713" s="146"/>
      <c r="NWB713" s="146"/>
      <c r="NWC713" s="146"/>
      <c r="NWD713" s="146"/>
      <c r="NWE713" s="146"/>
      <c r="NWF713" s="146"/>
      <c r="NWG713" s="146"/>
      <c r="NWH713" s="146"/>
      <c r="NWI713" s="146"/>
      <c r="NWJ713" s="146"/>
      <c r="NWK713" s="146"/>
      <c r="NWL713" s="146"/>
      <c r="NWM713" s="146"/>
      <c r="NWN713" s="146"/>
      <c r="NWO713" s="146"/>
      <c r="NWP713" s="146"/>
      <c r="NWQ713" s="146"/>
      <c r="NWR713" s="146"/>
      <c r="NWS713" s="146"/>
      <c r="NWT713" s="146"/>
      <c r="NWU713" s="146"/>
      <c r="NWV713" s="146"/>
      <c r="NWW713" s="146"/>
      <c r="NWX713" s="146"/>
      <c r="NWY713" s="146"/>
      <c r="NWZ713" s="146"/>
      <c r="NXA713" s="146"/>
      <c r="NXB713" s="146"/>
      <c r="NXC713" s="146"/>
      <c r="NXD713" s="146"/>
      <c r="NXE713" s="146"/>
      <c r="NXF713" s="146"/>
      <c r="NXG713" s="146"/>
      <c r="NXH713" s="146"/>
      <c r="NXI713" s="146"/>
      <c r="NXJ713" s="146"/>
      <c r="NXK713" s="146"/>
      <c r="NXL713" s="146"/>
      <c r="NXM713" s="146"/>
      <c r="NXN713" s="146"/>
      <c r="NXO713" s="146"/>
      <c r="NXP713" s="146"/>
      <c r="NXQ713" s="146"/>
      <c r="NXR713" s="146"/>
      <c r="NXS713" s="146"/>
      <c r="NXT713" s="146"/>
      <c r="NXU713" s="146"/>
      <c r="NXV713" s="146"/>
      <c r="NXW713" s="146"/>
      <c r="NXX713" s="146"/>
      <c r="NXY713" s="146"/>
      <c r="NXZ713" s="146"/>
      <c r="NYA713" s="146"/>
      <c r="NYB713" s="146"/>
      <c r="NYC713" s="146"/>
      <c r="NYD713" s="146"/>
      <c r="NYE713" s="146"/>
      <c r="NYF713" s="146"/>
      <c r="NYG713" s="146"/>
      <c r="NYH713" s="146"/>
      <c r="NYI713" s="146"/>
      <c r="NYJ713" s="146"/>
      <c r="NYK713" s="146"/>
      <c r="NYL713" s="146"/>
      <c r="NYM713" s="146"/>
      <c r="NYN713" s="146"/>
      <c r="NYO713" s="146"/>
      <c r="NYP713" s="146"/>
      <c r="NYQ713" s="146"/>
      <c r="NYR713" s="146"/>
      <c r="NYS713" s="146"/>
      <c r="NYT713" s="146"/>
      <c r="NYU713" s="146"/>
      <c r="NYV713" s="146"/>
      <c r="NYW713" s="146"/>
      <c r="NYX713" s="146"/>
      <c r="NYY713" s="146"/>
      <c r="NYZ713" s="146"/>
      <c r="NZA713" s="146"/>
      <c r="NZB713" s="146"/>
      <c r="NZC713" s="146"/>
      <c r="NZD713" s="146"/>
      <c r="NZE713" s="146"/>
      <c r="NZF713" s="146"/>
      <c r="NZG713" s="146"/>
      <c r="NZH713" s="146"/>
      <c r="NZI713" s="146"/>
      <c r="NZJ713" s="146"/>
      <c r="NZK713" s="146"/>
      <c r="NZL713" s="146"/>
      <c r="NZM713" s="146"/>
      <c r="NZN713" s="146"/>
      <c r="NZO713" s="146"/>
      <c r="NZP713" s="146"/>
      <c r="NZQ713" s="146"/>
      <c r="NZR713" s="146"/>
      <c r="NZS713" s="146"/>
      <c r="NZT713" s="146"/>
      <c r="NZU713" s="146"/>
      <c r="NZV713" s="146"/>
      <c r="NZW713" s="146"/>
      <c r="NZX713" s="146"/>
      <c r="NZY713" s="146"/>
      <c r="NZZ713" s="146"/>
      <c r="OAA713" s="146"/>
      <c r="OAB713" s="146"/>
      <c r="OAC713" s="146"/>
      <c r="OAD713" s="146"/>
      <c r="OAE713" s="146"/>
      <c r="OAF713" s="146"/>
      <c r="OAG713" s="146"/>
      <c r="OAH713" s="146"/>
      <c r="OAI713" s="146"/>
      <c r="OAJ713" s="146"/>
      <c r="OAK713" s="146"/>
      <c r="OAL713" s="146"/>
      <c r="OAM713" s="146"/>
      <c r="OAN713" s="146"/>
      <c r="OAO713" s="146"/>
      <c r="OAP713" s="146"/>
      <c r="OAQ713" s="146"/>
      <c r="OAR713" s="146"/>
      <c r="OAS713" s="146"/>
      <c r="OAT713" s="146"/>
      <c r="OAU713" s="146"/>
      <c r="OAV713" s="146"/>
      <c r="OAW713" s="146"/>
      <c r="OAX713" s="146"/>
      <c r="OAY713" s="146"/>
      <c r="OAZ713" s="146"/>
      <c r="OBA713" s="146"/>
      <c r="OBB713" s="146"/>
      <c r="OBC713" s="146"/>
      <c r="OBD713" s="146"/>
      <c r="OBE713" s="146"/>
      <c r="OBF713" s="146"/>
      <c r="OBG713" s="146"/>
      <c r="OBH713" s="146"/>
      <c r="OBI713" s="146"/>
      <c r="OBJ713" s="146"/>
      <c r="OBK713" s="146"/>
      <c r="OBL713" s="146"/>
      <c r="OBM713" s="146"/>
      <c r="OBN713" s="146"/>
      <c r="OBO713" s="146"/>
      <c r="OBP713" s="146"/>
      <c r="OBQ713" s="146"/>
      <c r="OBR713" s="146"/>
      <c r="OBS713" s="146"/>
      <c r="OBT713" s="146"/>
      <c r="OBU713" s="146"/>
      <c r="OBV713" s="146"/>
      <c r="OBW713" s="146"/>
      <c r="OBX713" s="146"/>
      <c r="OBY713" s="146"/>
      <c r="OBZ713" s="146"/>
      <c r="OCA713" s="146"/>
      <c r="OCB713" s="146"/>
      <c r="OCC713" s="146"/>
      <c r="OCD713" s="146"/>
      <c r="OCE713" s="146"/>
      <c r="OCF713" s="146"/>
      <c r="OCG713" s="146"/>
      <c r="OCH713" s="146"/>
      <c r="OCI713" s="146"/>
      <c r="OCJ713" s="146"/>
      <c r="OCK713" s="146"/>
      <c r="OCL713" s="146"/>
      <c r="OCM713" s="146"/>
      <c r="OCN713" s="146"/>
      <c r="OCO713" s="146"/>
      <c r="OCP713" s="146"/>
      <c r="OCQ713" s="146"/>
      <c r="OCR713" s="146"/>
      <c r="OCS713" s="146"/>
      <c r="OCT713" s="146"/>
      <c r="OCU713" s="146"/>
      <c r="OCV713" s="146"/>
      <c r="OCW713" s="146"/>
      <c r="OCX713" s="146"/>
      <c r="OCY713" s="146"/>
      <c r="OCZ713" s="146"/>
      <c r="ODA713" s="146"/>
      <c r="ODB713" s="146"/>
      <c r="ODC713" s="146"/>
      <c r="ODD713" s="146"/>
      <c r="ODE713" s="146"/>
      <c r="ODF713" s="146"/>
      <c r="ODG713" s="146"/>
      <c r="ODH713" s="146"/>
      <c r="ODI713" s="146"/>
      <c r="ODJ713" s="146"/>
      <c r="ODK713" s="146"/>
      <c r="ODL713" s="146"/>
      <c r="ODM713" s="146"/>
      <c r="ODN713" s="146"/>
      <c r="ODO713" s="146"/>
      <c r="ODP713" s="146"/>
      <c r="ODQ713" s="146"/>
      <c r="ODR713" s="146"/>
      <c r="ODS713" s="146"/>
      <c r="ODT713" s="146"/>
      <c r="ODU713" s="146"/>
      <c r="ODV713" s="146"/>
      <c r="ODW713" s="146"/>
      <c r="ODX713" s="146"/>
      <c r="ODY713" s="146"/>
      <c r="ODZ713" s="146"/>
      <c r="OEA713" s="146"/>
      <c r="OEB713" s="146"/>
      <c r="OEC713" s="146"/>
      <c r="OED713" s="146"/>
      <c r="OEE713" s="146"/>
      <c r="OEF713" s="146"/>
      <c r="OEG713" s="146"/>
      <c r="OEH713" s="146"/>
      <c r="OEI713" s="146"/>
      <c r="OEJ713" s="146"/>
      <c r="OEK713" s="146"/>
      <c r="OEL713" s="146"/>
      <c r="OEM713" s="146"/>
      <c r="OEN713" s="146"/>
      <c r="OEO713" s="146"/>
      <c r="OEP713" s="146"/>
      <c r="OEQ713" s="146"/>
      <c r="OER713" s="146"/>
      <c r="OES713" s="146"/>
      <c r="OET713" s="146"/>
      <c r="OEU713" s="146"/>
      <c r="OEV713" s="146"/>
      <c r="OEW713" s="146"/>
      <c r="OEX713" s="146"/>
      <c r="OEY713" s="146"/>
      <c r="OEZ713" s="146"/>
      <c r="OFA713" s="146"/>
      <c r="OFB713" s="146"/>
      <c r="OFC713" s="146"/>
      <c r="OFD713" s="146"/>
      <c r="OFE713" s="146"/>
      <c r="OFF713" s="146"/>
      <c r="OFG713" s="146"/>
      <c r="OFH713" s="146"/>
      <c r="OFI713" s="146"/>
      <c r="OFJ713" s="146"/>
      <c r="OFK713" s="146"/>
      <c r="OFL713" s="146"/>
      <c r="OFM713" s="146"/>
      <c r="OFN713" s="146"/>
      <c r="OFO713" s="146"/>
      <c r="OFP713" s="146"/>
      <c r="OFQ713" s="146"/>
      <c r="OFR713" s="146"/>
      <c r="OFS713" s="146"/>
      <c r="OFT713" s="146"/>
      <c r="OFU713" s="146"/>
      <c r="OFV713" s="146"/>
      <c r="OFW713" s="146"/>
      <c r="OFX713" s="146"/>
      <c r="OFY713" s="146"/>
      <c r="OFZ713" s="146"/>
      <c r="OGA713" s="146"/>
      <c r="OGB713" s="146"/>
      <c r="OGC713" s="146"/>
      <c r="OGD713" s="146"/>
      <c r="OGE713" s="146"/>
      <c r="OGF713" s="146"/>
      <c r="OGG713" s="146"/>
      <c r="OGH713" s="146"/>
      <c r="OGI713" s="146"/>
      <c r="OGJ713" s="146"/>
      <c r="OGK713" s="146"/>
      <c r="OGL713" s="146"/>
      <c r="OGM713" s="146"/>
      <c r="OGN713" s="146"/>
      <c r="OGO713" s="146"/>
      <c r="OGP713" s="146"/>
      <c r="OGQ713" s="146"/>
      <c r="OGR713" s="146"/>
      <c r="OGS713" s="146"/>
      <c r="OGT713" s="146"/>
      <c r="OGU713" s="146"/>
      <c r="OGV713" s="146"/>
      <c r="OGW713" s="146"/>
      <c r="OGX713" s="146"/>
      <c r="OGY713" s="146"/>
      <c r="OGZ713" s="146"/>
      <c r="OHA713" s="146"/>
      <c r="OHB713" s="146"/>
      <c r="OHC713" s="146"/>
      <c r="OHD713" s="146"/>
      <c r="OHE713" s="146"/>
      <c r="OHF713" s="146"/>
      <c r="OHG713" s="146"/>
      <c r="OHH713" s="146"/>
      <c r="OHI713" s="146"/>
      <c r="OHJ713" s="146"/>
      <c r="OHK713" s="146"/>
      <c r="OHL713" s="146"/>
      <c r="OHM713" s="146"/>
      <c r="OHN713" s="146"/>
      <c r="OHO713" s="146"/>
      <c r="OHP713" s="146"/>
      <c r="OHQ713" s="146"/>
      <c r="OHR713" s="146"/>
      <c r="OHS713" s="146"/>
      <c r="OHT713" s="146"/>
      <c r="OHU713" s="146"/>
      <c r="OHV713" s="146"/>
      <c r="OHW713" s="146"/>
      <c r="OHX713" s="146"/>
      <c r="OHY713" s="146"/>
      <c r="OHZ713" s="146"/>
      <c r="OIA713" s="146"/>
      <c r="OIB713" s="146"/>
      <c r="OIC713" s="146"/>
      <c r="OID713" s="146"/>
      <c r="OIE713" s="146"/>
      <c r="OIF713" s="146"/>
      <c r="OIG713" s="146"/>
      <c r="OIH713" s="146"/>
      <c r="OII713" s="146"/>
      <c r="OIJ713" s="146"/>
      <c r="OIK713" s="146"/>
      <c r="OIL713" s="146"/>
      <c r="OIM713" s="146"/>
      <c r="OIN713" s="146"/>
      <c r="OIO713" s="146"/>
      <c r="OIP713" s="146"/>
      <c r="OIQ713" s="146"/>
      <c r="OIR713" s="146"/>
      <c r="OIS713" s="146"/>
      <c r="OIT713" s="146"/>
      <c r="OIU713" s="146"/>
      <c r="OIV713" s="146"/>
      <c r="OIW713" s="146"/>
      <c r="OIX713" s="146"/>
      <c r="OIY713" s="146"/>
      <c r="OIZ713" s="146"/>
      <c r="OJA713" s="146"/>
      <c r="OJB713" s="146"/>
      <c r="OJC713" s="146"/>
      <c r="OJD713" s="146"/>
      <c r="OJE713" s="146"/>
      <c r="OJF713" s="146"/>
      <c r="OJG713" s="146"/>
      <c r="OJH713" s="146"/>
      <c r="OJI713" s="146"/>
      <c r="OJJ713" s="146"/>
      <c r="OJK713" s="146"/>
      <c r="OJL713" s="146"/>
      <c r="OJM713" s="146"/>
      <c r="OJN713" s="146"/>
      <c r="OJO713" s="146"/>
      <c r="OJP713" s="146"/>
      <c r="OJQ713" s="146"/>
      <c r="OJR713" s="146"/>
      <c r="OJS713" s="146"/>
      <c r="OJT713" s="146"/>
      <c r="OJU713" s="146"/>
      <c r="OJV713" s="146"/>
      <c r="OJW713" s="146"/>
      <c r="OJX713" s="146"/>
      <c r="OJY713" s="146"/>
      <c r="OJZ713" s="146"/>
      <c r="OKA713" s="146"/>
      <c r="OKB713" s="146"/>
      <c r="OKC713" s="146"/>
      <c r="OKD713" s="146"/>
      <c r="OKE713" s="146"/>
      <c r="OKF713" s="146"/>
      <c r="OKG713" s="146"/>
      <c r="OKH713" s="146"/>
      <c r="OKI713" s="146"/>
      <c r="OKJ713" s="146"/>
      <c r="OKK713" s="146"/>
      <c r="OKL713" s="146"/>
      <c r="OKM713" s="146"/>
      <c r="OKN713" s="146"/>
      <c r="OKO713" s="146"/>
      <c r="OKP713" s="146"/>
      <c r="OKQ713" s="146"/>
      <c r="OKR713" s="146"/>
      <c r="OKS713" s="146"/>
      <c r="OKT713" s="146"/>
      <c r="OKU713" s="146"/>
      <c r="OKV713" s="146"/>
      <c r="OKW713" s="146"/>
      <c r="OKX713" s="146"/>
      <c r="OKY713" s="146"/>
      <c r="OKZ713" s="146"/>
      <c r="OLA713" s="146"/>
      <c r="OLB713" s="146"/>
      <c r="OLC713" s="146"/>
      <c r="OLD713" s="146"/>
      <c r="OLE713" s="146"/>
      <c r="OLF713" s="146"/>
      <c r="OLG713" s="146"/>
      <c r="OLH713" s="146"/>
      <c r="OLI713" s="146"/>
      <c r="OLJ713" s="146"/>
      <c r="OLK713" s="146"/>
      <c r="OLL713" s="146"/>
      <c r="OLM713" s="146"/>
      <c r="OLN713" s="146"/>
      <c r="OLO713" s="146"/>
      <c r="OLP713" s="146"/>
      <c r="OLQ713" s="146"/>
      <c r="OLR713" s="146"/>
      <c r="OLS713" s="146"/>
      <c r="OLT713" s="146"/>
      <c r="OLU713" s="146"/>
      <c r="OLV713" s="146"/>
      <c r="OLW713" s="146"/>
      <c r="OLX713" s="146"/>
      <c r="OLY713" s="146"/>
      <c r="OLZ713" s="146"/>
      <c r="OMA713" s="146"/>
      <c r="OMB713" s="146"/>
      <c r="OMC713" s="146"/>
      <c r="OMD713" s="146"/>
      <c r="OME713" s="146"/>
      <c r="OMF713" s="146"/>
      <c r="OMG713" s="146"/>
      <c r="OMH713" s="146"/>
      <c r="OMI713" s="146"/>
      <c r="OMJ713" s="146"/>
      <c r="OMK713" s="146"/>
      <c r="OML713" s="146"/>
      <c r="OMM713" s="146"/>
      <c r="OMN713" s="146"/>
      <c r="OMO713" s="146"/>
      <c r="OMP713" s="146"/>
      <c r="OMQ713" s="146"/>
      <c r="OMR713" s="146"/>
      <c r="OMS713" s="146"/>
      <c r="OMT713" s="146"/>
      <c r="OMU713" s="146"/>
      <c r="OMV713" s="146"/>
      <c r="OMW713" s="146"/>
      <c r="OMX713" s="146"/>
      <c r="OMY713" s="146"/>
      <c r="OMZ713" s="146"/>
      <c r="ONA713" s="146"/>
      <c r="ONB713" s="146"/>
      <c r="ONC713" s="146"/>
      <c r="OND713" s="146"/>
      <c r="ONE713" s="146"/>
      <c r="ONF713" s="146"/>
      <c r="ONG713" s="146"/>
      <c r="ONH713" s="146"/>
      <c r="ONI713" s="146"/>
      <c r="ONJ713" s="146"/>
      <c r="ONK713" s="146"/>
      <c r="ONL713" s="146"/>
      <c r="ONM713" s="146"/>
      <c r="ONN713" s="146"/>
      <c r="ONO713" s="146"/>
      <c r="ONP713" s="146"/>
      <c r="ONQ713" s="146"/>
      <c r="ONR713" s="146"/>
      <c r="ONS713" s="146"/>
      <c r="ONT713" s="146"/>
      <c r="ONU713" s="146"/>
      <c r="ONV713" s="146"/>
      <c r="ONW713" s="146"/>
      <c r="ONX713" s="146"/>
      <c r="ONY713" s="146"/>
      <c r="ONZ713" s="146"/>
      <c r="OOA713" s="146"/>
      <c r="OOB713" s="146"/>
      <c r="OOC713" s="146"/>
      <c r="OOD713" s="146"/>
      <c r="OOE713" s="146"/>
      <c r="OOF713" s="146"/>
      <c r="OOG713" s="146"/>
      <c r="OOH713" s="146"/>
      <c r="OOI713" s="146"/>
      <c r="OOJ713" s="146"/>
      <c r="OOK713" s="146"/>
      <c r="OOL713" s="146"/>
      <c r="OOM713" s="146"/>
      <c r="OON713" s="146"/>
      <c r="OOO713" s="146"/>
      <c r="OOP713" s="146"/>
      <c r="OOQ713" s="146"/>
      <c r="OOR713" s="146"/>
      <c r="OOS713" s="146"/>
      <c r="OOT713" s="146"/>
      <c r="OOU713" s="146"/>
      <c r="OOV713" s="146"/>
      <c r="OOW713" s="146"/>
      <c r="OOX713" s="146"/>
      <c r="OOY713" s="146"/>
      <c r="OOZ713" s="146"/>
      <c r="OPA713" s="146"/>
      <c r="OPB713" s="146"/>
      <c r="OPC713" s="146"/>
      <c r="OPD713" s="146"/>
      <c r="OPE713" s="146"/>
      <c r="OPF713" s="146"/>
      <c r="OPG713" s="146"/>
      <c r="OPH713" s="146"/>
      <c r="OPI713" s="146"/>
      <c r="OPJ713" s="146"/>
      <c r="OPK713" s="146"/>
      <c r="OPL713" s="146"/>
      <c r="OPM713" s="146"/>
      <c r="OPN713" s="146"/>
      <c r="OPO713" s="146"/>
      <c r="OPP713" s="146"/>
      <c r="OPQ713" s="146"/>
      <c r="OPR713" s="146"/>
      <c r="OPS713" s="146"/>
      <c r="OPT713" s="146"/>
      <c r="OPU713" s="146"/>
      <c r="OPV713" s="146"/>
      <c r="OPW713" s="146"/>
      <c r="OPX713" s="146"/>
      <c r="OPY713" s="146"/>
      <c r="OPZ713" s="146"/>
      <c r="OQA713" s="146"/>
      <c r="OQB713" s="146"/>
      <c r="OQC713" s="146"/>
      <c r="OQD713" s="146"/>
      <c r="OQE713" s="146"/>
      <c r="OQF713" s="146"/>
      <c r="OQG713" s="146"/>
      <c r="OQH713" s="146"/>
      <c r="OQI713" s="146"/>
      <c r="OQJ713" s="146"/>
      <c r="OQK713" s="146"/>
      <c r="OQL713" s="146"/>
      <c r="OQM713" s="146"/>
      <c r="OQN713" s="146"/>
      <c r="OQO713" s="146"/>
      <c r="OQP713" s="146"/>
      <c r="OQQ713" s="146"/>
      <c r="OQR713" s="146"/>
      <c r="OQS713" s="146"/>
      <c r="OQT713" s="146"/>
      <c r="OQU713" s="146"/>
      <c r="OQV713" s="146"/>
      <c r="OQW713" s="146"/>
      <c r="OQX713" s="146"/>
      <c r="OQY713" s="146"/>
      <c r="OQZ713" s="146"/>
      <c r="ORA713" s="146"/>
      <c r="ORB713" s="146"/>
      <c r="ORC713" s="146"/>
      <c r="ORD713" s="146"/>
      <c r="ORE713" s="146"/>
      <c r="ORF713" s="146"/>
      <c r="ORG713" s="146"/>
      <c r="ORH713" s="146"/>
      <c r="ORI713" s="146"/>
      <c r="ORJ713" s="146"/>
      <c r="ORK713" s="146"/>
      <c r="ORL713" s="146"/>
      <c r="ORM713" s="146"/>
      <c r="ORN713" s="146"/>
      <c r="ORO713" s="146"/>
      <c r="ORP713" s="146"/>
      <c r="ORQ713" s="146"/>
      <c r="ORR713" s="146"/>
      <c r="ORS713" s="146"/>
      <c r="ORT713" s="146"/>
      <c r="ORU713" s="146"/>
      <c r="ORV713" s="146"/>
      <c r="ORW713" s="146"/>
      <c r="ORX713" s="146"/>
      <c r="ORY713" s="146"/>
      <c r="ORZ713" s="146"/>
      <c r="OSA713" s="146"/>
      <c r="OSB713" s="146"/>
      <c r="OSC713" s="146"/>
      <c r="OSD713" s="146"/>
      <c r="OSE713" s="146"/>
      <c r="OSF713" s="146"/>
      <c r="OSG713" s="146"/>
      <c r="OSH713" s="146"/>
      <c r="OSI713" s="146"/>
      <c r="OSJ713" s="146"/>
      <c r="OSK713" s="146"/>
      <c r="OSL713" s="146"/>
      <c r="OSM713" s="146"/>
      <c r="OSN713" s="146"/>
      <c r="OSO713" s="146"/>
      <c r="OSP713" s="146"/>
      <c r="OSQ713" s="146"/>
      <c r="OSR713" s="146"/>
      <c r="OSS713" s="146"/>
      <c r="OST713" s="146"/>
      <c r="OSU713" s="146"/>
      <c r="OSV713" s="146"/>
      <c r="OSW713" s="146"/>
      <c r="OSX713" s="146"/>
      <c r="OSY713" s="146"/>
      <c r="OSZ713" s="146"/>
      <c r="OTA713" s="146"/>
      <c r="OTB713" s="146"/>
      <c r="OTC713" s="146"/>
      <c r="OTD713" s="146"/>
      <c r="OTE713" s="146"/>
      <c r="OTF713" s="146"/>
      <c r="OTG713" s="146"/>
      <c r="OTH713" s="146"/>
      <c r="OTI713" s="146"/>
      <c r="OTJ713" s="146"/>
      <c r="OTK713" s="146"/>
      <c r="OTL713" s="146"/>
      <c r="OTM713" s="146"/>
      <c r="OTN713" s="146"/>
      <c r="OTO713" s="146"/>
      <c r="OTP713" s="146"/>
      <c r="OTQ713" s="146"/>
      <c r="OTR713" s="146"/>
      <c r="OTS713" s="146"/>
      <c r="OTT713" s="146"/>
      <c r="OTU713" s="146"/>
      <c r="OTV713" s="146"/>
      <c r="OTW713" s="146"/>
      <c r="OTX713" s="146"/>
      <c r="OTY713" s="146"/>
      <c r="OTZ713" s="146"/>
      <c r="OUA713" s="146"/>
      <c r="OUB713" s="146"/>
      <c r="OUC713" s="146"/>
      <c r="OUD713" s="146"/>
      <c r="OUE713" s="146"/>
      <c r="OUF713" s="146"/>
      <c r="OUG713" s="146"/>
      <c r="OUH713" s="146"/>
      <c r="OUI713" s="146"/>
      <c r="OUJ713" s="146"/>
      <c r="OUK713" s="146"/>
      <c r="OUL713" s="146"/>
      <c r="OUM713" s="146"/>
      <c r="OUN713" s="146"/>
      <c r="OUO713" s="146"/>
      <c r="OUP713" s="146"/>
      <c r="OUQ713" s="146"/>
      <c r="OUR713" s="146"/>
      <c r="OUS713" s="146"/>
      <c r="OUT713" s="146"/>
      <c r="OUU713" s="146"/>
      <c r="OUV713" s="146"/>
      <c r="OUW713" s="146"/>
      <c r="OUX713" s="146"/>
      <c r="OUY713" s="146"/>
      <c r="OUZ713" s="146"/>
      <c r="OVA713" s="146"/>
      <c r="OVB713" s="146"/>
      <c r="OVC713" s="146"/>
      <c r="OVD713" s="146"/>
      <c r="OVE713" s="146"/>
      <c r="OVF713" s="146"/>
      <c r="OVG713" s="146"/>
      <c r="OVH713" s="146"/>
      <c r="OVI713" s="146"/>
      <c r="OVJ713" s="146"/>
      <c r="OVK713" s="146"/>
      <c r="OVL713" s="146"/>
      <c r="OVM713" s="146"/>
      <c r="OVN713" s="146"/>
      <c r="OVO713" s="146"/>
      <c r="OVP713" s="146"/>
      <c r="OVQ713" s="146"/>
      <c r="OVR713" s="146"/>
      <c r="OVS713" s="146"/>
      <c r="OVT713" s="146"/>
      <c r="OVU713" s="146"/>
      <c r="OVV713" s="146"/>
      <c r="OVW713" s="146"/>
      <c r="OVX713" s="146"/>
      <c r="OVY713" s="146"/>
      <c r="OVZ713" s="146"/>
      <c r="OWA713" s="146"/>
      <c r="OWB713" s="146"/>
      <c r="OWC713" s="146"/>
      <c r="OWD713" s="146"/>
      <c r="OWE713" s="146"/>
      <c r="OWF713" s="146"/>
      <c r="OWG713" s="146"/>
      <c r="OWH713" s="146"/>
      <c r="OWI713" s="146"/>
      <c r="OWJ713" s="146"/>
      <c r="OWK713" s="146"/>
      <c r="OWL713" s="146"/>
      <c r="OWM713" s="146"/>
      <c r="OWN713" s="146"/>
      <c r="OWO713" s="146"/>
      <c r="OWP713" s="146"/>
      <c r="OWQ713" s="146"/>
      <c r="OWR713" s="146"/>
      <c r="OWS713" s="146"/>
      <c r="OWT713" s="146"/>
      <c r="OWU713" s="146"/>
      <c r="OWV713" s="146"/>
      <c r="OWW713" s="146"/>
      <c r="OWX713" s="146"/>
      <c r="OWY713" s="146"/>
      <c r="OWZ713" s="146"/>
      <c r="OXA713" s="146"/>
      <c r="OXB713" s="146"/>
      <c r="OXC713" s="146"/>
      <c r="OXD713" s="146"/>
      <c r="OXE713" s="146"/>
      <c r="OXF713" s="146"/>
      <c r="OXG713" s="146"/>
      <c r="OXH713" s="146"/>
      <c r="OXI713" s="146"/>
      <c r="OXJ713" s="146"/>
      <c r="OXK713" s="146"/>
      <c r="OXL713" s="146"/>
      <c r="OXM713" s="146"/>
      <c r="OXN713" s="146"/>
      <c r="OXO713" s="146"/>
      <c r="OXP713" s="146"/>
      <c r="OXQ713" s="146"/>
      <c r="OXR713" s="146"/>
      <c r="OXS713" s="146"/>
      <c r="OXT713" s="146"/>
      <c r="OXU713" s="146"/>
      <c r="OXV713" s="146"/>
      <c r="OXW713" s="146"/>
      <c r="OXX713" s="146"/>
      <c r="OXY713" s="146"/>
      <c r="OXZ713" s="146"/>
      <c r="OYA713" s="146"/>
      <c r="OYB713" s="146"/>
      <c r="OYC713" s="146"/>
      <c r="OYD713" s="146"/>
      <c r="OYE713" s="146"/>
      <c r="OYF713" s="146"/>
      <c r="OYG713" s="146"/>
      <c r="OYH713" s="146"/>
      <c r="OYI713" s="146"/>
      <c r="OYJ713" s="146"/>
      <c r="OYK713" s="146"/>
      <c r="OYL713" s="146"/>
      <c r="OYM713" s="146"/>
      <c r="OYN713" s="146"/>
      <c r="OYO713" s="146"/>
      <c r="OYP713" s="146"/>
      <c r="OYQ713" s="146"/>
      <c r="OYR713" s="146"/>
      <c r="OYS713" s="146"/>
      <c r="OYT713" s="146"/>
      <c r="OYU713" s="146"/>
      <c r="OYV713" s="146"/>
      <c r="OYW713" s="146"/>
      <c r="OYX713" s="146"/>
      <c r="OYY713" s="146"/>
      <c r="OYZ713" s="146"/>
      <c r="OZA713" s="146"/>
      <c r="OZB713" s="146"/>
      <c r="OZC713" s="146"/>
      <c r="OZD713" s="146"/>
      <c r="OZE713" s="146"/>
      <c r="OZF713" s="146"/>
      <c r="OZG713" s="146"/>
      <c r="OZH713" s="146"/>
      <c r="OZI713" s="146"/>
      <c r="OZJ713" s="146"/>
      <c r="OZK713" s="146"/>
      <c r="OZL713" s="146"/>
      <c r="OZM713" s="146"/>
      <c r="OZN713" s="146"/>
      <c r="OZO713" s="146"/>
      <c r="OZP713" s="146"/>
      <c r="OZQ713" s="146"/>
      <c r="OZR713" s="146"/>
      <c r="OZS713" s="146"/>
      <c r="OZT713" s="146"/>
      <c r="OZU713" s="146"/>
      <c r="OZV713" s="146"/>
      <c r="OZW713" s="146"/>
      <c r="OZX713" s="146"/>
      <c r="OZY713" s="146"/>
      <c r="OZZ713" s="146"/>
      <c r="PAA713" s="146"/>
      <c r="PAB713" s="146"/>
      <c r="PAC713" s="146"/>
      <c r="PAD713" s="146"/>
      <c r="PAE713" s="146"/>
      <c r="PAF713" s="146"/>
      <c r="PAG713" s="146"/>
      <c r="PAH713" s="146"/>
      <c r="PAI713" s="146"/>
      <c r="PAJ713" s="146"/>
      <c r="PAK713" s="146"/>
      <c r="PAL713" s="146"/>
      <c r="PAM713" s="146"/>
      <c r="PAN713" s="146"/>
      <c r="PAO713" s="146"/>
      <c r="PAP713" s="146"/>
      <c r="PAQ713" s="146"/>
      <c r="PAR713" s="146"/>
      <c r="PAS713" s="146"/>
      <c r="PAT713" s="146"/>
      <c r="PAU713" s="146"/>
      <c r="PAV713" s="146"/>
      <c r="PAW713" s="146"/>
      <c r="PAX713" s="146"/>
      <c r="PAY713" s="146"/>
      <c r="PAZ713" s="146"/>
      <c r="PBA713" s="146"/>
      <c r="PBB713" s="146"/>
      <c r="PBC713" s="146"/>
      <c r="PBD713" s="146"/>
      <c r="PBE713" s="146"/>
      <c r="PBF713" s="146"/>
      <c r="PBG713" s="146"/>
      <c r="PBH713" s="146"/>
      <c r="PBI713" s="146"/>
      <c r="PBJ713" s="146"/>
      <c r="PBK713" s="146"/>
      <c r="PBL713" s="146"/>
      <c r="PBM713" s="146"/>
      <c r="PBN713" s="146"/>
      <c r="PBO713" s="146"/>
      <c r="PBP713" s="146"/>
      <c r="PBQ713" s="146"/>
      <c r="PBR713" s="146"/>
      <c r="PBS713" s="146"/>
      <c r="PBT713" s="146"/>
      <c r="PBU713" s="146"/>
      <c r="PBV713" s="146"/>
      <c r="PBW713" s="146"/>
      <c r="PBX713" s="146"/>
      <c r="PBY713" s="146"/>
      <c r="PBZ713" s="146"/>
      <c r="PCA713" s="146"/>
      <c r="PCB713" s="146"/>
      <c r="PCC713" s="146"/>
      <c r="PCD713" s="146"/>
      <c r="PCE713" s="146"/>
      <c r="PCF713" s="146"/>
      <c r="PCG713" s="146"/>
      <c r="PCH713" s="146"/>
      <c r="PCI713" s="146"/>
      <c r="PCJ713" s="146"/>
      <c r="PCK713" s="146"/>
      <c r="PCL713" s="146"/>
      <c r="PCM713" s="146"/>
      <c r="PCN713" s="146"/>
      <c r="PCO713" s="146"/>
      <c r="PCP713" s="146"/>
      <c r="PCQ713" s="146"/>
      <c r="PCR713" s="146"/>
      <c r="PCS713" s="146"/>
      <c r="PCT713" s="146"/>
      <c r="PCU713" s="146"/>
      <c r="PCV713" s="146"/>
      <c r="PCW713" s="146"/>
      <c r="PCX713" s="146"/>
      <c r="PCY713" s="146"/>
      <c r="PCZ713" s="146"/>
      <c r="PDA713" s="146"/>
      <c r="PDB713" s="146"/>
      <c r="PDC713" s="146"/>
      <c r="PDD713" s="146"/>
      <c r="PDE713" s="146"/>
      <c r="PDF713" s="146"/>
      <c r="PDG713" s="146"/>
      <c r="PDH713" s="146"/>
      <c r="PDI713" s="146"/>
      <c r="PDJ713" s="146"/>
      <c r="PDK713" s="146"/>
      <c r="PDL713" s="146"/>
      <c r="PDM713" s="146"/>
      <c r="PDN713" s="146"/>
      <c r="PDO713" s="146"/>
      <c r="PDP713" s="146"/>
      <c r="PDQ713" s="146"/>
      <c r="PDR713" s="146"/>
      <c r="PDS713" s="146"/>
      <c r="PDT713" s="146"/>
      <c r="PDU713" s="146"/>
      <c r="PDV713" s="146"/>
      <c r="PDW713" s="146"/>
      <c r="PDX713" s="146"/>
      <c r="PDY713" s="146"/>
      <c r="PDZ713" s="146"/>
      <c r="PEA713" s="146"/>
      <c r="PEB713" s="146"/>
      <c r="PEC713" s="146"/>
      <c r="PED713" s="146"/>
      <c r="PEE713" s="146"/>
      <c r="PEF713" s="146"/>
      <c r="PEG713" s="146"/>
      <c r="PEH713" s="146"/>
      <c r="PEI713" s="146"/>
      <c r="PEJ713" s="146"/>
      <c r="PEK713" s="146"/>
      <c r="PEL713" s="146"/>
      <c r="PEM713" s="146"/>
      <c r="PEN713" s="146"/>
      <c r="PEO713" s="146"/>
      <c r="PEP713" s="146"/>
      <c r="PEQ713" s="146"/>
      <c r="PER713" s="146"/>
      <c r="PES713" s="146"/>
      <c r="PET713" s="146"/>
      <c r="PEU713" s="146"/>
      <c r="PEV713" s="146"/>
      <c r="PEW713" s="146"/>
      <c r="PEX713" s="146"/>
      <c r="PEY713" s="146"/>
      <c r="PEZ713" s="146"/>
      <c r="PFA713" s="146"/>
      <c r="PFB713" s="146"/>
      <c r="PFC713" s="146"/>
      <c r="PFD713" s="146"/>
      <c r="PFE713" s="146"/>
      <c r="PFF713" s="146"/>
      <c r="PFG713" s="146"/>
      <c r="PFH713" s="146"/>
      <c r="PFI713" s="146"/>
      <c r="PFJ713" s="146"/>
      <c r="PFK713" s="146"/>
      <c r="PFL713" s="146"/>
      <c r="PFM713" s="146"/>
      <c r="PFN713" s="146"/>
      <c r="PFO713" s="146"/>
      <c r="PFP713" s="146"/>
      <c r="PFQ713" s="146"/>
      <c r="PFR713" s="146"/>
      <c r="PFS713" s="146"/>
      <c r="PFT713" s="146"/>
      <c r="PFU713" s="146"/>
      <c r="PFV713" s="146"/>
      <c r="PFW713" s="146"/>
      <c r="PFX713" s="146"/>
      <c r="PFY713" s="146"/>
      <c r="PFZ713" s="146"/>
      <c r="PGA713" s="146"/>
      <c r="PGB713" s="146"/>
      <c r="PGC713" s="146"/>
      <c r="PGD713" s="146"/>
      <c r="PGE713" s="146"/>
      <c r="PGF713" s="146"/>
      <c r="PGG713" s="146"/>
      <c r="PGH713" s="146"/>
      <c r="PGI713" s="146"/>
      <c r="PGJ713" s="146"/>
      <c r="PGK713" s="146"/>
      <c r="PGL713" s="146"/>
      <c r="PGM713" s="146"/>
      <c r="PGN713" s="146"/>
      <c r="PGO713" s="146"/>
      <c r="PGP713" s="146"/>
      <c r="PGQ713" s="146"/>
      <c r="PGR713" s="146"/>
      <c r="PGS713" s="146"/>
      <c r="PGT713" s="146"/>
      <c r="PGU713" s="146"/>
      <c r="PGV713" s="146"/>
      <c r="PGW713" s="146"/>
      <c r="PGX713" s="146"/>
      <c r="PGY713" s="146"/>
      <c r="PGZ713" s="146"/>
      <c r="PHA713" s="146"/>
      <c r="PHB713" s="146"/>
      <c r="PHC713" s="146"/>
      <c r="PHD713" s="146"/>
      <c r="PHE713" s="146"/>
      <c r="PHF713" s="146"/>
      <c r="PHG713" s="146"/>
      <c r="PHH713" s="146"/>
      <c r="PHI713" s="146"/>
      <c r="PHJ713" s="146"/>
      <c r="PHK713" s="146"/>
      <c r="PHL713" s="146"/>
      <c r="PHM713" s="146"/>
      <c r="PHN713" s="146"/>
      <c r="PHO713" s="146"/>
      <c r="PHP713" s="146"/>
      <c r="PHQ713" s="146"/>
      <c r="PHR713" s="146"/>
      <c r="PHS713" s="146"/>
      <c r="PHT713" s="146"/>
      <c r="PHU713" s="146"/>
      <c r="PHV713" s="146"/>
      <c r="PHW713" s="146"/>
      <c r="PHX713" s="146"/>
      <c r="PHY713" s="146"/>
      <c r="PHZ713" s="146"/>
      <c r="PIA713" s="146"/>
      <c r="PIB713" s="146"/>
      <c r="PIC713" s="146"/>
      <c r="PID713" s="146"/>
      <c r="PIE713" s="146"/>
      <c r="PIF713" s="146"/>
      <c r="PIG713" s="146"/>
      <c r="PIH713" s="146"/>
      <c r="PII713" s="146"/>
      <c r="PIJ713" s="146"/>
      <c r="PIK713" s="146"/>
      <c r="PIL713" s="146"/>
      <c r="PIM713" s="146"/>
      <c r="PIN713" s="146"/>
      <c r="PIO713" s="146"/>
      <c r="PIP713" s="146"/>
      <c r="PIQ713" s="146"/>
      <c r="PIR713" s="146"/>
      <c r="PIS713" s="146"/>
      <c r="PIT713" s="146"/>
      <c r="PIU713" s="146"/>
      <c r="PIV713" s="146"/>
      <c r="PIW713" s="146"/>
      <c r="PIX713" s="146"/>
      <c r="PIY713" s="146"/>
      <c r="PIZ713" s="146"/>
      <c r="PJA713" s="146"/>
      <c r="PJB713" s="146"/>
      <c r="PJC713" s="146"/>
      <c r="PJD713" s="146"/>
      <c r="PJE713" s="146"/>
      <c r="PJF713" s="146"/>
      <c r="PJG713" s="146"/>
      <c r="PJH713" s="146"/>
      <c r="PJI713" s="146"/>
      <c r="PJJ713" s="146"/>
      <c r="PJK713" s="146"/>
      <c r="PJL713" s="146"/>
      <c r="PJM713" s="146"/>
      <c r="PJN713" s="146"/>
      <c r="PJO713" s="146"/>
      <c r="PJP713" s="146"/>
      <c r="PJQ713" s="146"/>
      <c r="PJR713" s="146"/>
      <c r="PJS713" s="146"/>
      <c r="PJT713" s="146"/>
      <c r="PJU713" s="146"/>
      <c r="PJV713" s="146"/>
      <c r="PJW713" s="146"/>
      <c r="PJX713" s="146"/>
      <c r="PJY713" s="146"/>
      <c r="PJZ713" s="146"/>
      <c r="PKA713" s="146"/>
      <c r="PKB713" s="146"/>
      <c r="PKC713" s="146"/>
      <c r="PKD713" s="146"/>
      <c r="PKE713" s="146"/>
      <c r="PKF713" s="146"/>
      <c r="PKG713" s="146"/>
      <c r="PKH713" s="146"/>
      <c r="PKI713" s="146"/>
      <c r="PKJ713" s="146"/>
      <c r="PKK713" s="146"/>
      <c r="PKL713" s="146"/>
      <c r="PKM713" s="146"/>
      <c r="PKN713" s="146"/>
      <c r="PKO713" s="146"/>
      <c r="PKP713" s="146"/>
      <c r="PKQ713" s="146"/>
      <c r="PKR713" s="146"/>
      <c r="PKS713" s="146"/>
      <c r="PKT713" s="146"/>
      <c r="PKU713" s="146"/>
      <c r="PKV713" s="146"/>
      <c r="PKW713" s="146"/>
      <c r="PKX713" s="146"/>
      <c r="PKY713" s="146"/>
      <c r="PKZ713" s="146"/>
      <c r="PLA713" s="146"/>
      <c r="PLB713" s="146"/>
      <c r="PLC713" s="146"/>
      <c r="PLD713" s="146"/>
      <c r="PLE713" s="146"/>
      <c r="PLF713" s="146"/>
      <c r="PLG713" s="146"/>
      <c r="PLH713" s="146"/>
      <c r="PLI713" s="146"/>
      <c r="PLJ713" s="146"/>
      <c r="PLK713" s="146"/>
      <c r="PLL713" s="146"/>
      <c r="PLM713" s="146"/>
      <c r="PLN713" s="146"/>
      <c r="PLO713" s="146"/>
      <c r="PLP713" s="146"/>
      <c r="PLQ713" s="146"/>
      <c r="PLR713" s="146"/>
      <c r="PLS713" s="146"/>
      <c r="PLT713" s="146"/>
      <c r="PLU713" s="146"/>
      <c r="PLV713" s="146"/>
      <c r="PLW713" s="146"/>
      <c r="PLX713" s="146"/>
      <c r="PLY713" s="146"/>
      <c r="PLZ713" s="146"/>
      <c r="PMA713" s="146"/>
      <c r="PMB713" s="146"/>
      <c r="PMC713" s="146"/>
      <c r="PMD713" s="146"/>
      <c r="PME713" s="146"/>
      <c r="PMF713" s="146"/>
      <c r="PMG713" s="146"/>
      <c r="PMH713" s="146"/>
      <c r="PMI713" s="146"/>
      <c r="PMJ713" s="146"/>
      <c r="PMK713" s="146"/>
      <c r="PML713" s="146"/>
      <c r="PMM713" s="146"/>
      <c r="PMN713" s="146"/>
      <c r="PMO713" s="146"/>
      <c r="PMP713" s="146"/>
      <c r="PMQ713" s="146"/>
      <c r="PMR713" s="146"/>
      <c r="PMS713" s="146"/>
      <c r="PMT713" s="146"/>
      <c r="PMU713" s="146"/>
      <c r="PMV713" s="146"/>
      <c r="PMW713" s="146"/>
      <c r="PMX713" s="146"/>
      <c r="PMY713" s="146"/>
      <c r="PMZ713" s="146"/>
      <c r="PNA713" s="146"/>
      <c r="PNB713" s="146"/>
      <c r="PNC713" s="146"/>
      <c r="PND713" s="146"/>
      <c r="PNE713" s="146"/>
      <c r="PNF713" s="146"/>
      <c r="PNG713" s="146"/>
      <c r="PNH713" s="146"/>
      <c r="PNI713" s="146"/>
      <c r="PNJ713" s="146"/>
      <c r="PNK713" s="146"/>
      <c r="PNL713" s="146"/>
      <c r="PNM713" s="146"/>
      <c r="PNN713" s="146"/>
      <c r="PNO713" s="146"/>
      <c r="PNP713" s="146"/>
      <c r="PNQ713" s="146"/>
      <c r="PNR713" s="146"/>
      <c r="PNS713" s="146"/>
      <c r="PNT713" s="146"/>
      <c r="PNU713" s="146"/>
      <c r="PNV713" s="146"/>
      <c r="PNW713" s="146"/>
      <c r="PNX713" s="146"/>
      <c r="PNY713" s="146"/>
      <c r="PNZ713" s="146"/>
      <c r="POA713" s="146"/>
      <c r="POB713" s="146"/>
      <c r="POC713" s="146"/>
      <c r="POD713" s="146"/>
      <c r="POE713" s="146"/>
      <c r="POF713" s="146"/>
      <c r="POG713" s="146"/>
      <c r="POH713" s="146"/>
      <c r="POI713" s="146"/>
      <c r="POJ713" s="146"/>
      <c r="POK713" s="146"/>
      <c r="POL713" s="146"/>
      <c r="POM713" s="146"/>
      <c r="PON713" s="146"/>
      <c r="POO713" s="146"/>
      <c r="POP713" s="146"/>
      <c r="POQ713" s="146"/>
      <c r="POR713" s="146"/>
      <c r="POS713" s="146"/>
      <c r="POT713" s="146"/>
      <c r="POU713" s="146"/>
      <c r="POV713" s="146"/>
      <c r="POW713" s="146"/>
      <c r="POX713" s="146"/>
      <c r="POY713" s="146"/>
      <c r="POZ713" s="146"/>
      <c r="PPA713" s="146"/>
      <c r="PPB713" s="146"/>
      <c r="PPC713" s="146"/>
      <c r="PPD713" s="146"/>
      <c r="PPE713" s="146"/>
      <c r="PPF713" s="146"/>
      <c r="PPG713" s="146"/>
      <c r="PPH713" s="146"/>
      <c r="PPI713" s="146"/>
      <c r="PPJ713" s="146"/>
      <c r="PPK713" s="146"/>
      <c r="PPL713" s="146"/>
      <c r="PPM713" s="146"/>
      <c r="PPN713" s="146"/>
      <c r="PPO713" s="146"/>
      <c r="PPP713" s="146"/>
      <c r="PPQ713" s="146"/>
      <c r="PPR713" s="146"/>
      <c r="PPS713" s="146"/>
      <c r="PPT713" s="146"/>
      <c r="PPU713" s="146"/>
      <c r="PPV713" s="146"/>
      <c r="PPW713" s="146"/>
      <c r="PPX713" s="146"/>
      <c r="PPY713" s="146"/>
      <c r="PPZ713" s="146"/>
      <c r="PQA713" s="146"/>
      <c r="PQB713" s="146"/>
      <c r="PQC713" s="146"/>
      <c r="PQD713" s="146"/>
      <c r="PQE713" s="146"/>
      <c r="PQF713" s="146"/>
      <c r="PQG713" s="146"/>
      <c r="PQH713" s="146"/>
      <c r="PQI713" s="146"/>
      <c r="PQJ713" s="146"/>
      <c r="PQK713" s="146"/>
      <c r="PQL713" s="146"/>
      <c r="PQM713" s="146"/>
      <c r="PQN713" s="146"/>
      <c r="PQO713" s="146"/>
      <c r="PQP713" s="146"/>
      <c r="PQQ713" s="146"/>
      <c r="PQR713" s="146"/>
      <c r="PQS713" s="146"/>
      <c r="PQT713" s="146"/>
      <c r="PQU713" s="146"/>
      <c r="PQV713" s="146"/>
      <c r="PQW713" s="146"/>
      <c r="PQX713" s="146"/>
      <c r="PQY713" s="146"/>
      <c r="PQZ713" s="146"/>
      <c r="PRA713" s="146"/>
      <c r="PRB713" s="146"/>
      <c r="PRC713" s="146"/>
      <c r="PRD713" s="146"/>
      <c r="PRE713" s="146"/>
      <c r="PRF713" s="146"/>
      <c r="PRG713" s="146"/>
      <c r="PRH713" s="146"/>
      <c r="PRI713" s="146"/>
      <c r="PRJ713" s="146"/>
      <c r="PRK713" s="146"/>
      <c r="PRL713" s="146"/>
      <c r="PRM713" s="146"/>
      <c r="PRN713" s="146"/>
      <c r="PRO713" s="146"/>
      <c r="PRP713" s="146"/>
      <c r="PRQ713" s="146"/>
      <c r="PRR713" s="146"/>
      <c r="PRS713" s="146"/>
      <c r="PRT713" s="146"/>
      <c r="PRU713" s="146"/>
      <c r="PRV713" s="146"/>
      <c r="PRW713" s="146"/>
      <c r="PRX713" s="146"/>
      <c r="PRY713" s="146"/>
      <c r="PRZ713" s="146"/>
      <c r="PSA713" s="146"/>
      <c r="PSB713" s="146"/>
      <c r="PSC713" s="146"/>
      <c r="PSD713" s="146"/>
      <c r="PSE713" s="146"/>
      <c r="PSF713" s="146"/>
      <c r="PSG713" s="146"/>
      <c r="PSH713" s="146"/>
      <c r="PSI713" s="146"/>
      <c r="PSJ713" s="146"/>
      <c r="PSK713" s="146"/>
      <c r="PSL713" s="146"/>
      <c r="PSM713" s="146"/>
      <c r="PSN713" s="146"/>
      <c r="PSO713" s="146"/>
      <c r="PSP713" s="146"/>
      <c r="PSQ713" s="146"/>
      <c r="PSR713" s="146"/>
      <c r="PSS713" s="146"/>
      <c r="PST713" s="146"/>
      <c r="PSU713" s="146"/>
      <c r="PSV713" s="146"/>
      <c r="PSW713" s="146"/>
      <c r="PSX713" s="146"/>
      <c r="PSY713" s="146"/>
      <c r="PSZ713" s="146"/>
      <c r="PTA713" s="146"/>
      <c r="PTB713" s="146"/>
      <c r="PTC713" s="146"/>
      <c r="PTD713" s="146"/>
      <c r="PTE713" s="146"/>
      <c r="PTF713" s="146"/>
      <c r="PTG713" s="146"/>
      <c r="PTH713" s="146"/>
      <c r="PTI713" s="146"/>
      <c r="PTJ713" s="146"/>
      <c r="PTK713" s="146"/>
      <c r="PTL713" s="146"/>
      <c r="PTM713" s="146"/>
      <c r="PTN713" s="146"/>
      <c r="PTO713" s="146"/>
      <c r="PTP713" s="146"/>
      <c r="PTQ713" s="146"/>
      <c r="PTR713" s="146"/>
      <c r="PTS713" s="146"/>
      <c r="PTT713" s="146"/>
      <c r="PTU713" s="146"/>
      <c r="PTV713" s="146"/>
      <c r="PTW713" s="146"/>
      <c r="PTX713" s="146"/>
      <c r="PTY713" s="146"/>
      <c r="PTZ713" s="146"/>
      <c r="PUA713" s="146"/>
      <c r="PUB713" s="146"/>
      <c r="PUC713" s="146"/>
      <c r="PUD713" s="146"/>
      <c r="PUE713" s="146"/>
      <c r="PUF713" s="146"/>
      <c r="PUG713" s="146"/>
      <c r="PUH713" s="146"/>
      <c r="PUI713" s="146"/>
      <c r="PUJ713" s="146"/>
      <c r="PUK713" s="146"/>
      <c r="PUL713" s="146"/>
      <c r="PUM713" s="146"/>
      <c r="PUN713" s="146"/>
      <c r="PUO713" s="146"/>
      <c r="PUP713" s="146"/>
      <c r="PUQ713" s="146"/>
      <c r="PUR713" s="146"/>
      <c r="PUS713" s="146"/>
      <c r="PUT713" s="146"/>
      <c r="PUU713" s="146"/>
      <c r="PUV713" s="146"/>
      <c r="PUW713" s="146"/>
      <c r="PUX713" s="146"/>
      <c r="PUY713" s="146"/>
      <c r="PUZ713" s="146"/>
      <c r="PVA713" s="146"/>
      <c r="PVB713" s="146"/>
      <c r="PVC713" s="146"/>
      <c r="PVD713" s="146"/>
      <c r="PVE713" s="146"/>
      <c r="PVF713" s="146"/>
      <c r="PVG713" s="146"/>
      <c r="PVH713" s="146"/>
      <c r="PVI713" s="146"/>
      <c r="PVJ713" s="146"/>
      <c r="PVK713" s="146"/>
      <c r="PVL713" s="146"/>
      <c r="PVM713" s="146"/>
      <c r="PVN713" s="146"/>
      <c r="PVO713" s="146"/>
      <c r="PVP713" s="146"/>
      <c r="PVQ713" s="146"/>
      <c r="PVR713" s="146"/>
      <c r="PVS713" s="146"/>
      <c r="PVT713" s="146"/>
      <c r="PVU713" s="146"/>
      <c r="PVV713" s="146"/>
      <c r="PVW713" s="146"/>
      <c r="PVX713" s="146"/>
      <c r="PVY713" s="146"/>
      <c r="PVZ713" s="146"/>
      <c r="PWA713" s="146"/>
      <c r="PWB713" s="146"/>
      <c r="PWC713" s="146"/>
      <c r="PWD713" s="146"/>
      <c r="PWE713" s="146"/>
      <c r="PWF713" s="146"/>
      <c r="PWG713" s="146"/>
      <c r="PWH713" s="146"/>
      <c r="PWI713" s="146"/>
      <c r="PWJ713" s="146"/>
      <c r="PWK713" s="146"/>
      <c r="PWL713" s="146"/>
      <c r="PWM713" s="146"/>
      <c r="PWN713" s="146"/>
      <c r="PWO713" s="146"/>
      <c r="PWP713" s="146"/>
      <c r="PWQ713" s="146"/>
      <c r="PWR713" s="146"/>
      <c r="PWS713" s="146"/>
      <c r="PWT713" s="146"/>
      <c r="PWU713" s="146"/>
      <c r="PWV713" s="146"/>
      <c r="PWW713" s="146"/>
      <c r="PWX713" s="146"/>
      <c r="PWY713" s="146"/>
      <c r="PWZ713" s="146"/>
      <c r="PXA713" s="146"/>
      <c r="PXB713" s="146"/>
      <c r="PXC713" s="146"/>
      <c r="PXD713" s="146"/>
      <c r="PXE713" s="146"/>
      <c r="PXF713" s="146"/>
      <c r="PXG713" s="146"/>
      <c r="PXH713" s="146"/>
      <c r="PXI713" s="146"/>
      <c r="PXJ713" s="146"/>
      <c r="PXK713" s="146"/>
      <c r="PXL713" s="146"/>
      <c r="PXM713" s="146"/>
      <c r="PXN713" s="146"/>
      <c r="PXO713" s="146"/>
      <c r="PXP713" s="146"/>
      <c r="PXQ713" s="146"/>
      <c r="PXR713" s="146"/>
      <c r="PXS713" s="146"/>
      <c r="PXT713" s="146"/>
      <c r="PXU713" s="146"/>
      <c r="PXV713" s="146"/>
      <c r="PXW713" s="146"/>
      <c r="PXX713" s="146"/>
      <c r="PXY713" s="146"/>
      <c r="PXZ713" s="146"/>
      <c r="PYA713" s="146"/>
      <c r="PYB713" s="146"/>
      <c r="PYC713" s="146"/>
      <c r="PYD713" s="146"/>
      <c r="PYE713" s="146"/>
      <c r="PYF713" s="146"/>
      <c r="PYG713" s="146"/>
      <c r="PYH713" s="146"/>
      <c r="PYI713" s="146"/>
      <c r="PYJ713" s="146"/>
      <c r="PYK713" s="146"/>
      <c r="PYL713" s="146"/>
      <c r="PYM713" s="146"/>
      <c r="PYN713" s="146"/>
      <c r="PYO713" s="146"/>
      <c r="PYP713" s="146"/>
      <c r="PYQ713" s="146"/>
      <c r="PYR713" s="146"/>
      <c r="PYS713" s="146"/>
      <c r="PYT713" s="146"/>
      <c r="PYU713" s="146"/>
      <c r="PYV713" s="146"/>
      <c r="PYW713" s="146"/>
      <c r="PYX713" s="146"/>
      <c r="PYY713" s="146"/>
      <c r="PYZ713" s="146"/>
      <c r="PZA713" s="146"/>
      <c r="PZB713" s="146"/>
      <c r="PZC713" s="146"/>
      <c r="PZD713" s="146"/>
      <c r="PZE713" s="146"/>
      <c r="PZF713" s="146"/>
      <c r="PZG713" s="146"/>
      <c r="PZH713" s="146"/>
      <c r="PZI713" s="146"/>
      <c r="PZJ713" s="146"/>
      <c r="PZK713" s="146"/>
      <c r="PZL713" s="146"/>
      <c r="PZM713" s="146"/>
      <c r="PZN713" s="146"/>
      <c r="PZO713" s="146"/>
      <c r="PZP713" s="146"/>
      <c r="PZQ713" s="146"/>
      <c r="PZR713" s="146"/>
      <c r="PZS713" s="146"/>
      <c r="PZT713" s="146"/>
      <c r="PZU713" s="146"/>
      <c r="PZV713" s="146"/>
      <c r="PZW713" s="146"/>
      <c r="PZX713" s="146"/>
      <c r="PZY713" s="146"/>
      <c r="PZZ713" s="146"/>
      <c r="QAA713" s="146"/>
      <c r="QAB713" s="146"/>
      <c r="QAC713" s="146"/>
      <c r="QAD713" s="146"/>
      <c r="QAE713" s="146"/>
      <c r="QAF713" s="146"/>
      <c r="QAG713" s="146"/>
      <c r="QAH713" s="146"/>
      <c r="QAI713" s="146"/>
      <c r="QAJ713" s="146"/>
      <c r="QAK713" s="146"/>
      <c r="QAL713" s="146"/>
      <c r="QAM713" s="146"/>
      <c r="QAN713" s="146"/>
      <c r="QAO713" s="146"/>
      <c r="QAP713" s="146"/>
      <c r="QAQ713" s="146"/>
      <c r="QAR713" s="146"/>
      <c r="QAS713" s="146"/>
      <c r="QAT713" s="146"/>
      <c r="QAU713" s="146"/>
      <c r="QAV713" s="146"/>
      <c r="QAW713" s="146"/>
      <c r="QAX713" s="146"/>
      <c r="QAY713" s="146"/>
      <c r="QAZ713" s="146"/>
      <c r="QBA713" s="146"/>
      <c r="QBB713" s="146"/>
      <c r="QBC713" s="146"/>
      <c r="QBD713" s="146"/>
      <c r="QBE713" s="146"/>
      <c r="QBF713" s="146"/>
      <c r="QBG713" s="146"/>
      <c r="QBH713" s="146"/>
      <c r="QBI713" s="146"/>
      <c r="QBJ713" s="146"/>
      <c r="QBK713" s="146"/>
      <c r="QBL713" s="146"/>
      <c r="QBM713" s="146"/>
      <c r="QBN713" s="146"/>
      <c r="QBO713" s="146"/>
      <c r="QBP713" s="146"/>
      <c r="QBQ713" s="146"/>
      <c r="QBR713" s="146"/>
      <c r="QBS713" s="146"/>
      <c r="QBT713" s="146"/>
      <c r="QBU713" s="146"/>
      <c r="QBV713" s="146"/>
      <c r="QBW713" s="146"/>
      <c r="QBX713" s="146"/>
      <c r="QBY713" s="146"/>
      <c r="QBZ713" s="146"/>
      <c r="QCA713" s="146"/>
      <c r="QCB713" s="146"/>
      <c r="QCC713" s="146"/>
      <c r="QCD713" s="146"/>
      <c r="QCE713" s="146"/>
      <c r="QCF713" s="146"/>
      <c r="QCG713" s="146"/>
      <c r="QCH713" s="146"/>
      <c r="QCI713" s="146"/>
      <c r="QCJ713" s="146"/>
      <c r="QCK713" s="146"/>
      <c r="QCL713" s="146"/>
      <c r="QCM713" s="146"/>
      <c r="QCN713" s="146"/>
      <c r="QCO713" s="146"/>
      <c r="QCP713" s="146"/>
      <c r="QCQ713" s="146"/>
      <c r="QCR713" s="146"/>
      <c r="QCS713" s="146"/>
      <c r="QCT713" s="146"/>
      <c r="QCU713" s="146"/>
      <c r="QCV713" s="146"/>
      <c r="QCW713" s="146"/>
      <c r="QCX713" s="146"/>
      <c r="QCY713" s="146"/>
      <c r="QCZ713" s="146"/>
      <c r="QDA713" s="146"/>
      <c r="QDB713" s="146"/>
      <c r="QDC713" s="146"/>
      <c r="QDD713" s="146"/>
      <c r="QDE713" s="146"/>
      <c r="QDF713" s="146"/>
      <c r="QDG713" s="146"/>
      <c r="QDH713" s="146"/>
      <c r="QDI713" s="146"/>
      <c r="QDJ713" s="146"/>
      <c r="QDK713" s="146"/>
      <c r="QDL713" s="146"/>
      <c r="QDM713" s="146"/>
      <c r="QDN713" s="146"/>
      <c r="QDO713" s="146"/>
      <c r="QDP713" s="146"/>
      <c r="QDQ713" s="146"/>
      <c r="QDR713" s="146"/>
      <c r="QDS713" s="146"/>
      <c r="QDT713" s="146"/>
      <c r="QDU713" s="146"/>
      <c r="QDV713" s="146"/>
      <c r="QDW713" s="146"/>
      <c r="QDX713" s="146"/>
      <c r="QDY713" s="146"/>
      <c r="QDZ713" s="146"/>
      <c r="QEA713" s="146"/>
      <c r="QEB713" s="146"/>
      <c r="QEC713" s="146"/>
      <c r="QED713" s="146"/>
      <c r="QEE713" s="146"/>
      <c r="QEF713" s="146"/>
      <c r="QEG713" s="146"/>
      <c r="QEH713" s="146"/>
      <c r="QEI713" s="146"/>
      <c r="QEJ713" s="146"/>
      <c r="QEK713" s="146"/>
      <c r="QEL713" s="146"/>
      <c r="QEM713" s="146"/>
      <c r="QEN713" s="146"/>
      <c r="QEO713" s="146"/>
      <c r="QEP713" s="146"/>
      <c r="QEQ713" s="146"/>
      <c r="QER713" s="146"/>
      <c r="QES713" s="146"/>
      <c r="QET713" s="146"/>
      <c r="QEU713" s="146"/>
      <c r="QEV713" s="146"/>
      <c r="QEW713" s="146"/>
      <c r="QEX713" s="146"/>
      <c r="QEY713" s="146"/>
      <c r="QEZ713" s="146"/>
      <c r="QFA713" s="146"/>
      <c r="QFB713" s="146"/>
      <c r="QFC713" s="146"/>
      <c r="QFD713" s="146"/>
      <c r="QFE713" s="146"/>
      <c r="QFF713" s="146"/>
      <c r="QFG713" s="146"/>
      <c r="QFH713" s="146"/>
      <c r="QFI713" s="146"/>
      <c r="QFJ713" s="146"/>
      <c r="QFK713" s="146"/>
      <c r="QFL713" s="146"/>
      <c r="QFM713" s="146"/>
      <c r="QFN713" s="146"/>
      <c r="QFO713" s="146"/>
      <c r="QFP713" s="146"/>
      <c r="QFQ713" s="146"/>
      <c r="QFR713" s="146"/>
      <c r="QFS713" s="146"/>
      <c r="QFT713" s="146"/>
      <c r="QFU713" s="146"/>
      <c r="QFV713" s="146"/>
      <c r="QFW713" s="146"/>
      <c r="QFX713" s="146"/>
      <c r="QFY713" s="146"/>
      <c r="QFZ713" s="146"/>
      <c r="QGA713" s="146"/>
      <c r="QGB713" s="146"/>
      <c r="QGC713" s="146"/>
      <c r="QGD713" s="146"/>
      <c r="QGE713" s="146"/>
      <c r="QGF713" s="146"/>
      <c r="QGG713" s="146"/>
      <c r="QGH713" s="146"/>
      <c r="QGI713" s="146"/>
      <c r="QGJ713" s="146"/>
      <c r="QGK713" s="146"/>
      <c r="QGL713" s="146"/>
      <c r="QGM713" s="146"/>
      <c r="QGN713" s="146"/>
      <c r="QGO713" s="146"/>
      <c r="QGP713" s="146"/>
      <c r="QGQ713" s="146"/>
      <c r="QGR713" s="146"/>
      <c r="QGS713" s="146"/>
      <c r="QGT713" s="146"/>
      <c r="QGU713" s="146"/>
      <c r="QGV713" s="146"/>
      <c r="QGW713" s="146"/>
      <c r="QGX713" s="146"/>
      <c r="QGY713" s="146"/>
      <c r="QGZ713" s="146"/>
      <c r="QHA713" s="146"/>
      <c r="QHB713" s="146"/>
      <c r="QHC713" s="146"/>
      <c r="QHD713" s="146"/>
      <c r="QHE713" s="146"/>
      <c r="QHF713" s="146"/>
      <c r="QHG713" s="146"/>
      <c r="QHH713" s="146"/>
      <c r="QHI713" s="146"/>
      <c r="QHJ713" s="146"/>
      <c r="QHK713" s="146"/>
      <c r="QHL713" s="146"/>
      <c r="QHM713" s="146"/>
      <c r="QHN713" s="146"/>
      <c r="QHO713" s="146"/>
      <c r="QHP713" s="146"/>
      <c r="QHQ713" s="146"/>
      <c r="QHR713" s="146"/>
      <c r="QHS713" s="146"/>
      <c r="QHT713" s="146"/>
      <c r="QHU713" s="146"/>
      <c r="QHV713" s="146"/>
      <c r="QHW713" s="146"/>
      <c r="QHX713" s="146"/>
      <c r="QHY713" s="146"/>
      <c r="QHZ713" s="146"/>
      <c r="QIA713" s="146"/>
      <c r="QIB713" s="146"/>
      <c r="QIC713" s="146"/>
      <c r="QID713" s="146"/>
      <c r="QIE713" s="146"/>
      <c r="QIF713" s="146"/>
      <c r="QIG713" s="146"/>
      <c r="QIH713" s="146"/>
      <c r="QII713" s="146"/>
      <c r="QIJ713" s="146"/>
      <c r="QIK713" s="146"/>
      <c r="QIL713" s="146"/>
      <c r="QIM713" s="146"/>
      <c r="QIN713" s="146"/>
      <c r="QIO713" s="146"/>
      <c r="QIP713" s="146"/>
      <c r="QIQ713" s="146"/>
      <c r="QIR713" s="146"/>
      <c r="QIS713" s="146"/>
      <c r="QIT713" s="146"/>
      <c r="QIU713" s="146"/>
      <c r="QIV713" s="146"/>
      <c r="QIW713" s="146"/>
      <c r="QIX713" s="146"/>
      <c r="QIY713" s="146"/>
      <c r="QIZ713" s="146"/>
      <c r="QJA713" s="146"/>
      <c r="QJB713" s="146"/>
      <c r="QJC713" s="146"/>
      <c r="QJD713" s="146"/>
      <c r="QJE713" s="146"/>
      <c r="QJF713" s="146"/>
      <c r="QJG713" s="146"/>
      <c r="QJH713" s="146"/>
      <c r="QJI713" s="146"/>
      <c r="QJJ713" s="146"/>
      <c r="QJK713" s="146"/>
      <c r="QJL713" s="146"/>
      <c r="QJM713" s="146"/>
      <c r="QJN713" s="146"/>
      <c r="QJO713" s="146"/>
      <c r="QJP713" s="146"/>
      <c r="QJQ713" s="146"/>
      <c r="QJR713" s="146"/>
      <c r="QJS713" s="146"/>
      <c r="QJT713" s="146"/>
      <c r="QJU713" s="146"/>
      <c r="QJV713" s="146"/>
      <c r="QJW713" s="146"/>
      <c r="QJX713" s="146"/>
      <c r="QJY713" s="146"/>
      <c r="QJZ713" s="146"/>
      <c r="QKA713" s="146"/>
      <c r="QKB713" s="146"/>
      <c r="QKC713" s="146"/>
      <c r="QKD713" s="146"/>
      <c r="QKE713" s="146"/>
      <c r="QKF713" s="146"/>
      <c r="QKG713" s="146"/>
      <c r="QKH713" s="146"/>
      <c r="QKI713" s="146"/>
      <c r="QKJ713" s="146"/>
      <c r="QKK713" s="146"/>
      <c r="QKL713" s="146"/>
      <c r="QKM713" s="146"/>
      <c r="QKN713" s="146"/>
      <c r="QKO713" s="146"/>
      <c r="QKP713" s="146"/>
      <c r="QKQ713" s="146"/>
      <c r="QKR713" s="146"/>
      <c r="QKS713" s="146"/>
      <c r="QKT713" s="146"/>
      <c r="QKU713" s="146"/>
      <c r="QKV713" s="146"/>
      <c r="QKW713" s="146"/>
      <c r="QKX713" s="146"/>
      <c r="QKY713" s="146"/>
      <c r="QKZ713" s="146"/>
      <c r="QLA713" s="146"/>
      <c r="QLB713" s="146"/>
      <c r="QLC713" s="146"/>
      <c r="QLD713" s="146"/>
      <c r="QLE713" s="146"/>
      <c r="QLF713" s="146"/>
      <c r="QLG713" s="146"/>
      <c r="QLH713" s="146"/>
      <c r="QLI713" s="146"/>
      <c r="QLJ713" s="146"/>
      <c r="QLK713" s="146"/>
      <c r="QLL713" s="146"/>
      <c r="QLM713" s="146"/>
      <c r="QLN713" s="146"/>
      <c r="QLO713" s="146"/>
      <c r="QLP713" s="146"/>
      <c r="QLQ713" s="146"/>
      <c r="QLR713" s="146"/>
      <c r="QLS713" s="146"/>
      <c r="QLT713" s="146"/>
      <c r="QLU713" s="146"/>
      <c r="QLV713" s="146"/>
      <c r="QLW713" s="146"/>
      <c r="QLX713" s="146"/>
      <c r="QLY713" s="146"/>
      <c r="QLZ713" s="146"/>
      <c r="QMA713" s="146"/>
      <c r="QMB713" s="146"/>
      <c r="QMC713" s="146"/>
      <c r="QMD713" s="146"/>
      <c r="QME713" s="146"/>
      <c r="QMF713" s="146"/>
      <c r="QMG713" s="146"/>
      <c r="QMH713" s="146"/>
      <c r="QMI713" s="146"/>
      <c r="QMJ713" s="146"/>
      <c r="QMK713" s="146"/>
      <c r="QML713" s="146"/>
      <c r="QMM713" s="146"/>
      <c r="QMN713" s="146"/>
      <c r="QMO713" s="146"/>
      <c r="QMP713" s="146"/>
      <c r="QMQ713" s="146"/>
      <c r="QMR713" s="146"/>
      <c r="QMS713" s="146"/>
      <c r="QMT713" s="146"/>
      <c r="QMU713" s="146"/>
      <c r="QMV713" s="146"/>
      <c r="QMW713" s="146"/>
      <c r="QMX713" s="146"/>
      <c r="QMY713" s="146"/>
      <c r="QMZ713" s="146"/>
      <c r="QNA713" s="146"/>
      <c r="QNB713" s="146"/>
      <c r="QNC713" s="146"/>
      <c r="QND713" s="146"/>
      <c r="QNE713" s="146"/>
      <c r="QNF713" s="146"/>
      <c r="QNG713" s="146"/>
      <c r="QNH713" s="146"/>
      <c r="QNI713" s="146"/>
      <c r="QNJ713" s="146"/>
      <c r="QNK713" s="146"/>
      <c r="QNL713" s="146"/>
      <c r="QNM713" s="146"/>
      <c r="QNN713" s="146"/>
      <c r="QNO713" s="146"/>
      <c r="QNP713" s="146"/>
      <c r="QNQ713" s="146"/>
      <c r="QNR713" s="146"/>
      <c r="QNS713" s="146"/>
      <c r="QNT713" s="146"/>
      <c r="QNU713" s="146"/>
      <c r="QNV713" s="146"/>
      <c r="QNW713" s="146"/>
      <c r="QNX713" s="146"/>
      <c r="QNY713" s="146"/>
      <c r="QNZ713" s="146"/>
      <c r="QOA713" s="146"/>
      <c r="QOB713" s="146"/>
      <c r="QOC713" s="146"/>
      <c r="QOD713" s="146"/>
      <c r="QOE713" s="146"/>
      <c r="QOF713" s="146"/>
      <c r="QOG713" s="146"/>
      <c r="QOH713" s="146"/>
      <c r="QOI713" s="146"/>
      <c r="QOJ713" s="146"/>
      <c r="QOK713" s="146"/>
      <c r="QOL713" s="146"/>
      <c r="QOM713" s="146"/>
      <c r="QON713" s="146"/>
      <c r="QOO713" s="146"/>
      <c r="QOP713" s="146"/>
      <c r="QOQ713" s="146"/>
      <c r="QOR713" s="146"/>
      <c r="QOS713" s="146"/>
      <c r="QOT713" s="146"/>
      <c r="QOU713" s="146"/>
      <c r="QOV713" s="146"/>
      <c r="QOW713" s="146"/>
      <c r="QOX713" s="146"/>
      <c r="QOY713" s="146"/>
      <c r="QOZ713" s="146"/>
      <c r="QPA713" s="146"/>
      <c r="QPB713" s="146"/>
      <c r="QPC713" s="146"/>
      <c r="QPD713" s="146"/>
      <c r="QPE713" s="146"/>
      <c r="QPF713" s="146"/>
      <c r="QPG713" s="146"/>
      <c r="QPH713" s="146"/>
      <c r="QPI713" s="146"/>
      <c r="QPJ713" s="146"/>
      <c r="QPK713" s="146"/>
      <c r="QPL713" s="146"/>
      <c r="QPM713" s="146"/>
      <c r="QPN713" s="146"/>
      <c r="QPO713" s="146"/>
      <c r="QPP713" s="146"/>
      <c r="QPQ713" s="146"/>
      <c r="QPR713" s="146"/>
      <c r="QPS713" s="146"/>
      <c r="QPT713" s="146"/>
      <c r="QPU713" s="146"/>
      <c r="QPV713" s="146"/>
      <c r="QPW713" s="146"/>
      <c r="QPX713" s="146"/>
      <c r="QPY713" s="146"/>
      <c r="QPZ713" s="146"/>
      <c r="QQA713" s="146"/>
      <c r="QQB713" s="146"/>
      <c r="QQC713" s="146"/>
      <c r="QQD713" s="146"/>
      <c r="QQE713" s="146"/>
      <c r="QQF713" s="146"/>
      <c r="QQG713" s="146"/>
      <c r="QQH713" s="146"/>
      <c r="QQI713" s="146"/>
      <c r="QQJ713" s="146"/>
      <c r="QQK713" s="146"/>
      <c r="QQL713" s="146"/>
      <c r="QQM713" s="146"/>
      <c r="QQN713" s="146"/>
      <c r="QQO713" s="146"/>
      <c r="QQP713" s="146"/>
      <c r="QQQ713" s="146"/>
      <c r="QQR713" s="146"/>
      <c r="QQS713" s="146"/>
      <c r="QQT713" s="146"/>
      <c r="QQU713" s="146"/>
      <c r="QQV713" s="146"/>
      <c r="QQW713" s="146"/>
      <c r="QQX713" s="146"/>
      <c r="QQY713" s="146"/>
      <c r="QQZ713" s="146"/>
      <c r="QRA713" s="146"/>
      <c r="QRB713" s="146"/>
      <c r="QRC713" s="146"/>
      <c r="QRD713" s="146"/>
      <c r="QRE713" s="146"/>
      <c r="QRF713" s="146"/>
      <c r="QRG713" s="146"/>
      <c r="QRH713" s="146"/>
      <c r="QRI713" s="146"/>
      <c r="QRJ713" s="146"/>
      <c r="QRK713" s="146"/>
      <c r="QRL713" s="146"/>
      <c r="QRM713" s="146"/>
      <c r="QRN713" s="146"/>
      <c r="QRO713" s="146"/>
      <c r="QRP713" s="146"/>
      <c r="QRQ713" s="146"/>
      <c r="QRR713" s="146"/>
      <c r="QRS713" s="146"/>
      <c r="QRT713" s="146"/>
      <c r="QRU713" s="146"/>
      <c r="QRV713" s="146"/>
      <c r="QRW713" s="146"/>
      <c r="QRX713" s="146"/>
      <c r="QRY713" s="146"/>
      <c r="QRZ713" s="146"/>
      <c r="QSA713" s="146"/>
      <c r="QSB713" s="146"/>
      <c r="QSC713" s="146"/>
      <c r="QSD713" s="146"/>
      <c r="QSE713" s="146"/>
      <c r="QSF713" s="146"/>
      <c r="QSG713" s="146"/>
      <c r="QSH713" s="146"/>
      <c r="QSI713" s="146"/>
      <c r="QSJ713" s="146"/>
      <c r="QSK713" s="146"/>
      <c r="QSL713" s="146"/>
      <c r="QSM713" s="146"/>
      <c r="QSN713" s="146"/>
      <c r="QSO713" s="146"/>
      <c r="QSP713" s="146"/>
      <c r="QSQ713" s="146"/>
      <c r="QSR713" s="146"/>
      <c r="QSS713" s="146"/>
      <c r="QST713" s="146"/>
      <c r="QSU713" s="146"/>
      <c r="QSV713" s="146"/>
      <c r="QSW713" s="146"/>
      <c r="QSX713" s="146"/>
      <c r="QSY713" s="146"/>
      <c r="QSZ713" s="146"/>
      <c r="QTA713" s="146"/>
      <c r="QTB713" s="146"/>
      <c r="QTC713" s="146"/>
      <c r="QTD713" s="146"/>
      <c r="QTE713" s="146"/>
      <c r="QTF713" s="146"/>
      <c r="QTG713" s="146"/>
      <c r="QTH713" s="146"/>
      <c r="QTI713" s="146"/>
      <c r="QTJ713" s="146"/>
      <c r="QTK713" s="146"/>
      <c r="QTL713" s="146"/>
      <c r="QTM713" s="146"/>
      <c r="QTN713" s="146"/>
      <c r="QTO713" s="146"/>
      <c r="QTP713" s="146"/>
      <c r="QTQ713" s="146"/>
      <c r="QTR713" s="146"/>
      <c r="QTS713" s="146"/>
      <c r="QTT713" s="146"/>
      <c r="QTU713" s="146"/>
      <c r="QTV713" s="146"/>
      <c r="QTW713" s="146"/>
      <c r="QTX713" s="146"/>
      <c r="QTY713" s="146"/>
      <c r="QTZ713" s="146"/>
      <c r="QUA713" s="146"/>
      <c r="QUB713" s="146"/>
      <c r="QUC713" s="146"/>
      <c r="QUD713" s="146"/>
      <c r="QUE713" s="146"/>
      <c r="QUF713" s="146"/>
      <c r="QUG713" s="146"/>
      <c r="QUH713" s="146"/>
      <c r="QUI713" s="146"/>
      <c r="QUJ713" s="146"/>
      <c r="QUK713" s="146"/>
      <c r="QUL713" s="146"/>
      <c r="QUM713" s="146"/>
      <c r="QUN713" s="146"/>
      <c r="QUO713" s="146"/>
      <c r="QUP713" s="146"/>
      <c r="QUQ713" s="146"/>
      <c r="QUR713" s="146"/>
      <c r="QUS713" s="146"/>
      <c r="QUT713" s="146"/>
      <c r="QUU713" s="146"/>
      <c r="QUV713" s="146"/>
      <c r="QUW713" s="146"/>
      <c r="QUX713" s="146"/>
      <c r="QUY713" s="146"/>
      <c r="QUZ713" s="146"/>
      <c r="QVA713" s="146"/>
      <c r="QVB713" s="146"/>
      <c r="QVC713" s="146"/>
      <c r="QVD713" s="146"/>
      <c r="QVE713" s="146"/>
      <c r="QVF713" s="146"/>
      <c r="QVG713" s="146"/>
      <c r="QVH713" s="146"/>
      <c r="QVI713" s="146"/>
      <c r="QVJ713" s="146"/>
      <c r="QVK713" s="146"/>
      <c r="QVL713" s="146"/>
      <c r="QVM713" s="146"/>
      <c r="QVN713" s="146"/>
      <c r="QVO713" s="146"/>
      <c r="QVP713" s="146"/>
      <c r="QVQ713" s="146"/>
      <c r="QVR713" s="146"/>
      <c r="QVS713" s="146"/>
      <c r="QVT713" s="146"/>
      <c r="QVU713" s="146"/>
      <c r="QVV713" s="146"/>
      <c r="QVW713" s="146"/>
      <c r="QVX713" s="146"/>
      <c r="QVY713" s="146"/>
      <c r="QVZ713" s="146"/>
      <c r="QWA713" s="146"/>
      <c r="QWB713" s="146"/>
      <c r="QWC713" s="146"/>
      <c r="QWD713" s="146"/>
      <c r="QWE713" s="146"/>
      <c r="QWF713" s="146"/>
      <c r="QWG713" s="146"/>
      <c r="QWH713" s="146"/>
      <c r="QWI713" s="146"/>
      <c r="QWJ713" s="146"/>
      <c r="QWK713" s="146"/>
      <c r="QWL713" s="146"/>
      <c r="QWM713" s="146"/>
      <c r="QWN713" s="146"/>
      <c r="QWO713" s="146"/>
      <c r="QWP713" s="146"/>
      <c r="QWQ713" s="146"/>
      <c r="QWR713" s="146"/>
      <c r="QWS713" s="146"/>
      <c r="QWT713" s="146"/>
      <c r="QWU713" s="146"/>
      <c r="QWV713" s="146"/>
      <c r="QWW713" s="146"/>
      <c r="QWX713" s="146"/>
      <c r="QWY713" s="146"/>
      <c r="QWZ713" s="146"/>
      <c r="QXA713" s="146"/>
      <c r="QXB713" s="146"/>
      <c r="QXC713" s="146"/>
      <c r="QXD713" s="146"/>
      <c r="QXE713" s="146"/>
      <c r="QXF713" s="146"/>
      <c r="QXG713" s="146"/>
      <c r="QXH713" s="146"/>
      <c r="QXI713" s="146"/>
      <c r="QXJ713" s="146"/>
      <c r="QXK713" s="146"/>
      <c r="QXL713" s="146"/>
      <c r="QXM713" s="146"/>
      <c r="QXN713" s="146"/>
      <c r="QXO713" s="146"/>
      <c r="QXP713" s="146"/>
      <c r="QXQ713" s="146"/>
      <c r="QXR713" s="146"/>
      <c r="QXS713" s="146"/>
      <c r="QXT713" s="146"/>
      <c r="QXU713" s="146"/>
      <c r="QXV713" s="146"/>
      <c r="QXW713" s="146"/>
      <c r="QXX713" s="146"/>
      <c r="QXY713" s="146"/>
      <c r="QXZ713" s="146"/>
      <c r="QYA713" s="146"/>
      <c r="QYB713" s="146"/>
      <c r="QYC713" s="146"/>
      <c r="QYD713" s="146"/>
      <c r="QYE713" s="146"/>
      <c r="QYF713" s="146"/>
      <c r="QYG713" s="146"/>
      <c r="QYH713" s="146"/>
      <c r="QYI713" s="146"/>
      <c r="QYJ713" s="146"/>
      <c r="QYK713" s="146"/>
      <c r="QYL713" s="146"/>
      <c r="QYM713" s="146"/>
      <c r="QYN713" s="146"/>
      <c r="QYO713" s="146"/>
      <c r="QYP713" s="146"/>
      <c r="QYQ713" s="146"/>
      <c r="QYR713" s="146"/>
      <c r="QYS713" s="146"/>
      <c r="QYT713" s="146"/>
      <c r="QYU713" s="146"/>
      <c r="QYV713" s="146"/>
      <c r="QYW713" s="146"/>
      <c r="QYX713" s="146"/>
      <c r="QYY713" s="146"/>
      <c r="QYZ713" s="146"/>
      <c r="QZA713" s="146"/>
      <c r="QZB713" s="146"/>
      <c r="QZC713" s="146"/>
      <c r="QZD713" s="146"/>
      <c r="QZE713" s="146"/>
      <c r="QZF713" s="146"/>
      <c r="QZG713" s="146"/>
      <c r="QZH713" s="146"/>
      <c r="QZI713" s="146"/>
      <c r="QZJ713" s="146"/>
      <c r="QZK713" s="146"/>
      <c r="QZL713" s="146"/>
      <c r="QZM713" s="146"/>
      <c r="QZN713" s="146"/>
      <c r="QZO713" s="146"/>
      <c r="QZP713" s="146"/>
      <c r="QZQ713" s="146"/>
      <c r="QZR713" s="146"/>
      <c r="QZS713" s="146"/>
      <c r="QZT713" s="146"/>
      <c r="QZU713" s="146"/>
      <c r="QZV713" s="146"/>
      <c r="QZW713" s="146"/>
      <c r="QZX713" s="146"/>
      <c r="QZY713" s="146"/>
      <c r="QZZ713" s="146"/>
      <c r="RAA713" s="146"/>
      <c r="RAB713" s="146"/>
      <c r="RAC713" s="146"/>
      <c r="RAD713" s="146"/>
      <c r="RAE713" s="146"/>
      <c r="RAF713" s="146"/>
      <c r="RAG713" s="146"/>
      <c r="RAH713" s="146"/>
      <c r="RAI713" s="146"/>
      <c r="RAJ713" s="146"/>
      <c r="RAK713" s="146"/>
      <c r="RAL713" s="146"/>
      <c r="RAM713" s="146"/>
      <c r="RAN713" s="146"/>
      <c r="RAO713" s="146"/>
      <c r="RAP713" s="146"/>
      <c r="RAQ713" s="146"/>
      <c r="RAR713" s="146"/>
      <c r="RAS713" s="146"/>
      <c r="RAT713" s="146"/>
      <c r="RAU713" s="146"/>
      <c r="RAV713" s="146"/>
      <c r="RAW713" s="146"/>
      <c r="RAX713" s="146"/>
      <c r="RAY713" s="146"/>
      <c r="RAZ713" s="146"/>
      <c r="RBA713" s="146"/>
      <c r="RBB713" s="146"/>
      <c r="RBC713" s="146"/>
      <c r="RBD713" s="146"/>
      <c r="RBE713" s="146"/>
      <c r="RBF713" s="146"/>
      <c r="RBG713" s="146"/>
      <c r="RBH713" s="146"/>
      <c r="RBI713" s="146"/>
      <c r="RBJ713" s="146"/>
      <c r="RBK713" s="146"/>
      <c r="RBL713" s="146"/>
      <c r="RBM713" s="146"/>
      <c r="RBN713" s="146"/>
      <c r="RBO713" s="146"/>
      <c r="RBP713" s="146"/>
      <c r="RBQ713" s="146"/>
      <c r="RBR713" s="146"/>
      <c r="RBS713" s="146"/>
      <c r="RBT713" s="146"/>
      <c r="RBU713" s="146"/>
      <c r="RBV713" s="146"/>
      <c r="RBW713" s="146"/>
      <c r="RBX713" s="146"/>
      <c r="RBY713" s="146"/>
      <c r="RBZ713" s="146"/>
      <c r="RCA713" s="146"/>
      <c r="RCB713" s="146"/>
      <c r="RCC713" s="146"/>
      <c r="RCD713" s="146"/>
      <c r="RCE713" s="146"/>
      <c r="RCF713" s="146"/>
      <c r="RCG713" s="146"/>
      <c r="RCH713" s="146"/>
      <c r="RCI713" s="146"/>
      <c r="RCJ713" s="146"/>
      <c r="RCK713" s="146"/>
      <c r="RCL713" s="146"/>
      <c r="RCM713" s="146"/>
      <c r="RCN713" s="146"/>
      <c r="RCO713" s="146"/>
      <c r="RCP713" s="146"/>
      <c r="RCQ713" s="146"/>
      <c r="RCR713" s="146"/>
      <c r="RCS713" s="146"/>
      <c r="RCT713" s="146"/>
      <c r="RCU713" s="146"/>
      <c r="RCV713" s="146"/>
      <c r="RCW713" s="146"/>
      <c r="RCX713" s="146"/>
      <c r="RCY713" s="146"/>
      <c r="RCZ713" s="146"/>
      <c r="RDA713" s="146"/>
      <c r="RDB713" s="146"/>
      <c r="RDC713" s="146"/>
      <c r="RDD713" s="146"/>
      <c r="RDE713" s="146"/>
      <c r="RDF713" s="146"/>
      <c r="RDG713" s="146"/>
      <c r="RDH713" s="146"/>
      <c r="RDI713" s="146"/>
      <c r="RDJ713" s="146"/>
      <c r="RDK713" s="146"/>
      <c r="RDL713" s="146"/>
      <c r="RDM713" s="146"/>
      <c r="RDN713" s="146"/>
      <c r="RDO713" s="146"/>
      <c r="RDP713" s="146"/>
      <c r="RDQ713" s="146"/>
      <c r="RDR713" s="146"/>
      <c r="RDS713" s="146"/>
      <c r="RDT713" s="146"/>
      <c r="RDU713" s="146"/>
      <c r="RDV713" s="146"/>
      <c r="RDW713" s="146"/>
      <c r="RDX713" s="146"/>
      <c r="RDY713" s="146"/>
      <c r="RDZ713" s="146"/>
      <c r="REA713" s="146"/>
      <c r="REB713" s="146"/>
      <c r="REC713" s="146"/>
      <c r="RED713" s="146"/>
      <c r="REE713" s="146"/>
      <c r="REF713" s="146"/>
      <c r="REG713" s="146"/>
      <c r="REH713" s="146"/>
      <c r="REI713" s="146"/>
      <c r="REJ713" s="146"/>
      <c r="REK713" s="146"/>
      <c r="REL713" s="146"/>
      <c r="REM713" s="146"/>
      <c r="REN713" s="146"/>
      <c r="REO713" s="146"/>
      <c r="REP713" s="146"/>
      <c r="REQ713" s="146"/>
      <c r="RER713" s="146"/>
      <c r="RES713" s="146"/>
      <c r="RET713" s="146"/>
      <c r="REU713" s="146"/>
      <c r="REV713" s="146"/>
      <c r="REW713" s="146"/>
      <c r="REX713" s="146"/>
      <c r="REY713" s="146"/>
      <c r="REZ713" s="146"/>
      <c r="RFA713" s="146"/>
      <c r="RFB713" s="146"/>
      <c r="RFC713" s="146"/>
      <c r="RFD713" s="146"/>
      <c r="RFE713" s="146"/>
      <c r="RFF713" s="146"/>
      <c r="RFG713" s="146"/>
      <c r="RFH713" s="146"/>
      <c r="RFI713" s="146"/>
      <c r="RFJ713" s="146"/>
      <c r="RFK713" s="146"/>
      <c r="RFL713" s="146"/>
      <c r="RFM713" s="146"/>
      <c r="RFN713" s="146"/>
      <c r="RFO713" s="146"/>
      <c r="RFP713" s="146"/>
      <c r="RFQ713" s="146"/>
      <c r="RFR713" s="146"/>
      <c r="RFS713" s="146"/>
      <c r="RFT713" s="146"/>
      <c r="RFU713" s="146"/>
      <c r="RFV713" s="146"/>
      <c r="RFW713" s="146"/>
      <c r="RFX713" s="146"/>
      <c r="RFY713" s="146"/>
      <c r="RFZ713" s="146"/>
      <c r="RGA713" s="146"/>
      <c r="RGB713" s="146"/>
      <c r="RGC713" s="146"/>
      <c r="RGD713" s="146"/>
      <c r="RGE713" s="146"/>
      <c r="RGF713" s="146"/>
      <c r="RGG713" s="146"/>
      <c r="RGH713" s="146"/>
      <c r="RGI713" s="146"/>
      <c r="RGJ713" s="146"/>
      <c r="RGK713" s="146"/>
      <c r="RGL713" s="146"/>
      <c r="RGM713" s="146"/>
      <c r="RGN713" s="146"/>
      <c r="RGO713" s="146"/>
      <c r="RGP713" s="146"/>
      <c r="RGQ713" s="146"/>
      <c r="RGR713" s="146"/>
      <c r="RGS713" s="146"/>
      <c r="RGT713" s="146"/>
      <c r="RGU713" s="146"/>
      <c r="RGV713" s="146"/>
      <c r="RGW713" s="146"/>
      <c r="RGX713" s="146"/>
      <c r="RGY713" s="146"/>
      <c r="RGZ713" s="146"/>
      <c r="RHA713" s="146"/>
      <c r="RHB713" s="146"/>
      <c r="RHC713" s="146"/>
      <c r="RHD713" s="146"/>
      <c r="RHE713" s="146"/>
      <c r="RHF713" s="146"/>
      <c r="RHG713" s="146"/>
      <c r="RHH713" s="146"/>
      <c r="RHI713" s="146"/>
      <c r="RHJ713" s="146"/>
      <c r="RHK713" s="146"/>
      <c r="RHL713" s="146"/>
      <c r="RHM713" s="146"/>
      <c r="RHN713" s="146"/>
      <c r="RHO713" s="146"/>
      <c r="RHP713" s="146"/>
      <c r="RHQ713" s="146"/>
      <c r="RHR713" s="146"/>
      <c r="RHS713" s="146"/>
      <c r="RHT713" s="146"/>
      <c r="RHU713" s="146"/>
      <c r="RHV713" s="146"/>
      <c r="RHW713" s="146"/>
      <c r="RHX713" s="146"/>
      <c r="RHY713" s="146"/>
      <c r="RHZ713" s="146"/>
      <c r="RIA713" s="146"/>
      <c r="RIB713" s="146"/>
      <c r="RIC713" s="146"/>
      <c r="RID713" s="146"/>
      <c r="RIE713" s="146"/>
      <c r="RIF713" s="146"/>
      <c r="RIG713" s="146"/>
      <c r="RIH713" s="146"/>
      <c r="RII713" s="146"/>
      <c r="RIJ713" s="146"/>
      <c r="RIK713" s="146"/>
      <c r="RIL713" s="146"/>
      <c r="RIM713" s="146"/>
      <c r="RIN713" s="146"/>
      <c r="RIO713" s="146"/>
      <c r="RIP713" s="146"/>
      <c r="RIQ713" s="146"/>
      <c r="RIR713" s="146"/>
      <c r="RIS713" s="146"/>
      <c r="RIT713" s="146"/>
      <c r="RIU713" s="146"/>
      <c r="RIV713" s="146"/>
      <c r="RIW713" s="146"/>
      <c r="RIX713" s="146"/>
      <c r="RIY713" s="146"/>
      <c r="RIZ713" s="146"/>
      <c r="RJA713" s="146"/>
      <c r="RJB713" s="146"/>
      <c r="RJC713" s="146"/>
      <c r="RJD713" s="146"/>
      <c r="RJE713" s="146"/>
      <c r="RJF713" s="146"/>
      <c r="RJG713" s="146"/>
      <c r="RJH713" s="146"/>
      <c r="RJI713" s="146"/>
      <c r="RJJ713" s="146"/>
      <c r="RJK713" s="146"/>
      <c r="RJL713" s="146"/>
      <c r="RJM713" s="146"/>
      <c r="RJN713" s="146"/>
      <c r="RJO713" s="146"/>
      <c r="RJP713" s="146"/>
      <c r="RJQ713" s="146"/>
      <c r="RJR713" s="146"/>
      <c r="RJS713" s="146"/>
      <c r="RJT713" s="146"/>
      <c r="RJU713" s="146"/>
      <c r="RJV713" s="146"/>
      <c r="RJW713" s="146"/>
      <c r="RJX713" s="146"/>
      <c r="RJY713" s="146"/>
      <c r="RJZ713" s="146"/>
      <c r="RKA713" s="146"/>
      <c r="RKB713" s="146"/>
      <c r="RKC713" s="146"/>
      <c r="RKD713" s="146"/>
      <c r="RKE713" s="146"/>
      <c r="RKF713" s="146"/>
      <c r="RKG713" s="146"/>
      <c r="RKH713" s="146"/>
      <c r="RKI713" s="146"/>
      <c r="RKJ713" s="146"/>
      <c r="RKK713" s="146"/>
      <c r="RKL713" s="146"/>
      <c r="RKM713" s="146"/>
      <c r="RKN713" s="146"/>
      <c r="RKO713" s="146"/>
      <c r="RKP713" s="146"/>
      <c r="RKQ713" s="146"/>
      <c r="RKR713" s="146"/>
      <c r="RKS713" s="146"/>
      <c r="RKT713" s="146"/>
      <c r="RKU713" s="146"/>
      <c r="RKV713" s="146"/>
      <c r="RKW713" s="146"/>
      <c r="RKX713" s="146"/>
      <c r="RKY713" s="146"/>
      <c r="RKZ713" s="146"/>
      <c r="RLA713" s="146"/>
      <c r="RLB713" s="146"/>
      <c r="RLC713" s="146"/>
      <c r="RLD713" s="146"/>
      <c r="RLE713" s="146"/>
      <c r="RLF713" s="146"/>
      <c r="RLG713" s="146"/>
      <c r="RLH713" s="146"/>
      <c r="RLI713" s="146"/>
      <c r="RLJ713" s="146"/>
      <c r="RLK713" s="146"/>
      <c r="RLL713" s="146"/>
      <c r="RLM713" s="146"/>
      <c r="RLN713" s="146"/>
      <c r="RLO713" s="146"/>
      <c r="RLP713" s="146"/>
      <c r="RLQ713" s="146"/>
      <c r="RLR713" s="146"/>
      <c r="RLS713" s="146"/>
      <c r="RLT713" s="146"/>
      <c r="RLU713" s="146"/>
      <c r="RLV713" s="146"/>
      <c r="RLW713" s="146"/>
      <c r="RLX713" s="146"/>
      <c r="RLY713" s="146"/>
      <c r="RLZ713" s="146"/>
      <c r="RMA713" s="146"/>
      <c r="RMB713" s="146"/>
      <c r="RMC713" s="146"/>
      <c r="RMD713" s="146"/>
      <c r="RME713" s="146"/>
      <c r="RMF713" s="146"/>
      <c r="RMG713" s="146"/>
      <c r="RMH713" s="146"/>
      <c r="RMI713" s="146"/>
      <c r="RMJ713" s="146"/>
      <c r="RMK713" s="146"/>
      <c r="RML713" s="146"/>
      <c r="RMM713" s="146"/>
      <c r="RMN713" s="146"/>
      <c r="RMO713" s="146"/>
      <c r="RMP713" s="146"/>
      <c r="RMQ713" s="146"/>
      <c r="RMR713" s="146"/>
      <c r="RMS713" s="146"/>
      <c r="RMT713" s="146"/>
      <c r="RMU713" s="146"/>
      <c r="RMV713" s="146"/>
      <c r="RMW713" s="146"/>
      <c r="RMX713" s="146"/>
      <c r="RMY713" s="146"/>
      <c r="RMZ713" s="146"/>
      <c r="RNA713" s="146"/>
      <c r="RNB713" s="146"/>
      <c r="RNC713" s="146"/>
      <c r="RND713" s="146"/>
      <c r="RNE713" s="146"/>
      <c r="RNF713" s="146"/>
      <c r="RNG713" s="146"/>
      <c r="RNH713" s="146"/>
      <c r="RNI713" s="146"/>
      <c r="RNJ713" s="146"/>
      <c r="RNK713" s="146"/>
      <c r="RNL713" s="146"/>
      <c r="RNM713" s="146"/>
      <c r="RNN713" s="146"/>
      <c r="RNO713" s="146"/>
      <c r="RNP713" s="146"/>
      <c r="RNQ713" s="146"/>
      <c r="RNR713" s="146"/>
      <c r="RNS713" s="146"/>
      <c r="RNT713" s="146"/>
      <c r="RNU713" s="146"/>
      <c r="RNV713" s="146"/>
      <c r="RNW713" s="146"/>
      <c r="RNX713" s="146"/>
      <c r="RNY713" s="146"/>
      <c r="RNZ713" s="146"/>
      <c r="ROA713" s="146"/>
      <c r="ROB713" s="146"/>
      <c r="ROC713" s="146"/>
      <c r="ROD713" s="146"/>
      <c r="ROE713" s="146"/>
      <c r="ROF713" s="146"/>
      <c r="ROG713" s="146"/>
      <c r="ROH713" s="146"/>
      <c r="ROI713" s="146"/>
      <c r="ROJ713" s="146"/>
      <c r="ROK713" s="146"/>
      <c r="ROL713" s="146"/>
      <c r="ROM713" s="146"/>
      <c r="RON713" s="146"/>
      <c r="ROO713" s="146"/>
      <c r="ROP713" s="146"/>
      <c r="ROQ713" s="146"/>
      <c r="ROR713" s="146"/>
      <c r="ROS713" s="146"/>
      <c r="ROT713" s="146"/>
      <c r="ROU713" s="146"/>
      <c r="ROV713" s="146"/>
      <c r="ROW713" s="146"/>
      <c r="ROX713" s="146"/>
      <c r="ROY713" s="146"/>
      <c r="ROZ713" s="146"/>
      <c r="RPA713" s="146"/>
      <c r="RPB713" s="146"/>
      <c r="RPC713" s="146"/>
      <c r="RPD713" s="146"/>
      <c r="RPE713" s="146"/>
      <c r="RPF713" s="146"/>
      <c r="RPG713" s="146"/>
      <c r="RPH713" s="146"/>
      <c r="RPI713" s="146"/>
      <c r="RPJ713" s="146"/>
      <c r="RPK713" s="146"/>
      <c r="RPL713" s="146"/>
      <c r="RPM713" s="146"/>
      <c r="RPN713" s="146"/>
      <c r="RPO713" s="146"/>
      <c r="RPP713" s="146"/>
      <c r="RPQ713" s="146"/>
      <c r="RPR713" s="146"/>
      <c r="RPS713" s="146"/>
      <c r="RPT713" s="146"/>
      <c r="RPU713" s="146"/>
      <c r="RPV713" s="146"/>
      <c r="RPW713" s="146"/>
      <c r="RPX713" s="146"/>
      <c r="RPY713" s="146"/>
      <c r="RPZ713" s="146"/>
      <c r="RQA713" s="146"/>
      <c r="RQB713" s="146"/>
      <c r="RQC713" s="146"/>
      <c r="RQD713" s="146"/>
      <c r="RQE713" s="146"/>
      <c r="RQF713" s="146"/>
      <c r="RQG713" s="146"/>
      <c r="RQH713" s="146"/>
      <c r="RQI713" s="146"/>
      <c r="RQJ713" s="146"/>
      <c r="RQK713" s="146"/>
      <c r="RQL713" s="146"/>
      <c r="RQM713" s="146"/>
      <c r="RQN713" s="146"/>
      <c r="RQO713" s="146"/>
      <c r="RQP713" s="146"/>
      <c r="RQQ713" s="146"/>
      <c r="RQR713" s="146"/>
      <c r="RQS713" s="146"/>
      <c r="RQT713" s="146"/>
      <c r="RQU713" s="146"/>
      <c r="RQV713" s="146"/>
      <c r="RQW713" s="146"/>
      <c r="RQX713" s="146"/>
      <c r="RQY713" s="146"/>
      <c r="RQZ713" s="146"/>
      <c r="RRA713" s="146"/>
      <c r="RRB713" s="146"/>
      <c r="RRC713" s="146"/>
      <c r="RRD713" s="146"/>
      <c r="RRE713" s="146"/>
      <c r="RRF713" s="146"/>
      <c r="RRG713" s="146"/>
      <c r="RRH713" s="146"/>
      <c r="RRI713" s="146"/>
      <c r="RRJ713" s="146"/>
      <c r="RRK713" s="146"/>
      <c r="RRL713" s="146"/>
      <c r="RRM713" s="146"/>
      <c r="RRN713" s="146"/>
      <c r="RRO713" s="146"/>
      <c r="RRP713" s="146"/>
      <c r="RRQ713" s="146"/>
      <c r="RRR713" s="146"/>
      <c r="RRS713" s="146"/>
      <c r="RRT713" s="146"/>
      <c r="RRU713" s="146"/>
      <c r="RRV713" s="146"/>
      <c r="RRW713" s="146"/>
      <c r="RRX713" s="146"/>
      <c r="RRY713" s="146"/>
      <c r="RRZ713" s="146"/>
      <c r="RSA713" s="146"/>
      <c r="RSB713" s="146"/>
      <c r="RSC713" s="146"/>
      <c r="RSD713" s="146"/>
      <c r="RSE713" s="146"/>
      <c r="RSF713" s="146"/>
      <c r="RSG713" s="146"/>
      <c r="RSH713" s="146"/>
      <c r="RSI713" s="146"/>
      <c r="RSJ713" s="146"/>
      <c r="RSK713" s="146"/>
      <c r="RSL713" s="146"/>
      <c r="RSM713" s="146"/>
      <c r="RSN713" s="146"/>
      <c r="RSO713" s="146"/>
      <c r="RSP713" s="146"/>
      <c r="RSQ713" s="146"/>
      <c r="RSR713" s="146"/>
      <c r="RSS713" s="146"/>
      <c r="RST713" s="146"/>
      <c r="RSU713" s="146"/>
      <c r="RSV713" s="146"/>
      <c r="RSW713" s="146"/>
      <c r="RSX713" s="146"/>
      <c r="RSY713" s="146"/>
      <c r="RSZ713" s="146"/>
      <c r="RTA713" s="146"/>
      <c r="RTB713" s="146"/>
      <c r="RTC713" s="146"/>
      <c r="RTD713" s="146"/>
      <c r="RTE713" s="146"/>
      <c r="RTF713" s="146"/>
      <c r="RTG713" s="146"/>
      <c r="RTH713" s="146"/>
      <c r="RTI713" s="146"/>
      <c r="RTJ713" s="146"/>
      <c r="RTK713" s="146"/>
      <c r="RTL713" s="146"/>
      <c r="RTM713" s="146"/>
      <c r="RTN713" s="146"/>
      <c r="RTO713" s="146"/>
      <c r="RTP713" s="146"/>
      <c r="RTQ713" s="146"/>
      <c r="RTR713" s="146"/>
      <c r="RTS713" s="146"/>
      <c r="RTT713" s="146"/>
      <c r="RTU713" s="146"/>
      <c r="RTV713" s="146"/>
      <c r="RTW713" s="146"/>
      <c r="RTX713" s="146"/>
      <c r="RTY713" s="146"/>
      <c r="RTZ713" s="146"/>
      <c r="RUA713" s="146"/>
      <c r="RUB713" s="146"/>
      <c r="RUC713" s="146"/>
      <c r="RUD713" s="146"/>
      <c r="RUE713" s="146"/>
      <c r="RUF713" s="146"/>
      <c r="RUG713" s="146"/>
      <c r="RUH713" s="146"/>
      <c r="RUI713" s="146"/>
      <c r="RUJ713" s="146"/>
      <c r="RUK713" s="146"/>
      <c r="RUL713" s="146"/>
      <c r="RUM713" s="146"/>
      <c r="RUN713" s="146"/>
      <c r="RUO713" s="146"/>
      <c r="RUP713" s="146"/>
      <c r="RUQ713" s="146"/>
      <c r="RUR713" s="146"/>
      <c r="RUS713" s="146"/>
      <c r="RUT713" s="146"/>
      <c r="RUU713" s="146"/>
      <c r="RUV713" s="146"/>
      <c r="RUW713" s="146"/>
      <c r="RUX713" s="146"/>
      <c r="RUY713" s="146"/>
      <c r="RUZ713" s="146"/>
      <c r="RVA713" s="146"/>
      <c r="RVB713" s="146"/>
      <c r="RVC713" s="146"/>
      <c r="RVD713" s="146"/>
      <c r="RVE713" s="146"/>
      <c r="RVF713" s="146"/>
      <c r="RVG713" s="146"/>
      <c r="RVH713" s="146"/>
      <c r="RVI713" s="146"/>
      <c r="RVJ713" s="146"/>
      <c r="RVK713" s="146"/>
      <c r="RVL713" s="146"/>
      <c r="RVM713" s="146"/>
      <c r="RVN713" s="146"/>
      <c r="RVO713" s="146"/>
      <c r="RVP713" s="146"/>
      <c r="RVQ713" s="146"/>
      <c r="RVR713" s="146"/>
      <c r="RVS713" s="146"/>
      <c r="RVT713" s="146"/>
      <c r="RVU713" s="146"/>
      <c r="RVV713" s="146"/>
      <c r="RVW713" s="146"/>
      <c r="RVX713" s="146"/>
      <c r="RVY713" s="146"/>
      <c r="RVZ713" s="146"/>
      <c r="RWA713" s="146"/>
      <c r="RWB713" s="146"/>
      <c r="RWC713" s="146"/>
      <c r="RWD713" s="146"/>
      <c r="RWE713" s="146"/>
      <c r="RWF713" s="146"/>
      <c r="RWG713" s="146"/>
      <c r="RWH713" s="146"/>
      <c r="RWI713" s="146"/>
      <c r="RWJ713" s="146"/>
      <c r="RWK713" s="146"/>
      <c r="RWL713" s="146"/>
      <c r="RWM713" s="146"/>
      <c r="RWN713" s="146"/>
      <c r="RWO713" s="146"/>
      <c r="RWP713" s="146"/>
      <c r="RWQ713" s="146"/>
      <c r="RWR713" s="146"/>
      <c r="RWS713" s="146"/>
      <c r="RWT713" s="146"/>
      <c r="RWU713" s="146"/>
      <c r="RWV713" s="146"/>
      <c r="RWW713" s="146"/>
      <c r="RWX713" s="146"/>
      <c r="RWY713" s="146"/>
      <c r="RWZ713" s="146"/>
      <c r="RXA713" s="146"/>
      <c r="RXB713" s="146"/>
      <c r="RXC713" s="146"/>
      <c r="RXD713" s="146"/>
      <c r="RXE713" s="146"/>
      <c r="RXF713" s="146"/>
      <c r="RXG713" s="146"/>
      <c r="RXH713" s="146"/>
      <c r="RXI713" s="146"/>
      <c r="RXJ713" s="146"/>
      <c r="RXK713" s="146"/>
      <c r="RXL713" s="146"/>
      <c r="RXM713" s="146"/>
      <c r="RXN713" s="146"/>
      <c r="RXO713" s="146"/>
      <c r="RXP713" s="146"/>
      <c r="RXQ713" s="146"/>
      <c r="RXR713" s="146"/>
      <c r="RXS713" s="146"/>
      <c r="RXT713" s="146"/>
      <c r="RXU713" s="146"/>
      <c r="RXV713" s="146"/>
      <c r="RXW713" s="146"/>
      <c r="RXX713" s="146"/>
      <c r="RXY713" s="146"/>
      <c r="RXZ713" s="146"/>
      <c r="RYA713" s="146"/>
      <c r="RYB713" s="146"/>
      <c r="RYC713" s="146"/>
      <c r="RYD713" s="146"/>
      <c r="RYE713" s="146"/>
      <c r="RYF713" s="146"/>
      <c r="RYG713" s="146"/>
      <c r="RYH713" s="146"/>
      <c r="RYI713" s="146"/>
      <c r="RYJ713" s="146"/>
      <c r="RYK713" s="146"/>
      <c r="RYL713" s="146"/>
      <c r="RYM713" s="146"/>
      <c r="RYN713" s="146"/>
      <c r="RYO713" s="146"/>
      <c r="RYP713" s="146"/>
      <c r="RYQ713" s="146"/>
      <c r="RYR713" s="146"/>
      <c r="RYS713" s="146"/>
      <c r="RYT713" s="146"/>
      <c r="RYU713" s="146"/>
      <c r="RYV713" s="146"/>
      <c r="RYW713" s="146"/>
      <c r="RYX713" s="146"/>
      <c r="RYY713" s="146"/>
      <c r="RYZ713" s="146"/>
      <c r="RZA713" s="146"/>
      <c r="RZB713" s="146"/>
      <c r="RZC713" s="146"/>
      <c r="RZD713" s="146"/>
      <c r="RZE713" s="146"/>
      <c r="RZF713" s="146"/>
      <c r="RZG713" s="146"/>
      <c r="RZH713" s="146"/>
      <c r="RZI713" s="146"/>
      <c r="RZJ713" s="146"/>
      <c r="RZK713" s="146"/>
      <c r="RZL713" s="146"/>
      <c r="RZM713" s="146"/>
      <c r="RZN713" s="146"/>
      <c r="RZO713" s="146"/>
      <c r="RZP713" s="146"/>
      <c r="RZQ713" s="146"/>
      <c r="RZR713" s="146"/>
      <c r="RZS713" s="146"/>
      <c r="RZT713" s="146"/>
      <c r="RZU713" s="146"/>
      <c r="RZV713" s="146"/>
      <c r="RZW713" s="146"/>
      <c r="RZX713" s="146"/>
      <c r="RZY713" s="146"/>
      <c r="RZZ713" s="146"/>
      <c r="SAA713" s="146"/>
      <c r="SAB713" s="146"/>
      <c r="SAC713" s="146"/>
      <c r="SAD713" s="146"/>
      <c r="SAE713" s="146"/>
      <c r="SAF713" s="146"/>
      <c r="SAG713" s="146"/>
      <c r="SAH713" s="146"/>
      <c r="SAI713" s="146"/>
      <c r="SAJ713" s="146"/>
      <c r="SAK713" s="146"/>
      <c r="SAL713" s="146"/>
      <c r="SAM713" s="146"/>
      <c r="SAN713" s="146"/>
      <c r="SAO713" s="146"/>
      <c r="SAP713" s="146"/>
      <c r="SAQ713" s="146"/>
      <c r="SAR713" s="146"/>
      <c r="SAS713" s="146"/>
      <c r="SAT713" s="146"/>
      <c r="SAU713" s="146"/>
      <c r="SAV713" s="146"/>
      <c r="SAW713" s="146"/>
      <c r="SAX713" s="146"/>
      <c r="SAY713" s="146"/>
      <c r="SAZ713" s="146"/>
      <c r="SBA713" s="146"/>
      <c r="SBB713" s="146"/>
      <c r="SBC713" s="146"/>
      <c r="SBD713" s="146"/>
      <c r="SBE713" s="146"/>
      <c r="SBF713" s="146"/>
      <c r="SBG713" s="146"/>
      <c r="SBH713" s="146"/>
      <c r="SBI713" s="146"/>
      <c r="SBJ713" s="146"/>
      <c r="SBK713" s="146"/>
      <c r="SBL713" s="146"/>
      <c r="SBM713" s="146"/>
      <c r="SBN713" s="146"/>
      <c r="SBO713" s="146"/>
      <c r="SBP713" s="146"/>
      <c r="SBQ713" s="146"/>
      <c r="SBR713" s="146"/>
      <c r="SBS713" s="146"/>
      <c r="SBT713" s="146"/>
      <c r="SBU713" s="146"/>
      <c r="SBV713" s="146"/>
      <c r="SBW713" s="146"/>
      <c r="SBX713" s="146"/>
      <c r="SBY713" s="146"/>
      <c r="SBZ713" s="146"/>
      <c r="SCA713" s="146"/>
      <c r="SCB713" s="146"/>
      <c r="SCC713" s="146"/>
      <c r="SCD713" s="146"/>
      <c r="SCE713" s="146"/>
      <c r="SCF713" s="146"/>
      <c r="SCG713" s="146"/>
      <c r="SCH713" s="146"/>
      <c r="SCI713" s="146"/>
      <c r="SCJ713" s="146"/>
      <c r="SCK713" s="146"/>
      <c r="SCL713" s="146"/>
      <c r="SCM713" s="146"/>
      <c r="SCN713" s="146"/>
      <c r="SCO713" s="146"/>
      <c r="SCP713" s="146"/>
      <c r="SCQ713" s="146"/>
      <c r="SCR713" s="146"/>
      <c r="SCS713" s="146"/>
      <c r="SCT713" s="146"/>
      <c r="SCU713" s="146"/>
      <c r="SCV713" s="146"/>
      <c r="SCW713" s="146"/>
      <c r="SCX713" s="146"/>
      <c r="SCY713" s="146"/>
      <c r="SCZ713" s="146"/>
      <c r="SDA713" s="146"/>
      <c r="SDB713" s="146"/>
      <c r="SDC713" s="146"/>
      <c r="SDD713" s="146"/>
      <c r="SDE713" s="146"/>
      <c r="SDF713" s="146"/>
      <c r="SDG713" s="146"/>
      <c r="SDH713" s="146"/>
      <c r="SDI713" s="146"/>
      <c r="SDJ713" s="146"/>
      <c r="SDK713" s="146"/>
      <c r="SDL713" s="146"/>
      <c r="SDM713" s="146"/>
      <c r="SDN713" s="146"/>
      <c r="SDO713" s="146"/>
      <c r="SDP713" s="146"/>
      <c r="SDQ713" s="146"/>
      <c r="SDR713" s="146"/>
      <c r="SDS713" s="146"/>
      <c r="SDT713" s="146"/>
      <c r="SDU713" s="146"/>
      <c r="SDV713" s="146"/>
      <c r="SDW713" s="146"/>
      <c r="SDX713" s="146"/>
      <c r="SDY713" s="146"/>
      <c r="SDZ713" s="146"/>
      <c r="SEA713" s="146"/>
      <c r="SEB713" s="146"/>
      <c r="SEC713" s="146"/>
      <c r="SED713" s="146"/>
      <c r="SEE713" s="146"/>
      <c r="SEF713" s="146"/>
      <c r="SEG713" s="146"/>
      <c r="SEH713" s="146"/>
      <c r="SEI713" s="146"/>
      <c r="SEJ713" s="146"/>
      <c r="SEK713" s="146"/>
      <c r="SEL713" s="146"/>
      <c r="SEM713" s="146"/>
      <c r="SEN713" s="146"/>
      <c r="SEO713" s="146"/>
      <c r="SEP713" s="146"/>
      <c r="SEQ713" s="146"/>
      <c r="SER713" s="146"/>
      <c r="SES713" s="146"/>
      <c r="SET713" s="146"/>
      <c r="SEU713" s="146"/>
      <c r="SEV713" s="146"/>
      <c r="SEW713" s="146"/>
      <c r="SEX713" s="146"/>
      <c r="SEY713" s="146"/>
      <c r="SEZ713" s="146"/>
      <c r="SFA713" s="146"/>
      <c r="SFB713" s="146"/>
      <c r="SFC713" s="146"/>
      <c r="SFD713" s="146"/>
      <c r="SFE713" s="146"/>
      <c r="SFF713" s="146"/>
      <c r="SFG713" s="146"/>
      <c r="SFH713" s="146"/>
      <c r="SFI713" s="146"/>
      <c r="SFJ713" s="146"/>
      <c r="SFK713" s="146"/>
      <c r="SFL713" s="146"/>
      <c r="SFM713" s="146"/>
      <c r="SFN713" s="146"/>
      <c r="SFO713" s="146"/>
      <c r="SFP713" s="146"/>
      <c r="SFQ713" s="146"/>
      <c r="SFR713" s="146"/>
      <c r="SFS713" s="146"/>
      <c r="SFT713" s="146"/>
      <c r="SFU713" s="146"/>
      <c r="SFV713" s="146"/>
      <c r="SFW713" s="146"/>
      <c r="SFX713" s="146"/>
      <c r="SFY713" s="146"/>
      <c r="SFZ713" s="146"/>
      <c r="SGA713" s="146"/>
      <c r="SGB713" s="146"/>
      <c r="SGC713" s="146"/>
      <c r="SGD713" s="146"/>
      <c r="SGE713" s="146"/>
      <c r="SGF713" s="146"/>
      <c r="SGG713" s="146"/>
      <c r="SGH713" s="146"/>
      <c r="SGI713" s="146"/>
      <c r="SGJ713" s="146"/>
      <c r="SGK713" s="146"/>
      <c r="SGL713" s="146"/>
      <c r="SGM713" s="146"/>
      <c r="SGN713" s="146"/>
      <c r="SGO713" s="146"/>
      <c r="SGP713" s="146"/>
      <c r="SGQ713" s="146"/>
      <c r="SGR713" s="146"/>
      <c r="SGS713" s="146"/>
      <c r="SGT713" s="146"/>
      <c r="SGU713" s="146"/>
      <c r="SGV713" s="146"/>
      <c r="SGW713" s="146"/>
      <c r="SGX713" s="146"/>
      <c r="SGY713" s="146"/>
      <c r="SGZ713" s="146"/>
      <c r="SHA713" s="146"/>
      <c r="SHB713" s="146"/>
      <c r="SHC713" s="146"/>
      <c r="SHD713" s="146"/>
      <c r="SHE713" s="146"/>
      <c r="SHF713" s="146"/>
      <c r="SHG713" s="146"/>
      <c r="SHH713" s="146"/>
      <c r="SHI713" s="146"/>
      <c r="SHJ713" s="146"/>
      <c r="SHK713" s="146"/>
      <c r="SHL713" s="146"/>
      <c r="SHM713" s="146"/>
      <c r="SHN713" s="146"/>
      <c r="SHO713" s="146"/>
      <c r="SHP713" s="146"/>
      <c r="SHQ713" s="146"/>
      <c r="SHR713" s="146"/>
      <c r="SHS713" s="146"/>
      <c r="SHT713" s="146"/>
      <c r="SHU713" s="146"/>
      <c r="SHV713" s="146"/>
      <c r="SHW713" s="146"/>
      <c r="SHX713" s="146"/>
      <c r="SHY713" s="146"/>
      <c r="SHZ713" s="146"/>
      <c r="SIA713" s="146"/>
      <c r="SIB713" s="146"/>
      <c r="SIC713" s="146"/>
      <c r="SID713" s="146"/>
      <c r="SIE713" s="146"/>
      <c r="SIF713" s="146"/>
      <c r="SIG713" s="146"/>
      <c r="SIH713" s="146"/>
      <c r="SII713" s="146"/>
      <c r="SIJ713" s="146"/>
      <c r="SIK713" s="146"/>
      <c r="SIL713" s="146"/>
      <c r="SIM713" s="146"/>
      <c r="SIN713" s="146"/>
      <c r="SIO713" s="146"/>
      <c r="SIP713" s="146"/>
      <c r="SIQ713" s="146"/>
      <c r="SIR713" s="146"/>
      <c r="SIS713" s="146"/>
      <c r="SIT713" s="146"/>
      <c r="SIU713" s="146"/>
      <c r="SIV713" s="146"/>
      <c r="SIW713" s="146"/>
      <c r="SIX713" s="146"/>
      <c r="SIY713" s="146"/>
      <c r="SIZ713" s="146"/>
      <c r="SJA713" s="146"/>
      <c r="SJB713" s="146"/>
      <c r="SJC713" s="146"/>
      <c r="SJD713" s="146"/>
      <c r="SJE713" s="146"/>
      <c r="SJF713" s="146"/>
      <c r="SJG713" s="146"/>
      <c r="SJH713" s="146"/>
      <c r="SJI713" s="146"/>
      <c r="SJJ713" s="146"/>
      <c r="SJK713" s="146"/>
      <c r="SJL713" s="146"/>
      <c r="SJM713" s="146"/>
      <c r="SJN713" s="146"/>
      <c r="SJO713" s="146"/>
      <c r="SJP713" s="146"/>
      <c r="SJQ713" s="146"/>
      <c r="SJR713" s="146"/>
      <c r="SJS713" s="146"/>
      <c r="SJT713" s="146"/>
      <c r="SJU713" s="146"/>
      <c r="SJV713" s="146"/>
      <c r="SJW713" s="146"/>
      <c r="SJX713" s="146"/>
      <c r="SJY713" s="146"/>
      <c r="SJZ713" s="146"/>
      <c r="SKA713" s="146"/>
      <c r="SKB713" s="146"/>
      <c r="SKC713" s="146"/>
      <c r="SKD713" s="146"/>
      <c r="SKE713" s="146"/>
      <c r="SKF713" s="146"/>
      <c r="SKG713" s="146"/>
      <c r="SKH713" s="146"/>
      <c r="SKI713" s="146"/>
      <c r="SKJ713" s="146"/>
      <c r="SKK713" s="146"/>
      <c r="SKL713" s="146"/>
      <c r="SKM713" s="146"/>
      <c r="SKN713" s="146"/>
      <c r="SKO713" s="146"/>
      <c r="SKP713" s="146"/>
      <c r="SKQ713" s="146"/>
      <c r="SKR713" s="146"/>
      <c r="SKS713" s="146"/>
      <c r="SKT713" s="146"/>
      <c r="SKU713" s="146"/>
      <c r="SKV713" s="146"/>
      <c r="SKW713" s="146"/>
      <c r="SKX713" s="146"/>
      <c r="SKY713" s="146"/>
      <c r="SKZ713" s="146"/>
      <c r="SLA713" s="146"/>
      <c r="SLB713" s="146"/>
      <c r="SLC713" s="146"/>
      <c r="SLD713" s="146"/>
      <c r="SLE713" s="146"/>
      <c r="SLF713" s="146"/>
      <c r="SLG713" s="146"/>
      <c r="SLH713" s="146"/>
      <c r="SLI713" s="146"/>
      <c r="SLJ713" s="146"/>
      <c r="SLK713" s="146"/>
      <c r="SLL713" s="146"/>
      <c r="SLM713" s="146"/>
      <c r="SLN713" s="146"/>
      <c r="SLO713" s="146"/>
      <c r="SLP713" s="146"/>
      <c r="SLQ713" s="146"/>
      <c r="SLR713" s="146"/>
      <c r="SLS713" s="146"/>
      <c r="SLT713" s="146"/>
      <c r="SLU713" s="146"/>
      <c r="SLV713" s="146"/>
      <c r="SLW713" s="146"/>
      <c r="SLX713" s="146"/>
      <c r="SLY713" s="146"/>
      <c r="SLZ713" s="146"/>
      <c r="SMA713" s="146"/>
      <c r="SMB713" s="146"/>
      <c r="SMC713" s="146"/>
      <c r="SMD713" s="146"/>
      <c r="SME713" s="146"/>
      <c r="SMF713" s="146"/>
      <c r="SMG713" s="146"/>
      <c r="SMH713" s="146"/>
      <c r="SMI713" s="146"/>
      <c r="SMJ713" s="146"/>
      <c r="SMK713" s="146"/>
      <c r="SML713" s="146"/>
      <c r="SMM713" s="146"/>
      <c r="SMN713" s="146"/>
      <c r="SMO713" s="146"/>
      <c r="SMP713" s="146"/>
      <c r="SMQ713" s="146"/>
      <c r="SMR713" s="146"/>
      <c r="SMS713" s="146"/>
      <c r="SMT713" s="146"/>
      <c r="SMU713" s="146"/>
      <c r="SMV713" s="146"/>
      <c r="SMW713" s="146"/>
      <c r="SMX713" s="146"/>
      <c r="SMY713" s="146"/>
      <c r="SMZ713" s="146"/>
      <c r="SNA713" s="146"/>
      <c r="SNB713" s="146"/>
      <c r="SNC713" s="146"/>
      <c r="SND713" s="146"/>
      <c r="SNE713" s="146"/>
      <c r="SNF713" s="146"/>
      <c r="SNG713" s="146"/>
      <c r="SNH713" s="146"/>
      <c r="SNI713" s="146"/>
      <c r="SNJ713" s="146"/>
      <c r="SNK713" s="146"/>
      <c r="SNL713" s="146"/>
      <c r="SNM713" s="146"/>
      <c r="SNN713" s="146"/>
      <c r="SNO713" s="146"/>
      <c r="SNP713" s="146"/>
      <c r="SNQ713" s="146"/>
      <c r="SNR713" s="146"/>
      <c r="SNS713" s="146"/>
      <c r="SNT713" s="146"/>
      <c r="SNU713" s="146"/>
      <c r="SNV713" s="146"/>
      <c r="SNW713" s="146"/>
      <c r="SNX713" s="146"/>
      <c r="SNY713" s="146"/>
      <c r="SNZ713" s="146"/>
      <c r="SOA713" s="146"/>
      <c r="SOB713" s="146"/>
      <c r="SOC713" s="146"/>
      <c r="SOD713" s="146"/>
      <c r="SOE713" s="146"/>
      <c r="SOF713" s="146"/>
      <c r="SOG713" s="146"/>
      <c r="SOH713" s="146"/>
      <c r="SOI713" s="146"/>
      <c r="SOJ713" s="146"/>
      <c r="SOK713" s="146"/>
      <c r="SOL713" s="146"/>
      <c r="SOM713" s="146"/>
      <c r="SON713" s="146"/>
      <c r="SOO713" s="146"/>
      <c r="SOP713" s="146"/>
      <c r="SOQ713" s="146"/>
      <c r="SOR713" s="146"/>
      <c r="SOS713" s="146"/>
      <c r="SOT713" s="146"/>
      <c r="SOU713" s="146"/>
      <c r="SOV713" s="146"/>
      <c r="SOW713" s="146"/>
      <c r="SOX713" s="146"/>
      <c r="SOY713" s="146"/>
      <c r="SOZ713" s="146"/>
      <c r="SPA713" s="146"/>
      <c r="SPB713" s="146"/>
      <c r="SPC713" s="146"/>
      <c r="SPD713" s="146"/>
      <c r="SPE713" s="146"/>
      <c r="SPF713" s="146"/>
      <c r="SPG713" s="146"/>
      <c r="SPH713" s="146"/>
      <c r="SPI713" s="146"/>
      <c r="SPJ713" s="146"/>
      <c r="SPK713" s="146"/>
      <c r="SPL713" s="146"/>
      <c r="SPM713" s="146"/>
      <c r="SPN713" s="146"/>
      <c r="SPO713" s="146"/>
      <c r="SPP713" s="146"/>
      <c r="SPQ713" s="146"/>
      <c r="SPR713" s="146"/>
      <c r="SPS713" s="146"/>
      <c r="SPT713" s="146"/>
      <c r="SPU713" s="146"/>
      <c r="SPV713" s="146"/>
      <c r="SPW713" s="146"/>
      <c r="SPX713" s="146"/>
      <c r="SPY713" s="146"/>
      <c r="SPZ713" s="146"/>
      <c r="SQA713" s="146"/>
      <c r="SQB713" s="146"/>
      <c r="SQC713" s="146"/>
      <c r="SQD713" s="146"/>
      <c r="SQE713" s="146"/>
      <c r="SQF713" s="146"/>
      <c r="SQG713" s="146"/>
      <c r="SQH713" s="146"/>
      <c r="SQI713" s="146"/>
      <c r="SQJ713" s="146"/>
      <c r="SQK713" s="146"/>
      <c r="SQL713" s="146"/>
      <c r="SQM713" s="146"/>
      <c r="SQN713" s="146"/>
      <c r="SQO713" s="146"/>
      <c r="SQP713" s="146"/>
      <c r="SQQ713" s="146"/>
      <c r="SQR713" s="146"/>
      <c r="SQS713" s="146"/>
      <c r="SQT713" s="146"/>
      <c r="SQU713" s="146"/>
      <c r="SQV713" s="146"/>
      <c r="SQW713" s="146"/>
      <c r="SQX713" s="146"/>
      <c r="SQY713" s="146"/>
      <c r="SQZ713" s="146"/>
      <c r="SRA713" s="146"/>
      <c r="SRB713" s="146"/>
      <c r="SRC713" s="146"/>
      <c r="SRD713" s="146"/>
      <c r="SRE713" s="146"/>
      <c r="SRF713" s="146"/>
      <c r="SRG713" s="146"/>
      <c r="SRH713" s="146"/>
      <c r="SRI713" s="146"/>
      <c r="SRJ713" s="146"/>
      <c r="SRK713" s="146"/>
      <c r="SRL713" s="146"/>
      <c r="SRM713" s="146"/>
      <c r="SRN713" s="146"/>
      <c r="SRO713" s="146"/>
      <c r="SRP713" s="146"/>
      <c r="SRQ713" s="146"/>
      <c r="SRR713" s="146"/>
      <c r="SRS713" s="146"/>
      <c r="SRT713" s="146"/>
      <c r="SRU713" s="146"/>
      <c r="SRV713" s="146"/>
      <c r="SRW713" s="146"/>
      <c r="SRX713" s="146"/>
      <c r="SRY713" s="146"/>
      <c r="SRZ713" s="146"/>
      <c r="SSA713" s="146"/>
      <c r="SSB713" s="146"/>
      <c r="SSC713" s="146"/>
      <c r="SSD713" s="146"/>
      <c r="SSE713" s="146"/>
      <c r="SSF713" s="146"/>
      <c r="SSG713" s="146"/>
      <c r="SSH713" s="146"/>
      <c r="SSI713" s="146"/>
      <c r="SSJ713" s="146"/>
      <c r="SSK713" s="146"/>
      <c r="SSL713" s="146"/>
      <c r="SSM713" s="146"/>
      <c r="SSN713" s="146"/>
      <c r="SSO713" s="146"/>
      <c r="SSP713" s="146"/>
      <c r="SSQ713" s="146"/>
      <c r="SSR713" s="146"/>
      <c r="SSS713" s="146"/>
      <c r="SST713" s="146"/>
      <c r="SSU713" s="146"/>
      <c r="SSV713" s="146"/>
      <c r="SSW713" s="146"/>
      <c r="SSX713" s="146"/>
      <c r="SSY713" s="146"/>
      <c r="SSZ713" s="146"/>
      <c r="STA713" s="146"/>
      <c r="STB713" s="146"/>
      <c r="STC713" s="146"/>
      <c r="STD713" s="146"/>
      <c r="STE713" s="146"/>
      <c r="STF713" s="146"/>
      <c r="STG713" s="146"/>
      <c r="STH713" s="146"/>
      <c r="STI713" s="146"/>
      <c r="STJ713" s="146"/>
      <c r="STK713" s="146"/>
      <c r="STL713" s="146"/>
      <c r="STM713" s="146"/>
      <c r="STN713" s="146"/>
      <c r="STO713" s="146"/>
      <c r="STP713" s="146"/>
      <c r="STQ713" s="146"/>
      <c r="STR713" s="146"/>
      <c r="STS713" s="146"/>
      <c r="STT713" s="146"/>
      <c r="STU713" s="146"/>
      <c r="STV713" s="146"/>
      <c r="STW713" s="146"/>
      <c r="STX713" s="146"/>
      <c r="STY713" s="146"/>
      <c r="STZ713" s="146"/>
      <c r="SUA713" s="146"/>
      <c r="SUB713" s="146"/>
      <c r="SUC713" s="146"/>
      <c r="SUD713" s="146"/>
      <c r="SUE713" s="146"/>
      <c r="SUF713" s="146"/>
      <c r="SUG713" s="146"/>
      <c r="SUH713" s="146"/>
      <c r="SUI713" s="146"/>
      <c r="SUJ713" s="146"/>
      <c r="SUK713" s="146"/>
      <c r="SUL713" s="146"/>
      <c r="SUM713" s="146"/>
      <c r="SUN713" s="146"/>
      <c r="SUO713" s="146"/>
      <c r="SUP713" s="146"/>
      <c r="SUQ713" s="146"/>
      <c r="SUR713" s="146"/>
      <c r="SUS713" s="146"/>
      <c r="SUT713" s="146"/>
      <c r="SUU713" s="146"/>
      <c r="SUV713" s="146"/>
      <c r="SUW713" s="146"/>
      <c r="SUX713" s="146"/>
      <c r="SUY713" s="146"/>
      <c r="SUZ713" s="146"/>
      <c r="SVA713" s="146"/>
      <c r="SVB713" s="146"/>
      <c r="SVC713" s="146"/>
      <c r="SVD713" s="146"/>
      <c r="SVE713" s="146"/>
      <c r="SVF713" s="146"/>
      <c r="SVG713" s="146"/>
      <c r="SVH713" s="146"/>
      <c r="SVI713" s="146"/>
      <c r="SVJ713" s="146"/>
      <c r="SVK713" s="146"/>
      <c r="SVL713" s="146"/>
      <c r="SVM713" s="146"/>
      <c r="SVN713" s="146"/>
      <c r="SVO713" s="146"/>
      <c r="SVP713" s="146"/>
      <c r="SVQ713" s="146"/>
      <c r="SVR713" s="146"/>
      <c r="SVS713" s="146"/>
      <c r="SVT713" s="146"/>
      <c r="SVU713" s="146"/>
      <c r="SVV713" s="146"/>
      <c r="SVW713" s="146"/>
      <c r="SVX713" s="146"/>
      <c r="SVY713" s="146"/>
      <c r="SVZ713" s="146"/>
      <c r="SWA713" s="146"/>
      <c r="SWB713" s="146"/>
      <c r="SWC713" s="146"/>
      <c r="SWD713" s="146"/>
      <c r="SWE713" s="146"/>
      <c r="SWF713" s="146"/>
      <c r="SWG713" s="146"/>
      <c r="SWH713" s="146"/>
      <c r="SWI713" s="146"/>
      <c r="SWJ713" s="146"/>
      <c r="SWK713" s="146"/>
      <c r="SWL713" s="146"/>
      <c r="SWM713" s="146"/>
      <c r="SWN713" s="146"/>
      <c r="SWO713" s="146"/>
      <c r="SWP713" s="146"/>
      <c r="SWQ713" s="146"/>
      <c r="SWR713" s="146"/>
      <c r="SWS713" s="146"/>
      <c r="SWT713" s="146"/>
      <c r="SWU713" s="146"/>
      <c r="SWV713" s="146"/>
      <c r="SWW713" s="146"/>
      <c r="SWX713" s="146"/>
      <c r="SWY713" s="146"/>
      <c r="SWZ713" s="146"/>
      <c r="SXA713" s="146"/>
      <c r="SXB713" s="146"/>
      <c r="SXC713" s="146"/>
      <c r="SXD713" s="146"/>
      <c r="SXE713" s="146"/>
      <c r="SXF713" s="146"/>
      <c r="SXG713" s="146"/>
      <c r="SXH713" s="146"/>
      <c r="SXI713" s="146"/>
      <c r="SXJ713" s="146"/>
      <c r="SXK713" s="146"/>
      <c r="SXL713" s="146"/>
      <c r="SXM713" s="146"/>
      <c r="SXN713" s="146"/>
      <c r="SXO713" s="146"/>
      <c r="SXP713" s="146"/>
      <c r="SXQ713" s="146"/>
      <c r="SXR713" s="146"/>
      <c r="SXS713" s="146"/>
      <c r="SXT713" s="146"/>
      <c r="SXU713" s="146"/>
      <c r="SXV713" s="146"/>
      <c r="SXW713" s="146"/>
      <c r="SXX713" s="146"/>
      <c r="SXY713" s="146"/>
      <c r="SXZ713" s="146"/>
      <c r="SYA713" s="146"/>
      <c r="SYB713" s="146"/>
      <c r="SYC713" s="146"/>
      <c r="SYD713" s="146"/>
      <c r="SYE713" s="146"/>
      <c r="SYF713" s="146"/>
      <c r="SYG713" s="146"/>
      <c r="SYH713" s="146"/>
      <c r="SYI713" s="146"/>
      <c r="SYJ713" s="146"/>
      <c r="SYK713" s="146"/>
      <c r="SYL713" s="146"/>
      <c r="SYM713" s="146"/>
      <c r="SYN713" s="146"/>
      <c r="SYO713" s="146"/>
      <c r="SYP713" s="146"/>
      <c r="SYQ713" s="146"/>
      <c r="SYR713" s="146"/>
      <c r="SYS713" s="146"/>
      <c r="SYT713" s="146"/>
      <c r="SYU713" s="146"/>
      <c r="SYV713" s="146"/>
      <c r="SYW713" s="146"/>
      <c r="SYX713" s="146"/>
      <c r="SYY713" s="146"/>
      <c r="SYZ713" s="146"/>
      <c r="SZA713" s="146"/>
      <c r="SZB713" s="146"/>
      <c r="SZC713" s="146"/>
      <c r="SZD713" s="146"/>
      <c r="SZE713" s="146"/>
      <c r="SZF713" s="146"/>
      <c r="SZG713" s="146"/>
      <c r="SZH713" s="146"/>
      <c r="SZI713" s="146"/>
      <c r="SZJ713" s="146"/>
      <c r="SZK713" s="146"/>
      <c r="SZL713" s="146"/>
      <c r="SZM713" s="146"/>
      <c r="SZN713" s="146"/>
      <c r="SZO713" s="146"/>
      <c r="SZP713" s="146"/>
      <c r="SZQ713" s="146"/>
      <c r="SZR713" s="146"/>
      <c r="SZS713" s="146"/>
      <c r="SZT713" s="146"/>
      <c r="SZU713" s="146"/>
      <c r="SZV713" s="146"/>
      <c r="SZW713" s="146"/>
      <c r="SZX713" s="146"/>
      <c r="SZY713" s="146"/>
      <c r="SZZ713" s="146"/>
      <c r="TAA713" s="146"/>
      <c r="TAB713" s="146"/>
      <c r="TAC713" s="146"/>
      <c r="TAD713" s="146"/>
      <c r="TAE713" s="146"/>
      <c r="TAF713" s="146"/>
      <c r="TAG713" s="146"/>
      <c r="TAH713" s="146"/>
      <c r="TAI713" s="146"/>
      <c r="TAJ713" s="146"/>
      <c r="TAK713" s="146"/>
      <c r="TAL713" s="146"/>
      <c r="TAM713" s="146"/>
      <c r="TAN713" s="146"/>
      <c r="TAO713" s="146"/>
      <c r="TAP713" s="146"/>
      <c r="TAQ713" s="146"/>
      <c r="TAR713" s="146"/>
      <c r="TAS713" s="146"/>
      <c r="TAT713" s="146"/>
      <c r="TAU713" s="146"/>
      <c r="TAV713" s="146"/>
      <c r="TAW713" s="146"/>
      <c r="TAX713" s="146"/>
      <c r="TAY713" s="146"/>
      <c r="TAZ713" s="146"/>
      <c r="TBA713" s="146"/>
      <c r="TBB713" s="146"/>
      <c r="TBC713" s="146"/>
      <c r="TBD713" s="146"/>
      <c r="TBE713" s="146"/>
      <c r="TBF713" s="146"/>
      <c r="TBG713" s="146"/>
      <c r="TBH713" s="146"/>
      <c r="TBI713" s="146"/>
      <c r="TBJ713" s="146"/>
      <c r="TBK713" s="146"/>
      <c r="TBL713" s="146"/>
      <c r="TBM713" s="146"/>
      <c r="TBN713" s="146"/>
      <c r="TBO713" s="146"/>
      <c r="TBP713" s="146"/>
      <c r="TBQ713" s="146"/>
      <c r="TBR713" s="146"/>
      <c r="TBS713" s="146"/>
      <c r="TBT713" s="146"/>
      <c r="TBU713" s="146"/>
      <c r="TBV713" s="146"/>
      <c r="TBW713" s="146"/>
      <c r="TBX713" s="146"/>
      <c r="TBY713" s="146"/>
      <c r="TBZ713" s="146"/>
      <c r="TCA713" s="146"/>
      <c r="TCB713" s="146"/>
      <c r="TCC713" s="146"/>
      <c r="TCD713" s="146"/>
      <c r="TCE713" s="146"/>
      <c r="TCF713" s="146"/>
      <c r="TCG713" s="146"/>
      <c r="TCH713" s="146"/>
      <c r="TCI713" s="146"/>
      <c r="TCJ713" s="146"/>
      <c r="TCK713" s="146"/>
      <c r="TCL713" s="146"/>
      <c r="TCM713" s="146"/>
      <c r="TCN713" s="146"/>
      <c r="TCO713" s="146"/>
      <c r="TCP713" s="146"/>
      <c r="TCQ713" s="146"/>
      <c r="TCR713" s="146"/>
      <c r="TCS713" s="146"/>
      <c r="TCT713" s="146"/>
      <c r="TCU713" s="146"/>
      <c r="TCV713" s="146"/>
      <c r="TCW713" s="146"/>
      <c r="TCX713" s="146"/>
      <c r="TCY713" s="146"/>
      <c r="TCZ713" s="146"/>
      <c r="TDA713" s="146"/>
      <c r="TDB713" s="146"/>
      <c r="TDC713" s="146"/>
      <c r="TDD713" s="146"/>
      <c r="TDE713" s="146"/>
      <c r="TDF713" s="146"/>
      <c r="TDG713" s="146"/>
      <c r="TDH713" s="146"/>
      <c r="TDI713" s="146"/>
      <c r="TDJ713" s="146"/>
      <c r="TDK713" s="146"/>
      <c r="TDL713" s="146"/>
      <c r="TDM713" s="146"/>
      <c r="TDN713" s="146"/>
      <c r="TDO713" s="146"/>
      <c r="TDP713" s="146"/>
      <c r="TDQ713" s="146"/>
      <c r="TDR713" s="146"/>
      <c r="TDS713" s="146"/>
      <c r="TDT713" s="146"/>
      <c r="TDU713" s="146"/>
      <c r="TDV713" s="146"/>
      <c r="TDW713" s="146"/>
      <c r="TDX713" s="146"/>
      <c r="TDY713" s="146"/>
      <c r="TDZ713" s="146"/>
      <c r="TEA713" s="146"/>
      <c r="TEB713" s="146"/>
      <c r="TEC713" s="146"/>
      <c r="TED713" s="146"/>
      <c r="TEE713" s="146"/>
      <c r="TEF713" s="146"/>
      <c r="TEG713" s="146"/>
      <c r="TEH713" s="146"/>
      <c r="TEI713" s="146"/>
      <c r="TEJ713" s="146"/>
      <c r="TEK713" s="146"/>
      <c r="TEL713" s="146"/>
      <c r="TEM713" s="146"/>
      <c r="TEN713" s="146"/>
      <c r="TEO713" s="146"/>
      <c r="TEP713" s="146"/>
      <c r="TEQ713" s="146"/>
      <c r="TER713" s="146"/>
      <c r="TES713" s="146"/>
      <c r="TET713" s="146"/>
      <c r="TEU713" s="146"/>
      <c r="TEV713" s="146"/>
      <c r="TEW713" s="146"/>
      <c r="TEX713" s="146"/>
      <c r="TEY713" s="146"/>
      <c r="TEZ713" s="146"/>
      <c r="TFA713" s="146"/>
      <c r="TFB713" s="146"/>
      <c r="TFC713" s="146"/>
      <c r="TFD713" s="146"/>
      <c r="TFE713" s="146"/>
      <c r="TFF713" s="146"/>
      <c r="TFG713" s="146"/>
      <c r="TFH713" s="146"/>
      <c r="TFI713" s="146"/>
      <c r="TFJ713" s="146"/>
      <c r="TFK713" s="146"/>
      <c r="TFL713" s="146"/>
      <c r="TFM713" s="146"/>
      <c r="TFN713" s="146"/>
      <c r="TFO713" s="146"/>
      <c r="TFP713" s="146"/>
      <c r="TFQ713" s="146"/>
      <c r="TFR713" s="146"/>
      <c r="TFS713" s="146"/>
      <c r="TFT713" s="146"/>
      <c r="TFU713" s="146"/>
      <c r="TFV713" s="146"/>
      <c r="TFW713" s="146"/>
      <c r="TFX713" s="146"/>
      <c r="TFY713" s="146"/>
      <c r="TFZ713" s="146"/>
      <c r="TGA713" s="146"/>
      <c r="TGB713" s="146"/>
      <c r="TGC713" s="146"/>
      <c r="TGD713" s="146"/>
      <c r="TGE713" s="146"/>
      <c r="TGF713" s="146"/>
      <c r="TGG713" s="146"/>
      <c r="TGH713" s="146"/>
      <c r="TGI713" s="146"/>
      <c r="TGJ713" s="146"/>
      <c r="TGK713" s="146"/>
      <c r="TGL713" s="146"/>
      <c r="TGM713" s="146"/>
      <c r="TGN713" s="146"/>
      <c r="TGO713" s="146"/>
      <c r="TGP713" s="146"/>
      <c r="TGQ713" s="146"/>
      <c r="TGR713" s="146"/>
      <c r="TGS713" s="146"/>
      <c r="TGT713" s="146"/>
      <c r="TGU713" s="146"/>
      <c r="TGV713" s="146"/>
      <c r="TGW713" s="146"/>
      <c r="TGX713" s="146"/>
      <c r="TGY713" s="146"/>
      <c r="TGZ713" s="146"/>
      <c r="THA713" s="146"/>
      <c r="THB713" s="146"/>
      <c r="THC713" s="146"/>
      <c r="THD713" s="146"/>
      <c r="THE713" s="146"/>
      <c r="THF713" s="146"/>
      <c r="THG713" s="146"/>
      <c r="THH713" s="146"/>
      <c r="THI713" s="146"/>
      <c r="THJ713" s="146"/>
      <c r="THK713" s="146"/>
      <c r="THL713" s="146"/>
      <c r="THM713" s="146"/>
      <c r="THN713" s="146"/>
      <c r="THO713" s="146"/>
      <c r="THP713" s="146"/>
      <c r="THQ713" s="146"/>
      <c r="THR713" s="146"/>
      <c r="THS713" s="146"/>
      <c r="THT713" s="146"/>
      <c r="THU713" s="146"/>
      <c r="THV713" s="146"/>
      <c r="THW713" s="146"/>
      <c r="THX713" s="146"/>
      <c r="THY713" s="146"/>
      <c r="THZ713" s="146"/>
      <c r="TIA713" s="146"/>
      <c r="TIB713" s="146"/>
      <c r="TIC713" s="146"/>
      <c r="TID713" s="146"/>
      <c r="TIE713" s="146"/>
      <c r="TIF713" s="146"/>
      <c r="TIG713" s="146"/>
      <c r="TIH713" s="146"/>
      <c r="TII713" s="146"/>
      <c r="TIJ713" s="146"/>
      <c r="TIK713" s="146"/>
      <c r="TIL713" s="146"/>
      <c r="TIM713" s="146"/>
      <c r="TIN713" s="146"/>
      <c r="TIO713" s="146"/>
      <c r="TIP713" s="146"/>
      <c r="TIQ713" s="146"/>
      <c r="TIR713" s="146"/>
      <c r="TIS713" s="146"/>
      <c r="TIT713" s="146"/>
      <c r="TIU713" s="146"/>
      <c r="TIV713" s="146"/>
      <c r="TIW713" s="146"/>
      <c r="TIX713" s="146"/>
      <c r="TIY713" s="146"/>
      <c r="TIZ713" s="146"/>
      <c r="TJA713" s="146"/>
      <c r="TJB713" s="146"/>
      <c r="TJC713" s="146"/>
      <c r="TJD713" s="146"/>
      <c r="TJE713" s="146"/>
      <c r="TJF713" s="146"/>
      <c r="TJG713" s="146"/>
      <c r="TJH713" s="146"/>
      <c r="TJI713" s="146"/>
      <c r="TJJ713" s="146"/>
      <c r="TJK713" s="146"/>
      <c r="TJL713" s="146"/>
      <c r="TJM713" s="146"/>
      <c r="TJN713" s="146"/>
      <c r="TJO713" s="146"/>
      <c r="TJP713" s="146"/>
      <c r="TJQ713" s="146"/>
      <c r="TJR713" s="146"/>
      <c r="TJS713" s="146"/>
      <c r="TJT713" s="146"/>
      <c r="TJU713" s="146"/>
      <c r="TJV713" s="146"/>
      <c r="TJW713" s="146"/>
      <c r="TJX713" s="146"/>
      <c r="TJY713" s="146"/>
      <c r="TJZ713" s="146"/>
      <c r="TKA713" s="146"/>
      <c r="TKB713" s="146"/>
      <c r="TKC713" s="146"/>
      <c r="TKD713" s="146"/>
      <c r="TKE713" s="146"/>
      <c r="TKF713" s="146"/>
      <c r="TKG713" s="146"/>
      <c r="TKH713" s="146"/>
      <c r="TKI713" s="146"/>
      <c r="TKJ713" s="146"/>
      <c r="TKK713" s="146"/>
      <c r="TKL713" s="146"/>
      <c r="TKM713" s="146"/>
      <c r="TKN713" s="146"/>
      <c r="TKO713" s="146"/>
      <c r="TKP713" s="146"/>
      <c r="TKQ713" s="146"/>
      <c r="TKR713" s="146"/>
      <c r="TKS713" s="146"/>
      <c r="TKT713" s="146"/>
      <c r="TKU713" s="146"/>
      <c r="TKV713" s="146"/>
      <c r="TKW713" s="146"/>
      <c r="TKX713" s="146"/>
      <c r="TKY713" s="146"/>
      <c r="TKZ713" s="146"/>
      <c r="TLA713" s="146"/>
      <c r="TLB713" s="146"/>
      <c r="TLC713" s="146"/>
      <c r="TLD713" s="146"/>
      <c r="TLE713" s="146"/>
      <c r="TLF713" s="146"/>
      <c r="TLG713" s="146"/>
      <c r="TLH713" s="146"/>
      <c r="TLI713" s="146"/>
      <c r="TLJ713" s="146"/>
      <c r="TLK713" s="146"/>
      <c r="TLL713" s="146"/>
      <c r="TLM713" s="146"/>
      <c r="TLN713" s="146"/>
      <c r="TLO713" s="146"/>
      <c r="TLP713" s="146"/>
      <c r="TLQ713" s="146"/>
      <c r="TLR713" s="146"/>
      <c r="TLS713" s="146"/>
      <c r="TLT713" s="146"/>
      <c r="TLU713" s="146"/>
      <c r="TLV713" s="146"/>
      <c r="TLW713" s="146"/>
      <c r="TLX713" s="146"/>
      <c r="TLY713" s="146"/>
      <c r="TLZ713" s="146"/>
      <c r="TMA713" s="146"/>
      <c r="TMB713" s="146"/>
      <c r="TMC713" s="146"/>
      <c r="TMD713" s="146"/>
      <c r="TME713" s="146"/>
      <c r="TMF713" s="146"/>
      <c r="TMG713" s="146"/>
      <c r="TMH713" s="146"/>
      <c r="TMI713" s="146"/>
      <c r="TMJ713" s="146"/>
      <c r="TMK713" s="146"/>
      <c r="TML713" s="146"/>
      <c r="TMM713" s="146"/>
      <c r="TMN713" s="146"/>
      <c r="TMO713" s="146"/>
      <c r="TMP713" s="146"/>
      <c r="TMQ713" s="146"/>
      <c r="TMR713" s="146"/>
      <c r="TMS713" s="146"/>
      <c r="TMT713" s="146"/>
      <c r="TMU713" s="146"/>
      <c r="TMV713" s="146"/>
      <c r="TMW713" s="146"/>
      <c r="TMX713" s="146"/>
      <c r="TMY713" s="146"/>
      <c r="TMZ713" s="146"/>
      <c r="TNA713" s="146"/>
      <c r="TNB713" s="146"/>
      <c r="TNC713" s="146"/>
      <c r="TND713" s="146"/>
      <c r="TNE713" s="146"/>
      <c r="TNF713" s="146"/>
      <c r="TNG713" s="146"/>
      <c r="TNH713" s="146"/>
      <c r="TNI713" s="146"/>
      <c r="TNJ713" s="146"/>
      <c r="TNK713" s="146"/>
      <c r="TNL713" s="146"/>
      <c r="TNM713" s="146"/>
      <c r="TNN713" s="146"/>
      <c r="TNO713" s="146"/>
      <c r="TNP713" s="146"/>
      <c r="TNQ713" s="146"/>
      <c r="TNR713" s="146"/>
      <c r="TNS713" s="146"/>
      <c r="TNT713" s="146"/>
      <c r="TNU713" s="146"/>
      <c r="TNV713" s="146"/>
      <c r="TNW713" s="146"/>
      <c r="TNX713" s="146"/>
      <c r="TNY713" s="146"/>
      <c r="TNZ713" s="146"/>
      <c r="TOA713" s="146"/>
      <c r="TOB713" s="146"/>
      <c r="TOC713" s="146"/>
      <c r="TOD713" s="146"/>
      <c r="TOE713" s="146"/>
      <c r="TOF713" s="146"/>
      <c r="TOG713" s="146"/>
      <c r="TOH713" s="146"/>
      <c r="TOI713" s="146"/>
      <c r="TOJ713" s="146"/>
      <c r="TOK713" s="146"/>
      <c r="TOL713" s="146"/>
      <c r="TOM713" s="146"/>
      <c r="TON713" s="146"/>
      <c r="TOO713" s="146"/>
      <c r="TOP713" s="146"/>
      <c r="TOQ713" s="146"/>
      <c r="TOR713" s="146"/>
      <c r="TOS713" s="146"/>
      <c r="TOT713" s="146"/>
      <c r="TOU713" s="146"/>
      <c r="TOV713" s="146"/>
      <c r="TOW713" s="146"/>
      <c r="TOX713" s="146"/>
      <c r="TOY713" s="146"/>
      <c r="TOZ713" s="146"/>
      <c r="TPA713" s="146"/>
      <c r="TPB713" s="146"/>
      <c r="TPC713" s="146"/>
      <c r="TPD713" s="146"/>
      <c r="TPE713" s="146"/>
      <c r="TPF713" s="146"/>
      <c r="TPG713" s="146"/>
      <c r="TPH713" s="146"/>
      <c r="TPI713" s="146"/>
      <c r="TPJ713" s="146"/>
      <c r="TPK713" s="146"/>
      <c r="TPL713" s="146"/>
      <c r="TPM713" s="146"/>
      <c r="TPN713" s="146"/>
      <c r="TPO713" s="146"/>
      <c r="TPP713" s="146"/>
      <c r="TPQ713" s="146"/>
      <c r="TPR713" s="146"/>
      <c r="TPS713" s="146"/>
      <c r="TPT713" s="146"/>
      <c r="TPU713" s="146"/>
      <c r="TPV713" s="146"/>
      <c r="TPW713" s="146"/>
      <c r="TPX713" s="146"/>
      <c r="TPY713" s="146"/>
      <c r="TPZ713" s="146"/>
      <c r="TQA713" s="146"/>
      <c r="TQB713" s="146"/>
      <c r="TQC713" s="146"/>
      <c r="TQD713" s="146"/>
      <c r="TQE713" s="146"/>
      <c r="TQF713" s="146"/>
      <c r="TQG713" s="146"/>
      <c r="TQH713" s="146"/>
      <c r="TQI713" s="146"/>
      <c r="TQJ713" s="146"/>
      <c r="TQK713" s="146"/>
      <c r="TQL713" s="146"/>
      <c r="TQM713" s="146"/>
      <c r="TQN713" s="146"/>
      <c r="TQO713" s="146"/>
      <c r="TQP713" s="146"/>
      <c r="TQQ713" s="146"/>
      <c r="TQR713" s="146"/>
      <c r="TQS713" s="146"/>
      <c r="TQT713" s="146"/>
      <c r="TQU713" s="146"/>
      <c r="TQV713" s="146"/>
      <c r="TQW713" s="146"/>
      <c r="TQX713" s="146"/>
      <c r="TQY713" s="146"/>
      <c r="TQZ713" s="146"/>
      <c r="TRA713" s="146"/>
      <c r="TRB713" s="146"/>
      <c r="TRC713" s="146"/>
      <c r="TRD713" s="146"/>
      <c r="TRE713" s="146"/>
      <c r="TRF713" s="146"/>
      <c r="TRG713" s="146"/>
      <c r="TRH713" s="146"/>
      <c r="TRI713" s="146"/>
      <c r="TRJ713" s="146"/>
      <c r="TRK713" s="146"/>
      <c r="TRL713" s="146"/>
      <c r="TRM713" s="146"/>
      <c r="TRN713" s="146"/>
      <c r="TRO713" s="146"/>
      <c r="TRP713" s="146"/>
      <c r="TRQ713" s="146"/>
      <c r="TRR713" s="146"/>
      <c r="TRS713" s="146"/>
      <c r="TRT713" s="146"/>
      <c r="TRU713" s="146"/>
      <c r="TRV713" s="146"/>
      <c r="TRW713" s="146"/>
      <c r="TRX713" s="146"/>
      <c r="TRY713" s="146"/>
      <c r="TRZ713" s="146"/>
      <c r="TSA713" s="146"/>
      <c r="TSB713" s="146"/>
      <c r="TSC713" s="146"/>
      <c r="TSD713" s="146"/>
      <c r="TSE713" s="146"/>
      <c r="TSF713" s="146"/>
      <c r="TSG713" s="146"/>
      <c r="TSH713" s="146"/>
      <c r="TSI713" s="146"/>
      <c r="TSJ713" s="146"/>
      <c r="TSK713" s="146"/>
      <c r="TSL713" s="146"/>
      <c r="TSM713" s="146"/>
      <c r="TSN713" s="146"/>
      <c r="TSO713" s="146"/>
      <c r="TSP713" s="146"/>
      <c r="TSQ713" s="146"/>
      <c r="TSR713" s="146"/>
      <c r="TSS713" s="146"/>
      <c r="TST713" s="146"/>
      <c r="TSU713" s="146"/>
      <c r="TSV713" s="146"/>
      <c r="TSW713" s="146"/>
      <c r="TSX713" s="146"/>
      <c r="TSY713" s="146"/>
      <c r="TSZ713" s="146"/>
      <c r="TTA713" s="146"/>
      <c r="TTB713" s="146"/>
      <c r="TTC713" s="146"/>
      <c r="TTD713" s="146"/>
      <c r="TTE713" s="146"/>
      <c r="TTF713" s="146"/>
      <c r="TTG713" s="146"/>
      <c r="TTH713" s="146"/>
      <c r="TTI713" s="146"/>
      <c r="TTJ713" s="146"/>
      <c r="TTK713" s="146"/>
      <c r="TTL713" s="146"/>
      <c r="TTM713" s="146"/>
      <c r="TTN713" s="146"/>
      <c r="TTO713" s="146"/>
      <c r="TTP713" s="146"/>
      <c r="TTQ713" s="146"/>
      <c r="TTR713" s="146"/>
      <c r="TTS713" s="146"/>
      <c r="TTT713" s="146"/>
      <c r="TTU713" s="146"/>
      <c r="TTV713" s="146"/>
      <c r="TTW713" s="146"/>
      <c r="TTX713" s="146"/>
      <c r="TTY713" s="146"/>
      <c r="TTZ713" s="146"/>
      <c r="TUA713" s="146"/>
      <c r="TUB713" s="146"/>
      <c r="TUC713" s="146"/>
      <c r="TUD713" s="146"/>
      <c r="TUE713" s="146"/>
      <c r="TUF713" s="146"/>
      <c r="TUG713" s="146"/>
      <c r="TUH713" s="146"/>
      <c r="TUI713" s="146"/>
      <c r="TUJ713" s="146"/>
      <c r="TUK713" s="146"/>
      <c r="TUL713" s="146"/>
      <c r="TUM713" s="146"/>
      <c r="TUN713" s="146"/>
      <c r="TUO713" s="146"/>
      <c r="TUP713" s="146"/>
      <c r="TUQ713" s="146"/>
      <c r="TUR713" s="146"/>
      <c r="TUS713" s="146"/>
      <c r="TUT713" s="146"/>
      <c r="TUU713" s="146"/>
      <c r="TUV713" s="146"/>
      <c r="TUW713" s="146"/>
      <c r="TUX713" s="146"/>
      <c r="TUY713" s="146"/>
      <c r="TUZ713" s="146"/>
      <c r="TVA713" s="146"/>
      <c r="TVB713" s="146"/>
      <c r="TVC713" s="146"/>
      <c r="TVD713" s="146"/>
      <c r="TVE713" s="146"/>
      <c r="TVF713" s="146"/>
      <c r="TVG713" s="146"/>
      <c r="TVH713" s="146"/>
      <c r="TVI713" s="146"/>
      <c r="TVJ713" s="146"/>
      <c r="TVK713" s="146"/>
      <c r="TVL713" s="146"/>
      <c r="TVM713" s="146"/>
      <c r="TVN713" s="146"/>
      <c r="TVO713" s="146"/>
      <c r="TVP713" s="146"/>
      <c r="TVQ713" s="146"/>
      <c r="TVR713" s="146"/>
      <c r="TVS713" s="146"/>
      <c r="TVT713" s="146"/>
      <c r="TVU713" s="146"/>
      <c r="TVV713" s="146"/>
      <c r="TVW713" s="146"/>
      <c r="TVX713" s="146"/>
      <c r="TVY713" s="146"/>
      <c r="TVZ713" s="146"/>
      <c r="TWA713" s="146"/>
      <c r="TWB713" s="146"/>
      <c r="TWC713" s="146"/>
      <c r="TWD713" s="146"/>
      <c r="TWE713" s="146"/>
      <c r="TWF713" s="146"/>
      <c r="TWG713" s="146"/>
      <c r="TWH713" s="146"/>
      <c r="TWI713" s="146"/>
      <c r="TWJ713" s="146"/>
      <c r="TWK713" s="146"/>
      <c r="TWL713" s="146"/>
      <c r="TWM713" s="146"/>
      <c r="TWN713" s="146"/>
      <c r="TWO713" s="146"/>
      <c r="TWP713" s="146"/>
      <c r="TWQ713" s="146"/>
      <c r="TWR713" s="146"/>
      <c r="TWS713" s="146"/>
      <c r="TWT713" s="146"/>
      <c r="TWU713" s="146"/>
      <c r="TWV713" s="146"/>
      <c r="TWW713" s="146"/>
      <c r="TWX713" s="146"/>
      <c r="TWY713" s="146"/>
      <c r="TWZ713" s="146"/>
      <c r="TXA713" s="146"/>
      <c r="TXB713" s="146"/>
      <c r="TXC713" s="146"/>
      <c r="TXD713" s="146"/>
      <c r="TXE713" s="146"/>
      <c r="TXF713" s="146"/>
      <c r="TXG713" s="146"/>
      <c r="TXH713" s="146"/>
      <c r="TXI713" s="146"/>
      <c r="TXJ713" s="146"/>
      <c r="TXK713" s="146"/>
      <c r="TXL713" s="146"/>
      <c r="TXM713" s="146"/>
      <c r="TXN713" s="146"/>
      <c r="TXO713" s="146"/>
      <c r="TXP713" s="146"/>
      <c r="TXQ713" s="146"/>
      <c r="TXR713" s="146"/>
      <c r="TXS713" s="146"/>
      <c r="TXT713" s="146"/>
      <c r="TXU713" s="146"/>
      <c r="TXV713" s="146"/>
      <c r="TXW713" s="146"/>
      <c r="TXX713" s="146"/>
      <c r="TXY713" s="146"/>
      <c r="TXZ713" s="146"/>
      <c r="TYA713" s="146"/>
      <c r="TYB713" s="146"/>
      <c r="TYC713" s="146"/>
      <c r="TYD713" s="146"/>
      <c r="TYE713" s="146"/>
      <c r="TYF713" s="146"/>
      <c r="TYG713" s="146"/>
      <c r="TYH713" s="146"/>
      <c r="TYI713" s="146"/>
      <c r="TYJ713" s="146"/>
      <c r="TYK713" s="146"/>
      <c r="TYL713" s="146"/>
      <c r="TYM713" s="146"/>
      <c r="TYN713" s="146"/>
      <c r="TYO713" s="146"/>
      <c r="TYP713" s="146"/>
      <c r="TYQ713" s="146"/>
      <c r="TYR713" s="146"/>
      <c r="TYS713" s="146"/>
      <c r="TYT713" s="146"/>
      <c r="TYU713" s="146"/>
      <c r="TYV713" s="146"/>
      <c r="TYW713" s="146"/>
      <c r="TYX713" s="146"/>
      <c r="TYY713" s="146"/>
      <c r="TYZ713" s="146"/>
      <c r="TZA713" s="146"/>
      <c r="TZB713" s="146"/>
      <c r="TZC713" s="146"/>
      <c r="TZD713" s="146"/>
      <c r="TZE713" s="146"/>
      <c r="TZF713" s="146"/>
      <c r="TZG713" s="146"/>
      <c r="TZH713" s="146"/>
      <c r="TZI713" s="146"/>
      <c r="TZJ713" s="146"/>
      <c r="TZK713" s="146"/>
      <c r="TZL713" s="146"/>
      <c r="TZM713" s="146"/>
      <c r="TZN713" s="146"/>
      <c r="TZO713" s="146"/>
      <c r="TZP713" s="146"/>
      <c r="TZQ713" s="146"/>
      <c r="TZR713" s="146"/>
      <c r="TZS713" s="146"/>
      <c r="TZT713" s="146"/>
      <c r="TZU713" s="146"/>
      <c r="TZV713" s="146"/>
      <c r="TZW713" s="146"/>
      <c r="TZX713" s="146"/>
      <c r="TZY713" s="146"/>
      <c r="TZZ713" s="146"/>
      <c r="UAA713" s="146"/>
      <c r="UAB713" s="146"/>
      <c r="UAC713" s="146"/>
      <c r="UAD713" s="146"/>
      <c r="UAE713" s="146"/>
      <c r="UAF713" s="146"/>
      <c r="UAG713" s="146"/>
      <c r="UAH713" s="146"/>
      <c r="UAI713" s="146"/>
      <c r="UAJ713" s="146"/>
      <c r="UAK713" s="146"/>
      <c r="UAL713" s="146"/>
      <c r="UAM713" s="146"/>
      <c r="UAN713" s="146"/>
      <c r="UAO713" s="146"/>
      <c r="UAP713" s="146"/>
      <c r="UAQ713" s="146"/>
      <c r="UAR713" s="146"/>
      <c r="UAS713" s="146"/>
      <c r="UAT713" s="146"/>
      <c r="UAU713" s="146"/>
      <c r="UAV713" s="146"/>
      <c r="UAW713" s="146"/>
      <c r="UAX713" s="146"/>
      <c r="UAY713" s="146"/>
      <c r="UAZ713" s="146"/>
      <c r="UBA713" s="146"/>
      <c r="UBB713" s="146"/>
      <c r="UBC713" s="146"/>
      <c r="UBD713" s="146"/>
      <c r="UBE713" s="146"/>
      <c r="UBF713" s="146"/>
      <c r="UBG713" s="146"/>
      <c r="UBH713" s="146"/>
      <c r="UBI713" s="146"/>
      <c r="UBJ713" s="146"/>
      <c r="UBK713" s="146"/>
      <c r="UBL713" s="146"/>
      <c r="UBM713" s="146"/>
      <c r="UBN713" s="146"/>
      <c r="UBO713" s="146"/>
      <c r="UBP713" s="146"/>
      <c r="UBQ713" s="146"/>
      <c r="UBR713" s="146"/>
      <c r="UBS713" s="146"/>
      <c r="UBT713" s="146"/>
      <c r="UBU713" s="146"/>
      <c r="UBV713" s="146"/>
      <c r="UBW713" s="146"/>
      <c r="UBX713" s="146"/>
      <c r="UBY713" s="146"/>
      <c r="UBZ713" s="146"/>
      <c r="UCA713" s="146"/>
      <c r="UCB713" s="146"/>
      <c r="UCC713" s="146"/>
      <c r="UCD713" s="146"/>
      <c r="UCE713" s="146"/>
      <c r="UCF713" s="146"/>
      <c r="UCG713" s="146"/>
      <c r="UCH713" s="146"/>
      <c r="UCI713" s="146"/>
      <c r="UCJ713" s="146"/>
      <c r="UCK713" s="146"/>
      <c r="UCL713" s="146"/>
      <c r="UCM713" s="146"/>
      <c r="UCN713" s="146"/>
      <c r="UCO713" s="146"/>
      <c r="UCP713" s="146"/>
      <c r="UCQ713" s="146"/>
      <c r="UCR713" s="146"/>
      <c r="UCS713" s="146"/>
      <c r="UCT713" s="146"/>
      <c r="UCU713" s="146"/>
      <c r="UCV713" s="146"/>
      <c r="UCW713" s="146"/>
      <c r="UCX713" s="146"/>
      <c r="UCY713" s="146"/>
      <c r="UCZ713" s="146"/>
      <c r="UDA713" s="146"/>
      <c r="UDB713" s="146"/>
      <c r="UDC713" s="146"/>
      <c r="UDD713" s="146"/>
      <c r="UDE713" s="146"/>
      <c r="UDF713" s="146"/>
      <c r="UDG713" s="146"/>
      <c r="UDH713" s="146"/>
      <c r="UDI713" s="146"/>
      <c r="UDJ713" s="146"/>
      <c r="UDK713" s="146"/>
      <c r="UDL713" s="146"/>
      <c r="UDM713" s="146"/>
      <c r="UDN713" s="146"/>
      <c r="UDO713" s="146"/>
      <c r="UDP713" s="146"/>
      <c r="UDQ713" s="146"/>
      <c r="UDR713" s="146"/>
      <c r="UDS713" s="146"/>
      <c r="UDT713" s="146"/>
      <c r="UDU713" s="146"/>
      <c r="UDV713" s="146"/>
      <c r="UDW713" s="146"/>
      <c r="UDX713" s="146"/>
      <c r="UDY713" s="146"/>
      <c r="UDZ713" s="146"/>
      <c r="UEA713" s="146"/>
      <c r="UEB713" s="146"/>
      <c r="UEC713" s="146"/>
      <c r="UED713" s="146"/>
      <c r="UEE713" s="146"/>
      <c r="UEF713" s="146"/>
      <c r="UEG713" s="146"/>
      <c r="UEH713" s="146"/>
      <c r="UEI713" s="146"/>
      <c r="UEJ713" s="146"/>
      <c r="UEK713" s="146"/>
      <c r="UEL713" s="146"/>
      <c r="UEM713" s="146"/>
      <c r="UEN713" s="146"/>
      <c r="UEO713" s="146"/>
      <c r="UEP713" s="146"/>
      <c r="UEQ713" s="146"/>
      <c r="UER713" s="146"/>
      <c r="UES713" s="146"/>
      <c r="UET713" s="146"/>
      <c r="UEU713" s="146"/>
      <c r="UEV713" s="146"/>
      <c r="UEW713" s="146"/>
      <c r="UEX713" s="146"/>
      <c r="UEY713" s="146"/>
      <c r="UEZ713" s="146"/>
      <c r="UFA713" s="146"/>
      <c r="UFB713" s="146"/>
      <c r="UFC713" s="146"/>
      <c r="UFD713" s="146"/>
      <c r="UFE713" s="146"/>
      <c r="UFF713" s="146"/>
      <c r="UFG713" s="146"/>
      <c r="UFH713" s="146"/>
      <c r="UFI713" s="146"/>
      <c r="UFJ713" s="146"/>
      <c r="UFK713" s="146"/>
      <c r="UFL713" s="146"/>
      <c r="UFM713" s="146"/>
      <c r="UFN713" s="146"/>
      <c r="UFO713" s="146"/>
      <c r="UFP713" s="146"/>
      <c r="UFQ713" s="146"/>
      <c r="UFR713" s="146"/>
      <c r="UFS713" s="146"/>
      <c r="UFT713" s="146"/>
      <c r="UFU713" s="146"/>
      <c r="UFV713" s="146"/>
      <c r="UFW713" s="146"/>
      <c r="UFX713" s="146"/>
      <c r="UFY713" s="146"/>
      <c r="UFZ713" s="146"/>
      <c r="UGA713" s="146"/>
      <c r="UGB713" s="146"/>
      <c r="UGC713" s="146"/>
      <c r="UGD713" s="146"/>
      <c r="UGE713" s="146"/>
      <c r="UGF713" s="146"/>
      <c r="UGG713" s="146"/>
      <c r="UGH713" s="146"/>
      <c r="UGI713" s="146"/>
      <c r="UGJ713" s="146"/>
      <c r="UGK713" s="146"/>
      <c r="UGL713" s="146"/>
      <c r="UGM713" s="146"/>
      <c r="UGN713" s="146"/>
      <c r="UGO713" s="146"/>
      <c r="UGP713" s="146"/>
      <c r="UGQ713" s="146"/>
      <c r="UGR713" s="146"/>
      <c r="UGS713" s="146"/>
      <c r="UGT713" s="146"/>
      <c r="UGU713" s="146"/>
      <c r="UGV713" s="146"/>
      <c r="UGW713" s="146"/>
      <c r="UGX713" s="146"/>
      <c r="UGY713" s="146"/>
      <c r="UGZ713" s="146"/>
      <c r="UHA713" s="146"/>
      <c r="UHB713" s="146"/>
      <c r="UHC713" s="146"/>
      <c r="UHD713" s="146"/>
      <c r="UHE713" s="146"/>
      <c r="UHF713" s="146"/>
      <c r="UHG713" s="146"/>
      <c r="UHH713" s="146"/>
      <c r="UHI713" s="146"/>
      <c r="UHJ713" s="146"/>
      <c r="UHK713" s="146"/>
      <c r="UHL713" s="146"/>
      <c r="UHM713" s="146"/>
      <c r="UHN713" s="146"/>
      <c r="UHO713" s="146"/>
      <c r="UHP713" s="146"/>
      <c r="UHQ713" s="146"/>
      <c r="UHR713" s="146"/>
      <c r="UHS713" s="146"/>
      <c r="UHT713" s="146"/>
      <c r="UHU713" s="146"/>
      <c r="UHV713" s="146"/>
      <c r="UHW713" s="146"/>
      <c r="UHX713" s="146"/>
      <c r="UHY713" s="146"/>
      <c r="UHZ713" s="146"/>
      <c r="UIA713" s="146"/>
      <c r="UIB713" s="146"/>
      <c r="UIC713" s="146"/>
      <c r="UID713" s="146"/>
      <c r="UIE713" s="146"/>
      <c r="UIF713" s="146"/>
      <c r="UIG713" s="146"/>
      <c r="UIH713" s="146"/>
      <c r="UII713" s="146"/>
      <c r="UIJ713" s="146"/>
      <c r="UIK713" s="146"/>
      <c r="UIL713" s="146"/>
      <c r="UIM713" s="146"/>
      <c r="UIN713" s="146"/>
      <c r="UIO713" s="146"/>
      <c r="UIP713" s="146"/>
      <c r="UIQ713" s="146"/>
      <c r="UIR713" s="146"/>
      <c r="UIS713" s="146"/>
      <c r="UIT713" s="146"/>
      <c r="UIU713" s="146"/>
      <c r="UIV713" s="146"/>
      <c r="UIW713" s="146"/>
      <c r="UIX713" s="146"/>
      <c r="UIY713" s="146"/>
      <c r="UIZ713" s="146"/>
      <c r="UJA713" s="146"/>
      <c r="UJB713" s="146"/>
      <c r="UJC713" s="146"/>
      <c r="UJD713" s="146"/>
      <c r="UJE713" s="146"/>
      <c r="UJF713" s="146"/>
      <c r="UJG713" s="146"/>
      <c r="UJH713" s="146"/>
      <c r="UJI713" s="146"/>
      <c r="UJJ713" s="146"/>
      <c r="UJK713" s="146"/>
      <c r="UJL713" s="146"/>
      <c r="UJM713" s="146"/>
      <c r="UJN713" s="146"/>
      <c r="UJO713" s="146"/>
      <c r="UJP713" s="146"/>
      <c r="UJQ713" s="146"/>
      <c r="UJR713" s="146"/>
      <c r="UJS713" s="146"/>
      <c r="UJT713" s="146"/>
      <c r="UJU713" s="146"/>
      <c r="UJV713" s="146"/>
      <c r="UJW713" s="146"/>
      <c r="UJX713" s="146"/>
      <c r="UJY713" s="146"/>
      <c r="UJZ713" s="146"/>
      <c r="UKA713" s="146"/>
      <c r="UKB713" s="146"/>
      <c r="UKC713" s="146"/>
      <c r="UKD713" s="146"/>
      <c r="UKE713" s="146"/>
      <c r="UKF713" s="146"/>
      <c r="UKG713" s="146"/>
      <c r="UKH713" s="146"/>
      <c r="UKI713" s="146"/>
      <c r="UKJ713" s="146"/>
      <c r="UKK713" s="146"/>
      <c r="UKL713" s="146"/>
      <c r="UKM713" s="146"/>
      <c r="UKN713" s="146"/>
      <c r="UKO713" s="146"/>
      <c r="UKP713" s="146"/>
      <c r="UKQ713" s="146"/>
      <c r="UKR713" s="146"/>
      <c r="UKS713" s="146"/>
      <c r="UKT713" s="146"/>
      <c r="UKU713" s="146"/>
      <c r="UKV713" s="146"/>
      <c r="UKW713" s="146"/>
      <c r="UKX713" s="146"/>
      <c r="UKY713" s="146"/>
      <c r="UKZ713" s="146"/>
      <c r="ULA713" s="146"/>
      <c r="ULB713" s="146"/>
      <c r="ULC713" s="146"/>
      <c r="ULD713" s="146"/>
      <c r="ULE713" s="146"/>
      <c r="ULF713" s="146"/>
      <c r="ULG713" s="146"/>
      <c r="ULH713" s="146"/>
      <c r="ULI713" s="146"/>
      <c r="ULJ713" s="146"/>
      <c r="ULK713" s="146"/>
      <c r="ULL713" s="146"/>
      <c r="ULM713" s="146"/>
      <c r="ULN713" s="146"/>
      <c r="ULO713" s="146"/>
      <c r="ULP713" s="146"/>
      <c r="ULQ713" s="146"/>
      <c r="ULR713" s="146"/>
      <c r="ULS713" s="146"/>
      <c r="ULT713" s="146"/>
      <c r="ULU713" s="146"/>
      <c r="ULV713" s="146"/>
      <c r="ULW713" s="146"/>
      <c r="ULX713" s="146"/>
      <c r="ULY713" s="146"/>
      <c r="ULZ713" s="146"/>
      <c r="UMA713" s="146"/>
      <c r="UMB713" s="146"/>
      <c r="UMC713" s="146"/>
      <c r="UMD713" s="146"/>
      <c r="UME713" s="146"/>
      <c r="UMF713" s="146"/>
      <c r="UMG713" s="146"/>
      <c r="UMH713" s="146"/>
      <c r="UMI713" s="146"/>
      <c r="UMJ713" s="146"/>
      <c r="UMK713" s="146"/>
      <c r="UML713" s="146"/>
      <c r="UMM713" s="146"/>
      <c r="UMN713" s="146"/>
      <c r="UMO713" s="146"/>
      <c r="UMP713" s="146"/>
      <c r="UMQ713" s="146"/>
      <c r="UMR713" s="146"/>
      <c r="UMS713" s="146"/>
      <c r="UMT713" s="146"/>
      <c r="UMU713" s="146"/>
      <c r="UMV713" s="146"/>
      <c r="UMW713" s="146"/>
      <c r="UMX713" s="146"/>
      <c r="UMY713" s="146"/>
      <c r="UMZ713" s="146"/>
      <c r="UNA713" s="146"/>
      <c r="UNB713" s="146"/>
      <c r="UNC713" s="146"/>
      <c r="UND713" s="146"/>
      <c r="UNE713" s="146"/>
      <c r="UNF713" s="146"/>
      <c r="UNG713" s="146"/>
      <c r="UNH713" s="146"/>
      <c r="UNI713" s="146"/>
      <c r="UNJ713" s="146"/>
      <c r="UNK713" s="146"/>
      <c r="UNL713" s="146"/>
      <c r="UNM713" s="146"/>
      <c r="UNN713" s="146"/>
      <c r="UNO713" s="146"/>
      <c r="UNP713" s="146"/>
      <c r="UNQ713" s="146"/>
      <c r="UNR713" s="146"/>
      <c r="UNS713" s="146"/>
      <c r="UNT713" s="146"/>
      <c r="UNU713" s="146"/>
      <c r="UNV713" s="146"/>
      <c r="UNW713" s="146"/>
      <c r="UNX713" s="146"/>
      <c r="UNY713" s="146"/>
      <c r="UNZ713" s="146"/>
      <c r="UOA713" s="146"/>
      <c r="UOB713" s="146"/>
      <c r="UOC713" s="146"/>
      <c r="UOD713" s="146"/>
      <c r="UOE713" s="146"/>
      <c r="UOF713" s="146"/>
      <c r="UOG713" s="146"/>
      <c r="UOH713" s="146"/>
      <c r="UOI713" s="146"/>
      <c r="UOJ713" s="146"/>
      <c r="UOK713" s="146"/>
      <c r="UOL713" s="146"/>
      <c r="UOM713" s="146"/>
      <c r="UON713" s="146"/>
      <c r="UOO713" s="146"/>
      <c r="UOP713" s="146"/>
      <c r="UOQ713" s="146"/>
      <c r="UOR713" s="146"/>
      <c r="UOS713" s="146"/>
      <c r="UOT713" s="146"/>
      <c r="UOU713" s="146"/>
      <c r="UOV713" s="146"/>
      <c r="UOW713" s="146"/>
      <c r="UOX713" s="146"/>
      <c r="UOY713" s="146"/>
      <c r="UOZ713" s="146"/>
      <c r="UPA713" s="146"/>
      <c r="UPB713" s="146"/>
      <c r="UPC713" s="146"/>
      <c r="UPD713" s="146"/>
      <c r="UPE713" s="146"/>
      <c r="UPF713" s="146"/>
      <c r="UPG713" s="146"/>
      <c r="UPH713" s="146"/>
      <c r="UPI713" s="146"/>
      <c r="UPJ713" s="146"/>
      <c r="UPK713" s="146"/>
      <c r="UPL713" s="146"/>
      <c r="UPM713" s="146"/>
      <c r="UPN713" s="146"/>
      <c r="UPO713" s="146"/>
      <c r="UPP713" s="146"/>
      <c r="UPQ713" s="146"/>
      <c r="UPR713" s="146"/>
      <c r="UPS713" s="146"/>
      <c r="UPT713" s="146"/>
      <c r="UPU713" s="146"/>
      <c r="UPV713" s="146"/>
      <c r="UPW713" s="146"/>
      <c r="UPX713" s="146"/>
      <c r="UPY713" s="146"/>
      <c r="UPZ713" s="146"/>
      <c r="UQA713" s="146"/>
      <c r="UQB713" s="146"/>
      <c r="UQC713" s="146"/>
      <c r="UQD713" s="146"/>
      <c r="UQE713" s="146"/>
      <c r="UQF713" s="146"/>
      <c r="UQG713" s="146"/>
      <c r="UQH713" s="146"/>
      <c r="UQI713" s="146"/>
      <c r="UQJ713" s="146"/>
      <c r="UQK713" s="146"/>
      <c r="UQL713" s="146"/>
      <c r="UQM713" s="146"/>
      <c r="UQN713" s="146"/>
      <c r="UQO713" s="146"/>
      <c r="UQP713" s="146"/>
      <c r="UQQ713" s="146"/>
      <c r="UQR713" s="146"/>
      <c r="UQS713" s="146"/>
      <c r="UQT713" s="146"/>
      <c r="UQU713" s="146"/>
      <c r="UQV713" s="146"/>
      <c r="UQW713" s="146"/>
      <c r="UQX713" s="146"/>
      <c r="UQY713" s="146"/>
      <c r="UQZ713" s="146"/>
      <c r="URA713" s="146"/>
      <c r="URB713" s="146"/>
      <c r="URC713" s="146"/>
      <c r="URD713" s="146"/>
      <c r="URE713" s="146"/>
      <c r="URF713" s="146"/>
      <c r="URG713" s="146"/>
      <c r="URH713" s="146"/>
      <c r="URI713" s="146"/>
      <c r="URJ713" s="146"/>
      <c r="URK713" s="146"/>
      <c r="URL713" s="146"/>
      <c r="URM713" s="146"/>
      <c r="URN713" s="146"/>
      <c r="URO713" s="146"/>
      <c r="URP713" s="146"/>
      <c r="URQ713" s="146"/>
      <c r="URR713" s="146"/>
      <c r="URS713" s="146"/>
      <c r="URT713" s="146"/>
      <c r="URU713" s="146"/>
      <c r="URV713" s="146"/>
      <c r="URW713" s="146"/>
      <c r="URX713" s="146"/>
      <c r="URY713" s="146"/>
      <c r="URZ713" s="146"/>
      <c r="USA713" s="146"/>
      <c r="USB713" s="146"/>
      <c r="USC713" s="146"/>
      <c r="USD713" s="146"/>
      <c r="USE713" s="146"/>
      <c r="USF713" s="146"/>
      <c r="USG713" s="146"/>
      <c r="USH713" s="146"/>
      <c r="USI713" s="146"/>
      <c r="USJ713" s="146"/>
      <c r="USK713" s="146"/>
      <c r="USL713" s="146"/>
      <c r="USM713" s="146"/>
      <c r="USN713" s="146"/>
      <c r="USO713" s="146"/>
      <c r="USP713" s="146"/>
      <c r="USQ713" s="146"/>
      <c r="USR713" s="146"/>
      <c r="USS713" s="146"/>
      <c r="UST713" s="146"/>
      <c r="USU713" s="146"/>
      <c r="USV713" s="146"/>
      <c r="USW713" s="146"/>
      <c r="USX713" s="146"/>
      <c r="USY713" s="146"/>
      <c r="USZ713" s="146"/>
      <c r="UTA713" s="146"/>
      <c r="UTB713" s="146"/>
      <c r="UTC713" s="146"/>
      <c r="UTD713" s="146"/>
      <c r="UTE713" s="146"/>
      <c r="UTF713" s="146"/>
      <c r="UTG713" s="146"/>
      <c r="UTH713" s="146"/>
      <c r="UTI713" s="146"/>
      <c r="UTJ713" s="146"/>
      <c r="UTK713" s="146"/>
      <c r="UTL713" s="146"/>
      <c r="UTM713" s="146"/>
      <c r="UTN713" s="146"/>
      <c r="UTO713" s="146"/>
      <c r="UTP713" s="146"/>
      <c r="UTQ713" s="146"/>
      <c r="UTR713" s="146"/>
      <c r="UTS713" s="146"/>
      <c r="UTT713" s="146"/>
      <c r="UTU713" s="146"/>
      <c r="UTV713" s="146"/>
      <c r="UTW713" s="146"/>
      <c r="UTX713" s="146"/>
      <c r="UTY713" s="146"/>
      <c r="UTZ713" s="146"/>
      <c r="UUA713" s="146"/>
      <c r="UUB713" s="146"/>
      <c r="UUC713" s="146"/>
      <c r="UUD713" s="146"/>
      <c r="UUE713" s="146"/>
      <c r="UUF713" s="146"/>
      <c r="UUG713" s="146"/>
      <c r="UUH713" s="146"/>
      <c r="UUI713" s="146"/>
      <c r="UUJ713" s="146"/>
      <c r="UUK713" s="146"/>
      <c r="UUL713" s="146"/>
      <c r="UUM713" s="146"/>
      <c r="UUN713" s="146"/>
      <c r="UUO713" s="146"/>
      <c r="UUP713" s="146"/>
      <c r="UUQ713" s="146"/>
      <c r="UUR713" s="146"/>
      <c r="UUS713" s="146"/>
      <c r="UUT713" s="146"/>
      <c r="UUU713" s="146"/>
      <c r="UUV713" s="146"/>
      <c r="UUW713" s="146"/>
      <c r="UUX713" s="146"/>
      <c r="UUY713" s="146"/>
      <c r="UUZ713" s="146"/>
      <c r="UVA713" s="146"/>
      <c r="UVB713" s="146"/>
      <c r="UVC713" s="146"/>
      <c r="UVD713" s="146"/>
      <c r="UVE713" s="146"/>
      <c r="UVF713" s="146"/>
      <c r="UVG713" s="146"/>
      <c r="UVH713" s="146"/>
      <c r="UVI713" s="146"/>
      <c r="UVJ713" s="146"/>
      <c r="UVK713" s="146"/>
      <c r="UVL713" s="146"/>
      <c r="UVM713" s="146"/>
      <c r="UVN713" s="146"/>
      <c r="UVO713" s="146"/>
      <c r="UVP713" s="146"/>
      <c r="UVQ713" s="146"/>
      <c r="UVR713" s="146"/>
      <c r="UVS713" s="146"/>
      <c r="UVT713" s="146"/>
      <c r="UVU713" s="146"/>
      <c r="UVV713" s="146"/>
      <c r="UVW713" s="146"/>
      <c r="UVX713" s="146"/>
      <c r="UVY713" s="146"/>
      <c r="UVZ713" s="146"/>
      <c r="UWA713" s="146"/>
      <c r="UWB713" s="146"/>
      <c r="UWC713" s="146"/>
      <c r="UWD713" s="146"/>
      <c r="UWE713" s="146"/>
      <c r="UWF713" s="146"/>
      <c r="UWG713" s="146"/>
      <c r="UWH713" s="146"/>
      <c r="UWI713" s="146"/>
      <c r="UWJ713" s="146"/>
      <c r="UWK713" s="146"/>
      <c r="UWL713" s="146"/>
      <c r="UWM713" s="146"/>
      <c r="UWN713" s="146"/>
      <c r="UWO713" s="146"/>
      <c r="UWP713" s="146"/>
      <c r="UWQ713" s="146"/>
      <c r="UWR713" s="146"/>
      <c r="UWS713" s="146"/>
      <c r="UWT713" s="146"/>
      <c r="UWU713" s="146"/>
      <c r="UWV713" s="146"/>
      <c r="UWW713" s="146"/>
      <c r="UWX713" s="146"/>
      <c r="UWY713" s="146"/>
      <c r="UWZ713" s="146"/>
      <c r="UXA713" s="146"/>
      <c r="UXB713" s="146"/>
      <c r="UXC713" s="146"/>
      <c r="UXD713" s="146"/>
      <c r="UXE713" s="146"/>
      <c r="UXF713" s="146"/>
      <c r="UXG713" s="146"/>
      <c r="UXH713" s="146"/>
      <c r="UXI713" s="146"/>
      <c r="UXJ713" s="146"/>
      <c r="UXK713" s="146"/>
      <c r="UXL713" s="146"/>
      <c r="UXM713" s="146"/>
      <c r="UXN713" s="146"/>
      <c r="UXO713" s="146"/>
      <c r="UXP713" s="146"/>
      <c r="UXQ713" s="146"/>
      <c r="UXR713" s="146"/>
      <c r="UXS713" s="146"/>
      <c r="UXT713" s="146"/>
      <c r="UXU713" s="146"/>
      <c r="UXV713" s="146"/>
      <c r="UXW713" s="146"/>
      <c r="UXX713" s="146"/>
      <c r="UXY713" s="146"/>
      <c r="UXZ713" s="146"/>
      <c r="UYA713" s="146"/>
      <c r="UYB713" s="146"/>
      <c r="UYC713" s="146"/>
      <c r="UYD713" s="146"/>
      <c r="UYE713" s="146"/>
      <c r="UYF713" s="146"/>
      <c r="UYG713" s="146"/>
      <c r="UYH713" s="146"/>
      <c r="UYI713" s="146"/>
      <c r="UYJ713" s="146"/>
      <c r="UYK713" s="146"/>
      <c r="UYL713" s="146"/>
      <c r="UYM713" s="146"/>
      <c r="UYN713" s="146"/>
      <c r="UYO713" s="146"/>
      <c r="UYP713" s="146"/>
      <c r="UYQ713" s="146"/>
      <c r="UYR713" s="146"/>
      <c r="UYS713" s="146"/>
      <c r="UYT713" s="146"/>
      <c r="UYU713" s="146"/>
      <c r="UYV713" s="146"/>
      <c r="UYW713" s="146"/>
      <c r="UYX713" s="146"/>
      <c r="UYY713" s="146"/>
      <c r="UYZ713" s="146"/>
      <c r="UZA713" s="146"/>
      <c r="UZB713" s="146"/>
      <c r="UZC713" s="146"/>
      <c r="UZD713" s="146"/>
      <c r="UZE713" s="146"/>
      <c r="UZF713" s="146"/>
      <c r="UZG713" s="146"/>
      <c r="UZH713" s="146"/>
      <c r="UZI713" s="146"/>
      <c r="UZJ713" s="146"/>
      <c r="UZK713" s="146"/>
      <c r="UZL713" s="146"/>
      <c r="UZM713" s="146"/>
      <c r="UZN713" s="146"/>
      <c r="UZO713" s="146"/>
      <c r="UZP713" s="146"/>
      <c r="UZQ713" s="146"/>
      <c r="UZR713" s="146"/>
      <c r="UZS713" s="146"/>
      <c r="UZT713" s="146"/>
      <c r="UZU713" s="146"/>
      <c r="UZV713" s="146"/>
      <c r="UZW713" s="146"/>
      <c r="UZX713" s="146"/>
      <c r="UZY713" s="146"/>
      <c r="UZZ713" s="146"/>
      <c r="VAA713" s="146"/>
      <c r="VAB713" s="146"/>
      <c r="VAC713" s="146"/>
      <c r="VAD713" s="146"/>
      <c r="VAE713" s="146"/>
      <c r="VAF713" s="146"/>
      <c r="VAG713" s="146"/>
      <c r="VAH713" s="146"/>
      <c r="VAI713" s="146"/>
      <c r="VAJ713" s="146"/>
      <c r="VAK713" s="146"/>
      <c r="VAL713" s="146"/>
      <c r="VAM713" s="146"/>
      <c r="VAN713" s="146"/>
      <c r="VAO713" s="146"/>
      <c r="VAP713" s="146"/>
      <c r="VAQ713" s="146"/>
      <c r="VAR713" s="146"/>
      <c r="VAS713" s="146"/>
      <c r="VAT713" s="146"/>
      <c r="VAU713" s="146"/>
      <c r="VAV713" s="146"/>
      <c r="VAW713" s="146"/>
      <c r="VAX713" s="146"/>
      <c r="VAY713" s="146"/>
      <c r="VAZ713" s="146"/>
      <c r="VBA713" s="146"/>
      <c r="VBB713" s="146"/>
      <c r="VBC713" s="146"/>
      <c r="VBD713" s="146"/>
      <c r="VBE713" s="146"/>
      <c r="VBF713" s="146"/>
      <c r="VBG713" s="146"/>
      <c r="VBH713" s="146"/>
      <c r="VBI713" s="146"/>
      <c r="VBJ713" s="146"/>
      <c r="VBK713" s="146"/>
      <c r="VBL713" s="146"/>
      <c r="VBM713" s="146"/>
      <c r="VBN713" s="146"/>
      <c r="VBO713" s="146"/>
      <c r="VBP713" s="146"/>
      <c r="VBQ713" s="146"/>
      <c r="VBR713" s="146"/>
      <c r="VBS713" s="146"/>
      <c r="VBT713" s="146"/>
      <c r="VBU713" s="146"/>
      <c r="VBV713" s="146"/>
      <c r="VBW713" s="146"/>
      <c r="VBX713" s="146"/>
      <c r="VBY713" s="146"/>
      <c r="VBZ713" s="146"/>
      <c r="VCA713" s="146"/>
      <c r="VCB713" s="146"/>
      <c r="VCC713" s="146"/>
      <c r="VCD713" s="146"/>
      <c r="VCE713" s="146"/>
      <c r="VCF713" s="146"/>
      <c r="VCG713" s="146"/>
      <c r="VCH713" s="146"/>
      <c r="VCI713" s="146"/>
      <c r="VCJ713" s="146"/>
      <c r="VCK713" s="146"/>
      <c r="VCL713" s="146"/>
      <c r="VCM713" s="146"/>
      <c r="VCN713" s="146"/>
      <c r="VCO713" s="146"/>
      <c r="VCP713" s="146"/>
      <c r="VCQ713" s="146"/>
      <c r="VCR713" s="146"/>
      <c r="VCS713" s="146"/>
      <c r="VCT713" s="146"/>
      <c r="VCU713" s="146"/>
      <c r="VCV713" s="146"/>
      <c r="VCW713" s="146"/>
      <c r="VCX713" s="146"/>
      <c r="VCY713" s="146"/>
      <c r="VCZ713" s="146"/>
      <c r="VDA713" s="146"/>
      <c r="VDB713" s="146"/>
      <c r="VDC713" s="146"/>
      <c r="VDD713" s="146"/>
      <c r="VDE713" s="146"/>
      <c r="VDF713" s="146"/>
      <c r="VDG713" s="146"/>
      <c r="VDH713" s="146"/>
      <c r="VDI713" s="146"/>
      <c r="VDJ713" s="146"/>
      <c r="VDK713" s="146"/>
      <c r="VDL713" s="146"/>
      <c r="VDM713" s="146"/>
      <c r="VDN713" s="146"/>
      <c r="VDO713" s="146"/>
      <c r="VDP713" s="146"/>
      <c r="VDQ713" s="146"/>
      <c r="VDR713" s="146"/>
      <c r="VDS713" s="146"/>
      <c r="VDT713" s="146"/>
      <c r="VDU713" s="146"/>
      <c r="VDV713" s="146"/>
      <c r="VDW713" s="146"/>
      <c r="VDX713" s="146"/>
      <c r="VDY713" s="146"/>
      <c r="VDZ713" s="146"/>
      <c r="VEA713" s="146"/>
      <c r="VEB713" s="146"/>
      <c r="VEC713" s="146"/>
      <c r="VED713" s="146"/>
      <c r="VEE713" s="146"/>
      <c r="VEF713" s="146"/>
      <c r="VEG713" s="146"/>
      <c r="VEH713" s="146"/>
      <c r="VEI713" s="146"/>
      <c r="VEJ713" s="146"/>
      <c r="VEK713" s="146"/>
      <c r="VEL713" s="146"/>
      <c r="VEM713" s="146"/>
      <c r="VEN713" s="146"/>
      <c r="VEO713" s="146"/>
      <c r="VEP713" s="146"/>
      <c r="VEQ713" s="146"/>
      <c r="VER713" s="146"/>
      <c r="VES713" s="146"/>
      <c r="VET713" s="146"/>
      <c r="VEU713" s="146"/>
      <c r="VEV713" s="146"/>
      <c r="VEW713" s="146"/>
      <c r="VEX713" s="146"/>
      <c r="VEY713" s="146"/>
      <c r="VEZ713" s="146"/>
      <c r="VFA713" s="146"/>
      <c r="VFB713" s="146"/>
      <c r="VFC713" s="146"/>
      <c r="VFD713" s="146"/>
      <c r="VFE713" s="146"/>
      <c r="VFF713" s="146"/>
      <c r="VFG713" s="146"/>
      <c r="VFH713" s="146"/>
      <c r="VFI713" s="146"/>
      <c r="VFJ713" s="146"/>
      <c r="VFK713" s="146"/>
      <c r="VFL713" s="146"/>
      <c r="VFM713" s="146"/>
      <c r="VFN713" s="146"/>
      <c r="VFO713" s="146"/>
      <c r="VFP713" s="146"/>
      <c r="VFQ713" s="146"/>
      <c r="VFR713" s="146"/>
      <c r="VFS713" s="146"/>
      <c r="VFT713" s="146"/>
      <c r="VFU713" s="146"/>
      <c r="VFV713" s="146"/>
      <c r="VFW713" s="146"/>
      <c r="VFX713" s="146"/>
      <c r="VFY713" s="146"/>
      <c r="VFZ713" s="146"/>
      <c r="VGA713" s="146"/>
      <c r="VGB713" s="146"/>
      <c r="VGC713" s="146"/>
      <c r="VGD713" s="146"/>
      <c r="VGE713" s="146"/>
      <c r="VGF713" s="146"/>
      <c r="VGG713" s="146"/>
      <c r="VGH713" s="146"/>
      <c r="VGI713" s="146"/>
      <c r="VGJ713" s="146"/>
      <c r="VGK713" s="146"/>
      <c r="VGL713" s="146"/>
      <c r="VGM713" s="146"/>
      <c r="VGN713" s="146"/>
      <c r="VGO713" s="146"/>
      <c r="VGP713" s="146"/>
      <c r="VGQ713" s="146"/>
      <c r="VGR713" s="146"/>
      <c r="VGS713" s="146"/>
      <c r="VGT713" s="146"/>
      <c r="VGU713" s="146"/>
      <c r="VGV713" s="146"/>
      <c r="VGW713" s="146"/>
      <c r="VGX713" s="146"/>
      <c r="VGY713" s="146"/>
      <c r="VGZ713" s="146"/>
      <c r="VHA713" s="146"/>
      <c r="VHB713" s="146"/>
      <c r="VHC713" s="146"/>
      <c r="VHD713" s="146"/>
      <c r="VHE713" s="146"/>
      <c r="VHF713" s="146"/>
      <c r="VHG713" s="146"/>
      <c r="VHH713" s="146"/>
      <c r="VHI713" s="146"/>
      <c r="VHJ713" s="146"/>
      <c r="VHK713" s="146"/>
      <c r="VHL713" s="146"/>
      <c r="VHM713" s="146"/>
      <c r="VHN713" s="146"/>
      <c r="VHO713" s="146"/>
      <c r="VHP713" s="146"/>
      <c r="VHQ713" s="146"/>
      <c r="VHR713" s="146"/>
      <c r="VHS713" s="146"/>
      <c r="VHT713" s="146"/>
      <c r="VHU713" s="146"/>
      <c r="VHV713" s="146"/>
      <c r="VHW713" s="146"/>
      <c r="VHX713" s="146"/>
      <c r="VHY713" s="146"/>
      <c r="VHZ713" s="146"/>
      <c r="VIA713" s="146"/>
      <c r="VIB713" s="146"/>
      <c r="VIC713" s="146"/>
      <c r="VID713" s="146"/>
      <c r="VIE713" s="146"/>
      <c r="VIF713" s="146"/>
      <c r="VIG713" s="146"/>
      <c r="VIH713" s="146"/>
      <c r="VII713" s="146"/>
      <c r="VIJ713" s="146"/>
      <c r="VIK713" s="146"/>
      <c r="VIL713" s="146"/>
      <c r="VIM713" s="146"/>
      <c r="VIN713" s="146"/>
      <c r="VIO713" s="146"/>
      <c r="VIP713" s="146"/>
      <c r="VIQ713" s="146"/>
      <c r="VIR713" s="146"/>
      <c r="VIS713" s="146"/>
      <c r="VIT713" s="146"/>
      <c r="VIU713" s="146"/>
      <c r="VIV713" s="146"/>
      <c r="VIW713" s="146"/>
      <c r="VIX713" s="146"/>
      <c r="VIY713" s="146"/>
      <c r="VIZ713" s="146"/>
      <c r="VJA713" s="146"/>
      <c r="VJB713" s="146"/>
      <c r="VJC713" s="146"/>
      <c r="VJD713" s="146"/>
      <c r="VJE713" s="146"/>
      <c r="VJF713" s="146"/>
      <c r="VJG713" s="146"/>
      <c r="VJH713" s="146"/>
      <c r="VJI713" s="146"/>
      <c r="VJJ713" s="146"/>
      <c r="VJK713" s="146"/>
      <c r="VJL713" s="146"/>
      <c r="VJM713" s="146"/>
      <c r="VJN713" s="146"/>
      <c r="VJO713" s="146"/>
      <c r="VJP713" s="146"/>
      <c r="VJQ713" s="146"/>
      <c r="VJR713" s="146"/>
      <c r="VJS713" s="146"/>
      <c r="VJT713" s="146"/>
      <c r="VJU713" s="146"/>
      <c r="VJV713" s="146"/>
      <c r="VJW713" s="146"/>
      <c r="VJX713" s="146"/>
      <c r="VJY713" s="146"/>
      <c r="VJZ713" s="146"/>
      <c r="VKA713" s="146"/>
      <c r="VKB713" s="146"/>
      <c r="VKC713" s="146"/>
      <c r="VKD713" s="146"/>
      <c r="VKE713" s="146"/>
      <c r="VKF713" s="146"/>
      <c r="VKG713" s="146"/>
      <c r="VKH713" s="146"/>
      <c r="VKI713" s="146"/>
      <c r="VKJ713" s="146"/>
      <c r="VKK713" s="146"/>
      <c r="VKL713" s="146"/>
      <c r="VKM713" s="146"/>
      <c r="VKN713" s="146"/>
      <c r="VKO713" s="146"/>
      <c r="VKP713" s="146"/>
      <c r="VKQ713" s="146"/>
      <c r="VKR713" s="146"/>
      <c r="VKS713" s="146"/>
      <c r="VKT713" s="146"/>
      <c r="VKU713" s="146"/>
      <c r="VKV713" s="146"/>
      <c r="VKW713" s="146"/>
      <c r="VKX713" s="146"/>
      <c r="VKY713" s="146"/>
      <c r="VKZ713" s="146"/>
      <c r="VLA713" s="146"/>
      <c r="VLB713" s="146"/>
      <c r="VLC713" s="146"/>
      <c r="VLD713" s="146"/>
      <c r="VLE713" s="146"/>
      <c r="VLF713" s="146"/>
      <c r="VLG713" s="146"/>
      <c r="VLH713" s="146"/>
      <c r="VLI713" s="146"/>
      <c r="VLJ713" s="146"/>
      <c r="VLK713" s="146"/>
      <c r="VLL713" s="146"/>
      <c r="VLM713" s="146"/>
      <c r="VLN713" s="146"/>
      <c r="VLO713" s="146"/>
      <c r="VLP713" s="146"/>
      <c r="VLQ713" s="146"/>
      <c r="VLR713" s="146"/>
      <c r="VLS713" s="146"/>
      <c r="VLT713" s="146"/>
      <c r="VLU713" s="146"/>
      <c r="VLV713" s="146"/>
      <c r="VLW713" s="146"/>
      <c r="VLX713" s="146"/>
      <c r="VLY713" s="146"/>
      <c r="VLZ713" s="146"/>
      <c r="VMA713" s="146"/>
      <c r="VMB713" s="146"/>
      <c r="VMC713" s="146"/>
      <c r="VMD713" s="146"/>
      <c r="VME713" s="146"/>
      <c r="VMF713" s="146"/>
      <c r="VMG713" s="146"/>
      <c r="VMH713" s="146"/>
      <c r="VMI713" s="146"/>
      <c r="VMJ713" s="146"/>
      <c r="VMK713" s="146"/>
      <c r="VML713" s="146"/>
      <c r="VMM713" s="146"/>
      <c r="VMN713" s="146"/>
      <c r="VMO713" s="146"/>
      <c r="VMP713" s="146"/>
      <c r="VMQ713" s="146"/>
      <c r="VMR713" s="146"/>
      <c r="VMS713" s="146"/>
      <c r="VMT713" s="146"/>
      <c r="VMU713" s="146"/>
      <c r="VMV713" s="146"/>
      <c r="VMW713" s="146"/>
      <c r="VMX713" s="146"/>
      <c r="VMY713" s="146"/>
      <c r="VMZ713" s="146"/>
      <c r="VNA713" s="146"/>
      <c r="VNB713" s="146"/>
      <c r="VNC713" s="146"/>
      <c r="VND713" s="146"/>
      <c r="VNE713" s="146"/>
      <c r="VNF713" s="146"/>
      <c r="VNG713" s="146"/>
      <c r="VNH713" s="146"/>
      <c r="VNI713" s="146"/>
      <c r="VNJ713" s="146"/>
      <c r="VNK713" s="146"/>
      <c r="VNL713" s="146"/>
      <c r="VNM713" s="146"/>
      <c r="VNN713" s="146"/>
      <c r="VNO713" s="146"/>
      <c r="VNP713" s="146"/>
      <c r="VNQ713" s="146"/>
      <c r="VNR713" s="146"/>
      <c r="VNS713" s="146"/>
      <c r="VNT713" s="146"/>
      <c r="VNU713" s="146"/>
      <c r="VNV713" s="146"/>
      <c r="VNW713" s="146"/>
      <c r="VNX713" s="146"/>
      <c r="VNY713" s="146"/>
      <c r="VNZ713" s="146"/>
      <c r="VOA713" s="146"/>
      <c r="VOB713" s="146"/>
      <c r="VOC713" s="146"/>
      <c r="VOD713" s="146"/>
      <c r="VOE713" s="146"/>
      <c r="VOF713" s="146"/>
      <c r="VOG713" s="146"/>
      <c r="VOH713" s="146"/>
      <c r="VOI713" s="146"/>
      <c r="VOJ713" s="146"/>
      <c r="VOK713" s="146"/>
      <c r="VOL713" s="146"/>
      <c r="VOM713" s="146"/>
      <c r="VON713" s="146"/>
      <c r="VOO713" s="146"/>
      <c r="VOP713" s="146"/>
      <c r="VOQ713" s="146"/>
      <c r="VOR713" s="146"/>
      <c r="VOS713" s="146"/>
      <c r="VOT713" s="146"/>
      <c r="VOU713" s="146"/>
      <c r="VOV713" s="146"/>
      <c r="VOW713" s="146"/>
      <c r="VOX713" s="146"/>
      <c r="VOY713" s="146"/>
      <c r="VOZ713" s="146"/>
      <c r="VPA713" s="146"/>
      <c r="VPB713" s="146"/>
      <c r="VPC713" s="146"/>
      <c r="VPD713" s="146"/>
      <c r="VPE713" s="146"/>
      <c r="VPF713" s="146"/>
      <c r="VPG713" s="146"/>
      <c r="VPH713" s="146"/>
      <c r="VPI713" s="146"/>
      <c r="VPJ713" s="146"/>
      <c r="VPK713" s="146"/>
      <c r="VPL713" s="146"/>
      <c r="VPM713" s="146"/>
      <c r="VPN713" s="146"/>
      <c r="VPO713" s="146"/>
      <c r="VPP713" s="146"/>
      <c r="VPQ713" s="146"/>
      <c r="VPR713" s="146"/>
      <c r="VPS713" s="146"/>
      <c r="VPT713" s="146"/>
      <c r="VPU713" s="146"/>
      <c r="VPV713" s="146"/>
      <c r="VPW713" s="146"/>
      <c r="VPX713" s="146"/>
      <c r="VPY713" s="146"/>
      <c r="VPZ713" s="146"/>
      <c r="VQA713" s="146"/>
      <c r="VQB713" s="146"/>
      <c r="VQC713" s="146"/>
      <c r="VQD713" s="146"/>
      <c r="VQE713" s="146"/>
      <c r="VQF713" s="146"/>
      <c r="VQG713" s="146"/>
      <c r="VQH713" s="146"/>
      <c r="VQI713" s="146"/>
      <c r="VQJ713" s="146"/>
      <c r="VQK713" s="146"/>
      <c r="VQL713" s="146"/>
      <c r="VQM713" s="146"/>
      <c r="VQN713" s="146"/>
      <c r="VQO713" s="146"/>
      <c r="VQP713" s="146"/>
      <c r="VQQ713" s="146"/>
      <c r="VQR713" s="146"/>
      <c r="VQS713" s="146"/>
      <c r="VQT713" s="146"/>
      <c r="VQU713" s="146"/>
      <c r="VQV713" s="146"/>
      <c r="VQW713" s="146"/>
      <c r="VQX713" s="146"/>
      <c r="VQY713" s="146"/>
      <c r="VQZ713" s="146"/>
      <c r="VRA713" s="146"/>
      <c r="VRB713" s="146"/>
      <c r="VRC713" s="146"/>
      <c r="VRD713" s="146"/>
      <c r="VRE713" s="146"/>
      <c r="VRF713" s="146"/>
      <c r="VRG713" s="146"/>
      <c r="VRH713" s="146"/>
      <c r="VRI713" s="146"/>
      <c r="VRJ713" s="146"/>
      <c r="VRK713" s="146"/>
      <c r="VRL713" s="146"/>
      <c r="VRM713" s="146"/>
      <c r="VRN713" s="146"/>
      <c r="VRO713" s="146"/>
      <c r="VRP713" s="146"/>
      <c r="VRQ713" s="146"/>
      <c r="VRR713" s="146"/>
      <c r="VRS713" s="146"/>
      <c r="VRT713" s="146"/>
      <c r="VRU713" s="146"/>
      <c r="VRV713" s="146"/>
      <c r="VRW713" s="146"/>
      <c r="VRX713" s="146"/>
      <c r="VRY713" s="146"/>
      <c r="VRZ713" s="146"/>
      <c r="VSA713" s="146"/>
      <c r="VSB713" s="146"/>
      <c r="VSC713" s="146"/>
      <c r="VSD713" s="146"/>
      <c r="VSE713" s="146"/>
      <c r="VSF713" s="146"/>
      <c r="VSG713" s="146"/>
      <c r="VSH713" s="146"/>
      <c r="VSI713" s="146"/>
      <c r="VSJ713" s="146"/>
      <c r="VSK713" s="146"/>
      <c r="VSL713" s="146"/>
      <c r="VSM713" s="146"/>
      <c r="VSN713" s="146"/>
      <c r="VSO713" s="146"/>
      <c r="VSP713" s="146"/>
      <c r="VSQ713" s="146"/>
      <c r="VSR713" s="146"/>
      <c r="VSS713" s="146"/>
      <c r="VST713" s="146"/>
      <c r="VSU713" s="146"/>
      <c r="VSV713" s="146"/>
      <c r="VSW713" s="146"/>
      <c r="VSX713" s="146"/>
      <c r="VSY713" s="146"/>
      <c r="VSZ713" s="146"/>
      <c r="VTA713" s="146"/>
      <c r="VTB713" s="146"/>
      <c r="VTC713" s="146"/>
      <c r="VTD713" s="146"/>
      <c r="VTE713" s="146"/>
      <c r="VTF713" s="146"/>
      <c r="VTG713" s="146"/>
      <c r="VTH713" s="146"/>
      <c r="VTI713" s="146"/>
      <c r="VTJ713" s="146"/>
      <c r="VTK713" s="146"/>
      <c r="VTL713" s="146"/>
      <c r="VTM713" s="146"/>
      <c r="VTN713" s="146"/>
      <c r="VTO713" s="146"/>
      <c r="VTP713" s="146"/>
      <c r="VTQ713" s="146"/>
      <c r="VTR713" s="146"/>
      <c r="VTS713" s="146"/>
      <c r="VTT713" s="146"/>
      <c r="VTU713" s="146"/>
      <c r="VTV713" s="146"/>
      <c r="VTW713" s="146"/>
      <c r="VTX713" s="146"/>
      <c r="VTY713" s="146"/>
      <c r="VTZ713" s="146"/>
      <c r="VUA713" s="146"/>
      <c r="VUB713" s="146"/>
      <c r="VUC713" s="146"/>
      <c r="VUD713" s="146"/>
      <c r="VUE713" s="146"/>
      <c r="VUF713" s="146"/>
      <c r="VUG713" s="146"/>
      <c r="VUH713" s="146"/>
      <c r="VUI713" s="146"/>
      <c r="VUJ713" s="146"/>
      <c r="VUK713" s="146"/>
      <c r="VUL713" s="146"/>
      <c r="VUM713" s="146"/>
      <c r="VUN713" s="146"/>
      <c r="VUO713" s="146"/>
      <c r="VUP713" s="146"/>
      <c r="VUQ713" s="146"/>
      <c r="VUR713" s="146"/>
      <c r="VUS713" s="146"/>
      <c r="VUT713" s="146"/>
      <c r="VUU713" s="146"/>
      <c r="VUV713" s="146"/>
      <c r="VUW713" s="146"/>
      <c r="VUX713" s="146"/>
      <c r="VUY713" s="146"/>
      <c r="VUZ713" s="146"/>
      <c r="VVA713" s="146"/>
      <c r="VVB713" s="146"/>
      <c r="VVC713" s="146"/>
      <c r="VVD713" s="146"/>
      <c r="VVE713" s="146"/>
      <c r="VVF713" s="146"/>
      <c r="VVG713" s="146"/>
      <c r="VVH713" s="146"/>
      <c r="VVI713" s="146"/>
      <c r="VVJ713" s="146"/>
      <c r="VVK713" s="146"/>
      <c r="VVL713" s="146"/>
      <c r="VVM713" s="146"/>
      <c r="VVN713" s="146"/>
      <c r="VVO713" s="146"/>
      <c r="VVP713" s="146"/>
      <c r="VVQ713" s="146"/>
      <c r="VVR713" s="146"/>
      <c r="VVS713" s="146"/>
      <c r="VVT713" s="146"/>
      <c r="VVU713" s="146"/>
      <c r="VVV713" s="146"/>
      <c r="VVW713" s="146"/>
      <c r="VVX713" s="146"/>
      <c r="VVY713" s="146"/>
      <c r="VVZ713" s="146"/>
      <c r="VWA713" s="146"/>
      <c r="VWB713" s="146"/>
      <c r="VWC713" s="146"/>
      <c r="VWD713" s="146"/>
      <c r="VWE713" s="146"/>
      <c r="VWF713" s="146"/>
      <c r="VWG713" s="146"/>
      <c r="VWH713" s="146"/>
      <c r="VWI713" s="146"/>
      <c r="VWJ713" s="146"/>
      <c r="VWK713" s="146"/>
      <c r="VWL713" s="146"/>
      <c r="VWM713" s="146"/>
      <c r="VWN713" s="146"/>
      <c r="VWO713" s="146"/>
      <c r="VWP713" s="146"/>
      <c r="VWQ713" s="146"/>
      <c r="VWR713" s="146"/>
      <c r="VWS713" s="146"/>
      <c r="VWT713" s="146"/>
      <c r="VWU713" s="146"/>
      <c r="VWV713" s="146"/>
      <c r="VWW713" s="146"/>
      <c r="VWX713" s="146"/>
      <c r="VWY713" s="146"/>
      <c r="VWZ713" s="146"/>
      <c r="VXA713" s="146"/>
      <c r="VXB713" s="146"/>
      <c r="VXC713" s="146"/>
      <c r="VXD713" s="146"/>
      <c r="VXE713" s="146"/>
      <c r="VXF713" s="146"/>
      <c r="VXG713" s="146"/>
      <c r="VXH713" s="146"/>
      <c r="VXI713" s="146"/>
      <c r="VXJ713" s="146"/>
      <c r="VXK713" s="146"/>
      <c r="VXL713" s="146"/>
      <c r="VXM713" s="146"/>
      <c r="VXN713" s="146"/>
      <c r="VXO713" s="146"/>
      <c r="VXP713" s="146"/>
      <c r="VXQ713" s="146"/>
      <c r="VXR713" s="146"/>
      <c r="VXS713" s="146"/>
      <c r="VXT713" s="146"/>
      <c r="VXU713" s="146"/>
      <c r="VXV713" s="146"/>
      <c r="VXW713" s="146"/>
      <c r="VXX713" s="146"/>
      <c r="VXY713" s="146"/>
      <c r="VXZ713" s="146"/>
      <c r="VYA713" s="146"/>
      <c r="VYB713" s="146"/>
      <c r="VYC713" s="146"/>
      <c r="VYD713" s="146"/>
      <c r="VYE713" s="146"/>
      <c r="VYF713" s="146"/>
      <c r="VYG713" s="146"/>
      <c r="VYH713" s="146"/>
      <c r="VYI713" s="146"/>
      <c r="VYJ713" s="146"/>
      <c r="VYK713" s="146"/>
      <c r="VYL713" s="146"/>
      <c r="VYM713" s="146"/>
      <c r="VYN713" s="146"/>
      <c r="VYO713" s="146"/>
      <c r="VYP713" s="146"/>
      <c r="VYQ713" s="146"/>
      <c r="VYR713" s="146"/>
      <c r="VYS713" s="146"/>
      <c r="VYT713" s="146"/>
      <c r="VYU713" s="146"/>
      <c r="VYV713" s="146"/>
      <c r="VYW713" s="146"/>
      <c r="VYX713" s="146"/>
      <c r="VYY713" s="146"/>
      <c r="VYZ713" s="146"/>
      <c r="VZA713" s="146"/>
      <c r="VZB713" s="146"/>
      <c r="VZC713" s="146"/>
      <c r="VZD713" s="146"/>
      <c r="VZE713" s="146"/>
      <c r="VZF713" s="146"/>
      <c r="VZG713" s="146"/>
      <c r="VZH713" s="146"/>
      <c r="VZI713" s="146"/>
      <c r="VZJ713" s="146"/>
      <c r="VZK713" s="146"/>
      <c r="VZL713" s="146"/>
      <c r="VZM713" s="146"/>
      <c r="VZN713" s="146"/>
      <c r="VZO713" s="146"/>
      <c r="VZP713" s="146"/>
      <c r="VZQ713" s="146"/>
      <c r="VZR713" s="146"/>
      <c r="VZS713" s="146"/>
      <c r="VZT713" s="146"/>
      <c r="VZU713" s="146"/>
      <c r="VZV713" s="146"/>
      <c r="VZW713" s="146"/>
      <c r="VZX713" s="146"/>
      <c r="VZY713" s="146"/>
      <c r="VZZ713" s="146"/>
      <c r="WAA713" s="146"/>
      <c r="WAB713" s="146"/>
      <c r="WAC713" s="146"/>
      <c r="WAD713" s="146"/>
      <c r="WAE713" s="146"/>
      <c r="WAF713" s="146"/>
      <c r="WAG713" s="146"/>
      <c r="WAH713" s="146"/>
      <c r="WAI713" s="146"/>
      <c r="WAJ713" s="146"/>
      <c r="WAK713" s="146"/>
      <c r="WAL713" s="146"/>
      <c r="WAM713" s="146"/>
      <c r="WAN713" s="146"/>
      <c r="WAO713" s="146"/>
      <c r="WAP713" s="146"/>
      <c r="WAQ713" s="146"/>
      <c r="WAR713" s="146"/>
      <c r="WAS713" s="146"/>
      <c r="WAT713" s="146"/>
      <c r="WAU713" s="146"/>
      <c r="WAV713" s="146"/>
      <c r="WAW713" s="146"/>
      <c r="WAX713" s="146"/>
      <c r="WAY713" s="146"/>
      <c r="WAZ713" s="146"/>
      <c r="WBA713" s="146"/>
      <c r="WBB713" s="146"/>
      <c r="WBC713" s="146"/>
      <c r="WBD713" s="146"/>
      <c r="WBE713" s="146"/>
      <c r="WBF713" s="146"/>
      <c r="WBG713" s="146"/>
      <c r="WBH713" s="146"/>
      <c r="WBI713" s="146"/>
      <c r="WBJ713" s="146"/>
      <c r="WBK713" s="146"/>
      <c r="WBL713" s="146"/>
      <c r="WBM713" s="146"/>
      <c r="WBN713" s="146"/>
      <c r="WBO713" s="146"/>
      <c r="WBP713" s="146"/>
      <c r="WBQ713" s="146"/>
      <c r="WBR713" s="146"/>
      <c r="WBS713" s="146"/>
      <c r="WBT713" s="146"/>
      <c r="WBU713" s="146"/>
      <c r="WBV713" s="146"/>
      <c r="WBW713" s="146"/>
      <c r="WBX713" s="146"/>
      <c r="WBY713" s="146"/>
      <c r="WBZ713" s="146"/>
      <c r="WCA713" s="146"/>
      <c r="WCB713" s="146"/>
      <c r="WCC713" s="146"/>
      <c r="WCD713" s="146"/>
      <c r="WCE713" s="146"/>
      <c r="WCF713" s="146"/>
      <c r="WCG713" s="146"/>
      <c r="WCH713" s="146"/>
      <c r="WCI713" s="146"/>
      <c r="WCJ713" s="146"/>
      <c r="WCK713" s="146"/>
      <c r="WCL713" s="146"/>
      <c r="WCM713" s="146"/>
      <c r="WCN713" s="146"/>
      <c r="WCO713" s="146"/>
      <c r="WCP713" s="146"/>
      <c r="WCQ713" s="146"/>
      <c r="WCR713" s="146"/>
      <c r="WCS713" s="146"/>
      <c r="WCT713" s="146"/>
      <c r="WCU713" s="146"/>
      <c r="WCV713" s="146"/>
      <c r="WCW713" s="146"/>
      <c r="WCX713" s="146"/>
      <c r="WCY713" s="146"/>
      <c r="WCZ713" s="146"/>
      <c r="WDA713" s="146"/>
      <c r="WDB713" s="146"/>
      <c r="WDC713" s="146"/>
      <c r="WDD713" s="146"/>
      <c r="WDE713" s="146"/>
      <c r="WDF713" s="146"/>
      <c r="WDG713" s="146"/>
      <c r="WDH713" s="146"/>
      <c r="WDI713" s="146"/>
      <c r="WDJ713" s="146"/>
      <c r="WDK713" s="146"/>
      <c r="WDL713" s="146"/>
      <c r="WDM713" s="146"/>
      <c r="WDN713" s="146"/>
      <c r="WDO713" s="146"/>
      <c r="WDP713" s="146"/>
      <c r="WDQ713" s="146"/>
      <c r="WDR713" s="146"/>
      <c r="WDS713" s="146"/>
      <c r="WDT713" s="146"/>
      <c r="WDU713" s="146"/>
      <c r="WDV713" s="146"/>
      <c r="WDW713" s="146"/>
      <c r="WDX713" s="146"/>
      <c r="WDY713" s="146"/>
      <c r="WDZ713" s="146"/>
      <c r="WEA713" s="146"/>
      <c r="WEB713" s="146"/>
      <c r="WEC713" s="146"/>
      <c r="WED713" s="146"/>
      <c r="WEE713" s="146"/>
      <c r="WEF713" s="146"/>
      <c r="WEG713" s="146"/>
      <c r="WEH713" s="146"/>
      <c r="WEI713" s="146"/>
      <c r="WEJ713" s="146"/>
      <c r="WEK713" s="146"/>
      <c r="WEL713" s="146"/>
      <c r="WEM713" s="146"/>
      <c r="WEN713" s="146"/>
      <c r="WEO713" s="146"/>
      <c r="WEP713" s="146"/>
      <c r="WEQ713" s="146"/>
      <c r="WER713" s="146"/>
      <c r="WES713" s="146"/>
      <c r="WET713" s="146"/>
      <c r="WEU713" s="146"/>
      <c r="WEV713" s="146"/>
      <c r="WEW713" s="146"/>
      <c r="WEX713" s="146"/>
      <c r="WEY713" s="146"/>
      <c r="WEZ713" s="146"/>
      <c r="WFA713" s="146"/>
      <c r="WFB713" s="146"/>
      <c r="WFC713" s="146"/>
      <c r="WFD713" s="146"/>
      <c r="WFE713" s="146"/>
      <c r="WFF713" s="146"/>
      <c r="WFG713" s="146"/>
      <c r="WFH713" s="146"/>
      <c r="WFI713" s="146"/>
      <c r="WFJ713" s="146"/>
      <c r="WFK713" s="146"/>
      <c r="WFL713" s="146"/>
      <c r="WFM713" s="146"/>
      <c r="WFN713" s="146"/>
      <c r="WFO713" s="146"/>
      <c r="WFP713" s="146"/>
      <c r="WFQ713" s="146"/>
      <c r="WFR713" s="146"/>
      <c r="WFS713" s="146"/>
      <c r="WFT713" s="146"/>
      <c r="WFU713" s="146"/>
      <c r="WFV713" s="146"/>
      <c r="WFW713" s="146"/>
      <c r="WFX713" s="146"/>
      <c r="WFY713" s="146"/>
      <c r="WFZ713" s="146"/>
      <c r="WGA713" s="146"/>
      <c r="WGB713" s="146"/>
      <c r="WGC713" s="146"/>
      <c r="WGD713" s="146"/>
      <c r="WGE713" s="146"/>
      <c r="WGF713" s="146"/>
      <c r="WGG713" s="146"/>
      <c r="WGH713" s="146"/>
      <c r="WGI713" s="146"/>
      <c r="WGJ713" s="146"/>
      <c r="WGK713" s="146"/>
      <c r="WGL713" s="146"/>
      <c r="WGM713" s="146"/>
      <c r="WGN713" s="146"/>
      <c r="WGO713" s="146"/>
      <c r="WGP713" s="146"/>
      <c r="WGQ713" s="146"/>
      <c r="WGR713" s="146"/>
      <c r="WGS713" s="146"/>
      <c r="WGT713" s="146"/>
      <c r="WGU713" s="146"/>
      <c r="WGV713" s="146"/>
      <c r="WGW713" s="146"/>
      <c r="WGX713" s="146"/>
      <c r="WGY713" s="146"/>
      <c r="WGZ713" s="146"/>
      <c r="WHA713" s="146"/>
      <c r="WHB713" s="146"/>
      <c r="WHC713" s="146"/>
      <c r="WHD713" s="146"/>
      <c r="WHE713" s="146"/>
      <c r="WHF713" s="146"/>
      <c r="WHG713" s="146"/>
      <c r="WHH713" s="146"/>
      <c r="WHI713" s="146"/>
      <c r="WHJ713" s="146"/>
      <c r="WHK713" s="146"/>
      <c r="WHL713" s="146"/>
      <c r="WHM713" s="146"/>
      <c r="WHN713" s="146"/>
      <c r="WHO713" s="146"/>
      <c r="WHP713" s="146"/>
      <c r="WHQ713" s="146"/>
      <c r="WHR713" s="146"/>
      <c r="WHS713" s="146"/>
      <c r="WHT713" s="146"/>
      <c r="WHU713" s="146"/>
      <c r="WHV713" s="146"/>
      <c r="WHW713" s="146"/>
      <c r="WHX713" s="146"/>
      <c r="WHY713" s="146"/>
      <c r="WHZ713" s="146"/>
      <c r="WIA713" s="146"/>
      <c r="WIB713" s="146"/>
      <c r="WIC713" s="146"/>
      <c r="WID713" s="146"/>
      <c r="WIE713" s="146"/>
      <c r="WIF713" s="146"/>
      <c r="WIG713" s="146"/>
      <c r="WIH713" s="146"/>
      <c r="WII713" s="146"/>
      <c r="WIJ713" s="146"/>
      <c r="WIK713" s="146"/>
      <c r="WIL713" s="146"/>
      <c r="WIM713" s="146"/>
      <c r="WIN713" s="146"/>
      <c r="WIO713" s="146"/>
      <c r="WIP713" s="146"/>
      <c r="WIQ713" s="146"/>
      <c r="WIR713" s="146"/>
      <c r="WIS713" s="146"/>
      <c r="WIT713" s="146"/>
      <c r="WIU713" s="146"/>
      <c r="WIV713" s="146"/>
      <c r="WIW713" s="146"/>
      <c r="WIX713" s="146"/>
      <c r="WIY713" s="146"/>
      <c r="WIZ713" s="146"/>
      <c r="WJA713" s="146"/>
      <c r="WJB713" s="146"/>
      <c r="WJC713" s="146"/>
      <c r="WJD713" s="146"/>
      <c r="WJE713" s="146"/>
      <c r="WJF713" s="146"/>
      <c r="WJG713" s="146"/>
      <c r="WJH713" s="146"/>
      <c r="WJI713" s="146"/>
      <c r="WJJ713" s="146"/>
      <c r="WJK713" s="146"/>
      <c r="WJL713" s="146"/>
      <c r="WJM713" s="146"/>
      <c r="WJN713" s="146"/>
      <c r="WJO713" s="146"/>
      <c r="WJP713" s="146"/>
      <c r="WJQ713" s="146"/>
      <c r="WJR713" s="146"/>
      <c r="WJS713" s="146"/>
      <c r="WJT713" s="146"/>
      <c r="WJU713" s="146"/>
      <c r="WJV713" s="146"/>
      <c r="WJW713" s="146"/>
      <c r="WJX713" s="146"/>
      <c r="WJY713" s="146"/>
      <c r="WJZ713" s="146"/>
      <c r="WKA713" s="146"/>
      <c r="WKB713" s="146"/>
      <c r="WKC713" s="146"/>
      <c r="WKD713" s="146"/>
      <c r="WKE713" s="146"/>
      <c r="WKF713" s="146"/>
      <c r="WKG713" s="146"/>
      <c r="WKH713" s="146"/>
      <c r="WKI713" s="146"/>
      <c r="WKJ713" s="146"/>
      <c r="WKK713" s="146"/>
      <c r="WKL713" s="146"/>
      <c r="WKM713" s="146"/>
      <c r="WKN713" s="146"/>
      <c r="WKO713" s="146"/>
      <c r="WKP713" s="146"/>
      <c r="WKQ713" s="146"/>
      <c r="WKR713" s="146"/>
      <c r="WKS713" s="146"/>
      <c r="WKT713" s="146"/>
      <c r="WKU713" s="146"/>
      <c r="WKV713" s="146"/>
      <c r="WKW713" s="146"/>
      <c r="WKX713" s="146"/>
      <c r="WKY713" s="146"/>
      <c r="WKZ713" s="146"/>
      <c r="WLA713" s="146"/>
      <c r="WLB713" s="146"/>
      <c r="WLC713" s="146"/>
      <c r="WLD713" s="146"/>
      <c r="WLE713" s="146"/>
      <c r="WLF713" s="146"/>
      <c r="WLG713" s="146"/>
      <c r="WLH713" s="146"/>
      <c r="WLI713" s="146"/>
      <c r="WLJ713" s="146"/>
      <c r="WLK713" s="146"/>
      <c r="WLL713" s="146"/>
      <c r="WLM713" s="146"/>
      <c r="WLN713" s="146"/>
      <c r="WLO713" s="146"/>
      <c r="WLP713" s="146"/>
      <c r="WLQ713" s="146"/>
      <c r="WLR713" s="146"/>
      <c r="WLS713" s="146"/>
      <c r="WLT713" s="146"/>
      <c r="WLU713" s="146"/>
      <c r="WLV713" s="146"/>
      <c r="WLW713" s="146"/>
      <c r="WLX713" s="146"/>
      <c r="WLY713" s="146"/>
      <c r="WLZ713" s="146"/>
      <c r="WMA713" s="146"/>
      <c r="WMB713" s="146"/>
      <c r="WMC713" s="146"/>
      <c r="WMD713" s="146"/>
      <c r="WME713" s="146"/>
      <c r="WMF713" s="146"/>
      <c r="WMG713" s="146"/>
      <c r="WMH713" s="146"/>
      <c r="WMI713" s="146"/>
      <c r="WMJ713" s="146"/>
      <c r="WMK713" s="146"/>
      <c r="WML713" s="146"/>
      <c r="WMM713" s="146"/>
      <c r="WMN713" s="146"/>
      <c r="WMO713" s="146"/>
      <c r="WMP713" s="146"/>
      <c r="WMQ713" s="146"/>
      <c r="WMR713" s="146"/>
      <c r="WMS713" s="146"/>
      <c r="WMT713" s="146"/>
      <c r="WMU713" s="146"/>
      <c r="WMV713" s="146"/>
      <c r="WMW713" s="146"/>
      <c r="WMX713" s="146"/>
      <c r="WMY713" s="146"/>
      <c r="WMZ713" s="146"/>
      <c r="WNA713" s="146"/>
      <c r="WNB713" s="146"/>
      <c r="WNC713" s="146"/>
      <c r="WND713" s="146"/>
      <c r="WNE713" s="146"/>
      <c r="WNF713" s="146"/>
      <c r="WNG713" s="146"/>
      <c r="WNH713" s="146"/>
      <c r="WNI713" s="146"/>
      <c r="WNJ713" s="146"/>
      <c r="WNK713" s="146"/>
      <c r="WNL713" s="146"/>
      <c r="WNM713" s="146"/>
      <c r="WNN713" s="146"/>
      <c r="WNO713" s="146"/>
      <c r="WNP713" s="146"/>
      <c r="WNQ713" s="146"/>
      <c r="WNR713" s="146"/>
      <c r="WNS713" s="146"/>
      <c r="WNT713" s="146"/>
      <c r="WNU713" s="146"/>
      <c r="WNV713" s="146"/>
      <c r="WNW713" s="146"/>
      <c r="WNX713" s="146"/>
      <c r="WNY713" s="146"/>
      <c r="WNZ713" s="146"/>
      <c r="WOA713" s="146"/>
      <c r="WOB713" s="146"/>
      <c r="WOC713" s="146"/>
      <c r="WOD713" s="146"/>
      <c r="WOE713" s="146"/>
      <c r="WOF713" s="146"/>
      <c r="WOG713" s="146"/>
      <c r="WOH713" s="146"/>
      <c r="WOI713" s="146"/>
      <c r="WOJ713" s="146"/>
      <c r="WOK713" s="146"/>
      <c r="WOL713" s="146"/>
      <c r="WOM713" s="146"/>
      <c r="WON713" s="146"/>
      <c r="WOO713" s="146"/>
      <c r="WOP713" s="146"/>
      <c r="WOQ713" s="146"/>
      <c r="WOR713" s="146"/>
      <c r="WOS713" s="146"/>
      <c r="WOT713" s="146"/>
      <c r="WOU713" s="146"/>
      <c r="WOV713" s="146"/>
      <c r="WOW713" s="146"/>
      <c r="WOX713" s="146"/>
      <c r="WOY713" s="146"/>
      <c r="WOZ713" s="146"/>
      <c r="WPA713" s="146"/>
      <c r="WPB713" s="146"/>
      <c r="WPC713" s="146"/>
      <c r="WPD713" s="146"/>
      <c r="WPE713" s="146"/>
      <c r="WPF713" s="146"/>
      <c r="WPG713" s="146"/>
      <c r="WPH713" s="146"/>
      <c r="WPI713" s="146"/>
      <c r="WPJ713" s="146"/>
      <c r="WPK713" s="146"/>
      <c r="WPL713" s="146"/>
      <c r="WPM713" s="146"/>
      <c r="WPN713" s="146"/>
      <c r="WPO713" s="146"/>
      <c r="WPP713" s="146"/>
      <c r="WPQ713" s="146"/>
      <c r="WPR713" s="146"/>
      <c r="WPS713" s="146"/>
      <c r="WPT713" s="146"/>
      <c r="WPU713" s="146"/>
      <c r="WPV713" s="146"/>
      <c r="WPW713" s="146"/>
      <c r="WPX713" s="146"/>
      <c r="WPY713" s="146"/>
      <c r="WPZ713" s="146"/>
      <c r="WQA713" s="146"/>
      <c r="WQB713" s="146"/>
      <c r="WQC713" s="146"/>
      <c r="WQD713" s="146"/>
      <c r="WQE713" s="146"/>
      <c r="WQF713" s="146"/>
      <c r="WQG713" s="146"/>
      <c r="WQH713" s="146"/>
      <c r="WQI713" s="146"/>
      <c r="WQJ713" s="146"/>
      <c r="WQK713" s="146"/>
      <c r="WQL713" s="146"/>
      <c r="WQM713" s="146"/>
      <c r="WQN713" s="146"/>
      <c r="WQO713" s="146"/>
      <c r="WQP713" s="146"/>
      <c r="WQQ713" s="146"/>
      <c r="WQR713" s="146"/>
      <c r="WQS713" s="146"/>
      <c r="WQT713" s="146"/>
      <c r="WQU713" s="146"/>
      <c r="WQV713" s="146"/>
      <c r="WQW713" s="146"/>
      <c r="WQX713" s="146"/>
      <c r="WQY713" s="146"/>
      <c r="WQZ713" s="146"/>
      <c r="WRA713" s="146"/>
      <c r="WRB713" s="146"/>
      <c r="WRC713" s="146"/>
      <c r="WRD713" s="146"/>
      <c r="WRE713" s="146"/>
      <c r="WRF713" s="146"/>
      <c r="WRG713" s="146"/>
      <c r="WRH713" s="146"/>
      <c r="WRI713" s="146"/>
      <c r="WRJ713" s="146"/>
      <c r="WRK713" s="146"/>
      <c r="WRL713" s="146"/>
      <c r="WRM713" s="146"/>
      <c r="WRN713" s="146"/>
      <c r="WRO713" s="146"/>
      <c r="WRP713" s="146"/>
      <c r="WRQ713" s="146"/>
      <c r="WRR713" s="146"/>
      <c r="WRS713" s="146"/>
      <c r="WRT713" s="146"/>
      <c r="WRU713" s="146"/>
      <c r="WRV713" s="146"/>
      <c r="WRW713" s="146"/>
      <c r="WRX713" s="146"/>
      <c r="WRY713" s="146"/>
      <c r="WRZ713" s="146"/>
      <c r="WSA713" s="146"/>
      <c r="WSB713" s="146"/>
      <c r="WSC713" s="146"/>
      <c r="WSD713" s="146"/>
      <c r="WSE713" s="146"/>
      <c r="WSF713" s="146"/>
      <c r="WSG713" s="146"/>
      <c r="WSH713" s="146"/>
      <c r="WSI713" s="146"/>
      <c r="WSJ713" s="146"/>
      <c r="WSK713" s="146"/>
      <c r="WSL713" s="146"/>
      <c r="WSM713" s="146"/>
      <c r="WSN713" s="146"/>
      <c r="WSO713" s="146"/>
      <c r="WSP713" s="146"/>
      <c r="WSQ713" s="146"/>
      <c r="WSR713" s="146"/>
      <c r="WSS713" s="146"/>
      <c r="WST713" s="146"/>
      <c r="WSU713" s="146"/>
      <c r="WSV713" s="146"/>
      <c r="WSW713" s="146"/>
      <c r="WSX713" s="146"/>
      <c r="WSY713" s="146"/>
      <c r="WSZ713" s="146"/>
      <c r="WTA713" s="146"/>
      <c r="WTB713" s="146"/>
      <c r="WTC713" s="146"/>
      <c r="WTD713" s="146"/>
      <c r="WTE713" s="146"/>
      <c r="WTF713" s="146"/>
      <c r="WTG713" s="146"/>
      <c r="WTH713" s="146"/>
      <c r="WTI713" s="146"/>
      <c r="WTJ713" s="146"/>
      <c r="WTK713" s="146"/>
      <c r="WTL713" s="146"/>
      <c r="WTM713" s="146"/>
      <c r="WTN713" s="146"/>
      <c r="WTO713" s="146"/>
      <c r="WTP713" s="146"/>
      <c r="WTQ713" s="146"/>
      <c r="WTR713" s="146"/>
      <c r="WTS713" s="146"/>
      <c r="WTT713" s="146"/>
      <c r="WTU713" s="146"/>
      <c r="WTV713" s="146"/>
      <c r="WTW713" s="146"/>
      <c r="WTX713" s="146"/>
      <c r="WTY713" s="146"/>
      <c r="WTZ713" s="146"/>
      <c r="WUA713" s="146"/>
      <c r="WUB713" s="146"/>
      <c r="WUC713" s="146"/>
      <c r="WUD713" s="146"/>
      <c r="WUE713" s="146"/>
      <c r="WUF713" s="146"/>
      <c r="WUG713" s="146"/>
      <c r="WUH713" s="146"/>
      <c r="WUI713" s="146"/>
      <c r="WUJ713" s="146"/>
      <c r="WUK713" s="146"/>
      <c r="WUL713" s="146"/>
      <c r="WUM713" s="146"/>
      <c r="WUN713" s="146"/>
      <c r="WUO713" s="146"/>
      <c r="WUP713" s="146"/>
      <c r="WUQ713" s="146"/>
      <c r="WUR713" s="146"/>
      <c r="WUS713" s="146"/>
      <c r="WUT713" s="146"/>
      <c r="WUU713" s="146"/>
      <c r="WUV713" s="146"/>
      <c r="WUW713" s="146"/>
      <c r="WUX713" s="146"/>
      <c r="WUY713" s="146"/>
      <c r="WUZ713" s="146"/>
      <c r="WVA713" s="146"/>
      <c r="WVB713" s="146"/>
      <c r="WVC713" s="146"/>
      <c r="WVD713" s="146"/>
      <c r="WVE713" s="146"/>
      <c r="WVF713" s="146"/>
      <c r="WVG713" s="146"/>
      <c r="WVH713" s="146"/>
      <c r="WVI713" s="146"/>
      <c r="WVJ713" s="146"/>
      <c r="WVK713" s="146"/>
      <c r="WVL713" s="146"/>
      <c r="WVM713" s="146"/>
      <c r="WVN713" s="146"/>
      <c r="WVO713" s="146"/>
      <c r="WVP713" s="146"/>
      <c r="WVQ713" s="146"/>
      <c r="WVR713" s="146"/>
      <c r="WVS713" s="146"/>
      <c r="WVT713" s="146"/>
      <c r="WVU713" s="146"/>
      <c r="WVV713" s="146"/>
      <c r="WVW713" s="146"/>
      <c r="WVX713" s="146"/>
      <c r="WVY713" s="146"/>
      <c r="WVZ713" s="146"/>
      <c r="WWA713" s="146"/>
      <c r="WWB713" s="146"/>
      <c r="WWC713" s="146"/>
      <c r="WWD713" s="146"/>
      <c r="WWE713" s="146"/>
      <c r="WWF713" s="146"/>
      <c r="WWG713" s="146"/>
      <c r="WWH713" s="146"/>
      <c r="WWI713" s="146"/>
      <c r="WWJ713" s="146"/>
      <c r="WWK713" s="146"/>
      <c r="WWL713" s="146"/>
      <c r="WWM713" s="146"/>
      <c r="WWN713" s="146"/>
      <c r="WWO713" s="146"/>
      <c r="WWP713" s="146"/>
      <c r="WWQ713" s="146"/>
      <c r="WWR713" s="146"/>
      <c r="WWS713" s="146"/>
      <c r="WWT713" s="146"/>
      <c r="WWU713" s="146"/>
      <c r="WWV713" s="146"/>
      <c r="WWW713" s="146"/>
      <c r="WWX713" s="146"/>
      <c r="WWY713" s="146"/>
      <c r="WWZ713" s="146"/>
      <c r="WXA713" s="146"/>
      <c r="WXB713" s="146"/>
      <c r="WXC713" s="146"/>
      <c r="WXD713" s="146"/>
      <c r="WXE713" s="146"/>
      <c r="WXF713" s="146"/>
      <c r="WXG713" s="146"/>
      <c r="WXH713" s="146"/>
      <c r="WXI713" s="146"/>
      <c r="WXJ713" s="146"/>
      <c r="WXK713" s="146"/>
      <c r="WXL713" s="146"/>
      <c r="WXM713" s="146"/>
      <c r="WXN713" s="146"/>
      <c r="WXO713" s="146"/>
      <c r="WXP713" s="146"/>
      <c r="WXQ713" s="146"/>
      <c r="WXR713" s="146"/>
      <c r="WXS713" s="146"/>
      <c r="WXT713" s="146"/>
      <c r="WXU713" s="146"/>
      <c r="WXV713" s="146"/>
      <c r="WXW713" s="146"/>
      <c r="WXX713" s="146"/>
      <c r="WXY713" s="146"/>
      <c r="WXZ713" s="146"/>
      <c r="WYA713" s="146"/>
      <c r="WYB713" s="146"/>
      <c r="WYC713" s="146"/>
      <c r="WYD713" s="146"/>
      <c r="WYE713" s="146"/>
      <c r="WYF713" s="146"/>
      <c r="WYG713" s="146"/>
      <c r="WYH713" s="146"/>
      <c r="WYI713" s="146"/>
      <c r="WYJ713" s="146"/>
      <c r="WYK713" s="146"/>
      <c r="WYL713" s="146"/>
      <c r="WYM713" s="146"/>
      <c r="WYN713" s="146"/>
      <c r="WYO713" s="146"/>
      <c r="WYP713" s="146"/>
      <c r="WYQ713" s="146"/>
      <c r="WYR713" s="146"/>
      <c r="WYS713" s="146"/>
      <c r="WYT713" s="146"/>
      <c r="WYU713" s="146"/>
      <c r="WYV713" s="146"/>
      <c r="WYW713" s="146"/>
      <c r="WYX713" s="146"/>
      <c r="WYY713" s="146"/>
      <c r="WYZ713" s="146"/>
      <c r="WZA713" s="146"/>
      <c r="WZB713" s="146"/>
      <c r="WZC713" s="146"/>
      <c r="WZD713" s="146"/>
      <c r="WZE713" s="146"/>
      <c r="WZF713" s="146"/>
      <c r="WZG713" s="146"/>
      <c r="WZH713" s="146"/>
      <c r="WZI713" s="146"/>
      <c r="WZJ713" s="146"/>
      <c r="WZK713" s="146"/>
      <c r="WZL713" s="146"/>
      <c r="WZM713" s="146"/>
      <c r="WZN713" s="146"/>
      <c r="WZO713" s="146"/>
      <c r="WZP713" s="146"/>
      <c r="WZQ713" s="146"/>
      <c r="WZR713" s="146"/>
      <c r="WZS713" s="146"/>
      <c r="WZT713" s="146"/>
      <c r="WZU713" s="146"/>
      <c r="WZV713" s="146"/>
      <c r="WZW713" s="146"/>
      <c r="WZX713" s="146"/>
      <c r="WZY713" s="146"/>
      <c r="WZZ713" s="146"/>
      <c r="XAA713" s="146"/>
      <c r="XAB713" s="146"/>
      <c r="XAC713" s="146"/>
      <c r="XAD713" s="146"/>
      <c r="XAE713" s="146"/>
      <c r="XAF713" s="146"/>
      <c r="XAG713" s="146"/>
      <c r="XAH713" s="146"/>
      <c r="XAI713" s="146"/>
      <c r="XAJ713" s="146"/>
      <c r="XAK713" s="146"/>
      <c r="XAL713" s="146"/>
      <c r="XAM713" s="146"/>
      <c r="XAN713" s="146"/>
      <c r="XAO713" s="146"/>
      <c r="XAP713" s="146"/>
      <c r="XAQ713" s="146"/>
      <c r="XAR713" s="146"/>
      <c r="XAS713" s="146"/>
      <c r="XAT713" s="146"/>
      <c r="XAU713" s="146"/>
      <c r="XAV713" s="146"/>
      <c r="XAW713" s="146"/>
      <c r="XAX713" s="146"/>
      <c r="XAY713" s="146"/>
      <c r="XAZ713" s="146"/>
      <c r="XBA713" s="146"/>
      <c r="XBB713" s="146"/>
      <c r="XBC713" s="146"/>
      <c r="XBD713" s="146"/>
      <c r="XBE713" s="146"/>
      <c r="XBF713" s="146"/>
      <c r="XBG713" s="146"/>
      <c r="XBH713" s="146"/>
      <c r="XBI713" s="146"/>
      <c r="XBJ713" s="146"/>
      <c r="XBK713" s="146"/>
      <c r="XBL713" s="146"/>
      <c r="XBM713" s="146"/>
      <c r="XBN713" s="146"/>
      <c r="XBO713" s="146"/>
      <c r="XBP713" s="146"/>
      <c r="XBQ713" s="146"/>
      <c r="XBR713" s="146"/>
      <c r="XBS713" s="146"/>
      <c r="XBT713" s="146"/>
      <c r="XBU713" s="146"/>
      <c r="XBV713" s="146"/>
      <c r="XBW713" s="146"/>
      <c r="XBX713" s="146"/>
      <c r="XBY713" s="146"/>
      <c r="XBZ713" s="146"/>
      <c r="XCA713" s="146"/>
      <c r="XCB713" s="146"/>
      <c r="XCC713" s="146"/>
      <c r="XCD713" s="146"/>
      <c r="XCE713" s="146"/>
      <c r="XCF713" s="146"/>
      <c r="XCG713" s="146"/>
      <c r="XCH713" s="146"/>
      <c r="XCI713" s="146"/>
      <c r="XCJ713" s="146"/>
      <c r="XCK713" s="146"/>
      <c r="XCL713" s="146"/>
      <c r="XCM713" s="146"/>
      <c r="XCN713" s="146"/>
      <c r="XCO713" s="146"/>
      <c r="XCP713" s="146"/>
      <c r="XCQ713" s="146"/>
      <c r="XCR713" s="146"/>
      <c r="XCS713" s="146"/>
      <c r="XCT713" s="146"/>
      <c r="XCU713" s="146"/>
      <c r="XCV713" s="146"/>
      <c r="XCW713" s="146"/>
      <c r="XCX713" s="146"/>
      <c r="XCY713" s="146"/>
      <c r="XCZ713" s="146"/>
      <c r="XDA713" s="146"/>
      <c r="XDB713" s="146"/>
      <c r="XDC713" s="146"/>
      <c r="XDD713" s="146"/>
      <c r="XDE713" s="146"/>
      <c r="XDF713" s="146"/>
      <c r="XDG713" s="146"/>
      <c r="XDH713" s="146"/>
      <c r="XDI713" s="146"/>
    </row>
    <row r="714" s="154" customFormat="1" ht="15" customHeight="1" spans="1:16337">
      <c r="A714" s="196" t="s">
        <v>652</v>
      </c>
      <c r="B714" s="73">
        <f t="shared" si="344"/>
        <v>20.05</v>
      </c>
      <c r="C714" s="73"/>
      <c r="D714" s="73"/>
      <c r="E714" s="73"/>
      <c r="F714" s="73">
        <v>20.05</v>
      </c>
      <c r="G714" s="73"/>
      <c r="H714" s="170"/>
      <c r="I714" s="170"/>
      <c r="J714" s="170">
        <f t="shared" si="345"/>
        <v>20.05</v>
      </c>
      <c r="K714" s="146"/>
      <c r="L714" s="146"/>
      <c r="M714" s="146"/>
      <c r="N714" s="146"/>
      <c r="O714" s="146"/>
      <c r="P714" s="146"/>
      <c r="Q714" s="146"/>
      <c r="R714" s="146"/>
      <c r="S714" s="146"/>
      <c r="T714" s="146"/>
      <c r="U714" s="146"/>
      <c r="V714" s="146"/>
      <c r="W714" s="146"/>
      <c r="X714" s="146"/>
      <c r="Y714" s="146"/>
      <c r="Z714" s="146"/>
      <c r="AA714" s="146"/>
      <c r="AB714" s="146"/>
      <c r="AC714" s="146"/>
      <c r="AD714" s="146"/>
      <c r="AE714" s="146"/>
      <c r="AF714" s="146"/>
      <c r="AG714" s="146"/>
      <c r="AH714" s="146"/>
      <c r="AI714" s="146"/>
      <c r="AJ714" s="146"/>
      <c r="AK714" s="146"/>
      <c r="AL714" s="146"/>
      <c r="AM714" s="146"/>
      <c r="AN714" s="146"/>
      <c r="AO714" s="146"/>
      <c r="AP714" s="146"/>
      <c r="AQ714" s="146"/>
      <c r="AR714" s="146"/>
      <c r="AS714" s="146"/>
      <c r="AT714" s="146"/>
      <c r="AU714" s="146"/>
      <c r="AV714" s="146"/>
      <c r="AW714" s="146"/>
      <c r="AX714" s="146"/>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c r="BV714" s="146"/>
      <c r="BW714" s="146"/>
      <c r="BX714" s="146"/>
      <c r="BY714" s="146"/>
      <c r="BZ714" s="146"/>
      <c r="CA714" s="146"/>
      <c r="CB714" s="146"/>
      <c r="CC714" s="146"/>
      <c r="CD714" s="146"/>
      <c r="CE714" s="146"/>
      <c r="CF714" s="146"/>
      <c r="CG714" s="146"/>
      <c r="CH714" s="146"/>
      <c r="CI714" s="146"/>
      <c r="CJ714" s="146"/>
      <c r="CK714" s="146"/>
      <c r="CL714" s="146"/>
      <c r="CM714" s="146"/>
      <c r="CN714" s="146"/>
      <c r="CO714" s="146"/>
      <c r="CP714" s="146"/>
      <c r="CQ714" s="146"/>
      <c r="CR714" s="146"/>
      <c r="CS714" s="146"/>
      <c r="CT714" s="146"/>
      <c r="CU714" s="146"/>
      <c r="CV714" s="146"/>
      <c r="CW714" s="146"/>
      <c r="CX714" s="146"/>
      <c r="CY714" s="146"/>
      <c r="CZ714" s="146"/>
      <c r="DA714" s="146"/>
      <c r="DB714" s="146"/>
      <c r="DC714" s="146"/>
      <c r="DD714" s="146"/>
      <c r="DE714" s="146"/>
      <c r="DF714" s="146"/>
      <c r="DG714" s="146"/>
      <c r="DH714" s="146"/>
      <c r="DI714" s="146"/>
      <c r="DJ714" s="146"/>
      <c r="DK714" s="146"/>
      <c r="DL714" s="146"/>
      <c r="DM714" s="146"/>
      <c r="DN714" s="146"/>
      <c r="DO714" s="146"/>
      <c r="DP714" s="146"/>
      <c r="DQ714" s="146"/>
      <c r="DR714" s="146"/>
      <c r="DS714" s="146"/>
      <c r="DT714" s="146"/>
      <c r="DU714" s="146"/>
      <c r="DV714" s="146"/>
      <c r="DW714" s="146"/>
      <c r="DX714" s="146"/>
      <c r="DY714" s="146"/>
      <c r="DZ714" s="146"/>
      <c r="EA714" s="146"/>
      <c r="EB714" s="146"/>
      <c r="EC714" s="146"/>
      <c r="ED714" s="146"/>
      <c r="EE714" s="146"/>
      <c r="EF714" s="146"/>
      <c r="EG714" s="146"/>
      <c r="EH714" s="146"/>
      <c r="EI714" s="146"/>
      <c r="EJ714" s="146"/>
      <c r="EK714" s="146"/>
      <c r="EL714" s="146"/>
      <c r="EM714" s="146"/>
      <c r="EN714" s="146"/>
      <c r="EO714" s="146"/>
      <c r="EP714" s="146"/>
      <c r="EQ714" s="146"/>
      <c r="ER714" s="146"/>
      <c r="ES714" s="146"/>
      <c r="ET714" s="146"/>
      <c r="EU714" s="146"/>
      <c r="EV714" s="146"/>
      <c r="EW714" s="146"/>
      <c r="EX714" s="146"/>
      <c r="EY714" s="146"/>
      <c r="EZ714" s="146"/>
      <c r="FA714" s="146"/>
      <c r="FB714" s="146"/>
      <c r="FC714" s="146"/>
      <c r="FD714" s="146"/>
      <c r="FE714" s="146"/>
      <c r="FF714" s="146"/>
      <c r="FG714" s="146"/>
      <c r="FH714" s="146"/>
      <c r="FI714" s="146"/>
      <c r="FJ714" s="146"/>
      <c r="FK714" s="146"/>
      <c r="FL714" s="146"/>
      <c r="FM714" s="146"/>
      <c r="FN714" s="146"/>
      <c r="FO714" s="146"/>
      <c r="FP714" s="146"/>
      <c r="FQ714" s="146"/>
      <c r="FR714" s="146"/>
      <c r="FS714" s="146"/>
      <c r="FT714" s="146"/>
      <c r="FU714" s="146"/>
      <c r="FV714" s="146"/>
      <c r="FW714" s="146"/>
      <c r="FX714" s="146"/>
      <c r="FY714" s="146"/>
      <c r="FZ714" s="146"/>
      <c r="GA714" s="146"/>
      <c r="GB714" s="146"/>
      <c r="GC714" s="146"/>
      <c r="GD714" s="146"/>
      <c r="GE714" s="146"/>
      <c r="GF714" s="146"/>
      <c r="GG714" s="146"/>
      <c r="GH714" s="146"/>
      <c r="GI714" s="146"/>
      <c r="GJ714" s="146"/>
      <c r="GK714" s="146"/>
      <c r="GL714" s="146"/>
      <c r="GM714" s="146"/>
      <c r="GN714" s="146"/>
      <c r="GO714" s="146"/>
      <c r="GP714" s="146"/>
      <c r="GQ714" s="146"/>
      <c r="GR714" s="146"/>
      <c r="GS714" s="146"/>
      <c r="GT714" s="146"/>
      <c r="GU714" s="146"/>
      <c r="GV714" s="146"/>
      <c r="GW714" s="146"/>
      <c r="GX714" s="146"/>
      <c r="GY714" s="146"/>
      <c r="GZ714" s="146"/>
      <c r="HA714" s="146"/>
      <c r="HB714" s="146"/>
      <c r="HC714" s="146"/>
      <c r="HD714" s="146"/>
      <c r="HE714" s="146"/>
      <c r="HF714" s="146"/>
      <c r="HG714" s="146"/>
      <c r="HH714" s="146"/>
      <c r="HI714" s="146"/>
      <c r="HJ714" s="146"/>
      <c r="HK714" s="146"/>
      <c r="HL714" s="146"/>
      <c r="HM714" s="146"/>
      <c r="HN714" s="146"/>
      <c r="HO714" s="146"/>
      <c r="HP714" s="146"/>
      <c r="HQ714" s="146"/>
      <c r="HR714" s="146"/>
      <c r="HS714" s="146"/>
      <c r="HT714" s="146"/>
      <c r="HU714" s="146"/>
      <c r="HV714" s="146"/>
      <c r="HW714" s="146"/>
      <c r="HX714" s="146"/>
      <c r="HY714" s="146"/>
      <c r="HZ714" s="146"/>
      <c r="IA714" s="146"/>
      <c r="IB714" s="146"/>
      <c r="IC714" s="146"/>
      <c r="ID714" s="146"/>
      <c r="IE714" s="146"/>
      <c r="IF714" s="146"/>
      <c r="IG714" s="146"/>
      <c r="IH714" s="146"/>
      <c r="II714" s="146"/>
      <c r="IJ714" s="146"/>
      <c r="IK714" s="146"/>
      <c r="IL714" s="146"/>
      <c r="IM714" s="146"/>
      <c r="IN714" s="146"/>
      <c r="IO714" s="146"/>
      <c r="IP714" s="146"/>
      <c r="IQ714" s="146"/>
      <c r="IR714" s="146"/>
      <c r="IS714" s="146"/>
      <c r="IT714" s="146"/>
      <c r="IU714" s="146"/>
      <c r="IV714" s="146"/>
      <c r="IW714" s="146"/>
      <c r="IX714" s="146"/>
      <c r="IY714" s="146"/>
      <c r="IZ714" s="146"/>
      <c r="JA714" s="146"/>
      <c r="JB714" s="146"/>
      <c r="JC714" s="146"/>
      <c r="JD714" s="146"/>
      <c r="JE714" s="146"/>
      <c r="JF714" s="146"/>
      <c r="JG714" s="146"/>
      <c r="JH714" s="146"/>
      <c r="JI714" s="146"/>
      <c r="JJ714" s="146"/>
      <c r="JK714" s="146"/>
      <c r="JL714" s="146"/>
      <c r="JM714" s="146"/>
      <c r="JN714" s="146"/>
      <c r="JO714" s="146"/>
      <c r="JP714" s="146"/>
      <c r="JQ714" s="146"/>
      <c r="JR714" s="146"/>
      <c r="JS714" s="146"/>
      <c r="JT714" s="146"/>
      <c r="JU714" s="146"/>
      <c r="JV714" s="146"/>
      <c r="JW714" s="146"/>
      <c r="JX714" s="146"/>
      <c r="JY714" s="146"/>
      <c r="JZ714" s="146"/>
      <c r="KA714" s="146"/>
      <c r="KB714" s="146"/>
      <c r="KC714" s="146"/>
      <c r="KD714" s="146"/>
      <c r="KE714" s="146"/>
      <c r="KF714" s="146"/>
      <c r="KG714" s="146"/>
      <c r="KH714" s="146"/>
      <c r="KI714" s="146"/>
      <c r="KJ714" s="146"/>
      <c r="KK714" s="146"/>
      <c r="KL714" s="146"/>
      <c r="KM714" s="146"/>
      <c r="KN714" s="146"/>
      <c r="KO714" s="146"/>
      <c r="KP714" s="146"/>
      <c r="KQ714" s="146"/>
      <c r="KR714" s="146"/>
      <c r="KS714" s="146"/>
      <c r="KT714" s="146"/>
      <c r="KU714" s="146"/>
      <c r="KV714" s="146"/>
      <c r="KW714" s="146"/>
      <c r="KX714" s="146"/>
      <c r="KY714" s="146"/>
      <c r="KZ714" s="146"/>
      <c r="LA714" s="146"/>
      <c r="LB714" s="146"/>
      <c r="LC714" s="146"/>
      <c r="LD714" s="146"/>
      <c r="LE714" s="146"/>
      <c r="LF714" s="146"/>
      <c r="LG714" s="146"/>
      <c r="LH714" s="146"/>
      <c r="LI714" s="146"/>
      <c r="LJ714" s="146"/>
      <c r="LK714" s="146"/>
      <c r="LL714" s="146"/>
      <c r="LM714" s="146"/>
      <c r="LN714" s="146"/>
      <c r="LO714" s="146"/>
      <c r="LP714" s="146"/>
      <c r="LQ714" s="146"/>
      <c r="LR714" s="146"/>
      <c r="LS714" s="146"/>
      <c r="LT714" s="146"/>
      <c r="LU714" s="146"/>
      <c r="LV714" s="146"/>
      <c r="LW714" s="146"/>
      <c r="LX714" s="146"/>
      <c r="LY714" s="146"/>
      <c r="LZ714" s="146"/>
      <c r="MA714" s="146"/>
      <c r="MB714" s="146"/>
      <c r="MC714" s="146"/>
      <c r="MD714" s="146"/>
      <c r="ME714" s="146"/>
      <c r="MF714" s="146"/>
      <c r="MG714" s="146"/>
      <c r="MH714" s="146"/>
      <c r="MI714" s="146"/>
      <c r="MJ714" s="146"/>
      <c r="MK714" s="146"/>
      <c r="ML714" s="146"/>
      <c r="MM714" s="146"/>
      <c r="MN714" s="146"/>
      <c r="MO714" s="146"/>
      <c r="MP714" s="146"/>
      <c r="MQ714" s="146"/>
      <c r="MR714" s="146"/>
      <c r="MS714" s="146"/>
      <c r="MT714" s="146"/>
      <c r="MU714" s="146"/>
      <c r="MV714" s="146"/>
      <c r="MW714" s="146"/>
      <c r="MX714" s="146"/>
      <c r="MY714" s="146"/>
      <c r="MZ714" s="146"/>
      <c r="NA714" s="146"/>
      <c r="NB714" s="146"/>
      <c r="NC714" s="146"/>
      <c r="ND714" s="146"/>
      <c r="NE714" s="146"/>
      <c r="NF714" s="146"/>
      <c r="NG714" s="146"/>
      <c r="NH714" s="146"/>
      <c r="NI714" s="146"/>
      <c r="NJ714" s="146"/>
      <c r="NK714" s="146"/>
      <c r="NL714" s="146"/>
      <c r="NM714" s="146"/>
      <c r="NN714" s="146"/>
      <c r="NO714" s="146"/>
      <c r="NP714" s="146"/>
      <c r="NQ714" s="146"/>
      <c r="NR714" s="146"/>
      <c r="NS714" s="146"/>
      <c r="NT714" s="146"/>
      <c r="NU714" s="146"/>
      <c r="NV714" s="146"/>
      <c r="NW714" s="146"/>
      <c r="NX714" s="146"/>
      <c r="NY714" s="146"/>
      <c r="NZ714" s="146"/>
      <c r="OA714" s="146"/>
      <c r="OB714" s="146"/>
      <c r="OC714" s="146"/>
      <c r="OD714" s="146"/>
      <c r="OE714" s="146"/>
      <c r="OF714" s="146"/>
      <c r="OG714" s="146"/>
      <c r="OH714" s="146"/>
      <c r="OI714" s="146"/>
      <c r="OJ714" s="146"/>
      <c r="OK714" s="146"/>
      <c r="OL714" s="146"/>
      <c r="OM714" s="146"/>
      <c r="ON714" s="146"/>
      <c r="OO714" s="146"/>
      <c r="OP714" s="146"/>
      <c r="OQ714" s="146"/>
      <c r="OR714" s="146"/>
      <c r="OS714" s="146"/>
      <c r="OT714" s="146"/>
      <c r="OU714" s="146"/>
      <c r="OV714" s="146"/>
      <c r="OW714" s="146"/>
      <c r="OX714" s="146"/>
      <c r="OY714" s="146"/>
      <c r="OZ714" s="146"/>
      <c r="PA714" s="146"/>
      <c r="PB714" s="146"/>
      <c r="PC714" s="146"/>
      <c r="PD714" s="146"/>
      <c r="PE714" s="146"/>
      <c r="PF714" s="146"/>
      <c r="PG714" s="146"/>
      <c r="PH714" s="146"/>
      <c r="PI714" s="146"/>
      <c r="PJ714" s="146"/>
      <c r="PK714" s="146"/>
      <c r="PL714" s="146"/>
      <c r="PM714" s="146"/>
      <c r="PN714" s="146"/>
      <c r="PO714" s="146"/>
      <c r="PP714" s="146"/>
      <c r="PQ714" s="146"/>
      <c r="PR714" s="146"/>
      <c r="PS714" s="146"/>
      <c r="PT714" s="146"/>
      <c r="PU714" s="146"/>
      <c r="PV714" s="146"/>
      <c r="PW714" s="146"/>
      <c r="PX714" s="146"/>
      <c r="PY714" s="146"/>
      <c r="PZ714" s="146"/>
      <c r="QA714" s="146"/>
      <c r="QB714" s="146"/>
      <c r="QC714" s="146"/>
      <c r="QD714" s="146"/>
      <c r="QE714" s="146"/>
      <c r="QF714" s="146"/>
      <c r="QG714" s="146"/>
      <c r="QH714" s="146"/>
      <c r="QI714" s="146"/>
      <c r="QJ714" s="146"/>
      <c r="QK714" s="146"/>
      <c r="QL714" s="146"/>
      <c r="QM714" s="146"/>
      <c r="QN714" s="146"/>
      <c r="QO714" s="146"/>
      <c r="QP714" s="146"/>
      <c r="QQ714" s="146"/>
      <c r="QR714" s="146"/>
      <c r="QS714" s="146"/>
      <c r="QT714" s="146"/>
      <c r="QU714" s="146"/>
      <c r="QV714" s="146"/>
      <c r="QW714" s="146"/>
      <c r="QX714" s="146"/>
      <c r="QY714" s="146"/>
      <c r="QZ714" s="146"/>
      <c r="RA714" s="146"/>
      <c r="RB714" s="146"/>
      <c r="RC714" s="146"/>
      <c r="RD714" s="146"/>
      <c r="RE714" s="146"/>
      <c r="RF714" s="146"/>
      <c r="RG714" s="146"/>
      <c r="RH714" s="146"/>
      <c r="RI714" s="146"/>
      <c r="RJ714" s="146"/>
      <c r="RK714" s="146"/>
      <c r="RL714" s="146"/>
      <c r="RM714" s="146"/>
      <c r="RN714" s="146"/>
      <c r="RO714" s="146"/>
      <c r="RP714" s="146"/>
      <c r="RQ714" s="146"/>
      <c r="RR714" s="146"/>
      <c r="RS714" s="146"/>
      <c r="RT714" s="146"/>
      <c r="RU714" s="146"/>
      <c r="RV714" s="146"/>
      <c r="RW714" s="146"/>
      <c r="RX714" s="146"/>
      <c r="RY714" s="146"/>
      <c r="RZ714" s="146"/>
      <c r="SA714" s="146"/>
      <c r="SB714" s="146"/>
      <c r="SC714" s="146"/>
      <c r="SD714" s="146"/>
      <c r="SE714" s="146"/>
      <c r="SF714" s="146"/>
      <c r="SG714" s="146"/>
      <c r="SH714" s="146"/>
      <c r="SI714" s="146"/>
      <c r="SJ714" s="146"/>
      <c r="SK714" s="146"/>
      <c r="SL714" s="146"/>
      <c r="SM714" s="146"/>
      <c r="SN714" s="146"/>
      <c r="SO714" s="146"/>
      <c r="SP714" s="146"/>
      <c r="SQ714" s="146"/>
      <c r="SR714" s="146"/>
      <c r="SS714" s="146"/>
      <c r="ST714" s="146"/>
      <c r="SU714" s="146"/>
      <c r="SV714" s="146"/>
      <c r="SW714" s="146"/>
      <c r="SX714" s="146"/>
      <c r="SY714" s="146"/>
      <c r="SZ714" s="146"/>
      <c r="TA714" s="146"/>
      <c r="TB714" s="146"/>
      <c r="TC714" s="146"/>
      <c r="TD714" s="146"/>
      <c r="TE714" s="146"/>
      <c r="TF714" s="146"/>
      <c r="TG714" s="146"/>
      <c r="TH714" s="146"/>
      <c r="TI714" s="146"/>
      <c r="TJ714" s="146"/>
      <c r="TK714" s="146"/>
      <c r="TL714" s="146"/>
      <c r="TM714" s="146"/>
      <c r="TN714" s="146"/>
      <c r="TO714" s="146"/>
      <c r="TP714" s="146"/>
      <c r="TQ714" s="146"/>
      <c r="TR714" s="146"/>
      <c r="TS714" s="146"/>
      <c r="TT714" s="146"/>
      <c r="TU714" s="146"/>
      <c r="TV714" s="146"/>
      <c r="TW714" s="146"/>
      <c r="TX714" s="146"/>
      <c r="TY714" s="146"/>
      <c r="TZ714" s="146"/>
      <c r="UA714" s="146"/>
      <c r="UB714" s="146"/>
      <c r="UC714" s="146"/>
      <c r="UD714" s="146"/>
      <c r="UE714" s="146"/>
      <c r="UF714" s="146"/>
      <c r="UG714" s="146"/>
      <c r="UH714" s="146"/>
      <c r="UI714" s="146"/>
      <c r="UJ714" s="146"/>
      <c r="UK714" s="146"/>
      <c r="UL714" s="146"/>
      <c r="UM714" s="146"/>
      <c r="UN714" s="146"/>
      <c r="UO714" s="146"/>
      <c r="UP714" s="146"/>
      <c r="UQ714" s="146"/>
      <c r="UR714" s="146"/>
      <c r="US714" s="146"/>
      <c r="UT714" s="146"/>
      <c r="UU714" s="146"/>
      <c r="UV714" s="146"/>
      <c r="UW714" s="146"/>
      <c r="UX714" s="146"/>
      <c r="UY714" s="146"/>
      <c r="UZ714" s="146"/>
      <c r="VA714" s="146"/>
      <c r="VB714" s="146"/>
      <c r="VC714" s="146"/>
      <c r="VD714" s="146"/>
      <c r="VE714" s="146"/>
      <c r="VF714" s="146"/>
      <c r="VG714" s="146"/>
      <c r="VH714" s="146"/>
      <c r="VI714" s="146"/>
      <c r="VJ714" s="146"/>
      <c r="VK714" s="146"/>
      <c r="VL714" s="146"/>
      <c r="VM714" s="146"/>
      <c r="VN714" s="146"/>
      <c r="VO714" s="146"/>
      <c r="VP714" s="146"/>
      <c r="VQ714" s="146"/>
      <c r="VR714" s="146"/>
      <c r="VS714" s="146"/>
      <c r="VT714" s="146"/>
      <c r="VU714" s="146"/>
      <c r="VV714" s="146"/>
      <c r="VW714" s="146"/>
      <c r="VX714" s="146"/>
      <c r="VY714" s="146"/>
      <c r="VZ714" s="146"/>
      <c r="WA714" s="146"/>
      <c r="WB714" s="146"/>
      <c r="WC714" s="146"/>
      <c r="WD714" s="146"/>
      <c r="WE714" s="146"/>
      <c r="WF714" s="146"/>
      <c r="WG714" s="146"/>
      <c r="WH714" s="146"/>
      <c r="WI714" s="146"/>
      <c r="WJ714" s="146"/>
      <c r="WK714" s="146"/>
      <c r="WL714" s="146"/>
      <c r="WM714" s="146"/>
      <c r="WN714" s="146"/>
      <c r="WO714" s="146"/>
      <c r="WP714" s="146"/>
      <c r="WQ714" s="146"/>
      <c r="WR714" s="146"/>
      <c r="WS714" s="146"/>
      <c r="WT714" s="146"/>
      <c r="WU714" s="146"/>
      <c r="WV714" s="146"/>
      <c r="WW714" s="146"/>
      <c r="WX714" s="146"/>
      <c r="WY714" s="146"/>
      <c r="WZ714" s="146"/>
      <c r="XA714" s="146"/>
      <c r="XB714" s="146"/>
      <c r="XC714" s="146"/>
      <c r="XD714" s="146"/>
      <c r="XE714" s="146"/>
      <c r="XF714" s="146"/>
      <c r="XG714" s="146"/>
      <c r="XH714" s="146"/>
      <c r="XI714" s="146"/>
      <c r="XJ714" s="146"/>
      <c r="XK714" s="146"/>
      <c r="XL714" s="146"/>
      <c r="XM714" s="146"/>
      <c r="XN714" s="146"/>
      <c r="XO714" s="146"/>
      <c r="XP714" s="146"/>
      <c r="XQ714" s="146"/>
      <c r="XR714" s="146"/>
      <c r="XS714" s="146"/>
      <c r="XT714" s="146"/>
      <c r="XU714" s="146"/>
      <c r="XV714" s="146"/>
      <c r="XW714" s="146"/>
      <c r="XX714" s="146"/>
      <c r="XY714" s="146"/>
      <c r="XZ714" s="146"/>
      <c r="YA714" s="146"/>
      <c r="YB714" s="146"/>
      <c r="YC714" s="146"/>
      <c r="YD714" s="146"/>
      <c r="YE714" s="146"/>
      <c r="YF714" s="146"/>
      <c r="YG714" s="146"/>
      <c r="YH714" s="146"/>
      <c r="YI714" s="146"/>
      <c r="YJ714" s="146"/>
      <c r="YK714" s="146"/>
      <c r="YL714" s="146"/>
      <c r="YM714" s="146"/>
      <c r="YN714" s="146"/>
      <c r="YO714" s="146"/>
      <c r="YP714" s="146"/>
      <c r="YQ714" s="146"/>
      <c r="YR714" s="146"/>
      <c r="YS714" s="146"/>
      <c r="YT714" s="146"/>
      <c r="YU714" s="146"/>
      <c r="YV714" s="146"/>
      <c r="YW714" s="146"/>
      <c r="YX714" s="146"/>
      <c r="YY714" s="146"/>
      <c r="YZ714" s="146"/>
      <c r="ZA714" s="146"/>
      <c r="ZB714" s="146"/>
      <c r="ZC714" s="146"/>
      <c r="ZD714" s="146"/>
      <c r="ZE714" s="146"/>
      <c r="ZF714" s="146"/>
      <c r="ZG714" s="146"/>
      <c r="ZH714" s="146"/>
      <c r="ZI714" s="146"/>
      <c r="ZJ714" s="146"/>
      <c r="ZK714" s="146"/>
      <c r="ZL714" s="146"/>
      <c r="ZM714" s="146"/>
      <c r="ZN714" s="146"/>
      <c r="ZO714" s="146"/>
      <c r="ZP714" s="146"/>
      <c r="ZQ714" s="146"/>
      <c r="ZR714" s="146"/>
      <c r="ZS714" s="146"/>
      <c r="ZT714" s="146"/>
      <c r="ZU714" s="146"/>
      <c r="ZV714" s="146"/>
      <c r="ZW714" s="146"/>
      <c r="ZX714" s="146"/>
      <c r="ZY714" s="146"/>
      <c r="ZZ714" s="146"/>
      <c r="AAA714" s="146"/>
      <c r="AAB714" s="146"/>
      <c r="AAC714" s="146"/>
      <c r="AAD714" s="146"/>
      <c r="AAE714" s="146"/>
      <c r="AAF714" s="146"/>
      <c r="AAG714" s="146"/>
      <c r="AAH714" s="146"/>
      <c r="AAI714" s="146"/>
      <c r="AAJ714" s="146"/>
      <c r="AAK714" s="146"/>
      <c r="AAL714" s="146"/>
      <c r="AAM714" s="146"/>
      <c r="AAN714" s="146"/>
      <c r="AAO714" s="146"/>
      <c r="AAP714" s="146"/>
      <c r="AAQ714" s="146"/>
      <c r="AAR714" s="146"/>
      <c r="AAS714" s="146"/>
      <c r="AAT714" s="146"/>
      <c r="AAU714" s="146"/>
      <c r="AAV714" s="146"/>
      <c r="AAW714" s="146"/>
      <c r="AAX714" s="146"/>
      <c r="AAY714" s="146"/>
      <c r="AAZ714" s="146"/>
      <c r="ABA714" s="146"/>
      <c r="ABB714" s="146"/>
      <c r="ABC714" s="146"/>
      <c r="ABD714" s="146"/>
      <c r="ABE714" s="146"/>
      <c r="ABF714" s="146"/>
      <c r="ABG714" s="146"/>
      <c r="ABH714" s="146"/>
      <c r="ABI714" s="146"/>
      <c r="ABJ714" s="146"/>
      <c r="ABK714" s="146"/>
      <c r="ABL714" s="146"/>
      <c r="ABM714" s="146"/>
      <c r="ABN714" s="146"/>
      <c r="ABO714" s="146"/>
      <c r="ABP714" s="146"/>
      <c r="ABQ714" s="146"/>
      <c r="ABR714" s="146"/>
      <c r="ABS714" s="146"/>
      <c r="ABT714" s="146"/>
      <c r="ABU714" s="146"/>
      <c r="ABV714" s="146"/>
      <c r="ABW714" s="146"/>
      <c r="ABX714" s="146"/>
      <c r="ABY714" s="146"/>
      <c r="ABZ714" s="146"/>
      <c r="ACA714" s="146"/>
      <c r="ACB714" s="146"/>
      <c r="ACC714" s="146"/>
      <c r="ACD714" s="146"/>
      <c r="ACE714" s="146"/>
      <c r="ACF714" s="146"/>
      <c r="ACG714" s="146"/>
      <c r="ACH714" s="146"/>
      <c r="ACI714" s="146"/>
      <c r="ACJ714" s="146"/>
      <c r="ACK714" s="146"/>
      <c r="ACL714" s="146"/>
      <c r="ACM714" s="146"/>
      <c r="ACN714" s="146"/>
      <c r="ACO714" s="146"/>
      <c r="ACP714" s="146"/>
      <c r="ACQ714" s="146"/>
      <c r="ACR714" s="146"/>
      <c r="ACS714" s="146"/>
      <c r="ACT714" s="146"/>
      <c r="ACU714" s="146"/>
      <c r="ACV714" s="146"/>
      <c r="ACW714" s="146"/>
      <c r="ACX714" s="146"/>
      <c r="ACY714" s="146"/>
      <c r="ACZ714" s="146"/>
      <c r="ADA714" s="146"/>
      <c r="ADB714" s="146"/>
      <c r="ADC714" s="146"/>
      <c r="ADD714" s="146"/>
      <c r="ADE714" s="146"/>
      <c r="ADF714" s="146"/>
      <c r="ADG714" s="146"/>
      <c r="ADH714" s="146"/>
      <c r="ADI714" s="146"/>
      <c r="ADJ714" s="146"/>
      <c r="ADK714" s="146"/>
      <c r="ADL714" s="146"/>
      <c r="ADM714" s="146"/>
      <c r="ADN714" s="146"/>
      <c r="ADO714" s="146"/>
      <c r="ADP714" s="146"/>
      <c r="ADQ714" s="146"/>
      <c r="ADR714" s="146"/>
      <c r="ADS714" s="146"/>
      <c r="ADT714" s="146"/>
      <c r="ADU714" s="146"/>
      <c r="ADV714" s="146"/>
      <c r="ADW714" s="146"/>
      <c r="ADX714" s="146"/>
      <c r="ADY714" s="146"/>
      <c r="ADZ714" s="146"/>
      <c r="AEA714" s="146"/>
      <c r="AEB714" s="146"/>
      <c r="AEC714" s="146"/>
      <c r="AED714" s="146"/>
      <c r="AEE714" s="146"/>
      <c r="AEF714" s="146"/>
      <c r="AEG714" s="146"/>
      <c r="AEH714" s="146"/>
      <c r="AEI714" s="146"/>
      <c r="AEJ714" s="146"/>
      <c r="AEK714" s="146"/>
      <c r="AEL714" s="146"/>
      <c r="AEM714" s="146"/>
      <c r="AEN714" s="146"/>
      <c r="AEO714" s="146"/>
      <c r="AEP714" s="146"/>
      <c r="AEQ714" s="146"/>
      <c r="AER714" s="146"/>
      <c r="AES714" s="146"/>
      <c r="AET714" s="146"/>
      <c r="AEU714" s="146"/>
      <c r="AEV714" s="146"/>
      <c r="AEW714" s="146"/>
      <c r="AEX714" s="146"/>
      <c r="AEY714" s="146"/>
      <c r="AEZ714" s="146"/>
      <c r="AFA714" s="146"/>
      <c r="AFB714" s="146"/>
      <c r="AFC714" s="146"/>
      <c r="AFD714" s="146"/>
      <c r="AFE714" s="146"/>
      <c r="AFF714" s="146"/>
      <c r="AFG714" s="146"/>
      <c r="AFH714" s="146"/>
      <c r="AFI714" s="146"/>
      <c r="AFJ714" s="146"/>
      <c r="AFK714" s="146"/>
      <c r="AFL714" s="146"/>
      <c r="AFM714" s="146"/>
      <c r="AFN714" s="146"/>
      <c r="AFO714" s="146"/>
      <c r="AFP714" s="146"/>
      <c r="AFQ714" s="146"/>
      <c r="AFR714" s="146"/>
      <c r="AFS714" s="146"/>
      <c r="AFT714" s="146"/>
      <c r="AFU714" s="146"/>
      <c r="AFV714" s="146"/>
      <c r="AFW714" s="146"/>
      <c r="AFX714" s="146"/>
      <c r="AFY714" s="146"/>
      <c r="AFZ714" s="146"/>
      <c r="AGA714" s="146"/>
      <c r="AGB714" s="146"/>
      <c r="AGC714" s="146"/>
      <c r="AGD714" s="146"/>
      <c r="AGE714" s="146"/>
      <c r="AGF714" s="146"/>
      <c r="AGG714" s="146"/>
      <c r="AGH714" s="146"/>
      <c r="AGI714" s="146"/>
      <c r="AGJ714" s="146"/>
      <c r="AGK714" s="146"/>
      <c r="AGL714" s="146"/>
      <c r="AGM714" s="146"/>
      <c r="AGN714" s="146"/>
      <c r="AGO714" s="146"/>
      <c r="AGP714" s="146"/>
      <c r="AGQ714" s="146"/>
      <c r="AGR714" s="146"/>
      <c r="AGS714" s="146"/>
      <c r="AGT714" s="146"/>
      <c r="AGU714" s="146"/>
      <c r="AGV714" s="146"/>
      <c r="AGW714" s="146"/>
      <c r="AGX714" s="146"/>
      <c r="AGY714" s="146"/>
      <c r="AGZ714" s="146"/>
      <c r="AHA714" s="146"/>
      <c r="AHB714" s="146"/>
      <c r="AHC714" s="146"/>
      <c r="AHD714" s="146"/>
      <c r="AHE714" s="146"/>
      <c r="AHF714" s="146"/>
      <c r="AHG714" s="146"/>
      <c r="AHH714" s="146"/>
      <c r="AHI714" s="146"/>
      <c r="AHJ714" s="146"/>
      <c r="AHK714" s="146"/>
      <c r="AHL714" s="146"/>
      <c r="AHM714" s="146"/>
      <c r="AHN714" s="146"/>
      <c r="AHO714" s="146"/>
      <c r="AHP714" s="146"/>
      <c r="AHQ714" s="146"/>
      <c r="AHR714" s="146"/>
      <c r="AHS714" s="146"/>
      <c r="AHT714" s="146"/>
      <c r="AHU714" s="146"/>
      <c r="AHV714" s="146"/>
      <c r="AHW714" s="146"/>
      <c r="AHX714" s="146"/>
      <c r="AHY714" s="146"/>
      <c r="AHZ714" s="146"/>
      <c r="AIA714" s="146"/>
      <c r="AIB714" s="146"/>
      <c r="AIC714" s="146"/>
      <c r="AID714" s="146"/>
      <c r="AIE714" s="146"/>
      <c r="AIF714" s="146"/>
      <c r="AIG714" s="146"/>
      <c r="AIH714" s="146"/>
      <c r="AII714" s="146"/>
      <c r="AIJ714" s="146"/>
      <c r="AIK714" s="146"/>
      <c r="AIL714" s="146"/>
      <c r="AIM714" s="146"/>
      <c r="AIN714" s="146"/>
      <c r="AIO714" s="146"/>
      <c r="AIP714" s="146"/>
      <c r="AIQ714" s="146"/>
      <c r="AIR714" s="146"/>
      <c r="AIS714" s="146"/>
      <c r="AIT714" s="146"/>
      <c r="AIU714" s="146"/>
      <c r="AIV714" s="146"/>
      <c r="AIW714" s="146"/>
      <c r="AIX714" s="146"/>
      <c r="AIY714" s="146"/>
      <c r="AIZ714" s="146"/>
      <c r="AJA714" s="146"/>
      <c r="AJB714" s="146"/>
      <c r="AJC714" s="146"/>
      <c r="AJD714" s="146"/>
      <c r="AJE714" s="146"/>
      <c r="AJF714" s="146"/>
      <c r="AJG714" s="146"/>
      <c r="AJH714" s="146"/>
      <c r="AJI714" s="146"/>
      <c r="AJJ714" s="146"/>
      <c r="AJK714" s="146"/>
      <c r="AJL714" s="146"/>
      <c r="AJM714" s="146"/>
      <c r="AJN714" s="146"/>
      <c r="AJO714" s="146"/>
      <c r="AJP714" s="146"/>
      <c r="AJQ714" s="146"/>
      <c r="AJR714" s="146"/>
      <c r="AJS714" s="146"/>
      <c r="AJT714" s="146"/>
      <c r="AJU714" s="146"/>
      <c r="AJV714" s="146"/>
      <c r="AJW714" s="146"/>
      <c r="AJX714" s="146"/>
      <c r="AJY714" s="146"/>
      <c r="AJZ714" s="146"/>
      <c r="AKA714" s="146"/>
      <c r="AKB714" s="146"/>
      <c r="AKC714" s="146"/>
      <c r="AKD714" s="146"/>
      <c r="AKE714" s="146"/>
      <c r="AKF714" s="146"/>
      <c r="AKG714" s="146"/>
      <c r="AKH714" s="146"/>
      <c r="AKI714" s="146"/>
      <c r="AKJ714" s="146"/>
      <c r="AKK714" s="146"/>
      <c r="AKL714" s="146"/>
      <c r="AKM714" s="146"/>
      <c r="AKN714" s="146"/>
      <c r="AKO714" s="146"/>
      <c r="AKP714" s="146"/>
      <c r="AKQ714" s="146"/>
      <c r="AKR714" s="146"/>
      <c r="AKS714" s="146"/>
      <c r="AKT714" s="146"/>
      <c r="AKU714" s="146"/>
      <c r="AKV714" s="146"/>
      <c r="AKW714" s="146"/>
      <c r="AKX714" s="146"/>
      <c r="AKY714" s="146"/>
      <c r="AKZ714" s="146"/>
      <c r="ALA714" s="146"/>
      <c r="ALB714" s="146"/>
      <c r="ALC714" s="146"/>
      <c r="ALD714" s="146"/>
      <c r="ALE714" s="146"/>
      <c r="ALF714" s="146"/>
      <c r="ALG714" s="146"/>
      <c r="ALH714" s="146"/>
      <c r="ALI714" s="146"/>
      <c r="ALJ714" s="146"/>
      <c r="ALK714" s="146"/>
      <c r="ALL714" s="146"/>
      <c r="ALM714" s="146"/>
      <c r="ALN714" s="146"/>
      <c r="ALO714" s="146"/>
      <c r="ALP714" s="146"/>
      <c r="ALQ714" s="146"/>
      <c r="ALR714" s="146"/>
      <c r="ALS714" s="146"/>
      <c r="ALT714" s="146"/>
      <c r="ALU714" s="146"/>
      <c r="ALV714" s="146"/>
      <c r="ALW714" s="146"/>
      <c r="ALX714" s="146"/>
      <c r="ALY714" s="146"/>
      <c r="ALZ714" s="146"/>
      <c r="AMA714" s="146"/>
      <c r="AMB714" s="146"/>
      <c r="AMC714" s="146"/>
      <c r="AMD714" s="146"/>
      <c r="AME714" s="146"/>
      <c r="AMF714" s="146"/>
      <c r="AMG714" s="146"/>
      <c r="AMH714" s="146"/>
      <c r="AMI714" s="146"/>
      <c r="AMJ714" s="146"/>
      <c r="AMK714" s="146"/>
      <c r="AML714" s="146"/>
      <c r="AMM714" s="146"/>
      <c r="AMN714" s="146"/>
      <c r="AMO714" s="146"/>
      <c r="AMP714" s="146"/>
      <c r="AMQ714" s="146"/>
      <c r="AMR714" s="146"/>
      <c r="AMS714" s="146"/>
      <c r="AMT714" s="146"/>
      <c r="AMU714" s="146"/>
      <c r="AMV714" s="146"/>
      <c r="AMW714" s="146"/>
      <c r="AMX714" s="146"/>
      <c r="AMY714" s="146"/>
      <c r="AMZ714" s="146"/>
      <c r="ANA714" s="146"/>
      <c r="ANB714" s="146"/>
      <c r="ANC714" s="146"/>
      <c r="AND714" s="146"/>
      <c r="ANE714" s="146"/>
      <c r="ANF714" s="146"/>
      <c r="ANG714" s="146"/>
      <c r="ANH714" s="146"/>
      <c r="ANI714" s="146"/>
      <c r="ANJ714" s="146"/>
      <c r="ANK714" s="146"/>
      <c r="ANL714" s="146"/>
      <c r="ANM714" s="146"/>
      <c r="ANN714" s="146"/>
      <c r="ANO714" s="146"/>
      <c r="ANP714" s="146"/>
      <c r="ANQ714" s="146"/>
      <c r="ANR714" s="146"/>
      <c r="ANS714" s="146"/>
      <c r="ANT714" s="146"/>
      <c r="ANU714" s="146"/>
      <c r="ANV714" s="146"/>
      <c r="ANW714" s="146"/>
      <c r="ANX714" s="146"/>
      <c r="ANY714" s="146"/>
      <c r="ANZ714" s="146"/>
      <c r="AOA714" s="146"/>
      <c r="AOB714" s="146"/>
      <c r="AOC714" s="146"/>
      <c r="AOD714" s="146"/>
      <c r="AOE714" s="146"/>
      <c r="AOF714" s="146"/>
      <c r="AOG714" s="146"/>
      <c r="AOH714" s="146"/>
      <c r="AOI714" s="146"/>
      <c r="AOJ714" s="146"/>
      <c r="AOK714" s="146"/>
      <c r="AOL714" s="146"/>
      <c r="AOM714" s="146"/>
      <c r="AON714" s="146"/>
      <c r="AOO714" s="146"/>
      <c r="AOP714" s="146"/>
      <c r="AOQ714" s="146"/>
      <c r="AOR714" s="146"/>
      <c r="AOS714" s="146"/>
      <c r="AOT714" s="146"/>
      <c r="AOU714" s="146"/>
      <c r="AOV714" s="146"/>
      <c r="AOW714" s="146"/>
      <c r="AOX714" s="146"/>
      <c r="AOY714" s="146"/>
      <c r="AOZ714" s="146"/>
      <c r="APA714" s="146"/>
      <c r="APB714" s="146"/>
      <c r="APC714" s="146"/>
      <c r="APD714" s="146"/>
      <c r="APE714" s="146"/>
      <c r="APF714" s="146"/>
      <c r="APG714" s="146"/>
      <c r="APH714" s="146"/>
      <c r="API714" s="146"/>
      <c r="APJ714" s="146"/>
      <c r="APK714" s="146"/>
      <c r="APL714" s="146"/>
      <c r="APM714" s="146"/>
      <c r="APN714" s="146"/>
      <c r="APO714" s="146"/>
      <c r="APP714" s="146"/>
      <c r="APQ714" s="146"/>
      <c r="APR714" s="146"/>
      <c r="APS714" s="146"/>
      <c r="APT714" s="146"/>
      <c r="APU714" s="146"/>
      <c r="APV714" s="146"/>
      <c r="APW714" s="146"/>
      <c r="APX714" s="146"/>
      <c r="APY714" s="146"/>
      <c r="APZ714" s="146"/>
      <c r="AQA714" s="146"/>
      <c r="AQB714" s="146"/>
      <c r="AQC714" s="146"/>
      <c r="AQD714" s="146"/>
      <c r="AQE714" s="146"/>
      <c r="AQF714" s="146"/>
      <c r="AQG714" s="146"/>
      <c r="AQH714" s="146"/>
      <c r="AQI714" s="146"/>
      <c r="AQJ714" s="146"/>
      <c r="AQK714" s="146"/>
      <c r="AQL714" s="146"/>
      <c r="AQM714" s="146"/>
      <c r="AQN714" s="146"/>
      <c r="AQO714" s="146"/>
      <c r="AQP714" s="146"/>
      <c r="AQQ714" s="146"/>
      <c r="AQR714" s="146"/>
      <c r="AQS714" s="146"/>
      <c r="AQT714" s="146"/>
      <c r="AQU714" s="146"/>
      <c r="AQV714" s="146"/>
      <c r="AQW714" s="146"/>
      <c r="AQX714" s="146"/>
      <c r="AQY714" s="146"/>
      <c r="AQZ714" s="146"/>
      <c r="ARA714" s="146"/>
      <c r="ARB714" s="146"/>
      <c r="ARC714" s="146"/>
      <c r="ARD714" s="146"/>
      <c r="ARE714" s="146"/>
      <c r="ARF714" s="146"/>
      <c r="ARG714" s="146"/>
      <c r="ARH714" s="146"/>
      <c r="ARI714" s="146"/>
      <c r="ARJ714" s="146"/>
      <c r="ARK714" s="146"/>
      <c r="ARL714" s="146"/>
      <c r="ARM714" s="146"/>
      <c r="ARN714" s="146"/>
      <c r="ARO714" s="146"/>
      <c r="ARP714" s="146"/>
      <c r="ARQ714" s="146"/>
      <c r="ARR714" s="146"/>
      <c r="ARS714" s="146"/>
      <c r="ART714" s="146"/>
      <c r="ARU714" s="146"/>
      <c r="ARV714" s="146"/>
      <c r="ARW714" s="146"/>
      <c r="ARX714" s="146"/>
      <c r="ARY714" s="146"/>
      <c r="ARZ714" s="146"/>
      <c r="ASA714" s="146"/>
      <c r="ASB714" s="146"/>
      <c r="ASC714" s="146"/>
      <c r="ASD714" s="146"/>
      <c r="ASE714" s="146"/>
      <c r="ASF714" s="146"/>
      <c r="ASG714" s="146"/>
      <c r="ASH714" s="146"/>
      <c r="ASI714" s="146"/>
      <c r="ASJ714" s="146"/>
      <c r="ASK714" s="146"/>
      <c r="ASL714" s="146"/>
      <c r="ASM714" s="146"/>
      <c r="ASN714" s="146"/>
      <c r="ASO714" s="146"/>
      <c r="ASP714" s="146"/>
      <c r="ASQ714" s="146"/>
      <c r="ASR714" s="146"/>
      <c r="ASS714" s="146"/>
      <c r="AST714" s="146"/>
      <c r="ASU714" s="146"/>
      <c r="ASV714" s="146"/>
      <c r="ASW714" s="146"/>
      <c r="ASX714" s="146"/>
      <c r="ASY714" s="146"/>
      <c r="ASZ714" s="146"/>
      <c r="ATA714" s="146"/>
      <c r="ATB714" s="146"/>
      <c r="ATC714" s="146"/>
      <c r="ATD714" s="146"/>
      <c r="ATE714" s="146"/>
      <c r="ATF714" s="146"/>
      <c r="ATG714" s="146"/>
      <c r="ATH714" s="146"/>
      <c r="ATI714" s="146"/>
      <c r="ATJ714" s="146"/>
      <c r="ATK714" s="146"/>
      <c r="ATL714" s="146"/>
      <c r="ATM714" s="146"/>
      <c r="ATN714" s="146"/>
      <c r="ATO714" s="146"/>
      <c r="ATP714" s="146"/>
      <c r="ATQ714" s="146"/>
      <c r="ATR714" s="146"/>
      <c r="ATS714" s="146"/>
      <c r="ATT714" s="146"/>
      <c r="ATU714" s="146"/>
      <c r="ATV714" s="146"/>
      <c r="ATW714" s="146"/>
      <c r="ATX714" s="146"/>
      <c r="ATY714" s="146"/>
      <c r="ATZ714" s="146"/>
      <c r="AUA714" s="146"/>
      <c r="AUB714" s="146"/>
      <c r="AUC714" s="146"/>
      <c r="AUD714" s="146"/>
      <c r="AUE714" s="146"/>
      <c r="AUF714" s="146"/>
      <c r="AUG714" s="146"/>
      <c r="AUH714" s="146"/>
      <c r="AUI714" s="146"/>
      <c r="AUJ714" s="146"/>
      <c r="AUK714" s="146"/>
      <c r="AUL714" s="146"/>
      <c r="AUM714" s="146"/>
      <c r="AUN714" s="146"/>
      <c r="AUO714" s="146"/>
      <c r="AUP714" s="146"/>
      <c r="AUQ714" s="146"/>
      <c r="AUR714" s="146"/>
      <c r="AUS714" s="146"/>
      <c r="AUT714" s="146"/>
      <c r="AUU714" s="146"/>
      <c r="AUV714" s="146"/>
      <c r="AUW714" s="146"/>
      <c r="AUX714" s="146"/>
      <c r="AUY714" s="146"/>
      <c r="AUZ714" s="146"/>
      <c r="AVA714" s="146"/>
      <c r="AVB714" s="146"/>
      <c r="AVC714" s="146"/>
      <c r="AVD714" s="146"/>
      <c r="AVE714" s="146"/>
      <c r="AVF714" s="146"/>
      <c r="AVG714" s="146"/>
      <c r="AVH714" s="146"/>
      <c r="AVI714" s="146"/>
      <c r="AVJ714" s="146"/>
      <c r="AVK714" s="146"/>
      <c r="AVL714" s="146"/>
      <c r="AVM714" s="146"/>
      <c r="AVN714" s="146"/>
      <c r="AVO714" s="146"/>
      <c r="AVP714" s="146"/>
      <c r="AVQ714" s="146"/>
      <c r="AVR714" s="146"/>
      <c r="AVS714" s="146"/>
      <c r="AVT714" s="146"/>
      <c r="AVU714" s="146"/>
      <c r="AVV714" s="146"/>
      <c r="AVW714" s="146"/>
      <c r="AVX714" s="146"/>
      <c r="AVY714" s="146"/>
      <c r="AVZ714" s="146"/>
      <c r="AWA714" s="146"/>
      <c r="AWB714" s="146"/>
      <c r="AWC714" s="146"/>
      <c r="AWD714" s="146"/>
      <c r="AWE714" s="146"/>
      <c r="AWF714" s="146"/>
      <c r="AWG714" s="146"/>
      <c r="AWH714" s="146"/>
      <c r="AWI714" s="146"/>
      <c r="AWJ714" s="146"/>
      <c r="AWK714" s="146"/>
      <c r="AWL714" s="146"/>
      <c r="AWM714" s="146"/>
      <c r="AWN714" s="146"/>
      <c r="AWO714" s="146"/>
      <c r="AWP714" s="146"/>
      <c r="AWQ714" s="146"/>
      <c r="AWR714" s="146"/>
      <c r="AWS714" s="146"/>
      <c r="AWT714" s="146"/>
      <c r="AWU714" s="146"/>
      <c r="AWV714" s="146"/>
      <c r="AWW714" s="146"/>
      <c r="AWX714" s="146"/>
      <c r="AWY714" s="146"/>
      <c r="AWZ714" s="146"/>
      <c r="AXA714" s="146"/>
      <c r="AXB714" s="146"/>
      <c r="AXC714" s="146"/>
      <c r="AXD714" s="146"/>
      <c r="AXE714" s="146"/>
      <c r="AXF714" s="146"/>
      <c r="AXG714" s="146"/>
      <c r="AXH714" s="146"/>
      <c r="AXI714" s="146"/>
      <c r="AXJ714" s="146"/>
      <c r="AXK714" s="146"/>
      <c r="AXL714" s="146"/>
      <c r="AXM714" s="146"/>
      <c r="AXN714" s="146"/>
      <c r="AXO714" s="146"/>
      <c r="AXP714" s="146"/>
      <c r="AXQ714" s="146"/>
      <c r="AXR714" s="146"/>
      <c r="AXS714" s="146"/>
      <c r="AXT714" s="146"/>
      <c r="AXU714" s="146"/>
      <c r="AXV714" s="146"/>
      <c r="AXW714" s="146"/>
      <c r="AXX714" s="146"/>
      <c r="AXY714" s="146"/>
      <c r="AXZ714" s="146"/>
      <c r="AYA714" s="146"/>
      <c r="AYB714" s="146"/>
      <c r="AYC714" s="146"/>
      <c r="AYD714" s="146"/>
      <c r="AYE714" s="146"/>
      <c r="AYF714" s="146"/>
      <c r="AYG714" s="146"/>
      <c r="AYH714" s="146"/>
      <c r="AYI714" s="146"/>
      <c r="AYJ714" s="146"/>
      <c r="AYK714" s="146"/>
      <c r="AYL714" s="146"/>
      <c r="AYM714" s="146"/>
      <c r="AYN714" s="146"/>
      <c r="AYO714" s="146"/>
      <c r="AYP714" s="146"/>
      <c r="AYQ714" s="146"/>
      <c r="AYR714" s="146"/>
      <c r="AYS714" s="146"/>
      <c r="AYT714" s="146"/>
      <c r="AYU714" s="146"/>
      <c r="AYV714" s="146"/>
      <c r="AYW714" s="146"/>
      <c r="AYX714" s="146"/>
      <c r="AYY714" s="146"/>
      <c r="AYZ714" s="146"/>
      <c r="AZA714" s="146"/>
      <c r="AZB714" s="146"/>
      <c r="AZC714" s="146"/>
      <c r="AZD714" s="146"/>
      <c r="AZE714" s="146"/>
      <c r="AZF714" s="146"/>
      <c r="AZG714" s="146"/>
      <c r="AZH714" s="146"/>
      <c r="AZI714" s="146"/>
      <c r="AZJ714" s="146"/>
      <c r="AZK714" s="146"/>
      <c r="AZL714" s="146"/>
      <c r="AZM714" s="146"/>
      <c r="AZN714" s="146"/>
      <c r="AZO714" s="146"/>
      <c r="AZP714" s="146"/>
      <c r="AZQ714" s="146"/>
      <c r="AZR714" s="146"/>
      <c r="AZS714" s="146"/>
      <c r="AZT714" s="146"/>
      <c r="AZU714" s="146"/>
      <c r="AZV714" s="146"/>
      <c r="AZW714" s="146"/>
      <c r="AZX714" s="146"/>
      <c r="AZY714" s="146"/>
      <c r="AZZ714" s="146"/>
      <c r="BAA714" s="146"/>
      <c r="BAB714" s="146"/>
      <c r="BAC714" s="146"/>
      <c r="BAD714" s="146"/>
      <c r="BAE714" s="146"/>
      <c r="BAF714" s="146"/>
      <c r="BAG714" s="146"/>
      <c r="BAH714" s="146"/>
      <c r="BAI714" s="146"/>
      <c r="BAJ714" s="146"/>
      <c r="BAK714" s="146"/>
      <c r="BAL714" s="146"/>
      <c r="BAM714" s="146"/>
      <c r="BAN714" s="146"/>
      <c r="BAO714" s="146"/>
      <c r="BAP714" s="146"/>
      <c r="BAQ714" s="146"/>
      <c r="BAR714" s="146"/>
      <c r="BAS714" s="146"/>
      <c r="BAT714" s="146"/>
      <c r="BAU714" s="146"/>
      <c r="BAV714" s="146"/>
      <c r="BAW714" s="146"/>
      <c r="BAX714" s="146"/>
      <c r="BAY714" s="146"/>
      <c r="BAZ714" s="146"/>
      <c r="BBA714" s="146"/>
      <c r="BBB714" s="146"/>
      <c r="BBC714" s="146"/>
      <c r="BBD714" s="146"/>
      <c r="BBE714" s="146"/>
      <c r="BBF714" s="146"/>
      <c r="BBG714" s="146"/>
      <c r="BBH714" s="146"/>
      <c r="BBI714" s="146"/>
      <c r="BBJ714" s="146"/>
      <c r="BBK714" s="146"/>
      <c r="BBL714" s="146"/>
      <c r="BBM714" s="146"/>
      <c r="BBN714" s="146"/>
      <c r="BBO714" s="146"/>
      <c r="BBP714" s="146"/>
      <c r="BBQ714" s="146"/>
      <c r="BBR714" s="146"/>
      <c r="BBS714" s="146"/>
      <c r="BBT714" s="146"/>
      <c r="BBU714" s="146"/>
      <c r="BBV714" s="146"/>
      <c r="BBW714" s="146"/>
      <c r="BBX714" s="146"/>
      <c r="BBY714" s="146"/>
      <c r="BBZ714" s="146"/>
      <c r="BCA714" s="146"/>
      <c r="BCB714" s="146"/>
      <c r="BCC714" s="146"/>
      <c r="BCD714" s="146"/>
      <c r="BCE714" s="146"/>
      <c r="BCF714" s="146"/>
      <c r="BCG714" s="146"/>
      <c r="BCH714" s="146"/>
      <c r="BCI714" s="146"/>
      <c r="BCJ714" s="146"/>
      <c r="BCK714" s="146"/>
      <c r="BCL714" s="146"/>
      <c r="BCM714" s="146"/>
      <c r="BCN714" s="146"/>
      <c r="BCO714" s="146"/>
      <c r="BCP714" s="146"/>
      <c r="BCQ714" s="146"/>
      <c r="BCR714" s="146"/>
      <c r="BCS714" s="146"/>
      <c r="BCT714" s="146"/>
      <c r="BCU714" s="146"/>
      <c r="BCV714" s="146"/>
      <c r="BCW714" s="146"/>
      <c r="BCX714" s="146"/>
      <c r="BCY714" s="146"/>
      <c r="BCZ714" s="146"/>
      <c r="BDA714" s="146"/>
      <c r="BDB714" s="146"/>
      <c r="BDC714" s="146"/>
      <c r="BDD714" s="146"/>
      <c r="BDE714" s="146"/>
      <c r="BDF714" s="146"/>
      <c r="BDG714" s="146"/>
      <c r="BDH714" s="146"/>
      <c r="BDI714" s="146"/>
      <c r="BDJ714" s="146"/>
      <c r="BDK714" s="146"/>
      <c r="BDL714" s="146"/>
      <c r="BDM714" s="146"/>
      <c r="BDN714" s="146"/>
      <c r="BDO714" s="146"/>
      <c r="BDP714" s="146"/>
      <c r="BDQ714" s="146"/>
      <c r="BDR714" s="146"/>
      <c r="BDS714" s="146"/>
      <c r="BDT714" s="146"/>
      <c r="BDU714" s="146"/>
      <c r="BDV714" s="146"/>
      <c r="BDW714" s="146"/>
      <c r="BDX714" s="146"/>
      <c r="BDY714" s="146"/>
      <c r="BDZ714" s="146"/>
      <c r="BEA714" s="146"/>
      <c r="BEB714" s="146"/>
      <c r="BEC714" s="146"/>
      <c r="BED714" s="146"/>
      <c r="BEE714" s="146"/>
      <c r="BEF714" s="146"/>
      <c r="BEG714" s="146"/>
      <c r="BEH714" s="146"/>
      <c r="BEI714" s="146"/>
      <c r="BEJ714" s="146"/>
      <c r="BEK714" s="146"/>
      <c r="BEL714" s="146"/>
      <c r="BEM714" s="146"/>
      <c r="BEN714" s="146"/>
      <c r="BEO714" s="146"/>
      <c r="BEP714" s="146"/>
      <c r="BEQ714" s="146"/>
      <c r="BER714" s="146"/>
      <c r="BES714" s="146"/>
      <c r="BET714" s="146"/>
      <c r="BEU714" s="146"/>
      <c r="BEV714" s="146"/>
      <c r="BEW714" s="146"/>
      <c r="BEX714" s="146"/>
      <c r="BEY714" s="146"/>
      <c r="BEZ714" s="146"/>
      <c r="BFA714" s="146"/>
      <c r="BFB714" s="146"/>
      <c r="BFC714" s="146"/>
      <c r="BFD714" s="146"/>
      <c r="BFE714" s="146"/>
      <c r="BFF714" s="146"/>
      <c r="BFG714" s="146"/>
      <c r="BFH714" s="146"/>
      <c r="BFI714" s="146"/>
      <c r="BFJ714" s="146"/>
      <c r="BFK714" s="146"/>
      <c r="BFL714" s="146"/>
      <c r="BFM714" s="146"/>
      <c r="BFN714" s="146"/>
      <c r="BFO714" s="146"/>
      <c r="BFP714" s="146"/>
      <c r="BFQ714" s="146"/>
      <c r="BFR714" s="146"/>
      <c r="BFS714" s="146"/>
      <c r="BFT714" s="146"/>
      <c r="BFU714" s="146"/>
      <c r="BFV714" s="146"/>
      <c r="BFW714" s="146"/>
      <c r="BFX714" s="146"/>
      <c r="BFY714" s="146"/>
      <c r="BFZ714" s="146"/>
      <c r="BGA714" s="146"/>
      <c r="BGB714" s="146"/>
      <c r="BGC714" s="146"/>
      <c r="BGD714" s="146"/>
      <c r="BGE714" s="146"/>
      <c r="BGF714" s="146"/>
      <c r="BGG714" s="146"/>
      <c r="BGH714" s="146"/>
      <c r="BGI714" s="146"/>
      <c r="BGJ714" s="146"/>
      <c r="BGK714" s="146"/>
      <c r="BGL714" s="146"/>
      <c r="BGM714" s="146"/>
      <c r="BGN714" s="146"/>
      <c r="BGO714" s="146"/>
      <c r="BGP714" s="146"/>
      <c r="BGQ714" s="146"/>
      <c r="BGR714" s="146"/>
      <c r="BGS714" s="146"/>
      <c r="BGT714" s="146"/>
      <c r="BGU714" s="146"/>
      <c r="BGV714" s="146"/>
      <c r="BGW714" s="146"/>
      <c r="BGX714" s="146"/>
      <c r="BGY714" s="146"/>
      <c r="BGZ714" s="146"/>
      <c r="BHA714" s="146"/>
      <c r="BHB714" s="146"/>
      <c r="BHC714" s="146"/>
      <c r="BHD714" s="146"/>
      <c r="BHE714" s="146"/>
      <c r="BHF714" s="146"/>
      <c r="BHG714" s="146"/>
      <c r="BHH714" s="146"/>
      <c r="BHI714" s="146"/>
      <c r="BHJ714" s="146"/>
      <c r="BHK714" s="146"/>
      <c r="BHL714" s="146"/>
      <c r="BHM714" s="146"/>
      <c r="BHN714" s="146"/>
      <c r="BHO714" s="146"/>
      <c r="BHP714" s="146"/>
      <c r="BHQ714" s="146"/>
      <c r="BHR714" s="146"/>
      <c r="BHS714" s="146"/>
      <c r="BHT714" s="146"/>
      <c r="BHU714" s="146"/>
      <c r="BHV714" s="146"/>
      <c r="BHW714" s="146"/>
      <c r="BHX714" s="146"/>
      <c r="BHY714" s="146"/>
      <c r="BHZ714" s="146"/>
      <c r="BIA714" s="146"/>
      <c r="BIB714" s="146"/>
      <c r="BIC714" s="146"/>
      <c r="BID714" s="146"/>
      <c r="BIE714" s="146"/>
      <c r="BIF714" s="146"/>
      <c r="BIG714" s="146"/>
      <c r="BIH714" s="146"/>
      <c r="BII714" s="146"/>
      <c r="BIJ714" s="146"/>
      <c r="BIK714" s="146"/>
      <c r="BIL714" s="146"/>
      <c r="BIM714" s="146"/>
      <c r="BIN714" s="146"/>
      <c r="BIO714" s="146"/>
      <c r="BIP714" s="146"/>
      <c r="BIQ714" s="146"/>
      <c r="BIR714" s="146"/>
      <c r="BIS714" s="146"/>
      <c r="BIT714" s="146"/>
      <c r="BIU714" s="146"/>
      <c r="BIV714" s="146"/>
      <c r="BIW714" s="146"/>
      <c r="BIX714" s="146"/>
      <c r="BIY714" s="146"/>
      <c r="BIZ714" s="146"/>
      <c r="BJA714" s="146"/>
      <c r="BJB714" s="146"/>
      <c r="BJC714" s="146"/>
      <c r="BJD714" s="146"/>
      <c r="BJE714" s="146"/>
      <c r="BJF714" s="146"/>
      <c r="BJG714" s="146"/>
      <c r="BJH714" s="146"/>
      <c r="BJI714" s="146"/>
      <c r="BJJ714" s="146"/>
      <c r="BJK714" s="146"/>
      <c r="BJL714" s="146"/>
      <c r="BJM714" s="146"/>
      <c r="BJN714" s="146"/>
      <c r="BJO714" s="146"/>
      <c r="BJP714" s="146"/>
      <c r="BJQ714" s="146"/>
      <c r="BJR714" s="146"/>
      <c r="BJS714" s="146"/>
      <c r="BJT714" s="146"/>
      <c r="BJU714" s="146"/>
      <c r="BJV714" s="146"/>
      <c r="BJW714" s="146"/>
      <c r="BJX714" s="146"/>
      <c r="BJY714" s="146"/>
      <c r="BJZ714" s="146"/>
      <c r="BKA714" s="146"/>
      <c r="BKB714" s="146"/>
      <c r="BKC714" s="146"/>
      <c r="BKD714" s="146"/>
      <c r="BKE714" s="146"/>
      <c r="BKF714" s="146"/>
      <c r="BKG714" s="146"/>
      <c r="BKH714" s="146"/>
      <c r="BKI714" s="146"/>
      <c r="BKJ714" s="146"/>
      <c r="BKK714" s="146"/>
      <c r="BKL714" s="146"/>
      <c r="BKM714" s="146"/>
      <c r="BKN714" s="146"/>
      <c r="BKO714" s="146"/>
      <c r="BKP714" s="146"/>
      <c r="BKQ714" s="146"/>
      <c r="BKR714" s="146"/>
      <c r="BKS714" s="146"/>
      <c r="BKT714" s="146"/>
      <c r="BKU714" s="146"/>
      <c r="BKV714" s="146"/>
      <c r="BKW714" s="146"/>
      <c r="BKX714" s="146"/>
      <c r="BKY714" s="146"/>
      <c r="BKZ714" s="146"/>
      <c r="BLA714" s="146"/>
      <c r="BLB714" s="146"/>
      <c r="BLC714" s="146"/>
      <c r="BLD714" s="146"/>
      <c r="BLE714" s="146"/>
      <c r="BLF714" s="146"/>
      <c r="BLG714" s="146"/>
      <c r="BLH714" s="146"/>
      <c r="BLI714" s="146"/>
      <c r="BLJ714" s="146"/>
      <c r="BLK714" s="146"/>
      <c r="BLL714" s="146"/>
      <c r="BLM714" s="146"/>
      <c r="BLN714" s="146"/>
      <c r="BLO714" s="146"/>
      <c r="BLP714" s="146"/>
      <c r="BLQ714" s="146"/>
      <c r="BLR714" s="146"/>
      <c r="BLS714" s="146"/>
      <c r="BLT714" s="146"/>
      <c r="BLU714" s="146"/>
      <c r="BLV714" s="146"/>
      <c r="BLW714" s="146"/>
      <c r="BLX714" s="146"/>
      <c r="BLY714" s="146"/>
      <c r="BLZ714" s="146"/>
      <c r="BMA714" s="146"/>
      <c r="BMB714" s="146"/>
      <c r="BMC714" s="146"/>
      <c r="BMD714" s="146"/>
      <c r="BME714" s="146"/>
      <c r="BMF714" s="146"/>
      <c r="BMG714" s="146"/>
      <c r="BMH714" s="146"/>
      <c r="BMI714" s="146"/>
      <c r="BMJ714" s="146"/>
      <c r="BMK714" s="146"/>
      <c r="BML714" s="146"/>
      <c r="BMM714" s="146"/>
      <c r="BMN714" s="146"/>
      <c r="BMO714" s="146"/>
      <c r="BMP714" s="146"/>
      <c r="BMQ714" s="146"/>
      <c r="BMR714" s="146"/>
      <c r="BMS714" s="146"/>
      <c r="BMT714" s="146"/>
      <c r="BMU714" s="146"/>
      <c r="BMV714" s="146"/>
      <c r="BMW714" s="146"/>
      <c r="BMX714" s="146"/>
      <c r="BMY714" s="146"/>
      <c r="BMZ714" s="146"/>
      <c r="BNA714" s="146"/>
      <c r="BNB714" s="146"/>
      <c r="BNC714" s="146"/>
      <c r="BND714" s="146"/>
      <c r="BNE714" s="146"/>
      <c r="BNF714" s="146"/>
      <c r="BNG714" s="146"/>
      <c r="BNH714" s="146"/>
      <c r="BNI714" s="146"/>
      <c r="BNJ714" s="146"/>
      <c r="BNK714" s="146"/>
      <c r="BNL714" s="146"/>
      <c r="BNM714" s="146"/>
      <c r="BNN714" s="146"/>
      <c r="BNO714" s="146"/>
      <c r="BNP714" s="146"/>
      <c r="BNQ714" s="146"/>
      <c r="BNR714" s="146"/>
      <c r="BNS714" s="146"/>
      <c r="BNT714" s="146"/>
      <c r="BNU714" s="146"/>
      <c r="BNV714" s="146"/>
      <c r="BNW714" s="146"/>
      <c r="BNX714" s="146"/>
      <c r="BNY714" s="146"/>
      <c r="BNZ714" s="146"/>
      <c r="BOA714" s="146"/>
      <c r="BOB714" s="146"/>
      <c r="BOC714" s="146"/>
      <c r="BOD714" s="146"/>
      <c r="BOE714" s="146"/>
      <c r="BOF714" s="146"/>
      <c r="BOG714" s="146"/>
      <c r="BOH714" s="146"/>
      <c r="BOI714" s="146"/>
      <c r="BOJ714" s="146"/>
      <c r="BOK714" s="146"/>
      <c r="BOL714" s="146"/>
      <c r="BOM714" s="146"/>
      <c r="BON714" s="146"/>
      <c r="BOO714" s="146"/>
      <c r="BOP714" s="146"/>
      <c r="BOQ714" s="146"/>
      <c r="BOR714" s="146"/>
      <c r="BOS714" s="146"/>
      <c r="BOT714" s="146"/>
      <c r="BOU714" s="146"/>
      <c r="BOV714" s="146"/>
      <c r="BOW714" s="146"/>
      <c r="BOX714" s="146"/>
      <c r="BOY714" s="146"/>
      <c r="BOZ714" s="146"/>
      <c r="BPA714" s="146"/>
      <c r="BPB714" s="146"/>
      <c r="BPC714" s="146"/>
      <c r="BPD714" s="146"/>
      <c r="BPE714" s="146"/>
      <c r="BPF714" s="146"/>
      <c r="BPG714" s="146"/>
      <c r="BPH714" s="146"/>
      <c r="BPI714" s="146"/>
      <c r="BPJ714" s="146"/>
      <c r="BPK714" s="146"/>
      <c r="BPL714" s="146"/>
      <c r="BPM714" s="146"/>
      <c r="BPN714" s="146"/>
      <c r="BPO714" s="146"/>
      <c r="BPP714" s="146"/>
      <c r="BPQ714" s="146"/>
      <c r="BPR714" s="146"/>
      <c r="BPS714" s="146"/>
      <c r="BPT714" s="146"/>
      <c r="BPU714" s="146"/>
      <c r="BPV714" s="146"/>
      <c r="BPW714" s="146"/>
      <c r="BPX714" s="146"/>
      <c r="BPY714" s="146"/>
      <c r="BPZ714" s="146"/>
      <c r="BQA714" s="146"/>
      <c r="BQB714" s="146"/>
      <c r="BQC714" s="146"/>
      <c r="BQD714" s="146"/>
      <c r="BQE714" s="146"/>
      <c r="BQF714" s="146"/>
      <c r="BQG714" s="146"/>
      <c r="BQH714" s="146"/>
      <c r="BQI714" s="146"/>
      <c r="BQJ714" s="146"/>
      <c r="BQK714" s="146"/>
      <c r="BQL714" s="146"/>
      <c r="BQM714" s="146"/>
      <c r="BQN714" s="146"/>
      <c r="BQO714" s="146"/>
      <c r="BQP714" s="146"/>
      <c r="BQQ714" s="146"/>
      <c r="BQR714" s="146"/>
      <c r="BQS714" s="146"/>
      <c r="BQT714" s="146"/>
      <c r="BQU714" s="146"/>
      <c r="BQV714" s="146"/>
      <c r="BQW714" s="146"/>
      <c r="BQX714" s="146"/>
      <c r="BQY714" s="146"/>
      <c r="BQZ714" s="146"/>
      <c r="BRA714" s="146"/>
      <c r="BRB714" s="146"/>
      <c r="BRC714" s="146"/>
      <c r="BRD714" s="146"/>
      <c r="BRE714" s="146"/>
      <c r="BRF714" s="146"/>
      <c r="BRG714" s="146"/>
      <c r="BRH714" s="146"/>
      <c r="BRI714" s="146"/>
      <c r="BRJ714" s="146"/>
      <c r="BRK714" s="146"/>
      <c r="BRL714" s="146"/>
      <c r="BRM714" s="146"/>
      <c r="BRN714" s="146"/>
      <c r="BRO714" s="146"/>
      <c r="BRP714" s="146"/>
      <c r="BRQ714" s="146"/>
      <c r="BRR714" s="146"/>
      <c r="BRS714" s="146"/>
      <c r="BRT714" s="146"/>
      <c r="BRU714" s="146"/>
      <c r="BRV714" s="146"/>
      <c r="BRW714" s="146"/>
      <c r="BRX714" s="146"/>
      <c r="BRY714" s="146"/>
      <c r="BRZ714" s="146"/>
      <c r="BSA714" s="146"/>
      <c r="BSB714" s="146"/>
      <c r="BSC714" s="146"/>
      <c r="BSD714" s="146"/>
      <c r="BSE714" s="146"/>
      <c r="BSF714" s="146"/>
      <c r="BSG714" s="146"/>
      <c r="BSH714" s="146"/>
      <c r="BSI714" s="146"/>
      <c r="BSJ714" s="146"/>
      <c r="BSK714" s="146"/>
      <c r="BSL714" s="146"/>
      <c r="BSM714" s="146"/>
      <c r="BSN714" s="146"/>
      <c r="BSO714" s="146"/>
      <c r="BSP714" s="146"/>
      <c r="BSQ714" s="146"/>
      <c r="BSR714" s="146"/>
      <c r="BSS714" s="146"/>
      <c r="BST714" s="146"/>
      <c r="BSU714" s="146"/>
      <c r="BSV714" s="146"/>
      <c r="BSW714" s="146"/>
      <c r="BSX714" s="146"/>
      <c r="BSY714" s="146"/>
      <c r="BSZ714" s="146"/>
      <c r="BTA714" s="146"/>
      <c r="BTB714" s="146"/>
      <c r="BTC714" s="146"/>
      <c r="BTD714" s="146"/>
      <c r="BTE714" s="146"/>
      <c r="BTF714" s="146"/>
      <c r="BTG714" s="146"/>
      <c r="BTH714" s="146"/>
      <c r="BTI714" s="146"/>
      <c r="BTJ714" s="146"/>
      <c r="BTK714" s="146"/>
      <c r="BTL714" s="146"/>
      <c r="BTM714" s="146"/>
      <c r="BTN714" s="146"/>
      <c r="BTO714" s="146"/>
      <c r="BTP714" s="146"/>
      <c r="BTQ714" s="146"/>
      <c r="BTR714" s="146"/>
      <c r="BTS714" s="146"/>
      <c r="BTT714" s="146"/>
      <c r="BTU714" s="146"/>
      <c r="BTV714" s="146"/>
      <c r="BTW714" s="146"/>
      <c r="BTX714" s="146"/>
      <c r="BTY714" s="146"/>
      <c r="BTZ714" s="146"/>
      <c r="BUA714" s="146"/>
      <c r="BUB714" s="146"/>
      <c r="BUC714" s="146"/>
      <c r="BUD714" s="146"/>
      <c r="BUE714" s="146"/>
      <c r="BUF714" s="146"/>
      <c r="BUG714" s="146"/>
      <c r="BUH714" s="146"/>
      <c r="BUI714" s="146"/>
      <c r="BUJ714" s="146"/>
      <c r="BUK714" s="146"/>
      <c r="BUL714" s="146"/>
      <c r="BUM714" s="146"/>
      <c r="BUN714" s="146"/>
      <c r="BUO714" s="146"/>
      <c r="BUP714" s="146"/>
      <c r="BUQ714" s="146"/>
      <c r="BUR714" s="146"/>
      <c r="BUS714" s="146"/>
      <c r="BUT714" s="146"/>
      <c r="BUU714" s="146"/>
      <c r="BUV714" s="146"/>
      <c r="BUW714" s="146"/>
      <c r="BUX714" s="146"/>
      <c r="BUY714" s="146"/>
      <c r="BUZ714" s="146"/>
      <c r="BVA714" s="146"/>
      <c r="BVB714" s="146"/>
      <c r="BVC714" s="146"/>
      <c r="BVD714" s="146"/>
      <c r="BVE714" s="146"/>
      <c r="BVF714" s="146"/>
      <c r="BVG714" s="146"/>
      <c r="BVH714" s="146"/>
      <c r="BVI714" s="146"/>
      <c r="BVJ714" s="146"/>
      <c r="BVK714" s="146"/>
      <c r="BVL714" s="146"/>
      <c r="BVM714" s="146"/>
      <c r="BVN714" s="146"/>
      <c r="BVO714" s="146"/>
      <c r="BVP714" s="146"/>
      <c r="BVQ714" s="146"/>
      <c r="BVR714" s="146"/>
      <c r="BVS714" s="146"/>
      <c r="BVT714" s="146"/>
      <c r="BVU714" s="146"/>
      <c r="BVV714" s="146"/>
      <c r="BVW714" s="146"/>
      <c r="BVX714" s="146"/>
      <c r="BVY714" s="146"/>
      <c r="BVZ714" s="146"/>
      <c r="BWA714" s="146"/>
      <c r="BWB714" s="146"/>
      <c r="BWC714" s="146"/>
      <c r="BWD714" s="146"/>
      <c r="BWE714" s="146"/>
      <c r="BWF714" s="146"/>
      <c r="BWG714" s="146"/>
      <c r="BWH714" s="146"/>
      <c r="BWI714" s="146"/>
      <c r="BWJ714" s="146"/>
      <c r="BWK714" s="146"/>
      <c r="BWL714" s="146"/>
      <c r="BWM714" s="146"/>
      <c r="BWN714" s="146"/>
      <c r="BWO714" s="146"/>
      <c r="BWP714" s="146"/>
      <c r="BWQ714" s="146"/>
      <c r="BWR714" s="146"/>
      <c r="BWS714" s="146"/>
      <c r="BWT714" s="146"/>
      <c r="BWU714" s="146"/>
      <c r="BWV714" s="146"/>
      <c r="BWW714" s="146"/>
      <c r="BWX714" s="146"/>
      <c r="BWY714" s="146"/>
      <c r="BWZ714" s="146"/>
      <c r="BXA714" s="146"/>
      <c r="BXB714" s="146"/>
      <c r="BXC714" s="146"/>
      <c r="BXD714" s="146"/>
      <c r="BXE714" s="146"/>
      <c r="BXF714" s="146"/>
      <c r="BXG714" s="146"/>
      <c r="BXH714" s="146"/>
      <c r="BXI714" s="146"/>
      <c r="BXJ714" s="146"/>
      <c r="BXK714" s="146"/>
      <c r="BXL714" s="146"/>
      <c r="BXM714" s="146"/>
      <c r="BXN714" s="146"/>
      <c r="BXO714" s="146"/>
      <c r="BXP714" s="146"/>
      <c r="BXQ714" s="146"/>
      <c r="BXR714" s="146"/>
      <c r="BXS714" s="146"/>
      <c r="BXT714" s="146"/>
      <c r="BXU714" s="146"/>
      <c r="BXV714" s="146"/>
      <c r="BXW714" s="146"/>
      <c r="BXX714" s="146"/>
      <c r="BXY714" s="146"/>
      <c r="BXZ714" s="146"/>
      <c r="BYA714" s="146"/>
      <c r="BYB714" s="146"/>
      <c r="BYC714" s="146"/>
      <c r="BYD714" s="146"/>
      <c r="BYE714" s="146"/>
      <c r="BYF714" s="146"/>
      <c r="BYG714" s="146"/>
      <c r="BYH714" s="146"/>
      <c r="BYI714" s="146"/>
      <c r="BYJ714" s="146"/>
      <c r="BYK714" s="146"/>
      <c r="BYL714" s="146"/>
      <c r="BYM714" s="146"/>
      <c r="BYN714" s="146"/>
      <c r="BYO714" s="146"/>
      <c r="BYP714" s="146"/>
      <c r="BYQ714" s="146"/>
      <c r="BYR714" s="146"/>
      <c r="BYS714" s="146"/>
      <c r="BYT714" s="146"/>
      <c r="BYU714" s="146"/>
      <c r="BYV714" s="146"/>
      <c r="BYW714" s="146"/>
      <c r="BYX714" s="146"/>
      <c r="BYY714" s="146"/>
      <c r="BYZ714" s="146"/>
      <c r="BZA714" s="146"/>
      <c r="BZB714" s="146"/>
      <c r="BZC714" s="146"/>
      <c r="BZD714" s="146"/>
      <c r="BZE714" s="146"/>
      <c r="BZF714" s="146"/>
      <c r="BZG714" s="146"/>
      <c r="BZH714" s="146"/>
      <c r="BZI714" s="146"/>
      <c r="BZJ714" s="146"/>
      <c r="BZK714" s="146"/>
      <c r="BZL714" s="146"/>
      <c r="BZM714" s="146"/>
      <c r="BZN714" s="146"/>
      <c r="BZO714" s="146"/>
      <c r="BZP714" s="146"/>
      <c r="BZQ714" s="146"/>
      <c r="BZR714" s="146"/>
      <c r="BZS714" s="146"/>
      <c r="BZT714" s="146"/>
      <c r="BZU714" s="146"/>
      <c r="BZV714" s="146"/>
      <c r="BZW714" s="146"/>
      <c r="BZX714" s="146"/>
      <c r="BZY714" s="146"/>
      <c r="BZZ714" s="146"/>
      <c r="CAA714" s="146"/>
      <c r="CAB714" s="146"/>
      <c r="CAC714" s="146"/>
      <c r="CAD714" s="146"/>
      <c r="CAE714" s="146"/>
      <c r="CAF714" s="146"/>
      <c r="CAG714" s="146"/>
      <c r="CAH714" s="146"/>
      <c r="CAI714" s="146"/>
      <c r="CAJ714" s="146"/>
      <c r="CAK714" s="146"/>
      <c r="CAL714" s="146"/>
      <c r="CAM714" s="146"/>
      <c r="CAN714" s="146"/>
      <c r="CAO714" s="146"/>
      <c r="CAP714" s="146"/>
      <c r="CAQ714" s="146"/>
      <c r="CAR714" s="146"/>
      <c r="CAS714" s="146"/>
      <c r="CAT714" s="146"/>
      <c r="CAU714" s="146"/>
      <c r="CAV714" s="146"/>
      <c r="CAW714" s="146"/>
      <c r="CAX714" s="146"/>
      <c r="CAY714" s="146"/>
      <c r="CAZ714" s="146"/>
      <c r="CBA714" s="146"/>
      <c r="CBB714" s="146"/>
      <c r="CBC714" s="146"/>
      <c r="CBD714" s="146"/>
      <c r="CBE714" s="146"/>
      <c r="CBF714" s="146"/>
      <c r="CBG714" s="146"/>
      <c r="CBH714" s="146"/>
      <c r="CBI714" s="146"/>
      <c r="CBJ714" s="146"/>
      <c r="CBK714" s="146"/>
      <c r="CBL714" s="146"/>
      <c r="CBM714" s="146"/>
      <c r="CBN714" s="146"/>
      <c r="CBO714" s="146"/>
      <c r="CBP714" s="146"/>
      <c r="CBQ714" s="146"/>
      <c r="CBR714" s="146"/>
      <c r="CBS714" s="146"/>
      <c r="CBT714" s="146"/>
      <c r="CBU714" s="146"/>
      <c r="CBV714" s="146"/>
      <c r="CBW714" s="146"/>
      <c r="CBX714" s="146"/>
      <c r="CBY714" s="146"/>
      <c r="CBZ714" s="146"/>
      <c r="CCA714" s="146"/>
      <c r="CCB714" s="146"/>
      <c r="CCC714" s="146"/>
      <c r="CCD714" s="146"/>
      <c r="CCE714" s="146"/>
      <c r="CCF714" s="146"/>
      <c r="CCG714" s="146"/>
      <c r="CCH714" s="146"/>
      <c r="CCI714" s="146"/>
      <c r="CCJ714" s="146"/>
      <c r="CCK714" s="146"/>
      <c r="CCL714" s="146"/>
      <c r="CCM714" s="146"/>
      <c r="CCN714" s="146"/>
      <c r="CCO714" s="146"/>
      <c r="CCP714" s="146"/>
      <c r="CCQ714" s="146"/>
      <c r="CCR714" s="146"/>
      <c r="CCS714" s="146"/>
      <c r="CCT714" s="146"/>
      <c r="CCU714" s="146"/>
      <c r="CCV714" s="146"/>
      <c r="CCW714" s="146"/>
      <c r="CCX714" s="146"/>
      <c r="CCY714" s="146"/>
      <c r="CCZ714" s="146"/>
      <c r="CDA714" s="146"/>
      <c r="CDB714" s="146"/>
      <c r="CDC714" s="146"/>
      <c r="CDD714" s="146"/>
      <c r="CDE714" s="146"/>
      <c r="CDF714" s="146"/>
      <c r="CDG714" s="146"/>
      <c r="CDH714" s="146"/>
      <c r="CDI714" s="146"/>
      <c r="CDJ714" s="146"/>
      <c r="CDK714" s="146"/>
      <c r="CDL714" s="146"/>
      <c r="CDM714" s="146"/>
      <c r="CDN714" s="146"/>
      <c r="CDO714" s="146"/>
      <c r="CDP714" s="146"/>
      <c r="CDQ714" s="146"/>
      <c r="CDR714" s="146"/>
      <c r="CDS714" s="146"/>
      <c r="CDT714" s="146"/>
      <c r="CDU714" s="146"/>
      <c r="CDV714" s="146"/>
      <c r="CDW714" s="146"/>
      <c r="CDX714" s="146"/>
      <c r="CDY714" s="146"/>
      <c r="CDZ714" s="146"/>
      <c r="CEA714" s="146"/>
      <c r="CEB714" s="146"/>
      <c r="CEC714" s="146"/>
      <c r="CED714" s="146"/>
      <c r="CEE714" s="146"/>
      <c r="CEF714" s="146"/>
      <c r="CEG714" s="146"/>
      <c r="CEH714" s="146"/>
      <c r="CEI714" s="146"/>
      <c r="CEJ714" s="146"/>
      <c r="CEK714" s="146"/>
      <c r="CEL714" s="146"/>
      <c r="CEM714" s="146"/>
      <c r="CEN714" s="146"/>
      <c r="CEO714" s="146"/>
      <c r="CEP714" s="146"/>
      <c r="CEQ714" s="146"/>
      <c r="CER714" s="146"/>
      <c r="CES714" s="146"/>
      <c r="CET714" s="146"/>
      <c r="CEU714" s="146"/>
      <c r="CEV714" s="146"/>
      <c r="CEW714" s="146"/>
      <c r="CEX714" s="146"/>
      <c r="CEY714" s="146"/>
      <c r="CEZ714" s="146"/>
      <c r="CFA714" s="146"/>
      <c r="CFB714" s="146"/>
      <c r="CFC714" s="146"/>
      <c r="CFD714" s="146"/>
      <c r="CFE714" s="146"/>
      <c r="CFF714" s="146"/>
      <c r="CFG714" s="146"/>
      <c r="CFH714" s="146"/>
      <c r="CFI714" s="146"/>
      <c r="CFJ714" s="146"/>
      <c r="CFK714" s="146"/>
      <c r="CFL714" s="146"/>
      <c r="CFM714" s="146"/>
      <c r="CFN714" s="146"/>
      <c r="CFO714" s="146"/>
      <c r="CFP714" s="146"/>
      <c r="CFQ714" s="146"/>
      <c r="CFR714" s="146"/>
      <c r="CFS714" s="146"/>
      <c r="CFT714" s="146"/>
      <c r="CFU714" s="146"/>
      <c r="CFV714" s="146"/>
      <c r="CFW714" s="146"/>
      <c r="CFX714" s="146"/>
      <c r="CFY714" s="146"/>
      <c r="CFZ714" s="146"/>
      <c r="CGA714" s="146"/>
      <c r="CGB714" s="146"/>
      <c r="CGC714" s="146"/>
      <c r="CGD714" s="146"/>
      <c r="CGE714" s="146"/>
      <c r="CGF714" s="146"/>
      <c r="CGG714" s="146"/>
      <c r="CGH714" s="146"/>
      <c r="CGI714" s="146"/>
      <c r="CGJ714" s="146"/>
      <c r="CGK714" s="146"/>
      <c r="CGL714" s="146"/>
      <c r="CGM714" s="146"/>
      <c r="CGN714" s="146"/>
      <c r="CGO714" s="146"/>
      <c r="CGP714" s="146"/>
      <c r="CGQ714" s="146"/>
      <c r="CGR714" s="146"/>
      <c r="CGS714" s="146"/>
      <c r="CGT714" s="146"/>
      <c r="CGU714" s="146"/>
      <c r="CGV714" s="146"/>
      <c r="CGW714" s="146"/>
      <c r="CGX714" s="146"/>
      <c r="CGY714" s="146"/>
      <c r="CGZ714" s="146"/>
      <c r="CHA714" s="146"/>
      <c r="CHB714" s="146"/>
      <c r="CHC714" s="146"/>
      <c r="CHD714" s="146"/>
      <c r="CHE714" s="146"/>
      <c r="CHF714" s="146"/>
      <c r="CHG714" s="146"/>
      <c r="CHH714" s="146"/>
      <c r="CHI714" s="146"/>
      <c r="CHJ714" s="146"/>
      <c r="CHK714" s="146"/>
      <c r="CHL714" s="146"/>
      <c r="CHM714" s="146"/>
      <c r="CHN714" s="146"/>
      <c r="CHO714" s="146"/>
      <c r="CHP714" s="146"/>
      <c r="CHQ714" s="146"/>
      <c r="CHR714" s="146"/>
      <c r="CHS714" s="146"/>
      <c r="CHT714" s="146"/>
      <c r="CHU714" s="146"/>
      <c r="CHV714" s="146"/>
      <c r="CHW714" s="146"/>
      <c r="CHX714" s="146"/>
      <c r="CHY714" s="146"/>
      <c r="CHZ714" s="146"/>
      <c r="CIA714" s="146"/>
      <c r="CIB714" s="146"/>
      <c r="CIC714" s="146"/>
      <c r="CID714" s="146"/>
      <c r="CIE714" s="146"/>
      <c r="CIF714" s="146"/>
      <c r="CIG714" s="146"/>
      <c r="CIH714" s="146"/>
      <c r="CII714" s="146"/>
      <c r="CIJ714" s="146"/>
      <c r="CIK714" s="146"/>
      <c r="CIL714" s="146"/>
      <c r="CIM714" s="146"/>
      <c r="CIN714" s="146"/>
      <c r="CIO714" s="146"/>
      <c r="CIP714" s="146"/>
      <c r="CIQ714" s="146"/>
      <c r="CIR714" s="146"/>
      <c r="CIS714" s="146"/>
      <c r="CIT714" s="146"/>
      <c r="CIU714" s="146"/>
      <c r="CIV714" s="146"/>
      <c r="CIW714" s="146"/>
      <c r="CIX714" s="146"/>
      <c r="CIY714" s="146"/>
      <c r="CIZ714" s="146"/>
      <c r="CJA714" s="146"/>
      <c r="CJB714" s="146"/>
      <c r="CJC714" s="146"/>
      <c r="CJD714" s="146"/>
      <c r="CJE714" s="146"/>
      <c r="CJF714" s="146"/>
      <c r="CJG714" s="146"/>
      <c r="CJH714" s="146"/>
      <c r="CJI714" s="146"/>
      <c r="CJJ714" s="146"/>
      <c r="CJK714" s="146"/>
      <c r="CJL714" s="146"/>
      <c r="CJM714" s="146"/>
      <c r="CJN714" s="146"/>
      <c r="CJO714" s="146"/>
      <c r="CJP714" s="146"/>
      <c r="CJQ714" s="146"/>
      <c r="CJR714" s="146"/>
      <c r="CJS714" s="146"/>
      <c r="CJT714" s="146"/>
      <c r="CJU714" s="146"/>
      <c r="CJV714" s="146"/>
      <c r="CJW714" s="146"/>
      <c r="CJX714" s="146"/>
      <c r="CJY714" s="146"/>
      <c r="CJZ714" s="146"/>
      <c r="CKA714" s="146"/>
      <c r="CKB714" s="146"/>
      <c r="CKC714" s="146"/>
      <c r="CKD714" s="146"/>
      <c r="CKE714" s="146"/>
      <c r="CKF714" s="146"/>
      <c r="CKG714" s="146"/>
      <c r="CKH714" s="146"/>
      <c r="CKI714" s="146"/>
      <c r="CKJ714" s="146"/>
      <c r="CKK714" s="146"/>
      <c r="CKL714" s="146"/>
      <c r="CKM714" s="146"/>
      <c r="CKN714" s="146"/>
      <c r="CKO714" s="146"/>
      <c r="CKP714" s="146"/>
      <c r="CKQ714" s="146"/>
      <c r="CKR714" s="146"/>
      <c r="CKS714" s="146"/>
      <c r="CKT714" s="146"/>
      <c r="CKU714" s="146"/>
      <c r="CKV714" s="146"/>
      <c r="CKW714" s="146"/>
      <c r="CKX714" s="146"/>
      <c r="CKY714" s="146"/>
      <c r="CKZ714" s="146"/>
      <c r="CLA714" s="146"/>
      <c r="CLB714" s="146"/>
      <c r="CLC714" s="146"/>
      <c r="CLD714" s="146"/>
      <c r="CLE714" s="146"/>
      <c r="CLF714" s="146"/>
      <c r="CLG714" s="146"/>
      <c r="CLH714" s="146"/>
      <c r="CLI714" s="146"/>
      <c r="CLJ714" s="146"/>
      <c r="CLK714" s="146"/>
      <c r="CLL714" s="146"/>
      <c r="CLM714" s="146"/>
      <c r="CLN714" s="146"/>
      <c r="CLO714" s="146"/>
      <c r="CLP714" s="146"/>
      <c r="CLQ714" s="146"/>
      <c r="CLR714" s="146"/>
      <c r="CLS714" s="146"/>
      <c r="CLT714" s="146"/>
      <c r="CLU714" s="146"/>
      <c r="CLV714" s="146"/>
      <c r="CLW714" s="146"/>
      <c r="CLX714" s="146"/>
      <c r="CLY714" s="146"/>
      <c r="CLZ714" s="146"/>
      <c r="CMA714" s="146"/>
      <c r="CMB714" s="146"/>
      <c r="CMC714" s="146"/>
      <c r="CMD714" s="146"/>
      <c r="CME714" s="146"/>
      <c r="CMF714" s="146"/>
      <c r="CMG714" s="146"/>
      <c r="CMH714" s="146"/>
      <c r="CMI714" s="146"/>
      <c r="CMJ714" s="146"/>
      <c r="CMK714" s="146"/>
      <c r="CML714" s="146"/>
      <c r="CMM714" s="146"/>
      <c r="CMN714" s="146"/>
      <c r="CMO714" s="146"/>
      <c r="CMP714" s="146"/>
      <c r="CMQ714" s="146"/>
      <c r="CMR714" s="146"/>
      <c r="CMS714" s="146"/>
      <c r="CMT714" s="146"/>
      <c r="CMU714" s="146"/>
      <c r="CMV714" s="146"/>
      <c r="CMW714" s="146"/>
      <c r="CMX714" s="146"/>
      <c r="CMY714" s="146"/>
      <c r="CMZ714" s="146"/>
      <c r="CNA714" s="146"/>
      <c r="CNB714" s="146"/>
      <c r="CNC714" s="146"/>
      <c r="CND714" s="146"/>
      <c r="CNE714" s="146"/>
      <c r="CNF714" s="146"/>
      <c r="CNG714" s="146"/>
      <c r="CNH714" s="146"/>
      <c r="CNI714" s="146"/>
      <c r="CNJ714" s="146"/>
      <c r="CNK714" s="146"/>
      <c r="CNL714" s="146"/>
      <c r="CNM714" s="146"/>
      <c r="CNN714" s="146"/>
      <c r="CNO714" s="146"/>
      <c r="CNP714" s="146"/>
      <c r="CNQ714" s="146"/>
      <c r="CNR714" s="146"/>
      <c r="CNS714" s="146"/>
      <c r="CNT714" s="146"/>
      <c r="CNU714" s="146"/>
      <c r="CNV714" s="146"/>
      <c r="CNW714" s="146"/>
      <c r="CNX714" s="146"/>
      <c r="CNY714" s="146"/>
      <c r="CNZ714" s="146"/>
      <c r="COA714" s="146"/>
      <c r="COB714" s="146"/>
      <c r="COC714" s="146"/>
      <c r="COD714" s="146"/>
      <c r="COE714" s="146"/>
      <c r="COF714" s="146"/>
      <c r="COG714" s="146"/>
      <c r="COH714" s="146"/>
      <c r="COI714" s="146"/>
      <c r="COJ714" s="146"/>
      <c r="COK714" s="146"/>
      <c r="COL714" s="146"/>
      <c r="COM714" s="146"/>
      <c r="CON714" s="146"/>
      <c r="COO714" s="146"/>
      <c r="COP714" s="146"/>
      <c r="COQ714" s="146"/>
      <c r="COR714" s="146"/>
      <c r="COS714" s="146"/>
      <c r="COT714" s="146"/>
      <c r="COU714" s="146"/>
      <c r="COV714" s="146"/>
      <c r="COW714" s="146"/>
      <c r="COX714" s="146"/>
      <c r="COY714" s="146"/>
      <c r="COZ714" s="146"/>
      <c r="CPA714" s="146"/>
      <c r="CPB714" s="146"/>
      <c r="CPC714" s="146"/>
      <c r="CPD714" s="146"/>
      <c r="CPE714" s="146"/>
      <c r="CPF714" s="146"/>
      <c r="CPG714" s="146"/>
      <c r="CPH714" s="146"/>
      <c r="CPI714" s="146"/>
      <c r="CPJ714" s="146"/>
      <c r="CPK714" s="146"/>
      <c r="CPL714" s="146"/>
      <c r="CPM714" s="146"/>
      <c r="CPN714" s="146"/>
      <c r="CPO714" s="146"/>
      <c r="CPP714" s="146"/>
      <c r="CPQ714" s="146"/>
      <c r="CPR714" s="146"/>
      <c r="CPS714" s="146"/>
      <c r="CPT714" s="146"/>
      <c r="CPU714" s="146"/>
      <c r="CPV714" s="146"/>
      <c r="CPW714" s="146"/>
      <c r="CPX714" s="146"/>
      <c r="CPY714" s="146"/>
      <c r="CPZ714" s="146"/>
      <c r="CQA714" s="146"/>
      <c r="CQB714" s="146"/>
      <c r="CQC714" s="146"/>
      <c r="CQD714" s="146"/>
      <c r="CQE714" s="146"/>
      <c r="CQF714" s="146"/>
      <c r="CQG714" s="146"/>
      <c r="CQH714" s="146"/>
      <c r="CQI714" s="146"/>
      <c r="CQJ714" s="146"/>
      <c r="CQK714" s="146"/>
      <c r="CQL714" s="146"/>
      <c r="CQM714" s="146"/>
      <c r="CQN714" s="146"/>
      <c r="CQO714" s="146"/>
      <c r="CQP714" s="146"/>
      <c r="CQQ714" s="146"/>
      <c r="CQR714" s="146"/>
      <c r="CQS714" s="146"/>
      <c r="CQT714" s="146"/>
      <c r="CQU714" s="146"/>
      <c r="CQV714" s="146"/>
      <c r="CQW714" s="146"/>
      <c r="CQX714" s="146"/>
      <c r="CQY714" s="146"/>
      <c r="CQZ714" s="146"/>
      <c r="CRA714" s="146"/>
      <c r="CRB714" s="146"/>
      <c r="CRC714" s="146"/>
      <c r="CRD714" s="146"/>
      <c r="CRE714" s="146"/>
      <c r="CRF714" s="146"/>
      <c r="CRG714" s="146"/>
      <c r="CRH714" s="146"/>
      <c r="CRI714" s="146"/>
      <c r="CRJ714" s="146"/>
      <c r="CRK714" s="146"/>
      <c r="CRL714" s="146"/>
      <c r="CRM714" s="146"/>
      <c r="CRN714" s="146"/>
      <c r="CRO714" s="146"/>
      <c r="CRP714" s="146"/>
      <c r="CRQ714" s="146"/>
      <c r="CRR714" s="146"/>
      <c r="CRS714" s="146"/>
      <c r="CRT714" s="146"/>
      <c r="CRU714" s="146"/>
      <c r="CRV714" s="146"/>
      <c r="CRW714" s="146"/>
      <c r="CRX714" s="146"/>
      <c r="CRY714" s="146"/>
      <c r="CRZ714" s="146"/>
      <c r="CSA714" s="146"/>
      <c r="CSB714" s="146"/>
      <c r="CSC714" s="146"/>
      <c r="CSD714" s="146"/>
      <c r="CSE714" s="146"/>
      <c r="CSF714" s="146"/>
      <c r="CSG714" s="146"/>
      <c r="CSH714" s="146"/>
      <c r="CSI714" s="146"/>
      <c r="CSJ714" s="146"/>
      <c r="CSK714" s="146"/>
      <c r="CSL714" s="146"/>
      <c r="CSM714" s="146"/>
      <c r="CSN714" s="146"/>
      <c r="CSO714" s="146"/>
      <c r="CSP714" s="146"/>
      <c r="CSQ714" s="146"/>
      <c r="CSR714" s="146"/>
      <c r="CSS714" s="146"/>
      <c r="CST714" s="146"/>
      <c r="CSU714" s="146"/>
      <c r="CSV714" s="146"/>
      <c r="CSW714" s="146"/>
      <c r="CSX714" s="146"/>
      <c r="CSY714" s="146"/>
      <c r="CSZ714" s="146"/>
      <c r="CTA714" s="146"/>
      <c r="CTB714" s="146"/>
      <c r="CTC714" s="146"/>
      <c r="CTD714" s="146"/>
      <c r="CTE714" s="146"/>
      <c r="CTF714" s="146"/>
      <c r="CTG714" s="146"/>
      <c r="CTH714" s="146"/>
      <c r="CTI714" s="146"/>
      <c r="CTJ714" s="146"/>
      <c r="CTK714" s="146"/>
      <c r="CTL714" s="146"/>
      <c r="CTM714" s="146"/>
      <c r="CTN714" s="146"/>
      <c r="CTO714" s="146"/>
      <c r="CTP714" s="146"/>
      <c r="CTQ714" s="146"/>
      <c r="CTR714" s="146"/>
      <c r="CTS714" s="146"/>
      <c r="CTT714" s="146"/>
      <c r="CTU714" s="146"/>
      <c r="CTV714" s="146"/>
      <c r="CTW714" s="146"/>
      <c r="CTX714" s="146"/>
      <c r="CTY714" s="146"/>
      <c r="CTZ714" s="146"/>
      <c r="CUA714" s="146"/>
      <c r="CUB714" s="146"/>
      <c r="CUC714" s="146"/>
      <c r="CUD714" s="146"/>
      <c r="CUE714" s="146"/>
      <c r="CUF714" s="146"/>
      <c r="CUG714" s="146"/>
      <c r="CUH714" s="146"/>
      <c r="CUI714" s="146"/>
      <c r="CUJ714" s="146"/>
      <c r="CUK714" s="146"/>
      <c r="CUL714" s="146"/>
      <c r="CUM714" s="146"/>
      <c r="CUN714" s="146"/>
      <c r="CUO714" s="146"/>
      <c r="CUP714" s="146"/>
      <c r="CUQ714" s="146"/>
      <c r="CUR714" s="146"/>
      <c r="CUS714" s="146"/>
      <c r="CUT714" s="146"/>
      <c r="CUU714" s="146"/>
      <c r="CUV714" s="146"/>
      <c r="CUW714" s="146"/>
      <c r="CUX714" s="146"/>
      <c r="CUY714" s="146"/>
      <c r="CUZ714" s="146"/>
      <c r="CVA714" s="146"/>
      <c r="CVB714" s="146"/>
      <c r="CVC714" s="146"/>
      <c r="CVD714" s="146"/>
      <c r="CVE714" s="146"/>
      <c r="CVF714" s="146"/>
      <c r="CVG714" s="146"/>
      <c r="CVH714" s="146"/>
      <c r="CVI714" s="146"/>
      <c r="CVJ714" s="146"/>
      <c r="CVK714" s="146"/>
      <c r="CVL714" s="146"/>
      <c r="CVM714" s="146"/>
      <c r="CVN714" s="146"/>
      <c r="CVO714" s="146"/>
      <c r="CVP714" s="146"/>
      <c r="CVQ714" s="146"/>
      <c r="CVR714" s="146"/>
      <c r="CVS714" s="146"/>
      <c r="CVT714" s="146"/>
      <c r="CVU714" s="146"/>
      <c r="CVV714" s="146"/>
      <c r="CVW714" s="146"/>
      <c r="CVX714" s="146"/>
      <c r="CVY714" s="146"/>
      <c r="CVZ714" s="146"/>
      <c r="CWA714" s="146"/>
      <c r="CWB714" s="146"/>
      <c r="CWC714" s="146"/>
      <c r="CWD714" s="146"/>
      <c r="CWE714" s="146"/>
      <c r="CWF714" s="146"/>
      <c r="CWG714" s="146"/>
      <c r="CWH714" s="146"/>
      <c r="CWI714" s="146"/>
      <c r="CWJ714" s="146"/>
      <c r="CWK714" s="146"/>
      <c r="CWL714" s="146"/>
      <c r="CWM714" s="146"/>
      <c r="CWN714" s="146"/>
      <c r="CWO714" s="146"/>
      <c r="CWP714" s="146"/>
      <c r="CWQ714" s="146"/>
      <c r="CWR714" s="146"/>
      <c r="CWS714" s="146"/>
      <c r="CWT714" s="146"/>
      <c r="CWU714" s="146"/>
      <c r="CWV714" s="146"/>
      <c r="CWW714" s="146"/>
      <c r="CWX714" s="146"/>
      <c r="CWY714" s="146"/>
      <c r="CWZ714" s="146"/>
      <c r="CXA714" s="146"/>
      <c r="CXB714" s="146"/>
      <c r="CXC714" s="146"/>
      <c r="CXD714" s="146"/>
      <c r="CXE714" s="146"/>
      <c r="CXF714" s="146"/>
      <c r="CXG714" s="146"/>
      <c r="CXH714" s="146"/>
      <c r="CXI714" s="146"/>
      <c r="CXJ714" s="146"/>
      <c r="CXK714" s="146"/>
      <c r="CXL714" s="146"/>
      <c r="CXM714" s="146"/>
      <c r="CXN714" s="146"/>
      <c r="CXO714" s="146"/>
      <c r="CXP714" s="146"/>
      <c r="CXQ714" s="146"/>
      <c r="CXR714" s="146"/>
      <c r="CXS714" s="146"/>
      <c r="CXT714" s="146"/>
      <c r="CXU714" s="146"/>
      <c r="CXV714" s="146"/>
      <c r="CXW714" s="146"/>
      <c r="CXX714" s="146"/>
      <c r="CXY714" s="146"/>
      <c r="CXZ714" s="146"/>
      <c r="CYA714" s="146"/>
      <c r="CYB714" s="146"/>
      <c r="CYC714" s="146"/>
      <c r="CYD714" s="146"/>
      <c r="CYE714" s="146"/>
      <c r="CYF714" s="146"/>
      <c r="CYG714" s="146"/>
      <c r="CYH714" s="146"/>
      <c r="CYI714" s="146"/>
      <c r="CYJ714" s="146"/>
      <c r="CYK714" s="146"/>
      <c r="CYL714" s="146"/>
      <c r="CYM714" s="146"/>
      <c r="CYN714" s="146"/>
      <c r="CYO714" s="146"/>
      <c r="CYP714" s="146"/>
      <c r="CYQ714" s="146"/>
      <c r="CYR714" s="146"/>
      <c r="CYS714" s="146"/>
      <c r="CYT714" s="146"/>
      <c r="CYU714" s="146"/>
      <c r="CYV714" s="146"/>
      <c r="CYW714" s="146"/>
      <c r="CYX714" s="146"/>
      <c r="CYY714" s="146"/>
      <c r="CYZ714" s="146"/>
      <c r="CZA714" s="146"/>
      <c r="CZB714" s="146"/>
      <c r="CZC714" s="146"/>
      <c r="CZD714" s="146"/>
      <c r="CZE714" s="146"/>
      <c r="CZF714" s="146"/>
      <c r="CZG714" s="146"/>
      <c r="CZH714" s="146"/>
      <c r="CZI714" s="146"/>
      <c r="CZJ714" s="146"/>
      <c r="CZK714" s="146"/>
      <c r="CZL714" s="146"/>
      <c r="CZM714" s="146"/>
      <c r="CZN714" s="146"/>
      <c r="CZO714" s="146"/>
      <c r="CZP714" s="146"/>
      <c r="CZQ714" s="146"/>
      <c r="CZR714" s="146"/>
      <c r="CZS714" s="146"/>
      <c r="CZT714" s="146"/>
      <c r="CZU714" s="146"/>
      <c r="CZV714" s="146"/>
      <c r="CZW714" s="146"/>
      <c r="CZX714" s="146"/>
      <c r="CZY714" s="146"/>
      <c r="CZZ714" s="146"/>
      <c r="DAA714" s="146"/>
      <c r="DAB714" s="146"/>
      <c r="DAC714" s="146"/>
      <c r="DAD714" s="146"/>
      <c r="DAE714" s="146"/>
      <c r="DAF714" s="146"/>
      <c r="DAG714" s="146"/>
      <c r="DAH714" s="146"/>
      <c r="DAI714" s="146"/>
      <c r="DAJ714" s="146"/>
      <c r="DAK714" s="146"/>
      <c r="DAL714" s="146"/>
      <c r="DAM714" s="146"/>
      <c r="DAN714" s="146"/>
      <c r="DAO714" s="146"/>
      <c r="DAP714" s="146"/>
      <c r="DAQ714" s="146"/>
      <c r="DAR714" s="146"/>
      <c r="DAS714" s="146"/>
      <c r="DAT714" s="146"/>
      <c r="DAU714" s="146"/>
      <c r="DAV714" s="146"/>
      <c r="DAW714" s="146"/>
      <c r="DAX714" s="146"/>
      <c r="DAY714" s="146"/>
      <c r="DAZ714" s="146"/>
      <c r="DBA714" s="146"/>
      <c r="DBB714" s="146"/>
      <c r="DBC714" s="146"/>
      <c r="DBD714" s="146"/>
      <c r="DBE714" s="146"/>
      <c r="DBF714" s="146"/>
      <c r="DBG714" s="146"/>
      <c r="DBH714" s="146"/>
      <c r="DBI714" s="146"/>
      <c r="DBJ714" s="146"/>
      <c r="DBK714" s="146"/>
      <c r="DBL714" s="146"/>
      <c r="DBM714" s="146"/>
      <c r="DBN714" s="146"/>
      <c r="DBO714" s="146"/>
      <c r="DBP714" s="146"/>
      <c r="DBQ714" s="146"/>
      <c r="DBR714" s="146"/>
      <c r="DBS714" s="146"/>
      <c r="DBT714" s="146"/>
      <c r="DBU714" s="146"/>
      <c r="DBV714" s="146"/>
      <c r="DBW714" s="146"/>
      <c r="DBX714" s="146"/>
      <c r="DBY714" s="146"/>
      <c r="DBZ714" s="146"/>
      <c r="DCA714" s="146"/>
      <c r="DCB714" s="146"/>
      <c r="DCC714" s="146"/>
      <c r="DCD714" s="146"/>
      <c r="DCE714" s="146"/>
      <c r="DCF714" s="146"/>
      <c r="DCG714" s="146"/>
      <c r="DCH714" s="146"/>
      <c r="DCI714" s="146"/>
      <c r="DCJ714" s="146"/>
      <c r="DCK714" s="146"/>
      <c r="DCL714" s="146"/>
      <c r="DCM714" s="146"/>
      <c r="DCN714" s="146"/>
      <c r="DCO714" s="146"/>
      <c r="DCP714" s="146"/>
      <c r="DCQ714" s="146"/>
      <c r="DCR714" s="146"/>
      <c r="DCS714" s="146"/>
      <c r="DCT714" s="146"/>
      <c r="DCU714" s="146"/>
      <c r="DCV714" s="146"/>
      <c r="DCW714" s="146"/>
      <c r="DCX714" s="146"/>
      <c r="DCY714" s="146"/>
      <c r="DCZ714" s="146"/>
      <c r="DDA714" s="146"/>
      <c r="DDB714" s="146"/>
      <c r="DDC714" s="146"/>
      <c r="DDD714" s="146"/>
      <c r="DDE714" s="146"/>
      <c r="DDF714" s="146"/>
      <c r="DDG714" s="146"/>
      <c r="DDH714" s="146"/>
      <c r="DDI714" s="146"/>
      <c r="DDJ714" s="146"/>
      <c r="DDK714" s="146"/>
      <c r="DDL714" s="146"/>
      <c r="DDM714" s="146"/>
      <c r="DDN714" s="146"/>
      <c r="DDO714" s="146"/>
      <c r="DDP714" s="146"/>
      <c r="DDQ714" s="146"/>
      <c r="DDR714" s="146"/>
      <c r="DDS714" s="146"/>
      <c r="DDT714" s="146"/>
      <c r="DDU714" s="146"/>
      <c r="DDV714" s="146"/>
      <c r="DDW714" s="146"/>
      <c r="DDX714" s="146"/>
      <c r="DDY714" s="146"/>
      <c r="DDZ714" s="146"/>
      <c r="DEA714" s="146"/>
      <c r="DEB714" s="146"/>
      <c r="DEC714" s="146"/>
      <c r="DED714" s="146"/>
      <c r="DEE714" s="146"/>
      <c r="DEF714" s="146"/>
      <c r="DEG714" s="146"/>
      <c r="DEH714" s="146"/>
      <c r="DEI714" s="146"/>
      <c r="DEJ714" s="146"/>
      <c r="DEK714" s="146"/>
      <c r="DEL714" s="146"/>
      <c r="DEM714" s="146"/>
      <c r="DEN714" s="146"/>
      <c r="DEO714" s="146"/>
      <c r="DEP714" s="146"/>
      <c r="DEQ714" s="146"/>
      <c r="DER714" s="146"/>
      <c r="DES714" s="146"/>
      <c r="DET714" s="146"/>
      <c r="DEU714" s="146"/>
      <c r="DEV714" s="146"/>
      <c r="DEW714" s="146"/>
      <c r="DEX714" s="146"/>
      <c r="DEY714" s="146"/>
      <c r="DEZ714" s="146"/>
      <c r="DFA714" s="146"/>
      <c r="DFB714" s="146"/>
      <c r="DFC714" s="146"/>
      <c r="DFD714" s="146"/>
      <c r="DFE714" s="146"/>
      <c r="DFF714" s="146"/>
      <c r="DFG714" s="146"/>
      <c r="DFH714" s="146"/>
      <c r="DFI714" s="146"/>
      <c r="DFJ714" s="146"/>
      <c r="DFK714" s="146"/>
      <c r="DFL714" s="146"/>
      <c r="DFM714" s="146"/>
      <c r="DFN714" s="146"/>
      <c r="DFO714" s="146"/>
      <c r="DFP714" s="146"/>
      <c r="DFQ714" s="146"/>
      <c r="DFR714" s="146"/>
      <c r="DFS714" s="146"/>
      <c r="DFT714" s="146"/>
      <c r="DFU714" s="146"/>
      <c r="DFV714" s="146"/>
      <c r="DFW714" s="146"/>
      <c r="DFX714" s="146"/>
      <c r="DFY714" s="146"/>
      <c r="DFZ714" s="146"/>
      <c r="DGA714" s="146"/>
      <c r="DGB714" s="146"/>
      <c r="DGC714" s="146"/>
      <c r="DGD714" s="146"/>
      <c r="DGE714" s="146"/>
      <c r="DGF714" s="146"/>
      <c r="DGG714" s="146"/>
      <c r="DGH714" s="146"/>
      <c r="DGI714" s="146"/>
      <c r="DGJ714" s="146"/>
      <c r="DGK714" s="146"/>
      <c r="DGL714" s="146"/>
      <c r="DGM714" s="146"/>
      <c r="DGN714" s="146"/>
      <c r="DGO714" s="146"/>
      <c r="DGP714" s="146"/>
      <c r="DGQ714" s="146"/>
      <c r="DGR714" s="146"/>
      <c r="DGS714" s="146"/>
      <c r="DGT714" s="146"/>
      <c r="DGU714" s="146"/>
      <c r="DGV714" s="146"/>
      <c r="DGW714" s="146"/>
      <c r="DGX714" s="146"/>
      <c r="DGY714" s="146"/>
      <c r="DGZ714" s="146"/>
      <c r="DHA714" s="146"/>
      <c r="DHB714" s="146"/>
      <c r="DHC714" s="146"/>
      <c r="DHD714" s="146"/>
      <c r="DHE714" s="146"/>
      <c r="DHF714" s="146"/>
      <c r="DHG714" s="146"/>
      <c r="DHH714" s="146"/>
      <c r="DHI714" s="146"/>
      <c r="DHJ714" s="146"/>
      <c r="DHK714" s="146"/>
      <c r="DHL714" s="146"/>
      <c r="DHM714" s="146"/>
      <c r="DHN714" s="146"/>
      <c r="DHO714" s="146"/>
      <c r="DHP714" s="146"/>
      <c r="DHQ714" s="146"/>
      <c r="DHR714" s="146"/>
      <c r="DHS714" s="146"/>
      <c r="DHT714" s="146"/>
      <c r="DHU714" s="146"/>
      <c r="DHV714" s="146"/>
      <c r="DHW714" s="146"/>
      <c r="DHX714" s="146"/>
      <c r="DHY714" s="146"/>
      <c r="DHZ714" s="146"/>
      <c r="DIA714" s="146"/>
      <c r="DIB714" s="146"/>
      <c r="DIC714" s="146"/>
      <c r="DID714" s="146"/>
      <c r="DIE714" s="146"/>
      <c r="DIF714" s="146"/>
      <c r="DIG714" s="146"/>
      <c r="DIH714" s="146"/>
      <c r="DII714" s="146"/>
      <c r="DIJ714" s="146"/>
      <c r="DIK714" s="146"/>
      <c r="DIL714" s="146"/>
      <c r="DIM714" s="146"/>
      <c r="DIN714" s="146"/>
      <c r="DIO714" s="146"/>
      <c r="DIP714" s="146"/>
      <c r="DIQ714" s="146"/>
      <c r="DIR714" s="146"/>
      <c r="DIS714" s="146"/>
      <c r="DIT714" s="146"/>
      <c r="DIU714" s="146"/>
      <c r="DIV714" s="146"/>
      <c r="DIW714" s="146"/>
      <c r="DIX714" s="146"/>
      <c r="DIY714" s="146"/>
      <c r="DIZ714" s="146"/>
      <c r="DJA714" s="146"/>
      <c r="DJB714" s="146"/>
      <c r="DJC714" s="146"/>
      <c r="DJD714" s="146"/>
      <c r="DJE714" s="146"/>
      <c r="DJF714" s="146"/>
      <c r="DJG714" s="146"/>
      <c r="DJH714" s="146"/>
      <c r="DJI714" s="146"/>
      <c r="DJJ714" s="146"/>
      <c r="DJK714" s="146"/>
      <c r="DJL714" s="146"/>
      <c r="DJM714" s="146"/>
      <c r="DJN714" s="146"/>
      <c r="DJO714" s="146"/>
      <c r="DJP714" s="146"/>
      <c r="DJQ714" s="146"/>
      <c r="DJR714" s="146"/>
      <c r="DJS714" s="146"/>
      <c r="DJT714" s="146"/>
      <c r="DJU714" s="146"/>
      <c r="DJV714" s="146"/>
      <c r="DJW714" s="146"/>
      <c r="DJX714" s="146"/>
      <c r="DJY714" s="146"/>
      <c r="DJZ714" s="146"/>
      <c r="DKA714" s="146"/>
      <c r="DKB714" s="146"/>
      <c r="DKC714" s="146"/>
      <c r="DKD714" s="146"/>
      <c r="DKE714" s="146"/>
      <c r="DKF714" s="146"/>
      <c r="DKG714" s="146"/>
      <c r="DKH714" s="146"/>
      <c r="DKI714" s="146"/>
      <c r="DKJ714" s="146"/>
      <c r="DKK714" s="146"/>
      <c r="DKL714" s="146"/>
      <c r="DKM714" s="146"/>
      <c r="DKN714" s="146"/>
      <c r="DKO714" s="146"/>
      <c r="DKP714" s="146"/>
      <c r="DKQ714" s="146"/>
      <c r="DKR714" s="146"/>
      <c r="DKS714" s="146"/>
      <c r="DKT714" s="146"/>
      <c r="DKU714" s="146"/>
      <c r="DKV714" s="146"/>
      <c r="DKW714" s="146"/>
      <c r="DKX714" s="146"/>
      <c r="DKY714" s="146"/>
      <c r="DKZ714" s="146"/>
      <c r="DLA714" s="146"/>
      <c r="DLB714" s="146"/>
      <c r="DLC714" s="146"/>
      <c r="DLD714" s="146"/>
      <c r="DLE714" s="146"/>
      <c r="DLF714" s="146"/>
      <c r="DLG714" s="146"/>
      <c r="DLH714" s="146"/>
      <c r="DLI714" s="146"/>
      <c r="DLJ714" s="146"/>
      <c r="DLK714" s="146"/>
      <c r="DLL714" s="146"/>
      <c r="DLM714" s="146"/>
      <c r="DLN714" s="146"/>
      <c r="DLO714" s="146"/>
      <c r="DLP714" s="146"/>
      <c r="DLQ714" s="146"/>
      <c r="DLR714" s="146"/>
      <c r="DLS714" s="146"/>
      <c r="DLT714" s="146"/>
      <c r="DLU714" s="146"/>
      <c r="DLV714" s="146"/>
      <c r="DLW714" s="146"/>
      <c r="DLX714" s="146"/>
      <c r="DLY714" s="146"/>
      <c r="DLZ714" s="146"/>
      <c r="DMA714" s="146"/>
      <c r="DMB714" s="146"/>
      <c r="DMC714" s="146"/>
      <c r="DMD714" s="146"/>
      <c r="DME714" s="146"/>
      <c r="DMF714" s="146"/>
      <c r="DMG714" s="146"/>
      <c r="DMH714" s="146"/>
      <c r="DMI714" s="146"/>
      <c r="DMJ714" s="146"/>
      <c r="DMK714" s="146"/>
      <c r="DML714" s="146"/>
      <c r="DMM714" s="146"/>
      <c r="DMN714" s="146"/>
      <c r="DMO714" s="146"/>
      <c r="DMP714" s="146"/>
      <c r="DMQ714" s="146"/>
      <c r="DMR714" s="146"/>
      <c r="DMS714" s="146"/>
      <c r="DMT714" s="146"/>
      <c r="DMU714" s="146"/>
      <c r="DMV714" s="146"/>
      <c r="DMW714" s="146"/>
      <c r="DMX714" s="146"/>
      <c r="DMY714" s="146"/>
      <c r="DMZ714" s="146"/>
      <c r="DNA714" s="146"/>
      <c r="DNB714" s="146"/>
      <c r="DNC714" s="146"/>
      <c r="DND714" s="146"/>
      <c r="DNE714" s="146"/>
      <c r="DNF714" s="146"/>
      <c r="DNG714" s="146"/>
      <c r="DNH714" s="146"/>
      <c r="DNI714" s="146"/>
      <c r="DNJ714" s="146"/>
      <c r="DNK714" s="146"/>
      <c r="DNL714" s="146"/>
      <c r="DNM714" s="146"/>
      <c r="DNN714" s="146"/>
      <c r="DNO714" s="146"/>
      <c r="DNP714" s="146"/>
      <c r="DNQ714" s="146"/>
      <c r="DNR714" s="146"/>
      <c r="DNS714" s="146"/>
      <c r="DNT714" s="146"/>
      <c r="DNU714" s="146"/>
      <c r="DNV714" s="146"/>
      <c r="DNW714" s="146"/>
      <c r="DNX714" s="146"/>
      <c r="DNY714" s="146"/>
      <c r="DNZ714" s="146"/>
      <c r="DOA714" s="146"/>
      <c r="DOB714" s="146"/>
      <c r="DOC714" s="146"/>
      <c r="DOD714" s="146"/>
      <c r="DOE714" s="146"/>
      <c r="DOF714" s="146"/>
      <c r="DOG714" s="146"/>
      <c r="DOH714" s="146"/>
      <c r="DOI714" s="146"/>
      <c r="DOJ714" s="146"/>
      <c r="DOK714" s="146"/>
      <c r="DOL714" s="146"/>
      <c r="DOM714" s="146"/>
      <c r="DON714" s="146"/>
      <c r="DOO714" s="146"/>
      <c r="DOP714" s="146"/>
      <c r="DOQ714" s="146"/>
      <c r="DOR714" s="146"/>
      <c r="DOS714" s="146"/>
      <c r="DOT714" s="146"/>
      <c r="DOU714" s="146"/>
      <c r="DOV714" s="146"/>
      <c r="DOW714" s="146"/>
      <c r="DOX714" s="146"/>
      <c r="DOY714" s="146"/>
      <c r="DOZ714" s="146"/>
      <c r="DPA714" s="146"/>
      <c r="DPB714" s="146"/>
      <c r="DPC714" s="146"/>
      <c r="DPD714" s="146"/>
      <c r="DPE714" s="146"/>
      <c r="DPF714" s="146"/>
      <c r="DPG714" s="146"/>
      <c r="DPH714" s="146"/>
      <c r="DPI714" s="146"/>
      <c r="DPJ714" s="146"/>
      <c r="DPK714" s="146"/>
      <c r="DPL714" s="146"/>
      <c r="DPM714" s="146"/>
      <c r="DPN714" s="146"/>
      <c r="DPO714" s="146"/>
      <c r="DPP714" s="146"/>
      <c r="DPQ714" s="146"/>
      <c r="DPR714" s="146"/>
      <c r="DPS714" s="146"/>
      <c r="DPT714" s="146"/>
      <c r="DPU714" s="146"/>
      <c r="DPV714" s="146"/>
      <c r="DPW714" s="146"/>
      <c r="DPX714" s="146"/>
      <c r="DPY714" s="146"/>
      <c r="DPZ714" s="146"/>
      <c r="DQA714" s="146"/>
      <c r="DQB714" s="146"/>
      <c r="DQC714" s="146"/>
      <c r="DQD714" s="146"/>
      <c r="DQE714" s="146"/>
      <c r="DQF714" s="146"/>
      <c r="DQG714" s="146"/>
      <c r="DQH714" s="146"/>
      <c r="DQI714" s="146"/>
      <c r="DQJ714" s="146"/>
      <c r="DQK714" s="146"/>
      <c r="DQL714" s="146"/>
      <c r="DQM714" s="146"/>
      <c r="DQN714" s="146"/>
      <c r="DQO714" s="146"/>
      <c r="DQP714" s="146"/>
      <c r="DQQ714" s="146"/>
      <c r="DQR714" s="146"/>
      <c r="DQS714" s="146"/>
      <c r="DQT714" s="146"/>
      <c r="DQU714" s="146"/>
      <c r="DQV714" s="146"/>
      <c r="DQW714" s="146"/>
      <c r="DQX714" s="146"/>
      <c r="DQY714" s="146"/>
      <c r="DQZ714" s="146"/>
      <c r="DRA714" s="146"/>
      <c r="DRB714" s="146"/>
      <c r="DRC714" s="146"/>
      <c r="DRD714" s="146"/>
      <c r="DRE714" s="146"/>
      <c r="DRF714" s="146"/>
      <c r="DRG714" s="146"/>
      <c r="DRH714" s="146"/>
      <c r="DRI714" s="146"/>
      <c r="DRJ714" s="146"/>
      <c r="DRK714" s="146"/>
      <c r="DRL714" s="146"/>
      <c r="DRM714" s="146"/>
      <c r="DRN714" s="146"/>
      <c r="DRO714" s="146"/>
      <c r="DRP714" s="146"/>
      <c r="DRQ714" s="146"/>
      <c r="DRR714" s="146"/>
      <c r="DRS714" s="146"/>
      <c r="DRT714" s="146"/>
      <c r="DRU714" s="146"/>
      <c r="DRV714" s="146"/>
      <c r="DRW714" s="146"/>
      <c r="DRX714" s="146"/>
      <c r="DRY714" s="146"/>
      <c r="DRZ714" s="146"/>
      <c r="DSA714" s="146"/>
      <c r="DSB714" s="146"/>
      <c r="DSC714" s="146"/>
      <c r="DSD714" s="146"/>
      <c r="DSE714" s="146"/>
      <c r="DSF714" s="146"/>
      <c r="DSG714" s="146"/>
      <c r="DSH714" s="146"/>
      <c r="DSI714" s="146"/>
      <c r="DSJ714" s="146"/>
      <c r="DSK714" s="146"/>
      <c r="DSL714" s="146"/>
      <c r="DSM714" s="146"/>
      <c r="DSN714" s="146"/>
      <c r="DSO714" s="146"/>
      <c r="DSP714" s="146"/>
      <c r="DSQ714" s="146"/>
      <c r="DSR714" s="146"/>
      <c r="DSS714" s="146"/>
      <c r="DST714" s="146"/>
      <c r="DSU714" s="146"/>
      <c r="DSV714" s="146"/>
      <c r="DSW714" s="146"/>
      <c r="DSX714" s="146"/>
      <c r="DSY714" s="146"/>
      <c r="DSZ714" s="146"/>
      <c r="DTA714" s="146"/>
      <c r="DTB714" s="146"/>
      <c r="DTC714" s="146"/>
      <c r="DTD714" s="146"/>
      <c r="DTE714" s="146"/>
      <c r="DTF714" s="146"/>
      <c r="DTG714" s="146"/>
      <c r="DTH714" s="146"/>
      <c r="DTI714" s="146"/>
      <c r="DTJ714" s="146"/>
      <c r="DTK714" s="146"/>
      <c r="DTL714" s="146"/>
      <c r="DTM714" s="146"/>
      <c r="DTN714" s="146"/>
      <c r="DTO714" s="146"/>
      <c r="DTP714" s="146"/>
      <c r="DTQ714" s="146"/>
      <c r="DTR714" s="146"/>
      <c r="DTS714" s="146"/>
      <c r="DTT714" s="146"/>
      <c r="DTU714" s="146"/>
      <c r="DTV714" s="146"/>
      <c r="DTW714" s="146"/>
      <c r="DTX714" s="146"/>
      <c r="DTY714" s="146"/>
      <c r="DTZ714" s="146"/>
      <c r="DUA714" s="146"/>
      <c r="DUB714" s="146"/>
      <c r="DUC714" s="146"/>
      <c r="DUD714" s="146"/>
      <c r="DUE714" s="146"/>
      <c r="DUF714" s="146"/>
      <c r="DUG714" s="146"/>
      <c r="DUH714" s="146"/>
      <c r="DUI714" s="146"/>
      <c r="DUJ714" s="146"/>
      <c r="DUK714" s="146"/>
      <c r="DUL714" s="146"/>
      <c r="DUM714" s="146"/>
      <c r="DUN714" s="146"/>
      <c r="DUO714" s="146"/>
      <c r="DUP714" s="146"/>
      <c r="DUQ714" s="146"/>
      <c r="DUR714" s="146"/>
      <c r="DUS714" s="146"/>
      <c r="DUT714" s="146"/>
      <c r="DUU714" s="146"/>
      <c r="DUV714" s="146"/>
      <c r="DUW714" s="146"/>
      <c r="DUX714" s="146"/>
      <c r="DUY714" s="146"/>
      <c r="DUZ714" s="146"/>
      <c r="DVA714" s="146"/>
      <c r="DVB714" s="146"/>
      <c r="DVC714" s="146"/>
      <c r="DVD714" s="146"/>
      <c r="DVE714" s="146"/>
      <c r="DVF714" s="146"/>
      <c r="DVG714" s="146"/>
      <c r="DVH714" s="146"/>
      <c r="DVI714" s="146"/>
      <c r="DVJ714" s="146"/>
      <c r="DVK714" s="146"/>
      <c r="DVL714" s="146"/>
      <c r="DVM714" s="146"/>
      <c r="DVN714" s="146"/>
      <c r="DVO714" s="146"/>
      <c r="DVP714" s="146"/>
      <c r="DVQ714" s="146"/>
      <c r="DVR714" s="146"/>
      <c r="DVS714" s="146"/>
      <c r="DVT714" s="146"/>
      <c r="DVU714" s="146"/>
      <c r="DVV714" s="146"/>
      <c r="DVW714" s="146"/>
      <c r="DVX714" s="146"/>
      <c r="DVY714" s="146"/>
      <c r="DVZ714" s="146"/>
      <c r="DWA714" s="146"/>
      <c r="DWB714" s="146"/>
      <c r="DWC714" s="146"/>
      <c r="DWD714" s="146"/>
      <c r="DWE714" s="146"/>
      <c r="DWF714" s="146"/>
      <c r="DWG714" s="146"/>
      <c r="DWH714" s="146"/>
      <c r="DWI714" s="146"/>
      <c r="DWJ714" s="146"/>
      <c r="DWK714" s="146"/>
      <c r="DWL714" s="146"/>
      <c r="DWM714" s="146"/>
      <c r="DWN714" s="146"/>
      <c r="DWO714" s="146"/>
      <c r="DWP714" s="146"/>
      <c r="DWQ714" s="146"/>
      <c r="DWR714" s="146"/>
      <c r="DWS714" s="146"/>
      <c r="DWT714" s="146"/>
      <c r="DWU714" s="146"/>
      <c r="DWV714" s="146"/>
      <c r="DWW714" s="146"/>
      <c r="DWX714" s="146"/>
      <c r="DWY714" s="146"/>
      <c r="DWZ714" s="146"/>
      <c r="DXA714" s="146"/>
      <c r="DXB714" s="146"/>
      <c r="DXC714" s="146"/>
      <c r="DXD714" s="146"/>
      <c r="DXE714" s="146"/>
      <c r="DXF714" s="146"/>
      <c r="DXG714" s="146"/>
      <c r="DXH714" s="146"/>
      <c r="DXI714" s="146"/>
      <c r="DXJ714" s="146"/>
      <c r="DXK714" s="146"/>
      <c r="DXL714" s="146"/>
      <c r="DXM714" s="146"/>
      <c r="DXN714" s="146"/>
      <c r="DXO714" s="146"/>
      <c r="DXP714" s="146"/>
      <c r="DXQ714" s="146"/>
      <c r="DXR714" s="146"/>
      <c r="DXS714" s="146"/>
      <c r="DXT714" s="146"/>
      <c r="DXU714" s="146"/>
      <c r="DXV714" s="146"/>
      <c r="DXW714" s="146"/>
      <c r="DXX714" s="146"/>
      <c r="DXY714" s="146"/>
      <c r="DXZ714" s="146"/>
      <c r="DYA714" s="146"/>
      <c r="DYB714" s="146"/>
      <c r="DYC714" s="146"/>
      <c r="DYD714" s="146"/>
      <c r="DYE714" s="146"/>
      <c r="DYF714" s="146"/>
      <c r="DYG714" s="146"/>
      <c r="DYH714" s="146"/>
      <c r="DYI714" s="146"/>
      <c r="DYJ714" s="146"/>
      <c r="DYK714" s="146"/>
      <c r="DYL714" s="146"/>
      <c r="DYM714" s="146"/>
      <c r="DYN714" s="146"/>
      <c r="DYO714" s="146"/>
      <c r="DYP714" s="146"/>
      <c r="DYQ714" s="146"/>
      <c r="DYR714" s="146"/>
      <c r="DYS714" s="146"/>
      <c r="DYT714" s="146"/>
      <c r="DYU714" s="146"/>
      <c r="DYV714" s="146"/>
      <c r="DYW714" s="146"/>
      <c r="DYX714" s="146"/>
      <c r="DYY714" s="146"/>
      <c r="DYZ714" s="146"/>
      <c r="DZA714" s="146"/>
      <c r="DZB714" s="146"/>
      <c r="DZC714" s="146"/>
      <c r="DZD714" s="146"/>
      <c r="DZE714" s="146"/>
      <c r="DZF714" s="146"/>
      <c r="DZG714" s="146"/>
      <c r="DZH714" s="146"/>
      <c r="DZI714" s="146"/>
      <c r="DZJ714" s="146"/>
      <c r="DZK714" s="146"/>
      <c r="DZL714" s="146"/>
      <c r="DZM714" s="146"/>
      <c r="DZN714" s="146"/>
      <c r="DZO714" s="146"/>
      <c r="DZP714" s="146"/>
      <c r="DZQ714" s="146"/>
      <c r="DZR714" s="146"/>
      <c r="DZS714" s="146"/>
      <c r="DZT714" s="146"/>
      <c r="DZU714" s="146"/>
      <c r="DZV714" s="146"/>
      <c r="DZW714" s="146"/>
      <c r="DZX714" s="146"/>
      <c r="DZY714" s="146"/>
      <c r="DZZ714" s="146"/>
      <c r="EAA714" s="146"/>
      <c r="EAB714" s="146"/>
      <c r="EAC714" s="146"/>
      <c r="EAD714" s="146"/>
      <c r="EAE714" s="146"/>
      <c r="EAF714" s="146"/>
      <c r="EAG714" s="146"/>
      <c r="EAH714" s="146"/>
      <c r="EAI714" s="146"/>
      <c r="EAJ714" s="146"/>
      <c r="EAK714" s="146"/>
      <c r="EAL714" s="146"/>
      <c r="EAM714" s="146"/>
      <c r="EAN714" s="146"/>
      <c r="EAO714" s="146"/>
      <c r="EAP714" s="146"/>
      <c r="EAQ714" s="146"/>
      <c r="EAR714" s="146"/>
      <c r="EAS714" s="146"/>
      <c r="EAT714" s="146"/>
      <c r="EAU714" s="146"/>
      <c r="EAV714" s="146"/>
      <c r="EAW714" s="146"/>
      <c r="EAX714" s="146"/>
      <c r="EAY714" s="146"/>
      <c r="EAZ714" s="146"/>
      <c r="EBA714" s="146"/>
      <c r="EBB714" s="146"/>
      <c r="EBC714" s="146"/>
      <c r="EBD714" s="146"/>
      <c r="EBE714" s="146"/>
      <c r="EBF714" s="146"/>
      <c r="EBG714" s="146"/>
      <c r="EBH714" s="146"/>
      <c r="EBI714" s="146"/>
      <c r="EBJ714" s="146"/>
      <c r="EBK714" s="146"/>
      <c r="EBL714" s="146"/>
      <c r="EBM714" s="146"/>
      <c r="EBN714" s="146"/>
      <c r="EBO714" s="146"/>
      <c r="EBP714" s="146"/>
      <c r="EBQ714" s="146"/>
      <c r="EBR714" s="146"/>
      <c r="EBS714" s="146"/>
      <c r="EBT714" s="146"/>
      <c r="EBU714" s="146"/>
      <c r="EBV714" s="146"/>
      <c r="EBW714" s="146"/>
      <c r="EBX714" s="146"/>
      <c r="EBY714" s="146"/>
      <c r="EBZ714" s="146"/>
      <c r="ECA714" s="146"/>
      <c r="ECB714" s="146"/>
      <c r="ECC714" s="146"/>
      <c r="ECD714" s="146"/>
      <c r="ECE714" s="146"/>
      <c r="ECF714" s="146"/>
      <c r="ECG714" s="146"/>
      <c r="ECH714" s="146"/>
      <c r="ECI714" s="146"/>
      <c r="ECJ714" s="146"/>
      <c r="ECK714" s="146"/>
      <c r="ECL714" s="146"/>
      <c r="ECM714" s="146"/>
      <c r="ECN714" s="146"/>
      <c r="ECO714" s="146"/>
      <c r="ECP714" s="146"/>
      <c r="ECQ714" s="146"/>
      <c r="ECR714" s="146"/>
      <c r="ECS714" s="146"/>
      <c r="ECT714" s="146"/>
      <c r="ECU714" s="146"/>
      <c r="ECV714" s="146"/>
      <c r="ECW714" s="146"/>
      <c r="ECX714" s="146"/>
      <c r="ECY714" s="146"/>
      <c r="ECZ714" s="146"/>
      <c r="EDA714" s="146"/>
      <c r="EDB714" s="146"/>
      <c r="EDC714" s="146"/>
      <c r="EDD714" s="146"/>
      <c r="EDE714" s="146"/>
      <c r="EDF714" s="146"/>
      <c r="EDG714" s="146"/>
      <c r="EDH714" s="146"/>
      <c r="EDI714" s="146"/>
      <c r="EDJ714" s="146"/>
      <c r="EDK714" s="146"/>
      <c r="EDL714" s="146"/>
      <c r="EDM714" s="146"/>
      <c r="EDN714" s="146"/>
      <c r="EDO714" s="146"/>
      <c r="EDP714" s="146"/>
      <c r="EDQ714" s="146"/>
      <c r="EDR714" s="146"/>
      <c r="EDS714" s="146"/>
      <c r="EDT714" s="146"/>
      <c r="EDU714" s="146"/>
      <c r="EDV714" s="146"/>
      <c r="EDW714" s="146"/>
      <c r="EDX714" s="146"/>
      <c r="EDY714" s="146"/>
      <c r="EDZ714" s="146"/>
      <c r="EEA714" s="146"/>
      <c r="EEB714" s="146"/>
      <c r="EEC714" s="146"/>
      <c r="EED714" s="146"/>
      <c r="EEE714" s="146"/>
      <c r="EEF714" s="146"/>
      <c r="EEG714" s="146"/>
      <c r="EEH714" s="146"/>
      <c r="EEI714" s="146"/>
      <c r="EEJ714" s="146"/>
      <c r="EEK714" s="146"/>
      <c r="EEL714" s="146"/>
      <c r="EEM714" s="146"/>
      <c r="EEN714" s="146"/>
      <c r="EEO714" s="146"/>
      <c r="EEP714" s="146"/>
      <c r="EEQ714" s="146"/>
      <c r="EER714" s="146"/>
      <c r="EES714" s="146"/>
      <c r="EET714" s="146"/>
      <c r="EEU714" s="146"/>
      <c r="EEV714" s="146"/>
      <c r="EEW714" s="146"/>
      <c r="EEX714" s="146"/>
      <c r="EEY714" s="146"/>
      <c r="EEZ714" s="146"/>
      <c r="EFA714" s="146"/>
      <c r="EFB714" s="146"/>
      <c r="EFC714" s="146"/>
      <c r="EFD714" s="146"/>
      <c r="EFE714" s="146"/>
      <c r="EFF714" s="146"/>
      <c r="EFG714" s="146"/>
      <c r="EFH714" s="146"/>
      <c r="EFI714" s="146"/>
      <c r="EFJ714" s="146"/>
      <c r="EFK714" s="146"/>
      <c r="EFL714" s="146"/>
      <c r="EFM714" s="146"/>
      <c r="EFN714" s="146"/>
      <c r="EFO714" s="146"/>
      <c r="EFP714" s="146"/>
      <c r="EFQ714" s="146"/>
      <c r="EFR714" s="146"/>
      <c r="EFS714" s="146"/>
      <c r="EFT714" s="146"/>
      <c r="EFU714" s="146"/>
      <c r="EFV714" s="146"/>
      <c r="EFW714" s="146"/>
      <c r="EFX714" s="146"/>
      <c r="EFY714" s="146"/>
      <c r="EFZ714" s="146"/>
      <c r="EGA714" s="146"/>
      <c r="EGB714" s="146"/>
      <c r="EGC714" s="146"/>
      <c r="EGD714" s="146"/>
      <c r="EGE714" s="146"/>
      <c r="EGF714" s="146"/>
      <c r="EGG714" s="146"/>
      <c r="EGH714" s="146"/>
      <c r="EGI714" s="146"/>
      <c r="EGJ714" s="146"/>
      <c r="EGK714" s="146"/>
      <c r="EGL714" s="146"/>
      <c r="EGM714" s="146"/>
      <c r="EGN714" s="146"/>
      <c r="EGO714" s="146"/>
      <c r="EGP714" s="146"/>
      <c r="EGQ714" s="146"/>
      <c r="EGR714" s="146"/>
      <c r="EGS714" s="146"/>
      <c r="EGT714" s="146"/>
      <c r="EGU714" s="146"/>
      <c r="EGV714" s="146"/>
      <c r="EGW714" s="146"/>
      <c r="EGX714" s="146"/>
      <c r="EGY714" s="146"/>
      <c r="EGZ714" s="146"/>
      <c r="EHA714" s="146"/>
      <c r="EHB714" s="146"/>
      <c r="EHC714" s="146"/>
      <c r="EHD714" s="146"/>
      <c r="EHE714" s="146"/>
      <c r="EHF714" s="146"/>
      <c r="EHG714" s="146"/>
      <c r="EHH714" s="146"/>
      <c r="EHI714" s="146"/>
      <c r="EHJ714" s="146"/>
      <c r="EHK714" s="146"/>
      <c r="EHL714" s="146"/>
      <c r="EHM714" s="146"/>
      <c r="EHN714" s="146"/>
      <c r="EHO714" s="146"/>
      <c r="EHP714" s="146"/>
      <c r="EHQ714" s="146"/>
      <c r="EHR714" s="146"/>
      <c r="EHS714" s="146"/>
      <c r="EHT714" s="146"/>
      <c r="EHU714" s="146"/>
      <c r="EHV714" s="146"/>
      <c r="EHW714" s="146"/>
      <c r="EHX714" s="146"/>
      <c r="EHY714" s="146"/>
      <c r="EHZ714" s="146"/>
      <c r="EIA714" s="146"/>
      <c r="EIB714" s="146"/>
      <c r="EIC714" s="146"/>
      <c r="EID714" s="146"/>
      <c r="EIE714" s="146"/>
      <c r="EIF714" s="146"/>
      <c r="EIG714" s="146"/>
      <c r="EIH714" s="146"/>
      <c r="EII714" s="146"/>
      <c r="EIJ714" s="146"/>
      <c r="EIK714" s="146"/>
      <c r="EIL714" s="146"/>
      <c r="EIM714" s="146"/>
      <c r="EIN714" s="146"/>
      <c r="EIO714" s="146"/>
      <c r="EIP714" s="146"/>
      <c r="EIQ714" s="146"/>
      <c r="EIR714" s="146"/>
      <c r="EIS714" s="146"/>
      <c r="EIT714" s="146"/>
      <c r="EIU714" s="146"/>
      <c r="EIV714" s="146"/>
      <c r="EIW714" s="146"/>
      <c r="EIX714" s="146"/>
      <c r="EIY714" s="146"/>
      <c r="EIZ714" s="146"/>
      <c r="EJA714" s="146"/>
      <c r="EJB714" s="146"/>
      <c r="EJC714" s="146"/>
      <c r="EJD714" s="146"/>
      <c r="EJE714" s="146"/>
      <c r="EJF714" s="146"/>
      <c r="EJG714" s="146"/>
      <c r="EJH714" s="146"/>
      <c r="EJI714" s="146"/>
      <c r="EJJ714" s="146"/>
      <c r="EJK714" s="146"/>
      <c r="EJL714" s="146"/>
      <c r="EJM714" s="146"/>
      <c r="EJN714" s="146"/>
      <c r="EJO714" s="146"/>
      <c r="EJP714" s="146"/>
      <c r="EJQ714" s="146"/>
      <c r="EJR714" s="146"/>
      <c r="EJS714" s="146"/>
      <c r="EJT714" s="146"/>
      <c r="EJU714" s="146"/>
      <c r="EJV714" s="146"/>
      <c r="EJW714" s="146"/>
      <c r="EJX714" s="146"/>
      <c r="EJY714" s="146"/>
      <c r="EJZ714" s="146"/>
      <c r="EKA714" s="146"/>
      <c r="EKB714" s="146"/>
      <c r="EKC714" s="146"/>
      <c r="EKD714" s="146"/>
      <c r="EKE714" s="146"/>
      <c r="EKF714" s="146"/>
      <c r="EKG714" s="146"/>
      <c r="EKH714" s="146"/>
      <c r="EKI714" s="146"/>
      <c r="EKJ714" s="146"/>
      <c r="EKK714" s="146"/>
      <c r="EKL714" s="146"/>
      <c r="EKM714" s="146"/>
      <c r="EKN714" s="146"/>
      <c r="EKO714" s="146"/>
      <c r="EKP714" s="146"/>
      <c r="EKQ714" s="146"/>
      <c r="EKR714" s="146"/>
      <c r="EKS714" s="146"/>
      <c r="EKT714" s="146"/>
      <c r="EKU714" s="146"/>
      <c r="EKV714" s="146"/>
      <c r="EKW714" s="146"/>
      <c r="EKX714" s="146"/>
      <c r="EKY714" s="146"/>
      <c r="EKZ714" s="146"/>
      <c r="ELA714" s="146"/>
      <c r="ELB714" s="146"/>
      <c r="ELC714" s="146"/>
      <c r="ELD714" s="146"/>
      <c r="ELE714" s="146"/>
      <c r="ELF714" s="146"/>
      <c r="ELG714" s="146"/>
      <c r="ELH714" s="146"/>
      <c r="ELI714" s="146"/>
      <c r="ELJ714" s="146"/>
      <c r="ELK714" s="146"/>
      <c r="ELL714" s="146"/>
      <c r="ELM714" s="146"/>
      <c r="ELN714" s="146"/>
      <c r="ELO714" s="146"/>
      <c r="ELP714" s="146"/>
      <c r="ELQ714" s="146"/>
      <c r="ELR714" s="146"/>
      <c r="ELS714" s="146"/>
      <c r="ELT714" s="146"/>
      <c r="ELU714" s="146"/>
      <c r="ELV714" s="146"/>
      <c r="ELW714" s="146"/>
      <c r="ELX714" s="146"/>
      <c r="ELY714" s="146"/>
      <c r="ELZ714" s="146"/>
      <c r="EMA714" s="146"/>
      <c r="EMB714" s="146"/>
      <c r="EMC714" s="146"/>
      <c r="EMD714" s="146"/>
      <c r="EME714" s="146"/>
      <c r="EMF714" s="146"/>
      <c r="EMG714" s="146"/>
      <c r="EMH714" s="146"/>
      <c r="EMI714" s="146"/>
      <c r="EMJ714" s="146"/>
      <c r="EMK714" s="146"/>
      <c r="EML714" s="146"/>
      <c r="EMM714" s="146"/>
      <c r="EMN714" s="146"/>
      <c r="EMO714" s="146"/>
      <c r="EMP714" s="146"/>
      <c r="EMQ714" s="146"/>
      <c r="EMR714" s="146"/>
      <c r="EMS714" s="146"/>
      <c r="EMT714" s="146"/>
      <c r="EMU714" s="146"/>
      <c r="EMV714" s="146"/>
      <c r="EMW714" s="146"/>
      <c r="EMX714" s="146"/>
      <c r="EMY714" s="146"/>
      <c r="EMZ714" s="146"/>
      <c r="ENA714" s="146"/>
      <c r="ENB714" s="146"/>
      <c r="ENC714" s="146"/>
      <c r="END714" s="146"/>
      <c r="ENE714" s="146"/>
      <c r="ENF714" s="146"/>
      <c r="ENG714" s="146"/>
      <c r="ENH714" s="146"/>
      <c r="ENI714" s="146"/>
      <c r="ENJ714" s="146"/>
      <c r="ENK714" s="146"/>
      <c r="ENL714" s="146"/>
      <c r="ENM714" s="146"/>
      <c r="ENN714" s="146"/>
      <c r="ENO714" s="146"/>
      <c r="ENP714" s="146"/>
      <c r="ENQ714" s="146"/>
      <c r="ENR714" s="146"/>
      <c r="ENS714" s="146"/>
      <c r="ENT714" s="146"/>
      <c r="ENU714" s="146"/>
      <c r="ENV714" s="146"/>
      <c r="ENW714" s="146"/>
      <c r="ENX714" s="146"/>
      <c r="ENY714" s="146"/>
      <c r="ENZ714" s="146"/>
      <c r="EOA714" s="146"/>
      <c r="EOB714" s="146"/>
      <c r="EOC714" s="146"/>
      <c r="EOD714" s="146"/>
      <c r="EOE714" s="146"/>
      <c r="EOF714" s="146"/>
      <c r="EOG714" s="146"/>
      <c r="EOH714" s="146"/>
      <c r="EOI714" s="146"/>
      <c r="EOJ714" s="146"/>
      <c r="EOK714" s="146"/>
      <c r="EOL714" s="146"/>
      <c r="EOM714" s="146"/>
      <c r="EON714" s="146"/>
      <c r="EOO714" s="146"/>
      <c r="EOP714" s="146"/>
      <c r="EOQ714" s="146"/>
      <c r="EOR714" s="146"/>
      <c r="EOS714" s="146"/>
      <c r="EOT714" s="146"/>
      <c r="EOU714" s="146"/>
      <c r="EOV714" s="146"/>
      <c r="EOW714" s="146"/>
      <c r="EOX714" s="146"/>
      <c r="EOY714" s="146"/>
      <c r="EOZ714" s="146"/>
      <c r="EPA714" s="146"/>
      <c r="EPB714" s="146"/>
      <c r="EPC714" s="146"/>
      <c r="EPD714" s="146"/>
      <c r="EPE714" s="146"/>
      <c r="EPF714" s="146"/>
      <c r="EPG714" s="146"/>
      <c r="EPH714" s="146"/>
      <c r="EPI714" s="146"/>
      <c r="EPJ714" s="146"/>
      <c r="EPK714" s="146"/>
      <c r="EPL714" s="146"/>
      <c r="EPM714" s="146"/>
      <c r="EPN714" s="146"/>
      <c r="EPO714" s="146"/>
      <c r="EPP714" s="146"/>
      <c r="EPQ714" s="146"/>
      <c r="EPR714" s="146"/>
      <c r="EPS714" s="146"/>
      <c r="EPT714" s="146"/>
      <c r="EPU714" s="146"/>
      <c r="EPV714" s="146"/>
      <c r="EPW714" s="146"/>
      <c r="EPX714" s="146"/>
      <c r="EPY714" s="146"/>
      <c r="EPZ714" s="146"/>
      <c r="EQA714" s="146"/>
      <c r="EQB714" s="146"/>
      <c r="EQC714" s="146"/>
      <c r="EQD714" s="146"/>
      <c r="EQE714" s="146"/>
      <c r="EQF714" s="146"/>
      <c r="EQG714" s="146"/>
      <c r="EQH714" s="146"/>
      <c r="EQI714" s="146"/>
      <c r="EQJ714" s="146"/>
      <c r="EQK714" s="146"/>
      <c r="EQL714" s="146"/>
      <c r="EQM714" s="146"/>
      <c r="EQN714" s="146"/>
      <c r="EQO714" s="146"/>
      <c r="EQP714" s="146"/>
      <c r="EQQ714" s="146"/>
      <c r="EQR714" s="146"/>
      <c r="EQS714" s="146"/>
      <c r="EQT714" s="146"/>
      <c r="EQU714" s="146"/>
      <c r="EQV714" s="146"/>
      <c r="EQW714" s="146"/>
      <c r="EQX714" s="146"/>
      <c r="EQY714" s="146"/>
      <c r="EQZ714" s="146"/>
      <c r="ERA714" s="146"/>
      <c r="ERB714" s="146"/>
      <c r="ERC714" s="146"/>
      <c r="ERD714" s="146"/>
      <c r="ERE714" s="146"/>
      <c r="ERF714" s="146"/>
      <c r="ERG714" s="146"/>
      <c r="ERH714" s="146"/>
      <c r="ERI714" s="146"/>
      <c r="ERJ714" s="146"/>
      <c r="ERK714" s="146"/>
      <c r="ERL714" s="146"/>
      <c r="ERM714" s="146"/>
      <c r="ERN714" s="146"/>
      <c r="ERO714" s="146"/>
      <c r="ERP714" s="146"/>
      <c r="ERQ714" s="146"/>
      <c r="ERR714" s="146"/>
      <c r="ERS714" s="146"/>
      <c r="ERT714" s="146"/>
      <c r="ERU714" s="146"/>
      <c r="ERV714" s="146"/>
      <c r="ERW714" s="146"/>
      <c r="ERX714" s="146"/>
      <c r="ERY714" s="146"/>
      <c r="ERZ714" s="146"/>
      <c r="ESA714" s="146"/>
      <c r="ESB714" s="146"/>
      <c r="ESC714" s="146"/>
      <c r="ESD714" s="146"/>
      <c r="ESE714" s="146"/>
      <c r="ESF714" s="146"/>
      <c r="ESG714" s="146"/>
      <c r="ESH714" s="146"/>
      <c r="ESI714" s="146"/>
      <c r="ESJ714" s="146"/>
      <c r="ESK714" s="146"/>
      <c r="ESL714" s="146"/>
      <c r="ESM714" s="146"/>
      <c r="ESN714" s="146"/>
      <c r="ESO714" s="146"/>
      <c r="ESP714" s="146"/>
      <c r="ESQ714" s="146"/>
      <c r="ESR714" s="146"/>
      <c r="ESS714" s="146"/>
      <c r="EST714" s="146"/>
      <c r="ESU714" s="146"/>
      <c r="ESV714" s="146"/>
      <c r="ESW714" s="146"/>
      <c r="ESX714" s="146"/>
      <c r="ESY714" s="146"/>
      <c r="ESZ714" s="146"/>
      <c r="ETA714" s="146"/>
      <c r="ETB714" s="146"/>
      <c r="ETC714" s="146"/>
      <c r="ETD714" s="146"/>
      <c r="ETE714" s="146"/>
      <c r="ETF714" s="146"/>
      <c r="ETG714" s="146"/>
      <c r="ETH714" s="146"/>
      <c r="ETI714" s="146"/>
      <c r="ETJ714" s="146"/>
      <c r="ETK714" s="146"/>
      <c r="ETL714" s="146"/>
      <c r="ETM714" s="146"/>
      <c r="ETN714" s="146"/>
      <c r="ETO714" s="146"/>
      <c r="ETP714" s="146"/>
      <c r="ETQ714" s="146"/>
      <c r="ETR714" s="146"/>
      <c r="ETS714" s="146"/>
      <c r="ETT714" s="146"/>
      <c r="ETU714" s="146"/>
      <c r="ETV714" s="146"/>
      <c r="ETW714" s="146"/>
      <c r="ETX714" s="146"/>
      <c r="ETY714" s="146"/>
      <c r="ETZ714" s="146"/>
      <c r="EUA714" s="146"/>
      <c r="EUB714" s="146"/>
      <c r="EUC714" s="146"/>
      <c r="EUD714" s="146"/>
      <c r="EUE714" s="146"/>
      <c r="EUF714" s="146"/>
      <c r="EUG714" s="146"/>
      <c r="EUH714" s="146"/>
      <c r="EUI714" s="146"/>
      <c r="EUJ714" s="146"/>
      <c r="EUK714" s="146"/>
      <c r="EUL714" s="146"/>
      <c r="EUM714" s="146"/>
      <c r="EUN714" s="146"/>
      <c r="EUO714" s="146"/>
      <c r="EUP714" s="146"/>
      <c r="EUQ714" s="146"/>
      <c r="EUR714" s="146"/>
      <c r="EUS714" s="146"/>
      <c r="EUT714" s="146"/>
      <c r="EUU714" s="146"/>
      <c r="EUV714" s="146"/>
      <c r="EUW714" s="146"/>
      <c r="EUX714" s="146"/>
      <c r="EUY714" s="146"/>
      <c r="EUZ714" s="146"/>
      <c r="EVA714" s="146"/>
      <c r="EVB714" s="146"/>
      <c r="EVC714" s="146"/>
      <c r="EVD714" s="146"/>
      <c r="EVE714" s="146"/>
      <c r="EVF714" s="146"/>
      <c r="EVG714" s="146"/>
      <c r="EVH714" s="146"/>
      <c r="EVI714" s="146"/>
      <c r="EVJ714" s="146"/>
      <c r="EVK714" s="146"/>
      <c r="EVL714" s="146"/>
      <c r="EVM714" s="146"/>
      <c r="EVN714" s="146"/>
      <c r="EVO714" s="146"/>
      <c r="EVP714" s="146"/>
      <c r="EVQ714" s="146"/>
      <c r="EVR714" s="146"/>
      <c r="EVS714" s="146"/>
      <c r="EVT714" s="146"/>
      <c r="EVU714" s="146"/>
      <c r="EVV714" s="146"/>
      <c r="EVW714" s="146"/>
      <c r="EVX714" s="146"/>
      <c r="EVY714" s="146"/>
      <c r="EVZ714" s="146"/>
      <c r="EWA714" s="146"/>
      <c r="EWB714" s="146"/>
      <c r="EWC714" s="146"/>
      <c r="EWD714" s="146"/>
      <c r="EWE714" s="146"/>
      <c r="EWF714" s="146"/>
      <c r="EWG714" s="146"/>
      <c r="EWH714" s="146"/>
      <c r="EWI714" s="146"/>
      <c r="EWJ714" s="146"/>
      <c r="EWK714" s="146"/>
      <c r="EWL714" s="146"/>
      <c r="EWM714" s="146"/>
      <c r="EWN714" s="146"/>
      <c r="EWO714" s="146"/>
      <c r="EWP714" s="146"/>
      <c r="EWQ714" s="146"/>
      <c r="EWR714" s="146"/>
      <c r="EWS714" s="146"/>
      <c r="EWT714" s="146"/>
      <c r="EWU714" s="146"/>
      <c r="EWV714" s="146"/>
      <c r="EWW714" s="146"/>
      <c r="EWX714" s="146"/>
      <c r="EWY714" s="146"/>
      <c r="EWZ714" s="146"/>
      <c r="EXA714" s="146"/>
      <c r="EXB714" s="146"/>
      <c r="EXC714" s="146"/>
      <c r="EXD714" s="146"/>
      <c r="EXE714" s="146"/>
      <c r="EXF714" s="146"/>
      <c r="EXG714" s="146"/>
      <c r="EXH714" s="146"/>
      <c r="EXI714" s="146"/>
      <c r="EXJ714" s="146"/>
      <c r="EXK714" s="146"/>
      <c r="EXL714" s="146"/>
      <c r="EXM714" s="146"/>
      <c r="EXN714" s="146"/>
      <c r="EXO714" s="146"/>
      <c r="EXP714" s="146"/>
      <c r="EXQ714" s="146"/>
      <c r="EXR714" s="146"/>
      <c r="EXS714" s="146"/>
      <c r="EXT714" s="146"/>
      <c r="EXU714" s="146"/>
      <c r="EXV714" s="146"/>
      <c r="EXW714" s="146"/>
      <c r="EXX714" s="146"/>
      <c r="EXY714" s="146"/>
      <c r="EXZ714" s="146"/>
      <c r="EYA714" s="146"/>
      <c r="EYB714" s="146"/>
      <c r="EYC714" s="146"/>
      <c r="EYD714" s="146"/>
      <c r="EYE714" s="146"/>
      <c r="EYF714" s="146"/>
      <c r="EYG714" s="146"/>
      <c r="EYH714" s="146"/>
      <c r="EYI714" s="146"/>
      <c r="EYJ714" s="146"/>
      <c r="EYK714" s="146"/>
      <c r="EYL714" s="146"/>
      <c r="EYM714" s="146"/>
      <c r="EYN714" s="146"/>
      <c r="EYO714" s="146"/>
      <c r="EYP714" s="146"/>
      <c r="EYQ714" s="146"/>
      <c r="EYR714" s="146"/>
      <c r="EYS714" s="146"/>
      <c r="EYT714" s="146"/>
      <c r="EYU714" s="146"/>
      <c r="EYV714" s="146"/>
      <c r="EYW714" s="146"/>
      <c r="EYX714" s="146"/>
      <c r="EYY714" s="146"/>
      <c r="EYZ714" s="146"/>
      <c r="EZA714" s="146"/>
      <c r="EZB714" s="146"/>
      <c r="EZC714" s="146"/>
      <c r="EZD714" s="146"/>
      <c r="EZE714" s="146"/>
      <c r="EZF714" s="146"/>
      <c r="EZG714" s="146"/>
      <c r="EZH714" s="146"/>
      <c r="EZI714" s="146"/>
      <c r="EZJ714" s="146"/>
      <c r="EZK714" s="146"/>
      <c r="EZL714" s="146"/>
      <c r="EZM714" s="146"/>
      <c r="EZN714" s="146"/>
      <c r="EZO714" s="146"/>
      <c r="EZP714" s="146"/>
      <c r="EZQ714" s="146"/>
      <c r="EZR714" s="146"/>
      <c r="EZS714" s="146"/>
      <c r="EZT714" s="146"/>
      <c r="EZU714" s="146"/>
      <c r="EZV714" s="146"/>
      <c r="EZW714" s="146"/>
      <c r="EZX714" s="146"/>
      <c r="EZY714" s="146"/>
      <c r="EZZ714" s="146"/>
      <c r="FAA714" s="146"/>
      <c r="FAB714" s="146"/>
      <c r="FAC714" s="146"/>
      <c r="FAD714" s="146"/>
      <c r="FAE714" s="146"/>
      <c r="FAF714" s="146"/>
      <c r="FAG714" s="146"/>
      <c r="FAH714" s="146"/>
      <c r="FAI714" s="146"/>
      <c r="FAJ714" s="146"/>
      <c r="FAK714" s="146"/>
      <c r="FAL714" s="146"/>
      <c r="FAM714" s="146"/>
      <c r="FAN714" s="146"/>
      <c r="FAO714" s="146"/>
      <c r="FAP714" s="146"/>
      <c r="FAQ714" s="146"/>
      <c r="FAR714" s="146"/>
      <c r="FAS714" s="146"/>
      <c r="FAT714" s="146"/>
      <c r="FAU714" s="146"/>
      <c r="FAV714" s="146"/>
      <c r="FAW714" s="146"/>
      <c r="FAX714" s="146"/>
      <c r="FAY714" s="146"/>
      <c r="FAZ714" s="146"/>
      <c r="FBA714" s="146"/>
      <c r="FBB714" s="146"/>
      <c r="FBC714" s="146"/>
      <c r="FBD714" s="146"/>
      <c r="FBE714" s="146"/>
      <c r="FBF714" s="146"/>
      <c r="FBG714" s="146"/>
      <c r="FBH714" s="146"/>
      <c r="FBI714" s="146"/>
      <c r="FBJ714" s="146"/>
      <c r="FBK714" s="146"/>
      <c r="FBL714" s="146"/>
      <c r="FBM714" s="146"/>
      <c r="FBN714" s="146"/>
      <c r="FBO714" s="146"/>
      <c r="FBP714" s="146"/>
      <c r="FBQ714" s="146"/>
      <c r="FBR714" s="146"/>
      <c r="FBS714" s="146"/>
      <c r="FBT714" s="146"/>
      <c r="FBU714" s="146"/>
      <c r="FBV714" s="146"/>
      <c r="FBW714" s="146"/>
      <c r="FBX714" s="146"/>
      <c r="FBY714" s="146"/>
      <c r="FBZ714" s="146"/>
      <c r="FCA714" s="146"/>
      <c r="FCB714" s="146"/>
      <c r="FCC714" s="146"/>
      <c r="FCD714" s="146"/>
      <c r="FCE714" s="146"/>
      <c r="FCF714" s="146"/>
      <c r="FCG714" s="146"/>
      <c r="FCH714" s="146"/>
      <c r="FCI714" s="146"/>
      <c r="FCJ714" s="146"/>
      <c r="FCK714" s="146"/>
      <c r="FCL714" s="146"/>
      <c r="FCM714" s="146"/>
      <c r="FCN714" s="146"/>
      <c r="FCO714" s="146"/>
      <c r="FCP714" s="146"/>
      <c r="FCQ714" s="146"/>
      <c r="FCR714" s="146"/>
      <c r="FCS714" s="146"/>
      <c r="FCT714" s="146"/>
      <c r="FCU714" s="146"/>
      <c r="FCV714" s="146"/>
      <c r="FCW714" s="146"/>
      <c r="FCX714" s="146"/>
      <c r="FCY714" s="146"/>
      <c r="FCZ714" s="146"/>
      <c r="FDA714" s="146"/>
      <c r="FDB714" s="146"/>
      <c r="FDC714" s="146"/>
      <c r="FDD714" s="146"/>
      <c r="FDE714" s="146"/>
      <c r="FDF714" s="146"/>
      <c r="FDG714" s="146"/>
      <c r="FDH714" s="146"/>
      <c r="FDI714" s="146"/>
      <c r="FDJ714" s="146"/>
      <c r="FDK714" s="146"/>
      <c r="FDL714" s="146"/>
      <c r="FDM714" s="146"/>
      <c r="FDN714" s="146"/>
      <c r="FDO714" s="146"/>
      <c r="FDP714" s="146"/>
      <c r="FDQ714" s="146"/>
      <c r="FDR714" s="146"/>
      <c r="FDS714" s="146"/>
      <c r="FDT714" s="146"/>
      <c r="FDU714" s="146"/>
      <c r="FDV714" s="146"/>
      <c r="FDW714" s="146"/>
      <c r="FDX714" s="146"/>
      <c r="FDY714" s="146"/>
      <c r="FDZ714" s="146"/>
      <c r="FEA714" s="146"/>
      <c r="FEB714" s="146"/>
      <c r="FEC714" s="146"/>
      <c r="FED714" s="146"/>
      <c r="FEE714" s="146"/>
      <c r="FEF714" s="146"/>
      <c r="FEG714" s="146"/>
      <c r="FEH714" s="146"/>
      <c r="FEI714" s="146"/>
      <c r="FEJ714" s="146"/>
      <c r="FEK714" s="146"/>
      <c r="FEL714" s="146"/>
      <c r="FEM714" s="146"/>
      <c r="FEN714" s="146"/>
      <c r="FEO714" s="146"/>
      <c r="FEP714" s="146"/>
      <c r="FEQ714" s="146"/>
      <c r="FER714" s="146"/>
      <c r="FES714" s="146"/>
      <c r="FET714" s="146"/>
      <c r="FEU714" s="146"/>
      <c r="FEV714" s="146"/>
      <c r="FEW714" s="146"/>
      <c r="FEX714" s="146"/>
      <c r="FEY714" s="146"/>
      <c r="FEZ714" s="146"/>
      <c r="FFA714" s="146"/>
      <c r="FFB714" s="146"/>
      <c r="FFC714" s="146"/>
      <c r="FFD714" s="146"/>
      <c r="FFE714" s="146"/>
      <c r="FFF714" s="146"/>
      <c r="FFG714" s="146"/>
      <c r="FFH714" s="146"/>
      <c r="FFI714" s="146"/>
      <c r="FFJ714" s="146"/>
      <c r="FFK714" s="146"/>
      <c r="FFL714" s="146"/>
      <c r="FFM714" s="146"/>
      <c r="FFN714" s="146"/>
      <c r="FFO714" s="146"/>
      <c r="FFP714" s="146"/>
      <c r="FFQ714" s="146"/>
      <c r="FFR714" s="146"/>
      <c r="FFS714" s="146"/>
      <c r="FFT714" s="146"/>
      <c r="FFU714" s="146"/>
      <c r="FFV714" s="146"/>
      <c r="FFW714" s="146"/>
      <c r="FFX714" s="146"/>
      <c r="FFY714" s="146"/>
      <c r="FFZ714" s="146"/>
      <c r="FGA714" s="146"/>
      <c r="FGB714" s="146"/>
      <c r="FGC714" s="146"/>
      <c r="FGD714" s="146"/>
      <c r="FGE714" s="146"/>
      <c r="FGF714" s="146"/>
      <c r="FGG714" s="146"/>
      <c r="FGH714" s="146"/>
      <c r="FGI714" s="146"/>
      <c r="FGJ714" s="146"/>
      <c r="FGK714" s="146"/>
      <c r="FGL714" s="146"/>
      <c r="FGM714" s="146"/>
      <c r="FGN714" s="146"/>
      <c r="FGO714" s="146"/>
      <c r="FGP714" s="146"/>
      <c r="FGQ714" s="146"/>
      <c r="FGR714" s="146"/>
      <c r="FGS714" s="146"/>
      <c r="FGT714" s="146"/>
      <c r="FGU714" s="146"/>
      <c r="FGV714" s="146"/>
      <c r="FGW714" s="146"/>
      <c r="FGX714" s="146"/>
      <c r="FGY714" s="146"/>
      <c r="FGZ714" s="146"/>
      <c r="FHA714" s="146"/>
      <c r="FHB714" s="146"/>
      <c r="FHC714" s="146"/>
      <c r="FHD714" s="146"/>
      <c r="FHE714" s="146"/>
      <c r="FHF714" s="146"/>
      <c r="FHG714" s="146"/>
      <c r="FHH714" s="146"/>
      <c r="FHI714" s="146"/>
      <c r="FHJ714" s="146"/>
      <c r="FHK714" s="146"/>
      <c r="FHL714" s="146"/>
      <c r="FHM714" s="146"/>
      <c r="FHN714" s="146"/>
      <c r="FHO714" s="146"/>
      <c r="FHP714" s="146"/>
      <c r="FHQ714" s="146"/>
      <c r="FHR714" s="146"/>
      <c r="FHS714" s="146"/>
      <c r="FHT714" s="146"/>
      <c r="FHU714" s="146"/>
      <c r="FHV714" s="146"/>
      <c r="FHW714" s="146"/>
      <c r="FHX714" s="146"/>
      <c r="FHY714" s="146"/>
      <c r="FHZ714" s="146"/>
      <c r="FIA714" s="146"/>
      <c r="FIB714" s="146"/>
      <c r="FIC714" s="146"/>
      <c r="FID714" s="146"/>
      <c r="FIE714" s="146"/>
      <c r="FIF714" s="146"/>
      <c r="FIG714" s="146"/>
      <c r="FIH714" s="146"/>
      <c r="FII714" s="146"/>
      <c r="FIJ714" s="146"/>
      <c r="FIK714" s="146"/>
      <c r="FIL714" s="146"/>
      <c r="FIM714" s="146"/>
      <c r="FIN714" s="146"/>
      <c r="FIO714" s="146"/>
      <c r="FIP714" s="146"/>
      <c r="FIQ714" s="146"/>
      <c r="FIR714" s="146"/>
      <c r="FIS714" s="146"/>
      <c r="FIT714" s="146"/>
      <c r="FIU714" s="146"/>
      <c r="FIV714" s="146"/>
      <c r="FIW714" s="146"/>
      <c r="FIX714" s="146"/>
      <c r="FIY714" s="146"/>
      <c r="FIZ714" s="146"/>
      <c r="FJA714" s="146"/>
      <c r="FJB714" s="146"/>
      <c r="FJC714" s="146"/>
      <c r="FJD714" s="146"/>
      <c r="FJE714" s="146"/>
      <c r="FJF714" s="146"/>
      <c r="FJG714" s="146"/>
      <c r="FJH714" s="146"/>
      <c r="FJI714" s="146"/>
      <c r="FJJ714" s="146"/>
      <c r="FJK714" s="146"/>
      <c r="FJL714" s="146"/>
      <c r="FJM714" s="146"/>
      <c r="FJN714" s="146"/>
      <c r="FJO714" s="146"/>
      <c r="FJP714" s="146"/>
      <c r="FJQ714" s="146"/>
      <c r="FJR714" s="146"/>
      <c r="FJS714" s="146"/>
      <c r="FJT714" s="146"/>
      <c r="FJU714" s="146"/>
      <c r="FJV714" s="146"/>
      <c r="FJW714" s="146"/>
      <c r="FJX714" s="146"/>
      <c r="FJY714" s="146"/>
      <c r="FJZ714" s="146"/>
      <c r="FKA714" s="146"/>
      <c r="FKB714" s="146"/>
      <c r="FKC714" s="146"/>
      <c r="FKD714" s="146"/>
      <c r="FKE714" s="146"/>
      <c r="FKF714" s="146"/>
      <c r="FKG714" s="146"/>
      <c r="FKH714" s="146"/>
      <c r="FKI714" s="146"/>
      <c r="FKJ714" s="146"/>
      <c r="FKK714" s="146"/>
      <c r="FKL714" s="146"/>
      <c r="FKM714" s="146"/>
      <c r="FKN714" s="146"/>
      <c r="FKO714" s="146"/>
      <c r="FKP714" s="146"/>
      <c r="FKQ714" s="146"/>
      <c r="FKR714" s="146"/>
      <c r="FKS714" s="146"/>
      <c r="FKT714" s="146"/>
      <c r="FKU714" s="146"/>
      <c r="FKV714" s="146"/>
      <c r="FKW714" s="146"/>
      <c r="FKX714" s="146"/>
      <c r="FKY714" s="146"/>
      <c r="FKZ714" s="146"/>
      <c r="FLA714" s="146"/>
      <c r="FLB714" s="146"/>
      <c r="FLC714" s="146"/>
      <c r="FLD714" s="146"/>
      <c r="FLE714" s="146"/>
      <c r="FLF714" s="146"/>
      <c r="FLG714" s="146"/>
      <c r="FLH714" s="146"/>
      <c r="FLI714" s="146"/>
      <c r="FLJ714" s="146"/>
      <c r="FLK714" s="146"/>
      <c r="FLL714" s="146"/>
      <c r="FLM714" s="146"/>
      <c r="FLN714" s="146"/>
      <c r="FLO714" s="146"/>
      <c r="FLP714" s="146"/>
      <c r="FLQ714" s="146"/>
      <c r="FLR714" s="146"/>
      <c r="FLS714" s="146"/>
      <c r="FLT714" s="146"/>
      <c r="FLU714" s="146"/>
      <c r="FLV714" s="146"/>
      <c r="FLW714" s="146"/>
      <c r="FLX714" s="146"/>
      <c r="FLY714" s="146"/>
      <c r="FLZ714" s="146"/>
      <c r="FMA714" s="146"/>
      <c r="FMB714" s="146"/>
      <c r="FMC714" s="146"/>
      <c r="FMD714" s="146"/>
      <c r="FME714" s="146"/>
      <c r="FMF714" s="146"/>
      <c r="FMG714" s="146"/>
      <c r="FMH714" s="146"/>
      <c r="FMI714" s="146"/>
      <c r="FMJ714" s="146"/>
      <c r="FMK714" s="146"/>
      <c r="FML714" s="146"/>
      <c r="FMM714" s="146"/>
      <c r="FMN714" s="146"/>
      <c r="FMO714" s="146"/>
      <c r="FMP714" s="146"/>
      <c r="FMQ714" s="146"/>
      <c r="FMR714" s="146"/>
      <c r="FMS714" s="146"/>
      <c r="FMT714" s="146"/>
      <c r="FMU714" s="146"/>
      <c r="FMV714" s="146"/>
      <c r="FMW714" s="146"/>
      <c r="FMX714" s="146"/>
      <c r="FMY714" s="146"/>
      <c r="FMZ714" s="146"/>
      <c r="FNA714" s="146"/>
      <c r="FNB714" s="146"/>
      <c r="FNC714" s="146"/>
      <c r="FND714" s="146"/>
      <c r="FNE714" s="146"/>
      <c r="FNF714" s="146"/>
      <c r="FNG714" s="146"/>
      <c r="FNH714" s="146"/>
      <c r="FNI714" s="146"/>
      <c r="FNJ714" s="146"/>
      <c r="FNK714" s="146"/>
      <c r="FNL714" s="146"/>
      <c r="FNM714" s="146"/>
      <c r="FNN714" s="146"/>
      <c r="FNO714" s="146"/>
      <c r="FNP714" s="146"/>
      <c r="FNQ714" s="146"/>
      <c r="FNR714" s="146"/>
      <c r="FNS714" s="146"/>
      <c r="FNT714" s="146"/>
      <c r="FNU714" s="146"/>
      <c r="FNV714" s="146"/>
      <c r="FNW714" s="146"/>
      <c r="FNX714" s="146"/>
      <c r="FNY714" s="146"/>
      <c r="FNZ714" s="146"/>
      <c r="FOA714" s="146"/>
      <c r="FOB714" s="146"/>
      <c r="FOC714" s="146"/>
      <c r="FOD714" s="146"/>
      <c r="FOE714" s="146"/>
      <c r="FOF714" s="146"/>
      <c r="FOG714" s="146"/>
      <c r="FOH714" s="146"/>
      <c r="FOI714" s="146"/>
      <c r="FOJ714" s="146"/>
      <c r="FOK714" s="146"/>
      <c r="FOL714" s="146"/>
      <c r="FOM714" s="146"/>
      <c r="FON714" s="146"/>
      <c r="FOO714" s="146"/>
      <c r="FOP714" s="146"/>
      <c r="FOQ714" s="146"/>
      <c r="FOR714" s="146"/>
      <c r="FOS714" s="146"/>
      <c r="FOT714" s="146"/>
      <c r="FOU714" s="146"/>
      <c r="FOV714" s="146"/>
      <c r="FOW714" s="146"/>
      <c r="FOX714" s="146"/>
      <c r="FOY714" s="146"/>
      <c r="FOZ714" s="146"/>
      <c r="FPA714" s="146"/>
      <c r="FPB714" s="146"/>
      <c r="FPC714" s="146"/>
      <c r="FPD714" s="146"/>
      <c r="FPE714" s="146"/>
      <c r="FPF714" s="146"/>
      <c r="FPG714" s="146"/>
      <c r="FPH714" s="146"/>
      <c r="FPI714" s="146"/>
      <c r="FPJ714" s="146"/>
      <c r="FPK714" s="146"/>
      <c r="FPL714" s="146"/>
      <c r="FPM714" s="146"/>
      <c r="FPN714" s="146"/>
      <c r="FPO714" s="146"/>
      <c r="FPP714" s="146"/>
      <c r="FPQ714" s="146"/>
      <c r="FPR714" s="146"/>
      <c r="FPS714" s="146"/>
      <c r="FPT714" s="146"/>
      <c r="FPU714" s="146"/>
      <c r="FPV714" s="146"/>
      <c r="FPW714" s="146"/>
      <c r="FPX714" s="146"/>
      <c r="FPY714" s="146"/>
      <c r="FPZ714" s="146"/>
      <c r="FQA714" s="146"/>
      <c r="FQB714" s="146"/>
      <c r="FQC714" s="146"/>
      <c r="FQD714" s="146"/>
      <c r="FQE714" s="146"/>
      <c r="FQF714" s="146"/>
      <c r="FQG714" s="146"/>
      <c r="FQH714" s="146"/>
      <c r="FQI714" s="146"/>
      <c r="FQJ714" s="146"/>
      <c r="FQK714" s="146"/>
      <c r="FQL714" s="146"/>
      <c r="FQM714" s="146"/>
      <c r="FQN714" s="146"/>
      <c r="FQO714" s="146"/>
      <c r="FQP714" s="146"/>
      <c r="FQQ714" s="146"/>
      <c r="FQR714" s="146"/>
      <c r="FQS714" s="146"/>
      <c r="FQT714" s="146"/>
      <c r="FQU714" s="146"/>
      <c r="FQV714" s="146"/>
      <c r="FQW714" s="146"/>
      <c r="FQX714" s="146"/>
      <c r="FQY714" s="146"/>
      <c r="FQZ714" s="146"/>
      <c r="FRA714" s="146"/>
      <c r="FRB714" s="146"/>
      <c r="FRC714" s="146"/>
      <c r="FRD714" s="146"/>
      <c r="FRE714" s="146"/>
      <c r="FRF714" s="146"/>
      <c r="FRG714" s="146"/>
      <c r="FRH714" s="146"/>
      <c r="FRI714" s="146"/>
      <c r="FRJ714" s="146"/>
      <c r="FRK714" s="146"/>
      <c r="FRL714" s="146"/>
      <c r="FRM714" s="146"/>
      <c r="FRN714" s="146"/>
      <c r="FRO714" s="146"/>
      <c r="FRP714" s="146"/>
      <c r="FRQ714" s="146"/>
      <c r="FRR714" s="146"/>
      <c r="FRS714" s="146"/>
      <c r="FRT714" s="146"/>
      <c r="FRU714" s="146"/>
      <c r="FRV714" s="146"/>
      <c r="FRW714" s="146"/>
      <c r="FRX714" s="146"/>
      <c r="FRY714" s="146"/>
      <c r="FRZ714" s="146"/>
      <c r="FSA714" s="146"/>
      <c r="FSB714" s="146"/>
      <c r="FSC714" s="146"/>
      <c r="FSD714" s="146"/>
      <c r="FSE714" s="146"/>
      <c r="FSF714" s="146"/>
      <c r="FSG714" s="146"/>
      <c r="FSH714" s="146"/>
      <c r="FSI714" s="146"/>
      <c r="FSJ714" s="146"/>
      <c r="FSK714" s="146"/>
      <c r="FSL714" s="146"/>
      <c r="FSM714" s="146"/>
      <c r="FSN714" s="146"/>
      <c r="FSO714" s="146"/>
      <c r="FSP714" s="146"/>
      <c r="FSQ714" s="146"/>
      <c r="FSR714" s="146"/>
      <c r="FSS714" s="146"/>
      <c r="FST714" s="146"/>
      <c r="FSU714" s="146"/>
      <c r="FSV714" s="146"/>
      <c r="FSW714" s="146"/>
      <c r="FSX714" s="146"/>
      <c r="FSY714" s="146"/>
      <c r="FSZ714" s="146"/>
      <c r="FTA714" s="146"/>
      <c r="FTB714" s="146"/>
      <c r="FTC714" s="146"/>
      <c r="FTD714" s="146"/>
      <c r="FTE714" s="146"/>
      <c r="FTF714" s="146"/>
      <c r="FTG714" s="146"/>
      <c r="FTH714" s="146"/>
      <c r="FTI714" s="146"/>
      <c r="FTJ714" s="146"/>
      <c r="FTK714" s="146"/>
      <c r="FTL714" s="146"/>
      <c r="FTM714" s="146"/>
      <c r="FTN714" s="146"/>
      <c r="FTO714" s="146"/>
      <c r="FTP714" s="146"/>
      <c r="FTQ714" s="146"/>
      <c r="FTR714" s="146"/>
      <c r="FTS714" s="146"/>
      <c r="FTT714" s="146"/>
      <c r="FTU714" s="146"/>
      <c r="FTV714" s="146"/>
      <c r="FTW714" s="146"/>
      <c r="FTX714" s="146"/>
      <c r="FTY714" s="146"/>
      <c r="FTZ714" s="146"/>
      <c r="FUA714" s="146"/>
      <c r="FUB714" s="146"/>
      <c r="FUC714" s="146"/>
      <c r="FUD714" s="146"/>
      <c r="FUE714" s="146"/>
      <c r="FUF714" s="146"/>
      <c r="FUG714" s="146"/>
      <c r="FUH714" s="146"/>
      <c r="FUI714" s="146"/>
      <c r="FUJ714" s="146"/>
      <c r="FUK714" s="146"/>
      <c r="FUL714" s="146"/>
      <c r="FUM714" s="146"/>
      <c r="FUN714" s="146"/>
      <c r="FUO714" s="146"/>
      <c r="FUP714" s="146"/>
      <c r="FUQ714" s="146"/>
      <c r="FUR714" s="146"/>
      <c r="FUS714" s="146"/>
      <c r="FUT714" s="146"/>
      <c r="FUU714" s="146"/>
      <c r="FUV714" s="146"/>
      <c r="FUW714" s="146"/>
      <c r="FUX714" s="146"/>
      <c r="FUY714" s="146"/>
      <c r="FUZ714" s="146"/>
      <c r="FVA714" s="146"/>
      <c r="FVB714" s="146"/>
      <c r="FVC714" s="146"/>
      <c r="FVD714" s="146"/>
      <c r="FVE714" s="146"/>
      <c r="FVF714" s="146"/>
      <c r="FVG714" s="146"/>
      <c r="FVH714" s="146"/>
      <c r="FVI714" s="146"/>
      <c r="FVJ714" s="146"/>
      <c r="FVK714" s="146"/>
      <c r="FVL714" s="146"/>
      <c r="FVM714" s="146"/>
      <c r="FVN714" s="146"/>
      <c r="FVO714" s="146"/>
      <c r="FVP714" s="146"/>
      <c r="FVQ714" s="146"/>
      <c r="FVR714" s="146"/>
      <c r="FVS714" s="146"/>
      <c r="FVT714" s="146"/>
      <c r="FVU714" s="146"/>
      <c r="FVV714" s="146"/>
      <c r="FVW714" s="146"/>
      <c r="FVX714" s="146"/>
      <c r="FVY714" s="146"/>
      <c r="FVZ714" s="146"/>
      <c r="FWA714" s="146"/>
      <c r="FWB714" s="146"/>
      <c r="FWC714" s="146"/>
      <c r="FWD714" s="146"/>
      <c r="FWE714" s="146"/>
      <c r="FWF714" s="146"/>
      <c r="FWG714" s="146"/>
      <c r="FWH714" s="146"/>
      <c r="FWI714" s="146"/>
      <c r="FWJ714" s="146"/>
      <c r="FWK714" s="146"/>
      <c r="FWL714" s="146"/>
      <c r="FWM714" s="146"/>
      <c r="FWN714" s="146"/>
      <c r="FWO714" s="146"/>
      <c r="FWP714" s="146"/>
      <c r="FWQ714" s="146"/>
      <c r="FWR714" s="146"/>
      <c r="FWS714" s="146"/>
      <c r="FWT714" s="146"/>
      <c r="FWU714" s="146"/>
      <c r="FWV714" s="146"/>
      <c r="FWW714" s="146"/>
      <c r="FWX714" s="146"/>
      <c r="FWY714" s="146"/>
      <c r="FWZ714" s="146"/>
      <c r="FXA714" s="146"/>
      <c r="FXB714" s="146"/>
      <c r="FXC714" s="146"/>
      <c r="FXD714" s="146"/>
      <c r="FXE714" s="146"/>
      <c r="FXF714" s="146"/>
      <c r="FXG714" s="146"/>
      <c r="FXH714" s="146"/>
      <c r="FXI714" s="146"/>
      <c r="FXJ714" s="146"/>
      <c r="FXK714" s="146"/>
      <c r="FXL714" s="146"/>
      <c r="FXM714" s="146"/>
      <c r="FXN714" s="146"/>
      <c r="FXO714" s="146"/>
      <c r="FXP714" s="146"/>
      <c r="FXQ714" s="146"/>
      <c r="FXR714" s="146"/>
      <c r="FXS714" s="146"/>
      <c r="FXT714" s="146"/>
      <c r="FXU714" s="146"/>
      <c r="FXV714" s="146"/>
      <c r="FXW714" s="146"/>
      <c r="FXX714" s="146"/>
      <c r="FXY714" s="146"/>
      <c r="FXZ714" s="146"/>
      <c r="FYA714" s="146"/>
      <c r="FYB714" s="146"/>
      <c r="FYC714" s="146"/>
      <c r="FYD714" s="146"/>
      <c r="FYE714" s="146"/>
      <c r="FYF714" s="146"/>
      <c r="FYG714" s="146"/>
      <c r="FYH714" s="146"/>
      <c r="FYI714" s="146"/>
      <c r="FYJ714" s="146"/>
      <c r="FYK714" s="146"/>
      <c r="FYL714" s="146"/>
      <c r="FYM714" s="146"/>
      <c r="FYN714" s="146"/>
      <c r="FYO714" s="146"/>
      <c r="FYP714" s="146"/>
      <c r="FYQ714" s="146"/>
      <c r="FYR714" s="146"/>
      <c r="FYS714" s="146"/>
      <c r="FYT714" s="146"/>
      <c r="FYU714" s="146"/>
      <c r="FYV714" s="146"/>
      <c r="FYW714" s="146"/>
      <c r="FYX714" s="146"/>
      <c r="FYY714" s="146"/>
      <c r="FYZ714" s="146"/>
      <c r="FZA714" s="146"/>
      <c r="FZB714" s="146"/>
      <c r="FZC714" s="146"/>
      <c r="FZD714" s="146"/>
      <c r="FZE714" s="146"/>
      <c r="FZF714" s="146"/>
      <c r="FZG714" s="146"/>
      <c r="FZH714" s="146"/>
      <c r="FZI714" s="146"/>
      <c r="FZJ714" s="146"/>
      <c r="FZK714" s="146"/>
      <c r="FZL714" s="146"/>
      <c r="FZM714" s="146"/>
      <c r="FZN714" s="146"/>
      <c r="FZO714" s="146"/>
      <c r="FZP714" s="146"/>
      <c r="FZQ714" s="146"/>
      <c r="FZR714" s="146"/>
      <c r="FZS714" s="146"/>
      <c r="FZT714" s="146"/>
      <c r="FZU714" s="146"/>
      <c r="FZV714" s="146"/>
      <c r="FZW714" s="146"/>
      <c r="FZX714" s="146"/>
      <c r="FZY714" s="146"/>
      <c r="FZZ714" s="146"/>
      <c r="GAA714" s="146"/>
      <c r="GAB714" s="146"/>
      <c r="GAC714" s="146"/>
      <c r="GAD714" s="146"/>
      <c r="GAE714" s="146"/>
      <c r="GAF714" s="146"/>
      <c r="GAG714" s="146"/>
      <c r="GAH714" s="146"/>
      <c r="GAI714" s="146"/>
      <c r="GAJ714" s="146"/>
      <c r="GAK714" s="146"/>
      <c r="GAL714" s="146"/>
      <c r="GAM714" s="146"/>
      <c r="GAN714" s="146"/>
      <c r="GAO714" s="146"/>
      <c r="GAP714" s="146"/>
      <c r="GAQ714" s="146"/>
      <c r="GAR714" s="146"/>
      <c r="GAS714" s="146"/>
      <c r="GAT714" s="146"/>
      <c r="GAU714" s="146"/>
      <c r="GAV714" s="146"/>
      <c r="GAW714" s="146"/>
      <c r="GAX714" s="146"/>
      <c r="GAY714" s="146"/>
      <c r="GAZ714" s="146"/>
      <c r="GBA714" s="146"/>
      <c r="GBB714" s="146"/>
      <c r="GBC714" s="146"/>
      <c r="GBD714" s="146"/>
      <c r="GBE714" s="146"/>
      <c r="GBF714" s="146"/>
      <c r="GBG714" s="146"/>
      <c r="GBH714" s="146"/>
      <c r="GBI714" s="146"/>
      <c r="GBJ714" s="146"/>
      <c r="GBK714" s="146"/>
      <c r="GBL714" s="146"/>
      <c r="GBM714" s="146"/>
      <c r="GBN714" s="146"/>
      <c r="GBO714" s="146"/>
      <c r="GBP714" s="146"/>
      <c r="GBQ714" s="146"/>
      <c r="GBR714" s="146"/>
      <c r="GBS714" s="146"/>
      <c r="GBT714" s="146"/>
      <c r="GBU714" s="146"/>
      <c r="GBV714" s="146"/>
      <c r="GBW714" s="146"/>
      <c r="GBX714" s="146"/>
      <c r="GBY714" s="146"/>
      <c r="GBZ714" s="146"/>
      <c r="GCA714" s="146"/>
      <c r="GCB714" s="146"/>
      <c r="GCC714" s="146"/>
      <c r="GCD714" s="146"/>
      <c r="GCE714" s="146"/>
      <c r="GCF714" s="146"/>
      <c r="GCG714" s="146"/>
      <c r="GCH714" s="146"/>
      <c r="GCI714" s="146"/>
      <c r="GCJ714" s="146"/>
      <c r="GCK714" s="146"/>
      <c r="GCL714" s="146"/>
      <c r="GCM714" s="146"/>
      <c r="GCN714" s="146"/>
      <c r="GCO714" s="146"/>
      <c r="GCP714" s="146"/>
      <c r="GCQ714" s="146"/>
      <c r="GCR714" s="146"/>
      <c r="GCS714" s="146"/>
      <c r="GCT714" s="146"/>
      <c r="GCU714" s="146"/>
      <c r="GCV714" s="146"/>
      <c r="GCW714" s="146"/>
      <c r="GCX714" s="146"/>
      <c r="GCY714" s="146"/>
      <c r="GCZ714" s="146"/>
      <c r="GDA714" s="146"/>
      <c r="GDB714" s="146"/>
      <c r="GDC714" s="146"/>
      <c r="GDD714" s="146"/>
      <c r="GDE714" s="146"/>
      <c r="GDF714" s="146"/>
      <c r="GDG714" s="146"/>
      <c r="GDH714" s="146"/>
      <c r="GDI714" s="146"/>
      <c r="GDJ714" s="146"/>
      <c r="GDK714" s="146"/>
      <c r="GDL714" s="146"/>
      <c r="GDM714" s="146"/>
      <c r="GDN714" s="146"/>
      <c r="GDO714" s="146"/>
      <c r="GDP714" s="146"/>
      <c r="GDQ714" s="146"/>
      <c r="GDR714" s="146"/>
      <c r="GDS714" s="146"/>
      <c r="GDT714" s="146"/>
      <c r="GDU714" s="146"/>
      <c r="GDV714" s="146"/>
      <c r="GDW714" s="146"/>
      <c r="GDX714" s="146"/>
      <c r="GDY714" s="146"/>
      <c r="GDZ714" s="146"/>
      <c r="GEA714" s="146"/>
      <c r="GEB714" s="146"/>
      <c r="GEC714" s="146"/>
      <c r="GED714" s="146"/>
      <c r="GEE714" s="146"/>
      <c r="GEF714" s="146"/>
      <c r="GEG714" s="146"/>
      <c r="GEH714" s="146"/>
      <c r="GEI714" s="146"/>
      <c r="GEJ714" s="146"/>
      <c r="GEK714" s="146"/>
      <c r="GEL714" s="146"/>
      <c r="GEM714" s="146"/>
      <c r="GEN714" s="146"/>
      <c r="GEO714" s="146"/>
      <c r="GEP714" s="146"/>
      <c r="GEQ714" s="146"/>
      <c r="GER714" s="146"/>
      <c r="GES714" s="146"/>
      <c r="GET714" s="146"/>
      <c r="GEU714" s="146"/>
      <c r="GEV714" s="146"/>
      <c r="GEW714" s="146"/>
      <c r="GEX714" s="146"/>
      <c r="GEY714" s="146"/>
      <c r="GEZ714" s="146"/>
      <c r="GFA714" s="146"/>
      <c r="GFB714" s="146"/>
      <c r="GFC714" s="146"/>
      <c r="GFD714" s="146"/>
      <c r="GFE714" s="146"/>
      <c r="GFF714" s="146"/>
      <c r="GFG714" s="146"/>
      <c r="GFH714" s="146"/>
      <c r="GFI714" s="146"/>
      <c r="GFJ714" s="146"/>
      <c r="GFK714" s="146"/>
      <c r="GFL714" s="146"/>
      <c r="GFM714" s="146"/>
      <c r="GFN714" s="146"/>
      <c r="GFO714" s="146"/>
      <c r="GFP714" s="146"/>
      <c r="GFQ714" s="146"/>
      <c r="GFR714" s="146"/>
      <c r="GFS714" s="146"/>
      <c r="GFT714" s="146"/>
      <c r="GFU714" s="146"/>
      <c r="GFV714" s="146"/>
      <c r="GFW714" s="146"/>
      <c r="GFX714" s="146"/>
      <c r="GFY714" s="146"/>
      <c r="GFZ714" s="146"/>
      <c r="GGA714" s="146"/>
      <c r="GGB714" s="146"/>
      <c r="GGC714" s="146"/>
      <c r="GGD714" s="146"/>
      <c r="GGE714" s="146"/>
      <c r="GGF714" s="146"/>
      <c r="GGG714" s="146"/>
      <c r="GGH714" s="146"/>
      <c r="GGI714" s="146"/>
      <c r="GGJ714" s="146"/>
      <c r="GGK714" s="146"/>
      <c r="GGL714" s="146"/>
      <c r="GGM714" s="146"/>
      <c r="GGN714" s="146"/>
      <c r="GGO714" s="146"/>
      <c r="GGP714" s="146"/>
      <c r="GGQ714" s="146"/>
      <c r="GGR714" s="146"/>
      <c r="GGS714" s="146"/>
      <c r="GGT714" s="146"/>
      <c r="GGU714" s="146"/>
      <c r="GGV714" s="146"/>
      <c r="GGW714" s="146"/>
      <c r="GGX714" s="146"/>
      <c r="GGY714" s="146"/>
      <c r="GGZ714" s="146"/>
      <c r="GHA714" s="146"/>
      <c r="GHB714" s="146"/>
      <c r="GHC714" s="146"/>
      <c r="GHD714" s="146"/>
      <c r="GHE714" s="146"/>
      <c r="GHF714" s="146"/>
      <c r="GHG714" s="146"/>
      <c r="GHH714" s="146"/>
      <c r="GHI714" s="146"/>
      <c r="GHJ714" s="146"/>
      <c r="GHK714" s="146"/>
      <c r="GHL714" s="146"/>
      <c r="GHM714" s="146"/>
      <c r="GHN714" s="146"/>
      <c r="GHO714" s="146"/>
      <c r="GHP714" s="146"/>
      <c r="GHQ714" s="146"/>
      <c r="GHR714" s="146"/>
      <c r="GHS714" s="146"/>
      <c r="GHT714" s="146"/>
      <c r="GHU714" s="146"/>
      <c r="GHV714" s="146"/>
      <c r="GHW714" s="146"/>
      <c r="GHX714" s="146"/>
      <c r="GHY714" s="146"/>
      <c r="GHZ714" s="146"/>
      <c r="GIA714" s="146"/>
      <c r="GIB714" s="146"/>
      <c r="GIC714" s="146"/>
      <c r="GID714" s="146"/>
      <c r="GIE714" s="146"/>
      <c r="GIF714" s="146"/>
      <c r="GIG714" s="146"/>
      <c r="GIH714" s="146"/>
      <c r="GII714" s="146"/>
      <c r="GIJ714" s="146"/>
      <c r="GIK714" s="146"/>
      <c r="GIL714" s="146"/>
      <c r="GIM714" s="146"/>
      <c r="GIN714" s="146"/>
      <c r="GIO714" s="146"/>
      <c r="GIP714" s="146"/>
      <c r="GIQ714" s="146"/>
      <c r="GIR714" s="146"/>
      <c r="GIS714" s="146"/>
      <c r="GIT714" s="146"/>
      <c r="GIU714" s="146"/>
      <c r="GIV714" s="146"/>
      <c r="GIW714" s="146"/>
      <c r="GIX714" s="146"/>
      <c r="GIY714" s="146"/>
      <c r="GIZ714" s="146"/>
      <c r="GJA714" s="146"/>
      <c r="GJB714" s="146"/>
      <c r="GJC714" s="146"/>
      <c r="GJD714" s="146"/>
      <c r="GJE714" s="146"/>
      <c r="GJF714" s="146"/>
      <c r="GJG714" s="146"/>
      <c r="GJH714" s="146"/>
      <c r="GJI714" s="146"/>
      <c r="GJJ714" s="146"/>
      <c r="GJK714" s="146"/>
      <c r="GJL714" s="146"/>
      <c r="GJM714" s="146"/>
      <c r="GJN714" s="146"/>
      <c r="GJO714" s="146"/>
      <c r="GJP714" s="146"/>
      <c r="GJQ714" s="146"/>
      <c r="GJR714" s="146"/>
      <c r="GJS714" s="146"/>
      <c r="GJT714" s="146"/>
      <c r="GJU714" s="146"/>
      <c r="GJV714" s="146"/>
      <c r="GJW714" s="146"/>
      <c r="GJX714" s="146"/>
      <c r="GJY714" s="146"/>
      <c r="GJZ714" s="146"/>
      <c r="GKA714" s="146"/>
      <c r="GKB714" s="146"/>
      <c r="GKC714" s="146"/>
      <c r="GKD714" s="146"/>
      <c r="GKE714" s="146"/>
      <c r="GKF714" s="146"/>
      <c r="GKG714" s="146"/>
      <c r="GKH714" s="146"/>
      <c r="GKI714" s="146"/>
      <c r="GKJ714" s="146"/>
      <c r="GKK714" s="146"/>
      <c r="GKL714" s="146"/>
      <c r="GKM714" s="146"/>
      <c r="GKN714" s="146"/>
      <c r="GKO714" s="146"/>
      <c r="GKP714" s="146"/>
      <c r="GKQ714" s="146"/>
      <c r="GKR714" s="146"/>
      <c r="GKS714" s="146"/>
      <c r="GKT714" s="146"/>
      <c r="GKU714" s="146"/>
      <c r="GKV714" s="146"/>
      <c r="GKW714" s="146"/>
      <c r="GKX714" s="146"/>
      <c r="GKY714" s="146"/>
      <c r="GKZ714" s="146"/>
      <c r="GLA714" s="146"/>
      <c r="GLB714" s="146"/>
      <c r="GLC714" s="146"/>
      <c r="GLD714" s="146"/>
      <c r="GLE714" s="146"/>
      <c r="GLF714" s="146"/>
      <c r="GLG714" s="146"/>
      <c r="GLH714" s="146"/>
      <c r="GLI714" s="146"/>
      <c r="GLJ714" s="146"/>
      <c r="GLK714" s="146"/>
      <c r="GLL714" s="146"/>
      <c r="GLM714" s="146"/>
      <c r="GLN714" s="146"/>
      <c r="GLO714" s="146"/>
      <c r="GLP714" s="146"/>
      <c r="GLQ714" s="146"/>
      <c r="GLR714" s="146"/>
      <c r="GLS714" s="146"/>
      <c r="GLT714" s="146"/>
      <c r="GLU714" s="146"/>
      <c r="GLV714" s="146"/>
      <c r="GLW714" s="146"/>
      <c r="GLX714" s="146"/>
      <c r="GLY714" s="146"/>
      <c r="GLZ714" s="146"/>
      <c r="GMA714" s="146"/>
      <c r="GMB714" s="146"/>
      <c r="GMC714" s="146"/>
      <c r="GMD714" s="146"/>
      <c r="GME714" s="146"/>
      <c r="GMF714" s="146"/>
      <c r="GMG714" s="146"/>
      <c r="GMH714" s="146"/>
      <c r="GMI714" s="146"/>
      <c r="GMJ714" s="146"/>
      <c r="GMK714" s="146"/>
      <c r="GML714" s="146"/>
      <c r="GMM714" s="146"/>
      <c r="GMN714" s="146"/>
      <c r="GMO714" s="146"/>
      <c r="GMP714" s="146"/>
      <c r="GMQ714" s="146"/>
      <c r="GMR714" s="146"/>
      <c r="GMS714" s="146"/>
      <c r="GMT714" s="146"/>
      <c r="GMU714" s="146"/>
      <c r="GMV714" s="146"/>
      <c r="GMW714" s="146"/>
      <c r="GMX714" s="146"/>
      <c r="GMY714" s="146"/>
      <c r="GMZ714" s="146"/>
      <c r="GNA714" s="146"/>
      <c r="GNB714" s="146"/>
      <c r="GNC714" s="146"/>
      <c r="GND714" s="146"/>
      <c r="GNE714" s="146"/>
      <c r="GNF714" s="146"/>
      <c r="GNG714" s="146"/>
      <c r="GNH714" s="146"/>
      <c r="GNI714" s="146"/>
      <c r="GNJ714" s="146"/>
      <c r="GNK714" s="146"/>
      <c r="GNL714" s="146"/>
      <c r="GNM714" s="146"/>
      <c r="GNN714" s="146"/>
      <c r="GNO714" s="146"/>
      <c r="GNP714" s="146"/>
      <c r="GNQ714" s="146"/>
      <c r="GNR714" s="146"/>
      <c r="GNS714" s="146"/>
      <c r="GNT714" s="146"/>
      <c r="GNU714" s="146"/>
      <c r="GNV714" s="146"/>
      <c r="GNW714" s="146"/>
      <c r="GNX714" s="146"/>
      <c r="GNY714" s="146"/>
      <c r="GNZ714" s="146"/>
      <c r="GOA714" s="146"/>
      <c r="GOB714" s="146"/>
      <c r="GOC714" s="146"/>
      <c r="GOD714" s="146"/>
      <c r="GOE714" s="146"/>
      <c r="GOF714" s="146"/>
      <c r="GOG714" s="146"/>
      <c r="GOH714" s="146"/>
      <c r="GOI714" s="146"/>
      <c r="GOJ714" s="146"/>
      <c r="GOK714" s="146"/>
      <c r="GOL714" s="146"/>
      <c r="GOM714" s="146"/>
      <c r="GON714" s="146"/>
      <c r="GOO714" s="146"/>
      <c r="GOP714" s="146"/>
      <c r="GOQ714" s="146"/>
      <c r="GOR714" s="146"/>
      <c r="GOS714" s="146"/>
      <c r="GOT714" s="146"/>
      <c r="GOU714" s="146"/>
      <c r="GOV714" s="146"/>
      <c r="GOW714" s="146"/>
      <c r="GOX714" s="146"/>
      <c r="GOY714" s="146"/>
      <c r="GOZ714" s="146"/>
      <c r="GPA714" s="146"/>
      <c r="GPB714" s="146"/>
      <c r="GPC714" s="146"/>
      <c r="GPD714" s="146"/>
      <c r="GPE714" s="146"/>
      <c r="GPF714" s="146"/>
      <c r="GPG714" s="146"/>
      <c r="GPH714" s="146"/>
      <c r="GPI714" s="146"/>
      <c r="GPJ714" s="146"/>
      <c r="GPK714" s="146"/>
      <c r="GPL714" s="146"/>
      <c r="GPM714" s="146"/>
      <c r="GPN714" s="146"/>
      <c r="GPO714" s="146"/>
      <c r="GPP714" s="146"/>
      <c r="GPQ714" s="146"/>
      <c r="GPR714" s="146"/>
      <c r="GPS714" s="146"/>
      <c r="GPT714" s="146"/>
      <c r="GPU714" s="146"/>
      <c r="GPV714" s="146"/>
      <c r="GPW714" s="146"/>
      <c r="GPX714" s="146"/>
      <c r="GPY714" s="146"/>
      <c r="GPZ714" s="146"/>
      <c r="GQA714" s="146"/>
      <c r="GQB714" s="146"/>
      <c r="GQC714" s="146"/>
      <c r="GQD714" s="146"/>
      <c r="GQE714" s="146"/>
      <c r="GQF714" s="146"/>
      <c r="GQG714" s="146"/>
      <c r="GQH714" s="146"/>
      <c r="GQI714" s="146"/>
      <c r="GQJ714" s="146"/>
      <c r="GQK714" s="146"/>
      <c r="GQL714" s="146"/>
      <c r="GQM714" s="146"/>
      <c r="GQN714" s="146"/>
      <c r="GQO714" s="146"/>
      <c r="GQP714" s="146"/>
      <c r="GQQ714" s="146"/>
      <c r="GQR714" s="146"/>
      <c r="GQS714" s="146"/>
      <c r="GQT714" s="146"/>
      <c r="GQU714" s="146"/>
      <c r="GQV714" s="146"/>
      <c r="GQW714" s="146"/>
      <c r="GQX714" s="146"/>
      <c r="GQY714" s="146"/>
      <c r="GQZ714" s="146"/>
      <c r="GRA714" s="146"/>
      <c r="GRB714" s="146"/>
      <c r="GRC714" s="146"/>
      <c r="GRD714" s="146"/>
      <c r="GRE714" s="146"/>
      <c r="GRF714" s="146"/>
      <c r="GRG714" s="146"/>
      <c r="GRH714" s="146"/>
      <c r="GRI714" s="146"/>
      <c r="GRJ714" s="146"/>
      <c r="GRK714" s="146"/>
      <c r="GRL714" s="146"/>
      <c r="GRM714" s="146"/>
      <c r="GRN714" s="146"/>
      <c r="GRO714" s="146"/>
      <c r="GRP714" s="146"/>
      <c r="GRQ714" s="146"/>
      <c r="GRR714" s="146"/>
      <c r="GRS714" s="146"/>
      <c r="GRT714" s="146"/>
      <c r="GRU714" s="146"/>
      <c r="GRV714" s="146"/>
      <c r="GRW714" s="146"/>
      <c r="GRX714" s="146"/>
      <c r="GRY714" s="146"/>
      <c r="GRZ714" s="146"/>
      <c r="GSA714" s="146"/>
      <c r="GSB714" s="146"/>
      <c r="GSC714" s="146"/>
      <c r="GSD714" s="146"/>
      <c r="GSE714" s="146"/>
      <c r="GSF714" s="146"/>
      <c r="GSG714" s="146"/>
      <c r="GSH714" s="146"/>
      <c r="GSI714" s="146"/>
      <c r="GSJ714" s="146"/>
      <c r="GSK714" s="146"/>
      <c r="GSL714" s="146"/>
      <c r="GSM714" s="146"/>
      <c r="GSN714" s="146"/>
      <c r="GSO714" s="146"/>
      <c r="GSP714" s="146"/>
      <c r="GSQ714" s="146"/>
      <c r="GSR714" s="146"/>
      <c r="GSS714" s="146"/>
      <c r="GST714" s="146"/>
      <c r="GSU714" s="146"/>
      <c r="GSV714" s="146"/>
      <c r="GSW714" s="146"/>
      <c r="GSX714" s="146"/>
      <c r="GSY714" s="146"/>
      <c r="GSZ714" s="146"/>
      <c r="GTA714" s="146"/>
      <c r="GTB714" s="146"/>
      <c r="GTC714" s="146"/>
      <c r="GTD714" s="146"/>
      <c r="GTE714" s="146"/>
      <c r="GTF714" s="146"/>
      <c r="GTG714" s="146"/>
      <c r="GTH714" s="146"/>
      <c r="GTI714" s="146"/>
      <c r="GTJ714" s="146"/>
      <c r="GTK714" s="146"/>
      <c r="GTL714" s="146"/>
      <c r="GTM714" s="146"/>
      <c r="GTN714" s="146"/>
      <c r="GTO714" s="146"/>
      <c r="GTP714" s="146"/>
      <c r="GTQ714" s="146"/>
      <c r="GTR714" s="146"/>
      <c r="GTS714" s="146"/>
      <c r="GTT714" s="146"/>
      <c r="GTU714" s="146"/>
      <c r="GTV714" s="146"/>
      <c r="GTW714" s="146"/>
      <c r="GTX714" s="146"/>
      <c r="GTY714" s="146"/>
      <c r="GTZ714" s="146"/>
      <c r="GUA714" s="146"/>
      <c r="GUB714" s="146"/>
      <c r="GUC714" s="146"/>
      <c r="GUD714" s="146"/>
      <c r="GUE714" s="146"/>
      <c r="GUF714" s="146"/>
      <c r="GUG714" s="146"/>
      <c r="GUH714" s="146"/>
      <c r="GUI714" s="146"/>
      <c r="GUJ714" s="146"/>
      <c r="GUK714" s="146"/>
      <c r="GUL714" s="146"/>
      <c r="GUM714" s="146"/>
      <c r="GUN714" s="146"/>
      <c r="GUO714" s="146"/>
      <c r="GUP714" s="146"/>
      <c r="GUQ714" s="146"/>
      <c r="GUR714" s="146"/>
      <c r="GUS714" s="146"/>
      <c r="GUT714" s="146"/>
      <c r="GUU714" s="146"/>
      <c r="GUV714" s="146"/>
      <c r="GUW714" s="146"/>
      <c r="GUX714" s="146"/>
      <c r="GUY714" s="146"/>
      <c r="GUZ714" s="146"/>
      <c r="GVA714" s="146"/>
      <c r="GVB714" s="146"/>
      <c r="GVC714" s="146"/>
      <c r="GVD714" s="146"/>
      <c r="GVE714" s="146"/>
      <c r="GVF714" s="146"/>
      <c r="GVG714" s="146"/>
      <c r="GVH714" s="146"/>
      <c r="GVI714" s="146"/>
      <c r="GVJ714" s="146"/>
      <c r="GVK714" s="146"/>
      <c r="GVL714" s="146"/>
      <c r="GVM714" s="146"/>
      <c r="GVN714" s="146"/>
      <c r="GVO714" s="146"/>
      <c r="GVP714" s="146"/>
      <c r="GVQ714" s="146"/>
      <c r="GVR714" s="146"/>
      <c r="GVS714" s="146"/>
      <c r="GVT714" s="146"/>
      <c r="GVU714" s="146"/>
      <c r="GVV714" s="146"/>
      <c r="GVW714" s="146"/>
      <c r="GVX714" s="146"/>
      <c r="GVY714" s="146"/>
      <c r="GVZ714" s="146"/>
      <c r="GWA714" s="146"/>
      <c r="GWB714" s="146"/>
      <c r="GWC714" s="146"/>
      <c r="GWD714" s="146"/>
      <c r="GWE714" s="146"/>
      <c r="GWF714" s="146"/>
      <c r="GWG714" s="146"/>
      <c r="GWH714" s="146"/>
      <c r="GWI714" s="146"/>
      <c r="GWJ714" s="146"/>
      <c r="GWK714" s="146"/>
      <c r="GWL714" s="146"/>
      <c r="GWM714" s="146"/>
      <c r="GWN714" s="146"/>
      <c r="GWO714" s="146"/>
      <c r="GWP714" s="146"/>
      <c r="GWQ714" s="146"/>
      <c r="GWR714" s="146"/>
      <c r="GWS714" s="146"/>
      <c r="GWT714" s="146"/>
      <c r="GWU714" s="146"/>
      <c r="GWV714" s="146"/>
      <c r="GWW714" s="146"/>
      <c r="GWX714" s="146"/>
      <c r="GWY714" s="146"/>
      <c r="GWZ714" s="146"/>
      <c r="GXA714" s="146"/>
      <c r="GXB714" s="146"/>
      <c r="GXC714" s="146"/>
      <c r="GXD714" s="146"/>
      <c r="GXE714" s="146"/>
      <c r="GXF714" s="146"/>
      <c r="GXG714" s="146"/>
      <c r="GXH714" s="146"/>
      <c r="GXI714" s="146"/>
      <c r="GXJ714" s="146"/>
      <c r="GXK714" s="146"/>
      <c r="GXL714" s="146"/>
      <c r="GXM714" s="146"/>
      <c r="GXN714" s="146"/>
      <c r="GXO714" s="146"/>
      <c r="GXP714" s="146"/>
      <c r="GXQ714" s="146"/>
      <c r="GXR714" s="146"/>
      <c r="GXS714" s="146"/>
      <c r="GXT714" s="146"/>
      <c r="GXU714" s="146"/>
      <c r="GXV714" s="146"/>
      <c r="GXW714" s="146"/>
      <c r="GXX714" s="146"/>
      <c r="GXY714" s="146"/>
      <c r="GXZ714" s="146"/>
      <c r="GYA714" s="146"/>
      <c r="GYB714" s="146"/>
      <c r="GYC714" s="146"/>
      <c r="GYD714" s="146"/>
      <c r="GYE714" s="146"/>
      <c r="GYF714" s="146"/>
      <c r="GYG714" s="146"/>
      <c r="GYH714" s="146"/>
      <c r="GYI714" s="146"/>
      <c r="GYJ714" s="146"/>
      <c r="GYK714" s="146"/>
      <c r="GYL714" s="146"/>
      <c r="GYM714" s="146"/>
      <c r="GYN714" s="146"/>
      <c r="GYO714" s="146"/>
      <c r="GYP714" s="146"/>
      <c r="GYQ714" s="146"/>
      <c r="GYR714" s="146"/>
      <c r="GYS714" s="146"/>
      <c r="GYT714" s="146"/>
      <c r="GYU714" s="146"/>
      <c r="GYV714" s="146"/>
      <c r="GYW714" s="146"/>
      <c r="GYX714" s="146"/>
      <c r="GYY714" s="146"/>
      <c r="GYZ714" s="146"/>
      <c r="GZA714" s="146"/>
      <c r="GZB714" s="146"/>
      <c r="GZC714" s="146"/>
      <c r="GZD714" s="146"/>
      <c r="GZE714" s="146"/>
      <c r="GZF714" s="146"/>
      <c r="GZG714" s="146"/>
      <c r="GZH714" s="146"/>
      <c r="GZI714" s="146"/>
      <c r="GZJ714" s="146"/>
      <c r="GZK714" s="146"/>
      <c r="GZL714" s="146"/>
      <c r="GZM714" s="146"/>
      <c r="GZN714" s="146"/>
      <c r="GZO714" s="146"/>
      <c r="GZP714" s="146"/>
      <c r="GZQ714" s="146"/>
      <c r="GZR714" s="146"/>
      <c r="GZS714" s="146"/>
      <c r="GZT714" s="146"/>
      <c r="GZU714" s="146"/>
      <c r="GZV714" s="146"/>
      <c r="GZW714" s="146"/>
      <c r="GZX714" s="146"/>
      <c r="GZY714" s="146"/>
      <c r="GZZ714" s="146"/>
      <c r="HAA714" s="146"/>
      <c r="HAB714" s="146"/>
      <c r="HAC714" s="146"/>
      <c r="HAD714" s="146"/>
      <c r="HAE714" s="146"/>
      <c r="HAF714" s="146"/>
      <c r="HAG714" s="146"/>
      <c r="HAH714" s="146"/>
      <c r="HAI714" s="146"/>
      <c r="HAJ714" s="146"/>
      <c r="HAK714" s="146"/>
      <c r="HAL714" s="146"/>
      <c r="HAM714" s="146"/>
      <c r="HAN714" s="146"/>
      <c r="HAO714" s="146"/>
      <c r="HAP714" s="146"/>
      <c r="HAQ714" s="146"/>
      <c r="HAR714" s="146"/>
      <c r="HAS714" s="146"/>
      <c r="HAT714" s="146"/>
      <c r="HAU714" s="146"/>
      <c r="HAV714" s="146"/>
      <c r="HAW714" s="146"/>
      <c r="HAX714" s="146"/>
      <c r="HAY714" s="146"/>
      <c r="HAZ714" s="146"/>
      <c r="HBA714" s="146"/>
      <c r="HBB714" s="146"/>
      <c r="HBC714" s="146"/>
      <c r="HBD714" s="146"/>
      <c r="HBE714" s="146"/>
      <c r="HBF714" s="146"/>
      <c r="HBG714" s="146"/>
      <c r="HBH714" s="146"/>
      <c r="HBI714" s="146"/>
      <c r="HBJ714" s="146"/>
      <c r="HBK714" s="146"/>
      <c r="HBL714" s="146"/>
      <c r="HBM714" s="146"/>
      <c r="HBN714" s="146"/>
      <c r="HBO714" s="146"/>
      <c r="HBP714" s="146"/>
      <c r="HBQ714" s="146"/>
      <c r="HBR714" s="146"/>
      <c r="HBS714" s="146"/>
      <c r="HBT714" s="146"/>
      <c r="HBU714" s="146"/>
      <c r="HBV714" s="146"/>
      <c r="HBW714" s="146"/>
      <c r="HBX714" s="146"/>
      <c r="HBY714" s="146"/>
      <c r="HBZ714" s="146"/>
      <c r="HCA714" s="146"/>
      <c r="HCB714" s="146"/>
      <c r="HCC714" s="146"/>
      <c r="HCD714" s="146"/>
      <c r="HCE714" s="146"/>
      <c r="HCF714" s="146"/>
      <c r="HCG714" s="146"/>
      <c r="HCH714" s="146"/>
      <c r="HCI714" s="146"/>
      <c r="HCJ714" s="146"/>
      <c r="HCK714" s="146"/>
      <c r="HCL714" s="146"/>
      <c r="HCM714" s="146"/>
      <c r="HCN714" s="146"/>
      <c r="HCO714" s="146"/>
      <c r="HCP714" s="146"/>
      <c r="HCQ714" s="146"/>
      <c r="HCR714" s="146"/>
      <c r="HCS714" s="146"/>
      <c r="HCT714" s="146"/>
      <c r="HCU714" s="146"/>
      <c r="HCV714" s="146"/>
      <c r="HCW714" s="146"/>
      <c r="HCX714" s="146"/>
      <c r="HCY714" s="146"/>
      <c r="HCZ714" s="146"/>
      <c r="HDA714" s="146"/>
      <c r="HDB714" s="146"/>
      <c r="HDC714" s="146"/>
      <c r="HDD714" s="146"/>
      <c r="HDE714" s="146"/>
      <c r="HDF714" s="146"/>
      <c r="HDG714" s="146"/>
      <c r="HDH714" s="146"/>
      <c r="HDI714" s="146"/>
      <c r="HDJ714" s="146"/>
      <c r="HDK714" s="146"/>
      <c r="HDL714" s="146"/>
      <c r="HDM714" s="146"/>
      <c r="HDN714" s="146"/>
      <c r="HDO714" s="146"/>
      <c r="HDP714" s="146"/>
      <c r="HDQ714" s="146"/>
      <c r="HDR714" s="146"/>
      <c r="HDS714" s="146"/>
      <c r="HDT714" s="146"/>
      <c r="HDU714" s="146"/>
      <c r="HDV714" s="146"/>
      <c r="HDW714" s="146"/>
      <c r="HDX714" s="146"/>
      <c r="HDY714" s="146"/>
      <c r="HDZ714" s="146"/>
      <c r="HEA714" s="146"/>
      <c r="HEB714" s="146"/>
      <c r="HEC714" s="146"/>
      <c r="HED714" s="146"/>
      <c r="HEE714" s="146"/>
      <c r="HEF714" s="146"/>
      <c r="HEG714" s="146"/>
      <c r="HEH714" s="146"/>
      <c r="HEI714" s="146"/>
      <c r="HEJ714" s="146"/>
      <c r="HEK714" s="146"/>
      <c r="HEL714" s="146"/>
      <c r="HEM714" s="146"/>
      <c r="HEN714" s="146"/>
      <c r="HEO714" s="146"/>
      <c r="HEP714" s="146"/>
      <c r="HEQ714" s="146"/>
      <c r="HER714" s="146"/>
      <c r="HES714" s="146"/>
      <c r="HET714" s="146"/>
      <c r="HEU714" s="146"/>
      <c r="HEV714" s="146"/>
      <c r="HEW714" s="146"/>
      <c r="HEX714" s="146"/>
      <c r="HEY714" s="146"/>
      <c r="HEZ714" s="146"/>
      <c r="HFA714" s="146"/>
      <c r="HFB714" s="146"/>
      <c r="HFC714" s="146"/>
      <c r="HFD714" s="146"/>
      <c r="HFE714" s="146"/>
      <c r="HFF714" s="146"/>
      <c r="HFG714" s="146"/>
      <c r="HFH714" s="146"/>
      <c r="HFI714" s="146"/>
      <c r="HFJ714" s="146"/>
      <c r="HFK714" s="146"/>
      <c r="HFL714" s="146"/>
      <c r="HFM714" s="146"/>
      <c r="HFN714" s="146"/>
      <c r="HFO714" s="146"/>
      <c r="HFP714" s="146"/>
      <c r="HFQ714" s="146"/>
      <c r="HFR714" s="146"/>
      <c r="HFS714" s="146"/>
      <c r="HFT714" s="146"/>
      <c r="HFU714" s="146"/>
      <c r="HFV714" s="146"/>
      <c r="HFW714" s="146"/>
      <c r="HFX714" s="146"/>
      <c r="HFY714" s="146"/>
      <c r="HFZ714" s="146"/>
      <c r="HGA714" s="146"/>
      <c r="HGB714" s="146"/>
      <c r="HGC714" s="146"/>
      <c r="HGD714" s="146"/>
      <c r="HGE714" s="146"/>
      <c r="HGF714" s="146"/>
      <c r="HGG714" s="146"/>
      <c r="HGH714" s="146"/>
      <c r="HGI714" s="146"/>
      <c r="HGJ714" s="146"/>
      <c r="HGK714" s="146"/>
      <c r="HGL714" s="146"/>
      <c r="HGM714" s="146"/>
      <c r="HGN714" s="146"/>
      <c r="HGO714" s="146"/>
      <c r="HGP714" s="146"/>
      <c r="HGQ714" s="146"/>
      <c r="HGR714" s="146"/>
      <c r="HGS714" s="146"/>
      <c r="HGT714" s="146"/>
      <c r="HGU714" s="146"/>
      <c r="HGV714" s="146"/>
      <c r="HGW714" s="146"/>
      <c r="HGX714" s="146"/>
      <c r="HGY714" s="146"/>
      <c r="HGZ714" s="146"/>
      <c r="HHA714" s="146"/>
      <c r="HHB714" s="146"/>
      <c r="HHC714" s="146"/>
      <c r="HHD714" s="146"/>
      <c r="HHE714" s="146"/>
      <c r="HHF714" s="146"/>
      <c r="HHG714" s="146"/>
      <c r="HHH714" s="146"/>
      <c r="HHI714" s="146"/>
      <c r="HHJ714" s="146"/>
      <c r="HHK714" s="146"/>
      <c r="HHL714" s="146"/>
      <c r="HHM714" s="146"/>
      <c r="HHN714" s="146"/>
      <c r="HHO714" s="146"/>
      <c r="HHP714" s="146"/>
      <c r="HHQ714" s="146"/>
      <c r="HHR714" s="146"/>
      <c r="HHS714" s="146"/>
      <c r="HHT714" s="146"/>
      <c r="HHU714" s="146"/>
      <c r="HHV714" s="146"/>
      <c r="HHW714" s="146"/>
      <c r="HHX714" s="146"/>
      <c r="HHY714" s="146"/>
      <c r="HHZ714" s="146"/>
      <c r="HIA714" s="146"/>
      <c r="HIB714" s="146"/>
      <c r="HIC714" s="146"/>
      <c r="HID714" s="146"/>
      <c r="HIE714" s="146"/>
      <c r="HIF714" s="146"/>
      <c r="HIG714" s="146"/>
      <c r="HIH714" s="146"/>
      <c r="HII714" s="146"/>
      <c r="HIJ714" s="146"/>
      <c r="HIK714" s="146"/>
      <c r="HIL714" s="146"/>
      <c r="HIM714" s="146"/>
      <c r="HIN714" s="146"/>
      <c r="HIO714" s="146"/>
      <c r="HIP714" s="146"/>
      <c r="HIQ714" s="146"/>
      <c r="HIR714" s="146"/>
      <c r="HIS714" s="146"/>
      <c r="HIT714" s="146"/>
      <c r="HIU714" s="146"/>
      <c r="HIV714" s="146"/>
      <c r="HIW714" s="146"/>
      <c r="HIX714" s="146"/>
      <c r="HIY714" s="146"/>
      <c r="HIZ714" s="146"/>
      <c r="HJA714" s="146"/>
      <c r="HJB714" s="146"/>
      <c r="HJC714" s="146"/>
      <c r="HJD714" s="146"/>
      <c r="HJE714" s="146"/>
      <c r="HJF714" s="146"/>
      <c r="HJG714" s="146"/>
      <c r="HJH714" s="146"/>
      <c r="HJI714" s="146"/>
      <c r="HJJ714" s="146"/>
      <c r="HJK714" s="146"/>
      <c r="HJL714" s="146"/>
      <c r="HJM714" s="146"/>
      <c r="HJN714" s="146"/>
      <c r="HJO714" s="146"/>
      <c r="HJP714" s="146"/>
      <c r="HJQ714" s="146"/>
      <c r="HJR714" s="146"/>
      <c r="HJS714" s="146"/>
      <c r="HJT714" s="146"/>
      <c r="HJU714" s="146"/>
      <c r="HJV714" s="146"/>
      <c r="HJW714" s="146"/>
      <c r="HJX714" s="146"/>
      <c r="HJY714" s="146"/>
      <c r="HJZ714" s="146"/>
      <c r="HKA714" s="146"/>
      <c r="HKB714" s="146"/>
      <c r="HKC714" s="146"/>
      <c r="HKD714" s="146"/>
      <c r="HKE714" s="146"/>
      <c r="HKF714" s="146"/>
      <c r="HKG714" s="146"/>
      <c r="HKH714" s="146"/>
      <c r="HKI714" s="146"/>
      <c r="HKJ714" s="146"/>
      <c r="HKK714" s="146"/>
      <c r="HKL714" s="146"/>
      <c r="HKM714" s="146"/>
      <c r="HKN714" s="146"/>
      <c r="HKO714" s="146"/>
      <c r="HKP714" s="146"/>
      <c r="HKQ714" s="146"/>
      <c r="HKR714" s="146"/>
      <c r="HKS714" s="146"/>
      <c r="HKT714" s="146"/>
      <c r="HKU714" s="146"/>
      <c r="HKV714" s="146"/>
      <c r="HKW714" s="146"/>
      <c r="HKX714" s="146"/>
      <c r="HKY714" s="146"/>
      <c r="HKZ714" s="146"/>
      <c r="HLA714" s="146"/>
      <c r="HLB714" s="146"/>
      <c r="HLC714" s="146"/>
      <c r="HLD714" s="146"/>
      <c r="HLE714" s="146"/>
      <c r="HLF714" s="146"/>
      <c r="HLG714" s="146"/>
      <c r="HLH714" s="146"/>
      <c r="HLI714" s="146"/>
      <c r="HLJ714" s="146"/>
      <c r="HLK714" s="146"/>
      <c r="HLL714" s="146"/>
      <c r="HLM714" s="146"/>
      <c r="HLN714" s="146"/>
      <c r="HLO714" s="146"/>
      <c r="HLP714" s="146"/>
      <c r="HLQ714" s="146"/>
      <c r="HLR714" s="146"/>
      <c r="HLS714" s="146"/>
      <c r="HLT714" s="146"/>
      <c r="HLU714" s="146"/>
      <c r="HLV714" s="146"/>
      <c r="HLW714" s="146"/>
      <c r="HLX714" s="146"/>
      <c r="HLY714" s="146"/>
      <c r="HLZ714" s="146"/>
      <c r="HMA714" s="146"/>
      <c r="HMB714" s="146"/>
      <c r="HMC714" s="146"/>
      <c r="HMD714" s="146"/>
      <c r="HME714" s="146"/>
      <c r="HMF714" s="146"/>
      <c r="HMG714" s="146"/>
      <c r="HMH714" s="146"/>
      <c r="HMI714" s="146"/>
      <c r="HMJ714" s="146"/>
      <c r="HMK714" s="146"/>
      <c r="HML714" s="146"/>
      <c r="HMM714" s="146"/>
      <c r="HMN714" s="146"/>
      <c r="HMO714" s="146"/>
      <c r="HMP714" s="146"/>
      <c r="HMQ714" s="146"/>
      <c r="HMR714" s="146"/>
      <c r="HMS714" s="146"/>
      <c r="HMT714" s="146"/>
      <c r="HMU714" s="146"/>
      <c r="HMV714" s="146"/>
      <c r="HMW714" s="146"/>
      <c r="HMX714" s="146"/>
      <c r="HMY714" s="146"/>
      <c r="HMZ714" s="146"/>
      <c r="HNA714" s="146"/>
      <c r="HNB714" s="146"/>
      <c r="HNC714" s="146"/>
      <c r="HND714" s="146"/>
      <c r="HNE714" s="146"/>
      <c r="HNF714" s="146"/>
      <c r="HNG714" s="146"/>
      <c r="HNH714" s="146"/>
      <c r="HNI714" s="146"/>
      <c r="HNJ714" s="146"/>
      <c r="HNK714" s="146"/>
      <c r="HNL714" s="146"/>
      <c r="HNM714" s="146"/>
      <c r="HNN714" s="146"/>
      <c r="HNO714" s="146"/>
      <c r="HNP714" s="146"/>
      <c r="HNQ714" s="146"/>
      <c r="HNR714" s="146"/>
      <c r="HNS714" s="146"/>
      <c r="HNT714" s="146"/>
      <c r="HNU714" s="146"/>
      <c r="HNV714" s="146"/>
      <c r="HNW714" s="146"/>
      <c r="HNX714" s="146"/>
      <c r="HNY714" s="146"/>
      <c r="HNZ714" s="146"/>
      <c r="HOA714" s="146"/>
      <c r="HOB714" s="146"/>
      <c r="HOC714" s="146"/>
      <c r="HOD714" s="146"/>
      <c r="HOE714" s="146"/>
      <c r="HOF714" s="146"/>
      <c r="HOG714" s="146"/>
      <c r="HOH714" s="146"/>
      <c r="HOI714" s="146"/>
      <c r="HOJ714" s="146"/>
      <c r="HOK714" s="146"/>
      <c r="HOL714" s="146"/>
      <c r="HOM714" s="146"/>
      <c r="HON714" s="146"/>
      <c r="HOO714" s="146"/>
      <c r="HOP714" s="146"/>
      <c r="HOQ714" s="146"/>
      <c r="HOR714" s="146"/>
      <c r="HOS714" s="146"/>
      <c r="HOT714" s="146"/>
      <c r="HOU714" s="146"/>
      <c r="HOV714" s="146"/>
      <c r="HOW714" s="146"/>
      <c r="HOX714" s="146"/>
      <c r="HOY714" s="146"/>
      <c r="HOZ714" s="146"/>
      <c r="HPA714" s="146"/>
      <c r="HPB714" s="146"/>
      <c r="HPC714" s="146"/>
      <c r="HPD714" s="146"/>
      <c r="HPE714" s="146"/>
      <c r="HPF714" s="146"/>
      <c r="HPG714" s="146"/>
      <c r="HPH714" s="146"/>
      <c r="HPI714" s="146"/>
      <c r="HPJ714" s="146"/>
      <c r="HPK714" s="146"/>
      <c r="HPL714" s="146"/>
      <c r="HPM714" s="146"/>
      <c r="HPN714" s="146"/>
      <c r="HPO714" s="146"/>
      <c r="HPP714" s="146"/>
      <c r="HPQ714" s="146"/>
      <c r="HPR714" s="146"/>
      <c r="HPS714" s="146"/>
      <c r="HPT714" s="146"/>
      <c r="HPU714" s="146"/>
      <c r="HPV714" s="146"/>
      <c r="HPW714" s="146"/>
      <c r="HPX714" s="146"/>
      <c r="HPY714" s="146"/>
      <c r="HPZ714" s="146"/>
      <c r="HQA714" s="146"/>
      <c r="HQB714" s="146"/>
      <c r="HQC714" s="146"/>
      <c r="HQD714" s="146"/>
      <c r="HQE714" s="146"/>
      <c r="HQF714" s="146"/>
      <c r="HQG714" s="146"/>
      <c r="HQH714" s="146"/>
      <c r="HQI714" s="146"/>
      <c r="HQJ714" s="146"/>
      <c r="HQK714" s="146"/>
      <c r="HQL714" s="146"/>
      <c r="HQM714" s="146"/>
      <c r="HQN714" s="146"/>
      <c r="HQO714" s="146"/>
      <c r="HQP714" s="146"/>
      <c r="HQQ714" s="146"/>
      <c r="HQR714" s="146"/>
      <c r="HQS714" s="146"/>
      <c r="HQT714" s="146"/>
      <c r="HQU714" s="146"/>
      <c r="HQV714" s="146"/>
      <c r="HQW714" s="146"/>
      <c r="HQX714" s="146"/>
      <c r="HQY714" s="146"/>
      <c r="HQZ714" s="146"/>
      <c r="HRA714" s="146"/>
      <c r="HRB714" s="146"/>
      <c r="HRC714" s="146"/>
      <c r="HRD714" s="146"/>
      <c r="HRE714" s="146"/>
      <c r="HRF714" s="146"/>
      <c r="HRG714" s="146"/>
      <c r="HRH714" s="146"/>
      <c r="HRI714" s="146"/>
      <c r="HRJ714" s="146"/>
      <c r="HRK714" s="146"/>
      <c r="HRL714" s="146"/>
      <c r="HRM714" s="146"/>
      <c r="HRN714" s="146"/>
      <c r="HRO714" s="146"/>
      <c r="HRP714" s="146"/>
      <c r="HRQ714" s="146"/>
      <c r="HRR714" s="146"/>
      <c r="HRS714" s="146"/>
      <c r="HRT714" s="146"/>
      <c r="HRU714" s="146"/>
      <c r="HRV714" s="146"/>
      <c r="HRW714" s="146"/>
      <c r="HRX714" s="146"/>
      <c r="HRY714" s="146"/>
      <c r="HRZ714" s="146"/>
      <c r="HSA714" s="146"/>
      <c r="HSB714" s="146"/>
      <c r="HSC714" s="146"/>
      <c r="HSD714" s="146"/>
      <c r="HSE714" s="146"/>
      <c r="HSF714" s="146"/>
      <c r="HSG714" s="146"/>
      <c r="HSH714" s="146"/>
      <c r="HSI714" s="146"/>
      <c r="HSJ714" s="146"/>
      <c r="HSK714" s="146"/>
      <c r="HSL714" s="146"/>
      <c r="HSM714" s="146"/>
      <c r="HSN714" s="146"/>
      <c r="HSO714" s="146"/>
      <c r="HSP714" s="146"/>
      <c r="HSQ714" s="146"/>
      <c r="HSR714" s="146"/>
      <c r="HSS714" s="146"/>
      <c r="HST714" s="146"/>
      <c r="HSU714" s="146"/>
      <c r="HSV714" s="146"/>
      <c r="HSW714" s="146"/>
      <c r="HSX714" s="146"/>
      <c r="HSY714" s="146"/>
      <c r="HSZ714" s="146"/>
      <c r="HTA714" s="146"/>
      <c r="HTB714" s="146"/>
      <c r="HTC714" s="146"/>
      <c r="HTD714" s="146"/>
      <c r="HTE714" s="146"/>
      <c r="HTF714" s="146"/>
      <c r="HTG714" s="146"/>
      <c r="HTH714" s="146"/>
      <c r="HTI714" s="146"/>
      <c r="HTJ714" s="146"/>
      <c r="HTK714" s="146"/>
      <c r="HTL714" s="146"/>
      <c r="HTM714" s="146"/>
      <c r="HTN714" s="146"/>
      <c r="HTO714" s="146"/>
      <c r="HTP714" s="146"/>
      <c r="HTQ714" s="146"/>
      <c r="HTR714" s="146"/>
      <c r="HTS714" s="146"/>
      <c r="HTT714" s="146"/>
      <c r="HTU714" s="146"/>
      <c r="HTV714" s="146"/>
      <c r="HTW714" s="146"/>
      <c r="HTX714" s="146"/>
      <c r="HTY714" s="146"/>
      <c r="HTZ714" s="146"/>
      <c r="HUA714" s="146"/>
      <c r="HUB714" s="146"/>
      <c r="HUC714" s="146"/>
      <c r="HUD714" s="146"/>
      <c r="HUE714" s="146"/>
      <c r="HUF714" s="146"/>
      <c r="HUG714" s="146"/>
      <c r="HUH714" s="146"/>
      <c r="HUI714" s="146"/>
      <c r="HUJ714" s="146"/>
      <c r="HUK714" s="146"/>
      <c r="HUL714" s="146"/>
      <c r="HUM714" s="146"/>
      <c r="HUN714" s="146"/>
      <c r="HUO714" s="146"/>
      <c r="HUP714" s="146"/>
      <c r="HUQ714" s="146"/>
      <c r="HUR714" s="146"/>
      <c r="HUS714" s="146"/>
      <c r="HUT714" s="146"/>
      <c r="HUU714" s="146"/>
      <c r="HUV714" s="146"/>
      <c r="HUW714" s="146"/>
      <c r="HUX714" s="146"/>
      <c r="HUY714" s="146"/>
      <c r="HUZ714" s="146"/>
      <c r="HVA714" s="146"/>
      <c r="HVB714" s="146"/>
      <c r="HVC714" s="146"/>
      <c r="HVD714" s="146"/>
      <c r="HVE714" s="146"/>
      <c r="HVF714" s="146"/>
      <c r="HVG714" s="146"/>
      <c r="HVH714" s="146"/>
      <c r="HVI714" s="146"/>
      <c r="HVJ714" s="146"/>
      <c r="HVK714" s="146"/>
      <c r="HVL714" s="146"/>
      <c r="HVM714" s="146"/>
      <c r="HVN714" s="146"/>
      <c r="HVO714" s="146"/>
      <c r="HVP714" s="146"/>
      <c r="HVQ714" s="146"/>
      <c r="HVR714" s="146"/>
      <c r="HVS714" s="146"/>
      <c r="HVT714" s="146"/>
      <c r="HVU714" s="146"/>
      <c r="HVV714" s="146"/>
      <c r="HVW714" s="146"/>
      <c r="HVX714" s="146"/>
      <c r="HVY714" s="146"/>
      <c r="HVZ714" s="146"/>
      <c r="HWA714" s="146"/>
      <c r="HWB714" s="146"/>
      <c r="HWC714" s="146"/>
      <c r="HWD714" s="146"/>
      <c r="HWE714" s="146"/>
      <c r="HWF714" s="146"/>
      <c r="HWG714" s="146"/>
      <c r="HWH714" s="146"/>
      <c r="HWI714" s="146"/>
      <c r="HWJ714" s="146"/>
      <c r="HWK714" s="146"/>
      <c r="HWL714" s="146"/>
      <c r="HWM714" s="146"/>
      <c r="HWN714" s="146"/>
      <c r="HWO714" s="146"/>
      <c r="HWP714" s="146"/>
      <c r="HWQ714" s="146"/>
      <c r="HWR714" s="146"/>
      <c r="HWS714" s="146"/>
      <c r="HWT714" s="146"/>
      <c r="HWU714" s="146"/>
      <c r="HWV714" s="146"/>
      <c r="HWW714" s="146"/>
      <c r="HWX714" s="146"/>
      <c r="HWY714" s="146"/>
      <c r="HWZ714" s="146"/>
      <c r="HXA714" s="146"/>
      <c r="HXB714" s="146"/>
      <c r="HXC714" s="146"/>
      <c r="HXD714" s="146"/>
      <c r="HXE714" s="146"/>
      <c r="HXF714" s="146"/>
      <c r="HXG714" s="146"/>
      <c r="HXH714" s="146"/>
      <c r="HXI714" s="146"/>
      <c r="HXJ714" s="146"/>
      <c r="HXK714" s="146"/>
      <c r="HXL714" s="146"/>
      <c r="HXM714" s="146"/>
      <c r="HXN714" s="146"/>
      <c r="HXO714" s="146"/>
      <c r="HXP714" s="146"/>
      <c r="HXQ714" s="146"/>
      <c r="HXR714" s="146"/>
      <c r="HXS714" s="146"/>
      <c r="HXT714" s="146"/>
      <c r="HXU714" s="146"/>
      <c r="HXV714" s="146"/>
      <c r="HXW714" s="146"/>
      <c r="HXX714" s="146"/>
      <c r="HXY714" s="146"/>
      <c r="HXZ714" s="146"/>
      <c r="HYA714" s="146"/>
      <c r="HYB714" s="146"/>
      <c r="HYC714" s="146"/>
      <c r="HYD714" s="146"/>
      <c r="HYE714" s="146"/>
      <c r="HYF714" s="146"/>
      <c r="HYG714" s="146"/>
      <c r="HYH714" s="146"/>
      <c r="HYI714" s="146"/>
      <c r="HYJ714" s="146"/>
      <c r="HYK714" s="146"/>
      <c r="HYL714" s="146"/>
      <c r="HYM714" s="146"/>
      <c r="HYN714" s="146"/>
      <c r="HYO714" s="146"/>
      <c r="HYP714" s="146"/>
      <c r="HYQ714" s="146"/>
      <c r="HYR714" s="146"/>
      <c r="HYS714" s="146"/>
      <c r="HYT714" s="146"/>
      <c r="HYU714" s="146"/>
      <c r="HYV714" s="146"/>
      <c r="HYW714" s="146"/>
      <c r="HYX714" s="146"/>
      <c r="HYY714" s="146"/>
      <c r="HYZ714" s="146"/>
      <c r="HZA714" s="146"/>
      <c r="HZB714" s="146"/>
      <c r="HZC714" s="146"/>
      <c r="HZD714" s="146"/>
      <c r="HZE714" s="146"/>
      <c r="HZF714" s="146"/>
      <c r="HZG714" s="146"/>
      <c r="HZH714" s="146"/>
      <c r="HZI714" s="146"/>
      <c r="HZJ714" s="146"/>
      <c r="HZK714" s="146"/>
      <c r="HZL714" s="146"/>
      <c r="HZM714" s="146"/>
      <c r="HZN714" s="146"/>
      <c r="HZO714" s="146"/>
      <c r="HZP714" s="146"/>
      <c r="HZQ714" s="146"/>
      <c r="HZR714" s="146"/>
      <c r="HZS714" s="146"/>
      <c r="HZT714" s="146"/>
      <c r="HZU714" s="146"/>
      <c r="HZV714" s="146"/>
      <c r="HZW714" s="146"/>
      <c r="HZX714" s="146"/>
      <c r="HZY714" s="146"/>
      <c r="HZZ714" s="146"/>
      <c r="IAA714" s="146"/>
      <c r="IAB714" s="146"/>
      <c r="IAC714" s="146"/>
      <c r="IAD714" s="146"/>
      <c r="IAE714" s="146"/>
      <c r="IAF714" s="146"/>
      <c r="IAG714" s="146"/>
      <c r="IAH714" s="146"/>
      <c r="IAI714" s="146"/>
      <c r="IAJ714" s="146"/>
      <c r="IAK714" s="146"/>
      <c r="IAL714" s="146"/>
      <c r="IAM714" s="146"/>
      <c r="IAN714" s="146"/>
      <c r="IAO714" s="146"/>
      <c r="IAP714" s="146"/>
      <c r="IAQ714" s="146"/>
      <c r="IAR714" s="146"/>
      <c r="IAS714" s="146"/>
      <c r="IAT714" s="146"/>
      <c r="IAU714" s="146"/>
      <c r="IAV714" s="146"/>
      <c r="IAW714" s="146"/>
      <c r="IAX714" s="146"/>
      <c r="IAY714" s="146"/>
      <c r="IAZ714" s="146"/>
      <c r="IBA714" s="146"/>
      <c r="IBB714" s="146"/>
      <c r="IBC714" s="146"/>
      <c r="IBD714" s="146"/>
      <c r="IBE714" s="146"/>
      <c r="IBF714" s="146"/>
      <c r="IBG714" s="146"/>
      <c r="IBH714" s="146"/>
      <c r="IBI714" s="146"/>
      <c r="IBJ714" s="146"/>
      <c r="IBK714" s="146"/>
      <c r="IBL714" s="146"/>
      <c r="IBM714" s="146"/>
      <c r="IBN714" s="146"/>
      <c r="IBO714" s="146"/>
      <c r="IBP714" s="146"/>
      <c r="IBQ714" s="146"/>
      <c r="IBR714" s="146"/>
      <c r="IBS714" s="146"/>
      <c r="IBT714" s="146"/>
      <c r="IBU714" s="146"/>
      <c r="IBV714" s="146"/>
      <c r="IBW714" s="146"/>
      <c r="IBX714" s="146"/>
      <c r="IBY714" s="146"/>
      <c r="IBZ714" s="146"/>
      <c r="ICA714" s="146"/>
      <c r="ICB714" s="146"/>
      <c r="ICC714" s="146"/>
      <c r="ICD714" s="146"/>
      <c r="ICE714" s="146"/>
      <c r="ICF714" s="146"/>
      <c r="ICG714" s="146"/>
      <c r="ICH714" s="146"/>
      <c r="ICI714" s="146"/>
      <c r="ICJ714" s="146"/>
      <c r="ICK714" s="146"/>
      <c r="ICL714" s="146"/>
      <c r="ICM714" s="146"/>
      <c r="ICN714" s="146"/>
      <c r="ICO714" s="146"/>
      <c r="ICP714" s="146"/>
      <c r="ICQ714" s="146"/>
      <c r="ICR714" s="146"/>
      <c r="ICS714" s="146"/>
      <c r="ICT714" s="146"/>
      <c r="ICU714" s="146"/>
      <c r="ICV714" s="146"/>
      <c r="ICW714" s="146"/>
      <c r="ICX714" s="146"/>
      <c r="ICY714" s="146"/>
      <c r="ICZ714" s="146"/>
      <c r="IDA714" s="146"/>
      <c r="IDB714" s="146"/>
      <c r="IDC714" s="146"/>
      <c r="IDD714" s="146"/>
      <c r="IDE714" s="146"/>
      <c r="IDF714" s="146"/>
      <c r="IDG714" s="146"/>
      <c r="IDH714" s="146"/>
      <c r="IDI714" s="146"/>
      <c r="IDJ714" s="146"/>
      <c r="IDK714" s="146"/>
      <c r="IDL714" s="146"/>
      <c r="IDM714" s="146"/>
      <c r="IDN714" s="146"/>
      <c r="IDO714" s="146"/>
      <c r="IDP714" s="146"/>
      <c r="IDQ714" s="146"/>
      <c r="IDR714" s="146"/>
      <c r="IDS714" s="146"/>
      <c r="IDT714" s="146"/>
      <c r="IDU714" s="146"/>
      <c r="IDV714" s="146"/>
      <c r="IDW714" s="146"/>
      <c r="IDX714" s="146"/>
      <c r="IDY714" s="146"/>
      <c r="IDZ714" s="146"/>
      <c r="IEA714" s="146"/>
      <c r="IEB714" s="146"/>
      <c r="IEC714" s="146"/>
      <c r="IED714" s="146"/>
      <c r="IEE714" s="146"/>
      <c r="IEF714" s="146"/>
      <c r="IEG714" s="146"/>
      <c r="IEH714" s="146"/>
      <c r="IEI714" s="146"/>
      <c r="IEJ714" s="146"/>
      <c r="IEK714" s="146"/>
      <c r="IEL714" s="146"/>
      <c r="IEM714" s="146"/>
      <c r="IEN714" s="146"/>
      <c r="IEO714" s="146"/>
      <c r="IEP714" s="146"/>
      <c r="IEQ714" s="146"/>
      <c r="IER714" s="146"/>
      <c r="IES714" s="146"/>
      <c r="IET714" s="146"/>
      <c r="IEU714" s="146"/>
      <c r="IEV714" s="146"/>
      <c r="IEW714" s="146"/>
      <c r="IEX714" s="146"/>
      <c r="IEY714" s="146"/>
      <c r="IEZ714" s="146"/>
      <c r="IFA714" s="146"/>
      <c r="IFB714" s="146"/>
      <c r="IFC714" s="146"/>
      <c r="IFD714" s="146"/>
      <c r="IFE714" s="146"/>
      <c r="IFF714" s="146"/>
      <c r="IFG714" s="146"/>
      <c r="IFH714" s="146"/>
      <c r="IFI714" s="146"/>
      <c r="IFJ714" s="146"/>
      <c r="IFK714" s="146"/>
      <c r="IFL714" s="146"/>
      <c r="IFM714" s="146"/>
      <c r="IFN714" s="146"/>
      <c r="IFO714" s="146"/>
      <c r="IFP714" s="146"/>
      <c r="IFQ714" s="146"/>
      <c r="IFR714" s="146"/>
      <c r="IFS714" s="146"/>
      <c r="IFT714" s="146"/>
      <c r="IFU714" s="146"/>
      <c r="IFV714" s="146"/>
      <c r="IFW714" s="146"/>
      <c r="IFX714" s="146"/>
      <c r="IFY714" s="146"/>
      <c r="IFZ714" s="146"/>
      <c r="IGA714" s="146"/>
      <c r="IGB714" s="146"/>
      <c r="IGC714" s="146"/>
      <c r="IGD714" s="146"/>
      <c r="IGE714" s="146"/>
      <c r="IGF714" s="146"/>
      <c r="IGG714" s="146"/>
      <c r="IGH714" s="146"/>
      <c r="IGI714" s="146"/>
      <c r="IGJ714" s="146"/>
      <c r="IGK714" s="146"/>
      <c r="IGL714" s="146"/>
      <c r="IGM714" s="146"/>
      <c r="IGN714" s="146"/>
      <c r="IGO714" s="146"/>
      <c r="IGP714" s="146"/>
      <c r="IGQ714" s="146"/>
      <c r="IGR714" s="146"/>
      <c r="IGS714" s="146"/>
      <c r="IGT714" s="146"/>
      <c r="IGU714" s="146"/>
      <c r="IGV714" s="146"/>
      <c r="IGW714" s="146"/>
      <c r="IGX714" s="146"/>
      <c r="IGY714" s="146"/>
      <c r="IGZ714" s="146"/>
      <c r="IHA714" s="146"/>
      <c r="IHB714" s="146"/>
      <c r="IHC714" s="146"/>
      <c r="IHD714" s="146"/>
      <c r="IHE714" s="146"/>
      <c r="IHF714" s="146"/>
      <c r="IHG714" s="146"/>
      <c r="IHH714" s="146"/>
      <c r="IHI714" s="146"/>
      <c r="IHJ714" s="146"/>
      <c r="IHK714" s="146"/>
      <c r="IHL714" s="146"/>
      <c r="IHM714" s="146"/>
      <c r="IHN714" s="146"/>
      <c r="IHO714" s="146"/>
      <c r="IHP714" s="146"/>
      <c r="IHQ714" s="146"/>
      <c r="IHR714" s="146"/>
      <c r="IHS714" s="146"/>
      <c r="IHT714" s="146"/>
      <c r="IHU714" s="146"/>
      <c r="IHV714" s="146"/>
      <c r="IHW714" s="146"/>
      <c r="IHX714" s="146"/>
      <c r="IHY714" s="146"/>
      <c r="IHZ714" s="146"/>
      <c r="IIA714" s="146"/>
      <c r="IIB714" s="146"/>
      <c r="IIC714" s="146"/>
      <c r="IID714" s="146"/>
      <c r="IIE714" s="146"/>
      <c r="IIF714" s="146"/>
      <c r="IIG714" s="146"/>
      <c r="IIH714" s="146"/>
      <c r="III714" s="146"/>
      <c r="IIJ714" s="146"/>
      <c r="IIK714" s="146"/>
      <c r="IIL714" s="146"/>
      <c r="IIM714" s="146"/>
      <c r="IIN714" s="146"/>
      <c r="IIO714" s="146"/>
      <c r="IIP714" s="146"/>
      <c r="IIQ714" s="146"/>
      <c r="IIR714" s="146"/>
      <c r="IIS714" s="146"/>
      <c r="IIT714" s="146"/>
      <c r="IIU714" s="146"/>
      <c r="IIV714" s="146"/>
      <c r="IIW714" s="146"/>
      <c r="IIX714" s="146"/>
      <c r="IIY714" s="146"/>
      <c r="IIZ714" s="146"/>
      <c r="IJA714" s="146"/>
      <c r="IJB714" s="146"/>
      <c r="IJC714" s="146"/>
      <c r="IJD714" s="146"/>
      <c r="IJE714" s="146"/>
      <c r="IJF714" s="146"/>
      <c r="IJG714" s="146"/>
      <c r="IJH714" s="146"/>
      <c r="IJI714" s="146"/>
      <c r="IJJ714" s="146"/>
      <c r="IJK714" s="146"/>
      <c r="IJL714" s="146"/>
      <c r="IJM714" s="146"/>
      <c r="IJN714" s="146"/>
      <c r="IJO714" s="146"/>
      <c r="IJP714" s="146"/>
      <c r="IJQ714" s="146"/>
      <c r="IJR714" s="146"/>
      <c r="IJS714" s="146"/>
      <c r="IJT714" s="146"/>
      <c r="IJU714" s="146"/>
      <c r="IJV714" s="146"/>
      <c r="IJW714" s="146"/>
      <c r="IJX714" s="146"/>
      <c r="IJY714" s="146"/>
      <c r="IJZ714" s="146"/>
      <c r="IKA714" s="146"/>
      <c r="IKB714" s="146"/>
      <c r="IKC714" s="146"/>
      <c r="IKD714" s="146"/>
      <c r="IKE714" s="146"/>
      <c r="IKF714" s="146"/>
      <c r="IKG714" s="146"/>
      <c r="IKH714" s="146"/>
      <c r="IKI714" s="146"/>
      <c r="IKJ714" s="146"/>
      <c r="IKK714" s="146"/>
      <c r="IKL714" s="146"/>
      <c r="IKM714" s="146"/>
      <c r="IKN714" s="146"/>
      <c r="IKO714" s="146"/>
      <c r="IKP714" s="146"/>
      <c r="IKQ714" s="146"/>
      <c r="IKR714" s="146"/>
      <c r="IKS714" s="146"/>
      <c r="IKT714" s="146"/>
      <c r="IKU714" s="146"/>
      <c r="IKV714" s="146"/>
      <c r="IKW714" s="146"/>
      <c r="IKX714" s="146"/>
      <c r="IKY714" s="146"/>
      <c r="IKZ714" s="146"/>
      <c r="ILA714" s="146"/>
      <c r="ILB714" s="146"/>
      <c r="ILC714" s="146"/>
      <c r="ILD714" s="146"/>
      <c r="ILE714" s="146"/>
      <c r="ILF714" s="146"/>
      <c r="ILG714" s="146"/>
      <c r="ILH714" s="146"/>
      <c r="ILI714" s="146"/>
      <c r="ILJ714" s="146"/>
      <c r="ILK714" s="146"/>
      <c r="ILL714" s="146"/>
      <c r="ILM714" s="146"/>
      <c r="ILN714" s="146"/>
      <c r="ILO714" s="146"/>
      <c r="ILP714" s="146"/>
      <c r="ILQ714" s="146"/>
      <c r="ILR714" s="146"/>
      <c r="ILS714" s="146"/>
      <c r="ILT714" s="146"/>
      <c r="ILU714" s="146"/>
      <c r="ILV714" s="146"/>
      <c r="ILW714" s="146"/>
      <c r="ILX714" s="146"/>
      <c r="ILY714" s="146"/>
      <c r="ILZ714" s="146"/>
      <c r="IMA714" s="146"/>
      <c r="IMB714" s="146"/>
      <c r="IMC714" s="146"/>
      <c r="IMD714" s="146"/>
      <c r="IME714" s="146"/>
      <c r="IMF714" s="146"/>
      <c r="IMG714" s="146"/>
      <c r="IMH714" s="146"/>
      <c r="IMI714" s="146"/>
      <c r="IMJ714" s="146"/>
      <c r="IMK714" s="146"/>
      <c r="IML714" s="146"/>
      <c r="IMM714" s="146"/>
      <c r="IMN714" s="146"/>
      <c r="IMO714" s="146"/>
      <c r="IMP714" s="146"/>
      <c r="IMQ714" s="146"/>
      <c r="IMR714" s="146"/>
      <c r="IMS714" s="146"/>
      <c r="IMT714" s="146"/>
      <c r="IMU714" s="146"/>
      <c r="IMV714" s="146"/>
      <c r="IMW714" s="146"/>
      <c r="IMX714" s="146"/>
      <c r="IMY714" s="146"/>
      <c r="IMZ714" s="146"/>
      <c r="INA714" s="146"/>
      <c r="INB714" s="146"/>
      <c r="INC714" s="146"/>
      <c r="IND714" s="146"/>
      <c r="INE714" s="146"/>
      <c r="INF714" s="146"/>
      <c r="ING714" s="146"/>
      <c r="INH714" s="146"/>
      <c r="INI714" s="146"/>
      <c r="INJ714" s="146"/>
      <c r="INK714" s="146"/>
      <c r="INL714" s="146"/>
      <c r="INM714" s="146"/>
      <c r="INN714" s="146"/>
      <c r="INO714" s="146"/>
      <c r="INP714" s="146"/>
      <c r="INQ714" s="146"/>
      <c r="INR714" s="146"/>
      <c r="INS714" s="146"/>
      <c r="INT714" s="146"/>
      <c r="INU714" s="146"/>
      <c r="INV714" s="146"/>
      <c r="INW714" s="146"/>
      <c r="INX714" s="146"/>
      <c r="INY714" s="146"/>
      <c r="INZ714" s="146"/>
      <c r="IOA714" s="146"/>
      <c r="IOB714" s="146"/>
      <c r="IOC714" s="146"/>
      <c r="IOD714" s="146"/>
      <c r="IOE714" s="146"/>
      <c r="IOF714" s="146"/>
      <c r="IOG714" s="146"/>
      <c r="IOH714" s="146"/>
      <c r="IOI714" s="146"/>
      <c r="IOJ714" s="146"/>
      <c r="IOK714" s="146"/>
      <c r="IOL714" s="146"/>
      <c r="IOM714" s="146"/>
      <c r="ION714" s="146"/>
      <c r="IOO714" s="146"/>
      <c r="IOP714" s="146"/>
      <c r="IOQ714" s="146"/>
      <c r="IOR714" s="146"/>
      <c r="IOS714" s="146"/>
      <c r="IOT714" s="146"/>
      <c r="IOU714" s="146"/>
      <c r="IOV714" s="146"/>
      <c r="IOW714" s="146"/>
      <c r="IOX714" s="146"/>
      <c r="IOY714" s="146"/>
      <c r="IOZ714" s="146"/>
      <c r="IPA714" s="146"/>
      <c r="IPB714" s="146"/>
      <c r="IPC714" s="146"/>
      <c r="IPD714" s="146"/>
      <c r="IPE714" s="146"/>
      <c r="IPF714" s="146"/>
      <c r="IPG714" s="146"/>
      <c r="IPH714" s="146"/>
      <c r="IPI714" s="146"/>
      <c r="IPJ714" s="146"/>
      <c r="IPK714" s="146"/>
      <c r="IPL714" s="146"/>
      <c r="IPM714" s="146"/>
      <c r="IPN714" s="146"/>
      <c r="IPO714" s="146"/>
      <c r="IPP714" s="146"/>
      <c r="IPQ714" s="146"/>
      <c r="IPR714" s="146"/>
      <c r="IPS714" s="146"/>
      <c r="IPT714" s="146"/>
      <c r="IPU714" s="146"/>
      <c r="IPV714" s="146"/>
      <c r="IPW714" s="146"/>
      <c r="IPX714" s="146"/>
      <c r="IPY714" s="146"/>
      <c r="IPZ714" s="146"/>
      <c r="IQA714" s="146"/>
      <c r="IQB714" s="146"/>
      <c r="IQC714" s="146"/>
      <c r="IQD714" s="146"/>
      <c r="IQE714" s="146"/>
      <c r="IQF714" s="146"/>
      <c r="IQG714" s="146"/>
      <c r="IQH714" s="146"/>
      <c r="IQI714" s="146"/>
      <c r="IQJ714" s="146"/>
      <c r="IQK714" s="146"/>
      <c r="IQL714" s="146"/>
      <c r="IQM714" s="146"/>
      <c r="IQN714" s="146"/>
      <c r="IQO714" s="146"/>
      <c r="IQP714" s="146"/>
      <c r="IQQ714" s="146"/>
      <c r="IQR714" s="146"/>
      <c r="IQS714" s="146"/>
      <c r="IQT714" s="146"/>
      <c r="IQU714" s="146"/>
      <c r="IQV714" s="146"/>
      <c r="IQW714" s="146"/>
      <c r="IQX714" s="146"/>
      <c r="IQY714" s="146"/>
      <c r="IQZ714" s="146"/>
      <c r="IRA714" s="146"/>
      <c r="IRB714" s="146"/>
      <c r="IRC714" s="146"/>
      <c r="IRD714" s="146"/>
      <c r="IRE714" s="146"/>
      <c r="IRF714" s="146"/>
      <c r="IRG714" s="146"/>
      <c r="IRH714" s="146"/>
      <c r="IRI714" s="146"/>
      <c r="IRJ714" s="146"/>
      <c r="IRK714" s="146"/>
      <c r="IRL714" s="146"/>
      <c r="IRM714" s="146"/>
      <c r="IRN714" s="146"/>
      <c r="IRO714" s="146"/>
      <c r="IRP714" s="146"/>
      <c r="IRQ714" s="146"/>
      <c r="IRR714" s="146"/>
      <c r="IRS714" s="146"/>
      <c r="IRT714" s="146"/>
      <c r="IRU714" s="146"/>
      <c r="IRV714" s="146"/>
      <c r="IRW714" s="146"/>
      <c r="IRX714" s="146"/>
      <c r="IRY714" s="146"/>
      <c r="IRZ714" s="146"/>
      <c r="ISA714" s="146"/>
      <c r="ISB714" s="146"/>
      <c r="ISC714" s="146"/>
      <c r="ISD714" s="146"/>
      <c r="ISE714" s="146"/>
      <c r="ISF714" s="146"/>
      <c r="ISG714" s="146"/>
      <c r="ISH714" s="146"/>
      <c r="ISI714" s="146"/>
      <c r="ISJ714" s="146"/>
      <c r="ISK714" s="146"/>
      <c r="ISL714" s="146"/>
      <c r="ISM714" s="146"/>
      <c r="ISN714" s="146"/>
      <c r="ISO714" s="146"/>
      <c r="ISP714" s="146"/>
      <c r="ISQ714" s="146"/>
      <c r="ISR714" s="146"/>
      <c r="ISS714" s="146"/>
      <c r="IST714" s="146"/>
      <c r="ISU714" s="146"/>
      <c r="ISV714" s="146"/>
      <c r="ISW714" s="146"/>
      <c r="ISX714" s="146"/>
      <c r="ISY714" s="146"/>
      <c r="ISZ714" s="146"/>
      <c r="ITA714" s="146"/>
      <c r="ITB714" s="146"/>
      <c r="ITC714" s="146"/>
      <c r="ITD714" s="146"/>
      <c r="ITE714" s="146"/>
      <c r="ITF714" s="146"/>
      <c r="ITG714" s="146"/>
      <c r="ITH714" s="146"/>
      <c r="ITI714" s="146"/>
      <c r="ITJ714" s="146"/>
      <c r="ITK714" s="146"/>
      <c r="ITL714" s="146"/>
      <c r="ITM714" s="146"/>
      <c r="ITN714" s="146"/>
      <c r="ITO714" s="146"/>
      <c r="ITP714" s="146"/>
      <c r="ITQ714" s="146"/>
      <c r="ITR714" s="146"/>
      <c r="ITS714" s="146"/>
      <c r="ITT714" s="146"/>
      <c r="ITU714" s="146"/>
      <c r="ITV714" s="146"/>
      <c r="ITW714" s="146"/>
      <c r="ITX714" s="146"/>
      <c r="ITY714" s="146"/>
      <c r="ITZ714" s="146"/>
      <c r="IUA714" s="146"/>
      <c r="IUB714" s="146"/>
      <c r="IUC714" s="146"/>
      <c r="IUD714" s="146"/>
      <c r="IUE714" s="146"/>
      <c r="IUF714" s="146"/>
      <c r="IUG714" s="146"/>
      <c r="IUH714" s="146"/>
      <c r="IUI714" s="146"/>
      <c r="IUJ714" s="146"/>
      <c r="IUK714" s="146"/>
      <c r="IUL714" s="146"/>
      <c r="IUM714" s="146"/>
      <c r="IUN714" s="146"/>
      <c r="IUO714" s="146"/>
      <c r="IUP714" s="146"/>
      <c r="IUQ714" s="146"/>
      <c r="IUR714" s="146"/>
      <c r="IUS714" s="146"/>
      <c r="IUT714" s="146"/>
      <c r="IUU714" s="146"/>
      <c r="IUV714" s="146"/>
      <c r="IUW714" s="146"/>
      <c r="IUX714" s="146"/>
      <c r="IUY714" s="146"/>
      <c r="IUZ714" s="146"/>
      <c r="IVA714" s="146"/>
      <c r="IVB714" s="146"/>
      <c r="IVC714" s="146"/>
      <c r="IVD714" s="146"/>
      <c r="IVE714" s="146"/>
      <c r="IVF714" s="146"/>
      <c r="IVG714" s="146"/>
      <c r="IVH714" s="146"/>
      <c r="IVI714" s="146"/>
      <c r="IVJ714" s="146"/>
      <c r="IVK714" s="146"/>
      <c r="IVL714" s="146"/>
      <c r="IVM714" s="146"/>
      <c r="IVN714" s="146"/>
      <c r="IVO714" s="146"/>
      <c r="IVP714" s="146"/>
      <c r="IVQ714" s="146"/>
      <c r="IVR714" s="146"/>
      <c r="IVS714" s="146"/>
      <c r="IVT714" s="146"/>
      <c r="IVU714" s="146"/>
      <c r="IVV714" s="146"/>
      <c r="IVW714" s="146"/>
      <c r="IVX714" s="146"/>
      <c r="IVY714" s="146"/>
      <c r="IVZ714" s="146"/>
      <c r="IWA714" s="146"/>
      <c r="IWB714" s="146"/>
      <c r="IWC714" s="146"/>
      <c r="IWD714" s="146"/>
      <c r="IWE714" s="146"/>
      <c r="IWF714" s="146"/>
      <c r="IWG714" s="146"/>
      <c r="IWH714" s="146"/>
      <c r="IWI714" s="146"/>
      <c r="IWJ714" s="146"/>
      <c r="IWK714" s="146"/>
      <c r="IWL714" s="146"/>
      <c r="IWM714" s="146"/>
      <c r="IWN714" s="146"/>
      <c r="IWO714" s="146"/>
      <c r="IWP714" s="146"/>
      <c r="IWQ714" s="146"/>
      <c r="IWR714" s="146"/>
      <c r="IWS714" s="146"/>
      <c r="IWT714" s="146"/>
      <c r="IWU714" s="146"/>
      <c r="IWV714" s="146"/>
      <c r="IWW714" s="146"/>
      <c r="IWX714" s="146"/>
      <c r="IWY714" s="146"/>
      <c r="IWZ714" s="146"/>
      <c r="IXA714" s="146"/>
      <c r="IXB714" s="146"/>
      <c r="IXC714" s="146"/>
      <c r="IXD714" s="146"/>
      <c r="IXE714" s="146"/>
      <c r="IXF714" s="146"/>
      <c r="IXG714" s="146"/>
      <c r="IXH714" s="146"/>
      <c r="IXI714" s="146"/>
      <c r="IXJ714" s="146"/>
      <c r="IXK714" s="146"/>
      <c r="IXL714" s="146"/>
      <c r="IXM714" s="146"/>
      <c r="IXN714" s="146"/>
      <c r="IXO714" s="146"/>
      <c r="IXP714" s="146"/>
      <c r="IXQ714" s="146"/>
      <c r="IXR714" s="146"/>
      <c r="IXS714" s="146"/>
      <c r="IXT714" s="146"/>
      <c r="IXU714" s="146"/>
      <c r="IXV714" s="146"/>
      <c r="IXW714" s="146"/>
      <c r="IXX714" s="146"/>
      <c r="IXY714" s="146"/>
      <c r="IXZ714" s="146"/>
      <c r="IYA714" s="146"/>
      <c r="IYB714" s="146"/>
      <c r="IYC714" s="146"/>
      <c r="IYD714" s="146"/>
      <c r="IYE714" s="146"/>
      <c r="IYF714" s="146"/>
      <c r="IYG714" s="146"/>
      <c r="IYH714" s="146"/>
      <c r="IYI714" s="146"/>
      <c r="IYJ714" s="146"/>
      <c r="IYK714" s="146"/>
      <c r="IYL714" s="146"/>
      <c r="IYM714" s="146"/>
      <c r="IYN714" s="146"/>
      <c r="IYO714" s="146"/>
      <c r="IYP714" s="146"/>
      <c r="IYQ714" s="146"/>
      <c r="IYR714" s="146"/>
      <c r="IYS714" s="146"/>
      <c r="IYT714" s="146"/>
      <c r="IYU714" s="146"/>
      <c r="IYV714" s="146"/>
      <c r="IYW714" s="146"/>
      <c r="IYX714" s="146"/>
      <c r="IYY714" s="146"/>
      <c r="IYZ714" s="146"/>
      <c r="IZA714" s="146"/>
      <c r="IZB714" s="146"/>
      <c r="IZC714" s="146"/>
      <c r="IZD714" s="146"/>
      <c r="IZE714" s="146"/>
      <c r="IZF714" s="146"/>
      <c r="IZG714" s="146"/>
      <c r="IZH714" s="146"/>
      <c r="IZI714" s="146"/>
      <c r="IZJ714" s="146"/>
      <c r="IZK714" s="146"/>
      <c r="IZL714" s="146"/>
      <c r="IZM714" s="146"/>
      <c r="IZN714" s="146"/>
      <c r="IZO714" s="146"/>
      <c r="IZP714" s="146"/>
      <c r="IZQ714" s="146"/>
      <c r="IZR714" s="146"/>
      <c r="IZS714" s="146"/>
      <c r="IZT714" s="146"/>
      <c r="IZU714" s="146"/>
      <c r="IZV714" s="146"/>
      <c r="IZW714" s="146"/>
      <c r="IZX714" s="146"/>
      <c r="IZY714" s="146"/>
      <c r="IZZ714" s="146"/>
      <c r="JAA714" s="146"/>
      <c r="JAB714" s="146"/>
      <c r="JAC714" s="146"/>
      <c r="JAD714" s="146"/>
      <c r="JAE714" s="146"/>
      <c r="JAF714" s="146"/>
      <c r="JAG714" s="146"/>
      <c r="JAH714" s="146"/>
      <c r="JAI714" s="146"/>
      <c r="JAJ714" s="146"/>
      <c r="JAK714" s="146"/>
      <c r="JAL714" s="146"/>
      <c r="JAM714" s="146"/>
      <c r="JAN714" s="146"/>
      <c r="JAO714" s="146"/>
      <c r="JAP714" s="146"/>
      <c r="JAQ714" s="146"/>
      <c r="JAR714" s="146"/>
      <c r="JAS714" s="146"/>
      <c r="JAT714" s="146"/>
      <c r="JAU714" s="146"/>
      <c r="JAV714" s="146"/>
      <c r="JAW714" s="146"/>
      <c r="JAX714" s="146"/>
      <c r="JAY714" s="146"/>
      <c r="JAZ714" s="146"/>
      <c r="JBA714" s="146"/>
      <c r="JBB714" s="146"/>
      <c r="JBC714" s="146"/>
      <c r="JBD714" s="146"/>
      <c r="JBE714" s="146"/>
      <c r="JBF714" s="146"/>
      <c r="JBG714" s="146"/>
      <c r="JBH714" s="146"/>
      <c r="JBI714" s="146"/>
      <c r="JBJ714" s="146"/>
      <c r="JBK714" s="146"/>
      <c r="JBL714" s="146"/>
      <c r="JBM714" s="146"/>
      <c r="JBN714" s="146"/>
      <c r="JBO714" s="146"/>
      <c r="JBP714" s="146"/>
      <c r="JBQ714" s="146"/>
      <c r="JBR714" s="146"/>
      <c r="JBS714" s="146"/>
      <c r="JBT714" s="146"/>
      <c r="JBU714" s="146"/>
      <c r="JBV714" s="146"/>
      <c r="JBW714" s="146"/>
      <c r="JBX714" s="146"/>
      <c r="JBY714" s="146"/>
      <c r="JBZ714" s="146"/>
      <c r="JCA714" s="146"/>
      <c r="JCB714" s="146"/>
      <c r="JCC714" s="146"/>
      <c r="JCD714" s="146"/>
      <c r="JCE714" s="146"/>
      <c r="JCF714" s="146"/>
      <c r="JCG714" s="146"/>
      <c r="JCH714" s="146"/>
      <c r="JCI714" s="146"/>
      <c r="JCJ714" s="146"/>
      <c r="JCK714" s="146"/>
      <c r="JCL714" s="146"/>
      <c r="JCM714" s="146"/>
      <c r="JCN714" s="146"/>
      <c r="JCO714" s="146"/>
      <c r="JCP714" s="146"/>
      <c r="JCQ714" s="146"/>
      <c r="JCR714" s="146"/>
      <c r="JCS714" s="146"/>
      <c r="JCT714" s="146"/>
      <c r="JCU714" s="146"/>
      <c r="JCV714" s="146"/>
      <c r="JCW714" s="146"/>
      <c r="JCX714" s="146"/>
      <c r="JCY714" s="146"/>
      <c r="JCZ714" s="146"/>
      <c r="JDA714" s="146"/>
      <c r="JDB714" s="146"/>
      <c r="JDC714" s="146"/>
      <c r="JDD714" s="146"/>
      <c r="JDE714" s="146"/>
      <c r="JDF714" s="146"/>
      <c r="JDG714" s="146"/>
      <c r="JDH714" s="146"/>
      <c r="JDI714" s="146"/>
      <c r="JDJ714" s="146"/>
      <c r="JDK714" s="146"/>
      <c r="JDL714" s="146"/>
      <c r="JDM714" s="146"/>
      <c r="JDN714" s="146"/>
      <c r="JDO714" s="146"/>
      <c r="JDP714" s="146"/>
      <c r="JDQ714" s="146"/>
      <c r="JDR714" s="146"/>
      <c r="JDS714" s="146"/>
      <c r="JDT714" s="146"/>
      <c r="JDU714" s="146"/>
      <c r="JDV714" s="146"/>
      <c r="JDW714" s="146"/>
      <c r="JDX714" s="146"/>
      <c r="JDY714" s="146"/>
      <c r="JDZ714" s="146"/>
      <c r="JEA714" s="146"/>
      <c r="JEB714" s="146"/>
      <c r="JEC714" s="146"/>
      <c r="JED714" s="146"/>
      <c r="JEE714" s="146"/>
      <c r="JEF714" s="146"/>
      <c r="JEG714" s="146"/>
      <c r="JEH714" s="146"/>
      <c r="JEI714" s="146"/>
      <c r="JEJ714" s="146"/>
      <c r="JEK714" s="146"/>
      <c r="JEL714" s="146"/>
      <c r="JEM714" s="146"/>
      <c r="JEN714" s="146"/>
      <c r="JEO714" s="146"/>
      <c r="JEP714" s="146"/>
      <c r="JEQ714" s="146"/>
      <c r="JER714" s="146"/>
      <c r="JES714" s="146"/>
      <c r="JET714" s="146"/>
      <c r="JEU714" s="146"/>
      <c r="JEV714" s="146"/>
      <c r="JEW714" s="146"/>
      <c r="JEX714" s="146"/>
      <c r="JEY714" s="146"/>
      <c r="JEZ714" s="146"/>
      <c r="JFA714" s="146"/>
      <c r="JFB714" s="146"/>
      <c r="JFC714" s="146"/>
      <c r="JFD714" s="146"/>
      <c r="JFE714" s="146"/>
      <c r="JFF714" s="146"/>
      <c r="JFG714" s="146"/>
      <c r="JFH714" s="146"/>
      <c r="JFI714" s="146"/>
      <c r="JFJ714" s="146"/>
      <c r="JFK714" s="146"/>
      <c r="JFL714" s="146"/>
      <c r="JFM714" s="146"/>
      <c r="JFN714" s="146"/>
      <c r="JFO714" s="146"/>
      <c r="JFP714" s="146"/>
      <c r="JFQ714" s="146"/>
      <c r="JFR714" s="146"/>
      <c r="JFS714" s="146"/>
      <c r="JFT714" s="146"/>
      <c r="JFU714" s="146"/>
      <c r="JFV714" s="146"/>
      <c r="JFW714" s="146"/>
      <c r="JFX714" s="146"/>
      <c r="JFY714" s="146"/>
      <c r="JFZ714" s="146"/>
      <c r="JGA714" s="146"/>
      <c r="JGB714" s="146"/>
      <c r="JGC714" s="146"/>
      <c r="JGD714" s="146"/>
      <c r="JGE714" s="146"/>
      <c r="JGF714" s="146"/>
      <c r="JGG714" s="146"/>
      <c r="JGH714" s="146"/>
      <c r="JGI714" s="146"/>
      <c r="JGJ714" s="146"/>
      <c r="JGK714" s="146"/>
      <c r="JGL714" s="146"/>
      <c r="JGM714" s="146"/>
      <c r="JGN714" s="146"/>
      <c r="JGO714" s="146"/>
      <c r="JGP714" s="146"/>
      <c r="JGQ714" s="146"/>
      <c r="JGR714" s="146"/>
      <c r="JGS714" s="146"/>
      <c r="JGT714" s="146"/>
      <c r="JGU714" s="146"/>
      <c r="JGV714" s="146"/>
      <c r="JGW714" s="146"/>
      <c r="JGX714" s="146"/>
      <c r="JGY714" s="146"/>
      <c r="JGZ714" s="146"/>
      <c r="JHA714" s="146"/>
      <c r="JHB714" s="146"/>
      <c r="JHC714" s="146"/>
      <c r="JHD714" s="146"/>
      <c r="JHE714" s="146"/>
      <c r="JHF714" s="146"/>
      <c r="JHG714" s="146"/>
      <c r="JHH714" s="146"/>
      <c r="JHI714" s="146"/>
      <c r="JHJ714" s="146"/>
      <c r="JHK714" s="146"/>
      <c r="JHL714" s="146"/>
      <c r="JHM714" s="146"/>
      <c r="JHN714" s="146"/>
      <c r="JHO714" s="146"/>
      <c r="JHP714" s="146"/>
      <c r="JHQ714" s="146"/>
      <c r="JHR714" s="146"/>
      <c r="JHS714" s="146"/>
      <c r="JHT714" s="146"/>
      <c r="JHU714" s="146"/>
      <c r="JHV714" s="146"/>
      <c r="JHW714" s="146"/>
      <c r="JHX714" s="146"/>
      <c r="JHY714" s="146"/>
      <c r="JHZ714" s="146"/>
      <c r="JIA714" s="146"/>
      <c r="JIB714" s="146"/>
      <c r="JIC714" s="146"/>
      <c r="JID714" s="146"/>
      <c r="JIE714" s="146"/>
      <c r="JIF714" s="146"/>
      <c r="JIG714" s="146"/>
      <c r="JIH714" s="146"/>
      <c r="JII714" s="146"/>
      <c r="JIJ714" s="146"/>
      <c r="JIK714" s="146"/>
      <c r="JIL714" s="146"/>
      <c r="JIM714" s="146"/>
      <c r="JIN714" s="146"/>
      <c r="JIO714" s="146"/>
      <c r="JIP714" s="146"/>
      <c r="JIQ714" s="146"/>
      <c r="JIR714" s="146"/>
      <c r="JIS714" s="146"/>
      <c r="JIT714" s="146"/>
      <c r="JIU714" s="146"/>
      <c r="JIV714" s="146"/>
      <c r="JIW714" s="146"/>
      <c r="JIX714" s="146"/>
      <c r="JIY714" s="146"/>
      <c r="JIZ714" s="146"/>
      <c r="JJA714" s="146"/>
      <c r="JJB714" s="146"/>
      <c r="JJC714" s="146"/>
      <c r="JJD714" s="146"/>
      <c r="JJE714" s="146"/>
      <c r="JJF714" s="146"/>
      <c r="JJG714" s="146"/>
      <c r="JJH714" s="146"/>
      <c r="JJI714" s="146"/>
      <c r="JJJ714" s="146"/>
      <c r="JJK714" s="146"/>
      <c r="JJL714" s="146"/>
      <c r="JJM714" s="146"/>
      <c r="JJN714" s="146"/>
      <c r="JJO714" s="146"/>
      <c r="JJP714" s="146"/>
      <c r="JJQ714" s="146"/>
      <c r="JJR714" s="146"/>
      <c r="JJS714" s="146"/>
      <c r="JJT714" s="146"/>
      <c r="JJU714" s="146"/>
      <c r="JJV714" s="146"/>
      <c r="JJW714" s="146"/>
      <c r="JJX714" s="146"/>
      <c r="JJY714" s="146"/>
      <c r="JJZ714" s="146"/>
      <c r="JKA714" s="146"/>
      <c r="JKB714" s="146"/>
      <c r="JKC714" s="146"/>
      <c r="JKD714" s="146"/>
      <c r="JKE714" s="146"/>
      <c r="JKF714" s="146"/>
      <c r="JKG714" s="146"/>
      <c r="JKH714" s="146"/>
      <c r="JKI714" s="146"/>
      <c r="JKJ714" s="146"/>
      <c r="JKK714" s="146"/>
      <c r="JKL714" s="146"/>
      <c r="JKM714" s="146"/>
      <c r="JKN714" s="146"/>
      <c r="JKO714" s="146"/>
      <c r="JKP714" s="146"/>
      <c r="JKQ714" s="146"/>
      <c r="JKR714" s="146"/>
      <c r="JKS714" s="146"/>
      <c r="JKT714" s="146"/>
      <c r="JKU714" s="146"/>
      <c r="JKV714" s="146"/>
      <c r="JKW714" s="146"/>
      <c r="JKX714" s="146"/>
      <c r="JKY714" s="146"/>
      <c r="JKZ714" s="146"/>
      <c r="JLA714" s="146"/>
      <c r="JLB714" s="146"/>
      <c r="JLC714" s="146"/>
      <c r="JLD714" s="146"/>
      <c r="JLE714" s="146"/>
      <c r="JLF714" s="146"/>
      <c r="JLG714" s="146"/>
      <c r="JLH714" s="146"/>
      <c r="JLI714" s="146"/>
      <c r="JLJ714" s="146"/>
      <c r="JLK714" s="146"/>
      <c r="JLL714" s="146"/>
      <c r="JLM714" s="146"/>
      <c r="JLN714" s="146"/>
      <c r="JLO714" s="146"/>
      <c r="JLP714" s="146"/>
      <c r="JLQ714" s="146"/>
      <c r="JLR714" s="146"/>
      <c r="JLS714" s="146"/>
      <c r="JLT714" s="146"/>
      <c r="JLU714" s="146"/>
      <c r="JLV714" s="146"/>
      <c r="JLW714" s="146"/>
      <c r="JLX714" s="146"/>
      <c r="JLY714" s="146"/>
      <c r="JLZ714" s="146"/>
      <c r="JMA714" s="146"/>
      <c r="JMB714" s="146"/>
      <c r="JMC714" s="146"/>
      <c r="JMD714" s="146"/>
      <c r="JME714" s="146"/>
      <c r="JMF714" s="146"/>
      <c r="JMG714" s="146"/>
      <c r="JMH714" s="146"/>
      <c r="JMI714" s="146"/>
      <c r="JMJ714" s="146"/>
      <c r="JMK714" s="146"/>
      <c r="JML714" s="146"/>
      <c r="JMM714" s="146"/>
      <c r="JMN714" s="146"/>
      <c r="JMO714" s="146"/>
      <c r="JMP714" s="146"/>
      <c r="JMQ714" s="146"/>
      <c r="JMR714" s="146"/>
      <c r="JMS714" s="146"/>
      <c r="JMT714" s="146"/>
      <c r="JMU714" s="146"/>
      <c r="JMV714" s="146"/>
      <c r="JMW714" s="146"/>
      <c r="JMX714" s="146"/>
      <c r="JMY714" s="146"/>
      <c r="JMZ714" s="146"/>
      <c r="JNA714" s="146"/>
      <c r="JNB714" s="146"/>
      <c r="JNC714" s="146"/>
      <c r="JND714" s="146"/>
      <c r="JNE714" s="146"/>
      <c r="JNF714" s="146"/>
      <c r="JNG714" s="146"/>
      <c r="JNH714" s="146"/>
      <c r="JNI714" s="146"/>
      <c r="JNJ714" s="146"/>
      <c r="JNK714" s="146"/>
      <c r="JNL714" s="146"/>
      <c r="JNM714" s="146"/>
      <c r="JNN714" s="146"/>
      <c r="JNO714" s="146"/>
      <c r="JNP714" s="146"/>
      <c r="JNQ714" s="146"/>
      <c r="JNR714" s="146"/>
      <c r="JNS714" s="146"/>
      <c r="JNT714" s="146"/>
      <c r="JNU714" s="146"/>
      <c r="JNV714" s="146"/>
      <c r="JNW714" s="146"/>
      <c r="JNX714" s="146"/>
      <c r="JNY714" s="146"/>
      <c r="JNZ714" s="146"/>
      <c r="JOA714" s="146"/>
      <c r="JOB714" s="146"/>
      <c r="JOC714" s="146"/>
      <c r="JOD714" s="146"/>
      <c r="JOE714" s="146"/>
      <c r="JOF714" s="146"/>
      <c r="JOG714" s="146"/>
      <c r="JOH714" s="146"/>
      <c r="JOI714" s="146"/>
      <c r="JOJ714" s="146"/>
      <c r="JOK714" s="146"/>
      <c r="JOL714" s="146"/>
      <c r="JOM714" s="146"/>
      <c r="JON714" s="146"/>
      <c r="JOO714" s="146"/>
      <c r="JOP714" s="146"/>
      <c r="JOQ714" s="146"/>
      <c r="JOR714" s="146"/>
      <c r="JOS714" s="146"/>
      <c r="JOT714" s="146"/>
      <c r="JOU714" s="146"/>
      <c r="JOV714" s="146"/>
      <c r="JOW714" s="146"/>
      <c r="JOX714" s="146"/>
      <c r="JOY714" s="146"/>
      <c r="JOZ714" s="146"/>
      <c r="JPA714" s="146"/>
      <c r="JPB714" s="146"/>
      <c r="JPC714" s="146"/>
      <c r="JPD714" s="146"/>
      <c r="JPE714" s="146"/>
      <c r="JPF714" s="146"/>
      <c r="JPG714" s="146"/>
      <c r="JPH714" s="146"/>
      <c r="JPI714" s="146"/>
      <c r="JPJ714" s="146"/>
      <c r="JPK714" s="146"/>
      <c r="JPL714" s="146"/>
      <c r="JPM714" s="146"/>
      <c r="JPN714" s="146"/>
      <c r="JPO714" s="146"/>
      <c r="JPP714" s="146"/>
      <c r="JPQ714" s="146"/>
      <c r="JPR714" s="146"/>
      <c r="JPS714" s="146"/>
      <c r="JPT714" s="146"/>
      <c r="JPU714" s="146"/>
      <c r="JPV714" s="146"/>
      <c r="JPW714" s="146"/>
      <c r="JPX714" s="146"/>
      <c r="JPY714" s="146"/>
      <c r="JPZ714" s="146"/>
      <c r="JQA714" s="146"/>
      <c r="JQB714" s="146"/>
      <c r="JQC714" s="146"/>
      <c r="JQD714" s="146"/>
      <c r="JQE714" s="146"/>
      <c r="JQF714" s="146"/>
      <c r="JQG714" s="146"/>
      <c r="JQH714" s="146"/>
      <c r="JQI714" s="146"/>
      <c r="JQJ714" s="146"/>
      <c r="JQK714" s="146"/>
      <c r="JQL714" s="146"/>
      <c r="JQM714" s="146"/>
      <c r="JQN714" s="146"/>
      <c r="JQO714" s="146"/>
      <c r="JQP714" s="146"/>
      <c r="JQQ714" s="146"/>
      <c r="JQR714" s="146"/>
      <c r="JQS714" s="146"/>
      <c r="JQT714" s="146"/>
      <c r="JQU714" s="146"/>
      <c r="JQV714" s="146"/>
      <c r="JQW714" s="146"/>
      <c r="JQX714" s="146"/>
      <c r="JQY714" s="146"/>
      <c r="JQZ714" s="146"/>
      <c r="JRA714" s="146"/>
      <c r="JRB714" s="146"/>
      <c r="JRC714" s="146"/>
      <c r="JRD714" s="146"/>
      <c r="JRE714" s="146"/>
      <c r="JRF714" s="146"/>
      <c r="JRG714" s="146"/>
      <c r="JRH714" s="146"/>
      <c r="JRI714" s="146"/>
      <c r="JRJ714" s="146"/>
      <c r="JRK714" s="146"/>
      <c r="JRL714" s="146"/>
      <c r="JRM714" s="146"/>
      <c r="JRN714" s="146"/>
      <c r="JRO714" s="146"/>
      <c r="JRP714" s="146"/>
      <c r="JRQ714" s="146"/>
      <c r="JRR714" s="146"/>
      <c r="JRS714" s="146"/>
      <c r="JRT714" s="146"/>
      <c r="JRU714" s="146"/>
      <c r="JRV714" s="146"/>
      <c r="JRW714" s="146"/>
      <c r="JRX714" s="146"/>
      <c r="JRY714" s="146"/>
      <c r="JRZ714" s="146"/>
      <c r="JSA714" s="146"/>
      <c r="JSB714" s="146"/>
      <c r="JSC714" s="146"/>
      <c r="JSD714" s="146"/>
      <c r="JSE714" s="146"/>
      <c r="JSF714" s="146"/>
      <c r="JSG714" s="146"/>
      <c r="JSH714" s="146"/>
      <c r="JSI714" s="146"/>
      <c r="JSJ714" s="146"/>
      <c r="JSK714" s="146"/>
      <c r="JSL714" s="146"/>
      <c r="JSM714" s="146"/>
      <c r="JSN714" s="146"/>
      <c r="JSO714" s="146"/>
      <c r="JSP714" s="146"/>
      <c r="JSQ714" s="146"/>
      <c r="JSR714" s="146"/>
      <c r="JSS714" s="146"/>
      <c r="JST714" s="146"/>
      <c r="JSU714" s="146"/>
      <c r="JSV714" s="146"/>
      <c r="JSW714" s="146"/>
      <c r="JSX714" s="146"/>
      <c r="JSY714" s="146"/>
      <c r="JSZ714" s="146"/>
      <c r="JTA714" s="146"/>
      <c r="JTB714" s="146"/>
      <c r="JTC714" s="146"/>
      <c r="JTD714" s="146"/>
      <c r="JTE714" s="146"/>
      <c r="JTF714" s="146"/>
      <c r="JTG714" s="146"/>
      <c r="JTH714" s="146"/>
      <c r="JTI714" s="146"/>
      <c r="JTJ714" s="146"/>
      <c r="JTK714" s="146"/>
      <c r="JTL714" s="146"/>
      <c r="JTM714" s="146"/>
      <c r="JTN714" s="146"/>
      <c r="JTO714" s="146"/>
      <c r="JTP714" s="146"/>
      <c r="JTQ714" s="146"/>
      <c r="JTR714" s="146"/>
      <c r="JTS714" s="146"/>
      <c r="JTT714" s="146"/>
      <c r="JTU714" s="146"/>
      <c r="JTV714" s="146"/>
      <c r="JTW714" s="146"/>
      <c r="JTX714" s="146"/>
      <c r="JTY714" s="146"/>
      <c r="JTZ714" s="146"/>
      <c r="JUA714" s="146"/>
      <c r="JUB714" s="146"/>
      <c r="JUC714" s="146"/>
      <c r="JUD714" s="146"/>
      <c r="JUE714" s="146"/>
      <c r="JUF714" s="146"/>
      <c r="JUG714" s="146"/>
      <c r="JUH714" s="146"/>
      <c r="JUI714" s="146"/>
      <c r="JUJ714" s="146"/>
      <c r="JUK714" s="146"/>
      <c r="JUL714" s="146"/>
      <c r="JUM714" s="146"/>
      <c r="JUN714" s="146"/>
      <c r="JUO714" s="146"/>
      <c r="JUP714" s="146"/>
      <c r="JUQ714" s="146"/>
      <c r="JUR714" s="146"/>
      <c r="JUS714" s="146"/>
      <c r="JUT714" s="146"/>
      <c r="JUU714" s="146"/>
      <c r="JUV714" s="146"/>
      <c r="JUW714" s="146"/>
      <c r="JUX714" s="146"/>
      <c r="JUY714" s="146"/>
      <c r="JUZ714" s="146"/>
      <c r="JVA714" s="146"/>
      <c r="JVB714" s="146"/>
      <c r="JVC714" s="146"/>
      <c r="JVD714" s="146"/>
      <c r="JVE714" s="146"/>
      <c r="JVF714" s="146"/>
      <c r="JVG714" s="146"/>
      <c r="JVH714" s="146"/>
      <c r="JVI714" s="146"/>
      <c r="JVJ714" s="146"/>
      <c r="JVK714" s="146"/>
      <c r="JVL714" s="146"/>
      <c r="JVM714" s="146"/>
      <c r="JVN714" s="146"/>
      <c r="JVO714" s="146"/>
      <c r="JVP714" s="146"/>
      <c r="JVQ714" s="146"/>
      <c r="JVR714" s="146"/>
      <c r="JVS714" s="146"/>
      <c r="JVT714" s="146"/>
      <c r="JVU714" s="146"/>
      <c r="JVV714" s="146"/>
      <c r="JVW714" s="146"/>
      <c r="JVX714" s="146"/>
      <c r="JVY714" s="146"/>
      <c r="JVZ714" s="146"/>
      <c r="JWA714" s="146"/>
      <c r="JWB714" s="146"/>
      <c r="JWC714" s="146"/>
      <c r="JWD714" s="146"/>
      <c r="JWE714" s="146"/>
      <c r="JWF714" s="146"/>
      <c r="JWG714" s="146"/>
      <c r="JWH714" s="146"/>
      <c r="JWI714" s="146"/>
      <c r="JWJ714" s="146"/>
      <c r="JWK714" s="146"/>
      <c r="JWL714" s="146"/>
      <c r="JWM714" s="146"/>
      <c r="JWN714" s="146"/>
      <c r="JWO714" s="146"/>
      <c r="JWP714" s="146"/>
      <c r="JWQ714" s="146"/>
      <c r="JWR714" s="146"/>
      <c r="JWS714" s="146"/>
      <c r="JWT714" s="146"/>
      <c r="JWU714" s="146"/>
      <c r="JWV714" s="146"/>
      <c r="JWW714" s="146"/>
      <c r="JWX714" s="146"/>
      <c r="JWY714" s="146"/>
      <c r="JWZ714" s="146"/>
      <c r="JXA714" s="146"/>
      <c r="JXB714" s="146"/>
      <c r="JXC714" s="146"/>
      <c r="JXD714" s="146"/>
      <c r="JXE714" s="146"/>
      <c r="JXF714" s="146"/>
      <c r="JXG714" s="146"/>
      <c r="JXH714" s="146"/>
      <c r="JXI714" s="146"/>
      <c r="JXJ714" s="146"/>
      <c r="JXK714" s="146"/>
      <c r="JXL714" s="146"/>
      <c r="JXM714" s="146"/>
      <c r="JXN714" s="146"/>
      <c r="JXO714" s="146"/>
      <c r="JXP714" s="146"/>
      <c r="JXQ714" s="146"/>
      <c r="JXR714" s="146"/>
      <c r="JXS714" s="146"/>
      <c r="JXT714" s="146"/>
      <c r="JXU714" s="146"/>
      <c r="JXV714" s="146"/>
      <c r="JXW714" s="146"/>
      <c r="JXX714" s="146"/>
      <c r="JXY714" s="146"/>
      <c r="JXZ714" s="146"/>
      <c r="JYA714" s="146"/>
      <c r="JYB714" s="146"/>
      <c r="JYC714" s="146"/>
      <c r="JYD714" s="146"/>
      <c r="JYE714" s="146"/>
      <c r="JYF714" s="146"/>
      <c r="JYG714" s="146"/>
      <c r="JYH714" s="146"/>
      <c r="JYI714" s="146"/>
      <c r="JYJ714" s="146"/>
      <c r="JYK714" s="146"/>
      <c r="JYL714" s="146"/>
      <c r="JYM714" s="146"/>
      <c r="JYN714" s="146"/>
      <c r="JYO714" s="146"/>
      <c r="JYP714" s="146"/>
      <c r="JYQ714" s="146"/>
      <c r="JYR714" s="146"/>
      <c r="JYS714" s="146"/>
      <c r="JYT714" s="146"/>
      <c r="JYU714" s="146"/>
      <c r="JYV714" s="146"/>
      <c r="JYW714" s="146"/>
      <c r="JYX714" s="146"/>
      <c r="JYY714" s="146"/>
      <c r="JYZ714" s="146"/>
      <c r="JZA714" s="146"/>
      <c r="JZB714" s="146"/>
      <c r="JZC714" s="146"/>
      <c r="JZD714" s="146"/>
      <c r="JZE714" s="146"/>
      <c r="JZF714" s="146"/>
      <c r="JZG714" s="146"/>
      <c r="JZH714" s="146"/>
      <c r="JZI714" s="146"/>
      <c r="JZJ714" s="146"/>
      <c r="JZK714" s="146"/>
      <c r="JZL714" s="146"/>
      <c r="JZM714" s="146"/>
      <c r="JZN714" s="146"/>
      <c r="JZO714" s="146"/>
      <c r="JZP714" s="146"/>
      <c r="JZQ714" s="146"/>
      <c r="JZR714" s="146"/>
      <c r="JZS714" s="146"/>
      <c r="JZT714" s="146"/>
      <c r="JZU714" s="146"/>
      <c r="JZV714" s="146"/>
      <c r="JZW714" s="146"/>
      <c r="JZX714" s="146"/>
      <c r="JZY714" s="146"/>
      <c r="JZZ714" s="146"/>
      <c r="KAA714" s="146"/>
      <c r="KAB714" s="146"/>
      <c r="KAC714" s="146"/>
      <c r="KAD714" s="146"/>
      <c r="KAE714" s="146"/>
      <c r="KAF714" s="146"/>
      <c r="KAG714" s="146"/>
      <c r="KAH714" s="146"/>
      <c r="KAI714" s="146"/>
      <c r="KAJ714" s="146"/>
      <c r="KAK714" s="146"/>
      <c r="KAL714" s="146"/>
      <c r="KAM714" s="146"/>
      <c r="KAN714" s="146"/>
      <c r="KAO714" s="146"/>
      <c r="KAP714" s="146"/>
      <c r="KAQ714" s="146"/>
      <c r="KAR714" s="146"/>
      <c r="KAS714" s="146"/>
      <c r="KAT714" s="146"/>
      <c r="KAU714" s="146"/>
      <c r="KAV714" s="146"/>
      <c r="KAW714" s="146"/>
      <c r="KAX714" s="146"/>
      <c r="KAY714" s="146"/>
      <c r="KAZ714" s="146"/>
      <c r="KBA714" s="146"/>
      <c r="KBB714" s="146"/>
      <c r="KBC714" s="146"/>
      <c r="KBD714" s="146"/>
      <c r="KBE714" s="146"/>
      <c r="KBF714" s="146"/>
      <c r="KBG714" s="146"/>
      <c r="KBH714" s="146"/>
      <c r="KBI714" s="146"/>
      <c r="KBJ714" s="146"/>
      <c r="KBK714" s="146"/>
      <c r="KBL714" s="146"/>
      <c r="KBM714" s="146"/>
      <c r="KBN714" s="146"/>
      <c r="KBO714" s="146"/>
      <c r="KBP714" s="146"/>
      <c r="KBQ714" s="146"/>
      <c r="KBR714" s="146"/>
      <c r="KBS714" s="146"/>
      <c r="KBT714" s="146"/>
      <c r="KBU714" s="146"/>
      <c r="KBV714" s="146"/>
      <c r="KBW714" s="146"/>
      <c r="KBX714" s="146"/>
      <c r="KBY714" s="146"/>
      <c r="KBZ714" s="146"/>
      <c r="KCA714" s="146"/>
      <c r="KCB714" s="146"/>
      <c r="KCC714" s="146"/>
      <c r="KCD714" s="146"/>
      <c r="KCE714" s="146"/>
      <c r="KCF714" s="146"/>
      <c r="KCG714" s="146"/>
      <c r="KCH714" s="146"/>
      <c r="KCI714" s="146"/>
      <c r="KCJ714" s="146"/>
      <c r="KCK714" s="146"/>
      <c r="KCL714" s="146"/>
      <c r="KCM714" s="146"/>
      <c r="KCN714" s="146"/>
      <c r="KCO714" s="146"/>
      <c r="KCP714" s="146"/>
      <c r="KCQ714" s="146"/>
      <c r="KCR714" s="146"/>
      <c r="KCS714" s="146"/>
      <c r="KCT714" s="146"/>
      <c r="KCU714" s="146"/>
      <c r="KCV714" s="146"/>
      <c r="KCW714" s="146"/>
      <c r="KCX714" s="146"/>
      <c r="KCY714" s="146"/>
      <c r="KCZ714" s="146"/>
      <c r="KDA714" s="146"/>
      <c r="KDB714" s="146"/>
      <c r="KDC714" s="146"/>
      <c r="KDD714" s="146"/>
      <c r="KDE714" s="146"/>
      <c r="KDF714" s="146"/>
      <c r="KDG714" s="146"/>
      <c r="KDH714" s="146"/>
      <c r="KDI714" s="146"/>
      <c r="KDJ714" s="146"/>
      <c r="KDK714" s="146"/>
      <c r="KDL714" s="146"/>
      <c r="KDM714" s="146"/>
      <c r="KDN714" s="146"/>
      <c r="KDO714" s="146"/>
      <c r="KDP714" s="146"/>
      <c r="KDQ714" s="146"/>
      <c r="KDR714" s="146"/>
      <c r="KDS714" s="146"/>
      <c r="KDT714" s="146"/>
      <c r="KDU714" s="146"/>
      <c r="KDV714" s="146"/>
      <c r="KDW714" s="146"/>
      <c r="KDX714" s="146"/>
      <c r="KDY714" s="146"/>
      <c r="KDZ714" s="146"/>
      <c r="KEA714" s="146"/>
      <c r="KEB714" s="146"/>
      <c r="KEC714" s="146"/>
      <c r="KED714" s="146"/>
      <c r="KEE714" s="146"/>
      <c r="KEF714" s="146"/>
      <c r="KEG714" s="146"/>
      <c r="KEH714" s="146"/>
      <c r="KEI714" s="146"/>
      <c r="KEJ714" s="146"/>
      <c r="KEK714" s="146"/>
      <c r="KEL714" s="146"/>
      <c r="KEM714" s="146"/>
      <c r="KEN714" s="146"/>
      <c r="KEO714" s="146"/>
      <c r="KEP714" s="146"/>
      <c r="KEQ714" s="146"/>
      <c r="KER714" s="146"/>
      <c r="KES714" s="146"/>
      <c r="KET714" s="146"/>
      <c r="KEU714" s="146"/>
      <c r="KEV714" s="146"/>
      <c r="KEW714" s="146"/>
      <c r="KEX714" s="146"/>
      <c r="KEY714" s="146"/>
      <c r="KEZ714" s="146"/>
      <c r="KFA714" s="146"/>
      <c r="KFB714" s="146"/>
      <c r="KFC714" s="146"/>
      <c r="KFD714" s="146"/>
      <c r="KFE714" s="146"/>
      <c r="KFF714" s="146"/>
      <c r="KFG714" s="146"/>
      <c r="KFH714" s="146"/>
      <c r="KFI714" s="146"/>
      <c r="KFJ714" s="146"/>
      <c r="KFK714" s="146"/>
      <c r="KFL714" s="146"/>
      <c r="KFM714" s="146"/>
      <c r="KFN714" s="146"/>
      <c r="KFO714" s="146"/>
      <c r="KFP714" s="146"/>
      <c r="KFQ714" s="146"/>
      <c r="KFR714" s="146"/>
      <c r="KFS714" s="146"/>
      <c r="KFT714" s="146"/>
      <c r="KFU714" s="146"/>
      <c r="KFV714" s="146"/>
      <c r="KFW714" s="146"/>
      <c r="KFX714" s="146"/>
      <c r="KFY714" s="146"/>
      <c r="KFZ714" s="146"/>
      <c r="KGA714" s="146"/>
      <c r="KGB714" s="146"/>
      <c r="KGC714" s="146"/>
      <c r="KGD714" s="146"/>
      <c r="KGE714" s="146"/>
      <c r="KGF714" s="146"/>
      <c r="KGG714" s="146"/>
      <c r="KGH714" s="146"/>
      <c r="KGI714" s="146"/>
      <c r="KGJ714" s="146"/>
      <c r="KGK714" s="146"/>
      <c r="KGL714" s="146"/>
      <c r="KGM714" s="146"/>
      <c r="KGN714" s="146"/>
      <c r="KGO714" s="146"/>
      <c r="KGP714" s="146"/>
      <c r="KGQ714" s="146"/>
      <c r="KGR714" s="146"/>
      <c r="KGS714" s="146"/>
      <c r="KGT714" s="146"/>
      <c r="KGU714" s="146"/>
      <c r="KGV714" s="146"/>
      <c r="KGW714" s="146"/>
      <c r="KGX714" s="146"/>
      <c r="KGY714" s="146"/>
      <c r="KGZ714" s="146"/>
      <c r="KHA714" s="146"/>
      <c r="KHB714" s="146"/>
      <c r="KHC714" s="146"/>
      <c r="KHD714" s="146"/>
      <c r="KHE714" s="146"/>
      <c r="KHF714" s="146"/>
      <c r="KHG714" s="146"/>
      <c r="KHH714" s="146"/>
      <c r="KHI714" s="146"/>
      <c r="KHJ714" s="146"/>
      <c r="KHK714" s="146"/>
      <c r="KHL714" s="146"/>
      <c r="KHM714" s="146"/>
      <c r="KHN714" s="146"/>
      <c r="KHO714" s="146"/>
      <c r="KHP714" s="146"/>
      <c r="KHQ714" s="146"/>
      <c r="KHR714" s="146"/>
      <c r="KHS714" s="146"/>
      <c r="KHT714" s="146"/>
      <c r="KHU714" s="146"/>
      <c r="KHV714" s="146"/>
      <c r="KHW714" s="146"/>
      <c r="KHX714" s="146"/>
      <c r="KHY714" s="146"/>
      <c r="KHZ714" s="146"/>
      <c r="KIA714" s="146"/>
      <c r="KIB714" s="146"/>
      <c r="KIC714" s="146"/>
      <c r="KID714" s="146"/>
      <c r="KIE714" s="146"/>
      <c r="KIF714" s="146"/>
      <c r="KIG714" s="146"/>
      <c r="KIH714" s="146"/>
      <c r="KII714" s="146"/>
      <c r="KIJ714" s="146"/>
      <c r="KIK714" s="146"/>
      <c r="KIL714" s="146"/>
      <c r="KIM714" s="146"/>
      <c r="KIN714" s="146"/>
      <c r="KIO714" s="146"/>
      <c r="KIP714" s="146"/>
      <c r="KIQ714" s="146"/>
      <c r="KIR714" s="146"/>
      <c r="KIS714" s="146"/>
      <c r="KIT714" s="146"/>
      <c r="KIU714" s="146"/>
      <c r="KIV714" s="146"/>
      <c r="KIW714" s="146"/>
      <c r="KIX714" s="146"/>
      <c r="KIY714" s="146"/>
      <c r="KIZ714" s="146"/>
      <c r="KJA714" s="146"/>
      <c r="KJB714" s="146"/>
      <c r="KJC714" s="146"/>
      <c r="KJD714" s="146"/>
      <c r="KJE714" s="146"/>
      <c r="KJF714" s="146"/>
      <c r="KJG714" s="146"/>
      <c r="KJH714" s="146"/>
      <c r="KJI714" s="146"/>
      <c r="KJJ714" s="146"/>
      <c r="KJK714" s="146"/>
      <c r="KJL714" s="146"/>
      <c r="KJM714" s="146"/>
      <c r="KJN714" s="146"/>
      <c r="KJO714" s="146"/>
      <c r="KJP714" s="146"/>
      <c r="KJQ714" s="146"/>
      <c r="KJR714" s="146"/>
      <c r="KJS714" s="146"/>
      <c r="KJT714" s="146"/>
      <c r="KJU714" s="146"/>
      <c r="KJV714" s="146"/>
      <c r="KJW714" s="146"/>
      <c r="KJX714" s="146"/>
      <c r="KJY714" s="146"/>
      <c r="KJZ714" s="146"/>
      <c r="KKA714" s="146"/>
      <c r="KKB714" s="146"/>
      <c r="KKC714" s="146"/>
      <c r="KKD714" s="146"/>
      <c r="KKE714" s="146"/>
      <c r="KKF714" s="146"/>
      <c r="KKG714" s="146"/>
      <c r="KKH714" s="146"/>
      <c r="KKI714" s="146"/>
      <c r="KKJ714" s="146"/>
      <c r="KKK714" s="146"/>
      <c r="KKL714" s="146"/>
      <c r="KKM714" s="146"/>
      <c r="KKN714" s="146"/>
      <c r="KKO714" s="146"/>
      <c r="KKP714" s="146"/>
      <c r="KKQ714" s="146"/>
      <c r="KKR714" s="146"/>
      <c r="KKS714" s="146"/>
      <c r="KKT714" s="146"/>
      <c r="KKU714" s="146"/>
      <c r="KKV714" s="146"/>
      <c r="KKW714" s="146"/>
      <c r="KKX714" s="146"/>
      <c r="KKY714" s="146"/>
      <c r="KKZ714" s="146"/>
      <c r="KLA714" s="146"/>
      <c r="KLB714" s="146"/>
      <c r="KLC714" s="146"/>
      <c r="KLD714" s="146"/>
      <c r="KLE714" s="146"/>
      <c r="KLF714" s="146"/>
      <c r="KLG714" s="146"/>
      <c r="KLH714" s="146"/>
      <c r="KLI714" s="146"/>
      <c r="KLJ714" s="146"/>
      <c r="KLK714" s="146"/>
      <c r="KLL714" s="146"/>
      <c r="KLM714" s="146"/>
      <c r="KLN714" s="146"/>
      <c r="KLO714" s="146"/>
      <c r="KLP714" s="146"/>
      <c r="KLQ714" s="146"/>
      <c r="KLR714" s="146"/>
      <c r="KLS714" s="146"/>
      <c r="KLT714" s="146"/>
      <c r="KLU714" s="146"/>
      <c r="KLV714" s="146"/>
      <c r="KLW714" s="146"/>
      <c r="KLX714" s="146"/>
      <c r="KLY714" s="146"/>
      <c r="KLZ714" s="146"/>
      <c r="KMA714" s="146"/>
      <c r="KMB714" s="146"/>
      <c r="KMC714" s="146"/>
      <c r="KMD714" s="146"/>
      <c r="KME714" s="146"/>
      <c r="KMF714" s="146"/>
      <c r="KMG714" s="146"/>
      <c r="KMH714" s="146"/>
      <c r="KMI714" s="146"/>
      <c r="KMJ714" s="146"/>
      <c r="KMK714" s="146"/>
      <c r="KML714" s="146"/>
      <c r="KMM714" s="146"/>
      <c r="KMN714" s="146"/>
      <c r="KMO714" s="146"/>
      <c r="KMP714" s="146"/>
      <c r="KMQ714" s="146"/>
      <c r="KMR714" s="146"/>
      <c r="KMS714" s="146"/>
      <c r="KMT714" s="146"/>
      <c r="KMU714" s="146"/>
      <c r="KMV714" s="146"/>
      <c r="KMW714" s="146"/>
      <c r="KMX714" s="146"/>
      <c r="KMY714" s="146"/>
      <c r="KMZ714" s="146"/>
      <c r="KNA714" s="146"/>
      <c r="KNB714" s="146"/>
      <c r="KNC714" s="146"/>
      <c r="KND714" s="146"/>
      <c r="KNE714" s="146"/>
      <c r="KNF714" s="146"/>
      <c r="KNG714" s="146"/>
      <c r="KNH714" s="146"/>
      <c r="KNI714" s="146"/>
      <c r="KNJ714" s="146"/>
      <c r="KNK714" s="146"/>
      <c r="KNL714" s="146"/>
      <c r="KNM714" s="146"/>
      <c r="KNN714" s="146"/>
      <c r="KNO714" s="146"/>
      <c r="KNP714" s="146"/>
      <c r="KNQ714" s="146"/>
      <c r="KNR714" s="146"/>
      <c r="KNS714" s="146"/>
      <c r="KNT714" s="146"/>
      <c r="KNU714" s="146"/>
      <c r="KNV714" s="146"/>
      <c r="KNW714" s="146"/>
      <c r="KNX714" s="146"/>
      <c r="KNY714" s="146"/>
      <c r="KNZ714" s="146"/>
      <c r="KOA714" s="146"/>
      <c r="KOB714" s="146"/>
      <c r="KOC714" s="146"/>
      <c r="KOD714" s="146"/>
      <c r="KOE714" s="146"/>
      <c r="KOF714" s="146"/>
      <c r="KOG714" s="146"/>
      <c r="KOH714" s="146"/>
      <c r="KOI714" s="146"/>
      <c r="KOJ714" s="146"/>
      <c r="KOK714" s="146"/>
      <c r="KOL714" s="146"/>
      <c r="KOM714" s="146"/>
      <c r="KON714" s="146"/>
      <c r="KOO714" s="146"/>
      <c r="KOP714" s="146"/>
      <c r="KOQ714" s="146"/>
      <c r="KOR714" s="146"/>
      <c r="KOS714" s="146"/>
      <c r="KOT714" s="146"/>
      <c r="KOU714" s="146"/>
      <c r="KOV714" s="146"/>
      <c r="KOW714" s="146"/>
      <c r="KOX714" s="146"/>
      <c r="KOY714" s="146"/>
      <c r="KOZ714" s="146"/>
      <c r="KPA714" s="146"/>
      <c r="KPB714" s="146"/>
      <c r="KPC714" s="146"/>
      <c r="KPD714" s="146"/>
      <c r="KPE714" s="146"/>
      <c r="KPF714" s="146"/>
      <c r="KPG714" s="146"/>
      <c r="KPH714" s="146"/>
      <c r="KPI714" s="146"/>
      <c r="KPJ714" s="146"/>
      <c r="KPK714" s="146"/>
      <c r="KPL714" s="146"/>
      <c r="KPM714" s="146"/>
      <c r="KPN714" s="146"/>
      <c r="KPO714" s="146"/>
      <c r="KPP714" s="146"/>
      <c r="KPQ714" s="146"/>
      <c r="KPR714" s="146"/>
      <c r="KPS714" s="146"/>
      <c r="KPT714" s="146"/>
      <c r="KPU714" s="146"/>
      <c r="KPV714" s="146"/>
      <c r="KPW714" s="146"/>
      <c r="KPX714" s="146"/>
      <c r="KPY714" s="146"/>
      <c r="KPZ714" s="146"/>
      <c r="KQA714" s="146"/>
      <c r="KQB714" s="146"/>
      <c r="KQC714" s="146"/>
      <c r="KQD714" s="146"/>
      <c r="KQE714" s="146"/>
      <c r="KQF714" s="146"/>
      <c r="KQG714" s="146"/>
      <c r="KQH714" s="146"/>
      <c r="KQI714" s="146"/>
      <c r="KQJ714" s="146"/>
      <c r="KQK714" s="146"/>
      <c r="KQL714" s="146"/>
      <c r="KQM714" s="146"/>
      <c r="KQN714" s="146"/>
      <c r="KQO714" s="146"/>
      <c r="KQP714" s="146"/>
      <c r="KQQ714" s="146"/>
      <c r="KQR714" s="146"/>
      <c r="KQS714" s="146"/>
      <c r="KQT714" s="146"/>
      <c r="KQU714" s="146"/>
      <c r="KQV714" s="146"/>
      <c r="KQW714" s="146"/>
      <c r="KQX714" s="146"/>
      <c r="KQY714" s="146"/>
      <c r="KQZ714" s="146"/>
      <c r="KRA714" s="146"/>
      <c r="KRB714" s="146"/>
      <c r="KRC714" s="146"/>
      <c r="KRD714" s="146"/>
      <c r="KRE714" s="146"/>
      <c r="KRF714" s="146"/>
      <c r="KRG714" s="146"/>
      <c r="KRH714" s="146"/>
      <c r="KRI714" s="146"/>
      <c r="KRJ714" s="146"/>
      <c r="KRK714" s="146"/>
      <c r="KRL714" s="146"/>
      <c r="KRM714" s="146"/>
      <c r="KRN714" s="146"/>
      <c r="KRO714" s="146"/>
      <c r="KRP714" s="146"/>
      <c r="KRQ714" s="146"/>
      <c r="KRR714" s="146"/>
      <c r="KRS714" s="146"/>
      <c r="KRT714" s="146"/>
      <c r="KRU714" s="146"/>
      <c r="KRV714" s="146"/>
      <c r="KRW714" s="146"/>
      <c r="KRX714" s="146"/>
      <c r="KRY714" s="146"/>
      <c r="KRZ714" s="146"/>
      <c r="KSA714" s="146"/>
      <c r="KSB714" s="146"/>
      <c r="KSC714" s="146"/>
      <c r="KSD714" s="146"/>
      <c r="KSE714" s="146"/>
      <c r="KSF714" s="146"/>
      <c r="KSG714" s="146"/>
      <c r="KSH714" s="146"/>
      <c r="KSI714" s="146"/>
      <c r="KSJ714" s="146"/>
      <c r="KSK714" s="146"/>
      <c r="KSL714" s="146"/>
      <c r="KSM714" s="146"/>
      <c r="KSN714" s="146"/>
      <c r="KSO714" s="146"/>
      <c r="KSP714" s="146"/>
      <c r="KSQ714" s="146"/>
      <c r="KSR714" s="146"/>
      <c r="KSS714" s="146"/>
      <c r="KST714" s="146"/>
      <c r="KSU714" s="146"/>
      <c r="KSV714" s="146"/>
      <c r="KSW714" s="146"/>
      <c r="KSX714" s="146"/>
      <c r="KSY714" s="146"/>
      <c r="KSZ714" s="146"/>
      <c r="KTA714" s="146"/>
      <c r="KTB714" s="146"/>
      <c r="KTC714" s="146"/>
      <c r="KTD714" s="146"/>
      <c r="KTE714" s="146"/>
      <c r="KTF714" s="146"/>
      <c r="KTG714" s="146"/>
      <c r="KTH714" s="146"/>
      <c r="KTI714" s="146"/>
      <c r="KTJ714" s="146"/>
      <c r="KTK714" s="146"/>
      <c r="KTL714" s="146"/>
      <c r="KTM714" s="146"/>
      <c r="KTN714" s="146"/>
      <c r="KTO714" s="146"/>
      <c r="KTP714" s="146"/>
      <c r="KTQ714" s="146"/>
      <c r="KTR714" s="146"/>
      <c r="KTS714" s="146"/>
      <c r="KTT714" s="146"/>
      <c r="KTU714" s="146"/>
      <c r="KTV714" s="146"/>
      <c r="KTW714" s="146"/>
      <c r="KTX714" s="146"/>
      <c r="KTY714" s="146"/>
      <c r="KTZ714" s="146"/>
      <c r="KUA714" s="146"/>
      <c r="KUB714" s="146"/>
      <c r="KUC714" s="146"/>
      <c r="KUD714" s="146"/>
      <c r="KUE714" s="146"/>
      <c r="KUF714" s="146"/>
      <c r="KUG714" s="146"/>
      <c r="KUH714" s="146"/>
      <c r="KUI714" s="146"/>
      <c r="KUJ714" s="146"/>
      <c r="KUK714" s="146"/>
      <c r="KUL714" s="146"/>
      <c r="KUM714" s="146"/>
      <c r="KUN714" s="146"/>
      <c r="KUO714" s="146"/>
      <c r="KUP714" s="146"/>
      <c r="KUQ714" s="146"/>
      <c r="KUR714" s="146"/>
      <c r="KUS714" s="146"/>
      <c r="KUT714" s="146"/>
      <c r="KUU714" s="146"/>
      <c r="KUV714" s="146"/>
      <c r="KUW714" s="146"/>
      <c r="KUX714" s="146"/>
      <c r="KUY714" s="146"/>
      <c r="KUZ714" s="146"/>
      <c r="KVA714" s="146"/>
      <c r="KVB714" s="146"/>
      <c r="KVC714" s="146"/>
      <c r="KVD714" s="146"/>
      <c r="KVE714" s="146"/>
      <c r="KVF714" s="146"/>
      <c r="KVG714" s="146"/>
      <c r="KVH714" s="146"/>
      <c r="KVI714" s="146"/>
      <c r="KVJ714" s="146"/>
      <c r="KVK714" s="146"/>
      <c r="KVL714" s="146"/>
      <c r="KVM714" s="146"/>
      <c r="KVN714" s="146"/>
      <c r="KVO714" s="146"/>
      <c r="KVP714" s="146"/>
      <c r="KVQ714" s="146"/>
      <c r="KVR714" s="146"/>
      <c r="KVS714" s="146"/>
      <c r="KVT714" s="146"/>
      <c r="KVU714" s="146"/>
      <c r="KVV714" s="146"/>
      <c r="KVW714" s="146"/>
      <c r="KVX714" s="146"/>
      <c r="KVY714" s="146"/>
      <c r="KVZ714" s="146"/>
      <c r="KWA714" s="146"/>
      <c r="KWB714" s="146"/>
      <c r="KWC714" s="146"/>
      <c r="KWD714" s="146"/>
      <c r="KWE714" s="146"/>
      <c r="KWF714" s="146"/>
      <c r="KWG714" s="146"/>
      <c r="KWH714" s="146"/>
      <c r="KWI714" s="146"/>
      <c r="KWJ714" s="146"/>
      <c r="KWK714" s="146"/>
      <c r="KWL714" s="146"/>
      <c r="KWM714" s="146"/>
      <c r="KWN714" s="146"/>
      <c r="KWO714" s="146"/>
      <c r="KWP714" s="146"/>
      <c r="KWQ714" s="146"/>
      <c r="KWR714" s="146"/>
      <c r="KWS714" s="146"/>
      <c r="KWT714" s="146"/>
      <c r="KWU714" s="146"/>
      <c r="KWV714" s="146"/>
      <c r="KWW714" s="146"/>
      <c r="KWX714" s="146"/>
      <c r="KWY714" s="146"/>
      <c r="KWZ714" s="146"/>
      <c r="KXA714" s="146"/>
      <c r="KXB714" s="146"/>
      <c r="KXC714" s="146"/>
      <c r="KXD714" s="146"/>
      <c r="KXE714" s="146"/>
      <c r="KXF714" s="146"/>
      <c r="KXG714" s="146"/>
      <c r="KXH714" s="146"/>
      <c r="KXI714" s="146"/>
      <c r="KXJ714" s="146"/>
      <c r="KXK714" s="146"/>
      <c r="KXL714" s="146"/>
      <c r="KXM714" s="146"/>
      <c r="KXN714" s="146"/>
      <c r="KXO714" s="146"/>
      <c r="KXP714" s="146"/>
      <c r="KXQ714" s="146"/>
      <c r="KXR714" s="146"/>
      <c r="KXS714" s="146"/>
      <c r="KXT714" s="146"/>
      <c r="KXU714" s="146"/>
      <c r="KXV714" s="146"/>
      <c r="KXW714" s="146"/>
      <c r="KXX714" s="146"/>
      <c r="KXY714" s="146"/>
      <c r="KXZ714" s="146"/>
      <c r="KYA714" s="146"/>
      <c r="KYB714" s="146"/>
      <c r="KYC714" s="146"/>
      <c r="KYD714" s="146"/>
      <c r="KYE714" s="146"/>
      <c r="KYF714" s="146"/>
      <c r="KYG714" s="146"/>
      <c r="KYH714" s="146"/>
      <c r="KYI714" s="146"/>
      <c r="KYJ714" s="146"/>
      <c r="KYK714" s="146"/>
      <c r="KYL714" s="146"/>
      <c r="KYM714" s="146"/>
      <c r="KYN714" s="146"/>
      <c r="KYO714" s="146"/>
      <c r="KYP714" s="146"/>
      <c r="KYQ714" s="146"/>
      <c r="KYR714" s="146"/>
      <c r="KYS714" s="146"/>
      <c r="KYT714" s="146"/>
      <c r="KYU714" s="146"/>
      <c r="KYV714" s="146"/>
      <c r="KYW714" s="146"/>
      <c r="KYX714" s="146"/>
      <c r="KYY714" s="146"/>
      <c r="KYZ714" s="146"/>
      <c r="KZA714" s="146"/>
      <c r="KZB714" s="146"/>
      <c r="KZC714" s="146"/>
      <c r="KZD714" s="146"/>
      <c r="KZE714" s="146"/>
      <c r="KZF714" s="146"/>
      <c r="KZG714" s="146"/>
      <c r="KZH714" s="146"/>
      <c r="KZI714" s="146"/>
      <c r="KZJ714" s="146"/>
      <c r="KZK714" s="146"/>
      <c r="KZL714" s="146"/>
      <c r="KZM714" s="146"/>
      <c r="KZN714" s="146"/>
      <c r="KZO714" s="146"/>
      <c r="KZP714" s="146"/>
      <c r="KZQ714" s="146"/>
      <c r="KZR714" s="146"/>
      <c r="KZS714" s="146"/>
      <c r="KZT714" s="146"/>
      <c r="KZU714" s="146"/>
      <c r="KZV714" s="146"/>
      <c r="KZW714" s="146"/>
      <c r="KZX714" s="146"/>
      <c r="KZY714" s="146"/>
      <c r="KZZ714" s="146"/>
      <c r="LAA714" s="146"/>
      <c r="LAB714" s="146"/>
      <c r="LAC714" s="146"/>
      <c r="LAD714" s="146"/>
      <c r="LAE714" s="146"/>
      <c r="LAF714" s="146"/>
      <c r="LAG714" s="146"/>
      <c r="LAH714" s="146"/>
      <c r="LAI714" s="146"/>
      <c r="LAJ714" s="146"/>
      <c r="LAK714" s="146"/>
      <c r="LAL714" s="146"/>
      <c r="LAM714" s="146"/>
      <c r="LAN714" s="146"/>
      <c r="LAO714" s="146"/>
      <c r="LAP714" s="146"/>
      <c r="LAQ714" s="146"/>
      <c r="LAR714" s="146"/>
      <c r="LAS714" s="146"/>
      <c r="LAT714" s="146"/>
      <c r="LAU714" s="146"/>
      <c r="LAV714" s="146"/>
      <c r="LAW714" s="146"/>
      <c r="LAX714" s="146"/>
      <c r="LAY714" s="146"/>
      <c r="LAZ714" s="146"/>
      <c r="LBA714" s="146"/>
      <c r="LBB714" s="146"/>
      <c r="LBC714" s="146"/>
      <c r="LBD714" s="146"/>
      <c r="LBE714" s="146"/>
      <c r="LBF714" s="146"/>
      <c r="LBG714" s="146"/>
      <c r="LBH714" s="146"/>
      <c r="LBI714" s="146"/>
      <c r="LBJ714" s="146"/>
      <c r="LBK714" s="146"/>
      <c r="LBL714" s="146"/>
      <c r="LBM714" s="146"/>
      <c r="LBN714" s="146"/>
      <c r="LBO714" s="146"/>
      <c r="LBP714" s="146"/>
      <c r="LBQ714" s="146"/>
      <c r="LBR714" s="146"/>
      <c r="LBS714" s="146"/>
      <c r="LBT714" s="146"/>
      <c r="LBU714" s="146"/>
      <c r="LBV714" s="146"/>
      <c r="LBW714" s="146"/>
      <c r="LBX714" s="146"/>
      <c r="LBY714" s="146"/>
      <c r="LBZ714" s="146"/>
      <c r="LCA714" s="146"/>
      <c r="LCB714" s="146"/>
      <c r="LCC714" s="146"/>
      <c r="LCD714" s="146"/>
      <c r="LCE714" s="146"/>
      <c r="LCF714" s="146"/>
      <c r="LCG714" s="146"/>
      <c r="LCH714" s="146"/>
      <c r="LCI714" s="146"/>
      <c r="LCJ714" s="146"/>
      <c r="LCK714" s="146"/>
      <c r="LCL714" s="146"/>
      <c r="LCM714" s="146"/>
      <c r="LCN714" s="146"/>
      <c r="LCO714" s="146"/>
      <c r="LCP714" s="146"/>
      <c r="LCQ714" s="146"/>
      <c r="LCR714" s="146"/>
      <c r="LCS714" s="146"/>
      <c r="LCT714" s="146"/>
      <c r="LCU714" s="146"/>
      <c r="LCV714" s="146"/>
      <c r="LCW714" s="146"/>
      <c r="LCX714" s="146"/>
      <c r="LCY714" s="146"/>
      <c r="LCZ714" s="146"/>
      <c r="LDA714" s="146"/>
      <c r="LDB714" s="146"/>
      <c r="LDC714" s="146"/>
      <c r="LDD714" s="146"/>
      <c r="LDE714" s="146"/>
      <c r="LDF714" s="146"/>
      <c r="LDG714" s="146"/>
      <c r="LDH714" s="146"/>
      <c r="LDI714" s="146"/>
      <c r="LDJ714" s="146"/>
      <c r="LDK714" s="146"/>
      <c r="LDL714" s="146"/>
      <c r="LDM714" s="146"/>
      <c r="LDN714" s="146"/>
      <c r="LDO714" s="146"/>
      <c r="LDP714" s="146"/>
      <c r="LDQ714" s="146"/>
      <c r="LDR714" s="146"/>
      <c r="LDS714" s="146"/>
      <c r="LDT714" s="146"/>
      <c r="LDU714" s="146"/>
      <c r="LDV714" s="146"/>
      <c r="LDW714" s="146"/>
      <c r="LDX714" s="146"/>
      <c r="LDY714" s="146"/>
      <c r="LDZ714" s="146"/>
      <c r="LEA714" s="146"/>
      <c r="LEB714" s="146"/>
      <c r="LEC714" s="146"/>
      <c r="LED714" s="146"/>
      <c r="LEE714" s="146"/>
      <c r="LEF714" s="146"/>
      <c r="LEG714" s="146"/>
      <c r="LEH714" s="146"/>
      <c r="LEI714" s="146"/>
      <c r="LEJ714" s="146"/>
      <c r="LEK714" s="146"/>
      <c r="LEL714" s="146"/>
      <c r="LEM714" s="146"/>
      <c r="LEN714" s="146"/>
      <c r="LEO714" s="146"/>
      <c r="LEP714" s="146"/>
      <c r="LEQ714" s="146"/>
      <c r="LER714" s="146"/>
      <c r="LES714" s="146"/>
      <c r="LET714" s="146"/>
      <c r="LEU714" s="146"/>
      <c r="LEV714" s="146"/>
      <c r="LEW714" s="146"/>
      <c r="LEX714" s="146"/>
      <c r="LEY714" s="146"/>
      <c r="LEZ714" s="146"/>
      <c r="LFA714" s="146"/>
      <c r="LFB714" s="146"/>
      <c r="LFC714" s="146"/>
      <c r="LFD714" s="146"/>
      <c r="LFE714" s="146"/>
      <c r="LFF714" s="146"/>
      <c r="LFG714" s="146"/>
      <c r="LFH714" s="146"/>
      <c r="LFI714" s="146"/>
      <c r="LFJ714" s="146"/>
      <c r="LFK714" s="146"/>
      <c r="LFL714" s="146"/>
      <c r="LFM714" s="146"/>
      <c r="LFN714" s="146"/>
      <c r="LFO714" s="146"/>
      <c r="LFP714" s="146"/>
      <c r="LFQ714" s="146"/>
      <c r="LFR714" s="146"/>
      <c r="LFS714" s="146"/>
      <c r="LFT714" s="146"/>
      <c r="LFU714" s="146"/>
      <c r="LFV714" s="146"/>
      <c r="LFW714" s="146"/>
      <c r="LFX714" s="146"/>
      <c r="LFY714" s="146"/>
      <c r="LFZ714" s="146"/>
      <c r="LGA714" s="146"/>
      <c r="LGB714" s="146"/>
      <c r="LGC714" s="146"/>
      <c r="LGD714" s="146"/>
      <c r="LGE714" s="146"/>
      <c r="LGF714" s="146"/>
      <c r="LGG714" s="146"/>
      <c r="LGH714" s="146"/>
      <c r="LGI714" s="146"/>
      <c r="LGJ714" s="146"/>
      <c r="LGK714" s="146"/>
      <c r="LGL714" s="146"/>
      <c r="LGM714" s="146"/>
      <c r="LGN714" s="146"/>
      <c r="LGO714" s="146"/>
      <c r="LGP714" s="146"/>
      <c r="LGQ714" s="146"/>
      <c r="LGR714" s="146"/>
      <c r="LGS714" s="146"/>
      <c r="LGT714" s="146"/>
      <c r="LGU714" s="146"/>
      <c r="LGV714" s="146"/>
      <c r="LGW714" s="146"/>
      <c r="LGX714" s="146"/>
      <c r="LGY714" s="146"/>
      <c r="LGZ714" s="146"/>
      <c r="LHA714" s="146"/>
      <c r="LHB714" s="146"/>
      <c r="LHC714" s="146"/>
      <c r="LHD714" s="146"/>
      <c r="LHE714" s="146"/>
      <c r="LHF714" s="146"/>
      <c r="LHG714" s="146"/>
      <c r="LHH714" s="146"/>
      <c r="LHI714" s="146"/>
      <c r="LHJ714" s="146"/>
      <c r="LHK714" s="146"/>
      <c r="LHL714" s="146"/>
      <c r="LHM714" s="146"/>
      <c r="LHN714" s="146"/>
      <c r="LHO714" s="146"/>
      <c r="LHP714" s="146"/>
      <c r="LHQ714" s="146"/>
      <c r="LHR714" s="146"/>
      <c r="LHS714" s="146"/>
      <c r="LHT714" s="146"/>
      <c r="LHU714" s="146"/>
      <c r="LHV714" s="146"/>
      <c r="LHW714" s="146"/>
      <c r="LHX714" s="146"/>
      <c r="LHY714" s="146"/>
      <c r="LHZ714" s="146"/>
      <c r="LIA714" s="146"/>
      <c r="LIB714" s="146"/>
      <c r="LIC714" s="146"/>
      <c r="LID714" s="146"/>
      <c r="LIE714" s="146"/>
      <c r="LIF714" s="146"/>
      <c r="LIG714" s="146"/>
      <c r="LIH714" s="146"/>
      <c r="LII714" s="146"/>
      <c r="LIJ714" s="146"/>
      <c r="LIK714" s="146"/>
      <c r="LIL714" s="146"/>
      <c r="LIM714" s="146"/>
      <c r="LIN714" s="146"/>
      <c r="LIO714" s="146"/>
      <c r="LIP714" s="146"/>
      <c r="LIQ714" s="146"/>
      <c r="LIR714" s="146"/>
      <c r="LIS714" s="146"/>
      <c r="LIT714" s="146"/>
      <c r="LIU714" s="146"/>
      <c r="LIV714" s="146"/>
      <c r="LIW714" s="146"/>
      <c r="LIX714" s="146"/>
      <c r="LIY714" s="146"/>
      <c r="LIZ714" s="146"/>
      <c r="LJA714" s="146"/>
      <c r="LJB714" s="146"/>
      <c r="LJC714" s="146"/>
      <c r="LJD714" s="146"/>
      <c r="LJE714" s="146"/>
      <c r="LJF714" s="146"/>
      <c r="LJG714" s="146"/>
      <c r="LJH714" s="146"/>
      <c r="LJI714" s="146"/>
      <c r="LJJ714" s="146"/>
      <c r="LJK714" s="146"/>
      <c r="LJL714" s="146"/>
      <c r="LJM714" s="146"/>
      <c r="LJN714" s="146"/>
      <c r="LJO714" s="146"/>
      <c r="LJP714" s="146"/>
      <c r="LJQ714" s="146"/>
      <c r="LJR714" s="146"/>
      <c r="LJS714" s="146"/>
      <c r="LJT714" s="146"/>
      <c r="LJU714" s="146"/>
      <c r="LJV714" s="146"/>
      <c r="LJW714" s="146"/>
      <c r="LJX714" s="146"/>
      <c r="LJY714" s="146"/>
      <c r="LJZ714" s="146"/>
      <c r="LKA714" s="146"/>
      <c r="LKB714" s="146"/>
      <c r="LKC714" s="146"/>
      <c r="LKD714" s="146"/>
      <c r="LKE714" s="146"/>
      <c r="LKF714" s="146"/>
      <c r="LKG714" s="146"/>
      <c r="LKH714" s="146"/>
      <c r="LKI714" s="146"/>
      <c r="LKJ714" s="146"/>
      <c r="LKK714" s="146"/>
      <c r="LKL714" s="146"/>
      <c r="LKM714" s="146"/>
      <c r="LKN714" s="146"/>
      <c r="LKO714" s="146"/>
      <c r="LKP714" s="146"/>
      <c r="LKQ714" s="146"/>
      <c r="LKR714" s="146"/>
      <c r="LKS714" s="146"/>
      <c r="LKT714" s="146"/>
      <c r="LKU714" s="146"/>
      <c r="LKV714" s="146"/>
      <c r="LKW714" s="146"/>
      <c r="LKX714" s="146"/>
      <c r="LKY714" s="146"/>
      <c r="LKZ714" s="146"/>
      <c r="LLA714" s="146"/>
      <c r="LLB714" s="146"/>
      <c r="LLC714" s="146"/>
      <c r="LLD714" s="146"/>
      <c r="LLE714" s="146"/>
      <c r="LLF714" s="146"/>
      <c r="LLG714" s="146"/>
      <c r="LLH714" s="146"/>
      <c r="LLI714" s="146"/>
      <c r="LLJ714" s="146"/>
      <c r="LLK714" s="146"/>
      <c r="LLL714" s="146"/>
      <c r="LLM714" s="146"/>
      <c r="LLN714" s="146"/>
      <c r="LLO714" s="146"/>
      <c r="LLP714" s="146"/>
      <c r="LLQ714" s="146"/>
      <c r="LLR714" s="146"/>
      <c r="LLS714" s="146"/>
      <c r="LLT714" s="146"/>
      <c r="LLU714" s="146"/>
      <c r="LLV714" s="146"/>
      <c r="LLW714" s="146"/>
      <c r="LLX714" s="146"/>
      <c r="LLY714" s="146"/>
      <c r="LLZ714" s="146"/>
      <c r="LMA714" s="146"/>
      <c r="LMB714" s="146"/>
      <c r="LMC714" s="146"/>
      <c r="LMD714" s="146"/>
      <c r="LME714" s="146"/>
      <c r="LMF714" s="146"/>
      <c r="LMG714" s="146"/>
      <c r="LMH714" s="146"/>
      <c r="LMI714" s="146"/>
      <c r="LMJ714" s="146"/>
      <c r="LMK714" s="146"/>
      <c r="LML714" s="146"/>
      <c r="LMM714" s="146"/>
      <c r="LMN714" s="146"/>
      <c r="LMO714" s="146"/>
      <c r="LMP714" s="146"/>
      <c r="LMQ714" s="146"/>
      <c r="LMR714" s="146"/>
      <c r="LMS714" s="146"/>
      <c r="LMT714" s="146"/>
      <c r="LMU714" s="146"/>
      <c r="LMV714" s="146"/>
      <c r="LMW714" s="146"/>
      <c r="LMX714" s="146"/>
      <c r="LMY714" s="146"/>
      <c r="LMZ714" s="146"/>
      <c r="LNA714" s="146"/>
      <c r="LNB714" s="146"/>
      <c r="LNC714" s="146"/>
      <c r="LND714" s="146"/>
      <c r="LNE714" s="146"/>
      <c r="LNF714" s="146"/>
      <c r="LNG714" s="146"/>
      <c r="LNH714" s="146"/>
      <c r="LNI714" s="146"/>
      <c r="LNJ714" s="146"/>
      <c r="LNK714" s="146"/>
      <c r="LNL714" s="146"/>
      <c r="LNM714" s="146"/>
      <c r="LNN714" s="146"/>
      <c r="LNO714" s="146"/>
      <c r="LNP714" s="146"/>
      <c r="LNQ714" s="146"/>
      <c r="LNR714" s="146"/>
      <c r="LNS714" s="146"/>
      <c r="LNT714" s="146"/>
      <c r="LNU714" s="146"/>
      <c r="LNV714" s="146"/>
      <c r="LNW714" s="146"/>
      <c r="LNX714" s="146"/>
      <c r="LNY714" s="146"/>
      <c r="LNZ714" s="146"/>
      <c r="LOA714" s="146"/>
      <c r="LOB714" s="146"/>
      <c r="LOC714" s="146"/>
      <c r="LOD714" s="146"/>
      <c r="LOE714" s="146"/>
      <c r="LOF714" s="146"/>
      <c r="LOG714" s="146"/>
      <c r="LOH714" s="146"/>
      <c r="LOI714" s="146"/>
      <c r="LOJ714" s="146"/>
      <c r="LOK714" s="146"/>
      <c r="LOL714" s="146"/>
      <c r="LOM714" s="146"/>
      <c r="LON714" s="146"/>
      <c r="LOO714" s="146"/>
      <c r="LOP714" s="146"/>
      <c r="LOQ714" s="146"/>
      <c r="LOR714" s="146"/>
      <c r="LOS714" s="146"/>
      <c r="LOT714" s="146"/>
      <c r="LOU714" s="146"/>
      <c r="LOV714" s="146"/>
      <c r="LOW714" s="146"/>
      <c r="LOX714" s="146"/>
      <c r="LOY714" s="146"/>
      <c r="LOZ714" s="146"/>
      <c r="LPA714" s="146"/>
      <c r="LPB714" s="146"/>
      <c r="LPC714" s="146"/>
      <c r="LPD714" s="146"/>
      <c r="LPE714" s="146"/>
      <c r="LPF714" s="146"/>
      <c r="LPG714" s="146"/>
      <c r="LPH714" s="146"/>
      <c r="LPI714" s="146"/>
      <c r="LPJ714" s="146"/>
      <c r="LPK714" s="146"/>
      <c r="LPL714" s="146"/>
      <c r="LPM714" s="146"/>
      <c r="LPN714" s="146"/>
      <c r="LPO714" s="146"/>
      <c r="LPP714" s="146"/>
      <c r="LPQ714" s="146"/>
      <c r="LPR714" s="146"/>
      <c r="LPS714" s="146"/>
      <c r="LPT714" s="146"/>
      <c r="LPU714" s="146"/>
      <c r="LPV714" s="146"/>
      <c r="LPW714" s="146"/>
      <c r="LPX714" s="146"/>
      <c r="LPY714" s="146"/>
      <c r="LPZ714" s="146"/>
      <c r="LQA714" s="146"/>
      <c r="LQB714" s="146"/>
      <c r="LQC714" s="146"/>
      <c r="LQD714" s="146"/>
      <c r="LQE714" s="146"/>
      <c r="LQF714" s="146"/>
      <c r="LQG714" s="146"/>
      <c r="LQH714" s="146"/>
      <c r="LQI714" s="146"/>
      <c r="LQJ714" s="146"/>
      <c r="LQK714" s="146"/>
      <c r="LQL714" s="146"/>
      <c r="LQM714" s="146"/>
      <c r="LQN714" s="146"/>
      <c r="LQO714" s="146"/>
      <c r="LQP714" s="146"/>
      <c r="LQQ714" s="146"/>
      <c r="LQR714" s="146"/>
      <c r="LQS714" s="146"/>
      <c r="LQT714" s="146"/>
      <c r="LQU714" s="146"/>
      <c r="LQV714" s="146"/>
      <c r="LQW714" s="146"/>
      <c r="LQX714" s="146"/>
      <c r="LQY714" s="146"/>
      <c r="LQZ714" s="146"/>
      <c r="LRA714" s="146"/>
      <c r="LRB714" s="146"/>
      <c r="LRC714" s="146"/>
      <c r="LRD714" s="146"/>
      <c r="LRE714" s="146"/>
      <c r="LRF714" s="146"/>
      <c r="LRG714" s="146"/>
      <c r="LRH714" s="146"/>
      <c r="LRI714" s="146"/>
      <c r="LRJ714" s="146"/>
      <c r="LRK714" s="146"/>
      <c r="LRL714" s="146"/>
      <c r="LRM714" s="146"/>
      <c r="LRN714" s="146"/>
      <c r="LRO714" s="146"/>
      <c r="LRP714" s="146"/>
      <c r="LRQ714" s="146"/>
      <c r="LRR714" s="146"/>
      <c r="LRS714" s="146"/>
      <c r="LRT714" s="146"/>
      <c r="LRU714" s="146"/>
      <c r="LRV714" s="146"/>
      <c r="LRW714" s="146"/>
      <c r="LRX714" s="146"/>
      <c r="LRY714" s="146"/>
      <c r="LRZ714" s="146"/>
      <c r="LSA714" s="146"/>
      <c r="LSB714" s="146"/>
      <c r="LSC714" s="146"/>
      <c r="LSD714" s="146"/>
      <c r="LSE714" s="146"/>
      <c r="LSF714" s="146"/>
      <c r="LSG714" s="146"/>
      <c r="LSH714" s="146"/>
      <c r="LSI714" s="146"/>
      <c r="LSJ714" s="146"/>
      <c r="LSK714" s="146"/>
      <c r="LSL714" s="146"/>
      <c r="LSM714" s="146"/>
      <c r="LSN714" s="146"/>
      <c r="LSO714" s="146"/>
      <c r="LSP714" s="146"/>
      <c r="LSQ714" s="146"/>
      <c r="LSR714" s="146"/>
      <c r="LSS714" s="146"/>
      <c r="LST714" s="146"/>
      <c r="LSU714" s="146"/>
      <c r="LSV714" s="146"/>
      <c r="LSW714" s="146"/>
      <c r="LSX714" s="146"/>
      <c r="LSY714" s="146"/>
      <c r="LSZ714" s="146"/>
      <c r="LTA714" s="146"/>
      <c r="LTB714" s="146"/>
      <c r="LTC714" s="146"/>
      <c r="LTD714" s="146"/>
      <c r="LTE714" s="146"/>
      <c r="LTF714" s="146"/>
      <c r="LTG714" s="146"/>
      <c r="LTH714" s="146"/>
      <c r="LTI714" s="146"/>
      <c r="LTJ714" s="146"/>
      <c r="LTK714" s="146"/>
      <c r="LTL714" s="146"/>
      <c r="LTM714" s="146"/>
      <c r="LTN714" s="146"/>
      <c r="LTO714" s="146"/>
      <c r="LTP714" s="146"/>
      <c r="LTQ714" s="146"/>
      <c r="LTR714" s="146"/>
      <c r="LTS714" s="146"/>
      <c r="LTT714" s="146"/>
      <c r="LTU714" s="146"/>
      <c r="LTV714" s="146"/>
      <c r="LTW714" s="146"/>
      <c r="LTX714" s="146"/>
      <c r="LTY714" s="146"/>
      <c r="LTZ714" s="146"/>
      <c r="LUA714" s="146"/>
      <c r="LUB714" s="146"/>
      <c r="LUC714" s="146"/>
      <c r="LUD714" s="146"/>
      <c r="LUE714" s="146"/>
      <c r="LUF714" s="146"/>
      <c r="LUG714" s="146"/>
      <c r="LUH714" s="146"/>
      <c r="LUI714" s="146"/>
      <c r="LUJ714" s="146"/>
      <c r="LUK714" s="146"/>
      <c r="LUL714" s="146"/>
      <c r="LUM714" s="146"/>
      <c r="LUN714" s="146"/>
      <c r="LUO714" s="146"/>
      <c r="LUP714" s="146"/>
      <c r="LUQ714" s="146"/>
      <c r="LUR714" s="146"/>
      <c r="LUS714" s="146"/>
      <c r="LUT714" s="146"/>
      <c r="LUU714" s="146"/>
      <c r="LUV714" s="146"/>
      <c r="LUW714" s="146"/>
      <c r="LUX714" s="146"/>
      <c r="LUY714" s="146"/>
      <c r="LUZ714" s="146"/>
      <c r="LVA714" s="146"/>
      <c r="LVB714" s="146"/>
      <c r="LVC714" s="146"/>
      <c r="LVD714" s="146"/>
      <c r="LVE714" s="146"/>
      <c r="LVF714" s="146"/>
      <c r="LVG714" s="146"/>
      <c r="LVH714" s="146"/>
      <c r="LVI714" s="146"/>
      <c r="LVJ714" s="146"/>
      <c r="LVK714" s="146"/>
      <c r="LVL714" s="146"/>
      <c r="LVM714" s="146"/>
      <c r="LVN714" s="146"/>
      <c r="LVO714" s="146"/>
      <c r="LVP714" s="146"/>
      <c r="LVQ714" s="146"/>
      <c r="LVR714" s="146"/>
      <c r="LVS714" s="146"/>
      <c r="LVT714" s="146"/>
      <c r="LVU714" s="146"/>
      <c r="LVV714" s="146"/>
      <c r="LVW714" s="146"/>
      <c r="LVX714" s="146"/>
      <c r="LVY714" s="146"/>
      <c r="LVZ714" s="146"/>
      <c r="LWA714" s="146"/>
      <c r="LWB714" s="146"/>
      <c r="LWC714" s="146"/>
      <c r="LWD714" s="146"/>
      <c r="LWE714" s="146"/>
      <c r="LWF714" s="146"/>
      <c r="LWG714" s="146"/>
      <c r="LWH714" s="146"/>
      <c r="LWI714" s="146"/>
      <c r="LWJ714" s="146"/>
      <c r="LWK714" s="146"/>
      <c r="LWL714" s="146"/>
      <c r="LWM714" s="146"/>
      <c r="LWN714" s="146"/>
      <c r="LWO714" s="146"/>
      <c r="LWP714" s="146"/>
      <c r="LWQ714" s="146"/>
      <c r="LWR714" s="146"/>
      <c r="LWS714" s="146"/>
      <c r="LWT714" s="146"/>
      <c r="LWU714" s="146"/>
      <c r="LWV714" s="146"/>
      <c r="LWW714" s="146"/>
      <c r="LWX714" s="146"/>
      <c r="LWY714" s="146"/>
      <c r="LWZ714" s="146"/>
      <c r="LXA714" s="146"/>
      <c r="LXB714" s="146"/>
      <c r="LXC714" s="146"/>
      <c r="LXD714" s="146"/>
      <c r="LXE714" s="146"/>
      <c r="LXF714" s="146"/>
      <c r="LXG714" s="146"/>
      <c r="LXH714" s="146"/>
      <c r="LXI714" s="146"/>
      <c r="LXJ714" s="146"/>
      <c r="LXK714" s="146"/>
      <c r="LXL714" s="146"/>
      <c r="LXM714" s="146"/>
      <c r="LXN714" s="146"/>
      <c r="LXO714" s="146"/>
      <c r="LXP714" s="146"/>
      <c r="LXQ714" s="146"/>
      <c r="LXR714" s="146"/>
      <c r="LXS714" s="146"/>
      <c r="LXT714" s="146"/>
      <c r="LXU714" s="146"/>
      <c r="LXV714" s="146"/>
      <c r="LXW714" s="146"/>
      <c r="LXX714" s="146"/>
      <c r="LXY714" s="146"/>
      <c r="LXZ714" s="146"/>
      <c r="LYA714" s="146"/>
      <c r="LYB714" s="146"/>
      <c r="LYC714" s="146"/>
      <c r="LYD714" s="146"/>
      <c r="LYE714" s="146"/>
      <c r="LYF714" s="146"/>
      <c r="LYG714" s="146"/>
      <c r="LYH714" s="146"/>
      <c r="LYI714" s="146"/>
      <c r="LYJ714" s="146"/>
      <c r="LYK714" s="146"/>
      <c r="LYL714" s="146"/>
      <c r="LYM714" s="146"/>
      <c r="LYN714" s="146"/>
      <c r="LYO714" s="146"/>
      <c r="LYP714" s="146"/>
      <c r="LYQ714" s="146"/>
      <c r="LYR714" s="146"/>
      <c r="LYS714" s="146"/>
      <c r="LYT714" s="146"/>
      <c r="LYU714" s="146"/>
      <c r="LYV714" s="146"/>
      <c r="LYW714" s="146"/>
      <c r="LYX714" s="146"/>
      <c r="LYY714" s="146"/>
      <c r="LYZ714" s="146"/>
      <c r="LZA714" s="146"/>
      <c r="LZB714" s="146"/>
      <c r="LZC714" s="146"/>
      <c r="LZD714" s="146"/>
      <c r="LZE714" s="146"/>
      <c r="LZF714" s="146"/>
      <c r="LZG714" s="146"/>
      <c r="LZH714" s="146"/>
      <c r="LZI714" s="146"/>
      <c r="LZJ714" s="146"/>
      <c r="LZK714" s="146"/>
      <c r="LZL714" s="146"/>
      <c r="LZM714" s="146"/>
      <c r="LZN714" s="146"/>
      <c r="LZO714" s="146"/>
      <c r="LZP714" s="146"/>
      <c r="LZQ714" s="146"/>
      <c r="LZR714" s="146"/>
      <c r="LZS714" s="146"/>
      <c r="LZT714" s="146"/>
      <c r="LZU714" s="146"/>
      <c r="LZV714" s="146"/>
      <c r="LZW714" s="146"/>
      <c r="LZX714" s="146"/>
      <c r="LZY714" s="146"/>
      <c r="LZZ714" s="146"/>
      <c r="MAA714" s="146"/>
      <c r="MAB714" s="146"/>
      <c r="MAC714" s="146"/>
      <c r="MAD714" s="146"/>
      <c r="MAE714" s="146"/>
      <c r="MAF714" s="146"/>
      <c r="MAG714" s="146"/>
      <c r="MAH714" s="146"/>
      <c r="MAI714" s="146"/>
      <c r="MAJ714" s="146"/>
      <c r="MAK714" s="146"/>
      <c r="MAL714" s="146"/>
      <c r="MAM714" s="146"/>
      <c r="MAN714" s="146"/>
      <c r="MAO714" s="146"/>
      <c r="MAP714" s="146"/>
      <c r="MAQ714" s="146"/>
      <c r="MAR714" s="146"/>
      <c r="MAS714" s="146"/>
      <c r="MAT714" s="146"/>
      <c r="MAU714" s="146"/>
      <c r="MAV714" s="146"/>
      <c r="MAW714" s="146"/>
      <c r="MAX714" s="146"/>
      <c r="MAY714" s="146"/>
      <c r="MAZ714" s="146"/>
      <c r="MBA714" s="146"/>
      <c r="MBB714" s="146"/>
      <c r="MBC714" s="146"/>
      <c r="MBD714" s="146"/>
      <c r="MBE714" s="146"/>
      <c r="MBF714" s="146"/>
      <c r="MBG714" s="146"/>
      <c r="MBH714" s="146"/>
      <c r="MBI714" s="146"/>
      <c r="MBJ714" s="146"/>
      <c r="MBK714" s="146"/>
      <c r="MBL714" s="146"/>
      <c r="MBM714" s="146"/>
      <c r="MBN714" s="146"/>
      <c r="MBO714" s="146"/>
      <c r="MBP714" s="146"/>
      <c r="MBQ714" s="146"/>
      <c r="MBR714" s="146"/>
      <c r="MBS714" s="146"/>
      <c r="MBT714" s="146"/>
      <c r="MBU714" s="146"/>
      <c r="MBV714" s="146"/>
      <c r="MBW714" s="146"/>
      <c r="MBX714" s="146"/>
      <c r="MBY714" s="146"/>
      <c r="MBZ714" s="146"/>
      <c r="MCA714" s="146"/>
      <c r="MCB714" s="146"/>
      <c r="MCC714" s="146"/>
      <c r="MCD714" s="146"/>
      <c r="MCE714" s="146"/>
      <c r="MCF714" s="146"/>
      <c r="MCG714" s="146"/>
      <c r="MCH714" s="146"/>
      <c r="MCI714" s="146"/>
      <c r="MCJ714" s="146"/>
      <c r="MCK714" s="146"/>
      <c r="MCL714" s="146"/>
      <c r="MCM714" s="146"/>
      <c r="MCN714" s="146"/>
      <c r="MCO714" s="146"/>
      <c r="MCP714" s="146"/>
      <c r="MCQ714" s="146"/>
      <c r="MCR714" s="146"/>
      <c r="MCS714" s="146"/>
      <c r="MCT714" s="146"/>
      <c r="MCU714" s="146"/>
      <c r="MCV714" s="146"/>
      <c r="MCW714" s="146"/>
      <c r="MCX714" s="146"/>
      <c r="MCY714" s="146"/>
      <c r="MCZ714" s="146"/>
      <c r="MDA714" s="146"/>
      <c r="MDB714" s="146"/>
      <c r="MDC714" s="146"/>
      <c r="MDD714" s="146"/>
      <c r="MDE714" s="146"/>
      <c r="MDF714" s="146"/>
      <c r="MDG714" s="146"/>
      <c r="MDH714" s="146"/>
      <c r="MDI714" s="146"/>
      <c r="MDJ714" s="146"/>
      <c r="MDK714" s="146"/>
      <c r="MDL714" s="146"/>
      <c r="MDM714" s="146"/>
      <c r="MDN714" s="146"/>
      <c r="MDO714" s="146"/>
      <c r="MDP714" s="146"/>
      <c r="MDQ714" s="146"/>
      <c r="MDR714" s="146"/>
      <c r="MDS714" s="146"/>
      <c r="MDT714" s="146"/>
      <c r="MDU714" s="146"/>
      <c r="MDV714" s="146"/>
      <c r="MDW714" s="146"/>
      <c r="MDX714" s="146"/>
      <c r="MDY714" s="146"/>
      <c r="MDZ714" s="146"/>
      <c r="MEA714" s="146"/>
      <c r="MEB714" s="146"/>
      <c r="MEC714" s="146"/>
      <c r="MED714" s="146"/>
      <c r="MEE714" s="146"/>
      <c r="MEF714" s="146"/>
      <c r="MEG714" s="146"/>
      <c r="MEH714" s="146"/>
      <c r="MEI714" s="146"/>
      <c r="MEJ714" s="146"/>
      <c r="MEK714" s="146"/>
      <c r="MEL714" s="146"/>
      <c r="MEM714" s="146"/>
      <c r="MEN714" s="146"/>
      <c r="MEO714" s="146"/>
      <c r="MEP714" s="146"/>
      <c r="MEQ714" s="146"/>
      <c r="MER714" s="146"/>
      <c r="MES714" s="146"/>
      <c r="MET714" s="146"/>
      <c r="MEU714" s="146"/>
      <c r="MEV714" s="146"/>
      <c r="MEW714" s="146"/>
      <c r="MEX714" s="146"/>
      <c r="MEY714" s="146"/>
      <c r="MEZ714" s="146"/>
      <c r="MFA714" s="146"/>
      <c r="MFB714" s="146"/>
      <c r="MFC714" s="146"/>
      <c r="MFD714" s="146"/>
      <c r="MFE714" s="146"/>
      <c r="MFF714" s="146"/>
      <c r="MFG714" s="146"/>
      <c r="MFH714" s="146"/>
      <c r="MFI714" s="146"/>
      <c r="MFJ714" s="146"/>
      <c r="MFK714" s="146"/>
      <c r="MFL714" s="146"/>
      <c r="MFM714" s="146"/>
      <c r="MFN714" s="146"/>
      <c r="MFO714" s="146"/>
      <c r="MFP714" s="146"/>
      <c r="MFQ714" s="146"/>
      <c r="MFR714" s="146"/>
      <c r="MFS714" s="146"/>
      <c r="MFT714" s="146"/>
      <c r="MFU714" s="146"/>
      <c r="MFV714" s="146"/>
      <c r="MFW714" s="146"/>
      <c r="MFX714" s="146"/>
      <c r="MFY714" s="146"/>
      <c r="MFZ714" s="146"/>
      <c r="MGA714" s="146"/>
      <c r="MGB714" s="146"/>
      <c r="MGC714" s="146"/>
      <c r="MGD714" s="146"/>
      <c r="MGE714" s="146"/>
      <c r="MGF714" s="146"/>
      <c r="MGG714" s="146"/>
      <c r="MGH714" s="146"/>
      <c r="MGI714" s="146"/>
      <c r="MGJ714" s="146"/>
      <c r="MGK714" s="146"/>
      <c r="MGL714" s="146"/>
      <c r="MGM714" s="146"/>
      <c r="MGN714" s="146"/>
      <c r="MGO714" s="146"/>
      <c r="MGP714" s="146"/>
      <c r="MGQ714" s="146"/>
      <c r="MGR714" s="146"/>
      <c r="MGS714" s="146"/>
      <c r="MGT714" s="146"/>
      <c r="MGU714" s="146"/>
      <c r="MGV714" s="146"/>
      <c r="MGW714" s="146"/>
      <c r="MGX714" s="146"/>
      <c r="MGY714" s="146"/>
      <c r="MGZ714" s="146"/>
      <c r="MHA714" s="146"/>
      <c r="MHB714" s="146"/>
      <c r="MHC714" s="146"/>
      <c r="MHD714" s="146"/>
      <c r="MHE714" s="146"/>
      <c r="MHF714" s="146"/>
      <c r="MHG714" s="146"/>
      <c r="MHH714" s="146"/>
      <c r="MHI714" s="146"/>
      <c r="MHJ714" s="146"/>
      <c r="MHK714" s="146"/>
      <c r="MHL714" s="146"/>
      <c r="MHM714" s="146"/>
      <c r="MHN714" s="146"/>
      <c r="MHO714" s="146"/>
      <c r="MHP714" s="146"/>
      <c r="MHQ714" s="146"/>
      <c r="MHR714" s="146"/>
      <c r="MHS714" s="146"/>
      <c r="MHT714" s="146"/>
      <c r="MHU714" s="146"/>
      <c r="MHV714" s="146"/>
      <c r="MHW714" s="146"/>
      <c r="MHX714" s="146"/>
      <c r="MHY714" s="146"/>
      <c r="MHZ714" s="146"/>
      <c r="MIA714" s="146"/>
      <c r="MIB714" s="146"/>
      <c r="MIC714" s="146"/>
      <c r="MID714" s="146"/>
      <c r="MIE714" s="146"/>
      <c r="MIF714" s="146"/>
      <c r="MIG714" s="146"/>
      <c r="MIH714" s="146"/>
      <c r="MII714" s="146"/>
      <c r="MIJ714" s="146"/>
      <c r="MIK714" s="146"/>
      <c r="MIL714" s="146"/>
      <c r="MIM714" s="146"/>
      <c r="MIN714" s="146"/>
      <c r="MIO714" s="146"/>
      <c r="MIP714" s="146"/>
      <c r="MIQ714" s="146"/>
      <c r="MIR714" s="146"/>
      <c r="MIS714" s="146"/>
      <c r="MIT714" s="146"/>
      <c r="MIU714" s="146"/>
      <c r="MIV714" s="146"/>
      <c r="MIW714" s="146"/>
      <c r="MIX714" s="146"/>
      <c r="MIY714" s="146"/>
      <c r="MIZ714" s="146"/>
      <c r="MJA714" s="146"/>
      <c r="MJB714" s="146"/>
      <c r="MJC714" s="146"/>
      <c r="MJD714" s="146"/>
      <c r="MJE714" s="146"/>
      <c r="MJF714" s="146"/>
      <c r="MJG714" s="146"/>
      <c r="MJH714" s="146"/>
      <c r="MJI714" s="146"/>
      <c r="MJJ714" s="146"/>
      <c r="MJK714" s="146"/>
      <c r="MJL714" s="146"/>
      <c r="MJM714" s="146"/>
      <c r="MJN714" s="146"/>
      <c r="MJO714" s="146"/>
      <c r="MJP714" s="146"/>
      <c r="MJQ714" s="146"/>
      <c r="MJR714" s="146"/>
      <c r="MJS714" s="146"/>
      <c r="MJT714" s="146"/>
      <c r="MJU714" s="146"/>
      <c r="MJV714" s="146"/>
      <c r="MJW714" s="146"/>
      <c r="MJX714" s="146"/>
      <c r="MJY714" s="146"/>
      <c r="MJZ714" s="146"/>
      <c r="MKA714" s="146"/>
      <c r="MKB714" s="146"/>
      <c r="MKC714" s="146"/>
      <c r="MKD714" s="146"/>
      <c r="MKE714" s="146"/>
      <c r="MKF714" s="146"/>
      <c r="MKG714" s="146"/>
      <c r="MKH714" s="146"/>
      <c r="MKI714" s="146"/>
      <c r="MKJ714" s="146"/>
      <c r="MKK714" s="146"/>
      <c r="MKL714" s="146"/>
      <c r="MKM714" s="146"/>
      <c r="MKN714" s="146"/>
      <c r="MKO714" s="146"/>
      <c r="MKP714" s="146"/>
      <c r="MKQ714" s="146"/>
      <c r="MKR714" s="146"/>
      <c r="MKS714" s="146"/>
      <c r="MKT714" s="146"/>
      <c r="MKU714" s="146"/>
      <c r="MKV714" s="146"/>
      <c r="MKW714" s="146"/>
      <c r="MKX714" s="146"/>
      <c r="MKY714" s="146"/>
      <c r="MKZ714" s="146"/>
      <c r="MLA714" s="146"/>
      <c r="MLB714" s="146"/>
      <c r="MLC714" s="146"/>
      <c r="MLD714" s="146"/>
      <c r="MLE714" s="146"/>
      <c r="MLF714" s="146"/>
      <c r="MLG714" s="146"/>
      <c r="MLH714" s="146"/>
      <c r="MLI714" s="146"/>
      <c r="MLJ714" s="146"/>
      <c r="MLK714" s="146"/>
      <c r="MLL714" s="146"/>
      <c r="MLM714" s="146"/>
      <c r="MLN714" s="146"/>
      <c r="MLO714" s="146"/>
      <c r="MLP714" s="146"/>
      <c r="MLQ714" s="146"/>
      <c r="MLR714" s="146"/>
      <c r="MLS714" s="146"/>
      <c r="MLT714" s="146"/>
      <c r="MLU714" s="146"/>
      <c r="MLV714" s="146"/>
      <c r="MLW714" s="146"/>
      <c r="MLX714" s="146"/>
      <c r="MLY714" s="146"/>
      <c r="MLZ714" s="146"/>
      <c r="MMA714" s="146"/>
      <c r="MMB714" s="146"/>
      <c r="MMC714" s="146"/>
      <c r="MMD714" s="146"/>
      <c r="MME714" s="146"/>
      <c r="MMF714" s="146"/>
      <c r="MMG714" s="146"/>
      <c r="MMH714" s="146"/>
      <c r="MMI714" s="146"/>
      <c r="MMJ714" s="146"/>
      <c r="MMK714" s="146"/>
      <c r="MML714" s="146"/>
      <c r="MMM714" s="146"/>
      <c r="MMN714" s="146"/>
      <c r="MMO714" s="146"/>
      <c r="MMP714" s="146"/>
      <c r="MMQ714" s="146"/>
      <c r="MMR714" s="146"/>
      <c r="MMS714" s="146"/>
      <c r="MMT714" s="146"/>
      <c r="MMU714" s="146"/>
      <c r="MMV714" s="146"/>
      <c r="MMW714" s="146"/>
      <c r="MMX714" s="146"/>
      <c r="MMY714" s="146"/>
      <c r="MMZ714" s="146"/>
      <c r="MNA714" s="146"/>
      <c r="MNB714" s="146"/>
      <c r="MNC714" s="146"/>
      <c r="MND714" s="146"/>
      <c r="MNE714" s="146"/>
      <c r="MNF714" s="146"/>
      <c r="MNG714" s="146"/>
      <c r="MNH714" s="146"/>
      <c r="MNI714" s="146"/>
      <c r="MNJ714" s="146"/>
      <c r="MNK714" s="146"/>
      <c r="MNL714" s="146"/>
      <c r="MNM714" s="146"/>
      <c r="MNN714" s="146"/>
      <c r="MNO714" s="146"/>
      <c r="MNP714" s="146"/>
      <c r="MNQ714" s="146"/>
      <c r="MNR714" s="146"/>
      <c r="MNS714" s="146"/>
      <c r="MNT714" s="146"/>
      <c r="MNU714" s="146"/>
      <c r="MNV714" s="146"/>
      <c r="MNW714" s="146"/>
      <c r="MNX714" s="146"/>
      <c r="MNY714" s="146"/>
      <c r="MNZ714" s="146"/>
      <c r="MOA714" s="146"/>
      <c r="MOB714" s="146"/>
      <c r="MOC714" s="146"/>
      <c r="MOD714" s="146"/>
      <c r="MOE714" s="146"/>
      <c r="MOF714" s="146"/>
      <c r="MOG714" s="146"/>
      <c r="MOH714" s="146"/>
      <c r="MOI714" s="146"/>
      <c r="MOJ714" s="146"/>
      <c r="MOK714" s="146"/>
      <c r="MOL714" s="146"/>
      <c r="MOM714" s="146"/>
      <c r="MON714" s="146"/>
      <c r="MOO714" s="146"/>
      <c r="MOP714" s="146"/>
      <c r="MOQ714" s="146"/>
      <c r="MOR714" s="146"/>
      <c r="MOS714" s="146"/>
      <c r="MOT714" s="146"/>
      <c r="MOU714" s="146"/>
      <c r="MOV714" s="146"/>
      <c r="MOW714" s="146"/>
      <c r="MOX714" s="146"/>
      <c r="MOY714" s="146"/>
      <c r="MOZ714" s="146"/>
      <c r="MPA714" s="146"/>
      <c r="MPB714" s="146"/>
      <c r="MPC714" s="146"/>
      <c r="MPD714" s="146"/>
      <c r="MPE714" s="146"/>
      <c r="MPF714" s="146"/>
      <c r="MPG714" s="146"/>
      <c r="MPH714" s="146"/>
      <c r="MPI714" s="146"/>
      <c r="MPJ714" s="146"/>
      <c r="MPK714" s="146"/>
      <c r="MPL714" s="146"/>
      <c r="MPM714" s="146"/>
      <c r="MPN714" s="146"/>
      <c r="MPO714" s="146"/>
      <c r="MPP714" s="146"/>
      <c r="MPQ714" s="146"/>
      <c r="MPR714" s="146"/>
      <c r="MPS714" s="146"/>
      <c r="MPT714" s="146"/>
      <c r="MPU714" s="146"/>
      <c r="MPV714" s="146"/>
      <c r="MPW714" s="146"/>
      <c r="MPX714" s="146"/>
      <c r="MPY714" s="146"/>
      <c r="MPZ714" s="146"/>
      <c r="MQA714" s="146"/>
      <c r="MQB714" s="146"/>
      <c r="MQC714" s="146"/>
      <c r="MQD714" s="146"/>
      <c r="MQE714" s="146"/>
      <c r="MQF714" s="146"/>
      <c r="MQG714" s="146"/>
      <c r="MQH714" s="146"/>
      <c r="MQI714" s="146"/>
      <c r="MQJ714" s="146"/>
      <c r="MQK714" s="146"/>
      <c r="MQL714" s="146"/>
      <c r="MQM714" s="146"/>
      <c r="MQN714" s="146"/>
      <c r="MQO714" s="146"/>
      <c r="MQP714" s="146"/>
      <c r="MQQ714" s="146"/>
      <c r="MQR714" s="146"/>
      <c r="MQS714" s="146"/>
      <c r="MQT714" s="146"/>
      <c r="MQU714" s="146"/>
      <c r="MQV714" s="146"/>
      <c r="MQW714" s="146"/>
      <c r="MQX714" s="146"/>
      <c r="MQY714" s="146"/>
      <c r="MQZ714" s="146"/>
      <c r="MRA714" s="146"/>
      <c r="MRB714" s="146"/>
      <c r="MRC714" s="146"/>
      <c r="MRD714" s="146"/>
      <c r="MRE714" s="146"/>
      <c r="MRF714" s="146"/>
      <c r="MRG714" s="146"/>
      <c r="MRH714" s="146"/>
      <c r="MRI714" s="146"/>
      <c r="MRJ714" s="146"/>
      <c r="MRK714" s="146"/>
      <c r="MRL714" s="146"/>
      <c r="MRM714" s="146"/>
      <c r="MRN714" s="146"/>
      <c r="MRO714" s="146"/>
      <c r="MRP714" s="146"/>
      <c r="MRQ714" s="146"/>
      <c r="MRR714" s="146"/>
      <c r="MRS714" s="146"/>
      <c r="MRT714" s="146"/>
      <c r="MRU714" s="146"/>
      <c r="MRV714" s="146"/>
      <c r="MRW714" s="146"/>
      <c r="MRX714" s="146"/>
      <c r="MRY714" s="146"/>
      <c r="MRZ714" s="146"/>
      <c r="MSA714" s="146"/>
      <c r="MSB714" s="146"/>
      <c r="MSC714" s="146"/>
      <c r="MSD714" s="146"/>
      <c r="MSE714" s="146"/>
      <c r="MSF714" s="146"/>
      <c r="MSG714" s="146"/>
      <c r="MSH714" s="146"/>
      <c r="MSI714" s="146"/>
      <c r="MSJ714" s="146"/>
      <c r="MSK714" s="146"/>
      <c r="MSL714" s="146"/>
      <c r="MSM714" s="146"/>
      <c r="MSN714" s="146"/>
      <c r="MSO714" s="146"/>
      <c r="MSP714" s="146"/>
      <c r="MSQ714" s="146"/>
      <c r="MSR714" s="146"/>
      <c r="MSS714" s="146"/>
      <c r="MST714" s="146"/>
      <c r="MSU714" s="146"/>
      <c r="MSV714" s="146"/>
      <c r="MSW714" s="146"/>
      <c r="MSX714" s="146"/>
      <c r="MSY714" s="146"/>
      <c r="MSZ714" s="146"/>
      <c r="MTA714" s="146"/>
      <c r="MTB714" s="146"/>
      <c r="MTC714" s="146"/>
      <c r="MTD714" s="146"/>
      <c r="MTE714" s="146"/>
      <c r="MTF714" s="146"/>
      <c r="MTG714" s="146"/>
      <c r="MTH714" s="146"/>
      <c r="MTI714" s="146"/>
      <c r="MTJ714" s="146"/>
      <c r="MTK714" s="146"/>
      <c r="MTL714" s="146"/>
      <c r="MTM714" s="146"/>
      <c r="MTN714" s="146"/>
      <c r="MTO714" s="146"/>
      <c r="MTP714" s="146"/>
      <c r="MTQ714" s="146"/>
      <c r="MTR714" s="146"/>
      <c r="MTS714" s="146"/>
      <c r="MTT714" s="146"/>
      <c r="MTU714" s="146"/>
      <c r="MTV714" s="146"/>
      <c r="MTW714" s="146"/>
      <c r="MTX714" s="146"/>
      <c r="MTY714" s="146"/>
      <c r="MTZ714" s="146"/>
      <c r="MUA714" s="146"/>
      <c r="MUB714" s="146"/>
      <c r="MUC714" s="146"/>
      <c r="MUD714" s="146"/>
      <c r="MUE714" s="146"/>
      <c r="MUF714" s="146"/>
      <c r="MUG714" s="146"/>
      <c r="MUH714" s="146"/>
      <c r="MUI714" s="146"/>
      <c r="MUJ714" s="146"/>
      <c r="MUK714" s="146"/>
      <c r="MUL714" s="146"/>
      <c r="MUM714" s="146"/>
      <c r="MUN714" s="146"/>
      <c r="MUO714" s="146"/>
      <c r="MUP714" s="146"/>
      <c r="MUQ714" s="146"/>
      <c r="MUR714" s="146"/>
      <c r="MUS714" s="146"/>
      <c r="MUT714" s="146"/>
      <c r="MUU714" s="146"/>
      <c r="MUV714" s="146"/>
      <c r="MUW714" s="146"/>
      <c r="MUX714" s="146"/>
      <c r="MUY714" s="146"/>
      <c r="MUZ714" s="146"/>
      <c r="MVA714" s="146"/>
      <c r="MVB714" s="146"/>
      <c r="MVC714" s="146"/>
      <c r="MVD714" s="146"/>
      <c r="MVE714" s="146"/>
      <c r="MVF714" s="146"/>
      <c r="MVG714" s="146"/>
      <c r="MVH714" s="146"/>
      <c r="MVI714" s="146"/>
      <c r="MVJ714" s="146"/>
      <c r="MVK714" s="146"/>
      <c r="MVL714" s="146"/>
      <c r="MVM714" s="146"/>
      <c r="MVN714" s="146"/>
      <c r="MVO714" s="146"/>
      <c r="MVP714" s="146"/>
      <c r="MVQ714" s="146"/>
      <c r="MVR714" s="146"/>
      <c r="MVS714" s="146"/>
      <c r="MVT714" s="146"/>
      <c r="MVU714" s="146"/>
      <c r="MVV714" s="146"/>
      <c r="MVW714" s="146"/>
      <c r="MVX714" s="146"/>
      <c r="MVY714" s="146"/>
      <c r="MVZ714" s="146"/>
      <c r="MWA714" s="146"/>
      <c r="MWB714" s="146"/>
      <c r="MWC714" s="146"/>
      <c r="MWD714" s="146"/>
      <c r="MWE714" s="146"/>
      <c r="MWF714" s="146"/>
      <c r="MWG714" s="146"/>
      <c r="MWH714" s="146"/>
      <c r="MWI714" s="146"/>
      <c r="MWJ714" s="146"/>
      <c r="MWK714" s="146"/>
      <c r="MWL714" s="146"/>
      <c r="MWM714" s="146"/>
      <c r="MWN714" s="146"/>
      <c r="MWO714" s="146"/>
      <c r="MWP714" s="146"/>
      <c r="MWQ714" s="146"/>
      <c r="MWR714" s="146"/>
      <c r="MWS714" s="146"/>
      <c r="MWT714" s="146"/>
      <c r="MWU714" s="146"/>
      <c r="MWV714" s="146"/>
      <c r="MWW714" s="146"/>
      <c r="MWX714" s="146"/>
      <c r="MWY714" s="146"/>
      <c r="MWZ714" s="146"/>
      <c r="MXA714" s="146"/>
      <c r="MXB714" s="146"/>
      <c r="MXC714" s="146"/>
      <c r="MXD714" s="146"/>
      <c r="MXE714" s="146"/>
      <c r="MXF714" s="146"/>
      <c r="MXG714" s="146"/>
      <c r="MXH714" s="146"/>
      <c r="MXI714" s="146"/>
      <c r="MXJ714" s="146"/>
      <c r="MXK714" s="146"/>
      <c r="MXL714" s="146"/>
      <c r="MXM714" s="146"/>
      <c r="MXN714" s="146"/>
      <c r="MXO714" s="146"/>
      <c r="MXP714" s="146"/>
      <c r="MXQ714" s="146"/>
      <c r="MXR714" s="146"/>
      <c r="MXS714" s="146"/>
      <c r="MXT714" s="146"/>
      <c r="MXU714" s="146"/>
      <c r="MXV714" s="146"/>
      <c r="MXW714" s="146"/>
      <c r="MXX714" s="146"/>
      <c r="MXY714" s="146"/>
      <c r="MXZ714" s="146"/>
      <c r="MYA714" s="146"/>
      <c r="MYB714" s="146"/>
      <c r="MYC714" s="146"/>
      <c r="MYD714" s="146"/>
      <c r="MYE714" s="146"/>
      <c r="MYF714" s="146"/>
      <c r="MYG714" s="146"/>
      <c r="MYH714" s="146"/>
      <c r="MYI714" s="146"/>
      <c r="MYJ714" s="146"/>
      <c r="MYK714" s="146"/>
      <c r="MYL714" s="146"/>
      <c r="MYM714" s="146"/>
      <c r="MYN714" s="146"/>
      <c r="MYO714" s="146"/>
      <c r="MYP714" s="146"/>
      <c r="MYQ714" s="146"/>
      <c r="MYR714" s="146"/>
      <c r="MYS714" s="146"/>
      <c r="MYT714" s="146"/>
      <c r="MYU714" s="146"/>
      <c r="MYV714" s="146"/>
      <c r="MYW714" s="146"/>
      <c r="MYX714" s="146"/>
      <c r="MYY714" s="146"/>
      <c r="MYZ714" s="146"/>
      <c r="MZA714" s="146"/>
      <c r="MZB714" s="146"/>
      <c r="MZC714" s="146"/>
      <c r="MZD714" s="146"/>
      <c r="MZE714" s="146"/>
      <c r="MZF714" s="146"/>
      <c r="MZG714" s="146"/>
      <c r="MZH714" s="146"/>
      <c r="MZI714" s="146"/>
      <c r="MZJ714" s="146"/>
      <c r="MZK714" s="146"/>
      <c r="MZL714" s="146"/>
      <c r="MZM714" s="146"/>
      <c r="MZN714" s="146"/>
      <c r="MZO714" s="146"/>
      <c r="MZP714" s="146"/>
      <c r="MZQ714" s="146"/>
      <c r="MZR714" s="146"/>
      <c r="MZS714" s="146"/>
      <c r="MZT714" s="146"/>
      <c r="MZU714" s="146"/>
      <c r="MZV714" s="146"/>
      <c r="MZW714" s="146"/>
      <c r="MZX714" s="146"/>
      <c r="MZY714" s="146"/>
      <c r="MZZ714" s="146"/>
      <c r="NAA714" s="146"/>
      <c r="NAB714" s="146"/>
      <c r="NAC714" s="146"/>
      <c r="NAD714" s="146"/>
      <c r="NAE714" s="146"/>
      <c r="NAF714" s="146"/>
      <c r="NAG714" s="146"/>
      <c r="NAH714" s="146"/>
      <c r="NAI714" s="146"/>
      <c r="NAJ714" s="146"/>
      <c r="NAK714" s="146"/>
      <c r="NAL714" s="146"/>
      <c r="NAM714" s="146"/>
      <c r="NAN714" s="146"/>
      <c r="NAO714" s="146"/>
      <c r="NAP714" s="146"/>
      <c r="NAQ714" s="146"/>
      <c r="NAR714" s="146"/>
      <c r="NAS714" s="146"/>
      <c r="NAT714" s="146"/>
      <c r="NAU714" s="146"/>
      <c r="NAV714" s="146"/>
      <c r="NAW714" s="146"/>
      <c r="NAX714" s="146"/>
      <c r="NAY714" s="146"/>
      <c r="NAZ714" s="146"/>
      <c r="NBA714" s="146"/>
      <c r="NBB714" s="146"/>
      <c r="NBC714" s="146"/>
      <c r="NBD714" s="146"/>
      <c r="NBE714" s="146"/>
      <c r="NBF714" s="146"/>
      <c r="NBG714" s="146"/>
      <c r="NBH714" s="146"/>
      <c r="NBI714" s="146"/>
      <c r="NBJ714" s="146"/>
      <c r="NBK714" s="146"/>
      <c r="NBL714" s="146"/>
      <c r="NBM714" s="146"/>
      <c r="NBN714" s="146"/>
      <c r="NBO714" s="146"/>
      <c r="NBP714" s="146"/>
      <c r="NBQ714" s="146"/>
      <c r="NBR714" s="146"/>
      <c r="NBS714" s="146"/>
      <c r="NBT714" s="146"/>
      <c r="NBU714" s="146"/>
      <c r="NBV714" s="146"/>
      <c r="NBW714" s="146"/>
      <c r="NBX714" s="146"/>
      <c r="NBY714" s="146"/>
      <c r="NBZ714" s="146"/>
      <c r="NCA714" s="146"/>
      <c r="NCB714" s="146"/>
      <c r="NCC714" s="146"/>
      <c r="NCD714" s="146"/>
      <c r="NCE714" s="146"/>
      <c r="NCF714" s="146"/>
      <c r="NCG714" s="146"/>
      <c r="NCH714" s="146"/>
      <c r="NCI714" s="146"/>
      <c r="NCJ714" s="146"/>
      <c r="NCK714" s="146"/>
      <c r="NCL714" s="146"/>
      <c r="NCM714" s="146"/>
      <c r="NCN714" s="146"/>
      <c r="NCO714" s="146"/>
      <c r="NCP714" s="146"/>
      <c r="NCQ714" s="146"/>
      <c r="NCR714" s="146"/>
      <c r="NCS714" s="146"/>
      <c r="NCT714" s="146"/>
      <c r="NCU714" s="146"/>
      <c r="NCV714" s="146"/>
      <c r="NCW714" s="146"/>
      <c r="NCX714" s="146"/>
      <c r="NCY714" s="146"/>
      <c r="NCZ714" s="146"/>
      <c r="NDA714" s="146"/>
      <c r="NDB714" s="146"/>
      <c r="NDC714" s="146"/>
      <c r="NDD714" s="146"/>
      <c r="NDE714" s="146"/>
      <c r="NDF714" s="146"/>
      <c r="NDG714" s="146"/>
      <c r="NDH714" s="146"/>
      <c r="NDI714" s="146"/>
      <c r="NDJ714" s="146"/>
      <c r="NDK714" s="146"/>
      <c r="NDL714" s="146"/>
      <c r="NDM714" s="146"/>
      <c r="NDN714" s="146"/>
      <c r="NDO714" s="146"/>
      <c r="NDP714" s="146"/>
      <c r="NDQ714" s="146"/>
      <c r="NDR714" s="146"/>
      <c r="NDS714" s="146"/>
      <c r="NDT714" s="146"/>
      <c r="NDU714" s="146"/>
      <c r="NDV714" s="146"/>
      <c r="NDW714" s="146"/>
      <c r="NDX714" s="146"/>
      <c r="NDY714" s="146"/>
      <c r="NDZ714" s="146"/>
      <c r="NEA714" s="146"/>
      <c r="NEB714" s="146"/>
      <c r="NEC714" s="146"/>
      <c r="NED714" s="146"/>
      <c r="NEE714" s="146"/>
      <c r="NEF714" s="146"/>
      <c r="NEG714" s="146"/>
      <c r="NEH714" s="146"/>
      <c r="NEI714" s="146"/>
      <c r="NEJ714" s="146"/>
      <c r="NEK714" s="146"/>
      <c r="NEL714" s="146"/>
      <c r="NEM714" s="146"/>
      <c r="NEN714" s="146"/>
      <c r="NEO714" s="146"/>
      <c r="NEP714" s="146"/>
      <c r="NEQ714" s="146"/>
      <c r="NER714" s="146"/>
      <c r="NES714" s="146"/>
      <c r="NET714" s="146"/>
      <c r="NEU714" s="146"/>
      <c r="NEV714" s="146"/>
      <c r="NEW714" s="146"/>
      <c r="NEX714" s="146"/>
      <c r="NEY714" s="146"/>
      <c r="NEZ714" s="146"/>
      <c r="NFA714" s="146"/>
      <c r="NFB714" s="146"/>
      <c r="NFC714" s="146"/>
      <c r="NFD714" s="146"/>
      <c r="NFE714" s="146"/>
      <c r="NFF714" s="146"/>
      <c r="NFG714" s="146"/>
      <c r="NFH714" s="146"/>
      <c r="NFI714" s="146"/>
      <c r="NFJ714" s="146"/>
      <c r="NFK714" s="146"/>
      <c r="NFL714" s="146"/>
      <c r="NFM714" s="146"/>
      <c r="NFN714" s="146"/>
      <c r="NFO714" s="146"/>
      <c r="NFP714" s="146"/>
      <c r="NFQ714" s="146"/>
      <c r="NFR714" s="146"/>
      <c r="NFS714" s="146"/>
      <c r="NFT714" s="146"/>
      <c r="NFU714" s="146"/>
      <c r="NFV714" s="146"/>
      <c r="NFW714" s="146"/>
      <c r="NFX714" s="146"/>
      <c r="NFY714" s="146"/>
      <c r="NFZ714" s="146"/>
      <c r="NGA714" s="146"/>
      <c r="NGB714" s="146"/>
      <c r="NGC714" s="146"/>
      <c r="NGD714" s="146"/>
      <c r="NGE714" s="146"/>
      <c r="NGF714" s="146"/>
      <c r="NGG714" s="146"/>
      <c r="NGH714" s="146"/>
      <c r="NGI714" s="146"/>
      <c r="NGJ714" s="146"/>
      <c r="NGK714" s="146"/>
      <c r="NGL714" s="146"/>
      <c r="NGM714" s="146"/>
      <c r="NGN714" s="146"/>
      <c r="NGO714" s="146"/>
      <c r="NGP714" s="146"/>
      <c r="NGQ714" s="146"/>
      <c r="NGR714" s="146"/>
      <c r="NGS714" s="146"/>
      <c r="NGT714" s="146"/>
      <c r="NGU714" s="146"/>
      <c r="NGV714" s="146"/>
      <c r="NGW714" s="146"/>
      <c r="NGX714" s="146"/>
      <c r="NGY714" s="146"/>
      <c r="NGZ714" s="146"/>
      <c r="NHA714" s="146"/>
      <c r="NHB714" s="146"/>
      <c r="NHC714" s="146"/>
      <c r="NHD714" s="146"/>
      <c r="NHE714" s="146"/>
      <c r="NHF714" s="146"/>
      <c r="NHG714" s="146"/>
      <c r="NHH714" s="146"/>
      <c r="NHI714" s="146"/>
      <c r="NHJ714" s="146"/>
      <c r="NHK714" s="146"/>
      <c r="NHL714" s="146"/>
      <c r="NHM714" s="146"/>
      <c r="NHN714" s="146"/>
      <c r="NHO714" s="146"/>
      <c r="NHP714" s="146"/>
      <c r="NHQ714" s="146"/>
      <c r="NHR714" s="146"/>
      <c r="NHS714" s="146"/>
      <c r="NHT714" s="146"/>
      <c r="NHU714" s="146"/>
      <c r="NHV714" s="146"/>
      <c r="NHW714" s="146"/>
      <c r="NHX714" s="146"/>
      <c r="NHY714" s="146"/>
      <c r="NHZ714" s="146"/>
      <c r="NIA714" s="146"/>
      <c r="NIB714" s="146"/>
      <c r="NIC714" s="146"/>
      <c r="NID714" s="146"/>
      <c r="NIE714" s="146"/>
      <c r="NIF714" s="146"/>
      <c r="NIG714" s="146"/>
      <c r="NIH714" s="146"/>
      <c r="NII714" s="146"/>
      <c r="NIJ714" s="146"/>
      <c r="NIK714" s="146"/>
      <c r="NIL714" s="146"/>
      <c r="NIM714" s="146"/>
      <c r="NIN714" s="146"/>
      <c r="NIO714" s="146"/>
      <c r="NIP714" s="146"/>
      <c r="NIQ714" s="146"/>
      <c r="NIR714" s="146"/>
      <c r="NIS714" s="146"/>
      <c r="NIT714" s="146"/>
      <c r="NIU714" s="146"/>
      <c r="NIV714" s="146"/>
      <c r="NIW714" s="146"/>
      <c r="NIX714" s="146"/>
      <c r="NIY714" s="146"/>
      <c r="NIZ714" s="146"/>
      <c r="NJA714" s="146"/>
      <c r="NJB714" s="146"/>
      <c r="NJC714" s="146"/>
      <c r="NJD714" s="146"/>
      <c r="NJE714" s="146"/>
      <c r="NJF714" s="146"/>
      <c r="NJG714" s="146"/>
      <c r="NJH714" s="146"/>
      <c r="NJI714" s="146"/>
      <c r="NJJ714" s="146"/>
      <c r="NJK714" s="146"/>
      <c r="NJL714" s="146"/>
      <c r="NJM714" s="146"/>
      <c r="NJN714" s="146"/>
      <c r="NJO714" s="146"/>
      <c r="NJP714" s="146"/>
      <c r="NJQ714" s="146"/>
      <c r="NJR714" s="146"/>
      <c r="NJS714" s="146"/>
      <c r="NJT714" s="146"/>
      <c r="NJU714" s="146"/>
      <c r="NJV714" s="146"/>
      <c r="NJW714" s="146"/>
      <c r="NJX714" s="146"/>
      <c r="NJY714" s="146"/>
      <c r="NJZ714" s="146"/>
      <c r="NKA714" s="146"/>
      <c r="NKB714" s="146"/>
      <c r="NKC714" s="146"/>
      <c r="NKD714" s="146"/>
      <c r="NKE714" s="146"/>
      <c r="NKF714" s="146"/>
      <c r="NKG714" s="146"/>
      <c r="NKH714" s="146"/>
      <c r="NKI714" s="146"/>
      <c r="NKJ714" s="146"/>
      <c r="NKK714" s="146"/>
      <c r="NKL714" s="146"/>
      <c r="NKM714" s="146"/>
      <c r="NKN714" s="146"/>
      <c r="NKO714" s="146"/>
      <c r="NKP714" s="146"/>
      <c r="NKQ714" s="146"/>
      <c r="NKR714" s="146"/>
      <c r="NKS714" s="146"/>
      <c r="NKT714" s="146"/>
      <c r="NKU714" s="146"/>
      <c r="NKV714" s="146"/>
      <c r="NKW714" s="146"/>
      <c r="NKX714" s="146"/>
      <c r="NKY714" s="146"/>
      <c r="NKZ714" s="146"/>
      <c r="NLA714" s="146"/>
      <c r="NLB714" s="146"/>
      <c r="NLC714" s="146"/>
      <c r="NLD714" s="146"/>
      <c r="NLE714" s="146"/>
      <c r="NLF714" s="146"/>
      <c r="NLG714" s="146"/>
      <c r="NLH714" s="146"/>
      <c r="NLI714" s="146"/>
      <c r="NLJ714" s="146"/>
      <c r="NLK714" s="146"/>
      <c r="NLL714" s="146"/>
      <c r="NLM714" s="146"/>
      <c r="NLN714" s="146"/>
      <c r="NLO714" s="146"/>
      <c r="NLP714" s="146"/>
      <c r="NLQ714" s="146"/>
      <c r="NLR714" s="146"/>
      <c r="NLS714" s="146"/>
      <c r="NLT714" s="146"/>
      <c r="NLU714" s="146"/>
      <c r="NLV714" s="146"/>
      <c r="NLW714" s="146"/>
      <c r="NLX714" s="146"/>
      <c r="NLY714" s="146"/>
      <c r="NLZ714" s="146"/>
      <c r="NMA714" s="146"/>
      <c r="NMB714" s="146"/>
      <c r="NMC714" s="146"/>
      <c r="NMD714" s="146"/>
      <c r="NME714" s="146"/>
      <c r="NMF714" s="146"/>
      <c r="NMG714" s="146"/>
      <c r="NMH714" s="146"/>
      <c r="NMI714" s="146"/>
      <c r="NMJ714" s="146"/>
      <c r="NMK714" s="146"/>
      <c r="NML714" s="146"/>
      <c r="NMM714" s="146"/>
      <c r="NMN714" s="146"/>
      <c r="NMO714" s="146"/>
      <c r="NMP714" s="146"/>
      <c r="NMQ714" s="146"/>
      <c r="NMR714" s="146"/>
      <c r="NMS714" s="146"/>
      <c r="NMT714" s="146"/>
      <c r="NMU714" s="146"/>
      <c r="NMV714" s="146"/>
      <c r="NMW714" s="146"/>
      <c r="NMX714" s="146"/>
      <c r="NMY714" s="146"/>
      <c r="NMZ714" s="146"/>
      <c r="NNA714" s="146"/>
      <c r="NNB714" s="146"/>
      <c r="NNC714" s="146"/>
      <c r="NND714" s="146"/>
      <c r="NNE714" s="146"/>
      <c r="NNF714" s="146"/>
      <c r="NNG714" s="146"/>
      <c r="NNH714" s="146"/>
      <c r="NNI714" s="146"/>
      <c r="NNJ714" s="146"/>
      <c r="NNK714" s="146"/>
      <c r="NNL714" s="146"/>
      <c r="NNM714" s="146"/>
      <c r="NNN714" s="146"/>
      <c r="NNO714" s="146"/>
      <c r="NNP714" s="146"/>
      <c r="NNQ714" s="146"/>
      <c r="NNR714" s="146"/>
      <c r="NNS714" s="146"/>
      <c r="NNT714" s="146"/>
      <c r="NNU714" s="146"/>
      <c r="NNV714" s="146"/>
      <c r="NNW714" s="146"/>
      <c r="NNX714" s="146"/>
      <c r="NNY714" s="146"/>
      <c r="NNZ714" s="146"/>
      <c r="NOA714" s="146"/>
      <c r="NOB714" s="146"/>
      <c r="NOC714" s="146"/>
      <c r="NOD714" s="146"/>
      <c r="NOE714" s="146"/>
      <c r="NOF714" s="146"/>
      <c r="NOG714" s="146"/>
      <c r="NOH714" s="146"/>
      <c r="NOI714" s="146"/>
      <c r="NOJ714" s="146"/>
      <c r="NOK714" s="146"/>
      <c r="NOL714" s="146"/>
      <c r="NOM714" s="146"/>
      <c r="NON714" s="146"/>
      <c r="NOO714" s="146"/>
      <c r="NOP714" s="146"/>
      <c r="NOQ714" s="146"/>
      <c r="NOR714" s="146"/>
      <c r="NOS714" s="146"/>
      <c r="NOT714" s="146"/>
      <c r="NOU714" s="146"/>
      <c r="NOV714" s="146"/>
      <c r="NOW714" s="146"/>
      <c r="NOX714" s="146"/>
      <c r="NOY714" s="146"/>
      <c r="NOZ714" s="146"/>
      <c r="NPA714" s="146"/>
      <c r="NPB714" s="146"/>
      <c r="NPC714" s="146"/>
      <c r="NPD714" s="146"/>
      <c r="NPE714" s="146"/>
      <c r="NPF714" s="146"/>
      <c r="NPG714" s="146"/>
      <c r="NPH714" s="146"/>
      <c r="NPI714" s="146"/>
      <c r="NPJ714" s="146"/>
      <c r="NPK714" s="146"/>
      <c r="NPL714" s="146"/>
      <c r="NPM714" s="146"/>
      <c r="NPN714" s="146"/>
      <c r="NPO714" s="146"/>
      <c r="NPP714" s="146"/>
      <c r="NPQ714" s="146"/>
      <c r="NPR714" s="146"/>
      <c r="NPS714" s="146"/>
      <c r="NPT714" s="146"/>
      <c r="NPU714" s="146"/>
      <c r="NPV714" s="146"/>
      <c r="NPW714" s="146"/>
      <c r="NPX714" s="146"/>
      <c r="NPY714" s="146"/>
      <c r="NPZ714" s="146"/>
      <c r="NQA714" s="146"/>
      <c r="NQB714" s="146"/>
      <c r="NQC714" s="146"/>
      <c r="NQD714" s="146"/>
      <c r="NQE714" s="146"/>
      <c r="NQF714" s="146"/>
      <c r="NQG714" s="146"/>
      <c r="NQH714" s="146"/>
      <c r="NQI714" s="146"/>
      <c r="NQJ714" s="146"/>
      <c r="NQK714" s="146"/>
      <c r="NQL714" s="146"/>
      <c r="NQM714" s="146"/>
      <c r="NQN714" s="146"/>
      <c r="NQO714" s="146"/>
      <c r="NQP714" s="146"/>
      <c r="NQQ714" s="146"/>
      <c r="NQR714" s="146"/>
      <c r="NQS714" s="146"/>
      <c r="NQT714" s="146"/>
      <c r="NQU714" s="146"/>
      <c r="NQV714" s="146"/>
      <c r="NQW714" s="146"/>
      <c r="NQX714" s="146"/>
      <c r="NQY714" s="146"/>
      <c r="NQZ714" s="146"/>
      <c r="NRA714" s="146"/>
      <c r="NRB714" s="146"/>
      <c r="NRC714" s="146"/>
      <c r="NRD714" s="146"/>
      <c r="NRE714" s="146"/>
      <c r="NRF714" s="146"/>
      <c r="NRG714" s="146"/>
      <c r="NRH714" s="146"/>
      <c r="NRI714" s="146"/>
      <c r="NRJ714" s="146"/>
      <c r="NRK714" s="146"/>
      <c r="NRL714" s="146"/>
      <c r="NRM714" s="146"/>
      <c r="NRN714" s="146"/>
      <c r="NRO714" s="146"/>
      <c r="NRP714" s="146"/>
      <c r="NRQ714" s="146"/>
      <c r="NRR714" s="146"/>
      <c r="NRS714" s="146"/>
      <c r="NRT714" s="146"/>
      <c r="NRU714" s="146"/>
      <c r="NRV714" s="146"/>
      <c r="NRW714" s="146"/>
      <c r="NRX714" s="146"/>
      <c r="NRY714" s="146"/>
      <c r="NRZ714" s="146"/>
      <c r="NSA714" s="146"/>
      <c r="NSB714" s="146"/>
      <c r="NSC714" s="146"/>
      <c r="NSD714" s="146"/>
      <c r="NSE714" s="146"/>
      <c r="NSF714" s="146"/>
      <c r="NSG714" s="146"/>
      <c r="NSH714" s="146"/>
      <c r="NSI714" s="146"/>
      <c r="NSJ714" s="146"/>
      <c r="NSK714" s="146"/>
      <c r="NSL714" s="146"/>
      <c r="NSM714" s="146"/>
      <c r="NSN714" s="146"/>
      <c r="NSO714" s="146"/>
      <c r="NSP714" s="146"/>
      <c r="NSQ714" s="146"/>
      <c r="NSR714" s="146"/>
      <c r="NSS714" s="146"/>
      <c r="NST714" s="146"/>
      <c r="NSU714" s="146"/>
      <c r="NSV714" s="146"/>
      <c r="NSW714" s="146"/>
      <c r="NSX714" s="146"/>
      <c r="NSY714" s="146"/>
      <c r="NSZ714" s="146"/>
      <c r="NTA714" s="146"/>
      <c r="NTB714" s="146"/>
      <c r="NTC714" s="146"/>
      <c r="NTD714" s="146"/>
      <c r="NTE714" s="146"/>
      <c r="NTF714" s="146"/>
      <c r="NTG714" s="146"/>
      <c r="NTH714" s="146"/>
      <c r="NTI714" s="146"/>
      <c r="NTJ714" s="146"/>
      <c r="NTK714" s="146"/>
      <c r="NTL714" s="146"/>
      <c r="NTM714" s="146"/>
      <c r="NTN714" s="146"/>
      <c r="NTO714" s="146"/>
      <c r="NTP714" s="146"/>
      <c r="NTQ714" s="146"/>
      <c r="NTR714" s="146"/>
      <c r="NTS714" s="146"/>
      <c r="NTT714" s="146"/>
      <c r="NTU714" s="146"/>
      <c r="NTV714" s="146"/>
      <c r="NTW714" s="146"/>
      <c r="NTX714" s="146"/>
      <c r="NTY714" s="146"/>
      <c r="NTZ714" s="146"/>
      <c r="NUA714" s="146"/>
      <c r="NUB714" s="146"/>
      <c r="NUC714" s="146"/>
      <c r="NUD714" s="146"/>
      <c r="NUE714" s="146"/>
      <c r="NUF714" s="146"/>
      <c r="NUG714" s="146"/>
      <c r="NUH714" s="146"/>
      <c r="NUI714" s="146"/>
      <c r="NUJ714" s="146"/>
      <c r="NUK714" s="146"/>
      <c r="NUL714" s="146"/>
      <c r="NUM714" s="146"/>
      <c r="NUN714" s="146"/>
      <c r="NUO714" s="146"/>
      <c r="NUP714" s="146"/>
      <c r="NUQ714" s="146"/>
      <c r="NUR714" s="146"/>
      <c r="NUS714" s="146"/>
      <c r="NUT714" s="146"/>
      <c r="NUU714" s="146"/>
      <c r="NUV714" s="146"/>
      <c r="NUW714" s="146"/>
      <c r="NUX714" s="146"/>
      <c r="NUY714" s="146"/>
      <c r="NUZ714" s="146"/>
      <c r="NVA714" s="146"/>
      <c r="NVB714" s="146"/>
      <c r="NVC714" s="146"/>
      <c r="NVD714" s="146"/>
      <c r="NVE714" s="146"/>
      <c r="NVF714" s="146"/>
      <c r="NVG714" s="146"/>
      <c r="NVH714" s="146"/>
      <c r="NVI714" s="146"/>
      <c r="NVJ714" s="146"/>
      <c r="NVK714" s="146"/>
      <c r="NVL714" s="146"/>
      <c r="NVM714" s="146"/>
      <c r="NVN714" s="146"/>
      <c r="NVO714" s="146"/>
      <c r="NVP714" s="146"/>
      <c r="NVQ714" s="146"/>
      <c r="NVR714" s="146"/>
      <c r="NVS714" s="146"/>
      <c r="NVT714" s="146"/>
      <c r="NVU714" s="146"/>
      <c r="NVV714" s="146"/>
      <c r="NVW714" s="146"/>
      <c r="NVX714" s="146"/>
      <c r="NVY714" s="146"/>
      <c r="NVZ714" s="146"/>
      <c r="NWA714" s="146"/>
      <c r="NWB714" s="146"/>
      <c r="NWC714" s="146"/>
      <c r="NWD714" s="146"/>
      <c r="NWE714" s="146"/>
      <c r="NWF714" s="146"/>
      <c r="NWG714" s="146"/>
      <c r="NWH714" s="146"/>
      <c r="NWI714" s="146"/>
      <c r="NWJ714" s="146"/>
      <c r="NWK714" s="146"/>
      <c r="NWL714" s="146"/>
      <c r="NWM714" s="146"/>
      <c r="NWN714" s="146"/>
      <c r="NWO714" s="146"/>
      <c r="NWP714" s="146"/>
      <c r="NWQ714" s="146"/>
      <c r="NWR714" s="146"/>
      <c r="NWS714" s="146"/>
      <c r="NWT714" s="146"/>
      <c r="NWU714" s="146"/>
      <c r="NWV714" s="146"/>
      <c r="NWW714" s="146"/>
      <c r="NWX714" s="146"/>
      <c r="NWY714" s="146"/>
      <c r="NWZ714" s="146"/>
      <c r="NXA714" s="146"/>
      <c r="NXB714" s="146"/>
      <c r="NXC714" s="146"/>
      <c r="NXD714" s="146"/>
      <c r="NXE714" s="146"/>
      <c r="NXF714" s="146"/>
      <c r="NXG714" s="146"/>
      <c r="NXH714" s="146"/>
      <c r="NXI714" s="146"/>
      <c r="NXJ714" s="146"/>
      <c r="NXK714" s="146"/>
      <c r="NXL714" s="146"/>
      <c r="NXM714" s="146"/>
      <c r="NXN714" s="146"/>
      <c r="NXO714" s="146"/>
      <c r="NXP714" s="146"/>
      <c r="NXQ714" s="146"/>
      <c r="NXR714" s="146"/>
      <c r="NXS714" s="146"/>
      <c r="NXT714" s="146"/>
      <c r="NXU714" s="146"/>
      <c r="NXV714" s="146"/>
      <c r="NXW714" s="146"/>
      <c r="NXX714" s="146"/>
      <c r="NXY714" s="146"/>
      <c r="NXZ714" s="146"/>
      <c r="NYA714" s="146"/>
      <c r="NYB714" s="146"/>
      <c r="NYC714" s="146"/>
      <c r="NYD714" s="146"/>
      <c r="NYE714" s="146"/>
      <c r="NYF714" s="146"/>
      <c r="NYG714" s="146"/>
      <c r="NYH714" s="146"/>
      <c r="NYI714" s="146"/>
      <c r="NYJ714" s="146"/>
      <c r="NYK714" s="146"/>
      <c r="NYL714" s="146"/>
      <c r="NYM714" s="146"/>
      <c r="NYN714" s="146"/>
      <c r="NYO714" s="146"/>
      <c r="NYP714" s="146"/>
      <c r="NYQ714" s="146"/>
      <c r="NYR714" s="146"/>
      <c r="NYS714" s="146"/>
      <c r="NYT714" s="146"/>
      <c r="NYU714" s="146"/>
      <c r="NYV714" s="146"/>
      <c r="NYW714" s="146"/>
      <c r="NYX714" s="146"/>
      <c r="NYY714" s="146"/>
      <c r="NYZ714" s="146"/>
      <c r="NZA714" s="146"/>
      <c r="NZB714" s="146"/>
      <c r="NZC714" s="146"/>
      <c r="NZD714" s="146"/>
      <c r="NZE714" s="146"/>
      <c r="NZF714" s="146"/>
      <c r="NZG714" s="146"/>
      <c r="NZH714" s="146"/>
      <c r="NZI714" s="146"/>
      <c r="NZJ714" s="146"/>
      <c r="NZK714" s="146"/>
      <c r="NZL714" s="146"/>
      <c r="NZM714" s="146"/>
      <c r="NZN714" s="146"/>
      <c r="NZO714" s="146"/>
      <c r="NZP714" s="146"/>
      <c r="NZQ714" s="146"/>
      <c r="NZR714" s="146"/>
      <c r="NZS714" s="146"/>
      <c r="NZT714" s="146"/>
      <c r="NZU714" s="146"/>
      <c r="NZV714" s="146"/>
      <c r="NZW714" s="146"/>
      <c r="NZX714" s="146"/>
      <c r="NZY714" s="146"/>
      <c r="NZZ714" s="146"/>
      <c r="OAA714" s="146"/>
      <c r="OAB714" s="146"/>
      <c r="OAC714" s="146"/>
      <c r="OAD714" s="146"/>
      <c r="OAE714" s="146"/>
      <c r="OAF714" s="146"/>
      <c r="OAG714" s="146"/>
      <c r="OAH714" s="146"/>
      <c r="OAI714" s="146"/>
      <c r="OAJ714" s="146"/>
      <c r="OAK714" s="146"/>
      <c r="OAL714" s="146"/>
      <c r="OAM714" s="146"/>
      <c r="OAN714" s="146"/>
      <c r="OAO714" s="146"/>
      <c r="OAP714" s="146"/>
      <c r="OAQ714" s="146"/>
      <c r="OAR714" s="146"/>
      <c r="OAS714" s="146"/>
      <c r="OAT714" s="146"/>
      <c r="OAU714" s="146"/>
      <c r="OAV714" s="146"/>
      <c r="OAW714" s="146"/>
      <c r="OAX714" s="146"/>
      <c r="OAY714" s="146"/>
      <c r="OAZ714" s="146"/>
      <c r="OBA714" s="146"/>
      <c r="OBB714" s="146"/>
      <c r="OBC714" s="146"/>
      <c r="OBD714" s="146"/>
      <c r="OBE714" s="146"/>
      <c r="OBF714" s="146"/>
      <c r="OBG714" s="146"/>
      <c r="OBH714" s="146"/>
      <c r="OBI714" s="146"/>
      <c r="OBJ714" s="146"/>
      <c r="OBK714" s="146"/>
      <c r="OBL714" s="146"/>
      <c r="OBM714" s="146"/>
      <c r="OBN714" s="146"/>
      <c r="OBO714" s="146"/>
      <c r="OBP714" s="146"/>
      <c r="OBQ714" s="146"/>
      <c r="OBR714" s="146"/>
      <c r="OBS714" s="146"/>
      <c r="OBT714" s="146"/>
      <c r="OBU714" s="146"/>
      <c r="OBV714" s="146"/>
      <c r="OBW714" s="146"/>
      <c r="OBX714" s="146"/>
      <c r="OBY714" s="146"/>
      <c r="OBZ714" s="146"/>
      <c r="OCA714" s="146"/>
      <c r="OCB714" s="146"/>
      <c r="OCC714" s="146"/>
      <c r="OCD714" s="146"/>
      <c r="OCE714" s="146"/>
      <c r="OCF714" s="146"/>
      <c r="OCG714" s="146"/>
      <c r="OCH714" s="146"/>
      <c r="OCI714" s="146"/>
      <c r="OCJ714" s="146"/>
      <c r="OCK714" s="146"/>
      <c r="OCL714" s="146"/>
      <c r="OCM714" s="146"/>
      <c r="OCN714" s="146"/>
      <c r="OCO714" s="146"/>
      <c r="OCP714" s="146"/>
      <c r="OCQ714" s="146"/>
      <c r="OCR714" s="146"/>
      <c r="OCS714" s="146"/>
      <c r="OCT714" s="146"/>
      <c r="OCU714" s="146"/>
      <c r="OCV714" s="146"/>
      <c r="OCW714" s="146"/>
      <c r="OCX714" s="146"/>
      <c r="OCY714" s="146"/>
      <c r="OCZ714" s="146"/>
      <c r="ODA714" s="146"/>
      <c r="ODB714" s="146"/>
      <c r="ODC714" s="146"/>
      <c r="ODD714" s="146"/>
      <c r="ODE714" s="146"/>
      <c r="ODF714" s="146"/>
      <c r="ODG714" s="146"/>
      <c r="ODH714" s="146"/>
      <c r="ODI714" s="146"/>
      <c r="ODJ714" s="146"/>
      <c r="ODK714" s="146"/>
      <c r="ODL714" s="146"/>
      <c r="ODM714" s="146"/>
      <c r="ODN714" s="146"/>
      <c r="ODO714" s="146"/>
      <c r="ODP714" s="146"/>
      <c r="ODQ714" s="146"/>
      <c r="ODR714" s="146"/>
      <c r="ODS714" s="146"/>
      <c r="ODT714" s="146"/>
      <c r="ODU714" s="146"/>
      <c r="ODV714" s="146"/>
      <c r="ODW714" s="146"/>
      <c r="ODX714" s="146"/>
      <c r="ODY714" s="146"/>
      <c r="ODZ714" s="146"/>
      <c r="OEA714" s="146"/>
      <c r="OEB714" s="146"/>
      <c r="OEC714" s="146"/>
      <c r="OED714" s="146"/>
      <c r="OEE714" s="146"/>
      <c r="OEF714" s="146"/>
      <c r="OEG714" s="146"/>
      <c r="OEH714" s="146"/>
      <c r="OEI714" s="146"/>
      <c r="OEJ714" s="146"/>
      <c r="OEK714" s="146"/>
      <c r="OEL714" s="146"/>
      <c r="OEM714" s="146"/>
      <c r="OEN714" s="146"/>
      <c r="OEO714" s="146"/>
      <c r="OEP714" s="146"/>
      <c r="OEQ714" s="146"/>
      <c r="OER714" s="146"/>
      <c r="OES714" s="146"/>
      <c r="OET714" s="146"/>
      <c r="OEU714" s="146"/>
      <c r="OEV714" s="146"/>
      <c r="OEW714" s="146"/>
      <c r="OEX714" s="146"/>
      <c r="OEY714" s="146"/>
      <c r="OEZ714" s="146"/>
      <c r="OFA714" s="146"/>
      <c r="OFB714" s="146"/>
      <c r="OFC714" s="146"/>
      <c r="OFD714" s="146"/>
      <c r="OFE714" s="146"/>
      <c r="OFF714" s="146"/>
      <c r="OFG714" s="146"/>
      <c r="OFH714" s="146"/>
      <c r="OFI714" s="146"/>
      <c r="OFJ714" s="146"/>
      <c r="OFK714" s="146"/>
      <c r="OFL714" s="146"/>
      <c r="OFM714" s="146"/>
      <c r="OFN714" s="146"/>
      <c r="OFO714" s="146"/>
      <c r="OFP714" s="146"/>
      <c r="OFQ714" s="146"/>
      <c r="OFR714" s="146"/>
      <c r="OFS714" s="146"/>
      <c r="OFT714" s="146"/>
      <c r="OFU714" s="146"/>
      <c r="OFV714" s="146"/>
      <c r="OFW714" s="146"/>
      <c r="OFX714" s="146"/>
      <c r="OFY714" s="146"/>
      <c r="OFZ714" s="146"/>
      <c r="OGA714" s="146"/>
      <c r="OGB714" s="146"/>
      <c r="OGC714" s="146"/>
      <c r="OGD714" s="146"/>
      <c r="OGE714" s="146"/>
      <c r="OGF714" s="146"/>
      <c r="OGG714" s="146"/>
      <c r="OGH714" s="146"/>
      <c r="OGI714" s="146"/>
      <c r="OGJ714" s="146"/>
      <c r="OGK714" s="146"/>
      <c r="OGL714" s="146"/>
      <c r="OGM714" s="146"/>
      <c r="OGN714" s="146"/>
      <c r="OGO714" s="146"/>
      <c r="OGP714" s="146"/>
      <c r="OGQ714" s="146"/>
      <c r="OGR714" s="146"/>
      <c r="OGS714" s="146"/>
      <c r="OGT714" s="146"/>
      <c r="OGU714" s="146"/>
      <c r="OGV714" s="146"/>
      <c r="OGW714" s="146"/>
      <c r="OGX714" s="146"/>
      <c r="OGY714" s="146"/>
      <c r="OGZ714" s="146"/>
      <c r="OHA714" s="146"/>
      <c r="OHB714" s="146"/>
      <c r="OHC714" s="146"/>
      <c r="OHD714" s="146"/>
      <c r="OHE714" s="146"/>
      <c r="OHF714" s="146"/>
      <c r="OHG714" s="146"/>
      <c r="OHH714" s="146"/>
      <c r="OHI714" s="146"/>
      <c r="OHJ714" s="146"/>
      <c r="OHK714" s="146"/>
      <c r="OHL714" s="146"/>
      <c r="OHM714" s="146"/>
      <c r="OHN714" s="146"/>
      <c r="OHO714" s="146"/>
      <c r="OHP714" s="146"/>
      <c r="OHQ714" s="146"/>
      <c r="OHR714" s="146"/>
      <c r="OHS714" s="146"/>
      <c r="OHT714" s="146"/>
      <c r="OHU714" s="146"/>
      <c r="OHV714" s="146"/>
      <c r="OHW714" s="146"/>
      <c r="OHX714" s="146"/>
      <c r="OHY714" s="146"/>
      <c r="OHZ714" s="146"/>
      <c r="OIA714" s="146"/>
      <c r="OIB714" s="146"/>
      <c r="OIC714" s="146"/>
      <c r="OID714" s="146"/>
      <c r="OIE714" s="146"/>
      <c r="OIF714" s="146"/>
      <c r="OIG714" s="146"/>
      <c r="OIH714" s="146"/>
      <c r="OII714" s="146"/>
      <c r="OIJ714" s="146"/>
      <c r="OIK714" s="146"/>
      <c r="OIL714" s="146"/>
      <c r="OIM714" s="146"/>
      <c r="OIN714" s="146"/>
      <c r="OIO714" s="146"/>
      <c r="OIP714" s="146"/>
      <c r="OIQ714" s="146"/>
      <c r="OIR714" s="146"/>
      <c r="OIS714" s="146"/>
      <c r="OIT714" s="146"/>
      <c r="OIU714" s="146"/>
      <c r="OIV714" s="146"/>
      <c r="OIW714" s="146"/>
      <c r="OIX714" s="146"/>
      <c r="OIY714" s="146"/>
      <c r="OIZ714" s="146"/>
      <c r="OJA714" s="146"/>
      <c r="OJB714" s="146"/>
      <c r="OJC714" s="146"/>
      <c r="OJD714" s="146"/>
      <c r="OJE714" s="146"/>
      <c r="OJF714" s="146"/>
      <c r="OJG714" s="146"/>
      <c r="OJH714" s="146"/>
      <c r="OJI714" s="146"/>
      <c r="OJJ714" s="146"/>
      <c r="OJK714" s="146"/>
      <c r="OJL714" s="146"/>
      <c r="OJM714" s="146"/>
      <c r="OJN714" s="146"/>
      <c r="OJO714" s="146"/>
      <c r="OJP714" s="146"/>
      <c r="OJQ714" s="146"/>
      <c r="OJR714" s="146"/>
      <c r="OJS714" s="146"/>
      <c r="OJT714" s="146"/>
      <c r="OJU714" s="146"/>
      <c r="OJV714" s="146"/>
      <c r="OJW714" s="146"/>
      <c r="OJX714" s="146"/>
      <c r="OJY714" s="146"/>
      <c r="OJZ714" s="146"/>
      <c r="OKA714" s="146"/>
      <c r="OKB714" s="146"/>
      <c r="OKC714" s="146"/>
      <c r="OKD714" s="146"/>
      <c r="OKE714" s="146"/>
      <c r="OKF714" s="146"/>
      <c r="OKG714" s="146"/>
      <c r="OKH714" s="146"/>
      <c r="OKI714" s="146"/>
      <c r="OKJ714" s="146"/>
      <c r="OKK714" s="146"/>
      <c r="OKL714" s="146"/>
      <c r="OKM714" s="146"/>
      <c r="OKN714" s="146"/>
      <c r="OKO714" s="146"/>
      <c r="OKP714" s="146"/>
      <c r="OKQ714" s="146"/>
      <c r="OKR714" s="146"/>
      <c r="OKS714" s="146"/>
      <c r="OKT714" s="146"/>
      <c r="OKU714" s="146"/>
      <c r="OKV714" s="146"/>
      <c r="OKW714" s="146"/>
      <c r="OKX714" s="146"/>
      <c r="OKY714" s="146"/>
      <c r="OKZ714" s="146"/>
      <c r="OLA714" s="146"/>
      <c r="OLB714" s="146"/>
      <c r="OLC714" s="146"/>
      <c r="OLD714" s="146"/>
      <c r="OLE714" s="146"/>
      <c r="OLF714" s="146"/>
      <c r="OLG714" s="146"/>
      <c r="OLH714" s="146"/>
      <c r="OLI714" s="146"/>
      <c r="OLJ714" s="146"/>
      <c r="OLK714" s="146"/>
      <c r="OLL714" s="146"/>
      <c r="OLM714" s="146"/>
      <c r="OLN714" s="146"/>
      <c r="OLO714" s="146"/>
      <c r="OLP714" s="146"/>
      <c r="OLQ714" s="146"/>
      <c r="OLR714" s="146"/>
      <c r="OLS714" s="146"/>
      <c r="OLT714" s="146"/>
      <c r="OLU714" s="146"/>
      <c r="OLV714" s="146"/>
      <c r="OLW714" s="146"/>
      <c r="OLX714" s="146"/>
      <c r="OLY714" s="146"/>
      <c r="OLZ714" s="146"/>
      <c r="OMA714" s="146"/>
      <c r="OMB714" s="146"/>
      <c r="OMC714" s="146"/>
      <c r="OMD714" s="146"/>
      <c r="OME714" s="146"/>
      <c r="OMF714" s="146"/>
      <c r="OMG714" s="146"/>
      <c r="OMH714" s="146"/>
      <c r="OMI714" s="146"/>
      <c r="OMJ714" s="146"/>
      <c r="OMK714" s="146"/>
      <c r="OML714" s="146"/>
      <c r="OMM714" s="146"/>
      <c r="OMN714" s="146"/>
      <c r="OMO714" s="146"/>
      <c r="OMP714" s="146"/>
      <c r="OMQ714" s="146"/>
      <c r="OMR714" s="146"/>
      <c r="OMS714" s="146"/>
      <c r="OMT714" s="146"/>
      <c r="OMU714" s="146"/>
      <c r="OMV714" s="146"/>
      <c r="OMW714" s="146"/>
      <c r="OMX714" s="146"/>
      <c r="OMY714" s="146"/>
      <c r="OMZ714" s="146"/>
      <c r="ONA714" s="146"/>
      <c r="ONB714" s="146"/>
      <c r="ONC714" s="146"/>
      <c r="OND714" s="146"/>
      <c r="ONE714" s="146"/>
      <c r="ONF714" s="146"/>
      <c r="ONG714" s="146"/>
      <c r="ONH714" s="146"/>
      <c r="ONI714" s="146"/>
      <c r="ONJ714" s="146"/>
      <c r="ONK714" s="146"/>
      <c r="ONL714" s="146"/>
      <c r="ONM714" s="146"/>
      <c r="ONN714" s="146"/>
      <c r="ONO714" s="146"/>
      <c r="ONP714" s="146"/>
      <c r="ONQ714" s="146"/>
      <c r="ONR714" s="146"/>
      <c r="ONS714" s="146"/>
      <c r="ONT714" s="146"/>
      <c r="ONU714" s="146"/>
      <c r="ONV714" s="146"/>
      <c r="ONW714" s="146"/>
      <c r="ONX714" s="146"/>
      <c r="ONY714" s="146"/>
      <c r="ONZ714" s="146"/>
      <c r="OOA714" s="146"/>
      <c r="OOB714" s="146"/>
      <c r="OOC714" s="146"/>
      <c r="OOD714" s="146"/>
      <c r="OOE714" s="146"/>
      <c r="OOF714" s="146"/>
      <c r="OOG714" s="146"/>
      <c r="OOH714" s="146"/>
      <c r="OOI714" s="146"/>
      <c r="OOJ714" s="146"/>
      <c r="OOK714" s="146"/>
      <c r="OOL714" s="146"/>
      <c r="OOM714" s="146"/>
      <c r="OON714" s="146"/>
      <c r="OOO714" s="146"/>
      <c r="OOP714" s="146"/>
      <c r="OOQ714" s="146"/>
      <c r="OOR714" s="146"/>
      <c r="OOS714" s="146"/>
      <c r="OOT714" s="146"/>
      <c r="OOU714" s="146"/>
      <c r="OOV714" s="146"/>
      <c r="OOW714" s="146"/>
      <c r="OOX714" s="146"/>
      <c r="OOY714" s="146"/>
      <c r="OOZ714" s="146"/>
      <c r="OPA714" s="146"/>
      <c r="OPB714" s="146"/>
      <c r="OPC714" s="146"/>
      <c r="OPD714" s="146"/>
      <c r="OPE714" s="146"/>
      <c r="OPF714" s="146"/>
      <c r="OPG714" s="146"/>
      <c r="OPH714" s="146"/>
      <c r="OPI714" s="146"/>
      <c r="OPJ714" s="146"/>
      <c r="OPK714" s="146"/>
      <c r="OPL714" s="146"/>
      <c r="OPM714" s="146"/>
      <c r="OPN714" s="146"/>
      <c r="OPO714" s="146"/>
      <c r="OPP714" s="146"/>
      <c r="OPQ714" s="146"/>
      <c r="OPR714" s="146"/>
      <c r="OPS714" s="146"/>
      <c r="OPT714" s="146"/>
      <c r="OPU714" s="146"/>
      <c r="OPV714" s="146"/>
      <c r="OPW714" s="146"/>
      <c r="OPX714" s="146"/>
      <c r="OPY714" s="146"/>
      <c r="OPZ714" s="146"/>
      <c r="OQA714" s="146"/>
      <c r="OQB714" s="146"/>
      <c r="OQC714" s="146"/>
      <c r="OQD714" s="146"/>
      <c r="OQE714" s="146"/>
      <c r="OQF714" s="146"/>
      <c r="OQG714" s="146"/>
      <c r="OQH714" s="146"/>
      <c r="OQI714" s="146"/>
      <c r="OQJ714" s="146"/>
      <c r="OQK714" s="146"/>
      <c r="OQL714" s="146"/>
      <c r="OQM714" s="146"/>
      <c r="OQN714" s="146"/>
      <c r="OQO714" s="146"/>
      <c r="OQP714" s="146"/>
      <c r="OQQ714" s="146"/>
      <c r="OQR714" s="146"/>
      <c r="OQS714" s="146"/>
      <c r="OQT714" s="146"/>
      <c r="OQU714" s="146"/>
      <c r="OQV714" s="146"/>
      <c r="OQW714" s="146"/>
      <c r="OQX714" s="146"/>
      <c r="OQY714" s="146"/>
      <c r="OQZ714" s="146"/>
      <c r="ORA714" s="146"/>
      <c r="ORB714" s="146"/>
      <c r="ORC714" s="146"/>
      <c r="ORD714" s="146"/>
      <c r="ORE714" s="146"/>
      <c r="ORF714" s="146"/>
      <c r="ORG714" s="146"/>
      <c r="ORH714" s="146"/>
      <c r="ORI714" s="146"/>
      <c r="ORJ714" s="146"/>
      <c r="ORK714" s="146"/>
      <c r="ORL714" s="146"/>
      <c r="ORM714" s="146"/>
      <c r="ORN714" s="146"/>
      <c r="ORO714" s="146"/>
      <c r="ORP714" s="146"/>
      <c r="ORQ714" s="146"/>
      <c r="ORR714" s="146"/>
      <c r="ORS714" s="146"/>
      <c r="ORT714" s="146"/>
      <c r="ORU714" s="146"/>
      <c r="ORV714" s="146"/>
      <c r="ORW714" s="146"/>
      <c r="ORX714" s="146"/>
      <c r="ORY714" s="146"/>
      <c r="ORZ714" s="146"/>
      <c r="OSA714" s="146"/>
      <c r="OSB714" s="146"/>
      <c r="OSC714" s="146"/>
      <c r="OSD714" s="146"/>
      <c r="OSE714" s="146"/>
      <c r="OSF714" s="146"/>
      <c r="OSG714" s="146"/>
      <c r="OSH714" s="146"/>
      <c r="OSI714" s="146"/>
      <c r="OSJ714" s="146"/>
      <c r="OSK714" s="146"/>
      <c r="OSL714" s="146"/>
      <c r="OSM714" s="146"/>
      <c r="OSN714" s="146"/>
      <c r="OSO714" s="146"/>
      <c r="OSP714" s="146"/>
      <c r="OSQ714" s="146"/>
      <c r="OSR714" s="146"/>
      <c r="OSS714" s="146"/>
      <c r="OST714" s="146"/>
      <c r="OSU714" s="146"/>
      <c r="OSV714" s="146"/>
      <c r="OSW714" s="146"/>
      <c r="OSX714" s="146"/>
      <c r="OSY714" s="146"/>
      <c r="OSZ714" s="146"/>
      <c r="OTA714" s="146"/>
      <c r="OTB714" s="146"/>
      <c r="OTC714" s="146"/>
      <c r="OTD714" s="146"/>
      <c r="OTE714" s="146"/>
      <c r="OTF714" s="146"/>
      <c r="OTG714" s="146"/>
      <c r="OTH714" s="146"/>
      <c r="OTI714" s="146"/>
      <c r="OTJ714" s="146"/>
      <c r="OTK714" s="146"/>
      <c r="OTL714" s="146"/>
      <c r="OTM714" s="146"/>
      <c r="OTN714" s="146"/>
      <c r="OTO714" s="146"/>
      <c r="OTP714" s="146"/>
      <c r="OTQ714" s="146"/>
      <c r="OTR714" s="146"/>
      <c r="OTS714" s="146"/>
      <c r="OTT714" s="146"/>
      <c r="OTU714" s="146"/>
      <c r="OTV714" s="146"/>
      <c r="OTW714" s="146"/>
      <c r="OTX714" s="146"/>
      <c r="OTY714" s="146"/>
      <c r="OTZ714" s="146"/>
      <c r="OUA714" s="146"/>
      <c r="OUB714" s="146"/>
      <c r="OUC714" s="146"/>
      <c r="OUD714" s="146"/>
      <c r="OUE714" s="146"/>
      <c r="OUF714" s="146"/>
      <c r="OUG714" s="146"/>
      <c r="OUH714" s="146"/>
      <c r="OUI714" s="146"/>
      <c r="OUJ714" s="146"/>
      <c r="OUK714" s="146"/>
      <c r="OUL714" s="146"/>
      <c r="OUM714" s="146"/>
      <c r="OUN714" s="146"/>
      <c r="OUO714" s="146"/>
      <c r="OUP714" s="146"/>
      <c r="OUQ714" s="146"/>
      <c r="OUR714" s="146"/>
      <c r="OUS714" s="146"/>
      <c r="OUT714" s="146"/>
      <c r="OUU714" s="146"/>
      <c r="OUV714" s="146"/>
      <c r="OUW714" s="146"/>
      <c r="OUX714" s="146"/>
      <c r="OUY714" s="146"/>
      <c r="OUZ714" s="146"/>
      <c r="OVA714" s="146"/>
      <c r="OVB714" s="146"/>
      <c r="OVC714" s="146"/>
      <c r="OVD714" s="146"/>
      <c r="OVE714" s="146"/>
      <c r="OVF714" s="146"/>
      <c r="OVG714" s="146"/>
      <c r="OVH714" s="146"/>
      <c r="OVI714" s="146"/>
      <c r="OVJ714" s="146"/>
      <c r="OVK714" s="146"/>
      <c r="OVL714" s="146"/>
      <c r="OVM714" s="146"/>
      <c r="OVN714" s="146"/>
      <c r="OVO714" s="146"/>
      <c r="OVP714" s="146"/>
      <c r="OVQ714" s="146"/>
      <c r="OVR714" s="146"/>
      <c r="OVS714" s="146"/>
      <c r="OVT714" s="146"/>
      <c r="OVU714" s="146"/>
      <c r="OVV714" s="146"/>
      <c r="OVW714" s="146"/>
      <c r="OVX714" s="146"/>
      <c r="OVY714" s="146"/>
      <c r="OVZ714" s="146"/>
      <c r="OWA714" s="146"/>
      <c r="OWB714" s="146"/>
      <c r="OWC714" s="146"/>
      <c r="OWD714" s="146"/>
      <c r="OWE714" s="146"/>
      <c r="OWF714" s="146"/>
      <c r="OWG714" s="146"/>
      <c r="OWH714" s="146"/>
      <c r="OWI714" s="146"/>
      <c r="OWJ714" s="146"/>
      <c r="OWK714" s="146"/>
      <c r="OWL714" s="146"/>
      <c r="OWM714" s="146"/>
      <c r="OWN714" s="146"/>
      <c r="OWO714" s="146"/>
      <c r="OWP714" s="146"/>
      <c r="OWQ714" s="146"/>
      <c r="OWR714" s="146"/>
      <c r="OWS714" s="146"/>
      <c r="OWT714" s="146"/>
      <c r="OWU714" s="146"/>
      <c r="OWV714" s="146"/>
      <c r="OWW714" s="146"/>
      <c r="OWX714" s="146"/>
      <c r="OWY714" s="146"/>
      <c r="OWZ714" s="146"/>
      <c r="OXA714" s="146"/>
      <c r="OXB714" s="146"/>
      <c r="OXC714" s="146"/>
      <c r="OXD714" s="146"/>
      <c r="OXE714" s="146"/>
      <c r="OXF714" s="146"/>
      <c r="OXG714" s="146"/>
      <c r="OXH714" s="146"/>
      <c r="OXI714" s="146"/>
      <c r="OXJ714" s="146"/>
      <c r="OXK714" s="146"/>
      <c r="OXL714" s="146"/>
      <c r="OXM714" s="146"/>
      <c r="OXN714" s="146"/>
      <c r="OXO714" s="146"/>
      <c r="OXP714" s="146"/>
      <c r="OXQ714" s="146"/>
      <c r="OXR714" s="146"/>
      <c r="OXS714" s="146"/>
      <c r="OXT714" s="146"/>
      <c r="OXU714" s="146"/>
      <c r="OXV714" s="146"/>
      <c r="OXW714" s="146"/>
      <c r="OXX714" s="146"/>
      <c r="OXY714" s="146"/>
      <c r="OXZ714" s="146"/>
      <c r="OYA714" s="146"/>
      <c r="OYB714" s="146"/>
      <c r="OYC714" s="146"/>
      <c r="OYD714" s="146"/>
      <c r="OYE714" s="146"/>
      <c r="OYF714" s="146"/>
      <c r="OYG714" s="146"/>
      <c r="OYH714" s="146"/>
      <c r="OYI714" s="146"/>
      <c r="OYJ714" s="146"/>
      <c r="OYK714" s="146"/>
      <c r="OYL714" s="146"/>
      <c r="OYM714" s="146"/>
      <c r="OYN714" s="146"/>
      <c r="OYO714" s="146"/>
      <c r="OYP714" s="146"/>
      <c r="OYQ714" s="146"/>
      <c r="OYR714" s="146"/>
      <c r="OYS714" s="146"/>
      <c r="OYT714" s="146"/>
      <c r="OYU714" s="146"/>
      <c r="OYV714" s="146"/>
      <c r="OYW714" s="146"/>
      <c r="OYX714" s="146"/>
      <c r="OYY714" s="146"/>
      <c r="OYZ714" s="146"/>
      <c r="OZA714" s="146"/>
      <c r="OZB714" s="146"/>
      <c r="OZC714" s="146"/>
      <c r="OZD714" s="146"/>
      <c r="OZE714" s="146"/>
      <c r="OZF714" s="146"/>
      <c r="OZG714" s="146"/>
      <c r="OZH714" s="146"/>
      <c r="OZI714" s="146"/>
      <c r="OZJ714" s="146"/>
      <c r="OZK714" s="146"/>
      <c r="OZL714" s="146"/>
      <c r="OZM714" s="146"/>
      <c r="OZN714" s="146"/>
      <c r="OZO714" s="146"/>
      <c r="OZP714" s="146"/>
      <c r="OZQ714" s="146"/>
      <c r="OZR714" s="146"/>
      <c r="OZS714" s="146"/>
      <c r="OZT714" s="146"/>
      <c r="OZU714" s="146"/>
      <c r="OZV714" s="146"/>
      <c r="OZW714" s="146"/>
      <c r="OZX714" s="146"/>
      <c r="OZY714" s="146"/>
      <c r="OZZ714" s="146"/>
      <c r="PAA714" s="146"/>
      <c r="PAB714" s="146"/>
      <c r="PAC714" s="146"/>
      <c r="PAD714" s="146"/>
      <c r="PAE714" s="146"/>
      <c r="PAF714" s="146"/>
      <c r="PAG714" s="146"/>
      <c r="PAH714" s="146"/>
      <c r="PAI714" s="146"/>
      <c r="PAJ714" s="146"/>
      <c r="PAK714" s="146"/>
      <c r="PAL714" s="146"/>
      <c r="PAM714" s="146"/>
      <c r="PAN714" s="146"/>
      <c r="PAO714" s="146"/>
      <c r="PAP714" s="146"/>
      <c r="PAQ714" s="146"/>
      <c r="PAR714" s="146"/>
      <c r="PAS714" s="146"/>
      <c r="PAT714" s="146"/>
      <c r="PAU714" s="146"/>
      <c r="PAV714" s="146"/>
      <c r="PAW714" s="146"/>
      <c r="PAX714" s="146"/>
      <c r="PAY714" s="146"/>
      <c r="PAZ714" s="146"/>
      <c r="PBA714" s="146"/>
      <c r="PBB714" s="146"/>
      <c r="PBC714" s="146"/>
      <c r="PBD714" s="146"/>
      <c r="PBE714" s="146"/>
      <c r="PBF714" s="146"/>
      <c r="PBG714" s="146"/>
      <c r="PBH714" s="146"/>
      <c r="PBI714" s="146"/>
      <c r="PBJ714" s="146"/>
      <c r="PBK714" s="146"/>
      <c r="PBL714" s="146"/>
      <c r="PBM714" s="146"/>
      <c r="PBN714" s="146"/>
      <c r="PBO714" s="146"/>
      <c r="PBP714" s="146"/>
      <c r="PBQ714" s="146"/>
      <c r="PBR714" s="146"/>
      <c r="PBS714" s="146"/>
      <c r="PBT714" s="146"/>
      <c r="PBU714" s="146"/>
      <c r="PBV714" s="146"/>
      <c r="PBW714" s="146"/>
      <c r="PBX714" s="146"/>
      <c r="PBY714" s="146"/>
      <c r="PBZ714" s="146"/>
      <c r="PCA714" s="146"/>
      <c r="PCB714" s="146"/>
      <c r="PCC714" s="146"/>
      <c r="PCD714" s="146"/>
      <c r="PCE714" s="146"/>
      <c r="PCF714" s="146"/>
      <c r="PCG714" s="146"/>
      <c r="PCH714" s="146"/>
      <c r="PCI714" s="146"/>
      <c r="PCJ714" s="146"/>
      <c r="PCK714" s="146"/>
      <c r="PCL714" s="146"/>
      <c r="PCM714" s="146"/>
      <c r="PCN714" s="146"/>
      <c r="PCO714" s="146"/>
      <c r="PCP714" s="146"/>
      <c r="PCQ714" s="146"/>
      <c r="PCR714" s="146"/>
      <c r="PCS714" s="146"/>
      <c r="PCT714" s="146"/>
      <c r="PCU714" s="146"/>
      <c r="PCV714" s="146"/>
      <c r="PCW714" s="146"/>
      <c r="PCX714" s="146"/>
      <c r="PCY714" s="146"/>
      <c r="PCZ714" s="146"/>
      <c r="PDA714" s="146"/>
      <c r="PDB714" s="146"/>
      <c r="PDC714" s="146"/>
      <c r="PDD714" s="146"/>
      <c r="PDE714" s="146"/>
      <c r="PDF714" s="146"/>
      <c r="PDG714" s="146"/>
      <c r="PDH714" s="146"/>
      <c r="PDI714" s="146"/>
      <c r="PDJ714" s="146"/>
      <c r="PDK714" s="146"/>
      <c r="PDL714" s="146"/>
      <c r="PDM714" s="146"/>
      <c r="PDN714" s="146"/>
      <c r="PDO714" s="146"/>
      <c r="PDP714" s="146"/>
      <c r="PDQ714" s="146"/>
      <c r="PDR714" s="146"/>
      <c r="PDS714" s="146"/>
      <c r="PDT714" s="146"/>
      <c r="PDU714" s="146"/>
      <c r="PDV714" s="146"/>
      <c r="PDW714" s="146"/>
      <c r="PDX714" s="146"/>
      <c r="PDY714" s="146"/>
      <c r="PDZ714" s="146"/>
      <c r="PEA714" s="146"/>
      <c r="PEB714" s="146"/>
      <c r="PEC714" s="146"/>
      <c r="PED714" s="146"/>
      <c r="PEE714" s="146"/>
      <c r="PEF714" s="146"/>
      <c r="PEG714" s="146"/>
      <c r="PEH714" s="146"/>
      <c r="PEI714" s="146"/>
      <c r="PEJ714" s="146"/>
      <c r="PEK714" s="146"/>
      <c r="PEL714" s="146"/>
      <c r="PEM714" s="146"/>
      <c r="PEN714" s="146"/>
      <c r="PEO714" s="146"/>
      <c r="PEP714" s="146"/>
      <c r="PEQ714" s="146"/>
      <c r="PER714" s="146"/>
      <c r="PES714" s="146"/>
      <c r="PET714" s="146"/>
      <c r="PEU714" s="146"/>
      <c r="PEV714" s="146"/>
      <c r="PEW714" s="146"/>
      <c r="PEX714" s="146"/>
      <c r="PEY714" s="146"/>
      <c r="PEZ714" s="146"/>
      <c r="PFA714" s="146"/>
      <c r="PFB714" s="146"/>
      <c r="PFC714" s="146"/>
      <c r="PFD714" s="146"/>
      <c r="PFE714" s="146"/>
      <c r="PFF714" s="146"/>
      <c r="PFG714" s="146"/>
      <c r="PFH714" s="146"/>
      <c r="PFI714" s="146"/>
      <c r="PFJ714" s="146"/>
      <c r="PFK714" s="146"/>
      <c r="PFL714" s="146"/>
      <c r="PFM714" s="146"/>
      <c r="PFN714" s="146"/>
      <c r="PFO714" s="146"/>
      <c r="PFP714" s="146"/>
      <c r="PFQ714" s="146"/>
      <c r="PFR714" s="146"/>
      <c r="PFS714" s="146"/>
      <c r="PFT714" s="146"/>
      <c r="PFU714" s="146"/>
      <c r="PFV714" s="146"/>
      <c r="PFW714" s="146"/>
      <c r="PFX714" s="146"/>
      <c r="PFY714" s="146"/>
      <c r="PFZ714" s="146"/>
      <c r="PGA714" s="146"/>
      <c r="PGB714" s="146"/>
      <c r="PGC714" s="146"/>
      <c r="PGD714" s="146"/>
      <c r="PGE714" s="146"/>
      <c r="PGF714" s="146"/>
      <c r="PGG714" s="146"/>
      <c r="PGH714" s="146"/>
      <c r="PGI714" s="146"/>
      <c r="PGJ714" s="146"/>
      <c r="PGK714" s="146"/>
      <c r="PGL714" s="146"/>
      <c r="PGM714" s="146"/>
      <c r="PGN714" s="146"/>
      <c r="PGO714" s="146"/>
      <c r="PGP714" s="146"/>
      <c r="PGQ714" s="146"/>
      <c r="PGR714" s="146"/>
      <c r="PGS714" s="146"/>
      <c r="PGT714" s="146"/>
      <c r="PGU714" s="146"/>
      <c r="PGV714" s="146"/>
      <c r="PGW714" s="146"/>
      <c r="PGX714" s="146"/>
      <c r="PGY714" s="146"/>
      <c r="PGZ714" s="146"/>
      <c r="PHA714" s="146"/>
      <c r="PHB714" s="146"/>
      <c r="PHC714" s="146"/>
      <c r="PHD714" s="146"/>
      <c r="PHE714" s="146"/>
      <c r="PHF714" s="146"/>
      <c r="PHG714" s="146"/>
      <c r="PHH714" s="146"/>
      <c r="PHI714" s="146"/>
      <c r="PHJ714" s="146"/>
      <c r="PHK714" s="146"/>
      <c r="PHL714" s="146"/>
      <c r="PHM714" s="146"/>
      <c r="PHN714" s="146"/>
      <c r="PHO714" s="146"/>
      <c r="PHP714" s="146"/>
      <c r="PHQ714" s="146"/>
      <c r="PHR714" s="146"/>
      <c r="PHS714" s="146"/>
      <c r="PHT714" s="146"/>
      <c r="PHU714" s="146"/>
      <c r="PHV714" s="146"/>
      <c r="PHW714" s="146"/>
      <c r="PHX714" s="146"/>
      <c r="PHY714" s="146"/>
      <c r="PHZ714" s="146"/>
      <c r="PIA714" s="146"/>
      <c r="PIB714" s="146"/>
      <c r="PIC714" s="146"/>
      <c r="PID714" s="146"/>
      <c r="PIE714" s="146"/>
      <c r="PIF714" s="146"/>
      <c r="PIG714" s="146"/>
      <c r="PIH714" s="146"/>
      <c r="PII714" s="146"/>
      <c r="PIJ714" s="146"/>
      <c r="PIK714" s="146"/>
      <c r="PIL714" s="146"/>
      <c r="PIM714" s="146"/>
      <c r="PIN714" s="146"/>
      <c r="PIO714" s="146"/>
      <c r="PIP714" s="146"/>
      <c r="PIQ714" s="146"/>
      <c r="PIR714" s="146"/>
      <c r="PIS714" s="146"/>
      <c r="PIT714" s="146"/>
      <c r="PIU714" s="146"/>
      <c r="PIV714" s="146"/>
      <c r="PIW714" s="146"/>
      <c r="PIX714" s="146"/>
      <c r="PIY714" s="146"/>
      <c r="PIZ714" s="146"/>
      <c r="PJA714" s="146"/>
      <c r="PJB714" s="146"/>
      <c r="PJC714" s="146"/>
      <c r="PJD714" s="146"/>
      <c r="PJE714" s="146"/>
      <c r="PJF714" s="146"/>
      <c r="PJG714" s="146"/>
      <c r="PJH714" s="146"/>
      <c r="PJI714" s="146"/>
      <c r="PJJ714" s="146"/>
      <c r="PJK714" s="146"/>
      <c r="PJL714" s="146"/>
      <c r="PJM714" s="146"/>
      <c r="PJN714" s="146"/>
      <c r="PJO714" s="146"/>
      <c r="PJP714" s="146"/>
      <c r="PJQ714" s="146"/>
      <c r="PJR714" s="146"/>
      <c r="PJS714" s="146"/>
      <c r="PJT714" s="146"/>
      <c r="PJU714" s="146"/>
      <c r="PJV714" s="146"/>
      <c r="PJW714" s="146"/>
      <c r="PJX714" s="146"/>
      <c r="PJY714" s="146"/>
      <c r="PJZ714" s="146"/>
      <c r="PKA714" s="146"/>
      <c r="PKB714" s="146"/>
      <c r="PKC714" s="146"/>
      <c r="PKD714" s="146"/>
      <c r="PKE714" s="146"/>
      <c r="PKF714" s="146"/>
      <c r="PKG714" s="146"/>
      <c r="PKH714" s="146"/>
      <c r="PKI714" s="146"/>
      <c r="PKJ714" s="146"/>
      <c r="PKK714" s="146"/>
      <c r="PKL714" s="146"/>
      <c r="PKM714" s="146"/>
      <c r="PKN714" s="146"/>
      <c r="PKO714" s="146"/>
      <c r="PKP714" s="146"/>
      <c r="PKQ714" s="146"/>
      <c r="PKR714" s="146"/>
      <c r="PKS714" s="146"/>
      <c r="PKT714" s="146"/>
      <c r="PKU714" s="146"/>
      <c r="PKV714" s="146"/>
      <c r="PKW714" s="146"/>
      <c r="PKX714" s="146"/>
      <c r="PKY714" s="146"/>
      <c r="PKZ714" s="146"/>
      <c r="PLA714" s="146"/>
      <c r="PLB714" s="146"/>
      <c r="PLC714" s="146"/>
      <c r="PLD714" s="146"/>
      <c r="PLE714" s="146"/>
      <c r="PLF714" s="146"/>
      <c r="PLG714" s="146"/>
      <c r="PLH714" s="146"/>
      <c r="PLI714" s="146"/>
      <c r="PLJ714" s="146"/>
      <c r="PLK714" s="146"/>
      <c r="PLL714" s="146"/>
      <c r="PLM714" s="146"/>
      <c r="PLN714" s="146"/>
      <c r="PLO714" s="146"/>
      <c r="PLP714" s="146"/>
      <c r="PLQ714" s="146"/>
      <c r="PLR714" s="146"/>
      <c r="PLS714" s="146"/>
      <c r="PLT714" s="146"/>
      <c r="PLU714" s="146"/>
      <c r="PLV714" s="146"/>
      <c r="PLW714" s="146"/>
      <c r="PLX714" s="146"/>
      <c r="PLY714" s="146"/>
      <c r="PLZ714" s="146"/>
      <c r="PMA714" s="146"/>
      <c r="PMB714" s="146"/>
      <c r="PMC714" s="146"/>
      <c r="PMD714" s="146"/>
      <c r="PME714" s="146"/>
      <c r="PMF714" s="146"/>
      <c r="PMG714" s="146"/>
      <c r="PMH714" s="146"/>
      <c r="PMI714" s="146"/>
      <c r="PMJ714" s="146"/>
      <c r="PMK714" s="146"/>
      <c r="PML714" s="146"/>
      <c r="PMM714" s="146"/>
      <c r="PMN714" s="146"/>
      <c r="PMO714" s="146"/>
      <c r="PMP714" s="146"/>
      <c r="PMQ714" s="146"/>
      <c r="PMR714" s="146"/>
      <c r="PMS714" s="146"/>
      <c r="PMT714" s="146"/>
      <c r="PMU714" s="146"/>
      <c r="PMV714" s="146"/>
      <c r="PMW714" s="146"/>
      <c r="PMX714" s="146"/>
      <c r="PMY714" s="146"/>
      <c r="PMZ714" s="146"/>
      <c r="PNA714" s="146"/>
      <c r="PNB714" s="146"/>
      <c r="PNC714" s="146"/>
      <c r="PND714" s="146"/>
      <c r="PNE714" s="146"/>
      <c r="PNF714" s="146"/>
      <c r="PNG714" s="146"/>
      <c r="PNH714" s="146"/>
      <c r="PNI714" s="146"/>
      <c r="PNJ714" s="146"/>
      <c r="PNK714" s="146"/>
      <c r="PNL714" s="146"/>
      <c r="PNM714" s="146"/>
      <c r="PNN714" s="146"/>
      <c r="PNO714" s="146"/>
      <c r="PNP714" s="146"/>
      <c r="PNQ714" s="146"/>
      <c r="PNR714" s="146"/>
      <c r="PNS714" s="146"/>
      <c r="PNT714" s="146"/>
      <c r="PNU714" s="146"/>
      <c r="PNV714" s="146"/>
      <c r="PNW714" s="146"/>
      <c r="PNX714" s="146"/>
      <c r="PNY714" s="146"/>
      <c r="PNZ714" s="146"/>
      <c r="POA714" s="146"/>
      <c r="POB714" s="146"/>
      <c r="POC714" s="146"/>
      <c r="POD714" s="146"/>
      <c r="POE714" s="146"/>
      <c r="POF714" s="146"/>
      <c r="POG714" s="146"/>
      <c r="POH714" s="146"/>
      <c r="POI714" s="146"/>
      <c r="POJ714" s="146"/>
      <c r="POK714" s="146"/>
      <c r="POL714" s="146"/>
      <c r="POM714" s="146"/>
      <c r="PON714" s="146"/>
      <c r="POO714" s="146"/>
      <c r="POP714" s="146"/>
      <c r="POQ714" s="146"/>
      <c r="POR714" s="146"/>
      <c r="POS714" s="146"/>
      <c r="POT714" s="146"/>
      <c r="POU714" s="146"/>
      <c r="POV714" s="146"/>
      <c r="POW714" s="146"/>
      <c r="POX714" s="146"/>
      <c r="POY714" s="146"/>
      <c r="POZ714" s="146"/>
      <c r="PPA714" s="146"/>
      <c r="PPB714" s="146"/>
      <c r="PPC714" s="146"/>
      <c r="PPD714" s="146"/>
      <c r="PPE714" s="146"/>
      <c r="PPF714" s="146"/>
      <c r="PPG714" s="146"/>
      <c r="PPH714" s="146"/>
      <c r="PPI714" s="146"/>
      <c r="PPJ714" s="146"/>
      <c r="PPK714" s="146"/>
      <c r="PPL714" s="146"/>
      <c r="PPM714" s="146"/>
      <c r="PPN714" s="146"/>
      <c r="PPO714" s="146"/>
      <c r="PPP714" s="146"/>
      <c r="PPQ714" s="146"/>
      <c r="PPR714" s="146"/>
      <c r="PPS714" s="146"/>
      <c r="PPT714" s="146"/>
      <c r="PPU714" s="146"/>
      <c r="PPV714" s="146"/>
      <c r="PPW714" s="146"/>
      <c r="PPX714" s="146"/>
      <c r="PPY714" s="146"/>
      <c r="PPZ714" s="146"/>
      <c r="PQA714" s="146"/>
      <c r="PQB714" s="146"/>
      <c r="PQC714" s="146"/>
      <c r="PQD714" s="146"/>
      <c r="PQE714" s="146"/>
      <c r="PQF714" s="146"/>
      <c r="PQG714" s="146"/>
      <c r="PQH714" s="146"/>
      <c r="PQI714" s="146"/>
      <c r="PQJ714" s="146"/>
      <c r="PQK714" s="146"/>
      <c r="PQL714" s="146"/>
      <c r="PQM714" s="146"/>
      <c r="PQN714" s="146"/>
      <c r="PQO714" s="146"/>
      <c r="PQP714" s="146"/>
      <c r="PQQ714" s="146"/>
      <c r="PQR714" s="146"/>
      <c r="PQS714" s="146"/>
      <c r="PQT714" s="146"/>
      <c r="PQU714" s="146"/>
      <c r="PQV714" s="146"/>
      <c r="PQW714" s="146"/>
      <c r="PQX714" s="146"/>
      <c r="PQY714" s="146"/>
      <c r="PQZ714" s="146"/>
      <c r="PRA714" s="146"/>
      <c r="PRB714" s="146"/>
      <c r="PRC714" s="146"/>
      <c r="PRD714" s="146"/>
      <c r="PRE714" s="146"/>
      <c r="PRF714" s="146"/>
      <c r="PRG714" s="146"/>
      <c r="PRH714" s="146"/>
      <c r="PRI714" s="146"/>
      <c r="PRJ714" s="146"/>
      <c r="PRK714" s="146"/>
      <c r="PRL714" s="146"/>
      <c r="PRM714" s="146"/>
      <c r="PRN714" s="146"/>
      <c r="PRO714" s="146"/>
      <c r="PRP714" s="146"/>
      <c r="PRQ714" s="146"/>
      <c r="PRR714" s="146"/>
      <c r="PRS714" s="146"/>
      <c r="PRT714" s="146"/>
      <c r="PRU714" s="146"/>
      <c r="PRV714" s="146"/>
      <c r="PRW714" s="146"/>
      <c r="PRX714" s="146"/>
      <c r="PRY714" s="146"/>
      <c r="PRZ714" s="146"/>
      <c r="PSA714" s="146"/>
      <c r="PSB714" s="146"/>
      <c r="PSC714" s="146"/>
      <c r="PSD714" s="146"/>
      <c r="PSE714" s="146"/>
      <c r="PSF714" s="146"/>
      <c r="PSG714" s="146"/>
      <c r="PSH714" s="146"/>
      <c r="PSI714" s="146"/>
      <c r="PSJ714" s="146"/>
      <c r="PSK714" s="146"/>
      <c r="PSL714" s="146"/>
      <c r="PSM714" s="146"/>
      <c r="PSN714" s="146"/>
      <c r="PSO714" s="146"/>
      <c r="PSP714" s="146"/>
      <c r="PSQ714" s="146"/>
      <c r="PSR714" s="146"/>
      <c r="PSS714" s="146"/>
      <c r="PST714" s="146"/>
      <c r="PSU714" s="146"/>
      <c r="PSV714" s="146"/>
      <c r="PSW714" s="146"/>
      <c r="PSX714" s="146"/>
      <c r="PSY714" s="146"/>
      <c r="PSZ714" s="146"/>
      <c r="PTA714" s="146"/>
      <c r="PTB714" s="146"/>
      <c r="PTC714" s="146"/>
      <c r="PTD714" s="146"/>
      <c r="PTE714" s="146"/>
      <c r="PTF714" s="146"/>
      <c r="PTG714" s="146"/>
      <c r="PTH714" s="146"/>
      <c r="PTI714" s="146"/>
      <c r="PTJ714" s="146"/>
      <c r="PTK714" s="146"/>
      <c r="PTL714" s="146"/>
      <c r="PTM714" s="146"/>
      <c r="PTN714" s="146"/>
      <c r="PTO714" s="146"/>
      <c r="PTP714" s="146"/>
      <c r="PTQ714" s="146"/>
      <c r="PTR714" s="146"/>
      <c r="PTS714" s="146"/>
      <c r="PTT714" s="146"/>
      <c r="PTU714" s="146"/>
      <c r="PTV714" s="146"/>
      <c r="PTW714" s="146"/>
      <c r="PTX714" s="146"/>
      <c r="PTY714" s="146"/>
      <c r="PTZ714" s="146"/>
      <c r="PUA714" s="146"/>
      <c r="PUB714" s="146"/>
      <c r="PUC714" s="146"/>
      <c r="PUD714" s="146"/>
      <c r="PUE714" s="146"/>
      <c r="PUF714" s="146"/>
      <c r="PUG714" s="146"/>
      <c r="PUH714" s="146"/>
      <c r="PUI714" s="146"/>
      <c r="PUJ714" s="146"/>
      <c r="PUK714" s="146"/>
      <c r="PUL714" s="146"/>
      <c r="PUM714" s="146"/>
      <c r="PUN714" s="146"/>
      <c r="PUO714" s="146"/>
      <c r="PUP714" s="146"/>
      <c r="PUQ714" s="146"/>
      <c r="PUR714" s="146"/>
      <c r="PUS714" s="146"/>
      <c r="PUT714" s="146"/>
      <c r="PUU714" s="146"/>
      <c r="PUV714" s="146"/>
      <c r="PUW714" s="146"/>
      <c r="PUX714" s="146"/>
      <c r="PUY714" s="146"/>
      <c r="PUZ714" s="146"/>
      <c r="PVA714" s="146"/>
      <c r="PVB714" s="146"/>
      <c r="PVC714" s="146"/>
      <c r="PVD714" s="146"/>
      <c r="PVE714" s="146"/>
      <c r="PVF714" s="146"/>
      <c r="PVG714" s="146"/>
      <c r="PVH714" s="146"/>
      <c r="PVI714" s="146"/>
      <c r="PVJ714" s="146"/>
      <c r="PVK714" s="146"/>
      <c r="PVL714" s="146"/>
      <c r="PVM714" s="146"/>
      <c r="PVN714" s="146"/>
      <c r="PVO714" s="146"/>
      <c r="PVP714" s="146"/>
      <c r="PVQ714" s="146"/>
      <c r="PVR714" s="146"/>
      <c r="PVS714" s="146"/>
      <c r="PVT714" s="146"/>
      <c r="PVU714" s="146"/>
      <c r="PVV714" s="146"/>
      <c r="PVW714" s="146"/>
      <c r="PVX714" s="146"/>
      <c r="PVY714" s="146"/>
      <c r="PVZ714" s="146"/>
      <c r="PWA714" s="146"/>
      <c r="PWB714" s="146"/>
      <c r="PWC714" s="146"/>
      <c r="PWD714" s="146"/>
      <c r="PWE714" s="146"/>
      <c r="PWF714" s="146"/>
      <c r="PWG714" s="146"/>
      <c r="PWH714" s="146"/>
      <c r="PWI714" s="146"/>
      <c r="PWJ714" s="146"/>
      <c r="PWK714" s="146"/>
      <c r="PWL714" s="146"/>
      <c r="PWM714" s="146"/>
      <c r="PWN714" s="146"/>
      <c r="PWO714" s="146"/>
      <c r="PWP714" s="146"/>
      <c r="PWQ714" s="146"/>
      <c r="PWR714" s="146"/>
      <c r="PWS714" s="146"/>
      <c r="PWT714" s="146"/>
      <c r="PWU714" s="146"/>
      <c r="PWV714" s="146"/>
      <c r="PWW714" s="146"/>
      <c r="PWX714" s="146"/>
      <c r="PWY714" s="146"/>
      <c r="PWZ714" s="146"/>
      <c r="PXA714" s="146"/>
      <c r="PXB714" s="146"/>
      <c r="PXC714" s="146"/>
      <c r="PXD714" s="146"/>
      <c r="PXE714" s="146"/>
      <c r="PXF714" s="146"/>
      <c r="PXG714" s="146"/>
      <c r="PXH714" s="146"/>
      <c r="PXI714" s="146"/>
      <c r="PXJ714" s="146"/>
      <c r="PXK714" s="146"/>
      <c r="PXL714" s="146"/>
      <c r="PXM714" s="146"/>
      <c r="PXN714" s="146"/>
      <c r="PXO714" s="146"/>
      <c r="PXP714" s="146"/>
      <c r="PXQ714" s="146"/>
      <c r="PXR714" s="146"/>
      <c r="PXS714" s="146"/>
      <c r="PXT714" s="146"/>
      <c r="PXU714" s="146"/>
      <c r="PXV714" s="146"/>
      <c r="PXW714" s="146"/>
      <c r="PXX714" s="146"/>
      <c r="PXY714" s="146"/>
      <c r="PXZ714" s="146"/>
      <c r="PYA714" s="146"/>
      <c r="PYB714" s="146"/>
      <c r="PYC714" s="146"/>
      <c r="PYD714" s="146"/>
      <c r="PYE714" s="146"/>
      <c r="PYF714" s="146"/>
      <c r="PYG714" s="146"/>
      <c r="PYH714" s="146"/>
      <c r="PYI714" s="146"/>
      <c r="PYJ714" s="146"/>
      <c r="PYK714" s="146"/>
      <c r="PYL714" s="146"/>
      <c r="PYM714" s="146"/>
      <c r="PYN714" s="146"/>
      <c r="PYO714" s="146"/>
      <c r="PYP714" s="146"/>
      <c r="PYQ714" s="146"/>
      <c r="PYR714" s="146"/>
      <c r="PYS714" s="146"/>
      <c r="PYT714" s="146"/>
      <c r="PYU714" s="146"/>
      <c r="PYV714" s="146"/>
      <c r="PYW714" s="146"/>
      <c r="PYX714" s="146"/>
      <c r="PYY714" s="146"/>
      <c r="PYZ714" s="146"/>
      <c r="PZA714" s="146"/>
      <c r="PZB714" s="146"/>
      <c r="PZC714" s="146"/>
      <c r="PZD714" s="146"/>
      <c r="PZE714" s="146"/>
      <c r="PZF714" s="146"/>
      <c r="PZG714" s="146"/>
      <c r="PZH714" s="146"/>
      <c r="PZI714" s="146"/>
      <c r="PZJ714" s="146"/>
      <c r="PZK714" s="146"/>
      <c r="PZL714" s="146"/>
      <c r="PZM714" s="146"/>
      <c r="PZN714" s="146"/>
      <c r="PZO714" s="146"/>
      <c r="PZP714" s="146"/>
      <c r="PZQ714" s="146"/>
      <c r="PZR714" s="146"/>
      <c r="PZS714" s="146"/>
      <c r="PZT714" s="146"/>
      <c r="PZU714" s="146"/>
      <c r="PZV714" s="146"/>
      <c r="PZW714" s="146"/>
      <c r="PZX714" s="146"/>
      <c r="PZY714" s="146"/>
      <c r="PZZ714" s="146"/>
      <c r="QAA714" s="146"/>
      <c r="QAB714" s="146"/>
      <c r="QAC714" s="146"/>
      <c r="QAD714" s="146"/>
      <c r="QAE714" s="146"/>
      <c r="QAF714" s="146"/>
      <c r="QAG714" s="146"/>
      <c r="QAH714" s="146"/>
      <c r="QAI714" s="146"/>
      <c r="QAJ714" s="146"/>
      <c r="QAK714" s="146"/>
      <c r="QAL714" s="146"/>
      <c r="QAM714" s="146"/>
      <c r="QAN714" s="146"/>
      <c r="QAO714" s="146"/>
      <c r="QAP714" s="146"/>
      <c r="QAQ714" s="146"/>
      <c r="QAR714" s="146"/>
      <c r="QAS714" s="146"/>
      <c r="QAT714" s="146"/>
      <c r="QAU714" s="146"/>
      <c r="QAV714" s="146"/>
      <c r="QAW714" s="146"/>
      <c r="QAX714" s="146"/>
      <c r="QAY714" s="146"/>
      <c r="QAZ714" s="146"/>
      <c r="QBA714" s="146"/>
      <c r="QBB714" s="146"/>
      <c r="QBC714" s="146"/>
      <c r="QBD714" s="146"/>
      <c r="QBE714" s="146"/>
      <c r="QBF714" s="146"/>
      <c r="QBG714" s="146"/>
      <c r="QBH714" s="146"/>
      <c r="QBI714" s="146"/>
      <c r="QBJ714" s="146"/>
      <c r="QBK714" s="146"/>
      <c r="QBL714" s="146"/>
      <c r="QBM714" s="146"/>
      <c r="QBN714" s="146"/>
      <c r="QBO714" s="146"/>
      <c r="QBP714" s="146"/>
      <c r="QBQ714" s="146"/>
      <c r="QBR714" s="146"/>
      <c r="QBS714" s="146"/>
      <c r="QBT714" s="146"/>
      <c r="QBU714" s="146"/>
      <c r="QBV714" s="146"/>
      <c r="QBW714" s="146"/>
      <c r="QBX714" s="146"/>
      <c r="QBY714" s="146"/>
      <c r="QBZ714" s="146"/>
      <c r="QCA714" s="146"/>
      <c r="QCB714" s="146"/>
      <c r="QCC714" s="146"/>
      <c r="QCD714" s="146"/>
      <c r="QCE714" s="146"/>
      <c r="QCF714" s="146"/>
      <c r="QCG714" s="146"/>
      <c r="QCH714" s="146"/>
      <c r="QCI714" s="146"/>
      <c r="QCJ714" s="146"/>
      <c r="QCK714" s="146"/>
      <c r="QCL714" s="146"/>
      <c r="QCM714" s="146"/>
      <c r="QCN714" s="146"/>
      <c r="QCO714" s="146"/>
      <c r="QCP714" s="146"/>
      <c r="QCQ714" s="146"/>
      <c r="QCR714" s="146"/>
      <c r="QCS714" s="146"/>
      <c r="QCT714" s="146"/>
      <c r="QCU714" s="146"/>
      <c r="QCV714" s="146"/>
      <c r="QCW714" s="146"/>
      <c r="QCX714" s="146"/>
      <c r="QCY714" s="146"/>
      <c r="QCZ714" s="146"/>
      <c r="QDA714" s="146"/>
      <c r="QDB714" s="146"/>
      <c r="QDC714" s="146"/>
      <c r="QDD714" s="146"/>
      <c r="QDE714" s="146"/>
      <c r="QDF714" s="146"/>
      <c r="QDG714" s="146"/>
      <c r="QDH714" s="146"/>
      <c r="QDI714" s="146"/>
      <c r="QDJ714" s="146"/>
      <c r="QDK714" s="146"/>
      <c r="QDL714" s="146"/>
      <c r="QDM714" s="146"/>
      <c r="QDN714" s="146"/>
      <c r="QDO714" s="146"/>
      <c r="QDP714" s="146"/>
      <c r="QDQ714" s="146"/>
      <c r="QDR714" s="146"/>
      <c r="QDS714" s="146"/>
      <c r="QDT714" s="146"/>
      <c r="QDU714" s="146"/>
      <c r="QDV714" s="146"/>
      <c r="QDW714" s="146"/>
      <c r="QDX714" s="146"/>
      <c r="QDY714" s="146"/>
      <c r="QDZ714" s="146"/>
      <c r="QEA714" s="146"/>
      <c r="QEB714" s="146"/>
      <c r="QEC714" s="146"/>
      <c r="QED714" s="146"/>
      <c r="QEE714" s="146"/>
      <c r="QEF714" s="146"/>
      <c r="QEG714" s="146"/>
      <c r="QEH714" s="146"/>
      <c r="QEI714" s="146"/>
      <c r="QEJ714" s="146"/>
      <c r="QEK714" s="146"/>
      <c r="QEL714" s="146"/>
      <c r="QEM714" s="146"/>
      <c r="QEN714" s="146"/>
      <c r="QEO714" s="146"/>
      <c r="QEP714" s="146"/>
      <c r="QEQ714" s="146"/>
      <c r="QER714" s="146"/>
      <c r="QES714" s="146"/>
      <c r="QET714" s="146"/>
      <c r="QEU714" s="146"/>
      <c r="QEV714" s="146"/>
      <c r="QEW714" s="146"/>
      <c r="QEX714" s="146"/>
      <c r="QEY714" s="146"/>
      <c r="QEZ714" s="146"/>
      <c r="QFA714" s="146"/>
      <c r="QFB714" s="146"/>
      <c r="QFC714" s="146"/>
      <c r="QFD714" s="146"/>
      <c r="QFE714" s="146"/>
      <c r="QFF714" s="146"/>
      <c r="QFG714" s="146"/>
      <c r="QFH714" s="146"/>
      <c r="QFI714" s="146"/>
      <c r="QFJ714" s="146"/>
      <c r="QFK714" s="146"/>
      <c r="QFL714" s="146"/>
      <c r="QFM714" s="146"/>
      <c r="QFN714" s="146"/>
      <c r="QFO714" s="146"/>
      <c r="QFP714" s="146"/>
      <c r="QFQ714" s="146"/>
      <c r="QFR714" s="146"/>
      <c r="QFS714" s="146"/>
      <c r="QFT714" s="146"/>
      <c r="QFU714" s="146"/>
      <c r="QFV714" s="146"/>
      <c r="QFW714" s="146"/>
      <c r="QFX714" s="146"/>
      <c r="QFY714" s="146"/>
      <c r="QFZ714" s="146"/>
      <c r="QGA714" s="146"/>
      <c r="QGB714" s="146"/>
      <c r="QGC714" s="146"/>
      <c r="QGD714" s="146"/>
      <c r="QGE714" s="146"/>
      <c r="QGF714" s="146"/>
      <c r="QGG714" s="146"/>
      <c r="QGH714" s="146"/>
      <c r="QGI714" s="146"/>
      <c r="QGJ714" s="146"/>
      <c r="QGK714" s="146"/>
      <c r="QGL714" s="146"/>
      <c r="QGM714" s="146"/>
      <c r="QGN714" s="146"/>
      <c r="QGO714" s="146"/>
      <c r="QGP714" s="146"/>
      <c r="QGQ714" s="146"/>
      <c r="QGR714" s="146"/>
      <c r="QGS714" s="146"/>
      <c r="QGT714" s="146"/>
      <c r="QGU714" s="146"/>
      <c r="QGV714" s="146"/>
      <c r="QGW714" s="146"/>
      <c r="QGX714" s="146"/>
      <c r="QGY714" s="146"/>
      <c r="QGZ714" s="146"/>
      <c r="QHA714" s="146"/>
      <c r="QHB714" s="146"/>
      <c r="QHC714" s="146"/>
      <c r="QHD714" s="146"/>
      <c r="QHE714" s="146"/>
      <c r="QHF714" s="146"/>
      <c r="QHG714" s="146"/>
      <c r="QHH714" s="146"/>
      <c r="QHI714" s="146"/>
      <c r="QHJ714" s="146"/>
      <c r="QHK714" s="146"/>
      <c r="QHL714" s="146"/>
      <c r="QHM714" s="146"/>
      <c r="QHN714" s="146"/>
      <c r="QHO714" s="146"/>
      <c r="QHP714" s="146"/>
      <c r="QHQ714" s="146"/>
      <c r="QHR714" s="146"/>
      <c r="QHS714" s="146"/>
      <c r="QHT714" s="146"/>
      <c r="QHU714" s="146"/>
      <c r="QHV714" s="146"/>
      <c r="QHW714" s="146"/>
      <c r="QHX714" s="146"/>
      <c r="QHY714" s="146"/>
      <c r="QHZ714" s="146"/>
      <c r="QIA714" s="146"/>
      <c r="QIB714" s="146"/>
      <c r="QIC714" s="146"/>
      <c r="QID714" s="146"/>
      <c r="QIE714" s="146"/>
      <c r="QIF714" s="146"/>
      <c r="QIG714" s="146"/>
      <c r="QIH714" s="146"/>
      <c r="QII714" s="146"/>
      <c r="QIJ714" s="146"/>
      <c r="QIK714" s="146"/>
      <c r="QIL714" s="146"/>
      <c r="QIM714" s="146"/>
      <c r="QIN714" s="146"/>
      <c r="QIO714" s="146"/>
      <c r="QIP714" s="146"/>
      <c r="QIQ714" s="146"/>
      <c r="QIR714" s="146"/>
      <c r="QIS714" s="146"/>
      <c r="QIT714" s="146"/>
      <c r="QIU714" s="146"/>
      <c r="QIV714" s="146"/>
      <c r="QIW714" s="146"/>
      <c r="QIX714" s="146"/>
      <c r="QIY714" s="146"/>
      <c r="QIZ714" s="146"/>
      <c r="QJA714" s="146"/>
      <c r="QJB714" s="146"/>
      <c r="QJC714" s="146"/>
      <c r="QJD714" s="146"/>
      <c r="QJE714" s="146"/>
      <c r="QJF714" s="146"/>
      <c r="QJG714" s="146"/>
      <c r="QJH714" s="146"/>
      <c r="QJI714" s="146"/>
      <c r="QJJ714" s="146"/>
      <c r="QJK714" s="146"/>
      <c r="QJL714" s="146"/>
      <c r="QJM714" s="146"/>
      <c r="QJN714" s="146"/>
      <c r="QJO714" s="146"/>
      <c r="QJP714" s="146"/>
      <c r="QJQ714" s="146"/>
      <c r="QJR714" s="146"/>
      <c r="QJS714" s="146"/>
      <c r="QJT714" s="146"/>
      <c r="QJU714" s="146"/>
      <c r="QJV714" s="146"/>
      <c r="QJW714" s="146"/>
      <c r="QJX714" s="146"/>
      <c r="QJY714" s="146"/>
      <c r="QJZ714" s="146"/>
      <c r="QKA714" s="146"/>
      <c r="QKB714" s="146"/>
      <c r="QKC714" s="146"/>
      <c r="QKD714" s="146"/>
      <c r="QKE714" s="146"/>
      <c r="QKF714" s="146"/>
      <c r="QKG714" s="146"/>
      <c r="QKH714" s="146"/>
      <c r="QKI714" s="146"/>
      <c r="QKJ714" s="146"/>
      <c r="QKK714" s="146"/>
      <c r="QKL714" s="146"/>
      <c r="QKM714" s="146"/>
      <c r="QKN714" s="146"/>
      <c r="QKO714" s="146"/>
      <c r="QKP714" s="146"/>
      <c r="QKQ714" s="146"/>
      <c r="QKR714" s="146"/>
      <c r="QKS714" s="146"/>
      <c r="QKT714" s="146"/>
      <c r="QKU714" s="146"/>
      <c r="QKV714" s="146"/>
      <c r="QKW714" s="146"/>
      <c r="QKX714" s="146"/>
      <c r="QKY714" s="146"/>
      <c r="QKZ714" s="146"/>
      <c r="QLA714" s="146"/>
      <c r="QLB714" s="146"/>
      <c r="QLC714" s="146"/>
      <c r="QLD714" s="146"/>
      <c r="QLE714" s="146"/>
      <c r="QLF714" s="146"/>
      <c r="QLG714" s="146"/>
      <c r="QLH714" s="146"/>
      <c r="QLI714" s="146"/>
      <c r="QLJ714" s="146"/>
      <c r="QLK714" s="146"/>
      <c r="QLL714" s="146"/>
      <c r="QLM714" s="146"/>
      <c r="QLN714" s="146"/>
      <c r="QLO714" s="146"/>
      <c r="QLP714" s="146"/>
      <c r="QLQ714" s="146"/>
      <c r="QLR714" s="146"/>
      <c r="QLS714" s="146"/>
      <c r="QLT714" s="146"/>
      <c r="QLU714" s="146"/>
      <c r="QLV714" s="146"/>
      <c r="QLW714" s="146"/>
      <c r="QLX714" s="146"/>
      <c r="QLY714" s="146"/>
      <c r="QLZ714" s="146"/>
      <c r="QMA714" s="146"/>
      <c r="QMB714" s="146"/>
      <c r="QMC714" s="146"/>
      <c r="QMD714" s="146"/>
      <c r="QME714" s="146"/>
      <c r="QMF714" s="146"/>
      <c r="QMG714" s="146"/>
      <c r="QMH714" s="146"/>
      <c r="QMI714" s="146"/>
      <c r="QMJ714" s="146"/>
      <c r="QMK714" s="146"/>
      <c r="QML714" s="146"/>
      <c r="QMM714" s="146"/>
      <c r="QMN714" s="146"/>
      <c r="QMO714" s="146"/>
      <c r="QMP714" s="146"/>
      <c r="QMQ714" s="146"/>
      <c r="QMR714" s="146"/>
      <c r="QMS714" s="146"/>
      <c r="QMT714" s="146"/>
      <c r="QMU714" s="146"/>
      <c r="QMV714" s="146"/>
      <c r="QMW714" s="146"/>
      <c r="QMX714" s="146"/>
      <c r="QMY714" s="146"/>
      <c r="QMZ714" s="146"/>
      <c r="QNA714" s="146"/>
      <c r="QNB714" s="146"/>
      <c r="QNC714" s="146"/>
      <c r="QND714" s="146"/>
      <c r="QNE714" s="146"/>
      <c r="QNF714" s="146"/>
      <c r="QNG714" s="146"/>
      <c r="QNH714" s="146"/>
      <c r="QNI714" s="146"/>
      <c r="QNJ714" s="146"/>
      <c r="QNK714" s="146"/>
      <c r="QNL714" s="146"/>
      <c r="QNM714" s="146"/>
      <c r="QNN714" s="146"/>
      <c r="QNO714" s="146"/>
      <c r="QNP714" s="146"/>
      <c r="QNQ714" s="146"/>
      <c r="QNR714" s="146"/>
      <c r="QNS714" s="146"/>
      <c r="QNT714" s="146"/>
      <c r="QNU714" s="146"/>
      <c r="QNV714" s="146"/>
      <c r="QNW714" s="146"/>
      <c r="QNX714" s="146"/>
      <c r="QNY714" s="146"/>
      <c r="QNZ714" s="146"/>
      <c r="QOA714" s="146"/>
      <c r="QOB714" s="146"/>
      <c r="QOC714" s="146"/>
      <c r="QOD714" s="146"/>
      <c r="QOE714" s="146"/>
      <c r="QOF714" s="146"/>
      <c r="QOG714" s="146"/>
      <c r="QOH714" s="146"/>
      <c r="QOI714" s="146"/>
      <c r="QOJ714" s="146"/>
      <c r="QOK714" s="146"/>
      <c r="QOL714" s="146"/>
      <c r="QOM714" s="146"/>
      <c r="QON714" s="146"/>
      <c r="QOO714" s="146"/>
      <c r="QOP714" s="146"/>
      <c r="QOQ714" s="146"/>
      <c r="QOR714" s="146"/>
      <c r="QOS714" s="146"/>
      <c r="QOT714" s="146"/>
      <c r="QOU714" s="146"/>
      <c r="QOV714" s="146"/>
      <c r="QOW714" s="146"/>
      <c r="QOX714" s="146"/>
      <c r="QOY714" s="146"/>
      <c r="QOZ714" s="146"/>
      <c r="QPA714" s="146"/>
      <c r="QPB714" s="146"/>
      <c r="QPC714" s="146"/>
      <c r="QPD714" s="146"/>
      <c r="QPE714" s="146"/>
      <c r="QPF714" s="146"/>
      <c r="QPG714" s="146"/>
      <c r="QPH714" s="146"/>
      <c r="QPI714" s="146"/>
      <c r="QPJ714" s="146"/>
      <c r="QPK714" s="146"/>
      <c r="QPL714" s="146"/>
      <c r="QPM714" s="146"/>
      <c r="QPN714" s="146"/>
      <c r="QPO714" s="146"/>
      <c r="QPP714" s="146"/>
      <c r="QPQ714" s="146"/>
      <c r="QPR714" s="146"/>
      <c r="QPS714" s="146"/>
      <c r="QPT714" s="146"/>
      <c r="QPU714" s="146"/>
      <c r="QPV714" s="146"/>
      <c r="QPW714" s="146"/>
      <c r="QPX714" s="146"/>
      <c r="QPY714" s="146"/>
      <c r="QPZ714" s="146"/>
      <c r="QQA714" s="146"/>
      <c r="QQB714" s="146"/>
      <c r="QQC714" s="146"/>
      <c r="QQD714" s="146"/>
      <c r="QQE714" s="146"/>
      <c r="QQF714" s="146"/>
      <c r="QQG714" s="146"/>
      <c r="QQH714" s="146"/>
      <c r="QQI714" s="146"/>
      <c r="QQJ714" s="146"/>
      <c r="QQK714" s="146"/>
      <c r="QQL714" s="146"/>
      <c r="QQM714" s="146"/>
      <c r="QQN714" s="146"/>
      <c r="QQO714" s="146"/>
      <c r="QQP714" s="146"/>
      <c r="QQQ714" s="146"/>
      <c r="QQR714" s="146"/>
      <c r="QQS714" s="146"/>
      <c r="QQT714" s="146"/>
      <c r="QQU714" s="146"/>
      <c r="QQV714" s="146"/>
      <c r="QQW714" s="146"/>
      <c r="QQX714" s="146"/>
      <c r="QQY714" s="146"/>
      <c r="QQZ714" s="146"/>
      <c r="QRA714" s="146"/>
      <c r="QRB714" s="146"/>
      <c r="QRC714" s="146"/>
      <c r="QRD714" s="146"/>
      <c r="QRE714" s="146"/>
      <c r="QRF714" s="146"/>
      <c r="QRG714" s="146"/>
      <c r="QRH714" s="146"/>
      <c r="QRI714" s="146"/>
      <c r="QRJ714" s="146"/>
      <c r="QRK714" s="146"/>
      <c r="QRL714" s="146"/>
      <c r="QRM714" s="146"/>
      <c r="QRN714" s="146"/>
      <c r="QRO714" s="146"/>
      <c r="QRP714" s="146"/>
      <c r="QRQ714" s="146"/>
      <c r="QRR714" s="146"/>
      <c r="QRS714" s="146"/>
      <c r="QRT714" s="146"/>
      <c r="QRU714" s="146"/>
      <c r="QRV714" s="146"/>
      <c r="QRW714" s="146"/>
      <c r="QRX714" s="146"/>
      <c r="QRY714" s="146"/>
      <c r="QRZ714" s="146"/>
      <c r="QSA714" s="146"/>
      <c r="QSB714" s="146"/>
      <c r="QSC714" s="146"/>
      <c r="QSD714" s="146"/>
      <c r="QSE714" s="146"/>
      <c r="QSF714" s="146"/>
      <c r="QSG714" s="146"/>
      <c r="QSH714" s="146"/>
      <c r="QSI714" s="146"/>
      <c r="QSJ714" s="146"/>
      <c r="QSK714" s="146"/>
      <c r="QSL714" s="146"/>
      <c r="QSM714" s="146"/>
      <c r="QSN714" s="146"/>
      <c r="QSO714" s="146"/>
      <c r="QSP714" s="146"/>
      <c r="QSQ714" s="146"/>
      <c r="QSR714" s="146"/>
      <c r="QSS714" s="146"/>
      <c r="QST714" s="146"/>
      <c r="QSU714" s="146"/>
      <c r="QSV714" s="146"/>
      <c r="QSW714" s="146"/>
      <c r="QSX714" s="146"/>
      <c r="QSY714" s="146"/>
      <c r="QSZ714" s="146"/>
      <c r="QTA714" s="146"/>
      <c r="QTB714" s="146"/>
      <c r="QTC714" s="146"/>
      <c r="QTD714" s="146"/>
      <c r="QTE714" s="146"/>
      <c r="QTF714" s="146"/>
      <c r="QTG714" s="146"/>
      <c r="QTH714" s="146"/>
      <c r="QTI714" s="146"/>
      <c r="QTJ714" s="146"/>
      <c r="QTK714" s="146"/>
      <c r="QTL714" s="146"/>
      <c r="QTM714" s="146"/>
      <c r="QTN714" s="146"/>
      <c r="QTO714" s="146"/>
      <c r="QTP714" s="146"/>
      <c r="QTQ714" s="146"/>
      <c r="QTR714" s="146"/>
      <c r="QTS714" s="146"/>
      <c r="QTT714" s="146"/>
      <c r="QTU714" s="146"/>
      <c r="QTV714" s="146"/>
      <c r="QTW714" s="146"/>
      <c r="QTX714" s="146"/>
      <c r="QTY714" s="146"/>
      <c r="QTZ714" s="146"/>
      <c r="QUA714" s="146"/>
      <c r="QUB714" s="146"/>
      <c r="QUC714" s="146"/>
      <c r="QUD714" s="146"/>
      <c r="QUE714" s="146"/>
      <c r="QUF714" s="146"/>
      <c r="QUG714" s="146"/>
      <c r="QUH714" s="146"/>
      <c r="QUI714" s="146"/>
      <c r="QUJ714" s="146"/>
      <c r="QUK714" s="146"/>
      <c r="QUL714" s="146"/>
      <c r="QUM714" s="146"/>
      <c r="QUN714" s="146"/>
      <c r="QUO714" s="146"/>
      <c r="QUP714" s="146"/>
      <c r="QUQ714" s="146"/>
      <c r="QUR714" s="146"/>
      <c r="QUS714" s="146"/>
      <c r="QUT714" s="146"/>
      <c r="QUU714" s="146"/>
      <c r="QUV714" s="146"/>
      <c r="QUW714" s="146"/>
      <c r="QUX714" s="146"/>
      <c r="QUY714" s="146"/>
      <c r="QUZ714" s="146"/>
      <c r="QVA714" s="146"/>
      <c r="QVB714" s="146"/>
      <c r="QVC714" s="146"/>
      <c r="QVD714" s="146"/>
      <c r="QVE714" s="146"/>
      <c r="QVF714" s="146"/>
      <c r="QVG714" s="146"/>
      <c r="QVH714" s="146"/>
      <c r="QVI714" s="146"/>
      <c r="QVJ714" s="146"/>
      <c r="QVK714" s="146"/>
      <c r="QVL714" s="146"/>
      <c r="QVM714" s="146"/>
      <c r="QVN714" s="146"/>
      <c r="QVO714" s="146"/>
      <c r="QVP714" s="146"/>
      <c r="QVQ714" s="146"/>
      <c r="QVR714" s="146"/>
      <c r="QVS714" s="146"/>
      <c r="QVT714" s="146"/>
      <c r="QVU714" s="146"/>
      <c r="QVV714" s="146"/>
      <c r="QVW714" s="146"/>
      <c r="QVX714" s="146"/>
      <c r="QVY714" s="146"/>
      <c r="QVZ714" s="146"/>
      <c r="QWA714" s="146"/>
      <c r="QWB714" s="146"/>
      <c r="QWC714" s="146"/>
      <c r="QWD714" s="146"/>
      <c r="QWE714" s="146"/>
      <c r="QWF714" s="146"/>
      <c r="QWG714" s="146"/>
      <c r="QWH714" s="146"/>
      <c r="QWI714" s="146"/>
      <c r="QWJ714" s="146"/>
      <c r="QWK714" s="146"/>
      <c r="QWL714" s="146"/>
      <c r="QWM714" s="146"/>
      <c r="QWN714" s="146"/>
      <c r="QWO714" s="146"/>
      <c r="QWP714" s="146"/>
      <c r="QWQ714" s="146"/>
      <c r="QWR714" s="146"/>
      <c r="QWS714" s="146"/>
      <c r="QWT714" s="146"/>
      <c r="QWU714" s="146"/>
      <c r="QWV714" s="146"/>
      <c r="QWW714" s="146"/>
      <c r="QWX714" s="146"/>
      <c r="QWY714" s="146"/>
      <c r="QWZ714" s="146"/>
      <c r="QXA714" s="146"/>
      <c r="QXB714" s="146"/>
      <c r="QXC714" s="146"/>
      <c r="QXD714" s="146"/>
      <c r="QXE714" s="146"/>
      <c r="QXF714" s="146"/>
      <c r="QXG714" s="146"/>
      <c r="QXH714" s="146"/>
      <c r="QXI714" s="146"/>
      <c r="QXJ714" s="146"/>
      <c r="QXK714" s="146"/>
      <c r="QXL714" s="146"/>
      <c r="QXM714" s="146"/>
      <c r="QXN714" s="146"/>
      <c r="QXO714" s="146"/>
      <c r="QXP714" s="146"/>
      <c r="QXQ714" s="146"/>
      <c r="QXR714" s="146"/>
      <c r="QXS714" s="146"/>
      <c r="QXT714" s="146"/>
      <c r="QXU714" s="146"/>
      <c r="QXV714" s="146"/>
      <c r="QXW714" s="146"/>
      <c r="QXX714" s="146"/>
      <c r="QXY714" s="146"/>
      <c r="QXZ714" s="146"/>
      <c r="QYA714" s="146"/>
      <c r="QYB714" s="146"/>
      <c r="QYC714" s="146"/>
      <c r="QYD714" s="146"/>
      <c r="QYE714" s="146"/>
      <c r="QYF714" s="146"/>
      <c r="QYG714" s="146"/>
      <c r="QYH714" s="146"/>
      <c r="QYI714" s="146"/>
      <c r="QYJ714" s="146"/>
      <c r="QYK714" s="146"/>
      <c r="QYL714" s="146"/>
      <c r="QYM714" s="146"/>
      <c r="QYN714" s="146"/>
      <c r="QYO714" s="146"/>
      <c r="QYP714" s="146"/>
      <c r="QYQ714" s="146"/>
      <c r="QYR714" s="146"/>
      <c r="QYS714" s="146"/>
      <c r="QYT714" s="146"/>
      <c r="QYU714" s="146"/>
      <c r="QYV714" s="146"/>
      <c r="QYW714" s="146"/>
      <c r="QYX714" s="146"/>
      <c r="QYY714" s="146"/>
      <c r="QYZ714" s="146"/>
      <c r="QZA714" s="146"/>
      <c r="QZB714" s="146"/>
      <c r="QZC714" s="146"/>
      <c r="QZD714" s="146"/>
      <c r="QZE714" s="146"/>
      <c r="QZF714" s="146"/>
      <c r="QZG714" s="146"/>
      <c r="QZH714" s="146"/>
      <c r="QZI714" s="146"/>
      <c r="QZJ714" s="146"/>
      <c r="QZK714" s="146"/>
      <c r="QZL714" s="146"/>
      <c r="QZM714" s="146"/>
      <c r="QZN714" s="146"/>
      <c r="QZO714" s="146"/>
      <c r="QZP714" s="146"/>
      <c r="QZQ714" s="146"/>
      <c r="QZR714" s="146"/>
      <c r="QZS714" s="146"/>
      <c r="QZT714" s="146"/>
      <c r="QZU714" s="146"/>
      <c r="QZV714" s="146"/>
      <c r="QZW714" s="146"/>
      <c r="QZX714" s="146"/>
      <c r="QZY714" s="146"/>
      <c r="QZZ714" s="146"/>
      <c r="RAA714" s="146"/>
      <c r="RAB714" s="146"/>
      <c r="RAC714" s="146"/>
      <c r="RAD714" s="146"/>
      <c r="RAE714" s="146"/>
      <c r="RAF714" s="146"/>
      <c r="RAG714" s="146"/>
      <c r="RAH714" s="146"/>
      <c r="RAI714" s="146"/>
      <c r="RAJ714" s="146"/>
      <c r="RAK714" s="146"/>
      <c r="RAL714" s="146"/>
      <c r="RAM714" s="146"/>
      <c r="RAN714" s="146"/>
      <c r="RAO714" s="146"/>
      <c r="RAP714" s="146"/>
      <c r="RAQ714" s="146"/>
      <c r="RAR714" s="146"/>
      <c r="RAS714" s="146"/>
      <c r="RAT714" s="146"/>
      <c r="RAU714" s="146"/>
      <c r="RAV714" s="146"/>
      <c r="RAW714" s="146"/>
      <c r="RAX714" s="146"/>
      <c r="RAY714" s="146"/>
      <c r="RAZ714" s="146"/>
      <c r="RBA714" s="146"/>
      <c r="RBB714" s="146"/>
      <c r="RBC714" s="146"/>
      <c r="RBD714" s="146"/>
      <c r="RBE714" s="146"/>
      <c r="RBF714" s="146"/>
      <c r="RBG714" s="146"/>
      <c r="RBH714" s="146"/>
      <c r="RBI714" s="146"/>
      <c r="RBJ714" s="146"/>
      <c r="RBK714" s="146"/>
      <c r="RBL714" s="146"/>
      <c r="RBM714" s="146"/>
      <c r="RBN714" s="146"/>
      <c r="RBO714" s="146"/>
      <c r="RBP714" s="146"/>
      <c r="RBQ714" s="146"/>
      <c r="RBR714" s="146"/>
      <c r="RBS714" s="146"/>
      <c r="RBT714" s="146"/>
      <c r="RBU714" s="146"/>
      <c r="RBV714" s="146"/>
      <c r="RBW714" s="146"/>
      <c r="RBX714" s="146"/>
      <c r="RBY714" s="146"/>
      <c r="RBZ714" s="146"/>
      <c r="RCA714" s="146"/>
      <c r="RCB714" s="146"/>
      <c r="RCC714" s="146"/>
      <c r="RCD714" s="146"/>
      <c r="RCE714" s="146"/>
      <c r="RCF714" s="146"/>
      <c r="RCG714" s="146"/>
      <c r="RCH714" s="146"/>
      <c r="RCI714" s="146"/>
      <c r="RCJ714" s="146"/>
      <c r="RCK714" s="146"/>
      <c r="RCL714" s="146"/>
      <c r="RCM714" s="146"/>
      <c r="RCN714" s="146"/>
      <c r="RCO714" s="146"/>
      <c r="RCP714" s="146"/>
      <c r="RCQ714" s="146"/>
      <c r="RCR714" s="146"/>
      <c r="RCS714" s="146"/>
      <c r="RCT714" s="146"/>
      <c r="RCU714" s="146"/>
      <c r="RCV714" s="146"/>
      <c r="RCW714" s="146"/>
      <c r="RCX714" s="146"/>
      <c r="RCY714" s="146"/>
      <c r="RCZ714" s="146"/>
      <c r="RDA714" s="146"/>
      <c r="RDB714" s="146"/>
      <c r="RDC714" s="146"/>
      <c r="RDD714" s="146"/>
      <c r="RDE714" s="146"/>
      <c r="RDF714" s="146"/>
      <c r="RDG714" s="146"/>
      <c r="RDH714" s="146"/>
      <c r="RDI714" s="146"/>
      <c r="RDJ714" s="146"/>
      <c r="RDK714" s="146"/>
      <c r="RDL714" s="146"/>
      <c r="RDM714" s="146"/>
      <c r="RDN714" s="146"/>
      <c r="RDO714" s="146"/>
      <c r="RDP714" s="146"/>
      <c r="RDQ714" s="146"/>
      <c r="RDR714" s="146"/>
      <c r="RDS714" s="146"/>
      <c r="RDT714" s="146"/>
      <c r="RDU714" s="146"/>
      <c r="RDV714" s="146"/>
      <c r="RDW714" s="146"/>
      <c r="RDX714" s="146"/>
      <c r="RDY714" s="146"/>
      <c r="RDZ714" s="146"/>
      <c r="REA714" s="146"/>
      <c r="REB714" s="146"/>
      <c r="REC714" s="146"/>
      <c r="RED714" s="146"/>
      <c r="REE714" s="146"/>
      <c r="REF714" s="146"/>
      <c r="REG714" s="146"/>
      <c r="REH714" s="146"/>
      <c r="REI714" s="146"/>
      <c r="REJ714" s="146"/>
      <c r="REK714" s="146"/>
      <c r="REL714" s="146"/>
      <c r="REM714" s="146"/>
      <c r="REN714" s="146"/>
      <c r="REO714" s="146"/>
      <c r="REP714" s="146"/>
      <c r="REQ714" s="146"/>
      <c r="RER714" s="146"/>
      <c r="RES714" s="146"/>
      <c r="RET714" s="146"/>
      <c r="REU714" s="146"/>
      <c r="REV714" s="146"/>
      <c r="REW714" s="146"/>
      <c r="REX714" s="146"/>
      <c r="REY714" s="146"/>
      <c r="REZ714" s="146"/>
      <c r="RFA714" s="146"/>
      <c r="RFB714" s="146"/>
      <c r="RFC714" s="146"/>
      <c r="RFD714" s="146"/>
      <c r="RFE714" s="146"/>
      <c r="RFF714" s="146"/>
      <c r="RFG714" s="146"/>
      <c r="RFH714" s="146"/>
      <c r="RFI714" s="146"/>
      <c r="RFJ714" s="146"/>
      <c r="RFK714" s="146"/>
      <c r="RFL714" s="146"/>
      <c r="RFM714" s="146"/>
      <c r="RFN714" s="146"/>
      <c r="RFO714" s="146"/>
      <c r="RFP714" s="146"/>
      <c r="RFQ714" s="146"/>
      <c r="RFR714" s="146"/>
      <c r="RFS714" s="146"/>
      <c r="RFT714" s="146"/>
      <c r="RFU714" s="146"/>
      <c r="RFV714" s="146"/>
      <c r="RFW714" s="146"/>
      <c r="RFX714" s="146"/>
      <c r="RFY714" s="146"/>
      <c r="RFZ714" s="146"/>
      <c r="RGA714" s="146"/>
      <c r="RGB714" s="146"/>
      <c r="RGC714" s="146"/>
      <c r="RGD714" s="146"/>
      <c r="RGE714" s="146"/>
      <c r="RGF714" s="146"/>
      <c r="RGG714" s="146"/>
      <c r="RGH714" s="146"/>
      <c r="RGI714" s="146"/>
      <c r="RGJ714" s="146"/>
      <c r="RGK714" s="146"/>
      <c r="RGL714" s="146"/>
      <c r="RGM714" s="146"/>
      <c r="RGN714" s="146"/>
      <c r="RGO714" s="146"/>
      <c r="RGP714" s="146"/>
      <c r="RGQ714" s="146"/>
      <c r="RGR714" s="146"/>
      <c r="RGS714" s="146"/>
      <c r="RGT714" s="146"/>
      <c r="RGU714" s="146"/>
      <c r="RGV714" s="146"/>
      <c r="RGW714" s="146"/>
      <c r="RGX714" s="146"/>
      <c r="RGY714" s="146"/>
      <c r="RGZ714" s="146"/>
      <c r="RHA714" s="146"/>
      <c r="RHB714" s="146"/>
      <c r="RHC714" s="146"/>
      <c r="RHD714" s="146"/>
      <c r="RHE714" s="146"/>
      <c r="RHF714" s="146"/>
      <c r="RHG714" s="146"/>
      <c r="RHH714" s="146"/>
      <c r="RHI714" s="146"/>
      <c r="RHJ714" s="146"/>
      <c r="RHK714" s="146"/>
      <c r="RHL714" s="146"/>
      <c r="RHM714" s="146"/>
      <c r="RHN714" s="146"/>
      <c r="RHO714" s="146"/>
      <c r="RHP714" s="146"/>
      <c r="RHQ714" s="146"/>
      <c r="RHR714" s="146"/>
      <c r="RHS714" s="146"/>
      <c r="RHT714" s="146"/>
      <c r="RHU714" s="146"/>
      <c r="RHV714" s="146"/>
      <c r="RHW714" s="146"/>
      <c r="RHX714" s="146"/>
      <c r="RHY714" s="146"/>
      <c r="RHZ714" s="146"/>
      <c r="RIA714" s="146"/>
      <c r="RIB714" s="146"/>
      <c r="RIC714" s="146"/>
      <c r="RID714" s="146"/>
      <c r="RIE714" s="146"/>
      <c r="RIF714" s="146"/>
      <c r="RIG714" s="146"/>
      <c r="RIH714" s="146"/>
      <c r="RII714" s="146"/>
      <c r="RIJ714" s="146"/>
      <c r="RIK714" s="146"/>
      <c r="RIL714" s="146"/>
      <c r="RIM714" s="146"/>
      <c r="RIN714" s="146"/>
      <c r="RIO714" s="146"/>
      <c r="RIP714" s="146"/>
      <c r="RIQ714" s="146"/>
      <c r="RIR714" s="146"/>
      <c r="RIS714" s="146"/>
      <c r="RIT714" s="146"/>
      <c r="RIU714" s="146"/>
      <c r="RIV714" s="146"/>
      <c r="RIW714" s="146"/>
      <c r="RIX714" s="146"/>
      <c r="RIY714" s="146"/>
      <c r="RIZ714" s="146"/>
      <c r="RJA714" s="146"/>
      <c r="RJB714" s="146"/>
      <c r="RJC714" s="146"/>
      <c r="RJD714" s="146"/>
      <c r="RJE714" s="146"/>
      <c r="RJF714" s="146"/>
      <c r="RJG714" s="146"/>
      <c r="RJH714" s="146"/>
      <c r="RJI714" s="146"/>
      <c r="RJJ714" s="146"/>
      <c r="RJK714" s="146"/>
      <c r="RJL714" s="146"/>
      <c r="RJM714" s="146"/>
      <c r="RJN714" s="146"/>
      <c r="RJO714" s="146"/>
      <c r="RJP714" s="146"/>
      <c r="RJQ714" s="146"/>
      <c r="RJR714" s="146"/>
      <c r="RJS714" s="146"/>
      <c r="RJT714" s="146"/>
      <c r="RJU714" s="146"/>
      <c r="RJV714" s="146"/>
      <c r="RJW714" s="146"/>
      <c r="RJX714" s="146"/>
      <c r="RJY714" s="146"/>
      <c r="RJZ714" s="146"/>
      <c r="RKA714" s="146"/>
      <c r="RKB714" s="146"/>
      <c r="RKC714" s="146"/>
      <c r="RKD714" s="146"/>
      <c r="RKE714" s="146"/>
      <c r="RKF714" s="146"/>
      <c r="RKG714" s="146"/>
      <c r="RKH714" s="146"/>
      <c r="RKI714" s="146"/>
      <c r="RKJ714" s="146"/>
      <c r="RKK714" s="146"/>
      <c r="RKL714" s="146"/>
      <c r="RKM714" s="146"/>
      <c r="RKN714" s="146"/>
      <c r="RKO714" s="146"/>
      <c r="RKP714" s="146"/>
      <c r="RKQ714" s="146"/>
      <c r="RKR714" s="146"/>
      <c r="RKS714" s="146"/>
      <c r="RKT714" s="146"/>
      <c r="RKU714" s="146"/>
      <c r="RKV714" s="146"/>
      <c r="RKW714" s="146"/>
      <c r="RKX714" s="146"/>
      <c r="RKY714" s="146"/>
      <c r="RKZ714" s="146"/>
      <c r="RLA714" s="146"/>
      <c r="RLB714" s="146"/>
      <c r="RLC714" s="146"/>
      <c r="RLD714" s="146"/>
      <c r="RLE714" s="146"/>
      <c r="RLF714" s="146"/>
      <c r="RLG714" s="146"/>
      <c r="RLH714" s="146"/>
      <c r="RLI714" s="146"/>
      <c r="RLJ714" s="146"/>
      <c r="RLK714" s="146"/>
      <c r="RLL714" s="146"/>
      <c r="RLM714" s="146"/>
      <c r="RLN714" s="146"/>
      <c r="RLO714" s="146"/>
      <c r="RLP714" s="146"/>
      <c r="RLQ714" s="146"/>
      <c r="RLR714" s="146"/>
      <c r="RLS714" s="146"/>
      <c r="RLT714" s="146"/>
      <c r="RLU714" s="146"/>
      <c r="RLV714" s="146"/>
      <c r="RLW714" s="146"/>
      <c r="RLX714" s="146"/>
      <c r="RLY714" s="146"/>
      <c r="RLZ714" s="146"/>
      <c r="RMA714" s="146"/>
      <c r="RMB714" s="146"/>
      <c r="RMC714" s="146"/>
      <c r="RMD714" s="146"/>
      <c r="RME714" s="146"/>
      <c r="RMF714" s="146"/>
      <c r="RMG714" s="146"/>
      <c r="RMH714" s="146"/>
      <c r="RMI714" s="146"/>
      <c r="RMJ714" s="146"/>
      <c r="RMK714" s="146"/>
      <c r="RML714" s="146"/>
      <c r="RMM714" s="146"/>
      <c r="RMN714" s="146"/>
      <c r="RMO714" s="146"/>
      <c r="RMP714" s="146"/>
      <c r="RMQ714" s="146"/>
      <c r="RMR714" s="146"/>
      <c r="RMS714" s="146"/>
      <c r="RMT714" s="146"/>
      <c r="RMU714" s="146"/>
      <c r="RMV714" s="146"/>
      <c r="RMW714" s="146"/>
      <c r="RMX714" s="146"/>
      <c r="RMY714" s="146"/>
      <c r="RMZ714" s="146"/>
      <c r="RNA714" s="146"/>
      <c r="RNB714" s="146"/>
      <c r="RNC714" s="146"/>
      <c r="RND714" s="146"/>
      <c r="RNE714" s="146"/>
      <c r="RNF714" s="146"/>
      <c r="RNG714" s="146"/>
      <c r="RNH714" s="146"/>
      <c r="RNI714" s="146"/>
      <c r="RNJ714" s="146"/>
      <c r="RNK714" s="146"/>
      <c r="RNL714" s="146"/>
      <c r="RNM714" s="146"/>
      <c r="RNN714" s="146"/>
      <c r="RNO714" s="146"/>
      <c r="RNP714" s="146"/>
      <c r="RNQ714" s="146"/>
      <c r="RNR714" s="146"/>
      <c r="RNS714" s="146"/>
      <c r="RNT714" s="146"/>
      <c r="RNU714" s="146"/>
      <c r="RNV714" s="146"/>
      <c r="RNW714" s="146"/>
      <c r="RNX714" s="146"/>
      <c r="RNY714" s="146"/>
      <c r="RNZ714" s="146"/>
      <c r="ROA714" s="146"/>
      <c r="ROB714" s="146"/>
      <c r="ROC714" s="146"/>
      <c r="ROD714" s="146"/>
      <c r="ROE714" s="146"/>
      <c r="ROF714" s="146"/>
      <c r="ROG714" s="146"/>
      <c r="ROH714" s="146"/>
      <c r="ROI714" s="146"/>
      <c r="ROJ714" s="146"/>
      <c r="ROK714" s="146"/>
      <c r="ROL714" s="146"/>
      <c r="ROM714" s="146"/>
      <c r="RON714" s="146"/>
      <c r="ROO714" s="146"/>
      <c r="ROP714" s="146"/>
      <c r="ROQ714" s="146"/>
      <c r="ROR714" s="146"/>
      <c r="ROS714" s="146"/>
      <c r="ROT714" s="146"/>
      <c r="ROU714" s="146"/>
      <c r="ROV714" s="146"/>
      <c r="ROW714" s="146"/>
      <c r="ROX714" s="146"/>
      <c r="ROY714" s="146"/>
      <c r="ROZ714" s="146"/>
      <c r="RPA714" s="146"/>
      <c r="RPB714" s="146"/>
      <c r="RPC714" s="146"/>
      <c r="RPD714" s="146"/>
      <c r="RPE714" s="146"/>
      <c r="RPF714" s="146"/>
      <c r="RPG714" s="146"/>
      <c r="RPH714" s="146"/>
      <c r="RPI714" s="146"/>
      <c r="RPJ714" s="146"/>
      <c r="RPK714" s="146"/>
      <c r="RPL714" s="146"/>
      <c r="RPM714" s="146"/>
      <c r="RPN714" s="146"/>
      <c r="RPO714" s="146"/>
      <c r="RPP714" s="146"/>
      <c r="RPQ714" s="146"/>
      <c r="RPR714" s="146"/>
      <c r="RPS714" s="146"/>
      <c r="RPT714" s="146"/>
      <c r="RPU714" s="146"/>
      <c r="RPV714" s="146"/>
      <c r="RPW714" s="146"/>
      <c r="RPX714" s="146"/>
      <c r="RPY714" s="146"/>
      <c r="RPZ714" s="146"/>
      <c r="RQA714" s="146"/>
      <c r="RQB714" s="146"/>
      <c r="RQC714" s="146"/>
      <c r="RQD714" s="146"/>
      <c r="RQE714" s="146"/>
      <c r="RQF714" s="146"/>
      <c r="RQG714" s="146"/>
      <c r="RQH714" s="146"/>
      <c r="RQI714" s="146"/>
      <c r="RQJ714" s="146"/>
      <c r="RQK714" s="146"/>
      <c r="RQL714" s="146"/>
      <c r="RQM714" s="146"/>
      <c r="RQN714" s="146"/>
      <c r="RQO714" s="146"/>
      <c r="RQP714" s="146"/>
      <c r="RQQ714" s="146"/>
      <c r="RQR714" s="146"/>
      <c r="RQS714" s="146"/>
      <c r="RQT714" s="146"/>
      <c r="RQU714" s="146"/>
      <c r="RQV714" s="146"/>
      <c r="RQW714" s="146"/>
      <c r="RQX714" s="146"/>
      <c r="RQY714" s="146"/>
      <c r="RQZ714" s="146"/>
      <c r="RRA714" s="146"/>
      <c r="RRB714" s="146"/>
      <c r="RRC714" s="146"/>
      <c r="RRD714" s="146"/>
      <c r="RRE714" s="146"/>
      <c r="RRF714" s="146"/>
      <c r="RRG714" s="146"/>
      <c r="RRH714" s="146"/>
      <c r="RRI714" s="146"/>
      <c r="RRJ714" s="146"/>
      <c r="RRK714" s="146"/>
      <c r="RRL714" s="146"/>
      <c r="RRM714" s="146"/>
      <c r="RRN714" s="146"/>
      <c r="RRO714" s="146"/>
      <c r="RRP714" s="146"/>
      <c r="RRQ714" s="146"/>
      <c r="RRR714" s="146"/>
      <c r="RRS714" s="146"/>
      <c r="RRT714" s="146"/>
      <c r="RRU714" s="146"/>
      <c r="RRV714" s="146"/>
      <c r="RRW714" s="146"/>
      <c r="RRX714" s="146"/>
      <c r="RRY714" s="146"/>
      <c r="RRZ714" s="146"/>
      <c r="RSA714" s="146"/>
      <c r="RSB714" s="146"/>
      <c r="RSC714" s="146"/>
      <c r="RSD714" s="146"/>
      <c r="RSE714" s="146"/>
      <c r="RSF714" s="146"/>
      <c r="RSG714" s="146"/>
      <c r="RSH714" s="146"/>
      <c r="RSI714" s="146"/>
      <c r="RSJ714" s="146"/>
      <c r="RSK714" s="146"/>
      <c r="RSL714" s="146"/>
      <c r="RSM714" s="146"/>
      <c r="RSN714" s="146"/>
      <c r="RSO714" s="146"/>
      <c r="RSP714" s="146"/>
      <c r="RSQ714" s="146"/>
      <c r="RSR714" s="146"/>
      <c r="RSS714" s="146"/>
      <c r="RST714" s="146"/>
      <c r="RSU714" s="146"/>
      <c r="RSV714" s="146"/>
      <c r="RSW714" s="146"/>
      <c r="RSX714" s="146"/>
      <c r="RSY714" s="146"/>
      <c r="RSZ714" s="146"/>
      <c r="RTA714" s="146"/>
      <c r="RTB714" s="146"/>
      <c r="RTC714" s="146"/>
      <c r="RTD714" s="146"/>
      <c r="RTE714" s="146"/>
      <c r="RTF714" s="146"/>
      <c r="RTG714" s="146"/>
      <c r="RTH714" s="146"/>
      <c r="RTI714" s="146"/>
      <c r="RTJ714" s="146"/>
      <c r="RTK714" s="146"/>
      <c r="RTL714" s="146"/>
      <c r="RTM714" s="146"/>
      <c r="RTN714" s="146"/>
      <c r="RTO714" s="146"/>
      <c r="RTP714" s="146"/>
      <c r="RTQ714" s="146"/>
      <c r="RTR714" s="146"/>
      <c r="RTS714" s="146"/>
      <c r="RTT714" s="146"/>
      <c r="RTU714" s="146"/>
      <c r="RTV714" s="146"/>
      <c r="RTW714" s="146"/>
      <c r="RTX714" s="146"/>
      <c r="RTY714" s="146"/>
      <c r="RTZ714" s="146"/>
      <c r="RUA714" s="146"/>
      <c r="RUB714" s="146"/>
      <c r="RUC714" s="146"/>
      <c r="RUD714" s="146"/>
      <c r="RUE714" s="146"/>
      <c r="RUF714" s="146"/>
      <c r="RUG714" s="146"/>
      <c r="RUH714" s="146"/>
      <c r="RUI714" s="146"/>
      <c r="RUJ714" s="146"/>
      <c r="RUK714" s="146"/>
      <c r="RUL714" s="146"/>
      <c r="RUM714" s="146"/>
      <c r="RUN714" s="146"/>
      <c r="RUO714" s="146"/>
      <c r="RUP714" s="146"/>
      <c r="RUQ714" s="146"/>
      <c r="RUR714" s="146"/>
      <c r="RUS714" s="146"/>
      <c r="RUT714" s="146"/>
      <c r="RUU714" s="146"/>
      <c r="RUV714" s="146"/>
      <c r="RUW714" s="146"/>
      <c r="RUX714" s="146"/>
      <c r="RUY714" s="146"/>
      <c r="RUZ714" s="146"/>
      <c r="RVA714" s="146"/>
      <c r="RVB714" s="146"/>
      <c r="RVC714" s="146"/>
      <c r="RVD714" s="146"/>
      <c r="RVE714" s="146"/>
      <c r="RVF714" s="146"/>
      <c r="RVG714" s="146"/>
      <c r="RVH714" s="146"/>
      <c r="RVI714" s="146"/>
      <c r="RVJ714" s="146"/>
      <c r="RVK714" s="146"/>
      <c r="RVL714" s="146"/>
      <c r="RVM714" s="146"/>
      <c r="RVN714" s="146"/>
      <c r="RVO714" s="146"/>
      <c r="RVP714" s="146"/>
      <c r="RVQ714" s="146"/>
      <c r="RVR714" s="146"/>
      <c r="RVS714" s="146"/>
      <c r="RVT714" s="146"/>
      <c r="RVU714" s="146"/>
      <c r="RVV714" s="146"/>
      <c r="RVW714" s="146"/>
      <c r="RVX714" s="146"/>
      <c r="RVY714" s="146"/>
      <c r="RVZ714" s="146"/>
      <c r="RWA714" s="146"/>
      <c r="RWB714" s="146"/>
      <c r="RWC714" s="146"/>
      <c r="RWD714" s="146"/>
      <c r="RWE714" s="146"/>
      <c r="RWF714" s="146"/>
      <c r="RWG714" s="146"/>
      <c r="RWH714" s="146"/>
      <c r="RWI714" s="146"/>
      <c r="RWJ714" s="146"/>
      <c r="RWK714" s="146"/>
      <c r="RWL714" s="146"/>
      <c r="RWM714" s="146"/>
      <c r="RWN714" s="146"/>
      <c r="RWO714" s="146"/>
      <c r="RWP714" s="146"/>
      <c r="RWQ714" s="146"/>
      <c r="RWR714" s="146"/>
      <c r="RWS714" s="146"/>
      <c r="RWT714" s="146"/>
      <c r="RWU714" s="146"/>
      <c r="RWV714" s="146"/>
      <c r="RWW714" s="146"/>
      <c r="RWX714" s="146"/>
      <c r="RWY714" s="146"/>
      <c r="RWZ714" s="146"/>
      <c r="RXA714" s="146"/>
      <c r="RXB714" s="146"/>
      <c r="RXC714" s="146"/>
      <c r="RXD714" s="146"/>
      <c r="RXE714" s="146"/>
      <c r="RXF714" s="146"/>
      <c r="RXG714" s="146"/>
      <c r="RXH714" s="146"/>
      <c r="RXI714" s="146"/>
      <c r="RXJ714" s="146"/>
      <c r="RXK714" s="146"/>
      <c r="RXL714" s="146"/>
      <c r="RXM714" s="146"/>
      <c r="RXN714" s="146"/>
      <c r="RXO714" s="146"/>
      <c r="RXP714" s="146"/>
      <c r="RXQ714" s="146"/>
      <c r="RXR714" s="146"/>
      <c r="RXS714" s="146"/>
      <c r="RXT714" s="146"/>
      <c r="RXU714" s="146"/>
      <c r="RXV714" s="146"/>
      <c r="RXW714" s="146"/>
      <c r="RXX714" s="146"/>
      <c r="RXY714" s="146"/>
      <c r="RXZ714" s="146"/>
      <c r="RYA714" s="146"/>
      <c r="RYB714" s="146"/>
      <c r="RYC714" s="146"/>
      <c r="RYD714" s="146"/>
      <c r="RYE714" s="146"/>
      <c r="RYF714" s="146"/>
      <c r="RYG714" s="146"/>
      <c r="RYH714" s="146"/>
      <c r="RYI714" s="146"/>
      <c r="RYJ714" s="146"/>
      <c r="RYK714" s="146"/>
      <c r="RYL714" s="146"/>
      <c r="RYM714" s="146"/>
      <c r="RYN714" s="146"/>
      <c r="RYO714" s="146"/>
      <c r="RYP714" s="146"/>
      <c r="RYQ714" s="146"/>
      <c r="RYR714" s="146"/>
      <c r="RYS714" s="146"/>
      <c r="RYT714" s="146"/>
      <c r="RYU714" s="146"/>
      <c r="RYV714" s="146"/>
      <c r="RYW714" s="146"/>
      <c r="RYX714" s="146"/>
      <c r="RYY714" s="146"/>
      <c r="RYZ714" s="146"/>
      <c r="RZA714" s="146"/>
      <c r="RZB714" s="146"/>
      <c r="RZC714" s="146"/>
      <c r="RZD714" s="146"/>
      <c r="RZE714" s="146"/>
      <c r="RZF714" s="146"/>
      <c r="RZG714" s="146"/>
      <c r="RZH714" s="146"/>
      <c r="RZI714" s="146"/>
      <c r="RZJ714" s="146"/>
      <c r="RZK714" s="146"/>
      <c r="RZL714" s="146"/>
      <c r="RZM714" s="146"/>
      <c r="RZN714" s="146"/>
      <c r="RZO714" s="146"/>
      <c r="RZP714" s="146"/>
      <c r="RZQ714" s="146"/>
      <c r="RZR714" s="146"/>
      <c r="RZS714" s="146"/>
      <c r="RZT714" s="146"/>
      <c r="RZU714" s="146"/>
      <c r="RZV714" s="146"/>
      <c r="RZW714" s="146"/>
      <c r="RZX714" s="146"/>
      <c r="RZY714" s="146"/>
      <c r="RZZ714" s="146"/>
      <c r="SAA714" s="146"/>
      <c r="SAB714" s="146"/>
      <c r="SAC714" s="146"/>
      <c r="SAD714" s="146"/>
      <c r="SAE714" s="146"/>
      <c r="SAF714" s="146"/>
      <c r="SAG714" s="146"/>
      <c r="SAH714" s="146"/>
      <c r="SAI714" s="146"/>
      <c r="SAJ714" s="146"/>
      <c r="SAK714" s="146"/>
      <c r="SAL714" s="146"/>
      <c r="SAM714" s="146"/>
      <c r="SAN714" s="146"/>
      <c r="SAO714" s="146"/>
      <c r="SAP714" s="146"/>
      <c r="SAQ714" s="146"/>
      <c r="SAR714" s="146"/>
      <c r="SAS714" s="146"/>
      <c r="SAT714" s="146"/>
      <c r="SAU714" s="146"/>
      <c r="SAV714" s="146"/>
      <c r="SAW714" s="146"/>
      <c r="SAX714" s="146"/>
      <c r="SAY714" s="146"/>
      <c r="SAZ714" s="146"/>
      <c r="SBA714" s="146"/>
      <c r="SBB714" s="146"/>
      <c r="SBC714" s="146"/>
      <c r="SBD714" s="146"/>
      <c r="SBE714" s="146"/>
      <c r="SBF714" s="146"/>
      <c r="SBG714" s="146"/>
      <c r="SBH714" s="146"/>
      <c r="SBI714" s="146"/>
      <c r="SBJ714" s="146"/>
      <c r="SBK714" s="146"/>
      <c r="SBL714" s="146"/>
      <c r="SBM714" s="146"/>
      <c r="SBN714" s="146"/>
      <c r="SBO714" s="146"/>
      <c r="SBP714" s="146"/>
      <c r="SBQ714" s="146"/>
      <c r="SBR714" s="146"/>
      <c r="SBS714" s="146"/>
      <c r="SBT714" s="146"/>
      <c r="SBU714" s="146"/>
      <c r="SBV714" s="146"/>
      <c r="SBW714" s="146"/>
      <c r="SBX714" s="146"/>
      <c r="SBY714" s="146"/>
      <c r="SBZ714" s="146"/>
      <c r="SCA714" s="146"/>
      <c r="SCB714" s="146"/>
      <c r="SCC714" s="146"/>
      <c r="SCD714" s="146"/>
      <c r="SCE714" s="146"/>
      <c r="SCF714" s="146"/>
      <c r="SCG714" s="146"/>
      <c r="SCH714" s="146"/>
      <c r="SCI714" s="146"/>
      <c r="SCJ714" s="146"/>
      <c r="SCK714" s="146"/>
      <c r="SCL714" s="146"/>
      <c r="SCM714" s="146"/>
      <c r="SCN714" s="146"/>
      <c r="SCO714" s="146"/>
      <c r="SCP714" s="146"/>
      <c r="SCQ714" s="146"/>
      <c r="SCR714" s="146"/>
      <c r="SCS714" s="146"/>
      <c r="SCT714" s="146"/>
      <c r="SCU714" s="146"/>
      <c r="SCV714" s="146"/>
      <c r="SCW714" s="146"/>
      <c r="SCX714" s="146"/>
      <c r="SCY714" s="146"/>
      <c r="SCZ714" s="146"/>
      <c r="SDA714" s="146"/>
      <c r="SDB714" s="146"/>
      <c r="SDC714" s="146"/>
      <c r="SDD714" s="146"/>
      <c r="SDE714" s="146"/>
      <c r="SDF714" s="146"/>
      <c r="SDG714" s="146"/>
      <c r="SDH714" s="146"/>
      <c r="SDI714" s="146"/>
      <c r="SDJ714" s="146"/>
      <c r="SDK714" s="146"/>
      <c r="SDL714" s="146"/>
      <c r="SDM714" s="146"/>
      <c r="SDN714" s="146"/>
      <c r="SDO714" s="146"/>
      <c r="SDP714" s="146"/>
      <c r="SDQ714" s="146"/>
      <c r="SDR714" s="146"/>
      <c r="SDS714" s="146"/>
      <c r="SDT714" s="146"/>
      <c r="SDU714" s="146"/>
      <c r="SDV714" s="146"/>
      <c r="SDW714" s="146"/>
      <c r="SDX714" s="146"/>
      <c r="SDY714" s="146"/>
      <c r="SDZ714" s="146"/>
      <c r="SEA714" s="146"/>
      <c r="SEB714" s="146"/>
      <c r="SEC714" s="146"/>
      <c r="SED714" s="146"/>
      <c r="SEE714" s="146"/>
      <c r="SEF714" s="146"/>
      <c r="SEG714" s="146"/>
      <c r="SEH714" s="146"/>
      <c r="SEI714" s="146"/>
      <c r="SEJ714" s="146"/>
      <c r="SEK714" s="146"/>
      <c r="SEL714" s="146"/>
      <c r="SEM714" s="146"/>
      <c r="SEN714" s="146"/>
      <c r="SEO714" s="146"/>
      <c r="SEP714" s="146"/>
      <c r="SEQ714" s="146"/>
      <c r="SER714" s="146"/>
      <c r="SES714" s="146"/>
      <c r="SET714" s="146"/>
      <c r="SEU714" s="146"/>
      <c r="SEV714" s="146"/>
      <c r="SEW714" s="146"/>
      <c r="SEX714" s="146"/>
      <c r="SEY714" s="146"/>
      <c r="SEZ714" s="146"/>
      <c r="SFA714" s="146"/>
      <c r="SFB714" s="146"/>
      <c r="SFC714" s="146"/>
      <c r="SFD714" s="146"/>
      <c r="SFE714" s="146"/>
      <c r="SFF714" s="146"/>
      <c r="SFG714" s="146"/>
      <c r="SFH714" s="146"/>
      <c r="SFI714" s="146"/>
      <c r="SFJ714" s="146"/>
      <c r="SFK714" s="146"/>
      <c r="SFL714" s="146"/>
      <c r="SFM714" s="146"/>
      <c r="SFN714" s="146"/>
      <c r="SFO714" s="146"/>
      <c r="SFP714" s="146"/>
      <c r="SFQ714" s="146"/>
      <c r="SFR714" s="146"/>
      <c r="SFS714" s="146"/>
      <c r="SFT714" s="146"/>
      <c r="SFU714" s="146"/>
      <c r="SFV714" s="146"/>
      <c r="SFW714" s="146"/>
      <c r="SFX714" s="146"/>
      <c r="SFY714" s="146"/>
      <c r="SFZ714" s="146"/>
      <c r="SGA714" s="146"/>
      <c r="SGB714" s="146"/>
      <c r="SGC714" s="146"/>
      <c r="SGD714" s="146"/>
      <c r="SGE714" s="146"/>
      <c r="SGF714" s="146"/>
      <c r="SGG714" s="146"/>
      <c r="SGH714" s="146"/>
      <c r="SGI714" s="146"/>
      <c r="SGJ714" s="146"/>
      <c r="SGK714" s="146"/>
      <c r="SGL714" s="146"/>
      <c r="SGM714" s="146"/>
      <c r="SGN714" s="146"/>
      <c r="SGO714" s="146"/>
      <c r="SGP714" s="146"/>
      <c r="SGQ714" s="146"/>
      <c r="SGR714" s="146"/>
      <c r="SGS714" s="146"/>
      <c r="SGT714" s="146"/>
      <c r="SGU714" s="146"/>
      <c r="SGV714" s="146"/>
      <c r="SGW714" s="146"/>
      <c r="SGX714" s="146"/>
      <c r="SGY714" s="146"/>
      <c r="SGZ714" s="146"/>
      <c r="SHA714" s="146"/>
      <c r="SHB714" s="146"/>
      <c r="SHC714" s="146"/>
      <c r="SHD714" s="146"/>
      <c r="SHE714" s="146"/>
      <c r="SHF714" s="146"/>
      <c r="SHG714" s="146"/>
      <c r="SHH714" s="146"/>
      <c r="SHI714" s="146"/>
      <c r="SHJ714" s="146"/>
      <c r="SHK714" s="146"/>
      <c r="SHL714" s="146"/>
      <c r="SHM714" s="146"/>
      <c r="SHN714" s="146"/>
      <c r="SHO714" s="146"/>
      <c r="SHP714" s="146"/>
      <c r="SHQ714" s="146"/>
      <c r="SHR714" s="146"/>
      <c r="SHS714" s="146"/>
      <c r="SHT714" s="146"/>
      <c r="SHU714" s="146"/>
      <c r="SHV714" s="146"/>
      <c r="SHW714" s="146"/>
      <c r="SHX714" s="146"/>
      <c r="SHY714" s="146"/>
      <c r="SHZ714" s="146"/>
      <c r="SIA714" s="146"/>
      <c r="SIB714" s="146"/>
      <c r="SIC714" s="146"/>
      <c r="SID714" s="146"/>
      <c r="SIE714" s="146"/>
      <c r="SIF714" s="146"/>
      <c r="SIG714" s="146"/>
      <c r="SIH714" s="146"/>
      <c r="SII714" s="146"/>
      <c r="SIJ714" s="146"/>
      <c r="SIK714" s="146"/>
      <c r="SIL714" s="146"/>
      <c r="SIM714" s="146"/>
      <c r="SIN714" s="146"/>
      <c r="SIO714" s="146"/>
      <c r="SIP714" s="146"/>
      <c r="SIQ714" s="146"/>
      <c r="SIR714" s="146"/>
      <c r="SIS714" s="146"/>
      <c r="SIT714" s="146"/>
      <c r="SIU714" s="146"/>
      <c r="SIV714" s="146"/>
      <c r="SIW714" s="146"/>
      <c r="SIX714" s="146"/>
      <c r="SIY714" s="146"/>
      <c r="SIZ714" s="146"/>
      <c r="SJA714" s="146"/>
      <c r="SJB714" s="146"/>
      <c r="SJC714" s="146"/>
      <c r="SJD714" s="146"/>
      <c r="SJE714" s="146"/>
      <c r="SJF714" s="146"/>
      <c r="SJG714" s="146"/>
      <c r="SJH714" s="146"/>
      <c r="SJI714" s="146"/>
      <c r="SJJ714" s="146"/>
      <c r="SJK714" s="146"/>
      <c r="SJL714" s="146"/>
      <c r="SJM714" s="146"/>
      <c r="SJN714" s="146"/>
      <c r="SJO714" s="146"/>
      <c r="SJP714" s="146"/>
      <c r="SJQ714" s="146"/>
      <c r="SJR714" s="146"/>
      <c r="SJS714" s="146"/>
      <c r="SJT714" s="146"/>
      <c r="SJU714" s="146"/>
      <c r="SJV714" s="146"/>
      <c r="SJW714" s="146"/>
      <c r="SJX714" s="146"/>
      <c r="SJY714" s="146"/>
      <c r="SJZ714" s="146"/>
      <c r="SKA714" s="146"/>
      <c r="SKB714" s="146"/>
      <c r="SKC714" s="146"/>
      <c r="SKD714" s="146"/>
      <c r="SKE714" s="146"/>
      <c r="SKF714" s="146"/>
      <c r="SKG714" s="146"/>
      <c r="SKH714" s="146"/>
      <c r="SKI714" s="146"/>
      <c r="SKJ714" s="146"/>
      <c r="SKK714" s="146"/>
      <c r="SKL714" s="146"/>
      <c r="SKM714" s="146"/>
      <c r="SKN714" s="146"/>
      <c r="SKO714" s="146"/>
      <c r="SKP714" s="146"/>
      <c r="SKQ714" s="146"/>
      <c r="SKR714" s="146"/>
      <c r="SKS714" s="146"/>
      <c r="SKT714" s="146"/>
      <c r="SKU714" s="146"/>
      <c r="SKV714" s="146"/>
      <c r="SKW714" s="146"/>
      <c r="SKX714" s="146"/>
      <c r="SKY714" s="146"/>
      <c r="SKZ714" s="146"/>
      <c r="SLA714" s="146"/>
      <c r="SLB714" s="146"/>
      <c r="SLC714" s="146"/>
      <c r="SLD714" s="146"/>
      <c r="SLE714" s="146"/>
      <c r="SLF714" s="146"/>
      <c r="SLG714" s="146"/>
      <c r="SLH714" s="146"/>
      <c r="SLI714" s="146"/>
      <c r="SLJ714" s="146"/>
      <c r="SLK714" s="146"/>
      <c r="SLL714" s="146"/>
      <c r="SLM714" s="146"/>
      <c r="SLN714" s="146"/>
      <c r="SLO714" s="146"/>
      <c r="SLP714" s="146"/>
      <c r="SLQ714" s="146"/>
      <c r="SLR714" s="146"/>
      <c r="SLS714" s="146"/>
      <c r="SLT714" s="146"/>
      <c r="SLU714" s="146"/>
      <c r="SLV714" s="146"/>
      <c r="SLW714" s="146"/>
      <c r="SLX714" s="146"/>
      <c r="SLY714" s="146"/>
      <c r="SLZ714" s="146"/>
      <c r="SMA714" s="146"/>
      <c r="SMB714" s="146"/>
      <c r="SMC714" s="146"/>
      <c r="SMD714" s="146"/>
      <c r="SME714" s="146"/>
      <c r="SMF714" s="146"/>
      <c r="SMG714" s="146"/>
      <c r="SMH714" s="146"/>
      <c r="SMI714" s="146"/>
      <c r="SMJ714" s="146"/>
      <c r="SMK714" s="146"/>
      <c r="SML714" s="146"/>
      <c r="SMM714" s="146"/>
      <c r="SMN714" s="146"/>
      <c r="SMO714" s="146"/>
      <c r="SMP714" s="146"/>
      <c r="SMQ714" s="146"/>
      <c r="SMR714" s="146"/>
      <c r="SMS714" s="146"/>
      <c r="SMT714" s="146"/>
      <c r="SMU714" s="146"/>
      <c r="SMV714" s="146"/>
      <c r="SMW714" s="146"/>
      <c r="SMX714" s="146"/>
      <c r="SMY714" s="146"/>
      <c r="SMZ714" s="146"/>
      <c r="SNA714" s="146"/>
      <c r="SNB714" s="146"/>
      <c r="SNC714" s="146"/>
      <c r="SND714" s="146"/>
      <c r="SNE714" s="146"/>
      <c r="SNF714" s="146"/>
      <c r="SNG714" s="146"/>
      <c r="SNH714" s="146"/>
      <c r="SNI714" s="146"/>
      <c r="SNJ714" s="146"/>
      <c r="SNK714" s="146"/>
      <c r="SNL714" s="146"/>
      <c r="SNM714" s="146"/>
      <c r="SNN714" s="146"/>
      <c r="SNO714" s="146"/>
      <c r="SNP714" s="146"/>
      <c r="SNQ714" s="146"/>
      <c r="SNR714" s="146"/>
      <c r="SNS714" s="146"/>
      <c r="SNT714" s="146"/>
      <c r="SNU714" s="146"/>
      <c r="SNV714" s="146"/>
      <c r="SNW714" s="146"/>
      <c r="SNX714" s="146"/>
      <c r="SNY714" s="146"/>
      <c r="SNZ714" s="146"/>
      <c r="SOA714" s="146"/>
      <c r="SOB714" s="146"/>
      <c r="SOC714" s="146"/>
      <c r="SOD714" s="146"/>
      <c r="SOE714" s="146"/>
      <c r="SOF714" s="146"/>
      <c r="SOG714" s="146"/>
      <c r="SOH714" s="146"/>
      <c r="SOI714" s="146"/>
      <c r="SOJ714" s="146"/>
      <c r="SOK714" s="146"/>
      <c r="SOL714" s="146"/>
      <c r="SOM714" s="146"/>
      <c r="SON714" s="146"/>
      <c r="SOO714" s="146"/>
      <c r="SOP714" s="146"/>
      <c r="SOQ714" s="146"/>
      <c r="SOR714" s="146"/>
      <c r="SOS714" s="146"/>
      <c r="SOT714" s="146"/>
      <c r="SOU714" s="146"/>
      <c r="SOV714" s="146"/>
      <c r="SOW714" s="146"/>
      <c r="SOX714" s="146"/>
      <c r="SOY714" s="146"/>
      <c r="SOZ714" s="146"/>
      <c r="SPA714" s="146"/>
      <c r="SPB714" s="146"/>
      <c r="SPC714" s="146"/>
      <c r="SPD714" s="146"/>
      <c r="SPE714" s="146"/>
      <c r="SPF714" s="146"/>
      <c r="SPG714" s="146"/>
      <c r="SPH714" s="146"/>
      <c r="SPI714" s="146"/>
      <c r="SPJ714" s="146"/>
      <c r="SPK714" s="146"/>
      <c r="SPL714" s="146"/>
      <c r="SPM714" s="146"/>
      <c r="SPN714" s="146"/>
      <c r="SPO714" s="146"/>
      <c r="SPP714" s="146"/>
      <c r="SPQ714" s="146"/>
      <c r="SPR714" s="146"/>
      <c r="SPS714" s="146"/>
      <c r="SPT714" s="146"/>
      <c r="SPU714" s="146"/>
      <c r="SPV714" s="146"/>
      <c r="SPW714" s="146"/>
      <c r="SPX714" s="146"/>
      <c r="SPY714" s="146"/>
      <c r="SPZ714" s="146"/>
      <c r="SQA714" s="146"/>
      <c r="SQB714" s="146"/>
      <c r="SQC714" s="146"/>
      <c r="SQD714" s="146"/>
      <c r="SQE714" s="146"/>
      <c r="SQF714" s="146"/>
      <c r="SQG714" s="146"/>
      <c r="SQH714" s="146"/>
      <c r="SQI714" s="146"/>
      <c r="SQJ714" s="146"/>
      <c r="SQK714" s="146"/>
      <c r="SQL714" s="146"/>
      <c r="SQM714" s="146"/>
      <c r="SQN714" s="146"/>
      <c r="SQO714" s="146"/>
      <c r="SQP714" s="146"/>
      <c r="SQQ714" s="146"/>
      <c r="SQR714" s="146"/>
      <c r="SQS714" s="146"/>
      <c r="SQT714" s="146"/>
      <c r="SQU714" s="146"/>
      <c r="SQV714" s="146"/>
      <c r="SQW714" s="146"/>
      <c r="SQX714" s="146"/>
      <c r="SQY714" s="146"/>
      <c r="SQZ714" s="146"/>
      <c r="SRA714" s="146"/>
      <c r="SRB714" s="146"/>
      <c r="SRC714" s="146"/>
      <c r="SRD714" s="146"/>
      <c r="SRE714" s="146"/>
      <c r="SRF714" s="146"/>
      <c r="SRG714" s="146"/>
      <c r="SRH714" s="146"/>
      <c r="SRI714" s="146"/>
      <c r="SRJ714" s="146"/>
      <c r="SRK714" s="146"/>
      <c r="SRL714" s="146"/>
      <c r="SRM714" s="146"/>
      <c r="SRN714" s="146"/>
      <c r="SRO714" s="146"/>
      <c r="SRP714" s="146"/>
      <c r="SRQ714" s="146"/>
      <c r="SRR714" s="146"/>
      <c r="SRS714" s="146"/>
      <c r="SRT714" s="146"/>
      <c r="SRU714" s="146"/>
      <c r="SRV714" s="146"/>
      <c r="SRW714" s="146"/>
      <c r="SRX714" s="146"/>
      <c r="SRY714" s="146"/>
      <c r="SRZ714" s="146"/>
      <c r="SSA714" s="146"/>
      <c r="SSB714" s="146"/>
      <c r="SSC714" s="146"/>
      <c r="SSD714" s="146"/>
      <c r="SSE714" s="146"/>
      <c r="SSF714" s="146"/>
      <c r="SSG714" s="146"/>
      <c r="SSH714" s="146"/>
      <c r="SSI714" s="146"/>
      <c r="SSJ714" s="146"/>
      <c r="SSK714" s="146"/>
      <c r="SSL714" s="146"/>
      <c r="SSM714" s="146"/>
      <c r="SSN714" s="146"/>
      <c r="SSO714" s="146"/>
      <c r="SSP714" s="146"/>
      <c r="SSQ714" s="146"/>
      <c r="SSR714" s="146"/>
      <c r="SSS714" s="146"/>
      <c r="SST714" s="146"/>
      <c r="SSU714" s="146"/>
      <c r="SSV714" s="146"/>
      <c r="SSW714" s="146"/>
      <c r="SSX714" s="146"/>
      <c r="SSY714" s="146"/>
      <c r="SSZ714" s="146"/>
      <c r="STA714" s="146"/>
      <c r="STB714" s="146"/>
      <c r="STC714" s="146"/>
      <c r="STD714" s="146"/>
      <c r="STE714" s="146"/>
      <c r="STF714" s="146"/>
      <c r="STG714" s="146"/>
      <c r="STH714" s="146"/>
      <c r="STI714" s="146"/>
      <c r="STJ714" s="146"/>
      <c r="STK714" s="146"/>
      <c r="STL714" s="146"/>
      <c r="STM714" s="146"/>
      <c r="STN714" s="146"/>
      <c r="STO714" s="146"/>
      <c r="STP714" s="146"/>
      <c r="STQ714" s="146"/>
      <c r="STR714" s="146"/>
      <c r="STS714" s="146"/>
      <c r="STT714" s="146"/>
      <c r="STU714" s="146"/>
      <c r="STV714" s="146"/>
      <c r="STW714" s="146"/>
      <c r="STX714" s="146"/>
      <c r="STY714" s="146"/>
      <c r="STZ714" s="146"/>
      <c r="SUA714" s="146"/>
      <c r="SUB714" s="146"/>
      <c r="SUC714" s="146"/>
      <c r="SUD714" s="146"/>
      <c r="SUE714" s="146"/>
      <c r="SUF714" s="146"/>
      <c r="SUG714" s="146"/>
      <c r="SUH714" s="146"/>
      <c r="SUI714" s="146"/>
      <c r="SUJ714" s="146"/>
      <c r="SUK714" s="146"/>
      <c r="SUL714" s="146"/>
      <c r="SUM714" s="146"/>
      <c r="SUN714" s="146"/>
      <c r="SUO714" s="146"/>
      <c r="SUP714" s="146"/>
      <c r="SUQ714" s="146"/>
      <c r="SUR714" s="146"/>
      <c r="SUS714" s="146"/>
      <c r="SUT714" s="146"/>
      <c r="SUU714" s="146"/>
      <c r="SUV714" s="146"/>
      <c r="SUW714" s="146"/>
      <c r="SUX714" s="146"/>
      <c r="SUY714" s="146"/>
      <c r="SUZ714" s="146"/>
      <c r="SVA714" s="146"/>
      <c r="SVB714" s="146"/>
      <c r="SVC714" s="146"/>
      <c r="SVD714" s="146"/>
      <c r="SVE714" s="146"/>
      <c r="SVF714" s="146"/>
      <c r="SVG714" s="146"/>
      <c r="SVH714" s="146"/>
      <c r="SVI714" s="146"/>
      <c r="SVJ714" s="146"/>
      <c r="SVK714" s="146"/>
      <c r="SVL714" s="146"/>
      <c r="SVM714" s="146"/>
      <c r="SVN714" s="146"/>
      <c r="SVO714" s="146"/>
      <c r="SVP714" s="146"/>
      <c r="SVQ714" s="146"/>
      <c r="SVR714" s="146"/>
      <c r="SVS714" s="146"/>
      <c r="SVT714" s="146"/>
      <c r="SVU714" s="146"/>
      <c r="SVV714" s="146"/>
      <c r="SVW714" s="146"/>
      <c r="SVX714" s="146"/>
      <c r="SVY714" s="146"/>
      <c r="SVZ714" s="146"/>
      <c r="SWA714" s="146"/>
      <c r="SWB714" s="146"/>
      <c r="SWC714" s="146"/>
      <c r="SWD714" s="146"/>
      <c r="SWE714" s="146"/>
      <c r="SWF714" s="146"/>
      <c r="SWG714" s="146"/>
      <c r="SWH714" s="146"/>
      <c r="SWI714" s="146"/>
      <c r="SWJ714" s="146"/>
      <c r="SWK714" s="146"/>
      <c r="SWL714" s="146"/>
      <c r="SWM714" s="146"/>
      <c r="SWN714" s="146"/>
      <c r="SWO714" s="146"/>
      <c r="SWP714" s="146"/>
      <c r="SWQ714" s="146"/>
      <c r="SWR714" s="146"/>
      <c r="SWS714" s="146"/>
      <c r="SWT714" s="146"/>
      <c r="SWU714" s="146"/>
      <c r="SWV714" s="146"/>
      <c r="SWW714" s="146"/>
      <c r="SWX714" s="146"/>
      <c r="SWY714" s="146"/>
      <c r="SWZ714" s="146"/>
      <c r="SXA714" s="146"/>
      <c r="SXB714" s="146"/>
      <c r="SXC714" s="146"/>
      <c r="SXD714" s="146"/>
      <c r="SXE714" s="146"/>
      <c r="SXF714" s="146"/>
      <c r="SXG714" s="146"/>
      <c r="SXH714" s="146"/>
      <c r="SXI714" s="146"/>
      <c r="SXJ714" s="146"/>
      <c r="SXK714" s="146"/>
      <c r="SXL714" s="146"/>
      <c r="SXM714" s="146"/>
      <c r="SXN714" s="146"/>
      <c r="SXO714" s="146"/>
      <c r="SXP714" s="146"/>
      <c r="SXQ714" s="146"/>
      <c r="SXR714" s="146"/>
      <c r="SXS714" s="146"/>
      <c r="SXT714" s="146"/>
      <c r="SXU714" s="146"/>
      <c r="SXV714" s="146"/>
      <c r="SXW714" s="146"/>
      <c r="SXX714" s="146"/>
      <c r="SXY714" s="146"/>
      <c r="SXZ714" s="146"/>
      <c r="SYA714" s="146"/>
      <c r="SYB714" s="146"/>
      <c r="SYC714" s="146"/>
      <c r="SYD714" s="146"/>
      <c r="SYE714" s="146"/>
      <c r="SYF714" s="146"/>
      <c r="SYG714" s="146"/>
      <c r="SYH714" s="146"/>
      <c r="SYI714" s="146"/>
      <c r="SYJ714" s="146"/>
      <c r="SYK714" s="146"/>
      <c r="SYL714" s="146"/>
      <c r="SYM714" s="146"/>
      <c r="SYN714" s="146"/>
      <c r="SYO714" s="146"/>
      <c r="SYP714" s="146"/>
      <c r="SYQ714" s="146"/>
      <c r="SYR714" s="146"/>
      <c r="SYS714" s="146"/>
      <c r="SYT714" s="146"/>
      <c r="SYU714" s="146"/>
      <c r="SYV714" s="146"/>
      <c r="SYW714" s="146"/>
      <c r="SYX714" s="146"/>
      <c r="SYY714" s="146"/>
      <c r="SYZ714" s="146"/>
      <c r="SZA714" s="146"/>
      <c r="SZB714" s="146"/>
      <c r="SZC714" s="146"/>
      <c r="SZD714" s="146"/>
      <c r="SZE714" s="146"/>
      <c r="SZF714" s="146"/>
      <c r="SZG714" s="146"/>
      <c r="SZH714" s="146"/>
      <c r="SZI714" s="146"/>
      <c r="SZJ714" s="146"/>
      <c r="SZK714" s="146"/>
      <c r="SZL714" s="146"/>
      <c r="SZM714" s="146"/>
      <c r="SZN714" s="146"/>
      <c r="SZO714" s="146"/>
      <c r="SZP714" s="146"/>
      <c r="SZQ714" s="146"/>
      <c r="SZR714" s="146"/>
      <c r="SZS714" s="146"/>
      <c r="SZT714" s="146"/>
      <c r="SZU714" s="146"/>
      <c r="SZV714" s="146"/>
      <c r="SZW714" s="146"/>
      <c r="SZX714" s="146"/>
      <c r="SZY714" s="146"/>
      <c r="SZZ714" s="146"/>
      <c r="TAA714" s="146"/>
      <c r="TAB714" s="146"/>
      <c r="TAC714" s="146"/>
      <c r="TAD714" s="146"/>
      <c r="TAE714" s="146"/>
      <c r="TAF714" s="146"/>
      <c r="TAG714" s="146"/>
      <c r="TAH714" s="146"/>
      <c r="TAI714" s="146"/>
      <c r="TAJ714" s="146"/>
      <c r="TAK714" s="146"/>
      <c r="TAL714" s="146"/>
      <c r="TAM714" s="146"/>
      <c r="TAN714" s="146"/>
      <c r="TAO714" s="146"/>
      <c r="TAP714" s="146"/>
      <c r="TAQ714" s="146"/>
      <c r="TAR714" s="146"/>
      <c r="TAS714" s="146"/>
      <c r="TAT714" s="146"/>
      <c r="TAU714" s="146"/>
      <c r="TAV714" s="146"/>
      <c r="TAW714" s="146"/>
      <c r="TAX714" s="146"/>
      <c r="TAY714" s="146"/>
      <c r="TAZ714" s="146"/>
      <c r="TBA714" s="146"/>
      <c r="TBB714" s="146"/>
      <c r="TBC714" s="146"/>
      <c r="TBD714" s="146"/>
      <c r="TBE714" s="146"/>
      <c r="TBF714" s="146"/>
      <c r="TBG714" s="146"/>
      <c r="TBH714" s="146"/>
      <c r="TBI714" s="146"/>
      <c r="TBJ714" s="146"/>
      <c r="TBK714" s="146"/>
      <c r="TBL714" s="146"/>
      <c r="TBM714" s="146"/>
      <c r="TBN714" s="146"/>
      <c r="TBO714" s="146"/>
      <c r="TBP714" s="146"/>
      <c r="TBQ714" s="146"/>
      <c r="TBR714" s="146"/>
      <c r="TBS714" s="146"/>
      <c r="TBT714" s="146"/>
      <c r="TBU714" s="146"/>
      <c r="TBV714" s="146"/>
      <c r="TBW714" s="146"/>
      <c r="TBX714" s="146"/>
      <c r="TBY714" s="146"/>
      <c r="TBZ714" s="146"/>
      <c r="TCA714" s="146"/>
      <c r="TCB714" s="146"/>
      <c r="TCC714" s="146"/>
      <c r="TCD714" s="146"/>
      <c r="TCE714" s="146"/>
      <c r="TCF714" s="146"/>
      <c r="TCG714" s="146"/>
      <c r="TCH714" s="146"/>
      <c r="TCI714" s="146"/>
      <c r="TCJ714" s="146"/>
      <c r="TCK714" s="146"/>
      <c r="TCL714" s="146"/>
      <c r="TCM714" s="146"/>
      <c r="TCN714" s="146"/>
      <c r="TCO714" s="146"/>
      <c r="TCP714" s="146"/>
      <c r="TCQ714" s="146"/>
      <c r="TCR714" s="146"/>
      <c r="TCS714" s="146"/>
      <c r="TCT714" s="146"/>
      <c r="TCU714" s="146"/>
      <c r="TCV714" s="146"/>
      <c r="TCW714" s="146"/>
      <c r="TCX714" s="146"/>
      <c r="TCY714" s="146"/>
      <c r="TCZ714" s="146"/>
      <c r="TDA714" s="146"/>
      <c r="TDB714" s="146"/>
      <c r="TDC714" s="146"/>
      <c r="TDD714" s="146"/>
      <c r="TDE714" s="146"/>
      <c r="TDF714" s="146"/>
      <c r="TDG714" s="146"/>
      <c r="TDH714" s="146"/>
      <c r="TDI714" s="146"/>
      <c r="TDJ714" s="146"/>
      <c r="TDK714" s="146"/>
      <c r="TDL714" s="146"/>
      <c r="TDM714" s="146"/>
      <c r="TDN714" s="146"/>
      <c r="TDO714" s="146"/>
      <c r="TDP714" s="146"/>
      <c r="TDQ714" s="146"/>
      <c r="TDR714" s="146"/>
      <c r="TDS714" s="146"/>
      <c r="TDT714" s="146"/>
      <c r="TDU714" s="146"/>
      <c r="TDV714" s="146"/>
      <c r="TDW714" s="146"/>
      <c r="TDX714" s="146"/>
      <c r="TDY714" s="146"/>
      <c r="TDZ714" s="146"/>
      <c r="TEA714" s="146"/>
      <c r="TEB714" s="146"/>
      <c r="TEC714" s="146"/>
      <c r="TED714" s="146"/>
      <c r="TEE714" s="146"/>
      <c r="TEF714" s="146"/>
      <c r="TEG714" s="146"/>
      <c r="TEH714" s="146"/>
      <c r="TEI714" s="146"/>
      <c r="TEJ714" s="146"/>
      <c r="TEK714" s="146"/>
      <c r="TEL714" s="146"/>
      <c r="TEM714" s="146"/>
      <c r="TEN714" s="146"/>
      <c r="TEO714" s="146"/>
      <c r="TEP714" s="146"/>
      <c r="TEQ714" s="146"/>
      <c r="TER714" s="146"/>
      <c r="TES714" s="146"/>
      <c r="TET714" s="146"/>
      <c r="TEU714" s="146"/>
      <c r="TEV714" s="146"/>
      <c r="TEW714" s="146"/>
      <c r="TEX714" s="146"/>
      <c r="TEY714" s="146"/>
      <c r="TEZ714" s="146"/>
      <c r="TFA714" s="146"/>
      <c r="TFB714" s="146"/>
      <c r="TFC714" s="146"/>
      <c r="TFD714" s="146"/>
      <c r="TFE714" s="146"/>
      <c r="TFF714" s="146"/>
      <c r="TFG714" s="146"/>
      <c r="TFH714" s="146"/>
      <c r="TFI714" s="146"/>
      <c r="TFJ714" s="146"/>
      <c r="TFK714" s="146"/>
      <c r="TFL714" s="146"/>
      <c r="TFM714" s="146"/>
      <c r="TFN714" s="146"/>
      <c r="TFO714" s="146"/>
      <c r="TFP714" s="146"/>
      <c r="TFQ714" s="146"/>
      <c r="TFR714" s="146"/>
      <c r="TFS714" s="146"/>
      <c r="TFT714" s="146"/>
      <c r="TFU714" s="146"/>
      <c r="TFV714" s="146"/>
      <c r="TFW714" s="146"/>
      <c r="TFX714" s="146"/>
      <c r="TFY714" s="146"/>
      <c r="TFZ714" s="146"/>
      <c r="TGA714" s="146"/>
      <c r="TGB714" s="146"/>
      <c r="TGC714" s="146"/>
      <c r="TGD714" s="146"/>
      <c r="TGE714" s="146"/>
      <c r="TGF714" s="146"/>
      <c r="TGG714" s="146"/>
      <c r="TGH714" s="146"/>
      <c r="TGI714" s="146"/>
      <c r="TGJ714" s="146"/>
      <c r="TGK714" s="146"/>
      <c r="TGL714" s="146"/>
      <c r="TGM714" s="146"/>
      <c r="TGN714" s="146"/>
      <c r="TGO714" s="146"/>
      <c r="TGP714" s="146"/>
      <c r="TGQ714" s="146"/>
      <c r="TGR714" s="146"/>
      <c r="TGS714" s="146"/>
      <c r="TGT714" s="146"/>
      <c r="TGU714" s="146"/>
      <c r="TGV714" s="146"/>
      <c r="TGW714" s="146"/>
      <c r="TGX714" s="146"/>
      <c r="TGY714" s="146"/>
      <c r="TGZ714" s="146"/>
      <c r="THA714" s="146"/>
      <c r="THB714" s="146"/>
      <c r="THC714" s="146"/>
      <c r="THD714" s="146"/>
      <c r="THE714" s="146"/>
      <c r="THF714" s="146"/>
      <c r="THG714" s="146"/>
      <c r="THH714" s="146"/>
      <c r="THI714" s="146"/>
      <c r="THJ714" s="146"/>
      <c r="THK714" s="146"/>
      <c r="THL714" s="146"/>
      <c r="THM714" s="146"/>
      <c r="THN714" s="146"/>
      <c r="THO714" s="146"/>
      <c r="THP714" s="146"/>
      <c r="THQ714" s="146"/>
      <c r="THR714" s="146"/>
      <c r="THS714" s="146"/>
      <c r="THT714" s="146"/>
      <c r="THU714" s="146"/>
      <c r="THV714" s="146"/>
      <c r="THW714" s="146"/>
      <c r="THX714" s="146"/>
      <c r="THY714" s="146"/>
      <c r="THZ714" s="146"/>
      <c r="TIA714" s="146"/>
      <c r="TIB714" s="146"/>
      <c r="TIC714" s="146"/>
      <c r="TID714" s="146"/>
      <c r="TIE714" s="146"/>
      <c r="TIF714" s="146"/>
      <c r="TIG714" s="146"/>
      <c r="TIH714" s="146"/>
      <c r="TII714" s="146"/>
      <c r="TIJ714" s="146"/>
      <c r="TIK714" s="146"/>
      <c r="TIL714" s="146"/>
      <c r="TIM714" s="146"/>
      <c r="TIN714" s="146"/>
      <c r="TIO714" s="146"/>
      <c r="TIP714" s="146"/>
      <c r="TIQ714" s="146"/>
      <c r="TIR714" s="146"/>
      <c r="TIS714" s="146"/>
      <c r="TIT714" s="146"/>
      <c r="TIU714" s="146"/>
      <c r="TIV714" s="146"/>
      <c r="TIW714" s="146"/>
      <c r="TIX714" s="146"/>
      <c r="TIY714" s="146"/>
      <c r="TIZ714" s="146"/>
      <c r="TJA714" s="146"/>
      <c r="TJB714" s="146"/>
      <c r="TJC714" s="146"/>
      <c r="TJD714" s="146"/>
      <c r="TJE714" s="146"/>
      <c r="TJF714" s="146"/>
      <c r="TJG714" s="146"/>
      <c r="TJH714" s="146"/>
      <c r="TJI714" s="146"/>
      <c r="TJJ714" s="146"/>
      <c r="TJK714" s="146"/>
      <c r="TJL714" s="146"/>
      <c r="TJM714" s="146"/>
      <c r="TJN714" s="146"/>
      <c r="TJO714" s="146"/>
      <c r="TJP714" s="146"/>
      <c r="TJQ714" s="146"/>
      <c r="TJR714" s="146"/>
      <c r="TJS714" s="146"/>
      <c r="TJT714" s="146"/>
      <c r="TJU714" s="146"/>
      <c r="TJV714" s="146"/>
      <c r="TJW714" s="146"/>
      <c r="TJX714" s="146"/>
      <c r="TJY714" s="146"/>
      <c r="TJZ714" s="146"/>
      <c r="TKA714" s="146"/>
      <c r="TKB714" s="146"/>
      <c r="TKC714" s="146"/>
      <c r="TKD714" s="146"/>
      <c r="TKE714" s="146"/>
      <c r="TKF714" s="146"/>
      <c r="TKG714" s="146"/>
      <c r="TKH714" s="146"/>
      <c r="TKI714" s="146"/>
      <c r="TKJ714" s="146"/>
      <c r="TKK714" s="146"/>
      <c r="TKL714" s="146"/>
      <c r="TKM714" s="146"/>
      <c r="TKN714" s="146"/>
      <c r="TKO714" s="146"/>
      <c r="TKP714" s="146"/>
      <c r="TKQ714" s="146"/>
      <c r="TKR714" s="146"/>
      <c r="TKS714" s="146"/>
      <c r="TKT714" s="146"/>
      <c r="TKU714" s="146"/>
      <c r="TKV714" s="146"/>
      <c r="TKW714" s="146"/>
      <c r="TKX714" s="146"/>
      <c r="TKY714" s="146"/>
      <c r="TKZ714" s="146"/>
      <c r="TLA714" s="146"/>
      <c r="TLB714" s="146"/>
      <c r="TLC714" s="146"/>
      <c r="TLD714" s="146"/>
      <c r="TLE714" s="146"/>
      <c r="TLF714" s="146"/>
      <c r="TLG714" s="146"/>
      <c r="TLH714" s="146"/>
      <c r="TLI714" s="146"/>
      <c r="TLJ714" s="146"/>
      <c r="TLK714" s="146"/>
      <c r="TLL714" s="146"/>
      <c r="TLM714" s="146"/>
      <c r="TLN714" s="146"/>
      <c r="TLO714" s="146"/>
      <c r="TLP714" s="146"/>
      <c r="TLQ714" s="146"/>
      <c r="TLR714" s="146"/>
      <c r="TLS714" s="146"/>
      <c r="TLT714" s="146"/>
      <c r="TLU714" s="146"/>
      <c r="TLV714" s="146"/>
      <c r="TLW714" s="146"/>
      <c r="TLX714" s="146"/>
      <c r="TLY714" s="146"/>
      <c r="TLZ714" s="146"/>
      <c r="TMA714" s="146"/>
      <c r="TMB714" s="146"/>
      <c r="TMC714" s="146"/>
      <c r="TMD714" s="146"/>
      <c r="TME714" s="146"/>
      <c r="TMF714" s="146"/>
      <c r="TMG714" s="146"/>
      <c r="TMH714" s="146"/>
      <c r="TMI714" s="146"/>
      <c r="TMJ714" s="146"/>
      <c r="TMK714" s="146"/>
      <c r="TML714" s="146"/>
      <c r="TMM714" s="146"/>
      <c r="TMN714" s="146"/>
      <c r="TMO714" s="146"/>
      <c r="TMP714" s="146"/>
      <c r="TMQ714" s="146"/>
      <c r="TMR714" s="146"/>
      <c r="TMS714" s="146"/>
      <c r="TMT714" s="146"/>
      <c r="TMU714" s="146"/>
      <c r="TMV714" s="146"/>
      <c r="TMW714" s="146"/>
      <c r="TMX714" s="146"/>
      <c r="TMY714" s="146"/>
      <c r="TMZ714" s="146"/>
      <c r="TNA714" s="146"/>
      <c r="TNB714" s="146"/>
      <c r="TNC714" s="146"/>
      <c r="TND714" s="146"/>
      <c r="TNE714" s="146"/>
      <c r="TNF714" s="146"/>
      <c r="TNG714" s="146"/>
      <c r="TNH714" s="146"/>
      <c r="TNI714" s="146"/>
      <c r="TNJ714" s="146"/>
      <c r="TNK714" s="146"/>
      <c r="TNL714" s="146"/>
      <c r="TNM714" s="146"/>
      <c r="TNN714" s="146"/>
      <c r="TNO714" s="146"/>
      <c r="TNP714" s="146"/>
      <c r="TNQ714" s="146"/>
      <c r="TNR714" s="146"/>
      <c r="TNS714" s="146"/>
      <c r="TNT714" s="146"/>
      <c r="TNU714" s="146"/>
      <c r="TNV714" s="146"/>
      <c r="TNW714" s="146"/>
      <c r="TNX714" s="146"/>
      <c r="TNY714" s="146"/>
      <c r="TNZ714" s="146"/>
      <c r="TOA714" s="146"/>
      <c r="TOB714" s="146"/>
      <c r="TOC714" s="146"/>
      <c r="TOD714" s="146"/>
      <c r="TOE714" s="146"/>
      <c r="TOF714" s="146"/>
      <c r="TOG714" s="146"/>
      <c r="TOH714" s="146"/>
      <c r="TOI714" s="146"/>
      <c r="TOJ714" s="146"/>
      <c r="TOK714" s="146"/>
      <c r="TOL714" s="146"/>
      <c r="TOM714" s="146"/>
      <c r="TON714" s="146"/>
      <c r="TOO714" s="146"/>
      <c r="TOP714" s="146"/>
      <c r="TOQ714" s="146"/>
      <c r="TOR714" s="146"/>
      <c r="TOS714" s="146"/>
      <c r="TOT714" s="146"/>
      <c r="TOU714" s="146"/>
      <c r="TOV714" s="146"/>
      <c r="TOW714" s="146"/>
      <c r="TOX714" s="146"/>
      <c r="TOY714" s="146"/>
      <c r="TOZ714" s="146"/>
      <c r="TPA714" s="146"/>
      <c r="TPB714" s="146"/>
      <c r="TPC714" s="146"/>
      <c r="TPD714" s="146"/>
      <c r="TPE714" s="146"/>
      <c r="TPF714" s="146"/>
      <c r="TPG714" s="146"/>
      <c r="TPH714" s="146"/>
      <c r="TPI714" s="146"/>
      <c r="TPJ714" s="146"/>
      <c r="TPK714" s="146"/>
      <c r="TPL714" s="146"/>
      <c r="TPM714" s="146"/>
      <c r="TPN714" s="146"/>
      <c r="TPO714" s="146"/>
      <c r="TPP714" s="146"/>
      <c r="TPQ714" s="146"/>
      <c r="TPR714" s="146"/>
      <c r="TPS714" s="146"/>
      <c r="TPT714" s="146"/>
      <c r="TPU714" s="146"/>
      <c r="TPV714" s="146"/>
      <c r="TPW714" s="146"/>
      <c r="TPX714" s="146"/>
      <c r="TPY714" s="146"/>
      <c r="TPZ714" s="146"/>
      <c r="TQA714" s="146"/>
      <c r="TQB714" s="146"/>
      <c r="TQC714" s="146"/>
      <c r="TQD714" s="146"/>
      <c r="TQE714" s="146"/>
      <c r="TQF714" s="146"/>
      <c r="TQG714" s="146"/>
      <c r="TQH714" s="146"/>
      <c r="TQI714" s="146"/>
      <c r="TQJ714" s="146"/>
      <c r="TQK714" s="146"/>
      <c r="TQL714" s="146"/>
      <c r="TQM714" s="146"/>
      <c r="TQN714" s="146"/>
      <c r="TQO714" s="146"/>
      <c r="TQP714" s="146"/>
      <c r="TQQ714" s="146"/>
      <c r="TQR714" s="146"/>
      <c r="TQS714" s="146"/>
      <c r="TQT714" s="146"/>
      <c r="TQU714" s="146"/>
      <c r="TQV714" s="146"/>
      <c r="TQW714" s="146"/>
      <c r="TQX714" s="146"/>
      <c r="TQY714" s="146"/>
      <c r="TQZ714" s="146"/>
      <c r="TRA714" s="146"/>
      <c r="TRB714" s="146"/>
      <c r="TRC714" s="146"/>
      <c r="TRD714" s="146"/>
      <c r="TRE714" s="146"/>
      <c r="TRF714" s="146"/>
      <c r="TRG714" s="146"/>
      <c r="TRH714" s="146"/>
      <c r="TRI714" s="146"/>
      <c r="TRJ714" s="146"/>
      <c r="TRK714" s="146"/>
      <c r="TRL714" s="146"/>
      <c r="TRM714" s="146"/>
      <c r="TRN714" s="146"/>
      <c r="TRO714" s="146"/>
      <c r="TRP714" s="146"/>
      <c r="TRQ714" s="146"/>
      <c r="TRR714" s="146"/>
      <c r="TRS714" s="146"/>
      <c r="TRT714" s="146"/>
      <c r="TRU714" s="146"/>
      <c r="TRV714" s="146"/>
      <c r="TRW714" s="146"/>
      <c r="TRX714" s="146"/>
      <c r="TRY714" s="146"/>
      <c r="TRZ714" s="146"/>
      <c r="TSA714" s="146"/>
      <c r="TSB714" s="146"/>
      <c r="TSC714" s="146"/>
      <c r="TSD714" s="146"/>
      <c r="TSE714" s="146"/>
      <c r="TSF714" s="146"/>
      <c r="TSG714" s="146"/>
      <c r="TSH714" s="146"/>
      <c r="TSI714" s="146"/>
      <c r="TSJ714" s="146"/>
      <c r="TSK714" s="146"/>
      <c r="TSL714" s="146"/>
      <c r="TSM714" s="146"/>
      <c r="TSN714" s="146"/>
      <c r="TSO714" s="146"/>
      <c r="TSP714" s="146"/>
      <c r="TSQ714" s="146"/>
      <c r="TSR714" s="146"/>
      <c r="TSS714" s="146"/>
      <c r="TST714" s="146"/>
      <c r="TSU714" s="146"/>
      <c r="TSV714" s="146"/>
      <c r="TSW714" s="146"/>
      <c r="TSX714" s="146"/>
      <c r="TSY714" s="146"/>
      <c r="TSZ714" s="146"/>
      <c r="TTA714" s="146"/>
      <c r="TTB714" s="146"/>
      <c r="TTC714" s="146"/>
      <c r="TTD714" s="146"/>
      <c r="TTE714" s="146"/>
      <c r="TTF714" s="146"/>
      <c r="TTG714" s="146"/>
      <c r="TTH714" s="146"/>
      <c r="TTI714" s="146"/>
      <c r="TTJ714" s="146"/>
      <c r="TTK714" s="146"/>
      <c r="TTL714" s="146"/>
      <c r="TTM714" s="146"/>
      <c r="TTN714" s="146"/>
      <c r="TTO714" s="146"/>
      <c r="TTP714" s="146"/>
      <c r="TTQ714" s="146"/>
      <c r="TTR714" s="146"/>
      <c r="TTS714" s="146"/>
      <c r="TTT714" s="146"/>
      <c r="TTU714" s="146"/>
      <c r="TTV714" s="146"/>
      <c r="TTW714" s="146"/>
      <c r="TTX714" s="146"/>
      <c r="TTY714" s="146"/>
      <c r="TTZ714" s="146"/>
      <c r="TUA714" s="146"/>
      <c r="TUB714" s="146"/>
      <c r="TUC714" s="146"/>
      <c r="TUD714" s="146"/>
      <c r="TUE714" s="146"/>
      <c r="TUF714" s="146"/>
      <c r="TUG714" s="146"/>
      <c r="TUH714" s="146"/>
      <c r="TUI714" s="146"/>
      <c r="TUJ714" s="146"/>
      <c r="TUK714" s="146"/>
      <c r="TUL714" s="146"/>
      <c r="TUM714" s="146"/>
      <c r="TUN714" s="146"/>
      <c r="TUO714" s="146"/>
      <c r="TUP714" s="146"/>
      <c r="TUQ714" s="146"/>
      <c r="TUR714" s="146"/>
      <c r="TUS714" s="146"/>
      <c r="TUT714" s="146"/>
      <c r="TUU714" s="146"/>
      <c r="TUV714" s="146"/>
      <c r="TUW714" s="146"/>
      <c r="TUX714" s="146"/>
      <c r="TUY714" s="146"/>
      <c r="TUZ714" s="146"/>
      <c r="TVA714" s="146"/>
      <c r="TVB714" s="146"/>
      <c r="TVC714" s="146"/>
      <c r="TVD714" s="146"/>
      <c r="TVE714" s="146"/>
      <c r="TVF714" s="146"/>
      <c r="TVG714" s="146"/>
      <c r="TVH714" s="146"/>
      <c r="TVI714" s="146"/>
      <c r="TVJ714" s="146"/>
      <c r="TVK714" s="146"/>
      <c r="TVL714" s="146"/>
      <c r="TVM714" s="146"/>
      <c r="TVN714" s="146"/>
      <c r="TVO714" s="146"/>
      <c r="TVP714" s="146"/>
      <c r="TVQ714" s="146"/>
      <c r="TVR714" s="146"/>
      <c r="TVS714" s="146"/>
      <c r="TVT714" s="146"/>
      <c r="TVU714" s="146"/>
      <c r="TVV714" s="146"/>
      <c r="TVW714" s="146"/>
      <c r="TVX714" s="146"/>
      <c r="TVY714" s="146"/>
      <c r="TVZ714" s="146"/>
      <c r="TWA714" s="146"/>
      <c r="TWB714" s="146"/>
      <c r="TWC714" s="146"/>
      <c r="TWD714" s="146"/>
      <c r="TWE714" s="146"/>
      <c r="TWF714" s="146"/>
      <c r="TWG714" s="146"/>
      <c r="TWH714" s="146"/>
      <c r="TWI714" s="146"/>
      <c r="TWJ714" s="146"/>
      <c r="TWK714" s="146"/>
      <c r="TWL714" s="146"/>
      <c r="TWM714" s="146"/>
      <c r="TWN714" s="146"/>
      <c r="TWO714" s="146"/>
      <c r="TWP714" s="146"/>
      <c r="TWQ714" s="146"/>
      <c r="TWR714" s="146"/>
      <c r="TWS714" s="146"/>
      <c r="TWT714" s="146"/>
      <c r="TWU714" s="146"/>
      <c r="TWV714" s="146"/>
      <c r="TWW714" s="146"/>
      <c r="TWX714" s="146"/>
      <c r="TWY714" s="146"/>
      <c r="TWZ714" s="146"/>
      <c r="TXA714" s="146"/>
      <c r="TXB714" s="146"/>
      <c r="TXC714" s="146"/>
      <c r="TXD714" s="146"/>
      <c r="TXE714" s="146"/>
      <c r="TXF714" s="146"/>
      <c r="TXG714" s="146"/>
      <c r="TXH714" s="146"/>
      <c r="TXI714" s="146"/>
      <c r="TXJ714" s="146"/>
      <c r="TXK714" s="146"/>
      <c r="TXL714" s="146"/>
      <c r="TXM714" s="146"/>
      <c r="TXN714" s="146"/>
      <c r="TXO714" s="146"/>
      <c r="TXP714" s="146"/>
      <c r="TXQ714" s="146"/>
      <c r="TXR714" s="146"/>
      <c r="TXS714" s="146"/>
      <c r="TXT714" s="146"/>
      <c r="TXU714" s="146"/>
      <c r="TXV714" s="146"/>
      <c r="TXW714" s="146"/>
      <c r="TXX714" s="146"/>
      <c r="TXY714" s="146"/>
      <c r="TXZ714" s="146"/>
      <c r="TYA714" s="146"/>
      <c r="TYB714" s="146"/>
      <c r="TYC714" s="146"/>
      <c r="TYD714" s="146"/>
      <c r="TYE714" s="146"/>
      <c r="TYF714" s="146"/>
      <c r="TYG714" s="146"/>
      <c r="TYH714" s="146"/>
      <c r="TYI714" s="146"/>
      <c r="TYJ714" s="146"/>
      <c r="TYK714" s="146"/>
      <c r="TYL714" s="146"/>
      <c r="TYM714" s="146"/>
      <c r="TYN714" s="146"/>
      <c r="TYO714" s="146"/>
      <c r="TYP714" s="146"/>
      <c r="TYQ714" s="146"/>
      <c r="TYR714" s="146"/>
      <c r="TYS714" s="146"/>
      <c r="TYT714" s="146"/>
      <c r="TYU714" s="146"/>
      <c r="TYV714" s="146"/>
      <c r="TYW714" s="146"/>
      <c r="TYX714" s="146"/>
      <c r="TYY714" s="146"/>
      <c r="TYZ714" s="146"/>
      <c r="TZA714" s="146"/>
      <c r="TZB714" s="146"/>
      <c r="TZC714" s="146"/>
      <c r="TZD714" s="146"/>
      <c r="TZE714" s="146"/>
      <c r="TZF714" s="146"/>
      <c r="TZG714" s="146"/>
      <c r="TZH714" s="146"/>
      <c r="TZI714" s="146"/>
      <c r="TZJ714" s="146"/>
      <c r="TZK714" s="146"/>
      <c r="TZL714" s="146"/>
      <c r="TZM714" s="146"/>
      <c r="TZN714" s="146"/>
      <c r="TZO714" s="146"/>
      <c r="TZP714" s="146"/>
      <c r="TZQ714" s="146"/>
      <c r="TZR714" s="146"/>
      <c r="TZS714" s="146"/>
      <c r="TZT714" s="146"/>
      <c r="TZU714" s="146"/>
      <c r="TZV714" s="146"/>
      <c r="TZW714" s="146"/>
      <c r="TZX714" s="146"/>
      <c r="TZY714" s="146"/>
      <c r="TZZ714" s="146"/>
      <c r="UAA714" s="146"/>
      <c r="UAB714" s="146"/>
      <c r="UAC714" s="146"/>
      <c r="UAD714" s="146"/>
      <c r="UAE714" s="146"/>
      <c r="UAF714" s="146"/>
      <c r="UAG714" s="146"/>
      <c r="UAH714" s="146"/>
      <c r="UAI714" s="146"/>
      <c r="UAJ714" s="146"/>
      <c r="UAK714" s="146"/>
      <c r="UAL714" s="146"/>
      <c r="UAM714" s="146"/>
      <c r="UAN714" s="146"/>
      <c r="UAO714" s="146"/>
      <c r="UAP714" s="146"/>
      <c r="UAQ714" s="146"/>
      <c r="UAR714" s="146"/>
      <c r="UAS714" s="146"/>
      <c r="UAT714" s="146"/>
      <c r="UAU714" s="146"/>
      <c r="UAV714" s="146"/>
      <c r="UAW714" s="146"/>
      <c r="UAX714" s="146"/>
      <c r="UAY714" s="146"/>
      <c r="UAZ714" s="146"/>
      <c r="UBA714" s="146"/>
      <c r="UBB714" s="146"/>
      <c r="UBC714" s="146"/>
      <c r="UBD714" s="146"/>
      <c r="UBE714" s="146"/>
      <c r="UBF714" s="146"/>
      <c r="UBG714" s="146"/>
      <c r="UBH714" s="146"/>
      <c r="UBI714" s="146"/>
      <c r="UBJ714" s="146"/>
      <c r="UBK714" s="146"/>
      <c r="UBL714" s="146"/>
      <c r="UBM714" s="146"/>
      <c r="UBN714" s="146"/>
      <c r="UBO714" s="146"/>
      <c r="UBP714" s="146"/>
      <c r="UBQ714" s="146"/>
      <c r="UBR714" s="146"/>
      <c r="UBS714" s="146"/>
      <c r="UBT714" s="146"/>
      <c r="UBU714" s="146"/>
      <c r="UBV714" s="146"/>
      <c r="UBW714" s="146"/>
      <c r="UBX714" s="146"/>
      <c r="UBY714" s="146"/>
      <c r="UBZ714" s="146"/>
      <c r="UCA714" s="146"/>
      <c r="UCB714" s="146"/>
      <c r="UCC714" s="146"/>
      <c r="UCD714" s="146"/>
      <c r="UCE714" s="146"/>
      <c r="UCF714" s="146"/>
      <c r="UCG714" s="146"/>
      <c r="UCH714" s="146"/>
      <c r="UCI714" s="146"/>
      <c r="UCJ714" s="146"/>
      <c r="UCK714" s="146"/>
      <c r="UCL714" s="146"/>
      <c r="UCM714" s="146"/>
      <c r="UCN714" s="146"/>
      <c r="UCO714" s="146"/>
      <c r="UCP714" s="146"/>
      <c r="UCQ714" s="146"/>
      <c r="UCR714" s="146"/>
      <c r="UCS714" s="146"/>
      <c r="UCT714" s="146"/>
      <c r="UCU714" s="146"/>
      <c r="UCV714" s="146"/>
      <c r="UCW714" s="146"/>
      <c r="UCX714" s="146"/>
      <c r="UCY714" s="146"/>
      <c r="UCZ714" s="146"/>
      <c r="UDA714" s="146"/>
      <c r="UDB714" s="146"/>
      <c r="UDC714" s="146"/>
      <c r="UDD714" s="146"/>
      <c r="UDE714" s="146"/>
      <c r="UDF714" s="146"/>
      <c r="UDG714" s="146"/>
      <c r="UDH714" s="146"/>
      <c r="UDI714" s="146"/>
      <c r="UDJ714" s="146"/>
      <c r="UDK714" s="146"/>
      <c r="UDL714" s="146"/>
      <c r="UDM714" s="146"/>
      <c r="UDN714" s="146"/>
      <c r="UDO714" s="146"/>
      <c r="UDP714" s="146"/>
      <c r="UDQ714" s="146"/>
      <c r="UDR714" s="146"/>
      <c r="UDS714" s="146"/>
      <c r="UDT714" s="146"/>
      <c r="UDU714" s="146"/>
      <c r="UDV714" s="146"/>
      <c r="UDW714" s="146"/>
      <c r="UDX714" s="146"/>
      <c r="UDY714" s="146"/>
      <c r="UDZ714" s="146"/>
      <c r="UEA714" s="146"/>
      <c r="UEB714" s="146"/>
      <c r="UEC714" s="146"/>
      <c r="UED714" s="146"/>
      <c r="UEE714" s="146"/>
      <c r="UEF714" s="146"/>
      <c r="UEG714" s="146"/>
      <c r="UEH714" s="146"/>
      <c r="UEI714" s="146"/>
      <c r="UEJ714" s="146"/>
      <c r="UEK714" s="146"/>
      <c r="UEL714" s="146"/>
      <c r="UEM714" s="146"/>
      <c r="UEN714" s="146"/>
      <c r="UEO714" s="146"/>
      <c r="UEP714" s="146"/>
      <c r="UEQ714" s="146"/>
      <c r="UER714" s="146"/>
      <c r="UES714" s="146"/>
      <c r="UET714" s="146"/>
      <c r="UEU714" s="146"/>
      <c r="UEV714" s="146"/>
      <c r="UEW714" s="146"/>
      <c r="UEX714" s="146"/>
      <c r="UEY714" s="146"/>
      <c r="UEZ714" s="146"/>
      <c r="UFA714" s="146"/>
      <c r="UFB714" s="146"/>
      <c r="UFC714" s="146"/>
      <c r="UFD714" s="146"/>
      <c r="UFE714" s="146"/>
      <c r="UFF714" s="146"/>
      <c r="UFG714" s="146"/>
      <c r="UFH714" s="146"/>
      <c r="UFI714" s="146"/>
      <c r="UFJ714" s="146"/>
      <c r="UFK714" s="146"/>
      <c r="UFL714" s="146"/>
      <c r="UFM714" s="146"/>
      <c r="UFN714" s="146"/>
      <c r="UFO714" s="146"/>
      <c r="UFP714" s="146"/>
      <c r="UFQ714" s="146"/>
      <c r="UFR714" s="146"/>
      <c r="UFS714" s="146"/>
      <c r="UFT714" s="146"/>
      <c r="UFU714" s="146"/>
      <c r="UFV714" s="146"/>
      <c r="UFW714" s="146"/>
      <c r="UFX714" s="146"/>
      <c r="UFY714" s="146"/>
      <c r="UFZ714" s="146"/>
      <c r="UGA714" s="146"/>
      <c r="UGB714" s="146"/>
      <c r="UGC714" s="146"/>
      <c r="UGD714" s="146"/>
      <c r="UGE714" s="146"/>
      <c r="UGF714" s="146"/>
      <c r="UGG714" s="146"/>
      <c r="UGH714" s="146"/>
      <c r="UGI714" s="146"/>
      <c r="UGJ714" s="146"/>
      <c r="UGK714" s="146"/>
      <c r="UGL714" s="146"/>
      <c r="UGM714" s="146"/>
      <c r="UGN714" s="146"/>
      <c r="UGO714" s="146"/>
      <c r="UGP714" s="146"/>
      <c r="UGQ714" s="146"/>
      <c r="UGR714" s="146"/>
      <c r="UGS714" s="146"/>
      <c r="UGT714" s="146"/>
      <c r="UGU714" s="146"/>
      <c r="UGV714" s="146"/>
      <c r="UGW714" s="146"/>
      <c r="UGX714" s="146"/>
      <c r="UGY714" s="146"/>
      <c r="UGZ714" s="146"/>
      <c r="UHA714" s="146"/>
      <c r="UHB714" s="146"/>
      <c r="UHC714" s="146"/>
      <c r="UHD714" s="146"/>
      <c r="UHE714" s="146"/>
      <c r="UHF714" s="146"/>
      <c r="UHG714" s="146"/>
      <c r="UHH714" s="146"/>
      <c r="UHI714" s="146"/>
      <c r="UHJ714" s="146"/>
      <c r="UHK714" s="146"/>
      <c r="UHL714" s="146"/>
      <c r="UHM714" s="146"/>
      <c r="UHN714" s="146"/>
      <c r="UHO714" s="146"/>
      <c r="UHP714" s="146"/>
      <c r="UHQ714" s="146"/>
      <c r="UHR714" s="146"/>
      <c r="UHS714" s="146"/>
      <c r="UHT714" s="146"/>
      <c r="UHU714" s="146"/>
      <c r="UHV714" s="146"/>
      <c r="UHW714" s="146"/>
      <c r="UHX714" s="146"/>
      <c r="UHY714" s="146"/>
      <c r="UHZ714" s="146"/>
      <c r="UIA714" s="146"/>
      <c r="UIB714" s="146"/>
      <c r="UIC714" s="146"/>
      <c r="UID714" s="146"/>
      <c r="UIE714" s="146"/>
      <c r="UIF714" s="146"/>
      <c r="UIG714" s="146"/>
      <c r="UIH714" s="146"/>
      <c r="UII714" s="146"/>
      <c r="UIJ714" s="146"/>
      <c r="UIK714" s="146"/>
      <c r="UIL714" s="146"/>
      <c r="UIM714" s="146"/>
      <c r="UIN714" s="146"/>
      <c r="UIO714" s="146"/>
      <c r="UIP714" s="146"/>
      <c r="UIQ714" s="146"/>
      <c r="UIR714" s="146"/>
      <c r="UIS714" s="146"/>
      <c r="UIT714" s="146"/>
      <c r="UIU714" s="146"/>
      <c r="UIV714" s="146"/>
      <c r="UIW714" s="146"/>
      <c r="UIX714" s="146"/>
      <c r="UIY714" s="146"/>
      <c r="UIZ714" s="146"/>
      <c r="UJA714" s="146"/>
      <c r="UJB714" s="146"/>
      <c r="UJC714" s="146"/>
      <c r="UJD714" s="146"/>
      <c r="UJE714" s="146"/>
      <c r="UJF714" s="146"/>
      <c r="UJG714" s="146"/>
      <c r="UJH714" s="146"/>
      <c r="UJI714" s="146"/>
      <c r="UJJ714" s="146"/>
      <c r="UJK714" s="146"/>
      <c r="UJL714" s="146"/>
      <c r="UJM714" s="146"/>
      <c r="UJN714" s="146"/>
      <c r="UJO714" s="146"/>
      <c r="UJP714" s="146"/>
      <c r="UJQ714" s="146"/>
      <c r="UJR714" s="146"/>
      <c r="UJS714" s="146"/>
      <c r="UJT714" s="146"/>
      <c r="UJU714" s="146"/>
      <c r="UJV714" s="146"/>
      <c r="UJW714" s="146"/>
      <c r="UJX714" s="146"/>
      <c r="UJY714" s="146"/>
      <c r="UJZ714" s="146"/>
      <c r="UKA714" s="146"/>
      <c r="UKB714" s="146"/>
      <c r="UKC714" s="146"/>
      <c r="UKD714" s="146"/>
      <c r="UKE714" s="146"/>
      <c r="UKF714" s="146"/>
      <c r="UKG714" s="146"/>
      <c r="UKH714" s="146"/>
      <c r="UKI714" s="146"/>
      <c r="UKJ714" s="146"/>
      <c r="UKK714" s="146"/>
      <c r="UKL714" s="146"/>
      <c r="UKM714" s="146"/>
      <c r="UKN714" s="146"/>
      <c r="UKO714" s="146"/>
      <c r="UKP714" s="146"/>
      <c r="UKQ714" s="146"/>
      <c r="UKR714" s="146"/>
      <c r="UKS714" s="146"/>
      <c r="UKT714" s="146"/>
      <c r="UKU714" s="146"/>
      <c r="UKV714" s="146"/>
      <c r="UKW714" s="146"/>
      <c r="UKX714" s="146"/>
      <c r="UKY714" s="146"/>
      <c r="UKZ714" s="146"/>
      <c r="ULA714" s="146"/>
      <c r="ULB714" s="146"/>
      <c r="ULC714" s="146"/>
      <c r="ULD714" s="146"/>
      <c r="ULE714" s="146"/>
      <c r="ULF714" s="146"/>
      <c r="ULG714" s="146"/>
      <c r="ULH714" s="146"/>
      <c r="ULI714" s="146"/>
      <c r="ULJ714" s="146"/>
      <c r="ULK714" s="146"/>
      <c r="ULL714" s="146"/>
      <c r="ULM714" s="146"/>
      <c r="ULN714" s="146"/>
      <c r="ULO714" s="146"/>
      <c r="ULP714" s="146"/>
      <c r="ULQ714" s="146"/>
      <c r="ULR714" s="146"/>
      <c r="ULS714" s="146"/>
      <c r="ULT714" s="146"/>
      <c r="ULU714" s="146"/>
      <c r="ULV714" s="146"/>
      <c r="ULW714" s="146"/>
      <c r="ULX714" s="146"/>
      <c r="ULY714" s="146"/>
      <c r="ULZ714" s="146"/>
      <c r="UMA714" s="146"/>
      <c r="UMB714" s="146"/>
      <c r="UMC714" s="146"/>
      <c r="UMD714" s="146"/>
      <c r="UME714" s="146"/>
      <c r="UMF714" s="146"/>
      <c r="UMG714" s="146"/>
      <c r="UMH714" s="146"/>
      <c r="UMI714" s="146"/>
      <c r="UMJ714" s="146"/>
      <c r="UMK714" s="146"/>
      <c r="UML714" s="146"/>
      <c r="UMM714" s="146"/>
      <c r="UMN714" s="146"/>
      <c r="UMO714" s="146"/>
      <c r="UMP714" s="146"/>
      <c r="UMQ714" s="146"/>
      <c r="UMR714" s="146"/>
      <c r="UMS714" s="146"/>
      <c r="UMT714" s="146"/>
      <c r="UMU714" s="146"/>
      <c r="UMV714" s="146"/>
      <c r="UMW714" s="146"/>
      <c r="UMX714" s="146"/>
      <c r="UMY714" s="146"/>
      <c r="UMZ714" s="146"/>
      <c r="UNA714" s="146"/>
      <c r="UNB714" s="146"/>
      <c r="UNC714" s="146"/>
      <c r="UND714" s="146"/>
      <c r="UNE714" s="146"/>
      <c r="UNF714" s="146"/>
      <c r="UNG714" s="146"/>
      <c r="UNH714" s="146"/>
      <c r="UNI714" s="146"/>
      <c r="UNJ714" s="146"/>
      <c r="UNK714" s="146"/>
      <c r="UNL714" s="146"/>
      <c r="UNM714" s="146"/>
      <c r="UNN714" s="146"/>
      <c r="UNO714" s="146"/>
      <c r="UNP714" s="146"/>
      <c r="UNQ714" s="146"/>
      <c r="UNR714" s="146"/>
      <c r="UNS714" s="146"/>
      <c r="UNT714" s="146"/>
      <c r="UNU714" s="146"/>
      <c r="UNV714" s="146"/>
      <c r="UNW714" s="146"/>
      <c r="UNX714" s="146"/>
      <c r="UNY714" s="146"/>
      <c r="UNZ714" s="146"/>
      <c r="UOA714" s="146"/>
      <c r="UOB714" s="146"/>
      <c r="UOC714" s="146"/>
      <c r="UOD714" s="146"/>
      <c r="UOE714" s="146"/>
      <c r="UOF714" s="146"/>
      <c r="UOG714" s="146"/>
      <c r="UOH714" s="146"/>
      <c r="UOI714" s="146"/>
      <c r="UOJ714" s="146"/>
      <c r="UOK714" s="146"/>
      <c r="UOL714" s="146"/>
      <c r="UOM714" s="146"/>
      <c r="UON714" s="146"/>
      <c r="UOO714" s="146"/>
      <c r="UOP714" s="146"/>
      <c r="UOQ714" s="146"/>
      <c r="UOR714" s="146"/>
      <c r="UOS714" s="146"/>
      <c r="UOT714" s="146"/>
      <c r="UOU714" s="146"/>
      <c r="UOV714" s="146"/>
      <c r="UOW714" s="146"/>
      <c r="UOX714" s="146"/>
      <c r="UOY714" s="146"/>
      <c r="UOZ714" s="146"/>
      <c r="UPA714" s="146"/>
      <c r="UPB714" s="146"/>
      <c r="UPC714" s="146"/>
      <c r="UPD714" s="146"/>
      <c r="UPE714" s="146"/>
      <c r="UPF714" s="146"/>
      <c r="UPG714" s="146"/>
      <c r="UPH714" s="146"/>
      <c r="UPI714" s="146"/>
      <c r="UPJ714" s="146"/>
      <c r="UPK714" s="146"/>
      <c r="UPL714" s="146"/>
      <c r="UPM714" s="146"/>
      <c r="UPN714" s="146"/>
      <c r="UPO714" s="146"/>
      <c r="UPP714" s="146"/>
      <c r="UPQ714" s="146"/>
      <c r="UPR714" s="146"/>
      <c r="UPS714" s="146"/>
      <c r="UPT714" s="146"/>
      <c r="UPU714" s="146"/>
      <c r="UPV714" s="146"/>
      <c r="UPW714" s="146"/>
      <c r="UPX714" s="146"/>
      <c r="UPY714" s="146"/>
      <c r="UPZ714" s="146"/>
      <c r="UQA714" s="146"/>
      <c r="UQB714" s="146"/>
      <c r="UQC714" s="146"/>
      <c r="UQD714" s="146"/>
      <c r="UQE714" s="146"/>
      <c r="UQF714" s="146"/>
      <c r="UQG714" s="146"/>
      <c r="UQH714" s="146"/>
      <c r="UQI714" s="146"/>
      <c r="UQJ714" s="146"/>
      <c r="UQK714" s="146"/>
      <c r="UQL714" s="146"/>
      <c r="UQM714" s="146"/>
      <c r="UQN714" s="146"/>
      <c r="UQO714" s="146"/>
      <c r="UQP714" s="146"/>
      <c r="UQQ714" s="146"/>
      <c r="UQR714" s="146"/>
      <c r="UQS714" s="146"/>
      <c r="UQT714" s="146"/>
      <c r="UQU714" s="146"/>
      <c r="UQV714" s="146"/>
      <c r="UQW714" s="146"/>
      <c r="UQX714" s="146"/>
      <c r="UQY714" s="146"/>
      <c r="UQZ714" s="146"/>
      <c r="URA714" s="146"/>
      <c r="URB714" s="146"/>
      <c r="URC714" s="146"/>
      <c r="URD714" s="146"/>
      <c r="URE714" s="146"/>
      <c r="URF714" s="146"/>
      <c r="URG714" s="146"/>
      <c r="URH714" s="146"/>
      <c r="URI714" s="146"/>
      <c r="URJ714" s="146"/>
      <c r="URK714" s="146"/>
      <c r="URL714" s="146"/>
      <c r="URM714" s="146"/>
      <c r="URN714" s="146"/>
      <c r="URO714" s="146"/>
      <c r="URP714" s="146"/>
      <c r="URQ714" s="146"/>
      <c r="URR714" s="146"/>
      <c r="URS714" s="146"/>
      <c r="URT714" s="146"/>
      <c r="URU714" s="146"/>
      <c r="URV714" s="146"/>
      <c r="URW714" s="146"/>
      <c r="URX714" s="146"/>
      <c r="URY714" s="146"/>
      <c r="URZ714" s="146"/>
      <c r="USA714" s="146"/>
      <c r="USB714" s="146"/>
      <c r="USC714" s="146"/>
      <c r="USD714" s="146"/>
      <c r="USE714" s="146"/>
      <c r="USF714" s="146"/>
      <c r="USG714" s="146"/>
      <c r="USH714" s="146"/>
      <c r="USI714" s="146"/>
      <c r="USJ714" s="146"/>
      <c r="USK714" s="146"/>
      <c r="USL714" s="146"/>
      <c r="USM714" s="146"/>
      <c r="USN714" s="146"/>
      <c r="USO714" s="146"/>
      <c r="USP714" s="146"/>
      <c r="USQ714" s="146"/>
      <c r="USR714" s="146"/>
      <c r="USS714" s="146"/>
      <c r="UST714" s="146"/>
      <c r="USU714" s="146"/>
      <c r="USV714" s="146"/>
      <c r="USW714" s="146"/>
      <c r="USX714" s="146"/>
      <c r="USY714" s="146"/>
      <c r="USZ714" s="146"/>
      <c r="UTA714" s="146"/>
      <c r="UTB714" s="146"/>
      <c r="UTC714" s="146"/>
      <c r="UTD714" s="146"/>
      <c r="UTE714" s="146"/>
      <c r="UTF714" s="146"/>
      <c r="UTG714" s="146"/>
      <c r="UTH714" s="146"/>
      <c r="UTI714" s="146"/>
      <c r="UTJ714" s="146"/>
      <c r="UTK714" s="146"/>
      <c r="UTL714" s="146"/>
      <c r="UTM714" s="146"/>
      <c r="UTN714" s="146"/>
      <c r="UTO714" s="146"/>
      <c r="UTP714" s="146"/>
      <c r="UTQ714" s="146"/>
      <c r="UTR714" s="146"/>
      <c r="UTS714" s="146"/>
      <c r="UTT714" s="146"/>
      <c r="UTU714" s="146"/>
      <c r="UTV714" s="146"/>
      <c r="UTW714" s="146"/>
      <c r="UTX714" s="146"/>
      <c r="UTY714" s="146"/>
      <c r="UTZ714" s="146"/>
      <c r="UUA714" s="146"/>
      <c r="UUB714" s="146"/>
      <c r="UUC714" s="146"/>
      <c r="UUD714" s="146"/>
      <c r="UUE714" s="146"/>
      <c r="UUF714" s="146"/>
      <c r="UUG714" s="146"/>
      <c r="UUH714" s="146"/>
      <c r="UUI714" s="146"/>
      <c r="UUJ714" s="146"/>
      <c r="UUK714" s="146"/>
      <c r="UUL714" s="146"/>
      <c r="UUM714" s="146"/>
      <c r="UUN714" s="146"/>
      <c r="UUO714" s="146"/>
      <c r="UUP714" s="146"/>
      <c r="UUQ714" s="146"/>
      <c r="UUR714" s="146"/>
      <c r="UUS714" s="146"/>
      <c r="UUT714" s="146"/>
      <c r="UUU714" s="146"/>
      <c r="UUV714" s="146"/>
      <c r="UUW714" s="146"/>
      <c r="UUX714" s="146"/>
      <c r="UUY714" s="146"/>
      <c r="UUZ714" s="146"/>
      <c r="UVA714" s="146"/>
      <c r="UVB714" s="146"/>
      <c r="UVC714" s="146"/>
      <c r="UVD714" s="146"/>
      <c r="UVE714" s="146"/>
      <c r="UVF714" s="146"/>
      <c r="UVG714" s="146"/>
      <c r="UVH714" s="146"/>
      <c r="UVI714" s="146"/>
      <c r="UVJ714" s="146"/>
      <c r="UVK714" s="146"/>
      <c r="UVL714" s="146"/>
      <c r="UVM714" s="146"/>
      <c r="UVN714" s="146"/>
      <c r="UVO714" s="146"/>
      <c r="UVP714" s="146"/>
      <c r="UVQ714" s="146"/>
      <c r="UVR714" s="146"/>
      <c r="UVS714" s="146"/>
      <c r="UVT714" s="146"/>
      <c r="UVU714" s="146"/>
      <c r="UVV714" s="146"/>
      <c r="UVW714" s="146"/>
      <c r="UVX714" s="146"/>
      <c r="UVY714" s="146"/>
      <c r="UVZ714" s="146"/>
      <c r="UWA714" s="146"/>
      <c r="UWB714" s="146"/>
      <c r="UWC714" s="146"/>
      <c r="UWD714" s="146"/>
      <c r="UWE714" s="146"/>
      <c r="UWF714" s="146"/>
      <c r="UWG714" s="146"/>
      <c r="UWH714" s="146"/>
      <c r="UWI714" s="146"/>
      <c r="UWJ714" s="146"/>
      <c r="UWK714" s="146"/>
      <c r="UWL714" s="146"/>
      <c r="UWM714" s="146"/>
      <c r="UWN714" s="146"/>
      <c r="UWO714" s="146"/>
      <c r="UWP714" s="146"/>
      <c r="UWQ714" s="146"/>
      <c r="UWR714" s="146"/>
      <c r="UWS714" s="146"/>
      <c r="UWT714" s="146"/>
      <c r="UWU714" s="146"/>
      <c r="UWV714" s="146"/>
      <c r="UWW714" s="146"/>
      <c r="UWX714" s="146"/>
      <c r="UWY714" s="146"/>
      <c r="UWZ714" s="146"/>
      <c r="UXA714" s="146"/>
      <c r="UXB714" s="146"/>
      <c r="UXC714" s="146"/>
      <c r="UXD714" s="146"/>
      <c r="UXE714" s="146"/>
      <c r="UXF714" s="146"/>
      <c r="UXG714" s="146"/>
      <c r="UXH714" s="146"/>
      <c r="UXI714" s="146"/>
      <c r="UXJ714" s="146"/>
      <c r="UXK714" s="146"/>
      <c r="UXL714" s="146"/>
      <c r="UXM714" s="146"/>
      <c r="UXN714" s="146"/>
      <c r="UXO714" s="146"/>
      <c r="UXP714" s="146"/>
      <c r="UXQ714" s="146"/>
      <c r="UXR714" s="146"/>
      <c r="UXS714" s="146"/>
      <c r="UXT714" s="146"/>
      <c r="UXU714" s="146"/>
      <c r="UXV714" s="146"/>
      <c r="UXW714" s="146"/>
      <c r="UXX714" s="146"/>
      <c r="UXY714" s="146"/>
      <c r="UXZ714" s="146"/>
      <c r="UYA714" s="146"/>
      <c r="UYB714" s="146"/>
      <c r="UYC714" s="146"/>
      <c r="UYD714" s="146"/>
      <c r="UYE714" s="146"/>
      <c r="UYF714" s="146"/>
      <c r="UYG714" s="146"/>
      <c r="UYH714" s="146"/>
      <c r="UYI714" s="146"/>
      <c r="UYJ714" s="146"/>
      <c r="UYK714" s="146"/>
      <c r="UYL714" s="146"/>
      <c r="UYM714" s="146"/>
      <c r="UYN714" s="146"/>
      <c r="UYO714" s="146"/>
      <c r="UYP714" s="146"/>
      <c r="UYQ714" s="146"/>
      <c r="UYR714" s="146"/>
      <c r="UYS714" s="146"/>
      <c r="UYT714" s="146"/>
      <c r="UYU714" s="146"/>
      <c r="UYV714" s="146"/>
      <c r="UYW714" s="146"/>
      <c r="UYX714" s="146"/>
      <c r="UYY714" s="146"/>
      <c r="UYZ714" s="146"/>
      <c r="UZA714" s="146"/>
      <c r="UZB714" s="146"/>
      <c r="UZC714" s="146"/>
      <c r="UZD714" s="146"/>
      <c r="UZE714" s="146"/>
      <c r="UZF714" s="146"/>
      <c r="UZG714" s="146"/>
      <c r="UZH714" s="146"/>
      <c r="UZI714" s="146"/>
      <c r="UZJ714" s="146"/>
      <c r="UZK714" s="146"/>
      <c r="UZL714" s="146"/>
      <c r="UZM714" s="146"/>
      <c r="UZN714" s="146"/>
      <c r="UZO714" s="146"/>
      <c r="UZP714" s="146"/>
      <c r="UZQ714" s="146"/>
      <c r="UZR714" s="146"/>
      <c r="UZS714" s="146"/>
      <c r="UZT714" s="146"/>
      <c r="UZU714" s="146"/>
      <c r="UZV714" s="146"/>
      <c r="UZW714" s="146"/>
      <c r="UZX714" s="146"/>
      <c r="UZY714" s="146"/>
      <c r="UZZ714" s="146"/>
      <c r="VAA714" s="146"/>
      <c r="VAB714" s="146"/>
      <c r="VAC714" s="146"/>
      <c r="VAD714" s="146"/>
      <c r="VAE714" s="146"/>
      <c r="VAF714" s="146"/>
      <c r="VAG714" s="146"/>
      <c r="VAH714" s="146"/>
      <c r="VAI714" s="146"/>
      <c r="VAJ714" s="146"/>
      <c r="VAK714" s="146"/>
      <c r="VAL714" s="146"/>
      <c r="VAM714" s="146"/>
      <c r="VAN714" s="146"/>
      <c r="VAO714" s="146"/>
      <c r="VAP714" s="146"/>
      <c r="VAQ714" s="146"/>
      <c r="VAR714" s="146"/>
      <c r="VAS714" s="146"/>
      <c r="VAT714" s="146"/>
      <c r="VAU714" s="146"/>
      <c r="VAV714" s="146"/>
      <c r="VAW714" s="146"/>
      <c r="VAX714" s="146"/>
      <c r="VAY714" s="146"/>
      <c r="VAZ714" s="146"/>
      <c r="VBA714" s="146"/>
      <c r="VBB714" s="146"/>
      <c r="VBC714" s="146"/>
      <c r="VBD714" s="146"/>
      <c r="VBE714" s="146"/>
      <c r="VBF714" s="146"/>
      <c r="VBG714" s="146"/>
      <c r="VBH714" s="146"/>
      <c r="VBI714" s="146"/>
      <c r="VBJ714" s="146"/>
      <c r="VBK714" s="146"/>
      <c r="VBL714" s="146"/>
      <c r="VBM714" s="146"/>
      <c r="VBN714" s="146"/>
      <c r="VBO714" s="146"/>
      <c r="VBP714" s="146"/>
      <c r="VBQ714" s="146"/>
      <c r="VBR714" s="146"/>
      <c r="VBS714" s="146"/>
      <c r="VBT714" s="146"/>
      <c r="VBU714" s="146"/>
      <c r="VBV714" s="146"/>
      <c r="VBW714" s="146"/>
      <c r="VBX714" s="146"/>
      <c r="VBY714" s="146"/>
      <c r="VBZ714" s="146"/>
      <c r="VCA714" s="146"/>
      <c r="VCB714" s="146"/>
      <c r="VCC714" s="146"/>
      <c r="VCD714" s="146"/>
      <c r="VCE714" s="146"/>
      <c r="VCF714" s="146"/>
      <c r="VCG714" s="146"/>
      <c r="VCH714" s="146"/>
      <c r="VCI714" s="146"/>
      <c r="VCJ714" s="146"/>
      <c r="VCK714" s="146"/>
      <c r="VCL714" s="146"/>
      <c r="VCM714" s="146"/>
      <c r="VCN714" s="146"/>
      <c r="VCO714" s="146"/>
      <c r="VCP714" s="146"/>
      <c r="VCQ714" s="146"/>
      <c r="VCR714" s="146"/>
      <c r="VCS714" s="146"/>
      <c r="VCT714" s="146"/>
      <c r="VCU714" s="146"/>
      <c r="VCV714" s="146"/>
      <c r="VCW714" s="146"/>
      <c r="VCX714" s="146"/>
      <c r="VCY714" s="146"/>
      <c r="VCZ714" s="146"/>
      <c r="VDA714" s="146"/>
      <c r="VDB714" s="146"/>
      <c r="VDC714" s="146"/>
      <c r="VDD714" s="146"/>
      <c r="VDE714" s="146"/>
      <c r="VDF714" s="146"/>
      <c r="VDG714" s="146"/>
      <c r="VDH714" s="146"/>
      <c r="VDI714" s="146"/>
      <c r="VDJ714" s="146"/>
      <c r="VDK714" s="146"/>
      <c r="VDL714" s="146"/>
      <c r="VDM714" s="146"/>
      <c r="VDN714" s="146"/>
      <c r="VDO714" s="146"/>
      <c r="VDP714" s="146"/>
      <c r="VDQ714" s="146"/>
      <c r="VDR714" s="146"/>
      <c r="VDS714" s="146"/>
      <c r="VDT714" s="146"/>
      <c r="VDU714" s="146"/>
      <c r="VDV714" s="146"/>
      <c r="VDW714" s="146"/>
      <c r="VDX714" s="146"/>
      <c r="VDY714" s="146"/>
      <c r="VDZ714" s="146"/>
      <c r="VEA714" s="146"/>
      <c r="VEB714" s="146"/>
      <c r="VEC714" s="146"/>
      <c r="VED714" s="146"/>
      <c r="VEE714" s="146"/>
      <c r="VEF714" s="146"/>
      <c r="VEG714" s="146"/>
      <c r="VEH714" s="146"/>
      <c r="VEI714" s="146"/>
      <c r="VEJ714" s="146"/>
      <c r="VEK714" s="146"/>
      <c r="VEL714" s="146"/>
      <c r="VEM714" s="146"/>
      <c r="VEN714" s="146"/>
      <c r="VEO714" s="146"/>
      <c r="VEP714" s="146"/>
      <c r="VEQ714" s="146"/>
      <c r="VER714" s="146"/>
      <c r="VES714" s="146"/>
      <c r="VET714" s="146"/>
      <c r="VEU714" s="146"/>
      <c r="VEV714" s="146"/>
      <c r="VEW714" s="146"/>
      <c r="VEX714" s="146"/>
      <c r="VEY714" s="146"/>
      <c r="VEZ714" s="146"/>
      <c r="VFA714" s="146"/>
      <c r="VFB714" s="146"/>
      <c r="VFC714" s="146"/>
      <c r="VFD714" s="146"/>
      <c r="VFE714" s="146"/>
      <c r="VFF714" s="146"/>
      <c r="VFG714" s="146"/>
      <c r="VFH714" s="146"/>
      <c r="VFI714" s="146"/>
      <c r="VFJ714" s="146"/>
      <c r="VFK714" s="146"/>
      <c r="VFL714" s="146"/>
      <c r="VFM714" s="146"/>
      <c r="VFN714" s="146"/>
      <c r="VFO714" s="146"/>
      <c r="VFP714" s="146"/>
      <c r="VFQ714" s="146"/>
      <c r="VFR714" s="146"/>
      <c r="VFS714" s="146"/>
      <c r="VFT714" s="146"/>
      <c r="VFU714" s="146"/>
      <c r="VFV714" s="146"/>
      <c r="VFW714" s="146"/>
      <c r="VFX714" s="146"/>
      <c r="VFY714" s="146"/>
      <c r="VFZ714" s="146"/>
      <c r="VGA714" s="146"/>
      <c r="VGB714" s="146"/>
      <c r="VGC714" s="146"/>
      <c r="VGD714" s="146"/>
      <c r="VGE714" s="146"/>
      <c r="VGF714" s="146"/>
      <c r="VGG714" s="146"/>
      <c r="VGH714" s="146"/>
      <c r="VGI714" s="146"/>
      <c r="VGJ714" s="146"/>
      <c r="VGK714" s="146"/>
      <c r="VGL714" s="146"/>
      <c r="VGM714" s="146"/>
      <c r="VGN714" s="146"/>
      <c r="VGO714" s="146"/>
      <c r="VGP714" s="146"/>
      <c r="VGQ714" s="146"/>
      <c r="VGR714" s="146"/>
      <c r="VGS714" s="146"/>
      <c r="VGT714" s="146"/>
      <c r="VGU714" s="146"/>
      <c r="VGV714" s="146"/>
      <c r="VGW714" s="146"/>
      <c r="VGX714" s="146"/>
      <c r="VGY714" s="146"/>
      <c r="VGZ714" s="146"/>
      <c r="VHA714" s="146"/>
      <c r="VHB714" s="146"/>
      <c r="VHC714" s="146"/>
      <c r="VHD714" s="146"/>
      <c r="VHE714" s="146"/>
      <c r="VHF714" s="146"/>
      <c r="VHG714" s="146"/>
      <c r="VHH714" s="146"/>
      <c r="VHI714" s="146"/>
      <c r="VHJ714" s="146"/>
      <c r="VHK714" s="146"/>
      <c r="VHL714" s="146"/>
      <c r="VHM714" s="146"/>
      <c r="VHN714" s="146"/>
      <c r="VHO714" s="146"/>
      <c r="VHP714" s="146"/>
      <c r="VHQ714" s="146"/>
      <c r="VHR714" s="146"/>
      <c r="VHS714" s="146"/>
      <c r="VHT714" s="146"/>
      <c r="VHU714" s="146"/>
      <c r="VHV714" s="146"/>
      <c r="VHW714" s="146"/>
      <c r="VHX714" s="146"/>
      <c r="VHY714" s="146"/>
      <c r="VHZ714" s="146"/>
      <c r="VIA714" s="146"/>
      <c r="VIB714" s="146"/>
      <c r="VIC714" s="146"/>
      <c r="VID714" s="146"/>
      <c r="VIE714" s="146"/>
      <c r="VIF714" s="146"/>
      <c r="VIG714" s="146"/>
      <c r="VIH714" s="146"/>
      <c r="VII714" s="146"/>
      <c r="VIJ714" s="146"/>
      <c r="VIK714" s="146"/>
      <c r="VIL714" s="146"/>
      <c r="VIM714" s="146"/>
      <c r="VIN714" s="146"/>
      <c r="VIO714" s="146"/>
      <c r="VIP714" s="146"/>
      <c r="VIQ714" s="146"/>
      <c r="VIR714" s="146"/>
      <c r="VIS714" s="146"/>
      <c r="VIT714" s="146"/>
      <c r="VIU714" s="146"/>
      <c r="VIV714" s="146"/>
      <c r="VIW714" s="146"/>
      <c r="VIX714" s="146"/>
      <c r="VIY714" s="146"/>
      <c r="VIZ714" s="146"/>
      <c r="VJA714" s="146"/>
      <c r="VJB714" s="146"/>
      <c r="VJC714" s="146"/>
      <c r="VJD714" s="146"/>
      <c r="VJE714" s="146"/>
      <c r="VJF714" s="146"/>
      <c r="VJG714" s="146"/>
      <c r="VJH714" s="146"/>
      <c r="VJI714" s="146"/>
      <c r="VJJ714" s="146"/>
      <c r="VJK714" s="146"/>
      <c r="VJL714" s="146"/>
      <c r="VJM714" s="146"/>
      <c r="VJN714" s="146"/>
      <c r="VJO714" s="146"/>
      <c r="VJP714" s="146"/>
      <c r="VJQ714" s="146"/>
      <c r="VJR714" s="146"/>
      <c r="VJS714" s="146"/>
      <c r="VJT714" s="146"/>
      <c r="VJU714" s="146"/>
      <c r="VJV714" s="146"/>
      <c r="VJW714" s="146"/>
      <c r="VJX714" s="146"/>
      <c r="VJY714" s="146"/>
      <c r="VJZ714" s="146"/>
      <c r="VKA714" s="146"/>
      <c r="VKB714" s="146"/>
      <c r="VKC714" s="146"/>
      <c r="VKD714" s="146"/>
      <c r="VKE714" s="146"/>
      <c r="VKF714" s="146"/>
      <c r="VKG714" s="146"/>
      <c r="VKH714" s="146"/>
      <c r="VKI714" s="146"/>
      <c r="VKJ714" s="146"/>
      <c r="VKK714" s="146"/>
      <c r="VKL714" s="146"/>
      <c r="VKM714" s="146"/>
      <c r="VKN714" s="146"/>
      <c r="VKO714" s="146"/>
      <c r="VKP714" s="146"/>
      <c r="VKQ714" s="146"/>
      <c r="VKR714" s="146"/>
      <c r="VKS714" s="146"/>
      <c r="VKT714" s="146"/>
      <c r="VKU714" s="146"/>
      <c r="VKV714" s="146"/>
      <c r="VKW714" s="146"/>
      <c r="VKX714" s="146"/>
      <c r="VKY714" s="146"/>
      <c r="VKZ714" s="146"/>
      <c r="VLA714" s="146"/>
      <c r="VLB714" s="146"/>
      <c r="VLC714" s="146"/>
      <c r="VLD714" s="146"/>
      <c r="VLE714" s="146"/>
      <c r="VLF714" s="146"/>
      <c r="VLG714" s="146"/>
      <c r="VLH714" s="146"/>
      <c r="VLI714" s="146"/>
      <c r="VLJ714" s="146"/>
      <c r="VLK714" s="146"/>
      <c r="VLL714" s="146"/>
      <c r="VLM714" s="146"/>
      <c r="VLN714" s="146"/>
      <c r="VLO714" s="146"/>
      <c r="VLP714" s="146"/>
      <c r="VLQ714" s="146"/>
      <c r="VLR714" s="146"/>
      <c r="VLS714" s="146"/>
      <c r="VLT714" s="146"/>
      <c r="VLU714" s="146"/>
      <c r="VLV714" s="146"/>
      <c r="VLW714" s="146"/>
      <c r="VLX714" s="146"/>
      <c r="VLY714" s="146"/>
      <c r="VLZ714" s="146"/>
      <c r="VMA714" s="146"/>
      <c r="VMB714" s="146"/>
      <c r="VMC714" s="146"/>
      <c r="VMD714" s="146"/>
      <c r="VME714" s="146"/>
      <c r="VMF714" s="146"/>
      <c r="VMG714" s="146"/>
      <c r="VMH714" s="146"/>
      <c r="VMI714" s="146"/>
      <c r="VMJ714" s="146"/>
      <c r="VMK714" s="146"/>
      <c r="VML714" s="146"/>
      <c r="VMM714" s="146"/>
      <c r="VMN714" s="146"/>
      <c r="VMO714" s="146"/>
      <c r="VMP714" s="146"/>
      <c r="VMQ714" s="146"/>
      <c r="VMR714" s="146"/>
      <c r="VMS714" s="146"/>
      <c r="VMT714" s="146"/>
      <c r="VMU714" s="146"/>
      <c r="VMV714" s="146"/>
      <c r="VMW714" s="146"/>
      <c r="VMX714" s="146"/>
      <c r="VMY714" s="146"/>
      <c r="VMZ714" s="146"/>
      <c r="VNA714" s="146"/>
      <c r="VNB714" s="146"/>
      <c r="VNC714" s="146"/>
      <c r="VND714" s="146"/>
      <c r="VNE714" s="146"/>
      <c r="VNF714" s="146"/>
      <c r="VNG714" s="146"/>
      <c r="VNH714" s="146"/>
      <c r="VNI714" s="146"/>
      <c r="VNJ714" s="146"/>
      <c r="VNK714" s="146"/>
      <c r="VNL714" s="146"/>
      <c r="VNM714" s="146"/>
      <c r="VNN714" s="146"/>
      <c r="VNO714" s="146"/>
      <c r="VNP714" s="146"/>
      <c r="VNQ714" s="146"/>
      <c r="VNR714" s="146"/>
      <c r="VNS714" s="146"/>
      <c r="VNT714" s="146"/>
      <c r="VNU714" s="146"/>
      <c r="VNV714" s="146"/>
      <c r="VNW714" s="146"/>
      <c r="VNX714" s="146"/>
      <c r="VNY714" s="146"/>
      <c r="VNZ714" s="146"/>
      <c r="VOA714" s="146"/>
      <c r="VOB714" s="146"/>
      <c r="VOC714" s="146"/>
      <c r="VOD714" s="146"/>
      <c r="VOE714" s="146"/>
      <c r="VOF714" s="146"/>
      <c r="VOG714" s="146"/>
      <c r="VOH714" s="146"/>
      <c r="VOI714" s="146"/>
      <c r="VOJ714" s="146"/>
      <c r="VOK714" s="146"/>
      <c r="VOL714" s="146"/>
      <c r="VOM714" s="146"/>
      <c r="VON714" s="146"/>
      <c r="VOO714" s="146"/>
      <c r="VOP714" s="146"/>
      <c r="VOQ714" s="146"/>
      <c r="VOR714" s="146"/>
      <c r="VOS714" s="146"/>
      <c r="VOT714" s="146"/>
      <c r="VOU714" s="146"/>
      <c r="VOV714" s="146"/>
      <c r="VOW714" s="146"/>
      <c r="VOX714" s="146"/>
      <c r="VOY714" s="146"/>
      <c r="VOZ714" s="146"/>
      <c r="VPA714" s="146"/>
      <c r="VPB714" s="146"/>
      <c r="VPC714" s="146"/>
      <c r="VPD714" s="146"/>
      <c r="VPE714" s="146"/>
      <c r="VPF714" s="146"/>
      <c r="VPG714" s="146"/>
      <c r="VPH714" s="146"/>
      <c r="VPI714" s="146"/>
      <c r="VPJ714" s="146"/>
      <c r="VPK714" s="146"/>
      <c r="VPL714" s="146"/>
      <c r="VPM714" s="146"/>
      <c r="VPN714" s="146"/>
      <c r="VPO714" s="146"/>
      <c r="VPP714" s="146"/>
      <c r="VPQ714" s="146"/>
      <c r="VPR714" s="146"/>
      <c r="VPS714" s="146"/>
      <c r="VPT714" s="146"/>
      <c r="VPU714" s="146"/>
      <c r="VPV714" s="146"/>
      <c r="VPW714" s="146"/>
      <c r="VPX714" s="146"/>
      <c r="VPY714" s="146"/>
      <c r="VPZ714" s="146"/>
      <c r="VQA714" s="146"/>
      <c r="VQB714" s="146"/>
      <c r="VQC714" s="146"/>
      <c r="VQD714" s="146"/>
      <c r="VQE714" s="146"/>
      <c r="VQF714" s="146"/>
      <c r="VQG714" s="146"/>
      <c r="VQH714" s="146"/>
      <c r="VQI714" s="146"/>
      <c r="VQJ714" s="146"/>
      <c r="VQK714" s="146"/>
      <c r="VQL714" s="146"/>
      <c r="VQM714" s="146"/>
      <c r="VQN714" s="146"/>
      <c r="VQO714" s="146"/>
      <c r="VQP714" s="146"/>
      <c r="VQQ714" s="146"/>
      <c r="VQR714" s="146"/>
      <c r="VQS714" s="146"/>
      <c r="VQT714" s="146"/>
      <c r="VQU714" s="146"/>
      <c r="VQV714" s="146"/>
      <c r="VQW714" s="146"/>
      <c r="VQX714" s="146"/>
      <c r="VQY714" s="146"/>
      <c r="VQZ714" s="146"/>
      <c r="VRA714" s="146"/>
      <c r="VRB714" s="146"/>
      <c r="VRC714" s="146"/>
      <c r="VRD714" s="146"/>
      <c r="VRE714" s="146"/>
      <c r="VRF714" s="146"/>
      <c r="VRG714" s="146"/>
      <c r="VRH714" s="146"/>
      <c r="VRI714" s="146"/>
      <c r="VRJ714" s="146"/>
      <c r="VRK714" s="146"/>
      <c r="VRL714" s="146"/>
      <c r="VRM714" s="146"/>
      <c r="VRN714" s="146"/>
      <c r="VRO714" s="146"/>
      <c r="VRP714" s="146"/>
      <c r="VRQ714" s="146"/>
      <c r="VRR714" s="146"/>
      <c r="VRS714" s="146"/>
      <c r="VRT714" s="146"/>
      <c r="VRU714" s="146"/>
      <c r="VRV714" s="146"/>
      <c r="VRW714" s="146"/>
      <c r="VRX714" s="146"/>
      <c r="VRY714" s="146"/>
      <c r="VRZ714" s="146"/>
      <c r="VSA714" s="146"/>
      <c r="VSB714" s="146"/>
      <c r="VSC714" s="146"/>
      <c r="VSD714" s="146"/>
      <c r="VSE714" s="146"/>
      <c r="VSF714" s="146"/>
      <c r="VSG714" s="146"/>
      <c r="VSH714" s="146"/>
      <c r="VSI714" s="146"/>
      <c r="VSJ714" s="146"/>
      <c r="VSK714" s="146"/>
      <c r="VSL714" s="146"/>
      <c r="VSM714" s="146"/>
      <c r="VSN714" s="146"/>
      <c r="VSO714" s="146"/>
      <c r="VSP714" s="146"/>
      <c r="VSQ714" s="146"/>
      <c r="VSR714" s="146"/>
      <c r="VSS714" s="146"/>
      <c r="VST714" s="146"/>
      <c r="VSU714" s="146"/>
      <c r="VSV714" s="146"/>
      <c r="VSW714" s="146"/>
      <c r="VSX714" s="146"/>
      <c r="VSY714" s="146"/>
      <c r="VSZ714" s="146"/>
      <c r="VTA714" s="146"/>
      <c r="VTB714" s="146"/>
      <c r="VTC714" s="146"/>
      <c r="VTD714" s="146"/>
      <c r="VTE714" s="146"/>
      <c r="VTF714" s="146"/>
      <c r="VTG714" s="146"/>
      <c r="VTH714" s="146"/>
      <c r="VTI714" s="146"/>
      <c r="VTJ714" s="146"/>
      <c r="VTK714" s="146"/>
      <c r="VTL714" s="146"/>
      <c r="VTM714" s="146"/>
      <c r="VTN714" s="146"/>
      <c r="VTO714" s="146"/>
      <c r="VTP714" s="146"/>
      <c r="VTQ714" s="146"/>
      <c r="VTR714" s="146"/>
      <c r="VTS714" s="146"/>
      <c r="VTT714" s="146"/>
      <c r="VTU714" s="146"/>
      <c r="VTV714" s="146"/>
      <c r="VTW714" s="146"/>
      <c r="VTX714" s="146"/>
      <c r="VTY714" s="146"/>
      <c r="VTZ714" s="146"/>
      <c r="VUA714" s="146"/>
      <c r="VUB714" s="146"/>
      <c r="VUC714" s="146"/>
      <c r="VUD714" s="146"/>
      <c r="VUE714" s="146"/>
      <c r="VUF714" s="146"/>
      <c r="VUG714" s="146"/>
      <c r="VUH714" s="146"/>
      <c r="VUI714" s="146"/>
      <c r="VUJ714" s="146"/>
      <c r="VUK714" s="146"/>
      <c r="VUL714" s="146"/>
      <c r="VUM714" s="146"/>
      <c r="VUN714" s="146"/>
      <c r="VUO714" s="146"/>
      <c r="VUP714" s="146"/>
      <c r="VUQ714" s="146"/>
      <c r="VUR714" s="146"/>
      <c r="VUS714" s="146"/>
      <c r="VUT714" s="146"/>
      <c r="VUU714" s="146"/>
      <c r="VUV714" s="146"/>
      <c r="VUW714" s="146"/>
      <c r="VUX714" s="146"/>
      <c r="VUY714" s="146"/>
      <c r="VUZ714" s="146"/>
      <c r="VVA714" s="146"/>
      <c r="VVB714" s="146"/>
      <c r="VVC714" s="146"/>
      <c r="VVD714" s="146"/>
      <c r="VVE714" s="146"/>
      <c r="VVF714" s="146"/>
      <c r="VVG714" s="146"/>
      <c r="VVH714" s="146"/>
      <c r="VVI714" s="146"/>
      <c r="VVJ714" s="146"/>
      <c r="VVK714" s="146"/>
      <c r="VVL714" s="146"/>
      <c r="VVM714" s="146"/>
      <c r="VVN714" s="146"/>
      <c r="VVO714" s="146"/>
      <c r="VVP714" s="146"/>
      <c r="VVQ714" s="146"/>
      <c r="VVR714" s="146"/>
      <c r="VVS714" s="146"/>
      <c r="VVT714" s="146"/>
      <c r="VVU714" s="146"/>
      <c r="VVV714" s="146"/>
      <c r="VVW714" s="146"/>
      <c r="VVX714" s="146"/>
      <c r="VVY714" s="146"/>
      <c r="VVZ714" s="146"/>
      <c r="VWA714" s="146"/>
      <c r="VWB714" s="146"/>
      <c r="VWC714" s="146"/>
      <c r="VWD714" s="146"/>
      <c r="VWE714" s="146"/>
      <c r="VWF714" s="146"/>
      <c r="VWG714" s="146"/>
      <c r="VWH714" s="146"/>
      <c r="VWI714" s="146"/>
      <c r="VWJ714" s="146"/>
      <c r="VWK714" s="146"/>
      <c r="VWL714" s="146"/>
      <c r="VWM714" s="146"/>
      <c r="VWN714" s="146"/>
      <c r="VWO714" s="146"/>
      <c r="VWP714" s="146"/>
      <c r="VWQ714" s="146"/>
      <c r="VWR714" s="146"/>
      <c r="VWS714" s="146"/>
      <c r="VWT714" s="146"/>
      <c r="VWU714" s="146"/>
      <c r="VWV714" s="146"/>
      <c r="VWW714" s="146"/>
      <c r="VWX714" s="146"/>
      <c r="VWY714" s="146"/>
      <c r="VWZ714" s="146"/>
      <c r="VXA714" s="146"/>
      <c r="VXB714" s="146"/>
      <c r="VXC714" s="146"/>
      <c r="VXD714" s="146"/>
      <c r="VXE714" s="146"/>
      <c r="VXF714" s="146"/>
      <c r="VXG714" s="146"/>
      <c r="VXH714" s="146"/>
      <c r="VXI714" s="146"/>
      <c r="VXJ714" s="146"/>
      <c r="VXK714" s="146"/>
      <c r="VXL714" s="146"/>
      <c r="VXM714" s="146"/>
      <c r="VXN714" s="146"/>
      <c r="VXO714" s="146"/>
      <c r="VXP714" s="146"/>
      <c r="VXQ714" s="146"/>
      <c r="VXR714" s="146"/>
      <c r="VXS714" s="146"/>
      <c r="VXT714" s="146"/>
      <c r="VXU714" s="146"/>
      <c r="VXV714" s="146"/>
      <c r="VXW714" s="146"/>
      <c r="VXX714" s="146"/>
      <c r="VXY714" s="146"/>
      <c r="VXZ714" s="146"/>
      <c r="VYA714" s="146"/>
      <c r="VYB714" s="146"/>
      <c r="VYC714" s="146"/>
      <c r="VYD714" s="146"/>
      <c r="VYE714" s="146"/>
      <c r="VYF714" s="146"/>
      <c r="VYG714" s="146"/>
      <c r="VYH714" s="146"/>
      <c r="VYI714" s="146"/>
      <c r="VYJ714" s="146"/>
      <c r="VYK714" s="146"/>
      <c r="VYL714" s="146"/>
      <c r="VYM714" s="146"/>
      <c r="VYN714" s="146"/>
      <c r="VYO714" s="146"/>
      <c r="VYP714" s="146"/>
      <c r="VYQ714" s="146"/>
      <c r="VYR714" s="146"/>
      <c r="VYS714" s="146"/>
      <c r="VYT714" s="146"/>
      <c r="VYU714" s="146"/>
      <c r="VYV714" s="146"/>
      <c r="VYW714" s="146"/>
      <c r="VYX714" s="146"/>
      <c r="VYY714" s="146"/>
      <c r="VYZ714" s="146"/>
      <c r="VZA714" s="146"/>
      <c r="VZB714" s="146"/>
      <c r="VZC714" s="146"/>
      <c r="VZD714" s="146"/>
      <c r="VZE714" s="146"/>
      <c r="VZF714" s="146"/>
      <c r="VZG714" s="146"/>
      <c r="VZH714" s="146"/>
      <c r="VZI714" s="146"/>
      <c r="VZJ714" s="146"/>
      <c r="VZK714" s="146"/>
      <c r="VZL714" s="146"/>
      <c r="VZM714" s="146"/>
      <c r="VZN714" s="146"/>
      <c r="VZO714" s="146"/>
      <c r="VZP714" s="146"/>
      <c r="VZQ714" s="146"/>
      <c r="VZR714" s="146"/>
      <c r="VZS714" s="146"/>
      <c r="VZT714" s="146"/>
      <c r="VZU714" s="146"/>
      <c r="VZV714" s="146"/>
      <c r="VZW714" s="146"/>
      <c r="VZX714" s="146"/>
      <c r="VZY714" s="146"/>
      <c r="VZZ714" s="146"/>
      <c r="WAA714" s="146"/>
      <c r="WAB714" s="146"/>
      <c r="WAC714" s="146"/>
      <c r="WAD714" s="146"/>
      <c r="WAE714" s="146"/>
      <c r="WAF714" s="146"/>
      <c r="WAG714" s="146"/>
      <c r="WAH714" s="146"/>
      <c r="WAI714" s="146"/>
      <c r="WAJ714" s="146"/>
      <c r="WAK714" s="146"/>
      <c r="WAL714" s="146"/>
      <c r="WAM714" s="146"/>
      <c r="WAN714" s="146"/>
      <c r="WAO714" s="146"/>
      <c r="WAP714" s="146"/>
      <c r="WAQ714" s="146"/>
      <c r="WAR714" s="146"/>
      <c r="WAS714" s="146"/>
      <c r="WAT714" s="146"/>
      <c r="WAU714" s="146"/>
      <c r="WAV714" s="146"/>
      <c r="WAW714" s="146"/>
      <c r="WAX714" s="146"/>
      <c r="WAY714" s="146"/>
      <c r="WAZ714" s="146"/>
      <c r="WBA714" s="146"/>
      <c r="WBB714" s="146"/>
      <c r="WBC714" s="146"/>
      <c r="WBD714" s="146"/>
      <c r="WBE714" s="146"/>
      <c r="WBF714" s="146"/>
      <c r="WBG714" s="146"/>
      <c r="WBH714" s="146"/>
      <c r="WBI714" s="146"/>
      <c r="WBJ714" s="146"/>
      <c r="WBK714" s="146"/>
      <c r="WBL714" s="146"/>
      <c r="WBM714" s="146"/>
      <c r="WBN714" s="146"/>
      <c r="WBO714" s="146"/>
      <c r="WBP714" s="146"/>
      <c r="WBQ714" s="146"/>
      <c r="WBR714" s="146"/>
      <c r="WBS714" s="146"/>
      <c r="WBT714" s="146"/>
      <c r="WBU714" s="146"/>
      <c r="WBV714" s="146"/>
      <c r="WBW714" s="146"/>
      <c r="WBX714" s="146"/>
      <c r="WBY714" s="146"/>
      <c r="WBZ714" s="146"/>
      <c r="WCA714" s="146"/>
      <c r="WCB714" s="146"/>
      <c r="WCC714" s="146"/>
      <c r="WCD714" s="146"/>
      <c r="WCE714" s="146"/>
      <c r="WCF714" s="146"/>
      <c r="WCG714" s="146"/>
      <c r="WCH714" s="146"/>
      <c r="WCI714" s="146"/>
      <c r="WCJ714" s="146"/>
      <c r="WCK714" s="146"/>
      <c r="WCL714" s="146"/>
      <c r="WCM714" s="146"/>
      <c r="WCN714" s="146"/>
      <c r="WCO714" s="146"/>
      <c r="WCP714" s="146"/>
      <c r="WCQ714" s="146"/>
      <c r="WCR714" s="146"/>
      <c r="WCS714" s="146"/>
      <c r="WCT714" s="146"/>
      <c r="WCU714" s="146"/>
      <c r="WCV714" s="146"/>
      <c r="WCW714" s="146"/>
      <c r="WCX714" s="146"/>
      <c r="WCY714" s="146"/>
      <c r="WCZ714" s="146"/>
      <c r="WDA714" s="146"/>
      <c r="WDB714" s="146"/>
      <c r="WDC714" s="146"/>
      <c r="WDD714" s="146"/>
      <c r="WDE714" s="146"/>
      <c r="WDF714" s="146"/>
      <c r="WDG714" s="146"/>
      <c r="WDH714" s="146"/>
      <c r="WDI714" s="146"/>
      <c r="WDJ714" s="146"/>
      <c r="WDK714" s="146"/>
      <c r="WDL714" s="146"/>
      <c r="WDM714" s="146"/>
      <c r="WDN714" s="146"/>
      <c r="WDO714" s="146"/>
      <c r="WDP714" s="146"/>
      <c r="WDQ714" s="146"/>
      <c r="WDR714" s="146"/>
      <c r="WDS714" s="146"/>
      <c r="WDT714" s="146"/>
      <c r="WDU714" s="146"/>
      <c r="WDV714" s="146"/>
      <c r="WDW714" s="146"/>
      <c r="WDX714" s="146"/>
      <c r="WDY714" s="146"/>
      <c r="WDZ714" s="146"/>
      <c r="WEA714" s="146"/>
      <c r="WEB714" s="146"/>
      <c r="WEC714" s="146"/>
      <c r="WED714" s="146"/>
      <c r="WEE714" s="146"/>
      <c r="WEF714" s="146"/>
      <c r="WEG714" s="146"/>
      <c r="WEH714" s="146"/>
      <c r="WEI714" s="146"/>
      <c r="WEJ714" s="146"/>
      <c r="WEK714" s="146"/>
      <c r="WEL714" s="146"/>
      <c r="WEM714" s="146"/>
      <c r="WEN714" s="146"/>
      <c r="WEO714" s="146"/>
      <c r="WEP714" s="146"/>
      <c r="WEQ714" s="146"/>
      <c r="WER714" s="146"/>
      <c r="WES714" s="146"/>
      <c r="WET714" s="146"/>
      <c r="WEU714" s="146"/>
      <c r="WEV714" s="146"/>
      <c r="WEW714" s="146"/>
      <c r="WEX714" s="146"/>
      <c r="WEY714" s="146"/>
      <c r="WEZ714" s="146"/>
      <c r="WFA714" s="146"/>
      <c r="WFB714" s="146"/>
      <c r="WFC714" s="146"/>
      <c r="WFD714" s="146"/>
      <c r="WFE714" s="146"/>
      <c r="WFF714" s="146"/>
      <c r="WFG714" s="146"/>
      <c r="WFH714" s="146"/>
      <c r="WFI714" s="146"/>
      <c r="WFJ714" s="146"/>
      <c r="WFK714" s="146"/>
      <c r="WFL714" s="146"/>
      <c r="WFM714" s="146"/>
      <c r="WFN714" s="146"/>
      <c r="WFO714" s="146"/>
      <c r="WFP714" s="146"/>
      <c r="WFQ714" s="146"/>
      <c r="WFR714" s="146"/>
      <c r="WFS714" s="146"/>
      <c r="WFT714" s="146"/>
      <c r="WFU714" s="146"/>
      <c r="WFV714" s="146"/>
      <c r="WFW714" s="146"/>
      <c r="WFX714" s="146"/>
      <c r="WFY714" s="146"/>
      <c r="WFZ714" s="146"/>
      <c r="WGA714" s="146"/>
      <c r="WGB714" s="146"/>
      <c r="WGC714" s="146"/>
      <c r="WGD714" s="146"/>
      <c r="WGE714" s="146"/>
      <c r="WGF714" s="146"/>
      <c r="WGG714" s="146"/>
      <c r="WGH714" s="146"/>
      <c r="WGI714" s="146"/>
      <c r="WGJ714" s="146"/>
      <c r="WGK714" s="146"/>
      <c r="WGL714" s="146"/>
      <c r="WGM714" s="146"/>
      <c r="WGN714" s="146"/>
      <c r="WGO714" s="146"/>
      <c r="WGP714" s="146"/>
      <c r="WGQ714" s="146"/>
      <c r="WGR714" s="146"/>
      <c r="WGS714" s="146"/>
      <c r="WGT714" s="146"/>
      <c r="WGU714" s="146"/>
      <c r="WGV714" s="146"/>
      <c r="WGW714" s="146"/>
      <c r="WGX714" s="146"/>
      <c r="WGY714" s="146"/>
      <c r="WGZ714" s="146"/>
      <c r="WHA714" s="146"/>
      <c r="WHB714" s="146"/>
      <c r="WHC714" s="146"/>
      <c r="WHD714" s="146"/>
      <c r="WHE714" s="146"/>
      <c r="WHF714" s="146"/>
      <c r="WHG714" s="146"/>
      <c r="WHH714" s="146"/>
      <c r="WHI714" s="146"/>
      <c r="WHJ714" s="146"/>
      <c r="WHK714" s="146"/>
      <c r="WHL714" s="146"/>
      <c r="WHM714" s="146"/>
      <c r="WHN714" s="146"/>
      <c r="WHO714" s="146"/>
      <c r="WHP714" s="146"/>
      <c r="WHQ714" s="146"/>
      <c r="WHR714" s="146"/>
      <c r="WHS714" s="146"/>
      <c r="WHT714" s="146"/>
      <c r="WHU714" s="146"/>
      <c r="WHV714" s="146"/>
      <c r="WHW714" s="146"/>
      <c r="WHX714" s="146"/>
      <c r="WHY714" s="146"/>
      <c r="WHZ714" s="146"/>
      <c r="WIA714" s="146"/>
      <c r="WIB714" s="146"/>
      <c r="WIC714" s="146"/>
      <c r="WID714" s="146"/>
      <c r="WIE714" s="146"/>
      <c r="WIF714" s="146"/>
      <c r="WIG714" s="146"/>
      <c r="WIH714" s="146"/>
      <c r="WII714" s="146"/>
      <c r="WIJ714" s="146"/>
      <c r="WIK714" s="146"/>
      <c r="WIL714" s="146"/>
      <c r="WIM714" s="146"/>
      <c r="WIN714" s="146"/>
      <c r="WIO714" s="146"/>
      <c r="WIP714" s="146"/>
      <c r="WIQ714" s="146"/>
      <c r="WIR714" s="146"/>
      <c r="WIS714" s="146"/>
      <c r="WIT714" s="146"/>
      <c r="WIU714" s="146"/>
      <c r="WIV714" s="146"/>
      <c r="WIW714" s="146"/>
      <c r="WIX714" s="146"/>
      <c r="WIY714" s="146"/>
      <c r="WIZ714" s="146"/>
      <c r="WJA714" s="146"/>
      <c r="WJB714" s="146"/>
      <c r="WJC714" s="146"/>
      <c r="WJD714" s="146"/>
      <c r="WJE714" s="146"/>
      <c r="WJF714" s="146"/>
      <c r="WJG714" s="146"/>
      <c r="WJH714" s="146"/>
      <c r="WJI714" s="146"/>
      <c r="WJJ714" s="146"/>
      <c r="WJK714" s="146"/>
      <c r="WJL714" s="146"/>
      <c r="WJM714" s="146"/>
      <c r="WJN714" s="146"/>
      <c r="WJO714" s="146"/>
      <c r="WJP714" s="146"/>
      <c r="WJQ714" s="146"/>
      <c r="WJR714" s="146"/>
      <c r="WJS714" s="146"/>
      <c r="WJT714" s="146"/>
      <c r="WJU714" s="146"/>
      <c r="WJV714" s="146"/>
      <c r="WJW714" s="146"/>
      <c r="WJX714" s="146"/>
      <c r="WJY714" s="146"/>
      <c r="WJZ714" s="146"/>
      <c r="WKA714" s="146"/>
      <c r="WKB714" s="146"/>
      <c r="WKC714" s="146"/>
      <c r="WKD714" s="146"/>
      <c r="WKE714" s="146"/>
      <c r="WKF714" s="146"/>
      <c r="WKG714" s="146"/>
      <c r="WKH714" s="146"/>
      <c r="WKI714" s="146"/>
      <c r="WKJ714" s="146"/>
      <c r="WKK714" s="146"/>
      <c r="WKL714" s="146"/>
      <c r="WKM714" s="146"/>
      <c r="WKN714" s="146"/>
      <c r="WKO714" s="146"/>
      <c r="WKP714" s="146"/>
      <c r="WKQ714" s="146"/>
      <c r="WKR714" s="146"/>
      <c r="WKS714" s="146"/>
      <c r="WKT714" s="146"/>
      <c r="WKU714" s="146"/>
      <c r="WKV714" s="146"/>
      <c r="WKW714" s="146"/>
      <c r="WKX714" s="146"/>
      <c r="WKY714" s="146"/>
      <c r="WKZ714" s="146"/>
      <c r="WLA714" s="146"/>
      <c r="WLB714" s="146"/>
      <c r="WLC714" s="146"/>
      <c r="WLD714" s="146"/>
      <c r="WLE714" s="146"/>
      <c r="WLF714" s="146"/>
      <c r="WLG714" s="146"/>
      <c r="WLH714" s="146"/>
      <c r="WLI714" s="146"/>
      <c r="WLJ714" s="146"/>
      <c r="WLK714" s="146"/>
      <c r="WLL714" s="146"/>
      <c r="WLM714" s="146"/>
      <c r="WLN714" s="146"/>
      <c r="WLO714" s="146"/>
      <c r="WLP714" s="146"/>
      <c r="WLQ714" s="146"/>
      <c r="WLR714" s="146"/>
      <c r="WLS714" s="146"/>
      <c r="WLT714" s="146"/>
      <c r="WLU714" s="146"/>
      <c r="WLV714" s="146"/>
      <c r="WLW714" s="146"/>
      <c r="WLX714" s="146"/>
      <c r="WLY714" s="146"/>
      <c r="WLZ714" s="146"/>
      <c r="WMA714" s="146"/>
      <c r="WMB714" s="146"/>
      <c r="WMC714" s="146"/>
      <c r="WMD714" s="146"/>
      <c r="WME714" s="146"/>
      <c r="WMF714" s="146"/>
      <c r="WMG714" s="146"/>
      <c r="WMH714" s="146"/>
      <c r="WMI714" s="146"/>
      <c r="WMJ714" s="146"/>
      <c r="WMK714" s="146"/>
      <c r="WML714" s="146"/>
      <c r="WMM714" s="146"/>
      <c r="WMN714" s="146"/>
      <c r="WMO714" s="146"/>
      <c r="WMP714" s="146"/>
      <c r="WMQ714" s="146"/>
      <c r="WMR714" s="146"/>
      <c r="WMS714" s="146"/>
      <c r="WMT714" s="146"/>
      <c r="WMU714" s="146"/>
      <c r="WMV714" s="146"/>
      <c r="WMW714" s="146"/>
      <c r="WMX714" s="146"/>
      <c r="WMY714" s="146"/>
      <c r="WMZ714" s="146"/>
      <c r="WNA714" s="146"/>
      <c r="WNB714" s="146"/>
      <c r="WNC714" s="146"/>
      <c r="WND714" s="146"/>
      <c r="WNE714" s="146"/>
      <c r="WNF714" s="146"/>
      <c r="WNG714" s="146"/>
      <c r="WNH714" s="146"/>
      <c r="WNI714" s="146"/>
      <c r="WNJ714" s="146"/>
      <c r="WNK714" s="146"/>
      <c r="WNL714" s="146"/>
      <c r="WNM714" s="146"/>
      <c r="WNN714" s="146"/>
      <c r="WNO714" s="146"/>
      <c r="WNP714" s="146"/>
      <c r="WNQ714" s="146"/>
      <c r="WNR714" s="146"/>
      <c r="WNS714" s="146"/>
      <c r="WNT714" s="146"/>
      <c r="WNU714" s="146"/>
      <c r="WNV714" s="146"/>
      <c r="WNW714" s="146"/>
      <c r="WNX714" s="146"/>
      <c r="WNY714" s="146"/>
      <c r="WNZ714" s="146"/>
      <c r="WOA714" s="146"/>
      <c r="WOB714" s="146"/>
      <c r="WOC714" s="146"/>
      <c r="WOD714" s="146"/>
      <c r="WOE714" s="146"/>
      <c r="WOF714" s="146"/>
      <c r="WOG714" s="146"/>
      <c r="WOH714" s="146"/>
      <c r="WOI714" s="146"/>
      <c r="WOJ714" s="146"/>
      <c r="WOK714" s="146"/>
      <c r="WOL714" s="146"/>
      <c r="WOM714" s="146"/>
      <c r="WON714" s="146"/>
      <c r="WOO714" s="146"/>
      <c r="WOP714" s="146"/>
      <c r="WOQ714" s="146"/>
      <c r="WOR714" s="146"/>
      <c r="WOS714" s="146"/>
      <c r="WOT714" s="146"/>
      <c r="WOU714" s="146"/>
      <c r="WOV714" s="146"/>
      <c r="WOW714" s="146"/>
      <c r="WOX714" s="146"/>
      <c r="WOY714" s="146"/>
      <c r="WOZ714" s="146"/>
      <c r="WPA714" s="146"/>
      <c r="WPB714" s="146"/>
      <c r="WPC714" s="146"/>
      <c r="WPD714" s="146"/>
      <c r="WPE714" s="146"/>
      <c r="WPF714" s="146"/>
      <c r="WPG714" s="146"/>
      <c r="WPH714" s="146"/>
      <c r="WPI714" s="146"/>
      <c r="WPJ714" s="146"/>
      <c r="WPK714" s="146"/>
      <c r="WPL714" s="146"/>
      <c r="WPM714" s="146"/>
      <c r="WPN714" s="146"/>
      <c r="WPO714" s="146"/>
      <c r="WPP714" s="146"/>
      <c r="WPQ714" s="146"/>
      <c r="WPR714" s="146"/>
      <c r="WPS714" s="146"/>
      <c r="WPT714" s="146"/>
      <c r="WPU714" s="146"/>
      <c r="WPV714" s="146"/>
      <c r="WPW714" s="146"/>
      <c r="WPX714" s="146"/>
      <c r="WPY714" s="146"/>
      <c r="WPZ714" s="146"/>
      <c r="WQA714" s="146"/>
      <c r="WQB714" s="146"/>
      <c r="WQC714" s="146"/>
      <c r="WQD714" s="146"/>
      <c r="WQE714" s="146"/>
      <c r="WQF714" s="146"/>
      <c r="WQG714" s="146"/>
      <c r="WQH714" s="146"/>
      <c r="WQI714" s="146"/>
      <c r="WQJ714" s="146"/>
      <c r="WQK714" s="146"/>
      <c r="WQL714" s="146"/>
      <c r="WQM714" s="146"/>
      <c r="WQN714" s="146"/>
      <c r="WQO714" s="146"/>
      <c r="WQP714" s="146"/>
      <c r="WQQ714" s="146"/>
      <c r="WQR714" s="146"/>
      <c r="WQS714" s="146"/>
      <c r="WQT714" s="146"/>
      <c r="WQU714" s="146"/>
      <c r="WQV714" s="146"/>
      <c r="WQW714" s="146"/>
      <c r="WQX714" s="146"/>
      <c r="WQY714" s="146"/>
      <c r="WQZ714" s="146"/>
      <c r="WRA714" s="146"/>
      <c r="WRB714" s="146"/>
      <c r="WRC714" s="146"/>
      <c r="WRD714" s="146"/>
      <c r="WRE714" s="146"/>
      <c r="WRF714" s="146"/>
      <c r="WRG714" s="146"/>
      <c r="WRH714" s="146"/>
      <c r="WRI714" s="146"/>
      <c r="WRJ714" s="146"/>
      <c r="WRK714" s="146"/>
      <c r="WRL714" s="146"/>
      <c r="WRM714" s="146"/>
      <c r="WRN714" s="146"/>
      <c r="WRO714" s="146"/>
      <c r="WRP714" s="146"/>
      <c r="WRQ714" s="146"/>
      <c r="WRR714" s="146"/>
      <c r="WRS714" s="146"/>
      <c r="WRT714" s="146"/>
      <c r="WRU714" s="146"/>
      <c r="WRV714" s="146"/>
      <c r="WRW714" s="146"/>
      <c r="WRX714" s="146"/>
      <c r="WRY714" s="146"/>
      <c r="WRZ714" s="146"/>
      <c r="WSA714" s="146"/>
      <c r="WSB714" s="146"/>
      <c r="WSC714" s="146"/>
      <c r="WSD714" s="146"/>
      <c r="WSE714" s="146"/>
      <c r="WSF714" s="146"/>
      <c r="WSG714" s="146"/>
      <c r="WSH714" s="146"/>
      <c r="WSI714" s="146"/>
      <c r="WSJ714" s="146"/>
      <c r="WSK714" s="146"/>
      <c r="WSL714" s="146"/>
      <c r="WSM714" s="146"/>
      <c r="WSN714" s="146"/>
      <c r="WSO714" s="146"/>
      <c r="WSP714" s="146"/>
      <c r="WSQ714" s="146"/>
      <c r="WSR714" s="146"/>
      <c r="WSS714" s="146"/>
      <c r="WST714" s="146"/>
      <c r="WSU714" s="146"/>
      <c r="WSV714" s="146"/>
      <c r="WSW714" s="146"/>
      <c r="WSX714" s="146"/>
      <c r="WSY714" s="146"/>
      <c r="WSZ714" s="146"/>
      <c r="WTA714" s="146"/>
      <c r="WTB714" s="146"/>
      <c r="WTC714" s="146"/>
      <c r="WTD714" s="146"/>
      <c r="WTE714" s="146"/>
      <c r="WTF714" s="146"/>
      <c r="WTG714" s="146"/>
      <c r="WTH714" s="146"/>
      <c r="WTI714" s="146"/>
      <c r="WTJ714" s="146"/>
      <c r="WTK714" s="146"/>
      <c r="WTL714" s="146"/>
      <c r="WTM714" s="146"/>
      <c r="WTN714" s="146"/>
      <c r="WTO714" s="146"/>
      <c r="WTP714" s="146"/>
      <c r="WTQ714" s="146"/>
      <c r="WTR714" s="146"/>
      <c r="WTS714" s="146"/>
      <c r="WTT714" s="146"/>
      <c r="WTU714" s="146"/>
      <c r="WTV714" s="146"/>
      <c r="WTW714" s="146"/>
      <c r="WTX714" s="146"/>
      <c r="WTY714" s="146"/>
      <c r="WTZ714" s="146"/>
      <c r="WUA714" s="146"/>
      <c r="WUB714" s="146"/>
      <c r="WUC714" s="146"/>
      <c r="WUD714" s="146"/>
      <c r="WUE714" s="146"/>
      <c r="WUF714" s="146"/>
      <c r="WUG714" s="146"/>
      <c r="WUH714" s="146"/>
      <c r="WUI714" s="146"/>
      <c r="WUJ714" s="146"/>
      <c r="WUK714" s="146"/>
      <c r="WUL714" s="146"/>
      <c r="WUM714" s="146"/>
      <c r="WUN714" s="146"/>
      <c r="WUO714" s="146"/>
      <c r="WUP714" s="146"/>
      <c r="WUQ714" s="146"/>
      <c r="WUR714" s="146"/>
      <c r="WUS714" s="146"/>
      <c r="WUT714" s="146"/>
      <c r="WUU714" s="146"/>
      <c r="WUV714" s="146"/>
      <c r="WUW714" s="146"/>
      <c r="WUX714" s="146"/>
      <c r="WUY714" s="146"/>
      <c r="WUZ714" s="146"/>
      <c r="WVA714" s="146"/>
      <c r="WVB714" s="146"/>
      <c r="WVC714" s="146"/>
      <c r="WVD714" s="146"/>
      <c r="WVE714" s="146"/>
      <c r="WVF714" s="146"/>
      <c r="WVG714" s="146"/>
      <c r="WVH714" s="146"/>
      <c r="WVI714" s="146"/>
      <c r="WVJ714" s="146"/>
      <c r="WVK714" s="146"/>
      <c r="WVL714" s="146"/>
      <c r="WVM714" s="146"/>
      <c r="WVN714" s="146"/>
      <c r="WVO714" s="146"/>
      <c r="WVP714" s="146"/>
      <c r="WVQ714" s="146"/>
      <c r="WVR714" s="146"/>
      <c r="WVS714" s="146"/>
      <c r="WVT714" s="146"/>
      <c r="WVU714" s="146"/>
      <c r="WVV714" s="146"/>
      <c r="WVW714" s="146"/>
      <c r="WVX714" s="146"/>
      <c r="WVY714" s="146"/>
      <c r="WVZ714" s="146"/>
      <c r="WWA714" s="146"/>
      <c r="WWB714" s="146"/>
      <c r="WWC714" s="146"/>
      <c r="WWD714" s="146"/>
      <c r="WWE714" s="146"/>
      <c r="WWF714" s="146"/>
      <c r="WWG714" s="146"/>
      <c r="WWH714" s="146"/>
      <c r="WWI714" s="146"/>
      <c r="WWJ714" s="146"/>
      <c r="WWK714" s="146"/>
      <c r="WWL714" s="146"/>
      <c r="WWM714" s="146"/>
      <c r="WWN714" s="146"/>
      <c r="WWO714" s="146"/>
      <c r="WWP714" s="146"/>
      <c r="WWQ714" s="146"/>
      <c r="WWR714" s="146"/>
      <c r="WWS714" s="146"/>
      <c r="WWT714" s="146"/>
      <c r="WWU714" s="146"/>
      <c r="WWV714" s="146"/>
      <c r="WWW714" s="146"/>
      <c r="WWX714" s="146"/>
      <c r="WWY714" s="146"/>
      <c r="WWZ714" s="146"/>
      <c r="WXA714" s="146"/>
      <c r="WXB714" s="146"/>
      <c r="WXC714" s="146"/>
      <c r="WXD714" s="146"/>
      <c r="WXE714" s="146"/>
      <c r="WXF714" s="146"/>
      <c r="WXG714" s="146"/>
      <c r="WXH714" s="146"/>
      <c r="WXI714" s="146"/>
      <c r="WXJ714" s="146"/>
      <c r="WXK714" s="146"/>
      <c r="WXL714" s="146"/>
      <c r="WXM714" s="146"/>
      <c r="WXN714" s="146"/>
      <c r="WXO714" s="146"/>
      <c r="WXP714" s="146"/>
      <c r="WXQ714" s="146"/>
      <c r="WXR714" s="146"/>
      <c r="WXS714" s="146"/>
      <c r="WXT714" s="146"/>
      <c r="WXU714" s="146"/>
      <c r="WXV714" s="146"/>
      <c r="WXW714" s="146"/>
      <c r="WXX714" s="146"/>
      <c r="WXY714" s="146"/>
      <c r="WXZ714" s="146"/>
      <c r="WYA714" s="146"/>
      <c r="WYB714" s="146"/>
      <c r="WYC714" s="146"/>
      <c r="WYD714" s="146"/>
      <c r="WYE714" s="146"/>
      <c r="WYF714" s="146"/>
      <c r="WYG714" s="146"/>
      <c r="WYH714" s="146"/>
      <c r="WYI714" s="146"/>
      <c r="WYJ714" s="146"/>
      <c r="WYK714" s="146"/>
      <c r="WYL714" s="146"/>
      <c r="WYM714" s="146"/>
      <c r="WYN714" s="146"/>
      <c r="WYO714" s="146"/>
      <c r="WYP714" s="146"/>
      <c r="WYQ714" s="146"/>
      <c r="WYR714" s="146"/>
      <c r="WYS714" s="146"/>
      <c r="WYT714" s="146"/>
      <c r="WYU714" s="146"/>
      <c r="WYV714" s="146"/>
      <c r="WYW714" s="146"/>
      <c r="WYX714" s="146"/>
      <c r="WYY714" s="146"/>
      <c r="WYZ714" s="146"/>
      <c r="WZA714" s="146"/>
      <c r="WZB714" s="146"/>
      <c r="WZC714" s="146"/>
      <c r="WZD714" s="146"/>
      <c r="WZE714" s="146"/>
      <c r="WZF714" s="146"/>
      <c r="WZG714" s="146"/>
      <c r="WZH714" s="146"/>
      <c r="WZI714" s="146"/>
      <c r="WZJ714" s="146"/>
      <c r="WZK714" s="146"/>
      <c r="WZL714" s="146"/>
      <c r="WZM714" s="146"/>
      <c r="WZN714" s="146"/>
      <c r="WZO714" s="146"/>
      <c r="WZP714" s="146"/>
      <c r="WZQ714" s="146"/>
      <c r="WZR714" s="146"/>
      <c r="WZS714" s="146"/>
      <c r="WZT714" s="146"/>
      <c r="WZU714" s="146"/>
      <c r="WZV714" s="146"/>
      <c r="WZW714" s="146"/>
      <c r="WZX714" s="146"/>
      <c r="WZY714" s="146"/>
      <c r="WZZ714" s="146"/>
      <c r="XAA714" s="146"/>
      <c r="XAB714" s="146"/>
      <c r="XAC714" s="146"/>
      <c r="XAD714" s="146"/>
      <c r="XAE714" s="146"/>
      <c r="XAF714" s="146"/>
      <c r="XAG714" s="146"/>
      <c r="XAH714" s="146"/>
      <c r="XAI714" s="146"/>
      <c r="XAJ714" s="146"/>
      <c r="XAK714" s="146"/>
      <c r="XAL714" s="146"/>
      <c r="XAM714" s="146"/>
      <c r="XAN714" s="146"/>
      <c r="XAO714" s="146"/>
      <c r="XAP714" s="146"/>
      <c r="XAQ714" s="146"/>
      <c r="XAR714" s="146"/>
      <c r="XAS714" s="146"/>
      <c r="XAT714" s="146"/>
      <c r="XAU714" s="146"/>
      <c r="XAV714" s="146"/>
      <c r="XAW714" s="146"/>
      <c r="XAX714" s="146"/>
      <c r="XAY714" s="146"/>
      <c r="XAZ714" s="146"/>
      <c r="XBA714" s="146"/>
      <c r="XBB714" s="146"/>
      <c r="XBC714" s="146"/>
      <c r="XBD714" s="146"/>
      <c r="XBE714" s="146"/>
      <c r="XBF714" s="146"/>
      <c r="XBG714" s="146"/>
      <c r="XBH714" s="146"/>
      <c r="XBI714" s="146"/>
      <c r="XBJ714" s="146"/>
      <c r="XBK714" s="146"/>
      <c r="XBL714" s="146"/>
      <c r="XBM714" s="146"/>
      <c r="XBN714" s="146"/>
      <c r="XBO714" s="146"/>
      <c r="XBP714" s="146"/>
      <c r="XBQ714" s="146"/>
      <c r="XBR714" s="146"/>
      <c r="XBS714" s="146"/>
      <c r="XBT714" s="146"/>
      <c r="XBU714" s="146"/>
      <c r="XBV714" s="146"/>
      <c r="XBW714" s="146"/>
      <c r="XBX714" s="146"/>
      <c r="XBY714" s="146"/>
      <c r="XBZ714" s="146"/>
      <c r="XCA714" s="146"/>
      <c r="XCB714" s="146"/>
      <c r="XCC714" s="146"/>
      <c r="XCD714" s="146"/>
      <c r="XCE714" s="146"/>
      <c r="XCF714" s="146"/>
      <c r="XCG714" s="146"/>
      <c r="XCH714" s="146"/>
      <c r="XCI714" s="146"/>
      <c r="XCJ714" s="146"/>
      <c r="XCK714" s="146"/>
      <c r="XCL714" s="146"/>
      <c r="XCM714" s="146"/>
      <c r="XCN714" s="146"/>
      <c r="XCO714" s="146"/>
      <c r="XCP714" s="146"/>
      <c r="XCQ714" s="146"/>
      <c r="XCR714" s="146"/>
      <c r="XCS714" s="146"/>
      <c r="XCT714" s="146"/>
      <c r="XCU714" s="146"/>
      <c r="XCV714" s="146"/>
      <c r="XCW714" s="146"/>
      <c r="XCX714" s="146"/>
      <c r="XCY714" s="146"/>
      <c r="XCZ714" s="146"/>
      <c r="XDA714" s="146"/>
      <c r="XDB714" s="146"/>
      <c r="XDC714" s="146"/>
      <c r="XDD714" s="146"/>
      <c r="XDE714" s="146"/>
      <c r="XDF714" s="146"/>
      <c r="XDG714" s="146"/>
      <c r="XDH714" s="146"/>
      <c r="XDI714" s="146"/>
    </row>
    <row r="715" s="154" customFormat="1" ht="15" customHeight="1" spans="1:16337">
      <c r="A715" s="196" t="s">
        <v>653</v>
      </c>
      <c r="B715" s="73">
        <f t="shared" si="344"/>
        <v>39.3</v>
      </c>
      <c r="C715" s="73"/>
      <c r="D715" s="73"/>
      <c r="E715" s="73"/>
      <c r="F715" s="73">
        <v>39.3</v>
      </c>
      <c r="G715" s="73"/>
      <c r="H715" s="170"/>
      <c r="I715" s="170"/>
      <c r="J715" s="170">
        <f t="shared" si="345"/>
        <v>39.3</v>
      </c>
      <c r="K715" s="146"/>
      <c r="L715" s="146"/>
      <c r="M715" s="146"/>
      <c r="N715" s="146"/>
      <c r="O715" s="146"/>
      <c r="P715" s="146"/>
      <c r="Q715" s="146"/>
      <c r="R715" s="146"/>
      <c r="S715" s="146"/>
      <c r="T715" s="146"/>
      <c r="U715" s="146"/>
      <c r="V715" s="146"/>
      <c r="W715" s="146"/>
      <c r="X715" s="146"/>
      <c r="Y715" s="146"/>
      <c r="Z715" s="146"/>
      <c r="AA715" s="146"/>
      <c r="AB715" s="146"/>
      <c r="AC715" s="146"/>
      <c r="AD715" s="146"/>
      <c r="AE715" s="146"/>
      <c r="AF715" s="146"/>
      <c r="AG715" s="146"/>
      <c r="AH715" s="146"/>
      <c r="AI715" s="146"/>
      <c r="AJ715" s="146"/>
      <c r="AK715" s="146"/>
      <c r="AL715" s="146"/>
      <c r="AM715" s="146"/>
      <c r="AN715" s="146"/>
      <c r="AO715" s="146"/>
      <c r="AP715" s="146"/>
      <c r="AQ715" s="146"/>
      <c r="AR715" s="146"/>
      <c r="AS715" s="146"/>
      <c r="AT715" s="146"/>
      <c r="AU715" s="146"/>
      <c r="AV715" s="146"/>
      <c r="AW715" s="146"/>
      <c r="AX715" s="146"/>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c r="BV715" s="146"/>
      <c r="BW715" s="146"/>
      <c r="BX715" s="146"/>
      <c r="BY715" s="146"/>
      <c r="BZ715" s="146"/>
      <c r="CA715" s="146"/>
      <c r="CB715" s="146"/>
      <c r="CC715" s="146"/>
      <c r="CD715" s="146"/>
      <c r="CE715" s="146"/>
      <c r="CF715" s="146"/>
      <c r="CG715" s="146"/>
      <c r="CH715" s="146"/>
      <c r="CI715" s="146"/>
      <c r="CJ715" s="146"/>
      <c r="CK715" s="146"/>
      <c r="CL715" s="146"/>
      <c r="CM715" s="146"/>
      <c r="CN715" s="146"/>
      <c r="CO715" s="146"/>
      <c r="CP715" s="146"/>
      <c r="CQ715" s="146"/>
      <c r="CR715" s="146"/>
      <c r="CS715" s="146"/>
      <c r="CT715" s="146"/>
      <c r="CU715" s="146"/>
      <c r="CV715" s="146"/>
      <c r="CW715" s="146"/>
      <c r="CX715" s="146"/>
      <c r="CY715" s="146"/>
      <c r="CZ715" s="146"/>
      <c r="DA715" s="146"/>
      <c r="DB715" s="146"/>
      <c r="DC715" s="146"/>
      <c r="DD715" s="146"/>
      <c r="DE715" s="146"/>
      <c r="DF715" s="146"/>
      <c r="DG715" s="146"/>
      <c r="DH715" s="146"/>
      <c r="DI715" s="146"/>
      <c r="DJ715" s="146"/>
      <c r="DK715" s="146"/>
      <c r="DL715" s="146"/>
      <c r="DM715" s="146"/>
      <c r="DN715" s="146"/>
      <c r="DO715" s="146"/>
      <c r="DP715" s="146"/>
      <c r="DQ715" s="146"/>
      <c r="DR715" s="146"/>
      <c r="DS715" s="146"/>
      <c r="DT715" s="146"/>
      <c r="DU715" s="146"/>
      <c r="DV715" s="146"/>
      <c r="DW715" s="146"/>
      <c r="DX715" s="146"/>
      <c r="DY715" s="146"/>
      <c r="DZ715" s="146"/>
      <c r="EA715" s="146"/>
      <c r="EB715" s="146"/>
      <c r="EC715" s="146"/>
      <c r="ED715" s="146"/>
      <c r="EE715" s="146"/>
      <c r="EF715" s="146"/>
      <c r="EG715" s="146"/>
      <c r="EH715" s="146"/>
      <c r="EI715" s="146"/>
      <c r="EJ715" s="146"/>
      <c r="EK715" s="146"/>
      <c r="EL715" s="146"/>
      <c r="EM715" s="146"/>
      <c r="EN715" s="146"/>
      <c r="EO715" s="146"/>
      <c r="EP715" s="146"/>
      <c r="EQ715" s="146"/>
      <c r="ER715" s="146"/>
      <c r="ES715" s="146"/>
      <c r="ET715" s="146"/>
      <c r="EU715" s="146"/>
      <c r="EV715" s="146"/>
      <c r="EW715" s="146"/>
      <c r="EX715" s="146"/>
      <c r="EY715" s="146"/>
      <c r="EZ715" s="146"/>
      <c r="FA715" s="146"/>
      <c r="FB715" s="146"/>
      <c r="FC715" s="146"/>
      <c r="FD715" s="146"/>
      <c r="FE715" s="146"/>
      <c r="FF715" s="146"/>
      <c r="FG715" s="146"/>
      <c r="FH715" s="146"/>
      <c r="FI715" s="146"/>
      <c r="FJ715" s="146"/>
      <c r="FK715" s="146"/>
      <c r="FL715" s="146"/>
      <c r="FM715" s="146"/>
      <c r="FN715" s="146"/>
      <c r="FO715" s="146"/>
      <c r="FP715" s="146"/>
      <c r="FQ715" s="146"/>
      <c r="FR715" s="146"/>
      <c r="FS715" s="146"/>
      <c r="FT715" s="146"/>
      <c r="FU715" s="146"/>
      <c r="FV715" s="146"/>
      <c r="FW715" s="146"/>
      <c r="FX715" s="146"/>
      <c r="FY715" s="146"/>
      <c r="FZ715" s="146"/>
      <c r="GA715" s="146"/>
      <c r="GB715" s="146"/>
      <c r="GC715" s="146"/>
      <c r="GD715" s="146"/>
      <c r="GE715" s="146"/>
      <c r="GF715" s="146"/>
      <c r="GG715" s="146"/>
      <c r="GH715" s="146"/>
      <c r="GI715" s="146"/>
      <c r="GJ715" s="146"/>
      <c r="GK715" s="146"/>
      <c r="GL715" s="146"/>
      <c r="GM715" s="146"/>
      <c r="GN715" s="146"/>
      <c r="GO715" s="146"/>
      <c r="GP715" s="146"/>
      <c r="GQ715" s="146"/>
      <c r="GR715" s="146"/>
      <c r="GS715" s="146"/>
      <c r="GT715" s="146"/>
      <c r="GU715" s="146"/>
      <c r="GV715" s="146"/>
      <c r="GW715" s="146"/>
      <c r="GX715" s="146"/>
      <c r="GY715" s="146"/>
      <c r="GZ715" s="146"/>
      <c r="HA715" s="146"/>
      <c r="HB715" s="146"/>
      <c r="HC715" s="146"/>
      <c r="HD715" s="146"/>
      <c r="HE715" s="146"/>
      <c r="HF715" s="146"/>
      <c r="HG715" s="146"/>
      <c r="HH715" s="146"/>
      <c r="HI715" s="146"/>
      <c r="HJ715" s="146"/>
      <c r="HK715" s="146"/>
      <c r="HL715" s="146"/>
      <c r="HM715" s="146"/>
      <c r="HN715" s="146"/>
      <c r="HO715" s="146"/>
      <c r="HP715" s="146"/>
      <c r="HQ715" s="146"/>
      <c r="HR715" s="146"/>
      <c r="HS715" s="146"/>
      <c r="HT715" s="146"/>
      <c r="HU715" s="146"/>
      <c r="HV715" s="146"/>
      <c r="HW715" s="146"/>
      <c r="HX715" s="146"/>
      <c r="HY715" s="146"/>
      <c r="HZ715" s="146"/>
      <c r="IA715" s="146"/>
      <c r="IB715" s="146"/>
      <c r="IC715" s="146"/>
      <c r="ID715" s="146"/>
      <c r="IE715" s="146"/>
      <c r="IF715" s="146"/>
      <c r="IG715" s="146"/>
      <c r="IH715" s="146"/>
      <c r="II715" s="146"/>
      <c r="IJ715" s="146"/>
      <c r="IK715" s="146"/>
      <c r="IL715" s="146"/>
      <c r="IM715" s="146"/>
      <c r="IN715" s="146"/>
      <c r="IO715" s="146"/>
      <c r="IP715" s="146"/>
      <c r="IQ715" s="146"/>
      <c r="IR715" s="146"/>
      <c r="IS715" s="146"/>
      <c r="IT715" s="146"/>
      <c r="IU715" s="146"/>
      <c r="IV715" s="146"/>
      <c r="IW715" s="146"/>
      <c r="IX715" s="146"/>
      <c r="IY715" s="146"/>
      <c r="IZ715" s="146"/>
      <c r="JA715" s="146"/>
      <c r="JB715" s="146"/>
      <c r="JC715" s="146"/>
      <c r="JD715" s="146"/>
      <c r="JE715" s="146"/>
      <c r="JF715" s="146"/>
      <c r="JG715" s="146"/>
      <c r="JH715" s="146"/>
      <c r="JI715" s="146"/>
      <c r="JJ715" s="146"/>
      <c r="JK715" s="146"/>
      <c r="JL715" s="146"/>
      <c r="JM715" s="146"/>
      <c r="JN715" s="146"/>
      <c r="JO715" s="146"/>
      <c r="JP715" s="146"/>
      <c r="JQ715" s="146"/>
      <c r="JR715" s="146"/>
      <c r="JS715" s="146"/>
      <c r="JT715" s="146"/>
      <c r="JU715" s="146"/>
      <c r="JV715" s="146"/>
      <c r="JW715" s="146"/>
      <c r="JX715" s="146"/>
      <c r="JY715" s="146"/>
      <c r="JZ715" s="146"/>
      <c r="KA715" s="146"/>
      <c r="KB715" s="146"/>
      <c r="KC715" s="146"/>
      <c r="KD715" s="146"/>
      <c r="KE715" s="146"/>
      <c r="KF715" s="146"/>
      <c r="KG715" s="146"/>
      <c r="KH715" s="146"/>
      <c r="KI715" s="146"/>
      <c r="KJ715" s="146"/>
      <c r="KK715" s="146"/>
      <c r="KL715" s="146"/>
      <c r="KM715" s="146"/>
      <c r="KN715" s="146"/>
      <c r="KO715" s="146"/>
      <c r="KP715" s="146"/>
      <c r="KQ715" s="146"/>
      <c r="KR715" s="146"/>
      <c r="KS715" s="146"/>
      <c r="KT715" s="146"/>
      <c r="KU715" s="146"/>
      <c r="KV715" s="146"/>
      <c r="KW715" s="146"/>
      <c r="KX715" s="146"/>
      <c r="KY715" s="146"/>
      <c r="KZ715" s="146"/>
      <c r="LA715" s="146"/>
      <c r="LB715" s="146"/>
      <c r="LC715" s="146"/>
      <c r="LD715" s="146"/>
      <c r="LE715" s="146"/>
      <c r="LF715" s="146"/>
      <c r="LG715" s="146"/>
      <c r="LH715" s="146"/>
      <c r="LI715" s="146"/>
      <c r="LJ715" s="146"/>
      <c r="LK715" s="146"/>
      <c r="LL715" s="146"/>
      <c r="LM715" s="146"/>
      <c r="LN715" s="146"/>
      <c r="LO715" s="146"/>
      <c r="LP715" s="146"/>
      <c r="LQ715" s="146"/>
      <c r="LR715" s="146"/>
      <c r="LS715" s="146"/>
      <c r="LT715" s="146"/>
      <c r="LU715" s="146"/>
      <c r="LV715" s="146"/>
      <c r="LW715" s="146"/>
      <c r="LX715" s="146"/>
      <c r="LY715" s="146"/>
      <c r="LZ715" s="146"/>
      <c r="MA715" s="146"/>
      <c r="MB715" s="146"/>
      <c r="MC715" s="146"/>
      <c r="MD715" s="146"/>
      <c r="ME715" s="146"/>
      <c r="MF715" s="146"/>
      <c r="MG715" s="146"/>
      <c r="MH715" s="146"/>
      <c r="MI715" s="146"/>
      <c r="MJ715" s="146"/>
      <c r="MK715" s="146"/>
      <c r="ML715" s="146"/>
      <c r="MM715" s="146"/>
      <c r="MN715" s="146"/>
      <c r="MO715" s="146"/>
      <c r="MP715" s="146"/>
      <c r="MQ715" s="146"/>
      <c r="MR715" s="146"/>
      <c r="MS715" s="146"/>
      <c r="MT715" s="146"/>
      <c r="MU715" s="146"/>
      <c r="MV715" s="146"/>
      <c r="MW715" s="146"/>
      <c r="MX715" s="146"/>
      <c r="MY715" s="146"/>
      <c r="MZ715" s="146"/>
      <c r="NA715" s="146"/>
      <c r="NB715" s="146"/>
      <c r="NC715" s="146"/>
      <c r="ND715" s="146"/>
      <c r="NE715" s="146"/>
      <c r="NF715" s="146"/>
      <c r="NG715" s="146"/>
      <c r="NH715" s="146"/>
      <c r="NI715" s="146"/>
      <c r="NJ715" s="146"/>
      <c r="NK715" s="146"/>
      <c r="NL715" s="146"/>
      <c r="NM715" s="146"/>
      <c r="NN715" s="146"/>
      <c r="NO715" s="146"/>
      <c r="NP715" s="146"/>
      <c r="NQ715" s="146"/>
      <c r="NR715" s="146"/>
      <c r="NS715" s="146"/>
      <c r="NT715" s="146"/>
      <c r="NU715" s="146"/>
      <c r="NV715" s="146"/>
      <c r="NW715" s="146"/>
      <c r="NX715" s="146"/>
      <c r="NY715" s="146"/>
      <c r="NZ715" s="146"/>
      <c r="OA715" s="146"/>
      <c r="OB715" s="146"/>
      <c r="OC715" s="146"/>
      <c r="OD715" s="146"/>
      <c r="OE715" s="146"/>
      <c r="OF715" s="146"/>
      <c r="OG715" s="146"/>
      <c r="OH715" s="146"/>
      <c r="OI715" s="146"/>
      <c r="OJ715" s="146"/>
      <c r="OK715" s="146"/>
      <c r="OL715" s="146"/>
      <c r="OM715" s="146"/>
      <c r="ON715" s="146"/>
      <c r="OO715" s="146"/>
      <c r="OP715" s="146"/>
      <c r="OQ715" s="146"/>
      <c r="OR715" s="146"/>
      <c r="OS715" s="146"/>
      <c r="OT715" s="146"/>
      <c r="OU715" s="146"/>
      <c r="OV715" s="146"/>
      <c r="OW715" s="146"/>
      <c r="OX715" s="146"/>
      <c r="OY715" s="146"/>
      <c r="OZ715" s="146"/>
      <c r="PA715" s="146"/>
      <c r="PB715" s="146"/>
      <c r="PC715" s="146"/>
      <c r="PD715" s="146"/>
      <c r="PE715" s="146"/>
      <c r="PF715" s="146"/>
      <c r="PG715" s="146"/>
      <c r="PH715" s="146"/>
      <c r="PI715" s="146"/>
      <c r="PJ715" s="146"/>
      <c r="PK715" s="146"/>
      <c r="PL715" s="146"/>
      <c r="PM715" s="146"/>
      <c r="PN715" s="146"/>
      <c r="PO715" s="146"/>
      <c r="PP715" s="146"/>
      <c r="PQ715" s="146"/>
      <c r="PR715" s="146"/>
      <c r="PS715" s="146"/>
      <c r="PT715" s="146"/>
      <c r="PU715" s="146"/>
      <c r="PV715" s="146"/>
      <c r="PW715" s="146"/>
      <c r="PX715" s="146"/>
      <c r="PY715" s="146"/>
      <c r="PZ715" s="146"/>
      <c r="QA715" s="146"/>
      <c r="QB715" s="146"/>
      <c r="QC715" s="146"/>
      <c r="QD715" s="146"/>
      <c r="QE715" s="146"/>
      <c r="QF715" s="146"/>
      <c r="QG715" s="146"/>
      <c r="QH715" s="146"/>
      <c r="QI715" s="146"/>
      <c r="QJ715" s="146"/>
      <c r="QK715" s="146"/>
      <c r="QL715" s="146"/>
      <c r="QM715" s="146"/>
      <c r="QN715" s="146"/>
      <c r="QO715" s="146"/>
      <c r="QP715" s="146"/>
      <c r="QQ715" s="146"/>
      <c r="QR715" s="146"/>
      <c r="QS715" s="146"/>
      <c r="QT715" s="146"/>
      <c r="QU715" s="146"/>
      <c r="QV715" s="146"/>
      <c r="QW715" s="146"/>
      <c r="QX715" s="146"/>
      <c r="QY715" s="146"/>
      <c r="QZ715" s="146"/>
      <c r="RA715" s="146"/>
      <c r="RB715" s="146"/>
      <c r="RC715" s="146"/>
      <c r="RD715" s="146"/>
      <c r="RE715" s="146"/>
      <c r="RF715" s="146"/>
      <c r="RG715" s="146"/>
      <c r="RH715" s="146"/>
      <c r="RI715" s="146"/>
      <c r="RJ715" s="146"/>
      <c r="RK715" s="146"/>
      <c r="RL715" s="146"/>
      <c r="RM715" s="146"/>
      <c r="RN715" s="146"/>
      <c r="RO715" s="146"/>
      <c r="RP715" s="146"/>
      <c r="RQ715" s="146"/>
      <c r="RR715" s="146"/>
      <c r="RS715" s="146"/>
      <c r="RT715" s="146"/>
      <c r="RU715" s="146"/>
      <c r="RV715" s="146"/>
      <c r="RW715" s="146"/>
      <c r="RX715" s="146"/>
      <c r="RY715" s="146"/>
      <c r="RZ715" s="146"/>
      <c r="SA715" s="146"/>
      <c r="SB715" s="146"/>
      <c r="SC715" s="146"/>
      <c r="SD715" s="146"/>
      <c r="SE715" s="146"/>
      <c r="SF715" s="146"/>
      <c r="SG715" s="146"/>
      <c r="SH715" s="146"/>
      <c r="SI715" s="146"/>
      <c r="SJ715" s="146"/>
      <c r="SK715" s="146"/>
      <c r="SL715" s="146"/>
      <c r="SM715" s="146"/>
      <c r="SN715" s="146"/>
      <c r="SO715" s="146"/>
      <c r="SP715" s="146"/>
      <c r="SQ715" s="146"/>
      <c r="SR715" s="146"/>
      <c r="SS715" s="146"/>
      <c r="ST715" s="146"/>
      <c r="SU715" s="146"/>
      <c r="SV715" s="146"/>
      <c r="SW715" s="146"/>
      <c r="SX715" s="146"/>
      <c r="SY715" s="146"/>
      <c r="SZ715" s="146"/>
      <c r="TA715" s="146"/>
      <c r="TB715" s="146"/>
      <c r="TC715" s="146"/>
      <c r="TD715" s="146"/>
      <c r="TE715" s="146"/>
      <c r="TF715" s="146"/>
      <c r="TG715" s="146"/>
      <c r="TH715" s="146"/>
      <c r="TI715" s="146"/>
      <c r="TJ715" s="146"/>
      <c r="TK715" s="146"/>
      <c r="TL715" s="146"/>
      <c r="TM715" s="146"/>
      <c r="TN715" s="146"/>
      <c r="TO715" s="146"/>
      <c r="TP715" s="146"/>
      <c r="TQ715" s="146"/>
      <c r="TR715" s="146"/>
      <c r="TS715" s="146"/>
      <c r="TT715" s="146"/>
      <c r="TU715" s="146"/>
      <c r="TV715" s="146"/>
      <c r="TW715" s="146"/>
      <c r="TX715" s="146"/>
      <c r="TY715" s="146"/>
      <c r="TZ715" s="146"/>
      <c r="UA715" s="146"/>
      <c r="UB715" s="146"/>
      <c r="UC715" s="146"/>
      <c r="UD715" s="146"/>
      <c r="UE715" s="146"/>
      <c r="UF715" s="146"/>
      <c r="UG715" s="146"/>
      <c r="UH715" s="146"/>
      <c r="UI715" s="146"/>
      <c r="UJ715" s="146"/>
      <c r="UK715" s="146"/>
      <c r="UL715" s="146"/>
      <c r="UM715" s="146"/>
      <c r="UN715" s="146"/>
      <c r="UO715" s="146"/>
      <c r="UP715" s="146"/>
      <c r="UQ715" s="146"/>
      <c r="UR715" s="146"/>
      <c r="US715" s="146"/>
      <c r="UT715" s="146"/>
      <c r="UU715" s="146"/>
      <c r="UV715" s="146"/>
      <c r="UW715" s="146"/>
      <c r="UX715" s="146"/>
      <c r="UY715" s="146"/>
      <c r="UZ715" s="146"/>
      <c r="VA715" s="146"/>
      <c r="VB715" s="146"/>
      <c r="VC715" s="146"/>
      <c r="VD715" s="146"/>
      <c r="VE715" s="146"/>
      <c r="VF715" s="146"/>
      <c r="VG715" s="146"/>
      <c r="VH715" s="146"/>
      <c r="VI715" s="146"/>
      <c r="VJ715" s="146"/>
      <c r="VK715" s="146"/>
      <c r="VL715" s="146"/>
      <c r="VM715" s="146"/>
      <c r="VN715" s="146"/>
      <c r="VO715" s="146"/>
      <c r="VP715" s="146"/>
      <c r="VQ715" s="146"/>
      <c r="VR715" s="146"/>
      <c r="VS715" s="146"/>
      <c r="VT715" s="146"/>
      <c r="VU715" s="146"/>
      <c r="VV715" s="146"/>
      <c r="VW715" s="146"/>
      <c r="VX715" s="146"/>
      <c r="VY715" s="146"/>
      <c r="VZ715" s="146"/>
      <c r="WA715" s="146"/>
      <c r="WB715" s="146"/>
      <c r="WC715" s="146"/>
      <c r="WD715" s="146"/>
      <c r="WE715" s="146"/>
      <c r="WF715" s="146"/>
      <c r="WG715" s="146"/>
      <c r="WH715" s="146"/>
      <c r="WI715" s="146"/>
      <c r="WJ715" s="146"/>
      <c r="WK715" s="146"/>
      <c r="WL715" s="146"/>
      <c r="WM715" s="146"/>
      <c r="WN715" s="146"/>
      <c r="WO715" s="146"/>
      <c r="WP715" s="146"/>
      <c r="WQ715" s="146"/>
      <c r="WR715" s="146"/>
      <c r="WS715" s="146"/>
      <c r="WT715" s="146"/>
      <c r="WU715" s="146"/>
      <c r="WV715" s="146"/>
      <c r="WW715" s="146"/>
      <c r="WX715" s="146"/>
      <c r="WY715" s="146"/>
      <c r="WZ715" s="146"/>
      <c r="XA715" s="146"/>
      <c r="XB715" s="146"/>
      <c r="XC715" s="146"/>
      <c r="XD715" s="146"/>
      <c r="XE715" s="146"/>
      <c r="XF715" s="146"/>
      <c r="XG715" s="146"/>
      <c r="XH715" s="146"/>
      <c r="XI715" s="146"/>
      <c r="XJ715" s="146"/>
      <c r="XK715" s="146"/>
      <c r="XL715" s="146"/>
      <c r="XM715" s="146"/>
      <c r="XN715" s="146"/>
      <c r="XO715" s="146"/>
      <c r="XP715" s="146"/>
      <c r="XQ715" s="146"/>
      <c r="XR715" s="146"/>
      <c r="XS715" s="146"/>
      <c r="XT715" s="146"/>
      <c r="XU715" s="146"/>
      <c r="XV715" s="146"/>
      <c r="XW715" s="146"/>
      <c r="XX715" s="146"/>
      <c r="XY715" s="146"/>
      <c r="XZ715" s="146"/>
      <c r="YA715" s="146"/>
      <c r="YB715" s="146"/>
      <c r="YC715" s="146"/>
      <c r="YD715" s="146"/>
      <c r="YE715" s="146"/>
      <c r="YF715" s="146"/>
      <c r="YG715" s="146"/>
      <c r="YH715" s="146"/>
      <c r="YI715" s="146"/>
      <c r="YJ715" s="146"/>
      <c r="YK715" s="146"/>
      <c r="YL715" s="146"/>
      <c r="YM715" s="146"/>
      <c r="YN715" s="146"/>
      <c r="YO715" s="146"/>
      <c r="YP715" s="146"/>
      <c r="YQ715" s="146"/>
      <c r="YR715" s="146"/>
      <c r="YS715" s="146"/>
      <c r="YT715" s="146"/>
      <c r="YU715" s="146"/>
      <c r="YV715" s="146"/>
      <c r="YW715" s="146"/>
      <c r="YX715" s="146"/>
      <c r="YY715" s="146"/>
      <c r="YZ715" s="146"/>
      <c r="ZA715" s="146"/>
      <c r="ZB715" s="146"/>
      <c r="ZC715" s="146"/>
      <c r="ZD715" s="146"/>
      <c r="ZE715" s="146"/>
      <c r="ZF715" s="146"/>
      <c r="ZG715" s="146"/>
      <c r="ZH715" s="146"/>
      <c r="ZI715" s="146"/>
      <c r="ZJ715" s="146"/>
      <c r="ZK715" s="146"/>
      <c r="ZL715" s="146"/>
      <c r="ZM715" s="146"/>
      <c r="ZN715" s="146"/>
      <c r="ZO715" s="146"/>
      <c r="ZP715" s="146"/>
      <c r="ZQ715" s="146"/>
      <c r="ZR715" s="146"/>
      <c r="ZS715" s="146"/>
      <c r="ZT715" s="146"/>
      <c r="ZU715" s="146"/>
      <c r="ZV715" s="146"/>
      <c r="ZW715" s="146"/>
      <c r="ZX715" s="146"/>
      <c r="ZY715" s="146"/>
      <c r="ZZ715" s="146"/>
      <c r="AAA715" s="146"/>
      <c r="AAB715" s="146"/>
      <c r="AAC715" s="146"/>
      <c r="AAD715" s="146"/>
      <c r="AAE715" s="146"/>
      <c r="AAF715" s="146"/>
      <c r="AAG715" s="146"/>
      <c r="AAH715" s="146"/>
      <c r="AAI715" s="146"/>
      <c r="AAJ715" s="146"/>
      <c r="AAK715" s="146"/>
      <c r="AAL715" s="146"/>
      <c r="AAM715" s="146"/>
      <c r="AAN715" s="146"/>
      <c r="AAO715" s="146"/>
      <c r="AAP715" s="146"/>
      <c r="AAQ715" s="146"/>
      <c r="AAR715" s="146"/>
      <c r="AAS715" s="146"/>
      <c r="AAT715" s="146"/>
      <c r="AAU715" s="146"/>
      <c r="AAV715" s="146"/>
      <c r="AAW715" s="146"/>
      <c r="AAX715" s="146"/>
      <c r="AAY715" s="146"/>
      <c r="AAZ715" s="146"/>
      <c r="ABA715" s="146"/>
      <c r="ABB715" s="146"/>
      <c r="ABC715" s="146"/>
      <c r="ABD715" s="146"/>
      <c r="ABE715" s="146"/>
      <c r="ABF715" s="146"/>
      <c r="ABG715" s="146"/>
      <c r="ABH715" s="146"/>
      <c r="ABI715" s="146"/>
      <c r="ABJ715" s="146"/>
      <c r="ABK715" s="146"/>
      <c r="ABL715" s="146"/>
      <c r="ABM715" s="146"/>
      <c r="ABN715" s="146"/>
      <c r="ABO715" s="146"/>
      <c r="ABP715" s="146"/>
      <c r="ABQ715" s="146"/>
      <c r="ABR715" s="146"/>
      <c r="ABS715" s="146"/>
      <c r="ABT715" s="146"/>
      <c r="ABU715" s="146"/>
      <c r="ABV715" s="146"/>
      <c r="ABW715" s="146"/>
      <c r="ABX715" s="146"/>
      <c r="ABY715" s="146"/>
      <c r="ABZ715" s="146"/>
      <c r="ACA715" s="146"/>
      <c r="ACB715" s="146"/>
      <c r="ACC715" s="146"/>
      <c r="ACD715" s="146"/>
      <c r="ACE715" s="146"/>
      <c r="ACF715" s="146"/>
      <c r="ACG715" s="146"/>
      <c r="ACH715" s="146"/>
      <c r="ACI715" s="146"/>
      <c r="ACJ715" s="146"/>
      <c r="ACK715" s="146"/>
      <c r="ACL715" s="146"/>
      <c r="ACM715" s="146"/>
      <c r="ACN715" s="146"/>
      <c r="ACO715" s="146"/>
      <c r="ACP715" s="146"/>
      <c r="ACQ715" s="146"/>
      <c r="ACR715" s="146"/>
      <c r="ACS715" s="146"/>
      <c r="ACT715" s="146"/>
      <c r="ACU715" s="146"/>
      <c r="ACV715" s="146"/>
      <c r="ACW715" s="146"/>
      <c r="ACX715" s="146"/>
      <c r="ACY715" s="146"/>
      <c r="ACZ715" s="146"/>
      <c r="ADA715" s="146"/>
      <c r="ADB715" s="146"/>
      <c r="ADC715" s="146"/>
      <c r="ADD715" s="146"/>
      <c r="ADE715" s="146"/>
      <c r="ADF715" s="146"/>
      <c r="ADG715" s="146"/>
      <c r="ADH715" s="146"/>
      <c r="ADI715" s="146"/>
      <c r="ADJ715" s="146"/>
      <c r="ADK715" s="146"/>
      <c r="ADL715" s="146"/>
      <c r="ADM715" s="146"/>
      <c r="ADN715" s="146"/>
      <c r="ADO715" s="146"/>
      <c r="ADP715" s="146"/>
      <c r="ADQ715" s="146"/>
      <c r="ADR715" s="146"/>
      <c r="ADS715" s="146"/>
      <c r="ADT715" s="146"/>
      <c r="ADU715" s="146"/>
      <c r="ADV715" s="146"/>
      <c r="ADW715" s="146"/>
      <c r="ADX715" s="146"/>
      <c r="ADY715" s="146"/>
      <c r="ADZ715" s="146"/>
      <c r="AEA715" s="146"/>
      <c r="AEB715" s="146"/>
      <c r="AEC715" s="146"/>
      <c r="AED715" s="146"/>
      <c r="AEE715" s="146"/>
      <c r="AEF715" s="146"/>
      <c r="AEG715" s="146"/>
      <c r="AEH715" s="146"/>
      <c r="AEI715" s="146"/>
      <c r="AEJ715" s="146"/>
      <c r="AEK715" s="146"/>
      <c r="AEL715" s="146"/>
      <c r="AEM715" s="146"/>
      <c r="AEN715" s="146"/>
      <c r="AEO715" s="146"/>
      <c r="AEP715" s="146"/>
      <c r="AEQ715" s="146"/>
      <c r="AER715" s="146"/>
      <c r="AES715" s="146"/>
      <c r="AET715" s="146"/>
      <c r="AEU715" s="146"/>
      <c r="AEV715" s="146"/>
      <c r="AEW715" s="146"/>
      <c r="AEX715" s="146"/>
      <c r="AEY715" s="146"/>
      <c r="AEZ715" s="146"/>
      <c r="AFA715" s="146"/>
      <c r="AFB715" s="146"/>
      <c r="AFC715" s="146"/>
      <c r="AFD715" s="146"/>
      <c r="AFE715" s="146"/>
      <c r="AFF715" s="146"/>
      <c r="AFG715" s="146"/>
      <c r="AFH715" s="146"/>
      <c r="AFI715" s="146"/>
      <c r="AFJ715" s="146"/>
      <c r="AFK715" s="146"/>
      <c r="AFL715" s="146"/>
      <c r="AFM715" s="146"/>
      <c r="AFN715" s="146"/>
      <c r="AFO715" s="146"/>
      <c r="AFP715" s="146"/>
      <c r="AFQ715" s="146"/>
      <c r="AFR715" s="146"/>
      <c r="AFS715" s="146"/>
      <c r="AFT715" s="146"/>
      <c r="AFU715" s="146"/>
      <c r="AFV715" s="146"/>
      <c r="AFW715" s="146"/>
      <c r="AFX715" s="146"/>
      <c r="AFY715" s="146"/>
      <c r="AFZ715" s="146"/>
      <c r="AGA715" s="146"/>
      <c r="AGB715" s="146"/>
      <c r="AGC715" s="146"/>
      <c r="AGD715" s="146"/>
      <c r="AGE715" s="146"/>
      <c r="AGF715" s="146"/>
      <c r="AGG715" s="146"/>
      <c r="AGH715" s="146"/>
      <c r="AGI715" s="146"/>
      <c r="AGJ715" s="146"/>
      <c r="AGK715" s="146"/>
      <c r="AGL715" s="146"/>
      <c r="AGM715" s="146"/>
      <c r="AGN715" s="146"/>
      <c r="AGO715" s="146"/>
      <c r="AGP715" s="146"/>
      <c r="AGQ715" s="146"/>
      <c r="AGR715" s="146"/>
      <c r="AGS715" s="146"/>
      <c r="AGT715" s="146"/>
      <c r="AGU715" s="146"/>
      <c r="AGV715" s="146"/>
      <c r="AGW715" s="146"/>
      <c r="AGX715" s="146"/>
      <c r="AGY715" s="146"/>
      <c r="AGZ715" s="146"/>
      <c r="AHA715" s="146"/>
      <c r="AHB715" s="146"/>
      <c r="AHC715" s="146"/>
      <c r="AHD715" s="146"/>
      <c r="AHE715" s="146"/>
      <c r="AHF715" s="146"/>
      <c r="AHG715" s="146"/>
      <c r="AHH715" s="146"/>
      <c r="AHI715" s="146"/>
      <c r="AHJ715" s="146"/>
      <c r="AHK715" s="146"/>
      <c r="AHL715" s="146"/>
      <c r="AHM715" s="146"/>
      <c r="AHN715" s="146"/>
      <c r="AHO715" s="146"/>
      <c r="AHP715" s="146"/>
      <c r="AHQ715" s="146"/>
      <c r="AHR715" s="146"/>
      <c r="AHS715" s="146"/>
      <c r="AHT715" s="146"/>
      <c r="AHU715" s="146"/>
      <c r="AHV715" s="146"/>
      <c r="AHW715" s="146"/>
      <c r="AHX715" s="146"/>
      <c r="AHY715" s="146"/>
      <c r="AHZ715" s="146"/>
      <c r="AIA715" s="146"/>
      <c r="AIB715" s="146"/>
      <c r="AIC715" s="146"/>
      <c r="AID715" s="146"/>
      <c r="AIE715" s="146"/>
      <c r="AIF715" s="146"/>
      <c r="AIG715" s="146"/>
      <c r="AIH715" s="146"/>
      <c r="AII715" s="146"/>
      <c r="AIJ715" s="146"/>
      <c r="AIK715" s="146"/>
      <c r="AIL715" s="146"/>
      <c r="AIM715" s="146"/>
      <c r="AIN715" s="146"/>
      <c r="AIO715" s="146"/>
      <c r="AIP715" s="146"/>
      <c r="AIQ715" s="146"/>
      <c r="AIR715" s="146"/>
      <c r="AIS715" s="146"/>
      <c r="AIT715" s="146"/>
      <c r="AIU715" s="146"/>
      <c r="AIV715" s="146"/>
      <c r="AIW715" s="146"/>
      <c r="AIX715" s="146"/>
      <c r="AIY715" s="146"/>
      <c r="AIZ715" s="146"/>
      <c r="AJA715" s="146"/>
      <c r="AJB715" s="146"/>
      <c r="AJC715" s="146"/>
      <c r="AJD715" s="146"/>
      <c r="AJE715" s="146"/>
      <c r="AJF715" s="146"/>
      <c r="AJG715" s="146"/>
      <c r="AJH715" s="146"/>
      <c r="AJI715" s="146"/>
      <c r="AJJ715" s="146"/>
      <c r="AJK715" s="146"/>
      <c r="AJL715" s="146"/>
      <c r="AJM715" s="146"/>
      <c r="AJN715" s="146"/>
      <c r="AJO715" s="146"/>
      <c r="AJP715" s="146"/>
      <c r="AJQ715" s="146"/>
      <c r="AJR715" s="146"/>
      <c r="AJS715" s="146"/>
      <c r="AJT715" s="146"/>
      <c r="AJU715" s="146"/>
      <c r="AJV715" s="146"/>
      <c r="AJW715" s="146"/>
      <c r="AJX715" s="146"/>
      <c r="AJY715" s="146"/>
      <c r="AJZ715" s="146"/>
      <c r="AKA715" s="146"/>
      <c r="AKB715" s="146"/>
      <c r="AKC715" s="146"/>
      <c r="AKD715" s="146"/>
      <c r="AKE715" s="146"/>
      <c r="AKF715" s="146"/>
      <c r="AKG715" s="146"/>
      <c r="AKH715" s="146"/>
      <c r="AKI715" s="146"/>
      <c r="AKJ715" s="146"/>
      <c r="AKK715" s="146"/>
      <c r="AKL715" s="146"/>
      <c r="AKM715" s="146"/>
      <c r="AKN715" s="146"/>
      <c r="AKO715" s="146"/>
      <c r="AKP715" s="146"/>
      <c r="AKQ715" s="146"/>
      <c r="AKR715" s="146"/>
      <c r="AKS715" s="146"/>
      <c r="AKT715" s="146"/>
      <c r="AKU715" s="146"/>
      <c r="AKV715" s="146"/>
      <c r="AKW715" s="146"/>
      <c r="AKX715" s="146"/>
      <c r="AKY715" s="146"/>
      <c r="AKZ715" s="146"/>
      <c r="ALA715" s="146"/>
      <c r="ALB715" s="146"/>
      <c r="ALC715" s="146"/>
      <c r="ALD715" s="146"/>
      <c r="ALE715" s="146"/>
      <c r="ALF715" s="146"/>
      <c r="ALG715" s="146"/>
      <c r="ALH715" s="146"/>
      <c r="ALI715" s="146"/>
      <c r="ALJ715" s="146"/>
      <c r="ALK715" s="146"/>
      <c r="ALL715" s="146"/>
      <c r="ALM715" s="146"/>
      <c r="ALN715" s="146"/>
      <c r="ALO715" s="146"/>
      <c r="ALP715" s="146"/>
      <c r="ALQ715" s="146"/>
      <c r="ALR715" s="146"/>
      <c r="ALS715" s="146"/>
      <c r="ALT715" s="146"/>
      <c r="ALU715" s="146"/>
      <c r="ALV715" s="146"/>
      <c r="ALW715" s="146"/>
      <c r="ALX715" s="146"/>
      <c r="ALY715" s="146"/>
      <c r="ALZ715" s="146"/>
      <c r="AMA715" s="146"/>
      <c r="AMB715" s="146"/>
      <c r="AMC715" s="146"/>
      <c r="AMD715" s="146"/>
      <c r="AME715" s="146"/>
      <c r="AMF715" s="146"/>
      <c r="AMG715" s="146"/>
      <c r="AMH715" s="146"/>
      <c r="AMI715" s="146"/>
      <c r="AMJ715" s="146"/>
      <c r="AMK715" s="146"/>
      <c r="AML715" s="146"/>
      <c r="AMM715" s="146"/>
      <c r="AMN715" s="146"/>
      <c r="AMO715" s="146"/>
      <c r="AMP715" s="146"/>
      <c r="AMQ715" s="146"/>
      <c r="AMR715" s="146"/>
      <c r="AMS715" s="146"/>
      <c r="AMT715" s="146"/>
      <c r="AMU715" s="146"/>
      <c r="AMV715" s="146"/>
      <c r="AMW715" s="146"/>
      <c r="AMX715" s="146"/>
      <c r="AMY715" s="146"/>
      <c r="AMZ715" s="146"/>
      <c r="ANA715" s="146"/>
      <c r="ANB715" s="146"/>
      <c r="ANC715" s="146"/>
      <c r="AND715" s="146"/>
      <c r="ANE715" s="146"/>
      <c r="ANF715" s="146"/>
      <c r="ANG715" s="146"/>
      <c r="ANH715" s="146"/>
      <c r="ANI715" s="146"/>
      <c r="ANJ715" s="146"/>
      <c r="ANK715" s="146"/>
      <c r="ANL715" s="146"/>
      <c r="ANM715" s="146"/>
      <c r="ANN715" s="146"/>
      <c r="ANO715" s="146"/>
      <c r="ANP715" s="146"/>
      <c r="ANQ715" s="146"/>
      <c r="ANR715" s="146"/>
      <c r="ANS715" s="146"/>
      <c r="ANT715" s="146"/>
      <c r="ANU715" s="146"/>
      <c r="ANV715" s="146"/>
      <c r="ANW715" s="146"/>
      <c r="ANX715" s="146"/>
      <c r="ANY715" s="146"/>
      <c r="ANZ715" s="146"/>
      <c r="AOA715" s="146"/>
      <c r="AOB715" s="146"/>
      <c r="AOC715" s="146"/>
      <c r="AOD715" s="146"/>
      <c r="AOE715" s="146"/>
      <c r="AOF715" s="146"/>
      <c r="AOG715" s="146"/>
      <c r="AOH715" s="146"/>
      <c r="AOI715" s="146"/>
      <c r="AOJ715" s="146"/>
      <c r="AOK715" s="146"/>
      <c r="AOL715" s="146"/>
      <c r="AOM715" s="146"/>
      <c r="AON715" s="146"/>
      <c r="AOO715" s="146"/>
      <c r="AOP715" s="146"/>
      <c r="AOQ715" s="146"/>
      <c r="AOR715" s="146"/>
      <c r="AOS715" s="146"/>
      <c r="AOT715" s="146"/>
      <c r="AOU715" s="146"/>
      <c r="AOV715" s="146"/>
      <c r="AOW715" s="146"/>
      <c r="AOX715" s="146"/>
      <c r="AOY715" s="146"/>
      <c r="AOZ715" s="146"/>
      <c r="APA715" s="146"/>
      <c r="APB715" s="146"/>
      <c r="APC715" s="146"/>
      <c r="APD715" s="146"/>
      <c r="APE715" s="146"/>
      <c r="APF715" s="146"/>
      <c r="APG715" s="146"/>
      <c r="APH715" s="146"/>
      <c r="API715" s="146"/>
      <c r="APJ715" s="146"/>
      <c r="APK715" s="146"/>
      <c r="APL715" s="146"/>
      <c r="APM715" s="146"/>
      <c r="APN715" s="146"/>
      <c r="APO715" s="146"/>
      <c r="APP715" s="146"/>
      <c r="APQ715" s="146"/>
      <c r="APR715" s="146"/>
      <c r="APS715" s="146"/>
      <c r="APT715" s="146"/>
      <c r="APU715" s="146"/>
      <c r="APV715" s="146"/>
      <c r="APW715" s="146"/>
      <c r="APX715" s="146"/>
      <c r="APY715" s="146"/>
      <c r="APZ715" s="146"/>
      <c r="AQA715" s="146"/>
      <c r="AQB715" s="146"/>
      <c r="AQC715" s="146"/>
      <c r="AQD715" s="146"/>
      <c r="AQE715" s="146"/>
      <c r="AQF715" s="146"/>
      <c r="AQG715" s="146"/>
      <c r="AQH715" s="146"/>
      <c r="AQI715" s="146"/>
      <c r="AQJ715" s="146"/>
      <c r="AQK715" s="146"/>
      <c r="AQL715" s="146"/>
      <c r="AQM715" s="146"/>
      <c r="AQN715" s="146"/>
      <c r="AQO715" s="146"/>
      <c r="AQP715" s="146"/>
      <c r="AQQ715" s="146"/>
      <c r="AQR715" s="146"/>
      <c r="AQS715" s="146"/>
      <c r="AQT715" s="146"/>
      <c r="AQU715" s="146"/>
      <c r="AQV715" s="146"/>
      <c r="AQW715" s="146"/>
      <c r="AQX715" s="146"/>
      <c r="AQY715" s="146"/>
      <c r="AQZ715" s="146"/>
      <c r="ARA715" s="146"/>
      <c r="ARB715" s="146"/>
      <c r="ARC715" s="146"/>
      <c r="ARD715" s="146"/>
      <c r="ARE715" s="146"/>
      <c r="ARF715" s="146"/>
      <c r="ARG715" s="146"/>
      <c r="ARH715" s="146"/>
      <c r="ARI715" s="146"/>
      <c r="ARJ715" s="146"/>
      <c r="ARK715" s="146"/>
      <c r="ARL715" s="146"/>
      <c r="ARM715" s="146"/>
      <c r="ARN715" s="146"/>
      <c r="ARO715" s="146"/>
      <c r="ARP715" s="146"/>
      <c r="ARQ715" s="146"/>
      <c r="ARR715" s="146"/>
      <c r="ARS715" s="146"/>
      <c r="ART715" s="146"/>
      <c r="ARU715" s="146"/>
      <c r="ARV715" s="146"/>
      <c r="ARW715" s="146"/>
      <c r="ARX715" s="146"/>
      <c r="ARY715" s="146"/>
      <c r="ARZ715" s="146"/>
      <c r="ASA715" s="146"/>
      <c r="ASB715" s="146"/>
      <c r="ASC715" s="146"/>
      <c r="ASD715" s="146"/>
      <c r="ASE715" s="146"/>
      <c r="ASF715" s="146"/>
      <c r="ASG715" s="146"/>
      <c r="ASH715" s="146"/>
      <c r="ASI715" s="146"/>
      <c r="ASJ715" s="146"/>
      <c r="ASK715" s="146"/>
      <c r="ASL715" s="146"/>
      <c r="ASM715" s="146"/>
      <c r="ASN715" s="146"/>
      <c r="ASO715" s="146"/>
      <c r="ASP715" s="146"/>
      <c r="ASQ715" s="146"/>
      <c r="ASR715" s="146"/>
      <c r="ASS715" s="146"/>
      <c r="AST715" s="146"/>
      <c r="ASU715" s="146"/>
      <c r="ASV715" s="146"/>
      <c r="ASW715" s="146"/>
      <c r="ASX715" s="146"/>
      <c r="ASY715" s="146"/>
      <c r="ASZ715" s="146"/>
      <c r="ATA715" s="146"/>
      <c r="ATB715" s="146"/>
      <c r="ATC715" s="146"/>
      <c r="ATD715" s="146"/>
      <c r="ATE715" s="146"/>
      <c r="ATF715" s="146"/>
      <c r="ATG715" s="146"/>
      <c r="ATH715" s="146"/>
      <c r="ATI715" s="146"/>
      <c r="ATJ715" s="146"/>
      <c r="ATK715" s="146"/>
      <c r="ATL715" s="146"/>
      <c r="ATM715" s="146"/>
      <c r="ATN715" s="146"/>
      <c r="ATO715" s="146"/>
      <c r="ATP715" s="146"/>
      <c r="ATQ715" s="146"/>
      <c r="ATR715" s="146"/>
      <c r="ATS715" s="146"/>
      <c r="ATT715" s="146"/>
      <c r="ATU715" s="146"/>
      <c r="ATV715" s="146"/>
      <c r="ATW715" s="146"/>
      <c r="ATX715" s="146"/>
      <c r="ATY715" s="146"/>
      <c r="ATZ715" s="146"/>
      <c r="AUA715" s="146"/>
      <c r="AUB715" s="146"/>
      <c r="AUC715" s="146"/>
      <c r="AUD715" s="146"/>
      <c r="AUE715" s="146"/>
      <c r="AUF715" s="146"/>
      <c r="AUG715" s="146"/>
      <c r="AUH715" s="146"/>
      <c r="AUI715" s="146"/>
      <c r="AUJ715" s="146"/>
      <c r="AUK715" s="146"/>
      <c r="AUL715" s="146"/>
      <c r="AUM715" s="146"/>
      <c r="AUN715" s="146"/>
      <c r="AUO715" s="146"/>
      <c r="AUP715" s="146"/>
      <c r="AUQ715" s="146"/>
      <c r="AUR715" s="146"/>
      <c r="AUS715" s="146"/>
      <c r="AUT715" s="146"/>
      <c r="AUU715" s="146"/>
      <c r="AUV715" s="146"/>
      <c r="AUW715" s="146"/>
      <c r="AUX715" s="146"/>
      <c r="AUY715" s="146"/>
      <c r="AUZ715" s="146"/>
      <c r="AVA715" s="146"/>
      <c r="AVB715" s="146"/>
      <c r="AVC715" s="146"/>
      <c r="AVD715" s="146"/>
      <c r="AVE715" s="146"/>
      <c r="AVF715" s="146"/>
      <c r="AVG715" s="146"/>
      <c r="AVH715" s="146"/>
      <c r="AVI715" s="146"/>
      <c r="AVJ715" s="146"/>
      <c r="AVK715" s="146"/>
      <c r="AVL715" s="146"/>
      <c r="AVM715" s="146"/>
      <c r="AVN715" s="146"/>
      <c r="AVO715" s="146"/>
      <c r="AVP715" s="146"/>
      <c r="AVQ715" s="146"/>
      <c r="AVR715" s="146"/>
      <c r="AVS715" s="146"/>
      <c r="AVT715" s="146"/>
      <c r="AVU715" s="146"/>
      <c r="AVV715" s="146"/>
      <c r="AVW715" s="146"/>
      <c r="AVX715" s="146"/>
      <c r="AVY715" s="146"/>
      <c r="AVZ715" s="146"/>
      <c r="AWA715" s="146"/>
      <c r="AWB715" s="146"/>
      <c r="AWC715" s="146"/>
      <c r="AWD715" s="146"/>
      <c r="AWE715" s="146"/>
      <c r="AWF715" s="146"/>
      <c r="AWG715" s="146"/>
      <c r="AWH715" s="146"/>
      <c r="AWI715" s="146"/>
      <c r="AWJ715" s="146"/>
      <c r="AWK715" s="146"/>
      <c r="AWL715" s="146"/>
      <c r="AWM715" s="146"/>
      <c r="AWN715" s="146"/>
      <c r="AWO715" s="146"/>
      <c r="AWP715" s="146"/>
      <c r="AWQ715" s="146"/>
      <c r="AWR715" s="146"/>
      <c r="AWS715" s="146"/>
      <c r="AWT715" s="146"/>
      <c r="AWU715" s="146"/>
      <c r="AWV715" s="146"/>
      <c r="AWW715" s="146"/>
      <c r="AWX715" s="146"/>
      <c r="AWY715" s="146"/>
      <c r="AWZ715" s="146"/>
      <c r="AXA715" s="146"/>
      <c r="AXB715" s="146"/>
      <c r="AXC715" s="146"/>
      <c r="AXD715" s="146"/>
      <c r="AXE715" s="146"/>
      <c r="AXF715" s="146"/>
      <c r="AXG715" s="146"/>
      <c r="AXH715" s="146"/>
      <c r="AXI715" s="146"/>
      <c r="AXJ715" s="146"/>
      <c r="AXK715" s="146"/>
      <c r="AXL715" s="146"/>
      <c r="AXM715" s="146"/>
      <c r="AXN715" s="146"/>
      <c r="AXO715" s="146"/>
      <c r="AXP715" s="146"/>
      <c r="AXQ715" s="146"/>
      <c r="AXR715" s="146"/>
      <c r="AXS715" s="146"/>
      <c r="AXT715" s="146"/>
      <c r="AXU715" s="146"/>
      <c r="AXV715" s="146"/>
      <c r="AXW715" s="146"/>
      <c r="AXX715" s="146"/>
      <c r="AXY715" s="146"/>
      <c r="AXZ715" s="146"/>
      <c r="AYA715" s="146"/>
      <c r="AYB715" s="146"/>
      <c r="AYC715" s="146"/>
      <c r="AYD715" s="146"/>
      <c r="AYE715" s="146"/>
      <c r="AYF715" s="146"/>
      <c r="AYG715" s="146"/>
      <c r="AYH715" s="146"/>
      <c r="AYI715" s="146"/>
      <c r="AYJ715" s="146"/>
      <c r="AYK715" s="146"/>
      <c r="AYL715" s="146"/>
      <c r="AYM715" s="146"/>
      <c r="AYN715" s="146"/>
      <c r="AYO715" s="146"/>
      <c r="AYP715" s="146"/>
      <c r="AYQ715" s="146"/>
      <c r="AYR715" s="146"/>
      <c r="AYS715" s="146"/>
      <c r="AYT715" s="146"/>
      <c r="AYU715" s="146"/>
      <c r="AYV715" s="146"/>
      <c r="AYW715" s="146"/>
      <c r="AYX715" s="146"/>
      <c r="AYY715" s="146"/>
      <c r="AYZ715" s="146"/>
      <c r="AZA715" s="146"/>
      <c r="AZB715" s="146"/>
      <c r="AZC715" s="146"/>
      <c r="AZD715" s="146"/>
      <c r="AZE715" s="146"/>
      <c r="AZF715" s="146"/>
      <c r="AZG715" s="146"/>
      <c r="AZH715" s="146"/>
      <c r="AZI715" s="146"/>
      <c r="AZJ715" s="146"/>
      <c r="AZK715" s="146"/>
      <c r="AZL715" s="146"/>
      <c r="AZM715" s="146"/>
      <c r="AZN715" s="146"/>
      <c r="AZO715" s="146"/>
      <c r="AZP715" s="146"/>
      <c r="AZQ715" s="146"/>
      <c r="AZR715" s="146"/>
      <c r="AZS715" s="146"/>
      <c r="AZT715" s="146"/>
      <c r="AZU715" s="146"/>
      <c r="AZV715" s="146"/>
      <c r="AZW715" s="146"/>
      <c r="AZX715" s="146"/>
      <c r="AZY715" s="146"/>
      <c r="AZZ715" s="146"/>
      <c r="BAA715" s="146"/>
      <c r="BAB715" s="146"/>
      <c r="BAC715" s="146"/>
      <c r="BAD715" s="146"/>
      <c r="BAE715" s="146"/>
      <c r="BAF715" s="146"/>
      <c r="BAG715" s="146"/>
      <c r="BAH715" s="146"/>
      <c r="BAI715" s="146"/>
      <c r="BAJ715" s="146"/>
      <c r="BAK715" s="146"/>
      <c r="BAL715" s="146"/>
      <c r="BAM715" s="146"/>
      <c r="BAN715" s="146"/>
      <c r="BAO715" s="146"/>
      <c r="BAP715" s="146"/>
      <c r="BAQ715" s="146"/>
      <c r="BAR715" s="146"/>
      <c r="BAS715" s="146"/>
      <c r="BAT715" s="146"/>
      <c r="BAU715" s="146"/>
      <c r="BAV715" s="146"/>
      <c r="BAW715" s="146"/>
      <c r="BAX715" s="146"/>
      <c r="BAY715" s="146"/>
      <c r="BAZ715" s="146"/>
      <c r="BBA715" s="146"/>
      <c r="BBB715" s="146"/>
      <c r="BBC715" s="146"/>
      <c r="BBD715" s="146"/>
      <c r="BBE715" s="146"/>
      <c r="BBF715" s="146"/>
      <c r="BBG715" s="146"/>
      <c r="BBH715" s="146"/>
      <c r="BBI715" s="146"/>
      <c r="BBJ715" s="146"/>
      <c r="BBK715" s="146"/>
      <c r="BBL715" s="146"/>
      <c r="BBM715" s="146"/>
      <c r="BBN715" s="146"/>
      <c r="BBO715" s="146"/>
      <c r="BBP715" s="146"/>
      <c r="BBQ715" s="146"/>
      <c r="BBR715" s="146"/>
      <c r="BBS715" s="146"/>
      <c r="BBT715" s="146"/>
      <c r="BBU715" s="146"/>
      <c r="BBV715" s="146"/>
      <c r="BBW715" s="146"/>
      <c r="BBX715" s="146"/>
      <c r="BBY715" s="146"/>
      <c r="BBZ715" s="146"/>
      <c r="BCA715" s="146"/>
      <c r="BCB715" s="146"/>
      <c r="BCC715" s="146"/>
      <c r="BCD715" s="146"/>
      <c r="BCE715" s="146"/>
      <c r="BCF715" s="146"/>
      <c r="BCG715" s="146"/>
      <c r="BCH715" s="146"/>
      <c r="BCI715" s="146"/>
      <c r="BCJ715" s="146"/>
      <c r="BCK715" s="146"/>
      <c r="BCL715" s="146"/>
      <c r="BCM715" s="146"/>
      <c r="BCN715" s="146"/>
      <c r="BCO715" s="146"/>
      <c r="BCP715" s="146"/>
      <c r="BCQ715" s="146"/>
      <c r="BCR715" s="146"/>
      <c r="BCS715" s="146"/>
      <c r="BCT715" s="146"/>
      <c r="BCU715" s="146"/>
      <c r="BCV715" s="146"/>
      <c r="BCW715" s="146"/>
      <c r="BCX715" s="146"/>
      <c r="BCY715" s="146"/>
      <c r="BCZ715" s="146"/>
      <c r="BDA715" s="146"/>
      <c r="BDB715" s="146"/>
      <c r="BDC715" s="146"/>
      <c r="BDD715" s="146"/>
      <c r="BDE715" s="146"/>
      <c r="BDF715" s="146"/>
      <c r="BDG715" s="146"/>
      <c r="BDH715" s="146"/>
      <c r="BDI715" s="146"/>
      <c r="BDJ715" s="146"/>
      <c r="BDK715" s="146"/>
      <c r="BDL715" s="146"/>
      <c r="BDM715" s="146"/>
      <c r="BDN715" s="146"/>
      <c r="BDO715" s="146"/>
      <c r="BDP715" s="146"/>
      <c r="BDQ715" s="146"/>
      <c r="BDR715" s="146"/>
      <c r="BDS715" s="146"/>
      <c r="BDT715" s="146"/>
      <c r="BDU715" s="146"/>
      <c r="BDV715" s="146"/>
      <c r="BDW715" s="146"/>
      <c r="BDX715" s="146"/>
      <c r="BDY715" s="146"/>
      <c r="BDZ715" s="146"/>
      <c r="BEA715" s="146"/>
      <c r="BEB715" s="146"/>
      <c r="BEC715" s="146"/>
      <c r="BED715" s="146"/>
      <c r="BEE715" s="146"/>
      <c r="BEF715" s="146"/>
      <c r="BEG715" s="146"/>
      <c r="BEH715" s="146"/>
      <c r="BEI715" s="146"/>
      <c r="BEJ715" s="146"/>
      <c r="BEK715" s="146"/>
      <c r="BEL715" s="146"/>
      <c r="BEM715" s="146"/>
      <c r="BEN715" s="146"/>
      <c r="BEO715" s="146"/>
      <c r="BEP715" s="146"/>
      <c r="BEQ715" s="146"/>
      <c r="BER715" s="146"/>
      <c r="BES715" s="146"/>
      <c r="BET715" s="146"/>
      <c r="BEU715" s="146"/>
      <c r="BEV715" s="146"/>
      <c r="BEW715" s="146"/>
      <c r="BEX715" s="146"/>
      <c r="BEY715" s="146"/>
      <c r="BEZ715" s="146"/>
      <c r="BFA715" s="146"/>
      <c r="BFB715" s="146"/>
      <c r="BFC715" s="146"/>
      <c r="BFD715" s="146"/>
      <c r="BFE715" s="146"/>
      <c r="BFF715" s="146"/>
      <c r="BFG715" s="146"/>
      <c r="BFH715" s="146"/>
      <c r="BFI715" s="146"/>
      <c r="BFJ715" s="146"/>
      <c r="BFK715" s="146"/>
      <c r="BFL715" s="146"/>
      <c r="BFM715" s="146"/>
      <c r="BFN715" s="146"/>
      <c r="BFO715" s="146"/>
      <c r="BFP715" s="146"/>
      <c r="BFQ715" s="146"/>
      <c r="BFR715" s="146"/>
      <c r="BFS715" s="146"/>
      <c r="BFT715" s="146"/>
      <c r="BFU715" s="146"/>
      <c r="BFV715" s="146"/>
      <c r="BFW715" s="146"/>
      <c r="BFX715" s="146"/>
      <c r="BFY715" s="146"/>
      <c r="BFZ715" s="146"/>
      <c r="BGA715" s="146"/>
      <c r="BGB715" s="146"/>
      <c r="BGC715" s="146"/>
      <c r="BGD715" s="146"/>
      <c r="BGE715" s="146"/>
      <c r="BGF715" s="146"/>
      <c r="BGG715" s="146"/>
      <c r="BGH715" s="146"/>
      <c r="BGI715" s="146"/>
      <c r="BGJ715" s="146"/>
      <c r="BGK715" s="146"/>
      <c r="BGL715" s="146"/>
      <c r="BGM715" s="146"/>
      <c r="BGN715" s="146"/>
      <c r="BGO715" s="146"/>
      <c r="BGP715" s="146"/>
      <c r="BGQ715" s="146"/>
      <c r="BGR715" s="146"/>
      <c r="BGS715" s="146"/>
      <c r="BGT715" s="146"/>
      <c r="BGU715" s="146"/>
      <c r="BGV715" s="146"/>
      <c r="BGW715" s="146"/>
      <c r="BGX715" s="146"/>
      <c r="BGY715" s="146"/>
      <c r="BGZ715" s="146"/>
      <c r="BHA715" s="146"/>
      <c r="BHB715" s="146"/>
      <c r="BHC715" s="146"/>
      <c r="BHD715" s="146"/>
      <c r="BHE715" s="146"/>
      <c r="BHF715" s="146"/>
      <c r="BHG715" s="146"/>
      <c r="BHH715" s="146"/>
      <c r="BHI715" s="146"/>
      <c r="BHJ715" s="146"/>
      <c r="BHK715" s="146"/>
      <c r="BHL715" s="146"/>
      <c r="BHM715" s="146"/>
      <c r="BHN715" s="146"/>
      <c r="BHO715" s="146"/>
      <c r="BHP715" s="146"/>
      <c r="BHQ715" s="146"/>
      <c r="BHR715" s="146"/>
      <c r="BHS715" s="146"/>
      <c r="BHT715" s="146"/>
      <c r="BHU715" s="146"/>
      <c r="BHV715" s="146"/>
      <c r="BHW715" s="146"/>
      <c r="BHX715" s="146"/>
      <c r="BHY715" s="146"/>
      <c r="BHZ715" s="146"/>
      <c r="BIA715" s="146"/>
      <c r="BIB715" s="146"/>
      <c r="BIC715" s="146"/>
      <c r="BID715" s="146"/>
      <c r="BIE715" s="146"/>
      <c r="BIF715" s="146"/>
      <c r="BIG715" s="146"/>
      <c r="BIH715" s="146"/>
      <c r="BII715" s="146"/>
      <c r="BIJ715" s="146"/>
      <c r="BIK715" s="146"/>
      <c r="BIL715" s="146"/>
      <c r="BIM715" s="146"/>
      <c r="BIN715" s="146"/>
      <c r="BIO715" s="146"/>
      <c r="BIP715" s="146"/>
      <c r="BIQ715" s="146"/>
      <c r="BIR715" s="146"/>
      <c r="BIS715" s="146"/>
      <c r="BIT715" s="146"/>
      <c r="BIU715" s="146"/>
      <c r="BIV715" s="146"/>
      <c r="BIW715" s="146"/>
      <c r="BIX715" s="146"/>
      <c r="BIY715" s="146"/>
      <c r="BIZ715" s="146"/>
      <c r="BJA715" s="146"/>
      <c r="BJB715" s="146"/>
      <c r="BJC715" s="146"/>
      <c r="BJD715" s="146"/>
      <c r="BJE715" s="146"/>
      <c r="BJF715" s="146"/>
      <c r="BJG715" s="146"/>
      <c r="BJH715" s="146"/>
      <c r="BJI715" s="146"/>
      <c r="BJJ715" s="146"/>
      <c r="BJK715" s="146"/>
      <c r="BJL715" s="146"/>
      <c r="BJM715" s="146"/>
      <c r="BJN715" s="146"/>
      <c r="BJO715" s="146"/>
      <c r="BJP715" s="146"/>
      <c r="BJQ715" s="146"/>
      <c r="BJR715" s="146"/>
      <c r="BJS715" s="146"/>
      <c r="BJT715" s="146"/>
      <c r="BJU715" s="146"/>
      <c r="BJV715" s="146"/>
      <c r="BJW715" s="146"/>
      <c r="BJX715" s="146"/>
      <c r="BJY715" s="146"/>
      <c r="BJZ715" s="146"/>
      <c r="BKA715" s="146"/>
      <c r="BKB715" s="146"/>
      <c r="BKC715" s="146"/>
      <c r="BKD715" s="146"/>
      <c r="BKE715" s="146"/>
      <c r="BKF715" s="146"/>
      <c r="BKG715" s="146"/>
      <c r="BKH715" s="146"/>
      <c r="BKI715" s="146"/>
      <c r="BKJ715" s="146"/>
      <c r="BKK715" s="146"/>
      <c r="BKL715" s="146"/>
      <c r="BKM715" s="146"/>
      <c r="BKN715" s="146"/>
      <c r="BKO715" s="146"/>
      <c r="BKP715" s="146"/>
      <c r="BKQ715" s="146"/>
      <c r="BKR715" s="146"/>
      <c r="BKS715" s="146"/>
      <c r="BKT715" s="146"/>
      <c r="BKU715" s="146"/>
      <c r="BKV715" s="146"/>
      <c r="BKW715" s="146"/>
      <c r="BKX715" s="146"/>
      <c r="BKY715" s="146"/>
      <c r="BKZ715" s="146"/>
      <c r="BLA715" s="146"/>
      <c r="BLB715" s="146"/>
      <c r="BLC715" s="146"/>
      <c r="BLD715" s="146"/>
      <c r="BLE715" s="146"/>
      <c r="BLF715" s="146"/>
      <c r="BLG715" s="146"/>
      <c r="BLH715" s="146"/>
      <c r="BLI715" s="146"/>
      <c r="BLJ715" s="146"/>
      <c r="BLK715" s="146"/>
      <c r="BLL715" s="146"/>
      <c r="BLM715" s="146"/>
      <c r="BLN715" s="146"/>
      <c r="BLO715" s="146"/>
      <c r="BLP715" s="146"/>
      <c r="BLQ715" s="146"/>
      <c r="BLR715" s="146"/>
      <c r="BLS715" s="146"/>
      <c r="BLT715" s="146"/>
      <c r="BLU715" s="146"/>
      <c r="BLV715" s="146"/>
      <c r="BLW715" s="146"/>
      <c r="BLX715" s="146"/>
      <c r="BLY715" s="146"/>
      <c r="BLZ715" s="146"/>
      <c r="BMA715" s="146"/>
      <c r="BMB715" s="146"/>
      <c r="BMC715" s="146"/>
      <c r="BMD715" s="146"/>
      <c r="BME715" s="146"/>
      <c r="BMF715" s="146"/>
      <c r="BMG715" s="146"/>
      <c r="BMH715" s="146"/>
      <c r="BMI715" s="146"/>
      <c r="BMJ715" s="146"/>
      <c r="BMK715" s="146"/>
      <c r="BML715" s="146"/>
      <c r="BMM715" s="146"/>
      <c r="BMN715" s="146"/>
      <c r="BMO715" s="146"/>
      <c r="BMP715" s="146"/>
      <c r="BMQ715" s="146"/>
      <c r="BMR715" s="146"/>
      <c r="BMS715" s="146"/>
      <c r="BMT715" s="146"/>
      <c r="BMU715" s="146"/>
      <c r="BMV715" s="146"/>
      <c r="BMW715" s="146"/>
      <c r="BMX715" s="146"/>
      <c r="BMY715" s="146"/>
      <c r="BMZ715" s="146"/>
      <c r="BNA715" s="146"/>
      <c r="BNB715" s="146"/>
      <c r="BNC715" s="146"/>
      <c r="BND715" s="146"/>
      <c r="BNE715" s="146"/>
      <c r="BNF715" s="146"/>
      <c r="BNG715" s="146"/>
      <c r="BNH715" s="146"/>
      <c r="BNI715" s="146"/>
      <c r="BNJ715" s="146"/>
      <c r="BNK715" s="146"/>
      <c r="BNL715" s="146"/>
      <c r="BNM715" s="146"/>
      <c r="BNN715" s="146"/>
      <c r="BNO715" s="146"/>
      <c r="BNP715" s="146"/>
      <c r="BNQ715" s="146"/>
      <c r="BNR715" s="146"/>
      <c r="BNS715" s="146"/>
      <c r="BNT715" s="146"/>
      <c r="BNU715" s="146"/>
      <c r="BNV715" s="146"/>
      <c r="BNW715" s="146"/>
      <c r="BNX715" s="146"/>
      <c r="BNY715" s="146"/>
      <c r="BNZ715" s="146"/>
      <c r="BOA715" s="146"/>
      <c r="BOB715" s="146"/>
      <c r="BOC715" s="146"/>
      <c r="BOD715" s="146"/>
      <c r="BOE715" s="146"/>
      <c r="BOF715" s="146"/>
      <c r="BOG715" s="146"/>
      <c r="BOH715" s="146"/>
      <c r="BOI715" s="146"/>
      <c r="BOJ715" s="146"/>
      <c r="BOK715" s="146"/>
      <c r="BOL715" s="146"/>
      <c r="BOM715" s="146"/>
      <c r="BON715" s="146"/>
      <c r="BOO715" s="146"/>
      <c r="BOP715" s="146"/>
      <c r="BOQ715" s="146"/>
      <c r="BOR715" s="146"/>
      <c r="BOS715" s="146"/>
      <c r="BOT715" s="146"/>
      <c r="BOU715" s="146"/>
      <c r="BOV715" s="146"/>
      <c r="BOW715" s="146"/>
      <c r="BOX715" s="146"/>
      <c r="BOY715" s="146"/>
      <c r="BOZ715" s="146"/>
      <c r="BPA715" s="146"/>
      <c r="BPB715" s="146"/>
      <c r="BPC715" s="146"/>
      <c r="BPD715" s="146"/>
      <c r="BPE715" s="146"/>
      <c r="BPF715" s="146"/>
      <c r="BPG715" s="146"/>
      <c r="BPH715" s="146"/>
      <c r="BPI715" s="146"/>
      <c r="BPJ715" s="146"/>
      <c r="BPK715" s="146"/>
      <c r="BPL715" s="146"/>
      <c r="BPM715" s="146"/>
      <c r="BPN715" s="146"/>
      <c r="BPO715" s="146"/>
      <c r="BPP715" s="146"/>
      <c r="BPQ715" s="146"/>
      <c r="BPR715" s="146"/>
      <c r="BPS715" s="146"/>
      <c r="BPT715" s="146"/>
      <c r="BPU715" s="146"/>
      <c r="BPV715" s="146"/>
      <c r="BPW715" s="146"/>
      <c r="BPX715" s="146"/>
      <c r="BPY715" s="146"/>
      <c r="BPZ715" s="146"/>
      <c r="BQA715" s="146"/>
      <c r="BQB715" s="146"/>
      <c r="BQC715" s="146"/>
      <c r="BQD715" s="146"/>
      <c r="BQE715" s="146"/>
      <c r="BQF715" s="146"/>
      <c r="BQG715" s="146"/>
      <c r="BQH715" s="146"/>
      <c r="BQI715" s="146"/>
      <c r="BQJ715" s="146"/>
      <c r="BQK715" s="146"/>
      <c r="BQL715" s="146"/>
      <c r="BQM715" s="146"/>
      <c r="BQN715" s="146"/>
      <c r="BQO715" s="146"/>
      <c r="BQP715" s="146"/>
      <c r="BQQ715" s="146"/>
      <c r="BQR715" s="146"/>
      <c r="BQS715" s="146"/>
      <c r="BQT715" s="146"/>
      <c r="BQU715" s="146"/>
      <c r="BQV715" s="146"/>
      <c r="BQW715" s="146"/>
      <c r="BQX715" s="146"/>
      <c r="BQY715" s="146"/>
      <c r="BQZ715" s="146"/>
      <c r="BRA715" s="146"/>
      <c r="BRB715" s="146"/>
      <c r="BRC715" s="146"/>
      <c r="BRD715" s="146"/>
      <c r="BRE715" s="146"/>
      <c r="BRF715" s="146"/>
      <c r="BRG715" s="146"/>
      <c r="BRH715" s="146"/>
      <c r="BRI715" s="146"/>
      <c r="BRJ715" s="146"/>
      <c r="BRK715" s="146"/>
      <c r="BRL715" s="146"/>
      <c r="BRM715" s="146"/>
      <c r="BRN715" s="146"/>
      <c r="BRO715" s="146"/>
      <c r="BRP715" s="146"/>
      <c r="BRQ715" s="146"/>
      <c r="BRR715" s="146"/>
      <c r="BRS715" s="146"/>
      <c r="BRT715" s="146"/>
      <c r="BRU715" s="146"/>
      <c r="BRV715" s="146"/>
      <c r="BRW715" s="146"/>
      <c r="BRX715" s="146"/>
      <c r="BRY715" s="146"/>
      <c r="BRZ715" s="146"/>
      <c r="BSA715" s="146"/>
      <c r="BSB715" s="146"/>
      <c r="BSC715" s="146"/>
      <c r="BSD715" s="146"/>
      <c r="BSE715" s="146"/>
      <c r="BSF715" s="146"/>
      <c r="BSG715" s="146"/>
      <c r="BSH715" s="146"/>
      <c r="BSI715" s="146"/>
      <c r="BSJ715" s="146"/>
      <c r="BSK715" s="146"/>
      <c r="BSL715" s="146"/>
      <c r="BSM715" s="146"/>
      <c r="BSN715" s="146"/>
      <c r="BSO715" s="146"/>
      <c r="BSP715" s="146"/>
      <c r="BSQ715" s="146"/>
      <c r="BSR715" s="146"/>
      <c r="BSS715" s="146"/>
      <c r="BST715" s="146"/>
      <c r="BSU715" s="146"/>
      <c r="BSV715" s="146"/>
      <c r="BSW715" s="146"/>
      <c r="BSX715" s="146"/>
      <c r="BSY715" s="146"/>
      <c r="BSZ715" s="146"/>
      <c r="BTA715" s="146"/>
      <c r="BTB715" s="146"/>
      <c r="BTC715" s="146"/>
      <c r="BTD715" s="146"/>
      <c r="BTE715" s="146"/>
      <c r="BTF715" s="146"/>
      <c r="BTG715" s="146"/>
      <c r="BTH715" s="146"/>
      <c r="BTI715" s="146"/>
      <c r="BTJ715" s="146"/>
      <c r="BTK715" s="146"/>
      <c r="BTL715" s="146"/>
      <c r="BTM715" s="146"/>
      <c r="BTN715" s="146"/>
      <c r="BTO715" s="146"/>
      <c r="BTP715" s="146"/>
      <c r="BTQ715" s="146"/>
      <c r="BTR715" s="146"/>
      <c r="BTS715" s="146"/>
      <c r="BTT715" s="146"/>
      <c r="BTU715" s="146"/>
      <c r="BTV715" s="146"/>
      <c r="BTW715" s="146"/>
      <c r="BTX715" s="146"/>
      <c r="BTY715" s="146"/>
      <c r="BTZ715" s="146"/>
      <c r="BUA715" s="146"/>
      <c r="BUB715" s="146"/>
      <c r="BUC715" s="146"/>
      <c r="BUD715" s="146"/>
      <c r="BUE715" s="146"/>
      <c r="BUF715" s="146"/>
      <c r="BUG715" s="146"/>
      <c r="BUH715" s="146"/>
      <c r="BUI715" s="146"/>
      <c r="BUJ715" s="146"/>
      <c r="BUK715" s="146"/>
      <c r="BUL715" s="146"/>
      <c r="BUM715" s="146"/>
      <c r="BUN715" s="146"/>
      <c r="BUO715" s="146"/>
      <c r="BUP715" s="146"/>
      <c r="BUQ715" s="146"/>
      <c r="BUR715" s="146"/>
      <c r="BUS715" s="146"/>
      <c r="BUT715" s="146"/>
      <c r="BUU715" s="146"/>
      <c r="BUV715" s="146"/>
      <c r="BUW715" s="146"/>
      <c r="BUX715" s="146"/>
      <c r="BUY715" s="146"/>
      <c r="BUZ715" s="146"/>
      <c r="BVA715" s="146"/>
      <c r="BVB715" s="146"/>
      <c r="BVC715" s="146"/>
      <c r="BVD715" s="146"/>
      <c r="BVE715" s="146"/>
      <c r="BVF715" s="146"/>
      <c r="BVG715" s="146"/>
      <c r="BVH715" s="146"/>
      <c r="BVI715" s="146"/>
      <c r="BVJ715" s="146"/>
      <c r="BVK715" s="146"/>
      <c r="BVL715" s="146"/>
      <c r="BVM715" s="146"/>
      <c r="BVN715" s="146"/>
      <c r="BVO715" s="146"/>
      <c r="BVP715" s="146"/>
      <c r="BVQ715" s="146"/>
      <c r="BVR715" s="146"/>
      <c r="BVS715" s="146"/>
      <c r="BVT715" s="146"/>
      <c r="BVU715" s="146"/>
      <c r="BVV715" s="146"/>
      <c r="BVW715" s="146"/>
      <c r="BVX715" s="146"/>
      <c r="BVY715" s="146"/>
      <c r="BVZ715" s="146"/>
      <c r="BWA715" s="146"/>
      <c r="BWB715" s="146"/>
      <c r="BWC715" s="146"/>
      <c r="BWD715" s="146"/>
      <c r="BWE715" s="146"/>
      <c r="BWF715" s="146"/>
      <c r="BWG715" s="146"/>
      <c r="BWH715" s="146"/>
      <c r="BWI715" s="146"/>
      <c r="BWJ715" s="146"/>
      <c r="BWK715" s="146"/>
      <c r="BWL715" s="146"/>
      <c r="BWM715" s="146"/>
      <c r="BWN715" s="146"/>
      <c r="BWO715" s="146"/>
      <c r="BWP715" s="146"/>
      <c r="BWQ715" s="146"/>
      <c r="BWR715" s="146"/>
      <c r="BWS715" s="146"/>
      <c r="BWT715" s="146"/>
      <c r="BWU715" s="146"/>
      <c r="BWV715" s="146"/>
      <c r="BWW715" s="146"/>
      <c r="BWX715" s="146"/>
      <c r="BWY715" s="146"/>
      <c r="BWZ715" s="146"/>
      <c r="BXA715" s="146"/>
      <c r="BXB715" s="146"/>
      <c r="BXC715" s="146"/>
      <c r="BXD715" s="146"/>
      <c r="BXE715" s="146"/>
      <c r="BXF715" s="146"/>
      <c r="BXG715" s="146"/>
      <c r="BXH715" s="146"/>
      <c r="BXI715" s="146"/>
      <c r="BXJ715" s="146"/>
      <c r="BXK715" s="146"/>
      <c r="BXL715" s="146"/>
      <c r="BXM715" s="146"/>
      <c r="BXN715" s="146"/>
      <c r="BXO715" s="146"/>
      <c r="BXP715" s="146"/>
      <c r="BXQ715" s="146"/>
      <c r="BXR715" s="146"/>
      <c r="BXS715" s="146"/>
      <c r="BXT715" s="146"/>
      <c r="BXU715" s="146"/>
      <c r="BXV715" s="146"/>
      <c r="BXW715" s="146"/>
      <c r="BXX715" s="146"/>
      <c r="BXY715" s="146"/>
      <c r="BXZ715" s="146"/>
      <c r="BYA715" s="146"/>
      <c r="BYB715" s="146"/>
      <c r="BYC715" s="146"/>
      <c r="BYD715" s="146"/>
      <c r="BYE715" s="146"/>
      <c r="BYF715" s="146"/>
      <c r="BYG715" s="146"/>
      <c r="BYH715" s="146"/>
      <c r="BYI715" s="146"/>
      <c r="BYJ715" s="146"/>
      <c r="BYK715" s="146"/>
      <c r="BYL715" s="146"/>
      <c r="BYM715" s="146"/>
      <c r="BYN715" s="146"/>
      <c r="BYO715" s="146"/>
      <c r="BYP715" s="146"/>
      <c r="BYQ715" s="146"/>
      <c r="BYR715" s="146"/>
      <c r="BYS715" s="146"/>
      <c r="BYT715" s="146"/>
      <c r="BYU715" s="146"/>
      <c r="BYV715" s="146"/>
      <c r="BYW715" s="146"/>
      <c r="BYX715" s="146"/>
      <c r="BYY715" s="146"/>
      <c r="BYZ715" s="146"/>
      <c r="BZA715" s="146"/>
      <c r="BZB715" s="146"/>
      <c r="BZC715" s="146"/>
      <c r="BZD715" s="146"/>
      <c r="BZE715" s="146"/>
      <c r="BZF715" s="146"/>
      <c r="BZG715" s="146"/>
      <c r="BZH715" s="146"/>
      <c r="BZI715" s="146"/>
      <c r="BZJ715" s="146"/>
      <c r="BZK715" s="146"/>
      <c r="BZL715" s="146"/>
      <c r="BZM715" s="146"/>
      <c r="BZN715" s="146"/>
      <c r="BZO715" s="146"/>
      <c r="BZP715" s="146"/>
      <c r="BZQ715" s="146"/>
      <c r="BZR715" s="146"/>
      <c r="BZS715" s="146"/>
      <c r="BZT715" s="146"/>
      <c r="BZU715" s="146"/>
      <c r="BZV715" s="146"/>
      <c r="BZW715" s="146"/>
      <c r="BZX715" s="146"/>
      <c r="BZY715" s="146"/>
      <c r="BZZ715" s="146"/>
      <c r="CAA715" s="146"/>
      <c r="CAB715" s="146"/>
      <c r="CAC715" s="146"/>
      <c r="CAD715" s="146"/>
      <c r="CAE715" s="146"/>
      <c r="CAF715" s="146"/>
      <c r="CAG715" s="146"/>
      <c r="CAH715" s="146"/>
      <c r="CAI715" s="146"/>
      <c r="CAJ715" s="146"/>
      <c r="CAK715" s="146"/>
      <c r="CAL715" s="146"/>
      <c r="CAM715" s="146"/>
      <c r="CAN715" s="146"/>
      <c r="CAO715" s="146"/>
      <c r="CAP715" s="146"/>
      <c r="CAQ715" s="146"/>
      <c r="CAR715" s="146"/>
      <c r="CAS715" s="146"/>
      <c r="CAT715" s="146"/>
      <c r="CAU715" s="146"/>
      <c r="CAV715" s="146"/>
      <c r="CAW715" s="146"/>
      <c r="CAX715" s="146"/>
      <c r="CAY715" s="146"/>
      <c r="CAZ715" s="146"/>
      <c r="CBA715" s="146"/>
      <c r="CBB715" s="146"/>
      <c r="CBC715" s="146"/>
      <c r="CBD715" s="146"/>
      <c r="CBE715" s="146"/>
      <c r="CBF715" s="146"/>
      <c r="CBG715" s="146"/>
      <c r="CBH715" s="146"/>
      <c r="CBI715" s="146"/>
      <c r="CBJ715" s="146"/>
      <c r="CBK715" s="146"/>
      <c r="CBL715" s="146"/>
      <c r="CBM715" s="146"/>
      <c r="CBN715" s="146"/>
      <c r="CBO715" s="146"/>
      <c r="CBP715" s="146"/>
      <c r="CBQ715" s="146"/>
      <c r="CBR715" s="146"/>
      <c r="CBS715" s="146"/>
      <c r="CBT715" s="146"/>
      <c r="CBU715" s="146"/>
      <c r="CBV715" s="146"/>
      <c r="CBW715" s="146"/>
      <c r="CBX715" s="146"/>
      <c r="CBY715" s="146"/>
      <c r="CBZ715" s="146"/>
      <c r="CCA715" s="146"/>
      <c r="CCB715" s="146"/>
      <c r="CCC715" s="146"/>
      <c r="CCD715" s="146"/>
      <c r="CCE715" s="146"/>
      <c r="CCF715" s="146"/>
      <c r="CCG715" s="146"/>
      <c r="CCH715" s="146"/>
      <c r="CCI715" s="146"/>
      <c r="CCJ715" s="146"/>
      <c r="CCK715" s="146"/>
      <c r="CCL715" s="146"/>
      <c r="CCM715" s="146"/>
      <c r="CCN715" s="146"/>
      <c r="CCO715" s="146"/>
      <c r="CCP715" s="146"/>
      <c r="CCQ715" s="146"/>
      <c r="CCR715" s="146"/>
      <c r="CCS715" s="146"/>
      <c r="CCT715" s="146"/>
      <c r="CCU715" s="146"/>
      <c r="CCV715" s="146"/>
      <c r="CCW715" s="146"/>
      <c r="CCX715" s="146"/>
      <c r="CCY715" s="146"/>
      <c r="CCZ715" s="146"/>
      <c r="CDA715" s="146"/>
      <c r="CDB715" s="146"/>
      <c r="CDC715" s="146"/>
      <c r="CDD715" s="146"/>
      <c r="CDE715" s="146"/>
      <c r="CDF715" s="146"/>
      <c r="CDG715" s="146"/>
      <c r="CDH715" s="146"/>
      <c r="CDI715" s="146"/>
      <c r="CDJ715" s="146"/>
      <c r="CDK715" s="146"/>
      <c r="CDL715" s="146"/>
      <c r="CDM715" s="146"/>
      <c r="CDN715" s="146"/>
      <c r="CDO715" s="146"/>
      <c r="CDP715" s="146"/>
      <c r="CDQ715" s="146"/>
      <c r="CDR715" s="146"/>
      <c r="CDS715" s="146"/>
      <c r="CDT715" s="146"/>
      <c r="CDU715" s="146"/>
      <c r="CDV715" s="146"/>
      <c r="CDW715" s="146"/>
      <c r="CDX715" s="146"/>
      <c r="CDY715" s="146"/>
      <c r="CDZ715" s="146"/>
      <c r="CEA715" s="146"/>
      <c r="CEB715" s="146"/>
      <c r="CEC715" s="146"/>
      <c r="CED715" s="146"/>
      <c r="CEE715" s="146"/>
      <c r="CEF715" s="146"/>
      <c r="CEG715" s="146"/>
      <c r="CEH715" s="146"/>
      <c r="CEI715" s="146"/>
      <c r="CEJ715" s="146"/>
      <c r="CEK715" s="146"/>
      <c r="CEL715" s="146"/>
      <c r="CEM715" s="146"/>
      <c r="CEN715" s="146"/>
      <c r="CEO715" s="146"/>
      <c r="CEP715" s="146"/>
      <c r="CEQ715" s="146"/>
      <c r="CER715" s="146"/>
      <c r="CES715" s="146"/>
      <c r="CET715" s="146"/>
      <c r="CEU715" s="146"/>
      <c r="CEV715" s="146"/>
      <c r="CEW715" s="146"/>
      <c r="CEX715" s="146"/>
      <c r="CEY715" s="146"/>
      <c r="CEZ715" s="146"/>
      <c r="CFA715" s="146"/>
      <c r="CFB715" s="146"/>
      <c r="CFC715" s="146"/>
      <c r="CFD715" s="146"/>
      <c r="CFE715" s="146"/>
      <c r="CFF715" s="146"/>
      <c r="CFG715" s="146"/>
      <c r="CFH715" s="146"/>
      <c r="CFI715" s="146"/>
      <c r="CFJ715" s="146"/>
      <c r="CFK715" s="146"/>
      <c r="CFL715" s="146"/>
      <c r="CFM715" s="146"/>
      <c r="CFN715" s="146"/>
      <c r="CFO715" s="146"/>
      <c r="CFP715" s="146"/>
      <c r="CFQ715" s="146"/>
      <c r="CFR715" s="146"/>
      <c r="CFS715" s="146"/>
      <c r="CFT715" s="146"/>
      <c r="CFU715" s="146"/>
      <c r="CFV715" s="146"/>
      <c r="CFW715" s="146"/>
      <c r="CFX715" s="146"/>
      <c r="CFY715" s="146"/>
      <c r="CFZ715" s="146"/>
      <c r="CGA715" s="146"/>
      <c r="CGB715" s="146"/>
      <c r="CGC715" s="146"/>
      <c r="CGD715" s="146"/>
      <c r="CGE715" s="146"/>
      <c r="CGF715" s="146"/>
      <c r="CGG715" s="146"/>
      <c r="CGH715" s="146"/>
      <c r="CGI715" s="146"/>
      <c r="CGJ715" s="146"/>
      <c r="CGK715" s="146"/>
      <c r="CGL715" s="146"/>
      <c r="CGM715" s="146"/>
      <c r="CGN715" s="146"/>
      <c r="CGO715" s="146"/>
      <c r="CGP715" s="146"/>
      <c r="CGQ715" s="146"/>
      <c r="CGR715" s="146"/>
      <c r="CGS715" s="146"/>
      <c r="CGT715" s="146"/>
      <c r="CGU715" s="146"/>
      <c r="CGV715" s="146"/>
      <c r="CGW715" s="146"/>
      <c r="CGX715" s="146"/>
      <c r="CGY715" s="146"/>
      <c r="CGZ715" s="146"/>
      <c r="CHA715" s="146"/>
      <c r="CHB715" s="146"/>
      <c r="CHC715" s="146"/>
      <c r="CHD715" s="146"/>
      <c r="CHE715" s="146"/>
      <c r="CHF715" s="146"/>
      <c r="CHG715" s="146"/>
      <c r="CHH715" s="146"/>
      <c r="CHI715" s="146"/>
      <c r="CHJ715" s="146"/>
      <c r="CHK715" s="146"/>
      <c r="CHL715" s="146"/>
      <c r="CHM715" s="146"/>
      <c r="CHN715" s="146"/>
      <c r="CHO715" s="146"/>
      <c r="CHP715" s="146"/>
      <c r="CHQ715" s="146"/>
      <c r="CHR715" s="146"/>
      <c r="CHS715" s="146"/>
      <c r="CHT715" s="146"/>
      <c r="CHU715" s="146"/>
      <c r="CHV715" s="146"/>
      <c r="CHW715" s="146"/>
      <c r="CHX715" s="146"/>
      <c r="CHY715" s="146"/>
      <c r="CHZ715" s="146"/>
      <c r="CIA715" s="146"/>
      <c r="CIB715" s="146"/>
      <c r="CIC715" s="146"/>
      <c r="CID715" s="146"/>
      <c r="CIE715" s="146"/>
      <c r="CIF715" s="146"/>
      <c r="CIG715" s="146"/>
      <c r="CIH715" s="146"/>
      <c r="CII715" s="146"/>
      <c r="CIJ715" s="146"/>
      <c r="CIK715" s="146"/>
      <c r="CIL715" s="146"/>
      <c r="CIM715" s="146"/>
      <c r="CIN715" s="146"/>
      <c r="CIO715" s="146"/>
      <c r="CIP715" s="146"/>
      <c r="CIQ715" s="146"/>
      <c r="CIR715" s="146"/>
      <c r="CIS715" s="146"/>
      <c r="CIT715" s="146"/>
      <c r="CIU715" s="146"/>
      <c r="CIV715" s="146"/>
      <c r="CIW715" s="146"/>
      <c r="CIX715" s="146"/>
      <c r="CIY715" s="146"/>
      <c r="CIZ715" s="146"/>
      <c r="CJA715" s="146"/>
      <c r="CJB715" s="146"/>
      <c r="CJC715" s="146"/>
      <c r="CJD715" s="146"/>
      <c r="CJE715" s="146"/>
      <c r="CJF715" s="146"/>
      <c r="CJG715" s="146"/>
      <c r="CJH715" s="146"/>
      <c r="CJI715" s="146"/>
      <c r="CJJ715" s="146"/>
      <c r="CJK715" s="146"/>
      <c r="CJL715" s="146"/>
      <c r="CJM715" s="146"/>
      <c r="CJN715" s="146"/>
      <c r="CJO715" s="146"/>
      <c r="CJP715" s="146"/>
      <c r="CJQ715" s="146"/>
      <c r="CJR715" s="146"/>
      <c r="CJS715" s="146"/>
      <c r="CJT715" s="146"/>
      <c r="CJU715" s="146"/>
      <c r="CJV715" s="146"/>
      <c r="CJW715" s="146"/>
      <c r="CJX715" s="146"/>
      <c r="CJY715" s="146"/>
      <c r="CJZ715" s="146"/>
      <c r="CKA715" s="146"/>
      <c r="CKB715" s="146"/>
      <c r="CKC715" s="146"/>
      <c r="CKD715" s="146"/>
      <c r="CKE715" s="146"/>
      <c r="CKF715" s="146"/>
      <c r="CKG715" s="146"/>
      <c r="CKH715" s="146"/>
      <c r="CKI715" s="146"/>
      <c r="CKJ715" s="146"/>
      <c r="CKK715" s="146"/>
      <c r="CKL715" s="146"/>
      <c r="CKM715" s="146"/>
      <c r="CKN715" s="146"/>
      <c r="CKO715" s="146"/>
      <c r="CKP715" s="146"/>
      <c r="CKQ715" s="146"/>
      <c r="CKR715" s="146"/>
      <c r="CKS715" s="146"/>
      <c r="CKT715" s="146"/>
      <c r="CKU715" s="146"/>
      <c r="CKV715" s="146"/>
      <c r="CKW715" s="146"/>
      <c r="CKX715" s="146"/>
      <c r="CKY715" s="146"/>
      <c r="CKZ715" s="146"/>
      <c r="CLA715" s="146"/>
      <c r="CLB715" s="146"/>
      <c r="CLC715" s="146"/>
      <c r="CLD715" s="146"/>
      <c r="CLE715" s="146"/>
      <c r="CLF715" s="146"/>
      <c r="CLG715" s="146"/>
      <c r="CLH715" s="146"/>
      <c r="CLI715" s="146"/>
      <c r="CLJ715" s="146"/>
      <c r="CLK715" s="146"/>
      <c r="CLL715" s="146"/>
      <c r="CLM715" s="146"/>
      <c r="CLN715" s="146"/>
      <c r="CLO715" s="146"/>
      <c r="CLP715" s="146"/>
      <c r="CLQ715" s="146"/>
      <c r="CLR715" s="146"/>
      <c r="CLS715" s="146"/>
      <c r="CLT715" s="146"/>
      <c r="CLU715" s="146"/>
      <c r="CLV715" s="146"/>
      <c r="CLW715" s="146"/>
      <c r="CLX715" s="146"/>
      <c r="CLY715" s="146"/>
      <c r="CLZ715" s="146"/>
      <c r="CMA715" s="146"/>
      <c r="CMB715" s="146"/>
      <c r="CMC715" s="146"/>
      <c r="CMD715" s="146"/>
      <c r="CME715" s="146"/>
      <c r="CMF715" s="146"/>
      <c r="CMG715" s="146"/>
      <c r="CMH715" s="146"/>
      <c r="CMI715" s="146"/>
      <c r="CMJ715" s="146"/>
      <c r="CMK715" s="146"/>
      <c r="CML715" s="146"/>
      <c r="CMM715" s="146"/>
      <c r="CMN715" s="146"/>
      <c r="CMO715" s="146"/>
      <c r="CMP715" s="146"/>
      <c r="CMQ715" s="146"/>
      <c r="CMR715" s="146"/>
      <c r="CMS715" s="146"/>
      <c r="CMT715" s="146"/>
      <c r="CMU715" s="146"/>
      <c r="CMV715" s="146"/>
      <c r="CMW715" s="146"/>
      <c r="CMX715" s="146"/>
      <c r="CMY715" s="146"/>
      <c r="CMZ715" s="146"/>
      <c r="CNA715" s="146"/>
      <c r="CNB715" s="146"/>
      <c r="CNC715" s="146"/>
      <c r="CND715" s="146"/>
      <c r="CNE715" s="146"/>
      <c r="CNF715" s="146"/>
      <c r="CNG715" s="146"/>
      <c r="CNH715" s="146"/>
      <c r="CNI715" s="146"/>
      <c r="CNJ715" s="146"/>
      <c r="CNK715" s="146"/>
      <c r="CNL715" s="146"/>
      <c r="CNM715" s="146"/>
      <c r="CNN715" s="146"/>
      <c r="CNO715" s="146"/>
      <c r="CNP715" s="146"/>
      <c r="CNQ715" s="146"/>
      <c r="CNR715" s="146"/>
      <c r="CNS715" s="146"/>
      <c r="CNT715" s="146"/>
      <c r="CNU715" s="146"/>
      <c r="CNV715" s="146"/>
      <c r="CNW715" s="146"/>
      <c r="CNX715" s="146"/>
      <c r="CNY715" s="146"/>
      <c r="CNZ715" s="146"/>
      <c r="COA715" s="146"/>
      <c r="COB715" s="146"/>
      <c r="COC715" s="146"/>
      <c r="COD715" s="146"/>
      <c r="COE715" s="146"/>
      <c r="COF715" s="146"/>
      <c r="COG715" s="146"/>
      <c r="COH715" s="146"/>
      <c r="COI715" s="146"/>
      <c r="COJ715" s="146"/>
      <c r="COK715" s="146"/>
      <c r="COL715" s="146"/>
      <c r="COM715" s="146"/>
      <c r="CON715" s="146"/>
      <c r="COO715" s="146"/>
      <c r="COP715" s="146"/>
      <c r="COQ715" s="146"/>
      <c r="COR715" s="146"/>
      <c r="COS715" s="146"/>
      <c r="COT715" s="146"/>
      <c r="COU715" s="146"/>
      <c r="COV715" s="146"/>
      <c r="COW715" s="146"/>
      <c r="COX715" s="146"/>
      <c r="COY715" s="146"/>
      <c r="COZ715" s="146"/>
      <c r="CPA715" s="146"/>
      <c r="CPB715" s="146"/>
      <c r="CPC715" s="146"/>
      <c r="CPD715" s="146"/>
      <c r="CPE715" s="146"/>
      <c r="CPF715" s="146"/>
      <c r="CPG715" s="146"/>
      <c r="CPH715" s="146"/>
      <c r="CPI715" s="146"/>
      <c r="CPJ715" s="146"/>
      <c r="CPK715" s="146"/>
      <c r="CPL715" s="146"/>
      <c r="CPM715" s="146"/>
      <c r="CPN715" s="146"/>
      <c r="CPO715" s="146"/>
      <c r="CPP715" s="146"/>
      <c r="CPQ715" s="146"/>
      <c r="CPR715" s="146"/>
      <c r="CPS715" s="146"/>
      <c r="CPT715" s="146"/>
      <c r="CPU715" s="146"/>
      <c r="CPV715" s="146"/>
      <c r="CPW715" s="146"/>
      <c r="CPX715" s="146"/>
      <c r="CPY715" s="146"/>
      <c r="CPZ715" s="146"/>
      <c r="CQA715" s="146"/>
      <c r="CQB715" s="146"/>
      <c r="CQC715" s="146"/>
      <c r="CQD715" s="146"/>
      <c r="CQE715" s="146"/>
      <c r="CQF715" s="146"/>
      <c r="CQG715" s="146"/>
      <c r="CQH715" s="146"/>
      <c r="CQI715" s="146"/>
      <c r="CQJ715" s="146"/>
      <c r="CQK715" s="146"/>
      <c r="CQL715" s="146"/>
      <c r="CQM715" s="146"/>
      <c r="CQN715" s="146"/>
      <c r="CQO715" s="146"/>
      <c r="CQP715" s="146"/>
      <c r="CQQ715" s="146"/>
      <c r="CQR715" s="146"/>
      <c r="CQS715" s="146"/>
      <c r="CQT715" s="146"/>
      <c r="CQU715" s="146"/>
      <c r="CQV715" s="146"/>
      <c r="CQW715" s="146"/>
      <c r="CQX715" s="146"/>
      <c r="CQY715" s="146"/>
      <c r="CQZ715" s="146"/>
      <c r="CRA715" s="146"/>
      <c r="CRB715" s="146"/>
      <c r="CRC715" s="146"/>
      <c r="CRD715" s="146"/>
      <c r="CRE715" s="146"/>
      <c r="CRF715" s="146"/>
      <c r="CRG715" s="146"/>
      <c r="CRH715" s="146"/>
      <c r="CRI715" s="146"/>
      <c r="CRJ715" s="146"/>
      <c r="CRK715" s="146"/>
      <c r="CRL715" s="146"/>
      <c r="CRM715" s="146"/>
      <c r="CRN715" s="146"/>
      <c r="CRO715" s="146"/>
      <c r="CRP715" s="146"/>
      <c r="CRQ715" s="146"/>
      <c r="CRR715" s="146"/>
      <c r="CRS715" s="146"/>
      <c r="CRT715" s="146"/>
      <c r="CRU715" s="146"/>
      <c r="CRV715" s="146"/>
      <c r="CRW715" s="146"/>
      <c r="CRX715" s="146"/>
      <c r="CRY715" s="146"/>
      <c r="CRZ715" s="146"/>
      <c r="CSA715" s="146"/>
      <c r="CSB715" s="146"/>
      <c r="CSC715" s="146"/>
      <c r="CSD715" s="146"/>
      <c r="CSE715" s="146"/>
      <c r="CSF715" s="146"/>
      <c r="CSG715" s="146"/>
      <c r="CSH715" s="146"/>
      <c r="CSI715" s="146"/>
      <c r="CSJ715" s="146"/>
      <c r="CSK715" s="146"/>
      <c r="CSL715" s="146"/>
      <c r="CSM715" s="146"/>
      <c r="CSN715" s="146"/>
      <c r="CSO715" s="146"/>
      <c r="CSP715" s="146"/>
      <c r="CSQ715" s="146"/>
      <c r="CSR715" s="146"/>
      <c r="CSS715" s="146"/>
      <c r="CST715" s="146"/>
      <c r="CSU715" s="146"/>
      <c r="CSV715" s="146"/>
      <c r="CSW715" s="146"/>
      <c r="CSX715" s="146"/>
      <c r="CSY715" s="146"/>
      <c r="CSZ715" s="146"/>
      <c r="CTA715" s="146"/>
      <c r="CTB715" s="146"/>
      <c r="CTC715" s="146"/>
      <c r="CTD715" s="146"/>
      <c r="CTE715" s="146"/>
      <c r="CTF715" s="146"/>
      <c r="CTG715" s="146"/>
      <c r="CTH715" s="146"/>
      <c r="CTI715" s="146"/>
      <c r="CTJ715" s="146"/>
      <c r="CTK715" s="146"/>
      <c r="CTL715" s="146"/>
      <c r="CTM715" s="146"/>
      <c r="CTN715" s="146"/>
      <c r="CTO715" s="146"/>
      <c r="CTP715" s="146"/>
      <c r="CTQ715" s="146"/>
      <c r="CTR715" s="146"/>
      <c r="CTS715" s="146"/>
      <c r="CTT715" s="146"/>
      <c r="CTU715" s="146"/>
      <c r="CTV715" s="146"/>
      <c r="CTW715" s="146"/>
      <c r="CTX715" s="146"/>
      <c r="CTY715" s="146"/>
      <c r="CTZ715" s="146"/>
      <c r="CUA715" s="146"/>
      <c r="CUB715" s="146"/>
      <c r="CUC715" s="146"/>
      <c r="CUD715" s="146"/>
      <c r="CUE715" s="146"/>
      <c r="CUF715" s="146"/>
      <c r="CUG715" s="146"/>
      <c r="CUH715" s="146"/>
      <c r="CUI715" s="146"/>
      <c r="CUJ715" s="146"/>
      <c r="CUK715" s="146"/>
      <c r="CUL715" s="146"/>
      <c r="CUM715" s="146"/>
      <c r="CUN715" s="146"/>
      <c r="CUO715" s="146"/>
      <c r="CUP715" s="146"/>
      <c r="CUQ715" s="146"/>
      <c r="CUR715" s="146"/>
      <c r="CUS715" s="146"/>
      <c r="CUT715" s="146"/>
      <c r="CUU715" s="146"/>
      <c r="CUV715" s="146"/>
      <c r="CUW715" s="146"/>
      <c r="CUX715" s="146"/>
      <c r="CUY715" s="146"/>
      <c r="CUZ715" s="146"/>
      <c r="CVA715" s="146"/>
      <c r="CVB715" s="146"/>
      <c r="CVC715" s="146"/>
      <c r="CVD715" s="146"/>
      <c r="CVE715" s="146"/>
      <c r="CVF715" s="146"/>
      <c r="CVG715" s="146"/>
      <c r="CVH715" s="146"/>
      <c r="CVI715" s="146"/>
      <c r="CVJ715" s="146"/>
      <c r="CVK715" s="146"/>
      <c r="CVL715" s="146"/>
      <c r="CVM715" s="146"/>
      <c r="CVN715" s="146"/>
      <c r="CVO715" s="146"/>
      <c r="CVP715" s="146"/>
      <c r="CVQ715" s="146"/>
      <c r="CVR715" s="146"/>
      <c r="CVS715" s="146"/>
      <c r="CVT715" s="146"/>
      <c r="CVU715" s="146"/>
      <c r="CVV715" s="146"/>
      <c r="CVW715" s="146"/>
      <c r="CVX715" s="146"/>
      <c r="CVY715" s="146"/>
      <c r="CVZ715" s="146"/>
      <c r="CWA715" s="146"/>
      <c r="CWB715" s="146"/>
      <c r="CWC715" s="146"/>
      <c r="CWD715" s="146"/>
      <c r="CWE715" s="146"/>
      <c r="CWF715" s="146"/>
      <c r="CWG715" s="146"/>
      <c r="CWH715" s="146"/>
      <c r="CWI715" s="146"/>
      <c r="CWJ715" s="146"/>
      <c r="CWK715" s="146"/>
      <c r="CWL715" s="146"/>
      <c r="CWM715" s="146"/>
      <c r="CWN715" s="146"/>
      <c r="CWO715" s="146"/>
      <c r="CWP715" s="146"/>
      <c r="CWQ715" s="146"/>
      <c r="CWR715" s="146"/>
      <c r="CWS715" s="146"/>
      <c r="CWT715" s="146"/>
      <c r="CWU715" s="146"/>
      <c r="CWV715" s="146"/>
      <c r="CWW715" s="146"/>
      <c r="CWX715" s="146"/>
      <c r="CWY715" s="146"/>
      <c r="CWZ715" s="146"/>
      <c r="CXA715" s="146"/>
      <c r="CXB715" s="146"/>
      <c r="CXC715" s="146"/>
      <c r="CXD715" s="146"/>
      <c r="CXE715" s="146"/>
      <c r="CXF715" s="146"/>
      <c r="CXG715" s="146"/>
      <c r="CXH715" s="146"/>
      <c r="CXI715" s="146"/>
      <c r="CXJ715" s="146"/>
      <c r="CXK715" s="146"/>
      <c r="CXL715" s="146"/>
      <c r="CXM715" s="146"/>
      <c r="CXN715" s="146"/>
      <c r="CXO715" s="146"/>
      <c r="CXP715" s="146"/>
      <c r="CXQ715" s="146"/>
      <c r="CXR715" s="146"/>
      <c r="CXS715" s="146"/>
      <c r="CXT715" s="146"/>
      <c r="CXU715" s="146"/>
      <c r="CXV715" s="146"/>
      <c r="CXW715" s="146"/>
      <c r="CXX715" s="146"/>
      <c r="CXY715" s="146"/>
      <c r="CXZ715" s="146"/>
      <c r="CYA715" s="146"/>
      <c r="CYB715" s="146"/>
      <c r="CYC715" s="146"/>
      <c r="CYD715" s="146"/>
      <c r="CYE715" s="146"/>
      <c r="CYF715" s="146"/>
      <c r="CYG715" s="146"/>
      <c r="CYH715" s="146"/>
      <c r="CYI715" s="146"/>
      <c r="CYJ715" s="146"/>
      <c r="CYK715" s="146"/>
      <c r="CYL715" s="146"/>
      <c r="CYM715" s="146"/>
      <c r="CYN715" s="146"/>
      <c r="CYO715" s="146"/>
      <c r="CYP715" s="146"/>
      <c r="CYQ715" s="146"/>
      <c r="CYR715" s="146"/>
      <c r="CYS715" s="146"/>
      <c r="CYT715" s="146"/>
      <c r="CYU715" s="146"/>
      <c r="CYV715" s="146"/>
      <c r="CYW715" s="146"/>
      <c r="CYX715" s="146"/>
      <c r="CYY715" s="146"/>
      <c r="CYZ715" s="146"/>
      <c r="CZA715" s="146"/>
      <c r="CZB715" s="146"/>
      <c r="CZC715" s="146"/>
      <c r="CZD715" s="146"/>
      <c r="CZE715" s="146"/>
      <c r="CZF715" s="146"/>
      <c r="CZG715" s="146"/>
      <c r="CZH715" s="146"/>
      <c r="CZI715" s="146"/>
      <c r="CZJ715" s="146"/>
      <c r="CZK715" s="146"/>
      <c r="CZL715" s="146"/>
      <c r="CZM715" s="146"/>
      <c r="CZN715" s="146"/>
      <c r="CZO715" s="146"/>
      <c r="CZP715" s="146"/>
      <c r="CZQ715" s="146"/>
      <c r="CZR715" s="146"/>
      <c r="CZS715" s="146"/>
      <c r="CZT715" s="146"/>
      <c r="CZU715" s="146"/>
      <c r="CZV715" s="146"/>
      <c r="CZW715" s="146"/>
      <c r="CZX715" s="146"/>
      <c r="CZY715" s="146"/>
      <c r="CZZ715" s="146"/>
      <c r="DAA715" s="146"/>
      <c r="DAB715" s="146"/>
      <c r="DAC715" s="146"/>
      <c r="DAD715" s="146"/>
      <c r="DAE715" s="146"/>
      <c r="DAF715" s="146"/>
      <c r="DAG715" s="146"/>
      <c r="DAH715" s="146"/>
      <c r="DAI715" s="146"/>
      <c r="DAJ715" s="146"/>
      <c r="DAK715" s="146"/>
      <c r="DAL715" s="146"/>
      <c r="DAM715" s="146"/>
      <c r="DAN715" s="146"/>
      <c r="DAO715" s="146"/>
      <c r="DAP715" s="146"/>
      <c r="DAQ715" s="146"/>
      <c r="DAR715" s="146"/>
      <c r="DAS715" s="146"/>
      <c r="DAT715" s="146"/>
      <c r="DAU715" s="146"/>
      <c r="DAV715" s="146"/>
      <c r="DAW715" s="146"/>
      <c r="DAX715" s="146"/>
      <c r="DAY715" s="146"/>
      <c r="DAZ715" s="146"/>
      <c r="DBA715" s="146"/>
      <c r="DBB715" s="146"/>
      <c r="DBC715" s="146"/>
      <c r="DBD715" s="146"/>
      <c r="DBE715" s="146"/>
      <c r="DBF715" s="146"/>
      <c r="DBG715" s="146"/>
      <c r="DBH715" s="146"/>
      <c r="DBI715" s="146"/>
      <c r="DBJ715" s="146"/>
      <c r="DBK715" s="146"/>
      <c r="DBL715" s="146"/>
      <c r="DBM715" s="146"/>
      <c r="DBN715" s="146"/>
      <c r="DBO715" s="146"/>
      <c r="DBP715" s="146"/>
      <c r="DBQ715" s="146"/>
      <c r="DBR715" s="146"/>
      <c r="DBS715" s="146"/>
      <c r="DBT715" s="146"/>
      <c r="DBU715" s="146"/>
      <c r="DBV715" s="146"/>
      <c r="DBW715" s="146"/>
      <c r="DBX715" s="146"/>
      <c r="DBY715" s="146"/>
      <c r="DBZ715" s="146"/>
      <c r="DCA715" s="146"/>
      <c r="DCB715" s="146"/>
      <c r="DCC715" s="146"/>
      <c r="DCD715" s="146"/>
      <c r="DCE715" s="146"/>
      <c r="DCF715" s="146"/>
      <c r="DCG715" s="146"/>
      <c r="DCH715" s="146"/>
      <c r="DCI715" s="146"/>
      <c r="DCJ715" s="146"/>
      <c r="DCK715" s="146"/>
      <c r="DCL715" s="146"/>
      <c r="DCM715" s="146"/>
      <c r="DCN715" s="146"/>
      <c r="DCO715" s="146"/>
      <c r="DCP715" s="146"/>
      <c r="DCQ715" s="146"/>
      <c r="DCR715" s="146"/>
      <c r="DCS715" s="146"/>
      <c r="DCT715" s="146"/>
      <c r="DCU715" s="146"/>
      <c r="DCV715" s="146"/>
      <c r="DCW715" s="146"/>
      <c r="DCX715" s="146"/>
      <c r="DCY715" s="146"/>
      <c r="DCZ715" s="146"/>
      <c r="DDA715" s="146"/>
      <c r="DDB715" s="146"/>
      <c r="DDC715" s="146"/>
      <c r="DDD715" s="146"/>
      <c r="DDE715" s="146"/>
      <c r="DDF715" s="146"/>
      <c r="DDG715" s="146"/>
      <c r="DDH715" s="146"/>
      <c r="DDI715" s="146"/>
      <c r="DDJ715" s="146"/>
      <c r="DDK715" s="146"/>
      <c r="DDL715" s="146"/>
      <c r="DDM715" s="146"/>
      <c r="DDN715" s="146"/>
      <c r="DDO715" s="146"/>
      <c r="DDP715" s="146"/>
      <c r="DDQ715" s="146"/>
      <c r="DDR715" s="146"/>
      <c r="DDS715" s="146"/>
      <c r="DDT715" s="146"/>
      <c r="DDU715" s="146"/>
      <c r="DDV715" s="146"/>
      <c r="DDW715" s="146"/>
      <c r="DDX715" s="146"/>
      <c r="DDY715" s="146"/>
      <c r="DDZ715" s="146"/>
      <c r="DEA715" s="146"/>
      <c r="DEB715" s="146"/>
      <c r="DEC715" s="146"/>
      <c r="DED715" s="146"/>
      <c r="DEE715" s="146"/>
      <c r="DEF715" s="146"/>
      <c r="DEG715" s="146"/>
      <c r="DEH715" s="146"/>
      <c r="DEI715" s="146"/>
      <c r="DEJ715" s="146"/>
      <c r="DEK715" s="146"/>
      <c r="DEL715" s="146"/>
      <c r="DEM715" s="146"/>
      <c r="DEN715" s="146"/>
      <c r="DEO715" s="146"/>
      <c r="DEP715" s="146"/>
      <c r="DEQ715" s="146"/>
      <c r="DER715" s="146"/>
      <c r="DES715" s="146"/>
      <c r="DET715" s="146"/>
      <c r="DEU715" s="146"/>
      <c r="DEV715" s="146"/>
      <c r="DEW715" s="146"/>
      <c r="DEX715" s="146"/>
      <c r="DEY715" s="146"/>
      <c r="DEZ715" s="146"/>
      <c r="DFA715" s="146"/>
      <c r="DFB715" s="146"/>
      <c r="DFC715" s="146"/>
      <c r="DFD715" s="146"/>
      <c r="DFE715" s="146"/>
      <c r="DFF715" s="146"/>
      <c r="DFG715" s="146"/>
      <c r="DFH715" s="146"/>
      <c r="DFI715" s="146"/>
      <c r="DFJ715" s="146"/>
      <c r="DFK715" s="146"/>
      <c r="DFL715" s="146"/>
      <c r="DFM715" s="146"/>
      <c r="DFN715" s="146"/>
      <c r="DFO715" s="146"/>
      <c r="DFP715" s="146"/>
      <c r="DFQ715" s="146"/>
      <c r="DFR715" s="146"/>
      <c r="DFS715" s="146"/>
      <c r="DFT715" s="146"/>
      <c r="DFU715" s="146"/>
      <c r="DFV715" s="146"/>
      <c r="DFW715" s="146"/>
      <c r="DFX715" s="146"/>
      <c r="DFY715" s="146"/>
      <c r="DFZ715" s="146"/>
      <c r="DGA715" s="146"/>
      <c r="DGB715" s="146"/>
      <c r="DGC715" s="146"/>
      <c r="DGD715" s="146"/>
      <c r="DGE715" s="146"/>
      <c r="DGF715" s="146"/>
      <c r="DGG715" s="146"/>
      <c r="DGH715" s="146"/>
      <c r="DGI715" s="146"/>
      <c r="DGJ715" s="146"/>
      <c r="DGK715" s="146"/>
      <c r="DGL715" s="146"/>
      <c r="DGM715" s="146"/>
      <c r="DGN715" s="146"/>
      <c r="DGO715" s="146"/>
      <c r="DGP715" s="146"/>
      <c r="DGQ715" s="146"/>
      <c r="DGR715" s="146"/>
      <c r="DGS715" s="146"/>
      <c r="DGT715" s="146"/>
      <c r="DGU715" s="146"/>
      <c r="DGV715" s="146"/>
      <c r="DGW715" s="146"/>
      <c r="DGX715" s="146"/>
      <c r="DGY715" s="146"/>
      <c r="DGZ715" s="146"/>
      <c r="DHA715" s="146"/>
      <c r="DHB715" s="146"/>
      <c r="DHC715" s="146"/>
      <c r="DHD715" s="146"/>
      <c r="DHE715" s="146"/>
      <c r="DHF715" s="146"/>
      <c r="DHG715" s="146"/>
      <c r="DHH715" s="146"/>
      <c r="DHI715" s="146"/>
      <c r="DHJ715" s="146"/>
      <c r="DHK715" s="146"/>
      <c r="DHL715" s="146"/>
      <c r="DHM715" s="146"/>
      <c r="DHN715" s="146"/>
      <c r="DHO715" s="146"/>
      <c r="DHP715" s="146"/>
      <c r="DHQ715" s="146"/>
      <c r="DHR715" s="146"/>
      <c r="DHS715" s="146"/>
      <c r="DHT715" s="146"/>
      <c r="DHU715" s="146"/>
      <c r="DHV715" s="146"/>
      <c r="DHW715" s="146"/>
      <c r="DHX715" s="146"/>
      <c r="DHY715" s="146"/>
      <c r="DHZ715" s="146"/>
      <c r="DIA715" s="146"/>
      <c r="DIB715" s="146"/>
      <c r="DIC715" s="146"/>
      <c r="DID715" s="146"/>
      <c r="DIE715" s="146"/>
      <c r="DIF715" s="146"/>
      <c r="DIG715" s="146"/>
      <c r="DIH715" s="146"/>
      <c r="DII715" s="146"/>
      <c r="DIJ715" s="146"/>
      <c r="DIK715" s="146"/>
      <c r="DIL715" s="146"/>
      <c r="DIM715" s="146"/>
      <c r="DIN715" s="146"/>
      <c r="DIO715" s="146"/>
      <c r="DIP715" s="146"/>
      <c r="DIQ715" s="146"/>
      <c r="DIR715" s="146"/>
      <c r="DIS715" s="146"/>
      <c r="DIT715" s="146"/>
      <c r="DIU715" s="146"/>
      <c r="DIV715" s="146"/>
      <c r="DIW715" s="146"/>
      <c r="DIX715" s="146"/>
      <c r="DIY715" s="146"/>
      <c r="DIZ715" s="146"/>
      <c r="DJA715" s="146"/>
      <c r="DJB715" s="146"/>
      <c r="DJC715" s="146"/>
      <c r="DJD715" s="146"/>
      <c r="DJE715" s="146"/>
      <c r="DJF715" s="146"/>
      <c r="DJG715" s="146"/>
      <c r="DJH715" s="146"/>
      <c r="DJI715" s="146"/>
      <c r="DJJ715" s="146"/>
      <c r="DJK715" s="146"/>
      <c r="DJL715" s="146"/>
      <c r="DJM715" s="146"/>
      <c r="DJN715" s="146"/>
      <c r="DJO715" s="146"/>
      <c r="DJP715" s="146"/>
      <c r="DJQ715" s="146"/>
      <c r="DJR715" s="146"/>
      <c r="DJS715" s="146"/>
      <c r="DJT715" s="146"/>
      <c r="DJU715" s="146"/>
      <c r="DJV715" s="146"/>
      <c r="DJW715" s="146"/>
      <c r="DJX715" s="146"/>
      <c r="DJY715" s="146"/>
      <c r="DJZ715" s="146"/>
      <c r="DKA715" s="146"/>
      <c r="DKB715" s="146"/>
      <c r="DKC715" s="146"/>
      <c r="DKD715" s="146"/>
      <c r="DKE715" s="146"/>
      <c r="DKF715" s="146"/>
      <c r="DKG715" s="146"/>
      <c r="DKH715" s="146"/>
      <c r="DKI715" s="146"/>
      <c r="DKJ715" s="146"/>
      <c r="DKK715" s="146"/>
      <c r="DKL715" s="146"/>
      <c r="DKM715" s="146"/>
      <c r="DKN715" s="146"/>
      <c r="DKO715" s="146"/>
      <c r="DKP715" s="146"/>
      <c r="DKQ715" s="146"/>
      <c r="DKR715" s="146"/>
      <c r="DKS715" s="146"/>
      <c r="DKT715" s="146"/>
      <c r="DKU715" s="146"/>
      <c r="DKV715" s="146"/>
      <c r="DKW715" s="146"/>
      <c r="DKX715" s="146"/>
      <c r="DKY715" s="146"/>
      <c r="DKZ715" s="146"/>
      <c r="DLA715" s="146"/>
      <c r="DLB715" s="146"/>
      <c r="DLC715" s="146"/>
      <c r="DLD715" s="146"/>
      <c r="DLE715" s="146"/>
      <c r="DLF715" s="146"/>
      <c r="DLG715" s="146"/>
      <c r="DLH715" s="146"/>
      <c r="DLI715" s="146"/>
      <c r="DLJ715" s="146"/>
      <c r="DLK715" s="146"/>
      <c r="DLL715" s="146"/>
      <c r="DLM715" s="146"/>
      <c r="DLN715" s="146"/>
      <c r="DLO715" s="146"/>
      <c r="DLP715" s="146"/>
      <c r="DLQ715" s="146"/>
      <c r="DLR715" s="146"/>
      <c r="DLS715" s="146"/>
      <c r="DLT715" s="146"/>
      <c r="DLU715" s="146"/>
      <c r="DLV715" s="146"/>
      <c r="DLW715" s="146"/>
      <c r="DLX715" s="146"/>
      <c r="DLY715" s="146"/>
      <c r="DLZ715" s="146"/>
      <c r="DMA715" s="146"/>
      <c r="DMB715" s="146"/>
      <c r="DMC715" s="146"/>
      <c r="DMD715" s="146"/>
      <c r="DME715" s="146"/>
      <c r="DMF715" s="146"/>
      <c r="DMG715" s="146"/>
      <c r="DMH715" s="146"/>
      <c r="DMI715" s="146"/>
      <c r="DMJ715" s="146"/>
      <c r="DMK715" s="146"/>
      <c r="DML715" s="146"/>
      <c r="DMM715" s="146"/>
      <c r="DMN715" s="146"/>
      <c r="DMO715" s="146"/>
      <c r="DMP715" s="146"/>
      <c r="DMQ715" s="146"/>
      <c r="DMR715" s="146"/>
      <c r="DMS715" s="146"/>
      <c r="DMT715" s="146"/>
      <c r="DMU715" s="146"/>
      <c r="DMV715" s="146"/>
      <c r="DMW715" s="146"/>
      <c r="DMX715" s="146"/>
      <c r="DMY715" s="146"/>
      <c r="DMZ715" s="146"/>
      <c r="DNA715" s="146"/>
      <c r="DNB715" s="146"/>
      <c r="DNC715" s="146"/>
      <c r="DND715" s="146"/>
      <c r="DNE715" s="146"/>
      <c r="DNF715" s="146"/>
      <c r="DNG715" s="146"/>
      <c r="DNH715" s="146"/>
      <c r="DNI715" s="146"/>
      <c r="DNJ715" s="146"/>
      <c r="DNK715" s="146"/>
      <c r="DNL715" s="146"/>
      <c r="DNM715" s="146"/>
      <c r="DNN715" s="146"/>
      <c r="DNO715" s="146"/>
      <c r="DNP715" s="146"/>
      <c r="DNQ715" s="146"/>
      <c r="DNR715" s="146"/>
      <c r="DNS715" s="146"/>
      <c r="DNT715" s="146"/>
      <c r="DNU715" s="146"/>
      <c r="DNV715" s="146"/>
      <c r="DNW715" s="146"/>
      <c r="DNX715" s="146"/>
      <c r="DNY715" s="146"/>
      <c r="DNZ715" s="146"/>
      <c r="DOA715" s="146"/>
      <c r="DOB715" s="146"/>
      <c r="DOC715" s="146"/>
      <c r="DOD715" s="146"/>
      <c r="DOE715" s="146"/>
      <c r="DOF715" s="146"/>
      <c r="DOG715" s="146"/>
      <c r="DOH715" s="146"/>
      <c r="DOI715" s="146"/>
      <c r="DOJ715" s="146"/>
      <c r="DOK715" s="146"/>
      <c r="DOL715" s="146"/>
      <c r="DOM715" s="146"/>
      <c r="DON715" s="146"/>
      <c r="DOO715" s="146"/>
      <c r="DOP715" s="146"/>
      <c r="DOQ715" s="146"/>
      <c r="DOR715" s="146"/>
      <c r="DOS715" s="146"/>
      <c r="DOT715" s="146"/>
      <c r="DOU715" s="146"/>
      <c r="DOV715" s="146"/>
      <c r="DOW715" s="146"/>
      <c r="DOX715" s="146"/>
      <c r="DOY715" s="146"/>
      <c r="DOZ715" s="146"/>
      <c r="DPA715" s="146"/>
      <c r="DPB715" s="146"/>
      <c r="DPC715" s="146"/>
      <c r="DPD715" s="146"/>
      <c r="DPE715" s="146"/>
      <c r="DPF715" s="146"/>
      <c r="DPG715" s="146"/>
      <c r="DPH715" s="146"/>
      <c r="DPI715" s="146"/>
      <c r="DPJ715" s="146"/>
      <c r="DPK715" s="146"/>
      <c r="DPL715" s="146"/>
      <c r="DPM715" s="146"/>
      <c r="DPN715" s="146"/>
      <c r="DPO715" s="146"/>
      <c r="DPP715" s="146"/>
      <c r="DPQ715" s="146"/>
      <c r="DPR715" s="146"/>
      <c r="DPS715" s="146"/>
      <c r="DPT715" s="146"/>
      <c r="DPU715" s="146"/>
      <c r="DPV715" s="146"/>
      <c r="DPW715" s="146"/>
      <c r="DPX715" s="146"/>
      <c r="DPY715" s="146"/>
      <c r="DPZ715" s="146"/>
      <c r="DQA715" s="146"/>
      <c r="DQB715" s="146"/>
      <c r="DQC715" s="146"/>
      <c r="DQD715" s="146"/>
      <c r="DQE715" s="146"/>
      <c r="DQF715" s="146"/>
      <c r="DQG715" s="146"/>
      <c r="DQH715" s="146"/>
      <c r="DQI715" s="146"/>
      <c r="DQJ715" s="146"/>
      <c r="DQK715" s="146"/>
      <c r="DQL715" s="146"/>
      <c r="DQM715" s="146"/>
      <c r="DQN715" s="146"/>
      <c r="DQO715" s="146"/>
      <c r="DQP715" s="146"/>
      <c r="DQQ715" s="146"/>
      <c r="DQR715" s="146"/>
      <c r="DQS715" s="146"/>
      <c r="DQT715" s="146"/>
      <c r="DQU715" s="146"/>
      <c r="DQV715" s="146"/>
      <c r="DQW715" s="146"/>
      <c r="DQX715" s="146"/>
      <c r="DQY715" s="146"/>
      <c r="DQZ715" s="146"/>
      <c r="DRA715" s="146"/>
      <c r="DRB715" s="146"/>
      <c r="DRC715" s="146"/>
      <c r="DRD715" s="146"/>
      <c r="DRE715" s="146"/>
      <c r="DRF715" s="146"/>
      <c r="DRG715" s="146"/>
      <c r="DRH715" s="146"/>
      <c r="DRI715" s="146"/>
      <c r="DRJ715" s="146"/>
      <c r="DRK715" s="146"/>
      <c r="DRL715" s="146"/>
      <c r="DRM715" s="146"/>
      <c r="DRN715" s="146"/>
      <c r="DRO715" s="146"/>
      <c r="DRP715" s="146"/>
      <c r="DRQ715" s="146"/>
      <c r="DRR715" s="146"/>
      <c r="DRS715" s="146"/>
      <c r="DRT715" s="146"/>
      <c r="DRU715" s="146"/>
      <c r="DRV715" s="146"/>
      <c r="DRW715" s="146"/>
      <c r="DRX715" s="146"/>
      <c r="DRY715" s="146"/>
      <c r="DRZ715" s="146"/>
      <c r="DSA715" s="146"/>
      <c r="DSB715" s="146"/>
      <c r="DSC715" s="146"/>
      <c r="DSD715" s="146"/>
      <c r="DSE715" s="146"/>
      <c r="DSF715" s="146"/>
      <c r="DSG715" s="146"/>
      <c r="DSH715" s="146"/>
      <c r="DSI715" s="146"/>
      <c r="DSJ715" s="146"/>
      <c r="DSK715" s="146"/>
      <c r="DSL715" s="146"/>
      <c r="DSM715" s="146"/>
      <c r="DSN715" s="146"/>
      <c r="DSO715" s="146"/>
      <c r="DSP715" s="146"/>
      <c r="DSQ715" s="146"/>
      <c r="DSR715" s="146"/>
      <c r="DSS715" s="146"/>
      <c r="DST715" s="146"/>
      <c r="DSU715" s="146"/>
      <c r="DSV715" s="146"/>
      <c r="DSW715" s="146"/>
      <c r="DSX715" s="146"/>
      <c r="DSY715" s="146"/>
      <c r="DSZ715" s="146"/>
      <c r="DTA715" s="146"/>
      <c r="DTB715" s="146"/>
      <c r="DTC715" s="146"/>
      <c r="DTD715" s="146"/>
      <c r="DTE715" s="146"/>
      <c r="DTF715" s="146"/>
      <c r="DTG715" s="146"/>
      <c r="DTH715" s="146"/>
      <c r="DTI715" s="146"/>
      <c r="DTJ715" s="146"/>
      <c r="DTK715" s="146"/>
      <c r="DTL715" s="146"/>
      <c r="DTM715" s="146"/>
      <c r="DTN715" s="146"/>
      <c r="DTO715" s="146"/>
      <c r="DTP715" s="146"/>
      <c r="DTQ715" s="146"/>
      <c r="DTR715" s="146"/>
      <c r="DTS715" s="146"/>
      <c r="DTT715" s="146"/>
      <c r="DTU715" s="146"/>
      <c r="DTV715" s="146"/>
      <c r="DTW715" s="146"/>
      <c r="DTX715" s="146"/>
      <c r="DTY715" s="146"/>
      <c r="DTZ715" s="146"/>
      <c r="DUA715" s="146"/>
      <c r="DUB715" s="146"/>
      <c r="DUC715" s="146"/>
      <c r="DUD715" s="146"/>
      <c r="DUE715" s="146"/>
      <c r="DUF715" s="146"/>
      <c r="DUG715" s="146"/>
      <c r="DUH715" s="146"/>
      <c r="DUI715" s="146"/>
      <c r="DUJ715" s="146"/>
      <c r="DUK715" s="146"/>
      <c r="DUL715" s="146"/>
      <c r="DUM715" s="146"/>
      <c r="DUN715" s="146"/>
      <c r="DUO715" s="146"/>
      <c r="DUP715" s="146"/>
      <c r="DUQ715" s="146"/>
      <c r="DUR715" s="146"/>
      <c r="DUS715" s="146"/>
      <c r="DUT715" s="146"/>
      <c r="DUU715" s="146"/>
      <c r="DUV715" s="146"/>
      <c r="DUW715" s="146"/>
      <c r="DUX715" s="146"/>
      <c r="DUY715" s="146"/>
      <c r="DUZ715" s="146"/>
      <c r="DVA715" s="146"/>
      <c r="DVB715" s="146"/>
      <c r="DVC715" s="146"/>
      <c r="DVD715" s="146"/>
      <c r="DVE715" s="146"/>
      <c r="DVF715" s="146"/>
      <c r="DVG715" s="146"/>
      <c r="DVH715" s="146"/>
      <c r="DVI715" s="146"/>
      <c r="DVJ715" s="146"/>
      <c r="DVK715" s="146"/>
      <c r="DVL715" s="146"/>
      <c r="DVM715" s="146"/>
      <c r="DVN715" s="146"/>
      <c r="DVO715" s="146"/>
      <c r="DVP715" s="146"/>
      <c r="DVQ715" s="146"/>
      <c r="DVR715" s="146"/>
      <c r="DVS715" s="146"/>
      <c r="DVT715" s="146"/>
      <c r="DVU715" s="146"/>
      <c r="DVV715" s="146"/>
      <c r="DVW715" s="146"/>
      <c r="DVX715" s="146"/>
      <c r="DVY715" s="146"/>
      <c r="DVZ715" s="146"/>
      <c r="DWA715" s="146"/>
      <c r="DWB715" s="146"/>
      <c r="DWC715" s="146"/>
      <c r="DWD715" s="146"/>
      <c r="DWE715" s="146"/>
      <c r="DWF715" s="146"/>
      <c r="DWG715" s="146"/>
      <c r="DWH715" s="146"/>
      <c r="DWI715" s="146"/>
      <c r="DWJ715" s="146"/>
      <c r="DWK715" s="146"/>
      <c r="DWL715" s="146"/>
      <c r="DWM715" s="146"/>
      <c r="DWN715" s="146"/>
      <c r="DWO715" s="146"/>
      <c r="DWP715" s="146"/>
      <c r="DWQ715" s="146"/>
      <c r="DWR715" s="146"/>
      <c r="DWS715" s="146"/>
      <c r="DWT715" s="146"/>
      <c r="DWU715" s="146"/>
      <c r="DWV715" s="146"/>
      <c r="DWW715" s="146"/>
      <c r="DWX715" s="146"/>
      <c r="DWY715" s="146"/>
      <c r="DWZ715" s="146"/>
      <c r="DXA715" s="146"/>
      <c r="DXB715" s="146"/>
      <c r="DXC715" s="146"/>
      <c r="DXD715" s="146"/>
      <c r="DXE715" s="146"/>
      <c r="DXF715" s="146"/>
      <c r="DXG715" s="146"/>
      <c r="DXH715" s="146"/>
      <c r="DXI715" s="146"/>
      <c r="DXJ715" s="146"/>
      <c r="DXK715" s="146"/>
      <c r="DXL715" s="146"/>
      <c r="DXM715" s="146"/>
      <c r="DXN715" s="146"/>
      <c r="DXO715" s="146"/>
      <c r="DXP715" s="146"/>
      <c r="DXQ715" s="146"/>
      <c r="DXR715" s="146"/>
      <c r="DXS715" s="146"/>
      <c r="DXT715" s="146"/>
      <c r="DXU715" s="146"/>
      <c r="DXV715" s="146"/>
      <c r="DXW715" s="146"/>
      <c r="DXX715" s="146"/>
      <c r="DXY715" s="146"/>
      <c r="DXZ715" s="146"/>
      <c r="DYA715" s="146"/>
      <c r="DYB715" s="146"/>
      <c r="DYC715" s="146"/>
      <c r="DYD715" s="146"/>
      <c r="DYE715" s="146"/>
      <c r="DYF715" s="146"/>
      <c r="DYG715" s="146"/>
      <c r="DYH715" s="146"/>
      <c r="DYI715" s="146"/>
      <c r="DYJ715" s="146"/>
      <c r="DYK715" s="146"/>
      <c r="DYL715" s="146"/>
      <c r="DYM715" s="146"/>
      <c r="DYN715" s="146"/>
      <c r="DYO715" s="146"/>
      <c r="DYP715" s="146"/>
      <c r="DYQ715" s="146"/>
      <c r="DYR715" s="146"/>
      <c r="DYS715" s="146"/>
      <c r="DYT715" s="146"/>
      <c r="DYU715" s="146"/>
      <c r="DYV715" s="146"/>
      <c r="DYW715" s="146"/>
      <c r="DYX715" s="146"/>
      <c r="DYY715" s="146"/>
      <c r="DYZ715" s="146"/>
      <c r="DZA715" s="146"/>
      <c r="DZB715" s="146"/>
      <c r="DZC715" s="146"/>
      <c r="DZD715" s="146"/>
      <c r="DZE715" s="146"/>
      <c r="DZF715" s="146"/>
      <c r="DZG715" s="146"/>
      <c r="DZH715" s="146"/>
      <c r="DZI715" s="146"/>
      <c r="DZJ715" s="146"/>
      <c r="DZK715" s="146"/>
      <c r="DZL715" s="146"/>
      <c r="DZM715" s="146"/>
      <c r="DZN715" s="146"/>
      <c r="DZO715" s="146"/>
      <c r="DZP715" s="146"/>
      <c r="DZQ715" s="146"/>
      <c r="DZR715" s="146"/>
      <c r="DZS715" s="146"/>
      <c r="DZT715" s="146"/>
      <c r="DZU715" s="146"/>
      <c r="DZV715" s="146"/>
      <c r="DZW715" s="146"/>
      <c r="DZX715" s="146"/>
      <c r="DZY715" s="146"/>
      <c r="DZZ715" s="146"/>
      <c r="EAA715" s="146"/>
      <c r="EAB715" s="146"/>
      <c r="EAC715" s="146"/>
      <c r="EAD715" s="146"/>
      <c r="EAE715" s="146"/>
      <c r="EAF715" s="146"/>
      <c r="EAG715" s="146"/>
      <c r="EAH715" s="146"/>
      <c r="EAI715" s="146"/>
      <c r="EAJ715" s="146"/>
      <c r="EAK715" s="146"/>
      <c r="EAL715" s="146"/>
      <c r="EAM715" s="146"/>
      <c r="EAN715" s="146"/>
      <c r="EAO715" s="146"/>
      <c r="EAP715" s="146"/>
      <c r="EAQ715" s="146"/>
      <c r="EAR715" s="146"/>
      <c r="EAS715" s="146"/>
      <c r="EAT715" s="146"/>
      <c r="EAU715" s="146"/>
      <c r="EAV715" s="146"/>
      <c r="EAW715" s="146"/>
      <c r="EAX715" s="146"/>
      <c r="EAY715" s="146"/>
      <c r="EAZ715" s="146"/>
      <c r="EBA715" s="146"/>
      <c r="EBB715" s="146"/>
      <c r="EBC715" s="146"/>
      <c r="EBD715" s="146"/>
      <c r="EBE715" s="146"/>
      <c r="EBF715" s="146"/>
      <c r="EBG715" s="146"/>
      <c r="EBH715" s="146"/>
      <c r="EBI715" s="146"/>
      <c r="EBJ715" s="146"/>
      <c r="EBK715" s="146"/>
      <c r="EBL715" s="146"/>
      <c r="EBM715" s="146"/>
      <c r="EBN715" s="146"/>
      <c r="EBO715" s="146"/>
      <c r="EBP715" s="146"/>
      <c r="EBQ715" s="146"/>
      <c r="EBR715" s="146"/>
      <c r="EBS715" s="146"/>
      <c r="EBT715" s="146"/>
      <c r="EBU715" s="146"/>
      <c r="EBV715" s="146"/>
      <c r="EBW715" s="146"/>
      <c r="EBX715" s="146"/>
      <c r="EBY715" s="146"/>
      <c r="EBZ715" s="146"/>
      <c r="ECA715" s="146"/>
      <c r="ECB715" s="146"/>
      <c r="ECC715" s="146"/>
      <c r="ECD715" s="146"/>
      <c r="ECE715" s="146"/>
      <c r="ECF715" s="146"/>
      <c r="ECG715" s="146"/>
      <c r="ECH715" s="146"/>
      <c r="ECI715" s="146"/>
      <c r="ECJ715" s="146"/>
      <c r="ECK715" s="146"/>
      <c r="ECL715" s="146"/>
      <c r="ECM715" s="146"/>
      <c r="ECN715" s="146"/>
      <c r="ECO715" s="146"/>
      <c r="ECP715" s="146"/>
      <c r="ECQ715" s="146"/>
      <c r="ECR715" s="146"/>
      <c r="ECS715" s="146"/>
      <c r="ECT715" s="146"/>
      <c r="ECU715" s="146"/>
      <c r="ECV715" s="146"/>
      <c r="ECW715" s="146"/>
      <c r="ECX715" s="146"/>
      <c r="ECY715" s="146"/>
      <c r="ECZ715" s="146"/>
      <c r="EDA715" s="146"/>
      <c r="EDB715" s="146"/>
      <c r="EDC715" s="146"/>
      <c r="EDD715" s="146"/>
      <c r="EDE715" s="146"/>
      <c r="EDF715" s="146"/>
      <c r="EDG715" s="146"/>
      <c r="EDH715" s="146"/>
      <c r="EDI715" s="146"/>
      <c r="EDJ715" s="146"/>
      <c r="EDK715" s="146"/>
      <c r="EDL715" s="146"/>
      <c r="EDM715" s="146"/>
      <c r="EDN715" s="146"/>
      <c r="EDO715" s="146"/>
      <c r="EDP715" s="146"/>
      <c r="EDQ715" s="146"/>
      <c r="EDR715" s="146"/>
      <c r="EDS715" s="146"/>
      <c r="EDT715" s="146"/>
      <c r="EDU715" s="146"/>
      <c r="EDV715" s="146"/>
      <c r="EDW715" s="146"/>
      <c r="EDX715" s="146"/>
      <c r="EDY715" s="146"/>
      <c r="EDZ715" s="146"/>
      <c r="EEA715" s="146"/>
      <c r="EEB715" s="146"/>
      <c r="EEC715" s="146"/>
      <c r="EED715" s="146"/>
      <c r="EEE715" s="146"/>
      <c r="EEF715" s="146"/>
      <c r="EEG715" s="146"/>
      <c r="EEH715" s="146"/>
      <c r="EEI715" s="146"/>
      <c r="EEJ715" s="146"/>
      <c r="EEK715" s="146"/>
      <c r="EEL715" s="146"/>
      <c r="EEM715" s="146"/>
      <c r="EEN715" s="146"/>
      <c r="EEO715" s="146"/>
      <c r="EEP715" s="146"/>
      <c r="EEQ715" s="146"/>
      <c r="EER715" s="146"/>
      <c r="EES715" s="146"/>
      <c r="EET715" s="146"/>
      <c r="EEU715" s="146"/>
      <c r="EEV715" s="146"/>
      <c r="EEW715" s="146"/>
      <c r="EEX715" s="146"/>
      <c r="EEY715" s="146"/>
      <c r="EEZ715" s="146"/>
      <c r="EFA715" s="146"/>
      <c r="EFB715" s="146"/>
      <c r="EFC715" s="146"/>
      <c r="EFD715" s="146"/>
      <c r="EFE715" s="146"/>
      <c r="EFF715" s="146"/>
      <c r="EFG715" s="146"/>
      <c r="EFH715" s="146"/>
      <c r="EFI715" s="146"/>
      <c r="EFJ715" s="146"/>
      <c r="EFK715" s="146"/>
      <c r="EFL715" s="146"/>
      <c r="EFM715" s="146"/>
      <c r="EFN715" s="146"/>
      <c r="EFO715" s="146"/>
      <c r="EFP715" s="146"/>
      <c r="EFQ715" s="146"/>
      <c r="EFR715" s="146"/>
      <c r="EFS715" s="146"/>
      <c r="EFT715" s="146"/>
      <c r="EFU715" s="146"/>
      <c r="EFV715" s="146"/>
      <c r="EFW715" s="146"/>
      <c r="EFX715" s="146"/>
      <c r="EFY715" s="146"/>
      <c r="EFZ715" s="146"/>
      <c r="EGA715" s="146"/>
      <c r="EGB715" s="146"/>
      <c r="EGC715" s="146"/>
      <c r="EGD715" s="146"/>
      <c r="EGE715" s="146"/>
      <c r="EGF715" s="146"/>
      <c r="EGG715" s="146"/>
      <c r="EGH715" s="146"/>
      <c r="EGI715" s="146"/>
      <c r="EGJ715" s="146"/>
      <c r="EGK715" s="146"/>
      <c r="EGL715" s="146"/>
      <c r="EGM715" s="146"/>
      <c r="EGN715" s="146"/>
      <c r="EGO715" s="146"/>
      <c r="EGP715" s="146"/>
      <c r="EGQ715" s="146"/>
      <c r="EGR715" s="146"/>
      <c r="EGS715" s="146"/>
      <c r="EGT715" s="146"/>
      <c r="EGU715" s="146"/>
      <c r="EGV715" s="146"/>
      <c r="EGW715" s="146"/>
      <c r="EGX715" s="146"/>
      <c r="EGY715" s="146"/>
      <c r="EGZ715" s="146"/>
      <c r="EHA715" s="146"/>
      <c r="EHB715" s="146"/>
      <c r="EHC715" s="146"/>
      <c r="EHD715" s="146"/>
      <c r="EHE715" s="146"/>
      <c r="EHF715" s="146"/>
      <c r="EHG715" s="146"/>
      <c r="EHH715" s="146"/>
      <c r="EHI715" s="146"/>
      <c r="EHJ715" s="146"/>
      <c r="EHK715" s="146"/>
      <c r="EHL715" s="146"/>
      <c r="EHM715" s="146"/>
      <c r="EHN715" s="146"/>
      <c r="EHO715" s="146"/>
      <c r="EHP715" s="146"/>
      <c r="EHQ715" s="146"/>
      <c r="EHR715" s="146"/>
      <c r="EHS715" s="146"/>
      <c r="EHT715" s="146"/>
      <c r="EHU715" s="146"/>
      <c r="EHV715" s="146"/>
      <c r="EHW715" s="146"/>
      <c r="EHX715" s="146"/>
      <c r="EHY715" s="146"/>
      <c r="EHZ715" s="146"/>
      <c r="EIA715" s="146"/>
      <c r="EIB715" s="146"/>
      <c r="EIC715" s="146"/>
      <c r="EID715" s="146"/>
      <c r="EIE715" s="146"/>
      <c r="EIF715" s="146"/>
      <c r="EIG715" s="146"/>
      <c r="EIH715" s="146"/>
      <c r="EII715" s="146"/>
      <c r="EIJ715" s="146"/>
      <c r="EIK715" s="146"/>
      <c r="EIL715" s="146"/>
      <c r="EIM715" s="146"/>
      <c r="EIN715" s="146"/>
      <c r="EIO715" s="146"/>
      <c r="EIP715" s="146"/>
      <c r="EIQ715" s="146"/>
      <c r="EIR715" s="146"/>
      <c r="EIS715" s="146"/>
      <c r="EIT715" s="146"/>
      <c r="EIU715" s="146"/>
      <c r="EIV715" s="146"/>
      <c r="EIW715" s="146"/>
      <c r="EIX715" s="146"/>
      <c r="EIY715" s="146"/>
      <c r="EIZ715" s="146"/>
      <c r="EJA715" s="146"/>
      <c r="EJB715" s="146"/>
      <c r="EJC715" s="146"/>
      <c r="EJD715" s="146"/>
      <c r="EJE715" s="146"/>
      <c r="EJF715" s="146"/>
      <c r="EJG715" s="146"/>
      <c r="EJH715" s="146"/>
      <c r="EJI715" s="146"/>
      <c r="EJJ715" s="146"/>
      <c r="EJK715" s="146"/>
      <c r="EJL715" s="146"/>
      <c r="EJM715" s="146"/>
      <c r="EJN715" s="146"/>
      <c r="EJO715" s="146"/>
      <c r="EJP715" s="146"/>
      <c r="EJQ715" s="146"/>
      <c r="EJR715" s="146"/>
      <c r="EJS715" s="146"/>
      <c r="EJT715" s="146"/>
      <c r="EJU715" s="146"/>
      <c r="EJV715" s="146"/>
      <c r="EJW715" s="146"/>
      <c r="EJX715" s="146"/>
      <c r="EJY715" s="146"/>
      <c r="EJZ715" s="146"/>
      <c r="EKA715" s="146"/>
      <c r="EKB715" s="146"/>
      <c r="EKC715" s="146"/>
      <c r="EKD715" s="146"/>
      <c r="EKE715" s="146"/>
      <c r="EKF715" s="146"/>
      <c r="EKG715" s="146"/>
      <c r="EKH715" s="146"/>
      <c r="EKI715" s="146"/>
      <c r="EKJ715" s="146"/>
      <c r="EKK715" s="146"/>
      <c r="EKL715" s="146"/>
      <c r="EKM715" s="146"/>
      <c r="EKN715" s="146"/>
      <c r="EKO715" s="146"/>
      <c r="EKP715" s="146"/>
      <c r="EKQ715" s="146"/>
      <c r="EKR715" s="146"/>
      <c r="EKS715" s="146"/>
      <c r="EKT715" s="146"/>
      <c r="EKU715" s="146"/>
      <c r="EKV715" s="146"/>
      <c r="EKW715" s="146"/>
      <c r="EKX715" s="146"/>
      <c r="EKY715" s="146"/>
      <c r="EKZ715" s="146"/>
      <c r="ELA715" s="146"/>
      <c r="ELB715" s="146"/>
      <c r="ELC715" s="146"/>
      <c r="ELD715" s="146"/>
      <c r="ELE715" s="146"/>
      <c r="ELF715" s="146"/>
      <c r="ELG715" s="146"/>
      <c r="ELH715" s="146"/>
      <c r="ELI715" s="146"/>
      <c r="ELJ715" s="146"/>
      <c r="ELK715" s="146"/>
      <c r="ELL715" s="146"/>
      <c r="ELM715" s="146"/>
      <c r="ELN715" s="146"/>
      <c r="ELO715" s="146"/>
      <c r="ELP715" s="146"/>
      <c r="ELQ715" s="146"/>
      <c r="ELR715" s="146"/>
      <c r="ELS715" s="146"/>
      <c r="ELT715" s="146"/>
      <c r="ELU715" s="146"/>
      <c r="ELV715" s="146"/>
      <c r="ELW715" s="146"/>
      <c r="ELX715" s="146"/>
      <c r="ELY715" s="146"/>
      <c r="ELZ715" s="146"/>
      <c r="EMA715" s="146"/>
      <c r="EMB715" s="146"/>
      <c r="EMC715" s="146"/>
      <c r="EMD715" s="146"/>
      <c r="EME715" s="146"/>
      <c r="EMF715" s="146"/>
      <c r="EMG715" s="146"/>
      <c r="EMH715" s="146"/>
      <c r="EMI715" s="146"/>
      <c r="EMJ715" s="146"/>
      <c r="EMK715" s="146"/>
      <c r="EML715" s="146"/>
      <c r="EMM715" s="146"/>
      <c r="EMN715" s="146"/>
      <c r="EMO715" s="146"/>
      <c r="EMP715" s="146"/>
      <c r="EMQ715" s="146"/>
      <c r="EMR715" s="146"/>
      <c r="EMS715" s="146"/>
      <c r="EMT715" s="146"/>
      <c r="EMU715" s="146"/>
      <c r="EMV715" s="146"/>
      <c r="EMW715" s="146"/>
      <c r="EMX715" s="146"/>
      <c r="EMY715" s="146"/>
      <c r="EMZ715" s="146"/>
      <c r="ENA715" s="146"/>
      <c r="ENB715" s="146"/>
      <c r="ENC715" s="146"/>
      <c r="END715" s="146"/>
      <c r="ENE715" s="146"/>
      <c r="ENF715" s="146"/>
      <c r="ENG715" s="146"/>
      <c r="ENH715" s="146"/>
      <c r="ENI715" s="146"/>
      <c r="ENJ715" s="146"/>
      <c r="ENK715" s="146"/>
      <c r="ENL715" s="146"/>
      <c r="ENM715" s="146"/>
      <c r="ENN715" s="146"/>
      <c r="ENO715" s="146"/>
      <c r="ENP715" s="146"/>
      <c r="ENQ715" s="146"/>
      <c r="ENR715" s="146"/>
      <c r="ENS715" s="146"/>
      <c r="ENT715" s="146"/>
      <c r="ENU715" s="146"/>
      <c r="ENV715" s="146"/>
      <c r="ENW715" s="146"/>
      <c r="ENX715" s="146"/>
      <c r="ENY715" s="146"/>
      <c r="ENZ715" s="146"/>
      <c r="EOA715" s="146"/>
      <c r="EOB715" s="146"/>
      <c r="EOC715" s="146"/>
      <c r="EOD715" s="146"/>
      <c r="EOE715" s="146"/>
      <c r="EOF715" s="146"/>
      <c r="EOG715" s="146"/>
      <c r="EOH715" s="146"/>
      <c r="EOI715" s="146"/>
      <c r="EOJ715" s="146"/>
      <c r="EOK715" s="146"/>
      <c r="EOL715" s="146"/>
      <c r="EOM715" s="146"/>
      <c r="EON715" s="146"/>
      <c r="EOO715" s="146"/>
      <c r="EOP715" s="146"/>
      <c r="EOQ715" s="146"/>
      <c r="EOR715" s="146"/>
      <c r="EOS715" s="146"/>
      <c r="EOT715" s="146"/>
      <c r="EOU715" s="146"/>
      <c r="EOV715" s="146"/>
      <c r="EOW715" s="146"/>
      <c r="EOX715" s="146"/>
      <c r="EOY715" s="146"/>
      <c r="EOZ715" s="146"/>
      <c r="EPA715" s="146"/>
      <c r="EPB715" s="146"/>
      <c r="EPC715" s="146"/>
      <c r="EPD715" s="146"/>
      <c r="EPE715" s="146"/>
      <c r="EPF715" s="146"/>
      <c r="EPG715" s="146"/>
      <c r="EPH715" s="146"/>
      <c r="EPI715" s="146"/>
      <c r="EPJ715" s="146"/>
      <c r="EPK715" s="146"/>
      <c r="EPL715" s="146"/>
      <c r="EPM715" s="146"/>
      <c r="EPN715" s="146"/>
      <c r="EPO715" s="146"/>
      <c r="EPP715" s="146"/>
      <c r="EPQ715" s="146"/>
      <c r="EPR715" s="146"/>
      <c r="EPS715" s="146"/>
      <c r="EPT715" s="146"/>
      <c r="EPU715" s="146"/>
      <c r="EPV715" s="146"/>
      <c r="EPW715" s="146"/>
      <c r="EPX715" s="146"/>
      <c r="EPY715" s="146"/>
      <c r="EPZ715" s="146"/>
      <c r="EQA715" s="146"/>
      <c r="EQB715" s="146"/>
      <c r="EQC715" s="146"/>
      <c r="EQD715" s="146"/>
      <c r="EQE715" s="146"/>
      <c r="EQF715" s="146"/>
      <c r="EQG715" s="146"/>
      <c r="EQH715" s="146"/>
      <c r="EQI715" s="146"/>
      <c r="EQJ715" s="146"/>
      <c r="EQK715" s="146"/>
      <c r="EQL715" s="146"/>
      <c r="EQM715" s="146"/>
      <c r="EQN715" s="146"/>
      <c r="EQO715" s="146"/>
      <c r="EQP715" s="146"/>
      <c r="EQQ715" s="146"/>
      <c r="EQR715" s="146"/>
      <c r="EQS715" s="146"/>
      <c r="EQT715" s="146"/>
      <c r="EQU715" s="146"/>
      <c r="EQV715" s="146"/>
      <c r="EQW715" s="146"/>
      <c r="EQX715" s="146"/>
      <c r="EQY715" s="146"/>
      <c r="EQZ715" s="146"/>
      <c r="ERA715" s="146"/>
      <c r="ERB715" s="146"/>
      <c r="ERC715" s="146"/>
      <c r="ERD715" s="146"/>
      <c r="ERE715" s="146"/>
      <c r="ERF715" s="146"/>
      <c r="ERG715" s="146"/>
      <c r="ERH715" s="146"/>
      <c r="ERI715" s="146"/>
      <c r="ERJ715" s="146"/>
      <c r="ERK715" s="146"/>
      <c r="ERL715" s="146"/>
      <c r="ERM715" s="146"/>
      <c r="ERN715" s="146"/>
      <c r="ERO715" s="146"/>
      <c r="ERP715" s="146"/>
      <c r="ERQ715" s="146"/>
      <c r="ERR715" s="146"/>
      <c r="ERS715" s="146"/>
      <c r="ERT715" s="146"/>
      <c r="ERU715" s="146"/>
      <c r="ERV715" s="146"/>
      <c r="ERW715" s="146"/>
      <c r="ERX715" s="146"/>
      <c r="ERY715" s="146"/>
      <c r="ERZ715" s="146"/>
      <c r="ESA715" s="146"/>
      <c r="ESB715" s="146"/>
      <c r="ESC715" s="146"/>
      <c r="ESD715" s="146"/>
      <c r="ESE715" s="146"/>
      <c r="ESF715" s="146"/>
      <c r="ESG715" s="146"/>
      <c r="ESH715" s="146"/>
      <c r="ESI715" s="146"/>
      <c r="ESJ715" s="146"/>
      <c r="ESK715" s="146"/>
      <c r="ESL715" s="146"/>
      <c r="ESM715" s="146"/>
      <c r="ESN715" s="146"/>
      <c r="ESO715" s="146"/>
      <c r="ESP715" s="146"/>
      <c r="ESQ715" s="146"/>
      <c r="ESR715" s="146"/>
      <c r="ESS715" s="146"/>
      <c r="EST715" s="146"/>
      <c r="ESU715" s="146"/>
      <c r="ESV715" s="146"/>
      <c r="ESW715" s="146"/>
      <c r="ESX715" s="146"/>
      <c r="ESY715" s="146"/>
      <c r="ESZ715" s="146"/>
      <c r="ETA715" s="146"/>
      <c r="ETB715" s="146"/>
      <c r="ETC715" s="146"/>
      <c r="ETD715" s="146"/>
      <c r="ETE715" s="146"/>
      <c r="ETF715" s="146"/>
      <c r="ETG715" s="146"/>
      <c r="ETH715" s="146"/>
      <c r="ETI715" s="146"/>
      <c r="ETJ715" s="146"/>
      <c r="ETK715" s="146"/>
      <c r="ETL715" s="146"/>
      <c r="ETM715" s="146"/>
      <c r="ETN715" s="146"/>
      <c r="ETO715" s="146"/>
      <c r="ETP715" s="146"/>
      <c r="ETQ715" s="146"/>
      <c r="ETR715" s="146"/>
      <c r="ETS715" s="146"/>
      <c r="ETT715" s="146"/>
      <c r="ETU715" s="146"/>
      <c r="ETV715" s="146"/>
      <c r="ETW715" s="146"/>
      <c r="ETX715" s="146"/>
      <c r="ETY715" s="146"/>
      <c r="ETZ715" s="146"/>
      <c r="EUA715" s="146"/>
      <c r="EUB715" s="146"/>
      <c r="EUC715" s="146"/>
      <c r="EUD715" s="146"/>
      <c r="EUE715" s="146"/>
      <c r="EUF715" s="146"/>
      <c r="EUG715" s="146"/>
      <c r="EUH715" s="146"/>
      <c r="EUI715" s="146"/>
      <c r="EUJ715" s="146"/>
      <c r="EUK715" s="146"/>
      <c r="EUL715" s="146"/>
      <c r="EUM715" s="146"/>
      <c r="EUN715" s="146"/>
      <c r="EUO715" s="146"/>
      <c r="EUP715" s="146"/>
      <c r="EUQ715" s="146"/>
      <c r="EUR715" s="146"/>
      <c r="EUS715" s="146"/>
      <c r="EUT715" s="146"/>
      <c r="EUU715" s="146"/>
      <c r="EUV715" s="146"/>
      <c r="EUW715" s="146"/>
      <c r="EUX715" s="146"/>
      <c r="EUY715" s="146"/>
      <c r="EUZ715" s="146"/>
      <c r="EVA715" s="146"/>
      <c r="EVB715" s="146"/>
      <c r="EVC715" s="146"/>
      <c r="EVD715" s="146"/>
      <c r="EVE715" s="146"/>
      <c r="EVF715" s="146"/>
      <c r="EVG715" s="146"/>
      <c r="EVH715" s="146"/>
      <c r="EVI715" s="146"/>
      <c r="EVJ715" s="146"/>
      <c r="EVK715" s="146"/>
      <c r="EVL715" s="146"/>
      <c r="EVM715" s="146"/>
      <c r="EVN715" s="146"/>
      <c r="EVO715" s="146"/>
      <c r="EVP715" s="146"/>
      <c r="EVQ715" s="146"/>
      <c r="EVR715" s="146"/>
      <c r="EVS715" s="146"/>
      <c r="EVT715" s="146"/>
      <c r="EVU715" s="146"/>
      <c r="EVV715" s="146"/>
      <c r="EVW715" s="146"/>
      <c r="EVX715" s="146"/>
      <c r="EVY715" s="146"/>
      <c r="EVZ715" s="146"/>
      <c r="EWA715" s="146"/>
      <c r="EWB715" s="146"/>
      <c r="EWC715" s="146"/>
      <c r="EWD715" s="146"/>
      <c r="EWE715" s="146"/>
      <c r="EWF715" s="146"/>
      <c r="EWG715" s="146"/>
      <c r="EWH715" s="146"/>
      <c r="EWI715" s="146"/>
      <c r="EWJ715" s="146"/>
      <c r="EWK715" s="146"/>
      <c r="EWL715" s="146"/>
      <c r="EWM715" s="146"/>
      <c r="EWN715" s="146"/>
      <c r="EWO715" s="146"/>
      <c r="EWP715" s="146"/>
      <c r="EWQ715" s="146"/>
      <c r="EWR715" s="146"/>
      <c r="EWS715" s="146"/>
      <c r="EWT715" s="146"/>
      <c r="EWU715" s="146"/>
      <c r="EWV715" s="146"/>
      <c r="EWW715" s="146"/>
      <c r="EWX715" s="146"/>
      <c r="EWY715" s="146"/>
      <c r="EWZ715" s="146"/>
      <c r="EXA715" s="146"/>
      <c r="EXB715" s="146"/>
      <c r="EXC715" s="146"/>
      <c r="EXD715" s="146"/>
      <c r="EXE715" s="146"/>
      <c r="EXF715" s="146"/>
      <c r="EXG715" s="146"/>
      <c r="EXH715" s="146"/>
      <c r="EXI715" s="146"/>
      <c r="EXJ715" s="146"/>
      <c r="EXK715" s="146"/>
      <c r="EXL715" s="146"/>
      <c r="EXM715" s="146"/>
      <c r="EXN715" s="146"/>
      <c r="EXO715" s="146"/>
      <c r="EXP715" s="146"/>
      <c r="EXQ715" s="146"/>
      <c r="EXR715" s="146"/>
      <c r="EXS715" s="146"/>
      <c r="EXT715" s="146"/>
      <c r="EXU715" s="146"/>
      <c r="EXV715" s="146"/>
      <c r="EXW715" s="146"/>
      <c r="EXX715" s="146"/>
      <c r="EXY715" s="146"/>
      <c r="EXZ715" s="146"/>
      <c r="EYA715" s="146"/>
      <c r="EYB715" s="146"/>
      <c r="EYC715" s="146"/>
      <c r="EYD715" s="146"/>
      <c r="EYE715" s="146"/>
      <c r="EYF715" s="146"/>
      <c r="EYG715" s="146"/>
      <c r="EYH715" s="146"/>
      <c r="EYI715" s="146"/>
      <c r="EYJ715" s="146"/>
      <c r="EYK715" s="146"/>
      <c r="EYL715" s="146"/>
      <c r="EYM715" s="146"/>
      <c r="EYN715" s="146"/>
      <c r="EYO715" s="146"/>
      <c r="EYP715" s="146"/>
      <c r="EYQ715" s="146"/>
      <c r="EYR715" s="146"/>
      <c r="EYS715" s="146"/>
      <c r="EYT715" s="146"/>
      <c r="EYU715" s="146"/>
      <c r="EYV715" s="146"/>
      <c r="EYW715" s="146"/>
      <c r="EYX715" s="146"/>
      <c r="EYY715" s="146"/>
      <c r="EYZ715" s="146"/>
      <c r="EZA715" s="146"/>
      <c r="EZB715" s="146"/>
      <c r="EZC715" s="146"/>
      <c r="EZD715" s="146"/>
      <c r="EZE715" s="146"/>
      <c r="EZF715" s="146"/>
      <c r="EZG715" s="146"/>
      <c r="EZH715" s="146"/>
      <c r="EZI715" s="146"/>
      <c r="EZJ715" s="146"/>
      <c r="EZK715" s="146"/>
      <c r="EZL715" s="146"/>
      <c r="EZM715" s="146"/>
      <c r="EZN715" s="146"/>
      <c r="EZO715" s="146"/>
      <c r="EZP715" s="146"/>
      <c r="EZQ715" s="146"/>
      <c r="EZR715" s="146"/>
      <c r="EZS715" s="146"/>
      <c r="EZT715" s="146"/>
      <c r="EZU715" s="146"/>
      <c r="EZV715" s="146"/>
      <c r="EZW715" s="146"/>
      <c r="EZX715" s="146"/>
      <c r="EZY715" s="146"/>
      <c r="EZZ715" s="146"/>
      <c r="FAA715" s="146"/>
      <c r="FAB715" s="146"/>
      <c r="FAC715" s="146"/>
      <c r="FAD715" s="146"/>
      <c r="FAE715" s="146"/>
      <c r="FAF715" s="146"/>
      <c r="FAG715" s="146"/>
      <c r="FAH715" s="146"/>
      <c r="FAI715" s="146"/>
      <c r="FAJ715" s="146"/>
      <c r="FAK715" s="146"/>
      <c r="FAL715" s="146"/>
      <c r="FAM715" s="146"/>
      <c r="FAN715" s="146"/>
      <c r="FAO715" s="146"/>
      <c r="FAP715" s="146"/>
      <c r="FAQ715" s="146"/>
      <c r="FAR715" s="146"/>
      <c r="FAS715" s="146"/>
      <c r="FAT715" s="146"/>
      <c r="FAU715" s="146"/>
      <c r="FAV715" s="146"/>
      <c r="FAW715" s="146"/>
      <c r="FAX715" s="146"/>
      <c r="FAY715" s="146"/>
      <c r="FAZ715" s="146"/>
      <c r="FBA715" s="146"/>
      <c r="FBB715" s="146"/>
      <c r="FBC715" s="146"/>
      <c r="FBD715" s="146"/>
      <c r="FBE715" s="146"/>
      <c r="FBF715" s="146"/>
      <c r="FBG715" s="146"/>
      <c r="FBH715" s="146"/>
      <c r="FBI715" s="146"/>
      <c r="FBJ715" s="146"/>
      <c r="FBK715" s="146"/>
      <c r="FBL715" s="146"/>
      <c r="FBM715" s="146"/>
      <c r="FBN715" s="146"/>
      <c r="FBO715" s="146"/>
      <c r="FBP715" s="146"/>
      <c r="FBQ715" s="146"/>
      <c r="FBR715" s="146"/>
      <c r="FBS715" s="146"/>
      <c r="FBT715" s="146"/>
      <c r="FBU715" s="146"/>
      <c r="FBV715" s="146"/>
      <c r="FBW715" s="146"/>
      <c r="FBX715" s="146"/>
      <c r="FBY715" s="146"/>
      <c r="FBZ715" s="146"/>
      <c r="FCA715" s="146"/>
      <c r="FCB715" s="146"/>
      <c r="FCC715" s="146"/>
      <c r="FCD715" s="146"/>
      <c r="FCE715" s="146"/>
      <c r="FCF715" s="146"/>
      <c r="FCG715" s="146"/>
      <c r="FCH715" s="146"/>
      <c r="FCI715" s="146"/>
      <c r="FCJ715" s="146"/>
      <c r="FCK715" s="146"/>
      <c r="FCL715" s="146"/>
      <c r="FCM715" s="146"/>
      <c r="FCN715" s="146"/>
      <c r="FCO715" s="146"/>
      <c r="FCP715" s="146"/>
      <c r="FCQ715" s="146"/>
      <c r="FCR715" s="146"/>
      <c r="FCS715" s="146"/>
      <c r="FCT715" s="146"/>
      <c r="FCU715" s="146"/>
      <c r="FCV715" s="146"/>
      <c r="FCW715" s="146"/>
      <c r="FCX715" s="146"/>
      <c r="FCY715" s="146"/>
      <c r="FCZ715" s="146"/>
      <c r="FDA715" s="146"/>
      <c r="FDB715" s="146"/>
      <c r="FDC715" s="146"/>
      <c r="FDD715" s="146"/>
      <c r="FDE715" s="146"/>
      <c r="FDF715" s="146"/>
      <c r="FDG715" s="146"/>
      <c r="FDH715" s="146"/>
      <c r="FDI715" s="146"/>
      <c r="FDJ715" s="146"/>
      <c r="FDK715" s="146"/>
      <c r="FDL715" s="146"/>
      <c r="FDM715" s="146"/>
      <c r="FDN715" s="146"/>
      <c r="FDO715" s="146"/>
      <c r="FDP715" s="146"/>
      <c r="FDQ715" s="146"/>
      <c r="FDR715" s="146"/>
      <c r="FDS715" s="146"/>
      <c r="FDT715" s="146"/>
      <c r="FDU715" s="146"/>
      <c r="FDV715" s="146"/>
      <c r="FDW715" s="146"/>
      <c r="FDX715" s="146"/>
      <c r="FDY715" s="146"/>
      <c r="FDZ715" s="146"/>
      <c r="FEA715" s="146"/>
      <c r="FEB715" s="146"/>
      <c r="FEC715" s="146"/>
      <c r="FED715" s="146"/>
      <c r="FEE715" s="146"/>
      <c r="FEF715" s="146"/>
      <c r="FEG715" s="146"/>
      <c r="FEH715" s="146"/>
      <c r="FEI715" s="146"/>
      <c r="FEJ715" s="146"/>
      <c r="FEK715" s="146"/>
      <c r="FEL715" s="146"/>
      <c r="FEM715" s="146"/>
      <c r="FEN715" s="146"/>
      <c r="FEO715" s="146"/>
      <c r="FEP715" s="146"/>
      <c r="FEQ715" s="146"/>
      <c r="FER715" s="146"/>
      <c r="FES715" s="146"/>
      <c r="FET715" s="146"/>
      <c r="FEU715" s="146"/>
      <c r="FEV715" s="146"/>
      <c r="FEW715" s="146"/>
      <c r="FEX715" s="146"/>
      <c r="FEY715" s="146"/>
      <c r="FEZ715" s="146"/>
      <c r="FFA715" s="146"/>
      <c r="FFB715" s="146"/>
      <c r="FFC715" s="146"/>
      <c r="FFD715" s="146"/>
      <c r="FFE715" s="146"/>
      <c r="FFF715" s="146"/>
      <c r="FFG715" s="146"/>
      <c r="FFH715" s="146"/>
      <c r="FFI715" s="146"/>
      <c r="FFJ715" s="146"/>
      <c r="FFK715" s="146"/>
      <c r="FFL715" s="146"/>
      <c r="FFM715" s="146"/>
      <c r="FFN715" s="146"/>
      <c r="FFO715" s="146"/>
      <c r="FFP715" s="146"/>
      <c r="FFQ715" s="146"/>
      <c r="FFR715" s="146"/>
      <c r="FFS715" s="146"/>
      <c r="FFT715" s="146"/>
      <c r="FFU715" s="146"/>
      <c r="FFV715" s="146"/>
      <c r="FFW715" s="146"/>
      <c r="FFX715" s="146"/>
      <c r="FFY715" s="146"/>
      <c r="FFZ715" s="146"/>
      <c r="FGA715" s="146"/>
      <c r="FGB715" s="146"/>
      <c r="FGC715" s="146"/>
      <c r="FGD715" s="146"/>
      <c r="FGE715" s="146"/>
      <c r="FGF715" s="146"/>
      <c r="FGG715" s="146"/>
      <c r="FGH715" s="146"/>
      <c r="FGI715" s="146"/>
      <c r="FGJ715" s="146"/>
      <c r="FGK715" s="146"/>
      <c r="FGL715" s="146"/>
      <c r="FGM715" s="146"/>
      <c r="FGN715" s="146"/>
      <c r="FGO715" s="146"/>
      <c r="FGP715" s="146"/>
      <c r="FGQ715" s="146"/>
      <c r="FGR715" s="146"/>
      <c r="FGS715" s="146"/>
      <c r="FGT715" s="146"/>
      <c r="FGU715" s="146"/>
      <c r="FGV715" s="146"/>
      <c r="FGW715" s="146"/>
      <c r="FGX715" s="146"/>
      <c r="FGY715" s="146"/>
      <c r="FGZ715" s="146"/>
      <c r="FHA715" s="146"/>
      <c r="FHB715" s="146"/>
      <c r="FHC715" s="146"/>
      <c r="FHD715" s="146"/>
      <c r="FHE715" s="146"/>
      <c r="FHF715" s="146"/>
      <c r="FHG715" s="146"/>
      <c r="FHH715" s="146"/>
      <c r="FHI715" s="146"/>
      <c r="FHJ715" s="146"/>
      <c r="FHK715" s="146"/>
      <c r="FHL715" s="146"/>
      <c r="FHM715" s="146"/>
      <c r="FHN715" s="146"/>
      <c r="FHO715" s="146"/>
      <c r="FHP715" s="146"/>
      <c r="FHQ715" s="146"/>
      <c r="FHR715" s="146"/>
      <c r="FHS715" s="146"/>
      <c r="FHT715" s="146"/>
      <c r="FHU715" s="146"/>
      <c r="FHV715" s="146"/>
      <c r="FHW715" s="146"/>
      <c r="FHX715" s="146"/>
      <c r="FHY715" s="146"/>
      <c r="FHZ715" s="146"/>
      <c r="FIA715" s="146"/>
      <c r="FIB715" s="146"/>
      <c r="FIC715" s="146"/>
      <c r="FID715" s="146"/>
      <c r="FIE715" s="146"/>
      <c r="FIF715" s="146"/>
      <c r="FIG715" s="146"/>
      <c r="FIH715" s="146"/>
      <c r="FII715" s="146"/>
      <c r="FIJ715" s="146"/>
      <c r="FIK715" s="146"/>
      <c r="FIL715" s="146"/>
      <c r="FIM715" s="146"/>
      <c r="FIN715" s="146"/>
      <c r="FIO715" s="146"/>
      <c r="FIP715" s="146"/>
      <c r="FIQ715" s="146"/>
      <c r="FIR715" s="146"/>
      <c r="FIS715" s="146"/>
      <c r="FIT715" s="146"/>
      <c r="FIU715" s="146"/>
      <c r="FIV715" s="146"/>
      <c r="FIW715" s="146"/>
      <c r="FIX715" s="146"/>
      <c r="FIY715" s="146"/>
      <c r="FIZ715" s="146"/>
      <c r="FJA715" s="146"/>
      <c r="FJB715" s="146"/>
      <c r="FJC715" s="146"/>
      <c r="FJD715" s="146"/>
      <c r="FJE715" s="146"/>
      <c r="FJF715" s="146"/>
      <c r="FJG715" s="146"/>
      <c r="FJH715" s="146"/>
      <c r="FJI715" s="146"/>
      <c r="FJJ715" s="146"/>
      <c r="FJK715" s="146"/>
      <c r="FJL715" s="146"/>
      <c r="FJM715" s="146"/>
      <c r="FJN715" s="146"/>
      <c r="FJO715" s="146"/>
      <c r="FJP715" s="146"/>
      <c r="FJQ715" s="146"/>
      <c r="FJR715" s="146"/>
      <c r="FJS715" s="146"/>
      <c r="FJT715" s="146"/>
      <c r="FJU715" s="146"/>
      <c r="FJV715" s="146"/>
      <c r="FJW715" s="146"/>
      <c r="FJX715" s="146"/>
      <c r="FJY715" s="146"/>
      <c r="FJZ715" s="146"/>
      <c r="FKA715" s="146"/>
      <c r="FKB715" s="146"/>
      <c r="FKC715" s="146"/>
      <c r="FKD715" s="146"/>
      <c r="FKE715" s="146"/>
      <c r="FKF715" s="146"/>
      <c r="FKG715" s="146"/>
      <c r="FKH715" s="146"/>
      <c r="FKI715" s="146"/>
      <c r="FKJ715" s="146"/>
      <c r="FKK715" s="146"/>
      <c r="FKL715" s="146"/>
      <c r="FKM715" s="146"/>
      <c r="FKN715" s="146"/>
      <c r="FKO715" s="146"/>
      <c r="FKP715" s="146"/>
      <c r="FKQ715" s="146"/>
      <c r="FKR715" s="146"/>
      <c r="FKS715" s="146"/>
      <c r="FKT715" s="146"/>
      <c r="FKU715" s="146"/>
      <c r="FKV715" s="146"/>
      <c r="FKW715" s="146"/>
      <c r="FKX715" s="146"/>
      <c r="FKY715" s="146"/>
      <c r="FKZ715" s="146"/>
      <c r="FLA715" s="146"/>
      <c r="FLB715" s="146"/>
      <c r="FLC715" s="146"/>
      <c r="FLD715" s="146"/>
      <c r="FLE715" s="146"/>
      <c r="FLF715" s="146"/>
      <c r="FLG715" s="146"/>
      <c r="FLH715" s="146"/>
      <c r="FLI715" s="146"/>
      <c r="FLJ715" s="146"/>
      <c r="FLK715" s="146"/>
      <c r="FLL715" s="146"/>
      <c r="FLM715" s="146"/>
      <c r="FLN715" s="146"/>
      <c r="FLO715" s="146"/>
      <c r="FLP715" s="146"/>
      <c r="FLQ715" s="146"/>
      <c r="FLR715" s="146"/>
      <c r="FLS715" s="146"/>
      <c r="FLT715" s="146"/>
      <c r="FLU715" s="146"/>
      <c r="FLV715" s="146"/>
      <c r="FLW715" s="146"/>
      <c r="FLX715" s="146"/>
      <c r="FLY715" s="146"/>
      <c r="FLZ715" s="146"/>
      <c r="FMA715" s="146"/>
      <c r="FMB715" s="146"/>
      <c r="FMC715" s="146"/>
      <c r="FMD715" s="146"/>
      <c r="FME715" s="146"/>
      <c r="FMF715" s="146"/>
      <c r="FMG715" s="146"/>
      <c r="FMH715" s="146"/>
      <c r="FMI715" s="146"/>
      <c r="FMJ715" s="146"/>
      <c r="FMK715" s="146"/>
      <c r="FML715" s="146"/>
      <c r="FMM715" s="146"/>
      <c r="FMN715" s="146"/>
      <c r="FMO715" s="146"/>
      <c r="FMP715" s="146"/>
      <c r="FMQ715" s="146"/>
      <c r="FMR715" s="146"/>
      <c r="FMS715" s="146"/>
      <c r="FMT715" s="146"/>
      <c r="FMU715" s="146"/>
      <c r="FMV715" s="146"/>
      <c r="FMW715" s="146"/>
      <c r="FMX715" s="146"/>
      <c r="FMY715" s="146"/>
      <c r="FMZ715" s="146"/>
      <c r="FNA715" s="146"/>
      <c r="FNB715" s="146"/>
      <c r="FNC715" s="146"/>
      <c r="FND715" s="146"/>
      <c r="FNE715" s="146"/>
      <c r="FNF715" s="146"/>
      <c r="FNG715" s="146"/>
      <c r="FNH715" s="146"/>
      <c r="FNI715" s="146"/>
      <c r="FNJ715" s="146"/>
      <c r="FNK715" s="146"/>
      <c r="FNL715" s="146"/>
      <c r="FNM715" s="146"/>
      <c r="FNN715" s="146"/>
      <c r="FNO715" s="146"/>
      <c r="FNP715" s="146"/>
      <c r="FNQ715" s="146"/>
      <c r="FNR715" s="146"/>
      <c r="FNS715" s="146"/>
      <c r="FNT715" s="146"/>
      <c r="FNU715" s="146"/>
      <c r="FNV715" s="146"/>
      <c r="FNW715" s="146"/>
      <c r="FNX715" s="146"/>
      <c r="FNY715" s="146"/>
      <c r="FNZ715" s="146"/>
      <c r="FOA715" s="146"/>
      <c r="FOB715" s="146"/>
      <c r="FOC715" s="146"/>
      <c r="FOD715" s="146"/>
      <c r="FOE715" s="146"/>
      <c r="FOF715" s="146"/>
      <c r="FOG715" s="146"/>
      <c r="FOH715" s="146"/>
      <c r="FOI715" s="146"/>
      <c r="FOJ715" s="146"/>
      <c r="FOK715" s="146"/>
      <c r="FOL715" s="146"/>
      <c r="FOM715" s="146"/>
      <c r="FON715" s="146"/>
      <c r="FOO715" s="146"/>
      <c r="FOP715" s="146"/>
      <c r="FOQ715" s="146"/>
      <c r="FOR715" s="146"/>
      <c r="FOS715" s="146"/>
      <c r="FOT715" s="146"/>
      <c r="FOU715" s="146"/>
      <c r="FOV715" s="146"/>
      <c r="FOW715" s="146"/>
      <c r="FOX715" s="146"/>
      <c r="FOY715" s="146"/>
      <c r="FOZ715" s="146"/>
      <c r="FPA715" s="146"/>
      <c r="FPB715" s="146"/>
      <c r="FPC715" s="146"/>
      <c r="FPD715" s="146"/>
      <c r="FPE715" s="146"/>
      <c r="FPF715" s="146"/>
      <c r="FPG715" s="146"/>
      <c r="FPH715" s="146"/>
      <c r="FPI715" s="146"/>
      <c r="FPJ715" s="146"/>
      <c r="FPK715" s="146"/>
      <c r="FPL715" s="146"/>
      <c r="FPM715" s="146"/>
      <c r="FPN715" s="146"/>
      <c r="FPO715" s="146"/>
      <c r="FPP715" s="146"/>
      <c r="FPQ715" s="146"/>
      <c r="FPR715" s="146"/>
      <c r="FPS715" s="146"/>
      <c r="FPT715" s="146"/>
      <c r="FPU715" s="146"/>
      <c r="FPV715" s="146"/>
      <c r="FPW715" s="146"/>
      <c r="FPX715" s="146"/>
      <c r="FPY715" s="146"/>
      <c r="FPZ715" s="146"/>
      <c r="FQA715" s="146"/>
      <c r="FQB715" s="146"/>
      <c r="FQC715" s="146"/>
      <c r="FQD715" s="146"/>
      <c r="FQE715" s="146"/>
      <c r="FQF715" s="146"/>
      <c r="FQG715" s="146"/>
      <c r="FQH715" s="146"/>
      <c r="FQI715" s="146"/>
      <c r="FQJ715" s="146"/>
      <c r="FQK715" s="146"/>
      <c r="FQL715" s="146"/>
      <c r="FQM715" s="146"/>
      <c r="FQN715" s="146"/>
      <c r="FQO715" s="146"/>
      <c r="FQP715" s="146"/>
      <c r="FQQ715" s="146"/>
      <c r="FQR715" s="146"/>
      <c r="FQS715" s="146"/>
      <c r="FQT715" s="146"/>
      <c r="FQU715" s="146"/>
      <c r="FQV715" s="146"/>
      <c r="FQW715" s="146"/>
      <c r="FQX715" s="146"/>
      <c r="FQY715" s="146"/>
      <c r="FQZ715" s="146"/>
      <c r="FRA715" s="146"/>
      <c r="FRB715" s="146"/>
      <c r="FRC715" s="146"/>
      <c r="FRD715" s="146"/>
      <c r="FRE715" s="146"/>
      <c r="FRF715" s="146"/>
      <c r="FRG715" s="146"/>
      <c r="FRH715" s="146"/>
      <c r="FRI715" s="146"/>
      <c r="FRJ715" s="146"/>
      <c r="FRK715" s="146"/>
      <c r="FRL715" s="146"/>
      <c r="FRM715" s="146"/>
      <c r="FRN715" s="146"/>
      <c r="FRO715" s="146"/>
      <c r="FRP715" s="146"/>
      <c r="FRQ715" s="146"/>
      <c r="FRR715" s="146"/>
      <c r="FRS715" s="146"/>
      <c r="FRT715" s="146"/>
      <c r="FRU715" s="146"/>
      <c r="FRV715" s="146"/>
      <c r="FRW715" s="146"/>
      <c r="FRX715" s="146"/>
      <c r="FRY715" s="146"/>
      <c r="FRZ715" s="146"/>
      <c r="FSA715" s="146"/>
      <c r="FSB715" s="146"/>
      <c r="FSC715" s="146"/>
      <c r="FSD715" s="146"/>
      <c r="FSE715" s="146"/>
      <c r="FSF715" s="146"/>
      <c r="FSG715" s="146"/>
      <c r="FSH715" s="146"/>
      <c r="FSI715" s="146"/>
      <c r="FSJ715" s="146"/>
      <c r="FSK715" s="146"/>
      <c r="FSL715" s="146"/>
      <c r="FSM715" s="146"/>
      <c r="FSN715" s="146"/>
      <c r="FSO715" s="146"/>
      <c r="FSP715" s="146"/>
      <c r="FSQ715" s="146"/>
      <c r="FSR715" s="146"/>
      <c r="FSS715" s="146"/>
      <c r="FST715" s="146"/>
      <c r="FSU715" s="146"/>
      <c r="FSV715" s="146"/>
      <c r="FSW715" s="146"/>
      <c r="FSX715" s="146"/>
      <c r="FSY715" s="146"/>
      <c r="FSZ715" s="146"/>
      <c r="FTA715" s="146"/>
      <c r="FTB715" s="146"/>
      <c r="FTC715" s="146"/>
      <c r="FTD715" s="146"/>
      <c r="FTE715" s="146"/>
      <c r="FTF715" s="146"/>
      <c r="FTG715" s="146"/>
      <c r="FTH715" s="146"/>
      <c r="FTI715" s="146"/>
      <c r="FTJ715" s="146"/>
      <c r="FTK715" s="146"/>
      <c r="FTL715" s="146"/>
      <c r="FTM715" s="146"/>
      <c r="FTN715" s="146"/>
      <c r="FTO715" s="146"/>
      <c r="FTP715" s="146"/>
      <c r="FTQ715" s="146"/>
      <c r="FTR715" s="146"/>
      <c r="FTS715" s="146"/>
      <c r="FTT715" s="146"/>
      <c r="FTU715" s="146"/>
      <c r="FTV715" s="146"/>
      <c r="FTW715" s="146"/>
      <c r="FTX715" s="146"/>
      <c r="FTY715" s="146"/>
      <c r="FTZ715" s="146"/>
      <c r="FUA715" s="146"/>
      <c r="FUB715" s="146"/>
      <c r="FUC715" s="146"/>
      <c r="FUD715" s="146"/>
      <c r="FUE715" s="146"/>
      <c r="FUF715" s="146"/>
      <c r="FUG715" s="146"/>
      <c r="FUH715" s="146"/>
      <c r="FUI715" s="146"/>
      <c r="FUJ715" s="146"/>
      <c r="FUK715" s="146"/>
      <c r="FUL715" s="146"/>
      <c r="FUM715" s="146"/>
      <c r="FUN715" s="146"/>
      <c r="FUO715" s="146"/>
      <c r="FUP715" s="146"/>
      <c r="FUQ715" s="146"/>
      <c r="FUR715" s="146"/>
      <c r="FUS715" s="146"/>
      <c r="FUT715" s="146"/>
      <c r="FUU715" s="146"/>
      <c r="FUV715" s="146"/>
      <c r="FUW715" s="146"/>
      <c r="FUX715" s="146"/>
      <c r="FUY715" s="146"/>
      <c r="FUZ715" s="146"/>
      <c r="FVA715" s="146"/>
      <c r="FVB715" s="146"/>
      <c r="FVC715" s="146"/>
      <c r="FVD715" s="146"/>
      <c r="FVE715" s="146"/>
      <c r="FVF715" s="146"/>
      <c r="FVG715" s="146"/>
      <c r="FVH715" s="146"/>
      <c r="FVI715" s="146"/>
      <c r="FVJ715" s="146"/>
      <c r="FVK715" s="146"/>
      <c r="FVL715" s="146"/>
      <c r="FVM715" s="146"/>
      <c r="FVN715" s="146"/>
      <c r="FVO715" s="146"/>
      <c r="FVP715" s="146"/>
      <c r="FVQ715" s="146"/>
      <c r="FVR715" s="146"/>
      <c r="FVS715" s="146"/>
      <c r="FVT715" s="146"/>
      <c r="FVU715" s="146"/>
      <c r="FVV715" s="146"/>
      <c r="FVW715" s="146"/>
      <c r="FVX715" s="146"/>
      <c r="FVY715" s="146"/>
      <c r="FVZ715" s="146"/>
      <c r="FWA715" s="146"/>
      <c r="FWB715" s="146"/>
      <c r="FWC715" s="146"/>
      <c r="FWD715" s="146"/>
      <c r="FWE715" s="146"/>
      <c r="FWF715" s="146"/>
      <c r="FWG715" s="146"/>
      <c r="FWH715" s="146"/>
      <c r="FWI715" s="146"/>
      <c r="FWJ715" s="146"/>
      <c r="FWK715" s="146"/>
      <c r="FWL715" s="146"/>
      <c r="FWM715" s="146"/>
      <c r="FWN715" s="146"/>
      <c r="FWO715" s="146"/>
      <c r="FWP715" s="146"/>
      <c r="FWQ715" s="146"/>
      <c r="FWR715" s="146"/>
      <c r="FWS715" s="146"/>
      <c r="FWT715" s="146"/>
      <c r="FWU715" s="146"/>
      <c r="FWV715" s="146"/>
      <c r="FWW715" s="146"/>
      <c r="FWX715" s="146"/>
      <c r="FWY715" s="146"/>
      <c r="FWZ715" s="146"/>
      <c r="FXA715" s="146"/>
      <c r="FXB715" s="146"/>
      <c r="FXC715" s="146"/>
      <c r="FXD715" s="146"/>
      <c r="FXE715" s="146"/>
      <c r="FXF715" s="146"/>
      <c r="FXG715" s="146"/>
      <c r="FXH715" s="146"/>
      <c r="FXI715" s="146"/>
      <c r="FXJ715" s="146"/>
      <c r="FXK715" s="146"/>
      <c r="FXL715" s="146"/>
      <c r="FXM715" s="146"/>
      <c r="FXN715" s="146"/>
      <c r="FXO715" s="146"/>
      <c r="FXP715" s="146"/>
      <c r="FXQ715" s="146"/>
      <c r="FXR715" s="146"/>
      <c r="FXS715" s="146"/>
      <c r="FXT715" s="146"/>
      <c r="FXU715" s="146"/>
      <c r="FXV715" s="146"/>
      <c r="FXW715" s="146"/>
      <c r="FXX715" s="146"/>
      <c r="FXY715" s="146"/>
      <c r="FXZ715" s="146"/>
      <c r="FYA715" s="146"/>
      <c r="FYB715" s="146"/>
      <c r="FYC715" s="146"/>
      <c r="FYD715" s="146"/>
      <c r="FYE715" s="146"/>
      <c r="FYF715" s="146"/>
      <c r="FYG715" s="146"/>
      <c r="FYH715" s="146"/>
      <c r="FYI715" s="146"/>
      <c r="FYJ715" s="146"/>
      <c r="FYK715" s="146"/>
      <c r="FYL715" s="146"/>
      <c r="FYM715" s="146"/>
      <c r="FYN715" s="146"/>
      <c r="FYO715" s="146"/>
      <c r="FYP715" s="146"/>
      <c r="FYQ715" s="146"/>
      <c r="FYR715" s="146"/>
      <c r="FYS715" s="146"/>
      <c r="FYT715" s="146"/>
      <c r="FYU715" s="146"/>
      <c r="FYV715" s="146"/>
      <c r="FYW715" s="146"/>
      <c r="FYX715" s="146"/>
      <c r="FYY715" s="146"/>
      <c r="FYZ715" s="146"/>
      <c r="FZA715" s="146"/>
      <c r="FZB715" s="146"/>
      <c r="FZC715" s="146"/>
      <c r="FZD715" s="146"/>
      <c r="FZE715" s="146"/>
      <c r="FZF715" s="146"/>
      <c r="FZG715" s="146"/>
      <c r="FZH715" s="146"/>
      <c r="FZI715" s="146"/>
      <c r="FZJ715" s="146"/>
      <c r="FZK715" s="146"/>
      <c r="FZL715" s="146"/>
      <c r="FZM715" s="146"/>
      <c r="FZN715" s="146"/>
      <c r="FZO715" s="146"/>
      <c r="FZP715" s="146"/>
      <c r="FZQ715" s="146"/>
      <c r="FZR715" s="146"/>
      <c r="FZS715" s="146"/>
      <c r="FZT715" s="146"/>
      <c r="FZU715" s="146"/>
      <c r="FZV715" s="146"/>
      <c r="FZW715" s="146"/>
      <c r="FZX715" s="146"/>
      <c r="FZY715" s="146"/>
      <c r="FZZ715" s="146"/>
      <c r="GAA715" s="146"/>
      <c r="GAB715" s="146"/>
      <c r="GAC715" s="146"/>
      <c r="GAD715" s="146"/>
      <c r="GAE715" s="146"/>
      <c r="GAF715" s="146"/>
      <c r="GAG715" s="146"/>
      <c r="GAH715" s="146"/>
      <c r="GAI715" s="146"/>
      <c r="GAJ715" s="146"/>
      <c r="GAK715" s="146"/>
      <c r="GAL715" s="146"/>
      <c r="GAM715" s="146"/>
      <c r="GAN715" s="146"/>
      <c r="GAO715" s="146"/>
      <c r="GAP715" s="146"/>
      <c r="GAQ715" s="146"/>
      <c r="GAR715" s="146"/>
      <c r="GAS715" s="146"/>
      <c r="GAT715" s="146"/>
      <c r="GAU715" s="146"/>
      <c r="GAV715" s="146"/>
      <c r="GAW715" s="146"/>
      <c r="GAX715" s="146"/>
      <c r="GAY715" s="146"/>
      <c r="GAZ715" s="146"/>
      <c r="GBA715" s="146"/>
      <c r="GBB715" s="146"/>
      <c r="GBC715" s="146"/>
      <c r="GBD715" s="146"/>
      <c r="GBE715" s="146"/>
      <c r="GBF715" s="146"/>
      <c r="GBG715" s="146"/>
      <c r="GBH715" s="146"/>
      <c r="GBI715" s="146"/>
      <c r="GBJ715" s="146"/>
      <c r="GBK715" s="146"/>
      <c r="GBL715" s="146"/>
      <c r="GBM715" s="146"/>
      <c r="GBN715" s="146"/>
      <c r="GBO715" s="146"/>
      <c r="GBP715" s="146"/>
      <c r="GBQ715" s="146"/>
      <c r="GBR715" s="146"/>
      <c r="GBS715" s="146"/>
      <c r="GBT715" s="146"/>
      <c r="GBU715" s="146"/>
      <c r="GBV715" s="146"/>
      <c r="GBW715" s="146"/>
      <c r="GBX715" s="146"/>
      <c r="GBY715" s="146"/>
      <c r="GBZ715" s="146"/>
      <c r="GCA715" s="146"/>
      <c r="GCB715" s="146"/>
      <c r="GCC715" s="146"/>
      <c r="GCD715" s="146"/>
      <c r="GCE715" s="146"/>
      <c r="GCF715" s="146"/>
      <c r="GCG715" s="146"/>
      <c r="GCH715" s="146"/>
      <c r="GCI715" s="146"/>
      <c r="GCJ715" s="146"/>
      <c r="GCK715" s="146"/>
      <c r="GCL715" s="146"/>
      <c r="GCM715" s="146"/>
      <c r="GCN715" s="146"/>
      <c r="GCO715" s="146"/>
      <c r="GCP715" s="146"/>
      <c r="GCQ715" s="146"/>
      <c r="GCR715" s="146"/>
      <c r="GCS715" s="146"/>
      <c r="GCT715" s="146"/>
      <c r="GCU715" s="146"/>
      <c r="GCV715" s="146"/>
      <c r="GCW715" s="146"/>
      <c r="GCX715" s="146"/>
      <c r="GCY715" s="146"/>
      <c r="GCZ715" s="146"/>
      <c r="GDA715" s="146"/>
      <c r="GDB715" s="146"/>
      <c r="GDC715" s="146"/>
      <c r="GDD715" s="146"/>
      <c r="GDE715" s="146"/>
      <c r="GDF715" s="146"/>
      <c r="GDG715" s="146"/>
      <c r="GDH715" s="146"/>
      <c r="GDI715" s="146"/>
      <c r="GDJ715" s="146"/>
      <c r="GDK715" s="146"/>
      <c r="GDL715" s="146"/>
      <c r="GDM715" s="146"/>
      <c r="GDN715" s="146"/>
      <c r="GDO715" s="146"/>
      <c r="GDP715" s="146"/>
      <c r="GDQ715" s="146"/>
      <c r="GDR715" s="146"/>
      <c r="GDS715" s="146"/>
      <c r="GDT715" s="146"/>
      <c r="GDU715" s="146"/>
      <c r="GDV715" s="146"/>
      <c r="GDW715" s="146"/>
      <c r="GDX715" s="146"/>
      <c r="GDY715" s="146"/>
      <c r="GDZ715" s="146"/>
      <c r="GEA715" s="146"/>
      <c r="GEB715" s="146"/>
      <c r="GEC715" s="146"/>
      <c r="GED715" s="146"/>
      <c r="GEE715" s="146"/>
      <c r="GEF715" s="146"/>
      <c r="GEG715" s="146"/>
      <c r="GEH715" s="146"/>
      <c r="GEI715" s="146"/>
      <c r="GEJ715" s="146"/>
      <c r="GEK715" s="146"/>
      <c r="GEL715" s="146"/>
      <c r="GEM715" s="146"/>
      <c r="GEN715" s="146"/>
      <c r="GEO715" s="146"/>
      <c r="GEP715" s="146"/>
      <c r="GEQ715" s="146"/>
      <c r="GER715" s="146"/>
      <c r="GES715" s="146"/>
      <c r="GET715" s="146"/>
      <c r="GEU715" s="146"/>
      <c r="GEV715" s="146"/>
      <c r="GEW715" s="146"/>
      <c r="GEX715" s="146"/>
      <c r="GEY715" s="146"/>
      <c r="GEZ715" s="146"/>
      <c r="GFA715" s="146"/>
      <c r="GFB715" s="146"/>
      <c r="GFC715" s="146"/>
      <c r="GFD715" s="146"/>
      <c r="GFE715" s="146"/>
      <c r="GFF715" s="146"/>
      <c r="GFG715" s="146"/>
      <c r="GFH715" s="146"/>
      <c r="GFI715" s="146"/>
      <c r="GFJ715" s="146"/>
      <c r="GFK715" s="146"/>
      <c r="GFL715" s="146"/>
      <c r="GFM715" s="146"/>
      <c r="GFN715" s="146"/>
      <c r="GFO715" s="146"/>
      <c r="GFP715" s="146"/>
      <c r="GFQ715" s="146"/>
      <c r="GFR715" s="146"/>
      <c r="GFS715" s="146"/>
      <c r="GFT715" s="146"/>
      <c r="GFU715" s="146"/>
      <c r="GFV715" s="146"/>
      <c r="GFW715" s="146"/>
      <c r="GFX715" s="146"/>
      <c r="GFY715" s="146"/>
      <c r="GFZ715" s="146"/>
      <c r="GGA715" s="146"/>
      <c r="GGB715" s="146"/>
      <c r="GGC715" s="146"/>
      <c r="GGD715" s="146"/>
      <c r="GGE715" s="146"/>
      <c r="GGF715" s="146"/>
      <c r="GGG715" s="146"/>
      <c r="GGH715" s="146"/>
      <c r="GGI715" s="146"/>
      <c r="GGJ715" s="146"/>
      <c r="GGK715" s="146"/>
      <c r="GGL715" s="146"/>
      <c r="GGM715" s="146"/>
      <c r="GGN715" s="146"/>
      <c r="GGO715" s="146"/>
      <c r="GGP715" s="146"/>
      <c r="GGQ715" s="146"/>
      <c r="GGR715" s="146"/>
      <c r="GGS715" s="146"/>
      <c r="GGT715" s="146"/>
      <c r="GGU715" s="146"/>
      <c r="GGV715" s="146"/>
      <c r="GGW715" s="146"/>
      <c r="GGX715" s="146"/>
      <c r="GGY715" s="146"/>
      <c r="GGZ715" s="146"/>
      <c r="GHA715" s="146"/>
      <c r="GHB715" s="146"/>
      <c r="GHC715" s="146"/>
      <c r="GHD715" s="146"/>
      <c r="GHE715" s="146"/>
      <c r="GHF715" s="146"/>
      <c r="GHG715" s="146"/>
      <c r="GHH715" s="146"/>
      <c r="GHI715" s="146"/>
      <c r="GHJ715" s="146"/>
      <c r="GHK715" s="146"/>
      <c r="GHL715" s="146"/>
      <c r="GHM715" s="146"/>
      <c r="GHN715" s="146"/>
      <c r="GHO715" s="146"/>
      <c r="GHP715" s="146"/>
      <c r="GHQ715" s="146"/>
      <c r="GHR715" s="146"/>
      <c r="GHS715" s="146"/>
      <c r="GHT715" s="146"/>
      <c r="GHU715" s="146"/>
      <c r="GHV715" s="146"/>
      <c r="GHW715" s="146"/>
      <c r="GHX715" s="146"/>
      <c r="GHY715" s="146"/>
      <c r="GHZ715" s="146"/>
      <c r="GIA715" s="146"/>
      <c r="GIB715" s="146"/>
      <c r="GIC715" s="146"/>
      <c r="GID715" s="146"/>
      <c r="GIE715" s="146"/>
      <c r="GIF715" s="146"/>
      <c r="GIG715" s="146"/>
      <c r="GIH715" s="146"/>
      <c r="GII715" s="146"/>
      <c r="GIJ715" s="146"/>
      <c r="GIK715" s="146"/>
      <c r="GIL715" s="146"/>
      <c r="GIM715" s="146"/>
      <c r="GIN715" s="146"/>
      <c r="GIO715" s="146"/>
      <c r="GIP715" s="146"/>
      <c r="GIQ715" s="146"/>
      <c r="GIR715" s="146"/>
      <c r="GIS715" s="146"/>
      <c r="GIT715" s="146"/>
      <c r="GIU715" s="146"/>
      <c r="GIV715" s="146"/>
      <c r="GIW715" s="146"/>
      <c r="GIX715" s="146"/>
      <c r="GIY715" s="146"/>
      <c r="GIZ715" s="146"/>
      <c r="GJA715" s="146"/>
      <c r="GJB715" s="146"/>
      <c r="GJC715" s="146"/>
      <c r="GJD715" s="146"/>
      <c r="GJE715" s="146"/>
      <c r="GJF715" s="146"/>
      <c r="GJG715" s="146"/>
      <c r="GJH715" s="146"/>
      <c r="GJI715" s="146"/>
      <c r="GJJ715" s="146"/>
      <c r="GJK715" s="146"/>
      <c r="GJL715" s="146"/>
      <c r="GJM715" s="146"/>
      <c r="GJN715" s="146"/>
      <c r="GJO715" s="146"/>
      <c r="GJP715" s="146"/>
      <c r="GJQ715" s="146"/>
      <c r="GJR715" s="146"/>
      <c r="GJS715" s="146"/>
      <c r="GJT715" s="146"/>
      <c r="GJU715" s="146"/>
      <c r="GJV715" s="146"/>
      <c r="GJW715" s="146"/>
      <c r="GJX715" s="146"/>
      <c r="GJY715" s="146"/>
      <c r="GJZ715" s="146"/>
      <c r="GKA715" s="146"/>
      <c r="GKB715" s="146"/>
      <c r="GKC715" s="146"/>
      <c r="GKD715" s="146"/>
      <c r="GKE715" s="146"/>
      <c r="GKF715" s="146"/>
      <c r="GKG715" s="146"/>
      <c r="GKH715" s="146"/>
      <c r="GKI715" s="146"/>
      <c r="GKJ715" s="146"/>
      <c r="GKK715" s="146"/>
      <c r="GKL715" s="146"/>
      <c r="GKM715" s="146"/>
      <c r="GKN715" s="146"/>
      <c r="GKO715" s="146"/>
      <c r="GKP715" s="146"/>
      <c r="GKQ715" s="146"/>
      <c r="GKR715" s="146"/>
      <c r="GKS715" s="146"/>
      <c r="GKT715" s="146"/>
      <c r="GKU715" s="146"/>
      <c r="GKV715" s="146"/>
      <c r="GKW715" s="146"/>
      <c r="GKX715" s="146"/>
      <c r="GKY715" s="146"/>
      <c r="GKZ715" s="146"/>
      <c r="GLA715" s="146"/>
      <c r="GLB715" s="146"/>
      <c r="GLC715" s="146"/>
      <c r="GLD715" s="146"/>
      <c r="GLE715" s="146"/>
      <c r="GLF715" s="146"/>
      <c r="GLG715" s="146"/>
      <c r="GLH715" s="146"/>
      <c r="GLI715" s="146"/>
      <c r="GLJ715" s="146"/>
      <c r="GLK715" s="146"/>
      <c r="GLL715" s="146"/>
      <c r="GLM715" s="146"/>
      <c r="GLN715" s="146"/>
      <c r="GLO715" s="146"/>
      <c r="GLP715" s="146"/>
      <c r="GLQ715" s="146"/>
      <c r="GLR715" s="146"/>
      <c r="GLS715" s="146"/>
      <c r="GLT715" s="146"/>
      <c r="GLU715" s="146"/>
      <c r="GLV715" s="146"/>
      <c r="GLW715" s="146"/>
      <c r="GLX715" s="146"/>
      <c r="GLY715" s="146"/>
      <c r="GLZ715" s="146"/>
      <c r="GMA715" s="146"/>
      <c r="GMB715" s="146"/>
      <c r="GMC715" s="146"/>
      <c r="GMD715" s="146"/>
      <c r="GME715" s="146"/>
      <c r="GMF715" s="146"/>
      <c r="GMG715" s="146"/>
      <c r="GMH715" s="146"/>
      <c r="GMI715" s="146"/>
      <c r="GMJ715" s="146"/>
      <c r="GMK715" s="146"/>
      <c r="GML715" s="146"/>
      <c r="GMM715" s="146"/>
      <c r="GMN715" s="146"/>
      <c r="GMO715" s="146"/>
      <c r="GMP715" s="146"/>
      <c r="GMQ715" s="146"/>
      <c r="GMR715" s="146"/>
      <c r="GMS715" s="146"/>
      <c r="GMT715" s="146"/>
      <c r="GMU715" s="146"/>
      <c r="GMV715" s="146"/>
      <c r="GMW715" s="146"/>
      <c r="GMX715" s="146"/>
      <c r="GMY715" s="146"/>
      <c r="GMZ715" s="146"/>
      <c r="GNA715" s="146"/>
      <c r="GNB715" s="146"/>
      <c r="GNC715" s="146"/>
      <c r="GND715" s="146"/>
      <c r="GNE715" s="146"/>
      <c r="GNF715" s="146"/>
      <c r="GNG715" s="146"/>
      <c r="GNH715" s="146"/>
      <c r="GNI715" s="146"/>
      <c r="GNJ715" s="146"/>
      <c r="GNK715" s="146"/>
      <c r="GNL715" s="146"/>
      <c r="GNM715" s="146"/>
      <c r="GNN715" s="146"/>
      <c r="GNO715" s="146"/>
      <c r="GNP715" s="146"/>
      <c r="GNQ715" s="146"/>
      <c r="GNR715" s="146"/>
      <c r="GNS715" s="146"/>
      <c r="GNT715" s="146"/>
      <c r="GNU715" s="146"/>
      <c r="GNV715" s="146"/>
      <c r="GNW715" s="146"/>
      <c r="GNX715" s="146"/>
      <c r="GNY715" s="146"/>
      <c r="GNZ715" s="146"/>
      <c r="GOA715" s="146"/>
      <c r="GOB715" s="146"/>
      <c r="GOC715" s="146"/>
      <c r="GOD715" s="146"/>
      <c r="GOE715" s="146"/>
      <c r="GOF715" s="146"/>
      <c r="GOG715" s="146"/>
      <c r="GOH715" s="146"/>
      <c r="GOI715" s="146"/>
      <c r="GOJ715" s="146"/>
      <c r="GOK715" s="146"/>
      <c r="GOL715" s="146"/>
      <c r="GOM715" s="146"/>
      <c r="GON715" s="146"/>
      <c r="GOO715" s="146"/>
      <c r="GOP715" s="146"/>
      <c r="GOQ715" s="146"/>
      <c r="GOR715" s="146"/>
      <c r="GOS715" s="146"/>
      <c r="GOT715" s="146"/>
      <c r="GOU715" s="146"/>
      <c r="GOV715" s="146"/>
      <c r="GOW715" s="146"/>
      <c r="GOX715" s="146"/>
      <c r="GOY715" s="146"/>
      <c r="GOZ715" s="146"/>
      <c r="GPA715" s="146"/>
      <c r="GPB715" s="146"/>
      <c r="GPC715" s="146"/>
      <c r="GPD715" s="146"/>
      <c r="GPE715" s="146"/>
      <c r="GPF715" s="146"/>
      <c r="GPG715" s="146"/>
      <c r="GPH715" s="146"/>
      <c r="GPI715" s="146"/>
      <c r="GPJ715" s="146"/>
      <c r="GPK715" s="146"/>
      <c r="GPL715" s="146"/>
      <c r="GPM715" s="146"/>
      <c r="GPN715" s="146"/>
      <c r="GPO715" s="146"/>
      <c r="GPP715" s="146"/>
      <c r="GPQ715" s="146"/>
      <c r="GPR715" s="146"/>
      <c r="GPS715" s="146"/>
      <c r="GPT715" s="146"/>
      <c r="GPU715" s="146"/>
      <c r="GPV715" s="146"/>
      <c r="GPW715" s="146"/>
      <c r="GPX715" s="146"/>
      <c r="GPY715" s="146"/>
      <c r="GPZ715" s="146"/>
      <c r="GQA715" s="146"/>
      <c r="GQB715" s="146"/>
      <c r="GQC715" s="146"/>
      <c r="GQD715" s="146"/>
      <c r="GQE715" s="146"/>
      <c r="GQF715" s="146"/>
      <c r="GQG715" s="146"/>
      <c r="GQH715" s="146"/>
      <c r="GQI715" s="146"/>
      <c r="GQJ715" s="146"/>
      <c r="GQK715" s="146"/>
      <c r="GQL715" s="146"/>
      <c r="GQM715" s="146"/>
      <c r="GQN715" s="146"/>
      <c r="GQO715" s="146"/>
      <c r="GQP715" s="146"/>
      <c r="GQQ715" s="146"/>
      <c r="GQR715" s="146"/>
      <c r="GQS715" s="146"/>
      <c r="GQT715" s="146"/>
      <c r="GQU715" s="146"/>
      <c r="GQV715" s="146"/>
      <c r="GQW715" s="146"/>
      <c r="GQX715" s="146"/>
      <c r="GQY715" s="146"/>
      <c r="GQZ715" s="146"/>
      <c r="GRA715" s="146"/>
      <c r="GRB715" s="146"/>
      <c r="GRC715" s="146"/>
      <c r="GRD715" s="146"/>
      <c r="GRE715" s="146"/>
      <c r="GRF715" s="146"/>
      <c r="GRG715" s="146"/>
      <c r="GRH715" s="146"/>
      <c r="GRI715" s="146"/>
      <c r="GRJ715" s="146"/>
      <c r="GRK715" s="146"/>
      <c r="GRL715" s="146"/>
      <c r="GRM715" s="146"/>
      <c r="GRN715" s="146"/>
      <c r="GRO715" s="146"/>
      <c r="GRP715" s="146"/>
      <c r="GRQ715" s="146"/>
      <c r="GRR715" s="146"/>
      <c r="GRS715" s="146"/>
      <c r="GRT715" s="146"/>
      <c r="GRU715" s="146"/>
      <c r="GRV715" s="146"/>
      <c r="GRW715" s="146"/>
      <c r="GRX715" s="146"/>
      <c r="GRY715" s="146"/>
      <c r="GRZ715" s="146"/>
      <c r="GSA715" s="146"/>
      <c r="GSB715" s="146"/>
      <c r="GSC715" s="146"/>
      <c r="GSD715" s="146"/>
      <c r="GSE715" s="146"/>
      <c r="GSF715" s="146"/>
      <c r="GSG715" s="146"/>
      <c r="GSH715" s="146"/>
      <c r="GSI715" s="146"/>
      <c r="GSJ715" s="146"/>
      <c r="GSK715" s="146"/>
      <c r="GSL715" s="146"/>
      <c r="GSM715" s="146"/>
      <c r="GSN715" s="146"/>
      <c r="GSO715" s="146"/>
      <c r="GSP715" s="146"/>
      <c r="GSQ715" s="146"/>
      <c r="GSR715" s="146"/>
      <c r="GSS715" s="146"/>
      <c r="GST715" s="146"/>
      <c r="GSU715" s="146"/>
      <c r="GSV715" s="146"/>
      <c r="GSW715" s="146"/>
      <c r="GSX715" s="146"/>
      <c r="GSY715" s="146"/>
      <c r="GSZ715" s="146"/>
      <c r="GTA715" s="146"/>
      <c r="GTB715" s="146"/>
      <c r="GTC715" s="146"/>
      <c r="GTD715" s="146"/>
      <c r="GTE715" s="146"/>
      <c r="GTF715" s="146"/>
      <c r="GTG715" s="146"/>
      <c r="GTH715" s="146"/>
      <c r="GTI715" s="146"/>
      <c r="GTJ715" s="146"/>
      <c r="GTK715" s="146"/>
      <c r="GTL715" s="146"/>
      <c r="GTM715" s="146"/>
      <c r="GTN715" s="146"/>
      <c r="GTO715" s="146"/>
      <c r="GTP715" s="146"/>
      <c r="GTQ715" s="146"/>
      <c r="GTR715" s="146"/>
      <c r="GTS715" s="146"/>
      <c r="GTT715" s="146"/>
      <c r="GTU715" s="146"/>
      <c r="GTV715" s="146"/>
      <c r="GTW715" s="146"/>
      <c r="GTX715" s="146"/>
      <c r="GTY715" s="146"/>
      <c r="GTZ715" s="146"/>
      <c r="GUA715" s="146"/>
      <c r="GUB715" s="146"/>
      <c r="GUC715" s="146"/>
      <c r="GUD715" s="146"/>
      <c r="GUE715" s="146"/>
      <c r="GUF715" s="146"/>
      <c r="GUG715" s="146"/>
      <c r="GUH715" s="146"/>
      <c r="GUI715" s="146"/>
      <c r="GUJ715" s="146"/>
      <c r="GUK715" s="146"/>
      <c r="GUL715" s="146"/>
      <c r="GUM715" s="146"/>
      <c r="GUN715" s="146"/>
      <c r="GUO715" s="146"/>
      <c r="GUP715" s="146"/>
      <c r="GUQ715" s="146"/>
      <c r="GUR715" s="146"/>
      <c r="GUS715" s="146"/>
      <c r="GUT715" s="146"/>
      <c r="GUU715" s="146"/>
      <c r="GUV715" s="146"/>
      <c r="GUW715" s="146"/>
      <c r="GUX715" s="146"/>
      <c r="GUY715" s="146"/>
      <c r="GUZ715" s="146"/>
      <c r="GVA715" s="146"/>
      <c r="GVB715" s="146"/>
      <c r="GVC715" s="146"/>
      <c r="GVD715" s="146"/>
      <c r="GVE715" s="146"/>
      <c r="GVF715" s="146"/>
      <c r="GVG715" s="146"/>
      <c r="GVH715" s="146"/>
      <c r="GVI715" s="146"/>
      <c r="GVJ715" s="146"/>
      <c r="GVK715" s="146"/>
      <c r="GVL715" s="146"/>
      <c r="GVM715" s="146"/>
      <c r="GVN715" s="146"/>
      <c r="GVO715" s="146"/>
      <c r="GVP715" s="146"/>
      <c r="GVQ715" s="146"/>
      <c r="GVR715" s="146"/>
      <c r="GVS715" s="146"/>
      <c r="GVT715" s="146"/>
      <c r="GVU715" s="146"/>
      <c r="GVV715" s="146"/>
      <c r="GVW715" s="146"/>
      <c r="GVX715" s="146"/>
      <c r="GVY715" s="146"/>
      <c r="GVZ715" s="146"/>
      <c r="GWA715" s="146"/>
      <c r="GWB715" s="146"/>
      <c r="GWC715" s="146"/>
      <c r="GWD715" s="146"/>
      <c r="GWE715" s="146"/>
      <c r="GWF715" s="146"/>
      <c r="GWG715" s="146"/>
      <c r="GWH715" s="146"/>
      <c r="GWI715" s="146"/>
      <c r="GWJ715" s="146"/>
      <c r="GWK715" s="146"/>
      <c r="GWL715" s="146"/>
      <c r="GWM715" s="146"/>
      <c r="GWN715" s="146"/>
      <c r="GWO715" s="146"/>
      <c r="GWP715" s="146"/>
      <c r="GWQ715" s="146"/>
      <c r="GWR715" s="146"/>
      <c r="GWS715" s="146"/>
      <c r="GWT715" s="146"/>
      <c r="GWU715" s="146"/>
      <c r="GWV715" s="146"/>
      <c r="GWW715" s="146"/>
      <c r="GWX715" s="146"/>
      <c r="GWY715" s="146"/>
      <c r="GWZ715" s="146"/>
      <c r="GXA715" s="146"/>
      <c r="GXB715" s="146"/>
      <c r="GXC715" s="146"/>
      <c r="GXD715" s="146"/>
      <c r="GXE715" s="146"/>
      <c r="GXF715" s="146"/>
      <c r="GXG715" s="146"/>
      <c r="GXH715" s="146"/>
      <c r="GXI715" s="146"/>
      <c r="GXJ715" s="146"/>
      <c r="GXK715" s="146"/>
      <c r="GXL715" s="146"/>
      <c r="GXM715" s="146"/>
      <c r="GXN715" s="146"/>
      <c r="GXO715" s="146"/>
      <c r="GXP715" s="146"/>
      <c r="GXQ715" s="146"/>
      <c r="GXR715" s="146"/>
      <c r="GXS715" s="146"/>
      <c r="GXT715" s="146"/>
      <c r="GXU715" s="146"/>
      <c r="GXV715" s="146"/>
      <c r="GXW715" s="146"/>
      <c r="GXX715" s="146"/>
      <c r="GXY715" s="146"/>
      <c r="GXZ715" s="146"/>
      <c r="GYA715" s="146"/>
      <c r="GYB715" s="146"/>
      <c r="GYC715" s="146"/>
      <c r="GYD715" s="146"/>
      <c r="GYE715" s="146"/>
      <c r="GYF715" s="146"/>
      <c r="GYG715" s="146"/>
      <c r="GYH715" s="146"/>
      <c r="GYI715" s="146"/>
      <c r="GYJ715" s="146"/>
      <c r="GYK715" s="146"/>
      <c r="GYL715" s="146"/>
      <c r="GYM715" s="146"/>
      <c r="GYN715" s="146"/>
      <c r="GYO715" s="146"/>
      <c r="GYP715" s="146"/>
      <c r="GYQ715" s="146"/>
      <c r="GYR715" s="146"/>
      <c r="GYS715" s="146"/>
      <c r="GYT715" s="146"/>
      <c r="GYU715" s="146"/>
      <c r="GYV715" s="146"/>
      <c r="GYW715" s="146"/>
      <c r="GYX715" s="146"/>
      <c r="GYY715" s="146"/>
      <c r="GYZ715" s="146"/>
      <c r="GZA715" s="146"/>
      <c r="GZB715" s="146"/>
      <c r="GZC715" s="146"/>
      <c r="GZD715" s="146"/>
      <c r="GZE715" s="146"/>
      <c r="GZF715" s="146"/>
      <c r="GZG715" s="146"/>
      <c r="GZH715" s="146"/>
      <c r="GZI715" s="146"/>
      <c r="GZJ715" s="146"/>
      <c r="GZK715" s="146"/>
      <c r="GZL715" s="146"/>
      <c r="GZM715" s="146"/>
      <c r="GZN715" s="146"/>
      <c r="GZO715" s="146"/>
      <c r="GZP715" s="146"/>
      <c r="GZQ715" s="146"/>
      <c r="GZR715" s="146"/>
      <c r="GZS715" s="146"/>
      <c r="GZT715" s="146"/>
      <c r="GZU715" s="146"/>
      <c r="GZV715" s="146"/>
      <c r="GZW715" s="146"/>
      <c r="GZX715" s="146"/>
      <c r="GZY715" s="146"/>
      <c r="GZZ715" s="146"/>
      <c r="HAA715" s="146"/>
      <c r="HAB715" s="146"/>
      <c r="HAC715" s="146"/>
      <c r="HAD715" s="146"/>
      <c r="HAE715" s="146"/>
      <c r="HAF715" s="146"/>
      <c r="HAG715" s="146"/>
      <c r="HAH715" s="146"/>
      <c r="HAI715" s="146"/>
      <c r="HAJ715" s="146"/>
      <c r="HAK715" s="146"/>
      <c r="HAL715" s="146"/>
      <c r="HAM715" s="146"/>
      <c r="HAN715" s="146"/>
      <c r="HAO715" s="146"/>
      <c r="HAP715" s="146"/>
      <c r="HAQ715" s="146"/>
      <c r="HAR715" s="146"/>
      <c r="HAS715" s="146"/>
      <c r="HAT715" s="146"/>
      <c r="HAU715" s="146"/>
      <c r="HAV715" s="146"/>
      <c r="HAW715" s="146"/>
      <c r="HAX715" s="146"/>
      <c r="HAY715" s="146"/>
      <c r="HAZ715" s="146"/>
      <c r="HBA715" s="146"/>
      <c r="HBB715" s="146"/>
      <c r="HBC715" s="146"/>
      <c r="HBD715" s="146"/>
      <c r="HBE715" s="146"/>
      <c r="HBF715" s="146"/>
      <c r="HBG715" s="146"/>
      <c r="HBH715" s="146"/>
      <c r="HBI715" s="146"/>
      <c r="HBJ715" s="146"/>
      <c r="HBK715" s="146"/>
      <c r="HBL715" s="146"/>
      <c r="HBM715" s="146"/>
      <c r="HBN715" s="146"/>
      <c r="HBO715" s="146"/>
      <c r="HBP715" s="146"/>
      <c r="HBQ715" s="146"/>
      <c r="HBR715" s="146"/>
      <c r="HBS715" s="146"/>
      <c r="HBT715" s="146"/>
      <c r="HBU715" s="146"/>
      <c r="HBV715" s="146"/>
      <c r="HBW715" s="146"/>
      <c r="HBX715" s="146"/>
      <c r="HBY715" s="146"/>
      <c r="HBZ715" s="146"/>
      <c r="HCA715" s="146"/>
      <c r="HCB715" s="146"/>
      <c r="HCC715" s="146"/>
      <c r="HCD715" s="146"/>
      <c r="HCE715" s="146"/>
      <c r="HCF715" s="146"/>
      <c r="HCG715" s="146"/>
      <c r="HCH715" s="146"/>
      <c r="HCI715" s="146"/>
      <c r="HCJ715" s="146"/>
      <c r="HCK715" s="146"/>
      <c r="HCL715" s="146"/>
      <c r="HCM715" s="146"/>
      <c r="HCN715" s="146"/>
      <c r="HCO715" s="146"/>
      <c r="HCP715" s="146"/>
      <c r="HCQ715" s="146"/>
      <c r="HCR715" s="146"/>
      <c r="HCS715" s="146"/>
      <c r="HCT715" s="146"/>
      <c r="HCU715" s="146"/>
      <c r="HCV715" s="146"/>
      <c r="HCW715" s="146"/>
      <c r="HCX715" s="146"/>
      <c r="HCY715" s="146"/>
      <c r="HCZ715" s="146"/>
      <c r="HDA715" s="146"/>
      <c r="HDB715" s="146"/>
      <c r="HDC715" s="146"/>
      <c r="HDD715" s="146"/>
      <c r="HDE715" s="146"/>
      <c r="HDF715" s="146"/>
      <c r="HDG715" s="146"/>
      <c r="HDH715" s="146"/>
      <c r="HDI715" s="146"/>
      <c r="HDJ715" s="146"/>
      <c r="HDK715" s="146"/>
      <c r="HDL715" s="146"/>
      <c r="HDM715" s="146"/>
      <c r="HDN715" s="146"/>
      <c r="HDO715" s="146"/>
      <c r="HDP715" s="146"/>
      <c r="HDQ715" s="146"/>
      <c r="HDR715" s="146"/>
      <c r="HDS715" s="146"/>
      <c r="HDT715" s="146"/>
      <c r="HDU715" s="146"/>
      <c r="HDV715" s="146"/>
      <c r="HDW715" s="146"/>
      <c r="HDX715" s="146"/>
      <c r="HDY715" s="146"/>
      <c r="HDZ715" s="146"/>
      <c r="HEA715" s="146"/>
      <c r="HEB715" s="146"/>
      <c r="HEC715" s="146"/>
      <c r="HED715" s="146"/>
      <c r="HEE715" s="146"/>
      <c r="HEF715" s="146"/>
      <c r="HEG715" s="146"/>
      <c r="HEH715" s="146"/>
      <c r="HEI715" s="146"/>
      <c r="HEJ715" s="146"/>
      <c r="HEK715" s="146"/>
      <c r="HEL715" s="146"/>
      <c r="HEM715" s="146"/>
      <c r="HEN715" s="146"/>
      <c r="HEO715" s="146"/>
      <c r="HEP715" s="146"/>
      <c r="HEQ715" s="146"/>
      <c r="HER715" s="146"/>
      <c r="HES715" s="146"/>
      <c r="HET715" s="146"/>
      <c r="HEU715" s="146"/>
      <c r="HEV715" s="146"/>
      <c r="HEW715" s="146"/>
      <c r="HEX715" s="146"/>
      <c r="HEY715" s="146"/>
      <c r="HEZ715" s="146"/>
      <c r="HFA715" s="146"/>
      <c r="HFB715" s="146"/>
      <c r="HFC715" s="146"/>
      <c r="HFD715" s="146"/>
      <c r="HFE715" s="146"/>
      <c r="HFF715" s="146"/>
      <c r="HFG715" s="146"/>
      <c r="HFH715" s="146"/>
      <c r="HFI715" s="146"/>
      <c r="HFJ715" s="146"/>
      <c r="HFK715" s="146"/>
      <c r="HFL715" s="146"/>
      <c r="HFM715" s="146"/>
      <c r="HFN715" s="146"/>
      <c r="HFO715" s="146"/>
      <c r="HFP715" s="146"/>
      <c r="HFQ715" s="146"/>
      <c r="HFR715" s="146"/>
      <c r="HFS715" s="146"/>
      <c r="HFT715" s="146"/>
      <c r="HFU715" s="146"/>
      <c r="HFV715" s="146"/>
      <c r="HFW715" s="146"/>
      <c r="HFX715" s="146"/>
      <c r="HFY715" s="146"/>
      <c r="HFZ715" s="146"/>
      <c r="HGA715" s="146"/>
      <c r="HGB715" s="146"/>
      <c r="HGC715" s="146"/>
      <c r="HGD715" s="146"/>
      <c r="HGE715" s="146"/>
      <c r="HGF715" s="146"/>
      <c r="HGG715" s="146"/>
      <c r="HGH715" s="146"/>
      <c r="HGI715" s="146"/>
      <c r="HGJ715" s="146"/>
      <c r="HGK715" s="146"/>
      <c r="HGL715" s="146"/>
      <c r="HGM715" s="146"/>
      <c r="HGN715" s="146"/>
      <c r="HGO715" s="146"/>
      <c r="HGP715" s="146"/>
      <c r="HGQ715" s="146"/>
      <c r="HGR715" s="146"/>
      <c r="HGS715" s="146"/>
      <c r="HGT715" s="146"/>
      <c r="HGU715" s="146"/>
      <c r="HGV715" s="146"/>
      <c r="HGW715" s="146"/>
      <c r="HGX715" s="146"/>
      <c r="HGY715" s="146"/>
      <c r="HGZ715" s="146"/>
      <c r="HHA715" s="146"/>
      <c r="HHB715" s="146"/>
      <c r="HHC715" s="146"/>
      <c r="HHD715" s="146"/>
      <c r="HHE715" s="146"/>
      <c r="HHF715" s="146"/>
      <c r="HHG715" s="146"/>
      <c r="HHH715" s="146"/>
      <c r="HHI715" s="146"/>
      <c r="HHJ715" s="146"/>
      <c r="HHK715" s="146"/>
      <c r="HHL715" s="146"/>
      <c r="HHM715" s="146"/>
      <c r="HHN715" s="146"/>
      <c r="HHO715" s="146"/>
      <c r="HHP715" s="146"/>
      <c r="HHQ715" s="146"/>
      <c r="HHR715" s="146"/>
      <c r="HHS715" s="146"/>
      <c r="HHT715" s="146"/>
      <c r="HHU715" s="146"/>
      <c r="HHV715" s="146"/>
      <c r="HHW715" s="146"/>
      <c r="HHX715" s="146"/>
      <c r="HHY715" s="146"/>
      <c r="HHZ715" s="146"/>
      <c r="HIA715" s="146"/>
      <c r="HIB715" s="146"/>
      <c r="HIC715" s="146"/>
      <c r="HID715" s="146"/>
      <c r="HIE715" s="146"/>
      <c r="HIF715" s="146"/>
      <c r="HIG715" s="146"/>
      <c r="HIH715" s="146"/>
      <c r="HII715" s="146"/>
      <c r="HIJ715" s="146"/>
      <c r="HIK715" s="146"/>
      <c r="HIL715" s="146"/>
      <c r="HIM715" s="146"/>
      <c r="HIN715" s="146"/>
      <c r="HIO715" s="146"/>
      <c r="HIP715" s="146"/>
      <c r="HIQ715" s="146"/>
      <c r="HIR715" s="146"/>
      <c r="HIS715" s="146"/>
      <c r="HIT715" s="146"/>
      <c r="HIU715" s="146"/>
      <c r="HIV715" s="146"/>
      <c r="HIW715" s="146"/>
      <c r="HIX715" s="146"/>
      <c r="HIY715" s="146"/>
      <c r="HIZ715" s="146"/>
      <c r="HJA715" s="146"/>
      <c r="HJB715" s="146"/>
      <c r="HJC715" s="146"/>
      <c r="HJD715" s="146"/>
      <c r="HJE715" s="146"/>
      <c r="HJF715" s="146"/>
      <c r="HJG715" s="146"/>
      <c r="HJH715" s="146"/>
      <c r="HJI715" s="146"/>
      <c r="HJJ715" s="146"/>
      <c r="HJK715" s="146"/>
      <c r="HJL715" s="146"/>
      <c r="HJM715" s="146"/>
      <c r="HJN715" s="146"/>
      <c r="HJO715" s="146"/>
      <c r="HJP715" s="146"/>
      <c r="HJQ715" s="146"/>
      <c r="HJR715" s="146"/>
      <c r="HJS715" s="146"/>
      <c r="HJT715" s="146"/>
      <c r="HJU715" s="146"/>
      <c r="HJV715" s="146"/>
      <c r="HJW715" s="146"/>
      <c r="HJX715" s="146"/>
      <c r="HJY715" s="146"/>
      <c r="HJZ715" s="146"/>
      <c r="HKA715" s="146"/>
      <c r="HKB715" s="146"/>
      <c r="HKC715" s="146"/>
      <c r="HKD715" s="146"/>
      <c r="HKE715" s="146"/>
      <c r="HKF715" s="146"/>
      <c r="HKG715" s="146"/>
      <c r="HKH715" s="146"/>
      <c r="HKI715" s="146"/>
      <c r="HKJ715" s="146"/>
      <c r="HKK715" s="146"/>
      <c r="HKL715" s="146"/>
      <c r="HKM715" s="146"/>
      <c r="HKN715" s="146"/>
      <c r="HKO715" s="146"/>
      <c r="HKP715" s="146"/>
      <c r="HKQ715" s="146"/>
      <c r="HKR715" s="146"/>
      <c r="HKS715" s="146"/>
      <c r="HKT715" s="146"/>
      <c r="HKU715" s="146"/>
      <c r="HKV715" s="146"/>
      <c r="HKW715" s="146"/>
      <c r="HKX715" s="146"/>
      <c r="HKY715" s="146"/>
      <c r="HKZ715" s="146"/>
      <c r="HLA715" s="146"/>
      <c r="HLB715" s="146"/>
      <c r="HLC715" s="146"/>
      <c r="HLD715" s="146"/>
      <c r="HLE715" s="146"/>
      <c r="HLF715" s="146"/>
      <c r="HLG715" s="146"/>
      <c r="HLH715" s="146"/>
      <c r="HLI715" s="146"/>
      <c r="HLJ715" s="146"/>
      <c r="HLK715" s="146"/>
      <c r="HLL715" s="146"/>
      <c r="HLM715" s="146"/>
      <c r="HLN715" s="146"/>
      <c r="HLO715" s="146"/>
      <c r="HLP715" s="146"/>
      <c r="HLQ715" s="146"/>
      <c r="HLR715" s="146"/>
      <c r="HLS715" s="146"/>
      <c r="HLT715" s="146"/>
      <c r="HLU715" s="146"/>
      <c r="HLV715" s="146"/>
      <c r="HLW715" s="146"/>
      <c r="HLX715" s="146"/>
      <c r="HLY715" s="146"/>
      <c r="HLZ715" s="146"/>
      <c r="HMA715" s="146"/>
      <c r="HMB715" s="146"/>
      <c r="HMC715" s="146"/>
      <c r="HMD715" s="146"/>
      <c r="HME715" s="146"/>
      <c r="HMF715" s="146"/>
      <c r="HMG715" s="146"/>
      <c r="HMH715" s="146"/>
      <c r="HMI715" s="146"/>
      <c r="HMJ715" s="146"/>
      <c r="HMK715" s="146"/>
      <c r="HML715" s="146"/>
      <c r="HMM715" s="146"/>
      <c r="HMN715" s="146"/>
      <c r="HMO715" s="146"/>
      <c r="HMP715" s="146"/>
      <c r="HMQ715" s="146"/>
      <c r="HMR715" s="146"/>
      <c r="HMS715" s="146"/>
      <c r="HMT715" s="146"/>
      <c r="HMU715" s="146"/>
      <c r="HMV715" s="146"/>
      <c r="HMW715" s="146"/>
      <c r="HMX715" s="146"/>
      <c r="HMY715" s="146"/>
      <c r="HMZ715" s="146"/>
      <c r="HNA715" s="146"/>
      <c r="HNB715" s="146"/>
      <c r="HNC715" s="146"/>
      <c r="HND715" s="146"/>
      <c r="HNE715" s="146"/>
      <c r="HNF715" s="146"/>
      <c r="HNG715" s="146"/>
      <c r="HNH715" s="146"/>
      <c r="HNI715" s="146"/>
      <c r="HNJ715" s="146"/>
      <c r="HNK715" s="146"/>
      <c r="HNL715" s="146"/>
      <c r="HNM715" s="146"/>
      <c r="HNN715" s="146"/>
      <c r="HNO715" s="146"/>
      <c r="HNP715" s="146"/>
      <c r="HNQ715" s="146"/>
      <c r="HNR715" s="146"/>
      <c r="HNS715" s="146"/>
      <c r="HNT715" s="146"/>
      <c r="HNU715" s="146"/>
      <c r="HNV715" s="146"/>
      <c r="HNW715" s="146"/>
      <c r="HNX715" s="146"/>
      <c r="HNY715" s="146"/>
      <c r="HNZ715" s="146"/>
      <c r="HOA715" s="146"/>
      <c r="HOB715" s="146"/>
      <c r="HOC715" s="146"/>
      <c r="HOD715" s="146"/>
      <c r="HOE715" s="146"/>
      <c r="HOF715" s="146"/>
      <c r="HOG715" s="146"/>
      <c r="HOH715" s="146"/>
      <c r="HOI715" s="146"/>
      <c r="HOJ715" s="146"/>
      <c r="HOK715" s="146"/>
      <c r="HOL715" s="146"/>
      <c r="HOM715" s="146"/>
      <c r="HON715" s="146"/>
      <c r="HOO715" s="146"/>
      <c r="HOP715" s="146"/>
      <c r="HOQ715" s="146"/>
      <c r="HOR715" s="146"/>
      <c r="HOS715" s="146"/>
      <c r="HOT715" s="146"/>
      <c r="HOU715" s="146"/>
      <c r="HOV715" s="146"/>
      <c r="HOW715" s="146"/>
      <c r="HOX715" s="146"/>
      <c r="HOY715" s="146"/>
      <c r="HOZ715" s="146"/>
      <c r="HPA715" s="146"/>
      <c r="HPB715" s="146"/>
      <c r="HPC715" s="146"/>
      <c r="HPD715" s="146"/>
      <c r="HPE715" s="146"/>
      <c r="HPF715" s="146"/>
      <c r="HPG715" s="146"/>
      <c r="HPH715" s="146"/>
      <c r="HPI715" s="146"/>
      <c r="HPJ715" s="146"/>
      <c r="HPK715" s="146"/>
      <c r="HPL715" s="146"/>
      <c r="HPM715" s="146"/>
      <c r="HPN715" s="146"/>
      <c r="HPO715" s="146"/>
      <c r="HPP715" s="146"/>
      <c r="HPQ715" s="146"/>
      <c r="HPR715" s="146"/>
      <c r="HPS715" s="146"/>
      <c r="HPT715" s="146"/>
      <c r="HPU715" s="146"/>
      <c r="HPV715" s="146"/>
      <c r="HPW715" s="146"/>
      <c r="HPX715" s="146"/>
      <c r="HPY715" s="146"/>
      <c r="HPZ715" s="146"/>
      <c r="HQA715" s="146"/>
      <c r="HQB715" s="146"/>
      <c r="HQC715" s="146"/>
      <c r="HQD715" s="146"/>
      <c r="HQE715" s="146"/>
      <c r="HQF715" s="146"/>
      <c r="HQG715" s="146"/>
      <c r="HQH715" s="146"/>
      <c r="HQI715" s="146"/>
      <c r="HQJ715" s="146"/>
      <c r="HQK715" s="146"/>
      <c r="HQL715" s="146"/>
      <c r="HQM715" s="146"/>
      <c r="HQN715" s="146"/>
      <c r="HQO715" s="146"/>
      <c r="HQP715" s="146"/>
      <c r="HQQ715" s="146"/>
      <c r="HQR715" s="146"/>
      <c r="HQS715" s="146"/>
      <c r="HQT715" s="146"/>
      <c r="HQU715" s="146"/>
      <c r="HQV715" s="146"/>
      <c r="HQW715" s="146"/>
      <c r="HQX715" s="146"/>
      <c r="HQY715" s="146"/>
      <c r="HQZ715" s="146"/>
      <c r="HRA715" s="146"/>
      <c r="HRB715" s="146"/>
      <c r="HRC715" s="146"/>
      <c r="HRD715" s="146"/>
      <c r="HRE715" s="146"/>
      <c r="HRF715" s="146"/>
      <c r="HRG715" s="146"/>
      <c r="HRH715" s="146"/>
      <c r="HRI715" s="146"/>
      <c r="HRJ715" s="146"/>
      <c r="HRK715" s="146"/>
      <c r="HRL715" s="146"/>
      <c r="HRM715" s="146"/>
      <c r="HRN715" s="146"/>
      <c r="HRO715" s="146"/>
      <c r="HRP715" s="146"/>
      <c r="HRQ715" s="146"/>
      <c r="HRR715" s="146"/>
      <c r="HRS715" s="146"/>
      <c r="HRT715" s="146"/>
      <c r="HRU715" s="146"/>
      <c r="HRV715" s="146"/>
      <c r="HRW715" s="146"/>
      <c r="HRX715" s="146"/>
      <c r="HRY715" s="146"/>
      <c r="HRZ715" s="146"/>
      <c r="HSA715" s="146"/>
      <c r="HSB715" s="146"/>
      <c r="HSC715" s="146"/>
      <c r="HSD715" s="146"/>
      <c r="HSE715" s="146"/>
      <c r="HSF715" s="146"/>
      <c r="HSG715" s="146"/>
      <c r="HSH715" s="146"/>
      <c r="HSI715" s="146"/>
      <c r="HSJ715" s="146"/>
      <c r="HSK715" s="146"/>
      <c r="HSL715" s="146"/>
      <c r="HSM715" s="146"/>
      <c r="HSN715" s="146"/>
      <c r="HSO715" s="146"/>
      <c r="HSP715" s="146"/>
      <c r="HSQ715" s="146"/>
      <c r="HSR715" s="146"/>
      <c r="HSS715" s="146"/>
      <c r="HST715" s="146"/>
      <c r="HSU715" s="146"/>
      <c r="HSV715" s="146"/>
      <c r="HSW715" s="146"/>
      <c r="HSX715" s="146"/>
      <c r="HSY715" s="146"/>
      <c r="HSZ715" s="146"/>
      <c r="HTA715" s="146"/>
      <c r="HTB715" s="146"/>
      <c r="HTC715" s="146"/>
      <c r="HTD715" s="146"/>
      <c r="HTE715" s="146"/>
      <c r="HTF715" s="146"/>
      <c r="HTG715" s="146"/>
      <c r="HTH715" s="146"/>
      <c r="HTI715" s="146"/>
      <c r="HTJ715" s="146"/>
      <c r="HTK715" s="146"/>
      <c r="HTL715" s="146"/>
      <c r="HTM715" s="146"/>
      <c r="HTN715" s="146"/>
      <c r="HTO715" s="146"/>
      <c r="HTP715" s="146"/>
      <c r="HTQ715" s="146"/>
      <c r="HTR715" s="146"/>
      <c r="HTS715" s="146"/>
      <c r="HTT715" s="146"/>
      <c r="HTU715" s="146"/>
      <c r="HTV715" s="146"/>
      <c r="HTW715" s="146"/>
      <c r="HTX715" s="146"/>
      <c r="HTY715" s="146"/>
      <c r="HTZ715" s="146"/>
      <c r="HUA715" s="146"/>
      <c r="HUB715" s="146"/>
      <c r="HUC715" s="146"/>
      <c r="HUD715" s="146"/>
      <c r="HUE715" s="146"/>
      <c r="HUF715" s="146"/>
      <c r="HUG715" s="146"/>
      <c r="HUH715" s="146"/>
      <c r="HUI715" s="146"/>
      <c r="HUJ715" s="146"/>
      <c r="HUK715" s="146"/>
      <c r="HUL715" s="146"/>
      <c r="HUM715" s="146"/>
      <c r="HUN715" s="146"/>
      <c r="HUO715" s="146"/>
      <c r="HUP715" s="146"/>
      <c r="HUQ715" s="146"/>
      <c r="HUR715" s="146"/>
      <c r="HUS715" s="146"/>
      <c r="HUT715" s="146"/>
      <c r="HUU715" s="146"/>
      <c r="HUV715" s="146"/>
      <c r="HUW715" s="146"/>
      <c r="HUX715" s="146"/>
      <c r="HUY715" s="146"/>
      <c r="HUZ715" s="146"/>
      <c r="HVA715" s="146"/>
      <c r="HVB715" s="146"/>
      <c r="HVC715" s="146"/>
      <c r="HVD715" s="146"/>
      <c r="HVE715" s="146"/>
      <c r="HVF715" s="146"/>
      <c r="HVG715" s="146"/>
      <c r="HVH715" s="146"/>
      <c r="HVI715" s="146"/>
      <c r="HVJ715" s="146"/>
      <c r="HVK715" s="146"/>
      <c r="HVL715" s="146"/>
      <c r="HVM715" s="146"/>
      <c r="HVN715" s="146"/>
      <c r="HVO715" s="146"/>
      <c r="HVP715" s="146"/>
      <c r="HVQ715" s="146"/>
      <c r="HVR715" s="146"/>
      <c r="HVS715" s="146"/>
      <c r="HVT715" s="146"/>
      <c r="HVU715" s="146"/>
      <c r="HVV715" s="146"/>
      <c r="HVW715" s="146"/>
      <c r="HVX715" s="146"/>
      <c r="HVY715" s="146"/>
      <c r="HVZ715" s="146"/>
      <c r="HWA715" s="146"/>
      <c r="HWB715" s="146"/>
      <c r="HWC715" s="146"/>
      <c r="HWD715" s="146"/>
      <c r="HWE715" s="146"/>
      <c r="HWF715" s="146"/>
      <c r="HWG715" s="146"/>
      <c r="HWH715" s="146"/>
      <c r="HWI715" s="146"/>
      <c r="HWJ715" s="146"/>
      <c r="HWK715" s="146"/>
      <c r="HWL715" s="146"/>
      <c r="HWM715" s="146"/>
      <c r="HWN715" s="146"/>
      <c r="HWO715" s="146"/>
      <c r="HWP715" s="146"/>
      <c r="HWQ715" s="146"/>
      <c r="HWR715" s="146"/>
      <c r="HWS715" s="146"/>
      <c r="HWT715" s="146"/>
      <c r="HWU715" s="146"/>
      <c r="HWV715" s="146"/>
      <c r="HWW715" s="146"/>
      <c r="HWX715" s="146"/>
      <c r="HWY715" s="146"/>
      <c r="HWZ715" s="146"/>
      <c r="HXA715" s="146"/>
      <c r="HXB715" s="146"/>
      <c r="HXC715" s="146"/>
      <c r="HXD715" s="146"/>
      <c r="HXE715" s="146"/>
      <c r="HXF715" s="146"/>
      <c r="HXG715" s="146"/>
      <c r="HXH715" s="146"/>
      <c r="HXI715" s="146"/>
      <c r="HXJ715" s="146"/>
      <c r="HXK715" s="146"/>
      <c r="HXL715" s="146"/>
      <c r="HXM715" s="146"/>
      <c r="HXN715" s="146"/>
      <c r="HXO715" s="146"/>
      <c r="HXP715" s="146"/>
      <c r="HXQ715" s="146"/>
      <c r="HXR715" s="146"/>
      <c r="HXS715" s="146"/>
      <c r="HXT715" s="146"/>
      <c r="HXU715" s="146"/>
      <c r="HXV715" s="146"/>
      <c r="HXW715" s="146"/>
      <c r="HXX715" s="146"/>
      <c r="HXY715" s="146"/>
      <c r="HXZ715" s="146"/>
      <c r="HYA715" s="146"/>
      <c r="HYB715" s="146"/>
      <c r="HYC715" s="146"/>
      <c r="HYD715" s="146"/>
      <c r="HYE715" s="146"/>
      <c r="HYF715" s="146"/>
      <c r="HYG715" s="146"/>
      <c r="HYH715" s="146"/>
      <c r="HYI715" s="146"/>
      <c r="HYJ715" s="146"/>
      <c r="HYK715" s="146"/>
      <c r="HYL715" s="146"/>
      <c r="HYM715" s="146"/>
      <c r="HYN715" s="146"/>
      <c r="HYO715" s="146"/>
      <c r="HYP715" s="146"/>
      <c r="HYQ715" s="146"/>
      <c r="HYR715" s="146"/>
      <c r="HYS715" s="146"/>
      <c r="HYT715" s="146"/>
      <c r="HYU715" s="146"/>
      <c r="HYV715" s="146"/>
      <c r="HYW715" s="146"/>
      <c r="HYX715" s="146"/>
      <c r="HYY715" s="146"/>
      <c r="HYZ715" s="146"/>
      <c r="HZA715" s="146"/>
      <c r="HZB715" s="146"/>
      <c r="HZC715" s="146"/>
      <c r="HZD715" s="146"/>
      <c r="HZE715" s="146"/>
      <c r="HZF715" s="146"/>
      <c r="HZG715" s="146"/>
      <c r="HZH715" s="146"/>
      <c r="HZI715" s="146"/>
      <c r="HZJ715" s="146"/>
      <c r="HZK715" s="146"/>
      <c r="HZL715" s="146"/>
      <c r="HZM715" s="146"/>
      <c r="HZN715" s="146"/>
      <c r="HZO715" s="146"/>
      <c r="HZP715" s="146"/>
      <c r="HZQ715" s="146"/>
      <c r="HZR715" s="146"/>
      <c r="HZS715" s="146"/>
      <c r="HZT715" s="146"/>
      <c r="HZU715" s="146"/>
      <c r="HZV715" s="146"/>
      <c r="HZW715" s="146"/>
      <c r="HZX715" s="146"/>
      <c r="HZY715" s="146"/>
      <c r="HZZ715" s="146"/>
      <c r="IAA715" s="146"/>
      <c r="IAB715" s="146"/>
      <c r="IAC715" s="146"/>
      <c r="IAD715" s="146"/>
      <c r="IAE715" s="146"/>
      <c r="IAF715" s="146"/>
      <c r="IAG715" s="146"/>
      <c r="IAH715" s="146"/>
      <c r="IAI715" s="146"/>
      <c r="IAJ715" s="146"/>
      <c r="IAK715" s="146"/>
      <c r="IAL715" s="146"/>
      <c r="IAM715" s="146"/>
      <c r="IAN715" s="146"/>
      <c r="IAO715" s="146"/>
      <c r="IAP715" s="146"/>
      <c r="IAQ715" s="146"/>
      <c r="IAR715" s="146"/>
      <c r="IAS715" s="146"/>
      <c r="IAT715" s="146"/>
      <c r="IAU715" s="146"/>
      <c r="IAV715" s="146"/>
      <c r="IAW715" s="146"/>
      <c r="IAX715" s="146"/>
      <c r="IAY715" s="146"/>
      <c r="IAZ715" s="146"/>
      <c r="IBA715" s="146"/>
      <c r="IBB715" s="146"/>
      <c r="IBC715" s="146"/>
      <c r="IBD715" s="146"/>
      <c r="IBE715" s="146"/>
      <c r="IBF715" s="146"/>
      <c r="IBG715" s="146"/>
      <c r="IBH715" s="146"/>
      <c r="IBI715" s="146"/>
      <c r="IBJ715" s="146"/>
      <c r="IBK715" s="146"/>
      <c r="IBL715" s="146"/>
      <c r="IBM715" s="146"/>
      <c r="IBN715" s="146"/>
      <c r="IBO715" s="146"/>
      <c r="IBP715" s="146"/>
      <c r="IBQ715" s="146"/>
      <c r="IBR715" s="146"/>
      <c r="IBS715" s="146"/>
      <c r="IBT715" s="146"/>
      <c r="IBU715" s="146"/>
      <c r="IBV715" s="146"/>
      <c r="IBW715" s="146"/>
      <c r="IBX715" s="146"/>
      <c r="IBY715" s="146"/>
      <c r="IBZ715" s="146"/>
      <c r="ICA715" s="146"/>
      <c r="ICB715" s="146"/>
      <c r="ICC715" s="146"/>
      <c r="ICD715" s="146"/>
      <c r="ICE715" s="146"/>
      <c r="ICF715" s="146"/>
      <c r="ICG715" s="146"/>
      <c r="ICH715" s="146"/>
      <c r="ICI715" s="146"/>
      <c r="ICJ715" s="146"/>
      <c r="ICK715" s="146"/>
      <c r="ICL715" s="146"/>
      <c r="ICM715" s="146"/>
      <c r="ICN715" s="146"/>
      <c r="ICO715" s="146"/>
      <c r="ICP715" s="146"/>
      <c r="ICQ715" s="146"/>
      <c r="ICR715" s="146"/>
      <c r="ICS715" s="146"/>
      <c r="ICT715" s="146"/>
      <c r="ICU715" s="146"/>
      <c r="ICV715" s="146"/>
      <c r="ICW715" s="146"/>
      <c r="ICX715" s="146"/>
      <c r="ICY715" s="146"/>
      <c r="ICZ715" s="146"/>
      <c r="IDA715" s="146"/>
      <c r="IDB715" s="146"/>
      <c r="IDC715" s="146"/>
      <c r="IDD715" s="146"/>
      <c r="IDE715" s="146"/>
      <c r="IDF715" s="146"/>
      <c r="IDG715" s="146"/>
      <c r="IDH715" s="146"/>
      <c r="IDI715" s="146"/>
      <c r="IDJ715" s="146"/>
      <c r="IDK715" s="146"/>
      <c r="IDL715" s="146"/>
      <c r="IDM715" s="146"/>
      <c r="IDN715" s="146"/>
      <c r="IDO715" s="146"/>
      <c r="IDP715" s="146"/>
      <c r="IDQ715" s="146"/>
      <c r="IDR715" s="146"/>
      <c r="IDS715" s="146"/>
      <c r="IDT715" s="146"/>
      <c r="IDU715" s="146"/>
      <c r="IDV715" s="146"/>
      <c r="IDW715" s="146"/>
      <c r="IDX715" s="146"/>
      <c r="IDY715" s="146"/>
      <c r="IDZ715" s="146"/>
      <c r="IEA715" s="146"/>
      <c r="IEB715" s="146"/>
      <c r="IEC715" s="146"/>
      <c r="IED715" s="146"/>
      <c r="IEE715" s="146"/>
      <c r="IEF715" s="146"/>
      <c r="IEG715" s="146"/>
      <c r="IEH715" s="146"/>
      <c r="IEI715" s="146"/>
      <c r="IEJ715" s="146"/>
      <c r="IEK715" s="146"/>
      <c r="IEL715" s="146"/>
      <c r="IEM715" s="146"/>
      <c r="IEN715" s="146"/>
      <c r="IEO715" s="146"/>
      <c r="IEP715" s="146"/>
      <c r="IEQ715" s="146"/>
      <c r="IER715" s="146"/>
      <c r="IES715" s="146"/>
      <c r="IET715" s="146"/>
      <c r="IEU715" s="146"/>
      <c r="IEV715" s="146"/>
      <c r="IEW715" s="146"/>
      <c r="IEX715" s="146"/>
      <c r="IEY715" s="146"/>
      <c r="IEZ715" s="146"/>
      <c r="IFA715" s="146"/>
      <c r="IFB715" s="146"/>
      <c r="IFC715" s="146"/>
      <c r="IFD715" s="146"/>
      <c r="IFE715" s="146"/>
      <c r="IFF715" s="146"/>
      <c r="IFG715" s="146"/>
      <c r="IFH715" s="146"/>
      <c r="IFI715" s="146"/>
      <c r="IFJ715" s="146"/>
      <c r="IFK715" s="146"/>
      <c r="IFL715" s="146"/>
      <c r="IFM715" s="146"/>
      <c r="IFN715" s="146"/>
      <c r="IFO715" s="146"/>
      <c r="IFP715" s="146"/>
      <c r="IFQ715" s="146"/>
      <c r="IFR715" s="146"/>
      <c r="IFS715" s="146"/>
      <c r="IFT715" s="146"/>
      <c r="IFU715" s="146"/>
      <c r="IFV715" s="146"/>
      <c r="IFW715" s="146"/>
      <c r="IFX715" s="146"/>
      <c r="IFY715" s="146"/>
      <c r="IFZ715" s="146"/>
      <c r="IGA715" s="146"/>
      <c r="IGB715" s="146"/>
      <c r="IGC715" s="146"/>
      <c r="IGD715" s="146"/>
      <c r="IGE715" s="146"/>
      <c r="IGF715" s="146"/>
      <c r="IGG715" s="146"/>
      <c r="IGH715" s="146"/>
      <c r="IGI715" s="146"/>
      <c r="IGJ715" s="146"/>
      <c r="IGK715" s="146"/>
      <c r="IGL715" s="146"/>
      <c r="IGM715" s="146"/>
      <c r="IGN715" s="146"/>
      <c r="IGO715" s="146"/>
      <c r="IGP715" s="146"/>
      <c r="IGQ715" s="146"/>
      <c r="IGR715" s="146"/>
      <c r="IGS715" s="146"/>
      <c r="IGT715" s="146"/>
      <c r="IGU715" s="146"/>
      <c r="IGV715" s="146"/>
      <c r="IGW715" s="146"/>
      <c r="IGX715" s="146"/>
      <c r="IGY715" s="146"/>
      <c r="IGZ715" s="146"/>
      <c r="IHA715" s="146"/>
      <c r="IHB715" s="146"/>
      <c r="IHC715" s="146"/>
      <c r="IHD715" s="146"/>
      <c r="IHE715" s="146"/>
      <c r="IHF715" s="146"/>
      <c r="IHG715" s="146"/>
      <c r="IHH715" s="146"/>
      <c r="IHI715" s="146"/>
      <c r="IHJ715" s="146"/>
      <c r="IHK715" s="146"/>
      <c r="IHL715" s="146"/>
      <c r="IHM715" s="146"/>
      <c r="IHN715" s="146"/>
      <c r="IHO715" s="146"/>
      <c r="IHP715" s="146"/>
      <c r="IHQ715" s="146"/>
      <c r="IHR715" s="146"/>
      <c r="IHS715" s="146"/>
      <c r="IHT715" s="146"/>
      <c r="IHU715" s="146"/>
      <c r="IHV715" s="146"/>
      <c r="IHW715" s="146"/>
      <c r="IHX715" s="146"/>
      <c r="IHY715" s="146"/>
      <c r="IHZ715" s="146"/>
      <c r="IIA715" s="146"/>
      <c r="IIB715" s="146"/>
      <c r="IIC715" s="146"/>
      <c r="IID715" s="146"/>
      <c r="IIE715" s="146"/>
      <c r="IIF715" s="146"/>
      <c r="IIG715" s="146"/>
      <c r="IIH715" s="146"/>
      <c r="III715" s="146"/>
      <c r="IIJ715" s="146"/>
      <c r="IIK715" s="146"/>
      <c r="IIL715" s="146"/>
      <c r="IIM715" s="146"/>
      <c r="IIN715" s="146"/>
      <c r="IIO715" s="146"/>
      <c r="IIP715" s="146"/>
      <c r="IIQ715" s="146"/>
      <c r="IIR715" s="146"/>
      <c r="IIS715" s="146"/>
      <c r="IIT715" s="146"/>
      <c r="IIU715" s="146"/>
      <c r="IIV715" s="146"/>
      <c r="IIW715" s="146"/>
      <c r="IIX715" s="146"/>
      <c r="IIY715" s="146"/>
      <c r="IIZ715" s="146"/>
      <c r="IJA715" s="146"/>
      <c r="IJB715" s="146"/>
      <c r="IJC715" s="146"/>
      <c r="IJD715" s="146"/>
      <c r="IJE715" s="146"/>
      <c r="IJF715" s="146"/>
      <c r="IJG715" s="146"/>
      <c r="IJH715" s="146"/>
      <c r="IJI715" s="146"/>
      <c r="IJJ715" s="146"/>
      <c r="IJK715" s="146"/>
      <c r="IJL715" s="146"/>
      <c r="IJM715" s="146"/>
      <c r="IJN715" s="146"/>
      <c r="IJO715" s="146"/>
      <c r="IJP715" s="146"/>
      <c r="IJQ715" s="146"/>
      <c r="IJR715" s="146"/>
      <c r="IJS715" s="146"/>
      <c r="IJT715" s="146"/>
      <c r="IJU715" s="146"/>
      <c r="IJV715" s="146"/>
      <c r="IJW715" s="146"/>
      <c r="IJX715" s="146"/>
      <c r="IJY715" s="146"/>
      <c r="IJZ715" s="146"/>
      <c r="IKA715" s="146"/>
      <c r="IKB715" s="146"/>
      <c r="IKC715" s="146"/>
      <c r="IKD715" s="146"/>
      <c r="IKE715" s="146"/>
      <c r="IKF715" s="146"/>
      <c r="IKG715" s="146"/>
      <c r="IKH715" s="146"/>
      <c r="IKI715" s="146"/>
      <c r="IKJ715" s="146"/>
      <c r="IKK715" s="146"/>
      <c r="IKL715" s="146"/>
      <c r="IKM715" s="146"/>
      <c r="IKN715" s="146"/>
      <c r="IKO715" s="146"/>
      <c r="IKP715" s="146"/>
      <c r="IKQ715" s="146"/>
      <c r="IKR715" s="146"/>
      <c r="IKS715" s="146"/>
      <c r="IKT715" s="146"/>
      <c r="IKU715" s="146"/>
      <c r="IKV715" s="146"/>
      <c r="IKW715" s="146"/>
      <c r="IKX715" s="146"/>
      <c r="IKY715" s="146"/>
      <c r="IKZ715" s="146"/>
      <c r="ILA715" s="146"/>
      <c r="ILB715" s="146"/>
      <c r="ILC715" s="146"/>
      <c r="ILD715" s="146"/>
      <c r="ILE715" s="146"/>
      <c r="ILF715" s="146"/>
      <c r="ILG715" s="146"/>
      <c r="ILH715" s="146"/>
      <c r="ILI715" s="146"/>
      <c r="ILJ715" s="146"/>
      <c r="ILK715" s="146"/>
      <c r="ILL715" s="146"/>
      <c r="ILM715" s="146"/>
      <c r="ILN715" s="146"/>
      <c r="ILO715" s="146"/>
      <c r="ILP715" s="146"/>
      <c r="ILQ715" s="146"/>
      <c r="ILR715" s="146"/>
      <c r="ILS715" s="146"/>
      <c r="ILT715" s="146"/>
      <c r="ILU715" s="146"/>
      <c r="ILV715" s="146"/>
      <c r="ILW715" s="146"/>
      <c r="ILX715" s="146"/>
      <c r="ILY715" s="146"/>
      <c r="ILZ715" s="146"/>
      <c r="IMA715" s="146"/>
      <c r="IMB715" s="146"/>
      <c r="IMC715" s="146"/>
      <c r="IMD715" s="146"/>
      <c r="IME715" s="146"/>
      <c r="IMF715" s="146"/>
      <c r="IMG715" s="146"/>
      <c r="IMH715" s="146"/>
      <c r="IMI715" s="146"/>
      <c r="IMJ715" s="146"/>
      <c r="IMK715" s="146"/>
      <c r="IML715" s="146"/>
      <c r="IMM715" s="146"/>
      <c r="IMN715" s="146"/>
      <c r="IMO715" s="146"/>
      <c r="IMP715" s="146"/>
      <c r="IMQ715" s="146"/>
      <c r="IMR715" s="146"/>
      <c r="IMS715" s="146"/>
      <c r="IMT715" s="146"/>
      <c r="IMU715" s="146"/>
      <c r="IMV715" s="146"/>
      <c r="IMW715" s="146"/>
      <c r="IMX715" s="146"/>
      <c r="IMY715" s="146"/>
      <c r="IMZ715" s="146"/>
      <c r="INA715" s="146"/>
      <c r="INB715" s="146"/>
      <c r="INC715" s="146"/>
      <c r="IND715" s="146"/>
      <c r="INE715" s="146"/>
      <c r="INF715" s="146"/>
      <c r="ING715" s="146"/>
      <c r="INH715" s="146"/>
      <c r="INI715" s="146"/>
      <c r="INJ715" s="146"/>
      <c r="INK715" s="146"/>
      <c r="INL715" s="146"/>
      <c r="INM715" s="146"/>
      <c r="INN715" s="146"/>
      <c r="INO715" s="146"/>
      <c r="INP715" s="146"/>
      <c r="INQ715" s="146"/>
      <c r="INR715" s="146"/>
      <c r="INS715" s="146"/>
      <c r="INT715" s="146"/>
      <c r="INU715" s="146"/>
      <c r="INV715" s="146"/>
      <c r="INW715" s="146"/>
      <c r="INX715" s="146"/>
      <c r="INY715" s="146"/>
      <c r="INZ715" s="146"/>
      <c r="IOA715" s="146"/>
      <c r="IOB715" s="146"/>
      <c r="IOC715" s="146"/>
      <c r="IOD715" s="146"/>
      <c r="IOE715" s="146"/>
      <c r="IOF715" s="146"/>
      <c r="IOG715" s="146"/>
      <c r="IOH715" s="146"/>
      <c r="IOI715" s="146"/>
      <c r="IOJ715" s="146"/>
      <c r="IOK715" s="146"/>
      <c r="IOL715" s="146"/>
      <c r="IOM715" s="146"/>
      <c r="ION715" s="146"/>
      <c r="IOO715" s="146"/>
      <c r="IOP715" s="146"/>
      <c r="IOQ715" s="146"/>
      <c r="IOR715" s="146"/>
      <c r="IOS715" s="146"/>
      <c r="IOT715" s="146"/>
      <c r="IOU715" s="146"/>
      <c r="IOV715" s="146"/>
      <c r="IOW715" s="146"/>
      <c r="IOX715" s="146"/>
      <c r="IOY715" s="146"/>
      <c r="IOZ715" s="146"/>
      <c r="IPA715" s="146"/>
      <c r="IPB715" s="146"/>
      <c r="IPC715" s="146"/>
      <c r="IPD715" s="146"/>
      <c r="IPE715" s="146"/>
      <c r="IPF715" s="146"/>
      <c r="IPG715" s="146"/>
      <c r="IPH715" s="146"/>
      <c r="IPI715" s="146"/>
      <c r="IPJ715" s="146"/>
      <c r="IPK715" s="146"/>
      <c r="IPL715" s="146"/>
      <c r="IPM715" s="146"/>
      <c r="IPN715" s="146"/>
      <c r="IPO715" s="146"/>
      <c r="IPP715" s="146"/>
      <c r="IPQ715" s="146"/>
      <c r="IPR715" s="146"/>
      <c r="IPS715" s="146"/>
      <c r="IPT715" s="146"/>
      <c r="IPU715" s="146"/>
      <c r="IPV715" s="146"/>
      <c r="IPW715" s="146"/>
      <c r="IPX715" s="146"/>
      <c r="IPY715" s="146"/>
      <c r="IPZ715" s="146"/>
      <c r="IQA715" s="146"/>
      <c r="IQB715" s="146"/>
      <c r="IQC715" s="146"/>
      <c r="IQD715" s="146"/>
      <c r="IQE715" s="146"/>
      <c r="IQF715" s="146"/>
      <c r="IQG715" s="146"/>
      <c r="IQH715" s="146"/>
      <c r="IQI715" s="146"/>
      <c r="IQJ715" s="146"/>
      <c r="IQK715" s="146"/>
      <c r="IQL715" s="146"/>
      <c r="IQM715" s="146"/>
      <c r="IQN715" s="146"/>
      <c r="IQO715" s="146"/>
      <c r="IQP715" s="146"/>
      <c r="IQQ715" s="146"/>
      <c r="IQR715" s="146"/>
      <c r="IQS715" s="146"/>
      <c r="IQT715" s="146"/>
      <c r="IQU715" s="146"/>
      <c r="IQV715" s="146"/>
      <c r="IQW715" s="146"/>
      <c r="IQX715" s="146"/>
      <c r="IQY715" s="146"/>
      <c r="IQZ715" s="146"/>
      <c r="IRA715" s="146"/>
      <c r="IRB715" s="146"/>
      <c r="IRC715" s="146"/>
      <c r="IRD715" s="146"/>
      <c r="IRE715" s="146"/>
      <c r="IRF715" s="146"/>
      <c r="IRG715" s="146"/>
      <c r="IRH715" s="146"/>
      <c r="IRI715" s="146"/>
      <c r="IRJ715" s="146"/>
      <c r="IRK715" s="146"/>
      <c r="IRL715" s="146"/>
      <c r="IRM715" s="146"/>
      <c r="IRN715" s="146"/>
      <c r="IRO715" s="146"/>
      <c r="IRP715" s="146"/>
      <c r="IRQ715" s="146"/>
      <c r="IRR715" s="146"/>
      <c r="IRS715" s="146"/>
      <c r="IRT715" s="146"/>
      <c r="IRU715" s="146"/>
      <c r="IRV715" s="146"/>
      <c r="IRW715" s="146"/>
      <c r="IRX715" s="146"/>
      <c r="IRY715" s="146"/>
      <c r="IRZ715" s="146"/>
      <c r="ISA715" s="146"/>
      <c r="ISB715" s="146"/>
      <c r="ISC715" s="146"/>
      <c r="ISD715" s="146"/>
      <c r="ISE715" s="146"/>
      <c r="ISF715" s="146"/>
      <c r="ISG715" s="146"/>
      <c r="ISH715" s="146"/>
      <c r="ISI715" s="146"/>
      <c r="ISJ715" s="146"/>
      <c r="ISK715" s="146"/>
      <c r="ISL715" s="146"/>
      <c r="ISM715" s="146"/>
      <c r="ISN715" s="146"/>
      <c r="ISO715" s="146"/>
      <c r="ISP715" s="146"/>
      <c r="ISQ715" s="146"/>
      <c r="ISR715" s="146"/>
      <c r="ISS715" s="146"/>
      <c r="IST715" s="146"/>
      <c r="ISU715" s="146"/>
      <c r="ISV715" s="146"/>
      <c r="ISW715" s="146"/>
      <c r="ISX715" s="146"/>
      <c r="ISY715" s="146"/>
      <c r="ISZ715" s="146"/>
      <c r="ITA715" s="146"/>
      <c r="ITB715" s="146"/>
      <c r="ITC715" s="146"/>
      <c r="ITD715" s="146"/>
      <c r="ITE715" s="146"/>
      <c r="ITF715" s="146"/>
      <c r="ITG715" s="146"/>
      <c r="ITH715" s="146"/>
      <c r="ITI715" s="146"/>
      <c r="ITJ715" s="146"/>
      <c r="ITK715" s="146"/>
      <c r="ITL715" s="146"/>
      <c r="ITM715" s="146"/>
      <c r="ITN715" s="146"/>
      <c r="ITO715" s="146"/>
      <c r="ITP715" s="146"/>
      <c r="ITQ715" s="146"/>
      <c r="ITR715" s="146"/>
      <c r="ITS715" s="146"/>
      <c r="ITT715" s="146"/>
      <c r="ITU715" s="146"/>
      <c r="ITV715" s="146"/>
      <c r="ITW715" s="146"/>
      <c r="ITX715" s="146"/>
      <c r="ITY715" s="146"/>
      <c r="ITZ715" s="146"/>
      <c r="IUA715" s="146"/>
      <c r="IUB715" s="146"/>
      <c r="IUC715" s="146"/>
      <c r="IUD715" s="146"/>
      <c r="IUE715" s="146"/>
      <c r="IUF715" s="146"/>
      <c r="IUG715" s="146"/>
      <c r="IUH715" s="146"/>
      <c r="IUI715" s="146"/>
      <c r="IUJ715" s="146"/>
      <c r="IUK715" s="146"/>
      <c r="IUL715" s="146"/>
      <c r="IUM715" s="146"/>
      <c r="IUN715" s="146"/>
      <c r="IUO715" s="146"/>
      <c r="IUP715" s="146"/>
      <c r="IUQ715" s="146"/>
      <c r="IUR715" s="146"/>
      <c r="IUS715" s="146"/>
      <c r="IUT715" s="146"/>
      <c r="IUU715" s="146"/>
      <c r="IUV715" s="146"/>
      <c r="IUW715" s="146"/>
      <c r="IUX715" s="146"/>
      <c r="IUY715" s="146"/>
      <c r="IUZ715" s="146"/>
      <c r="IVA715" s="146"/>
      <c r="IVB715" s="146"/>
      <c r="IVC715" s="146"/>
      <c r="IVD715" s="146"/>
      <c r="IVE715" s="146"/>
      <c r="IVF715" s="146"/>
      <c r="IVG715" s="146"/>
      <c r="IVH715" s="146"/>
      <c r="IVI715" s="146"/>
      <c r="IVJ715" s="146"/>
      <c r="IVK715" s="146"/>
      <c r="IVL715" s="146"/>
      <c r="IVM715" s="146"/>
      <c r="IVN715" s="146"/>
      <c r="IVO715" s="146"/>
      <c r="IVP715" s="146"/>
      <c r="IVQ715" s="146"/>
      <c r="IVR715" s="146"/>
      <c r="IVS715" s="146"/>
      <c r="IVT715" s="146"/>
      <c r="IVU715" s="146"/>
      <c r="IVV715" s="146"/>
      <c r="IVW715" s="146"/>
      <c r="IVX715" s="146"/>
      <c r="IVY715" s="146"/>
      <c r="IVZ715" s="146"/>
      <c r="IWA715" s="146"/>
      <c r="IWB715" s="146"/>
      <c r="IWC715" s="146"/>
      <c r="IWD715" s="146"/>
      <c r="IWE715" s="146"/>
      <c r="IWF715" s="146"/>
      <c r="IWG715" s="146"/>
      <c r="IWH715" s="146"/>
      <c r="IWI715" s="146"/>
      <c r="IWJ715" s="146"/>
      <c r="IWK715" s="146"/>
      <c r="IWL715" s="146"/>
      <c r="IWM715" s="146"/>
      <c r="IWN715" s="146"/>
      <c r="IWO715" s="146"/>
      <c r="IWP715" s="146"/>
      <c r="IWQ715" s="146"/>
      <c r="IWR715" s="146"/>
      <c r="IWS715" s="146"/>
      <c r="IWT715" s="146"/>
      <c r="IWU715" s="146"/>
      <c r="IWV715" s="146"/>
      <c r="IWW715" s="146"/>
      <c r="IWX715" s="146"/>
      <c r="IWY715" s="146"/>
      <c r="IWZ715" s="146"/>
      <c r="IXA715" s="146"/>
      <c r="IXB715" s="146"/>
      <c r="IXC715" s="146"/>
      <c r="IXD715" s="146"/>
      <c r="IXE715" s="146"/>
      <c r="IXF715" s="146"/>
      <c r="IXG715" s="146"/>
      <c r="IXH715" s="146"/>
      <c r="IXI715" s="146"/>
      <c r="IXJ715" s="146"/>
      <c r="IXK715" s="146"/>
      <c r="IXL715" s="146"/>
      <c r="IXM715" s="146"/>
      <c r="IXN715" s="146"/>
      <c r="IXO715" s="146"/>
      <c r="IXP715" s="146"/>
      <c r="IXQ715" s="146"/>
      <c r="IXR715" s="146"/>
      <c r="IXS715" s="146"/>
      <c r="IXT715" s="146"/>
      <c r="IXU715" s="146"/>
      <c r="IXV715" s="146"/>
      <c r="IXW715" s="146"/>
      <c r="IXX715" s="146"/>
      <c r="IXY715" s="146"/>
      <c r="IXZ715" s="146"/>
      <c r="IYA715" s="146"/>
      <c r="IYB715" s="146"/>
      <c r="IYC715" s="146"/>
      <c r="IYD715" s="146"/>
      <c r="IYE715" s="146"/>
      <c r="IYF715" s="146"/>
      <c r="IYG715" s="146"/>
      <c r="IYH715" s="146"/>
      <c r="IYI715" s="146"/>
      <c r="IYJ715" s="146"/>
      <c r="IYK715" s="146"/>
      <c r="IYL715" s="146"/>
      <c r="IYM715" s="146"/>
      <c r="IYN715" s="146"/>
      <c r="IYO715" s="146"/>
      <c r="IYP715" s="146"/>
      <c r="IYQ715" s="146"/>
      <c r="IYR715" s="146"/>
      <c r="IYS715" s="146"/>
      <c r="IYT715" s="146"/>
      <c r="IYU715" s="146"/>
      <c r="IYV715" s="146"/>
      <c r="IYW715" s="146"/>
      <c r="IYX715" s="146"/>
      <c r="IYY715" s="146"/>
      <c r="IYZ715" s="146"/>
      <c r="IZA715" s="146"/>
      <c r="IZB715" s="146"/>
      <c r="IZC715" s="146"/>
      <c r="IZD715" s="146"/>
      <c r="IZE715" s="146"/>
      <c r="IZF715" s="146"/>
      <c r="IZG715" s="146"/>
      <c r="IZH715" s="146"/>
      <c r="IZI715" s="146"/>
      <c r="IZJ715" s="146"/>
      <c r="IZK715" s="146"/>
      <c r="IZL715" s="146"/>
      <c r="IZM715" s="146"/>
      <c r="IZN715" s="146"/>
      <c r="IZO715" s="146"/>
      <c r="IZP715" s="146"/>
      <c r="IZQ715" s="146"/>
      <c r="IZR715" s="146"/>
      <c r="IZS715" s="146"/>
      <c r="IZT715" s="146"/>
      <c r="IZU715" s="146"/>
      <c r="IZV715" s="146"/>
      <c r="IZW715" s="146"/>
      <c r="IZX715" s="146"/>
      <c r="IZY715" s="146"/>
      <c r="IZZ715" s="146"/>
      <c r="JAA715" s="146"/>
      <c r="JAB715" s="146"/>
      <c r="JAC715" s="146"/>
      <c r="JAD715" s="146"/>
      <c r="JAE715" s="146"/>
      <c r="JAF715" s="146"/>
      <c r="JAG715" s="146"/>
      <c r="JAH715" s="146"/>
      <c r="JAI715" s="146"/>
      <c r="JAJ715" s="146"/>
      <c r="JAK715" s="146"/>
      <c r="JAL715" s="146"/>
      <c r="JAM715" s="146"/>
      <c r="JAN715" s="146"/>
      <c r="JAO715" s="146"/>
      <c r="JAP715" s="146"/>
      <c r="JAQ715" s="146"/>
      <c r="JAR715" s="146"/>
      <c r="JAS715" s="146"/>
      <c r="JAT715" s="146"/>
      <c r="JAU715" s="146"/>
      <c r="JAV715" s="146"/>
      <c r="JAW715" s="146"/>
      <c r="JAX715" s="146"/>
      <c r="JAY715" s="146"/>
      <c r="JAZ715" s="146"/>
      <c r="JBA715" s="146"/>
      <c r="JBB715" s="146"/>
      <c r="JBC715" s="146"/>
      <c r="JBD715" s="146"/>
      <c r="JBE715" s="146"/>
      <c r="JBF715" s="146"/>
      <c r="JBG715" s="146"/>
      <c r="JBH715" s="146"/>
      <c r="JBI715" s="146"/>
      <c r="JBJ715" s="146"/>
      <c r="JBK715" s="146"/>
      <c r="JBL715" s="146"/>
      <c r="JBM715" s="146"/>
      <c r="JBN715" s="146"/>
      <c r="JBO715" s="146"/>
      <c r="JBP715" s="146"/>
      <c r="JBQ715" s="146"/>
      <c r="JBR715" s="146"/>
      <c r="JBS715" s="146"/>
      <c r="JBT715" s="146"/>
      <c r="JBU715" s="146"/>
      <c r="JBV715" s="146"/>
      <c r="JBW715" s="146"/>
      <c r="JBX715" s="146"/>
      <c r="JBY715" s="146"/>
      <c r="JBZ715" s="146"/>
      <c r="JCA715" s="146"/>
      <c r="JCB715" s="146"/>
      <c r="JCC715" s="146"/>
      <c r="JCD715" s="146"/>
      <c r="JCE715" s="146"/>
      <c r="JCF715" s="146"/>
      <c r="JCG715" s="146"/>
      <c r="JCH715" s="146"/>
      <c r="JCI715" s="146"/>
      <c r="JCJ715" s="146"/>
      <c r="JCK715" s="146"/>
      <c r="JCL715" s="146"/>
      <c r="JCM715" s="146"/>
      <c r="JCN715" s="146"/>
      <c r="JCO715" s="146"/>
      <c r="JCP715" s="146"/>
      <c r="JCQ715" s="146"/>
      <c r="JCR715" s="146"/>
      <c r="JCS715" s="146"/>
      <c r="JCT715" s="146"/>
      <c r="JCU715" s="146"/>
      <c r="JCV715" s="146"/>
      <c r="JCW715" s="146"/>
      <c r="JCX715" s="146"/>
      <c r="JCY715" s="146"/>
      <c r="JCZ715" s="146"/>
      <c r="JDA715" s="146"/>
      <c r="JDB715" s="146"/>
      <c r="JDC715" s="146"/>
      <c r="JDD715" s="146"/>
      <c r="JDE715" s="146"/>
      <c r="JDF715" s="146"/>
      <c r="JDG715" s="146"/>
      <c r="JDH715" s="146"/>
      <c r="JDI715" s="146"/>
      <c r="JDJ715" s="146"/>
      <c r="JDK715" s="146"/>
      <c r="JDL715" s="146"/>
      <c r="JDM715" s="146"/>
      <c r="JDN715" s="146"/>
      <c r="JDO715" s="146"/>
      <c r="JDP715" s="146"/>
      <c r="JDQ715" s="146"/>
      <c r="JDR715" s="146"/>
      <c r="JDS715" s="146"/>
      <c r="JDT715" s="146"/>
      <c r="JDU715" s="146"/>
      <c r="JDV715" s="146"/>
      <c r="JDW715" s="146"/>
      <c r="JDX715" s="146"/>
      <c r="JDY715" s="146"/>
      <c r="JDZ715" s="146"/>
      <c r="JEA715" s="146"/>
      <c r="JEB715" s="146"/>
      <c r="JEC715" s="146"/>
      <c r="JED715" s="146"/>
      <c r="JEE715" s="146"/>
      <c r="JEF715" s="146"/>
      <c r="JEG715" s="146"/>
      <c r="JEH715" s="146"/>
      <c r="JEI715" s="146"/>
      <c r="JEJ715" s="146"/>
      <c r="JEK715" s="146"/>
      <c r="JEL715" s="146"/>
      <c r="JEM715" s="146"/>
      <c r="JEN715" s="146"/>
      <c r="JEO715" s="146"/>
      <c r="JEP715" s="146"/>
      <c r="JEQ715" s="146"/>
      <c r="JER715" s="146"/>
      <c r="JES715" s="146"/>
      <c r="JET715" s="146"/>
      <c r="JEU715" s="146"/>
      <c r="JEV715" s="146"/>
      <c r="JEW715" s="146"/>
      <c r="JEX715" s="146"/>
      <c r="JEY715" s="146"/>
      <c r="JEZ715" s="146"/>
      <c r="JFA715" s="146"/>
      <c r="JFB715" s="146"/>
      <c r="JFC715" s="146"/>
      <c r="JFD715" s="146"/>
      <c r="JFE715" s="146"/>
      <c r="JFF715" s="146"/>
      <c r="JFG715" s="146"/>
      <c r="JFH715" s="146"/>
      <c r="JFI715" s="146"/>
      <c r="JFJ715" s="146"/>
      <c r="JFK715" s="146"/>
      <c r="JFL715" s="146"/>
      <c r="JFM715" s="146"/>
      <c r="JFN715" s="146"/>
      <c r="JFO715" s="146"/>
      <c r="JFP715" s="146"/>
      <c r="JFQ715" s="146"/>
      <c r="JFR715" s="146"/>
      <c r="JFS715" s="146"/>
      <c r="JFT715" s="146"/>
      <c r="JFU715" s="146"/>
      <c r="JFV715" s="146"/>
      <c r="JFW715" s="146"/>
      <c r="JFX715" s="146"/>
      <c r="JFY715" s="146"/>
      <c r="JFZ715" s="146"/>
      <c r="JGA715" s="146"/>
      <c r="JGB715" s="146"/>
      <c r="JGC715" s="146"/>
      <c r="JGD715" s="146"/>
      <c r="JGE715" s="146"/>
      <c r="JGF715" s="146"/>
      <c r="JGG715" s="146"/>
      <c r="JGH715" s="146"/>
      <c r="JGI715" s="146"/>
      <c r="JGJ715" s="146"/>
      <c r="JGK715" s="146"/>
      <c r="JGL715" s="146"/>
      <c r="JGM715" s="146"/>
      <c r="JGN715" s="146"/>
      <c r="JGO715" s="146"/>
      <c r="JGP715" s="146"/>
      <c r="JGQ715" s="146"/>
      <c r="JGR715" s="146"/>
      <c r="JGS715" s="146"/>
      <c r="JGT715" s="146"/>
      <c r="JGU715" s="146"/>
      <c r="JGV715" s="146"/>
      <c r="JGW715" s="146"/>
      <c r="JGX715" s="146"/>
      <c r="JGY715" s="146"/>
      <c r="JGZ715" s="146"/>
      <c r="JHA715" s="146"/>
      <c r="JHB715" s="146"/>
      <c r="JHC715" s="146"/>
      <c r="JHD715" s="146"/>
      <c r="JHE715" s="146"/>
      <c r="JHF715" s="146"/>
      <c r="JHG715" s="146"/>
      <c r="JHH715" s="146"/>
      <c r="JHI715" s="146"/>
      <c r="JHJ715" s="146"/>
      <c r="JHK715" s="146"/>
      <c r="JHL715" s="146"/>
      <c r="JHM715" s="146"/>
      <c r="JHN715" s="146"/>
      <c r="JHO715" s="146"/>
      <c r="JHP715" s="146"/>
      <c r="JHQ715" s="146"/>
      <c r="JHR715" s="146"/>
      <c r="JHS715" s="146"/>
      <c r="JHT715" s="146"/>
      <c r="JHU715" s="146"/>
      <c r="JHV715" s="146"/>
      <c r="JHW715" s="146"/>
      <c r="JHX715" s="146"/>
      <c r="JHY715" s="146"/>
      <c r="JHZ715" s="146"/>
      <c r="JIA715" s="146"/>
      <c r="JIB715" s="146"/>
      <c r="JIC715" s="146"/>
      <c r="JID715" s="146"/>
      <c r="JIE715" s="146"/>
      <c r="JIF715" s="146"/>
      <c r="JIG715" s="146"/>
      <c r="JIH715" s="146"/>
      <c r="JII715" s="146"/>
      <c r="JIJ715" s="146"/>
      <c r="JIK715" s="146"/>
      <c r="JIL715" s="146"/>
      <c r="JIM715" s="146"/>
      <c r="JIN715" s="146"/>
      <c r="JIO715" s="146"/>
      <c r="JIP715" s="146"/>
      <c r="JIQ715" s="146"/>
      <c r="JIR715" s="146"/>
      <c r="JIS715" s="146"/>
      <c r="JIT715" s="146"/>
      <c r="JIU715" s="146"/>
      <c r="JIV715" s="146"/>
      <c r="JIW715" s="146"/>
      <c r="JIX715" s="146"/>
      <c r="JIY715" s="146"/>
      <c r="JIZ715" s="146"/>
      <c r="JJA715" s="146"/>
      <c r="JJB715" s="146"/>
      <c r="JJC715" s="146"/>
      <c r="JJD715" s="146"/>
      <c r="JJE715" s="146"/>
      <c r="JJF715" s="146"/>
      <c r="JJG715" s="146"/>
      <c r="JJH715" s="146"/>
      <c r="JJI715" s="146"/>
      <c r="JJJ715" s="146"/>
      <c r="JJK715" s="146"/>
      <c r="JJL715" s="146"/>
      <c r="JJM715" s="146"/>
      <c r="JJN715" s="146"/>
      <c r="JJO715" s="146"/>
      <c r="JJP715" s="146"/>
      <c r="JJQ715" s="146"/>
      <c r="JJR715" s="146"/>
      <c r="JJS715" s="146"/>
      <c r="JJT715" s="146"/>
      <c r="JJU715" s="146"/>
      <c r="JJV715" s="146"/>
      <c r="JJW715" s="146"/>
      <c r="JJX715" s="146"/>
      <c r="JJY715" s="146"/>
      <c r="JJZ715" s="146"/>
      <c r="JKA715" s="146"/>
      <c r="JKB715" s="146"/>
      <c r="JKC715" s="146"/>
      <c r="JKD715" s="146"/>
      <c r="JKE715" s="146"/>
      <c r="JKF715" s="146"/>
      <c r="JKG715" s="146"/>
      <c r="JKH715" s="146"/>
      <c r="JKI715" s="146"/>
      <c r="JKJ715" s="146"/>
      <c r="JKK715" s="146"/>
      <c r="JKL715" s="146"/>
      <c r="JKM715" s="146"/>
      <c r="JKN715" s="146"/>
      <c r="JKO715" s="146"/>
      <c r="JKP715" s="146"/>
      <c r="JKQ715" s="146"/>
      <c r="JKR715" s="146"/>
      <c r="JKS715" s="146"/>
      <c r="JKT715" s="146"/>
      <c r="JKU715" s="146"/>
      <c r="JKV715" s="146"/>
      <c r="JKW715" s="146"/>
      <c r="JKX715" s="146"/>
      <c r="JKY715" s="146"/>
      <c r="JKZ715" s="146"/>
      <c r="JLA715" s="146"/>
      <c r="JLB715" s="146"/>
      <c r="JLC715" s="146"/>
      <c r="JLD715" s="146"/>
      <c r="JLE715" s="146"/>
      <c r="JLF715" s="146"/>
      <c r="JLG715" s="146"/>
      <c r="JLH715" s="146"/>
      <c r="JLI715" s="146"/>
      <c r="JLJ715" s="146"/>
      <c r="JLK715" s="146"/>
      <c r="JLL715" s="146"/>
      <c r="JLM715" s="146"/>
      <c r="JLN715" s="146"/>
      <c r="JLO715" s="146"/>
      <c r="JLP715" s="146"/>
      <c r="JLQ715" s="146"/>
      <c r="JLR715" s="146"/>
      <c r="JLS715" s="146"/>
      <c r="JLT715" s="146"/>
      <c r="JLU715" s="146"/>
      <c r="JLV715" s="146"/>
      <c r="JLW715" s="146"/>
      <c r="JLX715" s="146"/>
      <c r="JLY715" s="146"/>
      <c r="JLZ715" s="146"/>
      <c r="JMA715" s="146"/>
      <c r="JMB715" s="146"/>
      <c r="JMC715" s="146"/>
      <c r="JMD715" s="146"/>
      <c r="JME715" s="146"/>
      <c r="JMF715" s="146"/>
      <c r="JMG715" s="146"/>
      <c r="JMH715" s="146"/>
      <c r="JMI715" s="146"/>
      <c r="JMJ715" s="146"/>
      <c r="JMK715" s="146"/>
      <c r="JML715" s="146"/>
      <c r="JMM715" s="146"/>
      <c r="JMN715" s="146"/>
      <c r="JMO715" s="146"/>
      <c r="JMP715" s="146"/>
      <c r="JMQ715" s="146"/>
      <c r="JMR715" s="146"/>
      <c r="JMS715" s="146"/>
      <c r="JMT715" s="146"/>
      <c r="JMU715" s="146"/>
      <c r="JMV715" s="146"/>
      <c r="JMW715" s="146"/>
      <c r="JMX715" s="146"/>
      <c r="JMY715" s="146"/>
      <c r="JMZ715" s="146"/>
      <c r="JNA715" s="146"/>
      <c r="JNB715" s="146"/>
      <c r="JNC715" s="146"/>
      <c r="JND715" s="146"/>
      <c r="JNE715" s="146"/>
      <c r="JNF715" s="146"/>
      <c r="JNG715" s="146"/>
      <c r="JNH715" s="146"/>
      <c r="JNI715" s="146"/>
      <c r="JNJ715" s="146"/>
      <c r="JNK715" s="146"/>
      <c r="JNL715" s="146"/>
      <c r="JNM715" s="146"/>
      <c r="JNN715" s="146"/>
      <c r="JNO715" s="146"/>
      <c r="JNP715" s="146"/>
      <c r="JNQ715" s="146"/>
      <c r="JNR715" s="146"/>
      <c r="JNS715" s="146"/>
      <c r="JNT715" s="146"/>
      <c r="JNU715" s="146"/>
      <c r="JNV715" s="146"/>
      <c r="JNW715" s="146"/>
      <c r="JNX715" s="146"/>
      <c r="JNY715" s="146"/>
      <c r="JNZ715" s="146"/>
      <c r="JOA715" s="146"/>
      <c r="JOB715" s="146"/>
      <c r="JOC715" s="146"/>
      <c r="JOD715" s="146"/>
      <c r="JOE715" s="146"/>
      <c r="JOF715" s="146"/>
      <c r="JOG715" s="146"/>
      <c r="JOH715" s="146"/>
      <c r="JOI715" s="146"/>
      <c r="JOJ715" s="146"/>
      <c r="JOK715" s="146"/>
      <c r="JOL715" s="146"/>
      <c r="JOM715" s="146"/>
      <c r="JON715" s="146"/>
      <c r="JOO715" s="146"/>
      <c r="JOP715" s="146"/>
      <c r="JOQ715" s="146"/>
      <c r="JOR715" s="146"/>
      <c r="JOS715" s="146"/>
      <c r="JOT715" s="146"/>
      <c r="JOU715" s="146"/>
      <c r="JOV715" s="146"/>
      <c r="JOW715" s="146"/>
      <c r="JOX715" s="146"/>
      <c r="JOY715" s="146"/>
      <c r="JOZ715" s="146"/>
      <c r="JPA715" s="146"/>
      <c r="JPB715" s="146"/>
      <c r="JPC715" s="146"/>
      <c r="JPD715" s="146"/>
      <c r="JPE715" s="146"/>
      <c r="JPF715" s="146"/>
      <c r="JPG715" s="146"/>
      <c r="JPH715" s="146"/>
      <c r="JPI715" s="146"/>
      <c r="JPJ715" s="146"/>
      <c r="JPK715" s="146"/>
      <c r="JPL715" s="146"/>
      <c r="JPM715" s="146"/>
      <c r="JPN715" s="146"/>
      <c r="JPO715" s="146"/>
      <c r="JPP715" s="146"/>
      <c r="JPQ715" s="146"/>
      <c r="JPR715" s="146"/>
      <c r="JPS715" s="146"/>
      <c r="JPT715" s="146"/>
      <c r="JPU715" s="146"/>
      <c r="JPV715" s="146"/>
      <c r="JPW715" s="146"/>
      <c r="JPX715" s="146"/>
      <c r="JPY715" s="146"/>
      <c r="JPZ715" s="146"/>
      <c r="JQA715" s="146"/>
      <c r="JQB715" s="146"/>
      <c r="JQC715" s="146"/>
      <c r="JQD715" s="146"/>
      <c r="JQE715" s="146"/>
      <c r="JQF715" s="146"/>
      <c r="JQG715" s="146"/>
      <c r="JQH715" s="146"/>
      <c r="JQI715" s="146"/>
      <c r="JQJ715" s="146"/>
      <c r="JQK715" s="146"/>
      <c r="JQL715" s="146"/>
      <c r="JQM715" s="146"/>
      <c r="JQN715" s="146"/>
      <c r="JQO715" s="146"/>
      <c r="JQP715" s="146"/>
      <c r="JQQ715" s="146"/>
      <c r="JQR715" s="146"/>
      <c r="JQS715" s="146"/>
      <c r="JQT715" s="146"/>
      <c r="JQU715" s="146"/>
      <c r="JQV715" s="146"/>
      <c r="JQW715" s="146"/>
      <c r="JQX715" s="146"/>
      <c r="JQY715" s="146"/>
      <c r="JQZ715" s="146"/>
      <c r="JRA715" s="146"/>
      <c r="JRB715" s="146"/>
      <c r="JRC715" s="146"/>
      <c r="JRD715" s="146"/>
      <c r="JRE715" s="146"/>
      <c r="JRF715" s="146"/>
      <c r="JRG715" s="146"/>
      <c r="JRH715" s="146"/>
      <c r="JRI715" s="146"/>
      <c r="JRJ715" s="146"/>
      <c r="JRK715" s="146"/>
      <c r="JRL715" s="146"/>
      <c r="JRM715" s="146"/>
      <c r="JRN715" s="146"/>
      <c r="JRO715" s="146"/>
      <c r="JRP715" s="146"/>
      <c r="JRQ715" s="146"/>
      <c r="JRR715" s="146"/>
      <c r="JRS715" s="146"/>
      <c r="JRT715" s="146"/>
      <c r="JRU715" s="146"/>
      <c r="JRV715" s="146"/>
      <c r="JRW715" s="146"/>
      <c r="JRX715" s="146"/>
      <c r="JRY715" s="146"/>
      <c r="JRZ715" s="146"/>
      <c r="JSA715" s="146"/>
      <c r="JSB715" s="146"/>
      <c r="JSC715" s="146"/>
      <c r="JSD715" s="146"/>
      <c r="JSE715" s="146"/>
      <c r="JSF715" s="146"/>
      <c r="JSG715" s="146"/>
      <c r="JSH715" s="146"/>
      <c r="JSI715" s="146"/>
      <c r="JSJ715" s="146"/>
      <c r="JSK715" s="146"/>
      <c r="JSL715" s="146"/>
      <c r="JSM715" s="146"/>
      <c r="JSN715" s="146"/>
      <c r="JSO715" s="146"/>
      <c r="JSP715" s="146"/>
      <c r="JSQ715" s="146"/>
      <c r="JSR715" s="146"/>
      <c r="JSS715" s="146"/>
      <c r="JST715" s="146"/>
      <c r="JSU715" s="146"/>
      <c r="JSV715" s="146"/>
      <c r="JSW715" s="146"/>
      <c r="JSX715" s="146"/>
      <c r="JSY715" s="146"/>
      <c r="JSZ715" s="146"/>
      <c r="JTA715" s="146"/>
      <c r="JTB715" s="146"/>
      <c r="JTC715" s="146"/>
      <c r="JTD715" s="146"/>
      <c r="JTE715" s="146"/>
      <c r="JTF715" s="146"/>
      <c r="JTG715" s="146"/>
      <c r="JTH715" s="146"/>
      <c r="JTI715" s="146"/>
      <c r="JTJ715" s="146"/>
      <c r="JTK715" s="146"/>
      <c r="JTL715" s="146"/>
      <c r="JTM715" s="146"/>
      <c r="JTN715" s="146"/>
      <c r="JTO715" s="146"/>
      <c r="JTP715" s="146"/>
      <c r="JTQ715" s="146"/>
      <c r="JTR715" s="146"/>
      <c r="JTS715" s="146"/>
      <c r="JTT715" s="146"/>
      <c r="JTU715" s="146"/>
      <c r="JTV715" s="146"/>
      <c r="JTW715" s="146"/>
      <c r="JTX715" s="146"/>
      <c r="JTY715" s="146"/>
      <c r="JTZ715" s="146"/>
      <c r="JUA715" s="146"/>
      <c r="JUB715" s="146"/>
      <c r="JUC715" s="146"/>
      <c r="JUD715" s="146"/>
      <c r="JUE715" s="146"/>
      <c r="JUF715" s="146"/>
      <c r="JUG715" s="146"/>
      <c r="JUH715" s="146"/>
      <c r="JUI715" s="146"/>
      <c r="JUJ715" s="146"/>
      <c r="JUK715" s="146"/>
      <c r="JUL715" s="146"/>
      <c r="JUM715" s="146"/>
      <c r="JUN715" s="146"/>
      <c r="JUO715" s="146"/>
      <c r="JUP715" s="146"/>
      <c r="JUQ715" s="146"/>
      <c r="JUR715" s="146"/>
      <c r="JUS715" s="146"/>
      <c r="JUT715" s="146"/>
      <c r="JUU715" s="146"/>
      <c r="JUV715" s="146"/>
      <c r="JUW715" s="146"/>
      <c r="JUX715" s="146"/>
      <c r="JUY715" s="146"/>
      <c r="JUZ715" s="146"/>
      <c r="JVA715" s="146"/>
      <c r="JVB715" s="146"/>
      <c r="JVC715" s="146"/>
      <c r="JVD715" s="146"/>
      <c r="JVE715" s="146"/>
      <c r="JVF715" s="146"/>
      <c r="JVG715" s="146"/>
      <c r="JVH715" s="146"/>
      <c r="JVI715" s="146"/>
      <c r="JVJ715" s="146"/>
      <c r="JVK715" s="146"/>
      <c r="JVL715" s="146"/>
      <c r="JVM715" s="146"/>
      <c r="JVN715" s="146"/>
      <c r="JVO715" s="146"/>
      <c r="JVP715" s="146"/>
      <c r="JVQ715" s="146"/>
      <c r="JVR715" s="146"/>
      <c r="JVS715" s="146"/>
      <c r="JVT715" s="146"/>
      <c r="JVU715" s="146"/>
      <c r="JVV715" s="146"/>
      <c r="JVW715" s="146"/>
      <c r="JVX715" s="146"/>
      <c r="JVY715" s="146"/>
      <c r="JVZ715" s="146"/>
      <c r="JWA715" s="146"/>
      <c r="JWB715" s="146"/>
      <c r="JWC715" s="146"/>
      <c r="JWD715" s="146"/>
      <c r="JWE715" s="146"/>
      <c r="JWF715" s="146"/>
      <c r="JWG715" s="146"/>
      <c r="JWH715" s="146"/>
      <c r="JWI715" s="146"/>
      <c r="JWJ715" s="146"/>
      <c r="JWK715" s="146"/>
      <c r="JWL715" s="146"/>
      <c r="JWM715" s="146"/>
      <c r="JWN715" s="146"/>
      <c r="JWO715" s="146"/>
      <c r="JWP715" s="146"/>
      <c r="JWQ715" s="146"/>
      <c r="JWR715" s="146"/>
      <c r="JWS715" s="146"/>
      <c r="JWT715" s="146"/>
      <c r="JWU715" s="146"/>
      <c r="JWV715" s="146"/>
      <c r="JWW715" s="146"/>
      <c r="JWX715" s="146"/>
      <c r="JWY715" s="146"/>
      <c r="JWZ715" s="146"/>
      <c r="JXA715" s="146"/>
      <c r="JXB715" s="146"/>
      <c r="JXC715" s="146"/>
      <c r="JXD715" s="146"/>
      <c r="JXE715" s="146"/>
      <c r="JXF715" s="146"/>
      <c r="JXG715" s="146"/>
      <c r="JXH715" s="146"/>
      <c r="JXI715" s="146"/>
      <c r="JXJ715" s="146"/>
      <c r="JXK715" s="146"/>
      <c r="JXL715" s="146"/>
      <c r="JXM715" s="146"/>
      <c r="JXN715" s="146"/>
      <c r="JXO715" s="146"/>
      <c r="JXP715" s="146"/>
      <c r="JXQ715" s="146"/>
      <c r="JXR715" s="146"/>
      <c r="JXS715" s="146"/>
      <c r="JXT715" s="146"/>
      <c r="JXU715" s="146"/>
      <c r="JXV715" s="146"/>
      <c r="JXW715" s="146"/>
      <c r="JXX715" s="146"/>
      <c r="JXY715" s="146"/>
      <c r="JXZ715" s="146"/>
      <c r="JYA715" s="146"/>
      <c r="JYB715" s="146"/>
      <c r="JYC715" s="146"/>
      <c r="JYD715" s="146"/>
      <c r="JYE715" s="146"/>
      <c r="JYF715" s="146"/>
      <c r="JYG715" s="146"/>
      <c r="JYH715" s="146"/>
      <c r="JYI715" s="146"/>
      <c r="JYJ715" s="146"/>
      <c r="JYK715" s="146"/>
      <c r="JYL715" s="146"/>
      <c r="JYM715" s="146"/>
      <c r="JYN715" s="146"/>
      <c r="JYO715" s="146"/>
      <c r="JYP715" s="146"/>
      <c r="JYQ715" s="146"/>
      <c r="JYR715" s="146"/>
      <c r="JYS715" s="146"/>
      <c r="JYT715" s="146"/>
      <c r="JYU715" s="146"/>
      <c r="JYV715" s="146"/>
      <c r="JYW715" s="146"/>
      <c r="JYX715" s="146"/>
      <c r="JYY715" s="146"/>
      <c r="JYZ715" s="146"/>
      <c r="JZA715" s="146"/>
      <c r="JZB715" s="146"/>
      <c r="JZC715" s="146"/>
      <c r="JZD715" s="146"/>
      <c r="JZE715" s="146"/>
      <c r="JZF715" s="146"/>
      <c r="JZG715" s="146"/>
      <c r="JZH715" s="146"/>
      <c r="JZI715" s="146"/>
      <c r="JZJ715" s="146"/>
      <c r="JZK715" s="146"/>
      <c r="JZL715" s="146"/>
      <c r="JZM715" s="146"/>
      <c r="JZN715" s="146"/>
      <c r="JZO715" s="146"/>
      <c r="JZP715" s="146"/>
      <c r="JZQ715" s="146"/>
      <c r="JZR715" s="146"/>
      <c r="JZS715" s="146"/>
      <c r="JZT715" s="146"/>
      <c r="JZU715" s="146"/>
      <c r="JZV715" s="146"/>
      <c r="JZW715" s="146"/>
      <c r="JZX715" s="146"/>
      <c r="JZY715" s="146"/>
      <c r="JZZ715" s="146"/>
      <c r="KAA715" s="146"/>
      <c r="KAB715" s="146"/>
      <c r="KAC715" s="146"/>
      <c r="KAD715" s="146"/>
      <c r="KAE715" s="146"/>
      <c r="KAF715" s="146"/>
      <c r="KAG715" s="146"/>
      <c r="KAH715" s="146"/>
      <c r="KAI715" s="146"/>
      <c r="KAJ715" s="146"/>
      <c r="KAK715" s="146"/>
      <c r="KAL715" s="146"/>
      <c r="KAM715" s="146"/>
      <c r="KAN715" s="146"/>
      <c r="KAO715" s="146"/>
      <c r="KAP715" s="146"/>
      <c r="KAQ715" s="146"/>
      <c r="KAR715" s="146"/>
      <c r="KAS715" s="146"/>
      <c r="KAT715" s="146"/>
      <c r="KAU715" s="146"/>
      <c r="KAV715" s="146"/>
      <c r="KAW715" s="146"/>
      <c r="KAX715" s="146"/>
      <c r="KAY715" s="146"/>
      <c r="KAZ715" s="146"/>
      <c r="KBA715" s="146"/>
      <c r="KBB715" s="146"/>
      <c r="KBC715" s="146"/>
      <c r="KBD715" s="146"/>
      <c r="KBE715" s="146"/>
      <c r="KBF715" s="146"/>
      <c r="KBG715" s="146"/>
      <c r="KBH715" s="146"/>
      <c r="KBI715" s="146"/>
      <c r="KBJ715" s="146"/>
      <c r="KBK715" s="146"/>
      <c r="KBL715" s="146"/>
      <c r="KBM715" s="146"/>
      <c r="KBN715" s="146"/>
      <c r="KBO715" s="146"/>
      <c r="KBP715" s="146"/>
      <c r="KBQ715" s="146"/>
      <c r="KBR715" s="146"/>
      <c r="KBS715" s="146"/>
      <c r="KBT715" s="146"/>
      <c r="KBU715" s="146"/>
      <c r="KBV715" s="146"/>
      <c r="KBW715" s="146"/>
      <c r="KBX715" s="146"/>
      <c r="KBY715" s="146"/>
      <c r="KBZ715" s="146"/>
      <c r="KCA715" s="146"/>
      <c r="KCB715" s="146"/>
      <c r="KCC715" s="146"/>
      <c r="KCD715" s="146"/>
      <c r="KCE715" s="146"/>
      <c r="KCF715" s="146"/>
      <c r="KCG715" s="146"/>
      <c r="KCH715" s="146"/>
      <c r="KCI715" s="146"/>
      <c r="KCJ715" s="146"/>
      <c r="KCK715" s="146"/>
      <c r="KCL715" s="146"/>
      <c r="KCM715" s="146"/>
      <c r="KCN715" s="146"/>
      <c r="KCO715" s="146"/>
      <c r="KCP715" s="146"/>
      <c r="KCQ715" s="146"/>
      <c r="KCR715" s="146"/>
      <c r="KCS715" s="146"/>
      <c r="KCT715" s="146"/>
      <c r="KCU715" s="146"/>
      <c r="KCV715" s="146"/>
      <c r="KCW715" s="146"/>
      <c r="KCX715" s="146"/>
      <c r="KCY715" s="146"/>
      <c r="KCZ715" s="146"/>
      <c r="KDA715" s="146"/>
      <c r="KDB715" s="146"/>
      <c r="KDC715" s="146"/>
      <c r="KDD715" s="146"/>
      <c r="KDE715" s="146"/>
      <c r="KDF715" s="146"/>
      <c r="KDG715" s="146"/>
      <c r="KDH715" s="146"/>
      <c r="KDI715" s="146"/>
      <c r="KDJ715" s="146"/>
      <c r="KDK715" s="146"/>
      <c r="KDL715" s="146"/>
      <c r="KDM715" s="146"/>
      <c r="KDN715" s="146"/>
      <c r="KDO715" s="146"/>
      <c r="KDP715" s="146"/>
      <c r="KDQ715" s="146"/>
      <c r="KDR715" s="146"/>
      <c r="KDS715" s="146"/>
      <c r="KDT715" s="146"/>
      <c r="KDU715" s="146"/>
      <c r="KDV715" s="146"/>
      <c r="KDW715" s="146"/>
      <c r="KDX715" s="146"/>
      <c r="KDY715" s="146"/>
      <c r="KDZ715" s="146"/>
      <c r="KEA715" s="146"/>
      <c r="KEB715" s="146"/>
      <c r="KEC715" s="146"/>
      <c r="KED715" s="146"/>
      <c r="KEE715" s="146"/>
      <c r="KEF715" s="146"/>
      <c r="KEG715" s="146"/>
      <c r="KEH715" s="146"/>
      <c r="KEI715" s="146"/>
      <c r="KEJ715" s="146"/>
      <c r="KEK715" s="146"/>
      <c r="KEL715" s="146"/>
      <c r="KEM715" s="146"/>
      <c r="KEN715" s="146"/>
      <c r="KEO715" s="146"/>
      <c r="KEP715" s="146"/>
      <c r="KEQ715" s="146"/>
      <c r="KER715" s="146"/>
      <c r="KES715" s="146"/>
      <c r="KET715" s="146"/>
      <c r="KEU715" s="146"/>
      <c r="KEV715" s="146"/>
      <c r="KEW715" s="146"/>
      <c r="KEX715" s="146"/>
      <c r="KEY715" s="146"/>
      <c r="KEZ715" s="146"/>
      <c r="KFA715" s="146"/>
      <c r="KFB715" s="146"/>
      <c r="KFC715" s="146"/>
      <c r="KFD715" s="146"/>
      <c r="KFE715" s="146"/>
      <c r="KFF715" s="146"/>
      <c r="KFG715" s="146"/>
      <c r="KFH715" s="146"/>
      <c r="KFI715" s="146"/>
      <c r="KFJ715" s="146"/>
      <c r="KFK715" s="146"/>
      <c r="KFL715" s="146"/>
      <c r="KFM715" s="146"/>
      <c r="KFN715" s="146"/>
      <c r="KFO715" s="146"/>
      <c r="KFP715" s="146"/>
      <c r="KFQ715" s="146"/>
      <c r="KFR715" s="146"/>
      <c r="KFS715" s="146"/>
      <c r="KFT715" s="146"/>
      <c r="KFU715" s="146"/>
      <c r="KFV715" s="146"/>
      <c r="KFW715" s="146"/>
      <c r="KFX715" s="146"/>
      <c r="KFY715" s="146"/>
      <c r="KFZ715" s="146"/>
      <c r="KGA715" s="146"/>
      <c r="KGB715" s="146"/>
      <c r="KGC715" s="146"/>
      <c r="KGD715" s="146"/>
      <c r="KGE715" s="146"/>
      <c r="KGF715" s="146"/>
      <c r="KGG715" s="146"/>
      <c r="KGH715" s="146"/>
      <c r="KGI715" s="146"/>
      <c r="KGJ715" s="146"/>
      <c r="KGK715" s="146"/>
      <c r="KGL715" s="146"/>
      <c r="KGM715" s="146"/>
      <c r="KGN715" s="146"/>
      <c r="KGO715" s="146"/>
      <c r="KGP715" s="146"/>
      <c r="KGQ715" s="146"/>
      <c r="KGR715" s="146"/>
      <c r="KGS715" s="146"/>
      <c r="KGT715" s="146"/>
      <c r="KGU715" s="146"/>
      <c r="KGV715" s="146"/>
      <c r="KGW715" s="146"/>
      <c r="KGX715" s="146"/>
      <c r="KGY715" s="146"/>
      <c r="KGZ715" s="146"/>
      <c r="KHA715" s="146"/>
      <c r="KHB715" s="146"/>
      <c r="KHC715" s="146"/>
      <c r="KHD715" s="146"/>
      <c r="KHE715" s="146"/>
      <c r="KHF715" s="146"/>
      <c r="KHG715" s="146"/>
      <c r="KHH715" s="146"/>
      <c r="KHI715" s="146"/>
      <c r="KHJ715" s="146"/>
      <c r="KHK715" s="146"/>
      <c r="KHL715" s="146"/>
      <c r="KHM715" s="146"/>
      <c r="KHN715" s="146"/>
      <c r="KHO715" s="146"/>
      <c r="KHP715" s="146"/>
      <c r="KHQ715" s="146"/>
      <c r="KHR715" s="146"/>
      <c r="KHS715" s="146"/>
      <c r="KHT715" s="146"/>
      <c r="KHU715" s="146"/>
      <c r="KHV715" s="146"/>
      <c r="KHW715" s="146"/>
      <c r="KHX715" s="146"/>
      <c r="KHY715" s="146"/>
      <c r="KHZ715" s="146"/>
      <c r="KIA715" s="146"/>
      <c r="KIB715" s="146"/>
      <c r="KIC715" s="146"/>
      <c r="KID715" s="146"/>
      <c r="KIE715" s="146"/>
      <c r="KIF715" s="146"/>
      <c r="KIG715" s="146"/>
      <c r="KIH715" s="146"/>
      <c r="KII715" s="146"/>
      <c r="KIJ715" s="146"/>
      <c r="KIK715" s="146"/>
      <c r="KIL715" s="146"/>
      <c r="KIM715" s="146"/>
      <c r="KIN715" s="146"/>
      <c r="KIO715" s="146"/>
      <c r="KIP715" s="146"/>
      <c r="KIQ715" s="146"/>
      <c r="KIR715" s="146"/>
      <c r="KIS715" s="146"/>
      <c r="KIT715" s="146"/>
      <c r="KIU715" s="146"/>
      <c r="KIV715" s="146"/>
      <c r="KIW715" s="146"/>
      <c r="KIX715" s="146"/>
      <c r="KIY715" s="146"/>
      <c r="KIZ715" s="146"/>
      <c r="KJA715" s="146"/>
      <c r="KJB715" s="146"/>
      <c r="KJC715" s="146"/>
      <c r="KJD715" s="146"/>
      <c r="KJE715" s="146"/>
      <c r="KJF715" s="146"/>
      <c r="KJG715" s="146"/>
      <c r="KJH715" s="146"/>
      <c r="KJI715" s="146"/>
      <c r="KJJ715" s="146"/>
      <c r="KJK715" s="146"/>
      <c r="KJL715" s="146"/>
      <c r="KJM715" s="146"/>
      <c r="KJN715" s="146"/>
      <c r="KJO715" s="146"/>
      <c r="KJP715" s="146"/>
      <c r="KJQ715" s="146"/>
      <c r="KJR715" s="146"/>
      <c r="KJS715" s="146"/>
      <c r="KJT715" s="146"/>
      <c r="KJU715" s="146"/>
      <c r="KJV715" s="146"/>
      <c r="KJW715" s="146"/>
      <c r="KJX715" s="146"/>
      <c r="KJY715" s="146"/>
      <c r="KJZ715" s="146"/>
      <c r="KKA715" s="146"/>
      <c r="KKB715" s="146"/>
      <c r="KKC715" s="146"/>
      <c r="KKD715" s="146"/>
      <c r="KKE715" s="146"/>
      <c r="KKF715" s="146"/>
      <c r="KKG715" s="146"/>
      <c r="KKH715" s="146"/>
      <c r="KKI715" s="146"/>
      <c r="KKJ715" s="146"/>
      <c r="KKK715" s="146"/>
      <c r="KKL715" s="146"/>
      <c r="KKM715" s="146"/>
      <c r="KKN715" s="146"/>
      <c r="KKO715" s="146"/>
      <c r="KKP715" s="146"/>
      <c r="KKQ715" s="146"/>
      <c r="KKR715" s="146"/>
      <c r="KKS715" s="146"/>
      <c r="KKT715" s="146"/>
      <c r="KKU715" s="146"/>
      <c r="KKV715" s="146"/>
      <c r="KKW715" s="146"/>
      <c r="KKX715" s="146"/>
      <c r="KKY715" s="146"/>
      <c r="KKZ715" s="146"/>
      <c r="KLA715" s="146"/>
      <c r="KLB715" s="146"/>
      <c r="KLC715" s="146"/>
      <c r="KLD715" s="146"/>
      <c r="KLE715" s="146"/>
      <c r="KLF715" s="146"/>
      <c r="KLG715" s="146"/>
      <c r="KLH715" s="146"/>
      <c r="KLI715" s="146"/>
      <c r="KLJ715" s="146"/>
      <c r="KLK715" s="146"/>
      <c r="KLL715" s="146"/>
      <c r="KLM715" s="146"/>
      <c r="KLN715" s="146"/>
      <c r="KLO715" s="146"/>
      <c r="KLP715" s="146"/>
      <c r="KLQ715" s="146"/>
      <c r="KLR715" s="146"/>
      <c r="KLS715" s="146"/>
      <c r="KLT715" s="146"/>
      <c r="KLU715" s="146"/>
      <c r="KLV715" s="146"/>
      <c r="KLW715" s="146"/>
      <c r="KLX715" s="146"/>
      <c r="KLY715" s="146"/>
      <c r="KLZ715" s="146"/>
      <c r="KMA715" s="146"/>
      <c r="KMB715" s="146"/>
      <c r="KMC715" s="146"/>
      <c r="KMD715" s="146"/>
      <c r="KME715" s="146"/>
      <c r="KMF715" s="146"/>
      <c r="KMG715" s="146"/>
      <c r="KMH715" s="146"/>
      <c r="KMI715" s="146"/>
      <c r="KMJ715" s="146"/>
      <c r="KMK715" s="146"/>
      <c r="KML715" s="146"/>
      <c r="KMM715" s="146"/>
      <c r="KMN715" s="146"/>
      <c r="KMO715" s="146"/>
      <c r="KMP715" s="146"/>
      <c r="KMQ715" s="146"/>
      <c r="KMR715" s="146"/>
      <c r="KMS715" s="146"/>
      <c r="KMT715" s="146"/>
      <c r="KMU715" s="146"/>
      <c r="KMV715" s="146"/>
      <c r="KMW715" s="146"/>
      <c r="KMX715" s="146"/>
      <c r="KMY715" s="146"/>
      <c r="KMZ715" s="146"/>
      <c r="KNA715" s="146"/>
      <c r="KNB715" s="146"/>
      <c r="KNC715" s="146"/>
      <c r="KND715" s="146"/>
      <c r="KNE715" s="146"/>
      <c r="KNF715" s="146"/>
      <c r="KNG715" s="146"/>
      <c r="KNH715" s="146"/>
      <c r="KNI715" s="146"/>
      <c r="KNJ715" s="146"/>
      <c r="KNK715" s="146"/>
      <c r="KNL715" s="146"/>
      <c r="KNM715" s="146"/>
      <c r="KNN715" s="146"/>
      <c r="KNO715" s="146"/>
      <c r="KNP715" s="146"/>
      <c r="KNQ715" s="146"/>
      <c r="KNR715" s="146"/>
      <c r="KNS715" s="146"/>
      <c r="KNT715" s="146"/>
      <c r="KNU715" s="146"/>
      <c r="KNV715" s="146"/>
      <c r="KNW715" s="146"/>
      <c r="KNX715" s="146"/>
      <c r="KNY715" s="146"/>
      <c r="KNZ715" s="146"/>
      <c r="KOA715" s="146"/>
      <c r="KOB715" s="146"/>
      <c r="KOC715" s="146"/>
      <c r="KOD715" s="146"/>
      <c r="KOE715" s="146"/>
      <c r="KOF715" s="146"/>
      <c r="KOG715" s="146"/>
      <c r="KOH715" s="146"/>
      <c r="KOI715" s="146"/>
      <c r="KOJ715" s="146"/>
      <c r="KOK715" s="146"/>
      <c r="KOL715" s="146"/>
      <c r="KOM715" s="146"/>
      <c r="KON715" s="146"/>
      <c r="KOO715" s="146"/>
      <c r="KOP715" s="146"/>
      <c r="KOQ715" s="146"/>
      <c r="KOR715" s="146"/>
      <c r="KOS715" s="146"/>
      <c r="KOT715" s="146"/>
      <c r="KOU715" s="146"/>
      <c r="KOV715" s="146"/>
      <c r="KOW715" s="146"/>
      <c r="KOX715" s="146"/>
      <c r="KOY715" s="146"/>
      <c r="KOZ715" s="146"/>
      <c r="KPA715" s="146"/>
      <c r="KPB715" s="146"/>
      <c r="KPC715" s="146"/>
      <c r="KPD715" s="146"/>
      <c r="KPE715" s="146"/>
      <c r="KPF715" s="146"/>
      <c r="KPG715" s="146"/>
      <c r="KPH715" s="146"/>
      <c r="KPI715" s="146"/>
      <c r="KPJ715" s="146"/>
      <c r="KPK715" s="146"/>
      <c r="KPL715" s="146"/>
      <c r="KPM715" s="146"/>
      <c r="KPN715" s="146"/>
      <c r="KPO715" s="146"/>
      <c r="KPP715" s="146"/>
      <c r="KPQ715" s="146"/>
      <c r="KPR715" s="146"/>
      <c r="KPS715" s="146"/>
      <c r="KPT715" s="146"/>
      <c r="KPU715" s="146"/>
      <c r="KPV715" s="146"/>
      <c r="KPW715" s="146"/>
      <c r="KPX715" s="146"/>
      <c r="KPY715" s="146"/>
      <c r="KPZ715" s="146"/>
      <c r="KQA715" s="146"/>
      <c r="KQB715" s="146"/>
      <c r="KQC715" s="146"/>
      <c r="KQD715" s="146"/>
      <c r="KQE715" s="146"/>
      <c r="KQF715" s="146"/>
      <c r="KQG715" s="146"/>
      <c r="KQH715" s="146"/>
      <c r="KQI715" s="146"/>
      <c r="KQJ715" s="146"/>
      <c r="KQK715" s="146"/>
      <c r="KQL715" s="146"/>
      <c r="KQM715" s="146"/>
      <c r="KQN715" s="146"/>
      <c r="KQO715" s="146"/>
      <c r="KQP715" s="146"/>
      <c r="KQQ715" s="146"/>
      <c r="KQR715" s="146"/>
      <c r="KQS715" s="146"/>
      <c r="KQT715" s="146"/>
      <c r="KQU715" s="146"/>
      <c r="KQV715" s="146"/>
      <c r="KQW715" s="146"/>
      <c r="KQX715" s="146"/>
      <c r="KQY715" s="146"/>
      <c r="KQZ715" s="146"/>
      <c r="KRA715" s="146"/>
      <c r="KRB715" s="146"/>
      <c r="KRC715" s="146"/>
      <c r="KRD715" s="146"/>
      <c r="KRE715" s="146"/>
      <c r="KRF715" s="146"/>
      <c r="KRG715" s="146"/>
      <c r="KRH715" s="146"/>
      <c r="KRI715" s="146"/>
      <c r="KRJ715" s="146"/>
      <c r="KRK715" s="146"/>
      <c r="KRL715" s="146"/>
      <c r="KRM715" s="146"/>
      <c r="KRN715" s="146"/>
      <c r="KRO715" s="146"/>
      <c r="KRP715" s="146"/>
      <c r="KRQ715" s="146"/>
      <c r="KRR715" s="146"/>
      <c r="KRS715" s="146"/>
      <c r="KRT715" s="146"/>
      <c r="KRU715" s="146"/>
      <c r="KRV715" s="146"/>
      <c r="KRW715" s="146"/>
      <c r="KRX715" s="146"/>
      <c r="KRY715" s="146"/>
      <c r="KRZ715" s="146"/>
      <c r="KSA715" s="146"/>
      <c r="KSB715" s="146"/>
      <c r="KSC715" s="146"/>
      <c r="KSD715" s="146"/>
      <c r="KSE715" s="146"/>
      <c r="KSF715" s="146"/>
      <c r="KSG715" s="146"/>
      <c r="KSH715" s="146"/>
      <c r="KSI715" s="146"/>
      <c r="KSJ715" s="146"/>
      <c r="KSK715" s="146"/>
      <c r="KSL715" s="146"/>
      <c r="KSM715" s="146"/>
      <c r="KSN715" s="146"/>
      <c r="KSO715" s="146"/>
      <c r="KSP715" s="146"/>
      <c r="KSQ715" s="146"/>
      <c r="KSR715" s="146"/>
      <c r="KSS715" s="146"/>
      <c r="KST715" s="146"/>
      <c r="KSU715" s="146"/>
      <c r="KSV715" s="146"/>
      <c r="KSW715" s="146"/>
      <c r="KSX715" s="146"/>
      <c r="KSY715" s="146"/>
      <c r="KSZ715" s="146"/>
      <c r="KTA715" s="146"/>
      <c r="KTB715" s="146"/>
      <c r="KTC715" s="146"/>
      <c r="KTD715" s="146"/>
      <c r="KTE715" s="146"/>
      <c r="KTF715" s="146"/>
      <c r="KTG715" s="146"/>
      <c r="KTH715" s="146"/>
      <c r="KTI715" s="146"/>
      <c r="KTJ715" s="146"/>
      <c r="KTK715" s="146"/>
      <c r="KTL715" s="146"/>
      <c r="KTM715" s="146"/>
      <c r="KTN715" s="146"/>
      <c r="KTO715" s="146"/>
      <c r="KTP715" s="146"/>
      <c r="KTQ715" s="146"/>
      <c r="KTR715" s="146"/>
      <c r="KTS715" s="146"/>
      <c r="KTT715" s="146"/>
      <c r="KTU715" s="146"/>
      <c r="KTV715" s="146"/>
      <c r="KTW715" s="146"/>
      <c r="KTX715" s="146"/>
      <c r="KTY715" s="146"/>
      <c r="KTZ715" s="146"/>
      <c r="KUA715" s="146"/>
      <c r="KUB715" s="146"/>
      <c r="KUC715" s="146"/>
      <c r="KUD715" s="146"/>
      <c r="KUE715" s="146"/>
      <c r="KUF715" s="146"/>
      <c r="KUG715" s="146"/>
      <c r="KUH715" s="146"/>
      <c r="KUI715" s="146"/>
      <c r="KUJ715" s="146"/>
      <c r="KUK715" s="146"/>
      <c r="KUL715" s="146"/>
      <c r="KUM715" s="146"/>
      <c r="KUN715" s="146"/>
      <c r="KUO715" s="146"/>
      <c r="KUP715" s="146"/>
      <c r="KUQ715" s="146"/>
      <c r="KUR715" s="146"/>
      <c r="KUS715" s="146"/>
      <c r="KUT715" s="146"/>
      <c r="KUU715" s="146"/>
      <c r="KUV715" s="146"/>
      <c r="KUW715" s="146"/>
      <c r="KUX715" s="146"/>
      <c r="KUY715" s="146"/>
      <c r="KUZ715" s="146"/>
      <c r="KVA715" s="146"/>
      <c r="KVB715" s="146"/>
      <c r="KVC715" s="146"/>
      <c r="KVD715" s="146"/>
      <c r="KVE715" s="146"/>
      <c r="KVF715" s="146"/>
      <c r="KVG715" s="146"/>
      <c r="KVH715" s="146"/>
      <c r="KVI715" s="146"/>
      <c r="KVJ715" s="146"/>
      <c r="KVK715" s="146"/>
      <c r="KVL715" s="146"/>
      <c r="KVM715" s="146"/>
      <c r="KVN715" s="146"/>
      <c r="KVO715" s="146"/>
      <c r="KVP715" s="146"/>
      <c r="KVQ715" s="146"/>
      <c r="KVR715" s="146"/>
      <c r="KVS715" s="146"/>
      <c r="KVT715" s="146"/>
      <c r="KVU715" s="146"/>
      <c r="KVV715" s="146"/>
      <c r="KVW715" s="146"/>
      <c r="KVX715" s="146"/>
      <c r="KVY715" s="146"/>
      <c r="KVZ715" s="146"/>
      <c r="KWA715" s="146"/>
      <c r="KWB715" s="146"/>
      <c r="KWC715" s="146"/>
      <c r="KWD715" s="146"/>
      <c r="KWE715" s="146"/>
      <c r="KWF715" s="146"/>
      <c r="KWG715" s="146"/>
      <c r="KWH715" s="146"/>
      <c r="KWI715" s="146"/>
      <c r="KWJ715" s="146"/>
      <c r="KWK715" s="146"/>
      <c r="KWL715" s="146"/>
      <c r="KWM715" s="146"/>
      <c r="KWN715" s="146"/>
      <c r="KWO715" s="146"/>
      <c r="KWP715" s="146"/>
      <c r="KWQ715" s="146"/>
      <c r="KWR715" s="146"/>
      <c r="KWS715" s="146"/>
      <c r="KWT715" s="146"/>
      <c r="KWU715" s="146"/>
      <c r="KWV715" s="146"/>
      <c r="KWW715" s="146"/>
      <c r="KWX715" s="146"/>
      <c r="KWY715" s="146"/>
      <c r="KWZ715" s="146"/>
      <c r="KXA715" s="146"/>
      <c r="KXB715" s="146"/>
      <c r="KXC715" s="146"/>
      <c r="KXD715" s="146"/>
      <c r="KXE715" s="146"/>
      <c r="KXF715" s="146"/>
      <c r="KXG715" s="146"/>
      <c r="KXH715" s="146"/>
      <c r="KXI715" s="146"/>
      <c r="KXJ715" s="146"/>
      <c r="KXK715" s="146"/>
      <c r="KXL715" s="146"/>
      <c r="KXM715" s="146"/>
      <c r="KXN715" s="146"/>
      <c r="KXO715" s="146"/>
      <c r="KXP715" s="146"/>
      <c r="KXQ715" s="146"/>
      <c r="KXR715" s="146"/>
      <c r="KXS715" s="146"/>
      <c r="KXT715" s="146"/>
      <c r="KXU715" s="146"/>
      <c r="KXV715" s="146"/>
      <c r="KXW715" s="146"/>
      <c r="KXX715" s="146"/>
      <c r="KXY715" s="146"/>
      <c r="KXZ715" s="146"/>
      <c r="KYA715" s="146"/>
      <c r="KYB715" s="146"/>
      <c r="KYC715" s="146"/>
      <c r="KYD715" s="146"/>
      <c r="KYE715" s="146"/>
      <c r="KYF715" s="146"/>
      <c r="KYG715" s="146"/>
      <c r="KYH715" s="146"/>
      <c r="KYI715" s="146"/>
      <c r="KYJ715" s="146"/>
      <c r="KYK715" s="146"/>
      <c r="KYL715" s="146"/>
      <c r="KYM715" s="146"/>
      <c r="KYN715" s="146"/>
      <c r="KYO715" s="146"/>
      <c r="KYP715" s="146"/>
      <c r="KYQ715" s="146"/>
      <c r="KYR715" s="146"/>
      <c r="KYS715" s="146"/>
      <c r="KYT715" s="146"/>
      <c r="KYU715" s="146"/>
      <c r="KYV715" s="146"/>
      <c r="KYW715" s="146"/>
      <c r="KYX715" s="146"/>
      <c r="KYY715" s="146"/>
      <c r="KYZ715" s="146"/>
      <c r="KZA715" s="146"/>
      <c r="KZB715" s="146"/>
      <c r="KZC715" s="146"/>
      <c r="KZD715" s="146"/>
      <c r="KZE715" s="146"/>
      <c r="KZF715" s="146"/>
      <c r="KZG715" s="146"/>
      <c r="KZH715" s="146"/>
      <c r="KZI715" s="146"/>
      <c r="KZJ715" s="146"/>
      <c r="KZK715" s="146"/>
      <c r="KZL715" s="146"/>
      <c r="KZM715" s="146"/>
      <c r="KZN715" s="146"/>
      <c r="KZO715" s="146"/>
      <c r="KZP715" s="146"/>
      <c r="KZQ715" s="146"/>
      <c r="KZR715" s="146"/>
      <c r="KZS715" s="146"/>
      <c r="KZT715" s="146"/>
      <c r="KZU715" s="146"/>
      <c r="KZV715" s="146"/>
      <c r="KZW715" s="146"/>
      <c r="KZX715" s="146"/>
      <c r="KZY715" s="146"/>
      <c r="KZZ715" s="146"/>
      <c r="LAA715" s="146"/>
      <c r="LAB715" s="146"/>
      <c r="LAC715" s="146"/>
      <c r="LAD715" s="146"/>
      <c r="LAE715" s="146"/>
      <c r="LAF715" s="146"/>
      <c r="LAG715" s="146"/>
      <c r="LAH715" s="146"/>
      <c r="LAI715" s="146"/>
      <c r="LAJ715" s="146"/>
      <c r="LAK715" s="146"/>
      <c r="LAL715" s="146"/>
      <c r="LAM715" s="146"/>
      <c r="LAN715" s="146"/>
      <c r="LAO715" s="146"/>
      <c r="LAP715" s="146"/>
      <c r="LAQ715" s="146"/>
      <c r="LAR715" s="146"/>
      <c r="LAS715" s="146"/>
      <c r="LAT715" s="146"/>
      <c r="LAU715" s="146"/>
      <c r="LAV715" s="146"/>
      <c r="LAW715" s="146"/>
      <c r="LAX715" s="146"/>
      <c r="LAY715" s="146"/>
      <c r="LAZ715" s="146"/>
      <c r="LBA715" s="146"/>
      <c r="LBB715" s="146"/>
      <c r="LBC715" s="146"/>
      <c r="LBD715" s="146"/>
      <c r="LBE715" s="146"/>
      <c r="LBF715" s="146"/>
      <c r="LBG715" s="146"/>
      <c r="LBH715" s="146"/>
      <c r="LBI715" s="146"/>
      <c r="LBJ715" s="146"/>
      <c r="LBK715" s="146"/>
      <c r="LBL715" s="146"/>
      <c r="LBM715" s="146"/>
      <c r="LBN715" s="146"/>
      <c r="LBO715" s="146"/>
      <c r="LBP715" s="146"/>
      <c r="LBQ715" s="146"/>
      <c r="LBR715" s="146"/>
      <c r="LBS715" s="146"/>
      <c r="LBT715" s="146"/>
      <c r="LBU715" s="146"/>
      <c r="LBV715" s="146"/>
      <c r="LBW715" s="146"/>
      <c r="LBX715" s="146"/>
      <c r="LBY715" s="146"/>
      <c r="LBZ715" s="146"/>
      <c r="LCA715" s="146"/>
      <c r="LCB715" s="146"/>
      <c r="LCC715" s="146"/>
      <c r="LCD715" s="146"/>
      <c r="LCE715" s="146"/>
      <c r="LCF715" s="146"/>
      <c r="LCG715" s="146"/>
      <c r="LCH715" s="146"/>
      <c r="LCI715" s="146"/>
      <c r="LCJ715" s="146"/>
      <c r="LCK715" s="146"/>
      <c r="LCL715" s="146"/>
      <c r="LCM715" s="146"/>
      <c r="LCN715" s="146"/>
      <c r="LCO715" s="146"/>
      <c r="LCP715" s="146"/>
      <c r="LCQ715" s="146"/>
      <c r="LCR715" s="146"/>
      <c r="LCS715" s="146"/>
      <c r="LCT715" s="146"/>
      <c r="LCU715" s="146"/>
      <c r="LCV715" s="146"/>
      <c r="LCW715" s="146"/>
      <c r="LCX715" s="146"/>
      <c r="LCY715" s="146"/>
      <c r="LCZ715" s="146"/>
      <c r="LDA715" s="146"/>
      <c r="LDB715" s="146"/>
      <c r="LDC715" s="146"/>
      <c r="LDD715" s="146"/>
      <c r="LDE715" s="146"/>
      <c r="LDF715" s="146"/>
      <c r="LDG715" s="146"/>
      <c r="LDH715" s="146"/>
      <c r="LDI715" s="146"/>
      <c r="LDJ715" s="146"/>
      <c r="LDK715" s="146"/>
      <c r="LDL715" s="146"/>
      <c r="LDM715" s="146"/>
      <c r="LDN715" s="146"/>
      <c r="LDO715" s="146"/>
      <c r="LDP715" s="146"/>
      <c r="LDQ715" s="146"/>
      <c r="LDR715" s="146"/>
      <c r="LDS715" s="146"/>
      <c r="LDT715" s="146"/>
      <c r="LDU715" s="146"/>
      <c r="LDV715" s="146"/>
      <c r="LDW715" s="146"/>
      <c r="LDX715" s="146"/>
      <c r="LDY715" s="146"/>
      <c r="LDZ715" s="146"/>
      <c r="LEA715" s="146"/>
      <c r="LEB715" s="146"/>
      <c r="LEC715" s="146"/>
      <c r="LED715" s="146"/>
      <c r="LEE715" s="146"/>
      <c r="LEF715" s="146"/>
      <c r="LEG715" s="146"/>
      <c r="LEH715" s="146"/>
      <c r="LEI715" s="146"/>
      <c r="LEJ715" s="146"/>
      <c r="LEK715" s="146"/>
      <c r="LEL715" s="146"/>
      <c r="LEM715" s="146"/>
      <c r="LEN715" s="146"/>
      <c r="LEO715" s="146"/>
      <c r="LEP715" s="146"/>
      <c r="LEQ715" s="146"/>
      <c r="LER715" s="146"/>
      <c r="LES715" s="146"/>
      <c r="LET715" s="146"/>
      <c r="LEU715" s="146"/>
      <c r="LEV715" s="146"/>
      <c r="LEW715" s="146"/>
      <c r="LEX715" s="146"/>
      <c r="LEY715" s="146"/>
      <c r="LEZ715" s="146"/>
      <c r="LFA715" s="146"/>
      <c r="LFB715" s="146"/>
      <c r="LFC715" s="146"/>
      <c r="LFD715" s="146"/>
      <c r="LFE715" s="146"/>
      <c r="LFF715" s="146"/>
      <c r="LFG715" s="146"/>
      <c r="LFH715" s="146"/>
      <c r="LFI715" s="146"/>
      <c r="LFJ715" s="146"/>
      <c r="LFK715" s="146"/>
      <c r="LFL715" s="146"/>
      <c r="LFM715" s="146"/>
      <c r="LFN715" s="146"/>
      <c r="LFO715" s="146"/>
      <c r="LFP715" s="146"/>
      <c r="LFQ715" s="146"/>
      <c r="LFR715" s="146"/>
      <c r="LFS715" s="146"/>
      <c r="LFT715" s="146"/>
      <c r="LFU715" s="146"/>
      <c r="LFV715" s="146"/>
      <c r="LFW715" s="146"/>
      <c r="LFX715" s="146"/>
      <c r="LFY715" s="146"/>
      <c r="LFZ715" s="146"/>
      <c r="LGA715" s="146"/>
      <c r="LGB715" s="146"/>
      <c r="LGC715" s="146"/>
      <c r="LGD715" s="146"/>
      <c r="LGE715" s="146"/>
      <c r="LGF715" s="146"/>
      <c r="LGG715" s="146"/>
      <c r="LGH715" s="146"/>
      <c r="LGI715" s="146"/>
      <c r="LGJ715" s="146"/>
      <c r="LGK715" s="146"/>
      <c r="LGL715" s="146"/>
      <c r="LGM715" s="146"/>
      <c r="LGN715" s="146"/>
      <c r="LGO715" s="146"/>
      <c r="LGP715" s="146"/>
      <c r="LGQ715" s="146"/>
      <c r="LGR715" s="146"/>
      <c r="LGS715" s="146"/>
      <c r="LGT715" s="146"/>
      <c r="LGU715" s="146"/>
      <c r="LGV715" s="146"/>
      <c r="LGW715" s="146"/>
      <c r="LGX715" s="146"/>
      <c r="LGY715" s="146"/>
      <c r="LGZ715" s="146"/>
      <c r="LHA715" s="146"/>
      <c r="LHB715" s="146"/>
      <c r="LHC715" s="146"/>
      <c r="LHD715" s="146"/>
      <c r="LHE715" s="146"/>
      <c r="LHF715" s="146"/>
      <c r="LHG715" s="146"/>
      <c r="LHH715" s="146"/>
      <c r="LHI715" s="146"/>
      <c r="LHJ715" s="146"/>
      <c r="LHK715" s="146"/>
      <c r="LHL715" s="146"/>
      <c r="LHM715" s="146"/>
      <c r="LHN715" s="146"/>
      <c r="LHO715" s="146"/>
      <c r="LHP715" s="146"/>
      <c r="LHQ715" s="146"/>
      <c r="LHR715" s="146"/>
      <c r="LHS715" s="146"/>
      <c r="LHT715" s="146"/>
      <c r="LHU715" s="146"/>
      <c r="LHV715" s="146"/>
      <c r="LHW715" s="146"/>
      <c r="LHX715" s="146"/>
      <c r="LHY715" s="146"/>
      <c r="LHZ715" s="146"/>
      <c r="LIA715" s="146"/>
      <c r="LIB715" s="146"/>
      <c r="LIC715" s="146"/>
      <c r="LID715" s="146"/>
      <c r="LIE715" s="146"/>
      <c r="LIF715" s="146"/>
      <c r="LIG715" s="146"/>
      <c r="LIH715" s="146"/>
      <c r="LII715" s="146"/>
      <c r="LIJ715" s="146"/>
      <c r="LIK715" s="146"/>
      <c r="LIL715" s="146"/>
      <c r="LIM715" s="146"/>
      <c r="LIN715" s="146"/>
      <c r="LIO715" s="146"/>
      <c r="LIP715" s="146"/>
      <c r="LIQ715" s="146"/>
      <c r="LIR715" s="146"/>
      <c r="LIS715" s="146"/>
      <c r="LIT715" s="146"/>
      <c r="LIU715" s="146"/>
      <c r="LIV715" s="146"/>
      <c r="LIW715" s="146"/>
      <c r="LIX715" s="146"/>
      <c r="LIY715" s="146"/>
      <c r="LIZ715" s="146"/>
      <c r="LJA715" s="146"/>
      <c r="LJB715" s="146"/>
      <c r="LJC715" s="146"/>
      <c r="LJD715" s="146"/>
      <c r="LJE715" s="146"/>
      <c r="LJF715" s="146"/>
      <c r="LJG715" s="146"/>
      <c r="LJH715" s="146"/>
      <c r="LJI715" s="146"/>
      <c r="LJJ715" s="146"/>
      <c r="LJK715" s="146"/>
      <c r="LJL715" s="146"/>
      <c r="LJM715" s="146"/>
      <c r="LJN715" s="146"/>
      <c r="LJO715" s="146"/>
      <c r="LJP715" s="146"/>
      <c r="LJQ715" s="146"/>
      <c r="LJR715" s="146"/>
      <c r="LJS715" s="146"/>
      <c r="LJT715" s="146"/>
      <c r="LJU715" s="146"/>
      <c r="LJV715" s="146"/>
      <c r="LJW715" s="146"/>
      <c r="LJX715" s="146"/>
      <c r="LJY715" s="146"/>
      <c r="LJZ715" s="146"/>
      <c r="LKA715" s="146"/>
      <c r="LKB715" s="146"/>
      <c r="LKC715" s="146"/>
      <c r="LKD715" s="146"/>
      <c r="LKE715" s="146"/>
      <c r="LKF715" s="146"/>
      <c r="LKG715" s="146"/>
      <c r="LKH715" s="146"/>
      <c r="LKI715" s="146"/>
      <c r="LKJ715" s="146"/>
      <c r="LKK715" s="146"/>
      <c r="LKL715" s="146"/>
      <c r="LKM715" s="146"/>
      <c r="LKN715" s="146"/>
      <c r="LKO715" s="146"/>
      <c r="LKP715" s="146"/>
      <c r="LKQ715" s="146"/>
      <c r="LKR715" s="146"/>
      <c r="LKS715" s="146"/>
      <c r="LKT715" s="146"/>
      <c r="LKU715" s="146"/>
      <c r="LKV715" s="146"/>
      <c r="LKW715" s="146"/>
      <c r="LKX715" s="146"/>
      <c r="LKY715" s="146"/>
      <c r="LKZ715" s="146"/>
      <c r="LLA715" s="146"/>
      <c r="LLB715" s="146"/>
      <c r="LLC715" s="146"/>
      <c r="LLD715" s="146"/>
      <c r="LLE715" s="146"/>
      <c r="LLF715" s="146"/>
      <c r="LLG715" s="146"/>
      <c r="LLH715" s="146"/>
      <c r="LLI715" s="146"/>
      <c r="LLJ715" s="146"/>
      <c r="LLK715" s="146"/>
      <c r="LLL715" s="146"/>
      <c r="LLM715" s="146"/>
      <c r="LLN715" s="146"/>
      <c r="LLO715" s="146"/>
      <c r="LLP715" s="146"/>
      <c r="LLQ715" s="146"/>
      <c r="LLR715" s="146"/>
      <c r="LLS715" s="146"/>
      <c r="LLT715" s="146"/>
      <c r="LLU715" s="146"/>
      <c r="LLV715" s="146"/>
      <c r="LLW715" s="146"/>
      <c r="LLX715" s="146"/>
      <c r="LLY715" s="146"/>
      <c r="LLZ715" s="146"/>
      <c r="LMA715" s="146"/>
      <c r="LMB715" s="146"/>
      <c r="LMC715" s="146"/>
      <c r="LMD715" s="146"/>
      <c r="LME715" s="146"/>
      <c r="LMF715" s="146"/>
      <c r="LMG715" s="146"/>
      <c r="LMH715" s="146"/>
      <c r="LMI715" s="146"/>
      <c r="LMJ715" s="146"/>
      <c r="LMK715" s="146"/>
      <c r="LML715" s="146"/>
      <c r="LMM715" s="146"/>
      <c r="LMN715" s="146"/>
      <c r="LMO715" s="146"/>
      <c r="LMP715" s="146"/>
      <c r="LMQ715" s="146"/>
      <c r="LMR715" s="146"/>
      <c r="LMS715" s="146"/>
      <c r="LMT715" s="146"/>
      <c r="LMU715" s="146"/>
      <c r="LMV715" s="146"/>
      <c r="LMW715" s="146"/>
      <c r="LMX715" s="146"/>
      <c r="LMY715" s="146"/>
      <c r="LMZ715" s="146"/>
      <c r="LNA715" s="146"/>
      <c r="LNB715" s="146"/>
      <c r="LNC715" s="146"/>
      <c r="LND715" s="146"/>
      <c r="LNE715" s="146"/>
      <c r="LNF715" s="146"/>
      <c r="LNG715" s="146"/>
      <c r="LNH715" s="146"/>
      <c r="LNI715" s="146"/>
      <c r="LNJ715" s="146"/>
      <c r="LNK715" s="146"/>
      <c r="LNL715" s="146"/>
      <c r="LNM715" s="146"/>
      <c r="LNN715" s="146"/>
      <c r="LNO715" s="146"/>
      <c r="LNP715" s="146"/>
      <c r="LNQ715" s="146"/>
      <c r="LNR715" s="146"/>
      <c r="LNS715" s="146"/>
      <c r="LNT715" s="146"/>
      <c r="LNU715" s="146"/>
      <c r="LNV715" s="146"/>
      <c r="LNW715" s="146"/>
      <c r="LNX715" s="146"/>
      <c r="LNY715" s="146"/>
      <c r="LNZ715" s="146"/>
      <c r="LOA715" s="146"/>
      <c r="LOB715" s="146"/>
      <c r="LOC715" s="146"/>
      <c r="LOD715" s="146"/>
      <c r="LOE715" s="146"/>
      <c r="LOF715" s="146"/>
      <c r="LOG715" s="146"/>
      <c r="LOH715" s="146"/>
      <c r="LOI715" s="146"/>
      <c r="LOJ715" s="146"/>
      <c r="LOK715" s="146"/>
      <c r="LOL715" s="146"/>
      <c r="LOM715" s="146"/>
      <c r="LON715" s="146"/>
      <c r="LOO715" s="146"/>
      <c r="LOP715" s="146"/>
      <c r="LOQ715" s="146"/>
      <c r="LOR715" s="146"/>
      <c r="LOS715" s="146"/>
      <c r="LOT715" s="146"/>
      <c r="LOU715" s="146"/>
      <c r="LOV715" s="146"/>
      <c r="LOW715" s="146"/>
      <c r="LOX715" s="146"/>
      <c r="LOY715" s="146"/>
      <c r="LOZ715" s="146"/>
      <c r="LPA715" s="146"/>
      <c r="LPB715" s="146"/>
      <c r="LPC715" s="146"/>
      <c r="LPD715" s="146"/>
      <c r="LPE715" s="146"/>
      <c r="LPF715" s="146"/>
      <c r="LPG715" s="146"/>
      <c r="LPH715" s="146"/>
      <c r="LPI715" s="146"/>
      <c r="LPJ715" s="146"/>
      <c r="LPK715" s="146"/>
      <c r="LPL715" s="146"/>
      <c r="LPM715" s="146"/>
      <c r="LPN715" s="146"/>
      <c r="LPO715" s="146"/>
      <c r="LPP715" s="146"/>
      <c r="LPQ715" s="146"/>
      <c r="LPR715" s="146"/>
      <c r="LPS715" s="146"/>
      <c r="LPT715" s="146"/>
      <c r="LPU715" s="146"/>
      <c r="LPV715" s="146"/>
      <c r="LPW715" s="146"/>
      <c r="LPX715" s="146"/>
      <c r="LPY715" s="146"/>
      <c r="LPZ715" s="146"/>
      <c r="LQA715" s="146"/>
      <c r="LQB715" s="146"/>
      <c r="LQC715" s="146"/>
      <c r="LQD715" s="146"/>
      <c r="LQE715" s="146"/>
      <c r="LQF715" s="146"/>
      <c r="LQG715" s="146"/>
      <c r="LQH715" s="146"/>
      <c r="LQI715" s="146"/>
      <c r="LQJ715" s="146"/>
      <c r="LQK715" s="146"/>
      <c r="LQL715" s="146"/>
      <c r="LQM715" s="146"/>
      <c r="LQN715" s="146"/>
      <c r="LQO715" s="146"/>
      <c r="LQP715" s="146"/>
      <c r="LQQ715" s="146"/>
      <c r="LQR715" s="146"/>
      <c r="LQS715" s="146"/>
      <c r="LQT715" s="146"/>
      <c r="LQU715" s="146"/>
      <c r="LQV715" s="146"/>
      <c r="LQW715" s="146"/>
      <c r="LQX715" s="146"/>
      <c r="LQY715" s="146"/>
      <c r="LQZ715" s="146"/>
      <c r="LRA715" s="146"/>
      <c r="LRB715" s="146"/>
      <c r="LRC715" s="146"/>
      <c r="LRD715" s="146"/>
      <c r="LRE715" s="146"/>
      <c r="LRF715" s="146"/>
      <c r="LRG715" s="146"/>
      <c r="LRH715" s="146"/>
      <c r="LRI715" s="146"/>
      <c r="LRJ715" s="146"/>
      <c r="LRK715" s="146"/>
      <c r="LRL715" s="146"/>
      <c r="LRM715" s="146"/>
      <c r="LRN715" s="146"/>
      <c r="LRO715" s="146"/>
      <c r="LRP715" s="146"/>
      <c r="LRQ715" s="146"/>
      <c r="LRR715" s="146"/>
      <c r="LRS715" s="146"/>
      <c r="LRT715" s="146"/>
      <c r="LRU715" s="146"/>
      <c r="LRV715" s="146"/>
      <c r="LRW715" s="146"/>
      <c r="LRX715" s="146"/>
      <c r="LRY715" s="146"/>
      <c r="LRZ715" s="146"/>
      <c r="LSA715" s="146"/>
      <c r="LSB715" s="146"/>
      <c r="LSC715" s="146"/>
      <c r="LSD715" s="146"/>
      <c r="LSE715" s="146"/>
      <c r="LSF715" s="146"/>
      <c r="LSG715" s="146"/>
      <c r="LSH715" s="146"/>
      <c r="LSI715" s="146"/>
      <c r="LSJ715" s="146"/>
      <c r="LSK715" s="146"/>
      <c r="LSL715" s="146"/>
      <c r="LSM715" s="146"/>
      <c r="LSN715" s="146"/>
      <c r="LSO715" s="146"/>
      <c r="LSP715" s="146"/>
      <c r="LSQ715" s="146"/>
      <c r="LSR715" s="146"/>
      <c r="LSS715" s="146"/>
      <c r="LST715" s="146"/>
      <c r="LSU715" s="146"/>
      <c r="LSV715" s="146"/>
      <c r="LSW715" s="146"/>
      <c r="LSX715" s="146"/>
      <c r="LSY715" s="146"/>
      <c r="LSZ715" s="146"/>
      <c r="LTA715" s="146"/>
      <c r="LTB715" s="146"/>
      <c r="LTC715" s="146"/>
      <c r="LTD715" s="146"/>
      <c r="LTE715" s="146"/>
      <c r="LTF715" s="146"/>
      <c r="LTG715" s="146"/>
      <c r="LTH715" s="146"/>
      <c r="LTI715" s="146"/>
      <c r="LTJ715" s="146"/>
      <c r="LTK715" s="146"/>
      <c r="LTL715" s="146"/>
      <c r="LTM715" s="146"/>
      <c r="LTN715" s="146"/>
      <c r="LTO715" s="146"/>
      <c r="LTP715" s="146"/>
      <c r="LTQ715" s="146"/>
      <c r="LTR715" s="146"/>
      <c r="LTS715" s="146"/>
      <c r="LTT715" s="146"/>
      <c r="LTU715" s="146"/>
      <c r="LTV715" s="146"/>
      <c r="LTW715" s="146"/>
      <c r="LTX715" s="146"/>
      <c r="LTY715" s="146"/>
      <c r="LTZ715" s="146"/>
      <c r="LUA715" s="146"/>
      <c r="LUB715" s="146"/>
      <c r="LUC715" s="146"/>
      <c r="LUD715" s="146"/>
      <c r="LUE715" s="146"/>
      <c r="LUF715" s="146"/>
      <c r="LUG715" s="146"/>
      <c r="LUH715" s="146"/>
      <c r="LUI715" s="146"/>
      <c r="LUJ715" s="146"/>
      <c r="LUK715" s="146"/>
      <c r="LUL715" s="146"/>
      <c r="LUM715" s="146"/>
      <c r="LUN715" s="146"/>
      <c r="LUO715" s="146"/>
      <c r="LUP715" s="146"/>
      <c r="LUQ715" s="146"/>
      <c r="LUR715" s="146"/>
      <c r="LUS715" s="146"/>
      <c r="LUT715" s="146"/>
      <c r="LUU715" s="146"/>
      <c r="LUV715" s="146"/>
      <c r="LUW715" s="146"/>
      <c r="LUX715" s="146"/>
      <c r="LUY715" s="146"/>
      <c r="LUZ715" s="146"/>
      <c r="LVA715" s="146"/>
      <c r="LVB715" s="146"/>
      <c r="LVC715" s="146"/>
      <c r="LVD715" s="146"/>
      <c r="LVE715" s="146"/>
      <c r="LVF715" s="146"/>
      <c r="LVG715" s="146"/>
      <c r="LVH715" s="146"/>
      <c r="LVI715" s="146"/>
      <c r="LVJ715" s="146"/>
      <c r="LVK715" s="146"/>
      <c r="LVL715" s="146"/>
      <c r="LVM715" s="146"/>
      <c r="LVN715" s="146"/>
      <c r="LVO715" s="146"/>
      <c r="LVP715" s="146"/>
      <c r="LVQ715" s="146"/>
      <c r="LVR715" s="146"/>
      <c r="LVS715" s="146"/>
      <c r="LVT715" s="146"/>
      <c r="LVU715" s="146"/>
      <c r="LVV715" s="146"/>
      <c r="LVW715" s="146"/>
      <c r="LVX715" s="146"/>
      <c r="LVY715" s="146"/>
      <c r="LVZ715" s="146"/>
      <c r="LWA715" s="146"/>
      <c r="LWB715" s="146"/>
      <c r="LWC715" s="146"/>
      <c r="LWD715" s="146"/>
      <c r="LWE715" s="146"/>
      <c r="LWF715" s="146"/>
      <c r="LWG715" s="146"/>
      <c r="LWH715" s="146"/>
      <c r="LWI715" s="146"/>
      <c r="LWJ715" s="146"/>
      <c r="LWK715" s="146"/>
      <c r="LWL715" s="146"/>
      <c r="LWM715" s="146"/>
      <c r="LWN715" s="146"/>
      <c r="LWO715" s="146"/>
      <c r="LWP715" s="146"/>
      <c r="LWQ715" s="146"/>
      <c r="LWR715" s="146"/>
      <c r="LWS715" s="146"/>
      <c r="LWT715" s="146"/>
      <c r="LWU715" s="146"/>
      <c r="LWV715" s="146"/>
      <c r="LWW715" s="146"/>
      <c r="LWX715" s="146"/>
      <c r="LWY715" s="146"/>
      <c r="LWZ715" s="146"/>
      <c r="LXA715" s="146"/>
      <c r="LXB715" s="146"/>
      <c r="LXC715" s="146"/>
      <c r="LXD715" s="146"/>
      <c r="LXE715" s="146"/>
      <c r="LXF715" s="146"/>
      <c r="LXG715" s="146"/>
      <c r="LXH715" s="146"/>
      <c r="LXI715" s="146"/>
      <c r="LXJ715" s="146"/>
      <c r="LXK715" s="146"/>
      <c r="LXL715" s="146"/>
      <c r="LXM715" s="146"/>
      <c r="LXN715" s="146"/>
      <c r="LXO715" s="146"/>
      <c r="LXP715" s="146"/>
      <c r="LXQ715" s="146"/>
      <c r="LXR715" s="146"/>
      <c r="LXS715" s="146"/>
      <c r="LXT715" s="146"/>
      <c r="LXU715" s="146"/>
      <c r="LXV715" s="146"/>
      <c r="LXW715" s="146"/>
      <c r="LXX715" s="146"/>
      <c r="LXY715" s="146"/>
      <c r="LXZ715" s="146"/>
      <c r="LYA715" s="146"/>
      <c r="LYB715" s="146"/>
      <c r="LYC715" s="146"/>
      <c r="LYD715" s="146"/>
      <c r="LYE715" s="146"/>
      <c r="LYF715" s="146"/>
      <c r="LYG715" s="146"/>
      <c r="LYH715" s="146"/>
      <c r="LYI715" s="146"/>
      <c r="LYJ715" s="146"/>
      <c r="LYK715" s="146"/>
      <c r="LYL715" s="146"/>
      <c r="LYM715" s="146"/>
      <c r="LYN715" s="146"/>
      <c r="LYO715" s="146"/>
      <c r="LYP715" s="146"/>
      <c r="LYQ715" s="146"/>
      <c r="LYR715" s="146"/>
      <c r="LYS715" s="146"/>
      <c r="LYT715" s="146"/>
      <c r="LYU715" s="146"/>
      <c r="LYV715" s="146"/>
      <c r="LYW715" s="146"/>
      <c r="LYX715" s="146"/>
      <c r="LYY715" s="146"/>
      <c r="LYZ715" s="146"/>
      <c r="LZA715" s="146"/>
      <c r="LZB715" s="146"/>
      <c r="LZC715" s="146"/>
      <c r="LZD715" s="146"/>
      <c r="LZE715" s="146"/>
      <c r="LZF715" s="146"/>
      <c r="LZG715" s="146"/>
      <c r="LZH715" s="146"/>
      <c r="LZI715" s="146"/>
      <c r="LZJ715" s="146"/>
      <c r="LZK715" s="146"/>
      <c r="LZL715" s="146"/>
      <c r="LZM715" s="146"/>
      <c r="LZN715" s="146"/>
      <c r="LZO715" s="146"/>
      <c r="LZP715" s="146"/>
      <c r="LZQ715" s="146"/>
      <c r="LZR715" s="146"/>
      <c r="LZS715" s="146"/>
      <c r="LZT715" s="146"/>
      <c r="LZU715" s="146"/>
      <c r="LZV715" s="146"/>
      <c r="LZW715" s="146"/>
      <c r="LZX715" s="146"/>
      <c r="LZY715" s="146"/>
      <c r="LZZ715" s="146"/>
      <c r="MAA715" s="146"/>
      <c r="MAB715" s="146"/>
      <c r="MAC715" s="146"/>
      <c r="MAD715" s="146"/>
      <c r="MAE715" s="146"/>
      <c r="MAF715" s="146"/>
      <c r="MAG715" s="146"/>
      <c r="MAH715" s="146"/>
      <c r="MAI715" s="146"/>
      <c r="MAJ715" s="146"/>
      <c r="MAK715" s="146"/>
      <c r="MAL715" s="146"/>
      <c r="MAM715" s="146"/>
      <c r="MAN715" s="146"/>
      <c r="MAO715" s="146"/>
      <c r="MAP715" s="146"/>
      <c r="MAQ715" s="146"/>
      <c r="MAR715" s="146"/>
      <c r="MAS715" s="146"/>
      <c r="MAT715" s="146"/>
      <c r="MAU715" s="146"/>
      <c r="MAV715" s="146"/>
      <c r="MAW715" s="146"/>
      <c r="MAX715" s="146"/>
      <c r="MAY715" s="146"/>
      <c r="MAZ715" s="146"/>
      <c r="MBA715" s="146"/>
      <c r="MBB715" s="146"/>
      <c r="MBC715" s="146"/>
      <c r="MBD715" s="146"/>
      <c r="MBE715" s="146"/>
      <c r="MBF715" s="146"/>
      <c r="MBG715" s="146"/>
      <c r="MBH715" s="146"/>
      <c r="MBI715" s="146"/>
      <c r="MBJ715" s="146"/>
      <c r="MBK715" s="146"/>
      <c r="MBL715" s="146"/>
      <c r="MBM715" s="146"/>
      <c r="MBN715" s="146"/>
      <c r="MBO715" s="146"/>
      <c r="MBP715" s="146"/>
      <c r="MBQ715" s="146"/>
      <c r="MBR715" s="146"/>
      <c r="MBS715" s="146"/>
      <c r="MBT715" s="146"/>
      <c r="MBU715" s="146"/>
      <c r="MBV715" s="146"/>
      <c r="MBW715" s="146"/>
      <c r="MBX715" s="146"/>
      <c r="MBY715" s="146"/>
      <c r="MBZ715" s="146"/>
      <c r="MCA715" s="146"/>
      <c r="MCB715" s="146"/>
      <c r="MCC715" s="146"/>
      <c r="MCD715" s="146"/>
      <c r="MCE715" s="146"/>
      <c r="MCF715" s="146"/>
      <c r="MCG715" s="146"/>
      <c r="MCH715" s="146"/>
      <c r="MCI715" s="146"/>
      <c r="MCJ715" s="146"/>
      <c r="MCK715" s="146"/>
      <c r="MCL715" s="146"/>
      <c r="MCM715" s="146"/>
      <c r="MCN715" s="146"/>
      <c r="MCO715" s="146"/>
      <c r="MCP715" s="146"/>
      <c r="MCQ715" s="146"/>
      <c r="MCR715" s="146"/>
      <c r="MCS715" s="146"/>
      <c r="MCT715" s="146"/>
      <c r="MCU715" s="146"/>
      <c r="MCV715" s="146"/>
      <c r="MCW715" s="146"/>
      <c r="MCX715" s="146"/>
      <c r="MCY715" s="146"/>
      <c r="MCZ715" s="146"/>
      <c r="MDA715" s="146"/>
      <c r="MDB715" s="146"/>
      <c r="MDC715" s="146"/>
      <c r="MDD715" s="146"/>
      <c r="MDE715" s="146"/>
      <c r="MDF715" s="146"/>
      <c r="MDG715" s="146"/>
      <c r="MDH715" s="146"/>
      <c r="MDI715" s="146"/>
      <c r="MDJ715" s="146"/>
      <c r="MDK715" s="146"/>
      <c r="MDL715" s="146"/>
      <c r="MDM715" s="146"/>
      <c r="MDN715" s="146"/>
      <c r="MDO715" s="146"/>
      <c r="MDP715" s="146"/>
      <c r="MDQ715" s="146"/>
      <c r="MDR715" s="146"/>
      <c r="MDS715" s="146"/>
      <c r="MDT715" s="146"/>
      <c r="MDU715" s="146"/>
      <c r="MDV715" s="146"/>
      <c r="MDW715" s="146"/>
      <c r="MDX715" s="146"/>
      <c r="MDY715" s="146"/>
      <c r="MDZ715" s="146"/>
      <c r="MEA715" s="146"/>
      <c r="MEB715" s="146"/>
      <c r="MEC715" s="146"/>
      <c r="MED715" s="146"/>
      <c r="MEE715" s="146"/>
      <c r="MEF715" s="146"/>
      <c r="MEG715" s="146"/>
      <c r="MEH715" s="146"/>
      <c r="MEI715" s="146"/>
      <c r="MEJ715" s="146"/>
      <c r="MEK715" s="146"/>
      <c r="MEL715" s="146"/>
      <c r="MEM715" s="146"/>
      <c r="MEN715" s="146"/>
      <c r="MEO715" s="146"/>
      <c r="MEP715" s="146"/>
      <c r="MEQ715" s="146"/>
      <c r="MER715" s="146"/>
      <c r="MES715" s="146"/>
      <c r="MET715" s="146"/>
      <c r="MEU715" s="146"/>
      <c r="MEV715" s="146"/>
      <c r="MEW715" s="146"/>
      <c r="MEX715" s="146"/>
      <c r="MEY715" s="146"/>
      <c r="MEZ715" s="146"/>
      <c r="MFA715" s="146"/>
      <c r="MFB715" s="146"/>
      <c r="MFC715" s="146"/>
      <c r="MFD715" s="146"/>
      <c r="MFE715" s="146"/>
      <c r="MFF715" s="146"/>
      <c r="MFG715" s="146"/>
      <c r="MFH715" s="146"/>
      <c r="MFI715" s="146"/>
      <c r="MFJ715" s="146"/>
      <c r="MFK715" s="146"/>
      <c r="MFL715" s="146"/>
      <c r="MFM715" s="146"/>
      <c r="MFN715" s="146"/>
      <c r="MFO715" s="146"/>
      <c r="MFP715" s="146"/>
      <c r="MFQ715" s="146"/>
      <c r="MFR715" s="146"/>
      <c r="MFS715" s="146"/>
      <c r="MFT715" s="146"/>
      <c r="MFU715" s="146"/>
      <c r="MFV715" s="146"/>
      <c r="MFW715" s="146"/>
      <c r="MFX715" s="146"/>
      <c r="MFY715" s="146"/>
      <c r="MFZ715" s="146"/>
      <c r="MGA715" s="146"/>
      <c r="MGB715" s="146"/>
      <c r="MGC715" s="146"/>
      <c r="MGD715" s="146"/>
      <c r="MGE715" s="146"/>
      <c r="MGF715" s="146"/>
      <c r="MGG715" s="146"/>
      <c r="MGH715" s="146"/>
      <c r="MGI715" s="146"/>
      <c r="MGJ715" s="146"/>
      <c r="MGK715" s="146"/>
      <c r="MGL715" s="146"/>
      <c r="MGM715" s="146"/>
      <c r="MGN715" s="146"/>
      <c r="MGO715" s="146"/>
      <c r="MGP715" s="146"/>
      <c r="MGQ715" s="146"/>
      <c r="MGR715" s="146"/>
      <c r="MGS715" s="146"/>
      <c r="MGT715" s="146"/>
      <c r="MGU715" s="146"/>
      <c r="MGV715" s="146"/>
      <c r="MGW715" s="146"/>
      <c r="MGX715" s="146"/>
      <c r="MGY715" s="146"/>
      <c r="MGZ715" s="146"/>
      <c r="MHA715" s="146"/>
      <c r="MHB715" s="146"/>
      <c r="MHC715" s="146"/>
      <c r="MHD715" s="146"/>
      <c r="MHE715" s="146"/>
      <c r="MHF715" s="146"/>
      <c r="MHG715" s="146"/>
      <c r="MHH715" s="146"/>
      <c r="MHI715" s="146"/>
      <c r="MHJ715" s="146"/>
      <c r="MHK715" s="146"/>
      <c r="MHL715" s="146"/>
      <c r="MHM715" s="146"/>
      <c r="MHN715" s="146"/>
      <c r="MHO715" s="146"/>
      <c r="MHP715" s="146"/>
      <c r="MHQ715" s="146"/>
      <c r="MHR715" s="146"/>
      <c r="MHS715" s="146"/>
      <c r="MHT715" s="146"/>
      <c r="MHU715" s="146"/>
      <c r="MHV715" s="146"/>
      <c r="MHW715" s="146"/>
      <c r="MHX715" s="146"/>
      <c r="MHY715" s="146"/>
      <c r="MHZ715" s="146"/>
      <c r="MIA715" s="146"/>
      <c r="MIB715" s="146"/>
      <c r="MIC715" s="146"/>
      <c r="MID715" s="146"/>
      <c r="MIE715" s="146"/>
      <c r="MIF715" s="146"/>
      <c r="MIG715" s="146"/>
      <c r="MIH715" s="146"/>
      <c r="MII715" s="146"/>
      <c r="MIJ715" s="146"/>
      <c r="MIK715" s="146"/>
      <c r="MIL715" s="146"/>
      <c r="MIM715" s="146"/>
      <c r="MIN715" s="146"/>
      <c r="MIO715" s="146"/>
      <c r="MIP715" s="146"/>
      <c r="MIQ715" s="146"/>
      <c r="MIR715" s="146"/>
      <c r="MIS715" s="146"/>
      <c r="MIT715" s="146"/>
      <c r="MIU715" s="146"/>
      <c r="MIV715" s="146"/>
      <c r="MIW715" s="146"/>
      <c r="MIX715" s="146"/>
      <c r="MIY715" s="146"/>
      <c r="MIZ715" s="146"/>
      <c r="MJA715" s="146"/>
      <c r="MJB715" s="146"/>
      <c r="MJC715" s="146"/>
      <c r="MJD715" s="146"/>
      <c r="MJE715" s="146"/>
      <c r="MJF715" s="146"/>
      <c r="MJG715" s="146"/>
      <c r="MJH715" s="146"/>
      <c r="MJI715" s="146"/>
      <c r="MJJ715" s="146"/>
      <c r="MJK715" s="146"/>
      <c r="MJL715" s="146"/>
      <c r="MJM715" s="146"/>
      <c r="MJN715" s="146"/>
      <c r="MJO715" s="146"/>
      <c r="MJP715" s="146"/>
      <c r="MJQ715" s="146"/>
      <c r="MJR715" s="146"/>
      <c r="MJS715" s="146"/>
      <c r="MJT715" s="146"/>
      <c r="MJU715" s="146"/>
      <c r="MJV715" s="146"/>
      <c r="MJW715" s="146"/>
      <c r="MJX715" s="146"/>
      <c r="MJY715" s="146"/>
      <c r="MJZ715" s="146"/>
      <c r="MKA715" s="146"/>
      <c r="MKB715" s="146"/>
      <c r="MKC715" s="146"/>
      <c r="MKD715" s="146"/>
      <c r="MKE715" s="146"/>
      <c r="MKF715" s="146"/>
      <c r="MKG715" s="146"/>
      <c r="MKH715" s="146"/>
      <c r="MKI715" s="146"/>
      <c r="MKJ715" s="146"/>
      <c r="MKK715" s="146"/>
      <c r="MKL715" s="146"/>
      <c r="MKM715" s="146"/>
      <c r="MKN715" s="146"/>
      <c r="MKO715" s="146"/>
      <c r="MKP715" s="146"/>
      <c r="MKQ715" s="146"/>
      <c r="MKR715" s="146"/>
      <c r="MKS715" s="146"/>
      <c r="MKT715" s="146"/>
      <c r="MKU715" s="146"/>
      <c r="MKV715" s="146"/>
      <c r="MKW715" s="146"/>
      <c r="MKX715" s="146"/>
      <c r="MKY715" s="146"/>
      <c r="MKZ715" s="146"/>
      <c r="MLA715" s="146"/>
      <c r="MLB715" s="146"/>
      <c r="MLC715" s="146"/>
      <c r="MLD715" s="146"/>
      <c r="MLE715" s="146"/>
      <c r="MLF715" s="146"/>
      <c r="MLG715" s="146"/>
      <c r="MLH715" s="146"/>
      <c r="MLI715" s="146"/>
      <c r="MLJ715" s="146"/>
      <c r="MLK715" s="146"/>
      <c r="MLL715" s="146"/>
      <c r="MLM715" s="146"/>
      <c r="MLN715" s="146"/>
      <c r="MLO715" s="146"/>
      <c r="MLP715" s="146"/>
      <c r="MLQ715" s="146"/>
      <c r="MLR715" s="146"/>
      <c r="MLS715" s="146"/>
      <c r="MLT715" s="146"/>
      <c r="MLU715" s="146"/>
      <c r="MLV715" s="146"/>
      <c r="MLW715" s="146"/>
      <c r="MLX715" s="146"/>
      <c r="MLY715" s="146"/>
      <c r="MLZ715" s="146"/>
      <c r="MMA715" s="146"/>
      <c r="MMB715" s="146"/>
      <c r="MMC715" s="146"/>
      <c r="MMD715" s="146"/>
      <c r="MME715" s="146"/>
      <c r="MMF715" s="146"/>
      <c r="MMG715" s="146"/>
      <c r="MMH715" s="146"/>
      <c r="MMI715" s="146"/>
      <c r="MMJ715" s="146"/>
      <c r="MMK715" s="146"/>
      <c r="MML715" s="146"/>
      <c r="MMM715" s="146"/>
      <c r="MMN715" s="146"/>
      <c r="MMO715" s="146"/>
      <c r="MMP715" s="146"/>
      <c r="MMQ715" s="146"/>
      <c r="MMR715" s="146"/>
      <c r="MMS715" s="146"/>
      <c r="MMT715" s="146"/>
      <c r="MMU715" s="146"/>
      <c r="MMV715" s="146"/>
      <c r="MMW715" s="146"/>
      <c r="MMX715" s="146"/>
      <c r="MMY715" s="146"/>
      <c r="MMZ715" s="146"/>
      <c r="MNA715" s="146"/>
      <c r="MNB715" s="146"/>
      <c r="MNC715" s="146"/>
      <c r="MND715" s="146"/>
      <c r="MNE715" s="146"/>
      <c r="MNF715" s="146"/>
      <c r="MNG715" s="146"/>
      <c r="MNH715" s="146"/>
      <c r="MNI715" s="146"/>
      <c r="MNJ715" s="146"/>
      <c r="MNK715" s="146"/>
      <c r="MNL715" s="146"/>
      <c r="MNM715" s="146"/>
      <c r="MNN715" s="146"/>
      <c r="MNO715" s="146"/>
      <c r="MNP715" s="146"/>
      <c r="MNQ715" s="146"/>
      <c r="MNR715" s="146"/>
      <c r="MNS715" s="146"/>
      <c r="MNT715" s="146"/>
      <c r="MNU715" s="146"/>
      <c r="MNV715" s="146"/>
      <c r="MNW715" s="146"/>
      <c r="MNX715" s="146"/>
      <c r="MNY715" s="146"/>
      <c r="MNZ715" s="146"/>
      <c r="MOA715" s="146"/>
      <c r="MOB715" s="146"/>
      <c r="MOC715" s="146"/>
      <c r="MOD715" s="146"/>
      <c r="MOE715" s="146"/>
      <c r="MOF715" s="146"/>
      <c r="MOG715" s="146"/>
      <c r="MOH715" s="146"/>
      <c r="MOI715" s="146"/>
      <c r="MOJ715" s="146"/>
      <c r="MOK715" s="146"/>
      <c r="MOL715" s="146"/>
      <c r="MOM715" s="146"/>
      <c r="MON715" s="146"/>
      <c r="MOO715" s="146"/>
      <c r="MOP715" s="146"/>
      <c r="MOQ715" s="146"/>
      <c r="MOR715" s="146"/>
      <c r="MOS715" s="146"/>
      <c r="MOT715" s="146"/>
      <c r="MOU715" s="146"/>
      <c r="MOV715" s="146"/>
      <c r="MOW715" s="146"/>
      <c r="MOX715" s="146"/>
      <c r="MOY715" s="146"/>
      <c r="MOZ715" s="146"/>
      <c r="MPA715" s="146"/>
      <c r="MPB715" s="146"/>
      <c r="MPC715" s="146"/>
      <c r="MPD715" s="146"/>
      <c r="MPE715" s="146"/>
      <c r="MPF715" s="146"/>
      <c r="MPG715" s="146"/>
      <c r="MPH715" s="146"/>
      <c r="MPI715" s="146"/>
      <c r="MPJ715" s="146"/>
      <c r="MPK715" s="146"/>
      <c r="MPL715" s="146"/>
      <c r="MPM715" s="146"/>
      <c r="MPN715" s="146"/>
      <c r="MPO715" s="146"/>
      <c r="MPP715" s="146"/>
      <c r="MPQ715" s="146"/>
      <c r="MPR715" s="146"/>
      <c r="MPS715" s="146"/>
      <c r="MPT715" s="146"/>
      <c r="MPU715" s="146"/>
      <c r="MPV715" s="146"/>
      <c r="MPW715" s="146"/>
      <c r="MPX715" s="146"/>
      <c r="MPY715" s="146"/>
      <c r="MPZ715" s="146"/>
      <c r="MQA715" s="146"/>
      <c r="MQB715" s="146"/>
      <c r="MQC715" s="146"/>
      <c r="MQD715" s="146"/>
      <c r="MQE715" s="146"/>
      <c r="MQF715" s="146"/>
      <c r="MQG715" s="146"/>
      <c r="MQH715" s="146"/>
      <c r="MQI715" s="146"/>
      <c r="MQJ715" s="146"/>
      <c r="MQK715" s="146"/>
      <c r="MQL715" s="146"/>
      <c r="MQM715" s="146"/>
      <c r="MQN715" s="146"/>
      <c r="MQO715" s="146"/>
      <c r="MQP715" s="146"/>
      <c r="MQQ715" s="146"/>
      <c r="MQR715" s="146"/>
      <c r="MQS715" s="146"/>
      <c r="MQT715" s="146"/>
      <c r="MQU715" s="146"/>
      <c r="MQV715" s="146"/>
      <c r="MQW715" s="146"/>
      <c r="MQX715" s="146"/>
      <c r="MQY715" s="146"/>
      <c r="MQZ715" s="146"/>
      <c r="MRA715" s="146"/>
      <c r="MRB715" s="146"/>
      <c r="MRC715" s="146"/>
      <c r="MRD715" s="146"/>
      <c r="MRE715" s="146"/>
      <c r="MRF715" s="146"/>
      <c r="MRG715" s="146"/>
      <c r="MRH715" s="146"/>
      <c r="MRI715" s="146"/>
      <c r="MRJ715" s="146"/>
      <c r="MRK715" s="146"/>
      <c r="MRL715" s="146"/>
      <c r="MRM715" s="146"/>
      <c r="MRN715" s="146"/>
      <c r="MRO715" s="146"/>
      <c r="MRP715" s="146"/>
      <c r="MRQ715" s="146"/>
      <c r="MRR715" s="146"/>
      <c r="MRS715" s="146"/>
      <c r="MRT715" s="146"/>
      <c r="MRU715" s="146"/>
      <c r="MRV715" s="146"/>
      <c r="MRW715" s="146"/>
      <c r="MRX715" s="146"/>
      <c r="MRY715" s="146"/>
      <c r="MRZ715" s="146"/>
      <c r="MSA715" s="146"/>
      <c r="MSB715" s="146"/>
      <c r="MSC715" s="146"/>
      <c r="MSD715" s="146"/>
      <c r="MSE715" s="146"/>
      <c r="MSF715" s="146"/>
      <c r="MSG715" s="146"/>
      <c r="MSH715" s="146"/>
      <c r="MSI715" s="146"/>
      <c r="MSJ715" s="146"/>
      <c r="MSK715" s="146"/>
      <c r="MSL715" s="146"/>
      <c r="MSM715" s="146"/>
      <c r="MSN715" s="146"/>
      <c r="MSO715" s="146"/>
      <c r="MSP715" s="146"/>
      <c r="MSQ715" s="146"/>
      <c r="MSR715" s="146"/>
      <c r="MSS715" s="146"/>
      <c r="MST715" s="146"/>
      <c r="MSU715" s="146"/>
      <c r="MSV715" s="146"/>
      <c r="MSW715" s="146"/>
      <c r="MSX715" s="146"/>
      <c r="MSY715" s="146"/>
      <c r="MSZ715" s="146"/>
      <c r="MTA715" s="146"/>
      <c r="MTB715" s="146"/>
      <c r="MTC715" s="146"/>
      <c r="MTD715" s="146"/>
      <c r="MTE715" s="146"/>
      <c r="MTF715" s="146"/>
      <c r="MTG715" s="146"/>
      <c r="MTH715" s="146"/>
      <c r="MTI715" s="146"/>
      <c r="MTJ715" s="146"/>
      <c r="MTK715" s="146"/>
      <c r="MTL715" s="146"/>
      <c r="MTM715" s="146"/>
      <c r="MTN715" s="146"/>
      <c r="MTO715" s="146"/>
      <c r="MTP715" s="146"/>
      <c r="MTQ715" s="146"/>
      <c r="MTR715" s="146"/>
      <c r="MTS715" s="146"/>
      <c r="MTT715" s="146"/>
      <c r="MTU715" s="146"/>
      <c r="MTV715" s="146"/>
      <c r="MTW715" s="146"/>
      <c r="MTX715" s="146"/>
      <c r="MTY715" s="146"/>
      <c r="MTZ715" s="146"/>
      <c r="MUA715" s="146"/>
      <c r="MUB715" s="146"/>
      <c r="MUC715" s="146"/>
      <c r="MUD715" s="146"/>
      <c r="MUE715" s="146"/>
      <c r="MUF715" s="146"/>
      <c r="MUG715" s="146"/>
      <c r="MUH715" s="146"/>
      <c r="MUI715" s="146"/>
      <c r="MUJ715" s="146"/>
      <c r="MUK715" s="146"/>
      <c r="MUL715" s="146"/>
      <c r="MUM715" s="146"/>
      <c r="MUN715" s="146"/>
      <c r="MUO715" s="146"/>
      <c r="MUP715" s="146"/>
      <c r="MUQ715" s="146"/>
      <c r="MUR715" s="146"/>
      <c r="MUS715" s="146"/>
      <c r="MUT715" s="146"/>
      <c r="MUU715" s="146"/>
      <c r="MUV715" s="146"/>
      <c r="MUW715" s="146"/>
      <c r="MUX715" s="146"/>
      <c r="MUY715" s="146"/>
      <c r="MUZ715" s="146"/>
      <c r="MVA715" s="146"/>
      <c r="MVB715" s="146"/>
      <c r="MVC715" s="146"/>
      <c r="MVD715" s="146"/>
      <c r="MVE715" s="146"/>
      <c r="MVF715" s="146"/>
      <c r="MVG715" s="146"/>
      <c r="MVH715" s="146"/>
      <c r="MVI715" s="146"/>
      <c r="MVJ715" s="146"/>
      <c r="MVK715" s="146"/>
      <c r="MVL715" s="146"/>
      <c r="MVM715" s="146"/>
      <c r="MVN715" s="146"/>
      <c r="MVO715" s="146"/>
      <c r="MVP715" s="146"/>
      <c r="MVQ715" s="146"/>
      <c r="MVR715" s="146"/>
      <c r="MVS715" s="146"/>
      <c r="MVT715" s="146"/>
      <c r="MVU715" s="146"/>
      <c r="MVV715" s="146"/>
      <c r="MVW715" s="146"/>
      <c r="MVX715" s="146"/>
      <c r="MVY715" s="146"/>
      <c r="MVZ715" s="146"/>
      <c r="MWA715" s="146"/>
      <c r="MWB715" s="146"/>
      <c r="MWC715" s="146"/>
      <c r="MWD715" s="146"/>
      <c r="MWE715" s="146"/>
      <c r="MWF715" s="146"/>
      <c r="MWG715" s="146"/>
      <c r="MWH715" s="146"/>
      <c r="MWI715" s="146"/>
      <c r="MWJ715" s="146"/>
      <c r="MWK715" s="146"/>
      <c r="MWL715" s="146"/>
      <c r="MWM715" s="146"/>
      <c r="MWN715" s="146"/>
      <c r="MWO715" s="146"/>
      <c r="MWP715" s="146"/>
      <c r="MWQ715" s="146"/>
      <c r="MWR715" s="146"/>
      <c r="MWS715" s="146"/>
      <c r="MWT715" s="146"/>
      <c r="MWU715" s="146"/>
      <c r="MWV715" s="146"/>
      <c r="MWW715" s="146"/>
      <c r="MWX715" s="146"/>
      <c r="MWY715" s="146"/>
      <c r="MWZ715" s="146"/>
      <c r="MXA715" s="146"/>
      <c r="MXB715" s="146"/>
      <c r="MXC715" s="146"/>
      <c r="MXD715" s="146"/>
      <c r="MXE715" s="146"/>
      <c r="MXF715" s="146"/>
      <c r="MXG715" s="146"/>
      <c r="MXH715" s="146"/>
      <c r="MXI715" s="146"/>
      <c r="MXJ715" s="146"/>
      <c r="MXK715" s="146"/>
      <c r="MXL715" s="146"/>
      <c r="MXM715" s="146"/>
      <c r="MXN715" s="146"/>
      <c r="MXO715" s="146"/>
      <c r="MXP715" s="146"/>
      <c r="MXQ715" s="146"/>
      <c r="MXR715" s="146"/>
      <c r="MXS715" s="146"/>
      <c r="MXT715" s="146"/>
      <c r="MXU715" s="146"/>
      <c r="MXV715" s="146"/>
      <c r="MXW715" s="146"/>
      <c r="MXX715" s="146"/>
      <c r="MXY715" s="146"/>
      <c r="MXZ715" s="146"/>
      <c r="MYA715" s="146"/>
      <c r="MYB715" s="146"/>
      <c r="MYC715" s="146"/>
      <c r="MYD715" s="146"/>
      <c r="MYE715" s="146"/>
      <c r="MYF715" s="146"/>
      <c r="MYG715" s="146"/>
      <c r="MYH715" s="146"/>
      <c r="MYI715" s="146"/>
      <c r="MYJ715" s="146"/>
      <c r="MYK715" s="146"/>
      <c r="MYL715" s="146"/>
      <c r="MYM715" s="146"/>
      <c r="MYN715" s="146"/>
      <c r="MYO715" s="146"/>
      <c r="MYP715" s="146"/>
      <c r="MYQ715" s="146"/>
      <c r="MYR715" s="146"/>
      <c r="MYS715" s="146"/>
      <c r="MYT715" s="146"/>
      <c r="MYU715" s="146"/>
      <c r="MYV715" s="146"/>
      <c r="MYW715" s="146"/>
      <c r="MYX715" s="146"/>
      <c r="MYY715" s="146"/>
      <c r="MYZ715" s="146"/>
      <c r="MZA715" s="146"/>
      <c r="MZB715" s="146"/>
      <c r="MZC715" s="146"/>
      <c r="MZD715" s="146"/>
      <c r="MZE715" s="146"/>
      <c r="MZF715" s="146"/>
      <c r="MZG715" s="146"/>
      <c r="MZH715" s="146"/>
      <c r="MZI715" s="146"/>
      <c r="MZJ715" s="146"/>
      <c r="MZK715" s="146"/>
      <c r="MZL715" s="146"/>
      <c r="MZM715" s="146"/>
      <c r="MZN715" s="146"/>
      <c r="MZO715" s="146"/>
      <c r="MZP715" s="146"/>
      <c r="MZQ715" s="146"/>
      <c r="MZR715" s="146"/>
      <c r="MZS715" s="146"/>
      <c r="MZT715" s="146"/>
      <c r="MZU715" s="146"/>
      <c r="MZV715" s="146"/>
      <c r="MZW715" s="146"/>
      <c r="MZX715" s="146"/>
      <c r="MZY715" s="146"/>
      <c r="MZZ715" s="146"/>
      <c r="NAA715" s="146"/>
      <c r="NAB715" s="146"/>
      <c r="NAC715" s="146"/>
      <c r="NAD715" s="146"/>
      <c r="NAE715" s="146"/>
      <c r="NAF715" s="146"/>
      <c r="NAG715" s="146"/>
      <c r="NAH715" s="146"/>
      <c r="NAI715" s="146"/>
      <c r="NAJ715" s="146"/>
      <c r="NAK715" s="146"/>
      <c r="NAL715" s="146"/>
      <c r="NAM715" s="146"/>
      <c r="NAN715" s="146"/>
      <c r="NAO715" s="146"/>
      <c r="NAP715" s="146"/>
      <c r="NAQ715" s="146"/>
      <c r="NAR715" s="146"/>
      <c r="NAS715" s="146"/>
      <c r="NAT715" s="146"/>
      <c r="NAU715" s="146"/>
      <c r="NAV715" s="146"/>
      <c r="NAW715" s="146"/>
      <c r="NAX715" s="146"/>
      <c r="NAY715" s="146"/>
      <c r="NAZ715" s="146"/>
      <c r="NBA715" s="146"/>
      <c r="NBB715" s="146"/>
      <c r="NBC715" s="146"/>
      <c r="NBD715" s="146"/>
      <c r="NBE715" s="146"/>
      <c r="NBF715" s="146"/>
      <c r="NBG715" s="146"/>
      <c r="NBH715" s="146"/>
      <c r="NBI715" s="146"/>
      <c r="NBJ715" s="146"/>
      <c r="NBK715" s="146"/>
      <c r="NBL715" s="146"/>
      <c r="NBM715" s="146"/>
      <c r="NBN715" s="146"/>
      <c r="NBO715" s="146"/>
      <c r="NBP715" s="146"/>
      <c r="NBQ715" s="146"/>
      <c r="NBR715" s="146"/>
      <c r="NBS715" s="146"/>
      <c r="NBT715" s="146"/>
      <c r="NBU715" s="146"/>
      <c r="NBV715" s="146"/>
      <c r="NBW715" s="146"/>
      <c r="NBX715" s="146"/>
      <c r="NBY715" s="146"/>
      <c r="NBZ715" s="146"/>
      <c r="NCA715" s="146"/>
      <c r="NCB715" s="146"/>
      <c r="NCC715" s="146"/>
      <c r="NCD715" s="146"/>
      <c r="NCE715" s="146"/>
      <c r="NCF715" s="146"/>
      <c r="NCG715" s="146"/>
      <c r="NCH715" s="146"/>
      <c r="NCI715" s="146"/>
      <c r="NCJ715" s="146"/>
      <c r="NCK715" s="146"/>
      <c r="NCL715" s="146"/>
      <c r="NCM715" s="146"/>
      <c r="NCN715" s="146"/>
      <c r="NCO715" s="146"/>
      <c r="NCP715" s="146"/>
      <c r="NCQ715" s="146"/>
      <c r="NCR715" s="146"/>
      <c r="NCS715" s="146"/>
      <c r="NCT715" s="146"/>
      <c r="NCU715" s="146"/>
      <c r="NCV715" s="146"/>
      <c r="NCW715" s="146"/>
      <c r="NCX715" s="146"/>
      <c r="NCY715" s="146"/>
      <c r="NCZ715" s="146"/>
      <c r="NDA715" s="146"/>
      <c r="NDB715" s="146"/>
      <c r="NDC715" s="146"/>
      <c r="NDD715" s="146"/>
      <c r="NDE715" s="146"/>
      <c r="NDF715" s="146"/>
      <c r="NDG715" s="146"/>
      <c r="NDH715" s="146"/>
      <c r="NDI715" s="146"/>
      <c r="NDJ715" s="146"/>
      <c r="NDK715" s="146"/>
      <c r="NDL715" s="146"/>
      <c r="NDM715" s="146"/>
      <c r="NDN715" s="146"/>
      <c r="NDO715" s="146"/>
      <c r="NDP715" s="146"/>
      <c r="NDQ715" s="146"/>
      <c r="NDR715" s="146"/>
      <c r="NDS715" s="146"/>
      <c r="NDT715" s="146"/>
      <c r="NDU715" s="146"/>
      <c r="NDV715" s="146"/>
      <c r="NDW715" s="146"/>
      <c r="NDX715" s="146"/>
      <c r="NDY715" s="146"/>
      <c r="NDZ715" s="146"/>
      <c r="NEA715" s="146"/>
      <c r="NEB715" s="146"/>
      <c r="NEC715" s="146"/>
      <c r="NED715" s="146"/>
      <c r="NEE715" s="146"/>
      <c r="NEF715" s="146"/>
      <c r="NEG715" s="146"/>
      <c r="NEH715" s="146"/>
      <c r="NEI715" s="146"/>
      <c r="NEJ715" s="146"/>
      <c r="NEK715" s="146"/>
      <c r="NEL715" s="146"/>
      <c r="NEM715" s="146"/>
      <c r="NEN715" s="146"/>
      <c r="NEO715" s="146"/>
      <c r="NEP715" s="146"/>
      <c r="NEQ715" s="146"/>
      <c r="NER715" s="146"/>
      <c r="NES715" s="146"/>
      <c r="NET715" s="146"/>
      <c r="NEU715" s="146"/>
      <c r="NEV715" s="146"/>
      <c r="NEW715" s="146"/>
      <c r="NEX715" s="146"/>
      <c r="NEY715" s="146"/>
      <c r="NEZ715" s="146"/>
      <c r="NFA715" s="146"/>
      <c r="NFB715" s="146"/>
      <c r="NFC715" s="146"/>
      <c r="NFD715" s="146"/>
      <c r="NFE715" s="146"/>
      <c r="NFF715" s="146"/>
      <c r="NFG715" s="146"/>
      <c r="NFH715" s="146"/>
      <c r="NFI715" s="146"/>
      <c r="NFJ715" s="146"/>
      <c r="NFK715" s="146"/>
      <c r="NFL715" s="146"/>
      <c r="NFM715" s="146"/>
      <c r="NFN715" s="146"/>
      <c r="NFO715" s="146"/>
      <c r="NFP715" s="146"/>
      <c r="NFQ715" s="146"/>
      <c r="NFR715" s="146"/>
      <c r="NFS715" s="146"/>
      <c r="NFT715" s="146"/>
      <c r="NFU715" s="146"/>
      <c r="NFV715" s="146"/>
      <c r="NFW715" s="146"/>
      <c r="NFX715" s="146"/>
      <c r="NFY715" s="146"/>
      <c r="NFZ715" s="146"/>
      <c r="NGA715" s="146"/>
      <c r="NGB715" s="146"/>
      <c r="NGC715" s="146"/>
      <c r="NGD715" s="146"/>
      <c r="NGE715" s="146"/>
      <c r="NGF715" s="146"/>
      <c r="NGG715" s="146"/>
      <c r="NGH715" s="146"/>
      <c r="NGI715" s="146"/>
      <c r="NGJ715" s="146"/>
      <c r="NGK715" s="146"/>
      <c r="NGL715" s="146"/>
      <c r="NGM715" s="146"/>
      <c r="NGN715" s="146"/>
      <c r="NGO715" s="146"/>
      <c r="NGP715" s="146"/>
      <c r="NGQ715" s="146"/>
      <c r="NGR715" s="146"/>
      <c r="NGS715" s="146"/>
      <c r="NGT715" s="146"/>
      <c r="NGU715" s="146"/>
      <c r="NGV715" s="146"/>
      <c r="NGW715" s="146"/>
      <c r="NGX715" s="146"/>
      <c r="NGY715" s="146"/>
      <c r="NGZ715" s="146"/>
      <c r="NHA715" s="146"/>
      <c r="NHB715" s="146"/>
      <c r="NHC715" s="146"/>
      <c r="NHD715" s="146"/>
      <c r="NHE715" s="146"/>
      <c r="NHF715" s="146"/>
      <c r="NHG715" s="146"/>
      <c r="NHH715" s="146"/>
      <c r="NHI715" s="146"/>
      <c r="NHJ715" s="146"/>
      <c r="NHK715" s="146"/>
      <c r="NHL715" s="146"/>
      <c r="NHM715" s="146"/>
      <c r="NHN715" s="146"/>
      <c r="NHO715" s="146"/>
      <c r="NHP715" s="146"/>
      <c r="NHQ715" s="146"/>
      <c r="NHR715" s="146"/>
      <c r="NHS715" s="146"/>
      <c r="NHT715" s="146"/>
      <c r="NHU715" s="146"/>
      <c r="NHV715" s="146"/>
      <c r="NHW715" s="146"/>
      <c r="NHX715" s="146"/>
      <c r="NHY715" s="146"/>
      <c r="NHZ715" s="146"/>
      <c r="NIA715" s="146"/>
      <c r="NIB715" s="146"/>
      <c r="NIC715" s="146"/>
      <c r="NID715" s="146"/>
      <c r="NIE715" s="146"/>
      <c r="NIF715" s="146"/>
      <c r="NIG715" s="146"/>
      <c r="NIH715" s="146"/>
      <c r="NII715" s="146"/>
      <c r="NIJ715" s="146"/>
      <c r="NIK715" s="146"/>
      <c r="NIL715" s="146"/>
      <c r="NIM715" s="146"/>
      <c r="NIN715" s="146"/>
      <c r="NIO715" s="146"/>
      <c r="NIP715" s="146"/>
      <c r="NIQ715" s="146"/>
      <c r="NIR715" s="146"/>
      <c r="NIS715" s="146"/>
      <c r="NIT715" s="146"/>
      <c r="NIU715" s="146"/>
      <c r="NIV715" s="146"/>
      <c r="NIW715" s="146"/>
      <c r="NIX715" s="146"/>
      <c r="NIY715" s="146"/>
      <c r="NIZ715" s="146"/>
      <c r="NJA715" s="146"/>
      <c r="NJB715" s="146"/>
      <c r="NJC715" s="146"/>
      <c r="NJD715" s="146"/>
      <c r="NJE715" s="146"/>
      <c r="NJF715" s="146"/>
      <c r="NJG715" s="146"/>
      <c r="NJH715" s="146"/>
      <c r="NJI715" s="146"/>
      <c r="NJJ715" s="146"/>
      <c r="NJK715" s="146"/>
      <c r="NJL715" s="146"/>
      <c r="NJM715" s="146"/>
      <c r="NJN715" s="146"/>
      <c r="NJO715" s="146"/>
      <c r="NJP715" s="146"/>
      <c r="NJQ715" s="146"/>
      <c r="NJR715" s="146"/>
      <c r="NJS715" s="146"/>
      <c r="NJT715" s="146"/>
      <c r="NJU715" s="146"/>
      <c r="NJV715" s="146"/>
      <c r="NJW715" s="146"/>
      <c r="NJX715" s="146"/>
      <c r="NJY715" s="146"/>
      <c r="NJZ715" s="146"/>
      <c r="NKA715" s="146"/>
      <c r="NKB715" s="146"/>
      <c r="NKC715" s="146"/>
      <c r="NKD715" s="146"/>
      <c r="NKE715" s="146"/>
      <c r="NKF715" s="146"/>
      <c r="NKG715" s="146"/>
      <c r="NKH715" s="146"/>
      <c r="NKI715" s="146"/>
      <c r="NKJ715" s="146"/>
      <c r="NKK715" s="146"/>
      <c r="NKL715" s="146"/>
      <c r="NKM715" s="146"/>
      <c r="NKN715" s="146"/>
      <c r="NKO715" s="146"/>
      <c r="NKP715" s="146"/>
      <c r="NKQ715" s="146"/>
      <c r="NKR715" s="146"/>
      <c r="NKS715" s="146"/>
      <c r="NKT715" s="146"/>
      <c r="NKU715" s="146"/>
      <c r="NKV715" s="146"/>
      <c r="NKW715" s="146"/>
      <c r="NKX715" s="146"/>
      <c r="NKY715" s="146"/>
      <c r="NKZ715" s="146"/>
      <c r="NLA715" s="146"/>
      <c r="NLB715" s="146"/>
      <c r="NLC715" s="146"/>
      <c r="NLD715" s="146"/>
      <c r="NLE715" s="146"/>
      <c r="NLF715" s="146"/>
      <c r="NLG715" s="146"/>
      <c r="NLH715" s="146"/>
      <c r="NLI715" s="146"/>
      <c r="NLJ715" s="146"/>
      <c r="NLK715" s="146"/>
      <c r="NLL715" s="146"/>
      <c r="NLM715" s="146"/>
      <c r="NLN715" s="146"/>
      <c r="NLO715" s="146"/>
      <c r="NLP715" s="146"/>
      <c r="NLQ715" s="146"/>
      <c r="NLR715" s="146"/>
      <c r="NLS715" s="146"/>
      <c r="NLT715" s="146"/>
      <c r="NLU715" s="146"/>
      <c r="NLV715" s="146"/>
      <c r="NLW715" s="146"/>
      <c r="NLX715" s="146"/>
      <c r="NLY715" s="146"/>
      <c r="NLZ715" s="146"/>
      <c r="NMA715" s="146"/>
      <c r="NMB715" s="146"/>
      <c r="NMC715" s="146"/>
      <c r="NMD715" s="146"/>
      <c r="NME715" s="146"/>
      <c r="NMF715" s="146"/>
      <c r="NMG715" s="146"/>
      <c r="NMH715" s="146"/>
      <c r="NMI715" s="146"/>
      <c r="NMJ715" s="146"/>
      <c r="NMK715" s="146"/>
      <c r="NML715" s="146"/>
      <c r="NMM715" s="146"/>
      <c r="NMN715" s="146"/>
      <c r="NMO715" s="146"/>
      <c r="NMP715" s="146"/>
      <c r="NMQ715" s="146"/>
      <c r="NMR715" s="146"/>
      <c r="NMS715" s="146"/>
      <c r="NMT715" s="146"/>
      <c r="NMU715" s="146"/>
      <c r="NMV715" s="146"/>
      <c r="NMW715" s="146"/>
      <c r="NMX715" s="146"/>
      <c r="NMY715" s="146"/>
      <c r="NMZ715" s="146"/>
      <c r="NNA715" s="146"/>
      <c r="NNB715" s="146"/>
      <c r="NNC715" s="146"/>
      <c r="NND715" s="146"/>
      <c r="NNE715" s="146"/>
      <c r="NNF715" s="146"/>
      <c r="NNG715" s="146"/>
      <c r="NNH715" s="146"/>
      <c r="NNI715" s="146"/>
      <c r="NNJ715" s="146"/>
      <c r="NNK715" s="146"/>
      <c r="NNL715" s="146"/>
      <c r="NNM715" s="146"/>
      <c r="NNN715" s="146"/>
      <c r="NNO715" s="146"/>
      <c r="NNP715" s="146"/>
      <c r="NNQ715" s="146"/>
      <c r="NNR715" s="146"/>
      <c r="NNS715" s="146"/>
      <c r="NNT715" s="146"/>
      <c r="NNU715" s="146"/>
      <c r="NNV715" s="146"/>
      <c r="NNW715" s="146"/>
      <c r="NNX715" s="146"/>
      <c r="NNY715" s="146"/>
      <c r="NNZ715" s="146"/>
      <c r="NOA715" s="146"/>
      <c r="NOB715" s="146"/>
      <c r="NOC715" s="146"/>
      <c r="NOD715" s="146"/>
      <c r="NOE715" s="146"/>
      <c r="NOF715" s="146"/>
      <c r="NOG715" s="146"/>
      <c r="NOH715" s="146"/>
      <c r="NOI715" s="146"/>
      <c r="NOJ715" s="146"/>
      <c r="NOK715" s="146"/>
      <c r="NOL715" s="146"/>
      <c r="NOM715" s="146"/>
      <c r="NON715" s="146"/>
      <c r="NOO715" s="146"/>
      <c r="NOP715" s="146"/>
      <c r="NOQ715" s="146"/>
      <c r="NOR715" s="146"/>
      <c r="NOS715" s="146"/>
      <c r="NOT715" s="146"/>
      <c r="NOU715" s="146"/>
      <c r="NOV715" s="146"/>
      <c r="NOW715" s="146"/>
      <c r="NOX715" s="146"/>
      <c r="NOY715" s="146"/>
      <c r="NOZ715" s="146"/>
      <c r="NPA715" s="146"/>
      <c r="NPB715" s="146"/>
      <c r="NPC715" s="146"/>
      <c r="NPD715" s="146"/>
      <c r="NPE715" s="146"/>
      <c r="NPF715" s="146"/>
      <c r="NPG715" s="146"/>
      <c r="NPH715" s="146"/>
      <c r="NPI715" s="146"/>
      <c r="NPJ715" s="146"/>
      <c r="NPK715" s="146"/>
      <c r="NPL715" s="146"/>
      <c r="NPM715" s="146"/>
      <c r="NPN715" s="146"/>
      <c r="NPO715" s="146"/>
      <c r="NPP715" s="146"/>
      <c r="NPQ715" s="146"/>
      <c r="NPR715" s="146"/>
      <c r="NPS715" s="146"/>
      <c r="NPT715" s="146"/>
      <c r="NPU715" s="146"/>
      <c r="NPV715" s="146"/>
      <c r="NPW715" s="146"/>
      <c r="NPX715" s="146"/>
      <c r="NPY715" s="146"/>
      <c r="NPZ715" s="146"/>
      <c r="NQA715" s="146"/>
      <c r="NQB715" s="146"/>
      <c r="NQC715" s="146"/>
      <c r="NQD715" s="146"/>
      <c r="NQE715" s="146"/>
      <c r="NQF715" s="146"/>
      <c r="NQG715" s="146"/>
      <c r="NQH715" s="146"/>
      <c r="NQI715" s="146"/>
      <c r="NQJ715" s="146"/>
      <c r="NQK715" s="146"/>
      <c r="NQL715" s="146"/>
      <c r="NQM715" s="146"/>
      <c r="NQN715" s="146"/>
      <c r="NQO715" s="146"/>
      <c r="NQP715" s="146"/>
      <c r="NQQ715" s="146"/>
      <c r="NQR715" s="146"/>
      <c r="NQS715" s="146"/>
      <c r="NQT715" s="146"/>
      <c r="NQU715" s="146"/>
      <c r="NQV715" s="146"/>
      <c r="NQW715" s="146"/>
      <c r="NQX715" s="146"/>
      <c r="NQY715" s="146"/>
      <c r="NQZ715" s="146"/>
      <c r="NRA715" s="146"/>
      <c r="NRB715" s="146"/>
      <c r="NRC715" s="146"/>
      <c r="NRD715" s="146"/>
      <c r="NRE715" s="146"/>
      <c r="NRF715" s="146"/>
      <c r="NRG715" s="146"/>
      <c r="NRH715" s="146"/>
      <c r="NRI715" s="146"/>
      <c r="NRJ715" s="146"/>
      <c r="NRK715" s="146"/>
      <c r="NRL715" s="146"/>
      <c r="NRM715" s="146"/>
      <c r="NRN715" s="146"/>
      <c r="NRO715" s="146"/>
      <c r="NRP715" s="146"/>
      <c r="NRQ715" s="146"/>
      <c r="NRR715" s="146"/>
      <c r="NRS715" s="146"/>
      <c r="NRT715" s="146"/>
      <c r="NRU715" s="146"/>
      <c r="NRV715" s="146"/>
      <c r="NRW715" s="146"/>
      <c r="NRX715" s="146"/>
      <c r="NRY715" s="146"/>
      <c r="NRZ715" s="146"/>
      <c r="NSA715" s="146"/>
      <c r="NSB715" s="146"/>
      <c r="NSC715" s="146"/>
      <c r="NSD715" s="146"/>
      <c r="NSE715" s="146"/>
      <c r="NSF715" s="146"/>
      <c r="NSG715" s="146"/>
      <c r="NSH715" s="146"/>
      <c r="NSI715" s="146"/>
      <c r="NSJ715" s="146"/>
      <c r="NSK715" s="146"/>
      <c r="NSL715" s="146"/>
      <c r="NSM715" s="146"/>
      <c r="NSN715" s="146"/>
      <c r="NSO715" s="146"/>
      <c r="NSP715" s="146"/>
      <c r="NSQ715" s="146"/>
      <c r="NSR715" s="146"/>
      <c r="NSS715" s="146"/>
      <c r="NST715" s="146"/>
      <c r="NSU715" s="146"/>
      <c r="NSV715" s="146"/>
      <c r="NSW715" s="146"/>
      <c r="NSX715" s="146"/>
      <c r="NSY715" s="146"/>
      <c r="NSZ715" s="146"/>
      <c r="NTA715" s="146"/>
      <c r="NTB715" s="146"/>
      <c r="NTC715" s="146"/>
      <c r="NTD715" s="146"/>
      <c r="NTE715" s="146"/>
      <c r="NTF715" s="146"/>
      <c r="NTG715" s="146"/>
      <c r="NTH715" s="146"/>
      <c r="NTI715" s="146"/>
      <c r="NTJ715" s="146"/>
      <c r="NTK715" s="146"/>
      <c r="NTL715" s="146"/>
      <c r="NTM715" s="146"/>
      <c r="NTN715" s="146"/>
      <c r="NTO715" s="146"/>
      <c r="NTP715" s="146"/>
      <c r="NTQ715" s="146"/>
      <c r="NTR715" s="146"/>
      <c r="NTS715" s="146"/>
      <c r="NTT715" s="146"/>
      <c r="NTU715" s="146"/>
      <c r="NTV715" s="146"/>
      <c r="NTW715" s="146"/>
      <c r="NTX715" s="146"/>
      <c r="NTY715" s="146"/>
      <c r="NTZ715" s="146"/>
      <c r="NUA715" s="146"/>
      <c r="NUB715" s="146"/>
      <c r="NUC715" s="146"/>
      <c r="NUD715" s="146"/>
      <c r="NUE715" s="146"/>
      <c r="NUF715" s="146"/>
      <c r="NUG715" s="146"/>
      <c r="NUH715" s="146"/>
      <c r="NUI715" s="146"/>
      <c r="NUJ715" s="146"/>
      <c r="NUK715" s="146"/>
      <c r="NUL715" s="146"/>
      <c r="NUM715" s="146"/>
      <c r="NUN715" s="146"/>
      <c r="NUO715" s="146"/>
      <c r="NUP715" s="146"/>
      <c r="NUQ715" s="146"/>
      <c r="NUR715" s="146"/>
      <c r="NUS715" s="146"/>
      <c r="NUT715" s="146"/>
      <c r="NUU715" s="146"/>
      <c r="NUV715" s="146"/>
      <c r="NUW715" s="146"/>
      <c r="NUX715" s="146"/>
      <c r="NUY715" s="146"/>
      <c r="NUZ715" s="146"/>
      <c r="NVA715" s="146"/>
      <c r="NVB715" s="146"/>
      <c r="NVC715" s="146"/>
      <c r="NVD715" s="146"/>
      <c r="NVE715" s="146"/>
      <c r="NVF715" s="146"/>
      <c r="NVG715" s="146"/>
      <c r="NVH715" s="146"/>
      <c r="NVI715" s="146"/>
      <c r="NVJ715" s="146"/>
      <c r="NVK715" s="146"/>
      <c r="NVL715" s="146"/>
      <c r="NVM715" s="146"/>
      <c r="NVN715" s="146"/>
      <c r="NVO715" s="146"/>
      <c r="NVP715" s="146"/>
      <c r="NVQ715" s="146"/>
      <c r="NVR715" s="146"/>
      <c r="NVS715" s="146"/>
      <c r="NVT715" s="146"/>
      <c r="NVU715" s="146"/>
      <c r="NVV715" s="146"/>
      <c r="NVW715" s="146"/>
      <c r="NVX715" s="146"/>
      <c r="NVY715" s="146"/>
      <c r="NVZ715" s="146"/>
      <c r="NWA715" s="146"/>
      <c r="NWB715" s="146"/>
      <c r="NWC715" s="146"/>
      <c r="NWD715" s="146"/>
      <c r="NWE715" s="146"/>
      <c r="NWF715" s="146"/>
      <c r="NWG715" s="146"/>
      <c r="NWH715" s="146"/>
      <c r="NWI715" s="146"/>
      <c r="NWJ715" s="146"/>
      <c r="NWK715" s="146"/>
      <c r="NWL715" s="146"/>
      <c r="NWM715" s="146"/>
      <c r="NWN715" s="146"/>
      <c r="NWO715" s="146"/>
      <c r="NWP715" s="146"/>
      <c r="NWQ715" s="146"/>
      <c r="NWR715" s="146"/>
      <c r="NWS715" s="146"/>
      <c r="NWT715" s="146"/>
      <c r="NWU715" s="146"/>
      <c r="NWV715" s="146"/>
      <c r="NWW715" s="146"/>
      <c r="NWX715" s="146"/>
      <c r="NWY715" s="146"/>
      <c r="NWZ715" s="146"/>
      <c r="NXA715" s="146"/>
      <c r="NXB715" s="146"/>
      <c r="NXC715" s="146"/>
      <c r="NXD715" s="146"/>
      <c r="NXE715" s="146"/>
      <c r="NXF715" s="146"/>
      <c r="NXG715" s="146"/>
      <c r="NXH715" s="146"/>
      <c r="NXI715" s="146"/>
      <c r="NXJ715" s="146"/>
      <c r="NXK715" s="146"/>
      <c r="NXL715" s="146"/>
      <c r="NXM715" s="146"/>
      <c r="NXN715" s="146"/>
      <c r="NXO715" s="146"/>
      <c r="NXP715" s="146"/>
      <c r="NXQ715" s="146"/>
      <c r="NXR715" s="146"/>
      <c r="NXS715" s="146"/>
      <c r="NXT715" s="146"/>
      <c r="NXU715" s="146"/>
      <c r="NXV715" s="146"/>
      <c r="NXW715" s="146"/>
      <c r="NXX715" s="146"/>
      <c r="NXY715" s="146"/>
      <c r="NXZ715" s="146"/>
      <c r="NYA715" s="146"/>
      <c r="NYB715" s="146"/>
      <c r="NYC715" s="146"/>
      <c r="NYD715" s="146"/>
      <c r="NYE715" s="146"/>
      <c r="NYF715" s="146"/>
      <c r="NYG715" s="146"/>
      <c r="NYH715" s="146"/>
      <c r="NYI715" s="146"/>
      <c r="NYJ715" s="146"/>
      <c r="NYK715" s="146"/>
      <c r="NYL715" s="146"/>
      <c r="NYM715" s="146"/>
      <c r="NYN715" s="146"/>
      <c r="NYO715" s="146"/>
      <c r="NYP715" s="146"/>
      <c r="NYQ715" s="146"/>
      <c r="NYR715" s="146"/>
      <c r="NYS715" s="146"/>
      <c r="NYT715" s="146"/>
      <c r="NYU715" s="146"/>
      <c r="NYV715" s="146"/>
      <c r="NYW715" s="146"/>
      <c r="NYX715" s="146"/>
      <c r="NYY715" s="146"/>
      <c r="NYZ715" s="146"/>
      <c r="NZA715" s="146"/>
      <c r="NZB715" s="146"/>
      <c r="NZC715" s="146"/>
      <c r="NZD715" s="146"/>
      <c r="NZE715" s="146"/>
      <c r="NZF715" s="146"/>
      <c r="NZG715" s="146"/>
      <c r="NZH715" s="146"/>
      <c r="NZI715" s="146"/>
      <c r="NZJ715" s="146"/>
      <c r="NZK715" s="146"/>
      <c r="NZL715" s="146"/>
      <c r="NZM715" s="146"/>
      <c r="NZN715" s="146"/>
      <c r="NZO715" s="146"/>
      <c r="NZP715" s="146"/>
      <c r="NZQ715" s="146"/>
      <c r="NZR715" s="146"/>
      <c r="NZS715" s="146"/>
      <c r="NZT715" s="146"/>
      <c r="NZU715" s="146"/>
      <c r="NZV715" s="146"/>
      <c r="NZW715" s="146"/>
      <c r="NZX715" s="146"/>
      <c r="NZY715" s="146"/>
      <c r="NZZ715" s="146"/>
      <c r="OAA715" s="146"/>
      <c r="OAB715" s="146"/>
      <c r="OAC715" s="146"/>
      <c r="OAD715" s="146"/>
      <c r="OAE715" s="146"/>
      <c r="OAF715" s="146"/>
      <c r="OAG715" s="146"/>
      <c r="OAH715" s="146"/>
      <c r="OAI715" s="146"/>
      <c r="OAJ715" s="146"/>
      <c r="OAK715" s="146"/>
      <c r="OAL715" s="146"/>
      <c r="OAM715" s="146"/>
      <c r="OAN715" s="146"/>
      <c r="OAO715" s="146"/>
      <c r="OAP715" s="146"/>
      <c r="OAQ715" s="146"/>
      <c r="OAR715" s="146"/>
      <c r="OAS715" s="146"/>
      <c r="OAT715" s="146"/>
      <c r="OAU715" s="146"/>
      <c r="OAV715" s="146"/>
      <c r="OAW715" s="146"/>
      <c r="OAX715" s="146"/>
      <c r="OAY715" s="146"/>
      <c r="OAZ715" s="146"/>
      <c r="OBA715" s="146"/>
      <c r="OBB715" s="146"/>
      <c r="OBC715" s="146"/>
      <c r="OBD715" s="146"/>
      <c r="OBE715" s="146"/>
      <c r="OBF715" s="146"/>
      <c r="OBG715" s="146"/>
      <c r="OBH715" s="146"/>
      <c r="OBI715" s="146"/>
      <c r="OBJ715" s="146"/>
      <c r="OBK715" s="146"/>
      <c r="OBL715" s="146"/>
      <c r="OBM715" s="146"/>
      <c r="OBN715" s="146"/>
      <c r="OBO715" s="146"/>
      <c r="OBP715" s="146"/>
      <c r="OBQ715" s="146"/>
      <c r="OBR715" s="146"/>
      <c r="OBS715" s="146"/>
      <c r="OBT715" s="146"/>
      <c r="OBU715" s="146"/>
      <c r="OBV715" s="146"/>
      <c r="OBW715" s="146"/>
      <c r="OBX715" s="146"/>
      <c r="OBY715" s="146"/>
      <c r="OBZ715" s="146"/>
      <c r="OCA715" s="146"/>
      <c r="OCB715" s="146"/>
      <c r="OCC715" s="146"/>
      <c r="OCD715" s="146"/>
      <c r="OCE715" s="146"/>
      <c r="OCF715" s="146"/>
      <c r="OCG715" s="146"/>
      <c r="OCH715" s="146"/>
      <c r="OCI715" s="146"/>
      <c r="OCJ715" s="146"/>
      <c r="OCK715" s="146"/>
      <c r="OCL715" s="146"/>
      <c r="OCM715" s="146"/>
      <c r="OCN715" s="146"/>
      <c r="OCO715" s="146"/>
      <c r="OCP715" s="146"/>
      <c r="OCQ715" s="146"/>
      <c r="OCR715" s="146"/>
      <c r="OCS715" s="146"/>
      <c r="OCT715" s="146"/>
      <c r="OCU715" s="146"/>
      <c r="OCV715" s="146"/>
      <c r="OCW715" s="146"/>
      <c r="OCX715" s="146"/>
      <c r="OCY715" s="146"/>
      <c r="OCZ715" s="146"/>
      <c r="ODA715" s="146"/>
      <c r="ODB715" s="146"/>
      <c r="ODC715" s="146"/>
      <c r="ODD715" s="146"/>
      <c r="ODE715" s="146"/>
      <c r="ODF715" s="146"/>
      <c r="ODG715" s="146"/>
      <c r="ODH715" s="146"/>
      <c r="ODI715" s="146"/>
      <c r="ODJ715" s="146"/>
      <c r="ODK715" s="146"/>
      <c r="ODL715" s="146"/>
      <c r="ODM715" s="146"/>
      <c r="ODN715" s="146"/>
      <c r="ODO715" s="146"/>
      <c r="ODP715" s="146"/>
      <c r="ODQ715" s="146"/>
      <c r="ODR715" s="146"/>
      <c r="ODS715" s="146"/>
      <c r="ODT715" s="146"/>
      <c r="ODU715" s="146"/>
      <c r="ODV715" s="146"/>
      <c r="ODW715" s="146"/>
      <c r="ODX715" s="146"/>
      <c r="ODY715" s="146"/>
      <c r="ODZ715" s="146"/>
      <c r="OEA715" s="146"/>
      <c r="OEB715" s="146"/>
      <c r="OEC715" s="146"/>
      <c r="OED715" s="146"/>
      <c r="OEE715" s="146"/>
      <c r="OEF715" s="146"/>
      <c r="OEG715" s="146"/>
      <c r="OEH715" s="146"/>
      <c r="OEI715" s="146"/>
      <c r="OEJ715" s="146"/>
      <c r="OEK715" s="146"/>
      <c r="OEL715" s="146"/>
      <c r="OEM715" s="146"/>
      <c r="OEN715" s="146"/>
      <c r="OEO715" s="146"/>
      <c r="OEP715" s="146"/>
      <c r="OEQ715" s="146"/>
      <c r="OER715" s="146"/>
      <c r="OES715" s="146"/>
      <c r="OET715" s="146"/>
      <c r="OEU715" s="146"/>
      <c r="OEV715" s="146"/>
      <c r="OEW715" s="146"/>
      <c r="OEX715" s="146"/>
      <c r="OEY715" s="146"/>
      <c r="OEZ715" s="146"/>
      <c r="OFA715" s="146"/>
      <c r="OFB715" s="146"/>
      <c r="OFC715" s="146"/>
      <c r="OFD715" s="146"/>
      <c r="OFE715" s="146"/>
      <c r="OFF715" s="146"/>
      <c r="OFG715" s="146"/>
      <c r="OFH715" s="146"/>
      <c r="OFI715" s="146"/>
      <c r="OFJ715" s="146"/>
      <c r="OFK715" s="146"/>
      <c r="OFL715" s="146"/>
      <c r="OFM715" s="146"/>
      <c r="OFN715" s="146"/>
      <c r="OFO715" s="146"/>
      <c r="OFP715" s="146"/>
      <c r="OFQ715" s="146"/>
      <c r="OFR715" s="146"/>
      <c r="OFS715" s="146"/>
      <c r="OFT715" s="146"/>
      <c r="OFU715" s="146"/>
      <c r="OFV715" s="146"/>
      <c r="OFW715" s="146"/>
      <c r="OFX715" s="146"/>
      <c r="OFY715" s="146"/>
      <c r="OFZ715" s="146"/>
      <c r="OGA715" s="146"/>
      <c r="OGB715" s="146"/>
      <c r="OGC715" s="146"/>
      <c r="OGD715" s="146"/>
      <c r="OGE715" s="146"/>
      <c r="OGF715" s="146"/>
      <c r="OGG715" s="146"/>
      <c r="OGH715" s="146"/>
      <c r="OGI715" s="146"/>
      <c r="OGJ715" s="146"/>
      <c r="OGK715" s="146"/>
      <c r="OGL715" s="146"/>
      <c r="OGM715" s="146"/>
      <c r="OGN715" s="146"/>
      <c r="OGO715" s="146"/>
      <c r="OGP715" s="146"/>
      <c r="OGQ715" s="146"/>
      <c r="OGR715" s="146"/>
      <c r="OGS715" s="146"/>
      <c r="OGT715" s="146"/>
      <c r="OGU715" s="146"/>
      <c r="OGV715" s="146"/>
      <c r="OGW715" s="146"/>
      <c r="OGX715" s="146"/>
      <c r="OGY715" s="146"/>
      <c r="OGZ715" s="146"/>
      <c r="OHA715" s="146"/>
      <c r="OHB715" s="146"/>
      <c r="OHC715" s="146"/>
      <c r="OHD715" s="146"/>
      <c r="OHE715" s="146"/>
      <c r="OHF715" s="146"/>
      <c r="OHG715" s="146"/>
      <c r="OHH715" s="146"/>
      <c r="OHI715" s="146"/>
      <c r="OHJ715" s="146"/>
      <c r="OHK715" s="146"/>
      <c r="OHL715" s="146"/>
      <c r="OHM715" s="146"/>
      <c r="OHN715" s="146"/>
      <c r="OHO715" s="146"/>
      <c r="OHP715" s="146"/>
      <c r="OHQ715" s="146"/>
      <c r="OHR715" s="146"/>
      <c r="OHS715" s="146"/>
      <c r="OHT715" s="146"/>
      <c r="OHU715" s="146"/>
      <c r="OHV715" s="146"/>
      <c r="OHW715" s="146"/>
      <c r="OHX715" s="146"/>
      <c r="OHY715" s="146"/>
      <c r="OHZ715" s="146"/>
      <c r="OIA715" s="146"/>
      <c r="OIB715" s="146"/>
      <c r="OIC715" s="146"/>
      <c r="OID715" s="146"/>
      <c r="OIE715" s="146"/>
      <c r="OIF715" s="146"/>
      <c r="OIG715" s="146"/>
      <c r="OIH715" s="146"/>
      <c r="OII715" s="146"/>
      <c r="OIJ715" s="146"/>
      <c r="OIK715" s="146"/>
      <c r="OIL715" s="146"/>
      <c r="OIM715" s="146"/>
      <c r="OIN715" s="146"/>
      <c r="OIO715" s="146"/>
      <c r="OIP715" s="146"/>
      <c r="OIQ715" s="146"/>
      <c r="OIR715" s="146"/>
      <c r="OIS715" s="146"/>
      <c r="OIT715" s="146"/>
      <c r="OIU715" s="146"/>
      <c r="OIV715" s="146"/>
      <c r="OIW715" s="146"/>
      <c r="OIX715" s="146"/>
      <c r="OIY715" s="146"/>
      <c r="OIZ715" s="146"/>
      <c r="OJA715" s="146"/>
      <c r="OJB715" s="146"/>
      <c r="OJC715" s="146"/>
      <c r="OJD715" s="146"/>
      <c r="OJE715" s="146"/>
      <c r="OJF715" s="146"/>
      <c r="OJG715" s="146"/>
      <c r="OJH715" s="146"/>
      <c r="OJI715" s="146"/>
      <c r="OJJ715" s="146"/>
      <c r="OJK715" s="146"/>
      <c r="OJL715" s="146"/>
      <c r="OJM715" s="146"/>
      <c r="OJN715" s="146"/>
      <c r="OJO715" s="146"/>
      <c r="OJP715" s="146"/>
      <c r="OJQ715" s="146"/>
      <c r="OJR715" s="146"/>
      <c r="OJS715" s="146"/>
      <c r="OJT715" s="146"/>
      <c r="OJU715" s="146"/>
      <c r="OJV715" s="146"/>
      <c r="OJW715" s="146"/>
      <c r="OJX715" s="146"/>
      <c r="OJY715" s="146"/>
      <c r="OJZ715" s="146"/>
      <c r="OKA715" s="146"/>
      <c r="OKB715" s="146"/>
      <c r="OKC715" s="146"/>
      <c r="OKD715" s="146"/>
      <c r="OKE715" s="146"/>
      <c r="OKF715" s="146"/>
      <c r="OKG715" s="146"/>
      <c r="OKH715" s="146"/>
      <c r="OKI715" s="146"/>
      <c r="OKJ715" s="146"/>
      <c r="OKK715" s="146"/>
      <c r="OKL715" s="146"/>
      <c r="OKM715" s="146"/>
      <c r="OKN715" s="146"/>
      <c r="OKO715" s="146"/>
      <c r="OKP715" s="146"/>
      <c r="OKQ715" s="146"/>
      <c r="OKR715" s="146"/>
      <c r="OKS715" s="146"/>
      <c r="OKT715" s="146"/>
      <c r="OKU715" s="146"/>
      <c r="OKV715" s="146"/>
      <c r="OKW715" s="146"/>
      <c r="OKX715" s="146"/>
      <c r="OKY715" s="146"/>
      <c r="OKZ715" s="146"/>
      <c r="OLA715" s="146"/>
      <c r="OLB715" s="146"/>
      <c r="OLC715" s="146"/>
      <c r="OLD715" s="146"/>
      <c r="OLE715" s="146"/>
      <c r="OLF715" s="146"/>
      <c r="OLG715" s="146"/>
      <c r="OLH715" s="146"/>
      <c r="OLI715" s="146"/>
      <c r="OLJ715" s="146"/>
      <c r="OLK715" s="146"/>
      <c r="OLL715" s="146"/>
      <c r="OLM715" s="146"/>
      <c r="OLN715" s="146"/>
      <c r="OLO715" s="146"/>
      <c r="OLP715" s="146"/>
      <c r="OLQ715" s="146"/>
      <c r="OLR715" s="146"/>
      <c r="OLS715" s="146"/>
      <c r="OLT715" s="146"/>
      <c r="OLU715" s="146"/>
      <c r="OLV715" s="146"/>
      <c r="OLW715" s="146"/>
      <c r="OLX715" s="146"/>
      <c r="OLY715" s="146"/>
      <c r="OLZ715" s="146"/>
      <c r="OMA715" s="146"/>
      <c r="OMB715" s="146"/>
      <c r="OMC715" s="146"/>
      <c r="OMD715" s="146"/>
      <c r="OME715" s="146"/>
      <c r="OMF715" s="146"/>
      <c r="OMG715" s="146"/>
      <c r="OMH715" s="146"/>
      <c r="OMI715" s="146"/>
      <c r="OMJ715" s="146"/>
      <c r="OMK715" s="146"/>
      <c r="OML715" s="146"/>
      <c r="OMM715" s="146"/>
      <c r="OMN715" s="146"/>
      <c r="OMO715" s="146"/>
      <c r="OMP715" s="146"/>
      <c r="OMQ715" s="146"/>
      <c r="OMR715" s="146"/>
      <c r="OMS715" s="146"/>
      <c r="OMT715" s="146"/>
      <c r="OMU715" s="146"/>
      <c r="OMV715" s="146"/>
      <c r="OMW715" s="146"/>
      <c r="OMX715" s="146"/>
      <c r="OMY715" s="146"/>
      <c r="OMZ715" s="146"/>
      <c r="ONA715" s="146"/>
      <c r="ONB715" s="146"/>
      <c r="ONC715" s="146"/>
      <c r="OND715" s="146"/>
      <c r="ONE715" s="146"/>
      <c r="ONF715" s="146"/>
      <c r="ONG715" s="146"/>
      <c r="ONH715" s="146"/>
      <c r="ONI715" s="146"/>
      <c r="ONJ715" s="146"/>
      <c r="ONK715" s="146"/>
      <c r="ONL715" s="146"/>
      <c r="ONM715" s="146"/>
      <c r="ONN715" s="146"/>
      <c r="ONO715" s="146"/>
      <c r="ONP715" s="146"/>
      <c r="ONQ715" s="146"/>
      <c r="ONR715" s="146"/>
      <c r="ONS715" s="146"/>
      <c r="ONT715" s="146"/>
      <c r="ONU715" s="146"/>
      <c r="ONV715" s="146"/>
      <c r="ONW715" s="146"/>
      <c r="ONX715" s="146"/>
      <c r="ONY715" s="146"/>
      <c r="ONZ715" s="146"/>
      <c r="OOA715" s="146"/>
      <c r="OOB715" s="146"/>
      <c r="OOC715" s="146"/>
      <c r="OOD715" s="146"/>
      <c r="OOE715" s="146"/>
      <c r="OOF715" s="146"/>
      <c r="OOG715" s="146"/>
      <c r="OOH715" s="146"/>
      <c r="OOI715" s="146"/>
      <c r="OOJ715" s="146"/>
      <c r="OOK715" s="146"/>
      <c r="OOL715" s="146"/>
      <c r="OOM715" s="146"/>
      <c r="OON715" s="146"/>
      <c r="OOO715" s="146"/>
      <c r="OOP715" s="146"/>
      <c r="OOQ715" s="146"/>
      <c r="OOR715" s="146"/>
      <c r="OOS715" s="146"/>
      <c r="OOT715" s="146"/>
      <c r="OOU715" s="146"/>
      <c r="OOV715" s="146"/>
      <c r="OOW715" s="146"/>
      <c r="OOX715" s="146"/>
      <c r="OOY715" s="146"/>
      <c r="OOZ715" s="146"/>
      <c r="OPA715" s="146"/>
      <c r="OPB715" s="146"/>
      <c r="OPC715" s="146"/>
      <c r="OPD715" s="146"/>
      <c r="OPE715" s="146"/>
      <c r="OPF715" s="146"/>
      <c r="OPG715" s="146"/>
      <c r="OPH715" s="146"/>
      <c r="OPI715" s="146"/>
      <c r="OPJ715" s="146"/>
      <c r="OPK715" s="146"/>
      <c r="OPL715" s="146"/>
      <c r="OPM715" s="146"/>
      <c r="OPN715" s="146"/>
      <c r="OPO715" s="146"/>
      <c r="OPP715" s="146"/>
      <c r="OPQ715" s="146"/>
      <c r="OPR715" s="146"/>
      <c r="OPS715" s="146"/>
      <c r="OPT715" s="146"/>
      <c r="OPU715" s="146"/>
      <c r="OPV715" s="146"/>
      <c r="OPW715" s="146"/>
      <c r="OPX715" s="146"/>
      <c r="OPY715" s="146"/>
      <c r="OPZ715" s="146"/>
      <c r="OQA715" s="146"/>
      <c r="OQB715" s="146"/>
      <c r="OQC715" s="146"/>
      <c r="OQD715" s="146"/>
      <c r="OQE715" s="146"/>
      <c r="OQF715" s="146"/>
      <c r="OQG715" s="146"/>
      <c r="OQH715" s="146"/>
      <c r="OQI715" s="146"/>
      <c r="OQJ715" s="146"/>
      <c r="OQK715" s="146"/>
      <c r="OQL715" s="146"/>
      <c r="OQM715" s="146"/>
      <c r="OQN715" s="146"/>
      <c r="OQO715" s="146"/>
      <c r="OQP715" s="146"/>
      <c r="OQQ715" s="146"/>
      <c r="OQR715" s="146"/>
      <c r="OQS715" s="146"/>
      <c r="OQT715" s="146"/>
      <c r="OQU715" s="146"/>
      <c r="OQV715" s="146"/>
      <c r="OQW715" s="146"/>
      <c r="OQX715" s="146"/>
      <c r="OQY715" s="146"/>
      <c r="OQZ715" s="146"/>
      <c r="ORA715" s="146"/>
      <c r="ORB715" s="146"/>
      <c r="ORC715" s="146"/>
      <c r="ORD715" s="146"/>
      <c r="ORE715" s="146"/>
      <c r="ORF715" s="146"/>
      <c r="ORG715" s="146"/>
      <c r="ORH715" s="146"/>
      <c r="ORI715" s="146"/>
      <c r="ORJ715" s="146"/>
      <c r="ORK715" s="146"/>
      <c r="ORL715" s="146"/>
      <c r="ORM715" s="146"/>
      <c r="ORN715" s="146"/>
      <c r="ORO715" s="146"/>
      <c r="ORP715" s="146"/>
      <c r="ORQ715" s="146"/>
      <c r="ORR715" s="146"/>
      <c r="ORS715" s="146"/>
      <c r="ORT715" s="146"/>
      <c r="ORU715" s="146"/>
      <c r="ORV715" s="146"/>
      <c r="ORW715" s="146"/>
      <c r="ORX715" s="146"/>
      <c r="ORY715" s="146"/>
      <c r="ORZ715" s="146"/>
      <c r="OSA715" s="146"/>
      <c r="OSB715" s="146"/>
      <c r="OSC715" s="146"/>
      <c r="OSD715" s="146"/>
      <c r="OSE715" s="146"/>
      <c r="OSF715" s="146"/>
      <c r="OSG715" s="146"/>
      <c r="OSH715" s="146"/>
      <c r="OSI715" s="146"/>
      <c r="OSJ715" s="146"/>
      <c r="OSK715" s="146"/>
      <c r="OSL715" s="146"/>
      <c r="OSM715" s="146"/>
      <c r="OSN715" s="146"/>
      <c r="OSO715" s="146"/>
      <c r="OSP715" s="146"/>
      <c r="OSQ715" s="146"/>
      <c r="OSR715" s="146"/>
      <c r="OSS715" s="146"/>
      <c r="OST715" s="146"/>
      <c r="OSU715" s="146"/>
      <c r="OSV715" s="146"/>
      <c r="OSW715" s="146"/>
      <c r="OSX715" s="146"/>
      <c r="OSY715" s="146"/>
      <c r="OSZ715" s="146"/>
      <c r="OTA715" s="146"/>
      <c r="OTB715" s="146"/>
      <c r="OTC715" s="146"/>
      <c r="OTD715" s="146"/>
      <c r="OTE715" s="146"/>
      <c r="OTF715" s="146"/>
      <c r="OTG715" s="146"/>
      <c r="OTH715" s="146"/>
      <c r="OTI715" s="146"/>
      <c r="OTJ715" s="146"/>
      <c r="OTK715" s="146"/>
      <c r="OTL715" s="146"/>
      <c r="OTM715" s="146"/>
      <c r="OTN715" s="146"/>
      <c r="OTO715" s="146"/>
      <c r="OTP715" s="146"/>
      <c r="OTQ715" s="146"/>
      <c r="OTR715" s="146"/>
      <c r="OTS715" s="146"/>
      <c r="OTT715" s="146"/>
      <c r="OTU715" s="146"/>
      <c r="OTV715" s="146"/>
      <c r="OTW715" s="146"/>
      <c r="OTX715" s="146"/>
      <c r="OTY715" s="146"/>
      <c r="OTZ715" s="146"/>
      <c r="OUA715" s="146"/>
      <c r="OUB715" s="146"/>
      <c r="OUC715" s="146"/>
      <c r="OUD715" s="146"/>
      <c r="OUE715" s="146"/>
      <c r="OUF715" s="146"/>
      <c r="OUG715" s="146"/>
      <c r="OUH715" s="146"/>
      <c r="OUI715" s="146"/>
      <c r="OUJ715" s="146"/>
      <c r="OUK715" s="146"/>
      <c r="OUL715" s="146"/>
      <c r="OUM715" s="146"/>
      <c r="OUN715" s="146"/>
      <c r="OUO715" s="146"/>
      <c r="OUP715" s="146"/>
      <c r="OUQ715" s="146"/>
      <c r="OUR715" s="146"/>
      <c r="OUS715" s="146"/>
      <c r="OUT715" s="146"/>
      <c r="OUU715" s="146"/>
      <c r="OUV715" s="146"/>
      <c r="OUW715" s="146"/>
      <c r="OUX715" s="146"/>
      <c r="OUY715" s="146"/>
      <c r="OUZ715" s="146"/>
      <c r="OVA715" s="146"/>
      <c r="OVB715" s="146"/>
      <c r="OVC715" s="146"/>
      <c r="OVD715" s="146"/>
      <c r="OVE715" s="146"/>
      <c r="OVF715" s="146"/>
      <c r="OVG715" s="146"/>
      <c r="OVH715" s="146"/>
      <c r="OVI715" s="146"/>
      <c r="OVJ715" s="146"/>
      <c r="OVK715" s="146"/>
      <c r="OVL715" s="146"/>
      <c r="OVM715" s="146"/>
      <c r="OVN715" s="146"/>
      <c r="OVO715" s="146"/>
      <c r="OVP715" s="146"/>
      <c r="OVQ715" s="146"/>
      <c r="OVR715" s="146"/>
      <c r="OVS715" s="146"/>
      <c r="OVT715" s="146"/>
      <c r="OVU715" s="146"/>
      <c r="OVV715" s="146"/>
      <c r="OVW715" s="146"/>
      <c r="OVX715" s="146"/>
      <c r="OVY715" s="146"/>
      <c r="OVZ715" s="146"/>
      <c r="OWA715" s="146"/>
      <c r="OWB715" s="146"/>
      <c r="OWC715" s="146"/>
      <c r="OWD715" s="146"/>
      <c r="OWE715" s="146"/>
      <c r="OWF715" s="146"/>
      <c r="OWG715" s="146"/>
      <c r="OWH715" s="146"/>
      <c r="OWI715" s="146"/>
      <c r="OWJ715" s="146"/>
      <c r="OWK715" s="146"/>
      <c r="OWL715" s="146"/>
      <c r="OWM715" s="146"/>
      <c r="OWN715" s="146"/>
      <c r="OWO715" s="146"/>
      <c r="OWP715" s="146"/>
      <c r="OWQ715" s="146"/>
      <c r="OWR715" s="146"/>
      <c r="OWS715" s="146"/>
      <c r="OWT715" s="146"/>
      <c r="OWU715" s="146"/>
      <c r="OWV715" s="146"/>
      <c r="OWW715" s="146"/>
      <c r="OWX715" s="146"/>
      <c r="OWY715" s="146"/>
      <c r="OWZ715" s="146"/>
      <c r="OXA715" s="146"/>
      <c r="OXB715" s="146"/>
      <c r="OXC715" s="146"/>
      <c r="OXD715" s="146"/>
      <c r="OXE715" s="146"/>
      <c r="OXF715" s="146"/>
      <c r="OXG715" s="146"/>
      <c r="OXH715" s="146"/>
      <c r="OXI715" s="146"/>
      <c r="OXJ715" s="146"/>
      <c r="OXK715" s="146"/>
      <c r="OXL715" s="146"/>
      <c r="OXM715" s="146"/>
      <c r="OXN715" s="146"/>
      <c r="OXO715" s="146"/>
      <c r="OXP715" s="146"/>
      <c r="OXQ715" s="146"/>
      <c r="OXR715" s="146"/>
      <c r="OXS715" s="146"/>
      <c r="OXT715" s="146"/>
      <c r="OXU715" s="146"/>
      <c r="OXV715" s="146"/>
      <c r="OXW715" s="146"/>
      <c r="OXX715" s="146"/>
      <c r="OXY715" s="146"/>
      <c r="OXZ715" s="146"/>
      <c r="OYA715" s="146"/>
      <c r="OYB715" s="146"/>
      <c r="OYC715" s="146"/>
      <c r="OYD715" s="146"/>
      <c r="OYE715" s="146"/>
      <c r="OYF715" s="146"/>
      <c r="OYG715" s="146"/>
      <c r="OYH715" s="146"/>
      <c r="OYI715" s="146"/>
      <c r="OYJ715" s="146"/>
      <c r="OYK715" s="146"/>
      <c r="OYL715" s="146"/>
      <c r="OYM715" s="146"/>
      <c r="OYN715" s="146"/>
      <c r="OYO715" s="146"/>
      <c r="OYP715" s="146"/>
      <c r="OYQ715" s="146"/>
      <c r="OYR715" s="146"/>
      <c r="OYS715" s="146"/>
      <c r="OYT715" s="146"/>
      <c r="OYU715" s="146"/>
      <c r="OYV715" s="146"/>
      <c r="OYW715" s="146"/>
      <c r="OYX715" s="146"/>
      <c r="OYY715" s="146"/>
      <c r="OYZ715" s="146"/>
      <c r="OZA715" s="146"/>
      <c r="OZB715" s="146"/>
      <c r="OZC715" s="146"/>
      <c r="OZD715" s="146"/>
      <c r="OZE715" s="146"/>
      <c r="OZF715" s="146"/>
      <c r="OZG715" s="146"/>
      <c r="OZH715" s="146"/>
      <c r="OZI715" s="146"/>
      <c r="OZJ715" s="146"/>
      <c r="OZK715" s="146"/>
      <c r="OZL715" s="146"/>
      <c r="OZM715" s="146"/>
      <c r="OZN715" s="146"/>
      <c r="OZO715" s="146"/>
      <c r="OZP715" s="146"/>
      <c r="OZQ715" s="146"/>
      <c r="OZR715" s="146"/>
      <c r="OZS715" s="146"/>
      <c r="OZT715" s="146"/>
      <c r="OZU715" s="146"/>
      <c r="OZV715" s="146"/>
      <c r="OZW715" s="146"/>
      <c r="OZX715" s="146"/>
      <c r="OZY715" s="146"/>
      <c r="OZZ715" s="146"/>
      <c r="PAA715" s="146"/>
      <c r="PAB715" s="146"/>
      <c r="PAC715" s="146"/>
      <c r="PAD715" s="146"/>
      <c r="PAE715" s="146"/>
      <c r="PAF715" s="146"/>
      <c r="PAG715" s="146"/>
      <c r="PAH715" s="146"/>
      <c r="PAI715" s="146"/>
      <c r="PAJ715" s="146"/>
      <c r="PAK715" s="146"/>
      <c r="PAL715" s="146"/>
      <c r="PAM715" s="146"/>
      <c r="PAN715" s="146"/>
      <c r="PAO715" s="146"/>
      <c r="PAP715" s="146"/>
      <c r="PAQ715" s="146"/>
      <c r="PAR715" s="146"/>
      <c r="PAS715" s="146"/>
      <c r="PAT715" s="146"/>
      <c r="PAU715" s="146"/>
      <c r="PAV715" s="146"/>
      <c r="PAW715" s="146"/>
      <c r="PAX715" s="146"/>
      <c r="PAY715" s="146"/>
      <c r="PAZ715" s="146"/>
      <c r="PBA715" s="146"/>
      <c r="PBB715" s="146"/>
      <c r="PBC715" s="146"/>
      <c r="PBD715" s="146"/>
      <c r="PBE715" s="146"/>
      <c r="PBF715" s="146"/>
      <c r="PBG715" s="146"/>
      <c r="PBH715" s="146"/>
      <c r="PBI715" s="146"/>
      <c r="PBJ715" s="146"/>
      <c r="PBK715" s="146"/>
      <c r="PBL715" s="146"/>
      <c r="PBM715" s="146"/>
      <c r="PBN715" s="146"/>
      <c r="PBO715" s="146"/>
      <c r="PBP715" s="146"/>
      <c r="PBQ715" s="146"/>
      <c r="PBR715" s="146"/>
      <c r="PBS715" s="146"/>
      <c r="PBT715" s="146"/>
      <c r="PBU715" s="146"/>
      <c r="PBV715" s="146"/>
      <c r="PBW715" s="146"/>
      <c r="PBX715" s="146"/>
      <c r="PBY715" s="146"/>
      <c r="PBZ715" s="146"/>
      <c r="PCA715" s="146"/>
      <c r="PCB715" s="146"/>
      <c r="PCC715" s="146"/>
      <c r="PCD715" s="146"/>
      <c r="PCE715" s="146"/>
      <c r="PCF715" s="146"/>
      <c r="PCG715" s="146"/>
      <c r="PCH715" s="146"/>
      <c r="PCI715" s="146"/>
      <c r="PCJ715" s="146"/>
      <c r="PCK715" s="146"/>
      <c r="PCL715" s="146"/>
      <c r="PCM715" s="146"/>
      <c r="PCN715" s="146"/>
      <c r="PCO715" s="146"/>
      <c r="PCP715" s="146"/>
      <c r="PCQ715" s="146"/>
      <c r="PCR715" s="146"/>
      <c r="PCS715" s="146"/>
      <c r="PCT715" s="146"/>
      <c r="PCU715" s="146"/>
      <c r="PCV715" s="146"/>
      <c r="PCW715" s="146"/>
      <c r="PCX715" s="146"/>
      <c r="PCY715" s="146"/>
      <c r="PCZ715" s="146"/>
      <c r="PDA715" s="146"/>
      <c r="PDB715" s="146"/>
      <c r="PDC715" s="146"/>
      <c r="PDD715" s="146"/>
      <c r="PDE715" s="146"/>
      <c r="PDF715" s="146"/>
      <c r="PDG715" s="146"/>
      <c r="PDH715" s="146"/>
      <c r="PDI715" s="146"/>
      <c r="PDJ715" s="146"/>
      <c r="PDK715" s="146"/>
      <c r="PDL715" s="146"/>
      <c r="PDM715" s="146"/>
      <c r="PDN715" s="146"/>
      <c r="PDO715" s="146"/>
      <c r="PDP715" s="146"/>
      <c r="PDQ715" s="146"/>
      <c r="PDR715" s="146"/>
      <c r="PDS715" s="146"/>
      <c r="PDT715" s="146"/>
      <c r="PDU715" s="146"/>
      <c r="PDV715" s="146"/>
      <c r="PDW715" s="146"/>
      <c r="PDX715" s="146"/>
      <c r="PDY715" s="146"/>
      <c r="PDZ715" s="146"/>
      <c r="PEA715" s="146"/>
      <c r="PEB715" s="146"/>
      <c r="PEC715" s="146"/>
      <c r="PED715" s="146"/>
      <c r="PEE715" s="146"/>
      <c r="PEF715" s="146"/>
      <c r="PEG715" s="146"/>
      <c r="PEH715" s="146"/>
      <c r="PEI715" s="146"/>
      <c r="PEJ715" s="146"/>
      <c r="PEK715" s="146"/>
      <c r="PEL715" s="146"/>
      <c r="PEM715" s="146"/>
      <c r="PEN715" s="146"/>
      <c r="PEO715" s="146"/>
      <c r="PEP715" s="146"/>
      <c r="PEQ715" s="146"/>
      <c r="PER715" s="146"/>
      <c r="PES715" s="146"/>
      <c r="PET715" s="146"/>
      <c r="PEU715" s="146"/>
      <c r="PEV715" s="146"/>
      <c r="PEW715" s="146"/>
      <c r="PEX715" s="146"/>
      <c r="PEY715" s="146"/>
      <c r="PEZ715" s="146"/>
      <c r="PFA715" s="146"/>
      <c r="PFB715" s="146"/>
      <c r="PFC715" s="146"/>
      <c r="PFD715" s="146"/>
      <c r="PFE715" s="146"/>
      <c r="PFF715" s="146"/>
      <c r="PFG715" s="146"/>
      <c r="PFH715" s="146"/>
      <c r="PFI715" s="146"/>
      <c r="PFJ715" s="146"/>
      <c r="PFK715" s="146"/>
      <c r="PFL715" s="146"/>
      <c r="PFM715" s="146"/>
      <c r="PFN715" s="146"/>
      <c r="PFO715" s="146"/>
      <c r="PFP715" s="146"/>
      <c r="PFQ715" s="146"/>
      <c r="PFR715" s="146"/>
      <c r="PFS715" s="146"/>
      <c r="PFT715" s="146"/>
      <c r="PFU715" s="146"/>
      <c r="PFV715" s="146"/>
      <c r="PFW715" s="146"/>
      <c r="PFX715" s="146"/>
      <c r="PFY715" s="146"/>
      <c r="PFZ715" s="146"/>
      <c r="PGA715" s="146"/>
      <c r="PGB715" s="146"/>
      <c r="PGC715" s="146"/>
      <c r="PGD715" s="146"/>
      <c r="PGE715" s="146"/>
      <c r="PGF715" s="146"/>
      <c r="PGG715" s="146"/>
      <c r="PGH715" s="146"/>
      <c r="PGI715" s="146"/>
      <c r="PGJ715" s="146"/>
      <c r="PGK715" s="146"/>
      <c r="PGL715" s="146"/>
      <c r="PGM715" s="146"/>
      <c r="PGN715" s="146"/>
      <c r="PGO715" s="146"/>
      <c r="PGP715" s="146"/>
      <c r="PGQ715" s="146"/>
      <c r="PGR715" s="146"/>
      <c r="PGS715" s="146"/>
      <c r="PGT715" s="146"/>
      <c r="PGU715" s="146"/>
      <c r="PGV715" s="146"/>
      <c r="PGW715" s="146"/>
      <c r="PGX715" s="146"/>
      <c r="PGY715" s="146"/>
      <c r="PGZ715" s="146"/>
      <c r="PHA715" s="146"/>
      <c r="PHB715" s="146"/>
      <c r="PHC715" s="146"/>
      <c r="PHD715" s="146"/>
      <c r="PHE715" s="146"/>
      <c r="PHF715" s="146"/>
      <c r="PHG715" s="146"/>
      <c r="PHH715" s="146"/>
      <c r="PHI715" s="146"/>
      <c r="PHJ715" s="146"/>
      <c r="PHK715" s="146"/>
      <c r="PHL715" s="146"/>
      <c r="PHM715" s="146"/>
      <c r="PHN715" s="146"/>
      <c r="PHO715" s="146"/>
      <c r="PHP715" s="146"/>
      <c r="PHQ715" s="146"/>
      <c r="PHR715" s="146"/>
      <c r="PHS715" s="146"/>
      <c r="PHT715" s="146"/>
      <c r="PHU715" s="146"/>
      <c r="PHV715" s="146"/>
      <c r="PHW715" s="146"/>
      <c r="PHX715" s="146"/>
      <c r="PHY715" s="146"/>
      <c r="PHZ715" s="146"/>
      <c r="PIA715" s="146"/>
      <c r="PIB715" s="146"/>
      <c r="PIC715" s="146"/>
      <c r="PID715" s="146"/>
      <c r="PIE715" s="146"/>
      <c r="PIF715" s="146"/>
      <c r="PIG715" s="146"/>
      <c r="PIH715" s="146"/>
      <c r="PII715" s="146"/>
      <c r="PIJ715" s="146"/>
      <c r="PIK715" s="146"/>
      <c r="PIL715" s="146"/>
      <c r="PIM715" s="146"/>
      <c r="PIN715" s="146"/>
      <c r="PIO715" s="146"/>
      <c r="PIP715" s="146"/>
      <c r="PIQ715" s="146"/>
      <c r="PIR715" s="146"/>
      <c r="PIS715" s="146"/>
      <c r="PIT715" s="146"/>
      <c r="PIU715" s="146"/>
      <c r="PIV715" s="146"/>
      <c r="PIW715" s="146"/>
      <c r="PIX715" s="146"/>
      <c r="PIY715" s="146"/>
      <c r="PIZ715" s="146"/>
      <c r="PJA715" s="146"/>
      <c r="PJB715" s="146"/>
      <c r="PJC715" s="146"/>
      <c r="PJD715" s="146"/>
      <c r="PJE715" s="146"/>
      <c r="PJF715" s="146"/>
      <c r="PJG715" s="146"/>
      <c r="PJH715" s="146"/>
      <c r="PJI715" s="146"/>
      <c r="PJJ715" s="146"/>
      <c r="PJK715" s="146"/>
      <c r="PJL715" s="146"/>
      <c r="PJM715" s="146"/>
      <c r="PJN715" s="146"/>
      <c r="PJO715" s="146"/>
      <c r="PJP715" s="146"/>
      <c r="PJQ715" s="146"/>
      <c r="PJR715" s="146"/>
      <c r="PJS715" s="146"/>
      <c r="PJT715" s="146"/>
      <c r="PJU715" s="146"/>
      <c r="PJV715" s="146"/>
      <c r="PJW715" s="146"/>
      <c r="PJX715" s="146"/>
      <c r="PJY715" s="146"/>
      <c r="PJZ715" s="146"/>
      <c r="PKA715" s="146"/>
      <c r="PKB715" s="146"/>
      <c r="PKC715" s="146"/>
      <c r="PKD715" s="146"/>
      <c r="PKE715" s="146"/>
      <c r="PKF715" s="146"/>
      <c r="PKG715" s="146"/>
      <c r="PKH715" s="146"/>
      <c r="PKI715" s="146"/>
      <c r="PKJ715" s="146"/>
      <c r="PKK715" s="146"/>
      <c r="PKL715" s="146"/>
      <c r="PKM715" s="146"/>
      <c r="PKN715" s="146"/>
      <c r="PKO715" s="146"/>
      <c r="PKP715" s="146"/>
      <c r="PKQ715" s="146"/>
      <c r="PKR715" s="146"/>
      <c r="PKS715" s="146"/>
      <c r="PKT715" s="146"/>
      <c r="PKU715" s="146"/>
      <c r="PKV715" s="146"/>
      <c r="PKW715" s="146"/>
      <c r="PKX715" s="146"/>
      <c r="PKY715" s="146"/>
      <c r="PKZ715" s="146"/>
      <c r="PLA715" s="146"/>
      <c r="PLB715" s="146"/>
      <c r="PLC715" s="146"/>
      <c r="PLD715" s="146"/>
      <c r="PLE715" s="146"/>
      <c r="PLF715" s="146"/>
      <c r="PLG715" s="146"/>
      <c r="PLH715" s="146"/>
      <c r="PLI715" s="146"/>
      <c r="PLJ715" s="146"/>
      <c r="PLK715" s="146"/>
      <c r="PLL715" s="146"/>
      <c r="PLM715" s="146"/>
      <c r="PLN715" s="146"/>
      <c r="PLO715" s="146"/>
      <c r="PLP715" s="146"/>
      <c r="PLQ715" s="146"/>
      <c r="PLR715" s="146"/>
      <c r="PLS715" s="146"/>
      <c r="PLT715" s="146"/>
      <c r="PLU715" s="146"/>
      <c r="PLV715" s="146"/>
      <c r="PLW715" s="146"/>
      <c r="PLX715" s="146"/>
      <c r="PLY715" s="146"/>
      <c r="PLZ715" s="146"/>
      <c r="PMA715" s="146"/>
      <c r="PMB715" s="146"/>
      <c r="PMC715" s="146"/>
      <c r="PMD715" s="146"/>
      <c r="PME715" s="146"/>
      <c r="PMF715" s="146"/>
      <c r="PMG715" s="146"/>
      <c r="PMH715" s="146"/>
      <c r="PMI715" s="146"/>
      <c r="PMJ715" s="146"/>
      <c r="PMK715" s="146"/>
      <c r="PML715" s="146"/>
      <c r="PMM715" s="146"/>
      <c r="PMN715" s="146"/>
      <c r="PMO715" s="146"/>
      <c r="PMP715" s="146"/>
      <c r="PMQ715" s="146"/>
      <c r="PMR715" s="146"/>
      <c r="PMS715" s="146"/>
      <c r="PMT715" s="146"/>
      <c r="PMU715" s="146"/>
      <c r="PMV715" s="146"/>
      <c r="PMW715" s="146"/>
      <c r="PMX715" s="146"/>
      <c r="PMY715" s="146"/>
      <c r="PMZ715" s="146"/>
      <c r="PNA715" s="146"/>
      <c r="PNB715" s="146"/>
      <c r="PNC715" s="146"/>
      <c r="PND715" s="146"/>
      <c r="PNE715" s="146"/>
      <c r="PNF715" s="146"/>
      <c r="PNG715" s="146"/>
      <c r="PNH715" s="146"/>
      <c r="PNI715" s="146"/>
      <c r="PNJ715" s="146"/>
      <c r="PNK715" s="146"/>
      <c r="PNL715" s="146"/>
      <c r="PNM715" s="146"/>
      <c r="PNN715" s="146"/>
      <c r="PNO715" s="146"/>
      <c r="PNP715" s="146"/>
      <c r="PNQ715" s="146"/>
      <c r="PNR715" s="146"/>
      <c r="PNS715" s="146"/>
      <c r="PNT715" s="146"/>
      <c r="PNU715" s="146"/>
      <c r="PNV715" s="146"/>
      <c r="PNW715" s="146"/>
      <c r="PNX715" s="146"/>
      <c r="PNY715" s="146"/>
      <c r="PNZ715" s="146"/>
      <c r="POA715" s="146"/>
      <c r="POB715" s="146"/>
      <c r="POC715" s="146"/>
      <c r="POD715" s="146"/>
      <c r="POE715" s="146"/>
      <c r="POF715" s="146"/>
      <c r="POG715" s="146"/>
      <c r="POH715" s="146"/>
      <c r="POI715" s="146"/>
      <c r="POJ715" s="146"/>
      <c r="POK715" s="146"/>
      <c r="POL715" s="146"/>
      <c r="POM715" s="146"/>
      <c r="PON715" s="146"/>
      <c r="POO715" s="146"/>
      <c r="POP715" s="146"/>
      <c r="POQ715" s="146"/>
      <c r="POR715" s="146"/>
      <c r="POS715" s="146"/>
      <c r="POT715" s="146"/>
      <c r="POU715" s="146"/>
      <c r="POV715" s="146"/>
      <c r="POW715" s="146"/>
      <c r="POX715" s="146"/>
      <c r="POY715" s="146"/>
      <c r="POZ715" s="146"/>
      <c r="PPA715" s="146"/>
      <c r="PPB715" s="146"/>
      <c r="PPC715" s="146"/>
      <c r="PPD715" s="146"/>
      <c r="PPE715" s="146"/>
      <c r="PPF715" s="146"/>
      <c r="PPG715" s="146"/>
      <c r="PPH715" s="146"/>
      <c r="PPI715" s="146"/>
      <c r="PPJ715" s="146"/>
      <c r="PPK715" s="146"/>
      <c r="PPL715" s="146"/>
      <c r="PPM715" s="146"/>
      <c r="PPN715" s="146"/>
      <c r="PPO715" s="146"/>
      <c r="PPP715" s="146"/>
      <c r="PPQ715" s="146"/>
      <c r="PPR715" s="146"/>
      <c r="PPS715" s="146"/>
      <c r="PPT715" s="146"/>
      <c r="PPU715" s="146"/>
      <c r="PPV715" s="146"/>
      <c r="PPW715" s="146"/>
      <c r="PPX715" s="146"/>
      <c r="PPY715" s="146"/>
      <c r="PPZ715" s="146"/>
      <c r="PQA715" s="146"/>
      <c r="PQB715" s="146"/>
      <c r="PQC715" s="146"/>
      <c r="PQD715" s="146"/>
      <c r="PQE715" s="146"/>
      <c r="PQF715" s="146"/>
      <c r="PQG715" s="146"/>
      <c r="PQH715" s="146"/>
      <c r="PQI715" s="146"/>
      <c r="PQJ715" s="146"/>
      <c r="PQK715" s="146"/>
      <c r="PQL715" s="146"/>
      <c r="PQM715" s="146"/>
      <c r="PQN715" s="146"/>
      <c r="PQO715" s="146"/>
      <c r="PQP715" s="146"/>
      <c r="PQQ715" s="146"/>
      <c r="PQR715" s="146"/>
      <c r="PQS715" s="146"/>
      <c r="PQT715" s="146"/>
      <c r="PQU715" s="146"/>
      <c r="PQV715" s="146"/>
      <c r="PQW715" s="146"/>
      <c r="PQX715" s="146"/>
      <c r="PQY715" s="146"/>
      <c r="PQZ715" s="146"/>
      <c r="PRA715" s="146"/>
      <c r="PRB715" s="146"/>
      <c r="PRC715" s="146"/>
      <c r="PRD715" s="146"/>
      <c r="PRE715" s="146"/>
      <c r="PRF715" s="146"/>
      <c r="PRG715" s="146"/>
      <c r="PRH715" s="146"/>
      <c r="PRI715" s="146"/>
      <c r="PRJ715" s="146"/>
      <c r="PRK715" s="146"/>
      <c r="PRL715" s="146"/>
      <c r="PRM715" s="146"/>
      <c r="PRN715" s="146"/>
      <c r="PRO715" s="146"/>
      <c r="PRP715" s="146"/>
      <c r="PRQ715" s="146"/>
      <c r="PRR715" s="146"/>
      <c r="PRS715" s="146"/>
      <c r="PRT715" s="146"/>
      <c r="PRU715" s="146"/>
      <c r="PRV715" s="146"/>
      <c r="PRW715" s="146"/>
      <c r="PRX715" s="146"/>
      <c r="PRY715" s="146"/>
      <c r="PRZ715" s="146"/>
      <c r="PSA715" s="146"/>
      <c r="PSB715" s="146"/>
      <c r="PSC715" s="146"/>
      <c r="PSD715" s="146"/>
      <c r="PSE715" s="146"/>
      <c r="PSF715" s="146"/>
      <c r="PSG715" s="146"/>
      <c r="PSH715" s="146"/>
      <c r="PSI715" s="146"/>
      <c r="PSJ715" s="146"/>
      <c r="PSK715" s="146"/>
      <c r="PSL715" s="146"/>
      <c r="PSM715" s="146"/>
      <c r="PSN715" s="146"/>
      <c r="PSO715" s="146"/>
      <c r="PSP715" s="146"/>
      <c r="PSQ715" s="146"/>
      <c r="PSR715" s="146"/>
      <c r="PSS715" s="146"/>
      <c r="PST715" s="146"/>
      <c r="PSU715" s="146"/>
      <c r="PSV715" s="146"/>
      <c r="PSW715" s="146"/>
      <c r="PSX715" s="146"/>
      <c r="PSY715" s="146"/>
      <c r="PSZ715" s="146"/>
      <c r="PTA715" s="146"/>
      <c r="PTB715" s="146"/>
      <c r="PTC715" s="146"/>
      <c r="PTD715" s="146"/>
      <c r="PTE715" s="146"/>
      <c r="PTF715" s="146"/>
      <c r="PTG715" s="146"/>
      <c r="PTH715" s="146"/>
      <c r="PTI715" s="146"/>
      <c r="PTJ715" s="146"/>
      <c r="PTK715" s="146"/>
      <c r="PTL715" s="146"/>
      <c r="PTM715" s="146"/>
      <c r="PTN715" s="146"/>
      <c r="PTO715" s="146"/>
      <c r="PTP715" s="146"/>
      <c r="PTQ715" s="146"/>
      <c r="PTR715" s="146"/>
      <c r="PTS715" s="146"/>
      <c r="PTT715" s="146"/>
      <c r="PTU715" s="146"/>
      <c r="PTV715" s="146"/>
      <c r="PTW715" s="146"/>
      <c r="PTX715" s="146"/>
      <c r="PTY715" s="146"/>
      <c r="PTZ715" s="146"/>
      <c r="PUA715" s="146"/>
      <c r="PUB715" s="146"/>
      <c r="PUC715" s="146"/>
      <c r="PUD715" s="146"/>
      <c r="PUE715" s="146"/>
      <c r="PUF715" s="146"/>
      <c r="PUG715" s="146"/>
      <c r="PUH715" s="146"/>
      <c r="PUI715" s="146"/>
      <c r="PUJ715" s="146"/>
      <c r="PUK715" s="146"/>
      <c r="PUL715" s="146"/>
      <c r="PUM715" s="146"/>
      <c r="PUN715" s="146"/>
      <c r="PUO715" s="146"/>
      <c r="PUP715" s="146"/>
      <c r="PUQ715" s="146"/>
      <c r="PUR715" s="146"/>
      <c r="PUS715" s="146"/>
      <c r="PUT715" s="146"/>
      <c r="PUU715" s="146"/>
      <c r="PUV715" s="146"/>
      <c r="PUW715" s="146"/>
      <c r="PUX715" s="146"/>
      <c r="PUY715" s="146"/>
      <c r="PUZ715" s="146"/>
      <c r="PVA715" s="146"/>
      <c r="PVB715" s="146"/>
      <c r="PVC715" s="146"/>
      <c r="PVD715" s="146"/>
      <c r="PVE715" s="146"/>
      <c r="PVF715" s="146"/>
      <c r="PVG715" s="146"/>
      <c r="PVH715" s="146"/>
      <c r="PVI715" s="146"/>
      <c r="PVJ715" s="146"/>
      <c r="PVK715" s="146"/>
      <c r="PVL715" s="146"/>
      <c r="PVM715" s="146"/>
      <c r="PVN715" s="146"/>
      <c r="PVO715" s="146"/>
      <c r="PVP715" s="146"/>
      <c r="PVQ715" s="146"/>
      <c r="PVR715" s="146"/>
      <c r="PVS715" s="146"/>
      <c r="PVT715" s="146"/>
      <c r="PVU715" s="146"/>
      <c r="PVV715" s="146"/>
      <c r="PVW715" s="146"/>
      <c r="PVX715" s="146"/>
      <c r="PVY715" s="146"/>
      <c r="PVZ715" s="146"/>
      <c r="PWA715" s="146"/>
      <c r="PWB715" s="146"/>
      <c r="PWC715" s="146"/>
      <c r="PWD715" s="146"/>
      <c r="PWE715" s="146"/>
      <c r="PWF715" s="146"/>
      <c r="PWG715" s="146"/>
      <c r="PWH715" s="146"/>
      <c r="PWI715" s="146"/>
      <c r="PWJ715" s="146"/>
      <c r="PWK715" s="146"/>
      <c r="PWL715" s="146"/>
      <c r="PWM715" s="146"/>
      <c r="PWN715" s="146"/>
      <c r="PWO715" s="146"/>
      <c r="PWP715" s="146"/>
      <c r="PWQ715" s="146"/>
      <c r="PWR715" s="146"/>
      <c r="PWS715" s="146"/>
      <c r="PWT715" s="146"/>
      <c r="PWU715" s="146"/>
      <c r="PWV715" s="146"/>
      <c r="PWW715" s="146"/>
      <c r="PWX715" s="146"/>
      <c r="PWY715" s="146"/>
      <c r="PWZ715" s="146"/>
      <c r="PXA715" s="146"/>
      <c r="PXB715" s="146"/>
      <c r="PXC715" s="146"/>
      <c r="PXD715" s="146"/>
      <c r="PXE715" s="146"/>
      <c r="PXF715" s="146"/>
      <c r="PXG715" s="146"/>
      <c r="PXH715" s="146"/>
      <c r="PXI715" s="146"/>
      <c r="PXJ715" s="146"/>
      <c r="PXK715" s="146"/>
      <c r="PXL715" s="146"/>
      <c r="PXM715" s="146"/>
      <c r="PXN715" s="146"/>
      <c r="PXO715" s="146"/>
      <c r="PXP715" s="146"/>
      <c r="PXQ715" s="146"/>
      <c r="PXR715" s="146"/>
      <c r="PXS715" s="146"/>
      <c r="PXT715" s="146"/>
      <c r="PXU715" s="146"/>
      <c r="PXV715" s="146"/>
      <c r="PXW715" s="146"/>
      <c r="PXX715" s="146"/>
      <c r="PXY715" s="146"/>
      <c r="PXZ715" s="146"/>
      <c r="PYA715" s="146"/>
      <c r="PYB715" s="146"/>
      <c r="PYC715" s="146"/>
      <c r="PYD715" s="146"/>
      <c r="PYE715" s="146"/>
      <c r="PYF715" s="146"/>
      <c r="PYG715" s="146"/>
      <c r="PYH715" s="146"/>
      <c r="PYI715" s="146"/>
      <c r="PYJ715" s="146"/>
      <c r="PYK715" s="146"/>
      <c r="PYL715" s="146"/>
      <c r="PYM715" s="146"/>
      <c r="PYN715" s="146"/>
      <c r="PYO715" s="146"/>
      <c r="PYP715" s="146"/>
      <c r="PYQ715" s="146"/>
      <c r="PYR715" s="146"/>
      <c r="PYS715" s="146"/>
      <c r="PYT715" s="146"/>
      <c r="PYU715" s="146"/>
      <c r="PYV715" s="146"/>
      <c r="PYW715" s="146"/>
      <c r="PYX715" s="146"/>
      <c r="PYY715" s="146"/>
      <c r="PYZ715" s="146"/>
      <c r="PZA715" s="146"/>
      <c r="PZB715" s="146"/>
      <c r="PZC715" s="146"/>
      <c r="PZD715" s="146"/>
      <c r="PZE715" s="146"/>
      <c r="PZF715" s="146"/>
      <c r="PZG715" s="146"/>
      <c r="PZH715" s="146"/>
      <c r="PZI715" s="146"/>
      <c r="PZJ715" s="146"/>
      <c r="PZK715" s="146"/>
      <c r="PZL715" s="146"/>
      <c r="PZM715" s="146"/>
      <c r="PZN715" s="146"/>
      <c r="PZO715" s="146"/>
      <c r="PZP715" s="146"/>
      <c r="PZQ715" s="146"/>
      <c r="PZR715" s="146"/>
      <c r="PZS715" s="146"/>
      <c r="PZT715" s="146"/>
      <c r="PZU715" s="146"/>
      <c r="PZV715" s="146"/>
      <c r="PZW715" s="146"/>
      <c r="PZX715" s="146"/>
      <c r="PZY715" s="146"/>
      <c r="PZZ715" s="146"/>
      <c r="QAA715" s="146"/>
      <c r="QAB715" s="146"/>
      <c r="QAC715" s="146"/>
      <c r="QAD715" s="146"/>
      <c r="QAE715" s="146"/>
      <c r="QAF715" s="146"/>
      <c r="QAG715" s="146"/>
      <c r="QAH715" s="146"/>
      <c r="QAI715" s="146"/>
      <c r="QAJ715" s="146"/>
      <c r="QAK715" s="146"/>
      <c r="QAL715" s="146"/>
      <c r="QAM715" s="146"/>
      <c r="QAN715" s="146"/>
      <c r="QAO715" s="146"/>
      <c r="QAP715" s="146"/>
      <c r="QAQ715" s="146"/>
      <c r="QAR715" s="146"/>
      <c r="QAS715" s="146"/>
      <c r="QAT715" s="146"/>
      <c r="QAU715" s="146"/>
      <c r="QAV715" s="146"/>
      <c r="QAW715" s="146"/>
      <c r="QAX715" s="146"/>
      <c r="QAY715" s="146"/>
      <c r="QAZ715" s="146"/>
      <c r="QBA715" s="146"/>
      <c r="QBB715" s="146"/>
      <c r="QBC715" s="146"/>
      <c r="QBD715" s="146"/>
      <c r="QBE715" s="146"/>
      <c r="QBF715" s="146"/>
      <c r="QBG715" s="146"/>
      <c r="QBH715" s="146"/>
      <c r="QBI715" s="146"/>
      <c r="QBJ715" s="146"/>
      <c r="QBK715" s="146"/>
      <c r="QBL715" s="146"/>
      <c r="QBM715" s="146"/>
      <c r="QBN715" s="146"/>
      <c r="QBO715" s="146"/>
      <c r="QBP715" s="146"/>
      <c r="QBQ715" s="146"/>
      <c r="QBR715" s="146"/>
      <c r="QBS715" s="146"/>
      <c r="QBT715" s="146"/>
      <c r="QBU715" s="146"/>
      <c r="QBV715" s="146"/>
      <c r="QBW715" s="146"/>
      <c r="QBX715" s="146"/>
      <c r="QBY715" s="146"/>
      <c r="QBZ715" s="146"/>
      <c r="QCA715" s="146"/>
      <c r="QCB715" s="146"/>
      <c r="QCC715" s="146"/>
      <c r="QCD715" s="146"/>
      <c r="QCE715" s="146"/>
      <c r="QCF715" s="146"/>
      <c r="QCG715" s="146"/>
      <c r="QCH715" s="146"/>
      <c r="QCI715" s="146"/>
      <c r="QCJ715" s="146"/>
      <c r="QCK715" s="146"/>
      <c r="QCL715" s="146"/>
      <c r="QCM715" s="146"/>
      <c r="QCN715" s="146"/>
      <c r="QCO715" s="146"/>
      <c r="QCP715" s="146"/>
      <c r="QCQ715" s="146"/>
      <c r="QCR715" s="146"/>
      <c r="QCS715" s="146"/>
      <c r="QCT715" s="146"/>
      <c r="QCU715" s="146"/>
      <c r="QCV715" s="146"/>
      <c r="QCW715" s="146"/>
      <c r="QCX715" s="146"/>
      <c r="QCY715" s="146"/>
      <c r="QCZ715" s="146"/>
      <c r="QDA715" s="146"/>
      <c r="QDB715" s="146"/>
      <c r="QDC715" s="146"/>
      <c r="QDD715" s="146"/>
      <c r="QDE715" s="146"/>
      <c r="QDF715" s="146"/>
      <c r="QDG715" s="146"/>
      <c r="QDH715" s="146"/>
      <c r="QDI715" s="146"/>
      <c r="QDJ715" s="146"/>
      <c r="QDK715" s="146"/>
      <c r="QDL715" s="146"/>
      <c r="QDM715" s="146"/>
      <c r="QDN715" s="146"/>
      <c r="QDO715" s="146"/>
      <c r="QDP715" s="146"/>
      <c r="QDQ715" s="146"/>
      <c r="QDR715" s="146"/>
      <c r="QDS715" s="146"/>
      <c r="QDT715" s="146"/>
      <c r="QDU715" s="146"/>
      <c r="QDV715" s="146"/>
      <c r="QDW715" s="146"/>
      <c r="QDX715" s="146"/>
      <c r="QDY715" s="146"/>
      <c r="QDZ715" s="146"/>
      <c r="QEA715" s="146"/>
      <c r="QEB715" s="146"/>
      <c r="QEC715" s="146"/>
      <c r="QED715" s="146"/>
      <c r="QEE715" s="146"/>
      <c r="QEF715" s="146"/>
      <c r="QEG715" s="146"/>
      <c r="QEH715" s="146"/>
      <c r="QEI715" s="146"/>
      <c r="QEJ715" s="146"/>
      <c r="QEK715" s="146"/>
      <c r="QEL715" s="146"/>
      <c r="QEM715" s="146"/>
      <c r="QEN715" s="146"/>
      <c r="QEO715" s="146"/>
      <c r="QEP715" s="146"/>
      <c r="QEQ715" s="146"/>
      <c r="QER715" s="146"/>
      <c r="QES715" s="146"/>
      <c r="QET715" s="146"/>
      <c r="QEU715" s="146"/>
      <c r="QEV715" s="146"/>
      <c r="QEW715" s="146"/>
      <c r="QEX715" s="146"/>
      <c r="QEY715" s="146"/>
      <c r="QEZ715" s="146"/>
      <c r="QFA715" s="146"/>
      <c r="QFB715" s="146"/>
      <c r="QFC715" s="146"/>
      <c r="QFD715" s="146"/>
      <c r="QFE715" s="146"/>
      <c r="QFF715" s="146"/>
      <c r="QFG715" s="146"/>
      <c r="QFH715" s="146"/>
      <c r="QFI715" s="146"/>
      <c r="QFJ715" s="146"/>
      <c r="QFK715" s="146"/>
      <c r="QFL715" s="146"/>
      <c r="QFM715" s="146"/>
      <c r="QFN715" s="146"/>
      <c r="QFO715" s="146"/>
      <c r="QFP715" s="146"/>
      <c r="QFQ715" s="146"/>
      <c r="QFR715" s="146"/>
      <c r="QFS715" s="146"/>
      <c r="QFT715" s="146"/>
      <c r="QFU715" s="146"/>
      <c r="QFV715" s="146"/>
      <c r="QFW715" s="146"/>
      <c r="QFX715" s="146"/>
      <c r="QFY715" s="146"/>
      <c r="QFZ715" s="146"/>
      <c r="QGA715" s="146"/>
      <c r="QGB715" s="146"/>
      <c r="QGC715" s="146"/>
      <c r="QGD715" s="146"/>
      <c r="QGE715" s="146"/>
      <c r="QGF715" s="146"/>
      <c r="QGG715" s="146"/>
      <c r="QGH715" s="146"/>
      <c r="QGI715" s="146"/>
      <c r="QGJ715" s="146"/>
      <c r="QGK715" s="146"/>
      <c r="QGL715" s="146"/>
      <c r="QGM715" s="146"/>
      <c r="QGN715" s="146"/>
      <c r="QGO715" s="146"/>
      <c r="QGP715" s="146"/>
      <c r="QGQ715" s="146"/>
      <c r="QGR715" s="146"/>
      <c r="QGS715" s="146"/>
      <c r="QGT715" s="146"/>
      <c r="QGU715" s="146"/>
      <c r="QGV715" s="146"/>
      <c r="QGW715" s="146"/>
      <c r="QGX715" s="146"/>
      <c r="QGY715" s="146"/>
      <c r="QGZ715" s="146"/>
      <c r="QHA715" s="146"/>
      <c r="QHB715" s="146"/>
      <c r="QHC715" s="146"/>
      <c r="QHD715" s="146"/>
      <c r="QHE715" s="146"/>
      <c r="QHF715" s="146"/>
      <c r="QHG715" s="146"/>
      <c r="QHH715" s="146"/>
      <c r="QHI715" s="146"/>
      <c r="QHJ715" s="146"/>
      <c r="QHK715" s="146"/>
      <c r="QHL715" s="146"/>
      <c r="QHM715" s="146"/>
      <c r="QHN715" s="146"/>
      <c r="QHO715" s="146"/>
      <c r="QHP715" s="146"/>
      <c r="QHQ715" s="146"/>
      <c r="QHR715" s="146"/>
      <c r="QHS715" s="146"/>
      <c r="QHT715" s="146"/>
      <c r="QHU715" s="146"/>
      <c r="QHV715" s="146"/>
      <c r="QHW715" s="146"/>
      <c r="QHX715" s="146"/>
      <c r="QHY715" s="146"/>
      <c r="QHZ715" s="146"/>
      <c r="QIA715" s="146"/>
      <c r="QIB715" s="146"/>
      <c r="QIC715" s="146"/>
      <c r="QID715" s="146"/>
      <c r="QIE715" s="146"/>
      <c r="QIF715" s="146"/>
      <c r="QIG715" s="146"/>
      <c r="QIH715" s="146"/>
      <c r="QII715" s="146"/>
      <c r="QIJ715" s="146"/>
      <c r="QIK715" s="146"/>
      <c r="QIL715" s="146"/>
      <c r="QIM715" s="146"/>
      <c r="QIN715" s="146"/>
      <c r="QIO715" s="146"/>
      <c r="QIP715" s="146"/>
      <c r="QIQ715" s="146"/>
      <c r="QIR715" s="146"/>
      <c r="QIS715" s="146"/>
      <c r="QIT715" s="146"/>
      <c r="QIU715" s="146"/>
      <c r="QIV715" s="146"/>
      <c r="QIW715" s="146"/>
      <c r="QIX715" s="146"/>
      <c r="QIY715" s="146"/>
      <c r="QIZ715" s="146"/>
      <c r="QJA715" s="146"/>
      <c r="QJB715" s="146"/>
      <c r="QJC715" s="146"/>
      <c r="QJD715" s="146"/>
      <c r="QJE715" s="146"/>
      <c r="QJF715" s="146"/>
      <c r="QJG715" s="146"/>
      <c r="QJH715" s="146"/>
      <c r="QJI715" s="146"/>
      <c r="QJJ715" s="146"/>
      <c r="QJK715" s="146"/>
      <c r="QJL715" s="146"/>
      <c r="QJM715" s="146"/>
      <c r="QJN715" s="146"/>
      <c r="QJO715" s="146"/>
      <c r="QJP715" s="146"/>
      <c r="QJQ715" s="146"/>
      <c r="QJR715" s="146"/>
      <c r="QJS715" s="146"/>
      <c r="QJT715" s="146"/>
      <c r="QJU715" s="146"/>
      <c r="QJV715" s="146"/>
      <c r="QJW715" s="146"/>
      <c r="QJX715" s="146"/>
      <c r="QJY715" s="146"/>
      <c r="QJZ715" s="146"/>
      <c r="QKA715" s="146"/>
      <c r="QKB715" s="146"/>
      <c r="QKC715" s="146"/>
      <c r="QKD715" s="146"/>
      <c r="QKE715" s="146"/>
      <c r="QKF715" s="146"/>
      <c r="QKG715" s="146"/>
      <c r="QKH715" s="146"/>
      <c r="QKI715" s="146"/>
      <c r="QKJ715" s="146"/>
      <c r="QKK715" s="146"/>
      <c r="QKL715" s="146"/>
      <c r="QKM715" s="146"/>
      <c r="QKN715" s="146"/>
      <c r="QKO715" s="146"/>
      <c r="QKP715" s="146"/>
      <c r="QKQ715" s="146"/>
      <c r="QKR715" s="146"/>
      <c r="QKS715" s="146"/>
      <c r="QKT715" s="146"/>
      <c r="QKU715" s="146"/>
      <c r="QKV715" s="146"/>
      <c r="QKW715" s="146"/>
      <c r="QKX715" s="146"/>
      <c r="QKY715" s="146"/>
      <c r="QKZ715" s="146"/>
      <c r="QLA715" s="146"/>
      <c r="QLB715" s="146"/>
      <c r="QLC715" s="146"/>
      <c r="QLD715" s="146"/>
      <c r="QLE715" s="146"/>
      <c r="QLF715" s="146"/>
      <c r="QLG715" s="146"/>
      <c r="QLH715" s="146"/>
      <c r="QLI715" s="146"/>
      <c r="QLJ715" s="146"/>
      <c r="QLK715" s="146"/>
      <c r="QLL715" s="146"/>
      <c r="QLM715" s="146"/>
      <c r="QLN715" s="146"/>
      <c r="QLO715" s="146"/>
      <c r="QLP715" s="146"/>
      <c r="QLQ715" s="146"/>
      <c r="QLR715" s="146"/>
      <c r="QLS715" s="146"/>
      <c r="QLT715" s="146"/>
      <c r="QLU715" s="146"/>
      <c r="QLV715" s="146"/>
      <c r="QLW715" s="146"/>
      <c r="QLX715" s="146"/>
      <c r="QLY715" s="146"/>
      <c r="QLZ715" s="146"/>
      <c r="QMA715" s="146"/>
      <c r="QMB715" s="146"/>
      <c r="QMC715" s="146"/>
      <c r="QMD715" s="146"/>
      <c r="QME715" s="146"/>
      <c r="QMF715" s="146"/>
      <c r="QMG715" s="146"/>
      <c r="QMH715" s="146"/>
      <c r="QMI715" s="146"/>
      <c r="QMJ715" s="146"/>
      <c r="QMK715" s="146"/>
      <c r="QML715" s="146"/>
      <c r="QMM715" s="146"/>
      <c r="QMN715" s="146"/>
      <c r="QMO715" s="146"/>
      <c r="QMP715" s="146"/>
      <c r="QMQ715" s="146"/>
      <c r="QMR715" s="146"/>
      <c r="QMS715" s="146"/>
      <c r="QMT715" s="146"/>
      <c r="QMU715" s="146"/>
      <c r="QMV715" s="146"/>
      <c r="QMW715" s="146"/>
      <c r="QMX715" s="146"/>
      <c r="QMY715" s="146"/>
      <c r="QMZ715" s="146"/>
      <c r="QNA715" s="146"/>
      <c r="QNB715" s="146"/>
      <c r="QNC715" s="146"/>
      <c r="QND715" s="146"/>
      <c r="QNE715" s="146"/>
      <c r="QNF715" s="146"/>
      <c r="QNG715" s="146"/>
      <c r="QNH715" s="146"/>
      <c r="QNI715" s="146"/>
      <c r="QNJ715" s="146"/>
      <c r="QNK715" s="146"/>
      <c r="QNL715" s="146"/>
      <c r="QNM715" s="146"/>
      <c r="QNN715" s="146"/>
      <c r="QNO715" s="146"/>
      <c r="QNP715" s="146"/>
      <c r="QNQ715" s="146"/>
      <c r="QNR715" s="146"/>
      <c r="QNS715" s="146"/>
      <c r="QNT715" s="146"/>
      <c r="QNU715" s="146"/>
      <c r="QNV715" s="146"/>
      <c r="QNW715" s="146"/>
      <c r="QNX715" s="146"/>
      <c r="QNY715" s="146"/>
      <c r="QNZ715" s="146"/>
      <c r="QOA715" s="146"/>
      <c r="QOB715" s="146"/>
      <c r="QOC715" s="146"/>
      <c r="QOD715" s="146"/>
      <c r="QOE715" s="146"/>
      <c r="QOF715" s="146"/>
      <c r="QOG715" s="146"/>
      <c r="QOH715" s="146"/>
      <c r="QOI715" s="146"/>
      <c r="QOJ715" s="146"/>
      <c r="QOK715" s="146"/>
      <c r="QOL715" s="146"/>
      <c r="QOM715" s="146"/>
      <c r="QON715" s="146"/>
      <c r="QOO715" s="146"/>
      <c r="QOP715" s="146"/>
      <c r="QOQ715" s="146"/>
      <c r="QOR715" s="146"/>
      <c r="QOS715" s="146"/>
      <c r="QOT715" s="146"/>
      <c r="QOU715" s="146"/>
      <c r="QOV715" s="146"/>
      <c r="QOW715" s="146"/>
      <c r="QOX715" s="146"/>
      <c r="QOY715" s="146"/>
      <c r="QOZ715" s="146"/>
      <c r="QPA715" s="146"/>
      <c r="QPB715" s="146"/>
      <c r="QPC715" s="146"/>
      <c r="QPD715" s="146"/>
      <c r="QPE715" s="146"/>
      <c r="QPF715" s="146"/>
      <c r="QPG715" s="146"/>
      <c r="QPH715" s="146"/>
      <c r="QPI715" s="146"/>
      <c r="QPJ715" s="146"/>
      <c r="QPK715" s="146"/>
      <c r="QPL715" s="146"/>
      <c r="QPM715" s="146"/>
      <c r="QPN715" s="146"/>
      <c r="QPO715" s="146"/>
      <c r="QPP715" s="146"/>
      <c r="QPQ715" s="146"/>
      <c r="QPR715" s="146"/>
      <c r="QPS715" s="146"/>
      <c r="QPT715" s="146"/>
      <c r="QPU715" s="146"/>
      <c r="QPV715" s="146"/>
      <c r="QPW715" s="146"/>
      <c r="QPX715" s="146"/>
      <c r="QPY715" s="146"/>
      <c r="QPZ715" s="146"/>
      <c r="QQA715" s="146"/>
      <c r="QQB715" s="146"/>
      <c r="QQC715" s="146"/>
      <c r="QQD715" s="146"/>
      <c r="QQE715" s="146"/>
      <c r="QQF715" s="146"/>
      <c r="QQG715" s="146"/>
      <c r="QQH715" s="146"/>
      <c r="QQI715" s="146"/>
      <c r="QQJ715" s="146"/>
      <c r="QQK715" s="146"/>
      <c r="QQL715" s="146"/>
      <c r="QQM715" s="146"/>
      <c r="QQN715" s="146"/>
      <c r="QQO715" s="146"/>
      <c r="QQP715" s="146"/>
      <c r="QQQ715" s="146"/>
      <c r="QQR715" s="146"/>
      <c r="QQS715" s="146"/>
      <c r="QQT715" s="146"/>
      <c r="QQU715" s="146"/>
      <c r="QQV715" s="146"/>
      <c r="QQW715" s="146"/>
      <c r="QQX715" s="146"/>
      <c r="QQY715" s="146"/>
      <c r="QQZ715" s="146"/>
      <c r="QRA715" s="146"/>
      <c r="QRB715" s="146"/>
      <c r="QRC715" s="146"/>
      <c r="QRD715" s="146"/>
      <c r="QRE715" s="146"/>
      <c r="QRF715" s="146"/>
      <c r="QRG715" s="146"/>
      <c r="QRH715" s="146"/>
      <c r="QRI715" s="146"/>
      <c r="QRJ715" s="146"/>
      <c r="QRK715" s="146"/>
      <c r="QRL715" s="146"/>
      <c r="QRM715" s="146"/>
      <c r="QRN715" s="146"/>
      <c r="QRO715" s="146"/>
      <c r="QRP715" s="146"/>
      <c r="QRQ715" s="146"/>
      <c r="QRR715" s="146"/>
      <c r="QRS715" s="146"/>
      <c r="QRT715" s="146"/>
      <c r="QRU715" s="146"/>
      <c r="QRV715" s="146"/>
      <c r="QRW715" s="146"/>
      <c r="QRX715" s="146"/>
      <c r="QRY715" s="146"/>
      <c r="QRZ715" s="146"/>
      <c r="QSA715" s="146"/>
      <c r="QSB715" s="146"/>
      <c r="QSC715" s="146"/>
      <c r="QSD715" s="146"/>
      <c r="QSE715" s="146"/>
      <c r="QSF715" s="146"/>
      <c r="QSG715" s="146"/>
      <c r="QSH715" s="146"/>
      <c r="QSI715" s="146"/>
      <c r="QSJ715" s="146"/>
      <c r="QSK715" s="146"/>
      <c r="QSL715" s="146"/>
      <c r="QSM715" s="146"/>
      <c r="QSN715" s="146"/>
      <c r="QSO715" s="146"/>
      <c r="QSP715" s="146"/>
      <c r="QSQ715" s="146"/>
      <c r="QSR715" s="146"/>
      <c r="QSS715" s="146"/>
      <c r="QST715" s="146"/>
      <c r="QSU715" s="146"/>
      <c r="QSV715" s="146"/>
      <c r="QSW715" s="146"/>
      <c r="QSX715" s="146"/>
      <c r="QSY715" s="146"/>
      <c r="QSZ715" s="146"/>
      <c r="QTA715" s="146"/>
      <c r="QTB715" s="146"/>
      <c r="QTC715" s="146"/>
      <c r="QTD715" s="146"/>
      <c r="QTE715" s="146"/>
      <c r="QTF715" s="146"/>
      <c r="QTG715" s="146"/>
      <c r="QTH715" s="146"/>
      <c r="QTI715" s="146"/>
      <c r="QTJ715" s="146"/>
      <c r="QTK715" s="146"/>
      <c r="QTL715" s="146"/>
      <c r="QTM715" s="146"/>
      <c r="QTN715" s="146"/>
      <c r="QTO715" s="146"/>
      <c r="QTP715" s="146"/>
      <c r="QTQ715" s="146"/>
      <c r="QTR715" s="146"/>
      <c r="QTS715" s="146"/>
      <c r="QTT715" s="146"/>
      <c r="QTU715" s="146"/>
      <c r="QTV715" s="146"/>
      <c r="QTW715" s="146"/>
      <c r="QTX715" s="146"/>
      <c r="QTY715" s="146"/>
      <c r="QTZ715" s="146"/>
      <c r="QUA715" s="146"/>
      <c r="QUB715" s="146"/>
      <c r="QUC715" s="146"/>
      <c r="QUD715" s="146"/>
      <c r="QUE715" s="146"/>
      <c r="QUF715" s="146"/>
      <c r="QUG715" s="146"/>
      <c r="QUH715" s="146"/>
      <c r="QUI715" s="146"/>
      <c r="QUJ715" s="146"/>
      <c r="QUK715" s="146"/>
      <c r="QUL715" s="146"/>
      <c r="QUM715" s="146"/>
      <c r="QUN715" s="146"/>
      <c r="QUO715" s="146"/>
      <c r="QUP715" s="146"/>
      <c r="QUQ715" s="146"/>
      <c r="QUR715" s="146"/>
      <c r="QUS715" s="146"/>
      <c r="QUT715" s="146"/>
      <c r="QUU715" s="146"/>
      <c r="QUV715" s="146"/>
      <c r="QUW715" s="146"/>
      <c r="QUX715" s="146"/>
      <c r="QUY715" s="146"/>
      <c r="QUZ715" s="146"/>
      <c r="QVA715" s="146"/>
      <c r="QVB715" s="146"/>
      <c r="QVC715" s="146"/>
      <c r="QVD715" s="146"/>
      <c r="QVE715" s="146"/>
      <c r="QVF715" s="146"/>
      <c r="QVG715" s="146"/>
      <c r="QVH715" s="146"/>
      <c r="QVI715" s="146"/>
      <c r="QVJ715" s="146"/>
      <c r="QVK715" s="146"/>
      <c r="QVL715" s="146"/>
      <c r="QVM715" s="146"/>
      <c r="QVN715" s="146"/>
      <c r="QVO715" s="146"/>
      <c r="QVP715" s="146"/>
      <c r="QVQ715" s="146"/>
      <c r="QVR715" s="146"/>
      <c r="QVS715" s="146"/>
      <c r="QVT715" s="146"/>
      <c r="QVU715" s="146"/>
      <c r="QVV715" s="146"/>
      <c r="QVW715" s="146"/>
      <c r="QVX715" s="146"/>
      <c r="QVY715" s="146"/>
      <c r="QVZ715" s="146"/>
      <c r="QWA715" s="146"/>
      <c r="QWB715" s="146"/>
      <c r="QWC715" s="146"/>
      <c r="QWD715" s="146"/>
      <c r="QWE715" s="146"/>
      <c r="QWF715" s="146"/>
      <c r="QWG715" s="146"/>
      <c r="QWH715" s="146"/>
      <c r="QWI715" s="146"/>
      <c r="QWJ715" s="146"/>
      <c r="QWK715" s="146"/>
      <c r="QWL715" s="146"/>
      <c r="QWM715" s="146"/>
      <c r="QWN715" s="146"/>
      <c r="QWO715" s="146"/>
      <c r="QWP715" s="146"/>
      <c r="QWQ715" s="146"/>
      <c r="QWR715" s="146"/>
      <c r="QWS715" s="146"/>
      <c r="QWT715" s="146"/>
      <c r="QWU715" s="146"/>
      <c r="QWV715" s="146"/>
      <c r="QWW715" s="146"/>
      <c r="QWX715" s="146"/>
      <c r="QWY715" s="146"/>
      <c r="QWZ715" s="146"/>
      <c r="QXA715" s="146"/>
      <c r="QXB715" s="146"/>
      <c r="QXC715" s="146"/>
      <c r="QXD715" s="146"/>
      <c r="QXE715" s="146"/>
      <c r="QXF715" s="146"/>
      <c r="QXG715" s="146"/>
      <c r="QXH715" s="146"/>
      <c r="QXI715" s="146"/>
      <c r="QXJ715" s="146"/>
      <c r="QXK715" s="146"/>
      <c r="QXL715" s="146"/>
      <c r="QXM715" s="146"/>
      <c r="QXN715" s="146"/>
      <c r="QXO715" s="146"/>
      <c r="QXP715" s="146"/>
      <c r="QXQ715" s="146"/>
      <c r="QXR715" s="146"/>
      <c r="QXS715" s="146"/>
      <c r="QXT715" s="146"/>
      <c r="QXU715" s="146"/>
      <c r="QXV715" s="146"/>
      <c r="QXW715" s="146"/>
      <c r="QXX715" s="146"/>
      <c r="QXY715" s="146"/>
      <c r="QXZ715" s="146"/>
      <c r="QYA715" s="146"/>
      <c r="QYB715" s="146"/>
      <c r="QYC715" s="146"/>
      <c r="QYD715" s="146"/>
      <c r="QYE715" s="146"/>
      <c r="QYF715" s="146"/>
      <c r="QYG715" s="146"/>
      <c r="QYH715" s="146"/>
      <c r="QYI715" s="146"/>
      <c r="QYJ715" s="146"/>
      <c r="QYK715" s="146"/>
      <c r="QYL715" s="146"/>
      <c r="QYM715" s="146"/>
      <c r="QYN715" s="146"/>
      <c r="QYO715" s="146"/>
      <c r="QYP715" s="146"/>
      <c r="QYQ715" s="146"/>
      <c r="QYR715" s="146"/>
      <c r="QYS715" s="146"/>
      <c r="QYT715" s="146"/>
      <c r="QYU715" s="146"/>
      <c r="QYV715" s="146"/>
      <c r="QYW715" s="146"/>
      <c r="QYX715" s="146"/>
      <c r="QYY715" s="146"/>
      <c r="QYZ715" s="146"/>
      <c r="QZA715" s="146"/>
      <c r="QZB715" s="146"/>
      <c r="QZC715" s="146"/>
      <c r="QZD715" s="146"/>
      <c r="QZE715" s="146"/>
      <c r="QZF715" s="146"/>
      <c r="QZG715" s="146"/>
      <c r="QZH715" s="146"/>
      <c r="QZI715" s="146"/>
      <c r="QZJ715" s="146"/>
      <c r="QZK715" s="146"/>
      <c r="QZL715" s="146"/>
      <c r="QZM715" s="146"/>
      <c r="QZN715" s="146"/>
      <c r="QZO715" s="146"/>
      <c r="QZP715" s="146"/>
      <c r="QZQ715" s="146"/>
      <c r="QZR715" s="146"/>
      <c r="QZS715" s="146"/>
      <c r="QZT715" s="146"/>
      <c r="QZU715" s="146"/>
      <c r="QZV715" s="146"/>
      <c r="QZW715" s="146"/>
      <c r="QZX715" s="146"/>
      <c r="QZY715" s="146"/>
      <c r="QZZ715" s="146"/>
      <c r="RAA715" s="146"/>
      <c r="RAB715" s="146"/>
      <c r="RAC715" s="146"/>
      <c r="RAD715" s="146"/>
      <c r="RAE715" s="146"/>
      <c r="RAF715" s="146"/>
      <c r="RAG715" s="146"/>
      <c r="RAH715" s="146"/>
      <c r="RAI715" s="146"/>
      <c r="RAJ715" s="146"/>
      <c r="RAK715" s="146"/>
      <c r="RAL715" s="146"/>
      <c r="RAM715" s="146"/>
      <c r="RAN715" s="146"/>
      <c r="RAO715" s="146"/>
      <c r="RAP715" s="146"/>
      <c r="RAQ715" s="146"/>
      <c r="RAR715" s="146"/>
      <c r="RAS715" s="146"/>
      <c r="RAT715" s="146"/>
      <c r="RAU715" s="146"/>
      <c r="RAV715" s="146"/>
      <c r="RAW715" s="146"/>
      <c r="RAX715" s="146"/>
      <c r="RAY715" s="146"/>
      <c r="RAZ715" s="146"/>
      <c r="RBA715" s="146"/>
      <c r="RBB715" s="146"/>
      <c r="RBC715" s="146"/>
      <c r="RBD715" s="146"/>
      <c r="RBE715" s="146"/>
      <c r="RBF715" s="146"/>
      <c r="RBG715" s="146"/>
      <c r="RBH715" s="146"/>
      <c r="RBI715" s="146"/>
      <c r="RBJ715" s="146"/>
      <c r="RBK715" s="146"/>
      <c r="RBL715" s="146"/>
      <c r="RBM715" s="146"/>
      <c r="RBN715" s="146"/>
      <c r="RBO715" s="146"/>
      <c r="RBP715" s="146"/>
      <c r="RBQ715" s="146"/>
      <c r="RBR715" s="146"/>
      <c r="RBS715" s="146"/>
      <c r="RBT715" s="146"/>
      <c r="RBU715" s="146"/>
      <c r="RBV715" s="146"/>
      <c r="RBW715" s="146"/>
      <c r="RBX715" s="146"/>
      <c r="RBY715" s="146"/>
      <c r="RBZ715" s="146"/>
      <c r="RCA715" s="146"/>
      <c r="RCB715" s="146"/>
      <c r="RCC715" s="146"/>
      <c r="RCD715" s="146"/>
      <c r="RCE715" s="146"/>
      <c r="RCF715" s="146"/>
      <c r="RCG715" s="146"/>
      <c r="RCH715" s="146"/>
      <c r="RCI715" s="146"/>
      <c r="RCJ715" s="146"/>
      <c r="RCK715" s="146"/>
      <c r="RCL715" s="146"/>
      <c r="RCM715" s="146"/>
      <c r="RCN715" s="146"/>
      <c r="RCO715" s="146"/>
      <c r="RCP715" s="146"/>
      <c r="RCQ715" s="146"/>
      <c r="RCR715" s="146"/>
      <c r="RCS715" s="146"/>
      <c r="RCT715" s="146"/>
      <c r="RCU715" s="146"/>
      <c r="RCV715" s="146"/>
      <c r="RCW715" s="146"/>
      <c r="RCX715" s="146"/>
      <c r="RCY715" s="146"/>
      <c r="RCZ715" s="146"/>
      <c r="RDA715" s="146"/>
      <c r="RDB715" s="146"/>
      <c r="RDC715" s="146"/>
      <c r="RDD715" s="146"/>
      <c r="RDE715" s="146"/>
      <c r="RDF715" s="146"/>
      <c r="RDG715" s="146"/>
      <c r="RDH715" s="146"/>
      <c r="RDI715" s="146"/>
      <c r="RDJ715" s="146"/>
      <c r="RDK715" s="146"/>
      <c r="RDL715" s="146"/>
      <c r="RDM715" s="146"/>
      <c r="RDN715" s="146"/>
      <c r="RDO715" s="146"/>
      <c r="RDP715" s="146"/>
      <c r="RDQ715" s="146"/>
      <c r="RDR715" s="146"/>
      <c r="RDS715" s="146"/>
      <c r="RDT715" s="146"/>
      <c r="RDU715" s="146"/>
      <c r="RDV715" s="146"/>
      <c r="RDW715" s="146"/>
      <c r="RDX715" s="146"/>
      <c r="RDY715" s="146"/>
      <c r="RDZ715" s="146"/>
      <c r="REA715" s="146"/>
      <c r="REB715" s="146"/>
      <c r="REC715" s="146"/>
      <c r="RED715" s="146"/>
      <c r="REE715" s="146"/>
      <c r="REF715" s="146"/>
      <c r="REG715" s="146"/>
      <c r="REH715" s="146"/>
      <c r="REI715" s="146"/>
      <c r="REJ715" s="146"/>
      <c r="REK715" s="146"/>
      <c r="REL715" s="146"/>
      <c r="REM715" s="146"/>
      <c r="REN715" s="146"/>
      <c r="REO715" s="146"/>
      <c r="REP715" s="146"/>
      <c r="REQ715" s="146"/>
      <c r="RER715" s="146"/>
      <c r="RES715" s="146"/>
      <c r="RET715" s="146"/>
      <c r="REU715" s="146"/>
      <c r="REV715" s="146"/>
      <c r="REW715" s="146"/>
      <c r="REX715" s="146"/>
      <c r="REY715" s="146"/>
      <c r="REZ715" s="146"/>
      <c r="RFA715" s="146"/>
      <c r="RFB715" s="146"/>
      <c r="RFC715" s="146"/>
      <c r="RFD715" s="146"/>
      <c r="RFE715" s="146"/>
      <c r="RFF715" s="146"/>
      <c r="RFG715" s="146"/>
      <c r="RFH715" s="146"/>
      <c r="RFI715" s="146"/>
      <c r="RFJ715" s="146"/>
      <c r="RFK715" s="146"/>
      <c r="RFL715" s="146"/>
      <c r="RFM715" s="146"/>
      <c r="RFN715" s="146"/>
      <c r="RFO715" s="146"/>
      <c r="RFP715" s="146"/>
      <c r="RFQ715" s="146"/>
      <c r="RFR715" s="146"/>
      <c r="RFS715" s="146"/>
      <c r="RFT715" s="146"/>
      <c r="RFU715" s="146"/>
      <c r="RFV715" s="146"/>
      <c r="RFW715" s="146"/>
      <c r="RFX715" s="146"/>
      <c r="RFY715" s="146"/>
      <c r="RFZ715" s="146"/>
      <c r="RGA715" s="146"/>
      <c r="RGB715" s="146"/>
      <c r="RGC715" s="146"/>
      <c r="RGD715" s="146"/>
      <c r="RGE715" s="146"/>
      <c r="RGF715" s="146"/>
      <c r="RGG715" s="146"/>
      <c r="RGH715" s="146"/>
      <c r="RGI715" s="146"/>
      <c r="RGJ715" s="146"/>
      <c r="RGK715" s="146"/>
      <c r="RGL715" s="146"/>
      <c r="RGM715" s="146"/>
      <c r="RGN715" s="146"/>
      <c r="RGO715" s="146"/>
      <c r="RGP715" s="146"/>
      <c r="RGQ715" s="146"/>
      <c r="RGR715" s="146"/>
      <c r="RGS715" s="146"/>
      <c r="RGT715" s="146"/>
      <c r="RGU715" s="146"/>
      <c r="RGV715" s="146"/>
      <c r="RGW715" s="146"/>
      <c r="RGX715" s="146"/>
      <c r="RGY715" s="146"/>
      <c r="RGZ715" s="146"/>
      <c r="RHA715" s="146"/>
      <c r="RHB715" s="146"/>
      <c r="RHC715" s="146"/>
      <c r="RHD715" s="146"/>
      <c r="RHE715" s="146"/>
      <c r="RHF715" s="146"/>
      <c r="RHG715" s="146"/>
      <c r="RHH715" s="146"/>
      <c r="RHI715" s="146"/>
      <c r="RHJ715" s="146"/>
      <c r="RHK715" s="146"/>
      <c r="RHL715" s="146"/>
      <c r="RHM715" s="146"/>
      <c r="RHN715" s="146"/>
      <c r="RHO715" s="146"/>
      <c r="RHP715" s="146"/>
      <c r="RHQ715" s="146"/>
      <c r="RHR715" s="146"/>
      <c r="RHS715" s="146"/>
      <c r="RHT715" s="146"/>
      <c r="RHU715" s="146"/>
      <c r="RHV715" s="146"/>
      <c r="RHW715" s="146"/>
      <c r="RHX715" s="146"/>
      <c r="RHY715" s="146"/>
      <c r="RHZ715" s="146"/>
      <c r="RIA715" s="146"/>
      <c r="RIB715" s="146"/>
      <c r="RIC715" s="146"/>
      <c r="RID715" s="146"/>
      <c r="RIE715" s="146"/>
      <c r="RIF715" s="146"/>
      <c r="RIG715" s="146"/>
      <c r="RIH715" s="146"/>
      <c r="RII715" s="146"/>
      <c r="RIJ715" s="146"/>
      <c r="RIK715" s="146"/>
      <c r="RIL715" s="146"/>
      <c r="RIM715" s="146"/>
      <c r="RIN715" s="146"/>
      <c r="RIO715" s="146"/>
      <c r="RIP715" s="146"/>
      <c r="RIQ715" s="146"/>
      <c r="RIR715" s="146"/>
      <c r="RIS715" s="146"/>
      <c r="RIT715" s="146"/>
      <c r="RIU715" s="146"/>
      <c r="RIV715" s="146"/>
      <c r="RIW715" s="146"/>
      <c r="RIX715" s="146"/>
      <c r="RIY715" s="146"/>
      <c r="RIZ715" s="146"/>
      <c r="RJA715" s="146"/>
      <c r="RJB715" s="146"/>
      <c r="RJC715" s="146"/>
      <c r="RJD715" s="146"/>
      <c r="RJE715" s="146"/>
      <c r="RJF715" s="146"/>
      <c r="RJG715" s="146"/>
      <c r="RJH715" s="146"/>
      <c r="RJI715" s="146"/>
      <c r="RJJ715" s="146"/>
      <c r="RJK715" s="146"/>
      <c r="RJL715" s="146"/>
      <c r="RJM715" s="146"/>
      <c r="RJN715" s="146"/>
      <c r="RJO715" s="146"/>
      <c r="RJP715" s="146"/>
      <c r="RJQ715" s="146"/>
      <c r="RJR715" s="146"/>
      <c r="RJS715" s="146"/>
      <c r="RJT715" s="146"/>
      <c r="RJU715" s="146"/>
      <c r="RJV715" s="146"/>
      <c r="RJW715" s="146"/>
      <c r="RJX715" s="146"/>
      <c r="RJY715" s="146"/>
      <c r="RJZ715" s="146"/>
      <c r="RKA715" s="146"/>
      <c r="RKB715" s="146"/>
      <c r="RKC715" s="146"/>
      <c r="RKD715" s="146"/>
      <c r="RKE715" s="146"/>
      <c r="RKF715" s="146"/>
      <c r="RKG715" s="146"/>
      <c r="RKH715" s="146"/>
      <c r="RKI715" s="146"/>
      <c r="RKJ715" s="146"/>
      <c r="RKK715" s="146"/>
      <c r="RKL715" s="146"/>
      <c r="RKM715" s="146"/>
      <c r="RKN715" s="146"/>
      <c r="RKO715" s="146"/>
      <c r="RKP715" s="146"/>
      <c r="RKQ715" s="146"/>
      <c r="RKR715" s="146"/>
      <c r="RKS715" s="146"/>
      <c r="RKT715" s="146"/>
      <c r="RKU715" s="146"/>
      <c r="RKV715" s="146"/>
      <c r="RKW715" s="146"/>
      <c r="RKX715" s="146"/>
      <c r="RKY715" s="146"/>
      <c r="RKZ715" s="146"/>
      <c r="RLA715" s="146"/>
      <c r="RLB715" s="146"/>
      <c r="RLC715" s="146"/>
      <c r="RLD715" s="146"/>
      <c r="RLE715" s="146"/>
      <c r="RLF715" s="146"/>
      <c r="RLG715" s="146"/>
      <c r="RLH715" s="146"/>
      <c r="RLI715" s="146"/>
      <c r="RLJ715" s="146"/>
      <c r="RLK715" s="146"/>
      <c r="RLL715" s="146"/>
      <c r="RLM715" s="146"/>
      <c r="RLN715" s="146"/>
      <c r="RLO715" s="146"/>
      <c r="RLP715" s="146"/>
      <c r="RLQ715" s="146"/>
      <c r="RLR715" s="146"/>
      <c r="RLS715" s="146"/>
      <c r="RLT715" s="146"/>
      <c r="RLU715" s="146"/>
      <c r="RLV715" s="146"/>
      <c r="RLW715" s="146"/>
      <c r="RLX715" s="146"/>
      <c r="RLY715" s="146"/>
      <c r="RLZ715" s="146"/>
      <c r="RMA715" s="146"/>
      <c r="RMB715" s="146"/>
      <c r="RMC715" s="146"/>
      <c r="RMD715" s="146"/>
      <c r="RME715" s="146"/>
      <c r="RMF715" s="146"/>
      <c r="RMG715" s="146"/>
      <c r="RMH715" s="146"/>
      <c r="RMI715" s="146"/>
      <c r="RMJ715" s="146"/>
      <c r="RMK715" s="146"/>
      <c r="RML715" s="146"/>
      <c r="RMM715" s="146"/>
      <c r="RMN715" s="146"/>
      <c r="RMO715" s="146"/>
      <c r="RMP715" s="146"/>
      <c r="RMQ715" s="146"/>
      <c r="RMR715" s="146"/>
      <c r="RMS715" s="146"/>
      <c r="RMT715" s="146"/>
      <c r="RMU715" s="146"/>
      <c r="RMV715" s="146"/>
      <c r="RMW715" s="146"/>
      <c r="RMX715" s="146"/>
      <c r="RMY715" s="146"/>
      <c r="RMZ715" s="146"/>
      <c r="RNA715" s="146"/>
      <c r="RNB715" s="146"/>
      <c r="RNC715" s="146"/>
      <c r="RND715" s="146"/>
      <c r="RNE715" s="146"/>
      <c r="RNF715" s="146"/>
      <c r="RNG715" s="146"/>
      <c r="RNH715" s="146"/>
      <c r="RNI715" s="146"/>
      <c r="RNJ715" s="146"/>
      <c r="RNK715" s="146"/>
      <c r="RNL715" s="146"/>
      <c r="RNM715" s="146"/>
      <c r="RNN715" s="146"/>
      <c r="RNO715" s="146"/>
      <c r="RNP715" s="146"/>
      <c r="RNQ715" s="146"/>
      <c r="RNR715" s="146"/>
      <c r="RNS715" s="146"/>
      <c r="RNT715" s="146"/>
      <c r="RNU715" s="146"/>
      <c r="RNV715" s="146"/>
      <c r="RNW715" s="146"/>
      <c r="RNX715" s="146"/>
      <c r="RNY715" s="146"/>
      <c r="RNZ715" s="146"/>
      <c r="ROA715" s="146"/>
      <c r="ROB715" s="146"/>
      <c r="ROC715" s="146"/>
      <c r="ROD715" s="146"/>
      <c r="ROE715" s="146"/>
      <c r="ROF715" s="146"/>
      <c r="ROG715" s="146"/>
      <c r="ROH715" s="146"/>
      <c r="ROI715" s="146"/>
      <c r="ROJ715" s="146"/>
      <c r="ROK715" s="146"/>
      <c r="ROL715" s="146"/>
      <c r="ROM715" s="146"/>
      <c r="RON715" s="146"/>
      <c r="ROO715" s="146"/>
      <c r="ROP715" s="146"/>
      <c r="ROQ715" s="146"/>
      <c r="ROR715" s="146"/>
      <c r="ROS715" s="146"/>
      <c r="ROT715" s="146"/>
      <c r="ROU715" s="146"/>
      <c r="ROV715" s="146"/>
      <c r="ROW715" s="146"/>
      <c r="ROX715" s="146"/>
      <c r="ROY715" s="146"/>
      <c r="ROZ715" s="146"/>
      <c r="RPA715" s="146"/>
      <c r="RPB715" s="146"/>
      <c r="RPC715" s="146"/>
      <c r="RPD715" s="146"/>
      <c r="RPE715" s="146"/>
      <c r="RPF715" s="146"/>
      <c r="RPG715" s="146"/>
      <c r="RPH715" s="146"/>
      <c r="RPI715" s="146"/>
      <c r="RPJ715" s="146"/>
      <c r="RPK715" s="146"/>
      <c r="RPL715" s="146"/>
      <c r="RPM715" s="146"/>
      <c r="RPN715" s="146"/>
      <c r="RPO715" s="146"/>
      <c r="RPP715" s="146"/>
      <c r="RPQ715" s="146"/>
      <c r="RPR715" s="146"/>
      <c r="RPS715" s="146"/>
      <c r="RPT715" s="146"/>
      <c r="RPU715" s="146"/>
      <c r="RPV715" s="146"/>
      <c r="RPW715" s="146"/>
      <c r="RPX715" s="146"/>
      <c r="RPY715" s="146"/>
      <c r="RPZ715" s="146"/>
      <c r="RQA715" s="146"/>
      <c r="RQB715" s="146"/>
      <c r="RQC715" s="146"/>
      <c r="RQD715" s="146"/>
      <c r="RQE715" s="146"/>
      <c r="RQF715" s="146"/>
      <c r="RQG715" s="146"/>
      <c r="RQH715" s="146"/>
      <c r="RQI715" s="146"/>
      <c r="RQJ715" s="146"/>
      <c r="RQK715" s="146"/>
      <c r="RQL715" s="146"/>
      <c r="RQM715" s="146"/>
      <c r="RQN715" s="146"/>
      <c r="RQO715" s="146"/>
      <c r="RQP715" s="146"/>
      <c r="RQQ715" s="146"/>
      <c r="RQR715" s="146"/>
      <c r="RQS715" s="146"/>
      <c r="RQT715" s="146"/>
      <c r="RQU715" s="146"/>
      <c r="RQV715" s="146"/>
      <c r="RQW715" s="146"/>
      <c r="RQX715" s="146"/>
      <c r="RQY715" s="146"/>
      <c r="RQZ715" s="146"/>
      <c r="RRA715" s="146"/>
      <c r="RRB715" s="146"/>
      <c r="RRC715" s="146"/>
      <c r="RRD715" s="146"/>
      <c r="RRE715" s="146"/>
      <c r="RRF715" s="146"/>
      <c r="RRG715" s="146"/>
      <c r="RRH715" s="146"/>
      <c r="RRI715" s="146"/>
      <c r="RRJ715" s="146"/>
      <c r="RRK715" s="146"/>
      <c r="RRL715" s="146"/>
      <c r="RRM715" s="146"/>
      <c r="RRN715" s="146"/>
      <c r="RRO715" s="146"/>
      <c r="RRP715" s="146"/>
      <c r="RRQ715" s="146"/>
      <c r="RRR715" s="146"/>
      <c r="RRS715" s="146"/>
      <c r="RRT715" s="146"/>
      <c r="RRU715" s="146"/>
      <c r="RRV715" s="146"/>
      <c r="RRW715" s="146"/>
      <c r="RRX715" s="146"/>
      <c r="RRY715" s="146"/>
      <c r="RRZ715" s="146"/>
      <c r="RSA715" s="146"/>
      <c r="RSB715" s="146"/>
      <c r="RSC715" s="146"/>
      <c r="RSD715" s="146"/>
      <c r="RSE715" s="146"/>
      <c r="RSF715" s="146"/>
      <c r="RSG715" s="146"/>
      <c r="RSH715" s="146"/>
      <c r="RSI715" s="146"/>
      <c r="RSJ715" s="146"/>
      <c r="RSK715" s="146"/>
      <c r="RSL715" s="146"/>
      <c r="RSM715" s="146"/>
      <c r="RSN715" s="146"/>
      <c r="RSO715" s="146"/>
      <c r="RSP715" s="146"/>
      <c r="RSQ715" s="146"/>
      <c r="RSR715" s="146"/>
      <c r="RSS715" s="146"/>
      <c r="RST715" s="146"/>
      <c r="RSU715" s="146"/>
      <c r="RSV715" s="146"/>
      <c r="RSW715" s="146"/>
      <c r="RSX715" s="146"/>
      <c r="RSY715" s="146"/>
      <c r="RSZ715" s="146"/>
      <c r="RTA715" s="146"/>
      <c r="RTB715" s="146"/>
      <c r="RTC715" s="146"/>
      <c r="RTD715" s="146"/>
      <c r="RTE715" s="146"/>
      <c r="RTF715" s="146"/>
      <c r="RTG715" s="146"/>
      <c r="RTH715" s="146"/>
      <c r="RTI715" s="146"/>
      <c r="RTJ715" s="146"/>
      <c r="RTK715" s="146"/>
      <c r="RTL715" s="146"/>
      <c r="RTM715" s="146"/>
      <c r="RTN715" s="146"/>
      <c r="RTO715" s="146"/>
      <c r="RTP715" s="146"/>
      <c r="RTQ715" s="146"/>
      <c r="RTR715" s="146"/>
      <c r="RTS715" s="146"/>
      <c r="RTT715" s="146"/>
      <c r="RTU715" s="146"/>
      <c r="RTV715" s="146"/>
      <c r="RTW715" s="146"/>
      <c r="RTX715" s="146"/>
      <c r="RTY715" s="146"/>
      <c r="RTZ715" s="146"/>
      <c r="RUA715" s="146"/>
      <c r="RUB715" s="146"/>
      <c r="RUC715" s="146"/>
      <c r="RUD715" s="146"/>
      <c r="RUE715" s="146"/>
      <c r="RUF715" s="146"/>
      <c r="RUG715" s="146"/>
      <c r="RUH715" s="146"/>
      <c r="RUI715" s="146"/>
      <c r="RUJ715" s="146"/>
      <c r="RUK715" s="146"/>
      <c r="RUL715" s="146"/>
      <c r="RUM715" s="146"/>
      <c r="RUN715" s="146"/>
      <c r="RUO715" s="146"/>
      <c r="RUP715" s="146"/>
      <c r="RUQ715" s="146"/>
      <c r="RUR715" s="146"/>
      <c r="RUS715" s="146"/>
      <c r="RUT715" s="146"/>
      <c r="RUU715" s="146"/>
      <c r="RUV715" s="146"/>
      <c r="RUW715" s="146"/>
      <c r="RUX715" s="146"/>
      <c r="RUY715" s="146"/>
      <c r="RUZ715" s="146"/>
      <c r="RVA715" s="146"/>
      <c r="RVB715" s="146"/>
      <c r="RVC715" s="146"/>
      <c r="RVD715" s="146"/>
      <c r="RVE715" s="146"/>
      <c r="RVF715" s="146"/>
      <c r="RVG715" s="146"/>
      <c r="RVH715" s="146"/>
      <c r="RVI715" s="146"/>
      <c r="RVJ715" s="146"/>
      <c r="RVK715" s="146"/>
      <c r="RVL715" s="146"/>
      <c r="RVM715" s="146"/>
      <c r="RVN715" s="146"/>
      <c r="RVO715" s="146"/>
      <c r="RVP715" s="146"/>
      <c r="RVQ715" s="146"/>
      <c r="RVR715" s="146"/>
      <c r="RVS715" s="146"/>
      <c r="RVT715" s="146"/>
      <c r="RVU715" s="146"/>
      <c r="RVV715" s="146"/>
      <c r="RVW715" s="146"/>
      <c r="RVX715" s="146"/>
      <c r="RVY715" s="146"/>
      <c r="RVZ715" s="146"/>
      <c r="RWA715" s="146"/>
      <c r="RWB715" s="146"/>
      <c r="RWC715" s="146"/>
      <c r="RWD715" s="146"/>
      <c r="RWE715" s="146"/>
      <c r="RWF715" s="146"/>
      <c r="RWG715" s="146"/>
      <c r="RWH715" s="146"/>
      <c r="RWI715" s="146"/>
      <c r="RWJ715" s="146"/>
      <c r="RWK715" s="146"/>
      <c r="RWL715" s="146"/>
      <c r="RWM715" s="146"/>
      <c r="RWN715" s="146"/>
      <c r="RWO715" s="146"/>
      <c r="RWP715" s="146"/>
      <c r="RWQ715" s="146"/>
      <c r="RWR715" s="146"/>
      <c r="RWS715" s="146"/>
      <c r="RWT715" s="146"/>
      <c r="RWU715" s="146"/>
      <c r="RWV715" s="146"/>
      <c r="RWW715" s="146"/>
      <c r="RWX715" s="146"/>
      <c r="RWY715" s="146"/>
      <c r="RWZ715" s="146"/>
      <c r="RXA715" s="146"/>
      <c r="RXB715" s="146"/>
      <c r="RXC715" s="146"/>
      <c r="RXD715" s="146"/>
      <c r="RXE715" s="146"/>
      <c r="RXF715" s="146"/>
      <c r="RXG715" s="146"/>
      <c r="RXH715" s="146"/>
      <c r="RXI715" s="146"/>
      <c r="RXJ715" s="146"/>
      <c r="RXK715" s="146"/>
      <c r="RXL715" s="146"/>
      <c r="RXM715" s="146"/>
      <c r="RXN715" s="146"/>
      <c r="RXO715" s="146"/>
      <c r="RXP715" s="146"/>
      <c r="RXQ715" s="146"/>
      <c r="RXR715" s="146"/>
      <c r="RXS715" s="146"/>
      <c r="RXT715" s="146"/>
      <c r="RXU715" s="146"/>
      <c r="RXV715" s="146"/>
      <c r="RXW715" s="146"/>
      <c r="RXX715" s="146"/>
      <c r="RXY715" s="146"/>
      <c r="RXZ715" s="146"/>
      <c r="RYA715" s="146"/>
      <c r="RYB715" s="146"/>
      <c r="RYC715" s="146"/>
      <c r="RYD715" s="146"/>
      <c r="RYE715" s="146"/>
      <c r="RYF715" s="146"/>
      <c r="RYG715" s="146"/>
      <c r="RYH715" s="146"/>
      <c r="RYI715" s="146"/>
      <c r="RYJ715" s="146"/>
      <c r="RYK715" s="146"/>
      <c r="RYL715" s="146"/>
      <c r="RYM715" s="146"/>
      <c r="RYN715" s="146"/>
      <c r="RYO715" s="146"/>
      <c r="RYP715" s="146"/>
      <c r="RYQ715" s="146"/>
      <c r="RYR715" s="146"/>
      <c r="RYS715" s="146"/>
      <c r="RYT715" s="146"/>
      <c r="RYU715" s="146"/>
      <c r="RYV715" s="146"/>
      <c r="RYW715" s="146"/>
      <c r="RYX715" s="146"/>
      <c r="RYY715" s="146"/>
      <c r="RYZ715" s="146"/>
      <c r="RZA715" s="146"/>
      <c r="RZB715" s="146"/>
      <c r="RZC715" s="146"/>
      <c r="RZD715" s="146"/>
      <c r="RZE715" s="146"/>
      <c r="RZF715" s="146"/>
      <c r="RZG715" s="146"/>
      <c r="RZH715" s="146"/>
      <c r="RZI715" s="146"/>
      <c r="RZJ715" s="146"/>
      <c r="RZK715" s="146"/>
      <c r="RZL715" s="146"/>
      <c r="RZM715" s="146"/>
      <c r="RZN715" s="146"/>
      <c r="RZO715" s="146"/>
      <c r="RZP715" s="146"/>
      <c r="RZQ715" s="146"/>
      <c r="RZR715" s="146"/>
      <c r="RZS715" s="146"/>
      <c r="RZT715" s="146"/>
      <c r="RZU715" s="146"/>
      <c r="RZV715" s="146"/>
      <c r="RZW715" s="146"/>
      <c r="RZX715" s="146"/>
      <c r="RZY715" s="146"/>
      <c r="RZZ715" s="146"/>
      <c r="SAA715" s="146"/>
      <c r="SAB715" s="146"/>
      <c r="SAC715" s="146"/>
      <c r="SAD715" s="146"/>
      <c r="SAE715" s="146"/>
      <c r="SAF715" s="146"/>
      <c r="SAG715" s="146"/>
      <c r="SAH715" s="146"/>
      <c r="SAI715" s="146"/>
      <c r="SAJ715" s="146"/>
      <c r="SAK715" s="146"/>
      <c r="SAL715" s="146"/>
      <c r="SAM715" s="146"/>
      <c r="SAN715" s="146"/>
      <c r="SAO715" s="146"/>
      <c r="SAP715" s="146"/>
      <c r="SAQ715" s="146"/>
      <c r="SAR715" s="146"/>
      <c r="SAS715" s="146"/>
      <c r="SAT715" s="146"/>
      <c r="SAU715" s="146"/>
      <c r="SAV715" s="146"/>
      <c r="SAW715" s="146"/>
      <c r="SAX715" s="146"/>
      <c r="SAY715" s="146"/>
      <c r="SAZ715" s="146"/>
      <c r="SBA715" s="146"/>
      <c r="SBB715" s="146"/>
      <c r="SBC715" s="146"/>
      <c r="SBD715" s="146"/>
      <c r="SBE715" s="146"/>
      <c r="SBF715" s="146"/>
      <c r="SBG715" s="146"/>
      <c r="SBH715" s="146"/>
      <c r="SBI715" s="146"/>
      <c r="SBJ715" s="146"/>
      <c r="SBK715" s="146"/>
      <c r="SBL715" s="146"/>
      <c r="SBM715" s="146"/>
      <c r="SBN715" s="146"/>
      <c r="SBO715" s="146"/>
      <c r="SBP715" s="146"/>
      <c r="SBQ715" s="146"/>
      <c r="SBR715" s="146"/>
      <c r="SBS715" s="146"/>
      <c r="SBT715" s="146"/>
      <c r="SBU715" s="146"/>
      <c r="SBV715" s="146"/>
      <c r="SBW715" s="146"/>
      <c r="SBX715" s="146"/>
      <c r="SBY715" s="146"/>
      <c r="SBZ715" s="146"/>
      <c r="SCA715" s="146"/>
      <c r="SCB715" s="146"/>
      <c r="SCC715" s="146"/>
      <c r="SCD715" s="146"/>
      <c r="SCE715" s="146"/>
      <c r="SCF715" s="146"/>
      <c r="SCG715" s="146"/>
      <c r="SCH715" s="146"/>
      <c r="SCI715" s="146"/>
      <c r="SCJ715" s="146"/>
      <c r="SCK715" s="146"/>
      <c r="SCL715" s="146"/>
      <c r="SCM715" s="146"/>
      <c r="SCN715" s="146"/>
      <c r="SCO715" s="146"/>
      <c r="SCP715" s="146"/>
      <c r="SCQ715" s="146"/>
      <c r="SCR715" s="146"/>
      <c r="SCS715" s="146"/>
      <c r="SCT715" s="146"/>
      <c r="SCU715" s="146"/>
      <c r="SCV715" s="146"/>
      <c r="SCW715" s="146"/>
      <c r="SCX715" s="146"/>
      <c r="SCY715" s="146"/>
      <c r="SCZ715" s="146"/>
      <c r="SDA715" s="146"/>
      <c r="SDB715" s="146"/>
      <c r="SDC715" s="146"/>
      <c r="SDD715" s="146"/>
      <c r="SDE715" s="146"/>
      <c r="SDF715" s="146"/>
      <c r="SDG715" s="146"/>
      <c r="SDH715" s="146"/>
      <c r="SDI715" s="146"/>
      <c r="SDJ715" s="146"/>
      <c r="SDK715" s="146"/>
      <c r="SDL715" s="146"/>
      <c r="SDM715" s="146"/>
      <c r="SDN715" s="146"/>
      <c r="SDO715" s="146"/>
      <c r="SDP715" s="146"/>
      <c r="SDQ715" s="146"/>
      <c r="SDR715" s="146"/>
      <c r="SDS715" s="146"/>
      <c r="SDT715" s="146"/>
      <c r="SDU715" s="146"/>
      <c r="SDV715" s="146"/>
      <c r="SDW715" s="146"/>
      <c r="SDX715" s="146"/>
      <c r="SDY715" s="146"/>
      <c r="SDZ715" s="146"/>
      <c r="SEA715" s="146"/>
      <c r="SEB715" s="146"/>
      <c r="SEC715" s="146"/>
      <c r="SED715" s="146"/>
      <c r="SEE715" s="146"/>
      <c r="SEF715" s="146"/>
      <c r="SEG715" s="146"/>
      <c r="SEH715" s="146"/>
      <c r="SEI715" s="146"/>
      <c r="SEJ715" s="146"/>
      <c r="SEK715" s="146"/>
      <c r="SEL715" s="146"/>
      <c r="SEM715" s="146"/>
      <c r="SEN715" s="146"/>
      <c r="SEO715" s="146"/>
      <c r="SEP715" s="146"/>
      <c r="SEQ715" s="146"/>
      <c r="SER715" s="146"/>
      <c r="SES715" s="146"/>
      <c r="SET715" s="146"/>
      <c r="SEU715" s="146"/>
      <c r="SEV715" s="146"/>
      <c r="SEW715" s="146"/>
      <c r="SEX715" s="146"/>
      <c r="SEY715" s="146"/>
      <c r="SEZ715" s="146"/>
      <c r="SFA715" s="146"/>
      <c r="SFB715" s="146"/>
      <c r="SFC715" s="146"/>
      <c r="SFD715" s="146"/>
      <c r="SFE715" s="146"/>
      <c r="SFF715" s="146"/>
      <c r="SFG715" s="146"/>
      <c r="SFH715" s="146"/>
      <c r="SFI715" s="146"/>
      <c r="SFJ715" s="146"/>
      <c r="SFK715" s="146"/>
      <c r="SFL715" s="146"/>
      <c r="SFM715" s="146"/>
      <c r="SFN715" s="146"/>
      <c r="SFO715" s="146"/>
      <c r="SFP715" s="146"/>
      <c r="SFQ715" s="146"/>
      <c r="SFR715" s="146"/>
      <c r="SFS715" s="146"/>
      <c r="SFT715" s="146"/>
      <c r="SFU715" s="146"/>
      <c r="SFV715" s="146"/>
      <c r="SFW715" s="146"/>
      <c r="SFX715" s="146"/>
      <c r="SFY715" s="146"/>
      <c r="SFZ715" s="146"/>
      <c r="SGA715" s="146"/>
      <c r="SGB715" s="146"/>
      <c r="SGC715" s="146"/>
      <c r="SGD715" s="146"/>
      <c r="SGE715" s="146"/>
      <c r="SGF715" s="146"/>
      <c r="SGG715" s="146"/>
      <c r="SGH715" s="146"/>
      <c r="SGI715" s="146"/>
      <c r="SGJ715" s="146"/>
      <c r="SGK715" s="146"/>
      <c r="SGL715" s="146"/>
      <c r="SGM715" s="146"/>
      <c r="SGN715" s="146"/>
      <c r="SGO715" s="146"/>
      <c r="SGP715" s="146"/>
      <c r="SGQ715" s="146"/>
      <c r="SGR715" s="146"/>
      <c r="SGS715" s="146"/>
      <c r="SGT715" s="146"/>
      <c r="SGU715" s="146"/>
      <c r="SGV715" s="146"/>
      <c r="SGW715" s="146"/>
      <c r="SGX715" s="146"/>
      <c r="SGY715" s="146"/>
      <c r="SGZ715" s="146"/>
      <c r="SHA715" s="146"/>
      <c r="SHB715" s="146"/>
      <c r="SHC715" s="146"/>
      <c r="SHD715" s="146"/>
      <c r="SHE715" s="146"/>
      <c r="SHF715" s="146"/>
      <c r="SHG715" s="146"/>
      <c r="SHH715" s="146"/>
      <c r="SHI715" s="146"/>
      <c r="SHJ715" s="146"/>
      <c r="SHK715" s="146"/>
      <c r="SHL715" s="146"/>
      <c r="SHM715" s="146"/>
      <c r="SHN715" s="146"/>
      <c r="SHO715" s="146"/>
      <c r="SHP715" s="146"/>
      <c r="SHQ715" s="146"/>
      <c r="SHR715" s="146"/>
      <c r="SHS715" s="146"/>
      <c r="SHT715" s="146"/>
      <c r="SHU715" s="146"/>
      <c r="SHV715" s="146"/>
      <c r="SHW715" s="146"/>
      <c r="SHX715" s="146"/>
      <c r="SHY715" s="146"/>
      <c r="SHZ715" s="146"/>
      <c r="SIA715" s="146"/>
      <c r="SIB715" s="146"/>
      <c r="SIC715" s="146"/>
      <c r="SID715" s="146"/>
      <c r="SIE715" s="146"/>
      <c r="SIF715" s="146"/>
      <c r="SIG715" s="146"/>
      <c r="SIH715" s="146"/>
      <c r="SII715" s="146"/>
      <c r="SIJ715" s="146"/>
      <c r="SIK715" s="146"/>
      <c r="SIL715" s="146"/>
      <c r="SIM715" s="146"/>
      <c r="SIN715" s="146"/>
      <c r="SIO715" s="146"/>
      <c r="SIP715" s="146"/>
      <c r="SIQ715" s="146"/>
      <c r="SIR715" s="146"/>
      <c r="SIS715" s="146"/>
      <c r="SIT715" s="146"/>
      <c r="SIU715" s="146"/>
      <c r="SIV715" s="146"/>
      <c r="SIW715" s="146"/>
      <c r="SIX715" s="146"/>
      <c r="SIY715" s="146"/>
      <c r="SIZ715" s="146"/>
      <c r="SJA715" s="146"/>
      <c r="SJB715" s="146"/>
      <c r="SJC715" s="146"/>
      <c r="SJD715" s="146"/>
      <c r="SJE715" s="146"/>
      <c r="SJF715" s="146"/>
      <c r="SJG715" s="146"/>
      <c r="SJH715" s="146"/>
      <c r="SJI715" s="146"/>
      <c r="SJJ715" s="146"/>
      <c r="SJK715" s="146"/>
      <c r="SJL715" s="146"/>
      <c r="SJM715" s="146"/>
      <c r="SJN715" s="146"/>
      <c r="SJO715" s="146"/>
      <c r="SJP715" s="146"/>
      <c r="SJQ715" s="146"/>
      <c r="SJR715" s="146"/>
      <c r="SJS715" s="146"/>
      <c r="SJT715" s="146"/>
      <c r="SJU715" s="146"/>
      <c r="SJV715" s="146"/>
      <c r="SJW715" s="146"/>
      <c r="SJX715" s="146"/>
      <c r="SJY715" s="146"/>
      <c r="SJZ715" s="146"/>
      <c r="SKA715" s="146"/>
      <c r="SKB715" s="146"/>
      <c r="SKC715" s="146"/>
      <c r="SKD715" s="146"/>
      <c r="SKE715" s="146"/>
      <c r="SKF715" s="146"/>
      <c r="SKG715" s="146"/>
      <c r="SKH715" s="146"/>
      <c r="SKI715" s="146"/>
      <c r="SKJ715" s="146"/>
      <c r="SKK715" s="146"/>
      <c r="SKL715" s="146"/>
      <c r="SKM715" s="146"/>
      <c r="SKN715" s="146"/>
      <c r="SKO715" s="146"/>
      <c r="SKP715" s="146"/>
      <c r="SKQ715" s="146"/>
      <c r="SKR715" s="146"/>
      <c r="SKS715" s="146"/>
      <c r="SKT715" s="146"/>
      <c r="SKU715" s="146"/>
      <c r="SKV715" s="146"/>
      <c r="SKW715" s="146"/>
      <c r="SKX715" s="146"/>
      <c r="SKY715" s="146"/>
      <c r="SKZ715" s="146"/>
      <c r="SLA715" s="146"/>
      <c r="SLB715" s="146"/>
      <c r="SLC715" s="146"/>
      <c r="SLD715" s="146"/>
      <c r="SLE715" s="146"/>
      <c r="SLF715" s="146"/>
      <c r="SLG715" s="146"/>
      <c r="SLH715" s="146"/>
      <c r="SLI715" s="146"/>
      <c r="SLJ715" s="146"/>
      <c r="SLK715" s="146"/>
      <c r="SLL715" s="146"/>
      <c r="SLM715" s="146"/>
      <c r="SLN715" s="146"/>
      <c r="SLO715" s="146"/>
      <c r="SLP715" s="146"/>
      <c r="SLQ715" s="146"/>
      <c r="SLR715" s="146"/>
      <c r="SLS715" s="146"/>
      <c r="SLT715" s="146"/>
      <c r="SLU715" s="146"/>
      <c r="SLV715" s="146"/>
      <c r="SLW715" s="146"/>
      <c r="SLX715" s="146"/>
      <c r="SLY715" s="146"/>
      <c r="SLZ715" s="146"/>
      <c r="SMA715" s="146"/>
      <c r="SMB715" s="146"/>
      <c r="SMC715" s="146"/>
      <c r="SMD715" s="146"/>
      <c r="SME715" s="146"/>
      <c r="SMF715" s="146"/>
      <c r="SMG715" s="146"/>
      <c r="SMH715" s="146"/>
      <c r="SMI715" s="146"/>
      <c r="SMJ715" s="146"/>
      <c r="SMK715" s="146"/>
      <c r="SML715" s="146"/>
      <c r="SMM715" s="146"/>
      <c r="SMN715" s="146"/>
      <c r="SMO715" s="146"/>
      <c r="SMP715" s="146"/>
      <c r="SMQ715" s="146"/>
      <c r="SMR715" s="146"/>
      <c r="SMS715" s="146"/>
      <c r="SMT715" s="146"/>
      <c r="SMU715" s="146"/>
      <c r="SMV715" s="146"/>
      <c r="SMW715" s="146"/>
      <c r="SMX715" s="146"/>
      <c r="SMY715" s="146"/>
      <c r="SMZ715" s="146"/>
      <c r="SNA715" s="146"/>
      <c r="SNB715" s="146"/>
      <c r="SNC715" s="146"/>
      <c r="SND715" s="146"/>
      <c r="SNE715" s="146"/>
      <c r="SNF715" s="146"/>
      <c r="SNG715" s="146"/>
      <c r="SNH715" s="146"/>
      <c r="SNI715" s="146"/>
      <c r="SNJ715" s="146"/>
      <c r="SNK715" s="146"/>
      <c r="SNL715" s="146"/>
      <c r="SNM715" s="146"/>
      <c r="SNN715" s="146"/>
      <c r="SNO715" s="146"/>
      <c r="SNP715" s="146"/>
      <c r="SNQ715" s="146"/>
      <c r="SNR715" s="146"/>
      <c r="SNS715" s="146"/>
      <c r="SNT715" s="146"/>
      <c r="SNU715" s="146"/>
      <c r="SNV715" s="146"/>
      <c r="SNW715" s="146"/>
      <c r="SNX715" s="146"/>
      <c r="SNY715" s="146"/>
      <c r="SNZ715" s="146"/>
      <c r="SOA715" s="146"/>
      <c r="SOB715" s="146"/>
      <c r="SOC715" s="146"/>
      <c r="SOD715" s="146"/>
      <c r="SOE715" s="146"/>
      <c r="SOF715" s="146"/>
      <c r="SOG715" s="146"/>
      <c r="SOH715" s="146"/>
      <c r="SOI715" s="146"/>
      <c r="SOJ715" s="146"/>
      <c r="SOK715" s="146"/>
      <c r="SOL715" s="146"/>
      <c r="SOM715" s="146"/>
      <c r="SON715" s="146"/>
      <c r="SOO715" s="146"/>
      <c r="SOP715" s="146"/>
      <c r="SOQ715" s="146"/>
      <c r="SOR715" s="146"/>
      <c r="SOS715" s="146"/>
      <c r="SOT715" s="146"/>
      <c r="SOU715" s="146"/>
      <c r="SOV715" s="146"/>
      <c r="SOW715" s="146"/>
      <c r="SOX715" s="146"/>
      <c r="SOY715" s="146"/>
      <c r="SOZ715" s="146"/>
      <c r="SPA715" s="146"/>
      <c r="SPB715" s="146"/>
      <c r="SPC715" s="146"/>
      <c r="SPD715" s="146"/>
      <c r="SPE715" s="146"/>
      <c r="SPF715" s="146"/>
      <c r="SPG715" s="146"/>
      <c r="SPH715" s="146"/>
      <c r="SPI715" s="146"/>
      <c r="SPJ715" s="146"/>
      <c r="SPK715" s="146"/>
      <c r="SPL715" s="146"/>
      <c r="SPM715" s="146"/>
      <c r="SPN715" s="146"/>
      <c r="SPO715" s="146"/>
      <c r="SPP715" s="146"/>
      <c r="SPQ715" s="146"/>
      <c r="SPR715" s="146"/>
      <c r="SPS715" s="146"/>
      <c r="SPT715" s="146"/>
      <c r="SPU715" s="146"/>
      <c r="SPV715" s="146"/>
      <c r="SPW715" s="146"/>
      <c r="SPX715" s="146"/>
      <c r="SPY715" s="146"/>
      <c r="SPZ715" s="146"/>
      <c r="SQA715" s="146"/>
      <c r="SQB715" s="146"/>
      <c r="SQC715" s="146"/>
      <c r="SQD715" s="146"/>
      <c r="SQE715" s="146"/>
      <c r="SQF715" s="146"/>
      <c r="SQG715" s="146"/>
      <c r="SQH715" s="146"/>
      <c r="SQI715" s="146"/>
      <c r="SQJ715" s="146"/>
      <c r="SQK715" s="146"/>
      <c r="SQL715" s="146"/>
      <c r="SQM715" s="146"/>
      <c r="SQN715" s="146"/>
      <c r="SQO715" s="146"/>
      <c r="SQP715" s="146"/>
      <c r="SQQ715" s="146"/>
      <c r="SQR715" s="146"/>
      <c r="SQS715" s="146"/>
      <c r="SQT715" s="146"/>
      <c r="SQU715" s="146"/>
      <c r="SQV715" s="146"/>
      <c r="SQW715" s="146"/>
      <c r="SQX715" s="146"/>
      <c r="SQY715" s="146"/>
      <c r="SQZ715" s="146"/>
      <c r="SRA715" s="146"/>
      <c r="SRB715" s="146"/>
      <c r="SRC715" s="146"/>
      <c r="SRD715" s="146"/>
      <c r="SRE715" s="146"/>
      <c r="SRF715" s="146"/>
      <c r="SRG715" s="146"/>
      <c r="SRH715" s="146"/>
      <c r="SRI715" s="146"/>
      <c r="SRJ715" s="146"/>
      <c r="SRK715" s="146"/>
      <c r="SRL715" s="146"/>
      <c r="SRM715" s="146"/>
      <c r="SRN715" s="146"/>
      <c r="SRO715" s="146"/>
      <c r="SRP715" s="146"/>
      <c r="SRQ715" s="146"/>
      <c r="SRR715" s="146"/>
      <c r="SRS715" s="146"/>
      <c r="SRT715" s="146"/>
      <c r="SRU715" s="146"/>
      <c r="SRV715" s="146"/>
      <c r="SRW715" s="146"/>
      <c r="SRX715" s="146"/>
      <c r="SRY715" s="146"/>
      <c r="SRZ715" s="146"/>
      <c r="SSA715" s="146"/>
      <c r="SSB715" s="146"/>
      <c r="SSC715" s="146"/>
      <c r="SSD715" s="146"/>
      <c r="SSE715" s="146"/>
      <c r="SSF715" s="146"/>
      <c r="SSG715" s="146"/>
      <c r="SSH715" s="146"/>
      <c r="SSI715" s="146"/>
      <c r="SSJ715" s="146"/>
      <c r="SSK715" s="146"/>
      <c r="SSL715" s="146"/>
      <c r="SSM715" s="146"/>
      <c r="SSN715" s="146"/>
      <c r="SSO715" s="146"/>
      <c r="SSP715" s="146"/>
      <c r="SSQ715" s="146"/>
      <c r="SSR715" s="146"/>
      <c r="SSS715" s="146"/>
      <c r="SST715" s="146"/>
      <c r="SSU715" s="146"/>
      <c r="SSV715" s="146"/>
      <c r="SSW715" s="146"/>
      <c r="SSX715" s="146"/>
      <c r="SSY715" s="146"/>
      <c r="SSZ715" s="146"/>
      <c r="STA715" s="146"/>
      <c r="STB715" s="146"/>
      <c r="STC715" s="146"/>
      <c r="STD715" s="146"/>
      <c r="STE715" s="146"/>
      <c r="STF715" s="146"/>
      <c r="STG715" s="146"/>
      <c r="STH715" s="146"/>
      <c r="STI715" s="146"/>
      <c r="STJ715" s="146"/>
      <c r="STK715" s="146"/>
      <c r="STL715" s="146"/>
      <c r="STM715" s="146"/>
      <c r="STN715" s="146"/>
      <c r="STO715" s="146"/>
      <c r="STP715" s="146"/>
      <c r="STQ715" s="146"/>
      <c r="STR715" s="146"/>
      <c r="STS715" s="146"/>
      <c r="STT715" s="146"/>
      <c r="STU715" s="146"/>
      <c r="STV715" s="146"/>
      <c r="STW715" s="146"/>
      <c r="STX715" s="146"/>
      <c r="STY715" s="146"/>
      <c r="STZ715" s="146"/>
      <c r="SUA715" s="146"/>
      <c r="SUB715" s="146"/>
      <c r="SUC715" s="146"/>
      <c r="SUD715" s="146"/>
      <c r="SUE715" s="146"/>
      <c r="SUF715" s="146"/>
      <c r="SUG715" s="146"/>
      <c r="SUH715" s="146"/>
      <c r="SUI715" s="146"/>
      <c r="SUJ715" s="146"/>
      <c r="SUK715" s="146"/>
      <c r="SUL715" s="146"/>
      <c r="SUM715" s="146"/>
      <c r="SUN715" s="146"/>
      <c r="SUO715" s="146"/>
      <c r="SUP715" s="146"/>
      <c r="SUQ715" s="146"/>
      <c r="SUR715" s="146"/>
      <c r="SUS715" s="146"/>
      <c r="SUT715" s="146"/>
      <c r="SUU715" s="146"/>
      <c r="SUV715" s="146"/>
      <c r="SUW715" s="146"/>
      <c r="SUX715" s="146"/>
      <c r="SUY715" s="146"/>
      <c r="SUZ715" s="146"/>
      <c r="SVA715" s="146"/>
      <c r="SVB715" s="146"/>
      <c r="SVC715" s="146"/>
      <c r="SVD715" s="146"/>
      <c r="SVE715" s="146"/>
      <c r="SVF715" s="146"/>
      <c r="SVG715" s="146"/>
      <c r="SVH715" s="146"/>
      <c r="SVI715" s="146"/>
      <c r="SVJ715" s="146"/>
      <c r="SVK715" s="146"/>
      <c r="SVL715" s="146"/>
      <c r="SVM715" s="146"/>
      <c r="SVN715" s="146"/>
      <c r="SVO715" s="146"/>
      <c r="SVP715" s="146"/>
      <c r="SVQ715" s="146"/>
      <c r="SVR715" s="146"/>
      <c r="SVS715" s="146"/>
      <c r="SVT715" s="146"/>
      <c r="SVU715" s="146"/>
      <c r="SVV715" s="146"/>
      <c r="SVW715" s="146"/>
      <c r="SVX715" s="146"/>
      <c r="SVY715" s="146"/>
      <c r="SVZ715" s="146"/>
      <c r="SWA715" s="146"/>
      <c r="SWB715" s="146"/>
      <c r="SWC715" s="146"/>
      <c r="SWD715" s="146"/>
      <c r="SWE715" s="146"/>
      <c r="SWF715" s="146"/>
      <c r="SWG715" s="146"/>
      <c r="SWH715" s="146"/>
      <c r="SWI715" s="146"/>
      <c r="SWJ715" s="146"/>
      <c r="SWK715" s="146"/>
      <c r="SWL715" s="146"/>
      <c r="SWM715" s="146"/>
      <c r="SWN715" s="146"/>
      <c r="SWO715" s="146"/>
      <c r="SWP715" s="146"/>
      <c r="SWQ715" s="146"/>
      <c r="SWR715" s="146"/>
      <c r="SWS715" s="146"/>
      <c r="SWT715" s="146"/>
      <c r="SWU715" s="146"/>
      <c r="SWV715" s="146"/>
      <c r="SWW715" s="146"/>
      <c r="SWX715" s="146"/>
      <c r="SWY715" s="146"/>
      <c r="SWZ715" s="146"/>
      <c r="SXA715" s="146"/>
      <c r="SXB715" s="146"/>
      <c r="SXC715" s="146"/>
      <c r="SXD715" s="146"/>
      <c r="SXE715" s="146"/>
      <c r="SXF715" s="146"/>
      <c r="SXG715" s="146"/>
      <c r="SXH715" s="146"/>
      <c r="SXI715" s="146"/>
      <c r="SXJ715" s="146"/>
      <c r="SXK715" s="146"/>
      <c r="SXL715" s="146"/>
      <c r="SXM715" s="146"/>
      <c r="SXN715" s="146"/>
      <c r="SXO715" s="146"/>
      <c r="SXP715" s="146"/>
      <c r="SXQ715" s="146"/>
      <c r="SXR715" s="146"/>
      <c r="SXS715" s="146"/>
      <c r="SXT715" s="146"/>
      <c r="SXU715" s="146"/>
      <c r="SXV715" s="146"/>
      <c r="SXW715" s="146"/>
      <c r="SXX715" s="146"/>
      <c r="SXY715" s="146"/>
      <c r="SXZ715" s="146"/>
      <c r="SYA715" s="146"/>
      <c r="SYB715" s="146"/>
      <c r="SYC715" s="146"/>
      <c r="SYD715" s="146"/>
      <c r="SYE715" s="146"/>
      <c r="SYF715" s="146"/>
      <c r="SYG715" s="146"/>
      <c r="SYH715" s="146"/>
      <c r="SYI715" s="146"/>
      <c r="SYJ715" s="146"/>
      <c r="SYK715" s="146"/>
      <c r="SYL715" s="146"/>
      <c r="SYM715" s="146"/>
      <c r="SYN715" s="146"/>
      <c r="SYO715" s="146"/>
      <c r="SYP715" s="146"/>
      <c r="SYQ715" s="146"/>
      <c r="SYR715" s="146"/>
      <c r="SYS715" s="146"/>
      <c r="SYT715" s="146"/>
      <c r="SYU715" s="146"/>
      <c r="SYV715" s="146"/>
      <c r="SYW715" s="146"/>
      <c r="SYX715" s="146"/>
      <c r="SYY715" s="146"/>
      <c r="SYZ715" s="146"/>
      <c r="SZA715" s="146"/>
      <c r="SZB715" s="146"/>
      <c r="SZC715" s="146"/>
      <c r="SZD715" s="146"/>
      <c r="SZE715" s="146"/>
      <c r="SZF715" s="146"/>
      <c r="SZG715" s="146"/>
      <c r="SZH715" s="146"/>
      <c r="SZI715" s="146"/>
      <c r="SZJ715" s="146"/>
      <c r="SZK715" s="146"/>
      <c r="SZL715" s="146"/>
      <c r="SZM715" s="146"/>
      <c r="SZN715" s="146"/>
      <c r="SZO715" s="146"/>
      <c r="SZP715" s="146"/>
      <c r="SZQ715" s="146"/>
      <c r="SZR715" s="146"/>
      <c r="SZS715" s="146"/>
      <c r="SZT715" s="146"/>
      <c r="SZU715" s="146"/>
      <c r="SZV715" s="146"/>
      <c r="SZW715" s="146"/>
      <c r="SZX715" s="146"/>
      <c r="SZY715" s="146"/>
      <c r="SZZ715" s="146"/>
      <c r="TAA715" s="146"/>
      <c r="TAB715" s="146"/>
      <c r="TAC715" s="146"/>
      <c r="TAD715" s="146"/>
      <c r="TAE715" s="146"/>
      <c r="TAF715" s="146"/>
      <c r="TAG715" s="146"/>
      <c r="TAH715" s="146"/>
      <c r="TAI715" s="146"/>
      <c r="TAJ715" s="146"/>
      <c r="TAK715" s="146"/>
      <c r="TAL715" s="146"/>
      <c r="TAM715" s="146"/>
      <c r="TAN715" s="146"/>
      <c r="TAO715" s="146"/>
      <c r="TAP715" s="146"/>
      <c r="TAQ715" s="146"/>
      <c r="TAR715" s="146"/>
      <c r="TAS715" s="146"/>
      <c r="TAT715" s="146"/>
      <c r="TAU715" s="146"/>
      <c r="TAV715" s="146"/>
      <c r="TAW715" s="146"/>
      <c r="TAX715" s="146"/>
      <c r="TAY715" s="146"/>
      <c r="TAZ715" s="146"/>
      <c r="TBA715" s="146"/>
      <c r="TBB715" s="146"/>
      <c r="TBC715" s="146"/>
      <c r="TBD715" s="146"/>
      <c r="TBE715" s="146"/>
      <c r="TBF715" s="146"/>
      <c r="TBG715" s="146"/>
      <c r="TBH715" s="146"/>
      <c r="TBI715" s="146"/>
      <c r="TBJ715" s="146"/>
      <c r="TBK715" s="146"/>
      <c r="TBL715" s="146"/>
      <c r="TBM715" s="146"/>
      <c r="TBN715" s="146"/>
      <c r="TBO715" s="146"/>
      <c r="TBP715" s="146"/>
      <c r="TBQ715" s="146"/>
      <c r="TBR715" s="146"/>
      <c r="TBS715" s="146"/>
      <c r="TBT715" s="146"/>
      <c r="TBU715" s="146"/>
      <c r="TBV715" s="146"/>
      <c r="TBW715" s="146"/>
      <c r="TBX715" s="146"/>
      <c r="TBY715" s="146"/>
      <c r="TBZ715" s="146"/>
      <c r="TCA715" s="146"/>
      <c r="TCB715" s="146"/>
      <c r="TCC715" s="146"/>
      <c r="TCD715" s="146"/>
      <c r="TCE715" s="146"/>
      <c r="TCF715" s="146"/>
      <c r="TCG715" s="146"/>
      <c r="TCH715" s="146"/>
      <c r="TCI715" s="146"/>
      <c r="TCJ715" s="146"/>
      <c r="TCK715" s="146"/>
      <c r="TCL715" s="146"/>
      <c r="TCM715" s="146"/>
      <c r="TCN715" s="146"/>
      <c r="TCO715" s="146"/>
      <c r="TCP715" s="146"/>
      <c r="TCQ715" s="146"/>
      <c r="TCR715" s="146"/>
      <c r="TCS715" s="146"/>
      <c r="TCT715" s="146"/>
      <c r="TCU715" s="146"/>
      <c r="TCV715" s="146"/>
      <c r="TCW715" s="146"/>
      <c r="TCX715" s="146"/>
      <c r="TCY715" s="146"/>
      <c r="TCZ715" s="146"/>
      <c r="TDA715" s="146"/>
      <c r="TDB715" s="146"/>
      <c r="TDC715" s="146"/>
      <c r="TDD715" s="146"/>
      <c r="TDE715" s="146"/>
      <c r="TDF715" s="146"/>
      <c r="TDG715" s="146"/>
      <c r="TDH715" s="146"/>
      <c r="TDI715" s="146"/>
      <c r="TDJ715" s="146"/>
      <c r="TDK715" s="146"/>
      <c r="TDL715" s="146"/>
      <c r="TDM715" s="146"/>
      <c r="TDN715" s="146"/>
      <c r="TDO715" s="146"/>
      <c r="TDP715" s="146"/>
      <c r="TDQ715" s="146"/>
      <c r="TDR715" s="146"/>
      <c r="TDS715" s="146"/>
      <c r="TDT715" s="146"/>
      <c r="TDU715" s="146"/>
      <c r="TDV715" s="146"/>
      <c r="TDW715" s="146"/>
      <c r="TDX715" s="146"/>
      <c r="TDY715" s="146"/>
      <c r="TDZ715" s="146"/>
      <c r="TEA715" s="146"/>
      <c r="TEB715" s="146"/>
      <c r="TEC715" s="146"/>
      <c r="TED715" s="146"/>
      <c r="TEE715" s="146"/>
      <c r="TEF715" s="146"/>
      <c r="TEG715" s="146"/>
      <c r="TEH715" s="146"/>
      <c r="TEI715" s="146"/>
      <c r="TEJ715" s="146"/>
      <c r="TEK715" s="146"/>
      <c r="TEL715" s="146"/>
      <c r="TEM715" s="146"/>
      <c r="TEN715" s="146"/>
      <c r="TEO715" s="146"/>
      <c r="TEP715" s="146"/>
      <c r="TEQ715" s="146"/>
      <c r="TER715" s="146"/>
      <c r="TES715" s="146"/>
      <c r="TET715" s="146"/>
      <c r="TEU715" s="146"/>
      <c r="TEV715" s="146"/>
      <c r="TEW715" s="146"/>
      <c r="TEX715" s="146"/>
      <c r="TEY715" s="146"/>
      <c r="TEZ715" s="146"/>
      <c r="TFA715" s="146"/>
      <c r="TFB715" s="146"/>
      <c r="TFC715" s="146"/>
      <c r="TFD715" s="146"/>
      <c r="TFE715" s="146"/>
      <c r="TFF715" s="146"/>
      <c r="TFG715" s="146"/>
      <c r="TFH715" s="146"/>
      <c r="TFI715" s="146"/>
      <c r="TFJ715" s="146"/>
      <c r="TFK715" s="146"/>
      <c r="TFL715" s="146"/>
      <c r="TFM715" s="146"/>
      <c r="TFN715" s="146"/>
      <c r="TFO715" s="146"/>
      <c r="TFP715" s="146"/>
      <c r="TFQ715" s="146"/>
      <c r="TFR715" s="146"/>
      <c r="TFS715" s="146"/>
      <c r="TFT715" s="146"/>
      <c r="TFU715" s="146"/>
      <c r="TFV715" s="146"/>
      <c r="TFW715" s="146"/>
      <c r="TFX715" s="146"/>
      <c r="TFY715" s="146"/>
      <c r="TFZ715" s="146"/>
      <c r="TGA715" s="146"/>
      <c r="TGB715" s="146"/>
      <c r="TGC715" s="146"/>
      <c r="TGD715" s="146"/>
      <c r="TGE715" s="146"/>
      <c r="TGF715" s="146"/>
      <c r="TGG715" s="146"/>
      <c r="TGH715" s="146"/>
      <c r="TGI715" s="146"/>
      <c r="TGJ715" s="146"/>
      <c r="TGK715" s="146"/>
      <c r="TGL715" s="146"/>
      <c r="TGM715" s="146"/>
      <c r="TGN715" s="146"/>
      <c r="TGO715" s="146"/>
      <c r="TGP715" s="146"/>
      <c r="TGQ715" s="146"/>
      <c r="TGR715" s="146"/>
      <c r="TGS715" s="146"/>
      <c r="TGT715" s="146"/>
      <c r="TGU715" s="146"/>
      <c r="TGV715" s="146"/>
      <c r="TGW715" s="146"/>
      <c r="TGX715" s="146"/>
      <c r="TGY715" s="146"/>
      <c r="TGZ715" s="146"/>
      <c r="THA715" s="146"/>
      <c r="THB715" s="146"/>
      <c r="THC715" s="146"/>
      <c r="THD715" s="146"/>
      <c r="THE715" s="146"/>
      <c r="THF715" s="146"/>
      <c r="THG715" s="146"/>
      <c r="THH715" s="146"/>
      <c r="THI715" s="146"/>
      <c r="THJ715" s="146"/>
      <c r="THK715" s="146"/>
      <c r="THL715" s="146"/>
      <c r="THM715" s="146"/>
      <c r="THN715" s="146"/>
      <c r="THO715" s="146"/>
      <c r="THP715" s="146"/>
      <c r="THQ715" s="146"/>
      <c r="THR715" s="146"/>
      <c r="THS715" s="146"/>
      <c r="THT715" s="146"/>
      <c r="THU715" s="146"/>
      <c r="THV715" s="146"/>
      <c r="THW715" s="146"/>
      <c r="THX715" s="146"/>
      <c r="THY715" s="146"/>
      <c r="THZ715" s="146"/>
      <c r="TIA715" s="146"/>
      <c r="TIB715" s="146"/>
      <c r="TIC715" s="146"/>
      <c r="TID715" s="146"/>
      <c r="TIE715" s="146"/>
      <c r="TIF715" s="146"/>
      <c r="TIG715" s="146"/>
      <c r="TIH715" s="146"/>
      <c r="TII715" s="146"/>
      <c r="TIJ715" s="146"/>
      <c r="TIK715" s="146"/>
      <c r="TIL715" s="146"/>
      <c r="TIM715" s="146"/>
      <c r="TIN715" s="146"/>
      <c r="TIO715" s="146"/>
      <c r="TIP715" s="146"/>
      <c r="TIQ715" s="146"/>
      <c r="TIR715" s="146"/>
      <c r="TIS715" s="146"/>
      <c r="TIT715" s="146"/>
      <c r="TIU715" s="146"/>
      <c r="TIV715" s="146"/>
      <c r="TIW715" s="146"/>
      <c r="TIX715" s="146"/>
      <c r="TIY715" s="146"/>
      <c r="TIZ715" s="146"/>
      <c r="TJA715" s="146"/>
      <c r="TJB715" s="146"/>
      <c r="TJC715" s="146"/>
      <c r="TJD715" s="146"/>
      <c r="TJE715" s="146"/>
      <c r="TJF715" s="146"/>
      <c r="TJG715" s="146"/>
      <c r="TJH715" s="146"/>
      <c r="TJI715" s="146"/>
      <c r="TJJ715" s="146"/>
      <c r="TJK715" s="146"/>
      <c r="TJL715" s="146"/>
      <c r="TJM715" s="146"/>
      <c r="TJN715" s="146"/>
      <c r="TJO715" s="146"/>
      <c r="TJP715" s="146"/>
      <c r="TJQ715" s="146"/>
      <c r="TJR715" s="146"/>
      <c r="TJS715" s="146"/>
      <c r="TJT715" s="146"/>
      <c r="TJU715" s="146"/>
      <c r="TJV715" s="146"/>
      <c r="TJW715" s="146"/>
      <c r="TJX715" s="146"/>
      <c r="TJY715" s="146"/>
      <c r="TJZ715" s="146"/>
      <c r="TKA715" s="146"/>
      <c r="TKB715" s="146"/>
      <c r="TKC715" s="146"/>
      <c r="TKD715" s="146"/>
      <c r="TKE715" s="146"/>
      <c r="TKF715" s="146"/>
      <c r="TKG715" s="146"/>
      <c r="TKH715" s="146"/>
      <c r="TKI715" s="146"/>
      <c r="TKJ715" s="146"/>
      <c r="TKK715" s="146"/>
      <c r="TKL715" s="146"/>
      <c r="TKM715" s="146"/>
      <c r="TKN715" s="146"/>
      <c r="TKO715" s="146"/>
      <c r="TKP715" s="146"/>
      <c r="TKQ715" s="146"/>
      <c r="TKR715" s="146"/>
      <c r="TKS715" s="146"/>
      <c r="TKT715" s="146"/>
      <c r="TKU715" s="146"/>
      <c r="TKV715" s="146"/>
      <c r="TKW715" s="146"/>
      <c r="TKX715" s="146"/>
      <c r="TKY715" s="146"/>
      <c r="TKZ715" s="146"/>
      <c r="TLA715" s="146"/>
      <c r="TLB715" s="146"/>
      <c r="TLC715" s="146"/>
      <c r="TLD715" s="146"/>
      <c r="TLE715" s="146"/>
      <c r="TLF715" s="146"/>
      <c r="TLG715" s="146"/>
      <c r="TLH715" s="146"/>
      <c r="TLI715" s="146"/>
      <c r="TLJ715" s="146"/>
      <c r="TLK715" s="146"/>
      <c r="TLL715" s="146"/>
      <c r="TLM715" s="146"/>
      <c r="TLN715" s="146"/>
      <c r="TLO715" s="146"/>
      <c r="TLP715" s="146"/>
      <c r="TLQ715" s="146"/>
      <c r="TLR715" s="146"/>
      <c r="TLS715" s="146"/>
      <c r="TLT715" s="146"/>
      <c r="TLU715" s="146"/>
      <c r="TLV715" s="146"/>
      <c r="TLW715" s="146"/>
      <c r="TLX715" s="146"/>
      <c r="TLY715" s="146"/>
      <c r="TLZ715" s="146"/>
      <c r="TMA715" s="146"/>
      <c r="TMB715" s="146"/>
      <c r="TMC715" s="146"/>
      <c r="TMD715" s="146"/>
      <c r="TME715" s="146"/>
      <c r="TMF715" s="146"/>
      <c r="TMG715" s="146"/>
      <c r="TMH715" s="146"/>
      <c r="TMI715" s="146"/>
      <c r="TMJ715" s="146"/>
      <c r="TMK715" s="146"/>
      <c r="TML715" s="146"/>
      <c r="TMM715" s="146"/>
      <c r="TMN715" s="146"/>
      <c r="TMO715" s="146"/>
      <c r="TMP715" s="146"/>
      <c r="TMQ715" s="146"/>
      <c r="TMR715" s="146"/>
      <c r="TMS715" s="146"/>
      <c r="TMT715" s="146"/>
      <c r="TMU715" s="146"/>
      <c r="TMV715" s="146"/>
      <c r="TMW715" s="146"/>
      <c r="TMX715" s="146"/>
      <c r="TMY715" s="146"/>
      <c r="TMZ715" s="146"/>
      <c r="TNA715" s="146"/>
      <c r="TNB715" s="146"/>
      <c r="TNC715" s="146"/>
      <c r="TND715" s="146"/>
      <c r="TNE715" s="146"/>
      <c r="TNF715" s="146"/>
      <c r="TNG715" s="146"/>
      <c r="TNH715" s="146"/>
      <c r="TNI715" s="146"/>
      <c r="TNJ715" s="146"/>
      <c r="TNK715" s="146"/>
      <c r="TNL715" s="146"/>
      <c r="TNM715" s="146"/>
      <c r="TNN715" s="146"/>
      <c r="TNO715" s="146"/>
      <c r="TNP715" s="146"/>
      <c r="TNQ715" s="146"/>
      <c r="TNR715" s="146"/>
      <c r="TNS715" s="146"/>
      <c r="TNT715" s="146"/>
      <c r="TNU715" s="146"/>
      <c r="TNV715" s="146"/>
      <c r="TNW715" s="146"/>
      <c r="TNX715" s="146"/>
      <c r="TNY715" s="146"/>
      <c r="TNZ715" s="146"/>
      <c r="TOA715" s="146"/>
      <c r="TOB715" s="146"/>
      <c r="TOC715" s="146"/>
      <c r="TOD715" s="146"/>
      <c r="TOE715" s="146"/>
      <c r="TOF715" s="146"/>
      <c r="TOG715" s="146"/>
      <c r="TOH715" s="146"/>
      <c r="TOI715" s="146"/>
      <c r="TOJ715" s="146"/>
      <c r="TOK715" s="146"/>
      <c r="TOL715" s="146"/>
      <c r="TOM715" s="146"/>
      <c r="TON715" s="146"/>
      <c r="TOO715" s="146"/>
      <c r="TOP715" s="146"/>
      <c r="TOQ715" s="146"/>
      <c r="TOR715" s="146"/>
      <c r="TOS715" s="146"/>
      <c r="TOT715" s="146"/>
      <c r="TOU715" s="146"/>
      <c r="TOV715" s="146"/>
      <c r="TOW715" s="146"/>
      <c r="TOX715" s="146"/>
      <c r="TOY715" s="146"/>
      <c r="TOZ715" s="146"/>
      <c r="TPA715" s="146"/>
      <c r="TPB715" s="146"/>
      <c r="TPC715" s="146"/>
      <c r="TPD715" s="146"/>
      <c r="TPE715" s="146"/>
      <c r="TPF715" s="146"/>
      <c r="TPG715" s="146"/>
      <c r="TPH715" s="146"/>
      <c r="TPI715" s="146"/>
      <c r="TPJ715" s="146"/>
      <c r="TPK715" s="146"/>
      <c r="TPL715" s="146"/>
      <c r="TPM715" s="146"/>
      <c r="TPN715" s="146"/>
      <c r="TPO715" s="146"/>
      <c r="TPP715" s="146"/>
      <c r="TPQ715" s="146"/>
      <c r="TPR715" s="146"/>
      <c r="TPS715" s="146"/>
      <c r="TPT715" s="146"/>
      <c r="TPU715" s="146"/>
      <c r="TPV715" s="146"/>
      <c r="TPW715" s="146"/>
      <c r="TPX715" s="146"/>
      <c r="TPY715" s="146"/>
      <c r="TPZ715" s="146"/>
      <c r="TQA715" s="146"/>
      <c r="TQB715" s="146"/>
      <c r="TQC715" s="146"/>
      <c r="TQD715" s="146"/>
      <c r="TQE715" s="146"/>
      <c r="TQF715" s="146"/>
      <c r="TQG715" s="146"/>
      <c r="TQH715" s="146"/>
      <c r="TQI715" s="146"/>
      <c r="TQJ715" s="146"/>
      <c r="TQK715" s="146"/>
      <c r="TQL715" s="146"/>
      <c r="TQM715" s="146"/>
      <c r="TQN715" s="146"/>
      <c r="TQO715" s="146"/>
      <c r="TQP715" s="146"/>
      <c r="TQQ715" s="146"/>
      <c r="TQR715" s="146"/>
      <c r="TQS715" s="146"/>
      <c r="TQT715" s="146"/>
      <c r="TQU715" s="146"/>
      <c r="TQV715" s="146"/>
      <c r="TQW715" s="146"/>
      <c r="TQX715" s="146"/>
      <c r="TQY715" s="146"/>
      <c r="TQZ715" s="146"/>
      <c r="TRA715" s="146"/>
      <c r="TRB715" s="146"/>
      <c r="TRC715" s="146"/>
      <c r="TRD715" s="146"/>
      <c r="TRE715" s="146"/>
      <c r="TRF715" s="146"/>
      <c r="TRG715" s="146"/>
      <c r="TRH715" s="146"/>
      <c r="TRI715" s="146"/>
      <c r="TRJ715" s="146"/>
      <c r="TRK715" s="146"/>
      <c r="TRL715" s="146"/>
      <c r="TRM715" s="146"/>
      <c r="TRN715" s="146"/>
      <c r="TRO715" s="146"/>
      <c r="TRP715" s="146"/>
      <c r="TRQ715" s="146"/>
      <c r="TRR715" s="146"/>
      <c r="TRS715" s="146"/>
      <c r="TRT715" s="146"/>
      <c r="TRU715" s="146"/>
      <c r="TRV715" s="146"/>
      <c r="TRW715" s="146"/>
      <c r="TRX715" s="146"/>
      <c r="TRY715" s="146"/>
      <c r="TRZ715" s="146"/>
      <c r="TSA715" s="146"/>
      <c r="TSB715" s="146"/>
      <c r="TSC715" s="146"/>
      <c r="TSD715" s="146"/>
      <c r="TSE715" s="146"/>
      <c r="TSF715" s="146"/>
      <c r="TSG715" s="146"/>
      <c r="TSH715" s="146"/>
      <c r="TSI715" s="146"/>
      <c r="TSJ715" s="146"/>
      <c r="TSK715" s="146"/>
      <c r="TSL715" s="146"/>
      <c r="TSM715" s="146"/>
      <c r="TSN715" s="146"/>
      <c r="TSO715" s="146"/>
      <c r="TSP715" s="146"/>
      <c r="TSQ715" s="146"/>
      <c r="TSR715" s="146"/>
      <c r="TSS715" s="146"/>
      <c r="TST715" s="146"/>
      <c r="TSU715" s="146"/>
      <c r="TSV715" s="146"/>
      <c r="TSW715" s="146"/>
      <c r="TSX715" s="146"/>
      <c r="TSY715" s="146"/>
      <c r="TSZ715" s="146"/>
      <c r="TTA715" s="146"/>
      <c r="TTB715" s="146"/>
      <c r="TTC715" s="146"/>
      <c r="TTD715" s="146"/>
      <c r="TTE715" s="146"/>
      <c r="TTF715" s="146"/>
      <c r="TTG715" s="146"/>
      <c r="TTH715" s="146"/>
      <c r="TTI715" s="146"/>
      <c r="TTJ715" s="146"/>
      <c r="TTK715" s="146"/>
      <c r="TTL715" s="146"/>
      <c r="TTM715" s="146"/>
      <c r="TTN715" s="146"/>
      <c r="TTO715" s="146"/>
      <c r="TTP715" s="146"/>
      <c r="TTQ715" s="146"/>
      <c r="TTR715" s="146"/>
      <c r="TTS715" s="146"/>
      <c r="TTT715" s="146"/>
      <c r="TTU715" s="146"/>
      <c r="TTV715" s="146"/>
      <c r="TTW715" s="146"/>
      <c r="TTX715" s="146"/>
      <c r="TTY715" s="146"/>
      <c r="TTZ715" s="146"/>
      <c r="TUA715" s="146"/>
      <c r="TUB715" s="146"/>
      <c r="TUC715" s="146"/>
      <c r="TUD715" s="146"/>
      <c r="TUE715" s="146"/>
      <c r="TUF715" s="146"/>
      <c r="TUG715" s="146"/>
      <c r="TUH715" s="146"/>
      <c r="TUI715" s="146"/>
      <c r="TUJ715" s="146"/>
      <c r="TUK715" s="146"/>
      <c r="TUL715" s="146"/>
      <c r="TUM715" s="146"/>
      <c r="TUN715" s="146"/>
      <c r="TUO715" s="146"/>
      <c r="TUP715" s="146"/>
      <c r="TUQ715" s="146"/>
      <c r="TUR715" s="146"/>
      <c r="TUS715" s="146"/>
      <c r="TUT715" s="146"/>
      <c r="TUU715" s="146"/>
      <c r="TUV715" s="146"/>
      <c r="TUW715" s="146"/>
      <c r="TUX715" s="146"/>
      <c r="TUY715" s="146"/>
      <c r="TUZ715" s="146"/>
      <c r="TVA715" s="146"/>
      <c r="TVB715" s="146"/>
      <c r="TVC715" s="146"/>
      <c r="TVD715" s="146"/>
      <c r="TVE715" s="146"/>
      <c r="TVF715" s="146"/>
      <c r="TVG715" s="146"/>
      <c r="TVH715" s="146"/>
      <c r="TVI715" s="146"/>
      <c r="TVJ715" s="146"/>
      <c r="TVK715" s="146"/>
      <c r="TVL715" s="146"/>
      <c r="TVM715" s="146"/>
      <c r="TVN715" s="146"/>
      <c r="TVO715" s="146"/>
      <c r="TVP715" s="146"/>
      <c r="TVQ715" s="146"/>
      <c r="TVR715" s="146"/>
      <c r="TVS715" s="146"/>
      <c r="TVT715" s="146"/>
      <c r="TVU715" s="146"/>
      <c r="TVV715" s="146"/>
      <c r="TVW715" s="146"/>
      <c r="TVX715" s="146"/>
      <c r="TVY715" s="146"/>
      <c r="TVZ715" s="146"/>
      <c r="TWA715" s="146"/>
      <c r="TWB715" s="146"/>
      <c r="TWC715" s="146"/>
      <c r="TWD715" s="146"/>
      <c r="TWE715" s="146"/>
      <c r="TWF715" s="146"/>
      <c r="TWG715" s="146"/>
      <c r="TWH715" s="146"/>
      <c r="TWI715" s="146"/>
      <c r="TWJ715" s="146"/>
      <c r="TWK715" s="146"/>
      <c r="TWL715" s="146"/>
      <c r="TWM715" s="146"/>
      <c r="TWN715" s="146"/>
      <c r="TWO715" s="146"/>
      <c r="TWP715" s="146"/>
      <c r="TWQ715" s="146"/>
      <c r="TWR715" s="146"/>
      <c r="TWS715" s="146"/>
      <c r="TWT715" s="146"/>
      <c r="TWU715" s="146"/>
      <c r="TWV715" s="146"/>
      <c r="TWW715" s="146"/>
      <c r="TWX715" s="146"/>
      <c r="TWY715" s="146"/>
      <c r="TWZ715" s="146"/>
      <c r="TXA715" s="146"/>
      <c r="TXB715" s="146"/>
      <c r="TXC715" s="146"/>
      <c r="TXD715" s="146"/>
      <c r="TXE715" s="146"/>
      <c r="TXF715" s="146"/>
      <c r="TXG715" s="146"/>
      <c r="TXH715" s="146"/>
      <c r="TXI715" s="146"/>
      <c r="TXJ715" s="146"/>
      <c r="TXK715" s="146"/>
      <c r="TXL715" s="146"/>
      <c r="TXM715" s="146"/>
      <c r="TXN715" s="146"/>
      <c r="TXO715" s="146"/>
      <c r="TXP715" s="146"/>
      <c r="TXQ715" s="146"/>
      <c r="TXR715" s="146"/>
      <c r="TXS715" s="146"/>
      <c r="TXT715" s="146"/>
      <c r="TXU715" s="146"/>
      <c r="TXV715" s="146"/>
      <c r="TXW715" s="146"/>
      <c r="TXX715" s="146"/>
      <c r="TXY715" s="146"/>
      <c r="TXZ715" s="146"/>
      <c r="TYA715" s="146"/>
      <c r="TYB715" s="146"/>
      <c r="TYC715" s="146"/>
      <c r="TYD715" s="146"/>
      <c r="TYE715" s="146"/>
      <c r="TYF715" s="146"/>
      <c r="TYG715" s="146"/>
      <c r="TYH715" s="146"/>
      <c r="TYI715" s="146"/>
      <c r="TYJ715" s="146"/>
      <c r="TYK715" s="146"/>
      <c r="TYL715" s="146"/>
      <c r="TYM715" s="146"/>
      <c r="TYN715" s="146"/>
      <c r="TYO715" s="146"/>
      <c r="TYP715" s="146"/>
      <c r="TYQ715" s="146"/>
      <c r="TYR715" s="146"/>
      <c r="TYS715" s="146"/>
      <c r="TYT715" s="146"/>
      <c r="TYU715" s="146"/>
      <c r="TYV715" s="146"/>
      <c r="TYW715" s="146"/>
      <c r="TYX715" s="146"/>
      <c r="TYY715" s="146"/>
      <c r="TYZ715" s="146"/>
      <c r="TZA715" s="146"/>
      <c r="TZB715" s="146"/>
      <c r="TZC715" s="146"/>
      <c r="TZD715" s="146"/>
      <c r="TZE715" s="146"/>
      <c r="TZF715" s="146"/>
      <c r="TZG715" s="146"/>
      <c r="TZH715" s="146"/>
      <c r="TZI715" s="146"/>
      <c r="TZJ715" s="146"/>
      <c r="TZK715" s="146"/>
      <c r="TZL715" s="146"/>
      <c r="TZM715" s="146"/>
      <c r="TZN715" s="146"/>
      <c r="TZO715" s="146"/>
      <c r="TZP715" s="146"/>
      <c r="TZQ715" s="146"/>
      <c r="TZR715" s="146"/>
      <c r="TZS715" s="146"/>
      <c r="TZT715" s="146"/>
      <c r="TZU715" s="146"/>
      <c r="TZV715" s="146"/>
      <c r="TZW715" s="146"/>
      <c r="TZX715" s="146"/>
      <c r="TZY715" s="146"/>
      <c r="TZZ715" s="146"/>
      <c r="UAA715" s="146"/>
      <c r="UAB715" s="146"/>
      <c r="UAC715" s="146"/>
      <c r="UAD715" s="146"/>
      <c r="UAE715" s="146"/>
      <c r="UAF715" s="146"/>
      <c r="UAG715" s="146"/>
      <c r="UAH715" s="146"/>
      <c r="UAI715" s="146"/>
      <c r="UAJ715" s="146"/>
      <c r="UAK715" s="146"/>
      <c r="UAL715" s="146"/>
      <c r="UAM715" s="146"/>
      <c r="UAN715" s="146"/>
      <c r="UAO715" s="146"/>
      <c r="UAP715" s="146"/>
      <c r="UAQ715" s="146"/>
      <c r="UAR715" s="146"/>
      <c r="UAS715" s="146"/>
      <c r="UAT715" s="146"/>
      <c r="UAU715" s="146"/>
      <c r="UAV715" s="146"/>
      <c r="UAW715" s="146"/>
      <c r="UAX715" s="146"/>
      <c r="UAY715" s="146"/>
      <c r="UAZ715" s="146"/>
      <c r="UBA715" s="146"/>
      <c r="UBB715" s="146"/>
      <c r="UBC715" s="146"/>
      <c r="UBD715" s="146"/>
      <c r="UBE715" s="146"/>
      <c r="UBF715" s="146"/>
      <c r="UBG715" s="146"/>
      <c r="UBH715" s="146"/>
      <c r="UBI715" s="146"/>
      <c r="UBJ715" s="146"/>
      <c r="UBK715" s="146"/>
      <c r="UBL715" s="146"/>
      <c r="UBM715" s="146"/>
      <c r="UBN715" s="146"/>
      <c r="UBO715" s="146"/>
      <c r="UBP715" s="146"/>
      <c r="UBQ715" s="146"/>
      <c r="UBR715" s="146"/>
      <c r="UBS715" s="146"/>
      <c r="UBT715" s="146"/>
      <c r="UBU715" s="146"/>
      <c r="UBV715" s="146"/>
      <c r="UBW715" s="146"/>
      <c r="UBX715" s="146"/>
      <c r="UBY715" s="146"/>
      <c r="UBZ715" s="146"/>
      <c r="UCA715" s="146"/>
      <c r="UCB715" s="146"/>
      <c r="UCC715" s="146"/>
      <c r="UCD715" s="146"/>
      <c r="UCE715" s="146"/>
      <c r="UCF715" s="146"/>
      <c r="UCG715" s="146"/>
      <c r="UCH715" s="146"/>
      <c r="UCI715" s="146"/>
      <c r="UCJ715" s="146"/>
      <c r="UCK715" s="146"/>
      <c r="UCL715" s="146"/>
      <c r="UCM715" s="146"/>
      <c r="UCN715" s="146"/>
      <c r="UCO715" s="146"/>
      <c r="UCP715" s="146"/>
      <c r="UCQ715" s="146"/>
      <c r="UCR715" s="146"/>
      <c r="UCS715" s="146"/>
      <c r="UCT715" s="146"/>
      <c r="UCU715" s="146"/>
      <c r="UCV715" s="146"/>
      <c r="UCW715" s="146"/>
      <c r="UCX715" s="146"/>
      <c r="UCY715" s="146"/>
      <c r="UCZ715" s="146"/>
      <c r="UDA715" s="146"/>
      <c r="UDB715" s="146"/>
      <c r="UDC715" s="146"/>
      <c r="UDD715" s="146"/>
      <c r="UDE715" s="146"/>
      <c r="UDF715" s="146"/>
      <c r="UDG715" s="146"/>
      <c r="UDH715" s="146"/>
      <c r="UDI715" s="146"/>
      <c r="UDJ715" s="146"/>
      <c r="UDK715" s="146"/>
      <c r="UDL715" s="146"/>
      <c r="UDM715" s="146"/>
      <c r="UDN715" s="146"/>
      <c r="UDO715" s="146"/>
      <c r="UDP715" s="146"/>
      <c r="UDQ715" s="146"/>
      <c r="UDR715" s="146"/>
      <c r="UDS715" s="146"/>
      <c r="UDT715" s="146"/>
      <c r="UDU715" s="146"/>
      <c r="UDV715" s="146"/>
      <c r="UDW715" s="146"/>
      <c r="UDX715" s="146"/>
      <c r="UDY715" s="146"/>
      <c r="UDZ715" s="146"/>
      <c r="UEA715" s="146"/>
      <c r="UEB715" s="146"/>
      <c r="UEC715" s="146"/>
      <c r="UED715" s="146"/>
      <c r="UEE715" s="146"/>
      <c r="UEF715" s="146"/>
      <c r="UEG715" s="146"/>
      <c r="UEH715" s="146"/>
      <c r="UEI715" s="146"/>
      <c r="UEJ715" s="146"/>
      <c r="UEK715" s="146"/>
      <c r="UEL715" s="146"/>
      <c r="UEM715" s="146"/>
      <c r="UEN715" s="146"/>
      <c r="UEO715" s="146"/>
      <c r="UEP715" s="146"/>
      <c r="UEQ715" s="146"/>
      <c r="UER715" s="146"/>
      <c r="UES715" s="146"/>
      <c r="UET715" s="146"/>
      <c r="UEU715" s="146"/>
      <c r="UEV715" s="146"/>
      <c r="UEW715" s="146"/>
      <c r="UEX715" s="146"/>
      <c r="UEY715" s="146"/>
      <c r="UEZ715" s="146"/>
      <c r="UFA715" s="146"/>
      <c r="UFB715" s="146"/>
      <c r="UFC715" s="146"/>
      <c r="UFD715" s="146"/>
      <c r="UFE715" s="146"/>
      <c r="UFF715" s="146"/>
      <c r="UFG715" s="146"/>
      <c r="UFH715" s="146"/>
      <c r="UFI715" s="146"/>
      <c r="UFJ715" s="146"/>
      <c r="UFK715" s="146"/>
      <c r="UFL715" s="146"/>
      <c r="UFM715" s="146"/>
      <c r="UFN715" s="146"/>
      <c r="UFO715" s="146"/>
      <c r="UFP715" s="146"/>
      <c r="UFQ715" s="146"/>
      <c r="UFR715" s="146"/>
      <c r="UFS715" s="146"/>
      <c r="UFT715" s="146"/>
      <c r="UFU715" s="146"/>
      <c r="UFV715" s="146"/>
      <c r="UFW715" s="146"/>
      <c r="UFX715" s="146"/>
      <c r="UFY715" s="146"/>
      <c r="UFZ715" s="146"/>
      <c r="UGA715" s="146"/>
      <c r="UGB715" s="146"/>
      <c r="UGC715" s="146"/>
      <c r="UGD715" s="146"/>
      <c r="UGE715" s="146"/>
      <c r="UGF715" s="146"/>
      <c r="UGG715" s="146"/>
      <c r="UGH715" s="146"/>
      <c r="UGI715" s="146"/>
      <c r="UGJ715" s="146"/>
      <c r="UGK715" s="146"/>
      <c r="UGL715" s="146"/>
      <c r="UGM715" s="146"/>
      <c r="UGN715" s="146"/>
      <c r="UGO715" s="146"/>
      <c r="UGP715" s="146"/>
      <c r="UGQ715" s="146"/>
      <c r="UGR715" s="146"/>
      <c r="UGS715" s="146"/>
      <c r="UGT715" s="146"/>
      <c r="UGU715" s="146"/>
      <c r="UGV715" s="146"/>
      <c r="UGW715" s="146"/>
      <c r="UGX715" s="146"/>
      <c r="UGY715" s="146"/>
      <c r="UGZ715" s="146"/>
      <c r="UHA715" s="146"/>
      <c r="UHB715" s="146"/>
      <c r="UHC715" s="146"/>
      <c r="UHD715" s="146"/>
      <c r="UHE715" s="146"/>
      <c r="UHF715" s="146"/>
      <c r="UHG715" s="146"/>
      <c r="UHH715" s="146"/>
      <c r="UHI715" s="146"/>
      <c r="UHJ715" s="146"/>
      <c r="UHK715" s="146"/>
      <c r="UHL715" s="146"/>
      <c r="UHM715" s="146"/>
      <c r="UHN715" s="146"/>
      <c r="UHO715" s="146"/>
      <c r="UHP715" s="146"/>
      <c r="UHQ715" s="146"/>
      <c r="UHR715" s="146"/>
      <c r="UHS715" s="146"/>
      <c r="UHT715" s="146"/>
      <c r="UHU715" s="146"/>
      <c r="UHV715" s="146"/>
      <c r="UHW715" s="146"/>
      <c r="UHX715" s="146"/>
      <c r="UHY715" s="146"/>
      <c r="UHZ715" s="146"/>
      <c r="UIA715" s="146"/>
      <c r="UIB715" s="146"/>
      <c r="UIC715" s="146"/>
      <c r="UID715" s="146"/>
      <c r="UIE715" s="146"/>
      <c r="UIF715" s="146"/>
      <c r="UIG715" s="146"/>
      <c r="UIH715" s="146"/>
      <c r="UII715" s="146"/>
      <c r="UIJ715" s="146"/>
      <c r="UIK715" s="146"/>
      <c r="UIL715" s="146"/>
      <c r="UIM715" s="146"/>
      <c r="UIN715" s="146"/>
      <c r="UIO715" s="146"/>
      <c r="UIP715" s="146"/>
      <c r="UIQ715" s="146"/>
      <c r="UIR715" s="146"/>
      <c r="UIS715" s="146"/>
      <c r="UIT715" s="146"/>
      <c r="UIU715" s="146"/>
      <c r="UIV715" s="146"/>
      <c r="UIW715" s="146"/>
      <c r="UIX715" s="146"/>
      <c r="UIY715" s="146"/>
      <c r="UIZ715" s="146"/>
      <c r="UJA715" s="146"/>
      <c r="UJB715" s="146"/>
      <c r="UJC715" s="146"/>
      <c r="UJD715" s="146"/>
      <c r="UJE715" s="146"/>
      <c r="UJF715" s="146"/>
      <c r="UJG715" s="146"/>
      <c r="UJH715" s="146"/>
      <c r="UJI715" s="146"/>
      <c r="UJJ715" s="146"/>
      <c r="UJK715" s="146"/>
      <c r="UJL715" s="146"/>
      <c r="UJM715" s="146"/>
      <c r="UJN715" s="146"/>
      <c r="UJO715" s="146"/>
      <c r="UJP715" s="146"/>
      <c r="UJQ715" s="146"/>
      <c r="UJR715" s="146"/>
      <c r="UJS715" s="146"/>
      <c r="UJT715" s="146"/>
      <c r="UJU715" s="146"/>
      <c r="UJV715" s="146"/>
      <c r="UJW715" s="146"/>
      <c r="UJX715" s="146"/>
      <c r="UJY715" s="146"/>
      <c r="UJZ715" s="146"/>
      <c r="UKA715" s="146"/>
      <c r="UKB715" s="146"/>
      <c r="UKC715" s="146"/>
      <c r="UKD715" s="146"/>
      <c r="UKE715" s="146"/>
      <c r="UKF715" s="146"/>
      <c r="UKG715" s="146"/>
      <c r="UKH715" s="146"/>
      <c r="UKI715" s="146"/>
      <c r="UKJ715" s="146"/>
      <c r="UKK715" s="146"/>
      <c r="UKL715" s="146"/>
      <c r="UKM715" s="146"/>
      <c r="UKN715" s="146"/>
      <c r="UKO715" s="146"/>
      <c r="UKP715" s="146"/>
      <c r="UKQ715" s="146"/>
      <c r="UKR715" s="146"/>
      <c r="UKS715" s="146"/>
      <c r="UKT715" s="146"/>
      <c r="UKU715" s="146"/>
      <c r="UKV715" s="146"/>
      <c r="UKW715" s="146"/>
      <c r="UKX715" s="146"/>
      <c r="UKY715" s="146"/>
      <c r="UKZ715" s="146"/>
      <c r="ULA715" s="146"/>
      <c r="ULB715" s="146"/>
      <c r="ULC715" s="146"/>
      <c r="ULD715" s="146"/>
      <c r="ULE715" s="146"/>
      <c r="ULF715" s="146"/>
      <c r="ULG715" s="146"/>
      <c r="ULH715" s="146"/>
      <c r="ULI715" s="146"/>
      <c r="ULJ715" s="146"/>
      <c r="ULK715" s="146"/>
      <c r="ULL715" s="146"/>
      <c r="ULM715" s="146"/>
      <c r="ULN715" s="146"/>
      <c r="ULO715" s="146"/>
      <c r="ULP715" s="146"/>
      <c r="ULQ715" s="146"/>
      <c r="ULR715" s="146"/>
      <c r="ULS715" s="146"/>
      <c r="ULT715" s="146"/>
      <c r="ULU715" s="146"/>
      <c r="ULV715" s="146"/>
      <c r="ULW715" s="146"/>
      <c r="ULX715" s="146"/>
      <c r="ULY715" s="146"/>
      <c r="ULZ715" s="146"/>
      <c r="UMA715" s="146"/>
      <c r="UMB715" s="146"/>
      <c r="UMC715" s="146"/>
      <c r="UMD715" s="146"/>
      <c r="UME715" s="146"/>
      <c r="UMF715" s="146"/>
      <c r="UMG715" s="146"/>
      <c r="UMH715" s="146"/>
      <c r="UMI715" s="146"/>
      <c r="UMJ715" s="146"/>
      <c r="UMK715" s="146"/>
      <c r="UML715" s="146"/>
      <c r="UMM715" s="146"/>
      <c r="UMN715" s="146"/>
      <c r="UMO715" s="146"/>
      <c r="UMP715" s="146"/>
      <c r="UMQ715" s="146"/>
      <c r="UMR715" s="146"/>
      <c r="UMS715" s="146"/>
      <c r="UMT715" s="146"/>
      <c r="UMU715" s="146"/>
      <c r="UMV715" s="146"/>
      <c r="UMW715" s="146"/>
      <c r="UMX715" s="146"/>
      <c r="UMY715" s="146"/>
      <c r="UMZ715" s="146"/>
      <c r="UNA715" s="146"/>
      <c r="UNB715" s="146"/>
      <c r="UNC715" s="146"/>
      <c r="UND715" s="146"/>
      <c r="UNE715" s="146"/>
      <c r="UNF715" s="146"/>
      <c r="UNG715" s="146"/>
      <c r="UNH715" s="146"/>
      <c r="UNI715" s="146"/>
      <c r="UNJ715" s="146"/>
      <c r="UNK715" s="146"/>
      <c r="UNL715" s="146"/>
      <c r="UNM715" s="146"/>
      <c r="UNN715" s="146"/>
      <c r="UNO715" s="146"/>
      <c r="UNP715" s="146"/>
      <c r="UNQ715" s="146"/>
      <c r="UNR715" s="146"/>
      <c r="UNS715" s="146"/>
      <c r="UNT715" s="146"/>
      <c r="UNU715" s="146"/>
      <c r="UNV715" s="146"/>
      <c r="UNW715" s="146"/>
      <c r="UNX715" s="146"/>
      <c r="UNY715" s="146"/>
      <c r="UNZ715" s="146"/>
      <c r="UOA715" s="146"/>
      <c r="UOB715" s="146"/>
      <c r="UOC715" s="146"/>
      <c r="UOD715" s="146"/>
      <c r="UOE715" s="146"/>
      <c r="UOF715" s="146"/>
      <c r="UOG715" s="146"/>
      <c r="UOH715" s="146"/>
      <c r="UOI715" s="146"/>
      <c r="UOJ715" s="146"/>
      <c r="UOK715" s="146"/>
      <c r="UOL715" s="146"/>
      <c r="UOM715" s="146"/>
      <c r="UON715" s="146"/>
      <c r="UOO715" s="146"/>
      <c r="UOP715" s="146"/>
      <c r="UOQ715" s="146"/>
      <c r="UOR715" s="146"/>
      <c r="UOS715" s="146"/>
      <c r="UOT715" s="146"/>
      <c r="UOU715" s="146"/>
      <c r="UOV715" s="146"/>
      <c r="UOW715" s="146"/>
      <c r="UOX715" s="146"/>
      <c r="UOY715" s="146"/>
      <c r="UOZ715" s="146"/>
      <c r="UPA715" s="146"/>
      <c r="UPB715" s="146"/>
      <c r="UPC715" s="146"/>
      <c r="UPD715" s="146"/>
      <c r="UPE715" s="146"/>
      <c r="UPF715" s="146"/>
      <c r="UPG715" s="146"/>
      <c r="UPH715" s="146"/>
      <c r="UPI715" s="146"/>
      <c r="UPJ715" s="146"/>
      <c r="UPK715" s="146"/>
      <c r="UPL715" s="146"/>
      <c r="UPM715" s="146"/>
      <c r="UPN715" s="146"/>
      <c r="UPO715" s="146"/>
      <c r="UPP715" s="146"/>
      <c r="UPQ715" s="146"/>
      <c r="UPR715" s="146"/>
      <c r="UPS715" s="146"/>
      <c r="UPT715" s="146"/>
      <c r="UPU715" s="146"/>
      <c r="UPV715" s="146"/>
      <c r="UPW715" s="146"/>
      <c r="UPX715" s="146"/>
      <c r="UPY715" s="146"/>
      <c r="UPZ715" s="146"/>
      <c r="UQA715" s="146"/>
      <c r="UQB715" s="146"/>
      <c r="UQC715" s="146"/>
      <c r="UQD715" s="146"/>
      <c r="UQE715" s="146"/>
      <c r="UQF715" s="146"/>
      <c r="UQG715" s="146"/>
      <c r="UQH715" s="146"/>
      <c r="UQI715" s="146"/>
      <c r="UQJ715" s="146"/>
      <c r="UQK715" s="146"/>
      <c r="UQL715" s="146"/>
      <c r="UQM715" s="146"/>
      <c r="UQN715" s="146"/>
      <c r="UQO715" s="146"/>
      <c r="UQP715" s="146"/>
      <c r="UQQ715" s="146"/>
      <c r="UQR715" s="146"/>
      <c r="UQS715" s="146"/>
      <c r="UQT715" s="146"/>
      <c r="UQU715" s="146"/>
      <c r="UQV715" s="146"/>
      <c r="UQW715" s="146"/>
      <c r="UQX715" s="146"/>
      <c r="UQY715" s="146"/>
      <c r="UQZ715" s="146"/>
      <c r="URA715" s="146"/>
      <c r="URB715" s="146"/>
      <c r="URC715" s="146"/>
      <c r="URD715" s="146"/>
      <c r="URE715" s="146"/>
      <c r="URF715" s="146"/>
      <c r="URG715" s="146"/>
      <c r="URH715" s="146"/>
      <c r="URI715" s="146"/>
      <c r="URJ715" s="146"/>
      <c r="URK715" s="146"/>
      <c r="URL715" s="146"/>
      <c r="URM715" s="146"/>
      <c r="URN715" s="146"/>
      <c r="URO715" s="146"/>
      <c r="URP715" s="146"/>
      <c r="URQ715" s="146"/>
      <c r="URR715" s="146"/>
      <c r="URS715" s="146"/>
      <c r="URT715" s="146"/>
      <c r="URU715" s="146"/>
      <c r="URV715" s="146"/>
      <c r="URW715" s="146"/>
      <c r="URX715" s="146"/>
      <c r="URY715" s="146"/>
      <c r="URZ715" s="146"/>
      <c r="USA715" s="146"/>
      <c r="USB715" s="146"/>
      <c r="USC715" s="146"/>
      <c r="USD715" s="146"/>
      <c r="USE715" s="146"/>
      <c r="USF715" s="146"/>
      <c r="USG715" s="146"/>
      <c r="USH715" s="146"/>
      <c r="USI715" s="146"/>
      <c r="USJ715" s="146"/>
      <c r="USK715" s="146"/>
      <c r="USL715" s="146"/>
      <c r="USM715" s="146"/>
      <c r="USN715" s="146"/>
      <c r="USO715" s="146"/>
      <c r="USP715" s="146"/>
      <c r="USQ715" s="146"/>
      <c r="USR715" s="146"/>
      <c r="USS715" s="146"/>
      <c r="UST715" s="146"/>
      <c r="USU715" s="146"/>
      <c r="USV715" s="146"/>
      <c r="USW715" s="146"/>
      <c r="USX715" s="146"/>
      <c r="USY715" s="146"/>
      <c r="USZ715" s="146"/>
      <c r="UTA715" s="146"/>
      <c r="UTB715" s="146"/>
      <c r="UTC715" s="146"/>
      <c r="UTD715" s="146"/>
      <c r="UTE715" s="146"/>
      <c r="UTF715" s="146"/>
      <c r="UTG715" s="146"/>
      <c r="UTH715" s="146"/>
      <c r="UTI715" s="146"/>
      <c r="UTJ715" s="146"/>
      <c r="UTK715" s="146"/>
      <c r="UTL715" s="146"/>
      <c r="UTM715" s="146"/>
      <c r="UTN715" s="146"/>
      <c r="UTO715" s="146"/>
      <c r="UTP715" s="146"/>
      <c r="UTQ715" s="146"/>
      <c r="UTR715" s="146"/>
      <c r="UTS715" s="146"/>
      <c r="UTT715" s="146"/>
      <c r="UTU715" s="146"/>
      <c r="UTV715" s="146"/>
      <c r="UTW715" s="146"/>
      <c r="UTX715" s="146"/>
      <c r="UTY715" s="146"/>
      <c r="UTZ715" s="146"/>
      <c r="UUA715" s="146"/>
      <c r="UUB715" s="146"/>
      <c r="UUC715" s="146"/>
      <c r="UUD715" s="146"/>
      <c r="UUE715" s="146"/>
      <c r="UUF715" s="146"/>
      <c r="UUG715" s="146"/>
      <c r="UUH715" s="146"/>
      <c r="UUI715" s="146"/>
      <c r="UUJ715" s="146"/>
      <c r="UUK715" s="146"/>
      <c r="UUL715" s="146"/>
      <c r="UUM715" s="146"/>
      <c r="UUN715" s="146"/>
      <c r="UUO715" s="146"/>
      <c r="UUP715" s="146"/>
      <c r="UUQ715" s="146"/>
      <c r="UUR715" s="146"/>
      <c r="UUS715" s="146"/>
      <c r="UUT715" s="146"/>
      <c r="UUU715" s="146"/>
      <c r="UUV715" s="146"/>
      <c r="UUW715" s="146"/>
      <c r="UUX715" s="146"/>
      <c r="UUY715" s="146"/>
      <c r="UUZ715" s="146"/>
      <c r="UVA715" s="146"/>
      <c r="UVB715" s="146"/>
      <c r="UVC715" s="146"/>
      <c r="UVD715" s="146"/>
      <c r="UVE715" s="146"/>
      <c r="UVF715" s="146"/>
      <c r="UVG715" s="146"/>
      <c r="UVH715" s="146"/>
      <c r="UVI715" s="146"/>
      <c r="UVJ715" s="146"/>
      <c r="UVK715" s="146"/>
      <c r="UVL715" s="146"/>
      <c r="UVM715" s="146"/>
      <c r="UVN715" s="146"/>
      <c r="UVO715" s="146"/>
      <c r="UVP715" s="146"/>
      <c r="UVQ715" s="146"/>
      <c r="UVR715" s="146"/>
      <c r="UVS715" s="146"/>
      <c r="UVT715" s="146"/>
      <c r="UVU715" s="146"/>
      <c r="UVV715" s="146"/>
      <c r="UVW715" s="146"/>
      <c r="UVX715" s="146"/>
      <c r="UVY715" s="146"/>
      <c r="UVZ715" s="146"/>
      <c r="UWA715" s="146"/>
      <c r="UWB715" s="146"/>
      <c r="UWC715" s="146"/>
      <c r="UWD715" s="146"/>
      <c r="UWE715" s="146"/>
      <c r="UWF715" s="146"/>
      <c r="UWG715" s="146"/>
      <c r="UWH715" s="146"/>
      <c r="UWI715" s="146"/>
      <c r="UWJ715" s="146"/>
      <c r="UWK715" s="146"/>
      <c r="UWL715" s="146"/>
      <c r="UWM715" s="146"/>
      <c r="UWN715" s="146"/>
      <c r="UWO715" s="146"/>
      <c r="UWP715" s="146"/>
      <c r="UWQ715" s="146"/>
      <c r="UWR715" s="146"/>
      <c r="UWS715" s="146"/>
      <c r="UWT715" s="146"/>
      <c r="UWU715" s="146"/>
      <c r="UWV715" s="146"/>
      <c r="UWW715" s="146"/>
      <c r="UWX715" s="146"/>
      <c r="UWY715" s="146"/>
      <c r="UWZ715" s="146"/>
      <c r="UXA715" s="146"/>
      <c r="UXB715" s="146"/>
      <c r="UXC715" s="146"/>
      <c r="UXD715" s="146"/>
      <c r="UXE715" s="146"/>
      <c r="UXF715" s="146"/>
      <c r="UXG715" s="146"/>
      <c r="UXH715" s="146"/>
      <c r="UXI715" s="146"/>
      <c r="UXJ715" s="146"/>
      <c r="UXK715" s="146"/>
      <c r="UXL715" s="146"/>
      <c r="UXM715" s="146"/>
      <c r="UXN715" s="146"/>
      <c r="UXO715" s="146"/>
      <c r="UXP715" s="146"/>
      <c r="UXQ715" s="146"/>
      <c r="UXR715" s="146"/>
      <c r="UXS715" s="146"/>
      <c r="UXT715" s="146"/>
      <c r="UXU715" s="146"/>
      <c r="UXV715" s="146"/>
      <c r="UXW715" s="146"/>
      <c r="UXX715" s="146"/>
      <c r="UXY715" s="146"/>
      <c r="UXZ715" s="146"/>
      <c r="UYA715" s="146"/>
      <c r="UYB715" s="146"/>
      <c r="UYC715" s="146"/>
      <c r="UYD715" s="146"/>
      <c r="UYE715" s="146"/>
      <c r="UYF715" s="146"/>
      <c r="UYG715" s="146"/>
      <c r="UYH715" s="146"/>
      <c r="UYI715" s="146"/>
      <c r="UYJ715" s="146"/>
      <c r="UYK715" s="146"/>
      <c r="UYL715" s="146"/>
      <c r="UYM715" s="146"/>
      <c r="UYN715" s="146"/>
      <c r="UYO715" s="146"/>
      <c r="UYP715" s="146"/>
      <c r="UYQ715" s="146"/>
      <c r="UYR715" s="146"/>
      <c r="UYS715" s="146"/>
      <c r="UYT715" s="146"/>
      <c r="UYU715" s="146"/>
      <c r="UYV715" s="146"/>
      <c r="UYW715" s="146"/>
      <c r="UYX715" s="146"/>
      <c r="UYY715" s="146"/>
      <c r="UYZ715" s="146"/>
      <c r="UZA715" s="146"/>
      <c r="UZB715" s="146"/>
      <c r="UZC715" s="146"/>
      <c r="UZD715" s="146"/>
      <c r="UZE715" s="146"/>
      <c r="UZF715" s="146"/>
      <c r="UZG715" s="146"/>
      <c r="UZH715" s="146"/>
      <c r="UZI715" s="146"/>
      <c r="UZJ715" s="146"/>
      <c r="UZK715" s="146"/>
      <c r="UZL715" s="146"/>
      <c r="UZM715" s="146"/>
      <c r="UZN715" s="146"/>
      <c r="UZO715" s="146"/>
      <c r="UZP715" s="146"/>
      <c r="UZQ715" s="146"/>
      <c r="UZR715" s="146"/>
      <c r="UZS715" s="146"/>
      <c r="UZT715" s="146"/>
      <c r="UZU715" s="146"/>
      <c r="UZV715" s="146"/>
      <c r="UZW715" s="146"/>
      <c r="UZX715" s="146"/>
      <c r="UZY715" s="146"/>
      <c r="UZZ715" s="146"/>
      <c r="VAA715" s="146"/>
      <c r="VAB715" s="146"/>
      <c r="VAC715" s="146"/>
      <c r="VAD715" s="146"/>
      <c r="VAE715" s="146"/>
      <c r="VAF715" s="146"/>
      <c r="VAG715" s="146"/>
      <c r="VAH715" s="146"/>
      <c r="VAI715" s="146"/>
      <c r="VAJ715" s="146"/>
      <c r="VAK715" s="146"/>
      <c r="VAL715" s="146"/>
      <c r="VAM715" s="146"/>
      <c r="VAN715" s="146"/>
      <c r="VAO715" s="146"/>
      <c r="VAP715" s="146"/>
      <c r="VAQ715" s="146"/>
      <c r="VAR715" s="146"/>
      <c r="VAS715" s="146"/>
      <c r="VAT715" s="146"/>
      <c r="VAU715" s="146"/>
      <c r="VAV715" s="146"/>
      <c r="VAW715" s="146"/>
      <c r="VAX715" s="146"/>
      <c r="VAY715" s="146"/>
      <c r="VAZ715" s="146"/>
      <c r="VBA715" s="146"/>
      <c r="VBB715" s="146"/>
      <c r="VBC715" s="146"/>
      <c r="VBD715" s="146"/>
      <c r="VBE715" s="146"/>
      <c r="VBF715" s="146"/>
      <c r="VBG715" s="146"/>
      <c r="VBH715" s="146"/>
      <c r="VBI715" s="146"/>
      <c r="VBJ715" s="146"/>
      <c r="VBK715" s="146"/>
      <c r="VBL715" s="146"/>
      <c r="VBM715" s="146"/>
      <c r="VBN715" s="146"/>
      <c r="VBO715" s="146"/>
      <c r="VBP715" s="146"/>
      <c r="VBQ715" s="146"/>
      <c r="VBR715" s="146"/>
      <c r="VBS715" s="146"/>
      <c r="VBT715" s="146"/>
      <c r="VBU715" s="146"/>
      <c r="VBV715" s="146"/>
      <c r="VBW715" s="146"/>
      <c r="VBX715" s="146"/>
      <c r="VBY715" s="146"/>
      <c r="VBZ715" s="146"/>
      <c r="VCA715" s="146"/>
      <c r="VCB715" s="146"/>
      <c r="VCC715" s="146"/>
      <c r="VCD715" s="146"/>
      <c r="VCE715" s="146"/>
      <c r="VCF715" s="146"/>
      <c r="VCG715" s="146"/>
      <c r="VCH715" s="146"/>
      <c r="VCI715" s="146"/>
      <c r="VCJ715" s="146"/>
      <c r="VCK715" s="146"/>
      <c r="VCL715" s="146"/>
      <c r="VCM715" s="146"/>
      <c r="VCN715" s="146"/>
      <c r="VCO715" s="146"/>
      <c r="VCP715" s="146"/>
      <c r="VCQ715" s="146"/>
      <c r="VCR715" s="146"/>
      <c r="VCS715" s="146"/>
      <c r="VCT715" s="146"/>
      <c r="VCU715" s="146"/>
      <c r="VCV715" s="146"/>
      <c r="VCW715" s="146"/>
      <c r="VCX715" s="146"/>
      <c r="VCY715" s="146"/>
      <c r="VCZ715" s="146"/>
      <c r="VDA715" s="146"/>
      <c r="VDB715" s="146"/>
      <c r="VDC715" s="146"/>
      <c r="VDD715" s="146"/>
      <c r="VDE715" s="146"/>
      <c r="VDF715" s="146"/>
      <c r="VDG715" s="146"/>
      <c r="VDH715" s="146"/>
      <c r="VDI715" s="146"/>
      <c r="VDJ715" s="146"/>
      <c r="VDK715" s="146"/>
      <c r="VDL715" s="146"/>
      <c r="VDM715" s="146"/>
      <c r="VDN715" s="146"/>
      <c r="VDO715" s="146"/>
      <c r="VDP715" s="146"/>
      <c r="VDQ715" s="146"/>
      <c r="VDR715" s="146"/>
      <c r="VDS715" s="146"/>
      <c r="VDT715" s="146"/>
      <c r="VDU715" s="146"/>
      <c r="VDV715" s="146"/>
      <c r="VDW715" s="146"/>
      <c r="VDX715" s="146"/>
      <c r="VDY715" s="146"/>
      <c r="VDZ715" s="146"/>
      <c r="VEA715" s="146"/>
      <c r="VEB715" s="146"/>
      <c r="VEC715" s="146"/>
      <c r="VED715" s="146"/>
      <c r="VEE715" s="146"/>
      <c r="VEF715" s="146"/>
      <c r="VEG715" s="146"/>
      <c r="VEH715" s="146"/>
      <c r="VEI715" s="146"/>
      <c r="VEJ715" s="146"/>
      <c r="VEK715" s="146"/>
      <c r="VEL715" s="146"/>
      <c r="VEM715" s="146"/>
      <c r="VEN715" s="146"/>
      <c r="VEO715" s="146"/>
      <c r="VEP715" s="146"/>
      <c r="VEQ715" s="146"/>
      <c r="VER715" s="146"/>
      <c r="VES715" s="146"/>
      <c r="VET715" s="146"/>
      <c r="VEU715" s="146"/>
      <c r="VEV715" s="146"/>
      <c r="VEW715" s="146"/>
      <c r="VEX715" s="146"/>
      <c r="VEY715" s="146"/>
      <c r="VEZ715" s="146"/>
      <c r="VFA715" s="146"/>
      <c r="VFB715" s="146"/>
      <c r="VFC715" s="146"/>
      <c r="VFD715" s="146"/>
      <c r="VFE715" s="146"/>
      <c r="VFF715" s="146"/>
      <c r="VFG715" s="146"/>
      <c r="VFH715" s="146"/>
      <c r="VFI715" s="146"/>
      <c r="VFJ715" s="146"/>
      <c r="VFK715" s="146"/>
      <c r="VFL715" s="146"/>
      <c r="VFM715" s="146"/>
      <c r="VFN715" s="146"/>
      <c r="VFO715" s="146"/>
      <c r="VFP715" s="146"/>
      <c r="VFQ715" s="146"/>
      <c r="VFR715" s="146"/>
      <c r="VFS715" s="146"/>
      <c r="VFT715" s="146"/>
      <c r="VFU715" s="146"/>
      <c r="VFV715" s="146"/>
      <c r="VFW715" s="146"/>
      <c r="VFX715" s="146"/>
      <c r="VFY715" s="146"/>
      <c r="VFZ715" s="146"/>
      <c r="VGA715" s="146"/>
      <c r="VGB715" s="146"/>
      <c r="VGC715" s="146"/>
      <c r="VGD715" s="146"/>
      <c r="VGE715" s="146"/>
      <c r="VGF715" s="146"/>
      <c r="VGG715" s="146"/>
      <c r="VGH715" s="146"/>
      <c r="VGI715" s="146"/>
      <c r="VGJ715" s="146"/>
      <c r="VGK715" s="146"/>
      <c r="VGL715" s="146"/>
      <c r="VGM715" s="146"/>
      <c r="VGN715" s="146"/>
      <c r="VGO715" s="146"/>
      <c r="VGP715" s="146"/>
      <c r="VGQ715" s="146"/>
      <c r="VGR715" s="146"/>
      <c r="VGS715" s="146"/>
      <c r="VGT715" s="146"/>
      <c r="VGU715" s="146"/>
      <c r="VGV715" s="146"/>
      <c r="VGW715" s="146"/>
      <c r="VGX715" s="146"/>
      <c r="VGY715" s="146"/>
      <c r="VGZ715" s="146"/>
      <c r="VHA715" s="146"/>
      <c r="VHB715" s="146"/>
      <c r="VHC715" s="146"/>
      <c r="VHD715" s="146"/>
      <c r="VHE715" s="146"/>
      <c r="VHF715" s="146"/>
      <c r="VHG715" s="146"/>
      <c r="VHH715" s="146"/>
      <c r="VHI715" s="146"/>
      <c r="VHJ715" s="146"/>
      <c r="VHK715" s="146"/>
      <c r="VHL715" s="146"/>
      <c r="VHM715" s="146"/>
      <c r="VHN715" s="146"/>
      <c r="VHO715" s="146"/>
      <c r="VHP715" s="146"/>
      <c r="VHQ715" s="146"/>
      <c r="VHR715" s="146"/>
      <c r="VHS715" s="146"/>
      <c r="VHT715" s="146"/>
      <c r="VHU715" s="146"/>
      <c r="VHV715" s="146"/>
      <c r="VHW715" s="146"/>
      <c r="VHX715" s="146"/>
      <c r="VHY715" s="146"/>
      <c r="VHZ715" s="146"/>
      <c r="VIA715" s="146"/>
      <c r="VIB715" s="146"/>
      <c r="VIC715" s="146"/>
      <c r="VID715" s="146"/>
      <c r="VIE715" s="146"/>
      <c r="VIF715" s="146"/>
      <c r="VIG715" s="146"/>
      <c r="VIH715" s="146"/>
      <c r="VII715" s="146"/>
      <c r="VIJ715" s="146"/>
      <c r="VIK715" s="146"/>
      <c r="VIL715" s="146"/>
      <c r="VIM715" s="146"/>
      <c r="VIN715" s="146"/>
      <c r="VIO715" s="146"/>
      <c r="VIP715" s="146"/>
      <c r="VIQ715" s="146"/>
      <c r="VIR715" s="146"/>
      <c r="VIS715" s="146"/>
      <c r="VIT715" s="146"/>
      <c r="VIU715" s="146"/>
      <c r="VIV715" s="146"/>
      <c r="VIW715" s="146"/>
      <c r="VIX715" s="146"/>
      <c r="VIY715" s="146"/>
      <c r="VIZ715" s="146"/>
      <c r="VJA715" s="146"/>
      <c r="VJB715" s="146"/>
      <c r="VJC715" s="146"/>
      <c r="VJD715" s="146"/>
      <c r="VJE715" s="146"/>
      <c r="VJF715" s="146"/>
      <c r="VJG715" s="146"/>
      <c r="VJH715" s="146"/>
      <c r="VJI715" s="146"/>
      <c r="VJJ715" s="146"/>
      <c r="VJK715" s="146"/>
      <c r="VJL715" s="146"/>
      <c r="VJM715" s="146"/>
      <c r="VJN715" s="146"/>
      <c r="VJO715" s="146"/>
      <c r="VJP715" s="146"/>
      <c r="VJQ715" s="146"/>
      <c r="VJR715" s="146"/>
      <c r="VJS715" s="146"/>
      <c r="VJT715" s="146"/>
      <c r="VJU715" s="146"/>
      <c r="VJV715" s="146"/>
      <c r="VJW715" s="146"/>
      <c r="VJX715" s="146"/>
      <c r="VJY715" s="146"/>
      <c r="VJZ715" s="146"/>
      <c r="VKA715" s="146"/>
      <c r="VKB715" s="146"/>
      <c r="VKC715" s="146"/>
      <c r="VKD715" s="146"/>
      <c r="VKE715" s="146"/>
      <c r="VKF715" s="146"/>
      <c r="VKG715" s="146"/>
      <c r="VKH715" s="146"/>
      <c r="VKI715" s="146"/>
      <c r="VKJ715" s="146"/>
      <c r="VKK715" s="146"/>
      <c r="VKL715" s="146"/>
      <c r="VKM715" s="146"/>
      <c r="VKN715" s="146"/>
      <c r="VKO715" s="146"/>
      <c r="VKP715" s="146"/>
      <c r="VKQ715" s="146"/>
      <c r="VKR715" s="146"/>
      <c r="VKS715" s="146"/>
      <c r="VKT715" s="146"/>
      <c r="VKU715" s="146"/>
      <c r="VKV715" s="146"/>
      <c r="VKW715" s="146"/>
      <c r="VKX715" s="146"/>
      <c r="VKY715" s="146"/>
      <c r="VKZ715" s="146"/>
      <c r="VLA715" s="146"/>
      <c r="VLB715" s="146"/>
      <c r="VLC715" s="146"/>
      <c r="VLD715" s="146"/>
      <c r="VLE715" s="146"/>
      <c r="VLF715" s="146"/>
      <c r="VLG715" s="146"/>
      <c r="VLH715" s="146"/>
      <c r="VLI715" s="146"/>
      <c r="VLJ715" s="146"/>
      <c r="VLK715" s="146"/>
      <c r="VLL715" s="146"/>
      <c r="VLM715" s="146"/>
      <c r="VLN715" s="146"/>
      <c r="VLO715" s="146"/>
      <c r="VLP715" s="146"/>
      <c r="VLQ715" s="146"/>
      <c r="VLR715" s="146"/>
      <c r="VLS715" s="146"/>
      <c r="VLT715" s="146"/>
      <c r="VLU715" s="146"/>
      <c r="VLV715" s="146"/>
      <c r="VLW715" s="146"/>
      <c r="VLX715" s="146"/>
      <c r="VLY715" s="146"/>
      <c r="VLZ715" s="146"/>
      <c r="VMA715" s="146"/>
      <c r="VMB715" s="146"/>
      <c r="VMC715" s="146"/>
      <c r="VMD715" s="146"/>
      <c r="VME715" s="146"/>
      <c r="VMF715" s="146"/>
      <c r="VMG715" s="146"/>
      <c r="VMH715" s="146"/>
      <c r="VMI715" s="146"/>
      <c r="VMJ715" s="146"/>
      <c r="VMK715" s="146"/>
      <c r="VML715" s="146"/>
      <c r="VMM715" s="146"/>
      <c r="VMN715" s="146"/>
      <c r="VMO715" s="146"/>
      <c r="VMP715" s="146"/>
      <c r="VMQ715" s="146"/>
      <c r="VMR715" s="146"/>
      <c r="VMS715" s="146"/>
      <c r="VMT715" s="146"/>
      <c r="VMU715" s="146"/>
      <c r="VMV715" s="146"/>
      <c r="VMW715" s="146"/>
      <c r="VMX715" s="146"/>
      <c r="VMY715" s="146"/>
      <c r="VMZ715" s="146"/>
      <c r="VNA715" s="146"/>
      <c r="VNB715" s="146"/>
      <c r="VNC715" s="146"/>
      <c r="VND715" s="146"/>
      <c r="VNE715" s="146"/>
      <c r="VNF715" s="146"/>
      <c r="VNG715" s="146"/>
      <c r="VNH715" s="146"/>
      <c r="VNI715" s="146"/>
      <c r="VNJ715" s="146"/>
      <c r="VNK715" s="146"/>
      <c r="VNL715" s="146"/>
      <c r="VNM715" s="146"/>
      <c r="VNN715" s="146"/>
      <c r="VNO715" s="146"/>
      <c r="VNP715" s="146"/>
      <c r="VNQ715" s="146"/>
      <c r="VNR715" s="146"/>
      <c r="VNS715" s="146"/>
      <c r="VNT715" s="146"/>
      <c r="VNU715" s="146"/>
      <c r="VNV715" s="146"/>
      <c r="VNW715" s="146"/>
      <c r="VNX715" s="146"/>
      <c r="VNY715" s="146"/>
      <c r="VNZ715" s="146"/>
      <c r="VOA715" s="146"/>
      <c r="VOB715" s="146"/>
      <c r="VOC715" s="146"/>
      <c r="VOD715" s="146"/>
      <c r="VOE715" s="146"/>
      <c r="VOF715" s="146"/>
      <c r="VOG715" s="146"/>
      <c r="VOH715" s="146"/>
      <c r="VOI715" s="146"/>
      <c r="VOJ715" s="146"/>
      <c r="VOK715" s="146"/>
      <c r="VOL715" s="146"/>
      <c r="VOM715" s="146"/>
      <c r="VON715" s="146"/>
      <c r="VOO715" s="146"/>
      <c r="VOP715" s="146"/>
      <c r="VOQ715" s="146"/>
      <c r="VOR715" s="146"/>
      <c r="VOS715" s="146"/>
      <c r="VOT715" s="146"/>
      <c r="VOU715" s="146"/>
      <c r="VOV715" s="146"/>
      <c r="VOW715" s="146"/>
      <c r="VOX715" s="146"/>
      <c r="VOY715" s="146"/>
      <c r="VOZ715" s="146"/>
      <c r="VPA715" s="146"/>
      <c r="VPB715" s="146"/>
      <c r="VPC715" s="146"/>
      <c r="VPD715" s="146"/>
      <c r="VPE715" s="146"/>
      <c r="VPF715" s="146"/>
      <c r="VPG715" s="146"/>
      <c r="VPH715" s="146"/>
      <c r="VPI715" s="146"/>
      <c r="VPJ715" s="146"/>
      <c r="VPK715" s="146"/>
      <c r="VPL715" s="146"/>
      <c r="VPM715" s="146"/>
      <c r="VPN715" s="146"/>
      <c r="VPO715" s="146"/>
      <c r="VPP715" s="146"/>
      <c r="VPQ715" s="146"/>
      <c r="VPR715" s="146"/>
      <c r="VPS715" s="146"/>
      <c r="VPT715" s="146"/>
      <c r="VPU715" s="146"/>
      <c r="VPV715" s="146"/>
      <c r="VPW715" s="146"/>
      <c r="VPX715" s="146"/>
      <c r="VPY715" s="146"/>
      <c r="VPZ715" s="146"/>
      <c r="VQA715" s="146"/>
      <c r="VQB715" s="146"/>
      <c r="VQC715" s="146"/>
      <c r="VQD715" s="146"/>
      <c r="VQE715" s="146"/>
      <c r="VQF715" s="146"/>
      <c r="VQG715" s="146"/>
      <c r="VQH715" s="146"/>
      <c r="VQI715" s="146"/>
      <c r="VQJ715" s="146"/>
      <c r="VQK715" s="146"/>
      <c r="VQL715" s="146"/>
      <c r="VQM715" s="146"/>
      <c r="VQN715" s="146"/>
      <c r="VQO715" s="146"/>
      <c r="VQP715" s="146"/>
      <c r="VQQ715" s="146"/>
      <c r="VQR715" s="146"/>
      <c r="VQS715" s="146"/>
      <c r="VQT715" s="146"/>
      <c r="VQU715" s="146"/>
      <c r="VQV715" s="146"/>
      <c r="VQW715" s="146"/>
      <c r="VQX715" s="146"/>
      <c r="VQY715" s="146"/>
      <c r="VQZ715" s="146"/>
      <c r="VRA715" s="146"/>
      <c r="VRB715" s="146"/>
      <c r="VRC715" s="146"/>
      <c r="VRD715" s="146"/>
      <c r="VRE715" s="146"/>
      <c r="VRF715" s="146"/>
      <c r="VRG715" s="146"/>
      <c r="VRH715" s="146"/>
      <c r="VRI715" s="146"/>
      <c r="VRJ715" s="146"/>
      <c r="VRK715" s="146"/>
      <c r="VRL715" s="146"/>
      <c r="VRM715" s="146"/>
      <c r="VRN715" s="146"/>
      <c r="VRO715" s="146"/>
      <c r="VRP715" s="146"/>
      <c r="VRQ715" s="146"/>
      <c r="VRR715" s="146"/>
      <c r="VRS715" s="146"/>
      <c r="VRT715" s="146"/>
      <c r="VRU715" s="146"/>
      <c r="VRV715" s="146"/>
      <c r="VRW715" s="146"/>
      <c r="VRX715" s="146"/>
      <c r="VRY715" s="146"/>
      <c r="VRZ715" s="146"/>
      <c r="VSA715" s="146"/>
      <c r="VSB715" s="146"/>
      <c r="VSC715" s="146"/>
      <c r="VSD715" s="146"/>
      <c r="VSE715" s="146"/>
      <c r="VSF715" s="146"/>
      <c r="VSG715" s="146"/>
      <c r="VSH715" s="146"/>
      <c r="VSI715" s="146"/>
      <c r="VSJ715" s="146"/>
      <c r="VSK715" s="146"/>
      <c r="VSL715" s="146"/>
      <c r="VSM715" s="146"/>
      <c r="VSN715" s="146"/>
      <c r="VSO715" s="146"/>
      <c r="VSP715" s="146"/>
      <c r="VSQ715" s="146"/>
      <c r="VSR715" s="146"/>
      <c r="VSS715" s="146"/>
      <c r="VST715" s="146"/>
      <c r="VSU715" s="146"/>
      <c r="VSV715" s="146"/>
      <c r="VSW715" s="146"/>
      <c r="VSX715" s="146"/>
      <c r="VSY715" s="146"/>
      <c r="VSZ715" s="146"/>
      <c r="VTA715" s="146"/>
      <c r="VTB715" s="146"/>
      <c r="VTC715" s="146"/>
      <c r="VTD715" s="146"/>
      <c r="VTE715" s="146"/>
      <c r="VTF715" s="146"/>
      <c r="VTG715" s="146"/>
      <c r="VTH715" s="146"/>
      <c r="VTI715" s="146"/>
      <c r="VTJ715" s="146"/>
      <c r="VTK715" s="146"/>
      <c r="VTL715" s="146"/>
      <c r="VTM715" s="146"/>
      <c r="VTN715" s="146"/>
      <c r="VTO715" s="146"/>
      <c r="VTP715" s="146"/>
      <c r="VTQ715" s="146"/>
      <c r="VTR715" s="146"/>
      <c r="VTS715" s="146"/>
      <c r="VTT715" s="146"/>
      <c r="VTU715" s="146"/>
      <c r="VTV715" s="146"/>
      <c r="VTW715" s="146"/>
      <c r="VTX715" s="146"/>
      <c r="VTY715" s="146"/>
      <c r="VTZ715" s="146"/>
      <c r="VUA715" s="146"/>
      <c r="VUB715" s="146"/>
      <c r="VUC715" s="146"/>
      <c r="VUD715" s="146"/>
      <c r="VUE715" s="146"/>
      <c r="VUF715" s="146"/>
      <c r="VUG715" s="146"/>
      <c r="VUH715" s="146"/>
      <c r="VUI715" s="146"/>
      <c r="VUJ715" s="146"/>
      <c r="VUK715" s="146"/>
      <c r="VUL715" s="146"/>
      <c r="VUM715" s="146"/>
      <c r="VUN715" s="146"/>
      <c r="VUO715" s="146"/>
      <c r="VUP715" s="146"/>
      <c r="VUQ715" s="146"/>
      <c r="VUR715" s="146"/>
      <c r="VUS715" s="146"/>
      <c r="VUT715" s="146"/>
      <c r="VUU715" s="146"/>
      <c r="VUV715" s="146"/>
      <c r="VUW715" s="146"/>
      <c r="VUX715" s="146"/>
      <c r="VUY715" s="146"/>
      <c r="VUZ715" s="146"/>
      <c r="VVA715" s="146"/>
      <c r="VVB715" s="146"/>
      <c r="VVC715" s="146"/>
      <c r="VVD715" s="146"/>
      <c r="VVE715" s="146"/>
      <c r="VVF715" s="146"/>
      <c r="VVG715" s="146"/>
      <c r="VVH715" s="146"/>
      <c r="VVI715" s="146"/>
      <c r="VVJ715" s="146"/>
      <c r="VVK715" s="146"/>
      <c r="VVL715" s="146"/>
      <c r="VVM715" s="146"/>
      <c r="VVN715" s="146"/>
      <c r="VVO715" s="146"/>
      <c r="VVP715" s="146"/>
      <c r="VVQ715" s="146"/>
      <c r="VVR715" s="146"/>
      <c r="VVS715" s="146"/>
      <c r="VVT715" s="146"/>
      <c r="VVU715" s="146"/>
      <c r="VVV715" s="146"/>
      <c r="VVW715" s="146"/>
      <c r="VVX715" s="146"/>
      <c r="VVY715" s="146"/>
      <c r="VVZ715" s="146"/>
      <c r="VWA715" s="146"/>
      <c r="VWB715" s="146"/>
      <c r="VWC715" s="146"/>
      <c r="VWD715" s="146"/>
      <c r="VWE715" s="146"/>
      <c r="VWF715" s="146"/>
      <c r="VWG715" s="146"/>
      <c r="VWH715" s="146"/>
      <c r="VWI715" s="146"/>
      <c r="VWJ715" s="146"/>
      <c r="VWK715" s="146"/>
      <c r="VWL715" s="146"/>
      <c r="VWM715" s="146"/>
      <c r="VWN715" s="146"/>
      <c r="VWO715" s="146"/>
      <c r="VWP715" s="146"/>
      <c r="VWQ715" s="146"/>
      <c r="VWR715" s="146"/>
      <c r="VWS715" s="146"/>
      <c r="VWT715" s="146"/>
      <c r="VWU715" s="146"/>
      <c r="VWV715" s="146"/>
      <c r="VWW715" s="146"/>
      <c r="VWX715" s="146"/>
      <c r="VWY715" s="146"/>
      <c r="VWZ715" s="146"/>
      <c r="VXA715" s="146"/>
      <c r="VXB715" s="146"/>
      <c r="VXC715" s="146"/>
      <c r="VXD715" s="146"/>
      <c r="VXE715" s="146"/>
      <c r="VXF715" s="146"/>
      <c r="VXG715" s="146"/>
      <c r="VXH715" s="146"/>
      <c r="VXI715" s="146"/>
      <c r="VXJ715" s="146"/>
      <c r="VXK715" s="146"/>
      <c r="VXL715" s="146"/>
      <c r="VXM715" s="146"/>
      <c r="VXN715" s="146"/>
      <c r="VXO715" s="146"/>
      <c r="VXP715" s="146"/>
      <c r="VXQ715" s="146"/>
      <c r="VXR715" s="146"/>
      <c r="VXS715" s="146"/>
      <c r="VXT715" s="146"/>
      <c r="VXU715" s="146"/>
      <c r="VXV715" s="146"/>
      <c r="VXW715" s="146"/>
      <c r="VXX715" s="146"/>
      <c r="VXY715" s="146"/>
      <c r="VXZ715" s="146"/>
      <c r="VYA715" s="146"/>
      <c r="VYB715" s="146"/>
      <c r="VYC715" s="146"/>
      <c r="VYD715" s="146"/>
      <c r="VYE715" s="146"/>
      <c r="VYF715" s="146"/>
      <c r="VYG715" s="146"/>
      <c r="VYH715" s="146"/>
      <c r="VYI715" s="146"/>
      <c r="VYJ715" s="146"/>
      <c r="VYK715" s="146"/>
      <c r="VYL715" s="146"/>
      <c r="VYM715" s="146"/>
      <c r="VYN715" s="146"/>
      <c r="VYO715" s="146"/>
      <c r="VYP715" s="146"/>
      <c r="VYQ715" s="146"/>
      <c r="VYR715" s="146"/>
      <c r="VYS715" s="146"/>
      <c r="VYT715" s="146"/>
      <c r="VYU715" s="146"/>
      <c r="VYV715" s="146"/>
      <c r="VYW715" s="146"/>
      <c r="VYX715" s="146"/>
      <c r="VYY715" s="146"/>
      <c r="VYZ715" s="146"/>
      <c r="VZA715" s="146"/>
      <c r="VZB715" s="146"/>
      <c r="VZC715" s="146"/>
      <c r="VZD715" s="146"/>
      <c r="VZE715" s="146"/>
      <c r="VZF715" s="146"/>
      <c r="VZG715" s="146"/>
      <c r="VZH715" s="146"/>
      <c r="VZI715" s="146"/>
      <c r="VZJ715" s="146"/>
      <c r="VZK715" s="146"/>
      <c r="VZL715" s="146"/>
      <c r="VZM715" s="146"/>
      <c r="VZN715" s="146"/>
      <c r="VZO715" s="146"/>
      <c r="VZP715" s="146"/>
      <c r="VZQ715" s="146"/>
      <c r="VZR715" s="146"/>
      <c r="VZS715" s="146"/>
      <c r="VZT715" s="146"/>
      <c r="VZU715" s="146"/>
      <c r="VZV715" s="146"/>
      <c r="VZW715" s="146"/>
      <c r="VZX715" s="146"/>
      <c r="VZY715" s="146"/>
      <c r="VZZ715" s="146"/>
      <c r="WAA715" s="146"/>
      <c r="WAB715" s="146"/>
      <c r="WAC715" s="146"/>
      <c r="WAD715" s="146"/>
      <c r="WAE715" s="146"/>
      <c r="WAF715" s="146"/>
      <c r="WAG715" s="146"/>
      <c r="WAH715" s="146"/>
      <c r="WAI715" s="146"/>
      <c r="WAJ715" s="146"/>
      <c r="WAK715" s="146"/>
      <c r="WAL715" s="146"/>
      <c r="WAM715" s="146"/>
      <c r="WAN715" s="146"/>
      <c r="WAO715" s="146"/>
      <c r="WAP715" s="146"/>
      <c r="WAQ715" s="146"/>
      <c r="WAR715" s="146"/>
      <c r="WAS715" s="146"/>
      <c r="WAT715" s="146"/>
      <c r="WAU715" s="146"/>
      <c r="WAV715" s="146"/>
      <c r="WAW715" s="146"/>
      <c r="WAX715" s="146"/>
      <c r="WAY715" s="146"/>
      <c r="WAZ715" s="146"/>
      <c r="WBA715" s="146"/>
      <c r="WBB715" s="146"/>
      <c r="WBC715" s="146"/>
      <c r="WBD715" s="146"/>
      <c r="WBE715" s="146"/>
      <c r="WBF715" s="146"/>
      <c r="WBG715" s="146"/>
      <c r="WBH715" s="146"/>
      <c r="WBI715" s="146"/>
      <c r="WBJ715" s="146"/>
      <c r="WBK715" s="146"/>
      <c r="WBL715" s="146"/>
      <c r="WBM715" s="146"/>
      <c r="WBN715" s="146"/>
      <c r="WBO715" s="146"/>
      <c r="WBP715" s="146"/>
      <c r="WBQ715" s="146"/>
      <c r="WBR715" s="146"/>
      <c r="WBS715" s="146"/>
      <c r="WBT715" s="146"/>
      <c r="WBU715" s="146"/>
      <c r="WBV715" s="146"/>
      <c r="WBW715" s="146"/>
      <c r="WBX715" s="146"/>
      <c r="WBY715" s="146"/>
      <c r="WBZ715" s="146"/>
      <c r="WCA715" s="146"/>
      <c r="WCB715" s="146"/>
      <c r="WCC715" s="146"/>
      <c r="WCD715" s="146"/>
      <c r="WCE715" s="146"/>
      <c r="WCF715" s="146"/>
      <c r="WCG715" s="146"/>
      <c r="WCH715" s="146"/>
      <c r="WCI715" s="146"/>
      <c r="WCJ715" s="146"/>
      <c r="WCK715" s="146"/>
      <c r="WCL715" s="146"/>
      <c r="WCM715" s="146"/>
      <c r="WCN715" s="146"/>
      <c r="WCO715" s="146"/>
      <c r="WCP715" s="146"/>
      <c r="WCQ715" s="146"/>
      <c r="WCR715" s="146"/>
      <c r="WCS715" s="146"/>
      <c r="WCT715" s="146"/>
      <c r="WCU715" s="146"/>
      <c r="WCV715" s="146"/>
      <c r="WCW715" s="146"/>
      <c r="WCX715" s="146"/>
      <c r="WCY715" s="146"/>
      <c r="WCZ715" s="146"/>
      <c r="WDA715" s="146"/>
      <c r="WDB715" s="146"/>
      <c r="WDC715" s="146"/>
      <c r="WDD715" s="146"/>
      <c r="WDE715" s="146"/>
      <c r="WDF715" s="146"/>
      <c r="WDG715" s="146"/>
      <c r="WDH715" s="146"/>
      <c r="WDI715" s="146"/>
      <c r="WDJ715" s="146"/>
      <c r="WDK715" s="146"/>
      <c r="WDL715" s="146"/>
      <c r="WDM715" s="146"/>
      <c r="WDN715" s="146"/>
      <c r="WDO715" s="146"/>
      <c r="WDP715" s="146"/>
      <c r="WDQ715" s="146"/>
      <c r="WDR715" s="146"/>
      <c r="WDS715" s="146"/>
      <c r="WDT715" s="146"/>
      <c r="WDU715" s="146"/>
      <c r="WDV715" s="146"/>
      <c r="WDW715" s="146"/>
      <c r="WDX715" s="146"/>
      <c r="WDY715" s="146"/>
      <c r="WDZ715" s="146"/>
      <c r="WEA715" s="146"/>
      <c r="WEB715" s="146"/>
      <c r="WEC715" s="146"/>
      <c r="WED715" s="146"/>
      <c r="WEE715" s="146"/>
      <c r="WEF715" s="146"/>
      <c r="WEG715" s="146"/>
      <c r="WEH715" s="146"/>
      <c r="WEI715" s="146"/>
      <c r="WEJ715" s="146"/>
      <c r="WEK715" s="146"/>
      <c r="WEL715" s="146"/>
      <c r="WEM715" s="146"/>
      <c r="WEN715" s="146"/>
      <c r="WEO715" s="146"/>
      <c r="WEP715" s="146"/>
      <c r="WEQ715" s="146"/>
      <c r="WER715" s="146"/>
      <c r="WES715" s="146"/>
      <c r="WET715" s="146"/>
      <c r="WEU715" s="146"/>
      <c r="WEV715" s="146"/>
      <c r="WEW715" s="146"/>
      <c r="WEX715" s="146"/>
      <c r="WEY715" s="146"/>
      <c r="WEZ715" s="146"/>
      <c r="WFA715" s="146"/>
      <c r="WFB715" s="146"/>
      <c r="WFC715" s="146"/>
      <c r="WFD715" s="146"/>
      <c r="WFE715" s="146"/>
      <c r="WFF715" s="146"/>
      <c r="WFG715" s="146"/>
      <c r="WFH715" s="146"/>
      <c r="WFI715" s="146"/>
      <c r="WFJ715" s="146"/>
      <c r="WFK715" s="146"/>
      <c r="WFL715" s="146"/>
      <c r="WFM715" s="146"/>
      <c r="WFN715" s="146"/>
      <c r="WFO715" s="146"/>
      <c r="WFP715" s="146"/>
      <c r="WFQ715" s="146"/>
      <c r="WFR715" s="146"/>
      <c r="WFS715" s="146"/>
      <c r="WFT715" s="146"/>
      <c r="WFU715" s="146"/>
      <c r="WFV715" s="146"/>
      <c r="WFW715" s="146"/>
      <c r="WFX715" s="146"/>
      <c r="WFY715" s="146"/>
      <c r="WFZ715" s="146"/>
      <c r="WGA715" s="146"/>
      <c r="WGB715" s="146"/>
      <c r="WGC715" s="146"/>
      <c r="WGD715" s="146"/>
      <c r="WGE715" s="146"/>
      <c r="WGF715" s="146"/>
      <c r="WGG715" s="146"/>
      <c r="WGH715" s="146"/>
      <c r="WGI715" s="146"/>
      <c r="WGJ715" s="146"/>
      <c r="WGK715" s="146"/>
      <c r="WGL715" s="146"/>
      <c r="WGM715" s="146"/>
      <c r="WGN715" s="146"/>
      <c r="WGO715" s="146"/>
      <c r="WGP715" s="146"/>
      <c r="WGQ715" s="146"/>
      <c r="WGR715" s="146"/>
      <c r="WGS715" s="146"/>
      <c r="WGT715" s="146"/>
      <c r="WGU715" s="146"/>
      <c r="WGV715" s="146"/>
      <c r="WGW715" s="146"/>
      <c r="WGX715" s="146"/>
      <c r="WGY715" s="146"/>
      <c r="WGZ715" s="146"/>
      <c r="WHA715" s="146"/>
      <c r="WHB715" s="146"/>
      <c r="WHC715" s="146"/>
      <c r="WHD715" s="146"/>
      <c r="WHE715" s="146"/>
      <c r="WHF715" s="146"/>
      <c r="WHG715" s="146"/>
      <c r="WHH715" s="146"/>
      <c r="WHI715" s="146"/>
      <c r="WHJ715" s="146"/>
      <c r="WHK715" s="146"/>
      <c r="WHL715" s="146"/>
      <c r="WHM715" s="146"/>
      <c r="WHN715" s="146"/>
      <c r="WHO715" s="146"/>
      <c r="WHP715" s="146"/>
      <c r="WHQ715" s="146"/>
      <c r="WHR715" s="146"/>
      <c r="WHS715" s="146"/>
      <c r="WHT715" s="146"/>
      <c r="WHU715" s="146"/>
      <c r="WHV715" s="146"/>
      <c r="WHW715" s="146"/>
      <c r="WHX715" s="146"/>
      <c r="WHY715" s="146"/>
      <c r="WHZ715" s="146"/>
      <c r="WIA715" s="146"/>
      <c r="WIB715" s="146"/>
      <c r="WIC715" s="146"/>
      <c r="WID715" s="146"/>
      <c r="WIE715" s="146"/>
      <c r="WIF715" s="146"/>
      <c r="WIG715" s="146"/>
      <c r="WIH715" s="146"/>
      <c r="WII715" s="146"/>
      <c r="WIJ715" s="146"/>
      <c r="WIK715" s="146"/>
      <c r="WIL715" s="146"/>
      <c r="WIM715" s="146"/>
      <c r="WIN715" s="146"/>
      <c r="WIO715" s="146"/>
      <c r="WIP715" s="146"/>
      <c r="WIQ715" s="146"/>
      <c r="WIR715" s="146"/>
      <c r="WIS715" s="146"/>
      <c r="WIT715" s="146"/>
      <c r="WIU715" s="146"/>
      <c r="WIV715" s="146"/>
      <c r="WIW715" s="146"/>
      <c r="WIX715" s="146"/>
      <c r="WIY715" s="146"/>
      <c r="WIZ715" s="146"/>
      <c r="WJA715" s="146"/>
      <c r="WJB715" s="146"/>
      <c r="WJC715" s="146"/>
      <c r="WJD715" s="146"/>
      <c r="WJE715" s="146"/>
      <c r="WJF715" s="146"/>
      <c r="WJG715" s="146"/>
      <c r="WJH715" s="146"/>
      <c r="WJI715" s="146"/>
      <c r="WJJ715" s="146"/>
      <c r="WJK715" s="146"/>
      <c r="WJL715" s="146"/>
      <c r="WJM715" s="146"/>
      <c r="WJN715" s="146"/>
      <c r="WJO715" s="146"/>
      <c r="WJP715" s="146"/>
      <c r="WJQ715" s="146"/>
      <c r="WJR715" s="146"/>
      <c r="WJS715" s="146"/>
      <c r="WJT715" s="146"/>
      <c r="WJU715" s="146"/>
      <c r="WJV715" s="146"/>
      <c r="WJW715" s="146"/>
      <c r="WJX715" s="146"/>
      <c r="WJY715" s="146"/>
      <c r="WJZ715" s="146"/>
      <c r="WKA715" s="146"/>
      <c r="WKB715" s="146"/>
      <c r="WKC715" s="146"/>
      <c r="WKD715" s="146"/>
      <c r="WKE715" s="146"/>
      <c r="WKF715" s="146"/>
      <c r="WKG715" s="146"/>
      <c r="WKH715" s="146"/>
      <c r="WKI715" s="146"/>
      <c r="WKJ715" s="146"/>
      <c r="WKK715" s="146"/>
      <c r="WKL715" s="146"/>
      <c r="WKM715" s="146"/>
      <c r="WKN715" s="146"/>
      <c r="WKO715" s="146"/>
      <c r="WKP715" s="146"/>
      <c r="WKQ715" s="146"/>
      <c r="WKR715" s="146"/>
      <c r="WKS715" s="146"/>
      <c r="WKT715" s="146"/>
      <c r="WKU715" s="146"/>
      <c r="WKV715" s="146"/>
      <c r="WKW715" s="146"/>
      <c r="WKX715" s="146"/>
      <c r="WKY715" s="146"/>
      <c r="WKZ715" s="146"/>
      <c r="WLA715" s="146"/>
      <c r="WLB715" s="146"/>
      <c r="WLC715" s="146"/>
      <c r="WLD715" s="146"/>
      <c r="WLE715" s="146"/>
      <c r="WLF715" s="146"/>
      <c r="WLG715" s="146"/>
      <c r="WLH715" s="146"/>
      <c r="WLI715" s="146"/>
      <c r="WLJ715" s="146"/>
      <c r="WLK715" s="146"/>
      <c r="WLL715" s="146"/>
      <c r="WLM715" s="146"/>
      <c r="WLN715" s="146"/>
      <c r="WLO715" s="146"/>
      <c r="WLP715" s="146"/>
      <c r="WLQ715" s="146"/>
      <c r="WLR715" s="146"/>
      <c r="WLS715" s="146"/>
      <c r="WLT715" s="146"/>
      <c r="WLU715" s="146"/>
      <c r="WLV715" s="146"/>
      <c r="WLW715" s="146"/>
      <c r="WLX715" s="146"/>
      <c r="WLY715" s="146"/>
      <c r="WLZ715" s="146"/>
      <c r="WMA715" s="146"/>
      <c r="WMB715" s="146"/>
      <c r="WMC715" s="146"/>
      <c r="WMD715" s="146"/>
      <c r="WME715" s="146"/>
      <c r="WMF715" s="146"/>
      <c r="WMG715" s="146"/>
      <c r="WMH715" s="146"/>
      <c r="WMI715" s="146"/>
      <c r="WMJ715" s="146"/>
      <c r="WMK715" s="146"/>
      <c r="WML715" s="146"/>
      <c r="WMM715" s="146"/>
      <c r="WMN715" s="146"/>
      <c r="WMO715" s="146"/>
      <c r="WMP715" s="146"/>
      <c r="WMQ715" s="146"/>
      <c r="WMR715" s="146"/>
      <c r="WMS715" s="146"/>
      <c r="WMT715" s="146"/>
      <c r="WMU715" s="146"/>
      <c r="WMV715" s="146"/>
      <c r="WMW715" s="146"/>
      <c r="WMX715" s="146"/>
      <c r="WMY715" s="146"/>
      <c r="WMZ715" s="146"/>
      <c r="WNA715" s="146"/>
      <c r="WNB715" s="146"/>
      <c r="WNC715" s="146"/>
      <c r="WND715" s="146"/>
      <c r="WNE715" s="146"/>
      <c r="WNF715" s="146"/>
      <c r="WNG715" s="146"/>
      <c r="WNH715" s="146"/>
      <c r="WNI715" s="146"/>
      <c r="WNJ715" s="146"/>
      <c r="WNK715" s="146"/>
      <c r="WNL715" s="146"/>
      <c r="WNM715" s="146"/>
      <c r="WNN715" s="146"/>
      <c r="WNO715" s="146"/>
      <c r="WNP715" s="146"/>
      <c r="WNQ715" s="146"/>
      <c r="WNR715" s="146"/>
      <c r="WNS715" s="146"/>
      <c r="WNT715" s="146"/>
      <c r="WNU715" s="146"/>
      <c r="WNV715" s="146"/>
      <c r="WNW715" s="146"/>
      <c r="WNX715" s="146"/>
      <c r="WNY715" s="146"/>
      <c r="WNZ715" s="146"/>
      <c r="WOA715" s="146"/>
      <c r="WOB715" s="146"/>
      <c r="WOC715" s="146"/>
      <c r="WOD715" s="146"/>
      <c r="WOE715" s="146"/>
      <c r="WOF715" s="146"/>
      <c r="WOG715" s="146"/>
      <c r="WOH715" s="146"/>
      <c r="WOI715" s="146"/>
      <c r="WOJ715" s="146"/>
      <c r="WOK715" s="146"/>
      <c r="WOL715" s="146"/>
      <c r="WOM715" s="146"/>
      <c r="WON715" s="146"/>
      <c r="WOO715" s="146"/>
      <c r="WOP715" s="146"/>
      <c r="WOQ715" s="146"/>
      <c r="WOR715" s="146"/>
      <c r="WOS715" s="146"/>
      <c r="WOT715" s="146"/>
      <c r="WOU715" s="146"/>
      <c r="WOV715" s="146"/>
      <c r="WOW715" s="146"/>
      <c r="WOX715" s="146"/>
      <c r="WOY715" s="146"/>
      <c r="WOZ715" s="146"/>
      <c r="WPA715" s="146"/>
      <c r="WPB715" s="146"/>
      <c r="WPC715" s="146"/>
      <c r="WPD715" s="146"/>
      <c r="WPE715" s="146"/>
      <c r="WPF715" s="146"/>
      <c r="WPG715" s="146"/>
      <c r="WPH715" s="146"/>
      <c r="WPI715" s="146"/>
      <c r="WPJ715" s="146"/>
      <c r="WPK715" s="146"/>
      <c r="WPL715" s="146"/>
      <c r="WPM715" s="146"/>
      <c r="WPN715" s="146"/>
      <c r="WPO715" s="146"/>
      <c r="WPP715" s="146"/>
      <c r="WPQ715" s="146"/>
      <c r="WPR715" s="146"/>
      <c r="WPS715" s="146"/>
      <c r="WPT715" s="146"/>
      <c r="WPU715" s="146"/>
      <c r="WPV715" s="146"/>
      <c r="WPW715" s="146"/>
      <c r="WPX715" s="146"/>
      <c r="WPY715" s="146"/>
      <c r="WPZ715" s="146"/>
      <c r="WQA715" s="146"/>
      <c r="WQB715" s="146"/>
      <c r="WQC715" s="146"/>
      <c r="WQD715" s="146"/>
      <c r="WQE715" s="146"/>
      <c r="WQF715" s="146"/>
      <c r="WQG715" s="146"/>
      <c r="WQH715" s="146"/>
      <c r="WQI715" s="146"/>
      <c r="WQJ715" s="146"/>
      <c r="WQK715" s="146"/>
      <c r="WQL715" s="146"/>
      <c r="WQM715" s="146"/>
      <c r="WQN715" s="146"/>
      <c r="WQO715" s="146"/>
      <c r="WQP715" s="146"/>
      <c r="WQQ715" s="146"/>
      <c r="WQR715" s="146"/>
      <c r="WQS715" s="146"/>
      <c r="WQT715" s="146"/>
      <c r="WQU715" s="146"/>
      <c r="WQV715" s="146"/>
      <c r="WQW715" s="146"/>
      <c r="WQX715" s="146"/>
      <c r="WQY715" s="146"/>
      <c r="WQZ715" s="146"/>
      <c r="WRA715" s="146"/>
      <c r="WRB715" s="146"/>
      <c r="WRC715" s="146"/>
      <c r="WRD715" s="146"/>
      <c r="WRE715" s="146"/>
      <c r="WRF715" s="146"/>
      <c r="WRG715" s="146"/>
      <c r="WRH715" s="146"/>
      <c r="WRI715" s="146"/>
      <c r="WRJ715" s="146"/>
      <c r="WRK715" s="146"/>
      <c r="WRL715" s="146"/>
      <c r="WRM715" s="146"/>
      <c r="WRN715" s="146"/>
      <c r="WRO715" s="146"/>
      <c r="WRP715" s="146"/>
      <c r="WRQ715" s="146"/>
      <c r="WRR715" s="146"/>
      <c r="WRS715" s="146"/>
      <c r="WRT715" s="146"/>
      <c r="WRU715" s="146"/>
      <c r="WRV715" s="146"/>
      <c r="WRW715" s="146"/>
      <c r="WRX715" s="146"/>
      <c r="WRY715" s="146"/>
      <c r="WRZ715" s="146"/>
      <c r="WSA715" s="146"/>
      <c r="WSB715" s="146"/>
      <c r="WSC715" s="146"/>
      <c r="WSD715" s="146"/>
      <c r="WSE715" s="146"/>
      <c r="WSF715" s="146"/>
      <c r="WSG715" s="146"/>
      <c r="WSH715" s="146"/>
      <c r="WSI715" s="146"/>
      <c r="WSJ715" s="146"/>
      <c r="WSK715" s="146"/>
      <c r="WSL715" s="146"/>
      <c r="WSM715" s="146"/>
      <c r="WSN715" s="146"/>
      <c r="WSO715" s="146"/>
      <c r="WSP715" s="146"/>
      <c r="WSQ715" s="146"/>
      <c r="WSR715" s="146"/>
      <c r="WSS715" s="146"/>
      <c r="WST715" s="146"/>
      <c r="WSU715" s="146"/>
      <c r="WSV715" s="146"/>
      <c r="WSW715" s="146"/>
      <c r="WSX715" s="146"/>
      <c r="WSY715" s="146"/>
      <c r="WSZ715" s="146"/>
      <c r="WTA715" s="146"/>
      <c r="WTB715" s="146"/>
      <c r="WTC715" s="146"/>
      <c r="WTD715" s="146"/>
      <c r="WTE715" s="146"/>
      <c r="WTF715" s="146"/>
      <c r="WTG715" s="146"/>
      <c r="WTH715" s="146"/>
      <c r="WTI715" s="146"/>
      <c r="WTJ715" s="146"/>
      <c r="WTK715" s="146"/>
      <c r="WTL715" s="146"/>
      <c r="WTM715" s="146"/>
      <c r="WTN715" s="146"/>
      <c r="WTO715" s="146"/>
      <c r="WTP715" s="146"/>
      <c r="WTQ715" s="146"/>
      <c r="WTR715" s="146"/>
      <c r="WTS715" s="146"/>
      <c r="WTT715" s="146"/>
      <c r="WTU715" s="146"/>
      <c r="WTV715" s="146"/>
      <c r="WTW715" s="146"/>
      <c r="WTX715" s="146"/>
      <c r="WTY715" s="146"/>
      <c r="WTZ715" s="146"/>
      <c r="WUA715" s="146"/>
      <c r="WUB715" s="146"/>
      <c r="WUC715" s="146"/>
      <c r="WUD715" s="146"/>
      <c r="WUE715" s="146"/>
      <c r="WUF715" s="146"/>
      <c r="WUG715" s="146"/>
      <c r="WUH715" s="146"/>
      <c r="WUI715" s="146"/>
      <c r="WUJ715" s="146"/>
      <c r="WUK715" s="146"/>
      <c r="WUL715" s="146"/>
      <c r="WUM715" s="146"/>
      <c r="WUN715" s="146"/>
      <c r="WUO715" s="146"/>
      <c r="WUP715" s="146"/>
      <c r="WUQ715" s="146"/>
      <c r="WUR715" s="146"/>
      <c r="WUS715" s="146"/>
      <c r="WUT715" s="146"/>
      <c r="WUU715" s="146"/>
      <c r="WUV715" s="146"/>
      <c r="WUW715" s="146"/>
      <c r="WUX715" s="146"/>
      <c r="WUY715" s="146"/>
      <c r="WUZ715" s="146"/>
      <c r="WVA715" s="146"/>
      <c r="WVB715" s="146"/>
      <c r="WVC715" s="146"/>
      <c r="WVD715" s="146"/>
      <c r="WVE715" s="146"/>
      <c r="WVF715" s="146"/>
      <c r="WVG715" s="146"/>
      <c r="WVH715" s="146"/>
      <c r="WVI715" s="146"/>
      <c r="WVJ715" s="146"/>
      <c r="WVK715" s="146"/>
      <c r="WVL715" s="146"/>
      <c r="WVM715" s="146"/>
      <c r="WVN715" s="146"/>
      <c r="WVO715" s="146"/>
      <c r="WVP715" s="146"/>
      <c r="WVQ715" s="146"/>
      <c r="WVR715" s="146"/>
      <c r="WVS715" s="146"/>
      <c r="WVT715" s="146"/>
      <c r="WVU715" s="146"/>
      <c r="WVV715" s="146"/>
      <c r="WVW715" s="146"/>
      <c r="WVX715" s="146"/>
      <c r="WVY715" s="146"/>
      <c r="WVZ715" s="146"/>
      <c r="WWA715" s="146"/>
      <c r="WWB715" s="146"/>
      <c r="WWC715" s="146"/>
      <c r="WWD715" s="146"/>
      <c r="WWE715" s="146"/>
      <c r="WWF715" s="146"/>
      <c r="WWG715" s="146"/>
      <c r="WWH715" s="146"/>
      <c r="WWI715" s="146"/>
      <c r="WWJ715" s="146"/>
      <c r="WWK715" s="146"/>
      <c r="WWL715" s="146"/>
      <c r="WWM715" s="146"/>
      <c r="WWN715" s="146"/>
      <c r="WWO715" s="146"/>
      <c r="WWP715" s="146"/>
      <c r="WWQ715" s="146"/>
      <c r="WWR715" s="146"/>
      <c r="WWS715" s="146"/>
      <c r="WWT715" s="146"/>
      <c r="WWU715" s="146"/>
      <c r="WWV715" s="146"/>
      <c r="WWW715" s="146"/>
      <c r="WWX715" s="146"/>
      <c r="WWY715" s="146"/>
      <c r="WWZ715" s="146"/>
      <c r="WXA715" s="146"/>
      <c r="WXB715" s="146"/>
      <c r="WXC715" s="146"/>
      <c r="WXD715" s="146"/>
      <c r="WXE715" s="146"/>
      <c r="WXF715" s="146"/>
      <c r="WXG715" s="146"/>
      <c r="WXH715" s="146"/>
      <c r="WXI715" s="146"/>
      <c r="WXJ715" s="146"/>
      <c r="WXK715" s="146"/>
      <c r="WXL715" s="146"/>
      <c r="WXM715" s="146"/>
      <c r="WXN715" s="146"/>
      <c r="WXO715" s="146"/>
      <c r="WXP715" s="146"/>
      <c r="WXQ715" s="146"/>
      <c r="WXR715" s="146"/>
      <c r="WXS715" s="146"/>
      <c r="WXT715" s="146"/>
      <c r="WXU715" s="146"/>
      <c r="WXV715" s="146"/>
      <c r="WXW715" s="146"/>
      <c r="WXX715" s="146"/>
      <c r="WXY715" s="146"/>
      <c r="WXZ715" s="146"/>
      <c r="WYA715" s="146"/>
      <c r="WYB715" s="146"/>
      <c r="WYC715" s="146"/>
      <c r="WYD715" s="146"/>
      <c r="WYE715" s="146"/>
      <c r="WYF715" s="146"/>
      <c r="WYG715" s="146"/>
      <c r="WYH715" s="146"/>
      <c r="WYI715" s="146"/>
      <c r="WYJ715" s="146"/>
      <c r="WYK715" s="146"/>
      <c r="WYL715" s="146"/>
      <c r="WYM715" s="146"/>
      <c r="WYN715" s="146"/>
      <c r="WYO715" s="146"/>
      <c r="WYP715" s="146"/>
      <c r="WYQ715" s="146"/>
      <c r="WYR715" s="146"/>
      <c r="WYS715" s="146"/>
      <c r="WYT715" s="146"/>
      <c r="WYU715" s="146"/>
      <c r="WYV715" s="146"/>
      <c r="WYW715" s="146"/>
      <c r="WYX715" s="146"/>
      <c r="WYY715" s="146"/>
      <c r="WYZ715" s="146"/>
      <c r="WZA715" s="146"/>
      <c r="WZB715" s="146"/>
      <c r="WZC715" s="146"/>
      <c r="WZD715" s="146"/>
      <c r="WZE715" s="146"/>
      <c r="WZF715" s="146"/>
      <c r="WZG715" s="146"/>
      <c r="WZH715" s="146"/>
      <c r="WZI715" s="146"/>
      <c r="WZJ715" s="146"/>
      <c r="WZK715" s="146"/>
      <c r="WZL715" s="146"/>
      <c r="WZM715" s="146"/>
      <c r="WZN715" s="146"/>
      <c r="WZO715" s="146"/>
      <c r="WZP715" s="146"/>
      <c r="WZQ715" s="146"/>
      <c r="WZR715" s="146"/>
      <c r="WZS715" s="146"/>
      <c r="WZT715" s="146"/>
      <c r="WZU715" s="146"/>
      <c r="WZV715" s="146"/>
      <c r="WZW715" s="146"/>
      <c r="WZX715" s="146"/>
      <c r="WZY715" s="146"/>
      <c r="WZZ715" s="146"/>
      <c r="XAA715" s="146"/>
      <c r="XAB715" s="146"/>
      <c r="XAC715" s="146"/>
      <c r="XAD715" s="146"/>
      <c r="XAE715" s="146"/>
      <c r="XAF715" s="146"/>
      <c r="XAG715" s="146"/>
      <c r="XAH715" s="146"/>
      <c r="XAI715" s="146"/>
      <c r="XAJ715" s="146"/>
      <c r="XAK715" s="146"/>
      <c r="XAL715" s="146"/>
      <c r="XAM715" s="146"/>
      <c r="XAN715" s="146"/>
      <c r="XAO715" s="146"/>
      <c r="XAP715" s="146"/>
      <c r="XAQ715" s="146"/>
      <c r="XAR715" s="146"/>
      <c r="XAS715" s="146"/>
      <c r="XAT715" s="146"/>
      <c r="XAU715" s="146"/>
      <c r="XAV715" s="146"/>
      <c r="XAW715" s="146"/>
      <c r="XAX715" s="146"/>
      <c r="XAY715" s="146"/>
      <c r="XAZ715" s="146"/>
      <c r="XBA715" s="146"/>
      <c r="XBB715" s="146"/>
      <c r="XBC715" s="146"/>
      <c r="XBD715" s="146"/>
      <c r="XBE715" s="146"/>
      <c r="XBF715" s="146"/>
      <c r="XBG715" s="146"/>
      <c r="XBH715" s="146"/>
      <c r="XBI715" s="146"/>
      <c r="XBJ715" s="146"/>
      <c r="XBK715" s="146"/>
      <c r="XBL715" s="146"/>
      <c r="XBM715" s="146"/>
      <c r="XBN715" s="146"/>
      <c r="XBO715" s="146"/>
      <c r="XBP715" s="146"/>
      <c r="XBQ715" s="146"/>
      <c r="XBR715" s="146"/>
      <c r="XBS715" s="146"/>
      <c r="XBT715" s="146"/>
      <c r="XBU715" s="146"/>
      <c r="XBV715" s="146"/>
      <c r="XBW715" s="146"/>
      <c r="XBX715" s="146"/>
      <c r="XBY715" s="146"/>
      <c r="XBZ715" s="146"/>
      <c r="XCA715" s="146"/>
      <c r="XCB715" s="146"/>
      <c r="XCC715" s="146"/>
      <c r="XCD715" s="146"/>
      <c r="XCE715" s="146"/>
      <c r="XCF715" s="146"/>
      <c r="XCG715" s="146"/>
      <c r="XCH715" s="146"/>
      <c r="XCI715" s="146"/>
      <c r="XCJ715" s="146"/>
      <c r="XCK715" s="146"/>
      <c r="XCL715" s="146"/>
      <c r="XCM715" s="146"/>
      <c r="XCN715" s="146"/>
      <c r="XCO715" s="146"/>
      <c r="XCP715" s="146"/>
      <c r="XCQ715" s="146"/>
      <c r="XCR715" s="146"/>
      <c r="XCS715" s="146"/>
      <c r="XCT715" s="146"/>
      <c r="XCU715" s="146"/>
      <c r="XCV715" s="146"/>
      <c r="XCW715" s="146"/>
      <c r="XCX715" s="146"/>
      <c r="XCY715" s="146"/>
      <c r="XCZ715" s="146"/>
      <c r="XDA715" s="146"/>
      <c r="XDB715" s="146"/>
      <c r="XDC715" s="146"/>
      <c r="XDD715" s="146"/>
      <c r="XDE715" s="146"/>
      <c r="XDF715" s="146"/>
      <c r="XDG715" s="146"/>
      <c r="XDH715" s="146"/>
      <c r="XDI715" s="146"/>
    </row>
    <row r="716" s="154" customFormat="1" ht="15" customHeight="1" spans="1:16337">
      <c r="A716" s="196" t="s">
        <v>654</v>
      </c>
      <c r="B716" s="73">
        <f t="shared" si="344"/>
        <v>93</v>
      </c>
      <c r="C716" s="73"/>
      <c r="D716" s="73"/>
      <c r="E716" s="73"/>
      <c r="F716" s="73">
        <v>93</v>
      </c>
      <c r="G716" s="73"/>
      <c r="H716" s="170"/>
      <c r="I716" s="170"/>
      <c r="J716" s="170">
        <f t="shared" si="345"/>
        <v>93</v>
      </c>
      <c r="K716" s="146"/>
      <c r="L716" s="146"/>
      <c r="M716" s="146"/>
      <c r="N716" s="146"/>
      <c r="O716" s="146"/>
      <c r="P716" s="146"/>
      <c r="Q716" s="146"/>
      <c r="R716" s="146"/>
      <c r="S716" s="146"/>
      <c r="T716" s="146"/>
      <c r="U716" s="146"/>
      <c r="V716" s="146"/>
      <c r="W716" s="146"/>
      <c r="X716" s="146"/>
      <c r="Y716" s="146"/>
      <c r="Z716" s="146"/>
      <c r="AA716" s="146"/>
      <c r="AB716" s="146"/>
      <c r="AC716" s="146"/>
      <c r="AD716" s="146"/>
      <c r="AE716" s="146"/>
      <c r="AF716" s="146"/>
      <c r="AG716" s="146"/>
      <c r="AH716" s="146"/>
      <c r="AI716" s="146"/>
      <c r="AJ716" s="146"/>
      <c r="AK716" s="146"/>
      <c r="AL716" s="146"/>
      <c r="AM716" s="146"/>
      <c r="AN716" s="146"/>
      <c r="AO716" s="146"/>
      <c r="AP716" s="146"/>
      <c r="AQ716" s="146"/>
      <c r="AR716" s="146"/>
      <c r="AS716" s="146"/>
      <c r="AT716" s="146"/>
      <c r="AU716" s="146"/>
      <c r="AV716" s="146"/>
      <c r="AW716" s="146"/>
      <c r="AX716" s="146"/>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c r="BV716" s="146"/>
      <c r="BW716" s="146"/>
      <c r="BX716" s="146"/>
      <c r="BY716" s="146"/>
      <c r="BZ716" s="146"/>
      <c r="CA716" s="146"/>
      <c r="CB716" s="146"/>
      <c r="CC716" s="146"/>
      <c r="CD716" s="146"/>
      <c r="CE716" s="146"/>
      <c r="CF716" s="146"/>
      <c r="CG716" s="146"/>
      <c r="CH716" s="146"/>
      <c r="CI716" s="146"/>
      <c r="CJ716" s="146"/>
      <c r="CK716" s="146"/>
      <c r="CL716" s="146"/>
      <c r="CM716" s="146"/>
      <c r="CN716" s="146"/>
      <c r="CO716" s="146"/>
      <c r="CP716" s="146"/>
      <c r="CQ716" s="146"/>
      <c r="CR716" s="146"/>
      <c r="CS716" s="146"/>
      <c r="CT716" s="146"/>
      <c r="CU716" s="146"/>
      <c r="CV716" s="146"/>
      <c r="CW716" s="146"/>
      <c r="CX716" s="146"/>
      <c r="CY716" s="146"/>
      <c r="CZ716" s="146"/>
      <c r="DA716" s="146"/>
      <c r="DB716" s="146"/>
      <c r="DC716" s="146"/>
      <c r="DD716" s="146"/>
      <c r="DE716" s="146"/>
      <c r="DF716" s="146"/>
      <c r="DG716" s="146"/>
      <c r="DH716" s="146"/>
      <c r="DI716" s="146"/>
      <c r="DJ716" s="146"/>
      <c r="DK716" s="146"/>
      <c r="DL716" s="146"/>
      <c r="DM716" s="146"/>
      <c r="DN716" s="146"/>
      <c r="DO716" s="146"/>
      <c r="DP716" s="146"/>
      <c r="DQ716" s="146"/>
      <c r="DR716" s="146"/>
      <c r="DS716" s="146"/>
      <c r="DT716" s="146"/>
      <c r="DU716" s="146"/>
      <c r="DV716" s="146"/>
      <c r="DW716" s="146"/>
      <c r="DX716" s="146"/>
      <c r="DY716" s="146"/>
      <c r="DZ716" s="146"/>
      <c r="EA716" s="146"/>
      <c r="EB716" s="146"/>
      <c r="EC716" s="146"/>
      <c r="ED716" s="146"/>
      <c r="EE716" s="146"/>
      <c r="EF716" s="146"/>
      <c r="EG716" s="146"/>
      <c r="EH716" s="146"/>
      <c r="EI716" s="146"/>
      <c r="EJ716" s="146"/>
      <c r="EK716" s="146"/>
      <c r="EL716" s="146"/>
      <c r="EM716" s="146"/>
      <c r="EN716" s="146"/>
      <c r="EO716" s="146"/>
      <c r="EP716" s="146"/>
      <c r="EQ716" s="146"/>
      <c r="ER716" s="146"/>
      <c r="ES716" s="146"/>
      <c r="ET716" s="146"/>
      <c r="EU716" s="146"/>
      <c r="EV716" s="146"/>
      <c r="EW716" s="146"/>
      <c r="EX716" s="146"/>
      <c r="EY716" s="146"/>
      <c r="EZ716" s="146"/>
      <c r="FA716" s="146"/>
      <c r="FB716" s="146"/>
      <c r="FC716" s="146"/>
      <c r="FD716" s="146"/>
      <c r="FE716" s="146"/>
      <c r="FF716" s="146"/>
      <c r="FG716" s="146"/>
      <c r="FH716" s="146"/>
      <c r="FI716" s="146"/>
      <c r="FJ716" s="146"/>
      <c r="FK716" s="146"/>
      <c r="FL716" s="146"/>
      <c r="FM716" s="146"/>
      <c r="FN716" s="146"/>
      <c r="FO716" s="146"/>
      <c r="FP716" s="146"/>
      <c r="FQ716" s="146"/>
      <c r="FR716" s="146"/>
      <c r="FS716" s="146"/>
      <c r="FT716" s="146"/>
      <c r="FU716" s="146"/>
      <c r="FV716" s="146"/>
      <c r="FW716" s="146"/>
      <c r="FX716" s="146"/>
      <c r="FY716" s="146"/>
      <c r="FZ716" s="146"/>
      <c r="GA716" s="146"/>
      <c r="GB716" s="146"/>
      <c r="GC716" s="146"/>
      <c r="GD716" s="146"/>
      <c r="GE716" s="146"/>
      <c r="GF716" s="146"/>
      <c r="GG716" s="146"/>
      <c r="GH716" s="146"/>
      <c r="GI716" s="146"/>
      <c r="GJ716" s="146"/>
      <c r="GK716" s="146"/>
      <c r="GL716" s="146"/>
      <c r="GM716" s="146"/>
      <c r="GN716" s="146"/>
      <c r="GO716" s="146"/>
      <c r="GP716" s="146"/>
      <c r="GQ716" s="146"/>
      <c r="GR716" s="146"/>
      <c r="GS716" s="146"/>
      <c r="GT716" s="146"/>
      <c r="GU716" s="146"/>
      <c r="GV716" s="146"/>
      <c r="GW716" s="146"/>
      <c r="GX716" s="146"/>
      <c r="GY716" s="146"/>
      <c r="GZ716" s="146"/>
      <c r="HA716" s="146"/>
      <c r="HB716" s="146"/>
      <c r="HC716" s="146"/>
      <c r="HD716" s="146"/>
      <c r="HE716" s="146"/>
      <c r="HF716" s="146"/>
      <c r="HG716" s="146"/>
      <c r="HH716" s="146"/>
      <c r="HI716" s="146"/>
      <c r="HJ716" s="146"/>
      <c r="HK716" s="146"/>
      <c r="HL716" s="146"/>
      <c r="HM716" s="146"/>
      <c r="HN716" s="146"/>
      <c r="HO716" s="146"/>
      <c r="HP716" s="146"/>
      <c r="HQ716" s="146"/>
      <c r="HR716" s="146"/>
      <c r="HS716" s="146"/>
      <c r="HT716" s="146"/>
      <c r="HU716" s="146"/>
      <c r="HV716" s="146"/>
      <c r="HW716" s="146"/>
      <c r="HX716" s="146"/>
      <c r="HY716" s="146"/>
      <c r="HZ716" s="146"/>
      <c r="IA716" s="146"/>
      <c r="IB716" s="146"/>
      <c r="IC716" s="146"/>
      <c r="ID716" s="146"/>
      <c r="IE716" s="146"/>
      <c r="IF716" s="146"/>
      <c r="IG716" s="146"/>
      <c r="IH716" s="146"/>
      <c r="II716" s="146"/>
      <c r="IJ716" s="146"/>
      <c r="IK716" s="146"/>
      <c r="IL716" s="146"/>
      <c r="IM716" s="146"/>
      <c r="IN716" s="146"/>
      <c r="IO716" s="146"/>
      <c r="IP716" s="146"/>
      <c r="IQ716" s="146"/>
      <c r="IR716" s="146"/>
      <c r="IS716" s="146"/>
      <c r="IT716" s="146"/>
      <c r="IU716" s="146"/>
      <c r="IV716" s="146"/>
      <c r="IW716" s="146"/>
      <c r="IX716" s="146"/>
      <c r="IY716" s="146"/>
      <c r="IZ716" s="146"/>
      <c r="JA716" s="146"/>
      <c r="JB716" s="146"/>
      <c r="JC716" s="146"/>
      <c r="JD716" s="146"/>
      <c r="JE716" s="146"/>
      <c r="JF716" s="146"/>
      <c r="JG716" s="146"/>
      <c r="JH716" s="146"/>
      <c r="JI716" s="146"/>
      <c r="JJ716" s="146"/>
      <c r="JK716" s="146"/>
      <c r="JL716" s="146"/>
      <c r="JM716" s="146"/>
      <c r="JN716" s="146"/>
      <c r="JO716" s="146"/>
      <c r="JP716" s="146"/>
      <c r="JQ716" s="146"/>
      <c r="JR716" s="146"/>
      <c r="JS716" s="146"/>
      <c r="JT716" s="146"/>
      <c r="JU716" s="146"/>
      <c r="JV716" s="146"/>
      <c r="JW716" s="146"/>
      <c r="JX716" s="146"/>
      <c r="JY716" s="146"/>
      <c r="JZ716" s="146"/>
      <c r="KA716" s="146"/>
      <c r="KB716" s="146"/>
      <c r="KC716" s="146"/>
      <c r="KD716" s="146"/>
      <c r="KE716" s="146"/>
      <c r="KF716" s="146"/>
      <c r="KG716" s="146"/>
      <c r="KH716" s="146"/>
      <c r="KI716" s="146"/>
      <c r="KJ716" s="146"/>
      <c r="KK716" s="146"/>
      <c r="KL716" s="146"/>
      <c r="KM716" s="146"/>
      <c r="KN716" s="146"/>
      <c r="KO716" s="146"/>
      <c r="KP716" s="146"/>
      <c r="KQ716" s="146"/>
      <c r="KR716" s="146"/>
      <c r="KS716" s="146"/>
      <c r="KT716" s="146"/>
      <c r="KU716" s="146"/>
      <c r="KV716" s="146"/>
      <c r="KW716" s="146"/>
      <c r="KX716" s="146"/>
      <c r="KY716" s="146"/>
      <c r="KZ716" s="146"/>
      <c r="LA716" s="146"/>
      <c r="LB716" s="146"/>
      <c r="LC716" s="146"/>
      <c r="LD716" s="146"/>
      <c r="LE716" s="146"/>
      <c r="LF716" s="146"/>
      <c r="LG716" s="146"/>
      <c r="LH716" s="146"/>
      <c r="LI716" s="146"/>
      <c r="LJ716" s="146"/>
      <c r="LK716" s="146"/>
      <c r="LL716" s="146"/>
      <c r="LM716" s="146"/>
      <c r="LN716" s="146"/>
      <c r="LO716" s="146"/>
      <c r="LP716" s="146"/>
      <c r="LQ716" s="146"/>
      <c r="LR716" s="146"/>
      <c r="LS716" s="146"/>
      <c r="LT716" s="146"/>
      <c r="LU716" s="146"/>
      <c r="LV716" s="146"/>
      <c r="LW716" s="146"/>
      <c r="LX716" s="146"/>
      <c r="LY716" s="146"/>
      <c r="LZ716" s="146"/>
      <c r="MA716" s="146"/>
      <c r="MB716" s="146"/>
      <c r="MC716" s="146"/>
      <c r="MD716" s="146"/>
      <c r="ME716" s="146"/>
      <c r="MF716" s="146"/>
      <c r="MG716" s="146"/>
      <c r="MH716" s="146"/>
      <c r="MI716" s="146"/>
      <c r="MJ716" s="146"/>
      <c r="MK716" s="146"/>
      <c r="ML716" s="146"/>
      <c r="MM716" s="146"/>
      <c r="MN716" s="146"/>
      <c r="MO716" s="146"/>
      <c r="MP716" s="146"/>
      <c r="MQ716" s="146"/>
      <c r="MR716" s="146"/>
      <c r="MS716" s="146"/>
      <c r="MT716" s="146"/>
      <c r="MU716" s="146"/>
      <c r="MV716" s="146"/>
      <c r="MW716" s="146"/>
      <c r="MX716" s="146"/>
      <c r="MY716" s="146"/>
      <c r="MZ716" s="146"/>
      <c r="NA716" s="146"/>
      <c r="NB716" s="146"/>
      <c r="NC716" s="146"/>
      <c r="ND716" s="146"/>
      <c r="NE716" s="146"/>
      <c r="NF716" s="146"/>
      <c r="NG716" s="146"/>
      <c r="NH716" s="146"/>
      <c r="NI716" s="146"/>
      <c r="NJ716" s="146"/>
      <c r="NK716" s="146"/>
      <c r="NL716" s="146"/>
      <c r="NM716" s="146"/>
      <c r="NN716" s="146"/>
      <c r="NO716" s="146"/>
      <c r="NP716" s="146"/>
      <c r="NQ716" s="146"/>
      <c r="NR716" s="146"/>
      <c r="NS716" s="146"/>
      <c r="NT716" s="146"/>
      <c r="NU716" s="146"/>
      <c r="NV716" s="146"/>
      <c r="NW716" s="146"/>
      <c r="NX716" s="146"/>
      <c r="NY716" s="146"/>
      <c r="NZ716" s="146"/>
      <c r="OA716" s="146"/>
      <c r="OB716" s="146"/>
      <c r="OC716" s="146"/>
      <c r="OD716" s="146"/>
      <c r="OE716" s="146"/>
      <c r="OF716" s="146"/>
      <c r="OG716" s="146"/>
      <c r="OH716" s="146"/>
      <c r="OI716" s="146"/>
      <c r="OJ716" s="146"/>
      <c r="OK716" s="146"/>
      <c r="OL716" s="146"/>
      <c r="OM716" s="146"/>
      <c r="ON716" s="146"/>
      <c r="OO716" s="146"/>
      <c r="OP716" s="146"/>
      <c r="OQ716" s="146"/>
      <c r="OR716" s="146"/>
      <c r="OS716" s="146"/>
      <c r="OT716" s="146"/>
      <c r="OU716" s="146"/>
      <c r="OV716" s="146"/>
      <c r="OW716" s="146"/>
      <c r="OX716" s="146"/>
      <c r="OY716" s="146"/>
      <c r="OZ716" s="146"/>
      <c r="PA716" s="146"/>
      <c r="PB716" s="146"/>
      <c r="PC716" s="146"/>
      <c r="PD716" s="146"/>
      <c r="PE716" s="146"/>
      <c r="PF716" s="146"/>
      <c r="PG716" s="146"/>
      <c r="PH716" s="146"/>
      <c r="PI716" s="146"/>
      <c r="PJ716" s="146"/>
      <c r="PK716" s="146"/>
      <c r="PL716" s="146"/>
      <c r="PM716" s="146"/>
      <c r="PN716" s="146"/>
      <c r="PO716" s="146"/>
      <c r="PP716" s="146"/>
      <c r="PQ716" s="146"/>
      <c r="PR716" s="146"/>
      <c r="PS716" s="146"/>
      <c r="PT716" s="146"/>
      <c r="PU716" s="146"/>
      <c r="PV716" s="146"/>
      <c r="PW716" s="146"/>
      <c r="PX716" s="146"/>
      <c r="PY716" s="146"/>
      <c r="PZ716" s="146"/>
      <c r="QA716" s="146"/>
      <c r="QB716" s="146"/>
      <c r="QC716" s="146"/>
      <c r="QD716" s="146"/>
      <c r="QE716" s="146"/>
      <c r="QF716" s="146"/>
      <c r="QG716" s="146"/>
      <c r="QH716" s="146"/>
      <c r="QI716" s="146"/>
      <c r="QJ716" s="146"/>
      <c r="QK716" s="146"/>
      <c r="QL716" s="146"/>
      <c r="QM716" s="146"/>
      <c r="QN716" s="146"/>
      <c r="QO716" s="146"/>
      <c r="QP716" s="146"/>
      <c r="QQ716" s="146"/>
      <c r="QR716" s="146"/>
      <c r="QS716" s="146"/>
      <c r="QT716" s="146"/>
      <c r="QU716" s="146"/>
      <c r="QV716" s="146"/>
      <c r="QW716" s="146"/>
      <c r="QX716" s="146"/>
      <c r="QY716" s="146"/>
      <c r="QZ716" s="146"/>
      <c r="RA716" s="146"/>
      <c r="RB716" s="146"/>
      <c r="RC716" s="146"/>
      <c r="RD716" s="146"/>
      <c r="RE716" s="146"/>
      <c r="RF716" s="146"/>
      <c r="RG716" s="146"/>
      <c r="RH716" s="146"/>
      <c r="RI716" s="146"/>
      <c r="RJ716" s="146"/>
      <c r="RK716" s="146"/>
      <c r="RL716" s="146"/>
      <c r="RM716" s="146"/>
      <c r="RN716" s="146"/>
      <c r="RO716" s="146"/>
      <c r="RP716" s="146"/>
      <c r="RQ716" s="146"/>
      <c r="RR716" s="146"/>
      <c r="RS716" s="146"/>
      <c r="RT716" s="146"/>
      <c r="RU716" s="146"/>
      <c r="RV716" s="146"/>
      <c r="RW716" s="146"/>
      <c r="RX716" s="146"/>
      <c r="RY716" s="146"/>
      <c r="RZ716" s="146"/>
      <c r="SA716" s="146"/>
      <c r="SB716" s="146"/>
      <c r="SC716" s="146"/>
      <c r="SD716" s="146"/>
      <c r="SE716" s="146"/>
      <c r="SF716" s="146"/>
      <c r="SG716" s="146"/>
      <c r="SH716" s="146"/>
      <c r="SI716" s="146"/>
      <c r="SJ716" s="146"/>
      <c r="SK716" s="146"/>
      <c r="SL716" s="146"/>
      <c r="SM716" s="146"/>
      <c r="SN716" s="146"/>
      <c r="SO716" s="146"/>
      <c r="SP716" s="146"/>
      <c r="SQ716" s="146"/>
      <c r="SR716" s="146"/>
      <c r="SS716" s="146"/>
      <c r="ST716" s="146"/>
      <c r="SU716" s="146"/>
      <c r="SV716" s="146"/>
      <c r="SW716" s="146"/>
      <c r="SX716" s="146"/>
      <c r="SY716" s="146"/>
      <c r="SZ716" s="146"/>
      <c r="TA716" s="146"/>
      <c r="TB716" s="146"/>
      <c r="TC716" s="146"/>
      <c r="TD716" s="146"/>
      <c r="TE716" s="146"/>
      <c r="TF716" s="146"/>
      <c r="TG716" s="146"/>
      <c r="TH716" s="146"/>
      <c r="TI716" s="146"/>
      <c r="TJ716" s="146"/>
      <c r="TK716" s="146"/>
      <c r="TL716" s="146"/>
      <c r="TM716" s="146"/>
      <c r="TN716" s="146"/>
      <c r="TO716" s="146"/>
      <c r="TP716" s="146"/>
      <c r="TQ716" s="146"/>
      <c r="TR716" s="146"/>
      <c r="TS716" s="146"/>
      <c r="TT716" s="146"/>
      <c r="TU716" s="146"/>
      <c r="TV716" s="146"/>
      <c r="TW716" s="146"/>
      <c r="TX716" s="146"/>
      <c r="TY716" s="146"/>
      <c r="TZ716" s="146"/>
      <c r="UA716" s="146"/>
      <c r="UB716" s="146"/>
      <c r="UC716" s="146"/>
      <c r="UD716" s="146"/>
      <c r="UE716" s="146"/>
      <c r="UF716" s="146"/>
      <c r="UG716" s="146"/>
      <c r="UH716" s="146"/>
      <c r="UI716" s="146"/>
      <c r="UJ716" s="146"/>
      <c r="UK716" s="146"/>
      <c r="UL716" s="146"/>
      <c r="UM716" s="146"/>
      <c r="UN716" s="146"/>
      <c r="UO716" s="146"/>
      <c r="UP716" s="146"/>
      <c r="UQ716" s="146"/>
      <c r="UR716" s="146"/>
      <c r="US716" s="146"/>
      <c r="UT716" s="146"/>
      <c r="UU716" s="146"/>
      <c r="UV716" s="146"/>
      <c r="UW716" s="146"/>
      <c r="UX716" s="146"/>
      <c r="UY716" s="146"/>
      <c r="UZ716" s="146"/>
      <c r="VA716" s="146"/>
      <c r="VB716" s="146"/>
      <c r="VC716" s="146"/>
      <c r="VD716" s="146"/>
      <c r="VE716" s="146"/>
      <c r="VF716" s="146"/>
      <c r="VG716" s="146"/>
      <c r="VH716" s="146"/>
      <c r="VI716" s="146"/>
      <c r="VJ716" s="146"/>
      <c r="VK716" s="146"/>
      <c r="VL716" s="146"/>
      <c r="VM716" s="146"/>
      <c r="VN716" s="146"/>
      <c r="VO716" s="146"/>
      <c r="VP716" s="146"/>
      <c r="VQ716" s="146"/>
      <c r="VR716" s="146"/>
      <c r="VS716" s="146"/>
      <c r="VT716" s="146"/>
      <c r="VU716" s="146"/>
      <c r="VV716" s="146"/>
      <c r="VW716" s="146"/>
      <c r="VX716" s="146"/>
      <c r="VY716" s="146"/>
      <c r="VZ716" s="146"/>
      <c r="WA716" s="146"/>
      <c r="WB716" s="146"/>
      <c r="WC716" s="146"/>
      <c r="WD716" s="146"/>
      <c r="WE716" s="146"/>
      <c r="WF716" s="146"/>
      <c r="WG716" s="146"/>
      <c r="WH716" s="146"/>
      <c r="WI716" s="146"/>
      <c r="WJ716" s="146"/>
      <c r="WK716" s="146"/>
      <c r="WL716" s="146"/>
      <c r="WM716" s="146"/>
      <c r="WN716" s="146"/>
      <c r="WO716" s="146"/>
      <c r="WP716" s="146"/>
      <c r="WQ716" s="146"/>
      <c r="WR716" s="146"/>
      <c r="WS716" s="146"/>
      <c r="WT716" s="146"/>
      <c r="WU716" s="146"/>
      <c r="WV716" s="146"/>
      <c r="WW716" s="146"/>
      <c r="WX716" s="146"/>
      <c r="WY716" s="146"/>
      <c r="WZ716" s="146"/>
      <c r="XA716" s="146"/>
      <c r="XB716" s="146"/>
      <c r="XC716" s="146"/>
      <c r="XD716" s="146"/>
      <c r="XE716" s="146"/>
      <c r="XF716" s="146"/>
      <c r="XG716" s="146"/>
      <c r="XH716" s="146"/>
      <c r="XI716" s="146"/>
      <c r="XJ716" s="146"/>
      <c r="XK716" s="146"/>
      <c r="XL716" s="146"/>
      <c r="XM716" s="146"/>
      <c r="XN716" s="146"/>
      <c r="XO716" s="146"/>
      <c r="XP716" s="146"/>
      <c r="XQ716" s="146"/>
      <c r="XR716" s="146"/>
      <c r="XS716" s="146"/>
      <c r="XT716" s="146"/>
      <c r="XU716" s="146"/>
      <c r="XV716" s="146"/>
      <c r="XW716" s="146"/>
      <c r="XX716" s="146"/>
      <c r="XY716" s="146"/>
      <c r="XZ716" s="146"/>
      <c r="YA716" s="146"/>
      <c r="YB716" s="146"/>
      <c r="YC716" s="146"/>
      <c r="YD716" s="146"/>
      <c r="YE716" s="146"/>
      <c r="YF716" s="146"/>
      <c r="YG716" s="146"/>
      <c r="YH716" s="146"/>
      <c r="YI716" s="146"/>
      <c r="YJ716" s="146"/>
      <c r="YK716" s="146"/>
      <c r="YL716" s="146"/>
      <c r="YM716" s="146"/>
      <c r="YN716" s="146"/>
      <c r="YO716" s="146"/>
      <c r="YP716" s="146"/>
      <c r="YQ716" s="146"/>
      <c r="YR716" s="146"/>
      <c r="YS716" s="146"/>
      <c r="YT716" s="146"/>
      <c r="YU716" s="146"/>
      <c r="YV716" s="146"/>
      <c r="YW716" s="146"/>
      <c r="YX716" s="146"/>
      <c r="YY716" s="146"/>
      <c r="YZ716" s="146"/>
      <c r="ZA716" s="146"/>
      <c r="ZB716" s="146"/>
      <c r="ZC716" s="146"/>
      <c r="ZD716" s="146"/>
      <c r="ZE716" s="146"/>
      <c r="ZF716" s="146"/>
      <c r="ZG716" s="146"/>
      <c r="ZH716" s="146"/>
      <c r="ZI716" s="146"/>
      <c r="ZJ716" s="146"/>
      <c r="ZK716" s="146"/>
      <c r="ZL716" s="146"/>
      <c r="ZM716" s="146"/>
      <c r="ZN716" s="146"/>
      <c r="ZO716" s="146"/>
      <c r="ZP716" s="146"/>
      <c r="ZQ716" s="146"/>
      <c r="ZR716" s="146"/>
      <c r="ZS716" s="146"/>
      <c r="ZT716" s="146"/>
      <c r="ZU716" s="146"/>
      <c r="ZV716" s="146"/>
      <c r="ZW716" s="146"/>
      <c r="ZX716" s="146"/>
      <c r="ZY716" s="146"/>
      <c r="ZZ716" s="146"/>
      <c r="AAA716" s="146"/>
      <c r="AAB716" s="146"/>
      <c r="AAC716" s="146"/>
      <c r="AAD716" s="146"/>
      <c r="AAE716" s="146"/>
      <c r="AAF716" s="146"/>
      <c r="AAG716" s="146"/>
      <c r="AAH716" s="146"/>
      <c r="AAI716" s="146"/>
      <c r="AAJ716" s="146"/>
      <c r="AAK716" s="146"/>
      <c r="AAL716" s="146"/>
      <c r="AAM716" s="146"/>
      <c r="AAN716" s="146"/>
      <c r="AAO716" s="146"/>
      <c r="AAP716" s="146"/>
      <c r="AAQ716" s="146"/>
      <c r="AAR716" s="146"/>
      <c r="AAS716" s="146"/>
      <c r="AAT716" s="146"/>
      <c r="AAU716" s="146"/>
      <c r="AAV716" s="146"/>
      <c r="AAW716" s="146"/>
      <c r="AAX716" s="146"/>
      <c r="AAY716" s="146"/>
      <c r="AAZ716" s="146"/>
      <c r="ABA716" s="146"/>
      <c r="ABB716" s="146"/>
      <c r="ABC716" s="146"/>
      <c r="ABD716" s="146"/>
      <c r="ABE716" s="146"/>
      <c r="ABF716" s="146"/>
      <c r="ABG716" s="146"/>
      <c r="ABH716" s="146"/>
      <c r="ABI716" s="146"/>
      <c r="ABJ716" s="146"/>
      <c r="ABK716" s="146"/>
      <c r="ABL716" s="146"/>
      <c r="ABM716" s="146"/>
      <c r="ABN716" s="146"/>
      <c r="ABO716" s="146"/>
      <c r="ABP716" s="146"/>
      <c r="ABQ716" s="146"/>
      <c r="ABR716" s="146"/>
      <c r="ABS716" s="146"/>
      <c r="ABT716" s="146"/>
      <c r="ABU716" s="146"/>
      <c r="ABV716" s="146"/>
      <c r="ABW716" s="146"/>
      <c r="ABX716" s="146"/>
      <c r="ABY716" s="146"/>
      <c r="ABZ716" s="146"/>
      <c r="ACA716" s="146"/>
      <c r="ACB716" s="146"/>
      <c r="ACC716" s="146"/>
      <c r="ACD716" s="146"/>
      <c r="ACE716" s="146"/>
      <c r="ACF716" s="146"/>
      <c r="ACG716" s="146"/>
      <c r="ACH716" s="146"/>
      <c r="ACI716" s="146"/>
      <c r="ACJ716" s="146"/>
      <c r="ACK716" s="146"/>
      <c r="ACL716" s="146"/>
      <c r="ACM716" s="146"/>
      <c r="ACN716" s="146"/>
      <c r="ACO716" s="146"/>
      <c r="ACP716" s="146"/>
      <c r="ACQ716" s="146"/>
      <c r="ACR716" s="146"/>
      <c r="ACS716" s="146"/>
      <c r="ACT716" s="146"/>
      <c r="ACU716" s="146"/>
      <c r="ACV716" s="146"/>
      <c r="ACW716" s="146"/>
      <c r="ACX716" s="146"/>
      <c r="ACY716" s="146"/>
      <c r="ACZ716" s="146"/>
      <c r="ADA716" s="146"/>
      <c r="ADB716" s="146"/>
      <c r="ADC716" s="146"/>
      <c r="ADD716" s="146"/>
      <c r="ADE716" s="146"/>
      <c r="ADF716" s="146"/>
      <c r="ADG716" s="146"/>
      <c r="ADH716" s="146"/>
      <c r="ADI716" s="146"/>
      <c r="ADJ716" s="146"/>
      <c r="ADK716" s="146"/>
      <c r="ADL716" s="146"/>
      <c r="ADM716" s="146"/>
      <c r="ADN716" s="146"/>
      <c r="ADO716" s="146"/>
      <c r="ADP716" s="146"/>
      <c r="ADQ716" s="146"/>
      <c r="ADR716" s="146"/>
      <c r="ADS716" s="146"/>
      <c r="ADT716" s="146"/>
      <c r="ADU716" s="146"/>
      <c r="ADV716" s="146"/>
      <c r="ADW716" s="146"/>
      <c r="ADX716" s="146"/>
      <c r="ADY716" s="146"/>
      <c r="ADZ716" s="146"/>
      <c r="AEA716" s="146"/>
      <c r="AEB716" s="146"/>
      <c r="AEC716" s="146"/>
      <c r="AED716" s="146"/>
      <c r="AEE716" s="146"/>
      <c r="AEF716" s="146"/>
      <c r="AEG716" s="146"/>
      <c r="AEH716" s="146"/>
      <c r="AEI716" s="146"/>
      <c r="AEJ716" s="146"/>
      <c r="AEK716" s="146"/>
      <c r="AEL716" s="146"/>
      <c r="AEM716" s="146"/>
      <c r="AEN716" s="146"/>
      <c r="AEO716" s="146"/>
      <c r="AEP716" s="146"/>
      <c r="AEQ716" s="146"/>
      <c r="AER716" s="146"/>
      <c r="AES716" s="146"/>
      <c r="AET716" s="146"/>
      <c r="AEU716" s="146"/>
      <c r="AEV716" s="146"/>
      <c r="AEW716" s="146"/>
      <c r="AEX716" s="146"/>
      <c r="AEY716" s="146"/>
      <c r="AEZ716" s="146"/>
      <c r="AFA716" s="146"/>
      <c r="AFB716" s="146"/>
      <c r="AFC716" s="146"/>
      <c r="AFD716" s="146"/>
      <c r="AFE716" s="146"/>
      <c r="AFF716" s="146"/>
      <c r="AFG716" s="146"/>
      <c r="AFH716" s="146"/>
      <c r="AFI716" s="146"/>
      <c r="AFJ716" s="146"/>
      <c r="AFK716" s="146"/>
      <c r="AFL716" s="146"/>
      <c r="AFM716" s="146"/>
      <c r="AFN716" s="146"/>
      <c r="AFO716" s="146"/>
      <c r="AFP716" s="146"/>
      <c r="AFQ716" s="146"/>
      <c r="AFR716" s="146"/>
      <c r="AFS716" s="146"/>
      <c r="AFT716" s="146"/>
      <c r="AFU716" s="146"/>
      <c r="AFV716" s="146"/>
      <c r="AFW716" s="146"/>
      <c r="AFX716" s="146"/>
      <c r="AFY716" s="146"/>
      <c r="AFZ716" s="146"/>
      <c r="AGA716" s="146"/>
      <c r="AGB716" s="146"/>
      <c r="AGC716" s="146"/>
      <c r="AGD716" s="146"/>
      <c r="AGE716" s="146"/>
      <c r="AGF716" s="146"/>
      <c r="AGG716" s="146"/>
      <c r="AGH716" s="146"/>
      <c r="AGI716" s="146"/>
      <c r="AGJ716" s="146"/>
      <c r="AGK716" s="146"/>
      <c r="AGL716" s="146"/>
      <c r="AGM716" s="146"/>
      <c r="AGN716" s="146"/>
      <c r="AGO716" s="146"/>
      <c r="AGP716" s="146"/>
      <c r="AGQ716" s="146"/>
      <c r="AGR716" s="146"/>
      <c r="AGS716" s="146"/>
      <c r="AGT716" s="146"/>
      <c r="AGU716" s="146"/>
      <c r="AGV716" s="146"/>
      <c r="AGW716" s="146"/>
      <c r="AGX716" s="146"/>
      <c r="AGY716" s="146"/>
      <c r="AGZ716" s="146"/>
      <c r="AHA716" s="146"/>
      <c r="AHB716" s="146"/>
      <c r="AHC716" s="146"/>
      <c r="AHD716" s="146"/>
      <c r="AHE716" s="146"/>
      <c r="AHF716" s="146"/>
      <c r="AHG716" s="146"/>
      <c r="AHH716" s="146"/>
      <c r="AHI716" s="146"/>
      <c r="AHJ716" s="146"/>
      <c r="AHK716" s="146"/>
      <c r="AHL716" s="146"/>
      <c r="AHM716" s="146"/>
      <c r="AHN716" s="146"/>
      <c r="AHO716" s="146"/>
      <c r="AHP716" s="146"/>
      <c r="AHQ716" s="146"/>
      <c r="AHR716" s="146"/>
      <c r="AHS716" s="146"/>
      <c r="AHT716" s="146"/>
      <c r="AHU716" s="146"/>
      <c r="AHV716" s="146"/>
      <c r="AHW716" s="146"/>
      <c r="AHX716" s="146"/>
      <c r="AHY716" s="146"/>
      <c r="AHZ716" s="146"/>
      <c r="AIA716" s="146"/>
      <c r="AIB716" s="146"/>
      <c r="AIC716" s="146"/>
      <c r="AID716" s="146"/>
      <c r="AIE716" s="146"/>
      <c r="AIF716" s="146"/>
      <c r="AIG716" s="146"/>
      <c r="AIH716" s="146"/>
      <c r="AII716" s="146"/>
      <c r="AIJ716" s="146"/>
      <c r="AIK716" s="146"/>
      <c r="AIL716" s="146"/>
      <c r="AIM716" s="146"/>
      <c r="AIN716" s="146"/>
      <c r="AIO716" s="146"/>
      <c r="AIP716" s="146"/>
      <c r="AIQ716" s="146"/>
      <c r="AIR716" s="146"/>
      <c r="AIS716" s="146"/>
      <c r="AIT716" s="146"/>
      <c r="AIU716" s="146"/>
      <c r="AIV716" s="146"/>
      <c r="AIW716" s="146"/>
      <c r="AIX716" s="146"/>
      <c r="AIY716" s="146"/>
      <c r="AIZ716" s="146"/>
      <c r="AJA716" s="146"/>
      <c r="AJB716" s="146"/>
      <c r="AJC716" s="146"/>
      <c r="AJD716" s="146"/>
      <c r="AJE716" s="146"/>
      <c r="AJF716" s="146"/>
      <c r="AJG716" s="146"/>
      <c r="AJH716" s="146"/>
      <c r="AJI716" s="146"/>
      <c r="AJJ716" s="146"/>
      <c r="AJK716" s="146"/>
      <c r="AJL716" s="146"/>
      <c r="AJM716" s="146"/>
      <c r="AJN716" s="146"/>
      <c r="AJO716" s="146"/>
      <c r="AJP716" s="146"/>
      <c r="AJQ716" s="146"/>
      <c r="AJR716" s="146"/>
      <c r="AJS716" s="146"/>
      <c r="AJT716" s="146"/>
      <c r="AJU716" s="146"/>
      <c r="AJV716" s="146"/>
      <c r="AJW716" s="146"/>
      <c r="AJX716" s="146"/>
      <c r="AJY716" s="146"/>
      <c r="AJZ716" s="146"/>
      <c r="AKA716" s="146"/>
      <c r="AKB716" s="146"/>
      <c r="AKC716" s="146"/>
      <c r="AKD716" s="146"/>
      <c r="AKE716" s="146"/>
      <c r="AKF716" s="146"/>
      <c r="AKG716" s="146"/>
      <c r="AKH716" s="146"/>
      <c r="AKI716" s="146"/>
      <c r="AKJ716" s="146"/>
      <c r="AKK716" s="146"/>
      <c r="AKL716" s="146"/>
      <c r="AKM716" s="146"/>
      <c r="AKN716" s="146"/>
      <c r="AKO716" s="146"/>
      <c r="AKP716" s="146"/>
      <c r="AKQ716" s="146"/>
      <c r="AKR716" s="146"/>
      <c r="AKS716" s="146"/>
      <c r="AKT716" s="146"/>
      <c r="AKU716" s="146"/>
      <c r="AKV716" s="146"/>
      <c r="AKW716" s="146"/>
      <c r="AKX716" s="146"/>
      <c r="AKY716" s="146"/>
      <c r="AKZ716" s="146"/>
      <c r="ALA716" s="146"/>
      <c r="ALB716" s="146"/>
      <c r="ALC716" s="146"/>
      <c r="ALD716" s="146"/>
      <c r="ALE716" s="146"/>
      <c r="ALF716" s="146"/>
      <c r="ALG716" s="146"/>
      <c r="ALH716" s="146"/>
      <c r="ALI716" s="146"/>
      <c r="ALJ716" s="146"/>
      <c r="ALK716" s="146"/>
      <c r="ALL716" s="146"/>
      <c r="ALM716" s="146"/>
      <c r="ALN716" s="146"/>
      <c r="ALO716" s="146"/>
      <c r="ALP716" s="146"/>
      <c r="ALQ716" s="146"/>
      <c r="ALR716" s="146"/>
      <c r="ALS716" s="146"/>
      <c r="ALT716" s="146"/>
      <c r="ALU716" s="146"/>
      <c r="ALV716" s="146"/>
      <c r="ALW716" s="146"/>
      <c r="ALX716" s="146"/>
      <c r="ALY716" s="146"/>
      <c r="ALZ716" s="146"/>
      <c r="AMA716" s="146"/>
      <c r="AMB716" s="146"/>
      <c r="AMC716" s="146"/>
      <c r="AMD716" s="146"/>
      <c r="AME716" s="146"/>
      <c r="AMF716" s="146"/>
      <c r="AMG716" s="146"/>
      <c r="AMH716" s="146"/>
      <c r="AMI716" s="146"/>
      <c r="AMJ716" s="146"/>
      <c r="AMK716" s="146"/>
      <c r="AML716" s="146"/>
      <c r="AMM716" s="146"/>
      <c r="AMN716" s="146"/>
      <c r="AMO716" s="146"/>
      <c r="AMP716" s="146"/>
      <c r="AMQ716" s="146"/>
      <c r="AMR716" s="146"/>
      <c r="AMS716" s="146"/>
      <c r="AMT716" s="146"/>
      <c r="AMU716" s="146"/>
      <c r="AMV716" s="146"/>
      <c r="AMW716" s="146"/>
      <c r="AMX716" s="146"/>
      <c r="AMY716" s="146"/>
      <c r="AMZ716" s="146"/>
      <c r="ANA716" s="146"/>
      <c r="ANB716" s="146"/>
      <c r="ANC716" s="146"/>
      <c r="AND716" s="146"/>
      <c r="ANE716" s="146"/>
      <c r="ANF716" s="146"/>
      <c r="ANG716" s="146"/>
      <c r="ANH716" s="146"/>
      <c r="ANI716" s="146"/>
      <c r="ANJ716" s="146"/>
      <c r="ANK716" s="146"/>
      <c r="ANL716" s="146"/>
      <c r="ANM716" s="146"/>
      <c r="ANN716" s="146"/>
      <c r="ANO716" s="146"/>
      <c r="ANP716" s="146"/>
      <c r="ANQ716" s="146"/>
      <c r="ANR716" s="146"/>
      <c r="ANS716" s="146"/>
      <c r="ANT716" s="146"/>
      <c r="ANU716" s="146"/>
      <c r="ANV716" s="146"/>
      <c r="ANW716" s="146"/>
      <c r="ANX716" s="146"/>
      <c r="ANY716" s="146"/>
      <c r="ANZ716" s="146"/>
      <c r="AOA716" s="146"/>
      <c r="AOB716" s="146"/>
      <c r="AOC716" s="146"/>
      <c r="AOD716" s="146"/>
      <c r="AOE716" s="146"/>
      <c r="AOF716" s="146"/>
      <c r="AOG716" s="146"/>
      <c r="AOH716" s="146"/>
      <c r="AOI716" s="146"/>
      <c r="AOJ716" s="146"/>
      <c r="AOK716" s="146"/>
      <c r="AOL716" s="146"/>
      <c r="AOM716" s="146"/>
      <c r="AON716" s="146"/>
      <c r="AOO716" s="146"/>
      <c r="AOP716" s="146"/>
      <c r="AOQ716" s="146"/>
      <c r="AOR716" s="146"/>
      <c r="AOS716" s="146"/>
      <c r="AOT716" s="146"/>
      <c r="AOU716" s="146"/>
      <c r="AOV716" s="146"/>
      <c r="AOW716" s="146"/>
      <c r="AOX716" s="146"/>
      <c r="AOY716" s="146"/>
      <c r="AOZ716" s="146"/>
      <c r="APA716" s="146"/>
      <c r="APB716" s="146"/>
      <c r="APC716" s="146"/>
      <c r="APD716" s="146"/>
      <c r="APE716" s="146"/>
      <c r="APF716" s="146"/>
      <c r="APG716" s="146"/>
      <c r="APH716" s="146"/>
      <c r="API716" s="146"/>
      <c r="APJ716" s="146"/>
      <c r="APK716" s="146"/>
      <c r="APL716" s="146"/>
      <c r="APM716" s="146"/>
      <c r="APN716" s="146"/>
      <c r="APO716" s="146"/>
      <c r="APP716" s="146"/>
      <c r="APQ716" s="146"/>
      <c r="APR716" s="146"/>
      <c r="APS716" s="146"/>
      <c r="APT716" s="146"/>
      <c r="APU716" s="146"/>
      <c r="APV716" s="146"/>
      <c r="APW716" s="146"/>
      <c r="APX716" s="146"/>
      <c r="APY716" s="146"/>
      <c r="APZ716" s="146"/>
      <c r="AQA716" s="146"/>
      <c r="AQB716" s="146"/>
      <c r="AQC716" s="146"/>
      <c r="AQD716" s="146"/>
      <c r="AQE716" s="146"/>
      <c r="AQF716" s="146"/>
      <c r="AQG716" s="146"/>
      <c r="AQH716" s="146"/>
      <c r="AQI716" s="146"/>
      <c r="AQJ716" s="146"/>
      <c r="AQK716" s="146"/>
      <c r="AQL716" s="146"/>
      <c r="AQM716" s="146"/>
      <c r="AQN716" s="146"/>
      <c r="AQO716" s="146"/>
      <c r="AQP716" s="146"/>
      <c r="AQQ716" s="146"/>
      <c r="AQR716" s="146"/>
      <c r="AQS716" s="146"/>
      <c r="AQT716" s="146"/>
      <c r="AQU716" s="146"/>
      <c r="AQV716" s="146"/>
      <c r="AQW716" s="146"/>
      <c r="AQX716" s="146"/>
      <c r="AQY716" s="146"/>
      <c r="AQZ716" s="146"/>
      <c r="ARA716" s="146"/>
      <c r="ARB716" s="146"/>
      <c r="ARC716" s="146"/>
      <c r="ARD716" s="146"/>
      <c r="ARE716" s="146"/>
      <c r="ARF716" s="146"/>
      <c r="ARG716" s="146"/>
      <c r="ARH716" s="146"/>
      <c r="ARI716" s="146"/>
      <c r="ARJ716" s="146"/>
      <c r="ARK716" s="146"/>
      <c r="ARL716" s="146"/>
      <c r="ARM716" s="146"/>
      <c r="ARN716" s="146"/>
      <c r="ARO716" s="146"/>
      <c r="ARP716" s="146"/>
      <c r="ARQ716" s="146"/>
      <c r="ARR716" s="146"/>
      <c r="ARS716" s="146"/>
      <c r="ART716" s="146"/>
      <c r="ARU716" s="146"/>
      <c r="ARV716" s="146"/>
      <c r="ARW716" s="146"/>
      <c r="ARX716" s="146"/>
      <c r="ARY716" s="146"/>
      <c r="ARZ716" s="146"/>
      <c r="ASA716" s="146"/>
      <c r="ASB716" s="146"/>
      <c r="ASC716" s="146"/>
      <c r="ASD716" s="146"/>
      <c r="ASE716" s="146"/>
      <c r="ASF716" s="146"/>
      <c r="ASG716" s="146"/>
      <c r="ASH716" s="146"/>
      <c r="ASI716" s="146"/>
      <c r="ASJ716" s="146"/>
      <c r="ASK716" s="146"/>
      <c r="ASL716" s="146"/>
      <c r="ASM716" s="146"/>
      <c r="ASN716" s="146"/>
      <c r="ASO716" s="146"/>
      <c r="ASP716" s="146"/>
      <c r="ASQ716" s="146"/>
      <c r="ASR716" s="146"/>
      <c r="ASS716" s="146"/>
      <c r="AST716" s="146"/>
      <c r="ASU716" s="146"/>
      <c r="ASV716" s="146"/>
      <c r="ASW716" s="146"/>
      <c r="ASX716" s="146"/>
      <c r="ASY716" s="146"/>
      <c r="ASZ716" s="146"/>
      <c r="ATA716" s="146"/>
      <c r="ATB716" s="146"/>
      <c r="ATC716" s="146"/>
      <c r="ATD716" s="146"/>
      <c r="ATE716" s="146"/>
      <c r="ATF716" s="146"/>
      <c r="ATG716" s="146"/>
      <c r="ATH716" s="146"/>
      <c r="ATI716" s="146"/>
      <c r="ATJ716" s="146"/>
      <c r="ATK716" s="146"/>
      <c r="ATL716" s="146"/>
      <c r="ATM716" s="146"/>
      <c r="ATN716" s="146"/>
      <c r="ATO716" s="146"/>
      <c r="ATP716" s="146"/>
      <c r="ATQ716" s="146"/>
      <c r="ATR716" s="146"/>
      <c r="ATS716" s="146"/>
      <c r="ATT716" s="146"/>
      <c r="ATU716" s="146"/>
      <c r="ATV716" s="146"/>
      <c r="ATW716" s="146"/>
      <c r="ATX716" s="146"/>
      <c r="ATY716" s="146"/>
      <c r="ATZ716" s="146"/>
      <c r="AUA716" s="146"/>
      <c r="AUB716" s="146"/>
      <c r="AUC716" s="146"/>
      <c r="AUD716" s="146"/>
      <c r="AUE716" s="146"/>
      <c r="AUF716" s="146"/>
      <c r="AUG716" s="146"/>
      <c r="AUH716" s="146"/>
      <c r="AUI716" s="146"/>
      <c r="AUJ716" s="146"/>
      <c r="AUK716" s="146"/>
      <c r="AUL716" s="146"/>
      <c r="AUM716" s="146"/>
      <c r="AUN716" s="146"/>
      <c r="AUO716" s="146"/>
      <c r="AUP716" s="146"/>
      <c r="AUQ716" s="146"/>
      <c r="AUR716" s="146"/>
      <c r="AUS716" s="146"/>
      <c r="AUT716" s="146"/>
      <c r="AUU716" s="146"/>
      <c r="AUV716" s="146"/>
      <c r="AUW716" s="146"/>
      <c r="AUX716" s="146"/>
      <c r="AUY716" s="146"/>
      <c r="AUZ716" s="146"/>
      <c r="AVA716" s="146"/>
      <c r="AVB716" s="146"/>
      <c r="AVC716" s="146"/>
      <c r="AVD716" s="146"/>
      <c r="AVE716" s="146"/>
      <c r="AVF716" s="146"/>
      <c r="AVG716" s="146"/>
      <c r="AVH716" s="146"/>
      <c r="AVI716" s="146"/>
      <c r="AVJ716" s="146"/>
      <c r="AVK716" s="146"/>
      <c r="AVL716" s="146"/>
      <c r="AVM716" s="146"/>
      <c r="AVN716" s="146"/>
      <c r="AVO716" s="146"/>
      <c r="AVP716" s="146"/>
      <c r="AVQ716" s="146"/>
      <c r="AVR716" s="146"/>
      <c r="AVS716" s="146"/>
      <c r="AVT716" s="146"/>
      <c r="AVU716" s="146"/>
      <c r="AVV716" s="146"/>
      <c r="AVW716" s="146"/>
      <c r="AVX716" s="146"/>
      <c r="AVY716" s="146"/>
      <c r="AVZ716" s="146"/>
      <c r="AWA716" s="146"/>
      <c r="AWB716" s="146"/>
      <c r="AWC716" s="146"/>
      <c r="AWD716" s="146"/>
      <c r="AWE716" s="146"/>
      <c r="AWF716" s="146"/>
      <c r="AWG716" s="146"/>
      <c r="AWH716" s="146"/>
      <c r="AWI716" s="146"/>
      <c r="AWJ716" s="146"/>
      <c r="AWK716" s="146"/>
      <c r="AWL716" s="146"/>
      <c r="AWM716" s="146"/>
      <c r="AWN716" s="146"/>
      <c r="AWO716" s="146"/>
      <c r="AWP716" s="146"/>
      <c r="AWQ716" s="146"/>
      <c r="AWR716" s="146"/>
      <c r="AWS716" s="146"/>
      <c r="AWT716" s="146"/>
      <c r="AWU716" s="146"/>
      <c r="AWV716" s="146"/>
      <c r="AWW716" s="146"/>
      <c r="AWX716" s="146"/>
      <c r="AWY716" s="146"/>
      <c r="AWZ716" s="146"/>
      <c r="AXA716" s="146"/>
      <c r="AXB716" s="146"/>
      <c r="AXC716" s="146"/>
      <c r="AXD716" s="146"/>
      <c r="AXE716" s="146"/>
      <c r="AXF716" s="146"/>
      <c r="AXG716" s="146"/>
      <c r="AXH716" s="146"/>
      <c r="AXI716" s="146"/>
      <c r="AXJ716" s="146"/>
      <c r="AXK716" s="146"/>
      <c r="AXL716" s="146"/>
      <c r="AXM716" s="146"/>
      <c r="AXN716" s="146"/>
      <c r="AXO716" s="146"/>
      <c r="AXP716" s="146"/>
      <c r="AXQ716" s="146"/>
      <c r="AXR716" s="146"/>
      <c r="AXS716" s="146"/>
      <c r="AXT716" s="146"/>
      <c r="AXU716" s="146"/>
      <c r="AXV716" s="146"/>
      <c r="AXW716" s="146"/>
      <c r="AXX716" s="146"/>
      <c r="AXY716" s="146"/>
      <c r="AXZ716" s="146"/>
      <c r="AYA716" s="146"/>
      <c r="AYB716" s="146"/>
      <c r="AYC716" s="146"/>
      <c r="AYD716" s="146"/>
      <c r="AYE716" s="146"/>
      <c r="AYF716" s="146"/>
      <c r="AYG716" s="146"/>
      <c r="AYH716" s="146"/>
      <c r="AYI716" s="146"/>
      <c r="AYJ716" s="146"/>
      <c r="AYK716" s="146"/>
      <c r="AYL716" s="146"/>
      <c r="AYM716" s="146"/>
      <c r="AYN716" s="146"/>
      <c r="AYO716" s="146"/>
      <c r="AYP716" s="146"/>
      <c r="AYQ716" s="146"/>
      <c r="AYR716" s="146"/>
      <c r="AYS716" s="146"/>
      <c r="AYT716" s="146"/>
      <c r="AYU716" s="146"/>
      <c r="AYV716" s="146"/>
      <c r="AYW716" s="146"/>
      <c r="AYX716" s="146"/>
      <c r="AYY716" s="146"/>
      <c r="AYZ716" s="146"/>
      <c r="AZA716" s="146"/>
      <c r="AZB716" s="146"/>
      <c r="AZC716" s="146"/>
      <c r="AZD716" s="146"/>
      <c r="AZE716" s="146"/>
      <c r="AZF716" s="146"/>
      <c r="AZG716" s="146"/>
      <c r="AZH716" s="146"/>
      <c r="AZI716" s="146"/>
      <c r="AZJ716" s="146"/>
      <c r="AZK716" s="146"/>
      <c r="AZL716" s="146"/>
      <c r="AZM716" s="146"/>
      <c r="AZN716" s="146"/>
      <c r="AZO716" s="146"/>
      <c r="AZP716" s="146"/>
      <c r="AZQ716" s="146"/>
      <c r="AZR716" s="146"/>
      <c r="AZS716" s="146"/>
      <c r="AZT716" s="146"/>
      <c r="AZU716" s="146"/>
      <c r="AZV716" s="146"/>
      <c r="AZW716" s="146"/>
      <c r="AZX716" s="146"/>
      <c r="AZY716" s="146"/>
      <c r="AZZ716" s="146"/>
      <c r="BAA716" s="146"/>
      <c r="BAB716" s="146"/>
      <c r="BAC716" s="146"/>
      <c r="BAD716" s="146"/>
      <c r="BAE716" s="146"/>
      <c r="BAF716" s="146"/>
      <c r="BAG716" s="146"/>
      <c r="BAH716" s="146"/>
      <c r="BAI716" s="146"/>
      <c r="BAJ716" s="146"/>
      <c r="BAK716" s="146"/>
      <c r="BAL716" s="146"/>
      <c r="BAM716" s="146"/>
      <c r="BAN716" s="146"/>
      <c r="BAO716" s="146"/>
      <c r="BAP716" s="146"/>
      <c r="BAQ716" s="146"/>
      <c r="BAR716" s="146"/>
      <c r="BAS716" s="146"/>
      <c r="BAT716" s="146"/>
      <c r="BAU716" s="146"/>
      <c r="BAV716" s="146"/>
      <c r="BAW716" s="146"/>
      <c r="BAX716" s="146"/>
      <c r="BAY716" s="146"/>
      <c r="BAZ716" s="146"/>
      <c r="BBA716" s="146"/>
      <c r="BBB716" s="146"/>
      <c r="BBC716" s="146"/>
      <c r="BBD716" s="146"/>
      <c r="BBE716" s="146"/>
      <c r="BBF716" s="146"/>
      <c r="BBG716" s="146"/>
      <c r="BBH716" s="146"/>
      <c r="BBI716" s="146"/>
      <c r="BBJ716" s="146"/>
      <c r="BBK716" s="146"/>
      <c r="BBL716" s="146"/>
      <c r="BBM716" s="146"/>
      <c r="BBN716" s="146"/>
      <c r="BBO716" s="146"/>
      <c r="BBP716" s="146"/>
      <c r="BBQ716" s="146"/>
      <c r="BBR716" s="146"/>
      <c r="BBS716" s="146"/>
      <c r="BBT716" s="146"/>
      <c r="BBU716" s="146"/>
      <c r="BBV716" s="146"/>
      <c r="BBW716" s="146"/>
      <c r="BBX716" s="146"/>
      <c r="BBY716" s="146"/>
      <c r="BBZ716" s="146"/>
      <c r="BCA716" s="146"/>
      <c r="BCB716" s="146"/>
      <c r="BCC716" s="146"/>
      <c r="BCD716" s="146"/>
      <c r="BCE716" s="146"/>
      <c r="BCF716" s="146"/>
      <c r="BCG716" s="146"/>
      <c r="BCH716" s="146"/>
      <c r="BCI716" s="146"/>
      <c r="BCJ716" s="146"/>
      <c r="BCK716" s="146"/>
      <c r="BCL716" s="146"/>
      <c r="BCM716" s="146"/>
      <c r="BCN716" s="146"/>
      <c r="BCO716" s="146"/>
      <c r="BCP716" s="146"/>
      <c r="BCQ716" s="146"/>
      <c r="BCR716" s="146"/>
      <c r="BCS716" s="146"/>
      <c r="BCT716" s="146"/>
      <c r="BCU716" s="146"/>
      <c r="BCV716" s="146"/>
      <c r="BCW716" s="146"/>
      <c r="BCX716" s="146"/>
      <c r="BCY716" s="146"/>
      <c r="BCZ716" s="146"/>
      <c r="BDA716" s="146"/>
      <c r="BDB716" s="146"/>
      <c r="BDC716" s="146"/>
      <c r="BDD716" s="146"/>
      <c r="BDE716" s="146"/>
      <c r="BDF716" s="146"/>
      <c r="BDG716" s="146"/>
      <c r="BDH716" s="146"/>
      <c r="BDI716" s="146"/>
      <c r="BDJ716" s="146"/>
      <c r="BDK716" s="146"/>
      <c r="BDL716" s="146"/>
      <c r="BDM716" s="146"/>
      <c r="BDN716" s="146"/>
      <c r="BDO716" s="146"/>
      <c r="BDP716" s="146"/>
      <c r="BDQ716" s="146"/>
      <c r="BDR716" s="146"/>
      <c r="BDS716" s="146"/>
      <c r="BDT716" s="146"/>
      <c r="BDU716" s="146"/>
      <c r="BDV716" s="146"/>
      <c r="BDW716" s="146"/>
      <c r="BDX716" s="146"/>
      <c r="BDY716" s="146"/>
      <c r="BDZ716" s="146"/>
      <c r="BEA716" s="146"/>
      <c r="BEB716" s="146"/>
      <c r="BEC716" s="146"/>
      <c r="BED716" s="146"/>
      <c r="BEE716" s="146"/>
      <c r="BEF716" s="146"/>
      <c r="BEG716" s="146"/>
      <c r="BEH716" s="146"/>
      <c r="BEI716" s="146"/>
      <c r="BEJ716" s="146"/>
      <c r="BEK716" s="146"/>
      <c r="BEL716" s="146"/>
      <c r="BEM716" s="146"/>
      <c r="BEN716" s="146"/>
      <c r="BEO716" s="146"/>
      <c r="BEP716" s="146"/>
      <c r="BEQ716" s="146"/>
      <c r="BER716" s="146"/>
      <c r="BES716" s="146"/>
      <c r="BET716" s="146"/>
      <c r="BEU716" s="146"/>
      <c r="BEV716" s="146"/>
      <c r="BEW716" s="146"/>
      <c r="BEX716" s="146"/>
      <c r="BEY716" s="146"/>
      <c r="BEZ716" s="146"/>
      <c r="BFA716" s="146"/>
      <c r="BFB716" s="146"/>
      <c r="BFC716" s="146"/>
      <c r="BFD716" s="146"/>
      <c r="BFE716" s="146"/>
      <c r="BFF716" s="146"/>
      <c r="BFG716" s="146"/>
      <c r="BFH716" s="146"/>
      <c r="BFI716" s="146"/>
      <c r="BFJ716" s="146"/>
      <c r="BFK716" s="146"/>
      <c r="BFL716" s="146"/>
      <c r="BFM716" s="146"/>
      <c r="BFN716" s="146"/>
      <c r="BFO716" s="146"/>
      <c r="BFP716" s="146"/>
      <c r="BFQ716" s="146"/>
      <c r="BFR716" s="146"/>
      <c r="BFS716" s="146"/>
      <c r="BFT716" s="146"/>
      <c r="BFU716" s="146"/>
      <c r="BFV716" s="146"/>
      <c r="BFW716" s="146"/>
      <c r="BFX716" s="146"/>
      <c r="BFY716" s="146"/>
      <c r="BFZ716" s="146"/>
      <c r="BGA716" s="146"/>
      <c r="BGB716" s="146"/>
      <c r="BGC716" s="146"/>
      <c r="BGD716" s="146"/>
      <c r="BGE716" s="146"/>
      <c r="BGF716" s="146"/>
      <c r="BGG716" s="146"/>
      <c r="BGH716" s="146"/>
      <c r="BGI716" s="146"/>
      <c r="BGJ716" s="146"/>
      <c r="BGK716" s="146"/>
      <c r="BGL716" s="146"/>
      <c r="BGM716" s="146"/>
      <c r="BGN716" s="146"/>
      <c r="BGO716" s="146"/>
      <c r="BGP716" s="146"/>
      <c r="BGQ716" s="146"/>
      <c r="BGR716" s="146"/>
      <c r="BGS716" s="146"/>
      <c r="BGT716" s="146"/>
      <c r="BGU716" s="146"/>
      <c r="BGV716" s="146"/>
      <c r="BGW716" s="146"/>
      <c r="BGX716" s="146"/>
      <c r="BGY716" s="146"/>
      <c r="BGZ716" s="146"/>
      <c r="BHA716" s="146"/>
      <c r="BHB716" s="146"/>
      <c r="BHC716" s="146"/>
      <c r="BHD716" s="146"/>
      <c r="BHE716" s="146"/>
      <c r="BHF716" s="146"/>
      <c r="BHG716" s="146"/>
      <c r="BHH716" s="146"/>
      <c r="BHI716" s="146"/>
      <c r="BHJ716" s="146"/>
      <c r="BHK716" s="146"/>
      <c r="BHL716" s="146"/>
      <c r="BHM716" s="146"/>
      <c r="BHN716" s="146"/>
      <c r="BHO716" s="146"/>
      <c r="BHP716" s="146"/>
      <c r="BHQ716" s="146"/>
      <c r="BHR716" s="146"/>
      <c r="BHS716" s="146"/>
      <c r="BHT716" s="146"/>
      <c r="BHU716" s="146"/>
      <c r="BHV716" s="146"/>
      <c r="BHW716" s="146"/>
      <c r="BHX716" s="146"/>
      <c r="BHY716" s="146"/>
      <c r="BHZ716" s="146"/>
      <c r="BIA716" s="146"/>
      <c r="BIB716" s="146"/>
      <c r="BIC716" s="146"/>
      <c r="BID716" s="146"/>
      <c r="BIE716" s="146"/>
      <c r="BIF716" s="146"/>
      <c r="BIG716" s="146"/>
      <c r="BIH716" s="146"/>
      <c r="BII716" s="146"/>
      <c r="BIJ716" s="146"/>
      <c r="BIK716" s="146"/>
      <c r="BIL716" s="146"/>
      <c r="BIM716" s="146"/>
      <c r="BIN716" s="146"/>
      <c r="BIO716" s="146"/>
      <c r="BIP716" s="146"/>
      <c r="BIQ716" s="146"/>
      <c r="BIR716" s="146"/>
      <c r="BIS716" s="146"/>
      <c r="BIT716" s="146"/>
      <c r="BIU716" s="146"/>
      <c r="BIV716" s="146"/>
      <c r="BIW716" s="146"/>
      <c r="BIX716" s="146"/>
      <c r="BIY716" s="146"/>
      <c r="BIZ716" s="146"/>
      <c r="BJA716" s="146"/>
      <c r="BJB716" s="146"/>
      <c r="BJC716" s="146"/>
      <c r="BJD716" s="146"/>
      <c r="BJE716" s="146"/>
      <c r="BJF716" s="146"/>
      <c r="BJG716" s="146"/>
      <c r="BJH716" s="146"/>
      <c r="BJI716" s="146"/>
      <c r="BJJ716" s="146"/>
      <c r="BJK716" s="146"/>
      <c r="BJL716" s="146"/>
      <c r="BJM716" s="146"/>
      <c r="BJN716" s="146"/>
      <c r="BJO716" s="146"/>
      <c r="BJP716" s="146"/>
      <c r="BJQ716" s="146"/>
      <c r="BJR716" s="146"/>
      <c r="BJS716" s="146"/>
      <c r="BJT716" s="146"/>
      <c r="BJU716" s="146"/>
      <c r="BJV716" s="146"/>
      <c r="BJW716" s="146"/>
      <c r="BJX716" s="146"/>
      <c r="BJY716" s="146"/>
      <c r="BJZ716" s="146"/>
      <c r="BKA716" s="146"/>
      <c r="BKB716" s="146"/>
      <c r="BKC716" s="146"/>
      <c r="BKD716" s="146"/>
      <c r="BKE716" s="146"/>
      <c r="BKF716" s="146"/>
      <c r="BKG716" s="146"/>
      <c r="BKH716" s="146"/>
      <c r="BKI716" s="146"/>
      <c r="BKJ716" s="146"/>
      <c r="BKK716" s="146"/>
      <c r="BKL716" s="146"/>
      <c r="BKM716" s="146"/>
      <c r="BKN716" s="146"/>
      <c r="BKO716" s="146"/>
      <c r="BKP716" s="146"/>
      <c r="BKQ716" s="146"/>
      <c r="BKR716" s="146"/>
      <c r="BKS716" s="146"/>
      <c r="BKT716" s="146"/>
      <c r="BKU716" s="146"/>
      <c r="BKV716" s="146"/>
      <c r="BKW716" s="146"/>
      <c r="BKX716" s="146"/>
      <c r="BKY716" s="146"/>
      <c r="BKZ716" s="146"/>
      <c r="BLA716" s="146"/>
      <c r="BLB716" s="146"/>
      <c r="BLC716" s="146"/>
      <c r="BLD716" s="146"/>
      <c r="BLE716" s="146"/>
      <c r="BLF716" s="146"/>
      <c r="BLG716" s="146"/>
      <c r="BLH716" s="146"/>
      <c r="BLI716" s="146"/>
      <c r="BLJ716" s="146"/>
      <c r="BLK716" s="146"/>
      <c r="BLL716" s="146"/>
      <c r="BLM716" s="146"/>
      <c r="BLN716" s="146"/>
      <c r="BLO716" s="146"/>
      <c r="BLP716" s="146"/>
      <c r="BLQ716" s="146"/>
      <c r="BLR716" s="146"/>
      <c r="BLS716" s="146"/>
      <c r="BLT716" s="146"/>
      <c r="BLU716" s="146"/>
      <c r="BLV716" s="146"/>
      <c r="BLW716" s="146"/>
      <c r="BLX716" s="146"/>
      <c r="BLY716" s="146"/>
      <c r="BLZ716" s="146"/>
      <c r="BMA716" s="146"/>
      <c r="BMB716" s="146"/>
      <c r="BMC716" s="146"/>
      <c r="BMD716" s="146"/>
      <c r="BME716" s="146"/>
      <c r="BMF716" s="146"/>
      <c r="BMG716" s="146"/>
      <c r="BMH716" s="146"/>
      <c r="BMI716" s="146"/>
      <c r="BMJ716" s="146"/>
      <c r="BMK716" s="146"/>
      <c r="BML716" s="146"/>
      <c r="BMM716" s="146"/>
      <c r="BMN716" s="146"/>
      <c r="BMO716" s="146"/>
      <c r="BMP716" s="146"/>
      <c r="BMQ716" s="146"/>
      <c r="BMR716" s="146"/>
      <c r="BMS716" s="146"/>
      <c r="BMT716" s="146"/>
      <c r="BMU716" s="146"/>
      <c r="BMV716" s="146"/>
      <c r="BMW716" s="146"/>
      <c r="BMX716" s="146"/>
      <c r="BMY716" s="146"/>
      <c r="BMZ716" s="146"/>
      <c r="BNA716" s="146"/>
      <c r="BNB716" s="146"/>
      <c r="BNC716" s="146"/>
      <c r="BND716" s="146"/>
      <c r="BNE716" s="146"/>
      <c r="BNF716" s="146"/>
      <c r="BNG716" s="146"/>
      <c r="BNH716" s="146"/>
      <c r="BNI716" s="146"/>
      <c r="BNJ716" s="146"/>
      <c r="BNK716" s="146"/>
      <c r="BNL716" s="146"/>
      <c r="BNM716" s="146"/>
      <c r="BNN716" s="146"/>
      <c r="BNO716" s="146"/>
      <c r="BNP716" s="146"/>
      <c r="BNQ716" s="146"/>
      <c r="BNR716" s="146"/>
      <c r="BNS716" s="146"/>
      <c r="BNT716" s="146"/>
      <c r="BNU716" s="146"/>
      <c r="BNV716" s="146"/>
      <c r="BNW716" s="146"/>
      <c r="BNX716" s="146"/>
      <c r="BNY716" s="146"/>
      <c r="BNZ716" s="146"/>
      <c r="BOA716" s="146"/>
      <c r="BOB716" s="146"/>
      <c r="BOC716" s="146"/>
      <c r="BOD716" s="146"/>
      <c r="BOE716" s="146"/>
      <c r="BOF716" s="146"/>
      <c r="BOG716" s="146"/>
      <c r="BOH716" s="146"/>
      <c r="BOI716" s="146"/>
      <c r="BOJ716" s="146"/>
      <c r="BOK716" s="146"/>
      <c r="BOL716" s="146"/>
      <c r="BOM716" s="146"/>
      <c r="BON716" s="146"/>
      <c r="BOO716" s="146"/>
      <c r="BOP716" s="146"/>
      <c r="BOQ716" s="146"/>
      <c r="BOR716" s="146"/>
      <c r="BOS716" s="146"/>
      <c r="BOT716" s="146"/>
      <c r="BOU716" s="146"/>
      <c r="BOV716" s="146"/>
      <c r="BOW716" s="146"/>
      <c r="BOX716" s="146"/>
      <c r="BOY716" s="146"/>
      <c r="BOZ716" s="146"/>
      <c r="BPA716" s="146"/>
      <c r="BPB716" s="146"/>
      <c r="BPC716" s="146"/>
      <c r="BPD716" s="146"/>
      <c r="BPE716" s="146"/>
      <c r="BPF716" s="146"/>
      <c r="BPG716" s="146"/>
      <c r="BPH716" s="146"/>
      <c r="BPI716" s="146"/>
      <c r="BPJ716" s="146"/>
      <c r="BPK716" s="146"/>
      <c r="BPL716" s="146"/>
      <c r="BPM716" s="146"/>
      <c r="BPN716" s="146"/>
      <c r="BPO716" s="146"/>
      <c r="BPP716" s="146"/>
      <c r="BPQ716" s="146"/>
      <c r="BPR716" s="146"/>
      <c r="BPS716" s="146"/>
      <c r="BPT716" s="146"/>
      <c r="BPU716" s="146"/>
      <c r="BPV716" s="146"/>
      <c r="BPW716" s="146"/>
      <c r="BPX716" s="146"/>
      <c r="BPY716" s="146"/>
      <c r="BPZ716" s="146"/>
      <c r="BQA716" s="146"/>
      <c r="BQB716" s="146"/>
      <c r="BQC716" s="146"/>
      <c r="BQD716" s="146"/>
      <c r="BQE716" s="146"/>
      <c r="BQF716" s="146"/>
      <c r="BQG716" s="146"/>
      <c r="BQH716" s="146"/>
      <c r="BQI716" s="146"/>
      <c r="BQJ716" s="146"/>
      <c r="BQK716" s="146"/>
      <c r="BQL716" s="146"/>
      <c r="BQM716" s="146"/>
      <c r="BQN716" s="146"/>
      <c r="BQO716" s="146"/>
      <c r="BQP716" s="146"/>
      <c r="BQQ716" s="146"/>
      <c r="BQR716" s="146"/>
      <c r="BQS716" s="146"/>
      <c r="BQT716" s="146"/>
      <c r="BQU716" s="146"/>
      <c r="BQV716" s="146"/>
      <c r="BQW716" s="146"/>
      <c r="BQX716" s="146"/>
      <c r="BQY716" s="146"/>
      <c r="BQZ716" s="146"/>
      <c r="BRA716" s="146"/>
      <c r="BRB716" s="146"/>
      <c r="BRC716" s="146"/>
      <c r="BRD716" s="146"/>
      <c r="BRE716" s="146"/>
      <c r="BRF716" s="146"/>
      <c r="BRG716" s="146"/>
      <c r="BRH716" s="146"/>
      <c r="BRI716" s="146"/>
      <c r="BRJ716" s="146"/>
      <c r="BRK716" s="146"/>
      <c r="BRL716" s="146"/>
      <c r="BRM716" s="146"/>
      <c r="BRN716" s="146"/>
      <c r="BRO716" s="146"/>
      <c r="BRP716" s="146"/>
      <c r="BRQ716" s="146"/>
      <c r="BRR716" s="146"/>
      <c r="BRS716" s="146"/>
      <c r="BRT716" s="146"/>
      <c r="BRU716" s="146"/>
      <c r="BRV716" s="146"/>
      <c r="BRW716" s="146"/>
      <c r="BRX716" s="146"/>
      <c r="BRY716" s="146"/>
      <c r="BRZ716" s="146"/>
      <c r="BSA716" s="146"/>
      <c r="BSB716" s="146"/>
      <c r="BSC716" s="146"/>
      <c r="BSD716" s="146"/>
      <c r="BSE716" s="146"/>
      <c r="BSF716" s="146"/>
      <c r="BSG716" s="146"/>
      <c r="BSH716" s="146"/>
      <c r="BSI716" s="146"/>
      <c r="BSJ716" s="146"/>
      <c r="BSK716" s="146"/>
      <c r="BSL716" s="146"/>
      <c r="BSM716" s="146"/>
      <c r="BSN716" s="146"/>
      <c r="BSO716" s="146"/>
      <c r="BSP716" s="146"/>
      <c r="BSQ716" s="146"/>
      <c r="BSR716" s="146"/>
      <c r="BSS716" s="146"/>
      <c r="BST716" s="146"/>
      <c r="BSU716" s="146"/>
      <c r="BSV716" s="146"/>
      <c r="BSW716" s="146"/>
      <c r="BSX716" s="146"/>
      <c r="BSY716" s="146"/>
      <c r="BSZ716" s="146"/>
      <c r="BTA716" s="146"/>
      <c r="BTB716" s="146"/>
      <c r="BTC716" s="146"/>
      <c r="BTD716" s="146"/>
      <c r="BTE716" s="146"/>
      <c r="BTF716" s="146"/>
      <c r="BTG716" s="146"/>
      <c r="BTH716" s="146"/>
      <c r="BTI716" s="146"/>
      <c r="BTJ716" s="146"/>
      <c r="BTK716" s="146"/>
      <c r="BTL716" s="146"/>
      <c r="BTM716" s="146"/>
      <c r="BTN716" s="146"/>
      <c r="BTO716" s="146"/>
      <c r="BTP716" s="146"/>
      <c r="BTQ716" s="146"/>
      <c r="BTR716" s="146"/>
      <c r="BTS716" s="146"/>
      <c r="BTT716" s="146"/>
      <c r="BTU716" s="146"/>
      <c r="BTV716" s="146"/>
      <c r="BTW716" s="146"/>
      <c r="BTX716" s="146"/>
      <c r="BTY716" s="146"/>
      <c r="BTZ716" s="146"/>
      <c r="BUA716" s="146"/>
      <c r="BUB716" s="146"/>
      <c r="BUC716" s="146"/>
      <c r="BUD716" s="146"/>
      <c r="BUE716" s="146"/>
      <c r="BUF716" s="146"/>
      <c r="BUG716" s="146"/>
      <c r="BUH716" s="146"/>
      <c r="BUI716" s="146"/>
      <c r="BUJ716" s="146"/>
      <c r="BUK716" s="146"/>
      <c r="BUL716" s="146"/>
      <c r="BUM716" s="146"/>
      <c r="BUN716" s="146"/>
      <c r="BUO716" s="146"/>
      <c r="BUP716" s="146"/>
      <c r="BUQ716" s="146"/>
      <c r="BUR716" s="146"/>
      <c r="BUS716" s="146"/>
      <c r="BUT716" s="146"/>
      <c r="BUU716" s="146"/>
      <c r="BUV716" s="146"/>
      <c r="BUW716" s="146"/>
      <c r="BUX716" s="146"/>
      <c r="BUY716" s="146"/>
      <c r="BUZ716" s="146"/>
      <c r="BVA716" s="146"/>
      <c r="BVB716" s="146"/>
      <c r="BVC716" s="146"/>
      <c r="BVD716" s="146"/>
      <c r="BVE716" s="146"/>
      <c r="BVF716" s="146"/>
      <c r="BVG716" s="146"/>
      <c r="BVH716" s="146"/>
      <c r="BVI716" s="146"/>
      <c r="BVJ716" s="146"/>
      <c r="BVK716" s="146"/>
      <c r="BVL716" s="146"/>
      <c r="BVM716" s="146"/>
      <c r="BVN716" s="146"/>
      <c r="BVO716" s="146"/>
      <c r="BVP716" s="146"/>
      <c r="BVQ716" s="146"/>
      <c r="BVR716" s="146"/>
      <c r="BVS716" s="146"/>
      <c r="BVT716" s="146"/>
      <c r="BVU716" s="146"/>
      <c r="BVV716" s="146"/>
      <c r="BVW716" s="146"/>
      <c r="BVX716" s="146"/>
      <c r="BVY716" s="146"/>
      <c r="BVZ716" s="146"/>
      <c r="BWA716" s="146"/>
      <c r="BWB716" s="146"/>
      <c r="BWC716" s="146"/>
      <c r="BWD716" s="146"/>
      <c r="BWE716" s="146"/>
      <c r="BWF716" s="146"/>
      <c r="BWG716" s="146"/>
      <c r="BWH716" s="146"/>
      <c r="BWI716" s="146"/>
      <c r="BWJ716" s="146"/>
      <c r="BWK716" s="146"/>
      <c r="BWL716" s="146"/>
      <c r="BWM716" s="146"/>
      <c r="BWN716" s="146"/>
      <c r="BWO716" s="146"/>
      <c r="BWP716" s="146"/>
      <c r="BWQ716" s="146"/>
      <c r="BWR716" s="146"/>
      <c r="BWS716" s="146"/>
      <c r="BWT716" s="146"/>
      <c r="BWU716" s="146"/>
      <c r="BWV716" s="146"/>
      <c r="BWW716" s="146"/>
      <c r="BWX716" s="146"/>
      <c r="BWY716" s="146"/>
      <c r="BWZ716" s="146"/>
      <c r="BXA716" s="146"/>
      <c r="BXB716" s="146"/>
      <c r="BXC716" s="146"/>
      <c r="BXD716" s="146"/>
      <c r="BXE716" s="146"/>
      <c r="BXF716" s="146"/>
      <c r="BXG716" s="146"/>
      <c r="BXH716" s="146"/>
      <c r="BXI716" s="146"/>
      <c r="BXJ716" s="146"/>
      <c r="BXK716" s="146"/>
      <c r="BXL716" s="146"/>
      <c r="BXM716" s="146"/>
      <c r="BXN716" s="146"/>
      <c r="BXO716" s="146"/>
      <c r="BXP716" s="146"/>
      <c r="BXQ716" s="146"/>
      <c r="BXR716" s="146"/>
      <c r="BXS716" s="146"/>
      <c r="BXT716" s="146"/>
      <c r="BXU716" s="146"/>
      <c r="BXV716" s="146"/>
      <c r="BXW716" s="146"/>
      <c r="BXX716" s="146"/>
      <c r="BXY716" s="146"/>
      <c r="BXZ716" s="146"/>
      <c r="BYA716" s="146"/>
      <c r="BYB716" s="146"/>
      <c r="BYC716" s="146"/>
      <c r="BYD716" s="146"/>
      <c r="BYE716" s="146"/>
      <c r="BYF716" s="146"/>
      <c r="BYG716" s="146"/>
      <c r="BYH716" s="146"/>
      <c r="BYI716" s="146"/>
      <c r="BYJ716" s="146"/>
      <c r="BYK716" s="146"/>
      <c r="BYL716" s="146"/>
      <c r="BYM716" s="146"/>
      <c r="BYN716" s="146"/>
      <c r="BYO716" s="146"/>
      <c r="BYP716" s="146"/>
      <c r="BYQ716" s="146"/>
      <c r="BYR716" s="146"/>
      <c r="BYS716" s="146"/>
      <c r="BYT716" s="146"/>
      <c r="BYU716" s="146"/>
      <c r="BYV716" s="146"/>
      <c r="BYW716" s="146"/>
      <c r="BYX716" s="146"/>
      <c r="BYY716" s="146"/>
      <c r="BYZ716" s="146"/>
      <c r="BZA716" s="146"/>
      <c r="BZB716" s="146"/>
      <c r="BZC716" s="146"/>
      <c r="BZD716" s="146"/>
      <c r="BZE716" s="146"/>
      <c r="BZF716" s="146"/>
      <c r="BZG716" s="146"/>
      <c r="BZH716" s="146"/>
      <c r="BZI716" s="146"/>
      <c r="BZJ716" s="146"/>
      <c r="BZK716" s="146"/>
      <c r="BZL716" s="146"/>
      <c r="BZM716" s="146"/>
      <c r="BZN716" s="146"/>
      <c r="BZO716" s="146"/>
      <c r="BZP716" s="146"/>
      <c r="BZQ716" s="146"/>
      <c r="BZR716" s="146"/>
      <c r="BZS716" s="146"/>
      <c r="BZT716" s="146"/>
      <c r="BZU716" s="146"/>
      <c r="BZV716" s="146"/>
      <c r="BZW716" s="146"/>
      <c r="BZX716" s="146"/>
      <c r="BZY716" s="146"/>
      <c r="BZZ716" s="146"/>
      <c r="CAA716" s="146"/>
      <c r="CAB716" s="146"/>
      <c r="CAC716" s="146"/>
      <c r="CAD716" s="146"/>
      <c r="CAE716" s="146"/>
      <c r="CAF716" s="146"/>
      <c r="CAG716" s="146"/>
      <c r="CAH716" s="146"/>
      <c r="CAI716" s="146"/>
      <c r="CAJ716" s="146"/>
      <c r="CAK716" s="146"/>
      <c r="CAL716" s="146"/>
      <c r="CAM716" s="146"/>
      <c r="CAN716" s="146"/>
      <c r="CAO716" s="146"/>
      <c r="CAP716" s="146"/>
      <c r="CAQ716" s="146"/>
      <c r="CAR716" s="146"/>
      <c r="CAS716" s="146"/>
      <c r="CAT716" s="146"/>
      <c r="CAU716" s="146"/>
      <c r="CAV716" s="146"/>
      <c r="CAW716" s="146"/>
      <c r="CAX716" s="146"/>
      <c r="CAY716" s="146"/>
      <c r="CAZ716" s="146"/>
      <c r="CBA716" s="146"/>
      <c r="CBB716" s="146"/>
      <c r="CBC716" s="146"/>
      <c r="CBD716" s="146"/>
      <c r="CBE716" s="146"/>
      <c r="CBF716" s="146"/>
      <c r="CBG716" s="146"/>
      <c r="CBH716" s="146"/>
      <c r="CBI716" s="146"/>
      <c r="CBJ716" s="146"/>
      <c r="CBK716" s="146"/>
      <c r="CBL716" s="146"/>
      <c r="CBM716" s="146"/>
      <c r="CBN716" s="146"/>
      <c r="CBO716" s="146"/>
      <c r="CBP716" s="146"/>
      <c r="CBQ716" s="146"/>
      <c r="CBR716" s="146"/>
      <c r="CBS716" s="146"/>
      <c r="CBT716" s="146"/>
      <c r="CBU716" s="146"/>
      <c r="CBV716" s="146"/>
      <c r="CBW716" s="146"/>
      <c r="CBX716" s="146"/>
      <c r="CBY716" s="146"/>
      <c r="CBZ716" s="146"/>
      <c r="CCA716" s="146"/>
      <c r="CCB716" s="146"/>
      <c r="CCC716" s="146"/>
      <c r="CCD716" s="146"/>
      <c r="CCE716" s="146"/>
      <c r="CCF716" s="146"/>
      <c r="CCG716" s="146"/>
      <c r="CCH716" s="146"/>
      <c r="CCI716" s="146"/>
      <c r="CCJ716" s="146"/>
      <c r="CCK716" s="146"/>
      <c r="CCL716" s="146"/>
      <c r="CCM716" s="146"/>
      <c r="CCN716" s="146"/>
      <c r="CCO716" s="146"/>
      <c r="CCP716" s="146"/>
      <c r="CCQ716" s="146"/>
      <c r="CCR716" s="146"/>
      <c r="CCS716" s="146"/>
      <c r="CCT716" s="146"/>
      <c r="CCU716" s="146"/>
      <c r="CCV716" s="146"/>
      <c r="CCW716" s="146"/>
      <c r="CCX716" s="146"/>
      <c r="CCY716" s="146"/>
      <c r="CCZ716" s="146"/>
      <c r="CDA716" s="146"/>
      <c r="CDB716" s="146"/>
      <c r="CDC716" s="146"/>
      <c r="CDD716" s="146"/>
      <c r="CDE716" s="146"/>
      <c r="CDF716" s="146"/>
      <c r="CDG716" s="146"/>
      <c r="CDH716" s="146"/>
      <c r="CDI716" s="146"/>
      <c r="CDJ716" s="146"/>
      <c r="CDK716" s="146"/>
      <c r="CDL716" s="146"/>
      <c r="CDM716" s="146"/>
      <c r="CDN716" s="146"/>
      <c r="CDO716" s="146"/>
      <c r="CDP716" s="146"/>
      <c r="CDQ716" s="146"/>
      <c r="CDR716" s="146"/>
      <c r="CDS716" s="146"/>
      <c r="CDT716" s="146"/>
      <c r="CDU716" s="146"/>
      <c r="CDV716" s="146"/>
      <c r="CDW716" s="146"/>
      <c r="CDX716" s="146"/>
      <c r="CDY716" s="146"/>
      <c r="CDZ716" s="146"/>
      <c r="CEA716" s="146"/>
      <c r="CEB716" s="146"/>
      <c r="CEC716" s="146"/>
      <c r="CED716" s="146"/>
      <c r="CEE716" s="146"/>
      <c r="CEF716" s="146"/>
      <c r="CEG716" s="146"/>
      <c r="CEH716" s="146"/>
      <c r="CEI716" s="146"/>
      <c r="CEJ716" s="146"/>
      <c r="CEK716" s="146"/>
      <c r="CEL716" s="146"/>
      <c r="CEM716" s="146"/>
      <c r="CEN716" s="146"/>
      <c r="CEO716" s="146"/>
      <c r="CEP716" s="146"/>
      <c r="CEQ716" s="146"/>
      <c r="CER716" s="146"/>
      <c r="CES716" s="146"/>
      <c r="CET716" s="146"/>
      <c r="CEU716" s="146"/>
      <c r="CEV716" s="146"/>
      <c r="CEW716" s="146"/>
      <c r="CEX716" s="146"/>
      <c r="CEY716" s="146"/>
      <c r="CEZ716" s="146"/>
      <c r="CFA716" s="146"/>
      <c r="CFB716" s="146"/>
      <c r="CFC716" s="146"/>
      <c r="CFD716" s="146"/>
      <c r="CFE716" s="146"/>
      <c r="CFF716" s="146"/>
      <c r="CFG716" s="146"/>
      <c r="CFH716" s="146"/>
      <c r="CFI716" s="146"/>
      <c r="CFJ716" s="146"/>
      <c r="CFK716" s="146"/>
      <c r="CFL716" s="146"/>
      <c r="CFM716" s="146"/>
      <c r="CFN716" s="146"/>
      <c r="CFO716" s="146"/>
      <c r="CFP716" s="146"/>
      <c r="CFQ716" s="146"/>
      <c r="CFR716" s="146"/>
      <c r="CFS716" s="146"/>
      <c r="CFT716" s="146"/>
      <c r="CFU716" s="146"/>
      <c r="CFV716" s="146"/>
      <c r="CFW716" s="146"/>
      <c r="CFX716" s="146"/>
      <c r="CFY716" s="146"/>
      <c r="CFZ716" s="146"/>
      <c r="CGA716" s="146"/>
      <c r="CGB716" s="146"/>
      <c r="CGC716" s="146"/>
      <c r="CGD716" s="146"/>
      <c r="CGE716" s="146"/>
      <c r="CGF716" s="146"/>
      <c r="CGG716" s="146"/>
      <c r="CGH716" s="146"/>
      <c r="CGI716" s="146"/>
      <c r="CGJ716" s="146"/>
      <c r="CGK716" s="146"/>
      <c r="CGL716" s="146"/>
      <c r="CGM716" s="146"/>
      <c r="CGN716" s="146"/>
      <c r="CGO716" s="146"/>
      <c r="CGP716" s="146"/>
      <c r="CGQ716" s="146"/>
      <c r="CGR716" s="146"/>
      <c r="CGS716" s="146"/>
      <c r="CGT716" s="146"/>
      <c r="CGU716" s="146"/>
      <c r="CGV716" s="146"/>
      <c r="CGW716" s="146"/>
      <c r="CGX716" s="146"/>
      <c r="CGY716" s="146"/>
      <c r="CGZ716" s="146"/>
      <c r="CHA716" s="146"/>
      <c r="CHB716" s="146"/>
      <c r="CHC716" s="146"/>
      <c r="CHD716" s="146"/>
      <c r="CHE716" s="146"/>
      <c r="CHF716" s="146"/>
      <c r="CHG716" s="146"/>
      <c r="CHH716" s="146"/>
      <c r="CHI716" s="146"/>
      <c r="CHJ716" s="146"/>
      <c r="CHK716" s="146"/>
      <c r="CHL716" s="146"/>
      <c r="CHM716" s="146"/>
      <c r="CHN716" s="146"/>
      <c r="CHO716" s="146"/>
      <c r="CHP716" s="146"/>
      <c r="CHQ716" s="146"/>
      <c r="CHR716" s="146"/>
      <c r="CHS716" s="146"/>
      <c r="CHT716" s="146"/>
      <c r="CHU716" s="146"/>
      <c r="CHV716" s="146"/>
      <c r="CHW716" s="146"/>
      <c r="CHX716" s="146"/>
      <c r="CHY716" s="146"/>
      <c r="CHZ716" s="146"/>
      <c r="CIA716" s="146"/>
      <c r="CIB716" s="146"/>
      <c r="CIC716" s="146"/>
      <c r="CID716" s="146"/>
      <c r="CIE716" s="146"/>
      <c r="CIF716" s="146"/>
      <c r="CIG716" s="146"/>
      <c r="CIH716" s="146"/>
      <c r="CII716" s="146"/>
      <c r="CIJ716" s="146"/>
      <c r="CIK716" s="146"/>
      <c r="CIL716" s="146"/>
      <c r="CIM716" s="146"/>
      <c r="CIN716" s="146"/>
      <c r="CIO716" s="146"/>
      <c r="CIP716" s="146"/>
      <c r="CIQ716" s="146"/>
      <c r="CIR716" s="146"/>
      <c r="CIS716" s="146"/>
      <c r="CIT716" s="146"/>
      <c r="CIU716" s="146"/>
      <c r="CIV716" s="146"/>
      <c r="CIW716" s="146"/>
      <c r="CIX716" s="146"/>
      <c r="CIY716" s="146"/>
      <c r="CIZ716" s="146"/>
      <c r="CJA716" s="146"/>
      <c r="CJB716" s="146"/>
      <c r="CJC716" s="146"/>
      <c r="CJD716" s="146"/>
      <c r="CJE716" s="146"/>
      <c r="CJF716" s="146"/>
      <c r="CJG716" s="146"/>
      <c r="CJH716" s="146"/>
      <c r="CJI716" s="146"/>
      <c r="CJJ716" s="146"/>
      <c r="CJK716" s="146"/>
      <c r="CJL716" s="146"/>
      <c r="CJM716" s="146"/>
      <c r="CJN716" s="146"/>
      <c r="CJO716" s="146"/>
      <c r="CJP716" s="146"/>
      <c r="CJQ716" s="146"/>
      <c r="CJR716" s="146"/>
      <c r="CJS716" s="146"/>
      <c r="CJT716" s="146"/>
      <c r="CJU716" s="146"/>
      <c r="CJV716" s="146"/>
      <c r="CJW716" s="146"/>
      <c r="CJX716" s="146"/>
      <c r="CJY716" s="146"/>
      <c r="CJZ716" s="146"/>
      <c r="CKA716" s="146"/>
      <c r="CKB716" s="146"/>
      <c r="CKC716" s="146"/>
      <c r="CKD716" s="146"/>
      <c r="CKE716" s="146"/>
      <c r="CKF716" s="146"/>
      <c r="CKG716" s="146"/>
      <c r="CKH716" s="146"/>
      <c r="CKI716" s="146"/>
      <c r="CKJ716" s="146"/>
      <c r="CKK716" s="146"/>
      <c r="CKL716" s="146"/>
      <c r="CKM716" s="146"/>
      <c r="CKN716" s="146"/>
      <c r="CKO716" s="146"/>
      <c r="CKP716" s="146"/>
      <c r="CKQ716" s="146"/>
      <c r="CKR716" s="146"/>
      <c r="CKS716" s="146"/>
      <c r="CKT716" s="146"/>
      <c r="CKU716" s="146"/>
      <c r="CKV716" s="146"/>
      <c r="CKW716" s="146"/>
      <c r="CKX716" s="146"/>
      <c r="CKY716" s="146"/>
      <c r="CKZ716" s="146"/>
      <c r="CLA716" s="146"/>
      <c r="CLB716" s="146"/>
      <c r="CLC716" s="146"/>
      <c r="CLD716" s="146"/>
      <c r="CLE716" s="146"/>
      <c r="CLF716" s="146"/>
      <c r="CLG716" s="146"/>
      <c r="CLH716" s="146"/>
      <c r="CLI716" s="146"/>
      <c r="CLJ716" s="146"/>
      <c r="CLK716" s="146"/>
      <c r="CLL716" s="146"/>
      <c r="CLM716" s="146"/>
      <c r="CLN716" s="146"/>
      <c r="CLO716" s="146"/>
      <c r="CLP716" s="146"/>
      <c r="CLQ716" s="146"/>
      <c r="CLR716" s="146"/>
      <c r="CLS716" s="146"/>
      <c r="CLT716" s="146"/>
      <c r="CLU716" s="146"/>
      <c r="CLV716" s="146"/>
      <c r="CLW716" s="146"/>
      <c r="CLX716" s="146"/>
      <c r="CLY716" s="146"/>
      <c r="CLZ716" s="146"/>
      <c r="CMA716" s="146"/>
      <c r="CMB716" s="146"/>
      <c r="CMC716" s="146"/>
      <c r="CMD716" s="146"/>
      <c r="CME716" s="146"/>
      <c r="CMF716" s="146"/>
      <c r="CMG716" s="146"/>
      <c r="CMH716" s="146"/>
      <c r="CMI716" s="146"/>
      <c r="CMJ716" s="146"/>
      <c r="CMK716" s="146"/>
      <c r="CML716" s="146"/>
      <c r="CMM716" s="146"/>
      <c r="CMN716" s="146"/>
      <c r="CMO716" s="146"/>
      <c r="CMP716" s="146"/>
      <c r="CMQ716" s="146"/>
      <c r="CMR716" s="146"/>
      <c r="CMS716" s="146"/>
      <c r="CMT716" s="146"/>
      <c r="CMU716" s="146"/>
      <c r="CMV716" s="146"/>
      <c r="CMW716" s="146"/>
      <c r="CMX716" s="146"/>
      <c r="CMY716" s="146"/>
      <c r="CMZ716" s="146"/>
      <c r="CNA716" s="146"/>
      <c r="CNB716" s="146"/>
      <c r="CNC716" s="146"/>
      <c r="CND716" s="146"/>
      <c r="CNE716" s="146"/>
      <c r="CNF716" s="146"/>
      <c r="CNG716" s="146"/>
      <c r="CNH716" s="146"/>
      <c r="CNI716" s="146"/>
      <c r="CNJ716" s="146"/>
      <c r="CNK716" s="146"/>
      <c r="CNL716" s="146"/>
      <c r="CNM716" s="146"/>
      <c r="CNN716" s="146"/>
      <c r="CNO716" s="146"/>
      <c r="CNP716" s="146"/>
      <c r="CNQ716" s="146"/>
      <c r="CNR716" s="146"/>
      <c r="CNS716" s="146"/>
      <c r="CNT716" s="146"/>
      <c r="CNU716" s="146"/>
      <c r="CNV716" s="146"/>
      <c r="CNW716" s="146"/>
      <c r="CNX716" s="146"/>
      <c r="CNY716" s="146"/>
      <c r="CNZ716" s="146"/>
      <c r="COA716" s="146"/>
      <c r="COB716" s="146"/>
      <c r="COC716" s="146"/>
      <c r="COD716" s="146"/>
      <c r="COE716" s="146"/>
      <c r="COF716" s="146"/>
      <c r="COG716" s="146"/>
      <c r="COH716" s="146"/>
      <c r="COI716" s="146"/>
      <c r="COJ716" s="146"/>
      <c r="COK716" s="146"/>
      <c r="COL716" s="146"/>
      <c r="COM716" s="146"/>
      <c r="CON716" s="146"/>
      <c r="COO716" s="146"/>
      <c r="COP716" s="146"/>
      <c r="COQ716" s="146"/>
      <c r="COR716" s="146"/>
      <c r="COS716" s="146"/>
      <c r="COT716" s="146"/>
      <c r="COU716" s="146"/>
      <c r="COV716" s="146"/>
      <c r="COW716" s="146"/>
      <c r="COX716" s="146"/>
      <c r="COY716" s="146"/>
      <c r="COZ716" s="146"/>
      <c r="CPA716" s="146"/>
      <c r="CPB716" s="146"/>
      <c r="CPC716" s="146"/>
      <c r="CPD716" s="146"/>
      <c r="CPE716" s="146"/>
      <c r="CPF716" s="146"/>
      <c r="CPG716" s="146"/>
      <c r="CPH716" s="146"/>
      <c r="CPI716" s="146"/>
      <c r="CPJ716" s="146"/>
      <c r="CPK716" s="146"/>
      <c r="CPL716" s="146"/>
      <c r="CPM716" s="146"/>
      <c r="CPN716" s="146"/>
      <c r="CPO716" s="146"/>
      <c r="CPP716" s="146"/>
      <c r="CPQ716" s="146"/>
      <c r="CPR716" s="146"/>
      <c r="CPS716" s="146"/>
      <c r="CPT716" s="146"/>
      <c r="CPU716" s="146"/>
      <c r="CPV716" s="146"/>
      <c r="CPW716" s="146"/>
      <c r="CPX716" s="146"/>
      <c r="CPY716" s="146"/>
      <c r="CPZ716" s="146"/>
      <c r="CQA716" s="146"/>
      <c r="CQB716" s="146"/>
      <c r="CQC716" s="146"/>
      <c r="CQD716" s="146"/>
      <c r="CQE716" s="146"/>
      <c r="CQF716" s="146"/>
      <c r="CQG716" s="146"/>
      <c r="CQH716" s="146"/>
      <c r="CQI716" s="146"/>
      <c r="CQJ716" s="146"/>
      <c r="CQK716" s="146"/>
      <c r="CQL716" s="146"/>
      <c r="CQM716" s="146"/>
      <c r="CQN716" s="146"/>
      <c r="CQO716" s="146"/>
      <c r="CQP716" s="146"/>
      <c r="CQQ716" s="146"/>
      <c r="CQR716" s="146"/>
      <c r="CQS716" s="146"/>
      <c r="CQT716" s="146"/>
      <c r="CQU716" s="146"/>
      <c r="CQV716" s="146"/>
      <c r="CQW716" s="146"/>
      <c r="CQX716" s="146"/>
      <c r="CQY716" s="146"/>
      <c r="CQZ716" s="146"/>
      <c r="CRA716" s="146"/>
      <c r="CRB716" s="146"/>
      <c r="CRC716" s="146"/>
      <c r="CRD716" s="146"/>
      <c r="CRE716" s="146"/>
      <c r="CRF716" s="146"/>
      <c r="CRG716" s="146"/>
      <c r="CRH716" s="146"/>
      <c r="CRI716" s="146"/>
      <c r="CRJ716" s="146"/>
      <c r="CRK716" s="146"/>
      <c r="CRL716" s="146"/>
      <c r="CRM716" s="146"/>
      <c r="CRN716" s="146"/>
      <c r="CRO716" s="146"/>
      <c r="CRP716" s="146"/>
      <c r="CRQ716" s="146"/>
      <c r="CRR716" s="146"/>
      <c r="CRS716" s="146"/>
      <c r="CRT716" s="146"/>
      <c r="CRU716" s="146"/>
      <c r="CRV716" s="146"/>
      <c r="CRW716" s="146"/>
      <c r="CRX716" s="146"/>
      <c r="CRY716" s="146"/>
      <c r="CRZ716" s="146"/>
      <c r="CSA716" s="146"/>
      <c r="CSB716" s="146"/>
      <c r="CSC716" s="146"/>
      <c r="CSD716" s="146"/>
      <c r="CSE716" s="146"/>
      <c r="CSF716" s="146"/>
      <c r="CSG716" s="146"/>
      <c r="CSH716" s="146"/>
      <c r="CSI716" s="146"/>
      <c r="CSJ716" s="146"/>
      <c r="CSK716" s="146"/>
      <c r="CSL716" s="146"/>
      <c r="CSM716" s="146"/>
      <c r="CSN716" s="146"/>
      <c r="CSO716" s="146"/>
      <c r="CSP716" s="146"/>
      <c r="CSQ716" s="146"/>
      <c r="CSR716" s="146"/>
      <c r="CSS716" s="146"/>
      <c r="CST716" s="146"/>
      <c r="CSU716" s="146"/>
      <c r="CSV716" s="146"/>
      <c r="CSW716" s="146"/>
      <c r="CSX716" s="146"/>
      <c r="CSY716" s="146"/>
      <c r="CSZ716" s="146"/>
      <c r="CTA716" s="146"/>
      <c r="CTB716" s="146"/>
      <c r="CTC716" s="146"/>
      <c r="CTD716" s="146"/>
      <c r="CTE716" s="146"/>
      <c r="CTF716" s="146"/>
      <c r="CTG716" s="146"/>
      <c r="CTH716" s="146"/>
      <c r="CTI716" s="146"/>
      <c r="CTJ716" s="146"/>
      <c r="CTK716" s="146"/>
      <c r="CTL716" s="146"/>
      <c r="CTM716" s="146"/>
      <c r="CTN716" s="146"/>
      <c r="CTO716" s="146"/>
      <c r="CTP716" s="146"/>
      <c r="CTQ716" s="146"/>
      <c r="CTR716" s="146"/>
      <c r="CTS716" s="146"/>
      <c r="CTT716" s="146"/>
      <c r="CTU716" s="146"/>
      <c r="CTV716" s="146"/>
      <c r="CTW716" s="146"/>
      <c r="CTX716" s="146"/>
      <c r="CTY716" s="146"/>
      <c r="CTZ716" s="146"/>
      <c r="CUA716" s="146"/>
      <c r="CUB716" s="146"/>
      <c r="CUC716" s="146"/>
      <c r="CUD716" s="146"/>
      <c r="CUE716" s="146"/>
      <c r="CUF716" s="146"/>
      <c r="CUG716" s="146"/>
      <c r="CUH716" s="146"/>
      <c r="CUI716" s="146"/>
      <c r="CUJ716" s="146"/>
      <c r="CUK716" s="146"/>
      <c r="CUL716" s="146"/>
      <c r="CUM716" s="146"/>
      <c r="CUN716" s="146"/>
      <c r="CUO716" s="146"/>
      <c r="CUP716" s="146"/>
      <c r="CUQ716" s="146"/>
      <c r="CUR716" s="146"/>
      <c r="CUS716" s="146"/>
      <c r="CUT716" s="146"/>
      <c r="CUU716" s="146"/>
      <c r="CUV716" s="146"/>
      <c r="CUW716" s="146"/>
      <c r="CUX716" s="146"/>
      <c r="CUY716" s="146"/>
      <c r="CUZ716" s="146"/>
      <c r="CVA716" s="146"/>
      <c r="CVB716" s="146"/>
      <c r="CVC716" s="146"/>
      <c r="CVD716" s="146"/>
      <c r="CVE716" s="146"/>
      <c r="CVF716" s="146"/>
      <c r="CVG716" s="146"/>
      <c r="CVH716" s="146"/>
      <c r="CVI716" s="146"/>
      <c r="CVJ716" s="146"/>
      <c r="CVK716" s="146"/>
      <c r="CVL716" s="146"/>
      <c r="CVM716" s="146"/>
      <c r="CVN716" s="146"/>
      <c r="CVO716" s="146"/>
      <c r="CVP716" s="146"/>
      <c r="CVQ716" s="146"/>
      <c r="CVR716" s="146"/>
      <c r="CVS716" s="146"/>
      <c r="CVT716" s="146"/>
      <c r="CVU716" s="146"/>
      <c r="CVV716" s="146"/>
      <c r="CVW716" s="146"/>
      <c r="CVX716" s="146"/>
      <c r="CVY716" s="146"/>
      <c r="CVZ716" s="146"/>
      <c r="CWA716" s="146"/>
      <c r="CWB716" s="146"/>
      <c r="CWC716" s="146"/>
      <c r="CWD716" s="146"/>
      <c r="CWE716" s="146"/>
      <c r="CWF716" s="146"/>
      <c r="CWG716" s="146"/>
      <c r="CWH716" s="146"/>
      <c r="CWI716" s="146"/>
      <c r="CWJ716" s="146"/>
      <c r="CWK716" s="146"/>
      <c r="CWL716" s="146"/>
      <c r="CWM716" s="146"/>
      <c r="CWN716" s="146"/>
      <c r="CWO716" s="146"/>
      <c r="CWP716" s="146"/>
      <c r="CWQ716" s="146"/>
      <c r="CWR716" s="146"/>
      <c r="CWS716" s="146"/>
      <c r="CWT716" s="146"/>
      <c r="CWU716" s="146"/>
      <c r="CWV716" s="146"/>
      <c r="CWW716" s="146"/>
      <c r="CWX716" s="146"/>
      <c r="CWY716" s="146"/>
      <c r="CWZ716" s="146"/>
      <c r="CXA716" s="146"/>
      <c r="CXB716" s="146"/>
      <c r="CXC716" s="146"/>
      <c r="CXD716" s="146"/>
      <c r="CXE716" s="146"/>
      <c r="CXF716" s="146"/>
      <c r="CXG716" s="146"/>
      <c r="CXH716" s="146"/>
      <c r="CXI716" s="146"/>
      <c r="CXJ716" s="146"/>
      <c r="CXK716" s="146"/>
      <c r="CXL716" s="146"/>
      <c r="CXM716" s="146"/>
      <c r="CXN716" s="146"/>
      <c r="CXO716" s="146"/>
      <c r="CXP716" s="146"/>
      <c r="CXQ716" s="146"/>
      <c r="CXR716" s="146"/>
      <c r="CXS716" s="146"/>
      <c r="CXT716" s="146"/>
      <c r="CXU716" s="146"/>
      <c r="CXV716" s="146"/>
      <c r="CXW716" s="146"/>
      <c r="CXX716" s="146"/>
      <c r="CXY716" s="146"/>
      <c r="CXZ716" s="146"/>
      <c r="CYA716" s="146"/>
      <c r="CYB716" s="146"/>
      <c r="CYC716" s="146"/>
      <c r="CYD716" s="146"/>
      <c r="CYE716" s="146"/>
      <c r="CYF716" s="146"/>
      <c r="CYG716" s="146"/>
      <c r="CYH716" s="146"/>
      <c r="CYI716" s="146"/>
      <c r="CYJ716" s="146"/>
      <c r="CYK716" s="146"/>
      <c r="CYL716" s="146"/>
      <c r="CYM716" s="146"/>
      <c r="CYN716" s="146"/>
      <c r="CYO716" s="146"/>
      <c r="CYP716" s="146"/>
      <c r="CYQ716" s="146"/>
      <c r="CYR716" s="146"/>
      <c r="CYS716" s="146"/>
      <c r="CYT716" s="146"/>
      <c r="CYU716" s="146"/>
      <c r="CYV716" s="146"/>
      <c r="CYW716" s="146"/>
      <c r="CYX716" s="146"/>
      <c r="CYY716" s="146"/>
      <c r="CYZ716" s="146"/>
      <c r="CZA716" s="146"/>
      <c r="CZB716" s="146"/>
      <c r="CZC716" s="146"/>
      <c r="CZD716" s="146"/>
      <c r="CZE716" s="146"/>
      <c r="CZF716" s="146"/>
      <c r="CZG716" s="146"/>
      <c r="CZH716" s="146"/>
      <c r="CZI716" s="146"/>
      <c r="CZJ716" s="146"/>
      <c r="CZK716" s="146"/>
      <c r="CZL716" s="146"/>
      <c r="CZM716" s="146"/>
      <c r="CZN716" s="146"/>
      <c r="CZO716" s="146"/>
      <c r="CZP716" s="146"/>
      <c r="CZQ716" s="146"/>
      <c r="CZR716" s="146"/>
      <c r="CZS716" s="146"/>
      <c r="CZT716" s="146"/>
      <c r="CZU716" s="146"/>
      <c r="CZV716" s="146"/>
      <c r="CZW716" s="146"/>
      <c r="CZX716" s="146"/>
      <c r="CZY716" s="146"/>
      <c r="CZZ716" s="146"/>
      <c r="DAA716" s="146"/>
      <c r="DAB716" s="146"/>
      <c r="DAC716" s="146"/>
      <c r="DAD716" s="146"/>
      <c r="DAE716" s="146"/>
      <c r="DAF716" s="146"/>
      <c r="DAG716" s="146"/>
      <c r="DAH716" s="146"/>
      <c r="DAI716" s="146"/>
      <c r="DAJ716" s="146"/>
      <c r="DAK716" s="146"/>
      <c r="DAL716" s="146"/>
      <c r="DAM716" s="146"/>
      <c r="DAN716" s="146"/>
      <c r="DAO716" s="146"/>
      <c r="DAP716" s="146"/>
      <c r="DAQ716" s="146"/>
      <c r="DAR716" s="146"/>
      <c r="DAS716" s="146"/>
      <c r="DAT716" s="146"/>
      <c r="DAU716" s="146"/>
      <c r="DAV716" s="146"/>
      <c r="DAW716" s="146"/>
      <c r="DAX716" s="146"/>
      <c r="DAY716" s="146"/>
      <c r="DAZ716" s="146"/>
      <c r="DBA716" s="146"/>
      <c r="DBB716" s="146"/>
      <c r="DBC716" s="146"/>
      <c r="DBD716" s="146"/>
      <c r="DBE716" s="146"/>
      <c r="DBF716" s="146"/>
      <c r="DBG716" s="146"/>
      <c r="DBH716" s="146"/>
      <c r="DBI716" s="146"/>
      <c r="DBJ716" s="146"/>
      <c r="DBK716" s="146"/>
      <c r="DBL716" s="146"/>
      <c r="DBM716" s="146"/>
      <c r="DBN716" s="146"/>
      <c r="DBO716" s="146"/>
      <c r="DBP716" s="146"/>
      <c r="DBQ716" s="146"/>
      <c r="DBR716" s="146"/>
      <c r="DBS716" s="146"/>
      <c r="DBT716" s="146"/>
      <c r="DBU716" s="146"/>
      <c r="DBV716" s="146"/>
      <c r="DBW716" s="146"/>
      <c r="DBX716" s="146"/>
      <c r="DBY716" s="146"/>
      <c r="DBZ716" s="146"/>
      <c r="DCA716" s="146"/>
      <c r="DCB716" s="146"/>
      <c r="DCC716" s="146"/>
      <c r="DCD716" s="146"/>
      <c r="DCE716" s="146"/>
      <c r="DCF716" s="146"/>
      <c r="DCG716" s="146"/>
      <c r="DCH716" s="146"/>
      <c r="DCI716" s="146"/>
      <c r="DCJ716" s="146"/>
      <c r="DCK716" s="146"/>
      <c r="DCL716" s="146"/>
      <c r="DCM716" s="146"/>
      <c r="DCN716" s="146"/>
      <c r="DCO716" s="146"/>
      <c r="DCP716" s="146"/>
      <c r="DCQ716" s="146"/>
      <c r="DCR716" s="146"/>
      <c r="DCS716" s="146"/>
      <c r="DCT716" s="146"/>
      <c r="DCU716" s="146"/>
      <c r="DCV716" s="146"/>
      <c r="DCW716" s="146"/>
      <c r="DCX716" s="146"/>
      <c r="DCY716" s="146"/>
      <c r="DCZ716" s="146"/>
      <c r="DDA716" s="146"/>
      <c r="DDB716" s="146"/>
      <c r="DDC716" s="146"/>
      <c r="DDD716" s="146"/>
      <c r="DDE716" s="146"/>
      <c r="DDF716" s="146"/>
      <c r="DDG716" s="146"/>
      <c r="DDH716" s="146"/>
      <c r="DDI716" s="146"/>
      <c r="DDJ716" s="146"/>
      <c r="DDK716" s="146"/>
      <c r="DDL716" s="146"/>
      <c r="DDM716" s="146"/>
      <c r="DDN716" s="146"/>
      <c r="DDO716" s="146"/>
      <c r="DDP716" s="146"/>
      <c r="DDQ716" s="146"/>
      <c r="DDR716" s="146"/>
      <c r="DDS716" s="146"/>
      <c r="DDT716" s="146"/>
      <c r="DDU716" s="146"/>
      <c r="DDV716" s="146"/>
      <c r="DDW716" s="146"/>
      <c r="DDX716" s="146"/>
      <c r="DDY716" s="146"/>
      <c r="DDZ716" s="146"/>
      <c r="DEA716" s="146"/>
      <c r="DEB716" s="146"/>
      <c r="DEC716" s="146"/>
      <c r="DED716" s="146"/>
      <c r="DEE716" s="146"/>
      <c r="DEF716" s="146"/>
      <c r="DEG716" s="146"/>
      <c r="DEH716" s="146"/>
      <c r="DEI716" s="146"/>
      <c r="DEJ716" s="146"/>
      <c r="DEK716" s="146"/>
      <c r="DEL716" s="146"/>
      <c r="DEM716" s="146"/>
      <c r="DEN716" s="146"/>
      <c r="DEO716" s="146"/>
      <c r="DEP716" s="146"/>
      <c r="DEQ716" s="146"/>
      <c r="DER716" s="146"/>
      <c r="DES716" s="146"/>
      <c r="DET716" s="146"/>
      <c r="DEU716" s="146"/>
      <c r="DEV716" s="146"/>
      <c r="DEW716" s="146"/>
      <c r="DEX716" s="146"/>
      <c r="DEY716" s="146"/>
      <c r="DEZ716" s="146"/>
      <c r="DFA716" s="146"/>
      <c r="DFB716" s="146"/>
      <c r="DFC716" s="146"/>
      <c r="DFD716" s="146"/>
      <c r="DFE716" s="146"/>
      <c r="DFF716" s="146"/>
      <c r="DFG716" s="146"/>
      <c r="DFH716" s="146"/>
      <c r="DFI716" s="146"/>
      <c r="DFJ716" s="146"/>
      <c r="DFK716" s="146"/>
      <c r="DFL716" s="146"/>
      <c r="DFM716" s="146"/>
      <c r="DFN716" s="146"/>
      <c r="DFO716" s="146"/>
      <c r="DFP716" s="146"/>
      <c r="DFQ716" s="146"/>
      <c r="DFR716" s="146"/>
      <c r="DFS716" s="146"/>
      <c r="DFT716" s="146"/>
      <c r="DFU716" s="146"/>
      <c r="DFV716" s="146"/>
      <c r="DFW716" s="146"/>
      <c r="DFX716" s="146"/>
      <c r="DFY716" s="146"/>
      <c r="DFZ716" s="146"/>
      <c r="DGA716" s="146"/>
      <c r="DGB716" s="146"/>
      <c r="DGC716" s="146"/>
      <c r="DGD716" s="146"/>
      <c r="DGE716" s="146"/>
      <c r="DGF716" s="146"/>
      <c r="DGG716" s="146"/>
      <c r="DGH716" s="146"/>
      <c r="DGI716" s="146"/>
      <c r="DGJ716" s="146"/>
      <c r="DGK716" s="146"/>
      <c r="DGL716" s="146"/>
      <c r="DGM716" s="146"/>
      <c r="DGN716" s="146"/>
      <c r="DGO716" s="146"/>
      <c r="DGP716" s="146"/>
      <c r="DGQ716" s="146"/>
      <c r="DGR716" s="146"/>
      <c r="DGS716" s="146"/>
      <c r="DGT716" s="146"/>
      <c r="DGU716" s="146"/>
      <c r="DGV716" s="146"/>
      <c r="DGW716" s="146"/>
      <c r="DGX716" s="146"/>
      <c r="DGY716" s="146"/>
      <c r="DGZ716" s="146"/>
      <c r="DHA716" s="146"/>
      <c r="DHB716" s="146"/>
      <c r="DHC716" s="146"/>
      <c r="DHD716" s="146"/>
      <c r="DHE716" s="146"/>
      <c r="DHF716" s="146"/>
      <c r="DHG716" s="146"/>
      <c r="DHH716" s="146"/>
      <c r="DHI716" s="146"/>
      <c r="DHJ716" s="146"/>
      <c r="DHK716" s="146"/>
      <c r="DHL716" s="146"/>
      <c r="DHM716" s="146"/>
      <c r="DHN716" s="146"/>
      <c r="DHO716" s="146"/>
      <c r="DHP716" s="146"/>
      <c r="DHQ716" s="146"/>
      <c r="DHR716" s="146"/>
      <c r="DHS716" s="146"/>
      <c r="DHT716" s="146"/>
      <c r="DHU716" s="146"/>
      <c r="DHV716" s="146"/>
      <c r="DHW716" s="146"/>
      <c r="DHX716" s="146"/>
      <c r="DHY716" s="146"/>
      <c r="DHZ716" s="146"/>
      <c r="DIA716" s="146"/>
      <c r="DIB716" s="146"/>
      <c r="DIC716" s="146"/>
      <c r="DID716" s="146"/>
      <c r="DIE716" s="146"/>
      <c r="DIF716" s="146"/>
      <c r="DIG716" s="146"/>
      <c r="DIH716" s="146"/>
      <c r="DII716" s="146"/>
      <c r="DIJ716" s="146"/>
      <c r="DIK716" s="146"/>
      <c r="DIL716" s="146"/>
      <c r="DIM716" s="146"/>
      <c r="DIN716" s="146"/>
      <c r="DIO716" s="146"/>
      <c r="DIP716" s="146"/>
      <c r="DIQ716" s="146"/>
      <c r="DIR716" s="146"/>
      <c r="DIS716" s="146"/>
      <c r="DIT716" s="146"/>
      <c r="DIU716" s="146"/>
      <c r="DIV716" s="146"/>
      <c r="DIW716" s="146"/>
      <c r="DIX716" s="146"/>
      <c r="DIY716" s="146"/>
      <c r="DIZ716" s="146"/>
      <c r="DJA716" s="146"/>
      <c r="DJB716" s="146"/>
      <c r="DJC716" s="146"/>
      <c r="DJD716" s="146"/>
      <c r="DJE716" s="146"/>
      <c r="DJF716" s="146"/>
      <c r="DJG716" s="146"/>
      <c r="DJH716" s="146"/>
      <c r="DJI716" s="146"/>
      <c r="DJJ716" s="146"/>
      <c r="DJK716" s="146"/>
      <c r="DJL716" s="146"/>
      <c r="DJM716" s="146"/>
      <c r="DJN716" s="146"/>
      <c r="DJO716" s="146"/>
      <c r="DJP716" s="146"/>
      <c r="DJQ716" s="146"/>
      <c r="DJR716" s="146"/>
      <c r="DJS716" s="146"/>
      <c r="DJT716" s="146"/>
      <c r="DJU716" s="146"/>
      <c r="DJV716" s="146"/>
      <c r="DJW716" s="146"/>
      <c r="DJX716" s="146"/>
      <c r="DJY716" s="146"/>
      <c r="DJZ716" s="146"/>
      <c r="DKA716" s="146"/>
      <c r="DKB716" s="146"/>
      <c r="DKC716" s="146"/>
      <c r="DKD716" s="146"/>
      <c r="DKE716" s="146"/>
      <c r="DKF716" s="146"/>
      <c r="DKG716" s="146"/>
      <c r="DKH716" s="146"/>
      <c r="DKI716" s="146"/>
      <c r="DKJ716" s="146"/>
      <c r="DKK716" s="146"/>
      <c r="DKL716" s="146"/>
      <c r="DKM716" s="146"/>
      <c r="DKN716" s="146"/>
      <c r="DKO716" s="146"/>
      <c r="DKP716" s="146"/>
      <c r="DKQ716" s="146"/>
      <c r="DKR716" s="146"/>
      <c r="DKS716" s="146"/>
      <c r="DKT716" s="146"/>
      <c r="DKU716" s="146"/>
      <c r="DKV716" s="146"/>
      <c r="DKW716" s="146"/>
      <c r="DKX716" s="146"/>
      <c r="DKY716" s="146"/>
      <c r="DKZ716" s="146"/>
      <c r="DLA716" s="146"/>
      <c r="DLB716" s="146"/>
      <c r="DLC716" s="146"/>
      <c r="DLD716" s="146"/>
      <c r="DLE716" s="146"/>
      <c r="DLF716" s="146"/>
      <c r="DLG716" s="146"/>
      <c r="DLH716" s="146"/>
      <c r="DLI716" s="146"/>
      <c r="DLJ716" s="146"/>
      <c r="DLK716" s="146"/>
      <c r="DLL716" s="146"/>
      <c r="DLM716" s="146"/>
      <c r="DLN716" s="146"/>
      <c r="DLO716" s="146"/>
      <c r="DLP716" s="146"/>
      <c r="DLQ716" s="146"/>
      <c r="DLR716" s="146"/>
      <c r="DLS716" s="146"/>
      <c r="DLT716" s="146"/>
      <c r="DLU716" s="146"/>
      <c r="DLV716" s="146"/>
      <c r="DLW716" s="146"/>
      <c r="DLX716" s="146"/>
      <c r="DLY716" s="146"/>
      <c r="DLZ716" s="146"/>
      <c r="DMA716" s="146"/>
      <c r="DMB716" s="146"/>
      <c r="DMC716" s="146"/>
      <c r="DMD716" s="146"/>
      <c r="DME716" s="146"/>
      <c r="DMF716" s="146"/>
      <c r="DMG716" s="146"/>
      <c r="DMH716" s="146"/>
      <c r="DMI716" s="146"/>
      <c r="DMJ716" s="146"/>
      <c r="DMK716" s="146"/>
      <c r="DML716" s="146"/>
      <c r="DMM716" s="146"/>
      <c r="DMN716" s="146"/>
      <c r="DMO716" s="146"/>
      <c r="DMP716" s="146"/>
      <c r="DMQ716" s="146"/>
      <c r="DMR716" s="146"/>
      <c r="DMS716" s="146"/>
      <c r="DMT716" s="146"/>
      <c r="DMU716" s="146"/>
      <c r="DMV716" s="146"/>
      <c r="DMW716" s="146"/>
      <c r="DMX716" s="146"/>
      <c r="DMY716" s="146"/>
      <c r="DMZ716" s="146"/>
      <c r="DNA716" s="146"/>
      <c r="DNB716" s="146"/>
      <c r="DNC716" s="146"/>
      <c r="DND716" s="146"/>
      <c r="DNE716" s="146"/>
      <c r="DNF716" s="146"/>
      <c r="DNG716" s="146"/>
      <c r="DNH716" s="146"/>
      <c r="DNI716" s="146"/>
      <c r="DNJ716" s="146"/>
      <c r="DNK716" s="146"/>
      <c r="DNL716" s="146"/>
      <c r="DNM716" s="146"/>
      <c r="DNN716" s="146"/>
      <c r="DNO716" s="146"/>
      <c r="DNP716" s="146"/>
      <c r="DNQ716" s="146"/>
      <c r="DNR716" s="146"/>
      <c r="DNS716" s="146"/>
      <c r="DNT716" s="146"/>
      <c r="DNU716" s="146"/>
      <c r="DNV716" s="146"/>
      <c r="DNW716" s="146"/>
      <c r="DNX716" s="146"/>
      <c r="DNY716" s="146"/>
      <c r="DNZ716" s="146"/>
      <c r="DOA716" s="146"/>
      <c r="DOB716" s="146"/>
      <c r="DOC716" s="146"/>
      <c r="DOD716" s="146"/>
      <c r="DOE716" s="146"/>
      <c r="DOF716" s="146"/>
      <c r="DOG716" s="146"/>
      <c r="DOH716" s="146"/>
      <c r="DOI716" s="146"/>
      <c r="DOJ716" s="146"/>
      <c r="DOK716" s="146"/>
      <c r="DOL716" s="146"/>
      <c r="DOM716" s="146"/>
      <c r="DON716" s="146"/>
      <c r="DOO716" s="146"/>
      <c r="DOP716" s="146"/>
      <c r="DOQ716" s="146"/>
      <c r="DOR716" s="146"/>
      <c r="DOS716" s="146"/>
      <c r="DOT716" s="146"/>
      <c r="DOU716" s="146"/>
      <c r="DOV716" s="146"/>
      <c r="DOW716" s="146"/>
      <c r="DOX716" s="146"/>
      <c r="DOY716" s="146"/>
      <c r="DOZ716" s="146"/>
      <c r="DPA716" s="146"/>
      <c r="DPB716" s="146"/>
      <c r="DPC716" s="146"/>
      <c r="DPD716" s="146"/>
      <c r="DPE716" s="146"/>
      <c r="DPF716" s="146"/>
      <c r="DPG716" s="146"/>
      <c r="DPH716" s="146"/>
      <c r="DPI716" s="146"/>
      <c r="DPJ716" s="146"/>
      <c r="DPK716" s="146"/>
      <c r="DPL716" s="146"/>
      <c r="DPM716" s="146"/>
      <c r="DPN716" s="146"/>
      <c r="DPO716" s="146"/>
      <c r="DPP716" s="146"/>
      <c r="DPQ716" s="146"/>
      <c r="DPR716" s="146"/>
      <c r="DPS716" s="146"/>
      <c r="DPT716" s="146"/>
      <c r="DPU716" s="146"/>
      <c r="DPV716" s="146"/>
      <c r="DPW716" s="146"/>
      <c r="DPX716" s="146"/>
      <c r="DPY716" s="146"/>
      <c r="DPZ716" s="146"/>
      <c r="DQA716" s="146"/>
      <c r="DQB716" s="146"/>
      <c r="DQC716" s="146"/>
      <c r="DQD716" s="146"/>
      <c r="DQE716" s="146"/>
      <c r="DQF716" s="146"/>
      <c r="DQG716" s="146"/>
      <c r="DQH716" s="146"/>
      <c r="DQI716" s="146"/>
      <c r="DQJ716" s="146"/>
      <c r="DQK716" s="146"/>
      <c r="DQL716" s="146"/>
      <c r="DQM716" s="146"/>
      <c r="DQN716" s="146"/>
      <c r="DQO716" s="146"/>
      <c r="DQP716" s="146"/>
      <c r="DQQ716" s="146"/>
      <c r="DQR716" s="146"/>
      <c r="DQS716" s="146"/>
      <c r="DQT716" s="146"/>
      <c r="DQU716" s="146"/>
      <c r="DQV716" s="146"/>
      <c r="DQW716" s="146"/>
      <c r="DQX716" s="146"/>
      <c r="DQY716" s="146"/>
      <c r="DQZ716" s="146"/>
      <c r="DRA716" s="146"/>
      <c r="DRB716" s="146"/>
      <c r="DRC716" s="146"/>
      <c r="DRD716" s="146"/>
      <c r="DRE716" s="146"/>
      <c r="DRF716" s="146"/>
      <c r="DRG716" s="146"/>
      <c r="DRH716" s="146"/>
      <c r="DRI716" s="146"/>
      <c r="DRJ716" s="146"/>
      <c r="DRK716" s="146"/>
      <c r="DRL716" s="146"/>
      <c r="DRM716" s="146"/>
      <c r="DRN716" s="146"/>
      <c r="DRO716" s="146"/>
      <c r="DRP716" s="146"/>
      <c r="DRQ716" s="146"/>
      <c r="DRR716" s="146"/>
      <c r="DRS716" s="146"/>
      <c r="DRT716" s="146"/>
      <c r="DRU716" s="146"/>
      <c r="DRV716" s="146"/>
      <c r="DRW716" s="146"/>
      <c r="DRX716" s="146"/>
      <c r="DRY716" s="146"/>
      <c r="DRZ716" s="146"/>
      <c r="DSA716" s="146"/>
      <c r="DSB716" s="146"/>
      <c r="DSC716" s="146"/>
      <c r="DSD716" s="146"/>
      <c r="DSE716" s="146"/>
      <c r="DSF716" s="146"/>
      <c r="DSG716" s="146"/>
      <c r="DSH716" s="146"/>
      <c r="DSI716" s="146"/>
      <c r="DSJ716" s="146"/>
      <c r="DSK716" s="146"/>
      <c r="DSL716" s="146"/>
      <c r="DSM716" s="146"/>
      <c r="DSN716" s="146"/>
      <c r="DSO716" s="146"/>
      <c r="DSP716" s="146"/>
      <c r="DSQ716" s="146"/>
      <c r="DSR716" s="146"/>
      <c r="DSS716" s="146"/>
      <c r="DST716" s="146"/>
      <c r="DSU716" s="146"/>
      <c r="DSV716" s="146"/>
      <c r="DSW716" s="146"/>
      <c r="DSX716" s="146"/>
      <c r="DSY716" s="146"/>
      <c r="DSZ716" s="146"/>
      <c r="DTA716" s="146"/>
      <c r="DTB716" s="146"/>
      <c r="DTC716" s="146"/>
      <c r="DTD716" s="146"/>
      <c r="DTE716" s="146"/>
      <c r="DTF716" s="146"/>
      <c r="DTG716" s="146"/>
      <c r="DTH716" s="146"/>
      <c r="DTI716" s="146"/>
      <c r="DTJ716" s="146"/>
      <c r="DTK716" s="146"/>
      <c r="DTL716" s="146"/>
      <c r="DTM716" s="146"/>
      <c r="DTN716" s="146"/>
      <c r="DTO716" s="146"/>
      <c r="DTP716" s="146"/>
      <c r="DTQ716" s="146"/>
      <c r="DTR716" s="146"/>
      <c r="DTS716" s="146"/>
      <c r="DTT716" s="146"/>
      <c r="DTU716" s="146"/>
      <c r="DTV716" s="146"/>
      <c r="DTW716" s="146"/>
      <c r="DTX716" s="146"/>
      <c r="DTY716" s="146"/>
      <c r="DTZ716" s="146"/>
      <c r="DUA716" s="146"/>
      <c r="DUB716" s="146"/>
      <c r="DUC716" s="146"/>
      <c r="DUD716" s="146"/>
      <c r="DUE716" s="146"/>
      <c r="DUF716" s="146"/>
      <c r="DUG716" s="146"/>
      <c r="DUH716" s="146"/>
      <c r="DUI716" s="146"/>
      <c r="DUJ716" s="146"/>
      <c r="DUK716" s="146"/>
      <c r="DUL716" s="146"/>
      <c r="DUM716" s="146"/>
      <c r="DUN716" s="146"/>
      <c r="DUO716" s="146"/>
      <c r="DUP716" s="146"/>
      <c r="DUQ716" s="146"/>
      <c r="DUR716" s="146"/>
      <c r="DUS716" s="146"/>
      <c r="DUT716" s="146"/>
      <c r="DUU716" s="146"/>
      <c r="DUV716" s="146"/>
      <c r="DUW716" s="146"/>
      <c r="DUX716" s="146"/>
      <c r="DUY716" s="146"/>
      <c r="DUZ716" s="146"/>
      <c r="DVA716" s="146"/>
      <c r="DVB716" s="146"/>
      <c r="DVC716" s="146"/>
      <c r="DVD716" s="146"/>
      <c r="DVE716" s="146"/>
      <c r="DVF716" s="146"/>
      <c r="DVG716" s="146"/>
      <c r="DVH716" s="146"/>
      <c r="DVI716" s="146"/>
      <c r="DVJ716" s="146"/>
      <c r="DVK716" s="146"/>
      <c r="DVL716" s="146"/>
      <c r="DVM716" s="146"/>
      <c r="DVN716" s="146"/>
      <c r="DVO716" s="146"/>
      <c r="DVP716" s="146"/>
      <c r="DVQ716" s="146"/>
      <c r="DVR716" s="146"/>
      <c r="DVS716" s="146"/>
      <c r="DVT716" s="146"/>
      <c r="DVU716" s="146"/>
      <c r="DVV716" s="146"/>
      <c r="DVW716" s="146"/>
      <c r="DVX716" s="146"/>
      <c r="DVY716" s="146"/>
      <c r="DVZ716" s="146"/>
      <c r="DWA716" s="146"/>
      <c r="DWB716" s="146"/>
      <c r="DWC716" s="146"/>
      <c r="DWD716" s="146"/>
      <c r="DWE716" s="146"/>
      <c r="DWF716" s="146"/>
      <c r="DWG716" s="146"/>
      <c r="DWH716" s="146"/>
      <c r="DWI716" s="146"/>
      <c r="DWJ716" s="146"/>
      <c r="DWK716" s="146"/>
      <c r="DWL716" s="146"/>
      <c r="DWM716" s="146"/>
      <c r="DWN716" s="146"/>
      <c r="DWO716" s="146"/>
      <c r="DWP716" s="146"/>
      <c r="DWQ716" s="146"/>
      <c r="DWR716" s="146"/>
      <c r="DWS716" s="146"/>
      <c r="DWT716" s="146"/>
      <c r="DWU716" s="146"/>
      <c r="DWV716" s="146"/>
      <c r="DWW716" s="146"/>
      <c r="DWX716" s="146"/>
      <c r="DWY716" s="146"/>
      <c r="DWZ716" s="146"/>
      <c r="DXA716" s="146"/>
      <c r="DXB716" s="146"/>
      <c r="DXC716" s="146"/>
      <c r="DXD716" s="146"/>
      <c r="DXE716" s="146"/>
      <c r="DXF716" s="146"/>
      <c r="DXG716" s="146"/>
      <c r="DXH716" s="146"/>
      <c r="DXI716" s="146"/>
      <c r="DXJ716" s="146"/>
      <c r="DXK716" s="146"/>
      <c r="DXL716" s="146"/>
      <c r="DXM716" s="146"/>
      <c r="DXN716" s="146"/>
      <c r="DXO716" s="146"/>
      <c r="DXP716" s="146"/>
      <c r="DXQ716" s="146"/>
      <c r="DXR716" s="146"/>
      <c r="DXS716" s="146"/>
      <c r="DXT716" s="146"/>
      <c r="DXU716" s="146"/>
      <c r="DXV716" s="146"/>
      <c r="DXW716" s="146"/>
      <c r="DXX716" s="146"/>
      <c r="DXY716" s="146"/>
      <c r="DXZ716" s="146"/>
      <c r="DYA716" s="146"/>
      <c r="DYB716" s="146"/>
      <c r="DYC716" s="146"/>
      <c r="DYD716" s="146"/>
      <c r="DYE716" s="146"/>
      <c r="DYF716" s="146"/>
      <c r="DYG716" s="146"/>
      <c r="DYH716" s="146"/>
      <c r="DYI716" s="146"/>
      <c r="DYJ716" s="146"/>
      <c r="DYK716" s="146"/>
      <c r="DYL716" s="146"/>
      <c r="DYM716" s="146"/>
      <c r="DYN716" s="146"/>
      <c r="DYO716" s="146"/>
      <c r="DYP716" s="146"/>
      <c r="DYQ716" s="146"/>
      <c r="DYR716" s="146"/>
      <c r="DYS716" s="146"/>
      <c r="DYT716" s="146"/>
      <c r="DYU716" s="146"/>
      <c r="DYV716" s="146"/>
      <c r="DYW716" s="146"/>
      <c r="DYX716" s="146"/>
      <c r="DYY716" s="146"/>
      <c r="DYZ716" s="146"/>
      <c r="DZA716" s="146"/>
      <c r="DZB716" s="146"/>
      <c r="DZC716" s="146"/>
      <c r="DZD716" s="146"/>
      <c r="DZE716" s="146"/>
      <c r="DZF716" s="146"/>
      <c r="DZG716" s="146"/>
      <c r="DZH716" s="146"/>
      <c r="DZI716" s="146"/>
      <c r="DZJ716" s="146"/>
      <c r="DZK716" s="146"/>
      <c r="DZL716" s="146"/>
      <c r="DZM716" s="146"/>
      <c r="DZN716" s="146"/>
      <c r="DZO716" s="146"/>
      <c r="DZP716" s="146"/>
      <c r="DZQ716" s="146"/>
      <c r="DZR716" s="146"/>
      <c r="DZS716" s="146"/>
      <c r="DZT716" s="146"/>
      <c r="DZU716" s="146"/>
      <c r="DZV716" s="146"/>
      <c r="DZW716" s="146"/>
      <c r="DZX716" s="146"/>
      <c r="DZY716" s="146"/>
      <c r="DZZ716" s="146"/>
      <c r="EAA716" s="146"/>
      <c r="EAB716" s="146"/>
      <c r="EAC716" s="146"/>
      <c r="EAD716" s="146"/>
      <c r="EAE716" s="146"/>
      <c r="EAF716" s="146"/>
      <c r="EAG716" s="146"/>
      <c r="EAH716" s="146"/>
      <c r="EAI716" s="146"/>
      <c r="EAJ716" s="146"/>
      <c r="EAK716" s="146"/>
      <c r="EAL716" s="146"/>
      <c r="EAM716" s="146"/>
      <c r="EAN716" s="146"/>
      <c r="EAO716" s="146"/>
      <c r="EAP716" s="146"/>
      <c r="EAQ716" s="146"/>
      <c r="EAR716" s="146"/>
      <c r="EAS716" s="146"/>
      <c r="EAT716" s="146"/>
      <c r="EAU716" s="146"/>
      <c r="EAV716" s="146"/>
      <c r="EAW716" s="146"/>
      <c r="EAX716" s="146"/>
      <c r="EAY716" s="146"/>
      <c r="EAZ716" s="146"/>
      <c r="EBA716" s="146"/>
      <c r="EBB716" s="146"/>
      <c r="EBC716" s="146"/>
      <c r="EBD716" s="146"/>
      <c r="EBE716" s="146"/>
      <c r="EBF716" s="146"/>
      <c r="EBG716" s="146"/>
      <c r="EBH716" s="146"/>
      <c r="EBI716" s="146"/>
      <c r="EBJ716" s="146"/>
      <c r="EBK716" s="146"/>
      <c r="EBL716" s="146"/>
      <c r="EBM716" s="146"/>
      <c r="EBN716" s="146"/>
      <c r="EBO716" s="146"/>
      <c r="EBP716" s="146"/>
      <c r="EBQ716" s="146"/>
      <c r="EBR716" s="146"/>
      <c r="EBS716" s="146"/>
      <c r="EBT716" s="146"/>
      <c r="EBU716" s="146"/>
      <c r="EBV716" s="146"/>
      <c r="EBW716" s="146"/>
      <c r="EBX716" s="146"/>
      <c r="EBY716" s="146"/>
      <c r="EBZ716" s="146"/>
      <c r="ECA716" s="146"/>
      <c r="ECB716" s="146"/>
      <c r="ECC716" s="146"/>
      <c r="ECD716" s="146"/>
      <c r="ECE716" s="146"/>
      <c r="ECF716" s="146"/>
      <c r="ECG716" s="146"/>
      <c r="ECH716" s="146"/>
      <c r="ECI716" s="146"/>
      <c r="ECJ716" s="146"/>
      <c r="ECK716" s="146"/>
      <c r="ECL716" s="146"/>
      <c r="ECM716" s="146"/>
      <c r="ECN716" s="146"/>
      <c r="ECO716" s="146"/>
      <c r="ECP716" s="146"/>
      <c r="ECQ716" s="146"/>
      <c r="ECR716" s="146"/>
      <c r="ECS716" s="146"/>
      <c r="ECT716" s="146"/>
      <c r="ECU716" s="146"/>
      <c r="ECV716" s="146"/>
      <c r="ECW716" s="146"/>
      <c r="ECX716" s="146"/>
      <c r="ECY716" s="146"/>
      <c r="ECZ716" s="146"/>
      <c r="EDA716" s="146"/>
      <c r="EDB716" s="146"/>
      <c r="EDC716" s="146"/>
      <c r="EDD716" s="146"/>
      <c r="EDE716" s="146"/>
      <c r="EDF716" s="146"/>
      <c r="EDG716" s="146"/>
      <c r="EDH716" s="146"/>
      <c r="EDI716" s="146"/>
      <c r="EDJ716" s="146"/>
      <c r="EDK716" s="146"/>
      <c r="EDL716" s="146"/>
      <c r="EDM716" s="146"/>
      <c r="EDN716" s="146"/>
      <c r="EDO716" s="146"/>
      <c r="EDP716" s="146"/>
      <c r="EDQ716" s="146"/>
      <c r="EDR716" s="146"/>
      <c r="EDS716" s="146"/>
      <c r="EDT716" s="146"/>
      <c r="EDU716" s="146"/>
      <c r="EDV716" s="146"/>
      <c r="EDW716" s="146"/>
      <c r="EDX716" s="146"/>
      <c r="EDY716" s="146"/>
      <c r="EDZ716" s="146"/>
      <c r="EEA716" s="146"/>
      <c r="EEB716" s="146"/>
      <c r="EEC716" s="146"/>
      <c r="EED716" s="146"/>
      <c r="EEE716" s="146"/>
      <c r="EEF716" s="146"/>
      <c r="EEG716" s="146"/>
      <c r="EEH716" s="146"/>
      <c r="EEI716" s="146"/>
      <c r="EEJ716" s="146"/>
      <c r="EEK716" s="146"/>
      <c r="EEL716" s="146"/>
      <c r="EEM716" s="146"/>
      <c r="EEN716" s="146"/>
      <c r="EEO716" s="146"/>
      <c r="EEP716" s="146"/>
      <c r="EEQ716" s="146"/>
      <c r="EER716" s="146"/>
      <c r="EES716" s="146"/>
      <c r="EET716" s="146"/>
      <c r="EEU716" s="146"/>
      <c r="EEV716" s="146"/>
      <c r="EEW716" s="146"/>
      <c r="EEX716" s="146"/>
      <c r="EEY716" s="146"/>
      <c r="EEZ716" s="146"/>
      <c r="EFA716" s="146"/>
      <c r="EFB716" s="146"/>
      <c r="EFC716" s="146"/>
      <c r="EFD716" s="146"/>
      <c r="EFE716" s="146"/>
      <c r="EFF716" s="146"/>
      <c r="EFG716" s="146"/>
      <c r="EFH716" s="146"/>
      <c r="EFI716" s="146"/>
      <c r="EFJ716" s="146"/>
      <c r="EFK716" s="146"/>
      <c r="EFL716" s="146"/>
      <c r="EFM716" s="146"/>
      <c r="EFN716" s="146"/>
      <c r="EFO716" s="146"/>
      <c r="EFP716" s="146"/>
      <c r="EFQ716" s="146"/>
      <c r="EFR716" s="146"/>
      <c r="EFS716" s="146"/>
      <c r="EFT716" s="146"/>
      <c r="EFU716" s="146"/>
      <c r="EFV716" s="146"/>
      <c r="EFW716" s="146"/>
      <c r="EFX716" s="146"/>
      <c r="EFY716" s="146"/>
      <c r="EFZ716" s="146"/>
      <c r="EGA716" s="146"/>
      <c r="EGB716" s="146"/>
      <c r="EGC716" s="146"/>
      <c r="EGD716" s="146"/>
      <c r="EGE716" s="146"/>
      <c r="EGF716" s="146"/>
      <c r="EGG716" s="146"/>
      <c r="EGH716" s="146"/>
      <c r="EGI716" s="146"/>
      <c r="EGJ716" s="146"/>
      <c r="EGK716" s="146"/>
      <c r="EGL716" s="146"/>
      <c r="EGM716" s="146"/>
      <c r="EGN716" s="146"/>
      <c r="EGO716" s="146"/>
      <c r="EGP716" s="146"/>
      <c r="EGQ716" s="146"/>
      <c r="EGR716" s="146"/>
      <c r="EGS716" s="146"/>
      <c r="EGT716" s="146"/>
      <c r="EGU716" s="146"/>
      <c r="EGV716" s="146"/>
      <c r="EGW716" s="146"/>
      <c r="EGX716" s="146"/>
      <c r="EGY716" s="146"/>
      <c r="EGZ716" s="146"/>
      <c r="EHA716" s="146"/>
      <c r="EHB716" s="146"/>
      <c r="EHC716" s="146"/>
      <c r="EHD716" s="146"/>
      <c r="EHE716" s="146"/>
      <c r="EHF716" s="146"/>
      <c r="EHG716" s="146"/>
      <c r="EHH716" s="146"/>
      <c r="EHI716" s="146"/>
      <c r="EHJ716" s="146"/>
      <c r="EHK716" s="146"/>
      <c r="EHL716" s="146"/>
      <c r="EHM716" s="146"/>
      <c r="EHN716" s="146"/>
      <c r="EHO716" s="146"/>
      <c r="EHP716" s="146"/>
      <c r="EHQ716" s="146"/>
      <c r="EHR716" s="146"/>
      <c r="EHS716" s="146"/>
      <c r="EHT716" s="146"/>
      <c r="EHU716" s="146"/>
      <c r="EHV716" s="146"/>
      <c r="EHW716" s="146"/>
      <c r="EHX716" s="146"/>
      <c r="EHY716" s="146"/>
      <c r="EHZ716" s="146"/>
      <c r="EIA716" s="146"/>
      <c r="EIB716" s="146"/>
      <c r="EIC716" s="146"/>
      <c r="EID716" s="146"/>
      <c r="EIE716" s="146"/>
      <c r="EIF716" s="146"/>
      <c r="EIG716" s="146"/>
      <c r="EIH716" s="146"/>
      <c r="EII716" s="146"/>
      <c r="EIJ716" s="146"/>
      <c r="EIK716" s="146"/>
      <c r="EIL716" s="146"/>
      <c r="EIM716" s="146"/>
      <c r="EIN716" s="146"/>
      <c r="EIO716" s="146"/>
      <c r="EIP716" s="146"/>
      <c r="EIQ716" s="146"/>
      <c r="EIR716" s="146"/>
      <c r="EIS716" s="146"/>
      <c r="EIT716" s="146"/>
      <c r="EIU716" s="146"/>
      <c r="EIV716" s="146"/>
      <c r="EIW716" s="146"/>
      <c r="EIX716" s="146"/>
      <c r="EIY716" s="146"/>
      <c r="EIZ716" s="146"/>
      <c r="EJA716" s="146"/>
      <c r="EJB716" s="146"/>
      <c r="EJC716" s="146"/>
      <c r="EJD716" s="146"/>
      <c r="EJE716" s="146"/>
      <c r="EJF716" s="146"/>
      <c r="EJG716" s="146"/>
      <c r="EJH716" s="146"/>
      <c r="EJI716" s="146"/>
      <c r="EJJ716" s="146"/>
      <c r="EJK716" s="146"/>
      <c r="EJL716" s="146"/>
      <c r="EJM716" s="146"/>
      <c r="EJN716" s="146"/>
      <c r="EJO716" s="146"/>
      <c r="EJP716" s="146"/>
      <c r="EJQ716" s="146"/>
      <c r="EJR716" s="146"/>
      <c r="EJS716" s="146"/>
      <c r="EJT716" s="146"/>
      <c r="EJU716" s="146"/>
      <c r="EJV716" s="146"/>
      <c r="EJW716" s="146"/>
      <c r="EJX716" s="146"/>
      <c r="EJY716" s="146"/>
      <c r="EJZ716" s="146"/>
      <c r="EKA716" s="146"/>
      <c r="EKB716" s="146"/>
      <c r="EKC716" s="146"/>
      <c r="EKD716" s="146"/>
      <c r="EKE716" s="146"/>
      <c r="EKF716" s="146"/>
      <c r="EKG716" s="146"/>
      <c r="EKH716" s="146"/>
      <c r="EKI716" s="146"/>
      <c r="EKJ716" s="146"/>
      <c r="EKK716" s="146"/>
      <c r="EKL716" s="146"/>
      <c r="EKM716" s="146"/>
      <c r="EKN716" s="146"/>
      <c r="EKO716" s="146"/>
      <c r="EKP716" s="146"/>
      <c r="EKQ716" s="146"/>
      <c r="EKR716" s="146"/>
      <c r="EKS716" s="146"/>
      <c r="EKT716" s="146"/>
      <c r="EKU716" s="146"/>
      <c r="EKV716" s="146"/>
      <c r="EKW716" s="146"/>
      <c r="EKX716" s="146"/>
      <c r="EKY716" s="146"/>
      <c r="EKZ716" s="146"/>
      <c r="ELA716" s="146"/>
      <c r="ELB716" s="146"/>
      <c r="ELC716" s="146"/>
      <c r="ELD716" s="146"/>
      <c r="ELE716" s="146"/>
      <c r="ELF716" s="146"/>
      <c r="ELG716" s="146"/>
      <c r="ELH716" s="146"/>
      <c r="ELI716" s="146"/>
      <c r="ELJ716" s="146"/>
      <c r="ELK716" s="146"/>
      <c r="ELL716" s="146"/>
      <c r="ELM716" s="146"/>
      <c r="ELN716" s="146"/>
      <c r="ELO716" s="146"/>
      <c r="ELP716" s="146"/>
      <c r="ELQ716" s="146"/>
      <c r="ELR716" s="146"/>
      <c r="ELS716" s="146"/>
      <c r="ELT716" s="146"/>
      <c r="ELU716" s="146"/>
      <c r="ELV716" s="146"/>
      <c r="ELW716" s="146"/>
      <c r="ELX716" s="146"/>
      <c r="ELY716" s="146"/>
      <c r="ELZ716" s="146"/>
      <c r="EMA716" s="146"/>
      <c r="EMB716" s="146"/>
      <c r="EMC716" s="146"/>
      <c r="EMD716" s="146"/>
      <c r="EME716" s="146"/>
      <c r="EMF716" s="146"/>
      <c r="EMG716" s="146"/>
      <c r="EMH716" s="146"/>
      <c r="EMI716" s="146"/>
      <c r="EMJ716" s="146"/>
      <c r="EMK716" s="146"/>
      <c r="EML716" s="146"/>
      <c r="EMM716" s="146"/>
      <c r="EMN716" s="146"/>
      <c r="EMO716" s="146"/>
      <c r="EMP716" s="146"/>
      <c r="EMQ716" s="146"/>
      <c r="EMR716" s="146"/>
      <c r="EMS716" s="146"/>
      <c r="EMT716" s="146"/>
      <c r="EMU716" s="146"/>
      <c r="EMV716" s="146"/>
      <c r="EMW716" s="146"/>
      <c r="EMX716" s="146"/>
      <c r="EMY716" s="146"/>
      <c r="EMZ716" s="146"/>
      <c r="ENA716" s="146"/>
      <c r="ENB716" s="146"/>
      <c r="ENC716" s="146"/>
      <c r="END716" s="146"/>
      <c r="ENE716" s="146"/>
      <c r="ENF716" s="146"/>
      <c r="ENG716" s="146"/>
      <c r="ENH716" s="146"/>
      <c r="ENI716" s="146"/>
      <c r="ENJ716" s="146"/>
      <c r="ENK716" s="146"/>
      <c r="ENL716" s="146"/>
      <c r="ENM716" s="146"/>
      <c r="ENN716" s="146"/>
      <c r="ENO716" s="146"/>
      <c r="ENP716" s="146"/>
      <c r="ENQ716" s="146"/>
      <c r="ENR716" s="146"/>
      <c r="ENS716" s="146"/>
      <c r="ENT716" s="146"/>
      <c r="ENU716" s="146"/>
      <c r="ENV716" s="146"/>
      <c r="ENW716" s="146"/>
      <c r="ENX716" s="146"/>
      <c r="ENY716" s="146"/>
      <c r="ENZ716" s="146"/>
      <c r="EOA716" s="146"/>
      <c r="EOB716" s="146"/>
      <c r="EOC716" s="146"/>
      <c r="EOD716" s="146"/>
      <c r="EOE716" s="146"/>
      <c r="EOF716" s="146"/>
      <c r="EOG716" s="146"/>
      <c r="EOH716" s="146"/>
      <c r="EOI716" s="146"/>
      <c r="EOJ716" s="146"/>
      <c r="EOK716" s="146"/>
      <c r="EOL716" s="146"/>
      <c r="EOM716" s="146"/>
      <c r="EON716" s="146"/>
      <c r="EOO716" s="146"/>
      <c r="EOP716" s="146"/>
      <c r="EOQ716" s="146"/>
      <c r="EOR716" s="146"/>
      <c r="EOS716" s="146"/>
      <c r="EOT716" s="146"/>
      <c r="EOU716" s="146"/>
      <c r="EOV716" s="146"/>
      <c r="EOW716" s="146"/>
      <c r="EOX716" s="146"/>
      <c r="EOY716" s="146"/>
      <c r="EOZ716" s="146"/>
      <c r="EPA716" s="146"/>
      <c r="EPB716" s="146"/>
      <c r="EPC716" s="146"/>
      <c r="EPD716" s="146"/>
      <c r="EPE716" s="146"/>
      <c r="EPF716" s="146"/>
      <c r="EPG716" s="146"/>
      <c r="EPH716" s="146"/>
      <c r="EPI716" s="146"/>
      <c r="EPJ716" s="146"/>
      <c r="EPK716" s="146"/>
      <c r="EPL716" s="146"/>
      <c r="EPM716" s="146"/>
      <c r="EPN716" s="146"/>
      <c r="EPO716" s="146"/>
      <c r="EPP716" s="146"/>
      <c r="EPQ716" s="146"/>
      <c r="EPR716" s="146"/>
      <c r="EPS716" s="146"/>
      <c r="EPT716" s="146"/>
      <c r="EPU716" s="146"/>
      <c r="EPV716" s="146"/>
      <c r="EPW716" s="146"/>
      <c r="EPX716" s="146"/>
      <c r="EPY716" s="146"/>
      <c r="EPZ716" s="146"/>
      <c r="EQA716" s="146"/>
      <c r="EQB716" s="146"/>
      <c r="EQC716" s="146"/>
      <c r="EQD716" s="146"/>
      <c r="EQE716" s="146"/>
      <c r="EQF716" s="146"/>
      <c r="EQG716" s="146"/>
      <c r="EQH716" s="146"/>
      <c r="EQI716" s="146"/>
      <c r="EQJ716" s="146"/>
      <c r="EQK716" s="146"/>
      <c r="EQL716" s="146"/>
      <c r="EQM716" s="146"/>
      <c r="EQN716" s="146"/>
      <c r="EQO716" s="146"/>
      <c r="EQP716" s="146"/>
      <c r="EQQ716" s="146"/>
      <c r="EQR716" s="146"/>
      <c r="EQS716" s="146"/>
      <c r="EQT716" s="146"/>
      <c r="EQU716" s="146"/>
      <c r="EQV716" s="146"/>
      <c r="EQW716" s="146"/>
      <c r="EQX716" s="146"/>
      <c r="EQY716" s="146"/>
      <c r="EQZ716" s="146"/>
      <c r="ERA716" s="146"/>
      <c r="ERB716" s="146"/>
      <c r="ERC716" s="146"/>
      <c r="ERD716" s="146"/>
      <c r="ERE716" s="146"/>
      <c r="ERF716" s="146"/>
      <c r="ERG716" s="146"/>
      <c r="ERH716" s="146"/>
      <c r="ERI716" s="146"/>
      <c r="ERJ716" s="146"/>
      <c r="ERK716" s="146"/>
      <c r="ERL716" s="146"/>
      <c r="ERM716" s="146"/>
      <c r="ERN716" s="146"/>
      <c r="ERO716" s="146"/>
      <c r="ERP716" s="146"/>
      <c r="ERQ716" s="146"/>
      <c r="ERR716" s="146"/>
      <c r="ERS716" s="146"/>
      <c r="ERT716" s="146"/>
      <c r="ERU716" s="146"/>
      <c r="ERV716" s="146"/>
      <c r="ERW716" s="146"/>
      <c r="ERX716" s="146"/>
      <c r="ERY716" s="146"/>
      <c r="ERZ716" s="146"/>
      <c r="ESA716" s="146"/>
      <c r="ESB716" s="146"/>
      <c r="ESC716" s="146"/>
      <c r="ESD716" s="146"/>
      <c r="ESE716" s="146"/>
      <c r="ESF716" s="146"/>
      <c r="ESG716" s="146"/>
      <c r="ESH716" s="146"/>
      <c r="ESI716" s="146"/>
      <c r="ESJ716" s="146"/>
      <c r="ESK716" s="146"/>
      <c r="ESL716" s="146"/>
      <c r="ESM716" s="146"/>
      <c r="ESN716" s="146"/>
      <c r="ESO716" s="146"/>
      <c r="ESP716" s="146"/>
      <c r="ESQ716" s="146"/>
      <c r="ESR716" s="146"/>
      <c r="ESS716" s="146"/>
      <c r="EST716" s="146"/>
      <c r="ESU716" s="146"/>
      <c r="ESV716" s="146"/>
      <c r="ESW716" s="146"/>
      <c r="ESX716" s="146"/>
      <c r="ESY716" s="146"/>
      <c r="ESZ716" s="146"/>
      <c r="ETA716" s="146"/>
      <c r="ETB716" s="146"/>
      <c r="ETC716" s="146"/>
      <c r="ETD716" s="146"/>
      <c r="ETE716" s="146"/>
      <c r="ETF716" s="146"/>
      <c r="ETG716" s="146"/>
      <c r="ETH716" s="146"/>
      <c r="ETI716" s="146"/>
      <c r="ETJ716" s="146"/>
      <c r="ETK716" s="146"/>
      <c r="ETL716" s="146"/>
      <c r="ETM716" s="146"/>
      <c r="ETN716" s="146"/>
      <c r="ETO716" s="146"/>
      <c r="ETP716" s="146"/>
      <c r="ETQ716" s="146"/>
      <c r="ETR716" s="146"/>
      <c r="ETS716" s="146"/>
      <c r="ETT716" s="146"/>
      <c r="ETU716" s="146"/>
      <c r="ETV716" s="146"/>
      <c r="ETW716" s="146"/>
      <c r="ETX716" s="146"/>
      <c r="ETY716" s="146"/>
      <c r="ETZ716" s="146"/>
      <c r="EUA716" s="146"/>
      <c r="EUB716" s="146"/>
      <c r="EUC716" s="146"/>
      <c r="EUD716" s="146"/>
      <c r="EUE716" s="146"/>
      <c r="EUF716" s="146"/>
      <c r="EUG716" s="146"/>
      <c r="EUH716" s="146"/>
      <c r="EUI716" s="146"/>
      <c r="EUJ716" s="146"/>
      <c r="EUK716" s="146"/>
      <c r="EUL716" s="146"/>
      <c r="EUM716" s="146"/>
      <c r="EUN716" s="146"/>
      <c r="EUO716" s="146"/>
      <c r="EUP716" s="146"/>
      <c r="EUQ716" s="146"/>
      <c r="EUR716" s="146"/>
      <c r="EUS716" s="146"/>
      <c r="EUT716" s="146"/>
      <c r="EUU716" s="146"/>
      <c r="EUV716" s="146"/>
      <c r="EUW716" s="146"/>
      <c r="EUX716" s="146"/>
      <c r="EUY716" s="146"/>
      <c r="EUZ716" s="146"/>
      <c r="EVA716" s="146"/>
      <c r="EVB716" s="146"/>
      <c r="EVC716" s="146"/>
      <c r="EVD716" s="146"/>
      <c r="EVE716" s="146"/>
      <c r="EVF716" s="146"/>
      <c r="EVG716" s="146"/>
      <c r="EVH716" s="146"/>
      <c r="EVI716" s="146"/>
      <c r="EVJ716" s="146"/>
      <c r="EVK716" s="146"/>
      <c r="EVL716" s="146"/>
      <c r="EVM716" s="146"/>
      <c r="EVN716" s="146"/>
      <c r="EVO716" s="146"/>
      <c r="EVP716" s="146"/>
      <c r="EVQ716" s="146"/>
      <c r="EVR716" s="146"/>
      <c r="EVS716" s="146"/>
      <c r="EVT716" s="146"/>
      <c r="EVU716" s="146"/>
      <c r="EVV716" s="146"/>
      <c r="EVW716" s="146"/>
      <c r="EVX716" s="146"/>
      <c r="EVY716" s="146"/>
      <c r="EVZ716" s="146"/>
      <c r="EWA716" s="146"/>
      <c r="EWB716" s="146"/>
      <c r="EWC716" s="146"/>
      <c r="EWD716" s="146"/>
      <c r="EWE716" s="146"/>
      <c r="EWF716" s="146"/>
      <c r="EWG716" s="146"/>
      <c r="EWH716" s="146"/>
      <c r="EWI716" s="146"/>
      <c r="EWJ716" s="146"/>
      <c r="EWK716" s="146"/>
      <c r="EWL716" s="146"/>
      <c r="EWM716" s="146"/>
      <c r="EWN716" s="146"/>
      <c r="EWO716" s="146"/>
      <c r="EWP716" s="146"/>
      <c r="EWQ716" s="146"/>
      <c r="EWR716" s="146"/>
      <c r="EWS716" s="146"/>
      <c r="EWT716" s="146"/>
      <c r="EWU716" s="146"/>
      <c r="EWV716" s="146"/>
      <c r="EWW716" s="146"/>
      <c r="EWX716" s="146"/>
      <c r="EWY716" s="146"/>
      <c r="EWZ716" s="146"/>
      <c r="EXA716" s="146"/>
      <c r="EXB716" s="146"/>
      <c r="EXC716" s="146"/>
      <c r="EXD716" s="146"/>
      <c r="EXE716" s="146"/>
      <c r="EXF716" s="146"/>
      <c r="EXG716" s="146"/>
      <c r="EXH716" s="146"/>
      <c r="EXI716" s="146"/>
      <c r="EXJ716" s="146"/>
      <c r="EXK716" s="146"/>
      <c r="EXL716" s="146"/>
      <c r="EXM716" s="146"/>
      <c r="EXN716" s="146"/>
      <c r="EXO716" s="146"/>
      <c r="EXP716" s="146"/>
      <c r="EXQ716" s="146"/>
      <c r="EXR716" s="146"/>
      <c r="EXS716" s="146"/>
      <c r="EXT716" s="146"/>
      <c r="EXU716" s="146"/>
      <c r="EXV716" s="146"/>
      <c r="EXW716" s="146"/>
      <c r="EXX716" s="146"/>
      <c r="EXY716" s="146"/>
      <c r="EXZ716" s="146"/>
      <c r="EYA716" s="146"/>
      <c r="EYB716" s="146"/>
      <c r="EYC716" s="146"/>
      <c r="EYD716" s="146"/>
      <c r="EYE716" s="146"/>
      <c r="EYF716" s="146"/>
      <c r="EYG716" s="146"/>
      <c r="EYH716" s="146"/>
      <c r="EYI716" s="146"/>
      <c r="EYJ716" s="146"/>
      <c r="EYK716" s="146"/>
      <c r="EYL716" s="146"/>
      <c r="EYM716" s="146"/>
      <c r="EYN716" s="146"/>
      <c r="EYO716" s="146"/>
      <c r="EYP716" s="146"/>
      <c r="EYQ716" s="146"/>
      <c r="EYR716" s="146"/>
      <c r="EYS716" s="146"/>
      <c r="EYT716" s="146"/>
      <c r="EYU716" s="146"/>
      <c r="EYV716" s="146"/>
      <c r="EYW716" s="146"/>
      <c r="EYX716" s="146"/>
      <c r="EYY716" s="146"/>
      <c r="EYZ716" s="146"/>
      <c r="EZA716" s="146"/>
      <c r="EZB716" s="146"/>
      <c r="EZC716" s="146"/>
      <c r="EZD716" s="146"/>
      <c r="EZE716" s="146"/>
      <c r="EZF716" s="146"/>
      <c r="EZG716" s="146"/>
      <c r="EZH716" s="146"/>
      <c r="EZI716" s="146"/>
      <c r="EZJ716" s="146"/>
      <c r="EZK716" s="146"/>
      <c r="EZL716" s="146"/>
      <c r="EZM716" s="146"/>
      <c r="EZN716" s="146"/>
      <c r="EZO716" s="146"/>
      <c r="EZP716" s="146"/>
      <c r="EZQ716" s="146"/>
      <c r="EZR716" s="146"/>
      <c r="EZS716" s="146"/>
      <c r="EZT716" s="146"/>
      <c r="EZU716" s="146"/>
      <c r="EZV716" s="146"/>
      <c r="EZW716" s="146"/>
      <c r="EZX716" s="146"/>
      <c r="EZY716" s="146"/>
      <c r="EZZ716" s="146"/>
      <c r="FAA716" s="146"/>
      <c r="FAB716" s="146"/>
      <c r="FAC716" s="146"/>
      <c r="FAD716" s="146"/>
      <c r="FAE716" s="146"/>
      <c r="FAF716" s="146"/>
      <c r="FAG716" s="146"/>
      <c r="FAH716" s="146"/>
      <c r="FAI716" s="146"/>
      <c r="FAJ716" s="146"/>
      <c r="FAK716" s="146"/>
      <c r="FAL716" s="146"/>
      <c r="FAM716" s="146"/>
      <c r="FAN716" s="146"/>
      <c r="FAO716" s="146"/>
      <c r="FAP716" s="146"/>
      <c r="FAQ716" s="146"/>
      <c r="FAR716" s="146"/>
      <c r="FAS716" s="146"/>
      <c r="FAT716" s="146"/>
      <c r="FAU716" s="146"/>
      <c r="FAV716" s="146"/>
      <c r="FAW716" s="146"/>
      <c r="FAX716" s="146"/>
      <c r="FAY716" s="146"/>
      <c r="FAZ716" s="146"/>
      <c r="FBA716" s="146"/>
      <c r="FBB716" s="146"/>
      <c r="FBC716" s="146"/>
      <c r="FBD716" s="146"/>
      <c r="FBE716" s="146"/>
      <c r="FBF716" s="146"/>
      <c r="FBG716" s="146"/>
      <c r="FBH716" s="146"/>
      <c r="FBI716" s="146"/>
      <c r="FBJ716" s="146"/>
      <c r="FBK716" s="146"/>
      <c r="FBL716" s="146"/>
      <c r="FBM716" s="146"/>
      <c r="FBN716" s="146"/>
      <c r="FBO716" s="146"/>
      <c r="FBP716" s="146"/>
      <c r="FBQ716" s="146"/>
      <c r="FBR716" s="146"/>
      <c r="FBS716" s="146"/>
      <c r="FBT716" s="146"/>
      <c r="FBU716" s="146"/>
      <c r="FBV716" s="146"/>
      <c r="FBW716" s="146"/>
      <c r="FBX716" s="146"/>
      <c r="FBY716" s="146"/>
      <c r="FBZ716" s="146"/>
      <c r="FCA716" s="146"/>
      <c r="FCB716" s="146"/>
      <c r="FCC716" s="146"/>
      <c r="FCD716" s="146"/>
      <c r="FCE716" s="146"/>
      <c r="FCF716" s="146"/>
      <c r="FCG716" s="146"/>
      <c r="FCH716" s="146"/>
      <c r="FCI716" s="146"/>
      <c r="FCJ716" s="146"/>
      <c r="FCK716" s="146"/>
      <c r="FCL716" s="146"/>
      <c r="FCM716" s="146"/>
      <c r="FCN716" s="146"/>
      <c r="FCO716" s="146"/>
      <c r="FCP716" s="146"/>
      <c r="FCQ716" s="146"/>
      <c r="FCR716" s="146"/>
      <c r="FCS716" s="146"/>
      <c r="FCT716" s="146"/>
      <c r="FCU716" s="146"/>
      <c r="FCV716" s="146"/>
      <c r="FCW716" s="146"/>
      <c r="FCX716" s="146"/>
      <c r="FCY716" s="146"/>
      <c r="FCZ716" s="146"/>
      <c r="FDA716" s="146"/>
      <c r="FDB716" s="146"/>
      <c r="FDC716" s="146"/>
      <c r="FDD716" s="146"/>
      <c r="FDE716" s="146"/>
      <c r="FDF716" s="146"/>
      <c r="FDG716" s="146"/>
      <c r="FDH716" s="146"/>
      <c r="FDI716" s="146"/>
      <c r="FDJ716" s="146"/>
      <c r="FDK716" s="146"/>
      <c r="FDL716" s="146"/>
      <c r="FDM716" s="146"/>
      <c r="FDN716" s="146"/>
      <c r="FDO716" s="146"/>
      <c r="FDP716" s="146"/>
      <c r="FDQ716" s="146"/>
      <c r="FDR716" s="146"/>
      <c r="FDS716" s="146"/>
      <c r="FDT716" s="146"/>
      <c r="FDU716" s="146"/>
      <c r="FDV716" s="146"/>
      <c r="FDW716" s="146"/>
      <c r="FDX716" s="146"/>
      <c r="FDY716" s="146"/>
      <c r="FDZ716" s="146"/>
      <c r="FEA716" s="146"/>
      <c r="FEB716" s="146"/>
      <c r="FEC716" s="146"/>
      <c r="FED716" s="146"/>
      <c r="FEE716" s="146"/>
      <c r="FEF716" s="146"/>
      <c r="FEG716" s="146"/>
      <c r="FEH716" s="146"/>
      <c r="FEI716" s="146"/>
      <c r="FEJ716" s="146"/>
      <c r="FEK716" s="146"/>
      <c r="FEL716" s="146"/>
      <c r="FEM716" s="146"/>
      <c r="FEN716" s="146"/>
      <c r="FEO716" s="146"/>
      <c r="FEP716" s="146"/>
      <c r="FEQ716" s="146"/>
      <c r="FER716" s="146"/>
      <c r="FES716" s="146"/>
      <c r="FET716" s="146"/>
      <c r="FEU716" s="146"/>
      <c r="FEV716" s="146"/>
      <c r="FEW716" s="146"/>
      <c r="FEX716" s="146"/>
      <c r="FEY716" s="146"/>
      <c r="FEZ716" s="146"/>
      <c r="FFA716" s="146"/>
      <c r="FFB716" s="146"/>
      <c r="FFC716" s="146"/>
      <c r="FFD716" s="146"/>
      <c r="FFE716" s="146"/>
      <c r="FFF716" s="146"/>
      <c r="FFG716" s="146"/>
      <c r="FFH716" s="146"/>
      <c r="FFI716" s="146"/>
      <c r="FFJ716" s="146"/>
      <c r="FFK716" s="146"/>
      <c r="FFL716" s="146"/>
      <c r="FFM716" s="146"/>
      <c r="FFN716" s="146"/>
      <c r="FFO716" s="146"/>
      <c r="FFP716" s="146"/>
      <c r="FFQ716" s="146"/>
      <c r="FFR716" s="146"/>
      <c r="FFS716" s="146"/>
      <c r="FFT716" s="146"/>
      <c r="FFU716" s="146"/>
      <c r="FFV716" s="146"/>
      <c r="FFW716" s="146"/>
      <c r="FFX716" s="146"/>
      <c r="FFY716" s="146"/>
      <c r="FFZ716" s="146"/>
      <c r="FGA716" s="146"/>
      <c r="FGB716" s="146"/>
      <c r="FGC716" s="146"/>
      <c r="FGD716" s="146"/>
      <c r="FGE716" s="146"/>
      <c r="FGF716" s="146"/>
      <c r="FGG716" s="146"/>
      <c r="FGH716" s="146"/>
      <c r="FGI716" s="146"/>
      <c r="FGJ716" s="146"/>
      <c r="FGK716" s="146"/>
      <c r="FGL716" s="146"/>
      <c r="FGM716" s="146"/>
      <c r="FGN716" s="146"/>
      <c r="FGO716" s="146"/>
      <c r="FGP716" s="146"/>
      <c r="FGQ716" s="146"/>
      <c r="FGR716" s="146"/>
      <c r="FGS716" s="146"/>
      <c r="FGT716" s="146"/>
      <c r="FGU716" s="146"/>
      <c r="FGV716" s="146"/>
      <c r="FGW716" s="146"/>
      <c r="FGX716" s="146"/>
      <c r="FGY716" s="146"/>
      <c r="FGZ716" s="146"/>
      <c r="FHA716" s="146"/>
      <c r="FHB716" s="146"/>
      <c r="FHC716" s="146"/>
      <c r="FHD716" s="146"/>
      <c r="FHE716" s="146"/>
      <c r="FHF716" s="146"/>
      <c r="FHG716" s="146"/>
      <c r="FHH716" s="146"/>
      <c r="FHI716" s="146"/>
      <c r="FHJ716" s="146"/>
      <c r="FHK716" s="146"/>
      <c r="FHL716" s="146"/>
      <c r="FHM716" s="146"/>
      <c r="FHN716" s="146"/>
      <c r="FHO716" s="146"/>
      <c r="FHP716" s="146"/>
      <c r="FHQ716" s="146"/>
      <c r="FHR716" s="146"/>
      <c r="FHS716" s="146"/>
      <c r="FHT716" s="146"/>
      <c r="FHU716" s="146"/>
      <c r="FHV716" s="146"/>
      <c r="FHW716" s="146"/>
      <c r="FHX716" s="146"/>
      <c r="FHY716" s="146"/>
      <c r="FHZ716" s="146"/>
      <c r="FIA716" s="146"/>
      <c r="FIB716" s="146"/>
      <c r="FIC716" s="146"/>
      <c r="FID716" s="146"/>
      <c r="FIE716" s="146"/>
      <c r="FIF716" s="146"/>
      <c r="FIG716" s="146"/>
      <c r="FIH716" s="146"/>
      <c r="FII716" s="146"/>
      <c r="FIJ716" s="146"/>
      <c r="FIK716" s="146"/>
      <c r="FIL716" s="146"/>
      <c r="FIM716" s="146"/>
      <c r="FIN716" s="146"/>
      <c r="FIO716" s="146"/>
      <c r="FIP716" s="146"/>
      <c r="FIQ716" s="146"/>
      <c r="FIR716" s="146"/>
      <c r="FIS716" s="146"/>
      <c r="FIT716" s="146"/>
      <c r="FIU716" s="146"/>
      <c r="FIV716" s="146"/>
      <c r="FIW716" s="146"/>
      <c r="FIX716" s="146"/>
      <c r="FIY716" s="146"/>
      <c r="FIZ716" s="146"/>
      <c r="FJA716" s="146"/>
      <c r="FJB716" s="146"/>
      <c r="FJC716" s="146"/>
      <c r="FJD716" s="146"/>
      <c r="FJE716" s="146"/>
      <c r="FJF716" s="146"/>
      <c r="FJG716" s="146"/>
      <c r="FJH716" s="146"/>
      <c r="FJI716" s="146"/>
      <c r="FJJ716" s="146"/>
      <c r="FJK716" s="146"/>
      <c r="FJL716" s="146"/>
      <c r="FJM716" s="146"/>
      <c r="FJN716" s="146"/>
      <c r="FJO716" s="146"/>
      <c r="FJP716" s="146"/>
      <c r="FJQ716" s="146"/>
      <c r="FJR716" s="146"/>
      <c r="FJS716" s="146"/>
      <c r="FJT716" s="146"/>
      <c r="FJU716" s="146"/>
      <c r="FJV716" s="146"/>
      <c r="FJW716" s="146"/>
      <c r="FJX716" s="146"/>
      <c r="FJY716" s="146"/>
      <c r="FJZ716" s="146"/>
      <c r="FKA716" s="146"/>
      <c r="FKB716" s="146"/>
      <c r="FKC716" s="146"/>
      <c r="FKD716" s="146"/>
      <c r="FKE716" s="146"/>
      <c r="FKF716" s="146"/>
      <c r="FKG716" s="146"/>
      <c r="FKH716" s="146"/>
      <c r="FKI716" s="146"/>
      <c r="FKJ716" s="146"/>
      <c r="FKK716" s="146"/>
      <c r="FKL716" s="146"/>
      <c r="FKM716" s="146"/>
      <c r="FKN716" s="146"/>
      <c r="FKO716" s="146"/>
      <c r="FKP716" s="146"/>
      <c r="FKQ716" s="146"/>
      <c r="FKR716" s="146"/>
      <c r="FKS716" s="146"/>
      <c r="FKT716" s="146"/>
      <c r="FKU716" s="146"/>
      <c r="FKV716" s="146"/>
      <c r="FKW716" s="146"/>
      <c r="FKX716" s="146"/>
      <c r="FKY716" s="146"/>
      <c r="FKZ716" s="146"/>
      <c r="FLA716" s="146"/>
      <c r="FLB716" s="146"/>
      <c r="FLC716" s="146"/>
      <c r="FLD716" s="146"/>
      <c r="FLE716" s="146"/>
      <c r="FLF716" s="146"/>
      <c r="FLG716" s="146"/>
      <c r="FLH716" s="146"/>
      <c r="FLI716" s="146"/>
      <c r="FLJ716" s="146"/>
      <c r="FLK716" s="146"/>
      <c r="FLL716" s="146"/>
      <c r="FLM716" s="146"/>
      <c r="FLN716" s="146"/>
      <c r="FLO716" s="146"/>
      <c r="FLP716" s="146"/>
      <c r="FLQ716" s="146"/>
      <c r="FLR716" s="146"/>
      <c r="FLS716" s="146"/>
      <c r="FLT716" s="146"/>
      <c r="FLU716" s="146"/>
      <c r="FLV716" s="146"/>
      <c r="FLW716" s="146"/>
      <c r="FLX716" s="146"/>
      <c r="FLY716" s="146"/>
      <c r="FLZ716" s="146"/>
      <c r="FMA716" s="146"/>
      <c r="FMB716" s="146"/>
      <c r="FMC716" s="146"/>
      <c r="FMD716" s="146"/>
      <c r="FME716" s="146"/>
      <c r="FMF716" s="146"/>
      <c r="FMG716" s="146"/>
      <c r="FMH716" s="146"/>
      <c r="FMI716" s="146"/>
      <c r="FMJ716" s="146"/>
      <c r="FMK716" s="146"/>
      <c r="FML716" s="146"/>
      <c r="FMM716" s="146"/>
      <c r="FMN716" s="146"/>
      <c r="FMO716" s="146"/>
      <c r="FMP716" s="146"/>
      <c r="FMQ716" s="146"/>
      <c r="FMR716" s="146"/>
      <c r="FMS716" s="146"/>
      <c r="FMT716" s="146"/>
      <c r="FMU716" s="146"/>
      <c r="FMV716" s="146"/>
      <c r="FMW716" s="146"/>
      <c r="FMX716" s="146"/>
      <c r="FMY716" s="146"/>
      <c r="FMZ716" s="146"/>
      <c r="FNA716" s="146"/>
      <c r="FNB716" s="146"/>
      <c r="FNC716" s="146"/>
      <c r="FND716" s="146"/>
      <c r="FNE716" s="146"/>
      <c r="FNF716" s="146"/>
      <c r="FNG716" s="146"/>
      <c r="FNH716" s="146"/>
      <c r="FNI716" s="146"/>
      <c r="FNJ716" s="146"/>
      <c r="FNK716" s="146"/>
      <c r="FNL716" s="146"/>
      <c r="FNM716" s="146"/>
      <c r="FNN716" s="146"/>
      <c r="FNO716" s="146"/>
      <c r="FNP716" s="146"/>
      <c r="FNQ716" s="146"/>
      <c r="FNR716" s="146"/>
      <c r="FNS716" s="146"/>
      <c r="FNT716" s="146"/>
      <c r="FNU716" s="146"/>
      <c r="FNV716" s="146"/>
      <c r="FNW716" s="146"/>
      <c r="FNX716" s="146"/>
      <c r="FNY716" s="146"/>
      <c r="FNZ716" s="146"/>
      <c r="FOA716" s="146"/>
      <c r="FOB716" s="146"/>
      <c r="FOC716" s="146"/>
      <c r="FOD716" s="146"/>
      <c r="FOE716" s="146"/>
      <c r="FOF716" s="146"/>
      <c r="FOG716" s="146"/>
      <c r="FOH716" s="146"/>
      <c r="FOI716" s="146"/>
      <c r="FOJ716" s="146"/>
      <c r="FOK716" s="146"/>
      <c r="FOL716" s="146"/>
      <c r="FOM716" s="146"/>
      <c r="FON716" s="146"/>
      <c r="FOO716" s="146"/>
      <c r="FOP716" s="146"/>
      <c r="FOQ716" s="146"/>
      <c r="FOR716" s="146"/>
      <c r="FOS716" s="146"/>
      <c r="FOT716" s="146"/>
      <c r="FOU716" s="146"/>
      <c r="FOV716" s="146"/>
      <c r="FOW716" s="146"/>
      <c r="FOX716" s="146"/>
      <c r="FOY716" s="146"/>
      <c r="FOZ716" s="146"/>
      <c r="FPA716" s="146"/>
      <c r="FPB716" s="146"/>
      <c r="FPC716" s="146"/>
      <c r="FPD716" s="146"/>
      <c r="FPE716" s="146"/>
      <c r="FPF716" s="146"/>
      <c r="FPG716" s="146"/>
      <c r="FPH716" s="146"/>
      <c r="FPI716" s="146"/>
      <c r="FPJ716" s="146"/>
      <c r="FPK716" s="146"/>
      <c r="FPL716" s="146"/>
      <c r="FPM716" s="146"/>
      <c r="FPN716" s="146"/>
      <c r="FPO716" s="146"/>
      <c r="FPP716" s="146"/>
      <c r="FPQ716" s="146"/>
      <c r="FPR716" s="146"/>
      <c r="FPS716" s="146"/>
      <c r="FPT716" s="146"/>
      <c r="FPU716" s="146"/>
      <c r="FPV716" s="146"/>
      <c r="FPW716" s="146"/>
      <c r="FPX716" s="146"/>
      <c r="FPY716" s="146"/>
      <c r="FPZ716" s="146"/>
      <c r="FQA716" s="146"/>
      <c r="FQB716" s="146"/>
      <c r="FQC716" s="146"/>
      <c r="FQD716" s="146"/>
      <c r="FQE716" s="146"/>
      <c r="FQF716" s="146"/>
      <c r="FQG716" s="146"/>
      <c r="FQH716" s="146"/>
      <c r="FQI716" s="146"/>
      <c r="FQJ716" s="146"/>
      <c r="FQK716" s="146"/>
      <c r="FQL716" s="146"/>
      <c r="FQM716" s="146"/>
      <c r="FQN716" s="146"/>
      <c r="FQO716" s="146"/>
      <c r="FQP716" s="146"/>
      <c r="FQQ716" s="146"/>
      <c r="FQR716" s="146"/>
      <c r="FQS716" s="146"/>
      <c r="FQT716" s="146"/>
      <c r="FQU716" s="146"/>
      <c r="FQV716" s="146"/>
      <c r="FQW716" s="146"/>
      <c r="FQX716" s="146"/>
      <c r="FQY716" s="146"/>
      <c r="FQZ716" s="146"/>
      <c r="FRA716" s="146"/>
      <c r="FRB716" s="146"/>
      <c r="FRC716" s="146"/>
      <c r="FRD716" s="146"/>
      <c r="FRE716" s="146"/>
      <c r="FRF716" s="146"/>
      <c r="FRG716" s="146"/>
      <c r="FRH716" s="146"/>
      <c r="FRI716" s="146"/>
      <c r="FRJ716" s="146"/>
      <c r="FRK716" s="146"/>
      <c r="FRL716" s="146"/>
      <c r="FRM716" s="146"/>
      <c r="FRN716" s="146"/>
      <c r="FRO716" s="146"/>
      <c r="FRP716" s="146"/>
      <c r="FRQ716" s="146"/>
      <c r="FRR716" s="146"/>
      <c r="FRS716" s="146"/>
      <c r="FRT716" s="146"/>
      <c r="FRU716" s="146"/>
      <c r="FRV716" s="146"/>
      <c r="FRW716" s="146"/>
      <c r="FRX716" s="146"/>
      <c r="FRY716" s="146"/>
      <c r="FRZ716" s="146"/>
      <c r="FSA716" s="146"/>
      <c r="FSB716" s="146"/>
      <c r="FSC716" s="146"/>
      <c r="FSD716" s="146"/>
      <c r="FSE716" s="146"/>
      <c r="FSF716" s="146"/>
      <c r="FSG716" s="146"/>
      <c r="FSH716" s="146"/>
      <c r="FSI716" s="146"/>
      <c r="FSJ716" s="146"/>
      <c r="FSK716" s="146"/>
      <c r="FSL716" s="146"/>
      <c r="FSM716" s="146"/>
      <c r="FSN716" s="146"/>
      <c r="FSO716" s="146"/>
      <c r="FSP716" s="146"/>
      <c r="FSQ716" s="146"/>
      <c r="FSR716" s="146"/>
      <c r="FSS716" s="146"/>
      <c r="FST716" s="146"/>
      <c r="FSU716" s="146"/>
      <c r="FSV716" s="146"/>
      <c r="FSW716" s="146"/>
      <c r="FSX716" s="146"/>
      <c r="FSY716" s="146"/>
      <c r="FSZ716" s="146"/>
      <c r="FTA716" s="146"/>
      <c r="FTB716" s="146"/>
      <c r="FTC716" s="146"/>
      <c r="FTD716" s="146"/>
      <c r="FTE716" s="146"/>
      <c r="FTF716" s="146"/>
      <c r="FTG716" s="146"/>
      <c r="FTH716" s="146"/>
      <c r="FTI716" s="146"/>
      <c r="FTJ716" s="146"/>
      <c r="FTK716" s="146"/>
      <c r="FTL716" s="146"/>
      <c r="FTM716" s="146"/>
      <c r="FTN716" s="146"/>
      <c r="FTO716" s="146"/>
      <c r="FTP716" s="146"/>
      <c r="FTQ716" s="146"/>
      <c r="FTR716" s="146"/>
      <c r="FTS716" s="146"/>
      <c r="FTT716" s="146"/>
      <c r="FTU716" s="146"/>
      <c r="FTV716" s="146"/>
      <c r="FTW716" s="146"/>
      <c r="FTX716" s="146"/>
      <c r="FTY716" s="146"/>
      <c r="FTZ716" s="146"/>
      <c r="FUA716" s="146"/>
      <c r="FUB716" s="146"/>
      <c r="FUC716" s="146"/>
      <c r="FUD716" s="146"/>
      <c r="FUE716" s="146"/>
      <c r="FUF716" s="146"/>
      <c r="FUG716" s="146"/>
      <c r="FUH716" s="146"/>
      <c r="FUI716" s="146"/>
      <c r="FUJ716" s="146"/>
      <c r="FUK716" s="146"/>
      <c r="FUL716" s="146"/>
      <c r="FUM716" s="146"/>
      <c r="FUN716" s="146"/>
      <c r="FUO716" s="146"/>
      <c r="FUP716" s="146"/>
      <c r="FUQ716" s="146"/>
      <c r="FUR716" s="146"/>
      <c r="FUS716" s="146"/>
      <c r="FUT716" s="146"/>
      <c r="FUU716" s="146"/>
      <c r="FUV716" s="146"/>
      <c r="FUW716" s="146"/>
      <c r="FUX716" s="146"/>
      <c r="FUY716" s="146"/>
      <c r="FUZ716" s="146"/>
      <c r="FVA716" s="146"/>
      <c r="FVB716" s="146"/>
      <c r="FVC716" s="146"/>
      <c r="FVD716" s="146"/>
      <c r="FVE716" s="146"/>
      <c r="FVF716" s="146"/>
      <c r="FVG716" s="146"/>
      <c r="FVH716" s="146"/>
      <c r="FVI716" s="146"/>
      <c r="FVJ716" s="146"/>
      <c r="FVK716" s="146"/>
      <c r="FVL716" s="146"/>
      <c r="FVM716" s="146"/>
      <c r="FVN716" s="146"/>
      <c r="FVO716" s="146"/>
      <c r="FVP716" s="146"/>
      <c r="FVQ716" s="146"/>
      <c r="FVR716" s="146"/>
      <c r="FVS716" s="146"/>
      <c r="FVT716" s="146"/>
      <c r="FVU716" s="146"/>
      <c r="FVV716" s="146"/>
      <c r="FVW716" s="146"/>
      <c r="FVX716" s="146"/>
      <c r="FVY716" s="146"/>
      <c r="FVZ716" s="146"/>
      <c r="FWA716" s="146"/>
      <c r="FWB716" s="146"/>
      <c r="FWC716" s="146"/>
      <c r="FWD716" s="146"/>
      <c r="FWE716" s="146"/>
      <c r="FWF716" s="146"/>
      <c r="FWG716" s="146"/>
      <c r="FWH716" s="146"/>
      <c r="FWI716" s="146"/>
      <c r="FWJ716" s="146"/>
      <c r="FWK716" s="146"/>
      <c r="FWL716" s="146"/>
      <c r="FWM716" s="146"/>
      <c r="FWN716" s="146"/>
      <c r="FWO716" s="146"/>
      <c r="FWP716" s="146"/>
      <c r="FWQ716" s="146"/>
      <c r="FWR716" s="146"/>
      <c r="FWS716" s="146"/>
      <c r="FWT716" s="146"/>
      <c r="FWU716" s="146"/>
      <c r="FWV716" s="146"/>
      <c r="FWW716" s="146"/>
      <c r="FWX716" s="146"/>
      <c r="FWY716" s="146"/>
      <c r="FWZ716" s="146"/>
      <c r="FXA716" s="146"/>
      <c r="FXB716" s="146"/>
      <c r="FXC716" s="146"/>
      <c r="FXD716" s="146"/>
      <c r="FXE716" s="146"/>
      <c r="FXF716" s="146"/>
      <c r="FXG716" s="146"/>
      <c r="FXH716" s="146"/>
      <c r="FXI716" s="146"/>
      <c r="FXJ716" s="146"/>
      <c r="FXK716" s="146"/>
      <c r="FXL716" s="146"/>
      <c r="FXM716" s="146"/>
      <c r="FXN716" s="146"/>
      <c r="FXO716" s="146"/>
      <c r="FXP716" s="146"/>
      <c r="FXQ716" s="146"/>
      <c r="FXR716" s="146"/>
      <c r="FXS716" s="146"/>
      <c r="FXT716" s="146"/>
      <c r="FXU716" s="146"/>
      <c r="FXV716" s="146"/>
      <c r="FXW716" s="146"/>
      <c r="FXX716" s="146"/>
      <c r="FXY716" s="146"/>
      <c r="FXZ716" s="146"/>
      <c r="FYA716" s="146"/>
      <c r="FYB716" s="146"/>
      <c r="FYC716" s="146"/>
      <c r="FYD716" s="146"/>
      <c r="FYE716" s="146"/>
      <c r="FYF716" s="146"/>
      <c r="FYG716" s="146"/>
      <c r="FYH716" s="146"/>
      <c r="FYI716" s="146"/>
      <c r="FYJ716" s="146"/>
      <c r="FYK716" s="146"/>
      <c r="FYL716" s="146"/>
      <c r="FYM716" s="146"/>
      <c r="FYN716" s="146"/>
      <c r="FYO716" s="146"/>
      <c r="FYP716" s="146"/>
      <c r="FYQ716" s="146"/>
      <c r="FYR716" s="146"/>
      <c r="FYS716" s="146"/>
      <c r="FYT716" s="146"/>
      <c r="FYU716" s="146"/>
      <c r="FYV716" s="146"/>
      <c r="FYW716" s="146"/>
      <c r="FYX716" s="146"/>
      <c r="FYY716" s="146"/>
      <c r="FYZ716" s="146"/>
      <c r="FZA716" s="146"/>
      <c r="FZB716" s="146"/>
      <c r="FZC716" s="146"/>
      <c r="FZD716" s="146"/>
      <c r="FZE716" s="146"/>
      <c r="FZF716" s="146"/>
      <c r="FZG716" s="146"/>
      <c r="FZH716" s="146"/>
      <c r="FZI716" s="146"/>
      <c r="FZJ716" s="146"/>
      <c r="FZK716" s="146"/>
      <c r="FZL716" s="146"/>
      <c r="FZM716" s="146"/>
      <c r="FZN716" s="146"/>
      <c r="FZO716" s="146"/>
      <c r="FZP716" s="146"/>
      <c r="FZQ716" s="146"/>
      <c r="FZR716" s="146"/>
      <c r="FZS716" s="146"/>
      <c r="FZT716" s="146"/>
      <c r="FZU716" s="146"/>
      <c r="FZV716" s="146"/>
      <c r="FZW716" s="146"/>
      <c r="FZX716" s="146"/>
      <c r="FZY716" s="146"/>
      <c r="FZZ716" s="146"/>
      <c r="GAA716" s="146"/>
      <c r="GAB716" s="146"/>
      <c r="GAC716" s="146"/>
      <c r="GAD716" s="146"/>
      <c r="GAE716" s="146"/>
      <c r="GAF716" s="146"/>
      <c r="GAG716" s="146"/>
      <c r="GAH716" s="146"/>
      <c r="GAI716" s="146"/>
      <c r="GAJ716" s="146"/>
      <c r="GAK716" s="146"/>
      <c r="GAL716" s="146"/>
      <c r="GAM716" s="146"/>
      <c r="GAN716" s="146"/>
      <c r="GAO716" s="146"/>
      <c r="GAP716" s="146"/>
      <c r="GAQ716" s="146"/>
      <c r="GAR716" s="146"/>
      <c r="GAS716" s="146"/>
      <c r="GAT716" s="146"/>
      <c r="GAU716" s="146"/>
      <c r="GAV716" s="146"/>
      <c r="GAW716" s="146"/>
      <c r="GAX716" s="146"/>
      <c r="GAY716" s="146"/>
      <c r="GAZ716" s="146"/>
      <c r="GBA716" s="146"/>
      <c r="GBB716" s="146"/>
      <c r="GBC716" s="146"/>
      <c r="GBD716" s="146"/>
      <c r="GBE716" s="146"/>
      <c r="GBF716" s="146"/>
      <c r="GBG716" s="146"/>
      <c r="GBH716" s="146"/>
      <c r="GBI716" s="146"/>
      <c r="GBJ716" s="146"/>
      <c r="GBK716" s="146"/>
      <c r="GBL716" s="146"/>
      <c r="GBM716" s="146"/>
      <c r="GBN716" s="146"/>
      <c r="GBO716" s="146"/>
      <c r="GBP716" s="146"/>
      <c r="GBQ716" s="146"/>
      <c r="GBR716" s="146"/>
      <c r="GBS716" s="146"/>
      <c r="GBT716" s="146"/>
      <c r="GBU716" s="146"/>
      <c r="GBV716" s="146"/>
      <c r="GBW716" s="146"/>
      <c r="GBX716" s="146"/>
      <c r="GBY716" s="146"/>
      <c r="GBZ716" s="146"/>
      <c r="GCA716" s="146"/>
      <c r="GCB716" s="146"/>
      <c r="GCC716" s="146"/>
      <c r="GCD716" s="146"/>
      <c r="GCE716" s="146"/>
      <c r="GCF716" s="146"/>
      <c r="GCG716" s="146"/>
      <c r="GCH716" s="146"/>
      <c r="GCI716" s="146"/>
      <c r="GCJ716" s="146"/>
      <c r="GCK716" s="146"/>
      <c r="GCL716" s="146"/>
      <c r="GCM716" s="146"/>
      <c r="GCN716" s="146"/>
      <c r="GCO716" s="146"/>
      <c r="GCP716" s="146"/>
      <c r="GCQ716" s="146"/>
      <c r="GCR716" s="146"/>
      <c r="GCS716" s="146"/>
      <c r="GCT716" s="146"/>
      <c r="GCU716" s="146"/>
      <c r="GCV716" s="146"/>
      <c r="GCW716" s="146"/>
      <c r="GCX716" s="146"/>
      <c r="GCY716" s="146"/>
      <c r="GCZ716" s="146"/>
      <c r="GDA716" s="146"/>
      <c r="GDB716" s="146"/>
      <c r="GDC716" s="146"/>
      <c r="GDD716" s="146"/>
      <c r="GDE716" s="146"/>
      <c r="GDF716" s="146"/>
      <c r="GDG716" s="146"/>
      <c r="GDH716" s="146"/>
      <c r="GDI716" s="146"/>
      <c r="GDJ716" s="146"/>
      <c r="GDK716" s="146"/>
      <c r="GDL716" s="146"/>
      <c r="GDM716" s="146"/>
      <c r="GDN716" s="146"/>
      <c r="GDO716" s="146"/>
      <c r="GDP716" s="146"/>
      <c r="GDQ716" s="146"/>
      <c r="GDR716" s="146"/>
      <c r="GDS716" s="146"/>
      <c r="GDT716" s="146"/>
      <c r="GDU716" s="146"/>
      <c r="GDV716" s="146"/>
      <c r="GDW716" s="146"/>
      <c r="GDX716" s="146"/>
      <c r="GDY716" s="146"/>
      <c r="GDZ716" s="146"/>
      <c r="GEA716" s="146"/>
      <c r="GEB716" s="146"/>
      <c r="GEC716" s="146"/>
      <c r="GED716" s="146"/>
      <c r="GEE716" s="146"/>
      <c r="GEF716" s="146"/>
      <c r="GEG716" s="146"/>
      <c r="GEH716" s="146"/>
      <c r="GEI716" s="146"/>
      <c r="GEJ716" s="146"/>
      <c r="GEK716" s="146"/>
      <c r="GEL716" s="146"/>
      <c r="GEM716" s="146"/>
      <c r="GEN716" s="146"/>
      <c r="GEO716" s="146"/>
      <c r="GEP716" s="146"/>
      <c r="GEQ716" s="146"/>
      <c r="GER716" s="146"/>
      <c r="GES716" s="146"/>
      <c r="GET716" s="146"/>
      <c r="GEU716" s="146"/>
      <c r="GEV716" s="146"/>
      <c r="GEW716" s="146"/>
      <c r="GEX716" s="146"/>
      <c r="GEY716" s="146"/>
      <c r="GEZ716" s="146"/>
      <c r="GFA716" s="146"/>
      <c r="GFB716" s="146"/>
      <c r="GFC716" s="146"/>
      <c r="GFD716" s="146"/>
      <c r="GFE716" s="146"/>
      <c r="GFF716" s="146"/>
      <c r="GFG716" s="146"/>
      <c r="GFH716" s="146"/>
      <c r="GFI716" s="146"/>
      <c r="GFJ716" s="146"/>
      <c r="GFK716" s="146"/>
      <c r="GFL716" s="146"/>
      <c r="GFM716" s="146"/>
      <c r="GFN716" s="146"/>
      <c r="GFO716" s="146"/>
      <c r="GFP716" s="146"/>
      <c r="GFQ716" s="146"/>
      <c r="GFR716" s="146"/>
      <c r="GFS716" s="146"/>
      <c r="GFT716" s="146"/>
      <c r="GFU716" s="146"/>
      <c r="GFV716" s="146"/>
      <c r="GFW716" s="146"/>
      <c r="GFX716" s="146"/>
      <c r="GFY716" s="146"/>
      <c r="GFZ716" s="146"/>
      <c r="GGA716" s="146"/>
      <c r="GGB716" s="146"/>
      <c r="GGC716" s="146"/>
      <c r="GGD716" s="146"/>
      <c r="GGE716" s="146"/>
      <c r="GGF716" s="146"/>
      <c r="GGG716" s="146"/>
      <c r="GGH716" s="146"/>
      <c r="GGI716" s="146"/>
      <c r="GGJ716" s="146"/>
      <c r="GGK716" s="146"/>
      <c r="GGL716" s="146"/>
      <c r="GGM716" s="146"/>
      <c r="GGN716" s="146"/>
      <c r="GGO716" s="146"/>
      <c r="GGP716" s="146"/>
      <c r="GGQ716" s="146"/>
      <c r="GGR716" s="146"/>
      <c r="GGS716" s="146"/>
      <c r="GGT716" s="146"/>
      <c r="GGU716" s="146"/>
      <c r="GGV716" s="146"/>
      <c r="GGW716" s="146"/>
      <c r="GGX716" s="146"/>
      <c r="GGY716" s="146"/>
      <c r="GGZ716" s="146"/>
      <c r="GHA716" s="146"/>
      <c r="GHB716" s="146"/>
      <c r="GHC716" s="146"/>
      <c r="GHD716" s="146"/>
      <c r="GHE716" s="146"/>
      <c r="GHF716" s="146"/>
      <c r="GHG716" s="146"/>
      <c r="GHH716" s="146"/>
      <c r="GHI716" s="146"/>
      <c r="GHJ716" s="146"/>
      <c r="GHK716" s="146"/>
      <c r="GHL716" s="146"/>
      <c r="GHM716" s="146"/>
      <c r="GHN716" s="146"/>
      <c r="GHO716" s="146"/>
      <c r="GHP716" s="146"/>
      <c r="GHQ716" s="146"/>
      <c r="GHR716" s="146"/>
      <c r="GHS716" s="146"/>
      <c r="GHT716" s="146"/>
      <c r="GHU716" s="146"/>
      <c r="GHV716" s="146"/>
      <c r="GHW716" s="146"/>
      <c r="GHX716" s="146"/>
      <c r="GHY716" s="146"/>
      <c r="GHZ716" s="146"/>
      <c r="GIA716" s="146"/>
      <c r="GIB716" s="146"/>
      <c r="GIC716" s="146"/>
      <c r="GID716" s="146"/>
      <c r="GIE716" s="146"/>
      <c r="GIF716" s="146"/>
      <c r="GIG716" s="146"/>
      <c r="GIH716" s="146"/>
      <c r="GII716" s="146"/>
      <c r="GIJ716" s="146"/>
      <c r="GIK716" s="146"/>
      <c r="GIL716" s="146"/>
      <c r="GIM716" s="146"/>
      <c r="GIN716" s="146"/>
      <c r="GIO716" s="146"/>
      <c r="GIP716" s="146"/>
      <c r="GIQ716" s="146"/>
      <c r="GIR716" s="146"/>
      <c r="GIS716" s="146"/>
      <c r="GIT716" s="146"/>
      <c r="GIU716" s="146"/>
      <c r="GIV716" s="146"/>
      <c r="GIW716" s="146"/>
      <c r="GIX716" s="146"/>
      <c r="GIY716" s="146"/>
      <c r="GIZ716" s="146"/>
      <c r="GJA716" s="146"/>
      <c r="GJB716" s="146"/>
      <c r="GJC716" s="146"/>
      <c r="GJD716" s="146"/>
      <c r="GJE716" s="146"/>
      <c r="GJF716" s="146"/>
      <c r="GJG716" s="146"/>
      <c r="GJH716" s="146"/>
      <c r="GJI716" s="146"/>
      <c r="GJJ716" s="146"/>
      <c r="GJK716" s="146"/>
      <c r="GJL716" s="146"/>
      <c r="GJM716" s="146"/>
      <c r="GJN716" s="146"/>
      <c r="GJO716" s="146"/>
      <c r="GJP716" s="146"/>
      <c r="GJQ716" s="146"/>
      <c r="GJR716" s="146"/>
      <c r="GJS716" s="146"/>
      <c r="GJT716" s="146"/>
      <c r="GJU716" s="146"/>
      <c r="GJV716" s="146"/>
      <c r="GJW716" s="146"/>
      <c r="GJX716" s="146"/>
      <c r="GJY716" s="146"/>
      <c r="GJZ716" s="146"/>
      <c r="GKA716" s="146"/>
      <c r="GKB716" s="146"/>
      <c r="GKC716" s="146"/>
      <c r="GKD716" s="146"/>
      <c r="GKE716" s="146"/>
      <c r="GKF716" s="146"/>
      <c r="GKG716" s="146"/>
      <c r="GKH716" s="146"/>
      <c r="GKI716" s="146"/>
      <c r="GKJ716" s="146"/>
      <c r="GKK716" s="146"/>
      <c r="GKL716" s="146"/>
      <c r="GKM716" s="146"/>
      <c r="GKN716" s="146"/>
      <c r="GKO716" s="146"/>
      <c r="GKP716" s="146"/>
      <c r="GKQ716" s="146"/>
      <c r="GKR716" s="146"/>
      <c r="GKS716" s="146"/>
      <c r="GKT716" s="146"/>
      <c r="GKU716" s="146"/>
      <c r="GKV716" s="146"/>
      <c r="GKW716" s="146"/>
      <c r="GKX716" s="146"/>
      <c r="GKY716" s="146"/>
      <c r="GKZ716" s="146"/>
      <c r="GLA716" s="146"/>
      <c r="GLB716" s="146"/>
      <c r="GLC716" s="146"/>
      <c r="GLD716" s="146"/>
      <c r="GLE716" s="146"/>
      <c r="GLF716" s="146"/>
      <c r="GLG716" s="146"/>
      <c r="GLH716" s="146"/>
      <c r="GLI716" s="146"/>
      <c r="GLJ716" s="146"/>
      <c r="GLK716" s="146"/>
      <c r="GLL716" s="146"/>
      <c r="GLM716" s="146"/>
      <c r="GLN716" s="146"/>
      <c r="GLO716" s="146"/>
      <c r="GLP716" s="146"/>
      <c r="GLQ716" s="146"/>
      <c r="GLR716" s="146"/>
      <c r="GLS716" s="146"/>
      <c r="GLT716" s="146"/>
      <c r="GLU716" s="146"/>
      <c r="GLV716" s="146"/>
      <c r="GLW716" s="146"/>
      <c r="GLX716" s="146"/>
      <c r="GLY716" s="146"/>
      <c r="GLZ716" s="146"/>
      <c r="GMA716" s="146"/>
      <c r="GMB716" s="146"/>
      <c r="GMC716" s="146"/>
      <c r="GMD716" s="146"/>
      <c r="GME716" s="146"/>
      <c r="GMF716" s="146"/>
      <c r="GMG716" s="146"/>
      <c r="GMH716" s="146"/>
      <c r="GMI716" s="146"/>
      <c r="GMJ716" s="146"/>
      <c r="GMK716" s="146"/>
      <c r="GML716" s="146"/>
      <c r="GMM716" s="146"/>
      <c r="GMN716" s="146"/>
      <c r="GMO716" s="146"/>
      <c r="GMP716" s="146"/>
      <c r="GMQ716" s="146"/>
      <c r="GMR716" s="146"/>
      <c r="GMS716" s="146"/>
      <c r="GMT716" s="146"/>
      <c r="GMU716" s="146"/>
      <c r="GMV716" s="146"/>
      <c r="GMW716" s="146"/>
      <c r="GMX716" s="146"/>
      <c r="GMY716" s="146"/>
      <c r="GMZ716" s="146"/>
      <c r="GNA716" s="146"/>
      <c r="GNB716" s="146"/>
      <c r="GNC716" s="146"/>
      <c r="GND716" s="146"/>
      <c r="GNE716" s="146"/>
      <c r="GNF716" s="146"/>
      <c r="GNG716" s="146"/>
      <c r="GNH716" s="146"/>
      <c r="GNI716" s="146"/>
      <c r="GNJ716" s="146"/>
      <c r="GNK716" s="146"/>
      <c r="GNL716" s="146"/>
      <c r="GNM716" s="146"/>
      <c r="GNN716" s="146"/>
      <c r="GNO716" s="146"/>
      <c r="GNP716" s="146"/>
      <c r="GNQ716" s="146"/>
      <c r="GNR716" s="146"/>
      <c r="GNS716" s="146"/>
      <c r="GNT716" s="146"/>
      <c r="GNU716" s="146"/>
      <c r="GNV716" s="146"/>
      <c r="GNW716" s="146"/>
      <c r="GNX716" s="146"/>
      <c r="GNY716" s="146"/>
      <c r="GNZ716" s="146"/>
      <c r="GOA716" s="146"/>
      <c r="GOB716" s="146"/>
      <c r="GOC716" s="146"/>
      <c r="GOD716" s="146"/>
      <c r="GOE716" s="146"/>
      <c r="GOF716" s="146"/>
      <c r="GOG716" s="146"/>
      <c r="GOH716" s="146"/>
      <c r="GOI716" s="146"/>
      <c r="GOJ716" s="146"/>
      <c r="GOK716" s="146"/>
      <c r="GOL716" s="146"/>
      <c r="GOM716" s="146"/>
      <c r="GON716" s="146"/>
      <c r="GOO716" s="146"/>
      <c r="GOP716" s="146"/>
      <c r="GOQ716" s="146"/>
      <c r="GOR716" s="146"/>
      <c r="GOS716" s="146"/>
      <c r="GOT716" s="146"/>
      <c r="GOU716" s="146"/>
      <c r="GOV716" s="146"/>
      <c r="GOW716" s="146"/>
      <c r="GOX716" s="146"/>
      <c r="GOY716" s="146"/>
      <c r="GOZ716" s="146"/>
      <c r="GPA716" s="146"/>
      <c r="GPB716" s="146"/>
      <c r="GPC716" s="146"/>
      <c r="GPD716" s="146"/>
      <c r="GPE716" s="146"/>
      <c r="GPF716" s="146"/>
      <c r="GPG716" s="146"/>
      <c r="GPH716" s="146"/>
      <c r="GPI716" s="146"/>
      <c r="GPJ716" s="146"/>
      <c r="GPK716" s="146"/>
      <c r="GPL716" s="146"/>
      <c r="GPM716" s="146"/>
      <c r="GPN716" s="146"/>
      <c r="GPO716" s="146"/>
      <c r="GPP716" s="146"/>
      <c r="GPQ716" s="146"/>
      <c r="GPR716" s="146"/>
      <c r="GPS716" s="146"/>
      <c r="GPT716" s="146"/>
      <c r="GPU716" s="146"/>
      <c r="GPV716" s="146"/>
      <c r="GPW716" s="146"/>
      <c r="GPX716" s="146"/>
      <c r="GPY716" s="146"/>
      <c r="GPZ716" s="146"/>
      <c r="GQA716" s="146"/>
      <c r="GQB716" s="146"/>
      <c r="GQC716" s="146"/>
      <c r="GQD716" s="146"/>
      <c r="GQE716" s="146"/>
      <c r="GQF716" s="146"/>
      <c r="GQG716" s="146"/>
      <c r="GQH716" s="146"/>
      <c r="GQI716" s="146"/>
      <c r="GQJ716" s="146"/>
      <c r="GQK716" s="146"/>
      <c r="GQL716" s="146"/>
      <c r="GQM716" s="146"/>
      <c r="GQN716" s="146"/>
      <c r="GQO716" s="146"/>
      <c r="GQP716" s="146"/>
      <c r="GQQ716" s="146"/>
      <c r="GQR716" s="146"/>
      <c r="GQS716" s="146"/>
      <c r="GQT716" s="146"/>
      <c r="GQU716" s="146"/>
      <c r="GQV716" s="146"/>
      <c r="GQW716" s="146"/>
      <c r="GQX716" s="146"/>
      <c r="GQY716" s="146"/>
      <c r="GQZ716" s="146"/>
      <c r="GRA716" s="146"/>
      <c r="GRB716" s="146"/>
      <c r="GRC716" s="146"/>
      <c r="GRD716" s="146"/>
      <c r="GRE716" s="146"/>
      <c r="GRF716" s="146"/>
      <c r="GRG716" s="146"/>
      <c r="GRH716" s="146"/>
      <c r="GRI716" s="146"/>
      <c r="GRJ716" s="146"/>
      <c r="GRK716" s="146"/>
      <c r="GRL716" s="146"/>
      <c r="GRM716" s="146"/>
      <c r="GRN716" s="146"/>
      <c r="GRO716" s="146"/>
      <c r="GRP716" s="146"/>
      <c r="GRQ716" s="146"/>
      <c r="GRR716" s="146"/>
      <c r="GRS716" s="146"/>
      <c r="GRT716" s="146"/>
      <c r="GRU716" s="146"/>
      <c r="GRV716" s="146"/>
      <c r="GRW716" s="146"/>
      <c r="GRX716" s="146"/>
      <c r="GRY716" s="146"/>
      <c r="GRZ716" s="146"/>
      <c r="GSA716" s="146"/>
      <c r="GSB716" s="146"/>
      <c r="GSC716" s="146"/>
      <c r="GSD716" s="146"/>
      <c r="GSE716" s="146"/>
      <c r="GSF716" s="146"/>
      <c r="GSG716" s="146"/>
      <c r="GSH716" s="146"/>
      <c r="GSI716" s="146"/>
      <c r="GSJ716" s="146"/>
      <c r="GSK716" s="146"/>
      <c r="GSL716" s="146"/>
      <c r="GSM716" s="146"/>
      <c r="GSN716" s="146"/>
      <c r="GSO716" s="146"/>
      <c r="GSP716" s="146"/>
      <c r="GSQ716" s="146"/>
      <c r="GSR716" s="146"/>
      <c r="GSS716" s="146"/>
      <c r="GST716" s="146"/>
      <c r="GSU716" s="146"/>
      <c r="GSV716" s="146"/>
      <c r="GSW716" s="146"/>
      <c r="GSX716" s="146"/>
      <c r="GSY716" s="146"/>
      <c r="GSZ716" s="146"/>
      <c r="GTA716" s="146"/>
      <c r="GTB716" s="146"/>
      <c r="GTC716" s="146"/>
      <c r="GTD716" s="146"/>
      <c r="GTE716" s="146"/>
      <c r="GTF716" s="146"/>
      <c r="GTG716" s="146"/>
      <c r="GTH716" s="146"/>
      <c r="GTI716" s="146"/>
      <c r="GTJ716" s="146"/>
      <c r="GTK716" s="146"/>
      <c r="GTL716" s="146"/>
      <c r="GTM716" s="146"/>
      <c r="GTN716" s="146"/>
      <c r="GTO716" s="146"/>
      <c r="GTP716" s="146"/>
      <c r="GTQ716" s="146"/>
      <c r="GTR716" s="146"/>
      <c r="GTS716" s="146"/>
      <c r="GTT716" s="146"/>
      <c r="GTU716" s="146"/>
      <c r="GTV716" s="146"/>
      <c r="GTW716" s="146"/>
      <c r="GTX716" s="146"/>
      <c r="GTY716" s="146"/>
      <c r="GTZ716" s="146"/>
      <c r="GUA716" s="146"/>
      <c r="GUB716" s="146"/>
      <c r="GUC716" s="146"/>
      <c r="GUD716" s="146"/>
      <c r="GUE716" s="146"/>
      <c r="GUF716" s="146"/>
      <c r="GUG716" s="146"/>
      <c r="GUH716" s="146"/>
      <c r="GUI716" s="146"/>
      <c r="GUJ716" s="146"/>
      <c r="GUK716" s="146"/>
      <c r="GUL716" s="146"/>
      <c r="GUM716" s="146"/>
      <c r="GUN716" s="146"/>
      <c r="GUO716" s="146"/>
      <c r="GUP716" s="146"/>
      <c r="GUQ716" s="146"/>
      <c r="GUR716" s="146"/>
      <c r="GUS716" s="146"/>
      <c r="GUT716" s="146"/>
      <c r="GUU716" s="146"/>
      <c r="GUV716" s="146"/>
      <c r="GUW716" s="146"/>
      <c r="GUX716" s="146"/>
      <c r="GUY716" s="146"/>
      <c r="GUZ716" s="146"/>
      <c r="GVA716" s="146"/>
      <c r="GVB716" s="146"/>
      <c r="GVC716" s="146"/>
      <c r="GVD716" s="146"/>
      <c r="GVE716" s="146"/>
      <c r="GVF716" s="146"/>
      <c r="GVG716" s="146"/>
      <c r="GVH716" s="146"/>
      <c r="GVI716" s="146"/>
      <c r="GVJ716" s="146"/>
      <c r="GVK716" s="146"/>
      <c r="GVL716" s="146"/>
      <c r="GVM716" s="146"/>
      <c r="GVN716" s="146"/>
      <c r="GVO716" s="146"/>
      <c r="GVP716" s="146"/>
      <c r="GVQ716" s="146"/>
      <c r="GVR716" s="146"/>
      <c r="GVS716" s="146"/>
      <c r="GVT716" s="146"/>
      <c r="GVU716" s="146"/>
      <c r="GVV716" s="146"/>
      <c r="GVW716" s="146"/>
      <c r="GVX716" s="146"/>
      <c r="GVY716" s="146"/>
      <c r="GVZ716" s="146"/>
      <c r="GWA716" s="146"/>
      <c r="GWB716" s="146"/>
      <c r="GWC716" s="146"/>
      <c r="GWD716" s="146"/>
      <c r="GWE716" s="146"/>
      <c r="GWF716" s="146"/>
      <c r="GWG716" s="146"/>
      <c r="GWH716" s="146"/>
      <c r="GWI716" s="146"/>
      <c r="GWJ716" s="146"/>
      <c r="GWK716" s="146"/>
      <c r="GWL716" s="146"/>
      <c r="GWM716" s="146"/>
      <c r="GWN716" s="146"/>
      <c r="GWO716" s="146"/>
      <c r="GWP716" s="146"/>
      <c r="GWQ716" s="146"/>
      <c r="GWR716" s="146"/>
      <c r="GWS716" s="146"/>
      <c r="GWT716" s="146"/>
      <c r="GWU716" s="146"/>
      <c r="GWV716" s="146"/>
      <c r="GWW716" s="146"/>
      <c r="GWX716" s="146"/>
      <c r="GWY716" s="146"/>
      <c r="GWZ716" s="146"/>
      <c r="GXA716" s="146"/>
      <c r="GXB716" s="146"/>
      <c r="GXC716" s="146"/>
      <c r="GXD716" s="146"/>
      <c r="GXE716" s="146"/>
      <c r="GXF716" s="146"/>
      <c r="GXG716" s="146"/>
      <c r="GXH716" s="146"/>
      <c r="GXI716" s="146"/>
      <c r="GXJ716" s="146"/>
      <c r="GXK716" s="146"/>
      <c r="GXL716" s="146"/>
      <c r="GXM716" s="146"/>
      <c r="GXN716" s="146"/>
      <c r="GXO716" s="146"/>
      <c r="GXP716" s="146"/>
      <c r="GXQ716" s="146"/>
      <c r="GXR716" s="146"/>
      <c r="GXS716" s="146"/>
      <c r="GXT716" s="146"/>
      <c r="GXU716" s="146"/>
      <c r="GXV716" s="146"/>
      <c r="GXW716" s="146"/>
      <c r="GXX716" s="146"/>
      <c r="GXY716" s="146"/>
      <c r="GXZ716" s="146"/>
      <c r="GYA716" s="146"/>
      <c r="GYB716" s="146"/>
      <c r="GYC716" s="146"/>
      <c r="GYD716" s="146"/>
      <c r="GYE716" s="146"/>
      <c r="GYF716" s="146"/>
      <c r="GYG716" s="146"/>
      <c r="GYH716" s="146"/>
      <c r="GYI716" s="146"/>
      <c r="GYJ716" s="146"/>
      <c r="GYK716" s="146"/>
      <c r="GYL716" s="146"/>
      <c r="GYM716" s="146"/>
      <c r="GYN716" s="146"/>
      <c r="GYO716" s="146"/>
      <c r="GYP716" s="146"/>
      <c r="GYQ716" s="146"/>
      <c r="GYR716" s="146"/>
      <c r="GYS716" s="146"/>
      <c r="GYT716" s="146"/>
      <c r="GYU716" s="146"/>
      <c r="GYV716" s="146"/>
      <c r="GYW716" s="146"/>
      <c r="GYX716" s="146"/>
      <c r="GYY716" s="146"/>
      <c r="GYZ716" s="146"/>
      <c r="GZA716" s="146"/>
      <c r="GZB716" s="146"/>
      <c r="GZC716" s="146"/>
      <c r="GZD716" s="146"/>
      <c r="GZE716" s="146"/>
      <c r="GZF716" s="146"/>
      <c r="GZG716" s="146"/>
      <c r="GZH716" s="146"/>
      <c r="GZI716" s="146"/>
      <c r="GZJ716" s="146"/>
      <c r="GZK716" s="146"/>
      <c r="GZL716" s="146"/>
      <c r="GZM716" s="146"/>
      <c r="GZN716" s="146"/>
      <c r="GZO716" s="146"/>
      <c r="GZP716" s="146"/>
      <c r="GZQ716" s="146"/>
      <c r="GZR716" s="146"/>
      <c r="GZS716" s="146"/>
      <c r="GZT716" s="146"/>
      <c r="GZU716" s="146"/>
      <c r="GZV716" s="146"/>
      <c r="GZW716" s="146"/>
      <c r="GZX716" s="146"/>
      <c r="GZY716" s="146"/>
      <c r="GZZ716" s="146"/>
      <c r="HAA716" s="146"/>
      <c r="HAB716" s="146"/>
      <c r="HAC716" s="146"/>
      <c r="HAD716" s="146"/>
      <c r="HAE716" s="146"/>
      <c r="HAF716" s="146"/>
      <c r="HAG716" s="146"/>
      <c r="HAH716" s="146"/>
      <c r="HAI716" s="146"/>
      <c r="HAJ716" s="146"/>
      <c r="HAK716" s="146"/>
      <c r="HAL716" s="146"/>
      <c r="HAM716" s="146"/>
      <c r="HAN716" s="146"/>
      <c r="HAO716" s="146"/>
      <c r="HAP716" s="146"/>
      <c r="HAQ716" s="146"/>
      <c r="HAR716" s="146"/>
      <c r="HAS716" s="146"/>
      <c r="HAT716" s="146"/>
      <c r="HAU716" s="146"/>
      <c r="HAV716" s="146"/>
      <c r="HAW716" s="146"/>
      <c r="HAX716" s="146"/>
      <c r="HAY716" s="146"/>
      <c r="HAZ716" s="146"/>
      <c r="HBA716" s="146"/>
      <c r="HBB716" s="146"/>
      <c r="HBC716" s="146"/>
      <c r="HBD716" s="146"/>
      <c r="HBE716" s="146"/>
      <c r="HBF716" s="146"/>
      <c r="HBG716" s="146"/>
      <c r="HBH716" s="146"/>
      <c r="HBI716" s="146"/>
      <c r="HBJ716" s="146"/>
      <c r="HBK716" s="146"/>
      <c r="HBL716" s="146"/>
      <c r="HBM716" s="146"/>
      <c r="HBN716" s="146"/>
      <c r="HBO716" s="146"/>
      <c r="HBP716" s="146"/>
      <c r="HBQ716" s="146"/>
      <c r="HBR716" s="146"/>
      <c r="HBS716" s="146"/>
      <c r="HBT716" s="146"/>
      <c r="HBU716" s="146"/>
      <c r="HBV716" s="146"/>
      <c r="HBW716" s="146"/>
      <c r="HBX716" s="146"/>
      <c r="HBY716" s="146"/>
      <c r="HBZ716" s="146"/>
      <c r="HCA716" s="146"/>
      <c r="HCB716" s="146"/>
      <c r="HCC716" s="146"/>
      <c r="HCD716" s="146"/>
      <c r="HCE716" s="146"/>
      <c r="HCF716" s="146"/>
      <c r="HCG716" s="146"/>
      <c r="HCH716" s="146"/>
      <c r="HCI716" s="146"/>
      <c r="HCJ716" s="146"/>
      <c r="HCK716" s="146"/>
      <c r="HCL716" s="146"/>
      <c r="HCM716" s="146"/>
      <c r="HCN716" s="146"/>
      <c r="HCO716" s="146"/>
      <c r="HCP716" s="146"/>
      <c r="HCQ716" s="146"/>
      <c r="HCR716" s="146"/>
      <c r="HCS716" s="146"/>
      <c r="HCT716" s="146"/>
      <c r="HCU716" s="146"/>
      <c r="HCV716" s="146"/>
      <c r="HCW716" s="146"/>
      <c r="HCX716" s="146"/>
      <c r="HCY716" s="146"/>
      <c r="HCZ716" s="146"/>
      <c r="HDA716" s="146"/>
      <c r="HDB716" s="146"/>
      <c r="HDC716" s="146"/>
      <c r="HDD716" s="146"/>
      <c r="HDE716" s="146"/>
      <c r="HDF716" s="146"/>
      <c r="HDG716" s="146"/>
      <c r="HDH716" s="146"/>
      <c r="HDI716" s="146"/>
      <c r="HDJ716" s="146"/>
      <c r="HDK716" s="146"/>
      <c r="HDL716" s="146"/>
      <c r="HDM716" s="146"/>
      <c r="HDN716" s="146"/>
      <c r="HDO716" s="146"/>
      <c r="HDP716" s="146"/>
      <c r="HDQ716" s="146"/>
      <c r="HDR716" s="146"/>
      <c r="HDS716" s="146"/>
      <c r="HDT716" s="146"/>
      <c r="HDU716" s="146"/>
      <c r="HDV716" s="146"/>
      <c r="HDW716" s="146"/>
      <c r="HDX716" s="146"/>
      <c r="HDY716" s="146"/>
      <c r="HDZ716" s="146"/>
      <c r="HEA716" s="146"/>
      <c r="HEB716" s="146"/>
      <c r="HEC716" s="146"/>
      <c r="HED716" s="146"/>
      <c r="HEE716" s="146"/>
      <c r="HEF716" s="146"/>
      <c r="HEG716" s="146"/>
      <c r="HEH716" s="146"/>
      <c r="HEI716" s="146"/>
      <c r="HEJ716" s="146"/>
      <c r="HEK716" s="146"/>
      <c r="HEL716" s="146"/>
      <c r="HEM716" s="146"/>
      <c r="HEN716" s="146"/>
      <c r="HEO716" s="146"/>
      <c r="HEP716" s="146"/>
      <c r="HEQ716" s="146"/>
      <c r="HER716" s="146"/>
      <c r="HES716" s="146"/>
      <c r="HET716" s="146"/>
      <c r="HEU716" s="146"/>
      <c r="HEV716" s="146"/>
      <c r="HEW716" s="146"/>
      <c r="HEX716" s="146"/>
      <c r="HEY716" s="146"/>
      <c r="HEZ716" s="146"/>
      <c r="HFA716" s="146"/>
      <c r="HFB716" s="146"/>
      <c r="HFC716" s="146"/>
      <c r="HFD716" s="146"/>
      <c r="HFE716" s="146"/>
      <c r="HFF716" s="146"/>
      <c r="HFG716" s="146"/>
      <c r="HFH716" s="146"/>
      <c r="HFI716" s="146"/>
      <c r="HFJ716" s="146"/>
      <c r="HFK716" s="146"/>
      <c r="HFL716" s="146"/>
      <c r="HFM716" s="146"/>
      <c r="HFN716" s="146"/>
      <c r="HFO716" s="146"/>
      <c r="HFP716" s="146"/>
      <c r="HFQ716" s="146"/>
      <c r="HFR716" s="146"/>
      <c r="HFS716" s="146"/>
      <c r="HFT716" s="146"/>
      <c r="HFU716" s="146"/>
      <c r="HFV716" s="146"/>
      <c r="HFW716" s="146"/>
      <c r="HFX716" s="146"/>
      <c r="HFY716" s="146"/>
      <c r="HFZ716" s="146"/>
      <c r="HGA716" s="146"/>
      <c r="HGB716" s="146"/>
      <c r="HGC716" s="146"/>
      <c r="HGD716" s="146"/>
      <c r="HGE716" s="146"/>
      <c r="HGF716" s="146"/>
      <c r="HGG716" s="146"/>
      <c r="HGH716" s="146"/>
      <c r="HGI716" s="146"/>
      <c r="HGJ716" s="146"/>
      <c r="HGK716" s="146"/>
      <c r="HGL716" s="146"/>
      <c r="HGM716" s="146"/>
      <c r="HGN716" s="146"/>
      <c r="HGO716" s="146"/>
      <c r="HGP716" s="146"/>
      <c r="HGQ716" s="146"/>
      <c r="HGR716" s="146"/>
      <c r="HGS716" s="146"/>
      <c r="HGT716" s="146"/>
      <c r="HGU716" s="146"/>
      <c r="HGV716" s="146"/>
      <c r="HGW716" s="146"/>
      <c r="HGX716" s="146"/>
      <c r="HGY716" s="146"/>
      <c r="HGZ716" s="146"/>
      <c r="HHA716" s="146"/>
      <c r="HHB716" s="146"/>
      <c r="HHC716" s="146"/>
      <c r="HHD716" s="146"/>
      <c r="HHE716" s="146"/>
      <c r="HHF716" s="146"/>
      <c r="HHG716" s="146"/>
      <c r="HHH716" s="146"/>
      <c r="HHI716" s="146"/>
      <c r="HHJ716" s="146"/>
      <c r="HHK716" s="146"/>
      <c r="HHL716" s="146"/>
      <c r="HHM716" s="146"/>
      <c r="HHN716" s="146"/>
      <c r="HHO716" s="146"/>
      <c r="HHP716" s="146"/>
      <c r="HHQ716" s="146"/>
      <c r="HHR716" s="146"/>
      <c r="HHS716" s="146"/>
      <c r="HHT716" s="146"/>
      <c r="HHU716" s="146"/>
      <c r="HHV716" s="146"/>
      <c r="HHW716" s="146"/>
      <c r="HHX716" s="146"/>
      <c r="HHY716" s="146"/>
      <c r="HHZ716" s="146"/>
      <c r="HIA716" s="146"/>
      <c r="HIB716" s="146"/>
      <c r="HIC716" s="146"/>
      <c r="HID716" s="146"/>
      <c r="HIE716" s="146"/>
      <c r="HIF716" s="146"/>
      <c r="HIG716" s="146"/>
      <c r="HIH716" s="146"/>
      <c r="HII716" s="146"/>
      <c r="HIJ716" s="146"/>
      <c r="HIK716" s="146"/>
      <c r="HIL716" s="146"/>
      <c r="HIM716" s="146"/>
      <c r="HIN716" s="146"/>
      <c r="HIO716" s="146"/>
      <c r="HIP716" s="146"/>
      <c r="HIQ716" s="146"/>
      <c r="HIR716" s="146"/>
      <c r="HIS716" s="146"/>
      <c r="HIT716" s="146"/>
      <c r="HIU716" s="146"/>
      <c r="HIV716" s="146"/>
      <c r="HIW716" s="146"/>
      <c r="HIX716" s="146"/>
      <c r="HIY716" s="146"/>
      <c r="HIZ716" s="146"/>
      <c r="HJA716" s="146"/>
      <c r="HJB716" s="146"/>
      <c r="HJC716" s="146"/>
      <c r="HJD716" s="146"/>
      <c r="HJE716" s="146"/>
      <c r="HJF716" s="146"/>
      <c r="HJG716" s="146"/>
      <c r="HJH716" s="146"/>
      <c r="HJI716" s="146"/>
      <c r="HJJ716" s="146"/>
      <c r="HJK716" s="146"/>
      <c r="HJL716" s="146"/>
      <c r="HJM716" s="146"/>
      <c r="HJN716" s="146"/>
      <c r="HJO716" s="146"/>
      <c r="HJP716" s="146"/>
      <c r="HJQ716" s="146"/>
      <c r="HJR716" s="146"/>
      <c r="HJS716" s="146"/>
      <c r="HJT716" s="146"/>
      <c r="HJU716" s="146"/>
      <c r="HJV716" s="146"/>
      <c r="HJW716" s="146"/>
      <c r="HJX716" s="146"/>
      <c r="HJY716" s="146"/>
      <c r="HJZ716" s="146"/>
      <c r="HKA716" s="146"/>
      <c r="HKB716" s="146"/>
      <c r="HKC716" s="146"/>
      <c r="HKD716" s="146"/>
      <c r="HKE716" s="146"/>
      <c r="HKF716" s="146"/>
      <c r="HKG716" s="146"/>
      <c r="HKH716" s="146"/>
      <c r="HKI716" s="146"/>
      <c r="HKJ716" s="146"/>
      <c r="HKK716" s="146"/>
      <c r="HKL716" s="146"/>
      <c r="HKM716" s="146"/>
      <c r="HKN716" s="146"/>
      <c r="HKO716" s="146"/>
      <c r="HKP716" s="146"/>
      <c r="HKQ716" s="146"/>
      <c r="HKR716" s="146"/>
      <c r="HKS716" s="146"/>
      <c r="HKT716" s="146"/>
      <c r="HKU716" s="146"/>
      <c r="HKV716" s="146"/>
      <c r="HKW716" s="146"/>
      <c r="HKX716" s="146"/>
      <c r="HKY716" s="146"/>
      <c r="HKZ716" s="146"/>
      <c r="HLA716" s="146"/>
      <c r="HLB716" s="146"/>
      <c r="HLC716" s="146"/>
      <c r="HLD716" s="146"/>
      <c r="HLE716" s="146"/>
      <c r="HLF716" s="146"/>
      <c r="HLG716" s="146"/>
      <c r="HLH716" s="146"/>
      <c r="HLI716" s="146"/>
      <c r="HLJ716" s="146"/>
      <c r="HLK716" s="146"/>
      <c r="HLL716" s="146"/>
      <c r="HLM716" s="146"/>
      <c r="HLN716" s="146"/>
      <c r="HLO716" s="146"/>
      <c r="HLP716" s="146"/>
      <c r="HLQ716" s="146"/>
      <c r="HLR716" s="146"/>
      <c r="HLS716" s="146"/>
      <c r="HLT716" s="146"/>
      <c r="HLU716" s="146"/>
      <c r="HLV716" s="146"/>
      <c r="HLW716" s="146"/>
      <c r="HLX716" s="146"/>
      <c r="HLY716" s="146"/>
      <c r="HLZ716" s="146"/>
      <c r="HMA716" s="146"/>
      <c r="HMB716" s="146"/>
      <c r="HMC716" s="146"/>
      <c r="HMD716" s="146"/>
      <c r="HME716" s="146"/>
      <c r="HMF716" s="146"/>
      <c r="HMG716" s="146"/>
      <c r="HMH716" s="146"/>
      <c r="HMI716" s="146"/>
      <c r="HMJ716" s="146"/>
      <c r="HMK716" s="146"/>
      <c r="HML716" s="146"/>
      <c r="HMM716" s="146"/>
      <c r="HMN716" s="146"/>
      <c r="HMO716" s="146"/>
      <c r="HMP716" s="146"/>
      <c r="HMQ716" s="146"/>
      <c r="HMR716" s="146"/>
      <c r="HMS716" s="146"/>
      <c r="HMT716" s="146"/>
      <c r="HMU716" s="146"/>
      <c r="HMV716" s="146"/>
      <c r="HMW716" s="146"/>
      <c r="HMX716" s="146"/>
      <c r="HMY716" s="146"/>
      <c r="HMZ716" s="146"/>
      <c r="HNA716" s="146"/>
      <c r="HNB716" s="146"/>
      <c r="HNC716" s="146"/>
      <c r="HND716" s="146"/>
      <c r="HNE716" s="146"/>
      <c r="HNF716" s="146"/>
      <c r="HNG716" s="146"/>
      <c r="HNH716" s="146"/>
      <c r="HNI716" s="146"/>
      <c r="HNJ716" s="146"/>
      <c r="HNK716" s="146"/>
      <c r="HNL716" s="146"/>
      <c r="HNM716" s="146"/>
      <c r="HNN716" s="146"/>
      <c r="HNO716" s="146"/>
      <c r="HNP716" s="146"/>
      <c r="HNQ716" s="146"/>
      <c r="HNR716" s="146"/>
      <c r="HNS716" s="146"/>
      <c r="HNT716" s="146"/>
      <c r="HNU716" s="146"/>
      <c r="HNV716" s="146"/>
      <c r="HNW716" s="146"/>
      <c r="HNX716" s="146"/>
      <c r="HNY716" s="146"/>
      <c r="HNZ716" s="146"/>
      <c r="HOA716" s="146"/>
      <c r="HOB716" s="146"/>
      <c r="HOC716" s="146"/>
      <c r="HOD716" s="146"/>
      <c r="HOE716" s="146"/>
      <c r="HOF716" s="146"/>
      <c r="HOG716" s="146"/>
      <c r="HOH716" s="146"/>
      <c r="HOI716" s="146"/>
      <c r="HOJ716" s="146"/>
      <c r="HOK716" s="146"/>
      <c r="HOL716" s="146"/>
      <c r="HOM716" s="146"/>
      <c r="HON716" s="146"/>
      <c r="HOO716" s="146"/>
      <c r="HOP716" s="146"/>
      <c r="HOQ716" s="146"/>
      <c r="HOR716" s="146"/>
      <c r="HOS716" s="146"/>
      <c r="HOT716" s="146"/>
      <c r="HOU716" s="146"/>
      <c r="HOV716" s="146"/>
      <c r="HOW716" s="146"/>
      <c r="HOX716" s="146"/>
      <c r="HOY716" s="146"/>
      <c r="HOZ716" s="146"/>
      <c r="HPA716" s="146"/>
      <c r="HPB716" s="146"/>
      <c r="HPC716" s="146"/>
      <c r="HPD716" s="146"/>
      <c r="HPE716" s="146"/>
      <c r="HPF716" s="146"/>
      <c r="HPG716" s="146"/>
      <c r="HPH716" s="146"/>
      <c r="HPI716" s="146"/>
      <c r="HPJ716" s="146"/>
      <c r="HPK716" s="146"/>
      <c r="HPL716" s="146"/>
      <c r="HPM716" s="146"/>
      <c r="HPN716" s="146"/>
      <c r="HPO716" s="146"/>
      <c r="HPP716" s="146"/>
      <c r="HPQ716" s="146"/>
      <c r="HPR716" s="146"/>
      <c r="HPS716" s="146"/>
      <c r="HPT716" s="146"/>
      <c r="HPU716" s="146"/>
      <c r="HPV716" s="146"/>
      <c r="HPW716" s="146"/>
      <c r="HPX716" s="146"/>
      <c r="HPY716" s="146"/>
      <c r="HPZ716" s="146"/>
      <c r="HQA716" s="146"/>
      <c r="HQB716" s="146"/>
      <c r="HQC716" s="146"/>
      <c r="HQD716" s="146"/>
      <c r="HQE716" s="146"/>
      <c r="HQF716" s="146"/>
      <c r="HQG716" s="146"/>
      <c r="HQH716" s="146"/>
      <c r="HQI716" s="146"/>
      <c r="HQJ716" s="146"/>
      <c r="HQK716" s="146"/>
      <c r="HQL716" s="146"/>
      <c r="HQM716" s="146"/>
      <c r="HQN716" s="146"/>
      <c r="HQO716" s="146"/>
      <c r="HQP716" s="146"/>
      <c r="HQQ716" s="146"/>
      <c r="HQR716" s="146"/>
      <c r="HQS716" s="146"/>
      <c r="HQT716" s="146"/>
      <c r="HQU716" s="146"/>
      <c r="HQV716" s="146"/>
      <c r="HQW716" s="146"/>
      <c r="HQX716" s="146"/>
      <c r="HQY716" s="146"/>
      <c r="HQZ716" s="146"/>
      <c r="HRA716" s="146"/>
      <c r="HRB716" s="146"/>
      <c r="HRC716" s="146"/>
      <c r="HRD716" s="146"/>
      <c r="HRE716" s="146"/>
      <c r="HRF716" s="146"/>
      <c r="HRG716" s="146"/>
      <c r="HRH716" s="146"/>
      <c r="HRI716" s="146"/>
      <c r="HRJ716" s="146"/>
      <c r="HRK716" s="146"/>
      <c r="HRL716" s="146"/>
      <c r="HRM716" s="146"/>
      <c r="HRN716" s="146"/>
      <c r="HRO716" s="146"/>
      <c r="HRP716" s="146"/>
      <c r="HRQ716" s="146"/>
      <c r="HRR716" s="146"/>
      <c r="HRS716" s="146"/>
      <c r="HRT716" s="146"/>
      <c r="HRU716" s="146"/>
      <c r="HRV716" s="146"/>
      <c r="HRW716" s="146"/>
      <c r="HRX716" s="146"/>
      <c r="HRY716" s="146"/>
      <c r="HRZ716" s="146"/>
      <c r="HSA716" s="146"/>
      <c r="HSB716" s="146"/>
      <c r="HSC716" s="146"/>
      <c r="HSD716" s="146"/>
      <c r="HSE716" s="146"/>
      <c r="HSF716" s="146"/>
      <c r="HSG716" s="146"/>
      <c r="HSH716" s="146"/>
      <c r="HSI716" s="146"/>
      <c r="HSJ716" s="146"/>
      <c r="HSK716" s="146"/>
      <c r="HSL716" s="146"/>
      <c r="HSM716" s="146"/>
      <c r="HSN716" s="146"/>
      <c r="HSO716" s="146"/>
      <c r="HSP716" s="146"/>
      <c r="HSQ716" s="146"/>
      <c r="HSR716" s="146"/>
      <c r="HSS716" s="146"/>
      <c r="HST716" s="146"/>
      <c r="HSU716" s="146"/>
      <c r="HSV716" s="146"/>
      <c r="HSW716" s="146"/>
      <c r="HSX716" s="146"/>
      <c r="HSY716" s="146"/>
      <c r="HSZ716" s="146"/>
      <c r="HTA716" s="146"/>
      <c r="HTB716" s="146"/>
      <c r="HTC716" s="146"/>
      <c r="HTD716" s="146"/>
      <c r="HTE716" s="146"/>
      <c r="HTF716" s="146"/>
      <c r="HTG716" s="146"/>
      <c r="HTH716" s="146"/>
      <c r="HTI716" s="146"/>
      <c r="HTJ716" s="146"/>
      <c r="HTK716" s="146"/>
      <c r="HTL716" s="146"/>
      <c r="HTM716" s="146"/>
      <c r="HTN716" s="146"/>
      <c r="HTO716" s="146"/>
      <c r="HTP716" s="146"/>
      <c r="HTQ716" s="146"/>
      <c r="HTR716" s="146"/>
      <c r="HTS716" s="146"/>
      <c r="HTT716" s="146"/>
      <c r="HTU716" s="146"/>
      <c r="HTV716" s="146"/>
      <c r="HTW716" s="146"/>
      <c r="HTX716" s="146"/>
      <c r="HTY716" s="146"/>
      <c r="HTZ716" s="146"/>
      <c r="HUA716" s="146"/>
      <c r="HUB716" s="146"/>
      <c r="HUC716" s="146"/>
      <c r="HUD716" s="146"/>
      <c r="HUE716" s="146"/>
      <c r="HUF716" s="146"/>
      <c r="HUG716" s="146"/>
      <c r="HUH716" s="146"/>
      <c r="HUI716" s="146"/>
      <c r="HUJ716" s="146"/>
      <c r="HUK716" s="146"/>
      <c r="HUL716" s="146"/>
      <c r="HUM716" s="146"/>
      <c r="HUN716" s="146"/>
      <c r="HUO716" s="146"/>
      <c r="HUP716" s="146"/>
      <c r="HUQ716" s="146"/>
      <c r="HUR716" s="146"/>
      <c r="HUS716" s="146"/>
      <c r="HUT716" s="146"/>
      <c r="HUU716" s="146"/>
      <c r="HUV716" s="146"/>
      <c r="HUW716" s="146"/>
      <c r="HUX716" s="146"/>
      <c r="HUY716" s="146"/>
      <c r="HUZ716" s="146"/>
      <c r="HVA716" s="146"/>
      <c r="HVB716" s="146"/>
      <c r="HVC716" s="146"/>
      <c r="HVD716" s="146"/>
      <c r="HVE716" s="146"/>
      <c r="HVF716" s="146"/>
      <c r="HVG716" s="146"/>
      <c r="HVH716" s="146"/>
      <c r="HVI716" s="146"/>
      <c r="HVJ716" s="146"/>
      <c r="HVK716" s="146"/>
      <c r="HVL716" s="146"/>
      <c r="HVM716" s="146"/>
      <c r="HVN716" s="146"/>
      <c r="HVO716" s="146"/>
      <c r="HVP716" s="146"/>
      <c r="HVQ716" s="146"/>
      <c r="HVR716" s="146"/>
      <c r="HVS716" s="146"/>
      <c r="HVT716" s="146"/>
      <c r="HVU716" s="146"/>
      <c r="HVV716" s="146"/>
      <c r="HVW716" s="146"/>
      <c r="HVX716" s="146"/>
      <c r="HVY716" s="146"/>
      <c r="HVZ716" s="146"/>
      <c r="HWA716" s="146"/>
      <c r="HWB716" s="146"/>
      <c r="HWC716" s="146"/>
      <c r="HWD716" s="146"/>
      <c r="HWE716" s="146"/>
      <c r="HWF716" s="146"/>
      <c r="HWG716" s="146"/>
      <c r="HWH716" s="146"/>
      <c r="HWI716" s="146"/>
      <c r="HWJ716" s="146"/>
      <c r="HWK716" s="146"/>
      <c r="HWL716" s="146"/>
      <c r="HWM716" s="146"/>
      <c r="HWN716" s="146"/>
      <c r="HWO716" s="146"/>
      <c r="HWP716" s="146"/>
      <c r="HWQ716" s="146"/>
      <c r="HWR716" s="146"/>
      <c r="HWS716" s="146"/>
      <c r="HWT716" s="146"/>
      <c r="HWU716" s="146"/>
      <c r="HWV716" s="146"/>
      <c r="HWW716" s="146"/>
      <c r="HWX716" s="146"/>
      <c r="HWY716" s="146"/>
      <c r="HWZ716" s="146"/>
      <c r="HXA716" s="146"/>
      <c r="HXB716" s="146"/>
      <c r="HXC716" s="146"/>
      <c r="HXD716" s="146"/>
      <c r="HXE716" s="146"/>
      <c r="HXF716" s="146"/>
      <c r="HXG716" s="146"/>
      <c r="HXH716" s="146"/>
      <c r="HXI716" s="146"/>
      <c r="HXJ716" s="146"/>
      <c r="HXK716" s="146"/>
      <c r="HXL716" s="146"/>
      <c r="HXM716" s="146"/>
      <c r="HXN716" s="146"/>
      <c r="HXO716" s="146"/>
      <c r="HXP716" s="146"/>
      <c r="HXQ716" s="146"/>
      <c r="HXR716" s="146"/>
      <c r="HXS716" s="146"/>
      <c r="HXT716" s="146"/>
      <c r="HXU716" s="146"/>
      <c r="HXV716" s="146"/>
      <c r="HXW716" s="146"/>
      <c r="HXX716" s="146"/>
      <c r="HXY716" s="146"/>
      <c r="HXZ716" s="146"/>
      <c r="HYA716" s="146"/>
      <c r="HYB716" s="146"/>
      <c r="HYC716" s="146"/>
      <c r="HYD716" s="146"/>
      <c r="HYE716" s="146"/>
      <c r="HYF716" s="146"/>
      <c r="HYG716" s="146"/>
      <c r="HYH716" s="146"/>
      <c r="HYI716" s="146"/>
      <c r="HYJ716" s="146"/>
      <c r="HYK716" s="146"/>
      <c r="HYL716" s="146"/>
      <c r="HYM716" s="146"/>
      <c r="HYN716" s="146"/>
      <c r="HYO716" s="146"/>
      <c r="HYP716" s="146"/>
      <c r="HYQ716" s="146"/>
      <c r="HYR716" s="146"/>
      <c r="HYS716" s="146"/>
      <c r="HYT716" s="146"/>
      <c r="HYU716" s="146"/>
      <c r="HYV716" s="146"/>
      <c r="HYW716" s="146"/>
      <c r="HYX716" s="146"/>
      <c r="HYY716" s="146"/>
      <c r="HYZ716" s="146"/>
      <c r="HZA716" s="146"/>
      <c r="HZB716" s="146"/>
      <c r="HZC716" s="146"/>
      <c r="HZD716" s="146"/>
      <c r="HZE716" s="146"/>
      <c r="HZF716" s="146"/>
      <c r="HZG716" s="146"/>
      <c r="HZH716" s="146"/>
      <c r="HZI716" s="146"/>
      <c r="HZJ716" s="146"/>
      <c r="HZK716" s="146"/>
      <c r="HZL716" s="146"/>
      <c r="HZM716" s="146"/>
      <c r="HZN716" s="146"/>
      <c r="HZO716" s="146"/>
      <c r="HZP716" s="146"/>
      <c r="HZQ716" s="146"/>
      <c r="HZR716" s="146"/>
      <c r="HZS716" s="146"/>
      <c r="HZT716" s="146"/>
      <c r="HZU716" s="146"/>
      <c r="HZV716" s="146"/>
      <c r="HZW716" s="146"/>
      <c r="HZX716" s="146"/>
      <c r="HZY716" s="146"/>
      <c r="HZZ716" s="146"/>
      <c r="IAA716" s="146"/>
      <c r="IAB716" s="146"/>
      <c r="IAC716" s="146"/>
      <c r="IAD716" s="146"/>
      <c r="IAE716" s="146"/>
      <c r="IAF716" s="146"/>
      <c r="IAG716" s="146"/>
      <c r="IAH716" s="146"/>
      <c r="IAI716" s="146"/>
      <c r="IAJ716" s="146"/>
      <c r="IAK716" s="146"/>
      <c r="IAL716" s="146"/>
      <c r="IAM716" s="146"/>
      <c r="IAN716" s="146"/>
      <c r="IAO716" s="146"/>
      <c r="IAP716" s="146"/>
      <c r="IAQ716" s="146"/>
      <c r="IAR716" s="146"/>
      <c r="IAS716" s="146"/>
      <c r="IAT716" s="146"/>
      <c r="IAU716" s="146"/>
      <c r="IAV716" s="146"/>
      <c r="IAW716" s="146"/>
      <c r="IAX716" s="146"/>
      <c r="IAY716" s="146"/>
      <c r="IAZ716" s="146"/>
      <c r="IBA716" s="146"/>
      <c r="IBB716" s="146"/>
      <c r="IBC716" s="146"/>
      <c r="IBD716" s="146"/>
      <c r="IBE716" s="146"/>
      <c r="IBF716" s="146"/>
      <c r="IBG716" s="146"/>
      <c r="IBH716" s="146"/>
      <c r="IBI716" s="146"/>
      <c r="IBJ716" s="146"/>
      <c r="IBK716" s="146"/>
      <c r="IBL716" s="146"/>
      <c r="IBM716" s="146"/>
      <c r="IBN716" s="146"/>
      <c r="IBO716" s="146"/>
      <c r="IBP716" s="146"/>
      <c r="IBQ716" s="146"/>
      <c r="IBR716" s="146"/>
      <c r="IBS716" s="146"/>
      <c r="IBT716" s="146"/>
      <c r="IBU716" s="146"/>
      <c r="IBV716" s="146"/>
      <c r="IBW716" s="146"/>
      <c r="IBX716" s="146"/>
      <c r="IBY716" s="146"/>
      <c r="IBZ716" s="146"/>
      <c r="ICA716" s="146"/>
      <c r="ICB716" s="146"/>
      <c r="ICC716" s="146"/>
      <c r="ICD716" s="146"/>
      <c r="ICE716" s="146"/>
      <c r="ICF716" s="146"/>
      <c r="ICG716" s="146"/>
      <c r="ICH716" s="146"/>
      <c r="ICI716" s="146"/>
      <c r="ICJ716" s="146"/>
      <c r="ICK716" s="146"/>
      <c r="ICL716" s="146"/>
      <c r="ICM716" s="146"/>
      <c r="ICN716" s="146"/>
      <c r="ICO716" s="146"/>
      <c r="ICP716" s="146"/>
      <c r="ICQ716" s="146"/>
      <c r="ICR716" s="146"/>
      <c r="ICS716" s="146"/>
      <c r="ICT716" s="146"/>
      <c r="ICU716" s="146"/>
      <c r="ICV716" s="146"/>
      <c r="ICW716" s="146"/>
      <c r="ICX716" s="146"/>
      <c r="ICY716" s="146"/>
      <c r="ICZ716" s="146"/>
      <c r="IDA716" s="146"/>
      <c r="IDB716" s="146"/>
      <c r="IDC716" s="146"/>
      <c r="IDD716" s="146"/>
      <c r="IDE716" s="146"/>
      <c r="IDF716" s="146"/>
      <c r="IDG716" s="146"/>
      <c r="IDH716" s="146"/>
      <c r="IDI716" s="146"/>
      <c r="IDJ716" s="146"/>
      <c r="IDK716" s="146"/>
      <c r="IDL716" s="146"/>
      <c r="IDM716" s="146"/>
      <c r="IDN716" s="146"/>
      <c r="IDO716" s="146"/>
      <c r="IDP716" s="146"/>
      <c r="IDQ716" s="146"/>
      <c r="IDR716" s="146"/>
      <c r="IDS716" s="146"/>
      <c r="IDT716" s="146"/>
      <c r="IDU716" s="146"/>
      <c r="IDV716" s="146"/>
      <c r="IDW716" s="146"/>
      <c r="IDX716" s="146"/>
      <c r="IDY716" s="146"/>
      <c r="IDZ716" s="146"/>
      <c r="IEA716" s="146"/>
      <c r="IEB716" s="146"/>
      <c r="IEC716" s="146"/>
      <c r="IED716" s="146"/>
      <c r="IEE716" s="146"/>
      <c r="IEF716" s="146"/>
      <c r="IEG716" s="146"/>
      <c r="IEH716" s="146"/>
      <c r="IEI716" s="146"/>
      <c r="IEJ716" s="146"/>
      <c r="IEK716" s="146"/>
      <c r="IEL716" s="146"/>
      <c r="IEM716" s="146"/>
      <c r="IEN716" s="146"/>
      <c r="IEO716" s="146"/>
      <c r="IEP716" s="146"/>
      <c r="IEQ716" s="146"/>
      <c r="IER716" s="146"/>
      <c r="IES716" s="146"/>
      <c r="IET716" s="146"/>
      <c r="IEU716" s="146"/>
      <c r="IEV716" s="146"/>
      <c r="IEW716" s="146"/>
      <c r="IEX716" s="146"/>
      <c r="IEY716" s="146"/>
      <c r="IEZ716" s="146"/>
      <c r="IFA716" s="146"/>
      <c r="IFB716" s="146"/>
      <c r="IFC716" s="146"/>
      <c r="IFD716" s="146"/>
      <c r="IFE716" s="146"/>
      <c r="IFF716" s="146"/>
      <c r="IFG716" s="146"/>
      <c r="IFH716" s="146"/>
      <c r="IFI716" s="146"/>
      <c r="IFJ716" s="146"/>
      <c r="IFK716" s="146"/>
      <c r="IFL716" s="146"/>
      <c r="IFM716" s="146"/>
      <c r="IFN716" s="146"/>
      <c r="IFO716" s="146"/>
      <c r="IFP716" s="146"/>
      <c r="IFQ716" s="146"/>
      <c r="IFR716" s="146"/>
      <c r="IFS716" s="146"/>
      <c r="IFT716" s="146"/>
      <c r="IFU716" s="146"/>
      <c r="IFV716" s="146"/>
      <c r="IFW716" s="146"/>
      <c r="IFX716" s="146"/>
      <c r="IFY716" s="146"/>
      <c r="IFZ716" s="146"/>
      <c r="IGA716" s="146"/>
      <c r="IGB716" s="146"/>
      <c r="IGC716" s="146"/>
      <c r="IGD716" s="146"/>
      <c r="IGE716" s="146"/>
      <c r="IGF716" s="146"/>
      <c r="IGG716" s="146"/>
      <c r="IGH716" s="146"/>
      <c r="IGI716" s="146"/>
      <c r="IGJ716" s="146"/>
      <c r="IGK716" s="146"/>
      <c r="IGL716" s="146"/>
      <c r="IGM716" s="146"/>
      <c r="IGN716" s="146"/>
      <c r="IGO716" s="146"/>
      <c r="IGP716" s="146"/>
      <c r="IGQ716" s="146"/>
      <c r="IGR716" s="146"/>
      <c r="IGS716" s="146"/>
      <c r="IGT716" s="146"/>
      <c r="IGU716" s="146"/>
      <c r="IGV716" s="146"/>
      <c r="IGW716" s="146"/>
      <c r="IGX716" s="146"/>
      <c r="IGY716" s="146"/>
      <c r="IGZ716" s="146"/>
      <c r="IHA716" s="146"/>
      <c r="IHB716" s="146"/>
      <c r="IHC716" s="146"/>
      <c r="IHD716" s="146"/>
      <c r="IHE716" s="146"/>
      <c r="IHF716" s="146"/>
      <c r="IHG716" s="146"/>
      <c r="IHH716" s="146"/>
      <c r="IHI716" s="146"/>
      <c r="IHJ716" s="146"/>
      <c r="IHK716" s="146"/>
      <c r="IHL716" s="146"/>
      <c r="IHM716" s="146"/>
      <c r="IHN716" s="146"/>
      <c r="IHO716" s="146"/>
      <c r="IHP716" s="146"/>
      <c r="IHQ716" s="146"/>
      <c r="IHR716" s="146"/>
      <c r="IHS716" s="146"/>
      <c r="IHT716" s="146"/>
      <c r="IHU716" s="146"/>
      <c r="IHV716" s="146"/>
      <c r="IHW716" s="146"/>
      <c r="IHX716" s="146"/>
      <c r="IHY716" s="146"/>
      <c r="IHZ716" s="146"/>
      <c r="IIA716" s="146"/>
      <c r="IIB716" s="146"/>
      <c r="IIC716" s="146"/>
      <c r="IID716" s="146"/>
      <c r="IIE716" s="146"/>
      <c r="IIF716" s="146"/>
      <c r="IIG716" s="146"/>
      <c r="IIH716" s="146"/>
      <c r="III716" s="146"/>
      <c r="IIJ716" s="146"/>
      <c r="IIK716" s="146"/>
      <c r="IIL716" s="146"/>
      <c r="IIM716" s="146"/>
      <c r="IIN716" s="146"/>
      <c r="IIO716" s="146"/>
      <c r="IIP716" s="146"/>
      <c r="IIQ716" s="146"/>
      <c r="IIR716" s="146"/>
      <c r="IIS716" s="146"/>
      <c r="IIT716" s="146"/>
      <c r="IIU716" s="146"/>
      <c r="IIV716" s="146"/>
      <c r="IIW716" s="146"/>
      <c r="IIX716" s="146"/>
      <c r="IIY716" s="146"/>
      <c r="IIZ716" s="146"/>
      <c r="IJA716" s="146"/>
      <c r="IJB716" s="146"/>
      <c r="IJC716" s="146"/>
      <c r="IJD716" s="146"/>
      <c r="IJE716" s="146"/>
      <c r="IJF716" s="146"/>
      <c r="IJG716" s="146"/>
      <c r="IJH716" s="146"/>
      <c r="IJI716" s="146"/>
      <c r="IJJ716" s="146"/>
      <c r="IJK716" s="146"/>
      <c r="IJL716" s="146"/>
      <c r="IJM716" s="146"/>
      <c r="IJN716" s="146"/>
      <c r="IJO716" s="146"/>
      <c r="IJP716" s="146"/>
      <c r="IJQ716" s="146"/>
      <c r="IJR716" s="146"/>
      <c r="IJS716" s="146"/>
      <c r="IJT716" s="146"/>
      <c r="IJU716" s="146"/>
      <c r="IJV716" s="146"/>
      <c r="IJW716" s="146"/>
      <c r="IJX716" s="146"/>
      <c r="IJY716" s="146"/>
      <c r="IJZ716" s="146"/>
      <c r="IKA716" s="146"/>
      <c r="IKB716" s="146"/>
      <c r="IKC716" s="146"/>
      <c r="IKD716" s="146"/>
      <c r="IKE716" s="146"/>
      <c r="IKF716" s="146"/>
      <c r="IKG716" s="146"/>
      <c r="IKH716" s="146"/>
      <c r="IKI716" s="146"/>
      <c r="IKJ716" s="146"/>
      <c r="IKK716" s="146"/>
      <c r="IKL716" s="146"/>
      <c r="IKM716" s="146"/>
      <c r="IKN716" s="146"/>
      <c r="IKO716" s="146"/>
      <c r="IKP716" s="146"/>
      <c r="IKQ716" s="146"/>
      <c r="IKR716" s="146"/>
      <c r="IKS716" s="146"/>
      <c r="IKT716" s="146"/>
      <c r="IKU716" s="146"/>
      <c r="IKV716" s="146"/>
      <c r="IKW716" s="146"/>
      <c r="IKX716" s="146"/>
      <c r="IKY716" s="146"/>
      <c r="IKZ716" s="146"/>
      <c r="ILA716" s="146"/>
      <c r="ILB716" s="146"/>
      <c r="ILC716" s="146"/>
      <c r="ILD716" s="146"/>
      <c r="ILE716" s="146"/>
      <c r="ILF716" s="146"/>
      <c r="ILG716" s="146"/>
      <c r="ILH716" s="146"/>
      <c r="ILI716" s="146"/>
      <c r="ILJ716" s="146"/>
      <c r="ILK716" s="146"/>
      <c r="ILL716" s="146"/>
      <c r="ILM716" s="146"/>
      <c r="ILN716" s="146"/>
      <c r="ILO716" s="146"/>
      <c r="ILP716" s="146"/>
      <c r="ILQ716" s="146"/>
      <c r="ILR716" s="146"/>
      <c r="ILS716" s="146"/>
      <c r="ILT716" s="146"/>
      <c r="ILU716" s="146"/>
      <c r="ILV716" s="146"/>
      <c r="ILW716" s="146"/>
      <c r="ILX716" s="146"/>
      <c r="ILY716" s="146"/>
      <c r="ILZ716" s="146"/>
      <c r="IMA716" s="146"/>
      <c r="IMB716" s="146"/>
      <c r="IMC716" s="146"/>
      <c r="IMD716" s="146"/>
      <c r="IME716" s="146"/>
      <c r="IMF716" s="146"/>
      <c r="IMG716" s="146"/>
      <c r="IMH716" s="146"/>
      <c r="IMI716" s="146"/>
      <c r="IMJ716" s="146"/>
      <c r="IMK716" s="146"/>
      <c r="IML716" s="146"/>
      <c r="IMM716" s="146"/>
      <c r="IMN716" s="146"/>
      <c r="IMO716" s="146"/>
      <c r="IMP716" s="146"/>
      <c r="IMQ716" s="146"/>
      <c r="IMR716" s="146"/>
      <c r="IMS716" s="146"/>
      <c r="IMT716" s="146"/>
      <c r="IMU716" s="146"/>
      <c r="IMV716" s="146"/>
      <c r="IMW716" s="146"/>
      <c r="IMX716" s="146"/>
      <c r="IMY716" s="146"/>
      <c r="IMZ716" s="146"/>
      <c r="INA716" s="146"/>
      <c r="INB716" s="146"/>
      <c r="INC716" s="146"/>
      <c r="IND716" s="146"/>
      <c r="INE716" s="146"/>
      <c r="INF716" s="146"/>
      <c r="ING716" s="146"/>
      <c r="INH716" s="146"/>
      <c r="INI716" s="146"/>
      <c r="INJ716" s="146"/>
      <c r="INK716" s="146"/>
      <c r="INL716" s="146"/>
      <c r="INM716" s="146"/>
      <c r="INN716" s="146"/>
      <c r="INO716" s="146"/>
      <c r="INP716" s="146"/>
      <c r="INQ716" s="146"/>
      <c r="INR716" s="146"/>
      <c r="INS716" s="146"/>
      <c r="INT716" s="146"/>
      <c r="INU716" s="146"/>
      <c r="INV716" s="146"/>
      <c r="INW716" s="146"/>
      <c r="INX716" s="146"/>
      <c r="INY716" s="146"/>
      <c r="INZ716" s="146"/>
      <c r="IOA716" s="146"/>
      <c r="IOB716" s="146"/>
      <c r="IOC716" s="146"/>
      <c r="IOD716" s="146"/>
      <c r="IOE716" s="146"/>
      <c r="IOF716" s="146"/>
      <c r="IOG716" s="146"/>
      <c r="IOH716" s="146"/>
      <c r="IOI716" s="146"/>
      <c r="IOJ716" s="146"/>
      <c r="IOK716" s="146"/>
      <c r="IOL716" s="146"/>
      <c r="IOM716" s="146"/>
      <c r="ION716" s="146"/>
      <c r="IOO716" s="146"/>
      <c r="IOP716" s="146"/>
      <c r="IOQ716" s="146"/>
      <c r="IOR716" s="146"/>
      <c r="IOS716" s="146"/>
      <c r="IOT716" s="146"/>
      <c r="IOU716" s="146"/>
      <c r="IOV716" s="146"/>
      <c r="IOW716" s="146"/>
      <c r="IOX716" s="146"/>
      <c r="IOY716" s="146"/>
      <c r="IOZ716" s="146"/>
      <c r="IPA716" s="146"/>
      <c r="IPB716" s="146"/>
      <c r="IPC716" s="146"/>
      <c r="IPD716" s="146"/>
      <c r="IPE716" s="146"/>
      <c r="IPF716" s="146"/>
      <c r="IPG716" s="146"/>
      <c r="IPH716" s="146"/>
      <c r="IPI716" s="146"/>
      <c r="IPJ716" s="146"/>
      <c r="IPK716" s="146"/>
      <c r="IPL716" s="146"/>
      <c r="IPM716" s="146"/>
      <c r="IPN716" s="146"/>
      <c r="IPO716" s="146"/>
      <c r="IPP716" s="146"/>
      <c r="IPQ716" s="146"/>
      <c r="IPR716" s="146"/>
      <c r="IPS716" s="146"/>
      <c r="IPT716" s="146"/>
      <c r="IPU716" s="146"/>
      <c r="IPV716" s="146"/>
      <c r="IPW716" s="146"/>
      <c r="IPX716" s="146"/>
      <c r="IPY716" s="146"/>
      <c r="IPZ716" s="146"/>
      <c r="IQA716" s="146"/>
      <c r="IQB716" s="146"/>
      <c r="IQC716" s="146"/>
      <c r="IQD716" s="146"/>
      <c r="IQE716" s="146"/>
      <c r="IQF716" s="146"/>
      <c r="IQG716" s="146"/>
      <c r="IQH716" s="146"/>
      <c r="IQI716" s="146"/>
      <c r="IQJ716" s="146"/>
      <c r="IQK716" s="146"/>
      <c r="IQL716" s="146"/>
      <c r="IQM716" s="146"/>
      <c r="IQN716" s="146"/>
      <c r="IQO716" s="146"/>
      <c r="IQP716" s="146"/>
      <c r="IQQ716" s="146"/>
      <c r="IQR716" s="146"/>
      <c r="IQS716" s="146"/>
      <c r="IQT716" s="146"/>
      <c r="IQU716" s="146"/>
      <c r="IQV716" s="146"/>
      <c r="IQW716" s="146"/>
      <c r="IQX716" s="146"/>
      <c r="IQY716" s="146"/>
      <c r="IQZ716" s="146"/>
      <c r="IRA716" s="146"/>
      <c r="IRB716" s="146"/>
      <c r="IRC716" s="146"/>
      <c r="IRD716" s="146"/>
      <c r="IRE716" s="146"/>
      <c r="IRF716" s="146"/>
      <c r="IRG716" s="146"/>
      <c r="IRH716" s="146"/>
      <c r="IRI716" s="146"/>
      <c r="IRJ716" s="146"/>
      <c r="IRK716" s="146"/>
      <c r="IRL716" s="146"/>
      <c r="IRM716" s="146"/>
      <c r="IRN716" s="146"/>
      <c r="IRO716" s="146"/>
      <c r="IRP716" s="146"/>
      <c r="IRQ716" s="146"/>
      <c r="IRR716" s="146"/>
      <c r="IRS716" s="146"/>
      <c r="IRT716" s="146"/>
      <c r="IRU716" s="146"/>
      <c r="IRV716" s="146"/>
      <c r="IRW716" s="146"/>
      <c r="IRX716" s="146"/>
      <c r="IRY716" s="146"/>
      <c r="IRZ716" s="146"/>
      <c r="ISA716" s="146"/>
      <c r="ISB716" s="146"/>
      <c r="ISC716" s="146"/>
      <c r="ISD716" s="146"/>
      <c r="ISE716" s="146"/>
      <c r="ISF716" s="146"/>
      <c r="ISG716" s="146"/>
      <c r="ISH716" s="146"/>
      <c r="ISI716" s="146"/>
      <c r="ISJ716" s="146"/>
      <c r="ISK716" s="146"/>
      <c r="ISL716" s="146"/>
      <c r="ISM716" s="146"/>
      <c r="ISN716" s="146"/>
      <c r="ISO716" s="146"/>
      <c r="ISP716" s="146"/>
      <c r="ISQ716" s="146"/>
      <c r="ISR716" s="146"/>
      <c r="ISS716" s="146"/>
      <c r="IST716" s="146"/>
      <c r="ISU716" s="146"/>
      <c r="ISV716" s="146"/>
      <c r="ISW716" s="146"/>
      <c r="ISX716" s="146"/>
      <c r="ISY716" s="146"/>
      <c r="ISZ716" s="146"/>
      <c r="ITA716" s="146"/>
      <c r="ITB716" s="146"/>
      <c r="ITC716" s="146"/>
      <c r="ITD716" s="146"/>
      <c r="ITE716" s="146"/>
      <c r="ITF716" s="146"/>
      <c r="ITG716" s="146"/>
      <c r="ITH716" s="146"/>
      <c r="ITI716" s="146"/>
      <c r="ITJ716" s="146"/>
      <c r="ITK716" s="146"/>
      <c r="ITL716" s="146"/>
      <c r="ITM716" s="146"/>
      <c r="ITN716" s="146"/>
      <c r="ITO716" s="146"/>
      <c r="ITP716" s="146"/>
      <c r="ITQ716" s="146"/>
      <c r="ITR716" s="146"/>
      <c r="ITS716" s="146"/>
      <c r="ITT716" s="146"/>
      <c r="ITU716" s="146"/>
      <c r="ITV716" s="146"/>
      <c r="ITW716" s="146"/>
      <c r="ITX716" s="146"/>
      <c r="ITY716" s="146"/>
      <c r="ITZ716" s="146"/>
      <c r="IUA716" s="146"/>
      <c r="IUB716" s="146"/>
      <c r="IUC716" s="146"/>
      <c r="IUD716" s="146"/>
      <c r="IUE716" s="146"/>
      <c r="IUF716" s="146"/>
      <c r="IUG716" s="146"/>
      <c r="IUH716" s="146"/>
      <c r="IUI716" s="146"/>
      <c r="IUJ716" s="146"/>
      <c r="IUK716" s="146"/>
      <c r="IUL716" s="146"/>
      <c r="IUM716" s="146"/>
      <c r="IUN716" s="146"/>
      <c r="IUO716" s="146"/>
      <c r="IUP716" s="146"/>
      <c r="IUQ716" s="146"/>
      <c r="IUR716" s="146"/>
      <c r="IUS716" s="146"/>
      <c r="IUT716" s="146"/>
      <c r="IUU716" s="146"/>
      <c r="IUV716" s="146"/>
      <c r="IUW716" s="146"/>
      <c r="IUX716" s="146"/>
      <c r="IUY716" s="146"/>
      <c r="IUZ716" s="146"/>
      <c r="IVA716" s="146"/>
      <c r="IVB716" s="146"/>
      <c r="IVC716" s="146"/>
      <c r="IVD716" s="146"/>
      <c r="IVE716" s="146"/>
      <c r="IVF716" s="146"/>
      <c r="IVG716" s="146"/>
      <c r="IVH716" s="146"/>
      <c r="IVI716" s="146"/>
      <c r="IVJ716" s="146"/>
      <c r="IVK716" s="146"/>
      <c r="IVL716" s="146"/>
      <c r="IVM716" s="146"/>
      <c r="IVN716" s="146"/>
      <c r="IVO716" s="146"/>
      <c r="IVP716" s="146"/>
      <c r="IVQ716" s="146"/>
      <c r="IVR716" s="146"/>
      <c r="IVS716" s="146"/>
      <c r="IVT716" s="146"/>
      <c r="IVU716" s="146"/>
      <c r="IVV716" s="146"/>
      <c r="IVW716" s="146"/>
      <c r="IVX716" s="146"/>
      <c r="IVY716" s="146"/>
      <c r="IVZ716" s="146"/>
      <c r="IWA716" s="146"/>
      <c r="IWB716" s="146"/>
      <c r="IWC716" s="146"/>
      <c r="IWD716" s="146"/>
      <c r="IWE716" s="146"/>
      <c r="IWF716" s="146"/>
      <c r="IWG716" s="146"/>
      <c r="IWH716" s="146"/>
      <c r="IWI716" s="146"/>
      <c r="IWJ716" s="146"/>
      <c r="IWK716" s="146"/>
      <c r="IWL716" s="146"/>
      <c r="IWM716" s="146"/>
      <c r="IWN716" s="146"/>
      <c r="IWO716" s="146"/>
      <c r="IWP716" s="146"/>
      <c r="IWQ716" s="146"/>
      <c r="IWR716" s="146"/>
      <c r="IWS716" s="146"/>
      <c r="IWT716" s="146"/>
      <c r="IWU716" s="146"/>
      <c r="IWV716" s="146"/>
      <c r="IWW716" s="146"/>
      <c r="IWX716" s="146"/>
      <c r="IWY716" s="146"/>
      <c r="IWZ716" s="146"/>
      <c r="IXA716" s="146"/>
      <c r="IXB716" s="146"/>
      <c r="IXC716" s="146"/>
      <c r="IXD716" s="146"/>
      <c r="IXE716" s="146"/>
      <c r="IXF716" s="146"/>
      <c r="IXG716" s="146"/>
      <c r="IXH716" s="146"/>
      <c r="IXI716" s="146"/>
      <c r="IXJ716" s="146"/>
      <c r="IXK716" s="146"/>
      <c r="IXL716" s="146"/>
      <c r="IXM716" s="146"/>
      <c r="IXN716" s="146"/>
      <c r="IXO716" s="146"/>
      <c r="IXP716" s="146"/>
      <c r="IXQ716" s="146"/>
      <c r="IXR716" s="146"/>
      <c r="IXS716" s="146"/>
      <c r="IXT716" s="146"/>
      <c r="IXU716" s="146"/>
      <c r="IXV716" s="146"/>
      <c r="IXW716" s="146"/>
      <c r="IXX716" s="146"/>
      <c r="IXY716" s="146"/>
      <c r="IXZ716" s="146"/>
      <c r="IYA716" s="146"/>
      <c r="IYB716" s="146"/>
      <c r="IYC716" s="146"/>
      <c r="IYD716" s="146"/>
      <c r="IYE716" s="146"/>
      <c r="IYF716" s="146"/>
      <c r="IYG716" s="146"/>
      <c r="IYH716" s="146"/>
      <c r="IYI716" s="146"/>
      <c r="IYJ716" s="146"/>
      <c r="IYK716" s="146"/>
      <c r="IYL716" s="146"/>
      <c r="IYM716" s="146"/>
      <c r="IYN716" s="146"/>
      <c r="IYO716" s="146"/>
      <c r="IYP716" s="146"/>
      <c r="IYQ716" s="146"/>
      <c r="IYR716" s="146"/>
      <c r="IYS716" s="146"/>
      <c r="IYT716" s="146"/>
      <c r="IYU716" s="146"/>
      <c r="IYV716" s="146"/>
      <c r="IYW716" s="146"/>
      <c r="IYX716" s="146"/>
      <c r="IYY716" s="146"/>
      <c r="IYZ716" s="146"/>
      <c r="IZA716" s="146"/>
      <c r="IZB716" s="146"/>
      <c r="IZC716" s="146"/>
      <c r="IZD716" s="146"/>
      <c r="IZE716" s="146"/>
      <c r="IZF716" s="146"/>
      <c r="IZG716" s="146"/>
      <c r="IZH716" s="146"/>
      <c r="IZI716" s="146"/>
      <c r="IZJ716" s="146"/>
      <c r="IZK716" s="146"/>
      <c r="IZL716" s="146"/>
      <c r="IZM716" s="146"/>
      <c r="IZN716" s="146"/>
      <c r="IZO716" s="146"/>
      <c r="IZP716" s="146"/>
      <c r="IZQ716" s="146"/>
      <c r="IZR716" s="146"/>
      <c r="IZS716" s="146"/>
      <c r="IZT716" s="146"/>
      <c r="IZU716" s="146"/>
      <c r="IZV716" s="146"/>
      <c r="IZW716" s="146"/>
      <c r="IZX716" s="146"/>
      <c r="IZY716" s="146"/>
      <c r="IZZ716" s="146"/>
      <c r="JAA716" s="146"/>
      <c r="JAB716" s="146"/>
      <c r="JAC716" s="146"/>
      <c r="JAD716" s="146"/>
      <c r="JAE716" s="146"/>
      <c r="JAF716" s="146"/>
      <c r="JAG716" s="146"/>
      <c r="JAH716" s="146"/>
      <c r="JAI716" s="146"/>
      <c r="JAJ716" s="146"/>
      <c r="JAK716" s="146"/>
      <c r="JAL716" s="146"/>
      <c r="JAM716" s="146"/>
      <c r="JAN716" s="146"/>
      <c r="JAO716" s="146"/>
      <c r="JAP716" s="146"/>
      <c r="JAQ716" s="146"/>
      <c r="JAR716" s="146"/>
      <c r="JAS716" s="146"/>
      <c r="JAT716" s="146"/>
      <c r="JAU716" s="146"/>
      <c r="JAV716" s="146"/>
      <c r="JAW716" s="146"/>
      <c r="JAX716" s="146"/>
      <c r="JAY716" s="146"/>
      <c r="JAZ716" s="146"/>
      <c r="JBA716" s="146"/>
      <c r="JBB716" s="146"/>
      <c r="JBC716" s="146"/>
      <c r="JBD716" s="146"/>
      <c r="JBE716" s="146"/>
      <c r="JBF716" s="146"/>
      <c r="JBG716" s="146"/>
      <c r="JBH716" s="146"/>
      <c r="JBI716" s="146"/>
      <c r="JBJ716" s="146"/>
      <c r="JBK716" s="146"/>
      <c r="JBL716" s="146"/>
      <c r="JBM716" s="146"/>
      <c r="JBN716" s="146"/>
      <c r="JBO716" s="146"/>
      <c r="JBP716" s="146"/>
      <c r="JBQ716" s="146"/>
      <c r="JBR716" s="146"/>
      <c r="JBS716" s="146"/>
      <c r="JBT716" s="146"/>
      <c r="JBU716" s="146"/>
      <c r="JBV716" s="146"/>
      <c r="JBW716" s="146"/>
      <c r="JBX716" s="146"/>
      <c r="JBY716" s="146"/>
      <c r="JBZ716" s="146"/>
      <c r="JCA716" s="146"/>
      <c r="JCB716" s="146"/>
      <c r="JCC716" s="146"/>
      <c r="JCD716" s="146"/>
      <c r="JCE716" s="146"/>
      <c r="JCF716" s="146"/>
      <c r="JCG716" s="146"/>
      <c r="JCH716" s="146"/>
      <c r="JCI716" s="146"/>
      <c r="JCJ716" s="146"/>
      <c r="JCK716" s="146"/>
      <c r="JCL716" s="146"/>
      <c r="JCM716" s="146"/>
      <c r="JCN716" s="146"/>
      <c r="JCO716" s="146"/>
      <c r="JCP716" s="146"/>
      <c r="JCQ716" s="146"/>
      <c r="JCR716" s="146"/>
      <c r="JCS716" s="146"/>
      <c r="JCT716" s="146"/>
      <c r="JCU716" s="146"/>
      <c r="JCV716" s="146"/>
      <c r="JCW716" s="146"/>
      <c r="JCX716" s="146"/>
      <c r="JCY716" s="146"/>
      <c r="JCZ716" s="146"/>
      <c r="JDA716" s="146"/>
      <c r="JDB716" s="146"/>
      <c r="JDC716" s="146"/>
      <c r="JDD716" s="146"/>
      <c r="JDE716" s="146"/>
      <c r="JDF716" s="146"/>
      <c r="JDG716" s="146"/>
      <c r="JDH716" s="146"/>
      <c r="JDI716" s="146"/>
      <c r="JDJ716" s="146"/>
      <c r="JDK716" s="146"/>
      <c r="JDL716" s="146"/>
      <c r="JDM716" s="146"/>
      <c r="JDN716" s="146"/>
      <c r="JDO716" s="146"/>
      <c r="JDP716" s="146"/>
      <c r="JDQ716" s="146"/>
      <c r="JDR716" s="146"/>
      <c r="JDS716" s="146"/>
      <c r="JDT716" s="146"/>
      <c r="JDU716" s="146"/>
      <c r="JDV716" s="146"/>
      <c r="JDW716" s="146"/>
      <c r="JDX716" s="146"/>
      <c r="JDY716" s="146"/>
      <c r="JDZ716" s="146"/>
      <c r="JEA716" s="146"/>
      <c r="JEB716" s="146"/>
      <c r="JEC716" s="146"/>
      <c r="JED716" s="146"/>
      <c r="JEE716" s="146"/>
      <c r="JEF716" s="146"/>
      <c r="JEG716" s="146"/>
      <c r="JEH716" s="146"/>
      <c r="JEI716" s="146"/>
      <c r="JEJ716" s="146"/>
      <c r="JEK716" s="146"/>
      <c r="JEL716" s="146"/>
      <c r="JEM716" s="146"/>
      <c r="JEN716" s="146"/>
      <c r="JEO716" s="146"/>
      <c r="JEP716" s="146"/>
      <c r="JEQ716" s="146"/>
      <c r="JER716" s="146"/>
      <c r="JES716" s="146"/>
      <c r="JET716" s="146"/>
      <c r="JEU716" s="146"/>
      <c r="JEV716" s="146"/>
      <c r="JEW716" s="146"/>
      <c r="JEX716" s="146"/>
      <c r="JEY716" s="146"/>
      <c r="JEZ716" s="146"/>
      <c r="JFA716" s="146"/>
      <c r="JFB716" s="146"/>
      <c r="JFC716" s="146"/>
      <c r="JFD716" s="146"/>
      <c r="JFE716" s="146"/>
      <c r="JFF716" s="146"/>
      <c r="JFG716" s="146"/>
      <c r="JFH716" s="146"/>
      <c r="JFI716" s="146"/>
      <c r="JFJ716" s="146"/>
      <c r="JFK716" s="146"/>
      <c r="JFL716" s="146"/>
      <c r="JFM716" s="146"/>
      <c r="JFN716" s="146"/>
      <c r="JFO716" s="146"/>
      <c r="JFP716" s="146"/>
      <c r="JFQ716" s="146"/>
      <c r="JFR716" s="146"/>
      <c r="JFS716" s="146"/>
      <c r="JFT716" s="146"/>
      <c r="JFU716" s="146"/>
      <c r="JFV716" s="146"/>
      <c r="JFW716" s="146"/>
      <c r="JFX716" s="146"/>
      <c r="JFY716" s="146"/>
      <c r="JFZ716" s="146"/>
      <c r="JGA716" s="146"/>
      <c r="JGB716" s="146"/>
      <c r="JGC716" s="146"/>
      <c r="JGD716" s="146"/>
      <c r="JGE716" s="146"/>
      <c r="JGF716" s="146"/>
      <c r="JGG716" s="146"/>
      <c r="JGH716" s="146"/>
      <c r="JGI716" s="146"/>
      <c r="JGJ716" s="146"/>
      <c r="JGK716" s="146"/>
      <c r="JGL716" s="146"/>
      <c r="JGM716" s="146"/>
      <c r="JGN716" s="146"/>
      <c r="JGO716" s="146"/>
      <c r="JGP716" s="146"/>
      <c r="JGQ716" s="146"/>
      <c r="JGR716" s="146"/>
      <c r="JGS716" s="146"/>
      <c r="JGT716" s="146"/>
      <c r="JGU716" s="146"/>
      <c r="JGV716" s="146"/>
      <c r="JGW716" s="146"/>
      <c r="JGX716" s="146"/>
      <c r="JGY716" s="146"/>
      <c r="JGZ716" s="146"/>
      <c r="JHA716" s="146"/>
      <c r="JHB716" s="146"/>
      <c r="JHC716" s="146"/>
      <c r="JHD716" s="146"/>
      <c r="JHE716" s="146"/>
      <c r="JHF716" s="146"/>
      <c r="JHG716" s="146"/>
      <c r="JHH716" s="146"/>
      <c r="JHI716" s="146"/>
      <c r="JHJ716" s="146"/>
      <c r="JHK716" s="146"/>
      <c r="JHL716" s="146"/>
      <c r="JHM716" s="146"/>
      <c r="JHN716" s="146"/>
      <c r="JHO716" s="146"/>
      <c r="JHP716" s="146"/>
      <c r="JHQ716" s="146"/>
      <c r="JHR716" s="146"/>
      <c r="JHS716" s="146"/>
      <c r="JHT716" s="146"/>
      <c r="JHU716" s="146"/>
      <c r="JHV716" s="146"/>
      <c r="JHW716" s="146"/>
      <c r="JHX716" s="146"/>
      <c r="JHY716" s="146"/>
      <c r="JHZ716" s="146"/>
      <c r="JIA716" s="146"/>
      <c r="JIB716" s="146"/>
      <c r="JIC716" s="146"/>
      <c r="JID716" s="146"/>
      <c r="JIE716" s="146"/>
      <c r="JIF716" s="146"/>
      <c r="JIG716" s="146"/>
      <c r="JIH716" s="146"/>
      <c r="JII716" s="146"/>
      <c r="JIJ716" s="146"/>
      <c r="JIK716" s="146"/>
      <c r="JIL716" s="146"/>
      <c r="JIM716" s="146"/>
      <c r="JIN716" s="146"/>
      <c r="JIO716" s="146"/>
      <c r="JIP716" s="146"/>
      <c r="JIQ716" s="146"/>
      <c r="JIR716" s="146"/>
      <c r="JIS716" s="146"/>
      <c r="JIT716" s="146"/>
      <c r="JIU716" s="146"/>
      <c r="JIV716" s="146"/>
      <c r="JIW716" s="146"/>
      <c r="JIX716" s="146"/>
      <c r="JIY716" s="146"/>
      <c r="JIZ716" s="146"/>
      <c r="JJA716" s="146"/>
      <c r="JJB716" s="146"/>
      <c r="JJC716" s="146"/>
      <c r="JJD716" s="146"/>
      <c r="JJE716" s="146"/>
      <c r="JJF716" s="146"/>
      <c r="JJG716" s="146"/>
      <c r="JJH716" s="146"/>
      <c r="JJI716" s="146"/>
      <c r="JJJ716" s="146"/>
      <c r="JJK716" s="146"/>
      <c r="JJL716" s="146"/>
      <c r="JJM716" s="146"/>
      <c r="JJN716" s="146"/>
      <c r="JJO716" s="146"/>
      <c r="JJP716" s="146"/>
      <c r="JJQ716" s="146"/>
      <c r="JJR716" s="146"/>
      <c r="JJS716" s="146"/>
      <c r="JJT716" s="146"/>
      <c r="JJU716" s="146"/>
      <c r="JJV716" s="146"/>
      <c r="JJW716" s="146"/>
      <c r="JJX716" s="146"/>
      <c r="JJY716" s="146"/>
      <c r="JJZ716" s="146"/>
      <c r="JKA716" s="146"/>
      <c r="JKB716" s="146"/>
      <c r="JKC716" s="146"/>
      <c r="JKD716" s="146"/>
      <c r="JKE716" s="146"/>
      <c r="JKF716" s="146"/>
      <c r="JKG716" s="146"/>
      <c r="JKH716" s="146"/>
      <c r="JKI716" s="146"/>
      <c r="JKJ716" s="146"/>
      <c r="JKK716" s="146"/>
      <c r="JKL716" s="146"/>
      <c r="JKM716" s="146"/>
      <c r="JKN716" s="146"/>
      <c r="JKO716" s="146"/>
      <c r="JKP716" s="146"/>
      <c r="JKQ716" s="146"/>
      <c r="JKR716" s="146"/>
      <c r="JKS716" s="146"/>
      <c r="JKT716" s="146"/>
      <c r="JKU716" s="146"/>
      <c r="JKV716" s="146"/>
      <c r="JKW716" s="146"/>
      <c r="JKX716" s="146"/>
      <c r="JKY716" s="146"/>
      <c r="JKZ716" s="146"/>
      <c r="JLA716" s="146"/>
      <c r="JLB716" s="146"/>
      <c r="JLC716" s="146"/>
      <c r="JLD716" s="146"/>
      <c r="JLE716" s="146"/>
      <c r="JLF716" s="146"/>
      <c r="JLG716" s="146"/>
      <c r="JLH716" s="146"/>
      <c r="JLI716" s="146"/>
      <c r="JLJ716" s="146"/>
      <c r="JLK716" s="146"/>
      <c r="JLL716" s="146"/>
      <c r="JLM716" s="146"/>
      <c r="JLN716" s="146"/>
      <c r="JLO716" s="146"/>
      <c r="JLP716" s="146"/>
      <c r="JLQ716" s="146"/>
      <c r="JLR716" s="146"/>
      <c r="JLS716" s="146"/>
      <c r="JLT716" s="146"/>
      <c r="JLU716" s="146"/>
      <c r="JLV716" s="146"/>
      <c r="JLW716" s="146"/>
      <c r="JLX716" s="146"/>
      <c r="JLY716" s="146"/>
      <c r="JLZ716" s="146"/>
      <c r="JMA716" s="146"/>
      <c r="JMB716" s="146"/>
      <c r="JMC716" s="146"/>
      <c r="JMD716" s="146"/>
      <c r="JME716" s="146"/>
      <c r="JMF716" s="146"/>
      <c r="JMG716" s="146"/>
      <c r="JMH716" s="146"/>
      <c r="JMI716" s="146"/>
      <c r="JMJ716" s="146"/>
      <c r="JMK716" s="146"/>
      <c r="JML716" s="146"/>
      <c r="JMM716" s="146"/>
      <c r="JMN716" s="146"/>
      <c r="JMO716" s="146"/>
      <c r="JMP716" s="146"/>
      <c r="JMQ716" s="146"/>
      <c r="JMR716" s="146"/>
      <c r="JMS716" s="146"/>
      <c r="JMT716" s="146"/>
      <c r="JMU716" s="146"/>
      <c r="JMV716" s="146"/>
      <c r="JMW716" s="146"/>
      <c r="JMX716" s="146"/>
      <c r="JMY716" s="146"/>
      <c r="JMZ716" s="146"/>
      <c r="JNA716" s="146"/>
      <c r="JNB716" s="146"/>
      <c r="JNC716" s="146"/>
      <c r="JND716" s="146"/>
      <c r="JNE716" s="146"/>
      <c r="JNF716" s="146"/>
      <c r="JNG716" s="146"/>
      <c r="JNH716" s="146"/>
      <c r="JNI716" s="146"/>
      <c r="JNJ716" s="146"/>
      <c r="JNK716" s="146"/>
      <c r="JNL716" s="146"/>
      <c r="JNM716" s="146"/>
      <c r="JNN716" s="146"/>
      <c r="JNO716" s="146"/>
      <c r="JNP716" s="146"/>
      <c r="JNQ716" s="146"/>
      <c r="JNR716" s="146"/>
      <c r="JNS716" s="146"/>
      <c r="JNT716" s="146"/>
      <c r="JNU716" s="146"/>
      <c r="JNV716" s="146"/>
      <c r="JNW716" s="146"/>
      <c r="JNX716" s="146"/>
      <c r="JNY716" s="146"/>
      <c r="JNZ716" s="146"/>
      <c r="JOA716" s="146"/>
      <c r="JOB716" s="146"/>
      <c r="JOC716" s="146"/>
      <c r="JOD716" s="146"/>
      <c r="JOE716" s="146"/>
      <c r="JOF716" s="146"/>
      <c r="JOG716" s="146"/>
      <c r="JOH716" s="146"/>
      <c r="JOI716" s="146"/>
      <c r="JOJ716" s="146"/>
      <c r="JOK716" s="146"/>
      <c r="JOL716" s="146"/>
      <c r="JOM716" s="146"/>
      <c r="JON716" s="146"/>
      <c r="JOO716" s="146"/>
      <c r="JOP716" s="146"/>
      <c r="JOQ716" s="146"/>
      <c r="JOR716" s="146"/>
      <c r="JOS716" s="146"/>
      <c r="JOT716" s="146"/>
      <c r="JOU716" s="146"/>
      <c r="JOV716" s="146"/>
      <c r="JOW716" s="146"/>
      <c r="JOX716" s="146"/>
      <c r="JOY716" s="146"/>
      <c r="JOZ716" s="146"/>
      <c r="JPA716" s="146"/>
      <c r="JPB716" s="146"/>
      <c r="JPC716" s="146"/>
      <c r="JPD716" s="146"/>
      <c r="JPE716" s="146"/>
      <c r="JPF716" s="146"/>
      <c r="JPG716" s="146"/>
      <c r="JPH716" s="146"/>
      <c r="JPI716" s="146"/>
      <c r="JPJ716" s="146"/>
      <c r="JPK716" s="146"/>
      <c r="JPL716" s="146"/>
      <c r="JPM716" s="146"/>
      <c r="JPN716" s="146"/>
      <c r="JPO716" s="146"/>
      <c r="JPP716" s="146"/>
      <c r="JPQ716" s="146"/>
      <c r="JPR716" s="146"/>
      <c r="JPS716" s="146"/>
      <c r="JPT716" s="146"/>
      <c r="JPU716" s="146"/>
      <c r="JPV716" s="146"/>
      <c r="JPW716" s="146"/>
      <c r="JPX716" s="146"/>
      <c r="JPY716" s="146"/>
      <c r="JPZ716" s="146"/>
      <c r="JQA716" s="146"/>
      <c r="JQB716" s="146"/>
      <c r="JQC716" s="146"/>
      <c r="JQD716" s="146"/>
      <c r="JQE716" s="146"/>
      <c r="JQF716" s="146"/>
      <c r="JQG716" s="146"/>
      <c r="JQH716" s="146"/>
      <c r="JQI716" s="146"/>
      <c r="JQJ716" s="146"/>
      <c r="JQK716" s="146"/>
      <c r="JQL716" s="146"/>
      <c r="JQM716" s="146"/>
      <c r="JQN716" s="146"/>
      <c r="JQO716" s="146"/>
      <c r="JQP716" s="146"/>
      <c r="JQQ716" s="146"/>
      <c r="JQR716" s="146"/>
      <c r="JQS716" s="146"/>
      <c r="JQT716" s="146"/>
      <c r="JQU716" s="146"/>
      <c r="JQV716" s="146"/>
      <c r="JQW716" s="146"/>
      <c r="JQX716" s="146"/>
      <c r="JQY716" s="146"/>
      <c r="JQZ716" s="146"/>
      <c r="JRA716" s="146"/>
      <c r="JRB716" s="146"/>
      <c r="JRC716" s="146"/>
      <c r="JRD716" s="146"/>
      <c r="JRE716" s="146"/>
      <c r="JRF716" s="146"/>
      <c r="JRG716" s="146"/>
      <c r="JRH716" s="146"/>
      <c r="JRI716" s="146"/>
      <c r="JRJ716" s="146"/>
      <c r="JRK716" s="146"/>
      <c r="JRL716" s="146"/>
      <c r="JRM716" s="146"/>
      <c r="JRN716" s="146"/>
      <c r="JRO716" s="146"/>
      <c r="JRP716" s="146"/>
      <c r="JRQ716" s="146"/>
      <c r="JRR716" s="146"/>
      <c r="JRS716" s="146"/>
      <c r="JRT716" s="146"/>
      <c r="JRU716" s="146"/>
      <c r="JRV716" s="146"/>
      <c r="JRW716" s="146"/>
      <c r="JRX716" s="146"/>
      <c r="JRY716" s="146"/>
      <c r="JRZ716" s="146"/>
      <c r="JSA716" s="146"/>
      <c r="JSB716" s="146"/>
      <c r="JSC716" s="146"/>
      <c r="JSD716" s="146"/>
      <c r="JSE716" s="146"/>
      <c r="JSF716" s="146"/>
      <c r="JSG716" s="146"/>
      <c r="JSH716" s="146"/>
      <c r="JSI716" s="146"/>
      <c r="JSJ716" s="146"/>
      <c r="JSK716" s="146"/>
      <c r="JSL716" s="146"/>
      <c r="JSM716" s="146"/>
      <c r="JSN716" s="146"/>
      <c r="JSO716" s="146"/>
      <c r="JSP716" s="146"/>
      <c r="JSQ716" s="146"/>
      <c r="JSR716" s="146"/>
      <c r="JSS716" s="146"/>
      <c r="JST716" s="146"/>
      <c r="JSU716" s="146"/>
      <c r="JSV716" s="146"/>
      <c r="JSW716" s="146"/>
      <c r="JSX716" s="146"/>
      <c r="JSY716" s="146"/>
      <c r="JSZ716" s="146"/>
      <c r="JTA716" s="146"/>
      <c r="JTB716" s="146"/>
      <c r="JTC716" s="146"/>
      <c r="JTD716" s="146"/>
      <c r="JTE716" s="146"/>
      <c r="JTF716" s="146"/>
      <c r="JTG716" s="146"/>
      <c r="JTH716" s="146"/>
      <c r="JTI716" s="146"/>
      <c r="JTJ716" s="146"/>
      <c r="JTK716" s="146"/>
      <c r="JTL716" s="146"/>
      <c r="JTM716" s="146"/>
      <c r="JTN716" s="146"/>
      <c r="JTO716" s="146"/>
      <c r="JTP716" s="146"/>
      <c r="JTQ716" s="146"/>
      <c r="JTR716" s="146"/>
      <c r="JTS716" s="146"/>
      <c r="JTT716" s="146"/>
      <c r="JTU716" s="146"/>
      <c r="JTV716" s="146"/>
      <c r="JTW716" s="146"/>
      <c r="JTX716" s="146"/>
      <c r="JTY716" s="146"/>
      <c r="JTZ716" s="146"/>
      <c r="JUA716" s="146"/>
      <c r="JUB716" s="146"/>
      <c r="JUC716" s="146"/>
      <c r="JUD716" s="146"/>
      <c r="JUE716" s="146"/>
      <c r="JUF716" s="146"/>
      <c r="JUG716" s="146"/>
      <c r="JUH716" s="146"/>
      <c r="JUI716" s="146"/>
      <c r="JUJ716" s="146"/>
      <c r="JUK716" s="146"/>
      <c r="JUL716" s="146"/>
      <c r="JUM716" s="146"/>
      <c r="JUN716" s="146"/>
      <c r="JUO716" s="146"/>
      <c r="JUP716" s="146"/>
      <c r="JUQ716" s="146"/>
      <c r="JUR716" s="146"/>
      <c r="JUS716" s="146"/>
      <c r="JUT716" s="146"/>
      <c r="JUU716" s="146"/>
      <c r="JUV716" s="146"/>
      <c r="JUW716" s="146"/>
      <c r="JUX716" s="146"/>
      <c r="JUY716" s="146"/>
      <c r="JUZ716" s="146"/>
      <c r="JVA716" s="146"/>
      <c r="JVB716" s="146"/>
      <c r="JVC716" s="146"/>
      <c r="JVD716" s="146"/>
      <c r="JVE716" s="146"/>
      <c r="JVF716" s="146"/>
      <c r="JVG716" s="146"/>
      <c r="JVH716" s="146"/>
      <c r="JVI716" s="146"/>
      <c r="JVJ716" s="146"/>
      <c r="JVK716" s="146"/>
      <c r="JVL716" s="146"/>
      <c r="JVM716" s="146"/>
      <c r="JVN716" s="146"/>
      <c r="JVO716" s="146"/>
      <c r="JVP716" s="146"/>
      <c r="JVQ716" s="146"/>
      <c r="JVR716" s="146"/>
      <c r="JVS716" s="146"/>
      <c r="JVT716" s="146"/>
      <c r="JVU716" s="146"/>
      <c r="JVV716" s="146"/>
      <c r="JVW716" s="146"/>
      <c r="JVX716" s="146"/>
      <c r="JVY716" s="146"/>
      <c r="JVZ716" s="146"/>
      <c r="JWA716" s="146"/>
      <c r="JWB716" s="146"/>
      <c r="JWC716" s="146"/>
      <c r="JWD716" s="146"/>
      <c r="JWE716" s="146"/>
      <c r="JWF716" s="146"/>
      <c r="JWG716" s="146"/>
      <c r="JWH716" s="146"/>
      <c r="JWI716" s="146"/>
      <c r="JWJ716" s="146"/>
      <c r="JWK716" s="146"/>
      <c r="JWL716" s="146"/>
      <c r="JWM716" s="146"/>
      <c r="JWN716" s="146"/>
      <c r="JWO716" s="146"/>
      <c r="JWP716" s="146"/>
      <c r="JWQ716" s="146"/>
      <c r="JWR716" s="146"/>
      <c r="JWS716" s="146"/>
      <c r="JWT716" s="146"/>
      <c r="JWU716" s="146"/>
      <c r="JWV716" s="146"/>
      <c r="JWW716" s="146"/>
      <c r="JWX716" s="146"/>
      <c r="JWY716" s="146"/>
      <c r="JWZ716" s="146"/>
      <c r="JXA716" s="146"/>
      <c r="JXB716" s="146"/>
      <c r="JXC716" s="146"/>
      <c r="JXD716" s="146"/>
      <c r="JXE716" s="146"/>
      <c r="JXF716" s="146"/>
      <c r="JXG716" s="146"/>
      <c r="JXH716" s="146"/>
      <c r="JXI716" s="146"/>
      <c r="JXJ716" s="146"/>
      <c r="JXK716" s="146"/>
      <c r="JXL716" s="146"/>
      <c r="JXM716" s="146"/>
      <c r="JXN716" s="146"/>
      <c r="JXO716" s="146"/>
      <c r="JXP716" s="146"/>
      <c r="JXQ716" s="146"/>
      <c r="JXR716" s="146"/>
      <c r="JXS716" s="146"/>
      <c r="JXT716" s="146"/>
      <c r="JXU716" s="146"/>
      <c r="JXV716" s="146"/>
      <c r="JXW716" s="146"/>
      <c r="JXX716" s="146"/>
      <c r="JXY716" s="146"/>
      <c r="JXZ716" s="146"/>
      <c r="JYA716" s="146"/>
      <c r="JYB716" s="146"/>
      <c r="JYC716" s="146"/>
      <c r="JYD716" s="146"/>
      <c r="JYE716" s="146"/>
      <c r="JYF716" s="146"/>
      <c r="JYG716" s="146"/>
      <c r="JYH716" s="146"/>
      <c r="JYI716" s="146"/>
      <c r="JYJ716" s="146"/>
      <c r="JYK716" s="146"/>
      <c r="JYL716" s="146"/>
      <c r="JYM716" s="146"/>
      <c r="JYN716" s="146"/>
      <c r="JYO716" s="146"/>
      <c r="JYP716" s="146"/>
      <c r="JYQ716" s="146"/>
      <c r="JYR716" s="146"/>
      <c r="JYS716" s="146"/>
      <c r="JYT716" s="146"/>
      <c r="JYU716" s="146"/>
      <c r="JYV716" s="146"/>
      <c r="JYW716" s="146"/>
      <c r="JYX716" s="146"/>
      <c r="JYY716" s="146"/>
      <c r="JYZ716" s="146"/>
      <c r="JZA716" s="146"/>
      <c r="JZB716" s="146"/>
      <c r="JZC716" s="146"/>
      <c r="JZD716" s="146"/>
      <c r="JZE716" s="146"/>
      <c r="JZF716" s="146"/>
      <c r="JZG716" s="146"/>
      <c r="JZH716" s="146"/>
      <c r="JZI716" s="146"/>
      <c r="JZJ716" s="146"/>
      <c r="JZK716" s="146"/>
      <c r="JZL716" s="146"/>
      <c r="JZM716" s="146"/>
      <c r="JZN716" s="146"/>
      <c r="JZO716" s="146"/>
      <c r="JZP716" s="146"/>
      <c r="JZQ716" s="146"/>
      <c r="JZR716" s="146"/>
      <c r="JZS716" s="146"/>
      <c r="JZT716" s="146"/>
      <c r="JZU716" s="146"/>
      <c r="JZV716" s="146"/>
      <c r="JZW716" s="146"/>
      <c r="JZX716" s="146"/>
      <c r="JZY716" s="146"/>
      <c r="JZZ716" s="146"/>
      <c r="KAA716" s="146"/>
      <c r="KAB716" s="146"/>
      <c r="KAC716" s="146"/>
      <c r="KAD716" s="146"/>
      <c r="KAE716" s="146"/>
      <c r="KAF716" s="146"/>
      <c r="KAG716" s="146"/>
      <c r="KAH716" s="146"/>
      <c r="KAI716" s="146"/>
      <c r="KAJ716" s="146"/>
      <c r="KAK716" s="146"/>
      <c r="KAL716" s="146"/>
      <c r="KAM716" s="146"/>
      <c r="KAN716" s="146"/>
      <c r="KAO716" s="146"/>
      <c r="KAP716" s="146"/>
      <c r="KAQ716" s="146"/>
      <c r="KAR716" s="146"/>
      <c r="KAS716" s="146"/>
      <c r="KAT716" s="146"/>
      <c r="KAU716" s="146"/>
      <c r="KAV716" s="146"/>
      <c r="KAW716" s="146"/>
      <c r="KAX716" s="146"/>
      <c r="KAY716" s="146"/>
      <c r="KAZ716" s="146"/>
      <c r="KBA716" s="146"/>
      <c r="KBB716" s="146"/>
      <c r="KBC716" s="146"/>
      <c r="KBD716" s="146"/>
      <c r="KBE716" s="146"/>
      <c r="KBF716" s="146"/>
      <c r="KBG716" s="146"/>
      <c r="KBH716" s="146"/>
      <c r="KBI716" s="146"/>
      <c r="KBJ716" s="146"/>
      <c r="KBK716" s="146"/>
      <c r="KBL716" s="146"/>
      <c r="KBM716" s="146"/>
      <c r="KBN716" s="146"/>
      <c r="KBO716" s="146"/>
      <c r="KBP716" s="146"/>
      <c r="KBQ716" s="146"/>
      <c r="KBR716" s="146"/>
      <c r="KBS716" s="146"/>
      <c r="KBT716" s="146"/>
      <c r="KBU716" s="146"/>
      <c r="KBV716" s="146"/>
      <c r="KBW716" s="146"/>
      <c r="KBX716" s="146"/>
      <c r="KBY716" s="146"/>
      <c r="KBZ716" s="146"/>
      <c r="KCA716" s="146"/>
      <c r="KCB716" s="146"/>
      <c r="KCC716" s="146"/>
      <c r="KCD716" s="146"/>
      <c r="KCE716" s="146"/>
      <c r="KCF716" s="146"/>
      <c r="KCG716" s="146"/>
      <c r="KCH716" s="146"/>
      <c r="KCI716" s="146"/>
      <c r="KCJ716" s="146"/>
      <c r="KCK716" s="146"/>
      <c r="KCL716" s="146"/>
      <c r="KCM716" s="146"/>
      <c r="KCN716" s="146"/>
      <c r="KCO716" s="146"/>
      <c r="KCP716" s="146"/>
      <c r="KCQ716" s="146"/>
      <c r="KCR716" s="146"/>
      <c r="KCS716" s="146"/>
      <c r="KCT716" s="146"/>
      <c r="KCU716" s="146"/>
      <c r="KCV716" s="146"/>
      <c r="KCW716" s="146"/>
      <c r="KCX716" s="146"/>
      <c r="KCY716" s="146"/>
      <c r="KCZ716" s="146"/>
      <c r="KDA716" s="146"/>
      <c r="KDB716" s="146"/>
      <c r="KDC716" s="146"/>
      <c r="KDD716" s="146"/>
      <c r="KDE716" s="146"/>
      <c r="KDF716" s="146"/>
      <c r="KDG716" s="146"/>
      <c r="KDH716" s="146"/>
      <c r="KDI716" s="146"/>
      <c r="KDJ716" s="146"/>
      <c r="KDK716" s="146"/>
      <c r="KDL716" s="146"/>
      <c r="KDM716" s="146"/>
      <c r="KDN716" s="146"/>
      <c r="KDO716" s="146"/>
      <c r="KDP716" s="146"/>
      <c r="KDQ716" s="146"/>
      <c r="KDR716" s="146"/>
      <c r="KDS716" s="146"/>
      <c r="KDT716" s="146"/>
      <c r="KDU716" s="146"/>
      <c r="KDV716" s="146"/>
      <c r="KDW716" s="146"/>
      <c r="KDX716" s="146"/>
      <c r="KDY716" s="146"/>
      <c r="KDZ716" s="146"/>
      <c r="KEA716" s="146"/>
      <c r="KEB716" s="146"/>
      <c r="KEC716" s="146"/>
      <c r="KED716" s="146"/>
      <c r="KEE716" s="146"/>
      <c r="KEF716" s="146"/>
      <c r="KEG716" s="146"/>
      <c r="KEH716" s="146"/>
      <c r="KEI716" s="146"/>
      <c r="KEJ716" s="146"/>
      <c r="KEK716" s="146"/>
      <c r="KEL716" s="146"/>
      <c r="KEM716" s="146"/>
      <c r="KEN716" s="146"/>
      <c r="KEO716" s="146"/>
      <c r="KEP716" s="146"/>
      <c r="KEQ716" s="146"/>
      <c r="KER716" s="146"/>
      <c r="KES716" s="146"/>
      <c r="KET716" s="146"/>
      <c r="KEU716" s="146"/>
      <c r="KEV716" s="146"/>
      <c r="KEW716" s="146"/>
      <c r="KEX716" s="146"/>
      <c r="KEY716" s="146"/>
      <c r="KEZ716" s="146"/>
      <c r="KFA716" s="146"/>
      <c r="KFB716" s="146"/>
      <c r="KFC716" s="146"/>
      <c r="KFD716" s="146"/>
      <c r="KFE716" s="146"/>
      <c r="KFF716" s="146"/>
      <c r="KFG716" s="146"/>
      <c r="KFH716" s="146"/>
      <c r="KFI716" s="146"/>
      <c r="KFJ716" s="146"/>
      <c r="KFK716" s="146"/>
      <c r="KFL716" s="146"/>
      <c r="KFM716" s="146"/>
      <c r="KFN716" s="146"/>
      <c r="KFO716" s="146"/>
      <c r="KFP716" s="146"/>
      <c r="KFQ716" s="146"/>
      <c r="KFR716" s="146"/>
      <c r="KFS716" s="146"/>
      <c r="KFT716" s="146"/>
      <c r="KFU716" s="146"/>
      <c r="KFV716" s="146"/>
      <c r="KFW716" s="146"/>
      <c r="KFX716" s="146"/>
      <c r="KFY716" s="146"/>
      <c r="KFZ716" s="146"/>
      <c r="KGA716" s="146"/>
      <c r="KGB716" s="146"/>
      <c r="KGC716" s="146"/>
      <c r="KGD716" s="146"/>
      <c r="KGE716" s="146"/>
      <c r="KGF716" s="146"/>
      <c r="KGG716" s="146"/>
      <c r="KGH716" s="146"/>
      <c r="KGI716" s="146"/>
      <c r="KGJ716" s="146"/>
      <c r="KGK716" s="146"/>
      <c r="KGL716" s="146"/>
      <c r="KGM716" s="146"/>
      <c r="KGN716" s="146"/>
      <c r="KGO716" s="146"/>
      <c r="KGP716" s="146"/>
      <c r="KGQ716" s="146"/>
      <c r="KGR716" s="146"/>
      <c r="KGS716" s="146"/>
      <c r="KGT716" s="146"/>
      <c r="KGU716" s="146"/>
      <c r="KGV716" s="146"/>
      <c r="KGW716" s="146"/>
      <c r="KGX716" s="146"/>
      <c r="KGY716" s="146"/>
      <c r="KGZ716" s="146"/>
      <c r="KHA716" s="146"/>
      <c r="KHB716" s="146"/>
      <c r="KHC716" s="146"/>
      <c r="KHD716" s="146"/>
      <c r="KHE716" s="146"/>
      <c r="KHF716" s="146"/>
      <c r="KHG716" s="146"/>
      <c r="KHH716" s="146"/>
      <c r="KHI716" s="146"/>
      <c r="KHJ716" s="146"/>
      <c r="KHK716" s="146"/>
      <c r="KHL716" s="146"/>
      <c r="KHM716" s="146"/>
      <c r="KHN716" s="146"/>
      <c r="KHO716" s="146"/>
      <c r="KHP716" s="146"/>
      <c r="KHQ716" s="146"/>
      <c r="KHR716" s="146"/>
      <c r="KHS716" s="146"/>
      <c r="KHT716" s="146"/>
      <c r="KHU716" s="146"/>
      <c r="KHV716" s="146"/>
      <c r="KHW716" s="146"/>
      <c r="KHX716" s="146"/>
      <c r="KHY716" s="146"/>
      <c r="KHZ716" s="146"/>
      <c r="KIA716" s="146"/>
      <c r="KIB716" s="146"/>
      <c r="KIC716" s="146"/>
      <c r="KID716" s="146"/>
      <c r="KIE716" s="146"/>
      <c r="KIF716" s="146"/>
      <c r="KIG716" s="146"/>
      <c r="KIH716" s="146"/>
      <c r="KII716" s="146"/>
      <c r="KIJ716" s="146"/>
      <c r="KIK716" s="146"/>
      <c r="KIL716" s="146"/>
      <c r="KIM716" s="146"/>
      <c r="KIN716" s="146"/>
      <c r="KIO716" s="146"/>
      <c r="KIP716" s="146"/>
      <c r="KIQ716" s="146"/>
      <c r="KIR716" s="146"/>
      <c r="KIS716" s="146"/>
      <c r="KIT716" s="146"/>
      <c r="KIU716" s="146"/>
      <c r="KIV716" s="146"/>
      <c r="KIW716" s="146"/>
      <c r="KIX716" s="146"/>
      <c r="KIY716" s="146"/>
      <c r="KIZ716" s="146"/>
      <c r="KJA716" s="146"/>
      <c r="KJB716" s="146"/>
      <c r="KJC716" s="146"/>
      <c r="KJD716" s="146"/>
      <c r="KJE716" s="146"/>
      <c r="KJF716" s="146"/>
      <c r="KJG716" s="146"/>
      <c r="KJH716" s="146"/>
      <c r="KJI716" s="146"/>
      <c r="KJJ716" s="146"/>
      <c r="KJK716" s="146"/>
      <c r="KJL716" s="146"/>
      <c r="KJM716" s="146"/>
      <c r="KJN716" s="146"/>
      <c r="KJO716" s="146"/>
      <c r="KJP716" s="146"/>
      <c r="KJQ716" s="146"/>
      <c r="KJR716" s="146"/>
      <c r="KJS716" s="146"/>
      <c r="KJT716" s="146"/>
      <c r="KJU716" s="146"/>
      <c r="KJV716" s="146"/>
      <c r="KJW716" s="146"/>
      <c r="KJX716" s="146"/>
      <c r="KJY716" s="146"/>
      <c r="KJZ716" s="146"/>
      <c r="KKA716" s="146"/>
      <c r="KKB716" s="146"/>
      <c r="KKC716" s="146"/>
      <c r="KKD716" s="146"/>
      <c r="KKE716" s="146"/>
      <c r="KKF716" s="146"/>
      <c r="KKG716" s="146"/>
      <c r="KKH716" s="146"/>
      <c r="KKI716" s="146"/>
      <c r="KKJ716" s="146"/>
      <c r="KKK716" s="146"/>
      <c r="KKL716" s="146"/>
      <c r="KKM716" s="146"/>
      <c r="KKN716" s="146"/>
      <c r="KKO716" s="146"/>
      <c r="KKP716" s="146"/>
      <c r="KKQ716" s="146"/>
      <c r="KKR716" s="146"/>
      <c r="KKS716" s="146"/>
      <c r="KKT716" s="146"/>
      <c r="KKU716" s="146"/>
      <c r="KKV716" s="146"/>
      <c r="KKW716" s="146"/>
      <c r="KKX716" s="146"/>
      <c r="KKY716" s="146"/>
      <c r="KKZ716" s="146"/>
      <c r="KLA716" s="146"/>
      <c r="KLB716" s="146"/>
      <c r="KLC716" s="146"/>
      <c r="KLD716" s="146"/>
      <c r="KLE716" s="146"/>
      <c r="KLF716" s="146"/>
      <c r="KLG716" s="146"/>
      <c r="KLH716" s="146"/>
      <c r="KLI716" s="146"/>
      <c r="KLJ716" s="146"/>
      <c r="KLK716" s="146"/>
      <c r="KLL716" s="146"/>
      <c r="KLM716" s="146"/>
      <c r="KLN716" s="146"/>
      <c r="KLO716" s="146"/>
      <c r="KLP716" s="146"/>
      <c r="KLQ716" s="146"/>
      <c r="KLR716" s="146"/>
      <c r="KLS716" s="146"/>
      <c r="KLT716" s="146"/>
      <c r="KLU716" s="146"/>
      <c r="KLV716" s="146"/>
      <c r="KLW716" s="146"/>
      <c r="KLX716" s="146"/>
      <c r="KLY716" s="146"/>
      <c r="KLZ716" s="146"/>
      <c r="KMA716" s="146"/>
      <c r="KMB716" s="146"/>
      <c r="KMC716" s="146"/>
      <c r="KMD716" s="146"/>
      <c r="KME716" s="146"/>
      <c r="KMF716" s="146"/>
      <c r="KMG716" s="146"/>
      <c r="KMH716" s="146"/>
      <c r="KMI716" s="146"/>
      <c r="KMJ716" s="146"/>
      <c r="KMK716" s="146"/>
      <c r="KML716" s="146"/>
      <c r="KMM716" s="146"/>
      <c r="KMN716" s="146"/>
      <c r="KMO716" s="146"/>
      <c r="KMP716" s="146"/>
      <c r="KMQ716" s="146"/>
      <c r="KMR716" s="146"/>
      <c r="KMS716" s="146"/>
      <c r="KMT716" s="146"/>
      <c r="KMU716" s="146"/>
      <c r="KMV716" s="146"/>
      <c r="KMW716" s="146"/>
      <c r="KMX716" s="146"/>
      <c r="KMY716" s="146"/>
      <c r="KMZ716" s="146"/>
      <c r="KNA716" s="146"/>
      <c r="KNB716" s="146"/>
      <c r="KNC716" s="146"/>
      <c r="KND716" s="146"/>
      <c r="KNE716" s="146"/>
      <c r="KNF716" s="146"/>
      <c r="KNG716" s="146"/>
      <c r="KNH716" s="146"/>
      <c r="KNI716" s="146"/>
      <c r="KNJ716" s="146"/>
      <c r="KNK716" s="146"/>
      <c r="KNL716" s="146"/>
      <c r="KNM716" s="146"/>
      <c r="KNN716" s="146"/>
      <c r="KNO716" s="146"/>
      <c r="KNP716" s="146"/>
      <c r="KNQ716" s="146"/>
      <c r="KNR716" s="146"/>
      <c r="KNS716" s="146"/>
      <c r="KNT716" s="146"/>
      <c r="KNU716" s="146"/>
      <c r="KNV716" s="146"/>
      <c r="KNW716" s="146"/>
      <c r="KNX716" s="146"/>
      <c r="KNY716" s="146"/>
      <c r="KNZ716" s="146"/>
      <c r="KOA716" s="146"/>
      <c r="KOB716" s="146"/>
      <c r="KOC716" s="146"/>
      <c r="KOD716" s="146"/>
      <c r="KOE716" s="146"/>
      <c r="KOF716" s="146"/>
      <c r="KOG716" s="146"/>
      <c r="KOH716" s="146"/>
      <c r="KOI716" s="146"/>
      <c r="KOJ716" s="146"/>
      <c r="KOK716" s="146"/>
      <c r="KOL716" s="146"/>
      <c r="KOM716" s="146"/>
      <c r="KON716" s="146"/>
      <c r="KOO716" s="146"/>
      <c r="KOP716" s="146"/>
      <c r="KOQ716" s="146"/>
      <c r="KOR716" s="146"/>
      <c r="KOS716" s="146"/>
      <c r="KOT716" s="146"/>
      <c r="KOU716" s="146"/>
      <c r="KOV716" s="146"/>
      <c r="KOW716" s="146"/>
      <c r="KOX716" s="146"/>
      <c r="KOY716" s="146"/>
      <c r="KOZ716" s="146"/>
      <c r="KPA716" s="146"/>
      <c r="KPB716" s="146"/>
      <c r="KPC716" s="146"/>
      <c r="KPD716" s="146"/>
      <c r="KPE716" s="146"/>
      <c r="KPF716" s="146"/>
      <c r="KPG716" s="146"/>
      <c r="KPH716" s="146"/>
      <c r="KPI716" s="146"/>
      <c r="KPJ716" s="146"/>
      <c r="KPK716" s="146"/>
      <c r="KPL716" s="146"/>
      <c r="KPM716" s="146"/>
      <c r="KPN716" s="146"/>
      <c r="KPO716" s="146"/>
      <c r="KPP716" s="146"/>
      <c r="KPQ716" s="146"/>
      <c r="KPR716" s="146"/>
      <c r="KPS716" s="146"/>
      <c r="KPT716" s="146"/>
      <c r="KPU716" s="146"/>
      <c r="KPV716" s="146"/>
      <c r="KPW716" s="146"/>
      <c r="KPX716" s="146"/>
      <c r="KPY716" s="146"/>
      <c r="KPZ716" s="146"/>
      <c r="KQA716" s="146"/>
      <c r="KQB716" s="146"/>
      <c r="KQC716" s="146"/>
      <c r="KQD716" s="146"/>
      <c r="KQE716" s="146"/>
      <c r="KQF716" s="146"/>
      <c r="KQG716" s="146"/>
      <c r="KQH716" s="146"/>
      <c r="KQI716" s="146"/>
      <c r="KQJ716" s="146"/>
      <c r="KQK716" s="146"/>
      <c r="KQL716" s="146"/>
      <c r="KQM716" s="146"/>
      <c r="KQN716" s="146"/>
      <c r="KQO716" s="146"/>
      <c r="KQP716" s="146"/>
      <c r="KQQ716" s="146"/>
      <c r="KQR716" s="146"/>
      <c r="KQS716" s="146"/>
      <c r="KQT716" s="146"/>
      <c r="KQU716" s="146"/>
      <c r="KQV716" s="146"/>
      <c r="KQW716" s="146"/>
      <c r="KQX716" s="146"/>
      <c r="KQY716" s="146"/>
      <c r="KQZ716" s="146"/>
      <c r="KRA716" s="146"/>
      <c r="KRB716" s="146"/>
      <c r="KRC716" s="146"/>
      <c r="KRD716" s="146"/>
      <c r="KRE716" s="146"/>
      <c r="KRF716" s="146"/>
      <c r="KRG716" s="146"/>
      <c r="KRH716" s="146"/>
      <c r="KRI716" s="146"/>
      <c r="KRJ716" s="146"/>
      <c r="KRK716" s="146"/>
      <c r="KRL716" s="146"/>
      <c r="KRM716" s="146"/>
      <c r="KRN716" s="146"/>
      <c r="KRO716" s="146"/>
      <c r="KRP716" s="146"/>
      <c r="KRQ716" s="146"/>
      <c r="KRR716" s="146"/>
      <c r="KRS716" s="146"/>
      <c r="KRT716" s="146"/>
      <c r="KRU716" s="146"/>
      <c r="KRV716" s="146"/>
      <c r="KRW716" s="146"/>
      <c r="KRX716" s="146"/>
      <c r="KRY716" s="146"/>
      <c r="KRZ716" s="146"/>
      <c r="KSA716" s="146"/>
      <c r="KSB716" s="146"/>
      <c r="KSC716" s="146"/>
      <c r="KSD716" s="146"/>
      <c r="KSE716" s="146"/>
      <c r="KSF716" s="146"/>
      <c r="KSG716" s="146"/>
      <c r="KSH716" s="146"/>
      <c r="KSI716" s="146"/>
      <c r="KSJ716" s="146"/>
      <c r="KSK716" s="146"/>
      <c r="KSL716" s="146"/>
      <c r="KSM716" s="146"/>
      <c r="KSN716" s="146"/>
      <c r="KSO716" s="146"/>
      <c r="KSP716" s="146"/>
      <c r="KSQ716" s="146"/>
      <c r="KSR716" s="146"/>
      <c r="KSS716" s="146"/>
      <c r="KST716" s="146"/>
      <c r="KSU716" s="146"/>
      <c r="KSV716" s="146"/>
      <c r="KSW716" s="146"/>
      <c r="KSX716" s="146"/>
      <c r="KSY716" s="146"/>
      <c r="KSZ716" s="146"/>
      <c r="KTA716" s="146"/>
      <c r="KTB716" s="146"/>
      <c r="KTC716" s="146"/>
      <c r="KTD716" s="146"/>
      <c r="KTE716" s="146"/>
      <c r="KTF716" s="146"/>
      <c r="KTG716" s="146"/>
      <c r="KTH716" s="146"/>
      <c r="KTI716" s="146"/>
      <c r="KTJ716" s="146"/>
      <c r="KTK716" s="146"/>
      <c r="KTL716" s="146"/>
      <c r="KTM716" s="146"/>
      <c r="KTN716" s="146"/>
      <c r="KTO716" s="146"/>
      <c r="KTP716" s="146"/>
      <c r="KTQ716" s="146"/>
      <c r="KTR716" s="146"/>
      <c r="KTS716" s="146"/>
      <c r="KTT716" s="146"/>
      <c r="KTU716" s="146"/>
      <c r="KTV716" s="146"/>
      <c r="KTW716" s="146"/>
      <c r="KTX716" s="146"/>
      <c r="KTY716" s="146"/>
      <c r="KTZ716" s="146"/>
      <c r="KUA716" s="146"/>
      <c r="KUB716" s="146"/>
      <c r="KUC716" s="146"/>
      <c r="KUD716" s="146"/>
      <c r="KUE716" s="146"/>
      <c r="KUF716" s="146"/>
      <c r="KUG716" s="146"/>
      <c r="KUH716" s="146"/>
      <c r="KUI716" s="146"/>
      <c r="KUJ716" s="146"/>
      <c r="KUK716" s="146"/>
      <c r="KUL716" s="146"/>
      <c r="KUM716" s="146"/>
      <c r="KUN716" s="146"/>
      <c r="KUO716" s="146"/>
      <c r="KUP716" s="146"/>
      <c r="KUQ716" s="146"/>
      <c r="KUR716" s="146"/>
      <c r="KUS716" s="146"/>
      <c r="KUT716" s="146"/>
      <c r="KUU716" s="146"/>
      <c r="KUV716" s="146"/>
      <c r="KUW716" s="146"/>
      <c r="KUX716" s="146"/>
      <c r="KUY716" s="146"/>
      <c r="KUZ716" s="146"/>
      <c r="KVA716" s="146"/>
      <c r="KVB716" s="146"/>
      <c r="KVC716" s="146"/>
      <c r="KVD716" s="146"/>
      <c r="KVE716" s="146"/>
      <c r="KVF716" s="146"/>
      <c r="KVG716" s="146"/>
      <c r="KVH716" s="146"/>
      <c r="KVI716" s="146"/>
      <c r="KVJ716" s="146"/>
      <c r="KVK716" s="146"/>
      <c r="KVL716" s="146"/>
      <c r="KVM716" s="146"/>
      <c r="KVN716" s="146"/>
      <c r="KVO716" s="146"/>
      <c r="KVP716" s="146"/>
      <c r="KVQ716" s="146"/>
      <c r="KVR716" s="146"/>
      <c r="KVS716" s="146"/>
      <c r="KVT716" s="146"/>
      <c r="KVU716" s="146"/>
      <c r="KVV716" s="146"/>
      <c r="KVW716" s="146"/>
      <c r="KVX716" s="146"/>
      <c r="KVY716" s="146"/>
      <c r="KVZ716" s="146"/>
      <c r="KWA716" s="146"/>
      <c r="KWB716" s="146"/>
      <c r="KWC716" s="146"/>
      <c r="KWD716" s="146"/>
      <c r="KWE716" s="146"/>
      <c r="KWF716" s="146"/>
      <c r="KWG716" s="146"/>
      <c r="KWH716" s="146"/>
      <c r="KWI716" s="146"/>
      <c r="KWJ716" s="146"/>
      <c r="KWK716" s="146"/>
      <c r="KWL716" s="146"/>
      <c r="KWM716" s="146"/>
      <c r="KWN716" s="146"/>
      <c r="KWO716" s="146"/>
      <c r="KWP716" s="146"/>
      <c r="KWQ716" s="146"/>
      <c r="KWR716" s="146"/>
      <c r="KWS716" s="146"/>
      <c r="KWT716" s="146"/>
      <c r="KWU716" s="146"/>
      <c r="KWV716" s="146"/>
      <c r="KWW716" s="146"/>
      <c r="KWX716" s="146"/>
      <c r="KWY716" s="146"/>
      <c r="KWZ716" s="146"/>
      <c r="KXA716" s="146"/>
      <c r="KXB716" s="146"/>
      <c r="KXC716" s="146"/>
      <c r="KXD716" s="146"/>
      <c r="KXE716" s="146"/>
      <c r="KXF716" s="146"/>
      <c r="KXG716" s="146"/>
      <c r="KXH716" s="146"/>
      <c r="KXI716" s="146"/>
      <c r="KXJ716" s="146"/>
      <c r="KXK716" s="146"/>
      <c r="KXL716" s="146"/>
      <c r="KXM716" s="146"/>
      <c r="KXN716" s="146"/>
      <c r="KXO716" s="146"/>
      <c r="KXP716" s="146"/>
      <c r="KXQ716" s="146"/>
      <c r="KXR716" s="146"/>
      <c r="KXS716" s="146"/>
      <c r="KXT716" s="146"/>
      <c r="KXU716" s="146"/>
      <c r="KXV716" s="146"/>
      <c r="KXW716" s="146"/>
      <c r="KXX716" s="146"/>
      <c r="KXY716" s="146"/>
      <c r="KXZ716" s="146"/>
      <c r="KYA716" s="146"/>
      <c r="KYB716" s="146"/>
      <c r="KYC716" s="146"/>
      <c r="KYD716" s="146"/>
      <c r="KYE716" s="146"/>
      <c r="KYF716" s="146"/>
      <c r="KYG716" s="146"/>
      <c r="KYH716" s="146"/>
      <c r="KYI716" s="146"/>
      <c r="KYJ716" s="146"/>
      <c r="KYK716" s="146"/>
      <c r="KYL716" s="146"/>
      <c r="KYM716" s="146"/>
      <c r="KYN716" s="146"/>
      <c r="KYO716" s="146"/>
      <c r="KYP716" s="146"/>
      <c r="KYQ716" s="146"/>
      <c r="KYR716" s="146"/>
      <c r="KYS716" s="146"/>
      <c r="KYT716" s="146"/>
      <c r="KYU716" s="146"/>
      <c r="KYV716" s="146"/>
      <c r="KYW716" s="146"/>
      <c r="KYX716" s="146"/>
      <c r="KYY716" s="146"/>
      <c r="KYZ716" s="146"/>
      <c r="KZA716" s="146"/>
      <c r="KZB716" s="146"/>
      <c r="KZC716" s="146"/>
      <c r="KZD716" s="146"/>
      <c r="KZE716" s="146"/>
      <c r="KZF716" s="146"/>
      <c r="KZG716" s="146"/>
      <c r="KZH716" s="146"/>
      <c r="KZI716" s="146"/>
      <c r="KZJ716" s="146"/>
      <c r="KZK716" s="146"/>
      <c r="KZL716" s="146"/>
      <c r="KZM716" s="146"/>
      <c r="KZN716" s="146"/>
      <c r="KZO716" s="146"/>
      <c r="KZP716" s="146"/>
      <c r="KZQ716" s="146"/>
      <c r="KZR716" s="146"/>
      <c r="KZS716" s="146"/>
      <c r="KZT716" s="146"/>
      <c r="KZU716" s="146"/>
      <c r="KZV716" s="146"/>
      <c r="KZW716" s="146"/>
      <c r="KZX716" s="146"/>
      <c r="KZY716" s="146"/>
      <c r="KZZ716" s="146"/>
      <c r="LAA716" s="146"/>
      <c r="LAB716" s="146"/>
      <c r="LAC716" s="146"/>
      <c r="LAD716" s="146"/>
      <c r="LAE716" s="146"/>
      <c r="LAF716" s="146"/>
      <c r="LAG716" s="146"/>
      <c r="LAH716" s="146"/>
      <c r="LAI716" s="146"/>
      <c r="LAJ716" s="146"/>
      <c r="LAK716" s="146"/>
      <c r="LAL716" s="146"/>
      <c r="LAM716" s="146"/>
      <c r="LAN716" s="146"/>
      <c r="LAO716" s="146"/>
      <c r="LAP716" s="146"/>
      <c r="LAQ716" s="146"/>
      <c r="LAR716" s="146"/>
      <c r="LAS716" s="146"/>
      <c r="LAT716" s="146"/>
      <c r="LAU716" s="146"/>
      <c r="LAV716" s="146"/>
      <c r="LAW716" s="146"/>
      <c r="LAX716" s="146"/>
      <c r="LAY716" s="146"/>
      <c r="LAZ716" s="146"/>
      <c r="LBA716" s="146"/>
      <c r="LBB716" s="146"/>
      <c r="LBC716" s="146"/>
      <c r="LBD716" s="146"/>
      <c r="LBE716" s="146"/>
      <c r="LBF716" s="146"/>
      <c r="LBG716" s="146"/>
      <c r="LBH716" s="146"/>
      <c r="LBI716" s="146"/>
      <c r="LBJ716" s="146"/>
      <c r="LBK716" s="146"/>
      <c r="LBL716" s="146"/>
      <c r="LBM716" s="146"/>
      <c r="LBN716" s="146"/>
      <c r="LBO716" s="146"/>
      <c r="LBP716" s="146"/>
      <c r="LBQ716" s="146"/>
      <c r="LBR716" s="146"/>
      <c r="LBS716" s="146"/>
      <c r="LBT716" s="146"/>
      <c r="LBU716" s="146"/>
      <c r="LBV716" s="146"/>
      <c r="LBW716" s="146"/>
      <c r="LBX716" s="146"/>
      <c r="LBY716" s="146"/>
      <c r="LBZ716" s="146"/>
      <c r="LCA716" s="146"/>
      <c r="LCB716" s="146"/>
      <c r="LCC716" s="146"/>
      <c r="LCD716" s="146"/>
      <c r="LCE716" s="146"/>
      <c r="LCF716" s="146"/>
      <c r="LCG716" s="146"/>
      <c r="LCH716" s="146"/>
      <c r="LCI716" s="146"/>
      <c r="LCJ716" s="146"/>
      <c r="LCK716" s="146"/>
      <c r="LCL716" s="146"/>
      <c r="LCM716" s="146"/>
      <c r="LCN716" s="146"/>
      <c r="LCO716" s="146"/>
      <c r="LCP716" s="146"/>
      <c r="LCQ716" s="146"/>
      <c r="LCR716" s="146"/>
      <c r="LCS716" s="146"/>
      <c r="LCT716" s="146"/>
      <c r="LCU716" s="146"/>
      <c r="LCV716" s="146"/>
      <c r="LCW716" s="146"/>
      <c r="LCX716" s="146"/>
      <c r="LCY716" s="146"/>
      <c r="LCZ716" s="146"/>
      <c r="LDA716" s="146"/>
      <c r="LDB716" s="146"/>
      <c r="LDC716" s="146"/>
      <c r="LDD716" s="146"/>
      <c r="LDE716" s="146"/>
      <c r="LDF716" s="146"/>
      <c r="LDG716" s="146"/>
      <c r="LDH716" s="146"/>
      <c r="LDI716" s="146"/>
      <c r="LDJ716" s="146"/>
      <c r="LDK716" s="146"/>
      <c r="LDL716" s="146"/>
      <c r="LDM716" s="146"/>
      <c r="LDN716" s="146"/>
      <c r="LDO716" s="146"/>
      <c r="LDP716" s="146"/>
      <c r="LDQ716" s="146"/>
      <c r="LDR716" s="146"/>
      <c r="LDS716" s="146"/>
      <c r="LDT716" s="146"/>
      <c r="LDU716" s="146"/>
      <c r="LDV716" s="146"/>
      <c r="LDW716" s="146"/>
      <c r="LDX716" s="146"/>
      <c r="LDY716" s="146"/>
      <c r="LDZ716" s="146"/>
      <c r="LEA716" s="146"/>
      <c r="LEB716" s="146"/>
      <c r="LEC716" s="146"/>
      <c r="LED716" s="146"/>
      <c r="LEE716" s="146"/>
      <c r="LEF716" s="146"/>
      <c r="LEG716" s="146"/>
      <c r="LEH716" s="146"/>
      <c r="LEI716" s="146"/>
      <c r="LEJ716" s="146"/>
      <c r="LEK716" s="146"/>
      <c r="LEL716" s="146"/>
      <c r="LEM716" s="146"/>
      <c r="LEN716" s="146"/>
      <c r="LEO716" s="146"/>
      <c r="LEP716" s="146"/>
      <c r="LEQ716" s="146"/>
      <c r="LER716" s="146"/>
      <c r="LES716" s="146"/>
      <c r="LET716" s="146"/>
      <c r="LEU716" s="146"/>
      <c r="LEV716" s="146"/>
      <c r="LEW716" s="146"/>
      <c r="LEX716" s="146"/>
      <c r="LEY716" s="146"/>
      <c r="LEZ716" s="146"/>
      <c r="LFA716" s="146"/>
      <c r="LFB716" s="146"/>
      <c r="LFC716" s="146"/>
      <c r="LFD716" s="146"/>
      <c r="LFE716" s="146"/>
      <c r="LFF716" s="146"/>
      <c r="LFG716" s="146"/>
      <c r="LFH716" s="146"/>
      <c r="LFI716" s="146"/>
      <c r="LFJ716" s="146"/>
      <c r="LFK716" s="146"/>
      <c r="LFL716" s="146"/>
      <c r="LFM716" s="146"/>
      <c r="LFN716" s="146"/>
      <c r="LFO716" s="146"/>
      <c r="LFP716" s="146"/>
      <c r="LFQ716" s="146"/>
      <c r="LFR716" s="146"/>
      <c r="LFS716" s="146"/>
      <c r="LFT716" s="146"/>
      <c r="LFU716" s="146"/>
      <c r="LFV716" s="146"/>
      <c r="LFW716" s="146"/>
      <c r="LFX716" s="146"/>
      <c r="LFY716" s="146"/>
      <c r="LFZ716" s="146"/>
      <c r="LGA716" s="146"/>
      <c r="LGB716" s="146"/>
      <c r="LGC716" s="146"/>
      <c r="LGD716" s="146"/>
      <c r="LGE716" s="146"/>
      <c r="LGF716" s="146"/>
      <c r="LGG716" s="146"/>
      <c r="LGH716" s="146"/>
      <c r="LGI716" s="146"/>
      <c r="LGJ716" s="146"/>
      <c r="LGK716" s="146"/>
      <c r="LGL716" s="146"/>
      <c r="LGM716" s="146"/>
      <c r="LGN716" s="146"/>
      <c r="LGO716" s="146"/>
      <c r="LGP716" s="146"/>
      <c r="LGQ716" s="146"/>
      <c r="LGR716" s="146"/>
      <c r="LGS716" s="146"/>
      <c r="LGT716" s="146"/>
      <c r="LGU716" s="146"/>
      <c r="LGV716" s="146"/>
      <c r="LGW716" s="146"/>
      <c r="LGX716" s="146"/>
      <c r="LGY716" s="146"/>
      <c r="LGZ716" s="146"/>
      <c r="LHA716" s="146"/>
      <c r="LHB716" s="146"/>
      <c r="LHC716" s="146"/>
      <c r="LHD716" s="146"/>
      <c r="LHE716" s="146"/>
      <c r="LHF716" s="146"/>
      <c r="LHG716" s="146"/>
      <c r="LHH716" s="146"/>
      <c r="LHI716" s="146"/>
      <c r="LHJ716" s="146"/>
      <c r="LHK716" s="146"/>
      <c r="LHL716" s="146"/>
      <c r="LHM716" s="146"/>
      <c r="LHN716" s="146"/>
      <c r="LHO716" s="146"/>
      <c r="LHP716" s="146"/>
      <c r="LHQ716" s="146"/>
      <c r="LHR716" s="146"/>
      <c r="LHS716" s="146"/>
      <c r="LHT716" s="146"/>
      <c r="LHU716" s="146"/>
      <c r="LHV716" s="146"/>
      <c r="LHW716" s="146"/>
      <c r="LHX716" s="146"/>
      <c r="LHY716" s="146"/>
      <c r="LHZ716" s="146"/>
      <c r="LIA716" s="146"/>
      <c r="LIB716" s="146"/>
      <c r="LIC716" s="146"/>
      <c r="LID716" s="146"/>
      <c r="LIE716" s="146"/>
      <c r="LIF716" s="146"/>
      <c r="LIG716" s="146"/>
      <c r="LIH716" s="146"/>
      <c r="LII716" s="146"/>
      <c r="LIJ716" s="146"/>
      <c r="LIK716" s="146"/>
      <c r="LIL716" s="146"/>
      <c r="LIM716" s="146"/>
      <c r="LIN716" s="146"/>
      <c r="LIO716" s="146"/>
      <c r="LIP716" s="146"/>
      <c r="LIQ716" s="146"/>
      <c r="LIR716" s="146"/>
      <c r="LIS716" s="146"/>
      <c r="LIT716" s="146"/>
      <c r="LIU716" s="146"/>
      <c r="LIV716" s="146"/>
      <c r="LIW716" s="146"/>
      <c r="LIX716" s="146"/>
      <c r="LIY716" s="146"/>
      <c r="LIZ716" s="146"/>
      <c r="LJA716" s="146"/>
      <c r="LJB716" s="146"/>
      <c r="LJC716" s="146"/>
      <c r="LJD716" s="146"/>
      <c r="LJE716" s="146"/>
      <c r="LJF716" s="146"/>
      <c r="LJG716" s="146"/>
      <c r="LJH716" s="146"/>
      <c r="LJI716" s="146"/>
      <c r="LJJ716" s="146"/>
      <c r="LJK716" s="146"/>
      <c r="LJL716" s="146"/>
      <c r="LJM716" s="146"/>
      <c r="LJN716" s="146"/>
      <c r="LJO716" s="146"/>
      <c r="LJP716" s="146"/>
      <c r="LJQ716" s="146"/>
      <c r="LJR716" s="146"/>
      <c r="LJS716" s="146"/>
      <c r="LJT716" s="146"/>
      <c r="LJU716" s="146"/>
      <c r="LJV716" s="146"/>
      <c r="LJW716" s="146"/>
      <c r="LJX716" s="146"/>
      <c r="LJY716" s="146"/>
      <c r="LJZ716" s="146"/>
      <c r="LKA716" s="146"/>
      <c r="LKB716" s="146"/>
      <c r="LKC716" s="146"/>
      <c r="LKD716" s="146"/>
      <c r="LKE716" s="146"/>
      <c r="LKF716" s="146"/>
      <c r="LKG716" s="146"/>
      <c r="LKH716" s="146"/>
      <c r="LKI716" s="146"/>
      <c r="LKJ716" s="146"/>
      <c r="LKK716" s="146"/>
      <c r="LKL716" s="146"/>
      <c r="LKM716" s="146"/>
      <c r="LKN716" s="146"/>
      <c r="LKO716" s="146"/>
      <c r="LKP716" s="146"/>
      <c r="LKQ716" s="146"/>
      <c r="LKR716" s="146"/>
      <c r="LKS716" s="146"/>
      <c r="LKT716" s="146"/>
      <c r="LKU716" s="146"/>
      <c r="LKV716" s="146"/>
      <c r="LKW716" s="146"/>
      <c r="LKX716" s="146"/>
      <c r="LKY716" s="146"/>
      <c r="LKZ716" s="146"/>
      <c r="LLA716" s="146"/>
      <c r="LLB716" s="146"/>
      <c r="LLC716" s="146"/>
      <c r="LLD716" s="146"/>
      <c r="LLE716" s="146"/>
      <c r="LLF716" s="146"/>
      <c r="LLG716" s="146"/>
      <c r="LLH716" s="146"/>
      <c r="LLI716" s="146"/>
      <c r="LLJ716" s="146"/>
      <c r="LLK716" s="146"/>
      <c r="LLL716" s="146"/>
      <c r="LLM716" s="146"/>
      <c r="LLN716" s="146"/>
      <c r="LLO716" s="146"/>
      <c r="LLP716" s="146"/>
      <c r="LLQ716" s="146"/>
      <c r="LLR716" s="146"/>
      <c r="LLS716" s="146"/>
      <c r="LLT716" s="146"/>
      <c r="LLU716" s="146"/>
      <c r="LLV716" s="146"/>
      <c r="LLW716" s="146"/>
      <c r="LLX716" s="146"/>
      <c r="LLY716" s="146"/>
      <c r="LLZ716" s="146"/>
      <c r="LMA716" s="146"/>
      <c r="LMB716" s="146"/>
      <c r="LMC716" s="146"/>
      <c r="LMD716" s="146"/>
      <c r="LME716" s="146"/>
      <c r="LMF716" s="146"/>
      <c r="LMG716" s="146"/>
      <c r="LMH716" s="146"/>
      <c r="LMI716" s="146"/>
      <c r="LMJ716" s="146"/>
      <c r="LMK716" s="146"/>
      <c r="LML716" s="146"/>
      <c r="LMM716" s="146"/>
      <c r="LMN716" s="146"/>
      <c r="LMO716" s="146"/>
      <c r="LMP716" s="146"/>
      <c r="LMQ716" s="146"/>
      <c r="LMR716" s="146"/>
      <c r="LMS716" s="146"/>
      <c r="LMT716" s="146"/>
      <c r="LMU716" s="146"/>
      <c r="LMV716" s="146"/>
      <c r="LMW716" s="146"/>
      <c r="LMX716" s="146"/>
      <c r="LMY716" s="146"/>
      <c r="LMZ716" s="146"/>
      <c r="LNA716" s="146"/>
      <c r="LNB716" s="146"/>
      <c r="LNC716" s="146"/>
      <c r="LND716" s="146"/>
      <c r="LNE716" s="146"/>
      <c r="LNF716" s="146"/>
      <c r="LNG716" s="146"/>
      <c r="LNH716" s="146"/>
      <c r="LNI716" s="146"/>
      <c r="LNJ716" s="146"/>
      <c r="LNK716" s="146"/>
      <c r="LNL716" s="146"/>
      <c r="LNM716" s="146"/>
      <c r="LNN716" s="146"/>
      <c r="LNO716" s="146"/>
      <c r="LNP716" s="146"/>
      <c r="LNQ716" s="146"/>
      <c r="LNR716" s="146"/>
      <c r="LNS716" s="146"/>
      <c r="LNT716" s="146"/>
      <c r="LNU716" s="146"/>
      <c r="LNV716" s="146"/>
      <c r="LNW716" s="146"/>
      <c r="LNX716" s="146"/>
      <c r="LNY716" s="146"/>
      <c r="LNZ716" s="146"/>
      <c r="LOA716" s="146"/>
      <c r="LOB716" s="146"/>
      <c r="LOC716" s="146"/>
      <c r="LOD716" s="146"/>
      <c r="LOE716" s="146"/>
      <c r="LOF716" s="146"/>
      <c r="LOG716" s="146"/>
      <c r="LOH716" s="146"/>
      <c r="LOI716" s="146"/>
      <c r="LOJ716" s="146"/>
      <c r="LOK716" s="146"/>
      <c r="LOL716" s="146"/>
      <c r="LOM716" s="146"/>
      <c r="LON716" s="146"/>
      <c r="LOO716" s="146"/>
      <c r="LOP716" s="146"/>
      <c r="LOQ716" s="146"/>
      <c r="LOR716" s="146"/>
      <c r="LOS716" s="146"/>
      <c r="LOT716" s="146"/>
      <c r="LOU716" s="146"/>
      <c r="LOV716" s="146"/>
      <c r="LOW716" s="146"/>
      <c r="LOX716" s="146"/>
      <c r="LOY716" s="146"/>
      <c r="LOZ716" s="146"/>
      <c r="LPA716" s="146"/>
      <c r="LPB716" s="146"/>
      <c r="LPC716" s="146"/>
      <c r="LPD716" s="146"/>
      <c r="LPE716" s="146"/>
      <c r="LPF716" s="146"/>
      <c r="LPG716" s="146"/>
      <c r="LPH716" s="146"/>
      <c r="LPI716" s="146"/>
      <c r="LPJ716" s="146"/>
      <c r="LPK716" s="146"/>
      <c r="LPL716" s="146"/>
      <c r="LPM716" s="146"/>
      <c r="LPN716" s="146"/>
      <c r="LPO716" s="146"/>
      <c r="LPP716" s="146"/>
      <c r="LPQ716" s="146"/>
      <c r="LPR716" s="146"/>
      <c r="LPS716" s="146"/>
      <c r="LPT716" s="146"/>
      <c r="LPU716" s="146"/>
      <c r="LPV716" s="146"/>
      <c r="LPW716" s="146"/>
      <c r="LPX716" s="146"/>
      <c r="LPY716" s="146"/>
      <c r="LPZ716" s="146"/>
      <c r="LQA716" s="146"/>
      <c r="LQB716" s="146"/>
      <c r="LQC716" s="146"/>
      <c r="LQD716" s="146"/>
      <c r="LQE716" s="146"/>
      <c r="LQF716" s="146"/>
      <c r="LQG716" s="146"/>
      <c r="LQH716" s="146"/>
      <c r="LQI716" s="146"/>
      <c r="LQJ716" s="146"/>
      <c r="LQK716" s="146"/>
      <c r="LQL716" s="146"/>
      <c r="LQM716" s="146"/>
      <c r="LQN716" s="146"/>
      <c r="LQO716" s="146"/>
      <c r="LQP716" s="146"/>
      <c r="LQQ716" s="146"/>
      <c r="LQR716" s="146"/>
      <c r="LQS716" s="146"/>
      <c r="LQT716" s="146"/>
      <c r="LQU716" s="146"/>
      <c r="LQV716" s="146"/>
      <c r="LQW716" s="146"/>
      <c r="LQX716" s="146"/>
      <c r="LQY716" s="146"/>
      <c r="LQZ716" s="146"/>
      <c r="LRA716" s="146"/>
      <c r="LRB716" s="146"/>
      <c r="LRC716" s="146"/>
      <c r="LRD716" s="146"/>
      <c r="LRE716" s="146"/>
      <c r="LRF716" s="146"/>
      <c r="LRG716" s="146"/>
      <c r="LRH716" s="146"/>
      <c r="LRI716" s="146"/>
      <c r="LRJ716" s="146"/>
      <c r="LRK716" s="146"/>
      <c r="LRL716" s="146"/>
      <c r="LRM716" s="146"/>
      <c r="LRN716" s="146"/>
      <c r="LRO716" s="146"/>
      <c r="LRP716" s="146"/>
      <c r="LRQ716" s="146"/>
      <c r="LRR716" s="146"/>
      <c r="LRS716" s="146"/>
      <c r="LRT716" s="146"/>
      <c r="LRU716" s="146"/>
      <c r="LRV716" s="146"/>
      <c r="LRW716" s="146"/>
      <c r="LRX716" s="146"/>
      <c r="LRY716" s="146"/>
      <c r="LRZ716" s="146"/>
      <c r="LSA716" s="146"/>
      <c r="LSB716" s="146"/>
      <c r="LSC716" s="146"/>
      <c r="LSD716" s="146"/>
      <c r="LSE716" s="146"/>
      <c r="LSF716" s="146"/>
      <c r="LSG716" s="146"/>
      <c r="LSH716" s="146"/>
      <c r="LSI716" s="146"/>
      <c r="LSJ716" s="146"/>
      <c r="LSK716" s="146"/>
      <c r="LSL716" s="146"/>
      <c r="LSM716" s="146"/>
      <c r="LSN716" s="146"/>
      <c r="LSO716" s="146"/>
      <c r="LSP716" s="146"/>
      <c r="LSQ716" s="146"/>
      <c r="LSR716" s="146"/>
      <c r="LSS716" s="146"/>
      <c r="LST716" s="146"/>
      <c r="LSU716" s="146"/>
      <c r="LSV716" s="146"/>
      <c r="LSW716" s="146"/>
      <c r="LSX716" s="146"/>
      <c r="LSY716" s="146"/>
      <c r="LSZ716" s="146"/>
      <c r="LTA716" s="146"/>
      <c r="LTB716" s="146"/>
      <c r="LTC716" s="146"/>
      <c r="LTD716" s="146"/>
      <c r="LTE716" s="146"/>
      <c r="LTF716" s="146"/>
      <c r="LTG716" s="146"/>
      <c r="LTH716" s="146"/>
      <c r="LTI716" s="146"/>
      <c r="LTJ716" s="146"/>
      <c r="LTK716" s="146"/>
      <c r="LTL716" s="146"/>
      <c r="LTM716" s="146"/>
      <c r="LTN716" s="146"/>
      <c r="LTO716" s="146"/>
      <c r="LTP716" s="146"/>
      <c r="LTQ716" s="146"/>
      <c r="LTR716" s="146"/>
      <c r="LTS716" s="146"/>
      <c r="LTT716" s="146"/>
      <c r="LTU716" s="146"/>
      <c r="LTV716" s="146"/>
      <c r="LTW716" s="146"/>
      <c r="LTX716" s="146"/>
      <c r="LTY716" s="146"/>
      <c r="LTZ716" s="146"/>
      <c r="LUA716" s="146"/>
      <c r="LUB716" s="146"/>
      <c r="LUC716" s="146"/>
      <c r="LUD716" s="146"/>
      <c r="LUE716" s="146"/>
      <c r="LUF716" s="146"/>
      <c r="LUG716" s="146"/>
      <c r="LUH716" s="146"/>
      <c r="LUI716" s="146"/>
      <c r="LUJ716" s="146"/>
      <c r="LUK716" s="146"/>
      <c r="LUL716" s="146"/>
      <c r="LUM716" s="146"/>
      <c r="LUN716" s="146"/>
      <c r="LUO716" s="146"/>
      <c r="LUP716" s="146"/>
      <c r="LUQ716" s="146"/>
      <c r="LUR716" s="146"/>
      <c r="LUS716" s="146"/>
      <c r="LUT716" s="146"/>
      <c r="LUU716" s="146"/>
      <c r="LUV716" s="146"/>
      <c r="LUW716" s="146"/>
      <c r="LUX716" s="146"/>
      <c r="LUY716" s="146"/>
      <c r="LUZ716" s="146"/>
      <c r="LVA716" s="146"/>
      <c r="LVB716" s="146"/>
      <c r="LVC716" s="146"/>
      <c r="LVD716" s="146"/>
      <c r="LVE716" s="146"/>
      <c r="LVF716" s="146"/>
      <c r="LVG716" s="146"/>
      <c r="LVH716" s="146"/>
      <c r="LVI716" s="146"/>
      <c r="LVJ716" s="146"/>
      <c r="LVK716" s="146"/>
      <c r="LVL716" s="146"/>
      <c r="LVM716" s="146"/>
      <c r="LVN716" s="146"/>
      <c r="LVO716" s="146"/>
      <c r="LVP716" s="146"/>
      <c r="LVQ716" s="146"/>
      <c r="LVR716" s="146"/>
      <c r="LVS716" s="146"/>
      <c r="LVT716" s="146"/>
      <c r="LVU716" s="146"/>
      <c r="LVV716" s="146"/>
      <c r="LVW716" s="146"/>
      <c r="LVX716" s="146"/>
      <c r="LVY716" s="146"/>
      <c r="LVZ716" s="146"/>
      <c r="LWA716" s="146"/>
      <c r="LWB716" s="146"/>
      <c r="LWC716" s="146"/>
      <c r="LWD716" s="146"/>
      <c r="LWE716" s="146"/>
      <c r="LWF716" s="146"/>
      <c r="LWG716" s="146"/>
      <c r="LWH716" s="146"/>
      <c r="LWI716" s="146"/>
      <c r="LWJ716" s="146"/>
      <c r="LWK716" s="146"/>
      <c r="LWL716" s="146"/>
      <c r="LWM716" s="146"/>
      <c r="LWN716" s="146"/>
      <c r="LWO716" s="146"/>
      <c r="LWP716" s="146"/>
      <c r="LWQ716" s="146"/>
      <c r="LWR716" s="146"/>
      <c r="LWS716" s="146"/>
      <c r="LWT716" s="146"/>
      <c r="LWU716" s="146"/>
      <c r="LWV716" s="146"/>
      <c r="LWW716" s="146"/>
      <c r="LWX716" s="146"/>
      <c r="LWY716" s="146"/>
      <c r="LWZ716" s="146"/>
      <c r="LXA716" s="146"/>
      <c r="LXB716" s="146"/>
      <c r="LXC716" s="146"/>
      <c r="LXD716" s="146"/>
      <c r="LXE716" s="146"/>
      <c r="LXF716" s="146"/>
      <c r="LXG716" s="146"/>
      <c r="LXH716" s="146"/>
      <c r="LXI716" s="146"/>
      <c r="LXJ716" s="146"/>
      <c r="LXK716" s="146"/>
      <c r="LXL716" s="146"/>
      <c r="LXM716" s="146"/>
      <c r="LXN716" s="146"/>
      <c r="LXO716" s="146"/>
      <c r="LXP716" s="146"/>
      <c r="LXQ716" s="146"/>
      <c r="LXR716" s="146"/>
      <c r="LXS716" s="146"/>
      <c r="LXT716" s="146"/>
      <c r="LXU716" s="146"/>
      <c r="LXV716" s="146"/>
      <c r="LXW716" s="146"/>
      <c r="LXX716" s="146"/>
      <c r="LXY716" s="146"/>
      <c r="LXZ716" s="146"/>
      <c r="LYA716" s="146"/>
      <c r="LYB716" s="146"/>
      <c r="LYC716" s="146"/>
      <c r="LYD716" s="146"/>
      <c r="LYE716" s="146"/>
      <c r="LYF716" s="146"/>
      <c r="LYG716" s="146"/>
      <c r="LYH716" s="146"/>
      <c r="LYI716" s="146"/>
      <c r="LYJ716" s="146"/>
      <c r="LYK716" s="146"/>
      <c r="LYL716" s="146"/>
      <c r="LYM716" s="146"/>
      <c r="LYN716" s="146"/>
      <c r="LYO716" s="146"/>
      <c r="LYP716" s="146"/>
      <c r="LYQ716" s="146"/>
      <c r="LYR716" s="146"/>
      <c r="LYS716" s="146"/>
      <c r="LYT716" s="146"/>
      <c r="LYU716" s="146"/>
      <c r="LYV716" s="146"/>
      <c r="LYW716" s="146"/>
      <c r="LYX716" s="146"/>
      <c r="LYY716" s="146"/>
      <c r="LYZ716" s="146"/>
      <c r="LZA716" s="146"/>
      <c r="LZB716" s="146"/>
      <c r="LZC716" s="146"/>
      <c r="LZD716" s="146"/>
      <c r="LZE716" s="146"/>
      <c r="LZF716" s="146"/>
      <c r="LZG716" s="146"/>
      <c r="LZH716" s="146"/>
      <c r="LZI716" s="146"/>
      <c r="LZJ716" s="146"/>
      <c r="LZK716" s="146"/>
      <c r="LZL716" s="146"/>
      <c r="LZM716" s="146"/>
      <c r="LZN716" s="146"/>
      <c r="LZO716" s="146"/>
      <c r="LZP716" s="146"/>
      <c r="LZQ716" s="146"/>
      <c r="LZR716" s="146"/>
      <c r="LZS716" s="146"/>
      <c r="LZT716" s="146"/>
      <c r="LZU716" s="146"/>
      <c r="LZV716" s="146"/>
      <c r="LZW716" s="146"/>
      <c r="LZX716" s="146"/>
      <c r="LZY716" s="146"/>
      <c r="LZZ716" s="146"/>
      <c r="MAA716" s="146"/>
      <c r="MAB716" s="146"/>
      <c r="MAC716" s="146"/>
      <c r="MAD716" s="146"/>
      <c r="MAE716" s="146"/>
      <c r="MAF716" s="146"/>
      <c r="MAG716" s="146"/>
      <c r="MAH716" s="146"/>
      <c r="MAI716" s="146"/>
      <c r="MAJ716" s="146"/>
      <c r="MAK716" s="146"/>
      <c r="MAL716" s="146"/>
      <c r="MAM716" s="146"/>
      <c r="MAN716" s="146"/>
      <c r="MAO716" s="146"/>
      <c r="MAP716" s="146"/>
      <c r="MAQ716" s="146"/>
      <c r="MAR716" s="146"/>
      <c r="MAS716" s="146"/>
      <c r="MAT716" s="146"/>
      <c r="MAU716" s="146"/>
      <c r="MAV716" s="146"/>
      <c r="MAW716" s="146"/>
      <c r="MAX716" s="146"/>
      <c r="MAY716" s="146"/>
      <c r="MAZ716" s="146"/>
      <c r="MBA716" s="146"/>
      <c r="MBB716" s="146"/>
      <c r="MBC716" s="146"/>
      <c r="MBD716" s="146"/>
      <c r="MBE716" s="146"/>
      <c r="MBF716" s="146"/>
      <c r="MBG716" s="146"/>
      <c r="MBH716" s="146"/>
      <c r="MBI716" s="146"/>
      <c r="MBJ716" s="146"/>
      <c r="MBK716" s="146"/>
      <c r="MBL716" s="146"/>
      <c r="MBM716" s="146"/>
      <c r="MBN716" s="146"/>
      <c r="MBO716" s="146"/>
      <c r="MBP716" s="146"/>
      <c r="MBQ716" s="146"/>
      <c r="MBR716" s="146"/>
      <c r="MBS716" s="146"/>
      <c r="MBT716" s="146"/>
      <c r="MBU716" s="146"/>
      <c r="MBV716" s="146"/>
      <c r="MBW716" s="146"/>
      <c r="MBX716" s="146"/>
      <c r="MBY716" s="146"/>
      <c r="MBZ716" s="146"/>
      <c r="MCA716" s="146"/>
      <c r="MCB716" s="146"/>
      <c r="MCC716" s="146"/>
      <c r="MCD716" s="146"/>
      <c r="MCE716" s="146"/>
      <c r="MCF716" s="146"/>
      <c r="MCG716" s="146"/>
      <c r="MCH716" s="146"/>
      <c r="MCI716" s="146"/>
      <c r="MCJ716" s="146"/>
      <c r="MCK716" s="146"/>
      <c r="MCL716" s="146"/>
      <c r="MCM716" s="146"/>
      <c r="MCN716" s="146"/>
      <c r="MCO716" s="146"/>
      <c r="MCP716" s="146"/>
      <c r="MCQ716" s="146"/>
      <c r="MCR716" s="146"/>
      <c r="MCS716" s="146"/>
      <c r="MCT716" s="146"/>
      <c r="MCU716" s="146"/>
      <c r="MCV716" s="146"/>
      <c r="MCW716" s="146"/>
      <c r="MCX716" s="146"/>
      <c r="MCY716" s="146"/>
      <c r="MCZ716" s="146"/>
      <c r="MDA716" s="146"/>
      <c r="MDB716" s="146"/>
      <c r="MDC716" s="146"/>
      <c r="MDD716" s="146"/>
      <c r="MDE716" s="146"/>
      <c r="MDF716" s="146"/>
      <c r="MDG716" s="146"/>
      <c r="MDH716" s="146"/>
      <c r="MDI716" s="146"/>
      <c r="MDJ716" s="146"/>
      <c r="MDK716" s="146"/>
      <c r="MDL716" s="146"/>
      <c r="MDM716" s="146"/>
      <c r="MDN716" s="146"/>
      <c r="MDO716" s="146"/>
      <c r="MDP716" s="146"/>
      <c r="MDQ716" s="146"/>
      <c r="MDR716" s="146"/>
      <c r="MDS716" s="146"/>
      <c r="MDT716" s="146"/>
      <c r="MDU716" s="146"/>
      <c r="MDV716" s="146"/>
      <c r="MDW716" s="146"/>
      <c r="MDX716" s="146"/>
      <c r="MDY716" s="146"/>
      <c r="MDZ716" s="146"/>
      <c r="MEA716" s="146"/>
      <c r="MEB716" s="146"/>
      <c r="MEC716" s="146"/>
      <c r="MED716" s="146"/>
      <c r="MEE716" s="146"/>
      <c r="MEF716" s="146"/>
      <c r="MEG716" s="146"/>
      <c r="MEH716" s="146"/>
      <c r="MEI716" s="146"/>
      <c r="MEJ716" s="146"/>
      <c r="MEK716" s="146"/>
      <c r="MEL716" s="146"/>
      <c r="MEM716" s="146"/>
      <c r="MEN716" s="146"/>
      <c r="MEO716" s="146"/>
      <c r="MEP716" s="146"/>
      <c r="MEQ716" s="146"/>
      <c r="MER716" s="146"/>
      <c r="MES716" s="146"/>
      <c r="MET716" s="146"/>
      <c r="MEU716" s="146"/>
      <c r="MEV716" s="146"/>
      <c r="MEW716" s="146"/>
      <c r="MEX716" s="146"/>
      <c r="MEY716" s="146"/>
      <c r="MEZ716" s="146"/>
      <c r="MFA716" s="146"/>
      <c r="MFB716" s="146"/>
      <c r="MFC716" s="146"/>
      <c r="MFD716" s="146"/>
      <c r="MFE716" s="146"/>
      <c r="MFF716" s="146"/>
      <c r="MFG716" s="146"/>
      <c r="MFH716" s="146"/>
      <c r="MFI716" s="146"/>
      <c r="MFJ716" s="146"/>
      <c r="MFK716" s="146"/>
      <c r="MFL716" s="146"/>
      <c r="MFM716" s="146"/>
      <c r="MFN716" s="146"/>
      <c r="MFO716" s="146"/>
      <c r="MFP716" s="146"/>
      <c r="MFQ716" s="146"/>
      <c r="MFR716" s="146"/>
      <c r="MFS716" s="146"/>
      <c r="MFT716" s="146"/>
      <c r="MFU716" s="146"/>
      <c r="MFV716" s="146"/>
      <c r="MFW716" s="146"/>
      <c r="MFX716" s="146"/>
      <c r="MFY716" s="146"/>
      <c r="MFZ716" s="146"/>
      <c r="MGA716" s="146"/>
      <c r="MGB716" s="146"/>
      <c r="MGC716" s="146"/>
      <c r="MGD716" s="146"/>
      <c r="MGE716" s="146"/>
      <c r="MGF716" s="146"/>
      <c r="MGG716" s="146"/>
      <c r="MGH716" s="146"/>
      <c r="MGI716" s="146"/>
      <c r="MGJ716" s="146"/>
      <c r="MGK716" s="146"/>
      <c r="MGL716" s="146"/>
      <c r="MGM716" s="146"/>
      <c r="MGN716" s="146"/>
      <c r="MGO716" s="146"/>
      <c r="MGP716" s="146"/>
      <c r="MGQ716" s="146"/>
      <c r="MGR716" s="146"/>
      <c r="MGS716" s="146"/>
      <c r="MGT716" s="146"/>
      <c r="MGU716" s="146"/>
      <c r="MGV716" s="146"/>
      <c r="MGW716" s="146"/>
      <c r="MGX716" s="146"/>
      <c r="MGY716" s="146"/>
      <c r="MGZ716" s="146"/>
      <c r="MHA716" s="146"/>
      <c r="MHB716" s="146"/>
      <c r="MHC716" s="146"/>
      <c r="MHD716" s="146"/>
      <c r="MHE716" s="146"/>
      <c r="MHF716" s="146"/>
      <c r="MHG716" s="146"/>
      <c r="MHH716" s="146"/>
      <c r="MHI716" s="146"/>
      <c r="MHJ716" s="146"/>
      <c r="MHK716" s="146"/>
      <c r="MHL716" s="146"/>
      <c r="MHM716" s="146"/>
      <c r="MHN716" s="146"/>
      <c r="MHO716" s="146"/>
      <c r="MHP716" s="146"/>
      <c r="MHQ716" s="146"/>
      <c r="MHR716" s="146"/>
      <c r="MHS716" s="146"/>
      <c r="MHT716" s="146"/>
      <c r="MHU716" s="146"/>
      <c r="MHV716" s="146"/>
      <c r="MHW716" s="146"/>
      <c r="MHX716" s="146"/>
      <c r="MHY716" s="146"/>
      <c r="MHZ716" s="146"/>
      <c r="MIA716" s="146"/>
      <c r="MIB716" s="146"/>
      <c r="MIC716" s="146"/>
      <c r="MID716" s="146"/>
      <c r="MIE716" s="146"/>
      <c r="MIF716" s="146"/>
      <c r="MIG716" s="146"/>
      <c r="MIH716" s="146"/>
      <c r="MII716" s="146"/>
      <c r="MIJ716" s="146"/>
      <c r="MIK716" s="146"/>
      <c r="MIL716" s="146"/>
      <c r="MIM716" s="146"/>
      <c r="MIN716" s="146"/>
      <c r="MIO716" s="146"/>
      <c r="MIP716" s="146"/>
      <c r="MIQ716" s="146"/>
      <c r="MIR716" s="146"/>
      <c r="MIS716" s="146"/>
      <c r="MIT716" s="146"/>
      <c r="MIU716" s="146"/>
      <c r="MIV716" s="146"/>
      <c r="MIW716" s="146"/>
      <c r="MIX716" s="146"/>
      <c r="MIY716" s="146"/>
      <c r="MIZ716" s="146"/>
      <c r="MJA716" s="146"/>
      <c r="MJB716" s="146"/>
      <c r="MJC716" s="146"/>
      <c r="MJD716" s="146"/>
      <c r="MJE716" s="146"/>
      <c r="MJF716" s="146"/>
      <c r="MJG716" s="146"/>
      <c r="MJH716" s="146"/>
      <c r="MJI716" s="146"/>
      <c r="MJJ716" s="146"/>
      <c r="MJK716" s="146"/>
      <c r="MJL716" s="146"/>
      <c r="MJM716" s="146"/>
      <c r="MJN716" s="146"/>
      <c r="MJO716" s="146"/>
      <c r="MJP716" s="146"/>
      <c r="MJQ716" s="146"/>
      <c r="MJR716" s="146"/>
      <c r="MJS716" s="146"/>
      <c r="MJT716" s="146"/>
      <c r="MJU716" s="146"/>
      <c r="MJV716" s="146"/>
      <c r="MJW716" s="146"/>
      <c r="MJX716" s="146"/>
      <c r="MJY716" s="146"/>
      <c r="MJZ716" s="146"/>
      <c r="MKA716" s="146"/>
      <c r="MKB716" s="146"/>
      <c r="MKC716" s="146"/>
      <c r="MKD716" s="146"/>
      <c r="MKE716" s="146"/>
      <c r="MKF716" s="146"/>
      <c r="MKG716" s="146"/>
      <c r="MKH716" s="146"/>
      <c r="MKI716" s="146"/>
      <c r="MKJ716" s="146"/>
      <c r="MKK716" s="146"/>
      <c r="MKL716" s="146"/>
      <c r="MKM716" s="146"/>
      <c r="MKN716" s="146"/>
      <c r="MKO716" s="146"/>
      <c r="MKP716" s="146"/>
      <c r="MKQ716" s="146"/>
      <c r="MKR716" s="146"/>
      <c r="MKS716" s="146"/>
      <c r="MKT716" s="146"/>
      <c r="MKU716" s="146"/>
      <c r="MKV716" s="146"/>
      <c r="MKW716" s="146"/>
      <c r="MKX716" s="146"/>
      <c r="MKY716" s="146"/>
      <c r="MKZ716" s="146"/>
      <c r="MLA716" s="146"/>
      <c r="MLB716" s="146"/>
      <c r="MLC716" s="146"/>
      <c r="MLD716" s="146"/>
      <c r="MLE716" s="146"/>
      <c r="MLF716" s="146"/>
      <c r="MLG716" s="146"/>
      <c r="MLH716" s="146"/>
      <c r="MLI716" s="146"/>
      <c r="MLJ716" s="146"/>
      <c r="MLK716" s="146"/>
      <c r="MLL716" s="146"/>
      <c r="MLM716" s="146"/>
      <c r="MLN716" s="146"/>
      <c r="MLO716" s="146"/>
      <c r="MLP716" s="146"/>
      <c r="MLQ716" s="146"/>
      <c r="MLR716" s="146"/>
      <c r="MLS716" s="146"/>
      <c r="MLT716" s="146"/>
      <c r="MLU716" s="146"/>
      <c r="MLV716" s="146"/>
      <c r="MLW716" s="146"/>
      <c r="MLX716" s="146"/>
      <c r="MLY716" s="146"/>
      <c r="MLZ716" s="146"/>
      <c r="MMA716" s="146"/>
      <c r="MMB716" s="146"/>
      <c r="MMC716" s="146"/>
      <c r="MMD716" s="146"/>
      <c r="MME716" s="146"/>
      <c r="MMF716" s="146"/>
      <c r="MMG716" s="146"/>
      <c r="MMH716" s="146"/>
      <c r="MMI716" s="146"/>
      <c r="MMJ716" s="146"/>
      <c r="MMK716" s="146"/>
      <c r="MML716" s="146"/>
      <c r="MMM716" s="146"/>
      <c r="MMN716" s="146"/>
      <c r="MMO716" s="146"/>
      <c r="MMP716" s="146"/>
      <c r="MMQ716" s="146"/>
      <c r="MMR716" s="146"/>
      <c r="MMS716" s="146"/>
      <c r="MMT716" s="146"/>
      <c r="MMU716" s="146"/>
      <c r="MMV716" s="146"/>
      <c r="MMW716" s="146"/>
      <c r="MMX716" s="146"/>
      <c r="MMY716" s="146"/>
      <c r="MMZ716" s="146"/>
      <c r="MNA716" s="146"/>
      <c r="MNB716" s="146"/>
      <c r="MNC716" s="146"/>
      <c r="MND716" s="146"/>
      <c r="MNE716" s="146"/>
      <c r="MNF716" s="146"/>
      <c r="MNG716" s="146"/>
      <c r="MNH716" s="146"/>
      <c r="MNI716" s="146"/>
      <c r="MNJ716" s="146"/>
      <c r="MNK716" s="146"/>
      <c r="MNL716" s="146"/>
      <c r="MNM716" s="146"/>
      <c r="MNN716" s="146"/>
      <c r="MNO716" s="146"/>
      <c r="MNP716" s="146"/>
      <c r="MNQ716" s="146"/>
      <c r="MNR716" s="146"/>
      <c r="MNS716" s="146"/>
      <c r="MNT716" s="146"/>
      <c r="MNU716" s="146"/>
      <c r="MNV716" s="146"/>
      <c r="MNW716" s="146"/>
      <c r="MNX716" s="146"/>
      <c r="MNY716" s="146"/>
      <c r="MNZ716" s="146"/>
      <c r="MOA716" s="146"/>
      <c r="MOB716" s="146"/>
      <c r="MOC716" s="146"/>
      <c r="MOD716" s="146"/>
      <c r="MOE716" s="146"/>
      <c r="MOF716" s="146"/>
      <c r="MOG716" s="146"/>
      <c r="MOH716" s="146"/>
      <c r="MOI716" s="146"/>
      <c r="MOJ716" s="146"/>
      <c r="MOK716" s="146"/>
      <c r="MOL716" s="146"/>
      <c r="MOM716" s="146"/>
      <c r="MON716" s="146"/>
      <c r="MOO716" s="146"/>
      <c r="MOP716" s="146"/>
      <c r="MOQ716" s="146"/>
      <c r="MOR716" s="146"/>
      <c r="MOS716" s="146"/>
      <c r="MOT716" s="146"/>
      <c r="MOU716" s="146"/>
      <c r="MOV716" s="146"/>
      <c r="MOW716" s="146"/>
      <c r="MOX716" s="146"/>
      <c r="MOY716" s="146"/>
      <c r="MOZ716" s="146"/>
      <c r="MPA716" s="146"/>
      <c r="MPB716" s="146"/>
      <c r="MPC716" s="146"/>
      <c r="MPD716" s="146"/>
      <c r="MPE716" s="146"/>
      <c r="MPF716" s="146"/>
      <c r="MPG716" s="146"/>
      <c r="MPH716" s="146"/>
      <c r="MPI716" s="146"/>
      <c r="MPJ716" s="146"/>
      <c r="MPK716" s="146"/>
      <c r="MPL716" s="146"/>
      <c r="MPM716" s="146"/>
      <c r="MPN716" s="146"/>
      <c r="MPO716" s="146"/>
      <c r="MPP716" s="146"/>
      <c r="MPQ716" s="146"/>
      <c r="MPR716" s="146"/>
      <c r="MPS716" s="146"/>
      <c r="MPT716" s="146"/>
      <c r="MPU716" s="146"/>
      <c r="MPV716" s="146"/>
      <c r="MPW716" s="146"/>
      <c r="MPX716" s="146"/>
      <c r="MPY716" s="146"/>
      <c r="MPZ716" s="146"/>
      <c r="MQA716" s="146"/>
      <c r="MQB716" s="146"/>
      <c r="MQC716" s="146"/>
      <c r="MQD716" s="146"/>
      <c r="MQE716" s="146"/>
      <c r="MQF716" s="146"/>
      <c r="MQG716" s="146"/>
      <c r="MQH716" s="146"/>
      <c r="MQI716" s="146"/>
      <c r="MQJ716" s="146"/>
      <c r="MQK716" s="146"/>
      <c r="MQL716" s="146"/>
      <c r="MQM716" s="146"/>
      <c r="MQN716" s="146"/>
      <c r="MQO716" s="146"/>
      <c r="MQP716" s="146"/>
      <c r="MQQ716" s="146"/>
      <c r="MQR716" s="146"/>
      <c r="MQS716" s="146"/>
      <c r="MQT716" s="146"/>
      <c r="MQU716" s="146"/>
      <c r="MQV716" s="146"/>
      <c r="MQW716" s="146"/>
      <c r="MQX716" s="146"/>
      <c r="MQY716" s="146"/>
      <c r="MQZ716" s="146"/>
      <c r="MRA716" s="146"/>
      <c r="MRB716" s="146"/>
      <c r="MRC716" s="146"/>
      <c r="MRD716" s="146"/>
      <c r="MRE716" s="146"/>
      <c r="MRF716" s="146"/>
      <c r="MRG716" s="146"/>
      <c r="MRH716" s="146"/>
      <c r="MRI716" s="146"/>
      <c r="MRJ716" s="146"/>
      <c r="MRK716" s="146"/>
      <c r="MRL716" s="146"/>
      <c r="MRM716" s="146"/>
      <c r="MRN716" s="146"/>
      <c r="MRO716" s="146"/>
      <c r="MRP716" s="146"/>
      <c r="MRQ716" s="146"/>
      <c r="MRR716" s="146"/>
      <c r="MRS716" s="146"/>
      <c r="MRT716" s="146"/>
      <c r="MRU716" s="146"/>
      <c r="MRV716" s="146"/>
      <c r="MRW716" s="146"/>
      <c r="MRX716" s="146"/>
      <c r="MRY716" s="146"/>
      <c r="MRZ716" s="146"/>
      <c r="MSA716" s="146"/>
      <c r="MSB716" s="146"/>
      <c r="MSC716" s="146"/>
      <c r="MSD716" s="146"/>
      <c r="MSE716" s="146"/>
      <c r="MSF716" s="146"/>
      <c r="MSG716" s="146"/>
      <c r="MSH716" s="146"/>
      <c r="MSI716" s="146"/>
      <c r="MSJ716" s="146"/>
      <c r="MSK716" s="146"/>
      <c r="MSL716" s="146"/>
      <c r="MSM716" s="146"/>
      <c r="MSN716" s="146"/>
      <c r="MSO716" s="146"/>
      <c r="MSP716" s="146"/>
      <c r="MSQ716" s="146"/>
      <c r="MSR716" s="146"/>
      <c r="MSS716" s="146"/>
      <c r="MST716" s="146"/>
      <c r="MSU716" s="146"/>
      <c r="MSV716" s="146"/>
      <c r="MSW716" s="146"/>
      <c r="MSX716" s="146"/>
      <c r="MSY716" s="146"/>
      <c r="MSZ716" s="146"/>
      <c r="MTA716" s="146"/>
      <c r="MTB716" s="146"/>
      <c r="MTC716" s="146"/>
      <c r="MTD716" s="146"/>
      <c r="MTE716" s="146"/>
      <c r="MTF716" s="146"/>
      <c r="MTG716" s="146"/>
      <c r="MTH716" s="146"/>
      <c r="MTI716" s="146"/>
      <c r="MTJ716" s="146"/>
      <c r="MTK716" s="146"/>
      <c r="MTL716" s="146"/>
      <c r="MTM716" s="146"/>
      <c r="MTN716" s="146"/>
      <c r="MTO716" s="146"/>
      <c r="MTP716" s="146"/>
      <c r="MTQ716" s="146"/>
      <c r="MTR716" s="146"/>
      <c r="MTS716" s="146"/>
      <c r="MTT716" s="146"/>
      <c r="MTU716" s="146"/>
      <c r="MTV716" s="146"/>
      <c r="MTW716" s="146"/>
      <c r="MTX716" s="146"/>
      <c r="MTY716" s="146"/>
      <c r="MTZ716" s="146"/>
      <c r="MUA716" s="146"/>
      <c r="MUB716" s="146"/>
      <c r="MUC716" s="146"/>
      <c r="MUD716" s="146"/>
      <c r="MUE716" s="146"/>
      <c r="MUF716" s="146"/>
      <c r="MUG716" s="146"/>
      <c r="MUH716" s="146"/>
      <c r="MUI716" s="146"/>
      <c r="MUJ716" s="146"/>
      <c r="MUK716" s="146"/>
      <c r="MUL716" s="146"/>
      <c r="MUM716" s="146"/>
      <c r="MUN716" s="146"/>
      <c r="MUO716" s="146"/>
      <c r="MUP716" s="146"/>
      <c r="MUQ716" s="146"/>
      <c r="MUR716" s="146"/>
      <c r="MUS716" s="146"/>
      <c r="MUT716" s="146"/>
      <c r="MUU716" s="146"/>
      <c r="MUV716" s="146"/>
      <c r="MUW716" s="146"/>
      <c r="MUX716" s="146"/>
      <c r="MUY716" s="146"/>
      <c r="MUZ716" s="146"/>
      <c r="MVA716" s="146"/>
      <c r="MVB716" s="146"/>
      <c r="MVC716" s="146"/>
      <c r="MVD716" s="146"/>
      <c r="MVE716" s="146"/>
      <c r="MVF716" s="146"/>
      <c r="MVG716" s="146"/>
      <c r="MVH716" s="146"/>
      <c r="MVI716" s="146"/>
      <c r="MVJ716" s="146"/>
      <c r="MVK716" s="146"/>
      <c r="MVL716" s="146"/>
      <c r="MVM716" s="146"/>
      <c r="MVN716" s="146"/>
      <c r="MVO716" s="146"/>
      <c r="MVP716" s="146"/>
      <c r="MVQ716" s="146"/>
      <c r="MVR716" s="146"/>
      <c r="MVS716" s="146"/>
      <c r="MVT716" s="146"/>
      <c r="MVU716" s="146"/>
      <c r="MVV716" s="146"/>
      <c r="MVW716" s="146"/>
      <c r="MVX716" s="146"/>
      <c r="MVY716" s="146"/>
      <c r="MVZ716" s="146"/>
      <c r="MWA716" s="146"/>
      <c r="MWB716" s="146"/>
      <c r="MWC716" s="146"/>
      <c r="MWD716" s="146"/>
      <c r="MWE716" s="146"/>
      <c r="MWF716" s="146"/>
      <c r="MWG716" s="146"/>
      <c r="MWH716" s="146"/>
      <c r="MWI716" s="146"/>
      <c r="MWJ716" s="146"/>
      <c r="MWK716" s="146"/>
      <c r="MWL716" s="146"/>
      <c r="MWM716" s="146"/>
      <c r="MWN716" s="146"/>
      <c r="MWO716" s="146"/>
      <c r="MWP716" s="146"/>
      <c r="MWQ716" s="146"/>
      <c r="MWR716" s="146"/>
      <c r="MWS716" s="146"/>
      <c r="MWT716" s="146"/>
      <c r="MWU716" s="146"/>
      <c r="MWV716" s="146"/>
      <c r="MWW716" s="146"/>
      <c r="MWX716" s="146"/>
      <c r="MWY716" s="146"/>
      <c r="MWZ716" s="146"/>
      <c r="MXA716" s="146"/>
      <c r="MXB716" s="146"/>
      <c r="MXC716" s="146"/>
      <c r="MXD716" s="146"/>
      <c r="MXE716" s="146"/>
      <c r="MXF716" s="146"/>
      <c r="MXG716" s="146"/>
      <c r="MXH716" s="146"/>
      <c r="MXI716" s="146"/>
      <c r="MXJ716" s="146"/>
      <c r="MXK716" s="146"/>
      <c r="MXL716" s="146"/>
      <c r="MXM716" s="146"/>
      <c r="MXN716" s="146"/>
      <c r="MXO716" s="146"/>
      <c r="MXP716" s="146"/>
      <c r="MXQ716" s="146"/>
      <c r="MXR716" s="146"/>
      <c r="MXS716" s="146"/>
      <c r="MXT716" s="146"/>
      <c r="MXU716" s="146"/>
      <c r="MXV716" s="146"/>
      <c r="MXW716" s="146"/>
      <c r="MXX716" s="146"/>
      <c r="MXY716" s="146"/>
      <c r="MXZ716" s="146"/>
      <c r="MYA716" s="146"/>
      <c r="MYB716" s="146"/>
      <c r="MYC716" s="146"/>
      <c r="MYD716" s="146"/>
      <c r="MYE716" s="146"/>
      <c r="MYF716" s="146"/>
      <c r="MYG716" s="146"/>
      <c r="MYH716" s="146"/>
      <c r="MYI716" s="146"/>
      <c r="MYJ716" s="146"/>
      <c r="MYK716" s="146"/>
      <c r="MYL716" s="146"/>
      <c r="MYM716" s="146"/>
      <c r="MYN716" s="146"/>
      <c r="MYO716" s="146"/>
      <c r="MYP716" s="146"/>
      <c r="MYQ716" s="146"/>
      <c r="MYR716" s="146"/>
      <c r="MYS716" s="146"/>
      <c r="MYT716" s="146"/>
      <c r="MYU716" s="146"/>
      <c r="MYV716" s="146"/>
      <c r="MYW716" s="146"/>
      <c r="MYX716" s="146"/>
      <c r="MYY716" s="146"/>
      <c r="MYZ716" s="146"/>
      <c r="MZA716" s="146"/>
      <c r="MZB716" s="146"/>
      <c r="MZC716" s="146"/>
      <c r="MZD716" s="146"/>
      <c r="MZE716" s="146"/>
      <c r="MZF716" s="146"/>
      <c r="MZG716" s="146"/>
      <c r="MZH716" s="146"/>
      <c r="MZI716" s="146"/>
      <c r="MZJ716" s="146"/>
      <c r="MZK716" s="146"/>
      <c r="MZL716" s="146"/>
      <c r="MZM716" s="146"/>
      <c r="MZN716" s="146"/>
      <c r="MZO716" s="146"/>
      <c r="MZP716" s="146"/>
      <c r="MZQ716" s="146"/>
      <c r="MZR716" s="146"/>
      <c r="MZS716" s="146"/>
      <c r="MZT716" s="146"/>
      <c r="MZU716" s="146"/>
      <c r="MZV716" s="146"/>
      <c r="MZW716" s="146"/>
      <c r="MZX716" s="146"/>
      <c r="MZY716" s="146"/>
      <c r="MZZ716" s="146"/>
      <c r="NAA716" s="146"/>
      <c r="NAB716" s="146"/>
      <c r="NAC716" s="146"/>
      <c r="NAD716" s="146"/>
      <c r="NAE716" s="146"/>
      <c r="NAF716" s="146"/>
      <c r="NAG716" s="146"/>
      <c r="NAH716" s="146"/>
      <c r="NAI716" s="146"/>
      <c r="NAJ716" s="146"/>
      <c r="NAK716" s="146"/>
      <c r="NAL716" s="146"/>
      <c r="NAM716" s="146"/>
      <c r="NAN716" s="146"/>
      <c r="NAO716" s="146"/>
      <c r="NAP716" s="146"/>
      <c r="NAQ716" s="146"/>
      <c r="NAR716" s="146"/>
      <c r="NAS716" s="146"/>
      <c r="NAT716" s="146"/>
      <c r="NAU716" s="146"/>
      <c r="NAV716" s="146"/>
      <c r="NAW716" s="146"/>
      <c r="NAX716" s="146"/>
      <c r="NAY716" s="146"/>
      <c r="NAZ716" s="146"/>
      <c r="NBA716" s="146"/>
      <c r="NBB716" s="146"/>
      <c r="NBC716" s="146"/>
      <c r="NBD716" s="146"/>
      <c r="NBE716" s="146"/>
      <c r="NBF716" s="146"/>
      <c r="NBG716" s="146"/>
      <c r="NBH716" s="146"/>
      <c r="NBI716" s="146"/>
      <c r="NBJ716" s="146"/>
      <c r="NBK716" s="146"/>
      <c r="NBL716" s="146"/>
      <c r="NBM716" s="146"/>
      <c r="NBN716" s="146"/>
      <c r="NBO716" s="146"/>
      <c r="NBP716" s="146"/>
      <c r="NBQ716" s="146"/>
      <c r="NBR716" s="146"/>
      <c r="NBS716" s="146"/>
      <c r="NBT716" s="146"/>
      <c r="NBU716" s="146"/>
      <c r="NBV716" s="146"/>
      <c r="NBW716" s="146"/>
      <c r="NBX716" s="146"/>
      <c r="NBY716" s="146"/>
      <c r="NBZ716" s="146"/>
      <c r="NCA716" s="146"/>
      <c r="NCB716" s="146"/>
      <c r="NCC716" s="146"/>
      <c r="NCD716" s="146"/>
      <c r="NCE716" s="146"/>
      <c r="NCF716" s="146"/>
      <c r="NCG716" s="146"/>
      <c r="NCH716" s="146"/>
      <c r="NCI716" s="146"/>
      <c r="NCJ716" s="146"/>
      <c r="NCK716" s="146"/>
      <c r="NCL716" s="146"/>
      <c r="NCM716" s="146"/>
      <c r="NCN716" s="146"/>
      <c r="NCO716" s="146"/>
      <c r="NCP716" s="146"/>
      <c r="NCQ716" s="146"/>
      <c r="NCR716" s="146"/>
      <c r="NCS716" s="146"/>
      <c r="NCT716" s="146"/>
      <c r="NCU716" s="146"/>
      <c r="NCV716" s="146"/>
      <c r="NCW716" s="146"/>
      <c r="NCX716" s="146"/>
      <c r="NCY716" s="146"/>
      <c r="NCZ716" s="146"/>
      <c r="NDA716" s="146"/>
      <c r="NDB716" s="146"/>
      <c r="NDC716" s="146"/>
      <c r="NDD716" s="146"/>
      <c r="NDE716" s="146"/>
      <c r="NDF716" s="146"/>
      <c r="NDG716" s="146"/>
      <c r="NDH716" s="146"/>
      <c r="NDI716" s="146"/>
      <c r="NDJ716" s="146"/>
      <c r="NDK716" s="146"/>
      <c r="NDL716" s="146"/>
      <c r="NDM716" s="146"/>
      <c r="NDN716" s="146"/>
      <c r="NDO716" s="146"/>
      <c r="NDP716" s="146"/>
      <c r="NDQ716" s="146"/>
      <c r="NDR716" s="146"/>
      <c r="NDS716" s="146"/>
      <c r="NDT716" s="146"/>
      <c r="NDU716" s="146"/>
      <c r="NDV716" s="146"/>
      <c r="NDW716" s="146"/>
      <c r="NDX716" s="146"/>
      <c r="NDY716" s="146"/>
      <c r="NDZ716" s="146"/>
      <c r="NEA716" s="146"/>
      <c r="NEB716" s="146"/>
      <c r="NEC716" s="146"/>
      <c r="NED716" s="146"/>
      <c r="NEE716" s="146"/>
      <c r="NEF716" s="146"/>
      <c r="NEG716" s="146"/>
      <c r="NEH716" s="146"/>
      <c r="NEI716" s="146"/>
      <c r="NEJ716" s="146"/>
      <c r="NEK716" s="146"/>
      <c r="NEL716" s="146"/>
      <c r="NEM716" s="146"/>
      <c r="NEN716" s="146"/>
      <c r="NEO716" s="146"/>
      <c r="NEP716" s="146"/>
      <c r="NEQ716" s="146"/>
      <c r="NER716" s="146"/>
      <c r="NES716" s="146"/>
      <c r="NET716" s="146"/>
      <c r="NEU716" s="146"/>
      <c r="NEV716" s="146"/>
      <c r="NEW716" s="146"/>
      <c r="NEX716" s="146"/>
      <c r="NEY716" s="146"/>
      <c r="NEZ716" s="146"/>
      <c r="NFA716" s="146"/>
      <c r="NFB716" s="146"/>
      <c r="NFC716" s="146"/>
      <c r="NFD716" s="146"/>
      <c r="NFE716" s="146"/>
      <c r="NFF716" s="146"/>
      <c r="NFG716" s="146"/>
      <c r="NFH716" s="146"/>
      <c r="NFI716" s="146"/>
      <c r="NFJ716" s="146"/>
      <c r="NFK716" s="146"/>
      <c r="NFL716" s="146"/>
      <c r="NFM716" s="146"/>
      <c r="NFN716" s="146"/>
      <c r="NFO716" s="146"/>
      <c r="NFP716" s="146"/>
      <c r="NFQ716" s="146"/>
      <c r="NFR716" s="146"/>
      <c r="NFS716" s="146"/>
      <c r="NFT716" s="146"/>
      <c r="NFU716" s="146"/>
      <c r="NFV716" s="146"/>
      <c r="NFW716" s="146"/>
      <c r="NFX716" s="146"/>
      <c r="NFY716" s="146"/>
      <c r="NFZ716" s="146"/>
      <c r="NGA716" s="146"/>
      <c r="NGB716" s="146"/>
      <c r="NGC716" s="146"/>
      <c r="NGD716" s="146"/>
      <c r="NGE716" s="146"/>
      <c r="NGF716" s="146"/>
      <c r="NGG716" s="146"/>
      <c r="NGH716" s="146"/>
      <c r="NGI716" s="146"/>
      <c r="NGJ716" s="146"/>
      <c r="NGK716" s="146"/>
      <c r="NGL716" s="146"/>
      <c r="NGM716" s="146"/>
      <c r="NGN716" s="146"/>
      <c r="NGO716" s="146"/>
      <c r="NGP716" s="146"/>
      <c r="NGQ716" s="146"/>
      <c r="NGR716" s="146"/>
      <c r="NGS716" s="146"/>
      <c r="NGT716" s="146"/>
      <c r="NGU716" s="146"/>
      <c r="NGV716" s="146"/>
      <c r="NGW716" s="146"/>
      <c r="NGX716" s="146"/>
      <c r="NGY716" s="146"/>
      <c r="NGZ716" s="146"/>
      <c r="NHA716" s="146"/>
      <c r="NHB716" s="146"/>
      <c r="NHC716" s="146"/>
      <c r="NHD716" s="146"/>
      <c r="NHE716" s="146"/>
      <c r="NHF716" s="146"/>
      <c r="NHG716" s="146"/>
      <c r="NHH716" s="146"/>
      <c r="NHI716" s="146"/>
      <c r="NHJ716" s="146"/>
      <c r="NHK716" s="146"/>
      <c r="NHL716" s="146"/>
      <c r="NHM716" s="146"/>
      <c r="NHN716" s="146"/>
      <c r="NHO716" s="146"/>
      <c r="NHP716" s="146"/>
      <c r="NHQ716" s="146"/>
      <c r="NHR716" s="146"/>
      <c r="NHS716" s="146"/>
      <c r="NHT716" s="146"/>
      <c r="NHU716" s="146"/>
      <c r="NHV716" s="146"/>
      <c r="NHW716" s="146"/>
      <c r="NHX716" s="146"/>
      <c r="NHY716" s="146"/>
      <c r="NHZ716" s="146"/>
      <c r="NIA716" s="146"/>
      <c r="NIB716" s="146"/>
      <c r="NIC716" s="146"/>
      <c r="NID716" s="146"/>
      <c r="NIE716" s="146"/>
      <c r="NIF716" s="146"/>
      <c r="NIG716" s="146"/>
      <c r="NIH716" s="146"/>
      <c r="NII716" s="146"/>
      <c r="NIJ716" s="146"/>
      <c r="NIK716" s="146"/>
      <c r="NIL716" s="146"/>
      <c r="NIM716" s="146"/>
      <c r="NIN716" s="146"/>
      <c r="NIO716" s="146"/>
      <c r="NIP716" s="146"/>
      <c r="NIQ716" s="146"/>
      <c r="NIR716" s="146"/>
      <c r="NIS716" s="146"/>
      <c r="NIT716" s="146"/>
      <c r="NIU716" s="146"/>
      <c r="NIV716" s="146"/>
      <c r="NIW716" s="146"/>
      <c r="NIX716" s="146"/>
      <c r="NIY716" s="146"/>
      <c r="NIZ716" s="146"/>
      <c r="NJA716" s="146"/>
      <c r="NJB716" s="146"/>
      <c r="NJC716" s="146"/>
      <c r="NJD716" s="146"/>
      <c r="NJE716" s="146"/>
      <c r="NJF716" s="146"/>
      <c r="NJG716" s="146"/>
      <c r="NJH716" s="146"/>
      <c r="NJI716" s="146"/>
      <c r="NJJ716" s="146"/>
      <c r="NJK716" s="146"/>
      <c r="NJL716" s="146"/>
      <c r="NJM716" s="146"/>
      <c r="NJN716" s="146"/>
      <c r="NJO716" s="146"/>
      <c r="NJP716" s="146"/>
      <c r="NJQ716" s="146"/>
      <c r="NJR716" s="146"/>
      <c r="NJS716" s="146"/>
      <c r="NJT716" s="146"/>
      <c r="NJU716" s="146"/>
      <c r="NJV716" s="146"/>
      <c r="NJW716" s="146"/>
      <c r="NJX716" s="146"/>
      <c r="NJY716" s="146"/>
      <c r="NJZ716" s="146"/>
      <c r="NKA716" s="146"/>
      <c r="NKB716" s="146"/>
      <c r="NKC716" s="146"/>
      <c r="NKD716" s="146"/>
      <c r="NKE716" s="146"/>
      <c r="NKF716" s="146"/>
      <c r="NKG716" s="146"/>
      <c r="NKH716" s="146"/>
      <c r="NKI716" s="146"/>
      <c r="NKJ716" s="146"/>
      <c r="NKK716" s="146"/>
      <c r="NKL716" s="146"/>
      <c r="NKM716" s="146"/>
      <c r="NKN716" s="146"/>
      <c r="NKO716" s="146"/>
      <c r="NKP716" s="146"/>
      <c r="NKQ716" s="146"/>
      <c r="NKR716" s="146"/>
      <c r="NKS716" s="146"/>
      <c r="NKT716" s="146"/>
      <c r="NKU716" s="146"/>
      <c r="NKV716" s="146"/>
      <c r="NKW716" s="146"/>
      <c r="NKX716" s="146"/>
      <c r="NKY716" s="146"/>
      <c r="NKZ716" s="146"/>
      <c r="NLA716" s="146"/>
      <c r="NLB716" s="146"/>
      <c r="NLC716" s="146"/>
      <c r="NLD716" s="146"/>
      <c r="NLE716" s="146"/>
      <c r="NLF716" s="146"/>
      <c r="NLG716" s="146"/>
      <c r="NLH716" s="146"/>
      <c r="NLI716" s="146"/>
      <c r="NLJ716" s="146"/>
      <c r="NLK716" s="146"/>
      <c r="NLL716" s="146"/>
      <c r="NLM716" s="146"/>
      <c r="NLN716" s="146"/>
      <c r="NLO716" s="146"/>
      <c r="NLP716" s="146"/>
      <c r="NLQ716" s="146"/>
      <c r="NLR716" s="146"/>
      <c r="NLS716" s="146"/>
      <c r="NLT716" s="146"/>
      <c r="NLU716" s="146"/>
      <c r="NLV716" s="146"/>
      <c r="NLW716" s="146"/>
      <c r="NLX716" s="146"/>
      <c r="NLY716" s="146"/>
      <c r="NLZ716" s="146"/>
      <c r="NMA716" s="146"/>
      <c r="NMB716" s="146"/>
      <c r="NMC716" s="146"/>
      <c r="NMD716" s="146"/>
      <c r="NME716" s="146"/>
      <c r="NMF716" s="146"/>
      <c r="NMG716" s="146"/>
      <c r="NMH716" s="146"/>
      <c r="NMI716" s="146"/>
      <c r="NMJ716" s="146"/>
      <c r="NMK716" s="146"/>
      <c r="NML716" s="146"/>
      <c r="NMM716" s="146"/>
      <c r="NMN716" s="146"/>
      <c r="NMO716" s="146"/>
      <c r="NMP716" s="146"/>
      <c r="NMQ716" s="146"/>
      <c r="NMR716" s="146"/>
      <c r="NMS716" s="146"/>
      <c r="NMT716" s="146"/>
      <c r="NMU716" s="146"/>
      <c r="NMV716" s="146"/>
      <c r="NMW716" s="146"/>
      <c r="NMX716" s="146"/>
      <c r="NMY716" s="146"/>
      <c r="NMZ716" s="146"/>
      <c r="NNA716" s="146"/>
      <c r="NNB716" s="146"/>
      <c r="NNC716" s="146"/>
      <c r="NND716" s="146"/>
      <c r="NNE716" s="146"/>
      <c r="NNF716" s="146"/>
      <c r="NNG716" s="146"/>
      <c r="NNH716" s="146"/>
      <c r="NNI716" s="146"/>
      <c r="NNJ716" s="146"/>
      <c r="NNK716" s="146"/>
      <c r="NNL716" s="146"/>
      <c r="NNM716" s="146"/>
      <c r="NNN716" s="146"/>
      <c r="NNO716" s="146"/>
      <c r="NNP716" s="146"/>
      <c r="NNQ716" s="146"/>
      <c r="NNR716" s="146"/>
      <c r="NNS716" s="146"/>
      <c r="NNT716" s="146"/>
      <c r="NNU716" s="146"/>
      <c r="NNV716" s="146"/>
      <c r="NNW716" s="146"/>
      <c r="NNX716" s="146"/>
      <c r="NNY716" s="146"/>
      <c r="NNZ716" s="146"/>
      <c r="NOA716" s="146"/>
      <c r="NOB716" s="146"/>
      <c r="NOC716" s="146"/>
      <c r="NOD716" s="146"/>
      <c r="NOE716" s="146"/>
      <c r="NOF716" s="146"/>
      <c r="NOG716" s="146"/>
      <c r="NOH716" s="146"/>
      <c r="NOI716" s="146"/>
      <c r="NOJ716" s="146"/>
      <c r="NOK716" s="146"/>
      <c r="NOL716" s="146"/>
      <c r="NOM716" s="146"/>
      <c r="NON716" s="146"/>
      <c r="NOO716" s="146"/>
      <c r="NOP716" s="146"/>
      <c r="NOQ716" s="146"/>
      <c r="NOR716" s="146"/>
      <c r="NOS716" s="146"/>
      <c r="NOT716" s="146"/>
      <c r="NOU716" s="146"/>
      <c r="NOV716" s="146"/>
      <c r="NOW716" s="146"/>
      <c r="NOX716" s="146"/>
      <c r="NOY716" s="146"/>
      <c r="NOZ716" s="146"/>
      <c r="NPA716" s="146"/>
      <c r="NPB716" s="146"/>
      <c r="NPC716" s="146"/>
      <c r="NPD716" s="146"/>
      <c r="NPE716" s="146"/>
      <c r="NPF716" s="146"/>
      <c r="NPG716" s="146"/>
      <c r="NPH716" s="146"/>
      <c r="NPI716" s="146"/>
      <c r="NPJ716" s="146"/>
      <c r="NPK716" s="146"/>
      <c r="NPL716" s="146"/>
      <c r="NPM716" s="146"/>
      <c r="NPN716" s="146"/>
      <c r="NPO716" s="146"/>
      <c r="NPP716" s="146"/>
      <c r="NPQ716" s="146"/>
      <c r="NPR716" s="146"/>
      <c r="NPS716" s="146"/>
      <c r="NPT716" s="146"/>
      <c r="NPU716" s="146"/>
      <c r="NPV716" s="146"/>
      <c r="NPW716" s="146"/>
      <c r="NPX716" s="146"/>
      <c r="NPY716" s="146"/>
      <c r="NPZ716" s="146"/>
      <c r="NQA716" s="146"/>
      <c r="NQB716" s="146"/>
      <c r="NQC716" s="146"/>
      <c r="NQD716" s="146"/>
      <c r="NQE716" s="146"/>
      <c r="NQF716" s="146"/>
      <c r="NQG716" s="146"/>
      <c r="NQH716" s="146"/>
      <c r="NQI716" s="146"/>
      <c r="NQJ716" s="146"/>
      <c r="NQK716" s="146"/>
      <c r="NQL716" s="146"/>
      <c r="NQM716" s="146"/>
      <c r="NQN716" s="146"/>
      <c r="NQO716" s="146"/>
      <c r="NQP716" s="146"/>
      <c r="NQQ716" s="146"/>
      <c r="NQR716" s="146"/>
      <c r="NQS716" s="146"/>
      <c r="NQT716" s="146"/>
      <c r="NQU716" s="146"/>
      <c r="NQV716" s="146"/>
      <c r="NQW716" s="146"/>
      <c r="NQX716" s="146"/>
      <c r="NQY716" s="146"/>
      <c r="NQZ716" s="146"/>
      <c r="NRA716" s="146"/>
      <c r="NRB716" s="146"/>
      <c r="NRC716" s="146"/>
      <c r="NRD716" s="146"/>
      <c r="NRE716" s="146"/>
      <c r="NRF716" s="146"/>
      <c r="NRG716" s="146"/>
      <c r="NRH716" s="146"/>
      <c r="NRI716" s="146"/>
      <c r="NRJ716" s="146"/>
      <c r="NRK716" s="146"/>
      <c r="NRL716" s="146"/>
      <c r="NRM716" s="146"/>
      <c r="NRN716" s="146"/>
      <c r="NRO716" s="146"/>
      <c r="NRP716" s="146"/>
      <c r="NRQ716" s="146"/>
      <c r="NRR716" s="146"/>
      <c r="NRS716" s="146"/>
      <c r="NRT716" s="146"/>
      <c r="NRU716" s="146"/>
      <c r="NRV716" s="146"/>
      <c r="NRW716" s="146"/>
      <c r="NRX716" s="146"/>
      <c r="NRY716" s="146"/>
      <c r="NRZ716" s="146"/>
      <c r="NSA716" s="146"/>
      <c r="NSB716" s="146"/>
      <c r="NSC716" s="146"/>
      <c r="NSD716" s="146"/>
      <c r="NSE716" s="146"/>
      <c r="NSF716" s="146"/>
      <c r="NSG716" s="146"/>
      <c r="NSH716" s="146"/>
      <c r="NSI716" s="146"/>
      <c r="NSJ716" s="146"/>
      <c r="NSK716" s="146"/>
      <c r="NSL716" s="146"/>
      <c r="NSM716" s="146"/>
      <c r="NSN716" s="146"/>
      <c r="NSO716" s="146"/>
      <c r="NSP716" s="146"/>
      <c r="NSQ716" s="146"/>
      <c r="NSR716" s="146"/>
      <c r="NSS716" s="146"/>
      <c r="NST716" s="146"/>
      <c r="NSU716" s="146"/>
      <c r="NSV716" s="146"/>
      <c r="NSW716" s="146"/>
      <c r="NSX716" s="146"/>
      <c r="NSY716" s="146"/>
      <c r="NSZ716" s="146"/>
      <c r="NTA716" s="146"/>
      <c r="NTB716" s="146"/>
      <c r="NTC716" s="146"/>
      <c r="NTD716" s="146"/>
      <c r="NTE716" s="146"/>
      <c r="NTF716" s="146"/>
      <c r="NTG716" s="146"/>
      <c r="NTH716" s="146"/>
      <c r="NTI716" s="146"/>
      <c r="NTJ716" s="146"/>
      <c r="NTK716" s="146"/>
      <c r="NTL716" s="146"/>
      <c r="NTM716" s="146"/>
      <c r="NTN716" s="146"/>
      <c r="NTO716" s="146"/>
      <c r="NTP716" s="146"/>
      <c r="NTQ716" s="146"/>
      <c r="NTR716" s="146"/>
      <c r="NTS716" s="146"/>
      <c r="NTT716" s="146"/>
      <c r="NTU716" s="146"/>
      <c r="NTV716" s="146"/>
      <c r="NTW716" s="146"/>
      <c r="NTX716" s="146"/>
      <c r="NTY716" s="146"/>
      <c r="NTZ716" s="146"/>
      <c r="NUA716" s="146"/>
      <c r="NUB716" s="146"/>
      <c r="NUC716" s="146"/>
      <c r="NUD716" s="146"/>
      <c r="NUE716" s="146"/>
      <c r="NUF716" s="146"/>
      <c r="NUG716" s="146"/>
      <c r="NUH716" s="146"/>
      <c r="NUI716" s="146"/>
      <c r="NUJ716" s="146"/>
      <c r="NUK716" s="146"/>
      <c r="NUL716" s="146"/>
      <c r="NUM716" s="146"/>
      <c r="NUN716" s="146"/>
      <c r="NUO716" s="146"/>
      <c r="NUP716" s="146"/>
      <c r="NUQ716" s="146"/>
      <c r="NUR716" s="146"/>
      <c r="NUS716" s="146"/>
      <c r="NUT716" s="146"/>
      <c r="NUU716" s="146"/>
      <c r="NUV716" s="146"/>
      <c r="NUW716" s="146"/>
      <c r="NUX716" s="146"/>
      <c r="NUY716" s="146"/>
      <c r="NUZ716" s="146"/>
      <c r="NVA716" s="146"/>
      <c r="NVB716" s="146"/>
      <c r="NVC716" s="146"/>
      <c r="NVD716" s="146"/>
      <c r="NVE716" s="146"/>
      <c r="NVF716" s="146"/>
      <c r="NVG716" s="146"/>
      <c r="NVH716" s="146"/>
      <c r="NVI716" s="146"/>
      <c r="NVJ716" s="146"/>
      <c r="NVK716" s="146"/>
      <c r="NVL716" s="146"/>
      <c r="NVM716" s="146"/>
      <c r="NVN716" s="146"/>
      <c r="NVO716" s="146"/>
      <c r="NVP716" s="146"/>
      <c r="NVQ716" s="146"/>
      <c r="NVR716" s="146"/>
      <c r="NVS716" s="146"/>
      <c r="NVT716" s="146"/>
      <c r="NVU716" s="146"/>
      <c r="NVV716" s="146"/>
      <c r="NVW716" s="146"/>
      <c r="NVX716" s="146"/>
      <c r="NVY716" s="146"/>
      <c r="NVZ716" s="146"/>
      <c r="NWA716" s="146"/>
      <c r="NWB716" s="146"/>
      <c r="NWC716" s="146"/>
      <c r="NWD716" s="146"/>
      <c r="NWE716" s="146"/>
      <c r="NWF716" s="146"/>
      <c r="NWG716" s="146"/>
      <c r="NWH716" s="146"/>
      <c r="NWI716" s="146"/>
      <c r="NWJ716" s="146"/>
      <c r="NWK716" s="146"/>
      <c r="NWL716" s="146"/>
      <c r="NWM716" s="146"/>
      <c r="NWN716" s="146"/>
      <c r="NWO716" s="146"/>
      <c r="NWP716" s="146"/>
      <c r="NWQ716" s="146"/>
      <c r="NWR716" s="146"/>
      <c r="NWS716" s="146"/>
      <c r="NWT716" s="146"/>
      <c r="NWU716" s="146"/>
      <c r="NWV716" s="146"/>
      <c r="NWW716" s="146"/>
      <c r="NWX716" s="146"/>
      <c r="NWY716" s="146"/>
      <c r="NWZ716" s="146"/>
      <c r="NXA716" s="146"/>
      <c r="NXB716" s="146"/>
      <c r="NXC716" s="146"/>
      <c r="NXD716" s="146"/>
      <c r="NXE716" s="146"/>
      <c r="NXF716" s="146"/>
      <c r="NXG716" s="146"/>
      <c r="NXH716" s="146"/>
      <c r="NXI716" s="146"/>
      <c r="NXJ716" s="146"/>
      <c r="NXK716" s="146"/>
      <c r="NXL716" s="146"/>
      <c r="NXM716" s="146"/>
      <c r="NXN716" s="146"/>
      <c r="NXO716" s="146"/>
      <c r="NXP716" s="146"/>
      <c r="NXQ716" s="146"/>
      <c r="NXR716" s="146"/>
      <c r="NXS716" s="146"/>
      <c r="NXT716" s="146"/>
      <c r="NXU716" s="146"/>
      <c r="NXV716" s="146"/>
      <c r="NXW716" s="146"/>
      <c r="NXX716" s="146"/>
      <c r="NXY716" s="146"/>
      <c r="NXZ716" s="146"/>
      <c r="NYA716" s="146"/>
      <c r="NYB716" s="146"/>
      <c r="NYC716" s="146"/>
      <c r="NYD716" s="146"/>
      <c r="NYE716" s="146"/>
      <c r="NYF716" s="146"/>
      <c r="NYG716" s="146"/>
      <c r="NYH716" s="146"/>
      <c r="NYI716" s="146"/>
      <c r="NYJ716" s="146"/>
      <c r="NYK716" s="146"/>
      <c r="NYL716" s="146"/>
      <c r="NYM716" s="146"/>
      <c r="NYN716" s="146"/>
      <c r="NYO716" s="146"/>
      <c r="NYP716" s="146"/>
      <c r="NYQ716" s="146"/>
      <c r="NYR716" s="146"/>
      <c r="NYS716" s="146"/>
      <c r="NYT716" s="146"/>
      <c r="NYU716" s="146"/>
      <c r="NYV716" s="146"/>
      <c r="NYW716" s="146"/>
      <c r="NYX716" s="146"/>
      <c r="NYY716" s="146"/>
      <c r="NYZ716" s="146"/>
      <c r="NZA716" s="146"/>
      <c r="NZB716" s="146"/>
      <c r="NZC716" s="146"/>
      <c r="NZD716" s="146"/>
      <c r="NZE716" s="146"/>
      <c r="NZF716" s="146"/>
      <c r="NZG716" s="146"/>
      <c r="NZH716" s="146"/>
      <c r="NZI716" s="146"/>
      <c r="NZJ716" s="146"/>
      <c r="NZK716" s="146"/>
      <c r="NZL716" s="146"/>
      <c r="NZM716" s="146"/>
      <c r="NZN716" s="146"/>
      <c r="NZO716" s="146"/>
      <c r="NZP716" s="146"/>
      <c r="NZQ716" s="146"/>
      <c r="NZR716" s="146"/>
      <c r="NZS716" s="146"/>
      <c r="NZT716" s="146"/>
      <c r="NZU716" s="146"/>
      <c r="NZV716" s="146"/>
      <c r="NZW716" s="146"/>
      <c r="NZX716" s="146"/>
      <c r="NZY716" s="146"/>
      <c r="NZZ716" s="146"/>
      <c r="OAA716" s="146"/>
      <c r="OAB716" s="146"/>
      <c r="OAC716" s="146"/>
      <c r="OAD716" s="146"/>
      <c r="OAE716" s="146"/>
      <c r="OAF716" s="146"/>
      <c r="OAG716" s="146"/>
      <c r="OAH716" s="146"/>
      <c r="OAI716" s="146"/>
      <c r="OAJ716" s="146"/>
      <c r="OAK716" s="146"/>
      <c r="OAL716" s="146"/>
      <c r="OAM716" s="146"/>
      <c r="OAN716" s="146"/>
      <c r="OAO716" s="146"/>
      <c r="OAP716" s="146"/>
      <c r="OAQ716" s="146"/>
      <c r="OAR716" s="146"/>
      <c r="OAS716" s="146"/>
      <c r="OAT716" s="146"/>
      <c r="OAU716" s="146"/>
      <c r="OAV716" s="146"/>
      <c r="OAW716" s="146"/>
      <c r="OAX716" s="146"/>
      <c r="OAY716" s="146"/>
      <c r="OAZ716" s="146"/>
      <c r="OBA716" s="146"/>
      <c r="OBB716" s="146"/>
      <c r="OBC716" s="146"/>
      <c r="OBD716" s="146"/>
      <c r="OBE716" s="146"/>
      <c r="OBF716" s="146"/>
      <c r="OBG716" s="146"/>
      <c r="OBH716" s="146"/>
      <c r="OBI716" s="146"/>
      <c r="OBJ716" s="146"/>
      <c r="OBK716" s="146"/>
      <c r="OBL716" s="146"/>
      <c r="OBM716" s="146"/>
      <c r="OBN716" s="146"/>
      <c r="OBO716" s="146"/>
      <c r="OBP716" s="146"/>
      <c r="OBQ716" s="146"/>
      <c r="OBR716" s="146"/>
      <c r="OBS716" s="146"/>
      <c r="OBT716" s="146"/>
      <c r="OBU716" s="146"/>
      <c r="OBV716" s="146"/>
      <c r="OBW716" s="146"/>
      <c r="OBX716" s="146"/>
      <c r="OBY716" s="146"/>
      <c r="OBZ716" s="146"/>
      <c r="OCA716" s="146"/>
      <c r="OCB716" s="146"/>
      <c r="OCC716" s="146"/>
      <c r="OCD716" s="146"/>
      <c r="OCE716" s="146"/>
      <c r="OCF716" s="146"/>
      <c r="OCG716" s="146"/>
      <c r="OCH716" s="146"/>
      <c r="OCI716" s="146"/>
      <c r="OCJ716" s="146"/>
      <c r="OCK716" s="146"/>
      <c r="OCL716" s="146"/>
      <c r="OCM716" s="146"/>
      <c r="OCN716" s="146"/>
      <c r="OCO716" s="146"/>
      <c r="OCP716" s="146"/>
      <c r="OCQ716" s="146"/>
      <c r="OCR716" s="146"/>
      <c r="OCS716" s="146"/>
      <c r="OCT716" s="146"/>
      <c r="OCU716" s="146"/>
      <c r="OCV716" s="146"/>
      <c r="OCW716" s="146"/>
      <c r="OCX716" s="146"/>
      <c r="OCY716" s="146"/>
      <c r="OCZ716" s="146"/>
      <c r="ODA716" s="146"/>
      <c r="ODB716" s="146"/>
      <c r="ODC716" s="146"/>
      <c r="ODD716" s="146"/>
      <c r="ODE716" s="146"/>
      <c r="ODF716" s="146"/>
      <c r="ODG716" s="146"/>
      <c r="ODH716" s="146"/>
      <c r="ODI716" s="146"/>
      <c r="ODJ716" s="146"/>
      <c r="ODK716" s="146"/>
      <c r="ODL716" s="146"/>
      <c r="ODM716" s="146"/>
      <c r="ODN716" s="146"/>
      <c r="ODO716" s="146"/>
      <c r="ODP716" s="146"/>
      <c r="ODQ716" s="146"/>
      <c r="ODR716" s="146"/>
      <c r="ODS716" s="146"/>
      <c r="ODT716" s="146"/>
      <c r="ODU716" s="146"/>
      <c r="ODV716" s="146"/>
      <c r="ODW716" s="146"/>
      <c r="ODX716" s="146"/>
      <c r="ODY716" s="146"/>
      <c r="ODZ716" s="146"/>
      <c r="OEA716" s="146"/>
      <c r="OEB716" s="146"/>
      <c r="OEC716" s="146"/>
      <c r="OED716" s="146"/>
      <c r="OEE716" s="146"/>
      <c r="OEF716" s="146"/>
      <c r="OEG716" s="146"/>
      <c r="OEH716" s="146"/>
      <c r="OEI716" s="146"/>
      <c r="OEJ716" s="146"/>
      <c r="OEK716" s="146"/>
      <c r="OEL716" s="146"/>
      <c r="OEM716" s="146"/>
      <c r="OEN716" s="146"/>
      <c r="OEO716" s="146"/>
      <c r="OEP716" s="146"/>
      <c r="OEQ716" s="146"/>
      <c r="OER716" s="146"/>
      <c r="OES716" s="146"/>
      <c r="OET716" s="146"/>
      <c r="OEU716" s="146"/>
      <c r="OEV716" s="146"/>
      <c r="OEW716" s="146"/>
      <c r="OEX716" s="146"/>
      <c r="OEY716" s="146"/>
      <c r="OEZ716" s="146"/>
      <c r="OFA716" s="146"/>
      <c r="OFB716" s="146"/>
      <c r="OFC716" s="146"/>
      <c r="OFD716" s="146"/>
      <c r="OFE716" s="146"/>
      <c r="OFF716" s="146"/>
      <c r="OFG716" s="146"/>
      <c r="OFH716" s="146"/>
      <c r="OFI716" s="146"/>
      <c r="OFJ716" s="146"/>
      <c r="OFK716" s="146"/>
      <c r="OFL716" s="146"/>
      <c r="OFM716" s="146"/>
      <c r="OFN716" s="146"/>
      <c r="OFO716" s="146"/>
      <c r="OFP716" s="146"/>
      <c r="OFQ716" s="146"/>
      <c r="OFR716" s="146"/>
      <c r="OFS716" s="146"/>
      <c r="OFT716" s="146"/>
      <c r="OFU716" s="146"/>
      <c r="OFV716" s="146"/>
      <c r="OFW716" s="146"/>
      <c r="OFX716" s="146"/>
      <c r="OFY716" s="146"/>
      <c r="OFZ716" s="146"/>
      <c r="OGA716" s="146"/>
      <c r="OGB716" s="146"/>
      <c r="OGC716" s="146"/>
      <c r="OGD716" s="146"/>
      <c r="OGE716" s="146"/>
      <c r="OGF716" s="146"/>
      <c r="OGG716" s="146"/>
      <c r="OGH716" s="146"/>
      <c r="OGI716" s="146"/>
      <c r="OGJ716" s="146"/>
      <c r="OGK716" s="146"/>
      <c r="OGL716" s="146"/>
      <c r="OGM716" s="146"/>
      <c r="OGN716" s="146"/>
      <c r="OGO716" s="146"/>
      <c r="OGP716" s="146"/>
      <c r="OGQ716" s="146"/>
      <c r="OGR716" s="146"/>
      <c r="OGS716" s="146"/>
      <c r="OGT716" s="146"/>
      <c r="OGU716" s="146"/>
      <c r="OGV716" s="146"/>
      <c r="OGW716" s="146"/>
      <c r="OGX716" s="146"/>
      <c r="OGY716" s="146"/>
      <c r="OGZ716" s="146"/>
      <c r="OHA716" s="146"/>
      <c r="OHB716" s="146"/>
      <c r="OHC716" s="146"/>
      <c r="OHD716" s="146"/>
      <c r="OHE716" s="146"/>
      <c r="OHF716" s="146"/>
      <c r="OHG716" s="146"/>
      <c r="OHH716" s="146"/>
      <c r="OHI716" s="146"/>
      <c r="OHJ716" s="146"/>
      <c r="OHK716" s="146"/>
      <c r="OHL716" s="146"/>
      <c r="OHM716" s="146"/>
      <c r="OHN716" s="146"/>
      <c r="OHO716" s="146"/>
      <c r="OHP716" s="146"/>
      <c r="OHQ716" s="146"/>
      <c r="OHR716" s="146"/>
      <c r="OHS716" s="146"/>
      <c r="OHT716" s="146"/>
      <c r="OHU716" s="146"/>
      <c r="OHV716" s="146"/>
      <c r="OHW716" s="146"/>
      <c r="OHX716" s="146"/>
      <c r="OHY716" s="146"/>
      <c r="OHZ716" s="146"/>
      <c r="OIA716" s="146"/>
      <c r="OIB716" s="146"/>
      <c r="OIC716" s="146"/>
      <c r="OID716" s="146"/>
      <c r="OIE716" s="146"/>
      <c r="OIF716" s="146"/>
      <c r="OIG716" s="146"/>
      <c r="OIH716" s="146"/>
      <c r="OII716" s="146"/>
      <c r="OIJ716" s="146"/>
      <c r="OIK716" s="146"/>
      <c r="OIL716" s="146"/>
      <c r="OIM716" s="146"/>
      <c r="OIN716" s="146"/>
      <c r="OIO716" s="146"/>
      <c r="OIP716" s="146"/>
      <c r="OIQ716" s="146"/>
      <c r="OIR716" s="146"/>
      <c r="OIS716" s="146"/>
      <c r="OIT716" s="146"/>
      <c r="OIU716" s="146"/>
      <c r="OIV716" s="146"/>
      <c r="OIW716" s="146"/>
      <c r="OIX716" s="146"/>
      <c r="OIY716" s="146"/>
      <c r="OIZ716" s="146"/>
      <c r="OJA716" s="146"/>
      <c r="OJB716" s="146"/>
      <c r="OJC716" s="146"/>
      <c r="OJD716" s="146"/>
      <c r="OJE716" s="146"/>
      <c r="OJF716" s="146"/>
      <c r="OJG716" s="146"/>
      <c r="OJH716" s="146"/>
      <c r="OJI716" s="146"/>
      <c r="OJJ716" s="146"/>
      <c r="OJK716" s="146"/>
      <c r="OJL716" s="146"/>
      <c r="OJM716" s="146"/>
      <c r="OJN716" s="146"/>
      <c r="OJO716" s="146"/>
      <c r="OJP716" s="146"/>
      <c r="OJQ716" s="146"/>
      <c r="OJR716" s="146"/>
      <c r="OJS716" s="146"/>
      <c r="OJT716" s="146"/>
      <c r="OJU716" s="146"/>
      <c r="OJV716" s="146"/>
      <c r="OJW716" s="146"/>
      <c r="OJX716" s="146"/>
      <c r="OJY716" s="146"/>
      <c r="OJZ716" s="146"/>
      <c r="OKA716" s="146"/>
      <c r="OKB716" s="146"/>
      <c r="OKC716" s="146"/>
      <c r="OKD716" s="146"/>
      <c r="OKE716" s="146"/>
      <c r="OKF716" s="146"/>
      <c r="OKG716" s="146"/>
      <c r="OKH716" s="146"/>
      <c r="OKI716" s="146"/>
      <c r="OKJ716" s="146"/>
      <c r="OKK716" s="146"/>
      <c r="OKL716" s="146"/>
      <c r="OKM716" s="146"/>
      <c r="OKN716" s="146"/>
      <c r="OKO716" s="146"/>
      <c r="OKP716" s="146"/>
      <c r="OKQ716" s="146"/>
      <c r="OKR716" s="146"/>
      <c r="OKS716" s="146"/>
      <c r="OKT716" s="146"/>
      <c r="OKU716" s="146"/>
      <c r="OKV716" s="146"/>
      <c r="OKW716" s="146"/>
      <c r="OKX716" s="146"/>
      <c r="OKY716" s="146"/>
      <c r="OKZ716" s="146"/>
      <c r="OLA716" s="146"/>
      <c r="OLB716" s="146"/>
      <c r="OLC716" s="146"/>
      <c r="OLD716" s="146"/>
      <c r="OLE716" s="146"/>
      <c r="OLF716" s="146"/>
      <c r="OLG716" s="146"/>
      <c r="OLH716" s="146"/>
      <c r="OLI716" s="146"/>
      <c r="OLJ716" s="146"/>
      <c r="OLK716" s="146"/>
      <c r="OLL716" s="146"/>
      <c r="OLM716" s="146"/>
      <c r="OLN716" s="146"/>
      <c r="OLO716" s="146"/>
      <c r="OLP716" s="146"/>
      <c r="OLQ716" s="146"/>
      <c r="OLR716" s="146"/>
      <c r="OLS716" s="146"/>
      <c r="OLT716" s="146"/>
      <c r="OLU716" s="146"/>
      <c r="OLV716" s="146"/>
      <c r="OLW716" s="146"/>
      <c r="OLX716" s="146"/>
      <c r="OLY716" s="146"/>
      <c r="OLZ716" s="146"/>
      <c r="OMA716" s="146"/>
      <c r="OMB716" s="146"/>
      <c r="OMC716" s="146"/>
      <c r="OMD716" s="146"/>
      <c r="OME716" s="146"/>
      <c r="OMF716" s="146"/>
      <c r="OMG716" s="146"/>
      <c r="OMH716" s="146"/>
      <c r="OMI716" s="146"/>
      <c r="OMJ716" s="146"/>
      <c r="OMK716" s="146"/>
      <c r="OML716" s="146"/>
      <c r="OMM716" s="146"/>
      <c r="OMN716" s="146"/>
      <c r="OMO716" s="146"/>
      <c r="OMP716" s="146"/>
      <c r="OMQ716" s="146"/>
      <c r="OMR716" s="146"/>
      <c r="OMS716" s="146"/>
      <c r="OMT716" s="146"/>
      <c r="OMU716" s="146"/>
      <c r="OMV716" s="146"/>
      <c r="OMW716" s="146"/>
      <c r="OMX716" s="146"/>
      <c r="OMY716" s="146"/>
      <c r="OMZ716" s="146"/>
      <c r="ONA716" s="146"/>
      <c r="ONB716" s="146"/>
      <c r="ONC716" s="146"/>
      <c r="OND716" s="146"/>
      <c r="ONE716" s="146"/>
      <c r="ONF716" s="146"/>
      <c r="ONG716" s="146"/>
      <c r="ONH716" s="146"/>
      <c r="ONI716" s="146"/>
      <c r="ONJ716" s="146"/>
      <c r="ONK716" s="146"/>
      <c r="ONL716" s="146"/>
      <c r="ONM716" s="146"/>
      <c r="ONN716" s="146"/>
      <c r="ONO716" s="146"/>
      <c r="ONP716" s="146"/>
      <c r="ONQ716" s="146"/>
      <c r="ONR716" s="146"/>
      <c r="ONS716" s="146"/>
      <c r="ONT716" s="146"/>
      <c r="ONU716" s="146"/>
      <c r="ONV716" s="146"/>
      <c r="ONW716" s="146"/>
      <c r="ONX716" s="146"/>
      <c r="ONY716" s="146"/>
      <c r="ONZ716" s="146"/>
      <c r="OOA716" s="146"/>
      <c r="OOB716" s="146"/>
      <c r="OOC716" s="146"/>
      <c r="OOD716" s="146"/>
      <c r="OOE716" s="146"/>
      <c r="OOF716" s="146"/>
      <c r="OOG716" s="146"/>
      <c r="OOH716" s="146"/>
      <c r="OOI716" s="146"/>
      <c r="OOJ716" s="146"/>
      <c r="OOK716" s="146"/>
      <c r="OOL716" s="146"/>
      <c r="OOM716" s="146"/>
      <c r="OON716" s="146"/>
      <c r="OOO716" s="146"/>
      <c r="OOP716" s="146"/>
      <c r="OOQ716" s="146"/>
      <c r="OOR716" s="146"/>
      <c r="OOS716" s="146"/>
      <c r="OOT716" s="146"/>
      <c r="OOU716" s="146"/>
      <c r="OOV716" s="146"/>
      <c r="OOW716" s="146"/>
      <c r="OOX716" s="146"/>
      <c r="OOY716" s="146"/>
      <c r="OOZ716" s="146"/>
      <c r="OPA716" s="146"/>
      <c r="OPB716" s="146"/>
      <c r="OPC716" s="146"/>
      <c r="OPD716" s="146"/>
      <c r="OPE716" s="146"/>
      <c r="OPF716" s="146"/>
      <c r="OPG716" s="146"/>
      <c r="OPH716" s="146"/>
      <c r="OPI716" s="146"/>
      <c r="OPJ716" s="146"/>
      <c r="OPK716" s="146"/>
      <c r="OPL716" s="146"/>
      <c r="OPM716" s="146"/>
      <c r="OPN716" s="146"/>
      <c r="OPO716" s="146"/>
      <c r="OPP716" s="146"/>
      <c r="OPQ716" s="146"/>
      <c r="OPR716" s="146"/>
      <c r="OPS716" s="146"/>
      <c r="OPT716" s="146"/>
      <c r="OPU716" s="146"/>
      <c r="OPV716" s="146"/>
      <c r="OPW716" s="146"/>
      <c r="OPX716" s="146"/>
      <c r="OPY716" s="146"/>
      <c r="OPZ716" s="146"/>
      <c r="OQA716" s="146"/>
      <c r="OQB716" s="146"/>
      <c r="OQC716" s="146"/>
      <c r="OQD716" s="146"/>
      <c r="OQE716" s="146"/>
      <c r="OQF716" s="146"/>
      <c r="OQG716" s="146"/>
      <c r="OQH716" s="146"/>
      <c r="OQI716" s="146"/>
      <c r="OQJ716" s="146"/>
      <c r="OQK716" s="146"/>
      <c r="OQL716" s="146"/>
      <c r="OQM716" s="146"/>
      <c r="OQN716" s="146"/>
      <c r="OQO716" s="146"/>
      <c r="OQP716" s="146"/>
      <c r="OQQ716" s="146"/>
      <c r="OQR716" s="146"/>
      <c r="OQS716" s="146"/>
      <c r="OQT716" s="146"/>
      <c r="OQU716" s="146"/>
      <c r="OQV716" s="146"/>
      <c r="OQW716" s="146"/>
      <c r="OQX716" s="146"/>
      <c r="OQY716" s="146"/>
      <c r="OQZ716" s="146"/>
      <c r="ORA716" s="146"/>
      <c r="ORB716" s="146"/>
      <c r="ORC716" s="146"/>
      <c r="ORD716" s="146"/>
      <c r="ORE716" s="146"/>
      <c r="ORF716" s="146"/>
      <c r="ORG716" s="146"/>
      <c r="ORH716" s="146"/>
      <c r="ORI716" s="146"/>
      <c r="ORJ716" s="146"/>
      <c r="ORK716" s="146"/>
      <c r="ORL716" s="146"/>
      <c r="ORM716" s="146"/>
      <c r="ORN716" s="146"/>
      <c r="ORO716" s="146"/>
      <c r="ORP716" s="146"/>
      <c r="ORQ716" s="146"/>
      <c r="ORR716" s="146"/>
      <c r="ORS716" s="146"/>
      <c r="ORT716" s="146"/>
      <c r="ORU716" s="146"/>
      <c r="ORV716" s="146"/>
      <c r="ORW716" s="146"/>
      <c r="ORX716" s="146"/>
      <c r="ORY716" s="146"/>
      <c r="ORZ716" s="146"/>
      <c r="OSA716" s="146"/>
      <c r="OSB716" s="146"/>
      <c r="OSC716" s="146"/>
      <c r="OSD716" s="146"/>
      <c r="OSE716" s="146"/>
      <c r="OSF716" s="146"/>
      <c r="OSG716" s="146"/>
      <c r="OSH716" s="146"/>
      <c r="OSI716" s="146"/>
      <c r="OSJ716" s="146"/>
      <c r="OSK716" s="146"/>
      <c r="OSL716" s="146"/>
      <c r="OSM716" s="146"/>
      <c r="OSN716" s="146"/>
      <c r="OSO716" s="146"/>
      <c r="OSP716" s="146"/>
      <c r="OSQ716" s="146"/>
      <c r="OSR716" s="146"/>
      <c r="OSS716" s="146"/>
      <c r="OST716" s="146"/>
      <c r="OSU716" s="146"/>
      <c r="OSV716" s="146"/>
      <c r="OSW716" s="146"/>
      <c r="OSX716" s="146"/>
      <c r="OSY716" s="146"/>
      <c r="OSZ716" s="146"/>
      <c r="OTA716" s="146"/>
      <c r="OTB716" s="146"/>
      <c r="OTC716" s="146"/>
      <c r="OTD716" s="146"/>
      <c r="OTE716" s="146"/>
      <c r="OTF716" s="146"/>
      <c r="OTG716" s="146"/>
      <c r="OTH716" s="146"/>
      <c r="OTI716" s="146"/>
      <c r="OTJ716" s="146"/>
      <c r="OTK716" s="146"/>
      <c r="OTL716" s="146"/>
      <c r="OTM716" s="146"/>
      <c r="OTN716" s="146"/>
      <c r="OTO716" s="146"/>
      <c r="OTP716" s="146"/>
      <c r="OTQ716" s="146"/>
      <c r="OTR716" s="146"/>
      <c r="OTS716" s="146"/>
      <c r="OTT716" s="146"/>
      <c r="OTU716" s="146"/>
      <c r="OTV716" s="146"/>
      <c r="OTW716" s="146"/>
      <c r="OTX716" s="146"/>
      <c r="OTY716" s="146"/>
      <c r="OTZ716" s="146"/>
      <c r="OUA716" s="146"/>
      <c r="OUB716" s="146"/>
      <c r="OUC716" s="146"/>
      <c r="OUD716" s="146"/>
      <c r="OUE716" s="146"/>
      <c r="OUF716" s="146"/>
      <c r="OUG716" s="146"/>
      <c r="OUH716" s="146"/>
      <c r="OUI716" s="146"/>
      <c r="OUJ716" s="146"/>
      <c r="OUK716" s="146"/>
      <c r="OUL716" s="146"/>
      <c r="OUM716" s="146"/>
      <c r="OUN716" s="146"/>
      <c r="OUO716" s="146"/>
      <c r="OUP716" s="146"/>
      <c r="OUQ716" s="146"/>
      <c r="OUR716" s="146"/>
      <c r="OUS716" s="146"/>
      <c r="OUT716" s="146"/>
      <c r="OUU716" s="146"/>
      <c r="OUV716" s="146"/>
      <c r="OUW716" s="146"/>
      <c r="OUX716" s="146"/>
      <c r="OUY716" s="146"/>
      <c r="OUZ716" s="146"/>
      <c r="OVA716" s="146"/>
      <c r="OVB716" s="146"/>
      <c r="OVC716" s="146"/>
      <c r="OVD716" s="146"/>
      <c r="OVE716" s="146"/>
      <c r="OVF716" s="146"/>
      <c r="OVG716" s="146"/>
      <c r="OVH716" s="146"/>
      <c r="OVI716" s="146"/>
      <c r="OVJ716" s="146"/>
      <c r="OVK716" s="146"/>
      <c r="OVL716" s="146"/>
      <c r="OVM716" s="146"/>
      <c r="OVN716" s="146"/>
      <c r="OVO716" s="146"/>
      <c r="OVP716" s="146"/>
      <c r="OVQ716" s="146"/>
      <c r="OVR716" s="146"/>
      <c r="OVS716" s="146"/>
      <c r="OVT716" s="146"/>
      <c r="OVU716" s="146"/>
      <c r="OVV716" s="146"/>
      <c r="OVW716" s="146"/>
      <c r="OVX716" s="146"/>
      <c r="OVY716" s="146"/>
      <c r="OVZ716" s="146"/>
      <c r="OWA716" s="146"/>
      <c r="OWB716" s="146"/>
      <c r="OWC716" s="146"/>
      <c r="OWD716" s="146"/>
      <c r="OWE716" s="146"/>
      <c r="OWF716" s="146"/>
      <c r="OWG716" s="146"/>
      <c r="OWH716" s="146"/>
      <c r="OWI716" s="146"/>
      <c r="OWJ716" s="146"/>
      <c r="OWK716" s="146"/>
      <c r="OWL716" s="146"/>
      <c r="OWM716" s="146"/>
      <c r="OWN716" s="146"/>
      <c r="OWO716" s="146"/>
      <c r="OWP716" s="146"/>
      <c r="OWQ716" s="146"/>
      <c r="OWR716" s="146"/>
      <c r="OWS716" s="146"/>
      <c r="OWT716" s="146"/>
      <c r="OWU716" s="146"/>
      <c r="OWV716" s="146"/>
      <c r="OWW716" s="146"/>
      <c r="OWX716" s="146"/>
      <c r="OWY716" s="146"/>
      <c r="OWZ716" s="146"/>
      <c r="OXA716" s="146"/>
      <c r="OXB716" s="146"/>
      <c r="OXC716" s="146"/>
      <c r="OXD716" s="146"/>
      <c r="OXE716" s="146"/>
      <c r="OXF716" s="146"/>
      <c r="OXG716" s="146"/>
      <c r="OXH716" s="146"/>
      <c r="OXI716" s="146"/>
      <c r="OXJ716" s="146"/>
      <c r="OXK716" s="146"/>
      <c r="OXL716" s="146"/>
      <c r="OXM716" s="146"/>
      <c r="OXN716" s="146"/>
      <c r="OXO716" s="146"/>
      <c r="OXP716" s="146"/>
      <c r="OXQ716" s="146"/>
      <c r="OXR716" s="146"/>
      <c r="OXS716" s="146"/>
      <c r="OXT716" s="146"/>
      <c r="OXU716" s="146"/>
      <c r="OXV716" s="146"/>
      <c r="OXW716" s="146"/>
      <c r="OXX716" s="146"/>
      <c r="OXY716" s="146"/>
      <c r="OXZ716" s="146"/>
      <c r="OYA716" s="146"/>
      <c r="OYB716" s="146"/>
      <c r="OYC716" s="146"/>
      <c r="OYD716" s="146"/>
      <c r="OYE716" s="146"/>
      <c r="OYF716" s="146"/>
      <c r="OYG716" s="146"/>
      <c r="OYH716" s="146"/>
      <c r="OYI716" s="146"/>
      <c r="OYJ716" s="146"/>
      <c r="OYK716" s="146"/>
      <c r="OYL716" s="146"/>
      <c r="OYM716" s="146"/>
      <c r="OYN716" s="146"/>
      <c r="OYO716" s="146"/>
      <c r="OYP716" s="146"/>
      <c r="OYQ716" s="146"/>
      <c r="OYR716" s="146"/>
      <c r="OYS716" s="146"/>
      <c r="OYT716" s="146"/>
      <c r="OYU716" s="146"/>
      <c r="OYV716" s="146"/>
      <c r="OYW716" s="146"/>
      <c r="OYX716" s="146"/>
      <c r="OYY716" s="146"/>
      <c r="OYZ716" s="146"/>
      <c r="OZA716" s="146"/>
      <c r="OZB716" s="146"/>
      <c r="OZC716" s="146"/>
      <c r="OZD716" s="146"/>
      <c r="OZE716" s="146"/>
      <c r="OZF716" s="146"/>
      <c r="OZG716" s="146"/>
      <c r="OZH716" s="146"/>
      <c r="OZI716" s="146"/>
      <c r="OZJ716" s="146"/>
      <c r="OZK716" s="146"/>
      <c r="OZL716" s="146"/>
      <c r="OZM716" s="146"/>
      <c r="OZN716" s="146"/>
      <c r="OZO716" s="146"/>
      <c r="OZP716" s="146"/>
      <c r="OZQ716" s="146"/>
      <c r="OZR716" s="146"/>
      <c r="OZS716" s="146"/>
      <c r="OZT716" s="146"/>
      <c r="OZU716" s="146"/>
      <c r="OZV716" s="146"/>
      <c r="OZW716" s="146"/>
      <c r="OZX716" s="146"/>
      <c r="OZY716" s="146"/>
      <c r="OZZ716" s="146"/>
      <c r="PAA716" s="146"/>
      <c r="PAB716" s="146"/>
      <c r="PAC716" s="146"/>
      <c r="PAD716" s="146"/>
      <c r="PAE716" s="146"/>
      <c r="PAF716" s="146"/>
      <c r="PAG716" s="146"/>
      <c r="PAH716" s="146"/>
      <c r="PAI716" s="146"/>
      <c r="PAJ716" s="146"/>
      <c r="PAK716" s="146"/>
      <c r="PAL716" s="146"/>
      <c r="PAM716" s="146"/>
      <c r="PAN716" s="146"/>
      <c r="PAO716" s="146"/>
      <c r="PAP716" s="146"/>
      <c r="PAQ716" s="146"/>
      <c r="PAR716" s="146"/>
      <c r="PAS716" s="146"/>
      <c r="PAT716" s="146"/>
      <c r="PAU716" s="146"/>
      <c r="PAV716" s="146"/>
      <c r="PAW716" s="146"/>
      <c r="PAX716" s="146"/>
      <c r="PAY716" s="146"/>
      <c r="PAZ716" s="146"/>
      <c r="PBA716" s="146"/>
      <c r="PBB716" s="146"/>
      <c r="PBC716" s="146"/>
      <c r="PBD716" s="146"/>
      <c r="PBE716" s="146"/>
      <c r="PBF716" s="146"/>
      <c r="PBG716" s="146"/>
      <c r="PBH716" s="146"/>
      <c r="PBI716" s="146"/>
      <c r="PBJ716" s="146"/>
      <c r="PBK716" s="146"/>
      <c r="PBL716" s="146"/>
      <c r="PBM716" s="146"/>
      <c r="PBN716" s="146"/>
      <c r="PBO716" s="146"/>
      <c r="PBP716" s="146"/>
      <c r="PBQ716" s="146"/>
      <c r="PBR716" s="146"/>
      <c r="PBS716" s="146"/>
      <c r="PBT716" s="146"/>
      <c r="PBU716" s="146"/>
      <c r="PBV716" s="146"/>
      <c r="PBW716" s="146"/>
      <c r="PBX716" s="146"/>
      <c r="PBY716" s="146"/>
      <c r="PBZ716" s="146"/>
      <c r="PCA716" s="146"/>
      <c r="PCB716" s="146"/>
      <c r="PCC716" s="146"/>
      <c r="PCD716" s="146"/>
      <c r="PCE716" s="146"/>
      <c r="PCF716" s="146"/>
      <c r="PCG716" s="146"/>
      <c r="PCH716" s="146"/>
      <c r="PCI716" s="146"/>
      <c r="PCJ716" s="146"/>
      <c r="PCK716" s="146"/>
      <c r="PCL716" s="146"/>
      <c r="PCM716" s="146"/>
      <c r="PCN716" s="146"/>
      <c r="PCO716" s="146"/>
      <c r="PCP716" s="146"/>
      <c r="PCQ716" s="146"/>
      <c r="PCR716" s="146"/>
      <c r="PCS716" s="146"/>
      <c r="PCT716" s="146"/>
      <c r="PCU716" s="146"/>
      <c r="PCV716" s="146"/>
      <c r="PCW716" s="146"/>
      <c r="PCX716" s="146"/>
      <c r="PCY716" s="146"/>
      <c r="PCZ716" s="146"/>
      <c r="PDA716" s="146"/>
      <c r="PDB716" s="146"/>
      <c r="PDC716" s="146"/>
      <c r="PDD716" s="146"/>
      <c r="PDE716" s="146"/>
      <c r="PDF716" s="146"/>
      <c r="PDG716" s="146"/>
      <c r="PDH716" s="146"/>
      <c r="PDI716" s="146"/>
      <c r="PDJ716" s="146"/>
      <c r="PDK716" s="146"/>
      <c r="PDL716" s="146"/>
      <c r="PDM716" s="146"/>
      <c r="PDN716" s="146"/>
      <c r="PDO716" s="146"/>
      <c r="PDP716" s="146"/>
      <c r="PDQ716" s="146"/>
      <c r="PDR716" s="146"/>
      <c r="PDS716" s="146"/>
      <c r="PDT716" s="146"/>
      <c r="PDU716" s="146"/>
      <c r="PDV716" s="146"/>
      <c r="PDW716" s="146"/>
      <c r="PDX716" s="146"/>
      <c r="PDY716" s="146"/>
      <c r="PDZ716" s="146"/>
      <c r="PEA716" s="146"/>
      <c r="PEB716" s="146"/>
      <c r="PEC716" s="146"/>
      <c r="PED716" s="146"/>
      <c r="PEE716" s="146"/>
      <c r="PEF716" s="146"/>
      <c r="PEG716" s="146"/>
      <c r="PEH716" s="146"/>
      <c r="PEI716" s="146"/>
      <c r="PEJ716" s="146"/>
      <c r="PEK716" s="146"/>
      <c r="PEL716" s="146"/>
      <c r="PEM716" s="146"/>
      <c r="PEN716" s="146"/>
      <c r="PEO716" s="146"/>
      <c r="PEP716" s="146"/>
      <c r="PEQ716" s="146"/>
      <c r="PER716" s="146"/>
      <c r="PES716" s="146"/>
      <c r="PET716" s="146"/>
      <c r="PEU716" s="146"/>
      <c r="PEV716" s="146"/>
      <c r="PEW716" s="146"/>
      <c r="PEX716" s="146"/>
      <c r="PEY716" s="146"/>
      <c r="PEZ716" s="146"/>
      <c r="PFA716" s="146"/>
      <c r="PFB716" s="146"/>
      <c r="PFC716" s="146"/>
      <c r="PFD716" s="146"/>
      <c r="PFE716" s="146"/>
      <c r="PFF716" s="146"/>
      <c r="PFG716" s="146"/>
      <c r="PFH716" s="146"/>
      <c r="PFI716" s="146"/>
      <c r="PFJ716" s="146"/>
      <c r="PFK716" s="146"/>
      <c r="PFL716" s="146"/>
      <c r="PFM716" s="146"/>
      <c r="PFN716" s="146"/>
      <c r="PFO716" s="146"/>
      <c r="PFP716" s="146"/>
      <c r="PFQ716" s="146"/>
      <c r="PFR716" s="146"/>
      <c r="PFS716" s="146"/>
      <c r="PFT716" s="146"/>
      <c r="PFU716" s="146"/>
      <c r="PFV716" s="146"/>
      <c r="PFW716" s="146"/>
      <c r="PFX716" s="146"/>
      <c r="PFY716" s="146"/>
      <c r="PFZ716" s="146"/>
      <c r="PGA716" s="146"/>
      <c r="PGB716" s="146"/>
      <c r="PGC716" s="146"/>
      <c r="PGD716" s="146"/>
      <c r="PGE716" s="146"/>
      <c r="PGF716" s="146"/>
      <c r="PGG716" s="146"/>
      <c r="PGH716" s="146"/>
      <c r="PGI716" s="146"/>
      <c r="PGJ716" s="146"/>
      <c r="PGK716" s="146"/>
      <c r="PGL716" s="146"/>
      <c r="PGM716" s="146"/>
      <c r="PGN716" s="146"/>
      <c r="PGO716" s="146"/>
      <c r="PGP716" s="146"/>
      <c r="PGQ716" s="146"/>
      <c r="PGR716" s="146"/>
      <c r="PGS716" s="146"/>
      <c r="PGT716" s="146"/>
      <c r="PGU716" s="146"/>
      <c r="PGV716" s="146"/>
      <c r="PGW716" s="146"/>
      <c r="PGX716" s="146"/>
      <c r="PGY716" s="146"/>
      <c r="PGZ716" s="146"/>
      <c r="PHA716" s="146"/>
      <c r="PHB716" s="146"/>
      <c r="PHC716" s="146"/>
      <c r="PHD716" s="146"/>
      <c r="PHE716" s="146"/>
      <c r="PHF716" s="146"/>
      <c r="PHG716" s="146"/>
      <c r="PHH716" s="146"/>
      <c r="PHI716" s="146"/>
      <c r="PHJ716" s="146"/>
      <c r="PHK716" s="146"/>
      <c r="PHL716" s="146"/>
      <c r="PHM716" s="146"/>
      <c r="PHN716" s="146"/>
      <c r="PHO716" s="146"/>
      <c r="PHP716" s="146"/>
      <c r="PHQ716" s="146"/>
      <c r="PHR716" s="146"/>
      <c r="PHS716" s="146"/>
      <c r="PHT716" s="146"/>
      <c r="PHU716" s="146"/>
      <c r="PHV716" s="146"/>
      <c r="PHW716" s="146"/>
      <c r="PHX716" s="146"/>
      <c r="PHY716" s="146"/>
      <c r="PHZ716" s="146"/>
      <c r="PIA716" s="146"/>
      <c r="PIB716" s="146"/>
      <c r="PIC716" s="146"/>
      <c r="PID716" s="146"/>
      <c r="PIE716" s="146"/>
      <c r="PIF716" s="146"/>
      <c r="PIG716" s="146"/>
      <c r="PIH716" s="146"/>
      <c r="PII716" s="146"/>
      <c r="PIJ716" s="146"/>
      <c r="PIK716" s="146"/>
      <c r="PIL716" s="146"/>
      <c r="PIM716" s="146"/>
      <c r="PIN716" s="146"/>
      <c r="PIO716" s="146"/>
      <c r="PIP716" s="146"/>
      <c r="PIQ716" s="146"/>
      <c r="PIR716" s="146"/>
      <c r="PIS716" s="146"/>
      <c r="PIT716" s="146"/>
      <c r="PIU716" s="146"/>
      <c r="PIV716" s="146"/>
      <c r="PIW716" s="146"/>
      <c r="PIX716" s="146"/>
      <c r="PIY716" s="146"/>
      <c r="PIZ716" s="146"/>
      <c r="PJA716" s="146"/>
      <c r="PJB716" s="146"/>
      <c r="PJC716" s="146"/>
      <c r="PJD716" s="146"/>
      <c r="PJE716" s="146"/>
      <c r="PJF716" s="146"/>
      <c r="PJG716" s="146"/>
      <c r="PJH716" s="146"/>
      <c r="PJI716" s="146"/>
      <c r="PJJ716" s="146"/>
      <c r="PJK716" s="146"/>
      <c r="PJL716" s="146"/>
      <c r="PJM716" s="146"/>
      <c r="PJN716" s="146"/>
      <c r="PJO716" s="146"/>
      <c r="PJP716" s="146"/>
      <c r="PJQ716" s="146"/>
      <c r="PJR716" s="146"/>
      <c r="PJS716" s="146"/>
      <c r="PJT716" s="146"/>
      <c r="PJU716" s="146"/>
      <c r="PJV716" s="146"/>
      <c r="PJW716" s="146"/>
      <c r="PJX716" s="146"/>
      <c r="PJY716" s="146"/>
      <c r="PJZ716" s="146"/>
      <c r="PKA716" s="146"/>
      <c r="PKB716" s="146"/>
      <c r="PKC716" s="146"/>
      <c r="PKD716" s="146"/>
      <c r="PKE716" s="146"/>
      <c r="PKF716" s="146"/>
      <c r="PKG716" s="146"/>
      <c r="PKH716" s="146"/>
      <c r="PKI716" s="146"/>
      <c r="PKJ716" s="146"/>
      <c r="PKK716" s="146"/>
      <c r="PKL716" s="146"/>
      <c r="PKM716" s="146"/>
      <c r="PKN716" s="146"/>
      <c r="PKO716" s="146"/>
      <c r="PKP716" s="146"/>
      <c r="PKQ716" s="146"/>
      <c r="PKR716" s="146"/>
      <c r="PKS716" s="146"/>
      <c r="PKT716" s="146"/>
      <c r="PKU716" s="146"/>
      <c r="PKV716" s="146"/>
      <c r="PKW716" s="146"/>
      <c r="PKX716" s="146"/>
      <c r="PKY716" s="146"/>
      <c r="PKZ716" s="146"/>
      <c r="PLA716" s="146"/>
      <c r="PLB716" s="146"/>
      <c r="PLC716" s="146"/>
      <c r="PLD716" s="146"/>
      <c r="PLE716" s="146"/>
      <c r="PLF716" s="146"/>
      <c r="PLG716" s="146"/>
      <c r="PLH716" s="146"/>
      <c r="PLI716" s="146"/>
      <c r="PLJ716" s="146"/>
      <c r="PLK716" s="146"/>
      <c r="PLL716" s="146"/>
      <c r="PLM716" s="146"/>
      <c r="PLN716" s="146"/>
      <c r="PLO716" s="146"/>
      <c r="PLP716" s="146"/>
      <c r="PLQ716" s="146"/>
      <c r="PLR716" s="146"/>
      <c r="PLS716" s="146"/>
      <c r="PLT716" s="146"/>
      <c r="PLU716" s="146"/>
      <c r="PLV716" s="146"/>
      <c r="PLW716" s="146"/>
      <c r="PLX716" s="146"/>
      <c r="PLY716" s="146"/>
      <c r="PLZ716" s="146"/>
      <c r="PMA716" s="146"/>
      <c r="PMB716" s="146"/>
      <c r="PMC716" s="146"/>
      <c r="PMD716" s="146"/>
      <c r="PME716" s="146"/>
      <c r="PMF716" s="146"/>
      <c r="PMG716" s="146"/>
      <c r="PMH716" s="146"/>
      <c r="PMI716" s="146"/>
      <c r="PMJ716" s="146"/>
      <c r="PMK716" s="146"/>
      <c r="PML716" s="146"/>
      <c r="PMM716" s="146"/>
      <c r="PMN716" s="146"/>
      <c r="PMO716" s="146"/>
      <c r="PMP716" s="146"/>
      <c r="PMQ716" s="146"/>
      <c r="PMR716" s="146"/>
      <c r="PMS716" s="146"/>
      <c r="PMT716" s="146"/>
      <c r="PMU716" s="146"/>
      <c r="PMV716" s="146"/>
      <c r="PMW716" s="146"/>
      <c r="PMX716" s="146"/>
      <c r="PMY716" s="146"/>
      <c r="PMZ716" s="146"/>
      <c r="PNA716" s="146"/>
      <c r="PNB716" s="146"/>
      <c r="PNC716" s="146"/>
      <c r="PND716" s="146"/>
      <c r="PNE716" s="146"/>
      <c r="PNF716" s="146"/>
      <c r="PNG716" s="146"/>
      <c r="PNH716" s="146"/>
      <c r="PNI716" s="146"/>
      <c r="PNJ716" s="146"/>
      <c r="PNK716" s="146"/>
      <c r="PNL716" s="146"/>
      <c r="PNM716" s="146"/>
      <c r="PNN716" s="146"/>
      <c r="PNO716" s="146"/>
      <c r="PNP716" s="146"/>
      <c r="PNQ716" s="146"/>
      <c r="PNR716" s="146"/>
      <c r="PNS716" s="146"/>
      <c r="PNT716" s="146"/>
      <c r="PNU716" s="146"/>
      <c r="PNV716" s="146"/>
      <c r="PNW716" s="146"/>
      <c r="PNX716" s="146"/>
      <c r="PNY716" s="146"/>
      <c r="PNZ716" s="146"/>
      <c r="POA716" s="146"/>
      <c r="POB716" s="146"/>
      <c r="POC716" s="146"/>
      <c r="POD716" s="146"/>
      <c r="POE716" s="146"/>
      <c r="POF716" s="146"/>
      <c r="POG716" s="146"/>
      <c r="POH716" s="146"/>
      <c r="POI716" s="146"/>
      <c r="POJ716" s="146"/>
      <c r="POK716" s="146"/>
      <c r="POL716" s="146"/>
      <c r="POM716" s="146"/>
      <c r="PON716" s="146"/>
      <c r="POO716" s="146"/>
      <c r="POP716" s="146"/>
      <c r="POQ716" s="146"/>
      <c r="POR716" s="146"/>
      <c r="POS716" s="146"/>
      <c r="POT716" s="146"/>
      <c r="POU716" s="146"/>
      <c r="POV716" s="146"/>
      <c r="POW716" s="146"/>
      <c r="POX716" s="146"/>
      <c r="POY716" s="146"/>
      <c r="POZ716" s="146"/>
      <c r="PPA716" s="146"/>
      <c r="PPB716" s="146"/>
      <c r="PPC716" s="146"/>
      <c r="PPD716" s="146"/>
      <c r="PPE716" s="146"/>
      <c r="PPF716" s="146"/>
      <c r="PPG716" s="146"/>
      <c r="PPH716" s="146"/>
      <c r="PPI716" s="146"/>
      <c r="PPJ716" s="146"/>
      <c r="PPK716" s="146"/>
      <c r="PPL716" s="146"/>
      <c r="PPM716" s="146"/>
      <c r="PPN716" s="146"/>
      <c r="PPO716" s="146"/>
      <c r="PPP716" s="146"/>
      <c r="PPQ716" s="146"/>
      <c r="PPR716" s="146"/>
      <c r="PPS716" s="146"/>
      <c r="PPT716" s="146"/>
      <c r="PPU716" s="146"/>
      <c r="PPV716" s="146"/>
      <c r="PPW716" s="146"/>
      <c r="PPX716" s="146"/>
      <c r="PPY716" s="146"/>
      <c r="PPZ716" s="146"/>
      <c r="PQA716" s="146"/>
      <c r="PQB716" s="146"/>
      <c r="PQC716" s="146"/>
      <c r="PQD716" s="146"/>
      <c r="PQE716" s="146"/>
      <c r="PQF716" s="146"/>
      <c r="PQG716" s="146"/>
      <c r="PQH716" s="146"/>
      <c r="PQI716" s="146"/>
      <c r="PQJ716" s="146"/>
      <c r="PQK716" s="146"/>
      <c r="PQL716" s="146"/>
      <c r="PQM716" s="146"/>
      <c r="PQN716" s="146"/>
      <c r="PQO716" s="146"/>
      <c r="PQP716" s="146"/>
      <c r="PQQ716" s="146"/>
      <c r="PQR716" s="146"/>
      <c r="PQS716" s="146"/>
      <c r="PQT716" s="146"/>
      <c r="PQU716" s="146"/>
      <c r="PQV716" s="146"/>
      <c r="PQW716" s="146"/>
      <c r="PQX716" s="146"/>
      <c r="PQY716" s="146"/>
      <c r="PQZ716" s="146"/>
      <c r="PRA716" s="146"/>
      <c r="PRB716" s="146"/>
      <c r="PRC716" s="146"/>
      <c r="PRD716" s="146"/>
      <c r="PRE716" s="146"/>
      <c r="PRF716" s="146"/>
      <c r="PRG716" s="146"/>
      <c r="PRH716" s="146"/>
      <c r="PRI716" s="146"/>
      <c r="PRJ716" s="146"/>
      <c r="PRK716" s="146"/>
      <c r="PRL716" s="146"/>
      <c r="PRM716" s="146"/>
      <c r="PRN716" s="146"/>
      <c r="PRO716" s="146"/>
      <c r="PRP716" s="146"/>
      <c r="PRQ716" s="146"/>
      <c r="PRR716" s="146"/>
      <c r="PRS716" s="146"/>
      <c r="PRT716" s="146"/>
      <c r="PRU716" s="146"/>
      <c r="PRV716" s="146"/>
      <c r="PRW716" s="146"/>
      <c r="PRX716" s="146"/>
      <c r="PRY716" s="146"/>
      <c r="PRZ716" s="146"/>
      <c r="PSA716" s="146"/>
      <c r="PSB716" s="146"/>
      <c r="PSC716" s="146"/>
      <c r="PSD716" s="146"/>
      <c r="PSE716" s="146"/>
      <c r="PSF716" s="146"/>
      <c r="PSG716" s="146"/>
      <c r="PSH716" s="146"/>
      <c r="PSI716" s="146"/>
      <c r="PSJ716" s="146"/>
      <c r="PSK716" s="146"/>
      <c r="PSL716" s="146"/>
      <c r="PSM716" s="146"/>
      <c r="PSN716" s="146"/>
      <c r="PSO716" s="146"/>
      <c r="PSP716" s="146"/>
      <c r="PSQ716" s="146"/>
      <c r="PSR716" s="146"/>
      <c r="PSS716" s="146"/>
      <c r="PST716" s="146"/>
      <c r="PSU716" s="146"/>
      <c r="PSV716" s="146"/>
      <c r="PSW716" s="146"/>
      <c r="PSX716" s="146"/>
      <c r="PSY716" s="146"/>
      <c r="PSZ716" s="146"/>
      <c r="PTA716" s="146"/>
      <c r="PTB716" s="146"/>
      <c r="PTC716" s="146"/>
      <c r="PTD716" s="146"/>
      <c r="PTE716" s="146"/>
      <c r="PTF716" s="146"/>
      <c r="PTG716" s="146"/>
      <c r="PTH716" s="146"/>
      <c r="PTI716" s="146"/>
      <c r="PTJ716" s="146"/>
      <c r="PTK716" s="146"/>
      <c r="PTL716" s="146"/>
      <c r="PTM716" s="146"/>
      <c r="PTN716" s="146"/>
      <c r="PTO716" s="146"/>
      <c r="PTP716" s="146"/>
      <c r="PTQ716" s="146"/>
      <c r="PTR716" s="146"/>
      <c r="PTS716" s="146"/>
      <c r="PTT716" s="146"/>
      <c r="PTU716" s="146"/>
      <c r="PTV716" s="146"/>
      <c r="PTW716" s="146"/>
      <c r="PTX716" s="146"/>
      <c r="PTY716" s="146"/>
      <c r="PTZ716" s="146"/>
      <c r="PUA716" s="146"/>
      <c r="PUB716" s="146"/>
      <c r="PUC716" s="146"/>
      <c r="PUD716" s="146"/>
      <c r="PUE716" s="146"/>
      <c r="PUF716" s="146"/>
      <c r="PUG716" s="146"/>
      <c r="PUH716" s="146"/>
      <c r="PUI716" s="146"/>
      <c r="PUJ716" s="146"/>
      <c r="PUK716" s="146"/>
      <c r="PUL716" s="146"/>
      <c r="PUM716" s="146"/>
      <c r="PUN716" s="146"/>
      <c r="PUO716" s="146"/>
      <c r="PUP716" s="146"/>
      <c r="PUQ716" s="146"/>
      <c r="PUR716" s="146"/>
      <c r="PUS716" s="146"/>
      <c r="PUT716" s="146"/>
      <c r="PUU716" s="146"/>
      <c r="PUV716" s="146"/>
      <c r="PUW716" s="146"/>
      <c r="PUX716" s="146"/>
      <c r="PUY716" s="146"/>
      <c r="PUZ716" s="146"/>
      <c r="PVA716" s="146"/>
      <c r="PVB716" s="146"/>
      <c r="PVC716" s="146"/>
      <c r="PVD716" s="146"/>
      <c r="PVE716" s="146"/>
      <c r="PVF716" s="146"/>
      <c r="PVG716" s="146"/>
      <c r="PVH716" s="146"/>
      <c r="PVI716" s="146"/>
      <c r="PVJ716" s="146"/>
      <c r="PVK716" s="146"/>
      <c r="PVL716" s="146"/>
      <c r="PVM716" s="146"/>
      <c r="PVN716" s="146"/>
      <c r="PVO716" s="146"/>
      <c r="PVP716" s="146"/>
      <c r="PVQ716" s="146"/>
      <c r="PVR716" s="146"/>
      <c r="PVS716" s="146"/>
      <c r="PVT716" s="146"/>
      <c r="PVU716" s="146"/>
      <c r="PVV716" s="146"/>
      <c r="PVW716" s="146"/>
      <c r="PVX716" s="146"/>
      <c r="PVY716" s="146"/>
      <c r="PVZ716" s="146"/>
      <c r="PWA716" s="146"/>
      <c r="PWB716" s="146"/>
      <c r="PWC716" s="146"/>
      <c r="PWD716" s="146"/>
      <c r="PWE716" s="146"/>
      <c r="PWF716" s="146"/>
      <c r="PWG716" s="146"/>
      <c r="PWH716" s="146"/>
      <c r="PWI716" s="146"/>
      <c r="PWJ716" s="146"/>
      <c r="PWK716" s="146"/>
      <c r="PWL716" s="146"/>
      <c r="PWM716" s="146"/>
      <c r="PWN716" s="146"/>
      <c r="PWO716" s="146"/>
      <c r="PWP716" s="146"/>
      <c r="PWQ716" s="146"/>
      <c r="PWR716" s="146"/>
      <c r="PWS716" s="146"/>
      <c r="PWT716" s="146"/>
      <c r="PWU716" s="146"/>
      <c r="PWV716" s="146"/>
      <c r="PWW716" s="146"/>
      <c r="PWX716" s="146"/>
      <c r="PWY716" s="146"/>
      <c r="PWZ716" s="146"/>
      <c r="PXA716" s="146"/>
      <c r="PXB716" s="146"/>
      <c r="PXC716" s="146"/>
      <c r="PXD716" s="146"/>
      <c r="PXE716" s="146"/>
      <c r="PXF716" s="146"/>
      <c r="PXG716" s="146"/>
      <c r="PXH716" s="146"/>
      <c r="PXI716" s="146"/>
      <c r="PXJ716" s="146"/>
      <c r="PXK716" s="146"/>
      <c r="PXL716" s="146"/>
      <c r="PXM716" s="146"/>
      <c r="PXN716" s="146"/>
      <c r="PXO716" s="146"/>
      <c r="PXP716" s="146"/>
      <c r="PXQ716" s="146"/>
      <c r="PXR716" s="146"/>
      <c r="PXS716" s="146"/>
      <c r="PXT716" s="146"/>
      <c r="PXU716" s="146"/>
      <c r="PXV716" s="146"/>
      <c r="PXW716" s="146"/>
      <c r="PXX716" s="146"/>
      <c r="PXY716" s="146"/>
      <c r="PXZ716" s="146"/>
      <c r="PYA716" s="146"/>
      <c r="PYB716" s="146"/>
      <c r="PYC716" s="146"/>
      <c r="PYD716" s="146"/>
      <c r="PYE716" s="146"/>
      <c r="PYF716" s="146"/>
      <c r="PYG716" s="146"/>
      <c r="PYH716" s="146"/>
      <c r="PYI716" s="146"/>
      <c r="PYJ716" s="146"/>
      <c r="PYK716" s="146"/>
      <c r="PYL716" s="146"/>
      <c r="PYM716" s="146"/>
      <c r="PYN716" s="146"/>
      <c r="PYO716" s="146"/>
      <c r="PYP716" s="146"/>
      <c r="PYQ716" s="146"/>
      <c r="PYR716" s="146"/>
      <c r="PYS716" s="146"/>
      <c r="PYT716" s="146"/>
      <c r="PYU716" s="146"/>
      <c r="PYV716" s="146"/>
      <c r="PYW716" s="146"/>
      <c r="PYX716" s="146"/>
      <c r="PYY716" s="146"/>
      <c r="PYZ716" s="146"/>
      <c r="PZA716" s="146"/>
      <c r="PZB716" s="146"/>
      <c r="PZC716" s="146"/>
      <c r="PZD716" s="146"/>
      <c r="PZE716" s="146"/>
      <c r="PZF716" s="146"/>
      <c r="PZG716" s="146"/>
      <c r="PZH716" s="146"/>
      <c r="PZI716" s="146"/>
      <c r="PZJ716" s="146"/>
      <c r="PZK716" s="146"/>
      <c r="PZL716" s="146"/>
      <c r="PZM716" s="146"/>
      <c r="PZN716" s="146"/>
      <c r="PZO716" s="146"/>
      <c r="PZP716" s="146"/>
      <c r="PZQ716" s="146"/>
      <c r="PZR716" s="146"/>
      <c r="PZS716" s="146"/>
      <c r="PZT716" s="146"/>
      <c r="PZU716" s="146"/>
      <c r="PZV716" s="146"/>
      <c r="PZW716" s="146"/>
      <c r="PZX716" s="146"/>
      <c r="PZY716" s="146"/>
      <c r="PZZ716" s="146"/>
      <c r="QAA716" s="146"/>
      <c r="QAB716" s="146"/>
      <c r="QAC716" s="146"/>
      <c r="QAD716" s="146"/>
      <c r="QAE716" s="146"/>
      <c r="QAF716" s="146"/>
      <c r="QAG716" s="146"/>
      <c r="QAH716" s="146"/>
      <c r="QAI716" s="146"/>
      <c r="QAJ716" s="146"/>
      <c r="QAK716" s="146"/>
      <c r="QAL716" s="146"/>
      <c r="QAM716" s="146"/>
      <c r="QAN716" s="146"/>
      <c r="QAO716" s="146"/>
      <c r="QAP716" s="146"/>
      <c r="QAQ716" s="146"/>
      <c r="QAR716" s="146"/>
      <c r="QAS716" s="146"/>
      <c r="QAT716" s="146"/>
      <c r="QAU716" s="146"/>
      <c r="QAV716" s="146"/>
      <c r="QAW716" s="146"/>
      <c r="QAX716" s="146"/>
      <c r="QAY716" s="146"/>
      <c r="QAZ716" s="146"/>
      <c r="QBA716" s="146"/>
      <c r="QBB716" s="146"/>
      <c r="QBC716" s="146"/>
      <c r="QBD716" s="146"/>
      <c r="QBE716" s="146"/>
      <c r="QBF716" s="146"/>
      <c r="QBG716" s="146"/>
      <c r="QBH716" s="146"/>
      <c r="QBI716" s="146"/>
      <c r="QBJ716" s="146"/>
      <c r="QBK716" s="146"/>
      <c r="QBL716" s="146"/>
      <c r="QBM716" s="146"/>
      <c r="QBN716" s="146"/>
      <c r="QBO716" s="146"/>
      <c r="QBP716" s="146"/>
      <c r="QBQ716" s="146"/>
      <c r="QBR716" s="146"/>
      <c r="QBS716" s="146"/>
      <c r="QBT716" s="146"/>
      <c r="QBU716" s="146"/>
      <c r="QBV716" s="146"/>
      <c r="QBW716" s="146"/>
      <c r="QBX716" s="146"/>
      <c r="QBY716" s="146"/>
      <c r="QBZ716" s="146"/>
      <c r="QCA716" s="146"/>
      <c r="QCB716" s="146"/>
      <c r="QCC716" s="146"/>
      <c r="QCD716" s="146"/>
      <c r="QCE716" s="146"/>
      <c r="QCF716" s="146"/>
      <c r="QCG716" s="146"/>
      <c r="QCH716" s="146"/>
      <c r="QCI716" s="146"/>
      <c r="QCJ716" s="146"/>
      <c r="QCK716" s="146"/>
      <c r="QCL716" s="146"/>
      <c r="QCM716" s="146"/>
      <c r="QCN716" s="146"/>
      <c r="QCO716" s="146"/>
      <c r="QCP716" s="146"/>
      <c r="QCQ716" s="146"/>
      <c r="QCR716" s="146"/>
      <c r="QCS716" s="146"/>
      <c r="QCT716" s="146"/>
      <c r="QCU716" s="146"/>
      <c r="QCV716" s="146"/>
      <c r="QCW716" s="146"/>
      <c r="QCX716" s="146"/>
      <c r="QCY716" s="146"/>
      <c r="QCZ716" s="146"/>
      <c r="QDA716" s="146"/>
      <c r="QDB716" s="146"/>
      <c r="QDC716" s="146"/>
      <c r="QDD716" s="146"/>
      <c r="QDE716" s="146"/>
      <c r="QDF716" s="146"/>
      <c r="QDG716" s="146"/>
      <c r="QDH716" s="146"/>
      <c r="QDI716" s="146"/>
      <c r="QDJ716" s="146"/>
      <c r="QDK716" s="146"/>
      <c r="QDL716" s="146"/>
      <c r="QDM716" s="146"/>
      <c r="QDN716" s="146"/>
      <c r="QDO716" s="146"/>
      <c r="QDP716" s="146"/>
      <c r="QDQ716" s="146"/>
      <c r="QDR716" s="146"/>
      <c r="QDS716" s="146"/>
      <c r="QDT716" s="146"/>
      <c r="QDU716" s="146"/>
      <c r="QDV716" s="146"/>
      <c r="QDW716" s="146"/>
      <c r="QDX716" s="146"/>
      <c r="QDY716" s="146"/>
      <c r="QDZ716" s="146"/>
      <c r="QEA716" s="146"/>
      <c r="QEB716" s="146"/>
      <c r="QEC716" s="146"/>
      <c r="QED716" s="146"/>
      <c r="QEE716" s="146"/>
      <c r="QEF716" s="146"/>
      <c r="QEG716" s="146"/>
      <c r="QEH716" s="146"/>
      <c r="QEI716" s="146"/>
      <c r="QEJ716" s="146"/>
      <c r="QEK716" s="146"/>
      <c r="QEL716" s="146"/>
      <c r="QEM716" s="146"/>
      <c r="QEN716" s="146"/>
      <c r="QEO716" s="146"/>
      <c r="QEP716" s="146"/>
      <c r="QEQ716" s="146"/>
      <c r="QER716" s="146"/>
      <c r="QES716" s="146"/>
      <c r="QET716" s="146"/>
      <c r="QEU716" s="146"/>
      <c r="QEV716" s="146"/>
      <c r="QEW716" s="146"/>
      <c r="QEX716" s="146"/>
      <c r="QEY716" s="146"/>
      <c r="QEZ716" s="146"/>
      <c r="QFA716" s="146"/>
      <c r="QFB716" s="146"/>
      <c r="QFC716" s="146"/>
      <c r="QFD716" s="146"/>
      <c r="QFE716" s="146"/>
      <c r="QFF716" s="146"/>
      <c r="QFG716" s="146"/>
      <c r="QFH716" s="146"/>
      <c r="QFI716" s="146"/>
      <c r="QFJ716" s="146"/>
      <c r="QFK716" s="146"/>
      <c r="QFL716" s="146"/>
      <c r="QFM716" s="146"/>
      <c r="QFN716" s="146"/>
      <c r="QFO716" s="146"/>
      <c r="QFP716" s="146"/>
      <c r="QFQ716" s="146"/>
      <c r="QFR716" s="146"/>
      <c r="QFS716" s="146"/>
      <c r="QFT716" s="146"/>
      <c r="QFU716" s="146"/>
      <c r="QFV716" s="146"/>
      <c r="QFW716" s="146"/>
      <c r="QFX716" s="146"/>
      <c r="QFY716" s="146"/>
      <c r="QFZ716" s="146"/>
      <c r="QGA716" s="146"/>
      <c r="QGB716" s="146"/>
      <c r="QGC716" s="146"/>
      <c r="QGD716" s="146"/>
      <c r="QGE716" s="146"/>
      <c r="QGF716" s="146"/>
      <c r="QGG716" s="146"/>
      <c r="QGH716" s="146"/>
      <c r="QGI716" s="146"/>
      <c r="QGJ716" s="146"/>
      <c r="QGK716" s="146"/>
      <c r="QGL716" s="146"/>
      <c r="QGM716" s="146"/>
      <c r="QGN716" s="146"/>
      <c r="QGO716" s="146"/>
      <c r="QGP716" s="146"/>
      <c r="QGQ716" s="146"/>
      <c r="QGR716" s="146"/>
      <c r="QGS716" s="146"/>
      <c r="QGT716" s="146"/>
      <c r="QGU716" s="146"/>
      <c r="QGV716" s="146"/>
      <c r="QGW716" s="146"/>
      <c r="QGX716" s="146"/>
      <c r="QGY716" s="146"/>
      <c r="QGZ716" s="146"/>
      <c r="QHA716" s="146"/>
      <c r="QHB716" s="146"/>
      <c r="QHC716" s="146"/>
      <c r="QHD716" s="146"/>
      <c r="QHE716" s="146"/>
      <c r="QHF716" s="146"/>
      <c r="QHG716" s="146"/>
      <c r="QHH716" s="146"/>
      <c r="QHI716" s="146"/>
      <c r="QHJ716" s="146"/>
      <c r="QHK716" s="146"/>
      <c r="QHL716" s="146"/>
      <c r="QHM716" s="146"/>
      <c r="QHN716" s="146"/>
      <c r="QHO716" s="146"/>
      <c r="QHP716" s="146"/>
      <c r="QHQ716" s="146"/>
      <c r="QHR716" s="146"/>
      <c r="QHS716" s="146"/>
      <c r="QHT716" s="146"/>
      <c r="QHU716" s="146"/>
      <c r="QHV716" s="146"/>
      <c r="QHW716" s="146"/>
      <c r="QHX716" s="146"/>
      <c r="QHY716" s="146"/>
      <c r="QHZ716" s="146"/>
      <c r="QIA716" s="146"/>
      <c r="QIB716" s="146"/>
      <c r="QIC716" s="146"/>
      <c r="QID716" s="146"/>
      <c r="QIE716" s="146"/>
      <c r="QIF716" s="146"/>
      <c r="QIG716" s="146"/>
      <c r="QIH716" s="146"/>
      <c r="QII716" s="146"/>
      <c r="QIJ716" s="146"/>
      <c r="QIK716" s="146"/>
      <c r="QIL716" s="146"/>
      <c r="QIM716" s="146"/>
      <c r="QIN716" s="146"/>
      <c r="QIO716" s="146"/>
      <c r="QIP716" s="146"/>
      <c r="QIQ716" s="146"/>
      <c r="QIR716" s="146"/>
      <c r="QIS716" s="146"/>
      <c r="QIT716" s="146"/>
      <c r="QIU716" s="146"/>
      <c r="QIV716" s="146"/>
      <c r="QIW716" s="146"/>
      <c r="QIX716" s="146"/>
      <c r="QIY716" s="146"/>
      <c r="QIZ716" s="146"/>
      <c r="QJA716" s="146"/>
      <c r="QJB716" s="146"/>
      <c r="QJC716" s="146"/>
      <c r="QJD716" s="146"/>
      <c r="QJE716" s="146"/>
      <c r="QJF716" s="146"/>
      <c r="QJG716" s="146"/>
      <c r="QJH716" s="146"/>
      <c r="QJI716" s="146"/>
      <c r="QJJ716" s="146"/>
      <c r="QJK716" s="146"/>
      <c r="QJL716" s="146"/>
      <c r="QJM716" s="146"/>
      <c r="QJN716" s="146"/>
      <c r="QJO716" s="146"/>
      <c r="QJP716" s="146"/>
      <c r="QJQ716" s="146"/>
      <c r="QJR716" s="146"/>
      <c r="QJS716" s="146"/>
      <c r="QJT716" s="146"/>
      <c r="QJU716" s="146"/>
      <c r="QJV716" s="146"/>
      <c r="QJW716" s="146"/>
      <c r="QJX716" s="146"/>
      <c r="QJY716" s="146"/>
      <c r="QJZ716" s="146"/>
      <c r="QKA716" s="146"/>
      <c r="QKB716" s="146"/>
      <c r="QKC716" s="146"/>
      <c r="QKD716" s="146"/>
      <c r="QKE716" s="146"/>
      <c r="QKF716" s="146"/>
      <c r="QKG716" s="146"/>
      <c r="QKH716" s="146"/>
      <c r="QKI716" s="146"/>
      <c r="QKJ716" s="146"/>
      <c r="QKK716" s="146"/>
      <c r="QKL716" s="146"/>
      <c r="QKM716" s="146"/>
      <c r="QKN716" s="146"/>
      <c r="QKO716" s="146"/>
      <c r="QKP716" s="146"/>
      <c r="QKQ716" s="146"/>
      <c r="QKR716" s="146"/>
      <c r="QKS716" s="146"/>
      <c r="QKT716" s="146"/>
      <c r="QKU716" s="146"/>
      <c r="QKV716" s="146"/>
      <c r="QKW716" s="146"/>
      <c r="QKX716" s="146"/>
      <c r="QKY716" s="146"/>
      <c r="QKZ716" s="146"/>
      <c r="QLA716" s="146"/>
      <c r="QLB716" s="146"/>
      <c r="QLC716" s="146"/>
      <c r="QLD716" s="146"/>
      <c r="QLE716" s="146"/>
      <c r="QLF716" s="146"/>
      <c r="QLG716" s="146"/>
      <c r="QLH716" s="146"/>
      <c r="QLI716" s="146"/>
      <c r="QLJ716" s="146"/>
      <c r="QLK716" s="146"/>
      <c r="QLL716" s="146"/>
      <c r="QLM716" s="146"/>
      <c r="QLN716" s="146"/>
      <c r="QLO716" s="146"/>
      <c r="QLP716" s="146"/>
      <c r="QLQ716" s="146"/>
      <c r="QLR716" s="146"/>
      <c r="QLS716" s="146"/>
      <c r="QLT716" s="146"/>
      <c r="QLU716" s="146"/>
      <c r="QLV716" s="146"/>
      <c r="QLW716" s="146"/>
      <c r="QLX716" s="146"/>
      <c r="QLY716" s="146"/>
      <c r="QLZ716" s="146"/>
      <c r="QMA716" s="146"/>
      <c r="QMB716" s="146"/>
      <c r="QMC716" s="146"/>
      <c r="QMD716" s="146"/>
      <c r="QME716" s="146"/>
      <c r="QMF716" s="146"/>
      <c r="QMG716" s="146"/>
      <c r="QMH716" s="146"/>
      <c r="QMI716" s="146"/>
      <c r="QMJ716" s="146"/>
      <c r="QMK716" s="146"/>
      <c r="QML716" s="146"/>
      <c r="QMM716" s="146"/>
      <c r="QMN716" s="146"/>
      <c r="QMO716" s="146"/>
      <c r="QMP716" s="146"/>
      <c r="QMQ716" s="146"/>
      <c r="QMR716" s="146"/>
      <c r="QMS716" s="146"/>
      <c r="QMT716" s="146"/>
      <c r="QMU716" s="146"/>
      <c r="QMV716" s="146"/>
      <c r="QMW716" s="146"/>
      <c r="QMX716" s="146"/>
      <c r="QMY716" s="146"/>
      <c r="QMZ716" s="146"/>
      <c r="QNA716" s="146"/>
      <c r="QNB716" s="146"/>
      <c r="QNC716" s="146"/>
      <c r="QND716" s="146"/>
      <c r="QNE716" s="146"/>
      <c r="QNF716" s="146"/>
      <c r="QNG716" s="146"/>
      <c r="QNH716" s="146"/>
      <c r="QNI716" s="146"/>
      <c r="QNJ716" s="146"/>
      <c r="QNK716" s="146"/>
      <c r="QNL716" s="146"/>
      <c r="QNM716" s="146"/>
      <c r="QNN716" s="146"/>
      <c r="QNO716" s="146"/>
      <c r="QNP716" s="146"/>
      <c r="QNQ716" s="146"/>
      <c r="QNR716" s="146"/>
      <c r="QNS716" s="146"/>
      <c r="QNT716" s="146"/>
      <c r="QNU716" s="146"/>
      <c r="QNV716" s="146"/>
      <c r="QNW716" s="146"/>
      <c r="QNX716" s="146"/>
      <c r="QNY716" s="146"/>
      <c r="QNZ716" s="146"/>
      <c r="QOA716" s="146"/>
      <c r="QOB716" s="146"/>
      <c r="QOC716" s="146"/>
      <c r="QOD716" s="146"/>
      <c r="QOE716" s="146"/>
      <c r="QOF716" s="146"/>
      <c r="QOG716" s="146"/>
      <c r="QOH716" s="146"/>
      <c r="QOI716" s="146"/>
      <c r="QOJ716" s="146"/>
      <c r="QOK716" s="146"/>
      <c r="QOL716" s="146"/>
      <c r="QOM716" s="146"/>
      <c r="QON716" s="146"/>
      <c r="QOO716" s="146"/>
      <c r="QOP716" s="146"/>
      <c r="QOQ716" s="146"/>
      <c r="QOR716" s="146"/>
      <c r="QOS716" s="146"/>
      <c r="QOT716" s="146"/>
      <c r="QOU716" s="146"/>
      <c r="QOV716" s="146"/>
      <c r="QOW716" s="146"/>
      <c r="QOX716" s="146"/>
      <c r="QOY716" s="146"/>
      <c r="QOZ716" s="146"/>
      <c r="QPA716" s="146"/>
      <c r="QPB716" s="146"/>
      <c r="QPC716" s="146"/>
      <c r="QPD716" s="146"/>
      <c r="QPE716" s="146"/>
      <c r="QPF716" s="146"/>
      <c r="QPG716" s="146"/>
      <c r="QPH716" s="146"/>
      <c r="QPI716" s="146"/>
      <c r="QPJ716" s="146"/>
      <c r="QPK716" s="146"/>
      <c r="QPL716" s="146"/>
      <c r="QPM716" s="146"/>
      <c r="QPN716" s="146"/>
      <c r="QPO716" s="146"/>
      <c r="QPP716" s="146"/>
      <c r="QPQ716" s="146"/>
      <c r="QPR716" s="146"/>
      <c r="QPS716" s="146"/>
      <c r="QPT716" s="146"/>
      <c r="QPU716" s="146"/>
      <c r="QPV716" s="146"/>
      <c r="QPW716" s="146"/>
      <c r="QPX716" s="146"/>
      <c r="QPY716" s="146"/>
      <c r="QPZ716" s="146"/>
      <c r="QQA716" s="146"/>
      <c r="QQB716" s="146"/>
      <c r="QQC716" s="146"/>
      <c r="QQD716" s="146"/>
      <c r="QQE716" s="146"/>
      <c r="QQF716" s="146"/>
      <c r="QQG716" s="146"/>
      <c r="QQH716" s="146"/>
      <c r="QQI716" s="146"/>
      <c r="QQJ716" s="146"/>
      <c r="QQK716" s="146"/>
      <c r="QQL716" s="146"/>
      <c r="QQM716" s="146"/>
      <c r="QQN716" s="146"/>
      <c r="QQO716" s="146"/>
      <c r="QQP716" s="146"/>
      <c r="QQQ716" s="146"/>
      <c r="QQR716" s="146"/>
      <c r="QQS716" s="146"/>
      <c r="QQT716" s="146"/>
      <c r="QQU716" s="146"/>
      <c r="QQV716" s="146"/>
      <c r="QQW716" s="146"/>
      <c r="QQX716" s="146"/>
      <c r="QQY716" s="146"/>
      <c r="QQZ716" s="146"/>
      <c r="QRA716" s="146"/>
      <c r="QRB716" s="146"/>
      <c r="QRC716" s="146"/>
      <c r="QRD716" s="146"/>
      <c r="QRE716" s="146"/>
      <c r="QRF716" s="146"/>
      <c r="QRG716" s="146"/>
      <c r="QRH716" s="146"/>
      <c r="QRI716" s="146"/>
      <c r="QRJ716" s="146"/>
      <c r="QRK716" s="146"/>
      <c r="QRL716" s="146"/>
      <c r="QRM716" s="146"/>
      <c r="QRN716" s="146"/>
      <c r="QRO716" s="146"/>
      <c r="QRP716" s="146"/>
      <c r="QRQ716" s="146"/>
      <c r="QRR716" s="146"/>
      <c r="QRS716" s="146"/>
      <c r="QRT716" s="146"/>
      <c r="QRU716" s="146"/>
      <c r="QRV716" s="146"/>
      <c r="QRW716" s="146"/>
      <c r="QRX716" s="146"/>
      <c r="QRY716" s="146"/>
      <c r="QRZ716" s="146"/>
      <c r="QSA716" s="146"/>
      <c r="QSB716" s="146"/>
      <c r="QSC716" s="146"/>
      <c r="QSD716" s="146"/>
      <c r="QSE716" s="146"/>
      <c r="QSF716" s="146"/>
      <c r="QSG716" s="146"/>
      <c r="QSH716" s="146"/>
      <c r="QSI716" s="146"/>
      <c r="QSJ716" s="146"/>
      <c r="QSK716" s="146"/>
      <c r="QSL716" s="146"/>
      <c r="QSM716" s="146"/>
      <c r="QSN716" s="146"/>
      <c r="QSO716" s="146"/>
      <c r="QSP716" s="146"/>
      <c r="QSQ716" s="146"/>
      <c r="QSR716" s="146"/>
      <c r="QSS716" s="146"/>
      <c r="QST716" s="146"/>
      <c r="QSU716" s="146"/>
      <c r="QSV716" s="146"/>
      <c r="QSW716" s="146"/>
      <c r="QSX716" s="146"/>
      <c r="QSY716" s="146"/>
      <c r="QSZ716" s="146"/>
      <c r="QTA716" s="146"/>
      <c r="QTB716" s="146"/>
      <c r="QTC716" s="146"/>
      <c r="QTD716" s="146"/>
      <c r="QTE716" s="146"/>
      <c r="QTF716" s="146"/>
      <c r="QTG716" s="146"/>
      <c r="QTH716" s="146"/>
      <c r="QTI716" s="146"/>
      <c r="QTJ716" s="146"/>
      <c r="QTK716" s="146"/>
      <c r="QTL716" s="146"/>
      <c r="QTM716" s="146"/>
      <c r="QTN716" s="146"/>
      <c r="QTO716" s="146"/>
      <c r="QTP716" s="146"/>
      <c r="QTQ716" s="146"/>
      <c r="QTR716" s="146"/>
      <c r="QTS716" s="146"/>
      <c r="QTT716" s="146"/>
      <c r="QTU716" s="146"/>
      <c r="QTV716" s="146"/>
      <c r="QTW716" s="146"/>
      <c r="QTX716" s="146"/>
      <c r="QTY716" s="146"/>
      <c r="QTZ716" s="146"/>
      <c r="QUA716" s="146"/>
      <c r="QUB716" s="146"/>
      <c r="QUC716" s="146"/>
      <c r="QUD716" s="146"/>
      <c r="QUE716" s="146"/>
      <c r="QUF716" s="146"/>
      <c r="QUG716" s="146"/>
      <c r="QUH716" s="146"/>
      <c r="QUI716" s="146"/>
      <c r="QUJ716" s="146"/>
      <c r="QUK716" s="146"/>
      <c r="QUL716" s="146"/>
      <c r="QUM716" s="146"/>
      <c r="QUN716" s="146"/>
      <c r="QUO716" s="146"/>
      <c r="QUP716" s="146"/>
      <c r="QUQ716" s="146"/>
      <c r="QUR716" s="146"/>
      <c r="QUS716" s="146"/>
      <c r="QUT716" s="146"/>
      <c r="QUU716" s="146"/>
      <c r="QUV716" s="146"/>
      <c r="QUW716" s="146"/>
      <c r="QUX716" s="146"/>
      <c r="QUY716" s="146"/>
      <c r="QUZ716" s="146"/>
      <c r="QVA716" s="146"/>
      <c r="QVB716" s="146"/>
      <c r="QVC716" s="146"/>
      <c r="QVD716" s="146"/>
      <c r="QVE716" s="146"/>
      <c r="QVF716" s="146"/>
      <c r="QVG716" s="146"/>
      <c r="QVH716" s="146"/>
      <c r="QVI716" s="146"/>
      <c r="QVJ716" s="146"/>
      <c r="QVK716" s="146"/>
      <c r="QVL716" s="146"/>
      <c r="QVM716" s="146"/>
      <c r="QVN716" s="146"/>
      <c r="QVO716" s="146"/>
      <c r="QVP716" s="146"/>
      <c r="QVQ716" s="146"/>
      <c r="QVR716" s="146"/>
      <c r="QVS716" s="146"/>
      <c r="QVT716" s="146"/>
      <c r="QVU716" s="146"/>
      <c r="QVV716" s="146"/>
      <c r="QVW716" s="146"/>
      <c r="QVX716" s="146"/>
      <c r="QVY716" s="146"/>
      <c r="QVZ716" s="146"/>
      <c r="QWA716" s="146"/>
      <c r="QWB716" s="146"/>
      <c r="QWC716" s="146"/>
      <c r="QWD716" s="146"/>
      <c r="QWE716" s="146"/>
      <c r="QWF716" s="146"/>
      <c r="QWG716" s="146"/>
      <c r="QWH716" s="146"/>
      <c r="QWI716" s="146"/>
      <c r="QWJ716" s="146"/>
      <c r="QWK716" s="146"/>
      <c r="QWL716" s="146"/>
      <c r="QWM716" s="146"/>
      <c r="QWN716" s="146"/>
      <c r="QWO716" s="146"/>
      <c r="QWP716" s="146"/>
      <c r="QWQ716" s="146"/>
      <c r="QWR716" s="146"/>
      <c r="QWS716" s="146"/>
      <c r="QWT716" s="146"/>
      <c r="QWU716" s="146"/>
      <c r="QWV716" s="146"/>
      <c r="QWW716" s="146"/>
      <c r="QWX716" s="146"/>
      <c r="QWY716" s="146"/>
      <c r="QWZ716" s="146"/>
      <c r="QXA716" s="146"/>
      <c r="QXB716" s="146"/>
      <c r="QXC716" s="146"/>
      <c r="QXD716" s="146"/>
      <c r="QXE716" s="146"/>
      <c r="QXF716" s="146"/>
      <c r="QXG716" s="146"/>
      <c r="QXH716" s="146"/>
      <c r="QXI716" s="146"/>
      <c r="QXJ716" s="146"/>
      <c r="QXK716" s="146"/>
      <c r="QXL716" s="146"/>
      <c r="QXM716" s="146"/>
      <c r="QXN716" s="146"/>
      <c r="QXO716" s="146"/>
      <c r="QXP716" s="146"/>
      <c r="QXQ716" s="146"/>
      <c r="QXR716" s="146"/>
      <c r="QXS716" s="146"/>
      <c r="QXT716" s="146"/>
      <c r="QXU716" s="146"/>
      <c r="QXV716" s="146"/>
      <c r="QXW716" s="146"/>
      <c r="QXX716" s="146"/>
      <c r="QXY716" s="146"/>
      <c r="QXZ716" s="146"/>
      <c r="QYA716" s="146"/>
      <c r="QYB716" s="146"/>
      <c r="QYC716" s="146"/>
      <c r="QYD716" s="146"/>
      <c r="QYE716" s="146"/>
      <c r="QYF716" s="146"/>
      <c r="QYG716" s="146"/>
      <c r="QYH716" s="146"/>
      <c r="QYI716" s="146"/>
      <c r="QYJ716" s="146"/>
      <c r="QYK716" s="146"/>
      <c r="QYL716" s="146"/>
      <c r="QYM716" s="146"/>
      <c r="QYN716" s="146"/>
      <c r="QYO716" s="146"/>
      <c r="QYP716" s="146"/>
      <c r="QYQ716" s="146"/>
      <c r="QYR716" s="146"/>
      <c r="QYS716" s="146"/>
      <c r="QYT716" s="146"/>
      <c r="QYU716" s="146"/>
      <c r="QYV716" s="146"/>
      <c r="QYW716" s="146"/>
      <c r="QYX716" s="146"/>
      <c r="QYY716" s="146"/>
      <c r="QYZ716" s="146"/>
      <c r="QZA716" s="146"/>
      <c r="QZB716" s="146"/>
      <c r="QZC716" s="146"/>
      <c r="QZD716" s="146"/>
      <c r="QZE716" s="146"/>
      <c r="QZF716" s="146"/>
      <c r="QZG716" s="146"/>
      <c r="QZH716" s="146"/>
      <c r="QZI716" s="146"/>
      <c r="QZJ716" s="146"/>
      <c r="QZK716" s="146"/>
      <c r="QZL716" s="146"/>
      <c r="QZM716" s="146"/>
      <c r="QZN716" s="146"/>
      <c r="QZO716" s="146"/>
      <c r="QZP716" s="146"/>
      <c r="QZQ716" s="146"/>
      <c r="QZR716" s="146"/>
      <c r="QZS716" s="146"/>
      <c r="QZT716" s="146"/>
      <c r="QZU716" s="146"/>
      <c r="QZV716" s="146"/>
      <c r="QZW716" s="146"/>
      <c r="QZX716" s="146"/>
      <c r="QZY716" s="146"/>
      <c r="QZZ716" s="146"/>
      <c r="RAA716" s="146"/>
      <c r="RAB716" s="146"/>
      <c r="RAC716" s="146"/>
      <c r="RAD716" s="146"/>
      <c r="RAE716" s="146"/>
      <c r="RAF716" s="146"/>
      <c r="RAG716" s="146"/>
      <c r="RAH716" s="146"/>
      <c r="RAI716" s="146"/>
      <c r="RAJ716" s="146"/>
      <c r="RAK716" s="146"/>
      <c r="RAL716" s="146"/>
      <c r="RAM716" s="146"/>
      <c r="RAN716" s="146"/>
      <c r="RAO716" s="146"/>
      <c r="RAP716" s="146"/>
      <c r="RAQ716" s="146"/>
      <c r="RAR716" s="146"/>
      <c r="RAS716" s="146"/>
      <c r="RAT716" s="146"/>
      <c r="RAU716" s="146"/>
      <c r="RAV716" s="146"/>
      <c r="RAW716" s="146"/>
      <c r="RAX716" s="146"/>
      <c r="RAY716" s="146"/>
      <c r="RAZ716" s="146"/>
      <c r="RBA716" s="146"/>
      <c r="RBB716" s="146"/>
      <c r="RBC716" s="146"/>
      <c r="RBD716" s="146"/>
      <c r="RBE716" s="146"/>
      <c r="RBF716" s="146"/>
      <c r="RBG716" s="146"/>
      <c r="RBH716" s="146"/>
      <c r="RBI716" s="146"/>
      <c r="RBJ716" s="146"/>
      <c r="RBK716" s="146"/>
      <c r="RBL716" s="146"/>
      <c r="RBM716" s="146"/>
      <c r="RBN716" s="146"/>
      <c r="RBO716" s="146"/>
      <c r="RBP716" s="146"/>
      <c r="RBQ716" s="146"/>
      <c r="RBR716" s="146"/>
      <c r="RBS716" s="146"/>
      <c r="RBT716" s="146"/>
      <c r="RBU716" s="146"/>
      <c r="RBV716" s="146"/>
      <c r="RBW716" s="146"/>
      <c r="RBX716" s="146"/>
      <c r="RBY716" s="146"/>
      <c r="RBZ716" s="146"/>
      <c r="RCA716" s="146"/>
      <c r="RCB716" s="146"/>
      <c r="RCC716" s="146"/>
      <c r="RCD716" s="146"/>
      <c r="RCE716" s="146"/>
      <c r="RCF716" s="146"/>
      <c r="RCG716" s="146"/>
      <c r="RCH716" s="146"/>
      <c r="RCI716" s="146"/>
      <c r="RCJ716" s="146"/>
      <c r="RCK716" s="146"/>
      <c r="RCL716" s="146"/>
      <c r="RCM716" s="146"/>
      <c r="RCN716" s="146"/>
      <c r="RCO716" s="146"/>
      <c r="RCP716" s="146"/>
      <c r="RCQ716" s="146"/>
      <c r="RCR716" s="146"/>
      <c r="RCS716" s="146"/>
      <c r="RCT716" s="146"/>
      <c r="RCU716" s="146"/>
      <c r="RCV716" s="146"/>
      <c r="RCW716" s="146"/>
      <c r="RCX716" s="146"/>
      <c r="RCY716" s="146"/>
      <c r="RCZ716" s="146"/>
      <c r="RDA716" s="146"/>
      <c r="RDB716" s="146"/>
      <c r="RDC716" s="146"/>
      <c r="RDD716" s="146"/>
      <c r="RDE716" s="146"/>
      <c r="RDF716" s="146"/>
      <c r="RDG716" s="146"/>
      <c r="RDH716" s="146"/>
      <c r="RDI716" s="146"/>
      <c r="RDJ716" s="146"/>
      <c r="RDK716" s="146"/>
      <c r="RDL716" s="146"/>
      <c r="RDM716" s="146"/>
      <c r="RDN716" s="146"/>
      <c r="RDO716" s="146"/>
      <c r="RDP716" s="146"/>
      <c r="RDQ716" s="146"/>
      <c r="RDR716" s="146"/>
      <c r="RDS716" s="146"/>
      <c r="RDT716" s="146"/>
      <c r="RDU716" s="146"/>
      <c r="RDV716" s="146"/>
      <c r="RDW716" s="146"/>
      <c r="RDX716" s="146"/>
      <c r="RDY716" s="146"/>
      <c r="RDZ716" s="146"/>
      <c r="REA716" s="146"/>
      <c r="REB716" s="146"/>
      <c r="REC716" s="146"/>
      <c r="RED716" s="146"/>
      <c r="REE716" s="146"/>
      <c r="REF716" s="146"/>
      <c r="REG716" s="146"/>
      <c r="REH716" s="146"/>
      <c r="REI716" s="146"/>
      <c r="REJ716" s="146"/>
      <c r="REK716" s="146"/>
      <c r="REL716" s="146"/>
      <c r="REM716" s="146"/>
      <c r="REN716" s="146"/>
      <c r="REO716" s="146"/>
      <c r="REP716" s="146"/>
      <c r="REQ716" s="146"/>
      <c r="RER716" s="146"/>
      <c r="RES716" s="146"/>
      <c r="RET716" s="146"/>
      <c r="REU716" s="146"/>
      <c r="REV716" s="146"/>
      <c r="REW716" s="146"/>
      <c r="REX716" s="146"/>
      <c r="REY716" s="146"/>
      <c r="REZ716" s="146"/>
      <c r="RFA716" s="146"/>
      <c r="RFB716" s="146"/>
      <c r="RFC716" s="146"/>
      <c r="RFD716" s="146"/>
      <c r="RFE716" s="146"/>
      <c r="RFF716" s="146"/>
      <c r="RFG716" s="146"/>
      <c r="RFH716" s="146"/>
      <c r="RFI716" s="146"/>
      <c r="RFJ716" s="146"/>
      <c r="RFK716" s="146"/>
      <c r="RFL716" s="146"/>
      <c r="RFM716" s="146"/>
      <c r="RFN716" s="146"/>
      <c r="RFO716" s="146"/>
      <c r="RFP716" s="146"/>
      <c r="RFQ716" s="146"/>
      <c r="RFR716" s="146"/>
      <c r="RFS716" s="146"/>
      <c r="RFT716" s="146"/>
      <c r="RFU716" s="146"/>
      <c r="RFV716" s="146"/>
      <c r="RFW716" s="146"/>
      <c r="RFX716" s="146"/>
      <c r="RFY716" s="146"/>
      <c r="RFZ716" s="146"/>
      <c r="RGA716" s="146"/>
      <c r="RGB716" s="146"/>
      <c r="RGC716" s="146"/>
      <c r="RGD716" s="146"/>
      <c r="RGE716" s="146"/>
      <c r="RGF716" s="146"/>
      <c r="RGG716" s="146"/>
      <c r="RGH716" s="146"/>
      <c r="RGI716" s="146"/>
      <c r="RGJ716" s="146"/>
      <c r="RGK716" s="146"/>
      <c r="RGL716" s="146"/>
      <c r="RGM716" s="146"/>
      <c r="RGN716" s="146"/>
      <c r="RGO716" s="146"/>
      <c r="RGP716" s="146"/>
      <c r="RGQ716" s="146"/>
      <c r="RGR716" s="146"/>
      <c r="RGS716" s="146"/>
      <c r="RGT716" s="146"/>
      <c r="RGU716" s="146"/>
      <c r="RGV716" s="146"/>
      <c r="RGW716" s="146"/>
      <c r="RGX716" s="146"/>
      <c r="RGY716" s="146"/>
      <c r="RGZ716" s="146"/>
      <c r="RHA716" s="146"/>
      <c r="RHB716" s="146"/>
      <c r="RHC716" s="146"/>
      <c r="RHD716" s="146"/>
      <c r="RHE716" s="146"/>
      <c r="RHF716" s="146"/>
      <c r="RHG716" s="146"/>
      <c r="RHH716" s="146"/>
      <c r="RHI716" s="146"/>
      <c r="RHJ716" s="146"/>
      <c r="RHK716" s="146"/>
      <c r="RHL716" s="146"/>
      <c r="RHM716" s="146"/>
      <c r="RHN716" s="146"/>
      <c r="RHO716" s="146"/>
      <c r="RHP716" s="146"/>
      <c r="RHQ716" s="146"/>
      <c r="RHR716" s="146"/>
      <c r="RHS716" s="146"/>
      <c r="RHT716" s="146"/>
      <c r="RHU716" s="146"/>
      <c r="RHV716" s="146"/>
      <c r="RHW716" s="146"/>
      <c r="RHX716" s="146"/>
      <c r="RHY716" s="146"/>
      <c r="RHZ716" s="146"/>
      <c r="RIA716" s="146"/>
      <c r="RIB716" s="146"/>
      <c r="RIC716" s="146"/>
      <c r="RID716" s="146"/>
      <c r="RIE716" s="146"/>
      <c r="RIF716" s="146"/>
      <c r="RIG716" s="146"/>
      <c r="RIH716" s="146"/>
      <c r="RII716" s="146"/>
      <c r="RIJ716" s="146"/>
      <c r="RIK716" s="146"/>
      <c r="RIL716" s="146"/>
      <c r="RIM716" s="146"/>
      <c r="RIN716" s="146"/>
      <c r="RIO716" s="146"/>
      <c r="RIP716" s="146"/>
      <c r="RIQ716" s="146"/>
      <c r="RIR716" s="146"/>
      <c r="RIS716" s="146"/>
      <c r="RIT716" s="146"/>
      <c r="RIU716" s="146"/>
      <c r="RIV716" s="146"/>
      <c r="RIW716" s="146"/>
      <c r="RIX716" s="146"/>
      <c r="RIY716" s="146"/>
      <c r="RIZ716" s="146"/>
      <c r="RJA716" s="146"/>
      <c r="RJB716" s="146"/>
      <c r="RJC716" s="146"/>
      <c r="RJD716" s="146"/>
      <c r="RJE716" s="146"/>
      <c r="RJF716" s="146"/>
      <c r="RJG716" s="146"/>
      <c r="RJH716" s="146"/>
      <c r="RJI716" s="146"/>
      <c r="RJJ716" s="146"/>
      <c r="RJK716" s="146"/>
      <c r="RJL716" s="146"/>
      <c r="RJM716" s="146"/>
      <c r="RJN716" s="146"/>
      <c r="RJO716" s="146"/>
      <c r="RJP716" s="146"/>
      <c r="RJQ716" s="146"/>
      <c r="RJR716" s="146"/>
      <c r="RJS716" s="146"/>
      <c r="RJT716" s="146"/>
      <c r="RJU716" s="146"/>
      <c r="RJV716" s="146"/>
      <c r="RJW716" s="146"/>
      <c r="RJX716" s="146"/>
      <c r="RJY716" s="146"/>
      <c r="RJZ716" s="146"/>
      <c r="RKA716" s="146"/>
      <c r="RKB716" s="146"/>
      <c r="RKC716" s="146"/>
      <c r="RKD716" s="146"/>
      <c r="RKE716" s="146"/>
      <c r="RKF716" s="146"/>
      <c r="RKG716" s="146"/>
      <c r="RKH716" s="146"/>
      <c r="RKI716" s="146"/>
      <c r="RKJ716" s="146"/>
      <c r="RKK716" s="146"/>
      <c r="RKL716" s="146"/>
      <c r="RKM716" s="146"/>
      <c r="RKN716" s="146"/>
      <c r="RKO716" s="146"/>
      <c r="RKP716" s="146"/>
      <c r="RKQ716" s="146"/>
      <c r="RKR716" s="146"/>
      <c r="RKS716" s="146"/>
      <c r="RKT716" s="146"/>
      <c r="RKU716" s="146"/>
      <c r="RKV716" s="146"/>
      <c r="RKW716" s="146"/>
      <c r="RKX716" s="146"/>
      <c r="RKY716" s="146"/>
      <c r="RKZ716" s="146"/>
      <c r="RLA716" s="146"/>
      <c r="RLB716" s="146"/>
      <c r="RLC716" s="146"/>
      <c r="RLD716" s="146"/>
      <c r="RLE716" s="146"/>
      <c r="RLF716" s="146"/>
      <c r="RLG716" s="146"/>
      <c r="RLH716" s="146"/>
      <c r="RLI716" s="146"/>
      <c r="RLJ716" s="146"/>
      <c r="RLK716" s="146"/>
      <c r="RLL716" s="146"/>
      <c r="RLM716" s="146"/>
      <c r="RLN716" s="146"/>
      <c r="RLO716" s="146"/>
      <c r="RLP716" s="146"/>
      <c r="RLQ716" s="146"/>
      <c r="RLR716" s="146"/>
      <c r="RLS716" s="146"/>
      <c r="RLT716" s="146"/>
      <c r="RLU716" s="146"/>
      <c r="RLV716" s="146"/>
      <c r="RLW716" s="146"/>
      <c r="RLX716" s="146"/>
      <c r="RLY716" s="146"/>
      <c r="RLZ716" s="146"/>
      <c r="RMA716" s="146"/>
      <c r="RMB716" s="146"/>
      <c r="RMC716" s="146"/>
      <c r="RMD716" s="146"/>
      <c r="RME716" s="146"/>
      <c r="RMF716" s="146"/>
      <c r="RMG716" s="146"/>
      <c r="RMH716" s="146"/>
      <c r="RMI716" s="146"/>
      <c r="RMJ716" s="146"/>
      <c r="RMK716" s="146"/>
      <c r="RML716" s="146"/>
      <c r="RMM716" s="146"/>
      <c r="RMN716" s="146"/>
      <c r="RMO716" s="146"/>
      <c r="RMP716" s="146"/>
      <c r="RMQ716" s="146"/>
      <c r="RMR716" s="146"/>
      <c r="RMS716" s="146"/>
      <c r="RMT716" s="146"/>
      <c r="RMU716" s="146"/>
      <c r="RMV716" s="146"/>
      <c r="RMW716" s="146"/>
      <c r="RMX716" s="146"/>
      <c r="RMY716" s="146"/>
      <c r="RMZ716" s="146"/>
      <c r="RNA716" s="146"/>
      <c r="RNB716" s="146"/>
      <c r="RNC716" s="146"/>
      <c r="RND716" s="146"/>
      <c r="RNE716" s="146"/>
      <c r="RNF716" s="146"/>
      <c r="RNG716" s="146"/>
      <c r="RNH716" s="146"/>
      <c r="RNI716" s="146"/>
      <c r="RNJ716" s="146"/>
      <c r="RNK716" s="146"/>
      <c r="RNL716" s="146"/>
      <c r="RNM716" s="146"/>
      <c r="RNN716" s="146"/>
      <c r="RNO716" s="146"/>
      <c r="RNP716" s="146"/>
      <c r="RNQ716" s="146"/>
      <c r="RNR716" s="146"/>
      <c r="RNS716" s="146"/>
      <c r="RNT716" s="146"/>
      <c r="RNU716" s="146"/>
      <c r="RNV716" s="146"/>
      <c r="RNW716" s="146"/>
      <c r="RNX716" s="146"/>
      <c r="RNY716" s="146"/>
      <c r="RNZ716" s="146"/>
      <c r="ROA716" s="146"/>
      <c r="ROB716" s="146"/>
      <c r="ROC716" s="146"/>
      <c r="ROD716" s="146"/>
      <c r="ROE716" s="146"/>
      <c r="ROF716" s="146"/>
      <c r="ROG716" s="146"/>
      <c r="ROH716" s="146"/>
      <c r="ROI716" s="146"/>
      <c r="ROJ716" s="146"/>
      <c r="ROK716" s="146"/>
      <c r="ROL716" s="146"/>
      <c r="ROM716" s="146"/>
      <c r="RON716" s="146"/>
      <c r="ROO716" s="146"/>
      <c r="ROP716" s="146"/>
      <c r="ROQ716" s="146"/>
      <c r="ROR716" s="146"/>
      <c r="ROS716" s="146"/>
      <c r="ROT716" s="146"/>
      <c r="ROU716" s="146"/>
      <c r="ROV716" s="146"/>
      <c r="ROW716" s="146"/>
      <c r="ROX716" s="146"/>
      <c r="ROY716" s="146"/>
      <c r="ROZ716" s="146"/>
      <c r="RPA716" s="146"/>
      <c r="RPB716" s="146"/>
      <c r="RPC716" s="146"/>
      <c r="RPD716" s="146"/>
      <c r="RPE716" s="146"/>
      <c r="RPF716" s="146"/>
      <c r="RPG716" s="146"/>
      <c r="RPH716" s="146"/>
      <c r="RPI716" s="146"/>
      <c r="RPJ716" s="146"/>
      <c r="RPK716" s="146"/>
      <c r="RPL716" s="146"/>
      <c r="RPM716" s="146"/>
      <c r="RPN716" s="146"/>
      <c r="RPO716" s="146"/>
      <c r="RPP716" s="146"/>
      <c r="RPQ716" s="146"/>
      <c r="RPR716" s="146"/>
      <c r="RPS716" s="146"/>
      <c r="RPT716" s="146"/>
      <c r="RPU716" s="146"/>
      <c r="RPV716" s="146"/>
      <c r="RPW716" s="146"/>
      <c r="RPX716" s="146"/>
      <c r="RPY716" s="146"/>
      <c r="RPZ716" s="146"/>
      <c r="RQA716" s="146"/>
      <c r="RQB716" s="146"/>
      <c r="RQC716" s="146"/>
      <c r="RQD716" s="146"/>
      <c r="RQE716" s="146"/>
      <c r="RQF716" s="146"/>
      <c r="RQG716" s="146"/>
      <c r="RQH716" s="146"/>
      <c r="RQI716" s="146"/>
      <c r="RQJ716" s="146"/>
      <c r="RQK716" s="146"/>
      <c r="RQL716" s="146"/>
      <c r="RQM716" s="146"/>
      <c r="RQN716" s="146"/>
      <c r="RQO716" s="146"/>
      <c r="RQP716" s="146"/>
      <c r="RQQ716" s="146"/>
      <c r="RQR716" s="146"/>
      <c r="RQS716" s="146"/>
      <c r="RQT716" s="146"/>
      <c r="RQU716" s="146"/>
      <c r="RQV716" s="146"/>
      <c r="RQW716" s="146"/>
      <c r="RQX716" s="146"/>
      <c r="RQY716" s="146"/>
      <c r="RQZ716" s="146"/>
      <c r="RRA716" s="146"/>
      <c r="RRB716" s="146"/>
      <c r="RRC716" s="146"/>
      <c r="RRD716" s="146"/>
      <c r="RRE716" s="146"/>
      <c r="RRF716" s="146"/>
      <c r="RRG716" s="146"/>
      <c r="RRH716" s="146"/>
      <c r="RRI716" s="146"/>
      <c r="RRJ716" s="146"/>
      <c r="RRK716" s="146"/>
      <c r="RRL716" s="146"/>
      <c r="RRM716" s="146"/>
      <c r="RRN716" s="146"/>
      <c r="RRO716" s="146"/>
      <c r="RRP716" s="146"/>
      <c r="RRQ716" s="146"/>
      <c r="RRR716" s="146"/>
      <c r="RRS716" s="146"/>
      <c r="RRT716" s="146"/>
      <c r="RRU716" s="146"/>
      <c r="RRV716" s="146"/>
      <c r="RRW716" s="146"/>
      <c r="RRX716" s="146"/>
      <c r="RRY716" s="146"/>
      <c r="RRZ716" s="146"/>
      <c r="RSA716" s="146"/>
      <c r="RSB716" s="146"/>
      <c r="RSC716" s="146"/>
      <c r="RSD716" s="146"/>
      <c r="RSE716" s="146"/>
      <c r="RSF716" s="146"/>
      <c r="RSG716" s="146"/>
      <c r="RSH716" s="146"/>
      <c r="RSI716" s="146"/>
      <c r="RSJ716" s="146"/>
      <c r="RSK716" s="146"/>
      <c r="RSL716" s="146"/>
      <c r="RSM716" s="146"/>
      <c r="RSN716" s="146"/>
      <c r="RSO716" s="146"/>
      <c r="RSP716" s="146"/>
      <c r="RSQ716" s="146"/>
      <c r="RSR716" s="146"/>
      <c r="RSS716" s="146"/>
      <c r="RST716" s="146"/>
      <c r="RSU716" s="146"/>
      <c r="RSV716" s="146"/>
      <c r="RSW716" s="146"/>
      <c r="RSX716" s="146"/>
      <c r="RSY716" s="146"/>
      <c r="RSZ716" s="146"/>
      <c r="RTA716" s="146"/>
      <c r="RTB716" s="146"/>
      <c r="RTC716" s="146"/>
      <c r="RTD716" s="146"/>
      <c r="RTE716" s="146"/>
      <c r="RTF716" s="146"/>
      <c r="RTG716" s="146"/>
      <c r="RTH716" s="146"/>
      <c r="RTI716" s="146"/>
      <c r="RTJ716" s="146"/>
      <c r="RTK716" s="146"/>
      <c r="RTL716" s="146"/>
      <c r="RTM716" s="146"/>
      <c r="RTN716" s="146"/>
      <c r="RTO716" s="146"/>
      <c r="RTP716" s="146"/>
      <c r="RTQ716" s="146"/>
      <c r="RTR716" s="146"/>
      <c r="RTS716" s="146"/>
      <c r="RTT716" s="146"/>
      <c r="RTU716" s="146"/>
      <c r="RTV716" s="146"/>
      <c r="RTW716" s="146"/>
      <c r="RTX716" s="146"/>
      <c r="RTY716" s="146"/>
      <c r="RTZ716" s="146"/>
      <c r="RUA716" s="146"/>
      <c r="RUB716" s="146"/>
      <c r="RUC716" s="146"/>
      <c r="RUD716" s="146"/>
      <c r="RUE716" s="146"/>
      <c r="RUF716" s="146"/>
      <c r="RUG716" s="146"/>
      <c r="RUH716" s="146"/>
      <c r="RUI716" s="146"/>
      <c r="RUJ716" s="146"/>
      <c r="RUK716" s="146"/>
      <c r="RUL716" s="146"/>
      <c r="RUM716" s="146"/>
      <c r="RUN716" s="146"/>
      <c r="RUO716" s="146"/>
      <c r="RUP716" s="146"/>
      <c r="RUQ716" s="146"/>
      <c r="RUR716" s="146"/>
      <c r="RUS716" s="146"/>
      <c r="RUT716" s="146"/>
      <c r="RUU716" s="146"/>
      <c r="RUV716" s="146"/>
      <c r="RUW716" s="146"/>
      <c r="RUX716" s="146"/>
      <c r="RUY716" s="146"/>
      <c r="RUZ716" s="146"/>
      <c r="RVA716" s="146"/>
      <c r="RVB716" s="146"/>
      <c r="RVC716" s="146"/>
      <c r="RVD716" s="146"/>
      <c r="RVE716" s="146"/>
      <c r="RVF716" s="146"/>
      <c r="RVG716" s="146"/>
      <c r="RVH716" s="146"/>
      <c r="RVI716" s="146"/>
      <c r="RVJ716" s="146"/>
      <c r="RVK716" s="146"/>
      <c r="RVL716" s="146"/>
      <c r="RVM716" s="146"/>
      <c r="RVN716" s="146"/>
      <c r="RVO716" s="146"/>
      <c r="RVP716" s="146"/>
      <c r="RVQ716" s="146"/>
      <c r="RVR716" s="146"/>
      <c r="RVS716" s="146"/>
      <c r="RVT716" s="146"/>
      <c r="RVU716" s="146"/>
      <c r="RVV716" s="146"/>
      <c r="RVW716" s="146"/>
      <c r="RVX716" s="146"/>
      <c r="RVY716" s="146"/>
      <c r="RVZ716" s="146"/>
      <c r="RWA716" s="146"/>
      <c r="RWB716" s="146"/>
      <c r="RWC716" s="146"/>
      <c r="RWD716" s="146"/>
      <c r="RWE716" s="146"/>
      <c r="RWF716" s="146"/>
      <c r="RWG716" s="146"/>
      <c r="RWH716" s="146"/>
      <c r="RWI716" s="146"/>
      <c r="RWJ716" s="146"/>
      <c r="RWK716" s="146"/>
      <c r="RWL716" s="146"/>
      <c r="RWM716" s="146"/>
      <c r="RWN716" s="146"/>
      <c r="RWO716" s="146"/>
      <c r="RWP716" s="146"/>
      <c r="RWQ716" s="146"/>
      <c r="RWR716" s="146"/>
      <c r="RWS716" s="146"/>
      <c r="RWT716" s="146"/>
      <c r="RWU716" s="146"/>
      <c r="RWV716" s="146"/>
      <c r="RWW716" s="146"/>
      <c r="RWX716" s="146"/>
      <c r="RWY716" s="146"/>
      <c r="RWZ716" s="146"/>
      <c r="RXA716" s="146"/>
      <c r="RXB716" s="146"/>
      <c r="RXC716" s="146"/>
      <c r="RXD716" s="146"/>
      <c r="RXE716" s="146"/>
      <c r="RXF716" s="146"/>
      <c r="RXG716" s="146"/>
      <c r="RXH716" s="146"/>
      <c r="RXI716" s="146"/>
      <c r="RXJ716" s="146"/>
      <c r="RXK716" s="146"/>
      <c r="RXL716" s="146"/>
      <c r="RXM716" s="146"/>
      <c r="RXN716" s="146"/>
      <c r="RXO716" s="146"/>
      <c r="RXP716" s="146"/>
      <c r="RXQ716" s="146"/>
      <c r="RXR716" s="146"/>
      <c r="RXS716" s="146"/>
      <c r="RXT716" s="146"/>
      <c r="RXU716" s="146"/>
      <c r="RXV716" s="146"/>
      <c r="RXW716" s="146"/>
      <c r="RXX716" s="146"/>
      <c r="RXY716" s="146"/>
      <c r="RXZ716" s="146"/>
      <c r="RYA716" s="146"/>
      <c r="RYB716" s="146"/>
      <c r="RYC716" s="146"/>
      <c r="RYD716" s="146"/>
      <c r="RYE716" s="146"/>
      <c r="RYF716" s="146"/>
      <c r="RYG716" s="146"/>
      <c r="RYH716" s="146"/>
      <c r="RYI716" s="146"/>
      <c r="RYJ716" s="146"/>
      <c r="RYK716" s="146"/>
      <c r="RYL716" s="146"/>
      <c r="RYM716" s="146"/>
      <c r="RYN716" s="146"/>
      <c r="RYO716" s="146"/>
      <c r="RYP716" s="146"/>
      <c r="RYQ716" s="146"/>
      <c r="RYR716" s="146"/>
      <c r="RYS716" s="146"/>
      <c r="RYT716" s="146"/>
      <c r="RYU716" s="146"/>
      <c r="RYV716" s="146"/>
      <c r="RYW716" s="146"/>
      <c r="RYX716" s="146"/>
      <c r="RYY716" s="146"/>
      <c r="RYZ716" s="146"/>
      <c r="RZA716" s="146"/>
      <c r="RZB716" s="146"/>
      <c r="RZC716" s="146"/>
      <c r="RZD716" s="146"/>
      <c r="RZE716" s="146"/>
      <c r="RZF716" s="146"/>
      <c r="RZG716" s="146"/>
      <c r="RZH716" s="146"/>
      <c r="RZI716" s="146"/>
      <c r="RZJ716" s="146"/>
      <c r="RZK716" s="146"/>
      <c r="RZL716" s="146"/>
      <c r="RZM716" s="146"/>
      <c r="RZN716" s="146"/>
      <c r="RZO716" s="146"/>
      <c r="RZP716" s="146"/>
      <c r="RZQ716" s="146"/>
      <c r="RZR716" s="146"/>
      <c r="RZS716" s="146"/>
      <c r="RZT716" s="146"/>
      <c r="RZU716" s="146"/>
      <c r="RZV716" s="146"/>
      <c r="RZW716" s="146"/>
      <c r="RZX716" s="146"/>
      <c r="RZY716" s="146"/>
      <c r="RZZ716" s="146"/>
      <c r="SAA716" s="146"/>
      <c r="SAB716" s="146"/>
      <c r="SAC716" s="146"/>
      <c r="SAD716" s="146"/>
      <c r="SAE716" s="146"/>
      <c r="SAF716" s="146"/>
      <c r="SAG716" s="146"/>
      <c r="SAH716" s="146"/>
      <c r="SAI716" s="146"/>
      <c r="SAJ716" s="146"/>
      <c r="SAK716" s="146"/>
      <c r="SAL716" s="146"/>
      <c r="SAM716" s="146"/>
      <c r="SAN716" s="146"/>
      <c r="SAO716" s="146"/>
      <c r="SAP716" s="146"/>
      <c r="SAQ716" s="146"/>
      <c r="SAR716" s="146"/>
      <c r="SAS716" s="146"/>
      <c r="SAT716" s="146"/>
      <c r="SAU716" s="146"/>
      <c r="SAV716" s="146"/>
      <c r="SAW716" s="146"/>
      <c r="SAX716" s="146"/>
      <c r="SAY716" s="146"/>
      <c r="SAZ716" s="146"/>
      <c r="SBA716" s="146"/>
      <c r="SBB716" s="146"/>
      <c r="SBC716" s="146"/>
      <c r="SBD716" s="146"/>
      <c r="SBE716" s="146"/>
      <c r="SBF716" s="146"/>
      <c r="SBG716" s="146"/>
      <c r="SBH716" s="146"/>
      <c r="SBI716" s="146"/>
      <c r="SBJ716" s="146"/>
      <c r="SBK716" s="146"/>
      <c r="SBL716" s="146"/>
      <c r="SBM716" s="146"/>
      <c r="SBN716" s="146"/>
      <c r="SBO716" s="146"/>
      <c r="SBP716" s="146"/>
      <c r="SBQ716" s="146"/>
      <c r="SBR716" s="146"/>
      <c r="SBS716" s="146"/>
      <c r="SBT716" s="146"/>
      <c r="SBU716" s="146"/>
      <c r="SBV716" s="146"/>
      <c r="SBW716" s="146"/>
      <c r="SBX716" s="146"/>
      <c r="SBY716" s="146"/>
      <c r="SBZ716" s="146"/>
      <c r="SCA716" s="146"/>
      <c r="SCB716" s="146"/>
      <c r="SCC716" s="146"/>
      <c r="SCD716" s="146"/>
      <c r="SCE716" s="146"/>
      <c r="SCF716" s="146"/>
      <c r="SCG716" s="146"/>
      <c r="SCH716" s="146"/>
      <c r="SCI716" s="146"/>
      <c r="SCJ716" s="146"/>
      <c r="SCK716" s="146"/>
      <c r="SCL716" s="146"/>
      <c r="SCM716" s="146"/>
      <c r="SCN716" s="146"/>
      <c r="SCO716" s="146"/>
      <c r="SCP716" s="146"/>
      <c r="SCQ716" s="146"/>
      <c r="SCR716" s="146"/>
      <c r="SCS716" s="146"/>
      <c r="SCT716" s="146"/>
      <c r="SCU716" s="146"/>
      <c r="SCV716" s="146"/>
      <c r="SCW716" s="146"/>
      <c r="SCX716" s="146"/>
      <c r="SCY716" s="146"/>
      <c r="SCZ716" s="146"/>
      <c r="SDA716" s="146"/>
      <c r="SDB716" s="146"/>
      <c r="SDC716" s="146"/>
      <c r="SDD716" s="146"/>
      <c r="SDE716" s="146"/>
      <c r="SDF716" s="146"/>
      <c r="SDG716" s="146"/>
      <c r="SDH716" s="146"/>
      <c r="SDI716" s="146"/>
      <c r="SDJ716" s="146"/>
      <c r="SDK716" s="146"/>
      <c r="SDL716" s="146"/>
      <c r="SDM716" s="146"/>
      <c r="SDN716" s="146"/>
      <c r="SDO716" s="146"/>
      <c r="SDP716" s="146"/>
      <c r="SDQ716" s="146"/>
      <c r="SDR716" s="146"/>
      <c r="SDS716" s="146"/>
      <c r="SDT716" s="146"/>
      <c r="SDU716" s="146"/>
      <c r="SDV716" s="146"/>
      <c r="SDW716" s="146"/>
      <c r="SDX716" s="146"/>
      <c r="SDY716" s="146"/>
      <c r="SDZ716" s="146"/>
      <c r="SEA716" s="146"/>
      <c r="SEB716" s="146"/>
      <c r="SEC716" s="146"/>
      <c r="SED716" s="146"/>
      <c r="SEE716" s="146"/>
      <c r="SEF716" s="146"/>
      <c r="SEG716" s="146"/>
      <c r="SEH716" s="146"/>
      <c r="SEI716" s="146"/>
      <c r="SEJ716" s="146"/>
      <c r="SEK716" s="146"/>
      <c r="SEL716" s="146"/>
      <c r="SEM716" s="146"/>
      <c r="SEN716" s="146"/>
      <c r="SEO716" s="146"/>
      <c r="SEP716" s="146"/>
      <c r="SEQ716" s="146"/>
      <c r="SER716" s="146"/>
      <c r="SES716" s="146"/>
      <c r="SET716" s="146"/>
      <c r="SEU716" s="146"/>
      <c r="SEV716" s="146"/>
      <c r="SEW716" s="146"/>
      <c r="SEX716" s="146"/>
      <c r="SEY716" s="146"/>
      <c r="SEZ716" s="146"/>
      <c r="SFA716" s="146"/>
      <c r="SFB716" s="146"/>
      <c r="SFC716" s="146"/>
      <c r="SFD716" s="146"/>
      <c r="SFE716" s="146"/>
      <c r="SFF716" s="146"/>
      <c r="SFG716" s="146"/>
      <c r="SFH716" s="146"/>
      <c r="SFI716" s="146"/>
      <c r="SFJ716" s="146"/>
      <c r="SFK716" s="146"/>
      <c r="SFL716" s="146"/>
      <c r="SFM716" s="146"/>
      <c r="SFN716" s="146"/>
      <c r="SFO716" s="146"/>
      <c r="SFP716" s="146"/>
      <c r="SFQ716" s="146"/>
      <c r="SFR716" s="146"/>
      <c r="SFS716" s="146"/>
      <c r="SFT716" s="146"/>
      <c r="SFU716" s="146"/>
      <c r="SFV716" s="146"/>
      <c r="SFW716" s="146"/>
      <c r="SFX716" s="146"/>
      <c r="SFY716" s="146"/>
      <c r="SFZ716" s="146"/>
      <c r="SGA716" s="146"/>
      <c r="SGB716" s="146"/>
      <c r="SGC716" s="146"/>
      <c r="SGD716" s="146"/>
      <c r="SGE716" s="146"/>
      <c r="SGF716" s="146"/>
      <c r="SGG716" s="146"/>
      <c r="SGH716" s="146"/>
      <c r="SGI716" s="146"/>
      <c r="SGJ716" s="146"/>
      <c r="SGK716" s="146"/>
      <c r="SGL716" s="146"/>
      <c r="SGM716" s="146"/>
      <c r="SGN716" s="146"/>
      <c r="SGO716" s="146"/>
      <c r="SGP716" s="146"/>
      <c r="SGQ716" s="146"/>
      <c r="SGR716" s="146"/>
      <c r="SGS716" s="146"/>
      <c r="SGT716" s="146"/>
      <c r="SGU716" s="146"/>
      <c r="SGV716" s="146"/>
      <c r="SGW716" s="146"/>
      <c r="SGX716" s="146"/>
      <c r="SGY716" s="146"/>
      <c r="SGZ716" s="146"/>
      <c r="SHA716" s="146"/>
      <c r="SHB716" s="146"/>
      <c r="SHC716" s="146"/>
      <c r="SHD716" s="146"/>
      <c r="SHE716" s="146"/>
      <c r="SHF716" s="146"/>
      <c r="SHG716" s="146"/>
      <c r="SHH716" s="146"/>
      <c r="SHI716" s="146"/>
      <c r="SHJ716" s="146"/>
      <c r="SHK716" s="146"/>
      <c r="SHL716" s="146"/>
      <c r="SHM716" s="146"/>
      <c r="SHN716" s="146"/>
      <c r="SHO716" s="146"/>
      <c r="SHP716" s="146"/>
      <c r="SHQ716" s="146"/>
      <c r="SHR716" s="146"/>
      <c r="SHS716" s="146"/>
      <c r="SHT716" s="146"/>
      <c r="SHU716" s="146"/>
      <c r="SHV716" s="146"/>
      <c r="SHW716" s="146"/>
      <c r="SHX716" s="146"/>
      <c r="SHY716" s="146"/>
      <c r="SHZ716" s="146"/>
      <c r="SIA716" s="146"/>
      <c r="SIB716" s="146"/>
      <c r="SIC716" s="146"/>
      <c r="SID716" s="146"/>
      <c r="SIE716" s="146"/>
      <c r="SIF716" s="146"/>
      <c r="SIG716" s="146"/>
      <c r="SIH716" s="146"/>
      <c r="SII716" s="146"/>
      <c r="SIJ716" s="146"/>
      <c r="SIK716" s="146"/>
      <c r="SIL716" s="146"/>
      <c r="SIM716" s="146"/>
      <c r="SIN716" s="146"/>
      <c r="SIO716" s="146"/>
      <c r="SIP716" s="146"/>
      <c r="SIQ716" s="146"/>
      <c r="SIR716" s="146"/>
      <c r="SIS716" s="146"/>
      <c r="SIT716" s="146"/>
      <c r="SIU716" s="146"/>
      <c r="SIV716" s="146"/>
      <c r="SIW716" s="146"/>
      <c r="SIX716" s="146"/>
      <c r="SIY716" s="146"/>
      <c r="SIZ716" s="146"/>
      <c r="SJA716" s="146"/>
      <c r="SJB716" s="146"/>
      <c r="SJC716" s="146"/>
      <c r="SJD716" s="146"/>
      <c r="SJE716" s="146"/>
      <c r="SJF716" s="146"/>
      <c r="SJG716" s="146"/>
      <c r="SJH716" s="146"/>
      <c r="SJI716" s="146"/>
      <c r="SJJ716" s="146"/>
      <c r="SJK716" s="146"/>
      <c r="SJL716" s="146"/>
      <c r="SJM716" s="146"/>
      <c r="SJN716" s="146"/>
      <c r="SJO716" s="146"/>
      <c r="SJP716" s="146"/>
      <c r="SJQ716" s="146"/>
      <c r="SJR716" s="146"/>
      <c r="SJS716" s="146"/>
      <c r="SJT716" s="146"/>
      <c r="SJU716" s="146"/>
      <c r="SJV716" s="146"/>
      <c r="SJW716" s="146"/>
      <c r="SJX716" s="146"/>
      <c r="SJY716" s="146"/>
      <c r="SJZ716" s="146"/>
      <c r="SKA716" s="146"/>
      <c r="SKB716" s="146"/>
      <c r="SKC716" s="146"/>
      <c r="SKD716" s="146"/>
      <c r="SKE716" s="146"/>
      <c r="SKF716" s="146"/>
      <c r="SKG716" s="146"/>
      <c r="SKH716" s="146"/>
      <c r="SKI716" s="146"/>
      <c r="SKJ716" s="146"/>
      <c r="SKK716" s="146"/>
      <c r="SKL716" s="146"/>
      <c r="SKM716" s="146"/>
      <c r="SKN716" s="146"/>
      <c r="SKO716" s="146"/>
      <c r="SKP716" s="146"/>
      <c r="SKQ716" s="146"/>
      <c r="SKR716" s="146"/>
      <c r="SKS716" s="146"/>
      <c r="SKT716" s="146"/>
      <c r="SKU716" s="146"/>
      <c r="SKV716" s="146"/>
      <c r="SKW716" s="146"/>
      <c r="SKX716" s="146"/>
      <c r="SKY716" s="146"/>
      <c r="SKZ716" s="146"/>
      <c r="SLA716" s="146"/>
      <c r="SLB716" s="146"/>
      <c r="SLC716" s="146"/>
      <c r="SLD716" s="146"/>
      <c r="SLE716" s="146"/>
      <c r="SLF716" s="146"/>
      <c r="SLG716" s="146"/>
      <c r="SLH716" s="146"/>
      <c r="SLI716" s="146"/>
      <c r="SLJ716" s="146"/>
      <c r="SLK716" s="146"/>
      <c r="SLL716" s="146"/>
      <c r="SLM716" s="146"/>
      <c r="SLN716" s="146"/>
      <c r="SLO716" s="146"/>
      <c r="SLP716" s="146"/>
      <c r="SLQ716" s="146"/>
      <c r="SLR716" s="146"/>
      <c r="SLS716" s="146"/>
      <c r="SLT716" s="146"/>
      <c r="SLU716" s="146"/>
      <c r="SLV716" s="146"/>
      <c r="SLW716" s="146"/>
      <c r="SLX716" s="146"/>
      <c r="SLY716" s="146"/>
      <c r="SLZ716" s="146"/>
      <c r="SMA716" s="146"/>
      <c r="SMB716" s="146"/>
      <c r="SMC716" s="146"/>
      <c r="SMD716" s="146"/>
      <c r="SME716" s="146"/>
      <c r="SMF716" s="146"/>
      <c r="SMG716" s="146"/>
      <c r="SMH716" s="146"/>
      <c r="SMI716" s="146"/>
      <c r="SMJ716" s="146"/>
      <c r="SMK716" s="146"/>
      <c r="SML716" s="146"/>
      <c r="SMM716" s="146"/>
      <c r="SMN716" s="146"/>
      <c r="SMO716" s="146"/>
      <c r="SMP716" s="146"/>
      <c r="SMQ716" s="146"/>
      <c r="SMR716" s="146"/>
      <c r="SMS716" s="146"/>
      <c r="SMT716" s="146"/>
      <c r="SMU716" s="146"/>
      <c r="SMV716" s="146"/>
      <c r="SMW716" s="146"/>
      <c r="SMX716" s="146"/>
      <c r="SMY716" s="146"/>
      <c r="SMZ716" s="146"/>
      <c r="SNA716" s="146"/>
      <c r="SNB716" s="146"/>
      <c r="SNC716" s="146"/>
      <c r="SND716" s="146"/>
      <c r="SNE716" s="146"/>
      <c r="SNF716" s="146"/>
      <c r="SNG716" s="146"/>
      <c r="SNH716" s="146"/>
      <c r="SNI716" s="146"/>
      <c r="SNJ716" s="146"/>
      <c r="SNK716" s="146"/>
      <c r="SNL716" s="146"/>
      <c r="SNM716" s="146"/>
      <c r="SNN716" s="146"/>
      <c r="SNO716" s="146"/>
      <c r="SNP716" s="146"/>
      <c r="SNQ716" s="146"/>
      <c r="SNR716" s="146"/>
      <c r="SNS716" s="146"/>
      <c r="SNT716" s="146"/>
      <c r="SNU716" s="146"/>
      <c r="SNV716" s="146"/>
      <c r="SNW716" s="146"/>
      <c r="SNX716" s="146"/>
      <c r="SNY716" s="146"/>
      <c r="SNZ716" s="146"/>
      <c r="SOA716" s="146"/>
      <c r="SOB716" s="146"/>
      <c r="SOC716" s="146"/>
      <c r="SOD716" s="146"/>
      <c r="SOE716" s="146"/>
      <c r="SOF716" s="146"/>
      <c r="SOG716" s="146"/>
      <c r="SOH716" s="146"/>
      <c r="SOI716" s="146"/>
      <c r="SOJ716" s="146"/>
      <c r="SOK716" s="146"/>
      <c r="SOL716" s="146"/>
      <c r="SOM716" s="146"/>
      <c r="SON716" s="146"/>
      <c r="SOO716" s="146"/>
      <c r="SOP716" s="146"/>
      <c r="SOQ716" s="146"/>
      <c r="SOR716" s="146"/>
      <c r="SOS716" s="146"/>
      <c r="SOT716" s="146"/>
      <c r="SOU716" s="146"/>
      <c r="SOV716" s="146"/>
      <c r="SOW716" s="146"/>
      <c r="SOX716" s="146"/>
      <c r="SOY716" s="146"/>
      <c r="SOZ716" s="146"/>
      <c r="SPA716" s="146"/>
      <c r="SPB716" s="146"/>
      <c r="SPC716" s="146"/>
      <c r="SPD716" s="146"/>
      <c r="SPE716" s="146"/>
      <c r="SPF716" s="146"/>
      <c r="SPG716" s="146"/>
      <c r="SPH716" s="146"/>
      <c r="SPI716" s="146"/>
      <c r="SPJ716" s="146"/>
      <c r="SPK716" s="146"/>
      <c r="SPL716" s="146"/>
      <c r="SPM716" s="146"/>
      <c r="SPN716" s="146"/>
      <c r="SPO716" s="146"/>
      <c r="SPP716" s="146"/>
      <c r="SPQ716" s="146"/>
      <c r="SPR716" s="146"/>
      <c r="SPS716" s="146"/>
      <c r="SPT716" s="146"/>
      <c r="SPU716" s="146"/>
      <c r="SPV716" s="146"/>
      <c r="SPW716" s="146"/>
      <c r="SPX716" s="146"/>
      <c r="SPY716" s="146"/>
      <c r="SPZ716" s="146"/>
      <c r="SQA716" s="146"/>
      <c r="SQB716" s="146"/>
      <c r="SQC716" s="146"/>
      <c r="SQD716" s="146"/>
      <c r="SQE716" s="146"/>
      <c r="SQF716" s="146"/>
      <c r="SQG716" s="146"/>
      <c r="SQH716" s="146"/>
      <c r="SQI716" s="146"/>
      <c r="SQJ716" s="146"/>
      <c r="SQK716" s="146"/>
      <c r="SQL716" s="146"/>
      <c r="SQM716" s="146"/>
      <c r="SQN716" s="146"/>
      <c r="SQO716" s="146"/>
      <c r="SQP716" s="146"/>
      <c r="SQQ716" s="146"/>
      <c r="SQR716" s="146"/>
      <c r="SQS716" s="146"/>
      <c r="SQT716" s="146"/>
      <c r="SQU716" s="146"/>
      <c r="SQV716" s="146"/>
      <c r="SQW716" s="146"/>
      <c r="SQX716" s="146"/>
      <c r="SQY716" s="146"/>
      <c r="SQZ716" s="146"/>
      <c r="SRA716" s="146"/>
      <c r="SRB716" s="146"/>
      <c r="SRC716" s="146"/>
      <c r="SRD716" s="146"/>
      <c r="SRE716" s="146"/>
      <c r="SRF716" s="146"/>
      <c r="SRG716" s="146"/>
      <c r="SRH716" s="146"/>
      <c r="SRI716" s="146"/>
      <c r="SRJ716" s="146"/>
      <c r="SRK716" s="146"/>
      <c r="SRL716" s="146"/>
      <c r="SRM716" s="146"/>
      <c r="SRN716" s="146"/>
      <c r="SRO716" s="146"/>
      <c r="SRP716" s="146"/>
      <c r="SRQ716" s="146"/>
      <c r="SRR716" s="146"/>
      <c r="SRS716" s="146"/>
      <c r="SRT716" s="146"/>
      <c r="SRU716" s="146"/>
      <c r="SRV716" s="146"/>
      <c r="SRW716" s="146"/>
      <c r="SRX716" s="146"/>
      <c r="SRY716" s="146"/>
      <c r="SRZ716" s="146"/>
      <c r="SSA716" s="146"/>
      <c r="SSB716" s="146"/>
      <c r="SSC716" s="146"/>
      <c r="SSD716" s="146"/>
      <c r="SSE716" s="146"/>
      <c r="SSF716" s="146"/>
      <c r="SSG716" s="146"/>
      <c r="SSH716" s="146"/>
      <c r="SSI716" s="146"/>
      <c r="SSJ716" s="146"/>
      <c r="SSK716" s="146"/>
      <c r="SSL716" s="146"/>
      <c r="SSM716" s="146"/>
      <c r="SSN716" s="146"/>
      <c r="SSO716" s="146"/>
      <c r="SSP716" s="146"/>
      <c r="SSQ716" s="146"/>
      <c r="SSR716" s="146"/>
      <c r="SSS716" s="146"/>
      <c r="SST716" s="146"/>
      <c r="SSU716" s="146"/>
      <c r="SSV716" s="146"/>
      <c r="SSW716" s="146"/>
      <c r="SSX716" s="146"/>
      <c r="SSY716" s="146"/>
      <c r="SSZ716" s="146"/>
      <c r="STA716" s="146"/>
      <c r="STB716" s="146"/>
      <c r="STC716" s="146"/>
      <c r="STD716" s="146"/>
      <c r="STE716" s="146"/>
      <c r="STF716" s="146"/>
      <c r="STG716" s="146"/>
      <c r="STH716" s="146"/>
      <c r="STI716" s="146"/>
      <c r="STJ716" s="146"/>
      <c r="STK716" s="146"/>
      <c r="STL716" s="146"/>
      <c r="STM716" s="146"/>
      <c r="STN716" s="146"/>
      <c r="STO716" s="146"/>
      <c r="STP716" s="146"/>
      <c r="STQ716" s="146"/>
      <c r="STR716" s="146"/>
      <c r="STS716" s="146"/>
      <c r="STT716" s="146"/>
      <c r="STU716" s="146"/>
      <c r="STV716" s="146"/>
      <c r="STW716" s="146"/>
      <c r="STX716" s="146"/>
      <c r="STY716" s="146"/>
      <c r="STZ716" s="146"/>
      <c r="SUA716" s="146"/>
      <c r="SUB716" s="146"/>
      <c r="SUC716" s="146"/>
      <c r="SUD716" s="146"/>
      <c r="SUE716" s="146"/>
      <c r="SUF716" s="146"/>
      <c r="SUG716" s="146"/>
      <c r="SUH716" s="146"/>
      <c r="SUI716" s="146"/>
      <c r="SUJ716" s="146"/>
      <c r="SUK716" s="146"/>
      <c r="SUL716" s="146"/>
      <c r="SUM716" s="146"/>
      <c r="SUN716" s="146"/>
      <c r="SUO716" s="146"/>
      <c r="SUP716" s="146"/>
      <c r="SUQ716" s="146"/>
      <c r="SUR716" s="146"/>
      <c r="SUS716" s="146"/>
      <c r="SUT716" s="146"/>
      <c r="SUU716" s="146"/>
      <c r="SUV716" s="146"/>
      <c r="SUW716" s="146"/>
      <c r="SUX716" s="146"/>
      <c r="SUY716" s="146"/>
      <c r="SUZ716" s="146"/>
      <c r="SVA716" s="146"/>
      <c r="SVB716" s="146"/>
      <c r="SVC716" s="146"/>
      <c r="SVD716" s="146"/>
      <c r="SVE716" s="146"/>
      <c r="SVF716" s="146"/>
      <c r="SVG716" s="146"/>
      <c r="SVH716" s="146"/>
      <c r="SVI716" s="146"/>
      <c r="SVJ716" s="146"/>
      <c r="SVK716" s="146"/>
      <c r="SVL716" s="146"/>
      <c r="SVM716" s="146"/>
      <c r="SVN716" s="146"/>
      <c r="SVO716" s="146"/>
      <c r="SVP716" s="146"/>
      <c r="SVQ716" s="146"/>
      <c r="SVR716" s="146"/>
      <c r="SVS716" s="146"/>
      <c r="SVT716" s="146"/>
      <c r="SVU716" s="146"/>
      <c r="SVV716" s="146"/>
      <c r="SVW716" s="146"/>
      <c r="SVX716" s="146"/>
      <c r="SVY716" s="146"/>
      <c r="SVZ716" s="146"/>
      <c r="SWA716" s="146"/>
      <c r="SWB716" s="146"/>
      <c r="SWC716" s="146"/>
      <c r="SWD716" s="146"/>
      <c r="SWE716" s="146"/>
      <c r="SWF716" s="146"/>
      <c r="SWG716" s="146"/>
      <c r="SWH716" s="146"/>
      <c r="SWI716" s="146"/>
      <c r="SWJ716" s="146"/>
      <c r="SWK716" s="146"/>
      <c r="SWL716" s="146"/>
      <c r="SWM716" s="146"/>
      <c r="SWN716" s="146"/>
      <c r="SWO716" s="146"/>
      <c r="SWP716" s="146"/>
      <c r="SWQ716" s="146"/>
      <c r="SWR716" s="146"/>
      <c r="SWS716" s="146"/>
      <c r="SWT716" s="146"/>
      <c r="SWU716" s="146"/>
      <c r="SWV716" s="146"/>
      <c r="SWW716" s="146"/>
      <c r="SWX716" s="146"/>
      <c r="SWY716" s="146"/>
      <c r="SWZ716" s="146"/>
      <c r="SXA716" s="146"/>
      <c r="SXB716" s="146"/>
      <c r="SXC716" s="146"/>
      <c r="SXD716" s="146"/>
      <c r="SXE716" s="146"/>
      <c r="SXF716" s="146"/>
      <c r="SXG716" s="146"/>
      <c r="SXH716" s="146"/>
      <c r="SXI716" s="146"/>
      <c r="SXJ716" s="146"/>
      <c r="SXK716" s="146"/>
      <c r="SXL716" s="146"/>
      <c r="SXM716" s="146"/>
      <c r="SXN716" s="146"/>
      <c r="SXO716" s="146"/>
      <c r="SXP716" s="146"/>
      <c r="SXQ716" s="146"/>
      <c r="SXR716" s="146"/>
      <c r="SXS716" s="146"/>
      <c r="SXT716" s="146"/>
      <c r="SXU716" s="146"/>
      <c r="SXV716" s="146"/>
      <c r="SXW716" s="146"/>
      <c r="SXX716" s="146"/>
      <c r="SXY716" s="146"/>
      <c r="SXZ716" s="146"/>
      <c r="SYA716" s="146"/>
      <c r="SYB716" s="146"/>
      <c r="SYC716" s="146"/>
      <c r="SYD716" s="146"/>
      <c r="SYE716" s="146"/>
      <c r="SYF716" s="146"/>
      <c r="SYG716" s="146"/>
      <c r="SYH716" s="146"/>
      <c r="SYI716" s="146"/>
      <c r="SYJ716" s="146"/>
      <c r="SYK716" s="146"/>
      <c r="SYL716" s="146"/>
      <c r="SYM716" s="146"/>
      <c r="SYN716" s="146"/>
      <c r="SYO716" s="146"/>
      <c r="SYP716" s="146"/>
      <c r="SYQ716" s="146"/>
      <c r="SYR716" s="146"/>
      <c r="SYS716" s="146"/>
      <c r="SYT716" s="146"/>
      <c r="SYU716" s="146"/>
      <c r="SYV716" s="146"/>
      <c r="SYW716" s="146"/>
      <c r="SYX716" s="146"/>
      <c r="SYY716" s="146"/>
      <c r="SYZ716" s="146"/>
      <c r="SZA716" s="146"/>
      <c r="SZB716" s="146"/>
      <c r="SZC716" s="146"/>
      <c r="SZD716" s="146"/>
      <c r="SZE716" s="146"/>
      <c r="SZF716" s="146"/>
      <c r="SZG716" s="146"/>
      <c r="SZH716" s="146"/>
      <c r="SZI716" s="146"/>
      <c r="SZJ716" s="146"/>
      <c r="SZK716" s="146"/>
      <c r="SZL716" s="146"/>
      <c r="SZM716" s="146"/>
      <c r="SZN716" s="146"/>
      <c r="SZO716" s="146"/>
      <c r="SZP716" s="146"/>
      <c r="SZQ716" s="146"/>
      <c r="SZR716" s="146"/>
      <c r="SZS716" s="146"/>
      <c r="SZT716" s="146"/>
      <c r="SZU716" s="146"/>
      <c r="SZV716" s="146"/>
      <c r="SZW716" s="146"/>
      <c r="SZX716" s="146"/>
      <c r="SZY716" s="146"/>
      <c r="SZZ716" s="146"/>
      <c r="TAA716" s="146"/>
      <c r="TAB716" s="146"/>
      <c r="TAC716" s="146"/>
      <c r="TAD716" s="146"/>
      <c r="TAE716" s="146"/>
      <c r="TAF716" s="146"/>
      <c r="TAG716" s="146"/>
      <c r="TAH716" s="146"/>
      <c r="TAI716" s="146"/>
      <c r="TAJ716" s="146"/>
      <c r="TAK716" s="146"/>
      <c r="TAL716" s="146"/>
      <c r="TAM716" s="146"/>
      <c r="TAN716" s="146"/>
      <c r="TAO716" s="146"/>
      <c r="TAP716" s="146"/>
      <c r="TAQ716" s="146"/>
      <c r="TAR716" s="146"/>
      <c r="TAS716" s="146"/>
      <c r="TAT716" s="146"/>
      <c r="TAU716" s="146"/>
      <c r="TAV716" s="146"/>
      <c r="TAW716" s="146"/>
      <c r="TAX716" s="146"/>
      <c r="TAY716" s="146"/>
      <c r="TAZ716" s="146"/>
      <c r="TBA716" s="146"/>
      <c r="TBB716" s="146"/>
      <c r="TBC716" s="146"/>
      <c r="TBD716" s="146"/>
      <c r="TBE716" s="146"/>
      <c r="TBF716" s="146"/>
      <c r="TBG716" s="146"/>
      <c r="TBH716" s="146"/>
      <c r="TBI716" s="146"/>
      <c r="TBJ716" s="146"/>
      <c r="TBK716" s="146"/>
      <c r="TBL716" s="146"/>
      <c r="TBM716" s="146"/>
      <c r="TBN716" s="146"/>
      <c r="TBO716" s="146"/>
      <c r="TBP716" s="146"/>
      <c r="TBQ716" s="146"/>
      <c r="TBR716" s="146"/>
      <c r="TBS716" s="146"/>
      <c r="TBT716" s="146"/>
      <c r="TBU716" s="146"/>
      <c r="TBV716" s="146"/>
      <c r="TBW716" s="146"/>
      <c r="TBX716" s="146"/>
      <c r="TBY716" s="146"/>
      <c r="TBZ716" s="146"/>
      <c r="TCA716" s="146"/>
      <c r="TCB716" s="146"/>
      <c r="TCC716" s="146"/>
      <c r="TCD716" s="146"/>
      <c r="TCE716" s="146"/>
      <c r="TCF716" s="146"/>
      <c r="TCG716" s="146"/>
      <c r="TCH716" s="146"/>
      <c r="TCI716" s="146"/>
      <c r="TCJ716" s="146"/>
      <c r="TCK716" s="146"/>
      <c r="TCL716" s="146"/>
      <c r="TCM716" s="146"/>
      <c r="TCN716" s="146"/>
      <c r="TCO716" s="146"/>
      <c r="TCP716" s="146"/>
      <c r="TCQ716" s="146"/>
      <c r="TCR716" s="146"/>
      <c r="TCS716" s="146"/>
      <c r="TCT716" s="146"/>
      <c r="TCU716" s="146"/>
      <c r="TCV716" s="146"/>
      <c r="TCW716" s="146"/>
      <c r="TCX716" s="146"/>
      <c r="TCY716" s="146"/>
      <c r="TCZ716" s="146"/>
      <c r="TDA716" s="146"/>
      <c r="TDB716" s="146"/>
      <c r="TDC716" s="146"/>
      <c r="TDD716" s="146"/>
      <c r="TDE716" s="146"/>
      <c r="TDF716" s="146"/>
      <c r="TDG716" s="146"/>
      <c r="TDH716" s="146"/>
      <c r="TDI716" s="146"/>
      <c r="TDJ716" s="146"/>
      <c r="TDK716" s="146"/>
      <c r="TDL716" s="146"/>
      <c r="TDM716" s="146"/>
      <c r="TDN716" s="146"/>
      <c r="TDO716" s="146"/>
      <c r="TDP716" s="146"/>
      <c r="TDQ716" s="146"/>
      <c r="TDR716" s="146"/>
      <c r="TDS716" s="146"/>
      <c r="TDT716" s="146"/>
      <c r="TDU716" s="146"/>
      <c r="TDV716" s="146"/>
      <c r="TDW716" s="146"/>
      <c r="TDX716" s="146"/>
      <c r="TDY716" s="146"/>
      <c r="TDZ716" s="146"/>
      <c r="TEA716" s="146"/>
      <c r="TEB716" s="146"/>
      <c r="TEC716" s="146"/>
      <c r="TED716" s="146"/>
      <c r="TEE716" s="146"/>
      <c r="TEF716" s="146"/>
      <c r="TEG716" s="146"/>
      <c r="TEH716" s="146"/>
      <c r="TEI716" s="146"/>
      <c r="TEJ716" s="146"/>
      <c r="TEK716" s="146"/>
      <c r="TEL716" s="146"/>
      <c r="TEM716" s="146"/>
      <c r="TEN716" s="146"/>
      <c r="TEO716" s="146"/>
      <c r="TEP716" s="146"/>
      <c r="TEQ716" s="146"/>
      <c r="TER716" s="146"/>
      <c r="TES716" s="146"/>
      <c r="TET716" s="146"/>
      <c r="TEU716" s="146"/>
      <c r="TEV716" s="146"/>
      <c r="TEW716" s="146"/>
      <c r="TEX716" s="146"/>
      <c r="TEY716" s="146"/>
      <c r="TEZ716" s="146"/>
      <c r="TFA716" s="146"/>
      <c r="TFB716" s="146"/>
      <c r="TFC716" s="146"/>
      <c r="TFD716" s="146"/>
      <c r="TFE716" s="146"/>
      <c r="TFF716" s="146"/>
      <c r="TFG716" s="146"/>
      <c r="TFH716" s="146"/>
      <c r="TFI716" s="146"/>
      <c r="TFJ716" s="146"/>
      <c r="TFK716" s="146"/>
      <c r="TFL716" s="146"/>
      <c r="TFM716" s="146"/>
      <c r="TFN716" s="146"/>
      <c r="TFO716" s="146"/>
      <c r="TFP716" s="146"/>
      <c r="TFQ716" s="146"/>
      <c r="TFR716" s="146"/>
      <c r="TFS716" s="146"/>
      <c r="TFT716" s="146"/>
      <c r="TFU716" s="146"/>
      <c r="TFV716" s="146"/>
      <c r="TFW716" s="146"/>
      <c r="TFX716" s="146"/>
      <c r="TFY716" s="146"/>
      <c r="TFZ716" s="146"/>
      <c r="TGA716" s="146"/>
      <c r="TGB716" s="146"/>
      <c r="TGC716" s="146"/>
      <c r="TGD716" s="146"/>
      <c r="TGE716" s="146"/>
      <c r="TGF716" s="146"/>
      <c r="TGG716" s="146"/>
      <c r="TGH716" s="146"/>
      <c r="TGI716" s="146"/>
      <c r="TGJ716" s="146"/>
      <c r="TGK716" s="146"/>
      <c r="TGL716" s="146"/>
      <c r="TGM716" s="146"/>
      <c r="TGN716" s="146"/>
      <c r="TGO716" s="146"/>
      <c r="TGP716" s="146"/>
      <c r="TGQ716" s="146"/>
      <c r="TGR716" s="146"/>
      <c r="TGS716" s="146"/>
      <c r="TGT716" s="146"/>
      <c r="TGU716" s="146"/>
      <c r="TGV716" s="146"/>
      <c r="TGW716" s="146"/>
      <c r="TGX716" s="146"/>
      <c r="TGY716" s="146"/>
      <c r="TGZ716" s="146"/>
      <c r="THA716" s="146"/>
      <c r="THB716" s="146"/>
      <c r="THC716" s="146"/>
      <c r="THD716" s="146"/>
      <c r="THE716" s="146"/>
      <c r="THF716" s="146"/>
      <c r="THG716" s="146"/>
      <c r="THH716" s="146"/>
      <c r="THI716" s="146"/>
      <c r="THJ716" s="146"/>
      <c r="THK716" s="146"/>
      <c r="THL716" s="146"/>
      <c r="THM716" s="146"/>
      <c r="THN716" s="146"/>
      <c r="THO716" s="146"/>
      <c r="THP716" s="146"/>
      <c r="THQ716" s="146"/>
      <c r="THR716" s="146"/>
      <c r="THS716" s="146"/>
      <c r="THT716" s="146"/>
      <c r="THU716" s="146"/>
      <c r="THV716" s="146"/>
      <c r="THW716" s="146"/>
      <c r="THX716" s="146"/>
      <c r="THY716" s="146"/>
      <c r="THZ716" s="146"/>
      <c r="TIA716" s="146"/>
      <c r="TIB716" s="146"/>
      <c r="TIC716" s="146"/>
      <c r="TID716" s="146"/>
      <c r="TIE716" s="146"/>
      <c r="TIF716" s="146"/>
      <c r="TIG716" s="146"/>
      <c r="TIH716" s="146"/>
      <c r="TII716" s="146"/>
      <c r="TIJ716" s="146"/>
      <c r="TIK716" s="146"/>
      <c r="TIL716" s="146"/>
      <c r="TIM716" s="146"/>
      <c r="TIN716" s="146"/>
      <c r="TIO716" s="146"/>
      <c r="TIP716" s="146"/>
      <c r="TIQ716" s="146"/>
      <c r="TIR716" s="146"/>
      <c r="TIS716" s="146"/>
      <c r="TIT716" s="146"/>
      <c r="TIU716" s="146"/>
      <c r="TIV716" s="146"/>
      <c r="TIW716" s="146"/>
      <c r="TIX716" s="146"/>
      <c r="TIY716" s="146"/>
      <c r="TIZ716" s="146"/>
      <c r="TJA716" s="146"/>
      <c r="TJB716" s="146"/>
      <c r="TJC716" s="146"/>
      <c r="TJD716" s="146"/>
      <c r="TJE716" s="146"/>
      <c r="TJF716" s="146"/>
      <c r="TJG716" s="146"/>
      <c r="TJH716" s="146"/>
      <c r="TJI716" s="146"/>
      <c r="TJJ716" s="146"/>
      <c r="TJK716" s="146"/>
      <c r="TJL716" s="146"/>
      <c r="TJM716" s="146"/>
      <c r="TJN716" s="146"/>
      <c r="TJO716" s="146"/>
      <c r="TJP716" s="146"/>
      <c r="TJQ716" s="146"/>
      <c r="TJR716" s="146"/>
      <c r="TJS716" s="146"/>
      <c r="TJT716" s="146"/>
      <c r="TJU716" s="146"/>
      <c r="TJV716" s="146"/>
      <c r="TJW716" s="146"/>
      <c r="TJX716" s="146"/>
      <c r="TJY716" s="146"/>
      <c r="TJZ716" s="146"/>
      <c r="TKA716" s="146"/>
      <c r="TKB716" s="146"/>
      <c r="TKC716" s="146"/>
      <c r="TKD716" s="146"/>
      <c r="TKE716" s="146"/>
      <c r="TKF716" s="146"/>
      <c r="TKG716" s="146"/>
      <c r="TKH716" s="146"/>
      <c r="TKI716" s="146"/>
      <c r="TKJ716" s="146"/>
      <c r="TKK716" s="146"/>
      <c r="TKL716" s="146"/>
      <c r="TKM716" s="146"/>
      <c r="TKN716" s="146"/>
      <c r="TKO716" s="146"/>
      <c r="TKP716" s="146"/>
      <c r="TKQ716" s="146"/>
      <c r="TKR716" s="146"/>
      <c r="TKS716" s="146"/>
      <c r="TKT716" s="146"/>
      <c r="TKU716" s="146"/>
      <c r="TKV716" s="146"/>
      <c r="TKW716" s="146"/>
      <c r="TKX716" s="146"/>
      <c r="TKY716" s="146"/>
      <c r="TKZ716" s="146"/>
      <c r="TLA716" s="146"/>
      <c r="TLB716" s="146"/>
      <c r="TLC716" s="146"/>
      <c r="TLD716" s="146"/>
      <c r="TLE716" s="146"/>
      <c r="TLF716" s="146"/>
      <c r="TLG716" s="146"/>
      <c r="TLH716" s="146"/>
      <c r="TLI716" s="146"/>
      <c r="TLJ716" s="146"/>
      <c r="TLK716" s="146"/>
      <c r="TLL716" s="146"/>
      <c r="TLM716" s="146"/>
      <c r="TLN716" s="146"/>
      <c r="TLO716" s="146"/>
      <c r="TLP716" s="146"/>
      <c r="TLQ716" s="146"/>
      <c r="TLR716" s="146"/>
      <c r="TLS716" s="146"/>
      <c r="TLT716" s="146"/>
      <c r="TLU716" s="146"/>
      <c r="TLV716" s="146"/>
      <c r="TLW716" s="146"/>
      <c r="TLX716" s="146"/>
      <c r="TLY716" s="146"/>
      <c r="TLZ716" s="146"/>
      <c r="TMA716" s="146"/>
      <c r="TMB716" s="146"/>
      <c r="TMC716" s="146"/>
      <c r="TMD716" s="146"/>
      <c r="TME716" s="146"/>
      <c r="TMF716" s="146"/>
      <c r="TMG716" s="146"/>
      <c r="TMH716" s="146"/>
      <c r="TMI716" s="146"/>
      <c r="TMJ716" s="146"/>
      <c r="TMK716" s="146"/>
      <c r="TML716" s="146"/>
      <c r="TMM716" s="146"/>
      <c r="TMN716" s="146"/>
      <c r="TMO716" s="146"/>
      <c r="TMP716" s="146"/>
      <c r="TMQ716" s="146"/>
      <c r="TMR716" s="146"/>
      <c r="TMS716" s="146"/>
      <c r="TMT716" s="146"/>
      <c r="TMU716" s="146"/>
      <c r="TMV716" s="146"/>
      <c r="TMW716" s="146"/>
      <c r="TMX716" s="146"/>
      <c r="TMY716" s="146"/>
      <c r="TMZ716" s="146"/>
      <c r="TNA716" s="146"/>
      <c r="TNB716" s="146"/>
      <c r="TNC716" s="146"/>
      <c r="TND716" s="146"/>
      <c r="TNE716" s="146"/>
      <c r="TNF716" s="146"/>
      <c r="TNG716" s="146"/>
      <c r="TNH716" s="146"/>
      <c r="TNI716" s="146"/>
      <c r="TNJ716" s="146"/>
      <c r="TNK716" s="146"/>
      <c r="TNL716" s="146"/>
      <c r="TNM716" s="146"/>
      <c r="TNN716" s="146"/>
      <c r="TNO716" s="146"/>
      <c r="TNP716" s="146"/>
      <c r="TNQ716" s="146"/>
      <c r="TNR716" s="146"/>
      <c r="TNS716" s="146"/>
      <c r="TNT716" s="146"/>
      <c r="TNU716" s="146"/>
      <c r="TNV716" s="146"/>
      <c r="TNW716" s="146"/>
      <c r="TNX716" s="146"/>
      <c r="TNY716" s="146"/>
      <c r="TNZ716" s="146"/>
      <c r="TOA716" s="146"/>
      <c r="TOB716" s="146"/>
      <c r="TOC716" s="146"/>
      <c r="TOD716" s="146"/>
      <c r="TOE716" s="146"/>
      <c r="TOF716" s="146"/>
      <c r="TOG716" s="146"/>
      <c r="TOH716" s="146"/>
      <c r="TOI716" s="146"/>
      <c r="TOJ716" s="146"/>
      <c r="TOK716" s="146"/>
      <c r="TOL716" s="146"/>
      <c r="TOM716" s="146"/>
      <c r="TON716" s="146"/>
      <c r="TOO716" s="146"/>
      <c r="TOP716" s="146"/>
      <c r="TOQ716" s="146"/>
      <c r="TOR716" s="146"/>
      <c r="TOS716" s="146"/>
      <c r="TOT716" s="146"/>
      <c r="TOU716" s="146"/>
      <c r="TOV716" s="146"/>
      <c r="TOW716" s="146"/>
      <c r="TOX716" s="146"/>
      <c r="TOY716" s="146"/>
      <c r="TOZ716" s="146"/>
      <c r="TPA716" s="146"/>
      <c r="TPB716" s="146"/>
      <c r="TPC716" s="146"/>
      <c r="TPD716" s="146"/>
      <c r="TPE716" s="146"/>
      <c r="TPF716" s="146"/>
      <c r="TPG716" s="146"/>
      <c r="TPH716" s="146"/>
      <c r="TPI716" s="146"/>
      <c r="TPJ716" s="146"/>
      <c r="TPK716" s="146"/>
      <c r="TPL716" s="146"/>
      <c r="TPM716" s="146"/>
      <c r="TPN716" s="146"/>
      <c r="TPO716" s="146"/>
      <c r="TPP716" s="146"/>
      <c r="TPQ716" s="146"/>
      <c r="TPR716" s="146"/>
      <c r="TPS716" s="146"/>
      <c r="TPT716" s="146"/>
      <c r="TPU716" s="146"/>
      <c r="TPV716" s="146"/>
      <c r="TPW716" s="146"/>
      <c r="TPX716" s="146"/>
      <c r="TPY716" s="146"/>
      <c r="TPZ716" s="146"/>
      <c r="TQA716" s="146"/>
      <c r="TQB716" s="146"/>
      <c r="TQC716" s="146"/>
      <c r="TQD716" s="146"/>
      <c r="TQE716" s="146"/>
      <c r="TQF716" s="146"/>
      <c r="TQG716" s="146"/>
      <c r="TQH716" s="146"/>
      <c r="TQI716" s="146"/>
      <c r="TQJ716" s="146"/>
      <c r="TQK716" s="146"/>
      <c r="TQL716" s="146"/>
      <c r="TQM716" s="146"/>
      <c r="TQN716" s="146"/>
      <c r="TQO716" s="146"/>
      <c r="TQP716" s="146"/>
      <c r="TQQ716" s="146"/>
      <c r="TQR716" s="146"/>
      <c r="TQS716" s="146"/>
      <c r="TQT716" s="146"/>
      <c r="TQU716" s="146"/>
      <c r="TQV716" s="146"/>
      <c r="TQW716" s="146"/>
      <c r="TQX716" s="146"/>
      <c r="TQY716" s="146"/>
      <c r="TQZ716" s="146"/>
      <c r="TRA716" s="146"/>
      <c r="TRB716" s="146"/>
      <c r="TRC716" s="146"/>
      <c r="TRD716" s="146"/>
      <c r="TRE716" s="146"/>
      <c r="TRF716" s="146"/>
      <c r="TRG716" s="146"/>
      <c r="TRH716" s="146"/>
      <c r="TRI716" s="146"/>
      <c r="TRJ716" s="146"/>
      <c r="TRK716" s="146"/>
      <c r="TRL716" s="146"/>
      <c r="TRM716" s="146"/>
      <c r="TRN716" s="146"/>
      <c r="TRO716" s="146"/>
      <c r="TRP716" s="146"/>
      <c r="TRQ716" s="146"/>
      <c r="TRR716" s="146"/>
      <c r="TRS716" s="146"/>
      <c r="TRT716" s="146"/>
      <c r="TRU716" s="146"/>
      <c r="TRV716" s="146"/>
      <c r="TRW716" s="146"/>
      <c r="TRX716" s="146"/>
      <c r="TRY716" s="146"/>
      <c r="TRZ716" s="146"/>
      <c r="TSA716" s="146"/>
      <c r="TSB716" s="146"/>
      <c r="TSC716" s="146"/>
      <c r="TSD716" s="146"/>
      <c r="TSE716" s="146"/>
      <c r="TSF716" s="146"/>
      <c r="TSG716" s="146"/>
      <c r="TSH716" s="146"/>
      <c r="TSI716" s="146"/>
      <c r="TSJ716" s="146"/>
      <c r="TSK716" s="146"/>
      <c r="TSL716" s="146"/>
      <c r="TSM716" s="146"/>
      <c r="TSN716" s="146"/>
      <c r="TSO716" s="146"/>
      <c r="TSP716" s="146"/>
      <c r="TSQ716" s="146"/>
      <c r="TSR716" s="146"/>
      <c r="TSS716" s="146"/>
      <c r="TST716" s="146"/>
      <c r="TSU716" s="146"/>
      <c r="TSV716" s="146"/>
      <c r="TSW716" s="146"/>
      <c r="TSX716" s="146"/>
      <c r="TSY716" s="146"/>
      <c r="TSZ716" s="146"/>
      <c r="TTA716" s="146"/>
      <c r="TTB716" s="146"/>
      <c r="TTC716" s="146"/>
      <c r="TTD716" s="146"/>
      <c r="TTE716" s="146"/>
      <c r="TTF716" s="146"/>
      <c r="TTG716" s="146"/>
      <c r="TTH716" s="146"/>
      <c r="TTI716" s="146"/>
      <c r="TTJ716" s="146"/>
      <c r="TTK716" s="146"/>
      <c r="TTL716" s="146"/>
      <c r="TTM716" s="146"/>
      <c r="TTN716" s="146"/>
      <c r="TTO716" s="146"/>
      <c r="TTP716" s="146"/>
      <c r="TTQ716" s="146"/>
      <c r="TTR716" s="146"/>
      <c r="TTS716" s="146"/>
      <c r="TTT716" s="146"/>
      <c r="TTU716" s="146"/>
      <c r="TTV716" s="146"/>
      <c r="TTW716" s="146"/>
      <c r="TTX716" s="146"/>
      <c r="TTY716" s="146"/>
      <c r="TTZ716" s="146"/>
      <c r="TUA716" s="146"/>
      <c r="TUB716" s="146"/>
      <c r="TUC716" s="146"/>
      <c r="TUD716" s="146"/>
      <c r="TUE716" s="146"/>
      <c r="TUF716" s="146"/>
      <c r="TUG716" s="146"/>
      <c r="TUH716" s="146"/>
      <c r="TUI716" s="146"/>
      <c r="TUJ716" s="146"/>
      <c r="TUK716" s="146"/>
      <c r="TUL716" s="146"/>
      <c r="TUM716" s="146"/>
      <c r="TUN716" s="146"/>
      <c r="TUO716" s="146"/>
      <c r="TUP716" s="146"/>
      <c r="TUQ716" s="146"/>
      <c r="TUR716" s="146"/>
      <c r="TUS716" s="146"/>
      <c r="TUT716" s="146"/>
      <c r="TUU716" s="146"/>
      <c r="TUV716" s="146"/>
      <c r="TUW716" s="146"/>
      <c r="TUX716" s="146"/>
      <c r="TUY716" s="146"/>
      <c r="TUZ716" s="146"/>
      <c r="TVA716" s="146"/>
      <c r="TVB716" s="146"/>
      <c r="TVC716" s="146"/>
      <c r="TVD716" s="146"/>
      <c r="TVE716" s="146"/>
      <c r="TVF716" s="146"/>
      <c r="TVG716" s="146"/>
      <c r="TVH716" s="146"/>
      <c r="TVI716" s="146"/>
      <c r="TVJ716" s="146"/>
      <c r="TVK716" s="146"/>
      <c r="TVL716" s="146"/>
      <c r="TVM716" s="146"/>
      <c r="TVN716" s="146"/>
      <c r="TVO716" s="146"/>
      <c r="TVP716" s="146"/>
      <c r="TVQ716" s="146"/>
      <c r="TVR716" s="146"/>
      <c r="TVS716" s="146"/>
      <c r="TVT716" s="146"/>
      <c r="TVU716" s="146"/>
      <c r="TVV716" s="146"/>
      <c r="TVW716" s="146"/>
      <c r="TVX716" s="146"/>
      <c r="TVY716" s="146"/>
      <c r="TVZ716" s="146"/>
      <c r="TWA716" s="146"/>
      <c r="TWB716" s="146"/>
      <c r="TWC716" s="146"/>
      <c r="TWD716" s="146"/>
      <c r="TWE716" s="146"/>
      <c r="TWF716" s="146"/>
      <c r="TWG716" s="146"/>
      <c r="TWH716" s="146"/>
      <c r="TWI716" s="146"/>
      <c r="TWJ716" s="146"/>
      <c r="TWK716" s="146"/>
      <c r="TWL716" s="146"/>
      <c r="TWM716" s="146"/>
      <c r="TWN716" s="146"/>
      <c r="TWO716" s="146"/>
      <c r="TWP716" s="146"/>
      <c r="TWQ716" s="146"/>
      <c r="TWR716" s="146"/>
      <c r="TWS716" s="146"/>
      <c r="TWT716" s="146"/>
      <c r="TWU716" s="146"/>
      <c r="TWV716" s="146"/>
      <c r="TWW716" s="146"/>
      <c r="TWX716" s="146"/>
      <c r="TWY716" s="146"/>
      <c r="TWZ716" s="146"/>
      <c r="TXA716" s="146"/>
      <c r="TXB716" s="146"/>
      <c r="TXC716" s="146"/>
      <c r="TXD716" s="146"/>
      <c r="TXE716" s="146"/>
      <c r="TXF716" s="146"/>
      <c r="TXG716" s="146"/>
      <c r="TXH716" s="146"/>
      <c r="TXI716" s="146"/>
      <c r="TXJ716" s="146"/>
      <c r="TXK716" s="146"/>
      <c r="TXL716" s="146"/>
      <c r="TXM716" s="146"/>
      <c r="TXN716" s="146"/>
      <c r="TXO716" s="146"/>
      <c r="TXP716" s="146"/>
      <c r="TXQ716" s="146"/>
      <c r="TXR716" s="146"/>
      <c r="TXS716" s="146"/>
      <c r="TXT716" s="146"/>
      <c r="TXU716" s="146"/>
      <c r="TXV716" s="146"/>
      <c r="TXW716" s="146"/>
      <c r="TXX716" s="146"/>
      <c r="TXY716" s="146"/>
      <c r="TXZ716" s="146"/>
      <c r="TYA716" s="146"/>
      <c r="TYB716" s="146"/>
      <c r="TYC716" s="146"/>
      <c r="TYD716" s="146"/>
      <c r="TYE716" s="146"/>
      <c r="TYF716" s="146"/>
      <c r="TYG716" s="146"/>
      <c r="TYH716" s="146"/>
      <c r="TYI716" s="146"/>
      <c r="TYJ716" s="146"/>
      <c r="TYK716" s="146"/>
      <c r="TYL716" s="146"/>
      <c r="TYM716" s="146"/>
      <c r="TYN716" s="146"/>
      <c r="TYO716" s="146"/>
      <c r="TYP716" s="146"/>
      <c r="TYQ716" s="146"/>
      <c r="TYR716" s="146"/>
      <c r="TYS716" s="146"/>
      <c r="TYT716" s="146"/>
      <c r="TYU716" s="146"/>
      <c r="TYV716" s="146"/>
      <c r="TYW716" s="146"/>
      <c r="TYX716" s="146"/>
      <c r="TYY716" s="146"/>
      <c r="TYZ716" s="146"/>
      <c r="TZA716" s="146"/>
      <c r="TZB716" s="146"/>
      <c r="TZC716" s="146"/>
      <c r="TZD716" s="146"/>
      <c r="TZE716" s="146"/>
      <c r="TZF716" s="146"/>
      <c r="TZG716" s="146"/>
      <c r="TZH716" s="146"/>
      <c r="TZI716" s="146"/>
      <c r="TZJ716" s="146"/>
      <c r="TZK716" s="146"/>
      <c r="TZL716" s="146"/>
      <c r="TZM716" s="146"/>
      <c r="TZN716" s="146"/>
      <c r="TZO716" s="146"/>
      <c r="TZP716" s="146"/>
      <c r="TZQ716" s="146"/>
      <c r="TZR716" s="146"/>
      <c r="TZS716" s="146"/>
      <c r="TZT716" s="146"/>
      <c r="TZU716" s="146"/>
      <c r="TZV716" s="146"/>
      <c r="TZW716" s="146"/>
      <c r="TZX716" s="146"/>
      <c r="TZY716" s="146"/>
      <c r="TZZ716" s="146"/>
      <c r="UAA716" s="146"/>
      <c r="UAB716" s="146"/>
      <c r="UAC716" s="146"/>
      <c r="UAD716" s="146"/>
      <c r="UAE716" s="146"/>
      <c r="UAF716" s="146"/>
      <c r="UAG716" s="146"/>
      <c r="UAH716" s="146"/>
      <c r="UAI716" s="146"/>
      <c r="UAJ716" s="146"/>
      <c r="UAK716" s="146"/>
      <c r="UAL716" s="146"/>
      <c r="UAM716" s="146"/>
      <c r="UAN716" s="146"/>
      <c r="UAO716" s="146"/>
      <c r="UAP716" s="146"/>
      <c r="UAQ716" s="146"/>
      <c r="UAR716" s="146"/>
      <c r="UAS716" s="146"/>
      <c r="UAT716" s="146"/>
      <c r="UAU716" s="146"/>
      <c r="UAV716" s="146"/>
      <c r="UAW716" s="146"/>
      <c r="UAX716" s="146"/>
      <c r="UAY716" s="146"/>
      <c r="UAZ716" s="146"/>
      <c r="UBA716" s="146"/>
      <c r="UBB716" s="146"/>
      <c r="UBC716" s="146"/>
      <c r="UBD716" s="146"/>
      <c r="UBE716" s="146"/>
      <c r="UBF716" s="146"/>
      <c r="UBG716" s="146"/>
      <c r="UBH716" s="146"/>
      <c r="UBI716" s="146"/>
      <c r="UBJ716" s="146"/>
      <c r="UBK716" s="146"/>
      <c r="UBL716" s="146"/>
      <c r="UBM716" s="146"/>
      <c r="UBN716" s="146"/>
      <c r="UBO716" s="146"/>
      <c r="UBP716" s="146"/>
      <c r="UBQ716" s="146"/>
      <c r="UBR716" s="146"/>
      <c r="UBS716" s="146"/>
      <c r="UBT716" s="146"/>
      <c r="UBU716" s="146"/>
      <c r="UBV716" s="146"/>
      <c r="UBW716" s="146"/>
      <c r="UBX716" s="146"/>
      <c r="UBY716" s="146"/>
      <c r="UBZ716" s="146"/>
      <c r="UCA716" s="146"/>
      <c r="UCB716" s="146"/>
      <c r="UCC716" s="146"/>
      <c r="UCD716" s="146"/>
      <c r="UCE716" s="146"/>
      <c r="UCF716" s="146"/>
      <c r="UCG716" s="146"/>
      <c r="UCH716" s="146"/>
      <c r="UCI716" s="146"/>
      <c r="UCJ716" s="146"/>
      <c r="UCK716" s="146"/>
      <c r="UCL716" s="146"/>
      <c r="UCM716" s="146"/>
      <c r="UCN716" s="146"/>
      <c r="UCO716" s="146"/>
      <c r="UCP716" s="146"/>
      <c r="UCQ716" s="146"/>
      <c r="UCR716" s="146"/>
      <c r="UCS716" s="146"/>
      <c r="UCT716" s="146"/>
      <c r="UCU716" s="146"/>
      <c r="UCV716" s="146"/>
      <c r="UCW716" s="146"/>
      <c r="UCX716" s="146"/>
      <c r="UCY716" s="146"/>
      <c r="UCZ716" s="146"/>
      <c r="UDA716" s="146"/>
      <c r="UDB716" s="146"/>
      <c r="UDC716" s="146"/>
      <c r="UDD716" s="146"/>
      <c r="UDE716" s="146"/>
      <c r="UDF716" s="146"/>
      <c r="UDG716" s="146"/>
      <c r="UDH716" s="146"/>
      <c r="UDI716" s="146"/>
      <c r="UDJ716" s="146"/>
      <c r="UDK716" s="146"/>
      <c r="UDL716" s="146"/>
      <c r="UDM716" s="146"/>
      <c r="UDN716" s="146"/>
      <c r="UDO716" s="146"/>
      <c r="UDP716" s="146"/>
      <c r="UDQ716" s="146"/>
      <c r="UDR716" s="146"/>
      <c r="UDS716" s="146"/>
      <c r="UDT716" s="146"/>
      <c r="UDU716" s="146"/>
      <c r="UDV716" s="146"/>
      <c r="UDW716" s="146"/>
      <c r="UDX716" s="146"/>
      <c r="UDY716" s="146"/>
      <c r="UDZ716" s="146"/>
      <c r="UEA716" s="146"/>
      <c r="UEB716" s="146"/>
      <c r="UEC716" s="146"/>
      <c r="UED716" s="146"/>
      <c r="UEE716" s="146"/>
      <c r="UEF716" s="146"/>
      <c r="UEG716" s="146"/>
      <c r="UEH716" s="146"/>
      <c r="UEI716" s="146"/>
      <c r="UEJ716" s="146"/>
      <c r="UEK716" s="146"/>
      <c r="UEL716" s="146"/>
      <c r="UEM716" s="146"/>
      <c r="UEN716" s="146"/>
      <c r="UEO716" s="146"/>
      <c r="UEP716" s="146"/>
      <c r="UEQ716" s="146"/>
      <c r="UER716" s="146"/>
      <c r="UES716" s="146"/>
      <c r="UET716" s="146"/>
      <c r="UEU716" s="146"/>
      <c r="UEV716" s="146"/>
      <c r="UEW716" s="146"/>
      <c r="UEX716" s="146"/>
      <c r="UEY716" s="146"/>
      <c r="UEZ716" s="146"/>
      <c r="UFA716" s="146"/>
      <c r="UFB716" s="146"/>
      <c r="UFC716" s="146"/>
      <c r="UFD716" s="146"/>
      <c r="UFE716" s="146"/>
      <c r="UFF716" s="146"/>
      <c r="UFG716" s="146"/>
      <c r="UFH716" s="146"/>
      <c r="UFI716" s="146"/>
      <c r="UFJ716" s="146"/>
      <c r="UFK716" s="146"/>
      <c r="UFL716" s="146"/>
      <c r="UFM716" s="146"/>
      <c r="UFN716" s="146"/>
      <c r="UFO716" s="146"/>
      <c r="UFP716" s="146"/>
      <c r="UFQ716" s="146"/>
      <c r="UFR716" s="146"/>
      <c r="UFS716" s="146"/>
      <c r="UFT716" s="146"/>
      <c r="UFU716" s="146"/>
      <c r="UFV716" s="146"/>
      <c r="UFW716" s="146"/>
      <c r="UFX716" s="146"/>
      <c r="UFY716" s="146"/>
      <c r="UFZ716" s="146"/>
      <c r="UGA716" s="146"/>
      <c r="UGB716" s="146"/>
      <c r="UGC716" s="146"/>
      <c r="UGD716" s="146"/>
      <c r="UGE716" s="146"/>
      <c r="UGF716" s="146"/>
      <c r="UGG716" s="146"/>
      <c r="UGH716" s="146"/>
      <c r="UGI716" s="146"/>
      <c r="UGJ716" s="146"/>
      <c r="UGK716" s="146"/>
      <c r="UGL716" s="146"/>
      <c r="UGM716" s="146"/>
      <c r="UGN716" s="146"/>
      <c r="UGO716" s="146"/>
      <c r="UGP716" s="146"/>
      <c r="UGQ716" s="146"/>
      <c r="UGR716" s="146"/>
      <c r="UGS716" s="146"/>
      <c r="UGT716" s="146"/>
      <c r="UGU716" s="146"/>
      <c r="UGV716" s="146"/>
      <c r="UGW716" s="146"/>
      <c r="UGX716" s="146"/>
      <c r="UGY716" s="146"/>
      <c r="UGZ716" s="146"/>
      <c r="UHA716" s="146"/>
      <c r="UHB716" s="146"/>
      <c r="UHC716" s="146"/>
      <c r="UHD716" s="146"/>
      <c r="UHE716" s="146"/>
      <c r="UHF716" s="146"/>
      <c r="UHG716" s="146"/>
      <c r="UHH716" s="146"/>
      <c r="UHI716" s="146"/>
      <c r="UHJ716" s="146"/>
      <c r="UHK716" s="146"/>
      <c r="UHL716" s="146"/>
      <c r="UHM716" s="146"/>
      <c r="UHN716" s="146"/>
      <c r="UHO716" s="146"/>
      <c r="UHP716" s="146"/>
      <c r="UHQ716" s="146"/>
      <c r="UHR716" s="146"/>
      <c r="UHS716" s="146"/>
      <c r="UHT716" s="146"/>
      <c r="UHU716" s="146"/>
      <c r="UHV716" s="146"/>
      <c r="UHW716" s="146"/>
      <c r="UHX716" s="146"/>
      <c r="UHY716" s="146"/>
      <c r="UHZ716" s="146"/>
      <c r="UIA716" s="146"/>
      <c r="UIB716" s="146"/>
      <c r="UIC716" s="146"/>
      <c r="UID716" s="146"/>
      <c r="UIE716" s="146"/>
      <c r="UIF716" s="146"/>
      <c r="UIG716" s="146"/>
      <c r="UIH716" s="146"/>
      <c r="UII716" s="146"/>
      <c r="UIJ716" s="146"/>
      <c r="UIK716" s="146"/>
      <c r="UIL716" s="146"/>
      <c r="UIM716" s="146"/>
      <c r="UIN716" s="146"/>
      <c r="UIO716" s="146"/>
      <c r="UIP716" s="146"/>
      <c r="UIQ716" s="146"/>
      <c r="UIR716" s="146"/>
      <c r="UIS716" s="146"/>
      <c r="UIT716" s="146"/>
      <c r="UIU716" s="146"/>
      <c r="UIV716" s="146"/>
      <c r="UIW716" s="146"/>
      <c r="UIX716" s="146"/>
      <c r="UIY716" s="146"/>
      <c r="UIZ716" s="146"/>
      <c r="UJA716" s="146"/>
      <c r="UJB716" s="146"/>
      <c r="UJC716" s="146"/>
      <c r="UJD716" s="146"/>
      <c r="UJE716" s="146"/>
      <c r="UJF716" s="146"/>
      <c r="UJG716" s="146"/>
      <c r="UJH716" s="146"/>
      <c r="UJI716" s="146"/>
      <c r="UJJ716" s="146"/>
      <c r="UJK716" s="146"/>
      <c r="UJL716" s="146"/>
      <c r="UJM716" s="146"/>
      <c r="UJN716" s="146"/>
      <c r="UJO716" s="146"/>
      <c r="UJP716" s="146"/>
      <c r="UJQ716" s="146"/>
      <c r="UJR716" s="146"/>
      <c r="UJS716" s="146"/>
      <c r="UJT716" s="146"/>
      <c r="UJU716" s="146"/>
      <c r="UJV716" s="146"/>
      <c r="UJW716" s="146"/>
      <c r="UJX716" s="146"/>
      <c r="UJY716" s="146"/>
      <c r="UJZ716" s="146"/>
      <c r="UKA716" s="146"/>
      <c r="UKB716" s="146"/>
      <c r="UKC716" s="146"/>
      <c r="UKD716" s="146"/>
      <c r="UKE716" s="146"/>
      <c r="UKF716" s="146"/>
      <c r="UKG716" s="146"/>
      <c r="UKH716" s="146"/>
      <c r="UKI716" s="146"/>
      <c r="UKJ716" s="146"/>
      <c r="UKK716" s="146"/>
      <c r="UKL716" s="146"/>
      <c r="UKM716" s="146"/>
      <c r="UKN716" s="146"/>
      <c r="UKO716" s="146"/>
      <c r="UKP716" s="146"/>
      <c r="UKQ716" s="146"/>
      <c r="UKR716" s="146"/>
      <c r="UKS716" s="146"/>
      <c r="UKT716" s="146"/>
      <c r="UKU716" s="146"/>
      <c r="UKV716" s="146"/>
      <c r="UKW716" s="146"/>
      <c r="UKX716" s="146"/>
      <c r="UKY716" s="146"/>
      <c r="UKZ716" s="146"/>
      <c r="ULA716" s="146"/>
      <c r="ULB716" s="146"/>
      <c r="ULC716" s="146"/>
      <c r="ULD716" s="146"/>
      <c r="ULE716" s="146"/>
      <c r="ULF716" s="146"/>
      <c r="ULG716" s="146"/>
      <c r="ULH716" s="146"/>
      <c r="ULI716" s="146"/>
      <c r="ULJ716" s="146"/>
      <c r="ULK716" s="146"/>
      <c r="ULL716" s="146"/>
      <c r="ULM716" s="146"/>
      <c r="ULN716" s="146"/>
      <c r="ULO716" s="146"/>
      <c r="ULP716" s="146"/>
      <c r="ULQ716" s="146"/>
      <c r="ULR716" s="146"/>
      <c r="ULS716" s="146"/>
      <c r="ULT716" s="146"/>
      <c r="ULU716" s="146"/>
      <c r="ULV716" s="146"/>
      <c r="ULW716" s="146"/>
      <c r="ULX716" s="146"/>
      <c r="ULY716" s="146"/>
      <c r="ULZ716" s="146"/>
      <c r="UMA716" s="146"/>
      <c r="UMB716" s="146"/>
      <c r="UMC716" s="146"/>
      <c r="UMD716" s="146"/>
      <c r="UME716" s="146"/>
      <c r="UMF716" s="146"/>
      <c r="UMG716" s="146"/>
      <c r="UMH716" s="146"/>
      <c r="UMI716" s="146"/>
      <c r="UMJ716" s="146"/>
      <c r="UMK716" s="146"/>
      <c r="UML716" s="146"/>
      <c r="UMM716" s="146"/>
      <c r="UMN716" s="146"/>
      <c r="UMO716" s="146"/>
      <c r="UMP716" s="146"/>
      <c r="UMQ716" s="146"/>
      <c r="UMR716" s="146"/>
      <c r="UMS716" s="146"/>
      <c r="UMT716" s="146"/>
      <c r="UMU716" s="146"/>
      <c r="UMV716" s="146"/>
      <c r="UMW716" s="146"/>
      <c r="UMX716" s="146"/>
      <c r="UMY716" s="146"/>
      <c r="UMZ716" s="146"/>
      <c r="UNA716" s="146"/>
      <c r="UNB716" s="146"/>
      <c r="UNC716" s="146"/>
      <c r="UND716" s="146"/>
      <c r="UNE716" s="146"/>
      <c r="UNF716" s="146"/>
      <c r="UNG716" s="146"/>
      <c r="UNH716" s="146"/>
      <c r="UNI716" s="146"/>
      <c r="UNJ716" s="146"/>
      <c r="UNK716" s="146"/>
      <c r="UNL716" s="146"/>
      <c r="UNM716" s="146"/>
      <c r="UNN716" s="146"/>
      <c r="UNO716" s="146"/>
      <c r="UNP716" s="146"/>
      <c r="UNQ716" s="146"/>
      <c r="UNR716" s="146"/>
      <c r="UNS716" s="146"/>
      <c r="UNT716" s="146"/>
      <c r="UNU716" s="146"/>
      <c r="UNV716" s="146"/>
      <c r="UNW716" s="146"/>
      <c r="UNX716" s="146"/>
      <c r="UNY716" s="146"/>
      <c r="UNZ716" s="146"/>
      <c r="UOA716" s="146"/>
      <c r="UOB716" s="146"/>
      <c r="UOC716" s="146"/>
      <c r="UOD716" s="146"/>
      <c r="UOE716" s="146"/>
      <c r="UOF716" s="146"/>
      <c r="UOG716" s="146"/>
      <c r="UOH716" s="146"/>
      <c r="UOI716" s="146"/>
      <c r="UOJ716" s="146"/>
      <c r="UOK716" s="146"/>
      <c r="UOL716" s="146"/>
      <c r="UOM716" s="146"/>
      <c r="UON716" s="146"/>
      <c r="UOO716" s="146"/>
      <c r="UOP716" s="146"/>
      <c r="UOQ716" s="146"/>
      <c r="UOR716" s="146"/>
      <c r="UOS716" s="146"/>
      <c r="UOT716" s="146"/>
      <c r="UOU716" s="146"/>
      <c r="UOV716" s="146"/>
      <c r="UOW716" s="146"/>
      <c r="UOX716" s="146"/>
      <c r="UOY716" s="146"/>
      <c r="UOZ716" s="146"/>
      <c r="UPA716" s="146"/>
      <c r="UPB716" s="146"/>
      <c r="UPC716" s="146"/>
      <c r="UPD716" s="146"/>
      <c r="UPE716" s="146"/>
      <c r="UPF716" s="146"/>
      <c r="UPG716" s="146"/>
      <c r="UPH716" s="146"/>
      <c r="UPI716" s="146"/>
      <c r="UPJ716" s="146"/>
      <c r="UPK716" s="146"/>
      <c r="UPL716" s="146"/>
      <c r="UPM716" s="146"/>
      <c r="UPN716" s="146"/>
      <c r="UPO716" s="146"/>
      <c r="UPP716" s="146"/>
      <c r="UPQ716" s="146"/>
      <c r="UPR716" s="146"/>
      <c r="UPS716" s="146"/>
      <c r="UPT716" s="146"/>
      <c r="UPU716" s="146"/>
      <c r="UPV716" s="146"/>
      <c r="UPW716" s="146"/>
      <c r="UPX716" s="146"/>
      <c r="UPY716" s="146"/>
      <c r="UPZ716" s="146"/>
      <c r="UQA716" s="146"/>
      <c r="UQB716" s="146"/>
      <c r="UQC716" s="146"/>
      <c r="UQD716" s="146"/>
      <c r="UQE716" s="146"/>
      <c r="UQF716" s="146"/>
      <c r="UQG716" s="146"/>
      <c r="UQH716" s="146"/>
      <c r="UQI716" s="146"/>
      <c r="UQJ716" s="146"/>
      <c r="UQK716" s="146"/>
      <c r="UQL716" s="146"/>
      <c r="UQM716" s="146"/>
      <c r="UQN716" s="146"/>
      <c r="UQO716" s="146"/>
      <c r="UQP716" s="146"/>
      <c r="UQQ716" s="146"/>
      <c r="UQR716" s="146"/>
      <c r="UQS716" s="146"/>
      <c r="UQT716" s="146"/>
      <c r="UQU716" s="146"/>
      <c r="UQV716" s="146"/>
      <c r="UQW716" s="146"/>
      <c r="UQX716" s="146"/>
      <c r="UQY716" s="146"/>
      <c r="UQZ716" s="146"/>
      <c r="URA716" s="146"/>
      <c r="URB716" s="146"/>
      <c r="URC716" s="146"/>
      <c r="URD716" s="146"/>
      <c r="URE716" s="146"/>
      <c r="URF716" s="146"/>
      <c r="URG716" s="146"/>
      <c r="URH716" s="146"/>
      <c r="URI716" s="146"/>
      <c r="URJ716" s="146"/>
      <c r="URK716" s="146"/>
      <c r="URL716" s="146"/>
      <c r="URM716" s="146"/>
      <c r="URN716" s="146"/>
      <c r="URO716" s="146"/>
      <c r="URP716" s="146"/>
      <c r="URQ716" s="146"/>
      <c r="URR716" s="146"/>
      <c r="URS716" s="146"/>
      <c r="URT716" s="146"/>
      <c r="URU716" s="146"/>
      <c r="URV716" s="146"/>
      <c r="URW716" s="146"/>
      <c r="URX716" s="146"/>
      <c r="URY716" s="146"/>
      <c r="URZ716" s="146"/>
      <c r="USA716" s="146"/>
      <c r="USB716" s="146"/>
      <c r="USC716" s="146"/>
      <c r="USD716" s="146"/>
      <c r="USE716" s="146"/>
      <c r="USF716" s="146"/>
      <c r="USG716" s="146"/>
      <c r="USH716" s="146"/>
      <c r="USI716" s="146"/>
      <c r="USJ716" s="146"/>
      <c r="USK716" s="146"/>
      <c r="USL716" s="146"/>
      <c r="USM716" s="146"/>
      <c r="USN716" s="146"/>
      <c r="USO716" s="146"/>
      <c r="USP716" s="146"/>
      <c r="USQ716" s="146"/>
      <c r="USR716" s="146"/>
      <c r="USS716" s="146"/>
      <c r="UST716" s="146"/>
      <c r="USU716" s="146"/>
      <c r="USV716" s="146"/>
      <c r="USW716" s="146"/>
      <c r="USX716" s="146"/>
      <c r="USY716" s="146"/>
      <c r="USZ716" s="146"/>
      <c r="UTA716" s="146"/>
      <c r="UTB716" s="146"/>
      <c r="UTC716" s="146"/>
      <c r="UTD716" s="146"/>
      <c r="UTE716" s="146"/>
      <c r="UTF716" s="146"/>
      <c r="UTG716" s="146"/>
      <c r="UTH716" s="146"/>
      <c r="UTI716" s="146"/>
      <c r="UTJ716" s="146"/>
      <c r="UTK716" s="146"/>
      <c r="UTL716" s="146"/>
      <c r="UTM716" s="146"/>
      <c r="UTN716" s="146"/>
      <c r="UTO716" s="146"/>
      <c r="UTP716" s="146"/>
      <c r="UTQ716" s="146"/>
      <c r="UTR716" s="146"/>
      <c r="UTS716" s="146"/>
      <c r="UTT716" s="146"/>
      <c r="UTU716" s="146"/>
      <c r="UTV716" s="146"/>
      <c r="UTW716" s="146"/>
      <c r="UTX716" s="146"/>
      <c r="UTY716" s="146"/>
      <c r="UTZ716" s="146"/>
      <c r="UUA716" s="146"/>
      <c r="UUB716" s="146"/>
      <c r="UUC716" s="146"/>
      <c r="UUD716" s="146"/>
      <c r="UUE716" s="146"/>
      <c r="UUF716" s="146"/>
      <c r="UUG716" s="146"/>
      <c r="UUH716" s="146"/>
      <c r="UUI716" s="146"/>
      <c r="UUJ716" s="146"/>
      <c r="UUK716" s="146"/>
      <c r="UUL716" s="146"/>
      <c r="UUM716" s="146"/>
      <c r="UUN716" s="146"/>
      <c r="UUO716" s="146"/>
      <c r="UUP716" s="146"/>
      <c r="UUQ716" s="146"/>
      <c r="UUR716" s="146"/>
      <c r="UUS716" s="146"/>
      <c r="UUT716" s="146"/>
      <c r="UUU716" s="146"/>
      <c r="UUV716" s="146"/>
      <c r="UUW716" s="146"/>
      <c r="UUX716" s="146"/>
      <c r="UUY716" s="146"/>
      <c r="UUZ716" s="146"/>
      <c r="UVA716" s="146"/>
      <c r="UVB716" s="146"/>
      <c r="UVC716" s="146"/>
      <c r="UVD716" s="146"/>
      <c r="UVE716" s="146"/>
      <c r="UVF716" s="146"/>
      <c r="UVG716" s="146"/>
      <c r="UVH716" s="146"/>
      <c r="UVI716" s="146"/>
      <c r="UVJ716" s="146"/>
      <c r="UVK716" s="146"/>
      <c r="UVL716" s="146"/>
      <c r="UVM716" s="146"/>
      <c r="UVN716" s="146"/>
      <c r="UVO716" s="146"/>
      <c r="UVP716" s="146"/>
      <c r="UVQ716" s="146"/>
      <c r="UVR716" s="146"/>
      <c r="UVS716" s="146"/>
      <c r="UVT716" s="146"/>
      <c r="UVU716" s="146"/>
      <c r="UVV716" s="146"/>
      <c r="UVW716" s="146"/>
      <c r="UVX716" s="146"/>
      <c r="UVY716" s="146"/>
      <c r="UVZ716" s="146"/>
      <c r="UWA716" s="146"/>
      <c r="UWB716" s="146"/>
      <c r="UWC716" s="146"/>
      <c r="UWD716" s="146"/>
      <c r="UWE716" s="146"/>
      <c r="UWF716" s="146"/>
      <c r="UWG716" s="146"/>
      <c r="UWH716" s="146"/>
      <c r="UWI716" s="146"/>
      <c r="UWJ716" s="146"/>
      <c r="UWK716" s="146"/>
      <c r="UWL716" s="146"/>
      <c r="UWM716" s="146"/>
      <c r="UWN716" s="146"/>
      <c r="UWO716" s="146"/>
      <c r="UWP716" s="146"/>
      <c r="UWQ716" s="146"/>
      <c r="UWR716" s="146"/>
      <c r="UWS716" s="146"/>
      <c r="UWT716" s="146"/>
      <c r="UWU716" s="146"/>
      <c r="UWV716" s="146"/>
      <c r="UWW716" s="146"/>
      <c r="UWX716" s="146"/>
      <c r="UWY716" s="146"/>
      <c r="UWZ716" s="146"/>
      <c r="UXA716" s="146"/>
      <c r="UXB716" s="146"/>
      <c r="UXC716" s="146"/>
      <c r="UXD716" s="146"/>
      <c r="UXE716" s="146"/>
      <c r="UXF716" s="146"/>
      <c r="UXG716" s="146"/>
      <c r="UXH716" s="146"/>
      <c r="UXI716" s="146"/>
      <c r="UXJ716" s="146"/>
      <c r="UXK716" s="146"/>
      <c r="UXL716" s="146"/>
      <c r="UXM716" s="146"/>
      <c r="UXN716" s="146"/>
      <c r="UXO716" s="146"/>
      <c r="UXP716" s="146"/>
      <c r="UXQ716" s="146"/>
      <c r="UXR716" s="146"/>
      <c r="UXS716" s="146"/>
      <c r="UXT716" s="146"/>
      <c r="UXU716" s="146"/>
      <c r="UXV716" s="146"/>
      <c r="UXW716" s="146"/>
      <c r="UXX716" s="146"/>
      <c r="UXY716" s="146"/>
      <c r="UXZ716" s="146"/>
      <c r="UYA716" s="146"/>
      <c r="UYB716" s="146"/>
      <c r="UYC716" s="146"/>
      <c r="UYD716" s="146"/>
      <c r="UYE716" s="146"/>
      <c r="UYF716" s="146"/>
      <c r="UYG716" s="146"/>
      <c r="UYH716" s="146"/>
      <c r="UYI716" s="146"/>
      <c r="UYJ716" s="146"/>
      <c r="UYK716" s="146"/>
      <c r="UYL716" s="146"/>
      <c r="UYM716" s="146"/>
      <c r="UYN716" s="146"/>
      <c r="UYO716" s="146"/>
      <c r="UYP716" s="146"/>
      <c r="UYQ716" s="146"/>
      <c r="UYR716" s="146"/>
      <c r="UYS716" s="146"/>
      <c r="UYT716" s="146"/>
      <c r="UYU716" s="146"/>
      <c r="UYV716" s="146"/>
      <c r="UYW716" s="146"/>
      <c r="UYX716" s="146"/>
      <c r="UYY716" s="146"/>
      <c r="UYZ716" s="146"/>
      <c r="UZA716" s="146"/>
      <c r="UZB716" s="146"/>
      <c r="UZC716" s="146"/>
      <c r="UZD716" s="146"/>
      <c r="UZE716" s="146"/>
      <c r="UZF716" s="146"/>
      <c r="UZG716" s="146"/>
      <c r="UZH716" s="146"/>
      <c r="UZI716" s="146"/>
      <c r="UZJ716" s="146"/>
      <c r="UZK716" s="146"/>
      <c r="UZL716" s="146"/>
      <c r="UZM716" s="146"/>
      <c r="UZN716" s="146"/>
      <c r="UZO716" s="146"/>
      <c r="UZP716" s="146"/>
      <c r="UZQ716" s="146"/>
      <c r="UZR716" s="146"/>
      <c r="UZS716" s="146"/>
      <c r="UZT716" s="146"/>
      <c r="UZU716" s="146"/>
      <c r="UZV716" s="146"/>
      <c r="UZW716" s="146"/>
      <c r="UZX716" s="146"/>
      <c r="UZY716" s="146"/>
      <c r="UZZ716" s="146"/>
      <c r="VAA716" s="146"/>
      <c r="VAB716" s="146"/>
      <c r="VAC716" s="146"/>
      <c r="VAD716" s="146"/>
      <c r="VAE716" s="146"/>
      <c r="VAF716" s="146"/>
      <c r="VAG716" s="146"/>
      <c r="VAH716" s="146"/>
      <c r="VAI716" s="146"/>
      <c r="VAJ716" s="146"/>
      <c r="VAK716" s="146"/>
      <c r="VAL716" s="146"/>
      <c r="VAM716" s="146"/>
      <c r="VAN716" s="146"/>
      <c r="VAO716" s="146"/>
      <c r="VAP716" s="146"/>
      <c r="VAQ716" s="146"/>
      <c r="VAR716" s="146"/>
      <c r="VAS716" s="146"/>
      <c r="VAT716" s="146"/>
      <c r="VAU716" s="146"/>
      <c r="VAV716" s="146"/>
      <c r="VAW716" s="146"/>
      <c r="VAX716" s="146"/>
      <c r="VAY716" s="146"/>
      <c r="VAZ716" s="146"/>
      <c r="VBA716" s="146"/>
      <c r="VBB716" s="146"/>
      <c r="VBC716" s="146"/>
      <c r="VBD716" s="146"/>
      <c r="VBE716" s="146"/>
      <c r="VBF716" s="146"/>
      <c r="VBG716" s="146"/>
      <c r="VBH716" s="146"/>
      <c r="VBI716" s="146"/>
      <c r="VBJ716" s="146"/>
      <c r="VBK716" s="146"/>
      <c r="VBL716" s="146"/>
      <c r="VBM716" s="146"/>
      <c r="VBN716" s="146"/>
      <c r="VBO716" s="146"/>
      <c r="VBP716" s="146"/>
      <c r="VBQ716" s="146"/>
      <c r="VBR716" s="146"/>
      <c r="VBS716" s="146"/>
      <c r="VBT716" s="146"/>
      <c r="VBU716" s="146"/>
      <c r="VBV716" s="146"/>
      <c r="VBW716" s="146"/>
      <c r="VBX716" s="146"/>
      <c r="VBY716" s="146"/>
      <c r="VBZ716" s="146"/>
      <c r="VCA716" s="146"/>
      <c r="VCB716" s="146"/>
      <c r="VCC716" s="146"/>
      <c r="VCD716" s="146"/>
      <c r="VCE716" s="146"/>
      <c r="VCF716" s="146"/>
      <c r="VCG716" s="146"/>
      <c r="VCH716" s="146"/>
      <c r="VCI716" s="146"/>
      <c r="VCJ716" s="146"/>
      <c r="VCK716" s="146"/>
      <c r="VCL716" s="146"/>
      <c r="VCM716" s="146"/>
      <c r="VCN716" s="146"/>
      <c r="VCO716" s="146"/>
      <c r="VCP716" s="146"/>
      <c r="VCQ716" s="146"/>
      <c r="VCR716" s="146"/>
      <c r="VCS716" s="146"/>
      <c r="VCT716" s="146"/>
      <c r="VCU716" s="146"/>
      <c r="VCV716" s="146"/>
      <c r="VCW716" s="146"/>
      <c r="VCX716" s="146"/>
      <c r="VCY716" s="146"/>
      <c r="VCZ716" s="146"/>
      <c r="VDA716" s="146"/>
      <c r="VDB716" s="146"/>
      <c r="VDC716" s="146"/>
      <c r="VDD716" s="146"/>
      <c r="VDE716" s="146"/>
      <c r="VDF716" s="146"/>
      <c r="VDG716" s="146"/>
      <c r="VDH716" s="146"/>
      <c r="VDI716" s="146"/>
      <c r="VDJ716" s="146"/>
      <c r="VDK716" s="146"/>
      <c r="VDL716" s="146"/>
      <c r="VDM716" s="146"/>
      <c r="VDN716" s="146"/>
      <c r="VDO716" s="146"/>
      <c r="VDP716" s="146"/>
      <c r="VDQ716" s="146"/>
      <c r="VDR716" s="146"/>
      <c r="VDS716" s="146"/>
      <c r="VDT716" s="146"/>
      <c r="VDU716" s="146"/>
      <c r="VDV716" s="146"/>
      <c r="VDW716" s="146"/>
      <c r="VDX716" s="146"/>
      <c r="VDY716" s="146"/>
      <c r="VDZ716" s="146"/>
      <c r="VEA716" s="146"/>
      <c r="VEB716" s="146"/>
      <c r="VEC716" s="146"/>
      <c r="VED716" s="146"/>
      <c r="VEE716" s="146"/>
      <c r="VEF716" s="146"/>
      <c r="VEG716" s="146"/>
      <c r="VEH716" s="146"/>
      <c r="VEI716" s="146"/>
      <c r="VEJ716" s="146"/>
      <c r="VEK716" s="146"/>
      <c r="VEL716" s="146"/>
      <c r="VEM716" s="146"/>
      <c r="VEN716" s="146"/>
      <c r="VEO716" s="146"/>
      <c r="VEP716" s="146"/>
      <c r="VEQ716" s="146"/>
      <c r="VER716" s="146"/>
      <c r="VES716" s="146"/>
      <c r="VET716" s="146"/>
      <c r="VEU716" s="146"/>
      <c r="VEV716" s="146"/>
      <c r="VEW716" s="146"/>
      <c r="VEX716" s="146"/>
      <c r="VEY716" s="146"/>
      <c r="VEZ716" s="146"/>
      <c r="VFA716" s="146"/>
      <c r="VFB716" s="146"/>
      <c r="VFC716" s="146"/>
      <c r="VFD716" s="146"/>
      <c r="VFE716" s="146"/>
      <c r="VFF716" s="146"/>
      <c r="VFG716" s="146"/>
      <c r="VFH716" s="146"/>
      <c r="VFI716" s="146"/>
      <c r="VFJ716" s="146"/>
      <c r="VFK716" s="146"/>
      <c r="VFL716" s="146"/>
      <c r="VFM716" s="146"/>
      <c r="VFN716" s="146"/>
      <c r="VFO716" s="146"/>
      <c r="VFP716" s="146"/>
      <c r="VFQ716" s="146"/>
      <c r="VFR716" s="146"/>
      <c r="VFS716" s="146"/>
      <c r="VFT716" s="146"/>
      <c r="VFU716" s="146"/>
      <c r="VFV716" s="146"/>
      <c r="VFW716" s="146"/>
      <c r="VFX716" s="146"/>
      <c r="VFY716" s="146"/>
      <c r="VFZ716" s="146"/>
      <c r="VGA716" s="146"/>
      <c r="VGB716" s="146"/>
      <c r="VGC716" s="146"/>
      <c r="VGD716" s="146"/>
      <c r="VGE716" s="146"/>
      <c r="VGF716" s="146"/>
      <c r="VGG716" s="146"/>
      <c r="VGH716" s="146"/>
      <c r="VGI716" s="146"/>
      <c r="VGJ716" s="146"/>
      <c r="VGK716" s="146"/>
      <c r="VGL716" s="146"/>
      <c r="VGM716" s="146"/>
      <c r="VGN716" s="146"/>
      <c r="VGO716" s="146"/>
      <c r="VGP716" s="146"/>
      <c r="VGQ716" s="146"/>
      <c r="VGR716" s="146"/>
      <c r="VGS716" s="146"/>
      <c r="VGT716" s="146"/>
      <c r="VGU716" s="146"/>
      <c r="VGV716" s="146"/>
      <c r="VGW716" s="146"/>
      <c r="VGX716" s="146"/>
      <c r="VGY716" s="146"/>
      <c r="VGZ716" s="146"/>
      <c r="VHA716" s="146"/>
      <c r="VHB716" s="146"/>
      <c r="VHC716" s="146"/>
      <c r="VHD716" s="146"/>
      <c r="VHE716" s="146"/>
      <c r="VHF716" s="146"/>
      <c r="VHG716" s="146"/>
      <c r="VHH716" s="146"/>
      <c r="VHI716" s="146"/>
      <c r="VHJ716" s="146"/>
      <c r="VHK716" s="146"/>
      <c r="VHL716" s="146"/>
      <c r="VHM716" s="146"/>
      <c r="VHN716" s="146"/>
      <c r="VHO716" s="146"/>
      <c r="VHP716" s="146"/>
      <c r="VHQ716" s="146"/>
      <c r="VHR716" s="146"/>
      <c r="VHS716" s="146"/>
      <c r="VHT716" s="146"/>
      <c r="VHU716" s="146"/>
      <c r="VHV716" s="146"/>
      <c r="VHW716" s="146"/>
      <c r="VHX716" s="146"/>
      <c r="VHY716" s="146"/>
      <c r="VHZ716" s="146"/>
      <c r="VIA716" s="146"/>
      <c r="VIB716" s="146"/>
      <c r="VIC716" s="146"/>
      <c r="VID716" s="146"/>
      <c r="VIE716" s="146"/>
      <c r="VIF716" s="146"/>
      <c r="VIG716" s="146"/>
      <c r="VIH716" s="146"/>
      <c r="VII716" s="146"/>
      <c r="VIJ716" s="146"/>
      <c r="VIK716" s="146"/>
      <c r="VIL716" s="146"/>
      <c r="VIM716" s="146"/>
      <c r="VIN716" s="146"/>
      <c r="VIO716" s="146"/>
      <c r="VIP716" s="146"/>
      <c r="VIQ716" s="146"/>
      <c r="VIR716" s="146"/>
      <c r="VIS716" s="146"/>
      <c r="VIT716" s="146"/>
      <c r="VIU716" s="146"/>
      <c r="VIV716" s="146"/>
      <c r="VIW716" s="146"/>
      <c r="VIX716" s="146"/>
      <c r="VIY716" s="146"/>
      <c r="VIZ716" s="146"/>
      <c r="VJA716" s="146"/>
      <c r="VJB716" s="146"/>
      <c r="VJC716" s="146"/>
      <c r="VJD716" s="146"/>
      <c r="VJE716" s="146"/>
      <c r="VJF716" s="146"/>
      <c r="VJG716" s="146"/>
      <c r="VJH716" s="146"/>
      <c r="VJI716" s="146"/>
      <c r="VJJ716" s="146"/>
      <c r="VJK716" s="146"/>
      <c r="VJL716" s="146"/>
      <c r="VJM716" s="146"/>
      <c r="VJN716" s="146"/>
      <c r="VJO716" s="146"/>
      <c r="VJP716" s="146"/>
      <c r="VJQ716" s="146"/>
      <c r="VJR716" s="146"/>
      <c r="VJS716" s="146"/>
      <c r="VJT716" s="146"/>
      <c r="VJU716" s="146"/>
      <c r="VJV716" s="146"/>
      <c r="VJW716" s="146"/>
      <c r="VJX716" s="146"/>
      <c r="VJY716" s="146"/>
      <c r="VJZ716" s="146"/>
      <c r="VKA716" s="146"/>
      <c r="VKB716" s="146"/>
      <c r="VKC716" s="146"/>
      <c r="VKD716" s="146"/>
      <c r="VKE716" s="146"/>
      <c r="VKF716" s="146"/>
      <c r="VKG716" s="146"/>
      <c r="VKH716" s="146"/>
      <c r="VKI716" s="146"/>
      <c r="VKJ716" s="146"/>
      <c r="VKK716" s="146"/>
      <c r="VKL716" s="146"/>
      <c r="VKM716" s="146"/>
      <c r="VKN716" s="146"/>
      <c r="VKO716" s="146"/>
      <c r="VKP716" s="146"/>
      <c r="VKQ716" s="146"/>
      <c r="VKR716" s="146"/>
      <c r="VKS716" s="146"/>
      <c r="VKT716" s="146"/>
      <c r="VKU716" s="146"/>
      <c r="VKV716" s="146"/>
      <c r="VKW716" s="146"/>
      <c r="VKX716" s="146"/>
      <c r="VKY716" s="146"/>
      <c r="VKZ716" s="146"/>
      <c r="VLA716" s="146"/>
      <c r="VLB716" s="146"/>
      <c r="VLC716" s="146"/>
      <c r="VLD716" s="146"/>
      <c r="VLE716" s="146"/>
      <c r="VLF716" s="146"/>
      <c r="VLG716" s="146"/>
      <c r="VLH716" s="146"/>
      <c r="VLI716" s="146"/>
      <c r="VLJ716" s="146"/>
      <c r="VLK716" s="146"/>
      <c r="VLL716" s="146"/>
      <c r="VLM716" s="146"/>
      <c r="VLN716" s="146"/>
      <c r="VLO716" s="146"/>
      <c r="VLP716" s="146"/>
      <c r="VLQ716" s="146"/>
      <c r="VLR716" s="146"/>
      <c r="VLS716" s="146"/>
      <c r="VLT716" s="146"/>
      <c r="VLU716" s="146"/>
      <c r="VLV716" s="146"/>
      <c r="VLW716" s="146"/>
      <c r="VLX716" s="146"/>
      <c r="VLY716" s="146"/>
      <c r="VLZ716" s="146"/>
      <c r="VMA716" s="146"/>
      <c r="VMB716" s="146"/>
      <c r="VMC716" s="146"/>
      <c r="VMD716" s="146"/>
      <c r="VME716" s="146"/>
      <c r="VMF716" s="146"/>
      <c r="VMG716" s="146"/>
      <c r="VMH716" s="146"/>
      <c r="VMI716" s="146"/>
      <c r="VMJ716" s="146"/>
      <c r="VMK716" s="146"/>
      <c r="VML716" s="146"/>
      <c r="VMM716" s="146"/>
      <c r="VMN716" s="146"/>
      <c r="VMO716" s="146"/>
      <c r="VMP716" s="146"/>
      <c r="VMQ716" s="146"/>
      <c r="VMR716" s="146"/>
      <c r="VMS716" s="146"/>
      <c r="VMT716" s="146"/>
      <c r="VMU716" s="146"/>
      <c r="VMV716" s="146"/>
      <c r="VMW716" s="146"/>
      <c r="VMX716" s="146"/>
      <c r="VMY716" s="146"/>
      <c r="VMZ716" s="146"/>
      <c r="VNA716" s="146"/>
      <c r="VNB716" s="146"/>
      <c r="VNC716" s="146"/>
      <c r="VND716" s="146"/>
      <c r="VNE716" s="146"/>
      <c r="VNF716" s="146"/>
      <c r="VNG716" s="146"/>
      <c r="VNH716" s="146"/>
      <c r="VNI716" s="146"/>
      <c r="VNJ716" s="146"/>
      <c r="VNK716" s="146"/>
      <c r="VNL716" s="146"/>
      <c r="VNM716" s="146"/>
      <c r="VNN716" s="146"/>
      <c r="VNO716" s="146"/>
      <c r="VNP716" s="146"/>
      <c r="VNQ716" s="146"/>
      <c r="VNR716" s="146"/>
      <c r="VNS716" s="146"/>
      <c r="VNT716" s="146"/>
      <c r="VNU716" s="146"/>
      <c r="VNV716" s="146"/>
      <c r="VNW716" s="146"/>
      <c r="VNX716" s="146"/>
      <c r="VNY716" s="146"/>
      <c r="VNZ716" s="146"/>
      <c r="VOA716" s="146"/>
      <c r="VOB716" s="146"/>
      <c r="VOC716" s="146"/>
      <c r="VOD716" s="146"/>
      <c r="VOE716" s="146"/>
      <c r="VOF716" s="146"/>
      <c r="VOG716" s="146"/>
      <c r="VOH716" s="146"/>
      <c r="VOI716" s="146"/>
      <c r="VOJ716" s="146"/>
      <c r="VOK716" s="146"/>
      <c r="VOL716" s="146"/>
      <c r="VOM716" s="146"/>
      <c r="VON716" s="146"/>
      <c r="VOO716" s="146"/>
      <c r="VOP716" s="146"/>
      <c r="VOQ716" s="146"/>
      <c r="VOR716" s="146"/>
      <c r="VOS716" s="146"/>
      <c r="VOT716" s="146"/>
      <c r="VOU716" s="146"/>
      <c r="VOV716" s="146"/>
      <c r="VOW716" s="146"/>
      <c r="VOX716" s="146"/>
      <c r="VOY716" s="146"/>
      <c r="VOZ716" s="146"/>
      <c r="VPA716" s="146"/>
      <c r="VPB716" s="146"/>
      <c r="VPC716" s="146"/>
      <c r="VPD716" s="146"/>
      <c r="VPE716" s="146"/>
      <c r="VPF716" s="146"/>
      <c r="VPG716" s="146"/>
      <c r="VPH716" s="146"/>
      <c r="VPI716" s="146"/>
      <c r="VPJ716" s="146"/>
      <c r="VPK716" s="146"/>
      <c r="VPL716" s="146"/>
      <c r="VPM716" s="146"/>
      <c r="VPN716" s="146"/>
      <c r="VPO716" s="146"/>
      <c r="VPP716" s="146"/>
      <c r="VPQ716" s="146"/>
      <c r="VPR716" s="146"/>
      <c r="VPS716" s="146"/>
      <c r="VPT716" s="146"/>
      <c r="VPU716" s="146"/>
      <c r="VPV716" s="146"/>
      <c r="VPW716" s="146"/>
      <c r="VPX716" s="146"/>
      <c r="VPY716" s="146"/>
      <c r="VPZ716" s="146"/>
      <c r="VQA716" s="146"/>
      <c r="VQB716" s="146"/>
      <c r="VQC716" s="146"/>
      <c r="VQD716" s="146"/>
      <c r="VQE716" s="146"/>
      <c r="VQF716" s="146"/>
      <c r="VQG716" s="146"/>
      <c r="VQH716" s="146"/>
      <c r="VQI716" s="146"/>
      <c r="VQJ716" s="146"/>
      <c r="VQK716" s="146"/>
      <c r="VQL716" s="146"/>
      <c r="VQM716" s="146"/>
      <c r="VQN716" s="146"/>
      <c r="VQO716" s="146"/>
      <c r="VQP716" s="146"/>
      <c r="VQQ716" s="146"/>
      <c r="VQR716" s="146"/>
      <c r="VQS716" s="146"/>
      <c r="VQT716" s="146"/>
      <c r="VQU716" s="146"/>
      <c r="VQV716" s="146"/>
      <c r="VQW716" s="146"/>
      <c r="VQX716" s="146"/>
      <c r="VQY716" s="146"/>
      <c r="VQZ716" s="146"/>
      <c r="VRA716" s="146"/>
      <c r="VRB716" s="146"/>
      <c r="VRC716" s="146"/>
      <c r="VRD716" s="146"/>
      <c r="VRE716" s="146"/>
      <c r="VRF716" s="146"/>
      <c r="VRG716" s="146"/>
      <c r="VRH716" s="146"/>
      <c r="VRI716" s="146"/>
      <c r="VRJ716" s="146"/>
      <c r="VRK716" s="146"/>
      <c r="VRL716" s="146"/>
      <c r="VRM716" s="146"/>
      <c r="VRN716" s="146"/>
      <c r="VRO716" s="146"/>
      <c r="VRP716" s="146"/>
      <c r="VRQ716" s="146"/>
      <c r="VRR716" s="146"/>
      <c r="VRS716" s="146"/>
      <c r="VRT716" s="146"/>
      <c r="VRU716" s="146"/>
      <c r="VRV716" s="146"/>
      <c r="VRW716" s="146"/>
      <c r="VRX716" s="146"/>
      <c r="VRY716" s="146"/>
      <c r="VRZ716" s="146"/>
      <c r="VSA716" s="146"/>
      <c r="VSB716" s="146"/>
      <c r="VSC716" s="146"/>
      <c r="VSD716" s="146"/>
      <c r="VSE716" s="146"/>
      <c r="VSF716" s="146"/>
      <c r="VSG716" s="146"/>
      <c r="VSH716" s="146"/>
      <c r="VSI716" s="146"/>
      <c r="VSJ716" s="146"/>
      <c r="VSK716" s="146"/>
      <c r="VSL716" s="146"/>
      <c r="VSM716" s="146"/>
      <c r="VSN716" s="146"/>
      <c r="VSO716" s="146"/>
      <c r="VSP716" s="146"/>
      <c r="VSQ716" s="146"/>
      <c r="VSR716" s="146"/>
      <c r="VSS716" s="146"/>
      <c r="VST716" s="146"/>
      <c r="VSU716" s="146"/>
      <c r="VSV716" s="146"/>
      <c r="VSW716" s="146"/>
      <c r="VSX716" s="146"/>
      <c r="VSY716" s="146"/>
      <c r="VSZ716" s="146"/>
      <c r="VTA716" s="146"/>
      <c r="VTB716" s="146"/>
      <c r="VTC716" s="146"/>
      <c r="VTD716" s="146"/>
      <c r="VTE716" s="146"/>
      <c r="VTF716" s="146"/>
      <c r="VTG716" s="146"/>
      <c r="VTH716" s="146"/>
      <c r="VTI716" s="146"/>
      <c r="VTJ716" s="146"/>
      <c r="VTK716" s="146"/>
      <c r="VTL716" s="146"/>
      <c r="VTM716" s="146"/>
      <c r="VTN716" s="146"/>
      <c r="VTO716" s="146"/>
      <c r="VTP716" s="146"/>
      <c r="VTQ716" s="146"/>
      <c r="VTR716" s="146"/>
      <c r="VTS716" s="146"/>
      <c r="VTT716" s="146"/>
      <c r="VTU716" s="146"/>
      <c r="VTV716" s="146"/>
      <c r="VTW716" s="146"/>
      <c r="VTX716" s="146"/>
      <c r="VTY716" s="146"/>
      <c r="VTZ716" s="146"/>
      <c r="VUA716" s="146"/>
      <c r="VUB716" s="146"/>
      <c r="VUC716" s="146"/>
      <c r="VUD716" s="146"/>
      <c r="VUE716" s="146"/>
      <c r="VUF716" s="146"/>
      <c r="VUG716" s="146"/>
      <c r="VUH716" s="146"/>
      <c r="VUI716" s="146"/>
      <c r="VUJ716" s="146"/>
      <c r="VUK716" s="146"/>
      <c r="VUL716" s="146"/>
      <c r="VUM716" s="146"/>
      <c r="VUN716" s="146"/>
      <c r="VUO716" s="146"/>
      <c r="VUP716" s="146"/>
      <c r="VUQ716" s="146"/>
      <c r="VUR716" s="146"/>
      <c r="VUS716" s="146"/>
      <c r="VUT716" s="146"/>
      <c r="VUU716" s="146"/>
      <c r="VUV716" s="146"/>
      <c r="VUW716" s="146"/>
      <c r="VUX716" s="146"/>
      <c r="VUY716" s="146"/>
      <c r="VUZ716" s="146"/>
      <c r="VVA716" s="146"/>
      <c r="VVB716" s="146"/>
      <c r="VVC716" s="146"/>
      <c r="VVD716" s="146"/>
      <c r="VVE716" s="146"/>
      <c r="VVF716" s="146"/>
      <c r="VVG716" s="146"/>
      <c r="VVH716" s="146"/>
      <c r="VVI716" s="146"/>
      <c r="VVJ716" s="146"/>
      <c r="VVK716" s="146"/>
      <c r="VVL716" s="146"/>
      <c r="VVM716" s="146"/>
      <c r="VVN716" s="146"/>
      <c r="VVO716" s="146"/>
      <c r="VVP716" s="146"/>
      <c r="VVQ716" s="146"/>
      <c r="VVR716" s="146"/>
      <c r="VVS716" s="146"/>
      <c r="VVT716" s="146"/>
      <c r="VVU716" s="146"/>
      <c r="VVV716" s="146"/>
      <c r="VVW716" s="146"/>
      <c r="VVX716" s="146"/>
      <c r="VVY716" s="146"/>
      <c r="VVZ716" s="146"/>
      <c r="VWA716" s="146"/>
      <c r="VWB716" s="146"/>
      <c r="VWC716" s="146"/>
      <c r="VWD716" s="146"/>
      <c r="VWE716" s="146"/>
      <c r="VWF716" s="146"/>
      <c r="VWG716" s="146"/>
      <c r="VWH716" s="146"/>
      <c r="VWI716" s="146"/>
      <c r="VWJ716" s="146"/>
      <c r="VWK716" s="146"/>
      <c r="VWL716" s="146"/>
      <c r="VWM716" s="146"/>
      <c r="VWN716" s="146"/>
      <c r="VWO716" s="146"/>
      <c r="VWP716" s="146"/>
      <c r="VWQ716" s="146"/>
      <c r="VWR716" s="146"/>
      <c r="VWS716" s="146"/>
      <c r="VWT716" s="146"/>
      <c r="VWU716" s="146"/>
      <c r="VWV716" s="146"/>
      <c r="VWW716" s="146"/>
      <c r="VWX716" s="146"/>
      <c r="VWY716" s="146"/>
      <c r="VWZ716" s="146"/>
      <c r="VXA716" s="146"/>
      <c r="VXB716" s="146"/>
      <c r="VXC716" s="146"/>
      <c r="VXD716" s="146"/>
      <c r="VXE716" s="146"/>
      <c r="VXF716" s="146"/>
      <c r="VXG716" s="146"/>
      <c r="VXH716" s="146"/>
      <c r="VXI716" s="146"/>
      <c r="VXJ716" s="146"/>
      <c r="VXK716" s="146"/>
      <c r="VXL716" s="146"/>
      <c r="VXM716" s="146"/>
      <c r="VXN716" s="146"/>
      <c r="VXO716" s="146"/>
      <c r="VXP716" s="146"/>
      <c r="VXQ716" s="146"/>
      <c r="VXR716" s="146"/>
      <c r="VXS716" s="146"/>
      <c r="VXT716" s="146"/>
      <c r="VXU716" s="146"/>
      <c r="VXV716" s="146"/>
      <c r="VXW716" s="146"/>
      <c r="VXX716" s="146"/>
      <c r="VXY716" s="146"/>
      <c r="VXZ716" s="146"/>
      <c r="VYA716" s="146"/>
      <c r="VYB716" s="146"/>
      <c r="VYC716" s="146"/>
      <c r="VYD716" s="146"/>
      <c r="VYE716" s="146"/>
      <c r="VYF716" s="146"/>
      <c r="VYG716" s="146"/>
      <c r="VYH716" s="146"/>
      <c r="VYI716" s="146"/>
      <c r="VYJ716" s="146"/>
      <c r="VYK716" s="146"/>
      <c r="VYL716" s="146"/>
      <c r="VYM716" s="146"/>
      <c r="VYN716" s="146"/>
      <c r="VYO716" s="146"/>
      <c r="VYP716" s="146"/>
      <c r="VYQ716" s="146"/>
      <c r="VYR716" s="146"/>
      <c r="VYS716" s="146"/>
      <c r="VYT716" s="146"/>
      <c r="VYU716" s="146"/>
      <c r="VYV716" s="146"/>
      <c r="VYW716" s="146"/>
      <c r="VYX716" s="146"/>
      <c r="VYY716" s="146"/>
      <c r="VYZ716" s="146"/>
      <c r="VZA716" s="146"/>
      <c r="VZB716" s="146"/>
      <c r="VZC716" s="146"/>
      <c r="VZD716" s="146"/>
      <c r="VZE716" s="146"/>
      <c r="VZF716" s="146"/>
      <c r="VZG716" s="146"/>
      <c r="VZH716" s="146"/>
      <c r="VZI716" s="146"/>
      <c r="VZJ716" s="146"/>
      <c r="VZK716" s="146"/>
      <c r="VZL716" s="146"/>
      <c r="VZM716" s="146"/>
      <c r="VZN716" s="146"/>
      <c r="VZO716" s="146"/>
      <c r="VZP716" s="146"/>
      <c r="VZQ716" s="146"/>
      <c r="VZR716" s="146"/>
      <c r="VZS716" s="146"/>
      <c r="VZT716" s="146"/>
      <c r="VZU716" s="146"/>
      <c r="VZV716" s="146"/>
      <c r="VZW716" s="146"/>
      <c r="VZX716" s="146"/>
      <c r="VZY716" s="146"/>
      <c r="VZZ716" s="146"/>
      <c r="WAA716" s="146"/>
      <c r="WAB716" s="146"/>
      <c r="WAC716" s="146"/>
      <c r="WAD716" s="146"/>
      <c r="WAE716" s="146"/>
      <c r="WAF716" s="146"/>
      <c r="WAG716" s="146"/>
      <c r="WAH716" s="146"/>
      <c r="WAI716" s="146"/>
      <c r="WAJ716" s="146"/>
      <c r="WAK716" s="146"/>
      <c r="WAL716" s="146"/>
      <c r="WAM716" s="146"/>
      <c r="WAN716" s="146"/>
      <c r="WAO716" s="146"/>
      <c r="WAP716" s="146"/>
      <c r="WAQ716" s="146"/>
      <c r="WAR716" s="146"/>
      <c r="WAS716" s="146"/>
      <c r="WAT716" s="146"/>
      <c r="WAU716" s="146"/>
      <c r="WAV716" s="146"/>
      <c r="WAW716" s="146"/>
      <c r="WAX716" s="146"/>
      <c r="WAY716" s="146"/>
      <c r="WAZ716" s="146"/>
      <c r="WBA716" s="146"/>
      <c r="WBB716" s="146"/>
      <c r="WBC716" s="146"/>
      <c r="WBD716" s="146"/>
      <c r="WBE716" s="146"/>
      <c r="WBF716" s="146"/>
      <c r="WBG716" s="146"/>
      <c r="WBH716" s="146"/>
      <c r="WBI716" s="146"/>
      <c r="WBJ716" s="146"/>
      <c r="WBK716" s="146"/>
      <c r="WBL716" s="146"/>
      <c r="WBM716" s="146"/>
      <c r="WBN716" s="146"/>
      <c r="WBO716" s="146"/>
      <c r="WBP716" s="146"/>
      <c r="WBQ716" s="146"/>
      <c r="WBR716" s="146"/>
      <c r="WBS716" s="146"/>
      <c r="WBT716" s="146"/>
      <c r="WBU716" s="146"/>
      <c r="WBV716" s="146"/>
      <c r="WBW716" s="146"/>
      <c r="WBX716" s="146"/>
      <c r="WBY716" s="146"/>
      <c r="WBZ716" s="146"/>
      <c r="WCA716" s="146"/>
      <c r="WCB716" s="146"/>
      <c r="WCC716" s="146"/>
      <c r="WCD716" s="146"/>
      <c r="WCE716" s="146"/>
      <c r="WCF716" s="146"/>
      <c r="WCG716" s="146"/>
      <c r="WCH716" s="146"/>
      <c r="WCI716" s="146"/>
      <c r="WCJ716" s="146"/>
      <c r="WCK716" s="146"/>
      <c r="WCL716" s="146"/>
      <c r="WCM716" s="146"/>
      <c r="WCN716" s="146"/>
      <c r="WCO716" s="146"/>
      <c r="WCP716" s="146"/>
      <c r="WCQ716" s="146"/>
      <c r="WCR716" s="146"/>
      <c r="WCS716" s="146"/>
      <c r="WCT716" s="146"/>
      <c r="WCU716" s="146"/>
      <c r="WCV716" s="146"/>
      <c r="WCW716" s="146"/>
      <c r="WCX716" s="146"/>
      <c r="WCY716" s="146"/>
      <c r="WCZ716" s="146"/>
      <c r="WDA716" s="146"/>
      <c r="WDB716" s="146"/>
      <c r="WDC716" s="146"/>
      <c r="WDD716" s="146"/>
      <c r="WDE716" s="146"/>
      <c r="WDF716" s="146"/>
      <c r="WDG716" s="146"/>
      <c r="WDH716" s="146"/>
      <c r="WDI716" s="146"/>
      <c r="WDJ716" s="146"/>
      <c r="WDK716" s="146"/>
      <c r="WDL716" s="146"/>
      <c r="WDM716" s="146"/>
      <c r="WDN716" s="146"/>
      <c r="WDO716" s="146"/>
      <c r="WDP716" s="146"/>
      <c r="WDQ716" s="146"/>
      <c r="WDR716" s="146"/>
      <c r="WDS716" s="146"/>
      <c r="WDT716" s="146"/>
      <c r="WDU716" s="146"/>
      <c r="WDV716" s="146"/>
      <c r="WDW716" s="146"/>
      <c r="WDX716" s="146"/>
      <c r="WDY716" s="146"/>
      <c r="WDZ716" s="146"/>
      <c r="WEA716" s="146"/>
      <c r="WEB716" s="146"/>
      <c r="WEC716" s="146"/>
      <c r="WED716" s="146"/>
      <c r="WEE716" s="146"/>
      <c r="WEF716" s="146"/>
      <c r="WEG716" s="146"/>
      <c r="WEH716" s="146"/>
      <c r="WEI716" s="146"/>
      <c r="WEJ716" s="146"/>
      <c r="WEK716" s="146"/>
      <c r="WEL716" s="146"/>
      <c r="WEM716" s="146"/>
      <c r="WEN716" s="146"/>
      <c r="WEO716" s="146"/>
      <c r="WEP716" s="146"/>
      <c r="WEQ716" s="146"/>
      <c r="WER716" s="146"/>
      <c r="WES716" s="146"/>
      <c r="WET716" s="146"/>
      <c r="WEU716" s="146"/>
      <c r="WEV716" s="146"/>
      <c r="WEW716" s="146"/>
      <c r="WEX716" s="146"/>
      <c r="WEY716" s="146"/>
      <c r="WEZ716" s="146"/>
      <c r="WFA716" s="146"/>
      <c r="WFB716" s="146"/>
      <c r="WFC716" s="146"/>
      <c r="WFD716" s="146"/>
      <c r="WFE716" s="146"/>
      <c r="WFF716" s="146"/>
      <c r="WFG716" s="146"/>
      <c r="WFH716" s="146"/>
      <c r="WFI716" s="146"/>
      <c r="WFJ716" s="146"/>
      <c r="WFK716" s="146"/>
      <c r="WFL716" s="146"/>
      <c r="WFM716" s="146"/>
      <c r="WFN716" s="146"/>
      <c r="WFO716" s="146"/>
      <c r="WFP716" s="146"/>
      <c r="WFQ716" s="146"/>
      <c r="WFR716" s="146"/>
      <c r="WFS716" s="146"/>
      <c r="WFT716" s="146"/>
      <c r="WFU716" s="146"/>
      <c r="WFV716" s="146"/>
      <c r="WFW716" s="146"/>
      <c r="WFX716" s="146"/>
      <c r="WFY716" s="146"/>
      <c r="WFZ716" s="146"/>
      <c r="WGA716" s="146"/>
      <c r="WGB716" s="146"/>
      <c r="WGC716" s="146"/>
      <c r="WGD716" s="146"/>
      <c r="WGE716" s="146"/>
      <c r="WGF716" s="146"/>
      <c r="WGG716" s="146"/>
      <c r="WGH716" s="146"/>
      <c r="WGI716" s="146"/>
      <c r="WGJ716" s="146"/>
      <c r="WGK716" s="146"/>
      <c r="WGL716" s="146"/>
      <c r="WGM716" s="146"/>
      <c r="WGN716" s="146"/>
      <c r="WGO716" s="146"/>
      <c r="WGP716" s="146"/>
      <c r="WGQ716" s="146"/>
      <c r="WGR716" s="146"/>
      <c r="WGS716" s="146"/>
      <c r="WGT716" s="146"/>
      <c r="WGU716" s="146"/>
      <c r="WGV716" s="146"/>
      <c r="WGW716" s="146"/>
      <c r="WGX716" s="146"/>
      <c r="WGY716" s="146"/>
      <c r="WGZ716" s="146"/>
      <c r="WHA716" s="146"/>
      <c r="WHB716" s="146"/>
      <c r="WHC716" s="146"/>
      <c r="WHD716" s="146"/>
      <c r="WHE716" s="146"/>
      <c r="WHF716" s="146"/>
      <c r="WHG716" s="146"/>
      <c r="WHH716" s="146"/>
      <c r="WHI716" s="146"/>
      <c r="WHJ716" s="146"/>
      <c r="WHK716" s="146"/>
      <c r="WHL716" s="146"/>
      <c r="WHM716" s="146"/>
      <c r="WHN716" s="146"/>
      <c r="WHO716" s="146"/>
      <c r="WHP716" s="146"/>
      <c r="WHQ716" s="146"/>
      <c r="WHR716" s="146"/>
      <c r="WHS716" s="146"/>
      <c r="WHT716" s="146"/>
      <c r="WHU716" s="146"/>
      <c r="WHV716" s="146"/>
      <c r="WHW716" s="146"/>
      <c r="WHX716" s="146"/>
      <c r="WHY716" s="146"/>
      <c r="WHZ716" s="146"/>
      <c r="WIA716" s="146"/>
      <c r="WIB716" s="146"/>
      <c r="WIC716" s="146"/>
      <c r="WID716" s="146"/>
      <c r="WIE716" s="146"/>
      <c r="WIF716" s="146"/>
      <c r="WIG716" s="146"/>
      <c r="WIH716" s="146"/>
      <c r="WII716" s="146"/>
      <c r="WIJ716" s="146"/>
      <c r="WIK716" s="146"/>
      <c r="WIL716" s="146"/>
      <c r="WIM716" s="146"/>
      <c r="WIN716" s="146"/>
      <c r="WIO716" s="146"/>
      <c r="WIP716" s="146"/>
      <c r="WIQ716" s="146"/>
      <c r="WIR716" s="146"/>
      <c r="WIS716" s="146"/>
      <c r="WIT716" s="146"/>
      <c r="WIU716" s="146"/>
      <c r="WIV716" s="146"/>
      <c r="WIW716" s="146"/>
      <c r="WIX716" s="146"/>
      <c r="WIY716" s="146"/>
      <c r="WIZ716" s="146"/>
      <c r="WJA716" s="146"/>
      <c r="WJB716" s="146"/>
      <c r="WJC716" s="146"/>
      <c r="WJD716" s="146"/>
      <c r="WJE716" s="146"/>
      <c r="WJF716" s="146"/>
      <c r="WJG716" s="146"/>
      <c r="WJH716" s="146"/>
      <c r="WJI716" s="146"/>
      <c r="WJJ716" s="146"/>
      <c r="WJK716" s="146"/>
      <c r="WJL716" s="146"/>
      <c r="WJM716" s="146"/>
      <c r="WJN716" s="146"/>
      <c r="WJO716" s="146"/>
      <c r="WJP716" s="146"/>
      <c r="WJQ716" s="146"/>
      <c r="WJR716" s="146"/>
      <c r="WJS716" s="146"/>
      <c r="WJT716" s="146"/>
      <c r="WJU716" s="146"/>
      <c r="WJV716" s="146"/>
      <c r="WJW716" s="146"/>
      <c r="WJX716" s="146"/>
      <c r="WJY716" s="146"/>
      <c r="WJZ716" s="146"/>
      <c r="WKA716" s="146"/>
      <c r="WKB716" s="146"/>
      <c r="WKC716" s="146"/>
      <c r="WKD716" s="146"/>
      <c r="WKE716" s="146"/>
      <c r="WKF716" s="146"/>
      <c r="WKG716" s="146"/>
      <c r="WKH716" s="146"/>
      <c r="WKI716" s="146"/>
      <c r="WKJ716" s="146"/>
      <c r="WKK716" s="146"/>
      <c r="WKL716" s="146"/>
      <c r="WKM716" s="146"/>
      <c r="WKN716" s="146"/>
      <c r="WKO716" s="146"/>
      <c r="WKP716" s="146"/>
      <c r="WKQ716" s="146"/>
      <c r="WKR716" s="146"/>
      <c r="WKS716" s="146"/>
      <c r="WKT716" s="146"/>
      <c r="WKU716" s="146"/>
      <c r="WKV716" s="146"/>
      <c r="WKW716" s="146"/>
      <c r="WKX716" s="146"/>
      <c r="WKY716" s="146"/>
      <c r="WKZ716" s="146"/>
      <c r="WLA716" s="146"/>
      <c r="WLB716" s="146"/>
      <c r="WLC716" s="146"/>
      <c r="WLD716" s="146"/>
      <c r="WLE716" s="146"/>
      <c r="WLF716" s="146"/>
      <c r="WLG716" s="146"/>
      <c r="WLH716" s="146"/>
      <c r="WLI716" s="146"/>
      <c r="WLJ716" s="146"/>
      <c r="WLK716" s="146"/>
      <c r="WLL716" s="146"/>
      <c r="WLM716" s="146"/>
      <c r="WLN716" s="146"/>
      <c r="WLO716" s="146"/>
      <c r="WLP716" s="146"/>
      <c r="WLQ716" s="146"/>
      <c r="WLR716" s="146"/>
      <c r="WLS716" s="146"/>
      <c r="WLT716" s="146"/>
      <c r="WLU716" s="146"/>
      <c r="WLV716" s="146"/>
      <c r="WLW716" s="146"/>
      <c r="WLX716" s="146"/>
      <c r="WLY716" s="146"/>
      <c r="WLZ716" s="146"/>
      <c r="WMA716" s="146"/>
      <c r="WMB716" s="146"/>
      <c r="WMC716" s="146"/>
      <c r="WMD716" s="146"/>
      <c r="WME716" s="146"/>
      <c r="WMF716" s="146"/>
      <c r="WMG716" s="146"/>
      <c r="WMH716" s="146"/>
      <c r="WMI716" s="146"/>
      <c r="WMJ716" s="146"/>
      <c r="WMK716" s="146"/>
      <c r="WML716" s="146"/>
      <c r="WMM716" s="146"/>
      <c r="WMN716" s="146"/>
      <c r="WMO716" s="146"/>
      <c r="WMP716" s="146"/>
      <c r="WMQ716" s="146"/>
      <c r="WMR716" s="146"/>
      <c r="WMS716" s="146"/>
      <c r="WMT716" s="146"/>
      <c r="WMU716" s="146"/>
      <c r="WMV716" s="146"/>
      <c r="WMW716" s="146"/>
      <c r="WMX716" s="146"/>
      <c r="WMY716" s="146"/>
      <c r="WMZ716" s="146"/>
      <c r="WNA716" s="146"/>
      <c r="WNB716" s="146"/>
      <c r="WNC716" s="146"/>
      <c r="WND716" s="146"/>
      <c r="WNE716" s="146"/>
      <c r="WNF716" s="146"/>
      <c r="WNG716" s="146"/>
      <c r="WNH716" s="146"/>
      <c r="WNI716" s="146"/>
      <c r="WNJ716" s="146"/>
      <c r="WNK716" s="146"/>
      <c r="WNL716" s="146"/>
      <c r="WNM716" s="146"/>
      <c r="WNN716" s="146"/>
      <c r="WNO716" s="146"/>
      <c r="WNP716" s="146"/>
      <c r="WNQ716" s="146"/>
      <c r="WNR716" s="146"/>
      <c r="WNS716" s="146"/>
      <c r="WNT716" s="146"/>
      <c r="WNU716" s="146"/>
      <c r="WNV716" s="146"/>
      <c r="WNW716" s="146"/>
      <c r="WNX716" s="146"/>
      <c r="WNY716" s="146"/>
      <c r="WNZ716" s="146"/>
      <c r="WOA716" s="146"/>
      <c r="WOB716" s="146"/>
      <c r="WOC716" s="146"/>
      <c r="WOD716" s="146"/>
      <c r="WOE716" s="146"/>
      <c r="WOF716" s="146"/>
      <c r="WOG716" s="146"/>
      <c r="WOH716" s="146"/>
      <c r="WOI716" s="146"/>
      <c r="WOJ716" s="146"/>
      <c r="WOK716" s="146"/>
      <c r="WOL716" s="146"/>
      <c r="WOM716" s="146"/>
      <c r="WON716" s="146"/>
      <c r="WOO716" s="146"/>
      <c r="WOP716" s="146"/>
      <c r="WOQ716" s="146"/>
      <c r="WOR716" s="146"/>
      <c r="WOS716" s="146"/>
      <c r="WOT716" s="146"/>
      <c r="WOU716" s="146"/>
      <c r="WOV716" s="146"/>
      <c r="WOW716" s="146"/>
      <c r="WOX716" s="146"/>
      <c r="WOY716" s="146"/>
      <c r="WOZ716" s="146"/>
      <c r="WPA716" s="146"/>
      <c r="WPB716" s="146"/>
      <c r="WPC716" s="146"/>
      <c r="WPD716" s="146"/>
      <c r="WPE716" s="146"/>
      <c r="WPF716" s="146"/>
      <c r="WPG716" s="146"/>
      <c r="WPH716" s="146"/>
      <c r="WPI716" s="146"/>
      <c r="WPJ716" s="146"/>
      <c r="WPK716" s="146"/>
      <c r="WPL716" s="146"/>
      <c r="WPM716" s="146"/>
      <c r="WPN716" s="146"/>
      <c r="WPO716" s="146"/>
      <c r="WPP716" s="146"/>
      <c r="WPQ716" s="146"/>
      <c r="WPR716" s="146"/>
      <c r="WPS716" s="146"/>
      <c r="WPT716" s="146"/>
      <c r="WPU716" s="146"/>
      <c r="WPV716" s="146"/>
      <c r="WPW716" s="146"/>
      <c r="WPX716" s="146"/>
      <c r="WPY716" s="146"/>
      <c r="WPZ716" s="146"/>
      <c r="WQA716" s="146"/>
      <c r="WQB716" s="146"/>
      <c r="WQC716" s="146"/>
      <c r="WQD716" s="146"/>
      <c r="WQE716" s="146"/>
      <c r="WQF716" s="146"/>
      <c r="WQG716" s="146"/>
      <c r="WQH716" s="146"/>
      <c r="WQI716" s="146"/>
      <c r="WQJ716" s="146"/>
      <c r="WQK716" s="146"/>
      <c r="WQL716" s="146"/>
      <c r="WQM716" s="146"/>
      <c r="WQN716" s="146"/>
      <c r="WQO716" s="146"/>
      <c r="WQP716" s="146"/>
      <c r="WQQ716" s="146"/>
      <c r="WQR716" s="146"/>
      <c r="WQS716" s="146"/>
      <c r="WQT716" s="146"/>
      <c r="WQU716" s="146"/>
      <c r="WQV716" s="146"/>
      <c r="WQW716" s="146"/>
      <c r="WQX716" s="146"/>
      <c r="WQY716" s="146"/>
      <c r="WQZ716" s="146"/>
      <c r="WRA716" s="146"/>
      <c r="WRB716" s="146"/>
      <c r="WRC716" s="146"/>
      <c r="WRD716" s="146"/>
      <c r="WRE716" s="146"/>
      <c r="WRF716" s="146"/>
      <c r="WRG716" s="146"/>
      <c r="WRH716" s="146"/>
      <c r="WRI716" s="146"/>
      <c r="WRJ716" s="146"/>
      <c r="WRK716" s="146"/>
      <c r="WRL716" s="146"/>
      <c r="WRM716" s="146"/>
      <c r="WRN716" s="146"/>
      <c r="WRO716" s="146"/>
      <c r="WRP716" s="146"/>
      <c r="WRQ716" s="146"/>
      <c r="WRR716" s="146"/>
      <c r="WRS716" s="146"/>
      <c r="WRT716" s="146"/>
      <c r="WRU716" s="146"/>
      <c r="WRV716" s="146"/>
      <c r="WRW716" s="146"/>
      <c r="WRX716" s="146"/>
      <c r="WRY716" s="146"/>
      <c r="WRZ716" s="146"/>
      <c r="WSA716" s="146"/>
      <c r="WSB716" s="146"/>
      <c r="WSC716" s="146"/>
      <c r="WSD716" s="146"/>
      <c r="WSE716" s="146"/>
      <c r="WSF716" s="146"/>
      <c r="WSG716" s="146"/>
      <c r="WSH716" s="146"/>
      <c r="WSI716" s="146"/>
      <c r="WSJ716" s="146"/>
      <c r="WSK716" s="146"/>
      <c r="WSL716" s="146"/>
      <c r="WSM716" s="146"/>
      <c r="WSN716" s="146"/>
      <c r="WSO716" s="146"/>
      <c r="WSP716" s="146"/>
      <c r="WSQ716" s="146"/>
      <c r="WSR716" s="146"/>
      <c r="WSS716" s="146"/>
      <c r="WST716" s="146"/>
      <c r="WSU716" s="146"/>
      <c r="WSV716" s="146"/>
      <c r="WSW716" s="146"/>
      <c r="WSX716" s="146"/>
      <c r="WSY716" s="146"/>
      <c r="WSZ716" s="146"/>
      <c r="WTA716" s="146"/>
      <c r="WTB716" s="146"/>
      <c r="WTC716" s="146"/>
      <c r="WTD716" s="146"/>
      <c r="WTE716" s="146"/>
      <c r="WTF716" s="146"/>
      <c r="WTG716" s="146"/>
      <c r="WTH716" s="146"/>
      <c r="WTI716" s="146"/>
      <c r="WTJ716" s="146"/>
      <c r="WTK716" s="146"/>
      <c r="WTL716" s="146"/>
      <c r="WTM716" s="146"/>
      <c r="WTN716" s="146"/>
      <c r="WTO716" s="146"/>
      <c r="WTP716" s="146"/>
      <c r="WTQ716" s="146"/>
      <c r="WTR716" s="146"/>
      <c r="WTS716" s="146"/>
      <c r="WTT716" s="146"/>
      <c r="WTU716" s="146"/>
      <c r="WTV716" s="146"/>
      <c r="WTW716" s="146"/>
      <c r="WTX716" s="146"/>
      <c r="WTY716" s="146"/>
      <c r="WTZ716" s="146"/>
      <c r="WUA716" s="146"/>
      <c r="WUB716" s="146"/>
      <c r="WUC716" s="146"/>
      <c r="WUD716" s="146"/>
      <c r="WUE716" s="146"/>
      <c r="WUF716" s="146"/>
      <c r="WUG716" s="146"/>
      <c r="WUH716" s="146"/>
      <c r="WUI716" s="146"/>
      <c r="WUJ716" s="146"/>
      <c r="WUK716" s="146"/>
      <c r="WUL716" s="146"/>
      <c r="WUM716" s="146"/>
      <c r="WUN716" s="146"/>
      <c r="WUO716" s="146"/>
      <c r="WUP716" s="146"/>
      <c r="WUQ716" s="146"/>
      <c r="WUR716" s="146"/>
      <c r="WUS716" s="146"/>
      <c r="WUT716" s="146"/>
      <c r="WUU716" s="146"/>
      <c r="WUV716" s="146"/>
      <c r="WUW716" s="146"/>
      <c r="WUX716" s="146"/>
      <c r="WUY716" s="146"/>
      <c r="WUZ716" s="146"/>
      <c r="WVA716" s="146"/>
      <c r="WVB716" s="146"/>
      <c r="WVC716" s="146"/>
      <c r="WVD716" s="146"/>
      <c r="WVE716" s="146"/>
      <c r="WVF716" s="146"/>
      <c r="WVG716" s="146"/>
      <c r="WVH716" s="146"/>
      <c r="WVI716" s="146"/>
      <c r="WVJ716" s="146"/>
      <c r="WVK716" s="146"/>
      <c r="WVL716" s="146"/>
      <c r="WVM716" s="146"/>
      <c r="WVN716" s="146"/>
      <c r="WVO716" s="146"/>
      <c r="WVP716" s="146"/>
      <c r="WVQ716" s="146"/>
      <c r="WVR716" s="146"/>
      <c r="WVS716" s="146"/>
      <c r="WVT716" s="146"/>
      <c r="WVU716" s="146"/>
      <c r="WVV716" s="146"/>
      <c r="WVW716" s="146"/>
      <c r="WVX716" s="146"/>
      <c r="WVY716" s="146"/>
      <c r="WVZ716" s="146"/>
      <c r="WWA716" s="146"/>
      <c r="WWB716" s="146"/>
      <c r="WWC716" s="146"/>
      <c r="WWD716" s="146"/>
      <c r="WWE716" s="146"/>
      <c r="WWF716" s="146"/>
      <c r="WWG716" s="146"/>
      <c r="WWH716" s="146"/>
      <c r="WWI716" s="146"/>
      <c r="WWJ716" s="146"/>
      <c r="WWK716" s="146"/>
      <c r="WWL716" s="146"/>
      <c r="WWM716" s="146"/>
      <c r="WWN716" s="146"/>
      <c r="WWO716" s="146"/>
      <c r="WWP716" s="146"/>
      <c r="WWQ716" s="146"/>
      <c r="WWR716" s="146"/>
      <c r="WWS716" s="146"/>
      <c r="WWT716" s="146"/>
      <c r="WWU716" s="146"/>
      <c r="WWV716" s="146"/>
      <c r="WWW716" s="146"/>
      <c r="WWX716" s="146"/>
      <c r="WWY716" s="146"/>
      <c r="WWZ716" s="146"/>
      <c r="WXA716" s="146"/>
      <c r="WXB716" s="146"/>
      <c r="WXC716" s="146"/>
      <c r="WXD716" s="146"/>
      <c r="WXE716" s="146"/>
      <c r="WXF716" s="146"/>
      <c r="WXG716" s="146"/>
      <c r="WXH716" s="146"/>
      <c r="WXI716" s="146"/>
      <c r="WXJ716" s="146"/>
      <c r="WXK716" s="146"/>
      <c r="WXL716" s="146"/>
      <c r="WXM716" s="146"/>
      <c r="WXN716" s="146"/>
      <c r="WXO716" s="146"/>
      <c r="WXP716" s="146"/>
      <c r="WXQ716" s="146"/>
      <c r="WXR716" s="146"/>
      <c r="WXS716" s="146"/>
      <c r="WXT716" s="146"/>
      <c r="WXU716" s="146"/>
      <c r="WXV716" s="146"/>
      <c r="WXW716" s="146"/>
      <c r="WXX716" s="146"/>
      <c r="WXY716" s="146"/>
      <c r="WXZ716" s="146"/>
      <c r="WYA716" s="146"/>
      <c r="WYB716" s="146"/>
      <c r="WYC716" s="146"/>
      <c r="WYD716" s="146"/>
      <c r="WYE716" s="146"/>
      <c r="WYF716" s="146"/>
      <c r="WYG716" s="146"/>
      <c r="WYH716" s="146"/>
      <c r="WYI716" s="146"/>
      <c r="WYJ716" s="146"/>
      <c r="WYK716" s="146"/>
      <c r="WYL716" s="146"/>
      <c r="WYM716" s="146"/>
      <c r="WYN716" s="146"/>
      <c r="WYO716" s="146"/>
      <c r="WYP716" s="146"/>
      <c r="WYQ716" s="146"/>
      <c r="WYR716" s="146"/>
      <c r="WYS716" s="146"/>
      <c r="WYT716" s="146"/>
      <c r="WYU716" s="146"/>
      <c r="WYV716" s="146"/>
      <c r="WYW716" s="146"/>
      <c r="WYX716" s="146"/>
      <c r="WYY716" s="146"/>
      <c r="WYZ716" s="146"/>
      <c r="WZA716" s="146"/>
      <c r="WZB716" s="146"/>
      <c r="WZC716" s="146"/>
      <c r="WZD716" s="146"/>
      <c r="WZE716" s="146"/>
      <c r="WZF716" s="146"/>
      <c r="WZG716" s="146"/>
      <c r="WZH716" s="146"/>
      <c r="WZI716" s="146"/>
      <c r="WZJ716" s="146"/>
      <c r="WZK716" s="146"/>
      <c r="WZL716" s="146"/>
      <c r="WZM716" s="146"/>
      <c r="WZN716" s="146"/>
      <c r="WZO716" s="146"/>
      <c r="WZP716" s="146"/>
      <c r="WZQ716" s="146"/>
      <c r="WZR716" s="146"/>
      <c r="WZS716" s="146"/>
      <c r="WZT716" s="146"/>
      <c r="WZU716" s="146"/>
      <c r="WZV716" s="146"/>
      <c r="WZW716" s="146"/>
      <c r="WZX716" s="146"/>
      <c r="WZY716" s="146"/>
      <c r="WZZ716" s="146"/>
      <c r="XAA716" s="146"/>
      <c r="XAB716" s="146"/>
      <c r="XAC716" s="146"/>
      <c r="XAD716" s="146"/>
      <c r="XAE716" s="146"/>
      <c r="XAF716" s="146"/>
      <c r="XAG716" s="146"/>
      <c r="XAH716" s="146"/>
      <c r="XAI716" s="146"/>
      <c r="XAJ716" s="146"/>
      <c r="XAK716" s="146"/>
      <c r="XAL716" s="146"/>
      <c r="XAM716" s="146"/>
      <c r="XAN716" s="146"/>
      <c r="XAO716" s="146"/>
      <c r="XAP716" s="146"/>
      <c r="XAQ716" s="146"/>
      <c r="XAR716" s="146"/>
      <c r="XAS716" s="146"/>
      <c r="XAT716" s="146"/>
      <c r="XAU716" s="146"/>
      <c r="XAV716" s="146"/>
      <c r="XAW716" s="146"/>
      <c r="XAX716" s="146"/>
      <c r="XAY716" s="146"/>
      <c r="XAZ716" s="146"/>
      <c r="XBA716" s="146"/>
      <c r="XBB716" s="146"/>
      <c r="XBC716" s="146"/>
      <c r="XBD716" s="146"/>
      <c r="XBE716" s="146"/>
      <c r="XBF716" s="146"/>
      <c r="XBG716" s="146"/>
      <c r="XBH716" s="146"/>
      <c r="XBI716" s="146"/>
      <c r="XBJ716" s="146"/>
      <c r="XBK716" s="146"/>
      <c r="XBL716" s="146"/>
      <c r="XBM716" s="146"/>
      <c r="XBN716" s="146"/>
      <c r="XBO716" s="146"/>
      <c r="XBP716" s="146"/>
      <c r="XBQ716" s="146"/>
      <c r="XBR716" s="146"/>
      <c r="XBS716" s="146"/>
      <c r="XBT716" s="146"/>
      <c r="XBU716" s="146"/>
      <c r="XBV716" s="146"/>
      <c r="XBW716" s="146"/>
      <c r="XBX716" s="146"/>
      <c r="XBY716" s="146"/>
      <c r="XBZ716" s="146"/>
      <c r="XCA716" s="146"/>
      <c r="XCB716" s="146"/>
      <c r="XCC716" s="146"/>
      <c r="XCD716" s="146"/>
      <c r="XCE716" s="146"/>
      <c r="XCF716" s="146"/>
      <c r="XCG716" s="146"/>
      <c r="XCH716" s="146"/>
      <c r="XCI716" s="146"/>
      <c r="XCJ716" s="146"/>
      <c r="XCK716" s="146"/>
      <c r="XCL716" s="146"/>
      <c r="XCM716" s="146"/>
      <c r="XCN716" s="146"/>
      <c r="XCO716" s="146"/>
      <c r="XCP716" s="146"/>
      <c r="XCQ716" s="146"/>
      <c r="XCR716" s="146"/>
      <c r="XCS716" s="146"/>
      <c r="XCT716" s="146"/>
      <c r="XCU716" s="146"/>
      <c r="XCV716" s="146"/>
      <c r="XCW716" s="146"/>
      <c r="XCX716" s="146"/>
      <c r="XCY716" s="146"/>
      <c r="XCZ716" s="146"/>
      <c r="XDA716" s="146"/>
      <c r="XDB716" s="146"/>
      <c r="XDC716" s="146"/>
      <c r="XDD716" s="146"/>
      <c r="XDE716" s="146"/>
      <c r="XDF716" s="146"/>
      <c r="XDG716" s="146"/>
      <c r="XDH716" s="146"/>
      <c r="XDI716" s="146"/>
    </row>
    <row r="717" s="154" customFormat="1" ht="15" customHeight="1" spans="1:16337">
      <c r="A717" s="196" t="s">
        <v>655</v>
      </c>
      <c r="B717" s="73">
        <f t="shared" si="344"/>
        <v>57.72</v>
      </c>
      <c r="C717" s="73"/>
      <c r="D717" s="73"/>
      <c r="E717" s="73"/>
      <c r="F717" s="73">
        <v>57.72</v>
      </c>
      <c r="G717" s="73"/>
      <c r="H717" s="170"/>
      <c r="I717" s="170"/>
      <c r="J717" s="170">
        <f t="shared" si="345"/>
        <v>57.72</v>
      </c>
      <c r="K717" s="146"/>
      <c r="L717" s="146"/>
      <c r="M717" s="146"/>
      <c r="N717" s="146"/>
      <c r="O717" s="146"/>
      <c r="P717" s="146"/>
      <c r="Q717" s="146"/>
      <c r="R717" s="146"/>
      <c r="S717" s="146"/>
      <c r="T717" s="146"/>
      <c r="U717" s="146"/>
      <c r="V717" s="146"/>
      <c r="W717" s="146"/>
      <c r="X717" s="146"/>
      <c r="Y717" s="146"/>
      <c r="Z717" s="146"/>
      <c r="AA717" s="146"/>
      <c r="AB717" s="146"/>
      <c r="AC717" s="146"/>
      <c r="AD717" s="146"/>
      <c r="AE717" s="146"/>
      <c r="AF717" s="146"/>
      <c r="AG717" s="146"/>
      <c r="AH717" s="146"/>
      <c r="AI717" s="146"/>
      <c r="AJ717" s="146"/>
      <c r="AK717" s="146"/>
      <c r="AL717" s="146"/>
      <c r="AM717" s="146"/>
      <c r="AN717" s="146"/>
      <c r="AO717" s="146"/>
      <c r="AP717" s="146"/>
      <c r="AQ717" s="146"/>
      <c r="AR717" s="146"/>
      <c r="AS717" s="146"/>
      <c r="AT717" s="146"/>
      <c r="AU717" s="146"/>
      <c r="AV717" s="146"/>
      <c r="AW717" s="146"/>
      <c r="AX717" s="146"/>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c r="BV717" s="146"/>
      <c r="BW717" s="146"/>
      <c r="BX717" s="146"/>
      <c r="BY717" s="146"/>
      <c r="BZ717" s="146"/>
      <c r="CA717" s="146"/>
      <c r="CB717" s="146"/>
      <c r="CC717" s="146"/>
      <c r="CD717" s="146"/>
      <c r="CE717" s="146"/>
      <c r="CF717" s="146"/>
      <c r="CG717" s="146"/>
      <c r="CH717" s="146"/>
      <c r="CI717" s="146"/>
      <c r="CJ717" s="146"/>
      <c r="CK717" s="146"/>
      <c r="CL717" s="146"/>
      <c r="CM717" s="146"/>
      <c r="CN717" s="146"/>
      <c r="CO717" s="146"/>
      <c r="CP717" s="146"/>
      <c r="CQ717" s="146"/>
      <c r="CR717" s="146"/>
      <c r="CS717" s="146"/>
      <c r="CT717" s="146"/>
      <c r="CU717" s="146"/>
      <c r="CV717" s="146"/>
      <c r="CW717" s="146"/>
      <c r="CX717" s="146"/>
      <c r="CY717" s="146"/>
      <c r="CZ717" s="146"/>
      <c r="DA717" s="146"/>
      <c r="DB717" s="146"/>
      <c r="DC717" s="146"/>
      <c r="DD717" s="146"/>
      <c r="DE717" s="146"/>
      <c r="DF717" s="146"/>
      <c r="DG717" s="146"/>
      <c r="DH717" s="146"/>
      <c r="DI717" s="146"/>
      <c r="DJ717" s="146"/>
      <c r="DK717" s="146"/>
      <c r="DL717" s="146"/>
      <c r="DM717" s="146"/>
      <c r="DN717" s="146"/>
      <c r="DO717" s="146"/>
      <c r="DP717" s="146"/>
      <c r="DQ717" s="146"/>
      <c r="DR717" s="146"/>
      <c r="DS717" s="146"/>
      <c r="DT717" s="146"/>
      <c r="DU717" s="146"/>
      <c r="DV717" s="146"/>
      <c r="DW717" s="146"/>
      <c r="DX717" s="146"/>
      <c r="DY717" s="146"/>
      <c r="DZ717" s="146"/>
      <c r="EA717" s="146"/>
      <c r="EB717" s="146"/>
      <c r="EC717" s="146"/>
      <c r="ED717" s="146"/>
      <c r="EE717" s="146"/>
      <c r="EF717" s="146"/>
      <c r="EG717" s="146"/>
      <c r="EH717" s="146"/>
      <c r="EI717" s="146"/>
      <c r="EJ717" s="146"/>
      <c r="EK717" s="146"/>
      <c r="EL717" s="146"/>
      <c r="EM717" s="146"/>
      <c r="EN717" s="146"/>
      <c r="EO717" s="146"/>
      <c r="EP717" s="146"/>
      <c r="EQ717" s="146"/>
      <c r="ER717" s="146"/>
      <c r="ES717" s="146"/>
      <c r="ET717" s="146"/>
      <c r="EU717" s="146"/>
      <c r="EV717" s="146"/>
      <c r="EW717" s="146"/>
      <c r="EX717" s="146"/>
      <c r="EY717" s="146"/>
      <c r="EZ717" s="146"/>
      <c r="FA717" s="146"/>
      <c r="FB717" s="146"/>
      <c r="FC717" s="146"/>
      <c r="FD717" s="146"/>
      <c r="FE717" s="146"/>
      <c r="FF717" s="146"/>
      <c r="FG717" s="146"/>
      <c r="FH717" s="146"/>
      <c r="FI717" s="146"/>
      <c r="FJ717" s="146"/>
      <c r="FK717" s="146"/>
      <c r="FL717" s="146"/>
      <c r="FM717" s="146"/>
      <c r="FN717" s="146"/>
      <c r="FO717" s="146"/>
      <c r="FP717" s="146"/>
      <c r="FQ717" s="146"/>
      <c r="FR717" s="146"/>
      <c r="FS717" s="146"/>
      <c r="FT717" s="146"/>
      <c r="FU717" s="146"/>
      <c r="FV717" s="146"/>
      <c r="FW717" s="146"/>
      <c r="FX717" s="146"/>
      <c r="FY717" s="146"/>
      <c r="FZ717" s="146"/>
      <c r="GA717" s="146"/>
      <c r="GB717" s="146"/>
      <c r="GC717" s="146"/>
      <c r="GD717" s="146"/>
      <c r="GE717" s="146"/>
      <c r="GF717" s="146"/>
      <c r="GG717" s="146"/>
      <c r="GH717" s="146"/>
      <c r="GI717" s="146"/>
      <c r="GJ717" s="146"/>
      <c r="GK717" s="146"/>
      <c r="GL717" s="146"/>
      <c r="GM717" s="146"/>
      <c r="GN717" s="146"/>
      <c r="GO717" s="146"/>
      <c r="GP717" s="146"/>
      <c r="GQ717" s="146"/>
      <c r="GR717" s="146"/>
      <c r="GS717" s="146"/>
      <c r="GT717" s="146"/>
      <c r="GU717" s="146"/>
      <c r="GV717" s="146"/>
      <c r="GW717" s="146"/>
      <c r="GX717" s="146"/>
      <c r="GY717" s="146"/>
      <c r="GZ717" s="146"/>
      <c r="HA717" s="146"/>
      <c r="HB717" s="146"/>
      <c r="HC717" s="146"/>
      <c r="HD717" s="146"/>
      <c r="HE717" s="146"/>
      <c r="HF717" s="146"/>
      <c r="HG717" s="146"/>
      <c r="HH717" s="146"/>
      <c r="HI717" s="146"/>
      <c r="HJ717" s="146"/>
      <c r="HK717" s="146"/>
      <c r="HL717" s="146"/>
      <c r="HM717" s="146"/>
      <c r="HN717" s="146"/>
      <c r="HO717" s="146"/>
      <c r="HP717" s="146"/>
      <c r="HQ717" s="146"/>
      <c r="HR717" s="146"/>
      <c r="HS717" s="146"/>
      <c r="HT717" s="146"/>
      <c r="HU717" s="146"/>
      <c r="HV717" s="146"/>
      <c r="HW717" s="146"/>
      <c r="HX717" s="146"/>
      <c r="HY717" s="146"/>
      <c r="HZ717" s="146"/>
      <c r="IA717" s="146"/>
      <c r="IB717" s="146"/>
      <c r="IC717" s="146"/>
      <c r="ID717" s="146"/>
      <c r="IE717" s="146"/>
      <c r="IF717" s="146"/>
      <c r="IG717" s="146"/>
      <c r="IH717" s="146"/>
      <c r="II717" s="146"/>
      <c r="IJ717" s="146"/>
      <c r="IK717" s="146"/>
      <c r="IL717" s="146"/>
      <c r="IM717" s="146"/>
      <c r="IN717" s="146"/>
      <c r="IO717" s="146"/>
      <c r="IP717" s="146"/>
      <c r="IQ717" s="146"/>
      <c r="IR717" s="146"/>
      <c r="IS717" s="146"/>
      <c r="IT717" s="146"/>
      <c r="IU717" s="146"/>
      <c r="IV717" s="146"/>
      <c r="IW717" s="146"/>
      <c r="IX717" s="146"/>
      <c r="IY717" s="146"/>
      <c r="IZ717" s="146"/>
      <c r="JA717" s="146"/>
      <c r="JB717" s="146"/>
      <c r="JC717" s="146"/>
      <c r="JD717" s="146"/>
      <c r="JE717" s="146"/>
      <c r="JF717" s="146"/>
      <c r="JG717" s="146"/>
      <c r="JH717" s="146"/>
      <c r="JI717" s="146"/>
      <c r="JJ717" s="146"/>
      <c r="JK717" s="146"/>
      <c r="JL717" s="146"/>
      <c r="JM717" s="146"/>
      <c r="JN717" s="146"/>
      <c r="JO717" s="146"/>
      <c r="JP717" s="146"/>
      <c r="JQ717" s="146"/>
      <c r="JR717" s="146"/>
      <c r="JS717" s="146"/>
      <c r="JT717" s="146"/>
      <c r="JU717" s="146"/>
      <c r="JV717" s="146"/>
      <c r="JW717" s="146"/>
      <c r="JX717" s="146"/>
      <c r="JY717" s="146"/>
      <c r="JZ717" s="146"/>
      <c r="KA717" s="146"/>
      <c r="KB717" s="146"/>
      <c r="KC717" s="146"/>
      <c r="KD717" s="146"/>
      <c r="KE717" s="146"/>
      <c r="KF717" s="146"/>
      <c r="KG717" s="146"/>
      <c r="KH717" s="146"/>
      <c r="KI717" s="146"/>
      <c r="KJ717" s="146"/>
      <c r="KK717" s="146"/>
      <c r="KL717" s="146"/>
      <c r="KM717" s="146"/>
      <c r="KN717" s="146"/>
      <c r="KO717" s="146"/>
      <c r="KP717" s="146"/>
      <c r="KQ717" s="146"/>
      <c r="KR717" s="146"/>
      <c r="KS717" s="146"/>
      <c r="KT717" s="146"/>
      <c r="KU717" s="146"/>
      <c r="KV717" s="146"/>
      <c r="KW717" s="146"/>
      <c r="KX717" s="146"/>
      <c r="KY717" s="146"/>
      <c r="KZ717" s="146"/>
      <c r="LA717" s="146"/>
      <c r="LB717" s="146"/>
      <c r="LC717" s="146"/>
      <c r="LD717" s="146"/>
      <c r="LE717" s="146"/>
      <c r="LF717" s="146"/>
      <c r="LG717" s="146"/>
      <c r="LH717" s="146"/>
      <c r="LI717" s="146"/>
      <c r="LJ717" s="146"/>
      <c r="LK717" s="146"/>
      <c r="LL717" s="146"/>
      <c r="LM717" s="146"/>
      <c r="LN717" s="146"/>
      <c r="LO717" s="146"/>
      <c r="LP717" s="146"/>
      <c r="LQ717" s="146"/>
      <c r="LR717" s="146"/>
      <c r="LS717" s="146"/>
      <c r="LT717" s="146"/>
      <c r="LU717" s="146"/>
      <c r="LV717" s="146"/>
      <c r="LW717" s="146"/>
      <c r="LX717" s="146"/>
      <c r="LY717" s="146"/>
      <c r="LZ717" s="146"/>
      <c r="MA717" s="146"/>
      <c r="MB717" s="146"/>
      <c r="MC717" s="146"/>
      <c r="MD717" s="146"/>
      <c r="ME717" s="146"/>
      <c r="MF717" s="146"/>
      <c r="MG717" s="146"/>
      <c r="MH717" s="146"/>
      <c r="MI717" s="146"/>
      <c r="MJ717" s="146"/>
      <c r="MK717" s="146"/>
      <c r="ML717" s="146"/>
      <c r="MM717" s="146"/>
      <c r="MN717" s="146"/>
      <c r="MO717" s="146"/>
      <c r="MP717" s="146"/>
      <c r="MQ717" s="146"/>
      <c r="MR717" s="146"/>
      <c r="MS717" s="146"/>
      <c r="MT717" s="146"/>
      <c r="MU717" s="146"/>
      <c r="MV717" s="146"/>
      <c r="MW717" s="146"/>
      <c r="MX717" s="146"/>
      <c r="MY717" s="146"/>
      <c r="MZ717" s="146"/>
      <c r="NA717" s="146"/>
      <c r="NB717" s="146"/>
      <c r="NC717" s="146"/>
      <c r="ND717" s="146"/>
      <c r="NE717" s="146"/>
      <c r="NF717" s="146"/>
      <c r="NG717" s="146"/>
      <c r="NH717" s="146"/>
      <c r="NI717" s="146"/>
      <c r="NJ717" s="146"/>
      <c r="NK717" s="146"/>
      <c r="NL717" s="146"/>
      <c r="NM717" s="146"/>
      <c r="NN717" s="146"/>
      <c r="NO717" s="146"/>
      <c r="NP717" s="146"/>
      <c r="NQ717" s="146"/>
      <c r="NR717" s="146"/>
      <c r="NS717" s="146"/>
      <c r="NT717" s="146"/>
      <c r="NU717" s="146"/>
      <c r="NV717" s="146"/>
      <c r="NW717" s="146"/>
      <c r="NX717" s="146"/>
      <c r="NY717" s="146"/>
      <c r="NZ717" s="146"/>
      <c r="OA717" s="146"/>
      <c r="OB717" s="146"/>
      <c r="OC717" s="146"/>
      <c r="OD717" s="146"/>
      <c r="OE717" s="146"/>
      <c r="OF717" s="146"/>
      <c r="OG717" s="146"/>
      <c r="OH717" s="146"/>
      <c r="OI717" s="146"/>
      <c r="OJ717" s="146"/>
      <c r="OK717" s="146"/>
      <c r="OL717" s="146"/>
      <c r="OM717" s="146"/>
      <c r="ON717" s="146"/>
      <c r="OO717" s="146"/>
      <c r="OP717" s="146"/>
      <c r="OQ717" s="146"/>
      <c r="OR717" s="146"/>
      <c r="OS717" s="146"/>
      <c r="OT717" s="146"/>
      <c r="OU717" s="146"/>
      <c r="OV717" s="146"/>
      <c r="OW717" s="146"/>
      <c r="OX717" s="146"/>
      <c r="OY717" s="146"/>
      <c r="OZ717" s="146"/>
      <c r="PA717" s="146"/>
      <c r="PB717" s="146"/>
      <c r="PC717" s="146"/>
      <c r="PD717" s="146"/>
      <c r="PE717" s="146"/>
      <c r="PF717" s="146"/>
      <c r="PG717" s="146"/>
      <c r="PH717" s="146"/>
      <c r="PI717" s="146"/>
      <c r="PJ717" s="146"/>
      <c r="PK717" s="146"/>
      <c r="PL717" s="146"/>
      <c r="PM717" s="146"/>
      <c r="PN717" s="146"/>
      <c r="PO717" s="146"/>
      <c r="PP717" s="146"/>
      <c r="PQ717" s="146"/>
      <c r="PR717" s="146"/>
      <c r="PS717" s="146"/>
      <c r="PT717" s="146"/>
      <c r="PU717" s="146"/>
      <c r="PV717" s="146"/>
      <c r="PW717" s="146"/>
      <c r="PX717" s="146"/>
      <c r="PY717" s="146"/>
      <c r="PZ717" s="146"/>
      <c r="QA717" s="146"/>
      <c r="QB717" s="146"/>
      <c r="QC717" s="146"/>
      <c r="QD717" s="146"/>
      <c r="QE717" s="146"/>
      <c r="QF717" s="146"/>
      <c r="QG717" s="146"/>
      <c r="QH717" s="146"/>
      <c r="QI717" s="146"/>
      <c r="QJ717" s="146"/>
      <c r="QK717" s="146"/>
      <c r="QL717" s="146"/>
      <c r="QM717" s="146"/>
      <c r="QN717" s="146"/>
      <c r="QO717" s="146"/>
      <c r="QP717" s="146"/>
      <c r="QQ717" s="146"/>
      <c r="QR717" s="146"/>
      <c r="QS717" s="146"/>
      <c r="QT717" s="146"/>
      <c r="QU717" s="146"/>
      <c r="QV717" s="146"/>
      <c r="QW717" s="146"/>
      <c r="QX717" s="146"/>
      <c r="QY717" s="146"/>
      <c r="QZ717" s="146"/>
      <c r="RA717" s="146"/>
      <c r="RB717" s="146"/>
      <c r="RC717" s="146"/>
      <c r="RD717" s="146"/>
      <c r="RE717" s="146"/>
      <c r="RF717" s="146"/>
      <c r="RG717" s="146"/>
      <c r="RH717" s="146"/>
      <c r="RI717" s="146"/>
      <c r="RJ717" s="146"/>
      <c r="RK717" s="146"/>
      <c r="RL717" s="146"/>
      <c r="RM717" s="146"/>
      <c r="RN717" s="146"/>
      <c r="RO717" s="146"/>
      <c r="RP717" s="146"/>
      <c r="RQ717" s="146"/>
      <c r="RR717" s="146"/>
      <c r="RS717" s="146"/>
      <c r="RT717" s="146"/>
      <c r="RU717" s="146"/>
      <c r="RV717" s="146"/>
      <c r="RW717" s="146"/>
      <c r="RX717" s="146"/>
      <c r="RY717" s="146"/>
      <c r="RZ717" s="146"/>
      <c r="SA717" s="146"/>
      <c r="SB717" s="146"/>
      <c r="SC717" s="146"/>
      <c r="SD717" s="146"/>
      <c r="SE717" s="146"/>
      <c r="SF717" s="146"/>
      <c r="SG717" s="146"/>
      <c r="SH717" s="146"/>
      <c r="SI717" s="146"/>
      <c r="SJ717" s="146"/>
      <c r="SK717" s="146"/>
      <c r="SL717" s="146"/>
      <c r="SM717" s="146"/>
      <c r="SN717" s="146"/>
      <c r="SO717" s="146"/>
      <c r="SP717" s="146"/>
      <c r="SQ717" s="146"/>
      <c r="SR717" s="146"/>
      <c r="SS717" s="146"/>
      <c r="ST717" s="146"/>
      <c r="SU717" s="146"/>
      <c r="SV717" s="146"/>
      <c r="SW717" s="146"/>
      <c r="SX717" s="146"/>
      <c r="SY717" s="146"/>
      <c r="SZ717" s="146"/>
      <c r="TA717" s="146"/>
      <c r="TB717" s="146"/>
      <c r="TC717" s="146"/>
      <c r="TD717" s="146"/>
      <c r="TE717" s="146"/>
      <c r="TF717" s="146"/>
      <c r="TG717" s="146"/>
      <c r="TH717" s="146"/>
      <c r="TI717" s="146"/>
      <c r="TJ717" s="146"/>
      <c r="TK717" s="146"/>
      <c r="TL717" s="146"/>
      <c r="TM717" s="146"/>
      <c r="TN717" s="146"/>
      <c r="TO717" s="146"/>
      <c r="TP717" s="146"/>
      <c r="TQ717" s="146"/>
      <c r="TR717" s="146"/>
      <c r="TS717" s="146"/>
      <c r="TT717" s="146"/>
      <c r="TU717" s="146"/>
      <c r="TV717" s="146"/>
      <c r="TW717" s="146"/>
      <c r="TX717" s="146"/>
      <c r="TY717" s="146"/>
      <c r="TZ717" s="146"/>
      <c r="UA717" s="146"/>
      <c r="UB717" s="146"/>
      <c r="UC717" s="146"/>
      <c r="UD717" s="146"/>
      <c r="UE717" s="146"/>
      <c r="UF717" s="146"/>
      <c r="UG717" s="146"/>
      <c r="UH717" s="146"/>
      <c r="UI717" s="146"/>
      <c r="UJ717" s="146"/>
      <c r="UK717" s="146"/>
      <c r="UL717" s="146"/>
      <c r="UM717" s="146"/>
      <c r="UN717" s="146"/>
      <c r="UO717" s="146"/>
      <c r="UP717" s="146"/>
      <c r="UQ717" s="146"/>
      <c r="UR717" s="146"/>
      <c r="US717" s="146"/>
      <c r="UT717" s="146"/>
      <c r="UU717" s="146"/>
      <c r="UV717" s="146"/>
      <c r="UW717" s="146"/>
      <c r="UX717" s="146"/>
      <c r="UY717" s="146"/>
      <c r="UZ717" s="146"/>
      <c r="VA717" s="146"/>
      <c r="VB717" s="146"/>
      <c r="VC717" s="146"/>
      <c r="VD717" s="146"/>
      <c r="VE717" s="146"/>
      <c r="VF717" s="146"/>
      <c r="VG717" s="146"/>
      <c r="VH717" s="146"/>
      <c r="VI717" s="146"/>
      <c r="VJ717" s="146"/>
      <c r="VK717" s="146"/>
      <c r="VL717" s="146"/>
      <c r="VM717" s="146"/>
      <c r="VN717" s="146"/>
      <c r="VO717" s="146"/>
      <c r="VP717" s="146"/>
      <c r="VQ717" s="146"/>
      <c r="VR717" s="146"/>
      <c r="VS717" s="146"/>
      <c r="VT717" s="146"/>
      <c r="VU717" s="146"/>
      <c r="VV717" s="146"/>
      <c r="VW717" s="146"/>
      <c r="VX717" s="146"/>
      <c r="VY717" s="146"/>
      <c r="VZ717" s="146"/>
      <c r="WA717" s="146"/>
      <c r="WB717" s="146"/>
      <c r="WC717" s="146"/>
      <c r="WD717" s="146"/>
      <c r="WE717" s="146"/>
      <c r="WF717" s="146"/>
      <c r="WG717" s="146"/>
      <c r="WH717" s="146"/>
      <c r="WI717" s="146"/>
      <c r="WJ717" s="146"/>
      <c r="WK717" s="146"/>
      <c r="WL717" s="146"/>
      <c r="WM717" s="146"/>
      <c r="WN717" s="146"/>
      <c r="WO717" s="146"/>
      <c r="WP717" s="146"/>
      <c r="WQ717" s="146"/>
      <c r="WR717" s="146"/>
      <c r="WS717" s="146"/>
      <c r="WT717" s="146"/>
      <c r="WU717" s="146"/>
      <c r="WV717" s="146"/>
      <c r="WW717" s="146"/>
      <c r="WX717" s="146"/>
      <c r="WY717" s="146"/>
      <c r="WZ717" s="146"/>
      <c r="XA717" s="146"/>
      <c r="XB717" s="146"/>
      <c r="XC717" s="146"/>
      <c r="XD717" s="146"/>
      <c r="XE717" s="146"/>
      <c r="XF717" s="146"/>
      <c r="XG717" s="146"/>
      <c r="XH717" s="146"/>
      <c r="XI717" s="146"/>
      <c r="XJ717" s="146"/>
      <c r="XK717" s="146"/>
      <c r="XL717" s="146"/>
      <c r="XM717" s="146"/>
      <c r="XN717" s="146"/>
      <c r="XO717" s="146"/>
      <c r="XP717" s="146"/>
      <c r="XQ717" s="146"/>
      <c r="XR717" s="146"/>
      <c r="XS717" s="146"/>
      <c r="XT717" s="146"/>
      <c r="XU717" s="146"/>
      <c r="XV717" s="146"/>
      <c r="XW717" s="146"/>
      <c r="XX717" s="146"/>
      <c r="XY717" s="146"/>
      <c r="XZ717" s="146"/>
      <c r="YA717" s="146"/>
      <c r="YB717" s="146"/>
      <c r="YC717" s="146"/>
      <c r="YD717" s="146"/>
      <c r="YE717" s="146"/>
      <c r="YF717" s="146"/>
      <c r="YG717" s="146"/>
      <c r="YH717" s="146"/>
      <c r="YI717" s="146"/>
      <c r="YJ717" s="146"/>
      <c r="YK717" s="146"/>
      <c r="YL717" s="146"/>
      <c r="YM717" s="146"/>
      <c r="YN717" s="146"/>
      <c r="YO717" s="146"/>
      <c r="YP717" s="146"/>
      <c r="YQ717" s="146"/>
      <c r="YR717" s="146"/>
      <c r="YS717" s="146"/>
      <c r="YT717" s="146"/>
      <c r="YU717" s="146"/>
      <c r="YV717" s="146"/>
      <c r="YW717" s="146"/>
      <c r="YX717" s="146"/>
      <c r="YY717" s="146"/>
      <c r="YZ717" s="146"/>
      <c r="ZA717" s="146"/>
      <c r="ZB717" s="146"/>
      <c r="ZC717" s="146"/>
      <c r="ZD717" s="146"/>
      <c r="ZE717" s="146"/>
      <c r="ZF717" s="146"/>
      <c r="ZG717" s="146"/>
      <c r="ZH717" s="146"/>
      <c r="ZI717" s="146"/>
      <c r="ZJ717" s="146"/>
      <c r="ZK717" s="146"/>
      <c r="ZL717" s="146"/>
      <c r="ZM717" s="146"/>
      <c r="ZN717" s="146"/>
      <c r="ZO717" s="146"/>
      <c r="ZP717" s="146"/>
      <c r="ZQ717" s="146"/>
      <c r="ZR717" s="146"/>
      <c r="ZS717" s="146"/>
      <c r="ZT717" s="146"/>
      <c r="ZU717" s="146"/>
      <c r="ZV717" s="146"/>
      <c r="ZW717" s="146"/>
      <c r="ZX717" s="146"/>
      <c r="ZY717" s="146"/>
      <c r="ZZ717" s="146"/>
      <c r="AAA717" s="146"/>
      <c r="AAB717" s="146"/>
      <c r="AAC717" s="146"/>
      <c r="AAD717" s="146"/>
      <c r="AAE717" s="146"/>
      <c r="AAF717" s="146"/>
      <c r="AAG717" s="146"/>
      <c r="AAH717" s="146"/>
      <c r="AAI717" s="146"/>
      <c r="AAJ717" s="146"/>
      <c r="AAK717" s="146"/>
      <c r="AAL717" s="146"/>
      <c r="AAM717" s="146"/>
      <c r="AAN717" s="146"/>
      <c r="AAO717" s="146"/>
      <c r="AAP717" s="146"/>
      <c r="AAQ717" s="146"/>
      <c r="AAR717" s="146"/>
      <c r="AAS717" s="146"/>
      <c r="AAT717" s="146"/>
      <c r="AAU717" s="146"/>
      <c r="AAV717" s="146"/>
      <c r="AAW717" s="146"/>
      <c r="AAX717" s="146"/>
      <c r="AAY717" s="146"/>
      <c r="AAZ717" s="146"/>
      <c r="ABA717" s="146"/>
      <c r="ABB717" s="146"/>
      <c r="ABC717" s="146"/>
      <c r="ABD717" s="146"/>
      <c r="ABE717" s="146"/>
      <c r="ABF717" s="146"/>
      <c r="ABG717" s="146"/>
      <c r="ABH717" s="146"/>
      <c r="ABI717" s="146"/>
      <c r="ABJ717" s="146"/>
      <c r="ABK717" s="146"/>
      <c r="ABL717" s="146"/>
      <c r="ABM717" s="146"/>
      <c r="ABN717" s="146"/>
      <c r="ABO717" s="146"/>
      <c r="ABP717" s="146"/>
      <c r="ABQ717" s="146"/>
      <c r="ABR717" s="146"/>
      <c r="ABS717" s="146"/>
      <c r="ABT717" s="146"/>
      <c r="ABU717" s="146"/>
      <c r="ABV717" s="146"/>
      <c r="ABW717" s="146"/>
      <c r="ABX717" s="146"/>
      <c r="ABY717" s="146"/>
      <c r="ABZ717" s="146"/>
      <c r="ACA717" s="146"/>
      <c r="ACB717" s="146"/>
      <c r="ACC717" s="146"/>
      <c r="ACD717" s="146"/>
      <c r="ACE717" s="146"/>
      <c r="ACF717" s="146"/>
      <c r="ACG717" s="146"/>
      <c r="ACH717" s="146"/>
      <c r="ACI717" s="146"/>
      <c r="ACJ717" s="146"/>
      <c r="ACK717" s="146"/>
      <c r="ACL717" s="146"/>
      <c r="ACM717" s="146"/>
      <c r="ACN717" s="146"/>
      <c r="ACO717" s="146"/>
      <c r="ACP717" s="146"/>
      <c r="ACQ717" s="146"/>
      <c r="ACR717" s="146"/>
      <c r="ACS717" s="146"/>
      <c r="ACT717" s="146"/>
      <c r="ACU717" s="146"/>
      <c r="ACV717" s="146"/>
      <c r="ACW717" s="146"/>
      <c r="ACX717" s="146"/>
      <c r="ACY717" s="146"/>
      <c r="ACZ717" s="146"/>
      <c r="ADA717" s="146"/>
      <c r="ADB717" s="146"/>
      <c r="ADC717" s="146"/>
      <c r="ADD717" s="146"/>
      <c r="ADE717" s="146"/>
      <c r="ADF717" s="146"/>
      <c r="ADG717" s="146"/>
      <c r="ADH717" s="146"/>
      <c r="ADI717" s="146"/>
      <c r="ADJ717" s="146"/>
      <c r="ADK717" s="146"/>
      <c r="ADL717" s="146"/>
      <c r="ADM717" s="146"/>
      <c r="ADN717" s="146"/>
      <c r="ADO717" s="146"/>
      <c r="ADP717" s="146"/>
      <c r="ADQ717" s="146"/>
      <c r="ADR717" s="146"/>
      <c r="ADS717" s="146"/>
      <c r="ADT717" s="146"/>
      <c r="ADU717" s="146"/>
      <c r="ADV717" s="146"/>
      <c r="ADW717" s="146"/>
      <c r="ADX717" s="146"/>
      <c r="ADY717" s="146"/>
      <c r="ADZ717" s="146"/>
      <c r="AEA717" s="146"/>
      <c r="AEB717" s="146"/>
      <c r="AEC717" s="146"/>
      <c r="AED717" s="146"/>
      <c r="AEE717" s="146"/>
      <c r="AEF717" s="146"/>
      <c r="AEG717" s="146"/>
      <c r="AEH717" s="146"/>
      <c r="AEI717" s="146"/>
      <c r="AEJ717" s="146"/>
      <c r="AEK717" s="146"/>
      <c r="AEL717" s="146"/>
      <c r="AEM717" s="146"/>
      <c r="AEN717" s="146"/>
      <c r="AEO717" s="146"/>
      <c r="AEP717" s="146"/>
      <c r="AEQ717" s="146"/>
      <c r="AER717" s="146"/>
      <c r="AES717" s="146"/>
      <c r="AET717" s="146"/>
      <c r="AEU717" s="146"/>
      <c r="AEV717" s="146"/>
      <c r="AEW717" s="146"/>
      <c r="AEX717" s="146"/>
      <c r="AEY717" s="146"/>
      <c r="AEZ717" s="146"/>
      <c r="AFA717" s="146"/>
      <c r="AFB717" s="146"/>
      <c r="AFC717" s="146"/>
      <c r="AFD717" s="146"/>
      <c r="AFE717" s="146"/>
      <c r="AFF717" s="146"/>
      <c r="AFG717" s="146"/>
      <c r="AFH717" s="146"/>
      <c r="AFI717" s="146"/>
      <c r="AFJ717" s="146"/>
      <c r="AFK717" s="146"/>
      <c r="AFL717" s="146"/>
      <c r="AFM717" s="146"/>
      <c r="AFN717" s="146"/>
      <c r="AFO717" s="146"/>
      <c r="AFP717" s="146"/>
      <c r="AFQ717" s="146"/>
      <c r="AFR717" s="146"/>
      <c r="AFS717" s="146"/>
      <c r="AFT717" s="146"/>
      <c r="AFU717" s="146"/>
      <c r="AFV717" s="146"/>
      <c r="AFW717" s="146"/>
      <c r="AFX717" s="146"/>
      <c r="AFY717" s="146"/>
      <c r="AFZ717" s="146"/>
      <c r="AGA717" s="146"/>
      <c r="AGB717" s="146"/>
      <c r="AGC717" s="146"/>
      <c r="AGD717" s="146"/>
      <c r="AGE717" s="146"/>
      <c r="AGF717" s="146"/>
      <c r="AGG717" s="146"/>
      <c r="AGH717" s="146"/>
      <c r="AGI717" s="146"/>
      <c r="AGJ717" s="146"/>
      <c r="AGK717" s="146"/>
      <c r="AGL717" s="146"/>
      <c r="AGM717" s="146"/>
      <c r="AGN717" s="146"/>
      <c r="AGO717" s="146"/>
      <c r="AGP717" s="146"/>
      <c r="AGQ717" s="146"/>
      <c r="AGR717" s="146"/>
      <c r="AGS717" s="146"/>
      <c r="AGT717" s="146"/>
      <c r="AGU717" s="146"/>
      <c r="AGV717" s="146"/>
      <c r="AGW717" s="146"/>
      <c r="AGX717" s="146"/>
      <c r="AGY717" s="146"/>
      <c r="AGZ717" s="146"/>
      <c r="AHA717" s="146"/>
      <c r="AHB717" s="146"/>
      <c r="AHC717" s="146"/>
      <c r="AHD717" s="146"/>
      <c r="AHE717" s="146"/>
      <c r="AHF717" s="146"/>
      <c r="AHG717" s="146"/>
      <c r="AHH717" s="146"/>
      <c r="AHI717" s="146"/>
      <c r="AHJ717" s="146"/>
      <c r="AHK717" s="146"/>
      <c r="AHL717" s="146"/>
      <c r="AHM717" s="146"/>
      <c r="AHN717" s="146"/>
      <c r="AHO717" s="146"/>
      <c r="AHP717" s="146"/>
      <c r="AHQ717" s="146"/>
      <c r="AHR717" s="146"/>
      <c r="AHS717" s="146"/>
      <c r="AHT717" s="146"/>
      <c r="AHU717" s="146"/>
      <c r="AHV717" s="146"/>
      <c r="AHW717" s="146"/>
      <c r="AHX717" s="146"/>
      <c r="AHY717" s="146"/>
      <c r="AHZ717" s="146"/>
      <c r="AIA717" s="146"/>
      <c r="AIB717" s="146"/>
      <c r="AIC717" s="146"/>
      <c r="AID717" s="146"/>
      <c r="AIE717" s="146"/>
      <c r="AIF717" s="146"/>
      <c r="AIG717" s="146"/>
      <c r="AIH717" s="146"/>
      <c r="AII717" s="146"/>
      <c r="AIJ717" s="146"/>
      <c r="AIK717" s="146"/>
      <c r="AIL717" s="146"/>
      <c r="AIM717" s="146"/>
      <c r="AIN717" s="146"/>
      <c r="AIO717" s="146"/>
      <c r="AIP717" s="146"/>
      <c r="AIQ717" s="146"/>
      <c r="AIR717" s="146"/>
      <c r="AIS717" s="146"/>
      <c r="AIT717" s="146"/>
      <c r="AIU717" s="146"/>
      <c r="AIV717" s="146"/>
      <c r="AIW717" s="146"/>
      <c r="AIX717" s="146"/>
      <c r="AIY717" s="146"/>
      <c r="AIZ717" s="146"/>
      <c r="AJA717" s="146"/>
      <c r="AJB717" s="146"/>
      <c r="AJC717" s="146"/>
      <c r="AJD717" s="146"/>
      <c r="AJE717" s="146"/>
      <c r="AJF717" s="146"/>
      <c r="AJG717" s="146"/>
      <c r="AJH717" s="146"/>
      <c r="AJI717" s="146"/>
      <c r="AJJ717" s="146"/>
      <c r="AJK717" s="146"/>
      <c r="AJL717" s="146"/>
      <c r="AJM717" s="146"/>
      <c r="AJN717" s="146"/>
      <c r="AJO717" s="146"/>
      <c r="AJP717" s="146"/>
      <c r="AJQ717" s="146"/>
      <c r="AJR717" s="146"/>
      <c r="AJS717" s="146"/>
      <c r="AJT717" s="146"/>
      <c r="AJU717" s="146"/>
      <c r="AJV717" s="146"/>
      <c r="AJW717" s="146"/>
      <c r="AJX717" s="146"/>
      <c r="AJY717" s="146"/>
      <c r="AJZ717" s="146"/>
      <c r="AKA717" s="146"/>
      <c r="AKB717" s="146"/>
      <c r="AKC717" s="146"/>
      <c r="AKD717" s="146"/>
      <c r="AKE717" s="146"/>
      <c r="AKF717" s="146"/>
      <c r="AKG717" s="146"/>
      <c r="AKH717" s="146"/>
      <c r="AKI717" s="146"/>
      <c r="AKJ717" s="146"/>
      <c r="AKK717" s="146"/>
      <c r="AKL717" s="146"/>
      <c r="AKM717" s="146"/>
      <c r="AKN717" s="146"/>
      <c r="AKO717" s="146"/>
      <c r="AKP717" s="146"/>
      <c r="AKQ717" s="146"/>
      <c r="AKR717" s="146"/>
      <c r="AKS717" s="146"/>
      <c r="AKT717" s="146"/>
      <c r="AKU717" s="146"/>
      <c r="AKV717" s="146"/>
      <c r="AKW717" s="146"/>
      <c r="AKX717" s="146"/>
      <c r="AKY717" s="146"/>
      <c r="AKZ717" s="146"/>
      <c r="ALA717" s="146"/>
      <c r="ALB717" s="146"/>
      <c r="ALC717" s="146"/>
      <c r="ALD717" s="146"/>
      <c r="ALE717" s="146"/>
      <c r="ALF717" s="146"/>
      <c r="ALG717" s="146"/>
      <c r="ALH717" s="146"/>
      <c r="ALI717" s="146"/>
      <c r="ALJ717" s="146"/>
      <c r="ALK717" s="146"/>
      <c r="ALL717" s="146"/>
      <c r="ALM717" s="146"/>
      <c r="ALN717" s="146"/>
      <c r="ALO717" s="146"/>
      <c r="ALP717" s="146"/>
      <c r="ALQ717" s="146"/>
      <c r="ALR717" s="146"/>
      <c r="ALS717" s="146"/>
      <c r="ALT717" s="146"/>
      <c r="ALU717" s="146"/>
      <c r="ALV717" s="146"/>
      <c r="ALW717" s="146"/>
      <c r="ALX717" s="146"/>
      <c r="ALY717" s="146"/>
      <c r="ALZ717" s="146"/>
      <c r="AMA717" s="146"/>
      <c r="AMB717" s="146"/>
      <c r="AMC717" s="146"/>
      <c r="AMD717" s="146"/>
      <c r="AME717" s="146"/>
      <c r="AMF717" s="146"/>
      <c r="AMG717" s="146"/>
      <c r="AMH717" s="146"/>
      <c r="AMI717" s="146"/>
      <c r="AMJ717" s="146"/>
      <c r="AMK717" s="146"/>
      <c r="AML717" s="146"/>
      <c r="AMM717" s="146"/>
      <c r="AMN717" s="146"/>
      <c r="AMO717" s="146"/>
      <c r="AMP717" s="146"/>
      <c r="AMQ717" s="146"/>
      <c r="AMR717" s="146"/>
      <c r="AMS717" s="146"/>
      <c r="AMT717" s="146"/>
      <c r="AMU717" s="146"/>
      <c r="AMV717" s="146"/>
      <c r="AMW717" s="146"/>
      <c r="AMX717" s="146"/>
      <c r="AMY717" s="146"/>
      <c r="AMZ717" s="146"/>
      <c r="ANA717" s="146"/>
      <c r="ANB717" s="146"/>
      <c r="ANC717" s="146"/>
      <c r="AND717" s="146"/>
      <c r="ANE717" s="146"/>
      <c r="ANF717" s="146"/>
      <c r="ANG717" s="146"/>
      <c r="ANH717" s="146"/>
      <c r="ANI717" s="146"/>
      <c r="ANJ717" s="146"/>
      <c r="ANK717" s="146"/>
      <c r="ANL717" s="146"/>
      <c r="ANM717" s="146"/>
      <c r="ANN717" s="146"/>
      <c r="ANO717" s="146"/>
      <c r="ANP717" s="146"/>
      <c r="ANQ717" s="146"/>
      <c r="ANR717" s="146"/>
      <c r="ANS717" s="146"/>
      <c r="ANT717" s="146"/>
      <c r="ANU717" s="146"/>
      <c r="ANV717" s="146"/>
      <c r="ANW717" s="146"/>
      <c r="ANX717" s="146"/>
      <c r="ANY717" s="146"/>
      <c r="ANZ717" s="146"/>
      <c r="AOA717" s="146"/>
      <c r="AOB717" s="146"/>
      <c r="AOC717" s="146"/>
      <c r="AOD717" s="146"/>
      <c r="AOE717" s="146"/>
      <c r="AOF717" s="146"/>
      <c r="AOG717" s="146"/>
      <c r="AOH717" s="146"/>
      <c r="AOI717" s="146"/>
      <c r="AOJ717" s="146"/>
      <c r="AOK717" s="146"/>
      <c r="AOL717" s="146"/>
      <c r="AOM717" s="146"/>
      <c r="AON717" s="146"/>
      <c r="AOO717" s="146"/>
      <c r="AOP717" s="146"/>
      <c r="AOQ717" s="146"/>
      <c r="AOR717" s="146"/>
      <c r="AOS717" s="146"/>
      <c r="AOT717" s="146"/>
      <c r="AOU717" s="146"/>
      <c r="AOV717" s="146"/>
      <c r="AOW717" s="146"/>
      <c r="AOX717" s="146"/>
      <c r="AOY717" s="146"/>
      <c r="AOZ717" s="146"/>
      <c r="APA717" s="146"/>
      <c r="APB717" s="146"/>
      <c r="APC717" s="146"/>
      <c r="APD717" s="146"/>
      <c r="APE717" s="146"/>
      <c r="APF717" s="146"/>
      <c r="APG717" s="146"/>
      <c r="APH717" s="146"/>
      <c r="API717" s="146"/>
      <c r="APJ717" s="146"/>
      <c r="APK717" s="146"/>
      <c r="APL717" s="146"/>
      <c r="APM717" s="146"/>
      <c r="APN717" s="146"/>
      <c r="APO717" s="146"/>
      <c r="APP717" s="146"/>
      <c r="APQ717" s="146"/>
      <c r="APR717" s="146"/>
      <c r="APS717" s="146"/>
      <c r="APT717" s="146"/>
      <c r="APU717" s="146"/>
      <c r="APV717" s="146"/>
      <c r="APW717" s="146"/>
      <c r="APX717" s="146"/>
      <c r="APY717" s="146"/>
      <c r="APZ717" s="146"/>
      <c r="AQA717" s="146"/>
      <c r="AQB717" s="146"/>
      <c r="AQC717" s="146"/>
      <c r="AQD717" s="146"/>
      <c r="AQE717" s="146"/>
      <c r="AQF717" s="146"/>
      <c r="AQG717" s="146"/>
      <c r="AQH717" s="146"/>
      <c r="AQI717" s="146"/>
      <c r="AQJ717" s="146"/>
      <c r="AQK717" s="146"/>
      <c r="AQL717" s="146"/>
      <c r="AQM717" s="146"/>
      <c r="AQN717" s="146"/>
      <c r="AQO717" s="146"/>
      <c r="AQP717" s="146"/>
      <c r="AQQ717" s="146"/>
      <c r="AQR717" s="146"/>
      <c r="AQS717" s="146"/>
      <c r="AQT717" s="146"/>
      <c r="AQU717" s="146"/>
      <c r="AQV717" s="146"/>
      <c r="AQW717" s="146"/>
      <c r="AQX717" s="146"/>
      <c r="AQY717" s="146"/>
      <c r="AQZ717" s="146"/>
      <c r="ARA717" s="146"/>
      <c r="ARB717" s="146"/>
      <c r="ARC717" s="146"/>
      <c r="ARD717" s="146"/>
      <c r="ARE717" s="146"/>
      <c r="ARF717" s="146"/>
      <c r="ARG717" s="146"/>
      <c r="ARH717" s="146"/>
      <c r="ARI717" s="146"/>
      <c r="ARJ717" s="146"/>
      <c r="ARK717" s="146"/>
      <c r="ARL717" s="146"/>
      <c r="ARM717" s="146"/>
      <c r="ARN717" s="146"/>
      <c r="ARO717" s="146"/>
      <c r="ARP717" s="146"/>
      <c r="ARQ717" s="146"/>
      <c r="ARR717" s="146"/>
      <c r="ARS717" s="146"/>
      <c r="ART717" s="146"/>
      <c r="ARU717" s="146"/>
      <c r="ARV717" s="146"/>
      <c r="ARW717" s="146"/>
      <c r="ARX717" s="146"/>
      <c r="ARY717" s="146"/>
      <c r="ARZ717" s="146"/>
      <c r="ASA717" s="146"/>
      <c r="ASB717" s="146"/>
      <c r="ASC717" s="146"/>
      <c r="ASD717" s="146"/>
      <c r="ASE717" s="146"/>
      <c r="ASF717" s="146"/>
      <c r="ASG717" s="146"/>
      <c r="ASH717" s="146"/>
      <c r="ASI717" s="146"/>
      <c r="ASJ717" s="146"/>
      <c r="ASK717" s="146"/>
      <c r="ASL717" s="146"/>
      <c r="ASM717" s="146"/>
      <c r="ASN717" s="146"/>
      <c r="ASO717" s="146"/>
      <c r="ASP717" s="146"/>
      <c r="ASQ717" s="146"/>
      <c r="ASR717" s="146"/>
      <c r="ASS717" s="146"/>
      <c r="AST717" s="146"/>
      <c r="ASU717" s="146"/>
      <c r="ASV717" s="146"/>
      <c r="ASW717" s="146"/>
      <c r="ASX717" s="146"/>
      <c r="ASY717" s="146"/>
      <c r="ASZ717" s="146"/>
      <c r="ATA717" s="146"/>
      <c r="ATB717" s="146"/>
      <c r="ATC717" s="146"/>
      <c r="ATD717" s="146"/>
      <c r="ATE717" s="146"/>
      <c r="ATF717" s="146"/>
      <c r="ATG717" s="146"/>
      <c r="ATH717" s="146"/>
      <c r="ATI717" s="146"/>
      <c r="ATJ717" s="146"/>
      <c r="ATK717" s="146"/>
      <c r="ATL717" s="146"/>
      <c r="ATM717" s="146"/>
      <c r="ATN717" s="146"/>
      <c r="ATO717" s="146"/>
      <c r="ATP717" s="146"/>
      <c r="ATQ717" s="146"/>
      <c r="ATR717" s="146"/>
      <c r="ATS717" s="146"/>
      <c r="ATT717" s="146"/>
      <c r="ATU717" s="146"/>
      <c r="ATV717" s="146"/>
      <c r="ATW717" s="146"/>
      <c r="ATX717" s="146"/>
      <c r="ATY717" s="146"/>
      <c r="ATZ717" s="146"/>
      <c r="AUA717" s="146"/>
      <c r="AUB717" s="146"/>
      <c r="AUC717" s="146"/>
      <c r="AUD717" s="146"/>
      <c r="AUE717" s="146"/>
      <c r="AUF717" s="146"/>
      <c r="AUG717" s="146"/>
      <c r="AUH717" s="146"/>
      <c r="AUI717" s="146"/>
      <c r="AUJ717" s="146"/>
      <c r="AUK717" s="146"/>
      <c r="AUL717" s="146"/>
      <c r="AUM717" s="146"/>
      <c r="AUN717" s="146"/>
      <c r="AUO717" s="146"/>
      <c r="AUP717" s="146"/>
      <c r="AUQ717" s="146"/>
      <c r="AUR717" s="146"/>
      <c r="AUS717" s="146"/>
      <c r="AUT717" s="146"/>
      <c r="AUU717" s="146"/>
      <c r="AUV717" s="146"/>
      <c r="AUW717" s="146"/>
      <c r="AUX717" s="146"/>
      <c r="AUY717" s="146"/>
      <c r="AUZ717" s="146"/>
      <c r="AVA717" s="146"/>
      <c r="AVB717" s="146"/>
      <c r="AVC717" s="146"/>
      <c r="AVD717" s="146"/>
      <c r="AVE717" s="146"/>
      <c r="AVF717" s="146"/>
      <c r="AVG717" s="146"/>
      <c r="AVH717" s="146"/>
      <c r="AVI717" s="146"/>
      <c r="AVJ717" s="146"/>
      <c r="AVK717" s="146"/>
      <c r="AVL717" s="146"/>
      <c r="AVM717" s="146"/>
      <c r="AVN717" s="146"/>
      <c r="AVO717" s="146"/>
      <c r="AVP717" s="146"/>
      <c r="AVQ717" s="146"/>
      <c r="AVR717" s="146"/>
      <c r="AVS717" s="146"/>
      <c r="AVT717" s="146"/>
      <c r="AVU717" s="146"/>
      <c r="AVV717" s="146"/>
      <c r="AVW717" s="146"/>
      <c r="AVX717" s="146"/>
      <c r="AVY717" s="146"/>
      <c r="AVZ717" s="146"/>
      <c r="AWA717" s="146"/>
      <c r="AWB717" s="146"/>
      <c r="AWC717" s="146"/>
      <c r="AWD717" s="146"/>
      <c r="AWE717" s="146"/>
      <c r="AWF717" s="146"/>
      <c r="AWG717" s="146"/>
      <c r="AWH717" s="146"/>
      <c r="AWI717" s="146"/>
      <c r="AWJ717" s="146"/>
      <c r="AWK717" s="146"/>
      <c r="AWL717" s="146"/>
      <c r="AWM717" s="146"/>
      <c r="AWN717" s="146"/>
      <c r="AWO717" s="146"/>
      <c r="AWP717" s="146"/>
      <c r="AWQ717" s="146"/>
      <c r="AWR717" s="146"/>
      <c r="AWS717" s="146"/>
      <c r="AWT717" s="146"/>
      <c r="AWU717" s="146"/>
      <c r="AWV717" s="146"/>
      <c r="AWW717" s="146"/>
      <c r="AWX717" s="146"/>
      <c r="AWY717" s="146"/>
      <c r="AWZ717" s="146"/>
      <c r="AXA717" s="146"/>
      <c r="AXB717" s="146"/>
      <c r="AXC717" s="146"/>
      <c r="AXD717" s="146"/>
      <c r="AXE717" s="146"/>
      <c r="AXF717" s="146"/>
      <c r="AXG717" s="146"/>
      <c r="AXH717" s="146"/>
      <c r="AXI717" s="146"/>
      <c r="AXJ717" s="146"/>
      <c r="AXK717" s="146"/>
      <c r="AXL717" s="146"/>
      <c r="AXM717" s="146"/>
      <c r="AXN717" s="146"/>
      <c r="AXO717" s="146"/>
      <c r="AXP717" s="146"/>
      <c r="AXQ717" s="146"/>
      <c r="AXR717" s="146"/>
      <c r="AXS717" s="146"/>
      <c r="AXT717" s="146"/>
      <c r="AXU717" s="146"/>
      <c r="AXV717" s="146"/>
      <c r="AXW717" s="146"/>
      <c r="AXX717" s="146"/>
      <c r="AXY717" s="146"/>
      <c r="AXZ717" s="146"/>
      <c r="AYA717" s="146"/>
      <c r="AYB717" s="146"/>
      <c r="AYC717" s="146"/>
      <c r="AYD717" s="146"/>
      <c r="AYE717" s="146"/>
      <c r="AYF717" s="146"/>
      <c r="AYG717" s="146"/>
      <c r="AYH717" s="146"/>
      <c r="AYI717" s="146"/>
      <c r="AYJ717" s="146"/>
      <c r="AYK717" s="146"/>
      <c r="AYL717" s="146"/>
      <c r="AYM717" s="146"/>
      <c r="AYN717" s="146"/>
      <c r="AYO717" s="146"/>
      <c r="AYP717" s="146"/>
      <c r="AYQ717" s="146"/>
      <c r="AYR717" s="146"/>
      <c r="AYS717" s="146"/>
      <c r="AYT717" s="146"/>
      <c r="AYU717" s="146"/>
      <c r="AYV717" s="146"/>
      <c r="AYW717" s="146"/>
      <c r="AYX717" s="146"/>
      <c r="AYY717" s="146"/>
      <c r="AYZ717" s="146"/>
      <c r="AZA717" s="146"/>
      <c r="AZB717" s="146"/>
      <c r="AZC717" s="146"/>
      <c r="AZD717" s="146"/>
      <c r="AZE717" s="146"/>
      <c r="AZF717" s="146"/>
      <c r="AZG717" s="146"/>
      <c r="AZH717" s="146"/>
      <c r="AZI717" s="146"/>
      <c r="AZJ717" s="146"/>
      <c r="AZK717" s="146"/>
      <c r="AZL717" s="146"/>
      <c r="AZM717" s="146"/>
      <c r="AZN717" s="146"/>
      <c r="AZO717" s="146"/>
      <c r="AZP717" s="146"/>
      <c r="AZQ717" s="146"/>
      <c r="AZR717" s="146"/>
      <c r="AZS717" s="146"/>
      <c r="AZT717" s="146"/>
      <c r="AZU717" s="146"/>
      <c r="AZV717" s="146"/>
      <c r="AZW717" s="146"/>
      <c r="AZX717" s="146"/>
      <c r="AZY717" s="146"/>
      <c r="AZZ717" s="146"/>
      <c r="BAA717" s="146"/>
      <c r="BAB717" s="146"/>
      <c r="BAC717" s="146"/>
      <c r="BAD717" s="146"/>
      <c r="BAE717" s="146"/>
      <c r="BAF717" s="146"/>
      <c r="BAG717" s="146"/>
      <c r="BAH717" s="146"/>
      <c r="BAI717" s="146"/>
      <c r="BAJ717" s="146"/>
      <c r="BAK717" s="146"/>
      <c r="BAL717" s="146"/>
      <c r="BAM717" s="146"/>
      <c r="BAN717" s="146"/>
      <c r="BAO717" s="146"/>
      <c r="BAP717" s="146"/>
      <c r="BAQ717" s="146"/>
      <c r="BAR717" s="146"/>
      <c r="BAS717" s="146"/>
      <c r="BAT717" s="146"/>
      <c r="BAU717" s="146"/>
      <c r="BAV717" s="146"/>
      <c r="BAW717" s="146"/>
      <c r="BAX717" s="146"/>
      <c r="BAY717" s="146"/>
      <c r="BAZ717" s="146"/>
      <c r="BBA717" s="146"/>
      <c r="BBB717" s="146"/>
      <c r="BBC717" s="146"/>
      <c r="BBD717" s="146"/>
      <c r="BBE717" s="146"/>
      <c r="BBF717" s="146"/>
      <c r="BBG717" s="146"/>
      <c r="BBH717" s="146"/>
      <c r="BBI717" s="146"/>
      <c r="BBJ717" s="146"/>
      <c r="BBK717" s="146"/>
      <c r="BBL717" s="146"/>
      <c r="BBM717" s="146"/>
      <c r="BBN717" s="146"/>
      <c r="BBO717" s="146"/>
      <c r="BBP717" s="146"/>
      <c r="BBQ717" s="146"/>
      <c r="BBR717" s="146"/>
      <c r="BBS717" s="146"/>
      <c r="BBT717" s="146"/>
      <c r="BBU717" s="146"/>
      <c r="BBV717" s="146"/>
      <c r="BBW717" s="146"/>
      <c r="BBX717" s="146"/>
      <c r="BBY717" s="146"/>
      <c r="BBZ717" s="146"/>
      <c r="BCA717" s="146"/>
      <c r="BCB717" s="146"/>
      <c r="BCC717" s="146"/>
      <c r="BCD717" s="146"/>
      <c r="BCE717" s="146"/>
      <c r="BCF717" s="146"/>
      <c r="BCG717" s="146"/>
      <c r="BCH717" s="146"/>
      <c r="BCI717" s="146"/>
      <c r="BCJ717" s="146"/>
      <c r="BCK717" s="146"/>
      <c r="BCL717" s="146"/>
      <c r="BCM717" s="146"/>
      <c r="BCN717" s="146"/>
      <c r="BCO717" s="146"/>
      <c r="BCP717" s="146"/>
      <c r="BCQ717" s="146"/>
      <c r="BCR717" s="146"/>
      <c r="BCS717" s="146"/>
      <c r="BCT717" s="146"/>
      <c r="BCU717" s="146"/>
      <c r="BCV717" s="146"/>
      <c r="BCW717" s="146"/>
      <c r="BCX717" s="146"/>
      <c r="BCY717" s="146"/>
      <c r="BCZ717" s="146"/>
      <c r="BDA717" s="146"/>
      <c r="BDB717" s="146"/>
      <c r="BDC717" s="146"/>
      <c r="BDD717" s="146"/>
      <c r="BDE717" s="146"/>
      <c r="BDF717" s="146"/>
      <c r="BDG717" s="146"/>
      <c r="BDH717" s="146"/>
      <c r="BDI717" s="146"/>
      <c r="BDJ717" s="146"/>
      <c r="BDK717" s="146"/>
      <c r="BDL717" s="146"/>
      <c r="BDM717" s="146"/>
      <c r="BDN717" s="146"/>
      <c r="BDO717" s="146"/>
      <c r="BDP717" s="146"/>
      <c r="BDQ717" s="146"/>
      <c r="BDR717" s="146"/>
      <c r="BDS717" s="146"/>
      <c r="BDT717" s="146"/>
      <c r="BDU717" s="146"/>
      <c r="BDV717" s="146"/>
      <c r="BDW717" s="146"/>
      <c r="BDX717" s="146"/>
      <c r="BDY717" s="146"/>
      <c r="BDZ717" s="146"/>
      <c r="BEA717" s="146"/>
      <c r="BEB717" s="146"/>
      <c r="BEC717" s="146"/>
      <c r="BED717" s="146"/>
      <c r="BEE717" s="146"/>
      <c r="BEF717" s="146"/>
      <c r="BEG717" s="146"/>
      <c r="BEH717" s="146"/>
      <c r="BEI717" s="146"/>
      <c r="BEJ717" s="146"/>
      <c r="BEK717" s="146"/>
      <c r="BEL717" s="146"/>
      <c r="BEM717" s="146"/>
      <c r="BEN717" s="146"/>
      <c r="BEO717" s="146"/>
      <c r="BEP717" s="146"/>
      <c r="BEQ717" s="146"/>
      <c r="BER717" s="146"/>
      <c r="BES717" s="146"/>
      <c r="BET717" s="146"/>
      <c r="BEU717" s="146"/>
      <c r="BEV717" s="146"/>
      <c r="BEW717" s="146"/>
      <c r="BEX717" s="146"/>
      <c r="BEY717" s="146"/>
      <c r="BEZ717" s="146"/>
      <c r="BFA717" s="146"/>
      <c r="BFB717" s="146"/>
      <c r="BFC717" s="146"/>
      <c r="BFD717" s="146"/>
      <c r="BFE717" s="146"/>
      <c r="BFF717" s="146"/>
      <c r="BFG717" s="146"/>
      <c r="BFH717" s="146"/>
      <c r="BFI717" s="146"/>
      <c r="BFJ717" s="146"/>
      <c r="BFK717" s="146"/>
      <c r="BFL717" s="146"/>
      <c r="BFM717" s="146"/>
      <c r="BFN717" s="146"/>
      <c r="BFO717" s="146"/>
      <c r="BFP717" s="146"/>
      <c r="BFQ717" s="146"/>
      <c r="BFR717" s="146"/>
      <c r="BFS717" s="146"/>
      <c r="BFT717" s="146"/>
      <c r="BFU717" s="146"/>
      <c r="BFV717" s="146"/>
      <c r="BFW717" s="146"/>
      <c r="BFX717" s="146"/>
      <c r="BFY717" s="146"/>
      <c r="BFZ717" s="146"/>
      <c r="BGA717" s="146"/>
      <c r="BGB717" s="146"/>
      <c r="BGC717" s="146"/>
      <c r="BGD717" s="146"/>
      <c r="BGE717" s="146"/>
      <c r="BGF717" s="146"/>
      <c r="BGG717" s="146"/>
      <c r="BGH717" s="146"/>
      <c r="BGI717" s="146"/>
      <c r="BGJ717" s="146"/>
      <c r="BGK717" s="146"/>
      <c r="BGL717" s="146"/>
      <c r="BGM717" s="146"/>
      <c r="BGN717" s="146"/>
      <c r="BGO717" s="146"/>
      <c r="BGP717" s="146"/>
      <c r="BGQ717" s="146"/>
      <c r="BGR717" s="146"/>
      <c r="BGS717" s="146"/>
      <c r="BGT717" s="146"/>
      <c r="BGU717" s="146"/>
      <c r="BGV717" s="146"/>
      <c r="BGW717" s="146"/>
      <c r="BGX717" s="146"/>
      <c r="BGY717" s="146"/>
      <c r="BGZ717" s="146"/>
      <c r="BHA717" s="146"/>
      <c r="BHB717" s="146"/>
      <c r="BHC717" s="146"/>
      <c r="BHD717" s="146"/>
      <c r="BHE717" s="146"/>
      <c r="BHF717" s="146"/>
      <c r="BHG717" s="146"/>
      <c r="BHH717" s="146"/>
      <c r="BHI717" s="146"/>
      <c r="BHJ717" s="146"/>
      <c r="BHK717" s="146"/>
      <c r="BHL717" s="146"/>
      <c r="BHM717" s="146"/>
      <c r="BHN717" s="146"/>
      <c r="BHO717" s="146"/>
      <c r="BHP717" s="146"/>
      <c r="BHQ717" s="146"/>
      <c r="BHR717" s="146"/>
      <c r="BHS717" s="146"/>
      <c r="BHT717" s="146"/>
      <c r="BHU717" s="146"/>
      <c r="BHV717" s="146"/>
      <c r="BHW717" s="146"/>
      <c r="BHX717" s="146"/>
      <c r="BHY717" s="146"/>
      <c r="BHZ717" s="146"/>
      <c r="BIA717" s="146"/>
      <c r="BIB717" s="146"/>
      <c r="BIC717" s="146"/>
      <c r="BID717" s="146"/>
      <c r="BIE717" s="146"/>
      <c r="BIF717" s="146"/>
      <c r="BIG717" s="146"/>
      <c r="BIH717" s="146"/>
      <c r="BII717" s="146"/>
      <c r="BIJ717" s="146"/>
      <c r="BIK717" s="146"/>
      <c r="BIL717" s="146"/>
      <c r="BIM717" s="146"/>
      <c r="BIN717" s="146"/>
      <c r="BIO717" s="146"/>
      <c r="BIP717" s="146"/>
      <c r="BIQ717" s="146"/>
      <c r="BIR717" s="146"/>
      <c r="BIS717" s="146"/>
      <c r="BIT717" s="146"/>
      <c r="BIU717" s="146"/>
      <c r="BIV717" s="146"/>
      <c r="BIW717" s="146"/>
      <c r="BIX717" s="146"/>
      <c r="BIY717" s="146"/>
      <c r="BIZ717" s="146"/>
      <c r="BJA717" s="146"/>
      <c r="BJB717" s="146"/>
      <c r="BJC717" s="146"/>
      <c r="BJD717" s="146"/>
      <c r="BJE717" s="146"/>
      <c r="BJF717" s="146"/>
      <c r="BJG717" s="146"/>
      <c r="BJH717" s="146"/>
      <c r="BJI717" s="146"/>
      <c r="BJJ717" s="146"/>
      <c r="BJK717" s="146"/>
      <c r="BJL717" s="146"/>
      <c r="BJM717" s="146"/>
      <c r="BJN717" s="146"/>
      <c r="BJO717" s="146"/>
      <c r="BJP717" s="146"/>
      <c r="BJQ717" s="146"/>
      <c r="BJR717" s="146"/>
      <c r="BJS717" s="146"/>
      <c r="BJT717" s="146"/>
      <c r="BJU717" s="146"/>
      <c r="BJV717" s="146"/>
      <c r="BJW717" s="146"/>
      <c r="BJX717" s="146"/>
      <c r="BJY717" s="146"/>
      <c r="BJZ717" s="146"/>
      <c r="BKA717" s="146"/>
      <c r="BKB717" s="146"/>
      <c r="BKC717" s="146"/>
      <c r="BKD717" s="146"/>
      <c r="BKE717" s="146"/>
      <c r="BKF717" s="146"/>
      <c r="BKG717" s="146"/>
      <c r="BKH717" s="146"/>
      <c r="BKI717" s="146"/>
      <c r="BKJ717" s="146"/>
      <c r="BKK717" s="146"/>
      <c r="BKL717" s="146"/>
      <c r="BKM717" s="146"/>
      <c r="BKN717" s="146"/>
      <c r="BKO717" s="146"/>
      <c r="BKP717" s="146"/>
      <c r="BKQ717" s="146"/>
      <c r="BKR717" s="146"/>
      <c r="BKS717" s="146"/>
      <c r="BKT717" s="146"/>
      <c r="BKU717" s="146"/>
      <c r="BKV717" s="146"/>
      <c r="BKW717" s="146"/>
      <c r="BKX717" s="146"/>
      <c r="BKY717" s="146"/>
      <c r="BKZ717" s="146"/>
      <c r="BLA717" s="146"/>
      <c r="BLB717" s="146"/>
      <c r="BLC717" s="146"/>
      <c r="BLD717" s="146"/>
      <c r="BLE717" s="146"/>
      <c r="BLF717" s="146"/>
      <c r="BLG717" s="146"/>
      <c r="BLH717" s="146"/>
      <c r="BLI717" s="146"/>
      <c r="BLJ717" s="146"/>
      <c r="BLK717" s="146"/>
      <c r="BLL717" s="146"/>
      <c r="BLM717" s="146"/>
      <c r="BLN717" s="146"/>
      <c r="BLO717" s="146"/>
      <c r="BLP717" s="146"/>
      <c r="BLQ717" s="146"/>
      <c r="BLR717" s="146"/>
      <c r="BLS717" s="146"/>
      <c r="BLT717" s="146"/>
      <c r="BLU717" s="146"/>
      <c r="BLV717" s="146"/>
      <c r="BLW717" s="146"/>
      <c r="BLX717" s="146"/>
      <c r="BLY717" s="146"/>
      <c r="BLZ717" s="146"/>
      <c r="BMA717" s="146"/>
      <c r="BMB717" s="146"/>
      <c r="BMC717" s="146"/>
      <c r="BMD717" s="146"/>
      <c r="BME717" s="146"/>
      <c r="BMF717" s="146"/>
      <c r="BMG717" s="146"/>
      <c r="BMH717" s="146"/>
      <c r="BMI717" s="146"/>
      <c r="BMJ717" s="146"/>
      <c r="BMK717" s="146"/>
      <c r="BML717" s="146"/>
      <c r="BMM717" s="146"/>
      <c r="BMN717" s="146"/>
      <c r="BMO717" s="146"/>
      <c r="BMP717" s="146"/>
      <c r="BMQ717" s="146"/>
      <c r="BMR717" s="146"/>
      <c r="BMS717" s="146"/>
      <c r="BMT717" s="146"/>
      <c r="BMU717" s="146"/>
      <c r="BMV717" s="146"/>
      <c r="BMW717" s="146"/>
      <c r="BMX717" s="146"/>
      <c r="BMY717" s="146"/>
      <c r="BMZ717" s="146"/>
      <c r="BNA717" s="146"/>
      <c r="BNB717" s="146"/>
      <c r="BNC717" s="146"/>
      <c r="BND717" s="146"/>
      <c r="BNE717" s="146"/>
      <c r="BNF717" s="146"/>
      <c r="BNG717" s="146"/>
      <c r="BNH717" s="146"/>
      <c r="BNI717" s="146"/>
      <c r="BNJ717" s="146"/>
      <c r="BNK717" s="146"/>
      <c r="BNL717" s="146"/>
      <c r="BNM717" s="146"/>
      <c r="BNN717" s="146"/>
      <c r="BNO717" s="146"/>
      <c r="BNP717" s="146"/>
      <c r="BNQ717" s="146"/>
      <c r="BNR717" s="146"/>
      <c r="BNS717" s="146"/>
      <c r="BNT717" s="146"/>
      <c r="BNU717" s="146"/>
      <c r="BNV717" s="146"/>
      <c r="BNW717" s="146"/>
      <c r="BNX717" s="146"/>
      <c r="BNY717" s="146"/>
      <c r="BNZ717" s="146"/>
      <c r="BOA717" s="146"/>
      <c r="BOB717" s="146"/>
      <c r="BOC717" s="146"/>
      <c r="BOD717" s="146"/>
      <c r="BOE717" s="146"/>
      <c r="BOF717" s="146"/>
      <c r="BOG717" s="146"/>
      <c r="BOH717" s="146"/>
      <c r="BOI717" s="146"/>
      <c r="BOJ717" s="146"/>
      <c r="BOK717" s="146"/>
      <c r="BOL717" s="146"/>
      <c r="BOM717" s="146"/>
      <c r="BON717" s="146"/>
      <c r="BOO717" s="146"/>
      <c r="BOP717" s="146"/>
      <c r="BOQ717" s="146"/>
      <c r="BOR717" s="146"/>
      <c r="BOS717" s="146"/>
      <c r="BOT717" s="146"/>
      <c r="BOU717" s="146"/>
      <c r="BOV717" s="146"/>
      <c r="BOW717" s="146"/>
      <c r="BOX717" s="146"/>
      <c r="BOY717" s="146"/>
      <c r="BOZ717" s="146"/>
      <c r="BPA717" s="146"/>
      <c r="BPB717" s="146"/>
      <c r="BPC717" s="146"/>
      <c r="BPD717" s="146"/>
      <c r="BPE717" s="146"/>
      <c r="BPF717" s="146"/>
      <c r="BPG717" s="146"/>
      <c r="BPH717" s="146"/>
      <c r="BPI717" s="146"/>
      <c r="BPJ717" s="146"/>
      <c r="BPK717" s="146"/>
      <c r="BPL717" s="146"/>
      <c r="BPM717" s="146"/>
      <c r="BPN717" s="146"/>
      <c r="BPO717" s="146"/>
      <c r="BPP717" s="146"/>
      <c r="BPQ717" s="146"/>
      <c r="BPR717" s="146"/>
      <c r="BPS717" s="146"/>
      <c r="BPT717" s="146"/>
      <c r="BPU717" s="146"/>
      <c r="BPV717" s="146"/>
      <c r="BPW717" s="146"/>
      <c r="BPX717" s="146"/>
      <c r="BPY717" s="146"/>
      <c r="BPZ717" s="146"/>
      <c r="BQA717" s="146"/>
      <c r="BQB717" s="146"/>
      <c r="BQC717" s="146"/>
      <c r="BQD717" s="146"/>
      <c r="BQE717" s="146"/>
      <c r="BQF717" s="146"/>
      <c r="BQG717" s="146"/>
      <c r="BQH717" s="146"/>
      <c r="BQI717" s="146"/>
      <c r="BQJ717" s="146"/>
      <c r="BQK717" s="146"/>
      <c r="BQL717" s="146"/>
      <c r="BQM717" s="146"/>
      <c r="BQN717" s="146"/>
      <c r="BQO717" s="146"/>
      <c r="BQP717" s="146"/>
      <c r="BQQ717" s="146"/>
      <c r="BQR717" s="146"/>
      <c r="BQS717" s="146"/>
      <c r="BQT717" s="146"/>
      <c r="BQU717" s="146"/>
      <c r="BQV717" s="146"/>
      <c r="BQW717" s="146"/>
      <c r="BQX717" s="146"/>
      <c r="BQY717" s="146"/>
      <c r="BQZ717" s="146"/>
      <c r="BRA717" s="146"/>
      <c r="BRB717" s="146"/>
      <c r="BRC717" s="146"/>
      <c r="BRD717" s="146"/>
      <c r="BRE717" s="146"/>
      <c r="BRF717" s="146"/>
      <c r="BRG717" s="146"/>
      <c r="BRH717" s="146"/>
      <c r="BRI717" s="146"/>
      <c r="BRJ717" s="146"/>
      <c r="BRK717" s="146"/>
      <c r="BRL717" s="146"/>
      <c r="BRM717" s="146"/>
      <c r="BRN717" s="146"/>
      <c r="BRO717" s="146"/>
      <c r="BRP717" s="146"/>
      <c r="BRQ717" s="146"/>
      <c r="BRR717" s="146"/>
      <c r="BRS717" s="146"/>
      <c r="BRT717" s="146"/>
      <c r="BRU717" s="146"/>
      <c r="BRV717" s="146"/>
      <c r="BRW717" s="146"/>
      <c r="BRX717" s="146"/>
      <c r="BRY717" s="146"/>
      <c r="BRZ717" s="146"/>
      <c r="BSA717" s="146"/>
      <c r="BSB717" s="146"/>
      <c r="BSC717" s="146"/>
      <c r="BSD717" s="146"/>
      <c r="BSE717" s="146"/>
      <c r="BSF717" s="146"/>
      <c r="BSG717" s="146"/>
      <c r="BSH717" s="146"/>
      <c r="BSI717" s="146"/>
      <c r="BSJ717" s="146"/>
      <c r="BSK717" s="146"/>
      <c r="BSL717" s="146"/>
      <c r="BSM717" s="146"/>
      <c r="BSN717" s="146"/>
      <c r="BSO717" s="146"/>
      <c r="BSP717" s="146"/>
      <c r="BSQ717" s="146"/>
      <c r="BSR717" s="146"/>
      <c r="BSS717" s="146"/>
      <c r="BST717" s="146"/>
      <c r="BSU717" s="146"/>
      <c r="BSV717" s="146"/>
      <c r="BSW717" s="146"/>
      <c r="BSX717" s="146"/>
      <c r="BSY717" s="146"/>
      <c r="BSZ717" s="146"/>
      <c r="BTA717" s="146"/>
      <c r="BTB717" s="146"/>
      <c r="BTC717" s="146"/>
      <c r="BTD717" s="146"/>
      <c r="BTE717" s="146"/>
      <c r="BTF717" s="146"/>
      <c r="BTG717" s="146"/>
      <c r="BTH717" s="146"/>
      <c r="BTI717" s="146"/>
      <c r="BTJ717" s="146"/>
      <c r="BTK717" s="146"/>
      <c r="BTL717" s="146"/>
      <c r="BTM717" s="146"/>
      <c r="BTN717" s="146"/>
      <c r="BTO717" s="146"/>
      <c r="BTP717" s="146"/>
      <c r="BTQ717" s="146"/>
      <c r="BTR717" s="146"/>
      <c r="BTS717" s="146"/>
      <c r="BTT717" s="146"/>
      <c r="BTU717" s="146"/>
      <c r="BTV717" s="146"/>
      <c r="BTW717" s="146"/>
      <c r="BTX717" s="146"/>
      <c r="BTY717" s="146"/>
      <c r="BTZ717" s="146"/>
      <c r="BUA717" s="146"/>
      <c r="BUB717" s="146"/>
      <c r="BUC717" s="146"/>
      <c r="BUD717" s="146"/>
      <c r="BUE717" s="146"/>
      <c r="BUF717" s="146"/>
      <c r="BUG717" s="146"/>
      <c r="BUH717" s="146"/>
      <c r="BUI717" s="146"/>
      <c r="BUJ717" s="146"/>
      <c r="BUK717" s="146"/>
      <c r="BUL717" s="146"/>
      <c r="BUM717" s="146"/>
      <c r="BUN717" s="146"/>
      <c r="BUO717" s="146"/>
      <c r="BUP717" s="146"/>
      <c r="BUQ717" s="146"/>
      <c r="BUR717" s="146"/>
      <c r="BUS717" s="146"/>
      <c r="BUT717" s="146"/>
      <c r="BUU717" s="146"/>
      <c r="BUV717" s="146"/>
      <c r="BUW717" s="146"/>
      <c r="BUX717" s="146"/>
      <c r="BUY717" s="146"/>
      <c r="BUZ717" s="146"/>
      <c r="BVA717" s="146"/>
      <c r="BVB717" s="146"/>
      <c r="BVC717" s="146"/>
      <c r="BVD717" s="146"/>
      <c r="BVE717" s="146"/>
      <c r="BVF717" s="146"/>
      <c r="BVG717" s="146"/>
      <c r="BVH717" s="146"/>
      <c r="BVI717" s="146"/>
      <c r="BVJ717" s="146"/>
      <c r="BVK717" s="146"/>
      <c r="BVL717" s="146"/>
      <c r="BVM717" s="146"/>
      <c r="BVN717" s="146"/>
      <c r="BVO717" s="146"/>
      <c r="BVP717" s="146"/>
      <c r="BVQ717" s="146"/>
      <c r="BVR717" s="146"/>
      <c r="BVS717" s="146"/>
      <c r="BVT717" s="146"/>
      <c r="BVU717" s="146"/>
      <c r="BVV717" s="146"/>
      <c r="BVW717" s="146"/>
      <c r="BVX717" s="146"/>
      <c r="BVY717" s="146"/>
      <c r="BVZ717" s="146"/>
      <c r="BWA717" s="146"/>
      <c r="BWB717" s="146"/>
      <c r="BWC717" s="146"/>
      <c r="BWD717" s="146"/>
      <c r="BWE717" s="146"/>
      <c r="BWF717" s="146"/>
      <c r="BWG717" s="146"/>
      <c r="BWH717" s="146"/>
      <c r="BWI717" s="146"/>
      <c r="BWJ717" s="146"/>
      <c r="BWK717" s="146"/>
      <c r="BWL717" s="146"/>
      <c r="BWM717" s="146"/>
      <c r="BWN717" s="146"/>
      <c r="BWO717" s="146"/>
      <c r="BWP717" s="146"/>
      <c r="BWQ717" s="146"/>
      <c r="BWR717" s="146"/>
      <c r="BWS717" s="146"/>
      <c r="BWT717" s="146"/>
      <c r="BWU717" s="146"/>
      <c r="BWV717" s="146"/>
      <c r="BWW717" s="146"/>
      <c r="BWX717" s="146"/>
      <c r="BWY717" s="146"/>
      <c r="BWZ717" s="146"/>
      <c r="BXA717" s="146"/>
      <c r="BXB717" s="146"/>
      <c r="BXC717" s="146"/>
      <c r="BXD717" s="146"/>
      <c r="BXE717" s="146"/>
      <c r="BXF717" s="146"/>
      <c r="BXG717" s="146"/>
      <c r="BXH717" s="146"/>
      <c r="BXI717" s="146"/>
      <c r="BXJ717" s="146"/>
      <c r="BXK717" s="146"/>
      <c r="BXL717" s="146"/>
      <c r="BXM717" s="146"/>
      <c r="BXN717" s="146"/>
      <c r="BXO717" s="146"/>
      <c r="BXP717" s="146"/>
      <c r="BXQ717" s="146"/>
      <c r="BXR717" s="146"/>
      <c r="BXS717" s="146"/>
      <c r="BXT717" s="146"/>
      <c r="BXU717" s="146"/>
      <c r="BXV717" s="146"/>
      <c r="BXW717" s="146"/>
      <c r="BXX717" s="146"/>
      <c r="BXY717" s="146"/>
      <c r="BXZ717" s="146"/>
      <c r="BYA717" s="146"/>
      <c r="BYB717" s="146"/>
      <c r="BYC717" s="146"/>
      <c r="BYD717" s="146"/>
      <c r="BYE717" s="146"/>
      <c r="BYF717" s="146"/>
      <c r="BYG717" s="146"/>
      <c r="BYH717" s="146"/>
      <c r="BYI717" s="146"/>
      <c r="BYJ717" s="146"/>
      <c r="BYK717" s="146"/>
      <c r="BYL717" s="146"/>
      <c r="BYM717" s="146"/>
      <c r="BYN717" s="146"/>
      <c r="BYO717" s="146"/>
      <c r="BYP717" s="146"/>
      <c r="BYQ717" s="146"/>
      <c r="BYR717" s="146"/>
      <c r="BYS717" s="146"/>
      <c r="BYT717" s="146"/>
      <c r="BYU717" s="146"/>
      <c r="BYV717" s="146"/>
      <c r="BYW717" s="146"/>
      <c r="BYX717" s="146"/>
      <c r="BYY717" s="146"/>
      <c r="BYZ717" s="146"/>
      <c r="BZA717" s="146"/>
      <c r="BZB717" s="146"/>
      <c r="BZC717" s="146"/>
      <c r="BZD717" s="146"/>
      <c r="BZE717" s="146"/>
      <c r="BZF717" s="146"/>
      <c r="BZG717" s="146"/>
      <c r="BZH717" s="146"/>
      <c r="BZI717" s="146"/>
      <c r="BZJ717" s="146"/>
      <c r="BZK717" s="146"/>
      <c r="BZL717" s="146"/>
      <c r="BZM717" s="146"/>
      <c r="BZN717" s="146"/>
      <c r="BZO717" s="146"/>
      <c r="BZP717" s="146"/>
      <c r="BZQ717" s="146"/>
      <c r="BZR717" s="146"/>
      <c r="BZS717" s="146"/>
      <c r="BZT717" s="146"/>
      <c r="BZU717" s="146"/>
      <c r="BZV717" s="146"/>
      <c r="BZW717" s="146"/>
      <c r="BZX717" s="146"/>
      <c r="BZY717" s="146"/>
      <c r="BZZ717" s="146"/>
      <c r="CAA717" s="146"/>
      <c r="CAB717" s="146"/>
      <c r="CAC717" s="146"/>
      <c r="CAD717" s="146"/>
      <c r="CAE717" s="146"/>
      <c r="CAF717" s="146"/>
      <c r="CAG717" s="146"/>
      <c r="CAH717" s="146"/>
      <c r="CAI717" s="146"/>
      <c r="CAJ717" s="146"/>
      <c r="CAK717" s="146"/>
      <c r="CAL717" s="146"/>
      <c r="CAM717" s="146"/>
      <c r="CAN717" s="146"/>
      <c r="CAO717" s="146"/>
      <c r="CAP717" s="146"/>
      <c r="CAQ717" s="146"/>
      <c r="CAR717" s="146"/>
      <c r="CAS717" s="146"/>
      <c r="CAT717" s="146"/>
      <c r="CAU717" s="146"/>
      <c r="CAV717" s="146"/>
      <c r="CAW717" s="146"/>
      <c r="CAX717" s="146"/>
      <c r="CAY717" s="146"/>
      <c r="CAZ717" s="146"/>
      <c r="CBA717" s="146"/>
      <c r="CBB717" s="146"/>
      <c r="CBC717" s="146"/>
      <c r="CBD717" s="146"/>
      <c r="CBE717" s="146"/>
      <c r="CBF717" s="146"/>
      <c r="CBG717" s="146"/>
      <c r="CBH717" s="146"/>
      <c r="CBI717" s="146"/>
      <c r="CBJ717" s="146"/>
      <c r="CBK717" s="146"/>
      <c r="CBL717" s="146"/>
      <c r="CBM717" s="146"/>
      <c r="CBN717" s="146"/>
      <c r="CBO717" s="146"/>
      <c r="CBP717" s="146"/>
      <c r="CBQ717" s="146"/>
      <c r="CBR717" s="146"/>
      <c r="CBS717" s="146"/>
      <c r="CBT717" s="146"/>
      <c r="CBU717" s="146"/>
      <c r="CBV717" s="146"/>
      <c r="CBW717" s="146"/>
      <c r="CBX717" s="146"/>
      <c r="CBY717" s="146"/>
      <c r="CBZ717" s="146"/>
      <c r="CCA717" s="146"/>
      <c r="CCB717" s="146"/>
      <c r="CCC717" s="146"/>
      <c r="CCD717" s="146"/>
      <c r="CCE717" s="146"/>
      <c r="CCF717" s="146"/>
      <c r="CCG717" s="146"/>
      <c r="CCH717" s="146"/>
      <c r="CCI717" s="146"/>
      <c r="CCJ717" s="146"/>
      <c r="CCK717" s="146"/>
      <c r="CCL717" s="146"/>
      <c r="CCM717" s="146"/>
      <c r="CCN717" s="146"/>
      <c r="CCO717" s="146"/>
      <c r="CCP717" s="146"/>
      <c r="CCQ717" s="146"/>
      <c r="CCR717" s="146"/>
      <c r="CCS717" s="146"/>
      <c r="CCT717" s="146"/>
      <c r="CCU717" s="146"/>
      <c r="CCV717" s="146"/>
      <c r="CCW717" s="146"/>
      <c r="CCX717" s="146"/>
      <c r="CCY717" s="146"/>
      <c r="CCZ717" s="146"/>
      <c r="CDA717" s="146"/>
      <c r="CDB717" s="146"/>
      <c r="CDC717" s="146"/>
      <c r="CDD717" s="146"/>
      <c r="CDE717" s="146"/>
      <c r="CDF717" s="146"/>
      <c r="CDG717" s="146"/>
      <c r="CDH717" s="146"/>
      <c r="CDI717" s="146"/>
      <c r="CDJ717" s="146"/>
      <c r="CDK717" s="146"/>
      <c r="CDL717" s="146"/>
      <c r="CDM717" s="146"/>
      <c r="CDN717" s="146"/>
      <c r="CDO717" s="146"/>
      <c r="CDP717" s="146"/>
      <c r="CDQ717" s="146"/>
      <c r="CDR717" s="146"/>
      <c r="CDS717" s="146"/>
      <c r="CDT717" s="146"/>
      <c r="CDU717" s="146"/>
      <c r="CDV717" s="146"/>
      <c r="CDW717" s="146"/>
      <c r="CDX717" s="146"/>
      <c r="CDY717" s="146"/>
      <c r="CDZ717" s="146"/>
      <c r="CEA717" s="146"/>
      <c r="CEB717" s="146"/>
      <c r="CEC717" s="146"/>
      <c r="CED717" s="146"/>
      <c r="CEE717" s="146"/>
      <c r="CEF717" s="146"/>
      <c r="CEG717" s="146"/>
      <c r="CEH717" s="146"/>
      <c r="CEI717" s="146"/>
      <c r="CEJ717" s="146"/>
      <c r="CEK717" s="146"/>
      <c r="CEL717" s="146"/>
      <c r="CEM717" s="146"/>
      <c r="CEN717" s="146"/>
      <c r="CEO717" s="146"/>
      <c r="CEP717" s="146"/>
      <c r="CEQ717" s="146"/>
      <c r="CER717" s="146"/>
      <c r="CES717" s="146"/>
      <c r="CET717" s="146"/>
      <c r="CEU717" s="146"/>
      <c r="CEV717" s="146"/>
      <c r="CEW717" s="146"/>
      <c r="CEX717" s="146"/>
      <c r="CEY717" s="146"/>
      <c r="CEZ717" s="146"/>
      <c r="CFA717" s="146"/>
      <c r="CFB717" s="146"/>
      <c r="CFC717" s="146"/>
      <c r="CFD717" s="146"/>
      <c r="CFE717" s="146"/>
      <c r="CFF717" s="146"/>
      <c r="CFG717" s="146"/>
      <c r="CFH717" s="146"/>
      <c r="CFI717" s="146"/>
      <c r="CFJ717" s="146"/>
      <c r="CFK717" s="146"/>
      <c r="CFL717" s="146"/>
      <c r="CFM717" s="146"/>
      <c r="CFN717" s="146"/>
      <c r="CFO717" s="146"/>
      <c r="CFP717" s="146"/>
      <c r="CFQ717" s="146"/>
      <c r="CFR717" s="146"/>
      <c r="CFS717" s="146"/>
      <c r="CFT717" s="146"/>
      <c r="CFU717" s="146"/>
      <c r="CFV717" s="146"/>
      <c r="CFW717" s="146"/>
      <c r="CFX717" s="146"/>
      <c r="CFY717" s="146"/>
      <c r="CFZ717" s="146"/>
      <c r="CGA717" s="146"/>
      <c r="CGB717" s="146"/>
      <c r="CGC717" s="146"/>
      <c r="CGD717" s="146"/>
      <c r="CGE717" s="146"/>
      <c r="CGF717" s="146"/>
      <c r="CGG717" s="146"/>
      <c r="CGH717" s="146"/>
      <c r="CGI717" s="146"/>
      <c r="CGJ717" s="146"/>
      <c r="CGK717" s="146"/>
      <c r="CGL717" s="146"/>
      <c r="CGM717" s="146"/>
      <c r="CGN717" s="146"/>
      <c r="CGO717" s="146"/>
      <c r="CGP717" s="146"/>
      <c r="CGQ717" s="146"/>
      <c r="CGR717" s="146"/>
      <c r="CGS717" s="146"/>
      <c r="CGT717" s="146"/>
      <c r="CGU717" s="146"/>
      <c r="CGV717" s="146"/>
      <c r="CGW717" s="146"/>
      <c r="CGX717" s="146"/>
      <c r="CGY717" s="146"/>
      <c r="CGZ717" s="146"/>
      <c r="CHA717" s="146"/>
      <c r="CHB717" s="146"/>
      <c r="CHC717" s="146"/>
      <c r="CHD717" s="146"/>
      <c r="CHE717" s="146"/>
      <c r="CHF717" s="146"/>
      <c r="CHG717" s="146"/>
      <c r="CHH717" s="146"/>
      <c r="CHI717" s="146"/>
      <c r="CHJ717" s="146"/>
      <c r="CHK717" s="146"/>
      <c r="CHL717" s="146"/>
      <c r="CHM717" s="146"/>
      <c r="CHN717" s="146"/>
      <c r="CHO717" s="146"/>
      <c r="CHP717" s="146"/>
      <c r="CHQ717" s="146"/>
      <c r="CHR717" s="146"/>
      <c r="CHS717" s="146"/>
      <c r="CHT717" s="146"/>
      <c r="CHU717" s="146"/>
      <c r="CHV717" s="146"/>
      <c r="CHW717" s="146"/>
      <c r="CHX717" s="146"/>
      <c r="CHY717" s="146"/>
      <c r="CHZ717" s="146"/>
      <c r="CIA717" s="146"/>
      <c r="CIB717" s="146"/>
      <c r="CIC717" s="146"/>
      <c r="CID717" s="146"/>
      <c r="CIE717" s="146"/>
      <c r="CIF717" s="146"/>
      <c r="CIG717" s="146"/>
      <c r="CIH717" s="146"/>
      <c r="CII717" s="146"/>
      <c r="CIJ717" s="146"/>
      <c r="CIK717" s="146"/>
      <c r="CIL717" s="146"/>
      <c r="CIM717" s="146"/>
      <c r="CIN717" s="146"/>
      <c r="CIO717" s="146"/>
      <c r="CIP717" s="146"/>
      <c r="CIQ717" s="146"/>
      <c r="CIR717" s="146"/>
      <c r="CIS717" s="146"/>
      <c r="CIT717" s="146"/>
      <c r="CIU717" s="146"/>
      <c r="CIV717" s="146"/>
      <c r="CIW717" s="146"/>
      <c r="CIX717" s="146"/>
      <c r="CIY717" s="146"/>
      <c r="CIZ717" s="146"/>
      <c r="CJA717" s="146"/>
      <c r="CJB717" s="146"/>
      <c r="CJC717" s="146"/>
      <c r="CJD717" s="146"/>
      <c r="CJE717" s="146"/>
      <c r="CJF717" s="146"/>
      <c r="CJG717" s="146"/>
      <c r="CJH717" s="146"/>
      <c r="CJI717" s="146"/>
      <c r="CJJ717" s="146"/>
      <c r="CJK717" s="146"/>
      <c r="CJL717" s="146"/>
      <c r="CJM717" s="146"/>
      <c r="CJN717" s="146"/>
      <c r="CJO717" s="146"/>
      <c r="CJP717" s="146"/>
      <c r="CJQ717" s="146"/>
      <c r="CJR717" s="146"/>
      <c r="CJS717" s="146"/>
      <c r="CJT717" s="146"/>
      <c r="CJU717" s="146"/>
      <c r="CJV717" s="146"/>
      <c r="CJW717" s="146"/>
      <c r="CJX717" s="146"/>
      <c r="CJY717" s="146"/>
      <c r="CJZ717" s="146"/>
      <c r="CKA717" s="146"/>
      <c r="CKB717" s="146"/>
      <c r="CKC717" s="146"/>
      <c r="CKD717" s="146"/>
      <c r="CKE717" s="146"/>
      <c r="CKF717" s="146"/>
      <c r="CKG717" s="146"/>
      <c r="CKH717" s="146"/>
      <c r="CKI717" s="146"/>
      <c r="CKJ717" s="146"/>
      <c r="CKK717" s="146"/>
      <c r="CKL717" s="146"/>
      <c r="CKM717" s="146"/>
      <c r="CKN717" s="146"/>
      <c r="CKO717" s="146"/>
      <c r="CKP717" s="146"/>
      <c r="CKQ717" s="146"/>
      <c r="CKR717" s="146"/>
      <c r="CKS717" s="146"/>
      <c r="CKT717" s="146"/>
      <c r="CKU717" s="146"/>
      <c r="CKV717" s="146"/>
      <c r="CKW717" s="146"/>
      <c r="CKX717" s="146"/>
      <c r="CKY717" s="146"/>
      <c r="CKZ717" s="146"/>
      <c r="CLA717" s="146"/>
      <c r="CLB717" s="146"/>
      <c r="CLC717" s="146"/>
      <c r="CLD717" s="146"/>
      <c r="CLE717" s="146"/>
      <c r="CLF717" s="146"/>
      <c r="CLG717" s="146"/>
      <c r="CLH717" s="146"/>
      <c r="CLI717" s="146"/>
      <c r="CLJ717" s="146"/>
      <c r="CLK717" s="146"/>
      <c r="CLL717" s="146"/>
      <c r="CLM717" s="146"/>
      <c r="CLN717" s="146"/>
      <c r="CLO717" s="146"/>
      <c r="CLP717" s="146"/>
      <c r="CLQ717" s="146"/>
      <c r="CLR717" s="146"/>
      <c r="CLS717" s="146"/>
      <c r="CLT717" s="146"/>
      <c r="CLU717" s="146"/>
      <c r="CLV717" s="146"/>
      <c r="CLW717" s="146"/>
      <c r="CLX717" s="146"/>
      <c r="CLY717" s="146"/>
      <c r="CLZ717" s="146"/>
      <c r="CMA717" s="146"/>
      <c r="CMB717" s="146"/>
      <c r="CMC717" s="146"/>
      <c r="CMD717" s="146"/>
      <c r="CME717" s="146"/>
      <c r="CMF717" s="146"/>
      <c r="CMG717" s="146"/>
      <c r="CMH717" s="146"/>
      <c r="CMI717" s="146"/>
      <c r="CMJ717" s="146"/>
      <c r="CMK717" s="146"/>
      <c r="CML717" s="146"/>
      <c r="CMM717" s="146"/>
      <c r="CMN717" s="146"/>
      <c r="CMO717" s="146"/>
      <c r="CMP717" s="146"/>
      <c r="CMQ717" s="146"/>
      <c r="CMR717" s="146"/>
      <c r="CMS717" s="146"/>
      <c r="CMT717" s="146"/>
      <c r="CMU717" s="146"/>
      <c r="CMV717" s="146"/>
      <c r="CMW717" s="146"/>
      <c r="CMX717" s="146"/>
      <c r="CMY717" s="146"/>
      <c r="CMZ717" s="146"/>
      <c r="CNA717" s="146"/>
      <c r="CNB717" s="146"/>
      <c r="CNC717" s="146"/>
      <c r="CND717" s="146"/>
      <c r="CNE717" s="146"/>
      <c r="CNF717" s="146"/>
      <c r="CNG717" s="146"/>
      <c r="CNH717" s="146"/>
      <c r="CNI717" s="146"/>
      <c r="CNJ717" s="146"/>
      <c r="CNK717" s="146"/>
      <c r="CNL717" s="146"/>
      <c r="CNM717" s="146"/>
      <c r="CNN717" s="146"/>
      <c r="CNO717" s="146"/>
      <c r="CNP717" s="146"/>
      <c r="CNQ717" s="146"/>
      <c r="CNR717" s="146"/>
      <c r="CNS717" s="146"/>
      <c r="CNT717" s="146"/>
      <c r="CNU717" s="146"/>
      <c r="CNV717" s="146"/>
      <c r="CNW717" s="146"/>
      <c r="CNX717" s="146"/>
      <c r="CNY717" s="146"/>
      <c r="CNZ717" s="146"/>
      <c r="COA717" s="146"/>
      <c r="COB717" s="146"/>
      <c r="COC717" s="146"/>
      <c r="COD717" s="146"/>
      <c r="COE717" s="146"/>
      <c r="COF717" s="146"/>
      <c r="COG717" s="146"/>
      <c r="COH717" s="146"/>
      <c r="COI717" s="146"/>
      <c r="COJ717" s="146"/>
      <c r="COK717" s="146"/>
      <c r="COL717" s="146"/>
      <c r="COM717" s="146"/>
      <c r="CON717" s="146"/>
      <c r="COO717" s="146"/>
      <c r="COP717" s="146"/>
      <c r="COQ717" s="146"/>
      <c r="COR717" s="146"/>
      <c r="COS717" s="146"/>
      <c r="COT717" s="146"/>
      <c r="COU717" s="146"/>
      <c r="COV717" s="146"/>
      <c r="COW717" s="146"/>
      <c r="COX717" s="146"/>
      <c r="COY717" s="146"/>
      <c r="COZ717" s="146"/>
      <c r="CPA717" s="146"/>
      <c r="CPB717" s="146"/>
      <c r="CPC717" s="146"/>
      <c r="CPD717" s="146"/>
      <c r="CPE717" s="146"/>
      <c r="CPF717" s="146"/>
      <c r="CPG717" s="146"/>
      <c r="CPH717" s="146"/>
      <c r="CPI717" s="146"/>
      <c r="CPJ717" s="146"/>
      <c r="CPK717" s="146"/>
      <c r="CPL717" s="146"/>
      <c r="CPM717" s="146"/>
      <c r="CPN717" s="146"/>
      <c r="CPO717" s="146"/>
      <c r="CPP717" s="146"/>
      <c r="CPQ717" s="146"/>
      <c r="CPR717" s="146"/>
      <c r="CPS717" s="146"/>
      <c r="CPT717" s="146"/>
      <c r="CPU717" s="146"/>
      <c r="CPV717" s="146"/>
      <c r="CPW717" s="146"/>
      <c r="CPX717" s="146"/>
      <c r="CPY717" s="146"/>
      <c r="CPZ717" s="146"/>
      <c r="CQA717" s="146"/>
      <c r="CQB717" s="146"/>
      <c r="CQC717" s="146"/>
      <c r="CQD717" s="146"/>
      <c r="CQE717" s="146"/>
      <c r="CQF717" s="146"/>
      <c r="CQG717" s="146"/>
      <c r="CQH717" s="146"/>
      <c r="CQI717" s="146"/>
      <c r="CQJ717" s="146"/>
      <c r="CQK717" s="146"/>
      <c r="CQL717" s="146"/>
      <c r="CQM717" s="146"/>
      <c r="CQN717" s="146"/>
      <c r="CQO717" s="146"/>
      <c r="CQP717" s="146"/>
      <c r="CQQ717" s="146"/>
      <c r="CQR717" s="146"/>
      <c r="CQS717" s="146"/>
      <c r="CQT717" s="146"/>
      <c r="CQU717" s="146"/>
      <c r="CQV717" s="146"/>
      <c r="CQW717" s="146"/>
      <c r="CQX717" s="146"/>
      <c r="CQY717" s="146"/>
      <c r="CQZ717" s="146"/>
      <c r="CRA717" s="146"/>
      <c r="CRB717" s="146"/>
      <c r="CRC717" s="146"/>
      <c r="CRD717" s="146"/>
      <c r="CRE717" s="146"/>
      <c r="CRF717" s="146"/>
      <c r="CRG717" s="146"/>
      <c r="CRH717" s="146"/>
      <c r="CRI717" s="146"/>
      <c r="CRJ717" s="146"/>
      <c r="CRK717" s="146"/>
      <c r="CRL717" s="146"/>
      <c r="CRM717" s="146"/>
      <c r="CRN717" s="146"/>
      <c r="CRO717" s="146"/>
      <c r="CRP717" s="146"/>
      <c r="CRQ717" s="146"/>
      <c r="CRR717" s="146"/>
      <c r="CRS717" s="146"/>
      <c r="CRT717" s="146"/>
      <c r="CRU717" s="146"/>
      <c r="CRV717" s="146"/>
      <c r="CRW717" s="146"/>
      <c r="CRX717" s="146"/>
      <c r="CRY717" s="146"/>
      <c r="CRZ717" s="146"/>
      <c r="CSA717" s="146"/>
      <c r="CSB717" s="146"/>
      <c r="CSC717" s="146"/>
      <c r="CSD717" s="146"/>
      <c r="CSE717" s="146"/>
      <c r="CSF717" s="146"/>
      <c r="CSG717" s="146"/>
      <c r="CSH717" s="146"/>
      <c r="CSI717" s="146"/>
      <c r="CSJ717" s="146"/>
      <c r="CSK717" s="146"/>
      <c r="CSL717" s="146"/>
      <c r="CSM717" s="146"/>
      <c r="CSN717" s="146"/>
      <c r="CSO717" s="146"/>
      <c r="CSP717" s="146"/>
      <c r="CSQ717" s="146"/>
      <c r="CSR717" s="146"/>
      <c r="CSS717" s="146"/>
      <c r="CST717" s="146"/>
      <c r="CSU717" s="146"/>
      <c r="CSV717" s="146"/>
      <c r="CSW717" s="146"/>
      <c r="CSX717" s="146"/>
      <c r="CSY717" s="146"/>
      <c r="CSZ717" s="146"/>
      <c r="CTA717" s="146"/>
      <c r="CTB717" s="146"/>
      <c r="CTC717" s="146"/>
      <c r="CTD717" s="146"/>
      <c r="CTE717" s="146"/>
      <c r="CTF717" s="146"/>
      <c r="CTG717" s="146"/>
      <c r="CTH717" s="146"/>
      <c r="CTI717" s="146"/>
      <c r="CTJ717" s="146"/>
      <c r="CTK717" s="146"/>
      <c r="CTL717" s="146"/>
      <c r="CTM717" s="146"/>
      <c r="CTN717" s="146"/>
      <c r="CTO717" s="146"/>
      <c r="CTP717" s="146"/>
      <c r="CTQ717" s="146"/>
      <c r="CTR717" s="146"/>
      <c r="CTS717" s="146"/>
      <c r="CTT717" s="146"/>
      <c r="CTU717" s="146"/>
      <c r="CTV717" s="146"/>
      <c r="CTW717" s="146"/>
      <c r="CTX717" s="146"/>
      <c r="CTY717" s="146"/>
      <c r="CTZ717" s="146"/>
      <c r="CUA717" s="146"/>
      <c r="CUB717" s="146"/>
      <c r="CUC717" s="146"/>
      <c r="CUD717" s="146"/>
      <c r="CUE717" s="146"/>
      <c r="CUF717" s="146"/>
      <c r="CUG717" s="146"/>
      <c r="CUH717" s="146"/>
      <c r="CUI717" s="146"/>
      <c r="CUJ717" s="146"/>
      <c r="CUK717" s="146"/>
      <c r="CUL717" s="146"/>
      <c r="CUM717" s="146"/>
      <c r="CUN717" s="146"/>
      <c r="CUO717" s="146"/>
      <c r="CUP717" s="146"/>
      <c r="CUQ717" s="146"/>
      <c r="CUR717" s="146"/>
      <c r="CUS717" s="146"/>
      <c r="CUT717" s="146"/>
      <c r="CUU717" s="146"/>
      <c r="CUV717" s="146"/>
      <c r="CUW717" s="146"/>
      <c r="CUX717" s="146"/>
      <c r="CUY717" s="146"/>
      <c r="CUZ717" s="146"/>
      <c r="CVA717" s="146"/>
      <c r="CVB717" s="146"/>
      <c r="CVC717" s="146"/>
      <c r="CVD717" s="146"/>
      <c r="CVE717" s="146"/>
      <c r="CVF717" s="146"/>
      <c r="CVG717" s="146"/>
      <c r="CVH717" s="146"/>
      <c r="CVI717" s="146"/>
      <c r="CVJ717" s="146"/>
      <c r="CVK717" s="146"/>
      <c r="CVL717" s="146"/>
      <c r="CVM717" s="146"/>
      <c r="CVN717" s="146"/>
      <c r="CVO717" s="146"/>
      <c r="CVP717" s="146"/>
      <c r="CVQ717" s="146"/>
      <c r="CVR717" s="146"/>
      <c r="CVS717" s="146"/>
      <c r="CVT717" s="146"/>
      <c r="CVU717" s="146"/>
      <c r="CVV717" s="146"/>
      <c r="CVW717" s="146"/>
      <c r="CVX717" s="146"/>
      <c r="CVY717" s="146"/>
      <c r="CVZ717" s="146"/>
      <c r="CWA717" s="146"/>
      <c r="CWB717" s="146"/>
      <c r="CWC717" s="146"/>
      <c r="CWD717" s="146"/>
      <c r="CWE717" s="146"/>
      <c r="CWF717" s="146"/>
      <c r="CWG717" s="146"/>
      <c r="CWH717" s="146"/>
      <c r="CWI717" s="146"/>
      <c r="CWJ717" s="146"/>
      <c r="CWK717" s="146"/>
      <c r="CWL717" s="146"/>
      <c r="CWM717" s="146"/>
      <c r="CWN717" s="146"/>
      <c r="CWO717" s="146"/>
      <c r="CWP717" s="146"/>
      <c r="CWQ717" s="146"/>
      <c r="CWR717" s="146"/>
      <c r="CWS717" s="146"/>
      <c r="CWT717" s="146"/>
      <c r="CWU717" s="146"/>
      <c r="CWV717" s="146"/>
      <c r="CWW717" s="146"/>
      <c r="CWX717" s="146"/>
      <c r="CWY717" s="146"/>
      <c r="CWZ717" s="146"/>
      <c r="CXA717" s="146"/>
      <c r="CXB717" s="146"/>
      <c r="CXC717" s="146"/>
      <c r="CXD717" s="146"/>
      <c r="CXE717" s="146"/>
      <c r="CXF717" s="146"/>
      <c r="CXG717" s="146"/>
      <c r="CXH717" s="146"/>
      <c r="CXI717" s="146"/>
      <c r="CXJ717" s="146"/>
      <c r="CXK717" s="146"/>
      <c r="CXL717" s="146"/>
      <c r="CXM717" s="146"/>
      <c r="CXN717" s="146"/>
      <c r="CXO717" s="146"/>
      <c r="CXP717" s="146"/>
      <c r="CXQ717" s="146"/>
      <c r="CXR717" s="146"/>
      <c r="CXS717" s="146"/>
      <c r="CXT717" s="146"/>
      <c r="CXU717" s="146"/>
      <c r="CXV717" s="146"/>
      <c r="CXW717" s="146"/>
      <c r="CXX717" s="146"/>
      <c r="CXY717" s="146"/>
      <c r="CXZ717" s="146"/>
      <c r="CYA717" s="146"/>
      <c r="CYB717" s="146"/>
      <c r="CYC717" s="146"/>
      <c r="CYD717" s="146"/>
      <c r="CYE717" s="146"/>
      <c r="CYF717" s="146"/>
      <c r="CYG717" s="146"/>
      <c r="CYH717" s="146"/>
      <c r="CYI717" s="146"/>
      <c r="CYJ717" s="146"/>
      <c r="CYK717" s="146"/>
      <c r="CYL717" s="146"/>
      <c r="CYM717" s="146"/>
      <c r="CYN717" s="146"/>
      <c r="CYO717" s="146"/>
      <c r="CYP717" s="146"/>
      <c r="CYQ717" s="146"/>
      <c r="CYR717" s="146"/>
      <c r="CYS717" s="146"/>
      <c r="CYT717" s="146"/>
      <c r="CYU717" s="146"/>
      <c r="CYV717" s="146"/>
      <c r="CYW717" s="146"/>
      <c r="CYX717" s="146"/>
      <c r="CYY717" s="146"/>
      <c r="CYZ717" s="146"/>
      <c r="CZA717" s="146"/>
      <c r="CZB717" s="146"/>
      <c r="CZC717" s="146"/>
      <c r="CZD717" s="146"/>
      <c r="CZE717" s="146"/>
      <c r="CZF717" s="146"/>
      <c r="CZG717" s="146"/>
      <c r="CZH717" s="146"/>
      <c r="CZI717" s="146"/>
      <c r="CZJ717" s="146"/>
      <c r="CZK717" s="146"/>
      <c r="CZL717" s="146"/>
      <c r="CZM717" s="146"/>
      <c r="CZN717" s="146"/>
      <c r="CZO717" s="146"/>
      <c r="CZP717" s="146"/>
      <c r="CZQ717" s="146"/>
      <c r="CZR717" s="146"/>
      <c r="CZS717" s="146"/>
      <c r="CZT717" s="146"/>
      <c r="CZU717" s="146"/>
      <c r="CZV717" s="146"/>
      <c r="CZW717" s="146"/>
      <c r="CZX717" s="146"/>
      <c r="CZY717" s="146"/>
      <c r="CZZ717" s="146"/>
      <c r="DAA717" s="146"/>
      <c r="DAB717" s="146"/>
      <c r="DAC717" s="146"/>
      <c r="DAD717" s="146"/>
      <c r="DAE717" s="146"/>
      <c r="DAF717" s="146"/>
      <c r="DAG717" s="146"/>
      <c r="DAH717" s="146"/>
      <c r="DAI717" s="146"/>
      <c r="DAJ717" s="146"/>
      <c r="DAK717" s="146"/>
      <c r="DAL717" s="146"/>
      <c r="DAM717" s="146"/>
      <c r="DAN717" s="146"/>
      <c r="DAO717" s="146"/>
      <c r="DAP717" s="146"/>
      <c r="DAQ717" s="146"/>
      <c r="DAR717" s="146"/>
      <c r="DAS717" s="146"/>
      <c r="DAT717" s="146"/>
      <c r="DAU717" s="146"/>
      <c r="DAV717" s="146"/>
      <c r="DAW717" s="146"/>
      <c r="DAX717" s="146"/>
      <c r="DAY717" s="146"/>
      <c r="DAZ717" s="146"/>
      <c r="DBA717" s="146"/>
      <c r="DBB717" s="146"/>
      <c r="DBC717" s="146"/>
      <c r="DBD717" s="146"/>
      <c r="DBE717" s="146"/>
      <c r="DBF717" s="146"/>
      <c r="DBG717" s="146"/>
      <c r="DBH717" s="146"/>
      <c r="DBI717" s="146"/>
      <c r="DBJ717" s="146"/>
      <c r="DBK717" s="146"/>
      <c r="DBL717" s="146"/>
      <c r="DBM717" s="146"/>
      <c r="DBN717" s="146"/>
      <c r="DBO717" s="146"/>
      <c r="DBP717" s="146"/>
      <c r="DBQ717" s="146"/>
      <c r="DBR717" s="146"/>
      <c r="DBS717" s="146"/>
      <c r="DBT717" s="146"/>
      <c r="DBU717" s="146"/>
      <c r="DBV717" s="146"/>
      <c r="DBW717" s="146"/>
      <c r="DBX717" s="146"/>
      <c r="DBY717" s="146"/>
      <c r="DBZ717" s="146"/>
      <c r="DCA717" s="146"/>
      <c r="DCB717" s="146"/>
      <c r="DCC717" s="146"/>
      <c r="DCD717" s="146"/>
      <c r="DCE717" s="146"/>
      <c r="DCF717" s="146"/>
      <c r="DCG717" s="146"/>
      <c r="DCH717" s="146"/>
      <c r="DCI717" s="146"/>
      <c r="DCJ717" s="146"/>
      <c r="DCK717" s="146"/>
      <c r="DCL717" s="146"/>
      <c r="DCM717" s="146"/>
      <c r="DCN717" s="146"/>
      <c r="DCO717" s="146"/>
      <c r="DCP717" s="146"/>
      <c r="DCQ717" s="146"/>
      <c r="DCR717" s="146"/>
      <c r="DCS717" s="146"/>
      <c r="DCT717" s="146"/>
      <c r="DCU717" s="146"/>
      <c r="DCV717" s="146"/>
      <c r="DCW717" s="146"/>
      <c r="DCX717" s="146"/>
      <c r="DCY717" s="146"/>
      <c r="DCZ717" s="146"/>
      <c r="DDA717" s="146"/>
      <c r="DDB717" s="146"/>
      <c r="DDC717" s="146"/>
      <c r="DDD717" s="146"/>
      <c r="DDE717" s="146"/>
      <c r="DDF717" s="146"/>
      <c r="DDG717" s="146"/>
      <c r="DDH717" s="146"/>
      <c r="DDI717" s="146"/>
      <c r="DDJ717" s="146"/>
      <c r="DDK717" s="146"/>
      <c r="DDL717" s="146"/>
      <c r="DDM717" s="146"/>
      <c r="DDN717" s="146"/>
      <c r="DDO717" s="146"/>
      <c r="DDP717" s="146"/>
      <c r="DDQ717" s="146"/>
      <c r="DDR717" s="146"/>
      <c r="DDS717" s="146"/>
      <c r="DDT717" s="146"/>
      <c r="DDU717" s="146"/>
      <c r="DDV717" s="146"/>
      <c r="DDW717" s="146"/>
      <c r="DDX717" s="146"/>
      <c r="DDY717" s="146"/>
      <c r="DDZ717" s="146"/>
      <c r="DEA717" s="146"/>
      <c r="DEB717" s="146"/>
      <c r="DEC717" s="146"/>
      <c r="DED717" s="146"/>
      <c r="DEE717" s="146"/>
      <c r="DEF717" s="146"/>
      <c r="DEG717" s="146"/>
      <c r="DEH717" s="146"/>
      <c r="DEI717" s="146"/>
      <c r="DEJ717" s="146"/>
      <c r="DEK717" s="146"/>
      <c r="DEL717" s="146"/>
      <c r="DEM717" s="146"/>
      <c r="DEN717" s="146"/>
      <c r="DEO717" s="146"/>
      <c r="DEP717" s="146"/>
      <c r="DEQ717" s="146"/>
      <c r="DER717" s="146"/>
      <c r="DES717" s="146"/>
      <c r="DET717" s="146"/>
      <c r="DEU717" s="146"/>
      <c r="DEV717" s="146"/>
      <c r="DEW717" s="146"/>
      <c r="DEX717" s="146"/>
      <c r="DEY717" s="146"/>
      <c r="DEZ717" s="146"/>
      <c r="DFA717" s="146"/>
      <c r="DFB717" s="146"/>
      <c r="DFC717" s="146"/>
      <c r="DFD717" s="146"/>
      <c r="DFE717" s="146"/>
      <c r="DFF717" s="146"/>
      <c r="DFG717" s="146"/>
      <c r="DFH717" s="146"/>
      <c r="DFI717" s="146"/>
      <c r="DFJ717" s="146"/>
      <c r="DFK717" s="146"/>
      <c r="DFL717" s="146"/>
      <c r="DFM717" s="146"/>
      <c r="DFN717" s="146"/>
      <c r="DFO717" s="146"/>
      <c r="DFP717" s="146"/>
      <c r="DFQ717" s="146"/>
      <c r="DFR717" s="146"/>
      <c r="DFS717" s="146"/>
      <c r="DFT717" s="146"/>
      <c r="DFU717" s="146"/>
      <c r="DFV717" s="146"/>
      <c r="DFW717" s="146"/>
      <c r="DFX717" s="146"/>
      <c r="DFY717" s="146"/>
      <c r="DFZ717" s="146"/>
      <c r="DGA717" s="146"/>
      <c r="DGB717" s="146"/>
      <c r="DGC717" s="146"/>
      <c r="DGD717" s="146"/>
      <c r="DGE717" s="146"/>
      <c r="DGF717" s="146"/>
      <c r="DGG717" s="146"/>
      <c r="DGH717" s="146"/>
      <c r="DGI717" s="146"/>
      <c r="DGJ717" s="146"/>
      <c r="DGK717" s="146"/>
      <c r="DGL717" s="146"/>
      <c r="DGM717" s="146"/>
      <c r="DGN717" s="146"/>
      <c r="DGO717" s="146"/>
      <c r="DGP717" s="146"/>
      <c r="DGQ717" s="146"/>
      <c r="DGR717" s="146"/>
      <c r="DGS717" s="146"/>
      <c r="DGT717" s="146"/>
      <c r="DGU717" s="146"/>
      <c r="DGV717" s="146"/>
      <c r="DGW717" s="146"/>
      <c r="DGX717" s="146"/>
      <c r="DGY717" s="146"/>
      <c r="DGZ717" s="146"/>
      <c r="DHA717" s="146"/>
      <c r="DHB717" s="146"/>
      <c r="DHC717" s="146"/>
      <c r="DHD717" s="146"/>
      <c r="DHE717" s="146"/>
      <c r="DHF717" s="146"/>
      <c r="DHG717" s="146"/>
      <c r="DHH717" s="146"/>
      <c r="DHI717" s="146"/>
      <c r="DHJ717" s="146"/>
      <c r="DHK717" s="146"/>
      <c r="DHL717" s="146"/>
      <c r="DHM717" s="146"/>
      <c r="DHN717" s="146"/>
      <c r="DHO717" s="146"/>
      <c r="DHP717" s="146"/>
      <c r="DHQ717" s="146"/>
      <c r="DHR717" s="146"/>
      <c r="DHS717" s="146"/>
      <c r="DHT717" s="146"/>
      <c r="DHU717" s="146"/>
      <c r="DHV717" s="146"/>
      <c r="DHW717" s="146"/>
      <c r="DHX717" s="146"/>
      <c r="DHY717" s="146"/>
      <c r="DHZ717" s="146"/>
      <c r="DIA717" s="146"/>
      <c r="DIB717" s="146"/>
      <c r="DIC717" s="146"/>
      <c r="DID717" s="146"/>
      <c r="DIE717" s="146"/>
      <c r="DIF717" s="146"/>
      <c r="DIG717" s="146"/>
      <c r="DIH717" s="146"/>
      <c r="DII717" s="146"/>
      <c r="DIJ717" s="146"/>
      <c r="DIK717" s="146"/>
      <c r="DIL717" s="146"/>
      <c r="DIM717" s="146"/>
      <c r="DIN717" s="146"/>
      <c r="DIO717" s="146"/>
      <c r="DIP717" s="146"/>
      <c r="DIQ717" s="146"/>
      <c r="DIR717" s="146"/>
      <c r="DIS717" s="146"/>
      <c r="DIT717" s="146"/>
      <c r="DIU717" s="146"/>
      <c r="DIV717" s="146"/>
      <c r="DIW717" s="146"/>
      <c r="DIX717" s="146"/>
      <c r="DIY717" s="146"/>
      <c r="DIZ717" s="146"/>
      <c r="DJA717" s="146"/>
      <c r="DJB717" s="146"/>
      <c r="DJC717" s="146"/>
      <c r="DJD717" s="146"/>
      <c r="DJE717" s="146"/>
      <c r="DJF717" s="146"/>
      <c r="DJG717" s="146"/>
      <c r="DJH717" s="146"/>
      <c r="DJI717" s="146"/>
      <c r="DJJ717" s="146"/>
      <c r="DJK717" s="146"/>
      <c r="DJL717" s="146"/>
      <c r="DJM717" s="146"/>
      <c r="DJN717" s="146"/>
      <c r="DJO717" s="146"/>
      <c r="DJP717" s="146"/>
      <c r="DJQ717" s="146"/>
      <c r="DJR717" s="146"/>
      <c r="DJS717" s="146"/>
      <c r="DJT717" s="146"/>
      <c r="DJU717" s="146"/>
      <c r="DJV717" s="146"/>
      <c r="DJW717" s="146"/>
      <c r="DJX717" s="146"/>
      <c r="DJY717" s="146"/>
      <c r="DJZ717" s="146"/>
      <c r="DKA717" s="146"/>
      <c r="DKB717" s="146"/>
      <c r="DKC717" s="146"/>
      <c r="DKD717" s="146"/>
      <c r="DKE717" s="146"/>
      <c r="DKF717" s="146"/>
      <c r="DKG717" s="146"/>
      <c r="DKH717" s="146"/>
      <c r="DKI717" s="146"/>
      <c r="DKJ717" s="146"/>
      <c r="DKK717" s="146"/>
      <c r="DKL717" s="146"/>
      <c r="DKM717" s="146"/>
      <c r="DKN717" s="146"/>
      <c r="DKO717" s="146"/>
      <c r="DKP717" s="146"/>
      <c r="DKQ717" s="146"/>
      <c r="DKR717" s="146"/>
      <c r="DKS717" s="146"/>
      <c r="DKT717" s="146"/>
      <c r="DKU717" s="146"/>
      <c r="DKV717" s="146"/>
      <c r="DKW717" s="146"/>
      <c r="DKX717" s="146"/>
      <c r="DKY717" s="146"/>
      <c r="DKZ717" s="146"/>
      <c r="DLA717" s="146"/>
      <c r="DLB717" s="146"/>
      <c r="DLC717" s="146"/>
      <c r="DLD717" s="146"/>
      <c r="DLE717" s="146"/>
      <c r="DLF717" s="146"/>
      <c r="DLG717" s="146"/>
      <c r="DLH717" s="146"/>
      <c r="DLI717" s="146"/>
      <c r="DLJ717" s="146"/>
      <c r="DLK717" s="146"/>
      <c r="DLL717" s="146"/>
      <c r="DLM717" s="146"/>
      <c r="DLN717" s="146"/>
      <c r="DLO717" s="146"/>
      <c r="DLP717" s="146"/>
      <c r="DLQ717" s="146"/>
      <c r="DLR717" s="146"/>
      <c r="DLS717" s="146"/>
      <c r="DLT717" s="146"/>
      <c r="DLU717" s="146"/>
      <c r="DLV717" s="146"/>
      <c r="DLW717" s="146"/>
      <c r="DLX717" s="146"/>
      <c r="DLY717" s="146"/>
      <c r="DLZ717" s="146"/>
      <c r="DMA717" s="146"/>
      <c r="DMB717" s="146"/>
      <c r="DMC717" s="146"/>
      <c r="DMD717" s="146"/>
      <c r="DME717" s="146"/>
      <c r="DMF717" s="146"/>
      <c r="DMG717" s="146"/>
      <c r="DMH717" s="146"/>
      <c r="DMI717" s="146"/>
      <c r="DMJ717" s="146"/>
      <c r="DMK717" s="146"/>
      <c r="DML717" s="146"/>
      <c r="DMM717" s="146"/>
      <c r="DMN717" s="146"/>
      <c r="DMO717" s="146"/>
      <c r="DMP717" s="146"/>
      <c r="DMQ717" s="146"/>
      <c r="DMR717" s="146"/>
      <c r="DMS717" s="146"/>
      <c r="DMT717" s="146"/>
      <c r="DMU717" s="146"/>
      <c r="DMV717" s="146"/>
      <c r="DMW717" s="146"/>
      <c r="DMX717" s="146"/>
      <c r="DMY717" s="146"/>
      <c r="DMZ717" s="146"/>
      <c r="DNA717" s="146"/>
      <c r="DNB717" s="146"/>
      <c r="DNC717" s="146"/>
      <c r="DND717" s="146"/>
      <c r="DNE717" s="146"/>
      <c r="DNF717" s="146"/>
      <c r="DNG717" s="146"/>
      <c r="DNH717" s="146"/>
      <c r="DNI717" s="146"/>
      <c r="DNJ717" s="146"/>
      <c r="DNK717" s="146"/>
      <c r="DNL717" s="146"/>
      <c r="DNM717" s="146"/>
      <c r="DNN717" s="146"/>
      <c r="DNO717" s="146"/>
      <c r="DNP717" s="146"/>
      <c r="DNQ717" s="146"/>
      <c r="DNR717" s="146"/>
      <c r="DNS717" s="146"/>
      <c r="DNT717" s="146"/>
      <c r="DNU717" s="146"/>
      <c r="DNV717" s="146"/>
      <c r="DNW717" s="146"/>
      <c r="DNX717" s="146"/>
      <c r="DNY717" s="146"/>
      <c r="DNZ717" s="146"/>
      <c r="DOA717" s="146"/>
      <c r="DOB717" s="146"/>
      <c r="DOC717" s="146"/>
      <c r="DOD717" s="146"/>
      <c r="DOE717" s="146"/>
      <c r="DOF717" s="146"/>
      <c r="DOG717" s="146"/>
      <c r="DOH717" s="146"/>
      <c r="DOI717" s="146"/>
      <c r="DOJ717" s="146"/>
      <c r="DOK717" s="146"/>
      <c r="DOL717" s="146"/>
      <c r="DOM717" s="146"/>
      <c r="DON717" s="146"/>
      <c r="DOO717" s="146"/>
      <c r="DOP717" s="146"/>
      <c r="DOQ717" s="146"/>
      <c r="DOR717" s="146"/>
      <c r="DOS717" s="146"/>
      <c r="DOT717" s="146"/>
      <c r="DOU717" s="146"/>
      <c r="DOV717" s="146"/>
      <c r="DOW717" s="146"/>
      <c r="DOX717" s="146"/>
      <c r="DOY717" s="146"/>
      <c r="DOZ717" s="146"/>
      <c r="DPA717" s="146"/>
      <c r="DPB717" s="146"/>
      <c r="DPC717" s="146"/>
      <c r="DPD717" s="146"/>
      <c r="DPE717" s="146"/>
      <c r="DPF717" s="146"/>
      <c r="DPG717" s="146"/>
      <c r="DPH717" s="146"/>
      <c r="DPI717" s="146"/>
      <c r="DPJ717" s="146"/>
      <c r="DPK717" s="146"/>
      <c r="DPL717" s="146"/>
      <c r="DPM717" s="146"/>
      <c r="DPN717" s="146"/>
      <c r="DPO717" s="146"/>
      <c r="DPP717" s="146"/>
      <c r="DPQ717" s="146"/>
      <c r="DPR717" s="146"/>
      <c r="DPS717" s="146"/>
      <c r="DPT717" s="146"/>
      <c r="DPU717" s="146"/>
      <c r="DPV717" s="146"/>
      <c r="DPW717" s="146"/>
      <c r="DPX717" s="146"/>
      <c r="DPY717" s="146"/>
      <c r="DPZ717" s="146"/>
      <c r="DQA717" s="146"/>
      <c r="DQB717" s="146"/>
      <c r="DQC717" s="146"/>
      <c r="DQD717" s="146"/>
      <c r="DQE717" s="146"/>
      <c r="DQF717" s="146"/>
      <c r="DQG717" s="146"/>
      <c r="DQH717" s="146"/>
      <c r="DQI717" s="146"/>
      <c r="DQJ717" s="146"/>
      <c r="DQK717" s="146"/>
      <c r="DQL717" s="146"/>
      <c r="DQM717" s="146"/>
      <c r="DQN717" s="146"/>
      <c r="DQO717" s="146"/>
      <c r="DQP717" s="146"/>
      <c r="DQQ717" s="146"/>
      <c r="DQR717" s="146"/>
      <c r="DQS717" s="146"/>
      <c r="DQT717" s="146"/>
      <c r="DQU717" s="146"/>
      <c r="DQV717" s="146"/>
      <c r="DQW717" s="146"/>
      <c r="DQX717" s="146"/>
      <c r="DQY717" s="146"/>
      <c r="DQZ717" s="146"/>
      <c r="DRA717" s="146"/>
      <c r="DRB717" s="146"/>
      <c r="DRC717" s="146"/>
      <c r="DRD717" s="146"/>
      <c r="DRE717" s="146"/>
      <c r="DRF717" s="146"/>
      <c r="DRG717" s="146"/>
      <c r="DRH717" s="146"/>
      <c r="DRI717" s="146"/>
      <c r="DRJ717" s="146"/>
      <c r="DRK717" s="146"/>
      <c r="DRL717" s="146"/>
      <c r="DRM717" s="146"/>
      <c r="DRN717" s="146"/>
      <c r="DRO717" s="146"/>
      <c r="DRP717" s="146"/>
      <c r="DRQ717" s="146"/>
      <c r="DRR717" s="146"/>
      <c r="DRS717" s="146"/>
      <c r="DRT717" s="146"/>
      <c r="DRU717" s="146"/>
      <c r="DRV717" s="146"/>
      <c r="DRW717" s="146"/>
      <c r="DRX717" s="146"/>
      <c r="DRY717" s="146"/>
      <c r="DRZ717" s="146"/>
      <c r="DSA717" s="146"/>
      <c r="DSB717" s="146"/>
      <c r="DSC717" s="146"/>
      <c r="DSD717" s="146"/>
      <c r="DSE717" s="146"/>
      <c r="DSF717" s="146"/>
      <c r="DSG717" s="146"/>
      <c r="DSH717" s="146"/>
      <c r="DSI717" s="146"/>
      <c r="DSJ717" s="146"/>
      <c r="DSK717" s="146"/>
      <c r="DSL717" s="146"/>
      <c r="DSM717" s="146"/>
      <c r="DSN717" s="146"/>
      <c r="DSO717" s="146"/>
      <c r="DSP717" s="146"/>
      <c r="DSQ717" s="146"/>
      <c r="DSR717" s="146"/>
      <c r="DSS717" s="146"/>
      <c r="DST717" s="146"/>
      <c r="DSU717" s="146"/>
      <c r="DSV717" s="146"/>
      <c r="DSW717" s="146"/>
      <c r="DSX717" s="146"/>
      <c r="DSY717" s="146"/>
      <c r="DSZ717" s="146"/>
      <c r="DTA717" s="146"/>
      <c r="DTB717" s="146"/>
      <c r="DTC717" s="146"/>
      <c r="DTD717" s="146"/>
      <c r="DTE717" s="146"/>
      <c r="DTF717" s="146"/>
      <c r="DTG717" s="146"/>
      <c r="DTH717" s="146"/>
      <c r="DTI717" s="146"/>
      <c r="DTJ717" s="146"/>
      <c r="DTK717" s="146"/>
      <c r="DTL717" s="146"/>
      <c r="DTM717" s="146"/>
      <c r="DTN717" s="146"/>
      <c r="DTO717" s="146"/>
      <c r="DTP717" s="146"/>
      <c r="DTQ717" s="146"/>
      <c r="DTR717" s="146"/>
      <c r="DTS717" s="146"/>
      <c r="DTT717" s="146"/>
      <c r="DTU717" s="146"/>
      <c r="DTV717" s="146"/>
      <c r="DTW717" s="146"/>
      <c r="DTX717" s="146"/>
      <c r="DTY717" s="146"/>
      <c r="DTZ717" s="146"/>
      <c r="DUA717" s="146"/>
      <c r="DUB717" s="146"/>
      <c r="DUC717" s="146"/>
      <c r="DUD717" s="146"/>
      <c r="DUE717" s="146"/>
      <c r="DUF717" s="146"/>
      <c r="DUG717" s="146"/>
      <c r="DUH717" s="146"/>
      <c r="DUI717" s="146"/>
      <c r="DUJ717" s="146"/>
      <c r="DUK717" s="146"/>
      <c r="DUL717" s="146"/>
      <c r="DUM717" s="146"/>
      <c r="DUN717" s="146"/>
      <c r="DUO717" s="146"/>
      <c r="DUP717" s="146"/>
      <c r="DUQ717" s="146"/>
      <c r="DUR717" s="146"/>
      <c r="DUS717" s="146"/>
      <c r="DUT717" s="146"/>
      <c r="DUU717" s="146"/>
      <c r="DUV717" s="146"/>
      <c r="DUW717" s="146"/>
      <c r="DUX717" s="146"/>
      <c r="DUY717" s="146"/>
      <c r="DUZ717" s="146"/>
      <c r="DVA717" s="146"/>
      <c r="DVB717" s="146"/>
      <c r="DVC717" s="146"/>
      <c r="DVD717" s="146"/>
      <c r="DVE717" s="146"/>
      <c r="DVF717" s="146"/>
      <c r="DVG717" s="146"/>
      <c r="DVH717" s="146"/>
      <c r="DVI717" s="146"/>
      <c r="DVJ717" s="146"/>
      <c r="DVK717" s="146"/>
      <c r="DVL717" s="146"/>
      <c r="DVM717" s="146"/>
      <c r="DVN717" s="146"/>
      <c r="DVO717" s="146"/>
      <c r="DVP717" s="146"/>
      <c r="DVQ717" s="146"/>
      <c r="DVR717" s="146"/>
      <c r="DVS717" s="146"/>
      <c r="DVT717" s="146"/>
      <c r="DVU717" s="146"/>
      <c r="DVV717" s="146"/>
      <c r="DVW717" s="146"/>
      <c r="DVX717" s="146"/>
      <c r="DVY717" s="146"/>
      <c r="DVZ717" s="146"/>
      <c r="DWA717" s="146"/>
      <c r="DWB717" s="146"/>
      <c r="DWC717" s="146"/>
      <c r="DWD717" s="146"/>
      <c r="DWE717" s="146"/>
      <c r="DWF717" s="146"/>
      <c r="DWG717" s="146"/>
      <c r="DWH717" s="146"/>
      <c r="DWI717" s="146"/>
      <c r="DWJ717" s="146"/>
      <c r="DWK717" s="146"/>
      <c r="DWL717" s="146"/>
      <c r="DWM717" s="146"/>
      <c r="DWN717" s="146"/>
      <c r="DWO717" s="146"/>
      <c r="DWP717" s="146"/>
      <c r="DWQ717" s="146"/>
      <c r="DWR717" s="146"/>
      <c r="DWS717" s="146"/>
      <c r="DWT717" s="146"/>
      <c r="DWU717" s="146"/>
      <c r="DWV717" s="146"/>
      <c r="DWW717" s="146"/>
      <c r="DWX717" s="146"/>
      <c r="DWY717" s="146"/>
      <c r="DWZ717" s="146"/>
      <c r="DXA717" s="146"/>
      <c r="DXB717" s="146"/>
      <c r="DXC717" s="146"/>
      <c r="DXD717" s="146"/>
      <c r="DXE717" s="146"/>
      <c r="DXF717" s="146"/>
      <c r="DXG717" s="146"/>
      <c r="DXH717" s="146"/>
      <c r="DXI717" s="146"/>
      <c r="DXJ717" s="146"/>
      <c r="DXK717" s="146"/>
      <c r="DXL717" s="146"/>
      <c r="DXM717" s="146"/>
      <c r="DXN717" s="146"/>
      <c r="DXO717" s="146"/>
      <c r="DXP717" s="146"/>
      <c r="DXQ717" s="146"/>
      <c r="DXR717" s="146"/>
      <c r="DXS717" s="146"/>
      <c r="DXT717" s="146"/>
      <c r="DXU717" s="146"/>
      <c r="DXV717" s="146"/>
      <c r="DXW717" s="146"/>
      <c r="DXX717" s="146"/>
      <c r="DXY717" s="146"/>
      <c r="DXZ717" s="146"/>
      <c r="DYA717" s="146"/>
      <c r="DYB717" s="146"/>
      <c r="DYC717" s="146"/>
      <c r="DYD717" s="146"/>
      <c r="DYE717" s="146"/>
      <c r="DYF717" s="146"/>
      <c r="DYG717" s="146"/>
      <c r="DYH717" s="146"/>
      <c r="DYI717" s="146"/>
      <c r="DYJ717" s="146"/>
      <c r="DYK717" s="146"/>
      <c r="DYL717" s="146"/>
      <c r="DYM717" s="146"/>
      <c r="DYN717" s="146"/>
      <c r="DYO717" s="146"/>
      <c r="DYP717" s="146"/>
      <c r="DYQ717" s="146"/>
      <c r="DYR717" s="146"/>
      <c r="DYS717" s="146"/>
      <c r="DYT717" s="146"/>
      <c r="DYU717" s="146"/>
      <c r="DYV717" s="146"/>
      <c r="DYW717" s="146"/>
      <c r="DYX717" s="146"/>
      <c r="DYY717" s="146"/>
      <c r="DYZ717" s="146"/>
      <c r="DZA717" s="146"/>
      <c r="DZB717" s="146"/>
      <c r="DZC717" s="146"/>
      <c r="DZD717" s="146"/>
      <c r="DZE717" s="146"/>
      <c r="DZF717" s="146"/>
      <c r="DZG717" s="146"/>
      <c r="DZH717" s="146"/>
      <c r="DZI717" s="146"/>
      <c r="DZJ717" s="146"/>
      <c r="DZK717" s="146"/>
      <c r="DZL717" s="146"/>
      <c r="DZM717" s="146"/>
      <c r="DZN717" s="146"/>
      <c r="DZO717" s="146"/>
      <c r="DZP717" s="146"/>
      <c r="DZQ717" s="146"/>
      <c r="DZR717" s="146"/>
      <c r="DZS717" s="146"/>
      <c r="DZT717" s="146"/>
      <c r="DZU717" s="146"/>
      <c r="DZV717" s="146"/>
      <c r="DZW717" s="146"/>
      <c r="DZX717" s="146"/>
      <c r="DZY717" s="146"/>
      <c r="DZZ717" s="146"/>
      <c r="EAA717" s="146"/>
      <c r="EAB717" s="146"/>
      <c r="EAC717" s="146"/>
      <c r="EAD717" s="146"/>
      <c r="EAE717" s="146"/>
      <c r="EAF717" s="146"/>
      <c r="EAG717" s="146"/>
      <c r="EAH717" s="146"/>
      <c r="EAI717" s="146"/>
      <c r="EAJ717" s="146"/>
      <c r="EAK717" s="146"/>
      <c r="EAL717" s="146"/>
      <c r="EAM717" s="146"/>
      <c r="EAN717" s="146"/>
      <c r="EAO717" s="146"/>
      <c r="EAP717" s="146"/>
      <c r="EAQ717" s="146"/>
      <c r="EAR717" s="146"/>
      <c r="EAS717" s="146"/>
      <c r="EAT717" s="146"/>
      <c r="EAU717" s="146"/>
      <c r="EAV717" s="146"/>
      <c r="EAW717" s="146"/>
      <c r="EAX717" s="146"/>
      <c r="EAY717" s="146"/>
      <c r="EAZ717" s="146"/>
      <c r="EBA717" s="146"/>
      <c r="EBB717" s="146"/>
      <c r="EBC717" s="146"/>
      <c r="EBD717" s="146"/>
      <c r="EBE717" s="146"/>
      <c r="EBF717" s="146"/>
      <c r="EBG717" s="146"/>
      <c r="EBH717" s="146"/>
      <c r="EBI717" s="146"/>
      <c r="EBJ717" s="146"/>
      <c r="EBK717" s="146"/>
      <c r="EBL717" s="146"/>
      <c r="EBM717" s="146"/>
      <c r="EBN717" s="146"/>
      <c r="EBO717" s="146"/>
      <c r="EBP717" s="146"/>
      <c r="EBQ717" s="146"/>
      <c r="EBR717" s="146"/>
      <c r="EBS717" s="146"/>
      <c r="EBT717" s="146"/>
      <c r="EBU717" s="146"/>
      <c r="EBV717" s="146"/>
      <c r="EBW717" s="146"/>
      <c r="EBX717" s="146"/>
      <c r="EBY717" s="146"/>
      <c r="EBZ717" s="146"/>
      <c r="ECA717" s="146"/>
      <c r="ECB717" s="146"/>
      <c r="ECC717" s="146"/>
      <c r="ECD717" s="146"/>
      <c r="ECE717" s="146"/>
      <c r="ECF717" s="146"/>
      <c r="ECG717" s="146"/>
      <c r="ECH717" s="146"/>
      <c r="ECI717" s="146"/>
      <c r="ECJ717" s="146"/>
      <c r="ECK717" s="146"/>
      <c r="ECL717" s="146"/>
      <c r="ECM717" s="146"/>
      <c r="ECN717" s="146"/>
      <c r="ECO717" s="146"/>
      <c r="ECP717" s="146"/>
      <c r="ECQ717" s="146"/>
      <c r="ECR717" s="146"/>
      <c r="ECS717" s="146"/>
      <c r="ECT717" s="146"/>
      <c r="ECU717" s="146"/>
      <c r="ECV717" s="146"/>
      <c r="ECW717" s="146"/>
      <c r="ECX717" s="146"/>
      <c r="ECY717" s="146"/>
      <c r="ECZ717" s="146"/>
      <c r="EDA717" s="146"/>
      <c r="EDB717" s="146"/>
      <c r="EDC717" s="146"/>
      <c r="EDD717" s="146"/>
      <c r="EDE717" s="146"/>
      <c r="EDF717" s="146"/>
      <c r="EDG717" s="146"/>
      <c r="EDH717" s="146"/>
      <c r="EDI717" s="146"/>
      <c r="EDJ717" s="146"/>
      <c r="EDK717" s="146"/>
      <c r="EDL717" s="146"/>
      <c r="EDM717" s="146"/>
      <c r="EDN717" s="146"/>
      <c r="EDO717" s="146"/>
      <c r="EDP717" s="146"/>
      <c r="EDQ717" s="146"/>
      <c r="EDR717" s="146"/>
      <c r="EDS717" s="146"/>
      <c r="EDT717" s="146"/>
      <c r="EDU717" s="146"/>
      <c r="EDV717" s="146"/>
      <c r="EDW717" s="146"/>
      <c r="EDX717" s="146"/>
      <c r="EDY717" s="146"/>
      <c r="EDZ717" s="146"/>
      <c r="EEA717" s="146"/>
      <c r="EEB717" s="146"/>
      <c r="EEC717" s="146"/>
      <c r="EED717" s="146"/>
      <c r="EEE717" s="146"/>
      <c r="EEF717" s="146"/>
      <c r="EEG717" s="146"/>
      <c r="EEH717" s="146"/>
      <c r="EEI717" s="146"/>
      <c r="EEJ717" s="146"/>
      <c r="EEK717" s="146"/>
      <c r="EEL717" s="146"/>
      <c r="EEM717" s="146"/>
      <c r="EEN717" s="146"/>
      <c r="EEO717" s="146"/>
      <c r="EEP717" s="146"/>
      <c r="EEQ717" s="146"/>
      <c r="EER717" s="146"/>
      <c r="EES717" s="146"/>
      <c r="EET717" s="146"/>
      <c r="EEU717" s="146"/>
      <c r="EEV717" s="146"/>
      <c r="EEW717" s="146"/>
      <c r="EEX717" s="146"/>
      <c r="EEY717" s="146"/>
      <c r="EEZ717" s="146"/>
      <c r="EFA717" s="146"/>
      <c r="EFB717" s="146"/>
      <c r="EFC717" s="146"/>
      <c r="EFD717" s="146"/>
      <c r="EFE717" s="146"/>
      <c r="EFF717" s="146"/>
      <c r="EFG717" s="146"/>
      <c r="EFH717" s="146"/>
      <c r="EFI717" s="146"/>
      <c r="EFJ717" s="146"/>
      <c r="EFK717" s="146"/>
      <c r="EFL717" s="146"/>
      <c r="EFM717" s="146"/>
      <c r="EFN717" s="146"/>
      <c r="EFO717" s="146"/>
      <c r="EFP717" s="146"/>
      <c r="EFQ717" s="146"/>
      <c r="EFR717" s="146"/>
      <c r="EFS717" s="146"/>
      <c r="EFT717" s="146"/>
      <c r="EFU717" s="146"/>
      <c r="EFV717" s="146"/>
      <c r="EFW717" s="146"/>
      <c r="EFX717" s="146"/>
      <c r="EFY717" s="146"/>
      <c r="EFZ717" s="146"/>
      <c r="EGA717" s="146"/>
      <c r="EGB717" s="146"/>
      <c r="EGC717" s="146"/>
      <c r="EGD717" s="146"/>
      <c r="EGE717" s="146"/>
      <c r="EGF717" s="146"/>
      <c r="EGG717" s="146"/>
      <c r="EGH717" s="146"/>
      <c r="EGI717" s="146"/>
      <c r="EGJ717" s="146"/>
      <c r="EGK717" s="146"/>
      <c r="EGL717" s="146"/>
      <c r="EGM717" s="146"/>
      <c r="EGN717" s="146"/>
      <c r="EGO717" s="146"/>
      <c r="EGP717" s="146"/>
      <c r="EGQ717" s="146"/>
      <c r="EGR717" s="146"/>
      <c r="EGS717" s="146"/>
      <c r="EGT717" s="146"/>
      <c r="EGU717" s="146"/>
      <c r="EGV717" s="146"/>
      <c r="EGW717" s="146"/>
      <c r="EGX717" s="146"/>
      <c r="EGY717" s="146"/>
      <c r="EGZ717" s="146"/>
      <c r="EHA717" s="146"/>
      <c r="EHB717" s="146"/>
      <c r="EHC717" s="146"/>
      <c r="EHD717" s="146"/>
      <c r="EHE717" s="146"/>
      <c r="EHF717" s="146"/>
      <c r="EHG717" s="146"/>
      <c r="EHH717" s="146"/>
      <c r="EHI717" s="146"/>
      <c r="EHJ717" s="146"/>
      <c r="EHK717" s="146"/>
      <c r="EHL717" s="146"/>
      <c r="EHM717" s="146"/>
      <c r="EHN717" s="146"/>
      <c r="EHO717" s="146"/>
      <c r="EHP717" s="146"/>
      <c r="EHQ717" s="146"/>
      <c r="EHR717" s="146"/>
      <c r="EHS717" s="146"/>
      <c r="EHT717" s="146"/>
      <c r="EHU717" s="146"/>
      <c r="EHV717" s="146"/>
      <c r="EHW717" s="146"/>
      <c r="EHX717" s="146"/>
      <c r="EHY717" s="146"/>
      <c r="EHZ717" s="146"/>
      <c r="EIA717" s="146"/>
      <c r="EIB717" s="146"/>
      <c r="EIC717" s="146"/>
      <c r="EID717" s="146"/>
      <c r="EIE717" s="146"/>
      <c r="EIF717" s="146"/>
      <c r="EIG717" s="146"/>
      <c r="EIH717" s="146"/>
      <c r="EII717" s="146"/>
      <c r="EIJ717" s="146"/>
      <c r="EIK717" s="146"/>
      <c r="EIL717" s="146"/>
      <c r="EIM717" s="146"/>
      <c r="EIN717" s="146"/>
      <c r="EIO717" s="146"/>
      <c r="EIP717" s="146"/>
      <c r="EIQ717" s="146"/>
      <c r="EIR717" s="146"/>
      <c r="EIS717" s="146"/>
      <c r="EIT717" s="146"/>
      <c r="EIU717" s="146"/>
      <c r="EIV717" s="146"/>
      <c r="EIW717" s="146"/>
      <c r="EIX717" s="146"/>
      <c r="EIY717" s="146"/>
      <c r="EIZ717" s="146"/>
      <c r="EJA717" s="146"/>
      <c r="EJB717" s="146"/>
      <c r="EJC717" s="146"/>
      <c r="EJD717" s="146"/>
      <c r="EJE717" s="146"/>
      <c r="EJF717" s="146"/>
      <c r="EJG717" s="146"/>
      <c r="EJH717" s="146"/>
      <c r="EJI717" s="146"/>
      <c r="EJJ717" s="146"/>
      <c r="EJK717" s="146"/>
      <c r="EJL717" s="146"/>
      <c r="EJM717" s="146"/>
      <c r="EJN717" s="146"/>
      <c r="EJO717" s="146"/>
      <c r="EJP717" s="146"/>
      <c r="EJQ717" s="146"/>
      <c r="EJR717" s="146"/>
      <c r="EJS717" s="146"/>
      <c r="EJT717" s="146"/>
      <c r="EJU717" s="146"/>
      <c r="EJV717" s="146"/>
      <c r="EJW717" s="146"/>
      <c r="EJX717" s="146"/>
      <c r="EJY717" s="146"/>
      <c r="EJZ717" s="146"/>
      <c r="EKA717" s="146"/>
      <c r="EKB717" s="146"/>
      <c r="EKC717" s="146"/>
      <c r="EKD717" s="146"/>
      <c r="EKE717" s="146"/>
      <c r="EKF717" s="146"/>
      <c r="EKG717" s="146"/>
      <c r="EKH717" s="146"/>
      <c r="EKI717" s="146"/>
      <c r="EKJ717" s="146"/>
      <c r="EKK717" s="146"/>
      <c r="EKL717" s="146"/>
      <c r="EKM717" s="146"/>
      <c r="EKN717" s="146"/>
      <c r="EKO717" s="146"/>
      <c r="EKP717" s="146"/>
      <c r="EKQ717" s="146"/>
      <c r="EKR717" s="146"/>
      <c r="EKS717" s="146"/>
      <c r="EKT717" s="146"/>
      <c r="EKU717" s="146"/>
      <c r="EKV717" s="146"/>
      <c r="EKW717" s="146"/>
      <c r="EKX717" s="146"/>
      <c r="EKY717" s="146"/>
      <c r="EKZ717" s="146"/>
      <c r="ELA717" s="146"/>
      <c r="ELB717" s="146"/>
      <c r="ELC717" s="146"/>
      <c r="ELD717" s="146"/>
      <c r="ELE717" s="146"/>
      <c r="ELF717" s="146"/>
      <c r="ELG717" s="146"/>
      <c r="ELH717" s="146"/>
      <c r="ELI717" s="146"/>
      <c r="ELJ717" s="146"/>
      <c r="ELK717" s="146"/>
      <c r="ELL717" s="146"/>
      <c r="ELM717" s="146"/>
      <c r="ELN717" s="146"/>
      <c r="ELO717" s="146"/>
      <c r="ELP717" s="146"/>
      <c r="ELQ717" s="146"/>
      <c r="ELR717" s="146"/>
      <c r="ELS717" s="146"/>
      <c r="ELT717" s="146"/>
      <c r="ELU717" s="146"/>
      <c r="ELV717" s="146"/>
      <c r="ELW717" s="146"/>
      <c r="ELX717" s="146"/>
      <c r="ELY717" s="146"/>
      <c r="ELZ717" s="146"/>
      <c r="EMA717" s="146"/>
      <c r="EMB717" s="146"/>
      <c r="EMC717" s="146"/>
      <c r="EMD717" s="146"/>
      <c r="EME717" s="146"/>
      <c r="EMF717" s="146"/>
      <c r="EMG717" s="146"/>
      <c r="EMH717" s="146"/>
      <c r="EMI717" s="146"/>
      <c r="EMJ717" s="146"/>
      <c r="EMK717" s="146"/>
      <c r="EML717" s="146"/>
      <c r="EMM717" s="146"/>
      <c r="EMN717" s="146"/>
      <c r="EMO717" s="146"/>
      <c r="EMP717" s="146"/>
      <c r="EMQ717" s="146"/>
      <c r="EMR717" s="146"/>
      <c r="EMS717" s="146"/>
      <c r="EMT717" s="146"/>
      <c r="EMU717" s="146"/>
      <c r="EMV717" s="146"/>
      <c r="EMW717" s="146"/>
      <c r="EMX717" s="146"/>
      <c r="EMY717" s="146"/>
      <c r="EMZ717" s="146"/>
      <c r="ENA717" s="146"/>
      <c r="ENB717" s="146"/>
      <c r="ENC717" s="146"/>
      <c r="END717" s="146"/>
      <c r="ENE717" s="146"/>
      <c r="ENF717" s="146"/>
      <c r="ENG717" s="146"/>
      <c r="ENH717" s="146"/>
      <c r="ENI717" s="146"/>
      <c r="ENJ717" s="146"/>
      <c r="ENK717" s="146"/>
      <c r="ENL717" s="146"/>
      <c r="ENM717" s="146"/>
      <c r="ENN717" s="146"/>
      <c r="ENO717" s="146"/>
      <c r="ENP717" s="146"/>
      <c r="ENQ717" s="146"/>
      <c r="ENR717" s="146"/>
      <c r="ENS717" s="146"/>
      <c r="ENT717" s="146"/>
      <c r="ENU717" s="146"/>
      <c r="ENV717" s="146"/>
      <c r="ENW717" s="146"/>
      <c r="ENX717" s="146"/>
      <c r="ENY717" s="146"/>
      <c r="ENZ717" s="146"/>
      <c r="EOA717" s="146"/>
      <c r="EOB717" s="146"/>
      <c r="EOC717" s="146"/>
      <c r="EOD717" s="146"/>
      <c r="EOE717" s="146"/>
      <c r="EOF717" s="146"/>
      <c r="EOG717" s="146"/>
      <c r="EOH717" s="146"/>
      <c r="EOI717" s="146"/>
      <c r="EOJ717" s="146"/>
      <c r="EOK717" s="146"/>
      <c r="EOL717" s="146"/>
      <c r="EOM717" s="146"/>
      <c r="EON717" s="146"/>
      <c r="EOO717" s="146"/>
      <c r="EOP717" s="146"/>
      <c r="EOQ717" s="146"/>
      <c r="EOR717" s="146"/>
      <c r="EOS717" s="146"/>
      <c r="EOT717" s="146"/>
      <c r="EOU717" s="146"/>
      <c r="EOV717" s="146"/>
      <c r="EOW717" s="146"/>
      <c r="EOX717" s="146"/>
      <c r="EOY717" s="146"/>
      <c r="EOZ717" s="146"/>
      <c r="EPA717" s="146"/>
      <c r="EPB717" s="146"/>
      <c r="EPC717" s="146"/>
      <c r="EPD717" s="146"/>
      <c r="EPE717" s="146"/>
      <c r="EPF717" s="146"/>
      <c r="EPG717" s="146"/>
      <c r="EPH717" s="146"/>
      <c r="EPI717" s="146"/>
      <c r="EPJ717" s="146"/>
      <c r="EPK717" s="146"/>
      <c r="EPL717" s="146"/>
      <c r="EPM717" s="146"/>
      <c r="EPN717" s="146"/>
      <c r="EPO717" s="146"/>
      <c r="EPP717" s="146"/>
      <c r="EPQ717" s="146"/>
      <c r="EPR717" s="146"/>
      <c r="EPS717" s="146"/>
      <c r="EPT717" s="146"/>
      <c r="EPU717" s="146"/>
      <c r="EPV717" s="146"/>
      <c r="EPW717" s="146"/>
      <c r="EPX717" s="146"/>
      <c r="EPY717" s="146"/>
      <c r="EPZ717" s="146"/>
      <c r="EQA717" s="146"/>
      <c r="EQB717" s="146"/>
      <c r="EQC717" s="146"/>
      <c r="EQD717" s="146"/>
      <c r="EQE717" s="146"/>
      <c r="EQF717" s="146"/>
      <c r="EQG717" s="146"/>
      <c r="EQH717" s="146"/>
      <c r="EQI717" s="146"/>
      <c r="EQJ717" s="146"/>
      <c r="EQK717" s="146"/>
      <c r="EQL717" s="146"/>
      <c r="EQM717" s="146"/>
      <c r="EQN717" s="146"/>
      <c r="EQO717" s="146"/>
      <c r="EQP717" s="146"/>
      <c r="EQQ717" s="146"/>
      <c r="EQR717" s="146"/>
      <c r="EQS717" s="146"/>
      <c r="EQT717" s="146"/>
      <c r="EQU717" s="146"/>
      <c r="EQV717" s="146"/>
      <c r="EQW717" s="146"/>
      <c r="EQX717" s="146"/>
      <c r="EQY717" s="146"/>
      <c r="EQZ717" s="146"/>
      <c r="ERA717" s="146"/>
      <c r="ERB717" s="146"/>
      <c r="ERC717" s="146"/>
      <c r="ERD717" s="146"/>
      <c r="ERE717" s="146"/>
      <c r="ERF717" s="146"/>
      <c r="ERG717" s="146"/>
      <c r="ERH717" s="146"/>
      <c r="ERI717" s="146"/>
      <c r="ERJ717" s="146"/>
      <c r="ERK717" s="146"/>
      <c r="ERL717" s="146"/>
      <c r="ERM717" s="146"/>
      <c r="ERN717" s="146"/>
      <c r="ERO717" s="146"/>
      <c r="ERP717" s="146"/>
      <c r="ERQ717" s="146"/>
      <c r="ERR717" s="146"/>
      <c r="ERS717" s="146"/>
      <c r="ERT717" s="146"/>
      <c r="ERU717" s="146"/>
      <c r="ERV717" s="146"/>
      <c r="ERW717" s="146"/>
      <c r="ERX717" s="146"/>
      <c r="ERY717" s="146"/>
      <c r="ERZ717" s="146"/>
      <c r="ESA717" s="146"/>
      <c r="ESB717" s="146"/>
      <c r="ESC717" s="146"/>
      <c r="ESD717" s="146"/>
      <c r="ESE717" s="146"/>
      <c r="ESF717" s="146"/>
      <c r="ESG717" s="146"/>
      <c r="ESH717" s="146"/>
      <c r="ESI717" s="146"/>
      <c r="ESJ717" s="146"/>
      <c r="ESK717" s="146"/>
      <c r="ESL717" s="146"/>
      <c r="ESM717" s="146"/>
      <c r="ESN717" s="146"/>
      <c r="ESO717" s="146"/>
      <c r="ESP717" s="146"/>
      <c r="ESQ717" s="146"/>
      <c r="ESR717" s="146"/>
      <c r="ESS717" s="146"/>
      <c r="EST717" s="146"/>
      <c r="ESU717" s="146"/>
      <c r="ESV717" s="146"/>
      <c r="ESW717" s="146"/>
      <c r="ESX717" s="146"/>
      <c r="ESY717" s="146"/>
      <c r="ESZ717" s="146"/>
      <c r="ETA717" s="146"/>
      <c r="ETB717" s="146"/>
      <c r="ETC717" s="146"/>
      <c r="ETD717" s="146"/>
      <c r="ETE717" s="146"/>
      <c r="ETF717" s="146"/>
      <c r="ETG717" s="146"/>
      <c r="ETH717" s="146"/>
      <c r="ETI717" s="146"/>
      <c r="ETJ717" s="146"/>
      <c r="ETK717" s="146"/>
      <c r="ETL717" s="146"/>
      <c r="ETM717" s="146"/>
      <c r="ETN717" s="146"/>
      <c r="ETO717" s="146"/>
      <c r="ETP717" s="146"/>
      <c r="ETQ717" s="146"/>
      <c r="ETR717" s="146"/>
      <c r="ETS717" s="146"/>
      <c r="ETT717" s="146"/>
      <c r="ETU717" s="146"/>
      <c r="ETV717" s="146"/>
      <c r="ETW717" s="146"/>
      <c r="ETX717" s="146"/>
      <c r="ETY717" s="146"/>
      <c r="ETZ717" s="146"/>
      <c r="EUA717" s="146"/>
      <c r="EUB717" s="146"/>
      <c r="EUC717" s="146"/>
      <c r="EUD717" s="146"/>
      <c r="EUE717" s="146"/>
      <c r="EUF717" s="146"/>
      <c r="EUG717" s="146"/>
      <c r="EUH717" s="146"/>
      <c r="EUI717" s="146"/>
      <c r="EUJ717" s="146"/>
      <c r="EUK717" s="146"/>
      <c r="EUL717" s="146"/>
      <c r="EUM717" s="146"/>
      <c r="EUN717" s="146"/>
      <c r="EUO717" s="146"/>
      <c r="EUP717" s="146"/>
      <c r="EUQ717" s="146"/>
      <c r="EUR717" s="146"/>
      <c r="EUS717" s="146"/>
      <c r="EUT717" s="146"/>
      <c r="EUU717" s="146"/>
      <c r="EUV717" s="146"/>
      <c r="EUW717" s="146"/>
      <c r="EUX717" s="146"/>
      <c r="EUY717" s="146"/>
      <c r="EUZ717" s="146"/>
      <c r="EVA717" s="146"/>
      <c r="EVB717" s="146"/>
      <c r="EVC717" s="146"/>
      <c r="EVD717" s="146"/>
      <c r="EVE717" s="146"/>
      <c r="EVF717" s="146"/>
      <c r="EVG717" s="146"/>
      <c r="EVH717" s="146"/>
      <c r="EVI717" s="146"/>
      <c r="EVJ717" s="146"/>
      <c r="EVK717" s="146"/>
      <c r="EVL717" s="146"/>
      <c r="EVM717" s="146"/>
      <c r="EVN717" s="146"/>
      <c r="EVO717" s="146"/>
      <c r="EVP717" s="146"/>
      <c r="EVQ717" s="146"/>
      <c r="EVR717" s="146"/>
      <c r="EVS717" s="146"/>
      <c r="EVT717" s="146"/>
      <c r="EVU717" s="146"/>
      <c r="EVV717" s="146"/>
      <c r="EVW717" s="146"/>
      <c r="EVX717" s="146"/>
      <c r="EVY717" s="146"/>
      <c r="EVZ717" s="146"/>
      <c r="EWA717" s="146"/>
      <c r="EWB717" s="146"/>
      <c r="EWC717" s="146"/>
      <c r="EWD717" s="146"/>
      <c r="EWE717" s="146"/>
      <c r="EWF717" s="146"/>
      <c r="EWG717" s="146"/>
      <c r="EWH717" s="146"/>
      <c r="EWI717" s="146"/>
      <c r="EWJ717" s="146"/>
      <c r="EWK717" s="146"/>
      <c r="EWL717" s="146"/>
      <c r="EWM717" s="146"/>
      <c r="EWN717" s="146"/>
      <c r="EWO717" s="146"/>
      <c r="EWP717" s="146"/>
      <c r="EWQ717" s="146"/>
      <c r="EWR717" s="146"/>
      <c r="EWS717" s="146"/>
      <c r="EWT717" s="146"/>
      <c r="EWU717" s="146"/>
      <c r="EWV717" s="146"/>
      <c r="EWW717" s="146"/>
      <c r="EWX717" s="146"/>
      <c r="EWY717" s="146"/>
      <c r="EWZ717" s="146"/>
      <c r="EXA717" s="146"/>
      <c r="EXB717" s="146"/>
      <c r="EXC717" s="146"/>
      <c r="EXD717" s="146"/>
      <c r="EXE717" s="146"/>
      <c r="EXF717" s="146"/>
      <c r="EXG717" s="146"/>
      <c r="EXH717" s="146"/>
      <c r="EXI717" s="146"/>
      <c r="EXJ717" s="146"/>
      <c r="EXK717" s="146"/>
      <c r="EXL717" s="146"/>
      <c r="EXM717" s="146"/>
      <c r="EXN717" s="146"/>
      <c r="EXO717" s="146"/>
      <c r="EXP717" s="146"/>
      <c r="EXQ717" s="146"/>
      <c r="EXR717" s="146"/>
      <c r="EXS717" s="146"/>
      <c r="EXT717" s="146"/>
      <c r="EXU717" s="146"/>
      <c r="EXV717" s="146"/>
      <c r="EXW717" s="146"/>
      <c r="EXX717" s="146"/>
      <c r="EXY717" s="146"/>
      <c r="EXZ717" s="146"/>
      <c r="EYA717" s="146"/>
      <c r="EYB717" s="146"/>
      <c r="EYC717" s="146"/>
      <c r="EYD717" s="146"/>
      <c r="EYE717" s="146"/>
      <c r="EYF717" s="146"/>
      <c r="EYG717" s="146"/>
      <c r="EYH717" s="146"/>
      <c r="EYI717" s="146"/>
      <c r="EYJ717" s="146"/>
      <c r="EYK717" s="146"/>
      <c r="EYL717" s="146"/>
      <c r="EYM717" s="146"/>
      <c r="EYN717" s="146"/>
      <c r="EYO717" s="146"/>
      <c r="EYP717" s="146"/>
      <c r="EYQ717" s="146"/>
      <c r="EYR717" s="146"/>
      <c r="EYS717" s="146"/>
      <c r="EYT717" s="146"/>
      <c r="EYU717" s="146"/>
      <c r="EYV717" s="146"/>
      <c r="EYW717" s="146"/>
      <c r="EYX717" s="146"/>
      <c r="EYY717" s="146"/>
      <c r="EYZ717" s="146"/>
      <c r="EZA717" s="146"/>
      <c r="EZB717" s="146"/>
      <c r="EZC717" s="146"/>
      <c r="EZD717" s="146"/>
      <c r="EZE717" s="146"/>
      <c r="EZF717" s="146"/>
      <c r="EZG717" s="146"/>
      <c r="EZH717" s="146"/>
      <c r="EZI717" s="146"/>
      <c r="EZJ717" s="146"/>
      <c r="EZK717" s="146"/>
      <c r="EZL717" s="146"/>
      <c r="EZM717" s="146"/>
      <c r="EZN717" s="146"/>
      <c r="EZO717" s="146"/>
      <c r="EZP717" s="146"/>
      <c r="EZQ717" s="146"/>
      <c r="EZR717" s="146"/>
      <c r="EZS717" s="146"/>
      <c r="EZT717" s="146"/>
      <c r="EZU717" s="146"/>
      <c r="EZV717" s="146"/>
      <c r="EZW717" s="146"/>
      <c r="EZX717" s="146"/>
      <c r="EZY717" s="146"/>
      <c r="EZZ717" s="146"/>
      <c r="FAA717" s="146"/>
      <c r="FAB717" s="146"/>
      <c r="FAC717" s="146"/>
      <c r="FAD717" s="146"/>
      <c r="FAE717" s="146"/>
      <c r="FAF717" s="146"/>
      <c r="FAG717" s="146"/>
      <c r="FAH717" s="146"/>
      <c r="FAI717" s="146"/>
      <c r="FAJ717" s="146"/>
      <c r="FAK717" s="146"/>
      <c r="FAL717" s="146"/>
      <c r="FAM717" s="146"/>
      <c r="FAN717" s="146"/>
      <c r="FAO717" s="146"/>
      <c r="FAP717" s="146"/>
      <c r="FAQ717" s="146"/>
      <c r="FAR717" s="146"/>
      <c r="FAS717" s="146"/>
      <c r="FAT717" s="146"/>
      <c r="FAU717" s="146"/>
      <c r="FAV717" s="146"/>
      <c r="FAW717" s="146"/>
      <c r="FAX717" s="146"/>
      <c r="FAY717" s="146"/>
      <c r="FAZ717" s="146"/>
      <c r="FBA717" s="146"/>
      <c r="FBB717" s="146"/>
      <c r="FBC717" s="146"/>
      <c r="FBD717" s="146"/>
      <c r="FBE717" s="146"/>
      <c r="FBF717" s="146"/>
      <c r="FBG717" s="146"/>
      <c r="FBH717" s="146"/>
      <c r="FBI717" s="146"/>
      <c r="FBJ717" s="146"/>
      <c r="FBK717" s="146"/>
      <c r="FBL717" s="146"/>
      <c r="FBM717" s="146"/>
      <c r="FBN717" s="146"/>
      <c r="FBO717" s="146"/>
      <c r="FBP717" s="146"/>
      <c r="FBQ717" s="146"/>
      <c r="FBR717" s="146"/>
      <c r="FBS717" s="146"/>
      <c r="FBT717" s="146"/>
      <c r="FBU717" s="146"/>
      <c r="FBV717" s="146"/>
      <c r="FBW717" s="146"/>
      <c r="FBX717" s="146"/>
      <c r="FBY717" s="146"/>
      <c r="FBZ717" s="146"/>
      <c r="FCA717" s="146"/>
      <c r="FCB717" s="146"/>
      <c r="FCC717" s="146"/>
      <c r="FCD717" s="146"/>
      <c r="FCE717" s="146"/>
      <c r="FCF717" s="146"/>
      <c r="FCG717" s="146"/>
      <c r="FCH717" s="146"/>
      <c r="FCI717" s="146"/>
      <c r="FCJ717" s="146"/>
      <c r="FCK717" s="146"/>
      <c r="FCL717" s="146"/>
      <c r="FCM717" s="146"/>
      <c r="FCN717" s="146"/>
      <c r="FCO717" s="146"/>
      <c r="FCP717" s="146"/>
      <c r="FCQ717" s="146"/>
      <c r="FCR717" s="146"/>
      <c r="FCS717" s="146"/>
      <c r="FCT717" s="146"/>
      <c r="FCU717" s="146"/>
      <c r="FCV717" s="146"/>
      <c r="FCW717" s="146"/>
      <c r="FCX717" s="146"/>
      <c r="FCY717" s="146"/>
      <c r="FCZ717" s="146"/>
      <c r="FDA717" s="146"/>
      <c r="FDB717" s="146"/>
      <c r="FDC717" s="146"/>
      <c r="FDD717" s="146"/>
      <c r="FDE717" s="146"/>
      <c r="FDF717" s="146"/>
      <c r="FDG717" s="146"/>
      <c r="FDH717" s="146"/>
      <c r="FDI717" s="146"/>
      <c r="FDJ717" s="146"/>
      <c r="FDK717" s="146"/>
      <c r="FDL717" s="146"/>
      <c r="FDM717" s="146"/>
      <c r="FDN717" s="146"/>
      <c r="FDO717" s="146"/>
      <c r="FDP717" s="146"/>
      <c r="FDQ717" s="146"/>
      <c r="FDR717" s="146"/>
      <c r="FDS717" s="146"/>
      <c r="FDT717" s="146"/>
      <c r="FDU717" s="146"/>
      <c r="FDV717" s="146"/>
      <c r="FDW717" s="146"/>
      <c r="FDX717" s="146"/>
      <c r="FDY717" s="146"/>
      <c r="FDZ717" s="146"/>
      <c r="FEA717" s="146"/>
      <c r="FEB717" s="146"/>
      <c r="FEC717" s="146"/>
      <c r="FED717" s="146"/>
      <c r="FEE717" s="146"/>
      <c r="FEF717" s="146"/>
      <c r="FEG717" s="146"/>
      <c r="FEH717" s="146"/>
      <c r="FEI717" s="146"/>
      <c r="FEJ717" s="146"/>
      <c r="FEK717" s="146"/>
      <c r="FEL717" s="146"/>
      <c r="FEM717" s="146"/>
      <c r="FEN717" s="146"/>
      <c r="FEO717" s="146"/>
      <c r="FEP717" s="146"/>
      <c r="FEQ717" s="146"/>
      <c r="FER717" s="146"/>
      <c r="FES717" s="146"/>
      <c r="FET717" s="146"/>
      <c r="FEU717" s="146"/>
      <c r="FEV717" s="146"/>
      <c r="FEW717" s="146"/>
      <c r="FEX717" s="146"/>
      <c r="FEY717" s="146"/>
      <c r="FEZ717" s="146"/>
      <c r="FFA717" s="146"/>
      <c r="FFB717" s="146"/>
      <c r="FFC717" s="146"/>
      <c r="FFD717" s="146"/>
      <c r="FFE717" s="146"/>
      <c r="FFF717" s="146"/>
      <c r="FFG717" s="146"/>
      <c r="FFH717" s="146"/>
      <c r="FFI717" s="146"/>
      <c r="FFJ717" s="146"/>
      <c r="FFK717" s="146"/>
      <c r="FFL717" s="146"/>
      <c r="FFM717" s="146"/>
      <c r="FFN717" s="146"/>
      <c r="FFO717" s="146"/>
      <c r="FFP717" s="146"/>
      <c r="FFQ717" s="146"/>
      <c r="FFR717" s="146"/>
      <c r="FFS717" s="146"/>
      <c r="FFT717" s="146"/>
      <c r="FFU717" s="146"/>
      <c r="FFV717" s="146"/>
      <c r="FFW717" s="146"/>
      <c r="FFX717" s="146"/>
      <c r="FFY717" s="146"/>
      <c r="FFZ717" s="146"/>
      <c r="FGA717" s="146"/>
      <c r="FGB717" s="146"/>
      <c r="FGC717" s="146"/>
      <c r="FGD717" s="146"/>
      <c r="FGE717" s="146"/>
      <c r="FGF717" s="146"/>
      <c r="FGG717" s="146"/>
      <c r="FGH717" s="146"/>
      <c r="FGI717" s="146"/>
      <c r="FGJ717" s="146"/>
      <c r="FGK717" s="146"/>
      <c r="FGL717" s="146"/>
      <c r="FGM717" s="146"/>
      <c r="FGN717" s="146"/>
      <c r="FGO717" s="146"/>
      <c r="FGP717" s="146"/>
      <c r="FGQ717" s="146"/>
      <c r="FGR717" s="146"/>
      <c r="FGS717" s="146"/>
      <c r="FGT717" s="146"/>
      <c r="FGU717" s="146"/>
      <c r="FGV717" s="146"/>
      <c r="FGW717" s="146"/>
      <c r="FGX717" s="146"/>
      <c r="FGY717" s="146"/>
      <c r="FGZ717" s="146"/>
      <c r="FHA717" s="146"/>
      <c r="FHB717" s="146"/>
      <c r="FHC717" s="146"/>
      <c r="FHD717" s="146"/>
      <c r="FHE717" s="146"/>
      <c r="FHF717" s="146"/>
      <c r="FHG717" s="146"/>
      <c r="FHH717" s="146"/>
      <c r="FHI717" s="146"/>
      <c r="FHJ717" s="146"/>
      <c r="FHK717" s="146"/>
      <c r="FHL717" s="146"/>
      <c r="FHM717" s="146"/>
      <c r="FHN717" s="146"/>
      <c r="FHO717" s="146"/>
      <c r="FHP717" s="146"/>
      <c r="FHQ717" s="146"/>
      <c r="FHR717" s="146"/>
      <c r="FHS717" s="146"/>
      <c r="FHT717" s="146"/>
      <c r="FHU717" s="146"/>
      <c r="FHV717" s="146"/>
      <c r="FHW717" s="146"/>
      <c r="FHX717" s="146"/>
      <c r="FHY717" s="146"/>
      <c r="FHZ717" s="146"/>
      <c r="FIA717" s="146"/>
      <c r="FIB717" s="146"/>
      <c r="FIC717" s="146"/>
      <c r="FID717" s="146"/>
      <c r="FIE717" s="146"/>
      <c r="FIF717" s="146"/>
      <c r="FIG717" s="146"/>
      <c r="FIH717" s="146"/>
      <c r="FII717" s="146"/>
      <c r="FIJ717" s="146"/>
      <c r="FIK717" s="146"/>
      <c r="FIL717" s="146"/>
      <c r="FIM717" s="146"/>
      <c r="FIN717" s="146"/>
      <c r="FIO717" s="146"/>
      <c r="FIP717" s="146"/>
      <c r="FIQ717" s="146"/>
      <c r="FIR717" s="146"/>
      <c r="FIS717" s="146"/>
      <c r="FIT717" s="146"/>
      <c r="FIU717" s="146"/>
      <c r="FIV717" s="146"/>
      <c r="FIW717" s="146"/>
      <c r="FIX717" s="146"/>
      <c r="FIY717" s="146"/>
      <c r="FIZ717" s="146"/>
      <c r="FJA717" s="146"/>
      <c r="FJB717" s="146"/>
      <c r="FJC717" s="146"/>
      <c r="FJD717" s="146"/>
      <c r="FJE717" s="146"/>
      <c r="FJF717" s="146"/>
      <c r="FJG717" s="146"/>
      <c r="FJH717" s="146"/>
      <c r="FJI717" s="146"/>
      <c r="FJJ717" s="146"/>
      <c r="FJK717" s="146"/>
      <c r="FJL717" s="146"/>
      <c r="FJM717" s="146"/>
      <c r="FJN717" s="146"/>
      <c r="FJO717" s="146"/>
      <c r="FJP717" s="146"/>
      <c r="FJQ717" s="146"/>
      <c r="FJR717" s="146"/>
      <c r="FJS717" s="146"/>
      <c r="FJT717" s="146"/>
      <c r="FJU717" s="146"/>
      <c r="FJV717" s="146"/>
      <c r="FJW717" s="146"/>
      <c r="FJX717" s="146"/>
      <c r="FJY717" s="146"/>
      <c r="FJZ717" s="146"/>
      <c r="FKA717" s="146"/>
      <c r="FKB717" s="146"/>
      <c r="FKC717" s="146"/>
      <c r="FKD717" s="146"/>
      <c r="FKE717" s="146"/>
      <c r="FKF717" s="146"/>
      <c r="FKG717" s="146"/>
      <c r="FKH717" s="146"/>
      <c r="FKI717" s="146"/>
      <c r="FKJ717" s="146"/>
      <c r="FKK717" s="146"/>
      <c r="FKL717" s="146"/>
      <c r="FKM717" s="146"/>
      <c r="FKN717" s="146"/>
      <c r="FKO717" s="146"/>
      <c r="FKP717" s="146"/>
      <c r="FKQ717" s="146"/>
      <c r="FKR717" s="146"/>
      <c r="FKS717" s="146"/>
      <c r="FKT717" s="146"/>
      <c r="FKU717" s="146"/>
      <c r="FKV717" s="146"/>
      <c r="FKW717" s="146"/>
      <c r="FKX717" s="146"/>
      <c r="FKY717" s="146"/>
      <c r="FKZ717" s="146"/>
      <c r="FLA717" s="146"/>
      <c r="FLB717" s="146"/>
      <c r="FLC717" s="146"/>
      <c r="FLD717" s="146"/>
      <c r="FLE717" s="146"/>
      <c r="FLF717" s="146"/>
      <c r="FLG717" s="146"/>
      <c r="FLH717" s="146"/>
      <c r="FLI717" s="146"/>
      <c r="FLJ717" s="146"/>
      <c r="FLK717" s="146"/>
      <c r="FLL717" s="146"/>
      <c r="FLM717" s="146"/>
      <c r="FLN717" s="146"/>
      <c r="FLO717" s="146"/>
      <c r="FLP717" s="146"/>
      <c r="FLQ717" s="146"/>
      <c r="FLR717" s="146"/>
      <c r="FLS717" s="146"/>
      <c r="FLT717" s="146"/>
      <c r="FLU717" s="146"/>
      <c r="FLV717" s="146"/>
      <c r="FLW717" s="146"/>
      <c r="FLX717" s="146"/>
      <c r="FLY717" s="146"/>
      <c r="FLZ717" s="146"/>
      <c r="FMA717" s="146"/>
      <c r="FMB717" s="146"/>
      <c r="FMC717" s="146"/>
      <c r="FMD717" s="146"/>
      <c r="FME717" s="146"/>
      <c r="FMF717" s="146"/>
      <c r="FMG717" s="146"/>
      <c r="FMH717" s="146"/>
      <c r="FMI717" s="146"/>
      <c r="FMJ717" s="146"/>
      <c r="FMK717" s="146"/>
      <c r="FML717" s="146"/>
      <c r="FMM717" s="146"/>
      <c r="FMN717" s="146"/>
      <c r="FMO717" s="146"/>
      <c r="FMP717" s="146"/>
      <c r="FMQ717" s="146"/>
      <c r="FMR717" s="146"/>
      <c r="FMS717" s="146"/>
      <c r="FMT717" s="146"/>
      <c r="FMU717" s="146"/>
      <c r="FMV717" s="146"/>
      <c r="FMW717" s="146"/>
      <c r="FMX717" s="146"/>
      <c r="FMY717" s="146"/>
      <c r="FMZ717" s="146"/>
      <c r="FNA717" s="146"/>
      <c r="FNB717" s="146"/>
      <c r="FNC717" s="146"/>
      <c r="FND717" s="146"/>
      <c r="FNE717" s="146"/>
      <c r="FNF717" s="146"/>
      <c r="FNG717" s="146"/>
      <c r="FNH717" s="146"/>
      <c r="FNI717" s="146"/>
      <c r="FNJ717" s="146"/>
      <c r="FNK717" s="146"/>
      <c r="FNL717" s="146"/>
      <c r="FNM717" s="146"/>
      <c r="FNN717" s="146"/>
      <c r="FNO717" s="146"/>
      <c r="FNP717" s="146"/>
      <c r="FNQ717" s="146"/>
      <c r="FNR717" s="146"/>
      <c r="FNS717" s="146"/>
      <c r="FNT717" s="146"/>
      <c r="FNU717" s="146"/>
      <c r="FNV717" s="146"/>
      <c r="FNW717" s="146"/>
      <c r="FNX717" s="146"/>
      <c r="FNY717" s="146"/>
      <c r="FNZ717" s="146"/>
      <c r="FOA717" s="146"/>
      <c r="FOB717" s="146"/>
      <c r="FOC717" s="146"/>
      <c r="FOD717" s="146"/>
      <c r="FOE717" s="146"/>
      <c r="FOF717" s="146"/>
      <c r="FOG717" s="146"/>
      <c r="FOH717" s="146"/>
      <c r="FOI717" s="146"/>
      <c r="FOJ717" s="146"/>
      <c r="FOK717" s="146"/>
      <c r="FOL717" s="146"/>
      <c r="FOM717" s="146"/>
      <c r="FON717" s="146"/>
      <c r="FOO717" s="146"/>
      <c r="FOP717" s="146"/>
      <c r="FOQ717" s="146"/>
      <c r="FOR717" s="146"/>
      <c r="FOS717" s="146"/>
      <c r="FOT717" s="146"/>
      <c r="FOU717" s="146"/>
      <c r="FOV717" s="146"/>
      <c r="FOW717" s="146"/>
      <c r="FOX717" s="146"/>
      <c r="FOY717" s="146"/>
      <c r="FOZ717" s="146"/>
      <c r="FPA717" s="146"/>
      <c r="FPB717" s="146"/>
      <c r="FPC717" s="146"/>
      <c r="FPD717" s="146"/>
      <c r="FPE717" s="146"/>
      <c r="FPF717" s="146"/>
      <c r="FPG717" s="146"/>
      <c r="FPH717" s="146"/>
      <c r="FPI717" s="146"/>
      <c r="FPJ717" s="146"/>
      <c r="FPK717" s="146"/>
      <c r="FPL717" s="146"/>
      <c r="FPM717" s="146"/>
      <c r="FPN717" s="146"/>
      <c r="FPO717" s="146"/>
      <c r="FPP717" s="146"/>
      <c r="FPQ717" s="146"/>
      <c r="FPR717" s="146"/>
      <c r="FPS717" s="146"/>
      <c r="FPT717" s="146"/>
      <c r="FPU717" s="146"/>
      <c r="FPV717" s="146"/>
      <c r="FPW717" s="146"/>
      <c r="FPX717" s="146"/>
      <c r="FPY717" s="146"/>
      <c r="FPZ717" s="146"/>
      <c r="FQA717" s="146"/>
      <c r="FQB717" s="146"/>
      <c r="FQC717" s="146"/>
      <c r="FQD717" s="146"/>
      <c r="FQE717" s="146"/>
      <c r="FQF717" s="146"/>
      <c r="FQG717" s="146"/>
      <c r="FQH717" s="146"/>
      <c r="FQI717" s="146"/>
      <c r="FQJ717" s="146"/>
      <c r="FQK717" s="146"/>
      <c r="FQL717" s="146"/>
      <c r="FQM717" s="146"/>
      <c r="FQN717" s="146"/>
      <c r="FQO717" s="146"/>
      <c r="FQP717" s="146"/>
      <c r="FQQ717" s="146"/>
      <c r="FQR717" s="146"/>
      <c r="FQS717" s="146"/>
      <c r="FQT717" s="146"/>
      <c r="FQU717" s="146"/>
      <c r="FQV717" s="146"/>
      <c r="FQW717" s="146"/>
      <c r="FQX717" s="146"/>
      <c r="FQY717" s="146"/>
      <c r="FQZ717" s="146"/>
      <c r="FRA717" s="146"/>
      <c r="FRB717" s="146"/>
      <c r="FRC717" s="146"/>
      <c r="FRD717" s="146"/>
      <c r="FRE717" s="146"/>
      <c r="FRF717" s="146"/>
      <c r="FRG717" s="146"/>
      <c r="FRH717" s="146"/>
      <c r="FRI717" s="146"/>
      <c r="FRJ717" s="146"/>
      <c r="FRK717" s="146"/>
      <c r="FRL717" s="146"/>
      <c r="FRM717" s="146"/>
      <c r="FRN717" s="146"/>
      <c r="FRO717" s="146"/>
      <c r="FRP717" s="146"/>
      <c r="FRQ717" s="146"/>
      <c r="FRR717" s="146"/>
      <c r="FRS717" s="146"/>
      <c r="FRT717" s="146"/>
      <c r="FRU717" s="146"/>
      <c r="FRV717" s="146"/>
      <c r="FRW717" s="146"/>
      <c r="FRX717" s="146"/>
      <c r="FRY717" s="146"/>
      <c r="FRZ717" s="146"/>
      <c r="FSA717" s="146"/>
      <c r="FSB717" s="146"/>
      <c r="FSC717" s="146"/>
      <c r="FSD717" s="146"/>
      <c r="FSE717" s="146"/>
      <c r="FSF717" s="146"/>
      <c r="FSG717" s="146"/>
      <c r="FSH717" s="146"/>
      <c r="FSI717" s="146"/>
      <c r="FSJ717" s="146"/>
      <c r="FSK717" s="146"/>
      <c r="FSL717" s="146"/>
      <c r="FSM717" s="146"/>
      <c r="FSN717" s="146"/>
      <c r="FSO717" s="146"/>
      <c r="FSP717" s="146"/>
      <c r="FSQ717" s="146"/>
      <c r="FSR717" s="146"/>
      <c r="FSS717" s="146"/>
      <c r="FST717" s="146"/>
      <c r="FSU717" s="146"/>
      <c r="FSV717" s="146"/>
      <c r="FSW717" s="146"/>
      <c r="FSX717" s="146"/>
      <c r="FSY717" s="146"/>
      <c r="FSZ717" s="146"/>
      <c r="FTA717" s="146"/>
      <c r="FTB717" s="146"/>
      <c r="FTC717" s="146"/>
      <c r="FTD717" s="146"/>
      <c r="FTE717" s="146"/>
      <c r="FTF717" s="146"/>
      <c r="FTG717" s="146"/>
      <c r="FTH717" s="146"/>
      <c r="FTI717" s="146"/>
      <c r="FTJ717" s="146"/>
      <c r="FTK717" s="146"/>
      <c r="FTL717" s="146"/>
      <c r="FTM717" s="146"/>
      <c r="FTN717" s="146"/>
      <c r="FTO717" s="146"/>
      <c r="FTP717" s="146"/>
      <c r="FTQ717" s="146"/>
      <c r="FTR717" s="146"/>
      <c r="FTS717" s="146"/>
      <c r="FTT717" s="146"/>
      <c r="FTU717" s="146"/>
      <c r="FTV717" s="146"/>
      <c r="FTW717" s="146"/>
      <c r="FTX717" s="146"/>
      <c r="FTY717" s="146"/>
      <c r="FTZ717" s="146"/>
      <c r="FUA717" s="146"/>
      <c r="FUB717" s="146"/>
      <c r="FUC717" s="146"/>
      <c r="FUD717" s="146"/>
      <c r="FUE717" s="146"/>
      <c r="FUF717" s="146"/>
      <c r="FUG717" s="146"/>
      <c r="FUH717" s="146"/>
      <c r="FUI717" s="146"/>
      <c r="FUJ717" s="146"/>
      <c r="FUK717" s="146"/>
      <c r="FUL717" s="146"/>
      <c r="FUM717" s="146"/>
      <c r="FUN717" s="146"/>
      <c r="FUO717" s="146"/>
      <c r="FUP717" s="146"/>
      <c r="FUQ717" s="146"/>
      <c r="FUR717" s="146"/>
      <c r="FUS717" s="146"/>
      <c r="FUT717" s="146"/>
      <c r="FUU717" s="146"/>
      <c r="FUV717" s="146"/>
      <c r="FUW717" s="146"/>
      <c r="FUX717" s="146"/>
      <c r="FUY717" s="146"/>
      <c r="FUZ717" s="146"/>
      <c r="FVA717" s="146"/>
      <c r="FVB717" s="146"/>
      <c r="FVC717" s="146"/>
      <c r="FVD717" s="146"/>
      <c r="FVE717" s="146"/>
      <c r="FVF717" s="146"/>
      <c r="FVG717" s="146"/>
      <c r="FVH717" s="146"/>
      <c r="FVI717" s="146"/>
      <c r="FVJ717" s="146"/>
      <c r="FVK717" s="146"/>
      <c r="FVL717" s="146"/>
      <c r="FVM717" s="146"/>
      <c r="FVN717" s="146"/>
      <c r="FVO717" s="146"/>
      <c r="FVP717" s="146"/>
      <c r="FVQ717" s="146"/>
      <c r="FVR717" s="146"/>
      <c r="FVS717" s="146"/>
      <c r="FVT717" s="146"/>
      <c r="FVU717" s="146"/>
      <c r="FVV717" s="146"/>
      <c r="FVW717" s="146"/>
      <c r="FVX717" s="146"/>
      <c r="FVY717" s="146"/>
      <c r="FVZ717" s="146"/>
      <c r="FWA717" s="146"/>
      <c r="FWB717" s="146"/>
      <c r="FWC717" s="146"/>
      <c r="FWD717" s="146"/>
      <c r="FWE717" s="146"/>
      <c r="FWF717" s="146"/>
      <c r="FWG717" s="146"/>
      <c r="FWH717" s="146"/>
      <c r="FWI717" s="146"/>
      <c r="FWJ717" s="146"/>
      <c r="FWK717" s="146"/>
      <c r="FWL717" s="146"/>
      <c r="FWM717" s="146"/>
      <c r="FWN717" s="146"/>
      <c r="FWO717" s="146"/>
      <c r="FWP717" s="146"/>
      <c r="FWQ717" s="146"/>
      <c r="FWR717" s="146"/>
      <c r="FWS717" s="146"/>
      <c r="FWT717" s="146"/>
      <c r="FWU717" s="146"/>
      <c r="FWV717" s="146"/>
      <c r="FWW717" s="146"/>
      <c r="FWX717" s="146"/>
      <c r="FWY717" s="146"/>
      <c r="FWZ717" s="146"/>
      <c r="FXA717" s="146"/>
      <c r="FXB717" s="146"/>
      <c r="FXC717" s="146"/>
      <c r="FXD717" s="146"/>
      <c r="FXE717" s="146"/>
      <c r="FXF717" s="146"/>
      <c r="FXG717" s="146"/>
      <c r="FXH717" s="146"/>
      <c r="FXI717" s="146"/>
      <c r="FXJ717" s="146"/>
      <c r="FXK717" s="146"/>
      <c r="FXL717" s="146"/>
      <c r="FXM717" s="146"/>
      <c r="FXN717" s="146"/>
      <c r="FXO717" s="146"/>
      <c r="FXP717" s="146"/>
      <c r="FXQ717" s="146"/>
      <c r="FXR717" s="146"/>
      <c r="FXS717" s="146"/>
      <c r="FXT717" s="146"/>
      <c r="FXU717" s="146"/>
      <c r="FXV717" s="146"/>
      <c r="FXW717" s="146"/>
      <c r="FXX717" s="146"/>
      <c r="FXY717" s="146"/>
      <c r="FXZ717" s="146"/>
      <c r="FYA717" s="146"/>
      <c r="FYB717" s="146"/>
      <c r="FYC717" s="146"/>
      <c r="FYD717" s="146"/>
      <c r="FYE717" s="146"/>
      <c r="FYF717" s="146"/>
      <c r="FYG717" s="146"/>
      <c r="FYH717" s="146"/>
      <c r="FYI717" s="146"/>
      <c r="FYJ717" s="146"/>
      <c r="FYK717" s="146"/>
      <c r="FYL717" s="146"/>
      <c r="FYM717" s="146"/>
      <c r="FYN717" s="146"/>
      <c r="FYO717" s="146"/>
      <c r="FYP717" s="146"/>
      <c r="FYQ717" s="146"/>
      <c r="FYR717" s="146"/>
      <c r="FYS717" s="146"/>
      <c r="FYT717" s="146"/>
      <c r="FYU717" s="146"/>
      <c r="FYV717" s="146"/>
      <c r="FYW717" s="146"/>
      <c r="FYX717" s="146"/>
      <c r="FYY717" s="146"/>
      <c r="FYZ717" s="146"/>
      <c r="FZA717" s="146"/>
      <c r="FZB717" s="146"/>
      <c r="FZC717" s="146"/>
      <c r="FZD717" s="146"/>
      <c r="FZE717" s="146"/>
      <c r="FZF717" s="146"/>
      <c r="FZG717" s="146"/>
      <c r="FZH717" s="146"/>
      <c r="FZI717" s="146"/>
      <c r="FZJ717" s="146"/>
      <c r="FZK717" s="146"/>
      <c r="FZL717" s="146"/>
      <c r="FZM717" s="146"/>
      <c r="FZN717" s="146"/>
      <c r="FZO717" s="146"/>
      <c r="FZP717" s="146"/>
      <c r="FZQ717" s="146"/>
      <c r="FZR717" s="146"/>
      <c r="FZS717" s="146"/>
      <c r="FZT717" s="146"/>
      <c r="FZU717" s="146"/>
      <c r="FZV717" s="146"/>
      <c r="FZW717" s="146"/>
      <c r="FZX717" s="146"/>
      <c r="FZY717" s="146"/>
      <c r="FZZ717" s="146"/>
      <c r="GAA717" s="146"/>
      <c r="GAB717" s="146"/>
      <c r="GAC717" s="146"/>
      <c r="GAD717" s="146"/>
      <c r="GAE717" s="146"/>
      <c r="GAF717" s="146"/>
      <c r="GAG717" s="146"/>
      <c r="GAH717" s="146"/>
      <c r="GAI717" s="146"/>
      <c r="GAJ717" s="146"/>
      <c r="GAK717" s="146"/>
      <c r="GAL717" s="146"/>
      <c r="GAM717" s="146"/>
      <c r="GAN717" s="146"/>
      <c r="GAO717" s="146"/>
      <c r="GAP717" s="146"/>
      <c r="GAQ717" s="146"/>
      <c r="GAR717" s="146"/>
      <c r="GAS717" s="146"/>
      <c r="GAT717" s="146"/>
      <c r="GAU717" s="146"/>
      <c r="GAV717" s="146"/>
      <c r="GAW717" s="146"/>
      <c r="GAX717" s="146"/>
      <c r="GAY717" s="146"/>
      <c r="GAZ717" s="146"/>
      <c r="GBA717" s="146"/>
      <c r="GBB717" s="146"/>
      <c r="GBC717" s="146"/>
      <c r="GBD717" s="146"/>
      <c r="GBE717" s="146"/>
      <c r="GBF717" s="146"/>
      <c r="GBG717" s="146"/>
      <c r="GBH717" s="146"/>
      <c r="GBI717" s="146"/>
      <c r="GBJ717" s="146"/>
      <c r="GBK717" s="146"/>
      <c r="GBL717" s="146"/>
      <c r="GBM717" s="146"/>
      <c r="GBN717" s="146"/>
      <c r="GBO717" s="146"/>
      <c r="GBP717" s="146"/>
      <c r="GBQ717" s="146"/>
      <c r="GBR717" s="146"/>
      <c r="GBS717" s="146"/>
      <c r="GBT717" s="146"/>
      <c r="GBU717" s="146"/>
      <c r="GBV717" s="146"/>
      <c r="GBW717" s="146"/>
      <c r="GBX717" s="146"/>
      <c r="GBY717" s="146"/>
      <c r="GBZ717" s="146"/>
      <c r="GCA717" s="146"/>
      <c r="GCB717" s="146"/>
      <c r="GCC717" s="146"/>
      <c r="GCD717" s="146"/>
      <c r="GCE717" s="146"/>
      <c r="GCF717" s="146"/>
      <c r="GCG717" s="146"/>
      <c r="GCH717" s="146"/>
      <c r="GCI717" s="146"/>
      <c r="GCJ717" s="146"/>
      <c r="GCK717" s="146"/>
      <c r="GCL717" s="146"/>
      <c r="GCM717" s="146"/>
      <c r="GCN717" s="146"/>
      <c r="GCO717" s="146"/>
      <c r="GCP717" s="146"/>
      <c r="GCQ717" s="146"/>
      <c r="GCR717" s="146"/>
      <c r="GCS717" s="146"/>
      <c r="GCT717" s="146"/>
      <c r="GCU717" s="146"/>
      <c r="GCV717" s="146"/>
      <c r="GCW717" s="146"/>
      <c r="GCX717" s="146"/>
      <c r="GCY717" s="146"/>
      <c r="GCZ717" s="146"/>
      <c r="GDA717" s="146"/>
      <c r="GDB717" s="146"/>
      <c r="GDC717" s="146"/>
      <c r="GDD717" s="146"/>
      <c r="GDE717" s="146"/>
      <c r="GDF717" s="146"/>
      <c r="GDG717" s="146"/>
      <c r="GDH717" s="146"/>
      <c r="GDI717" s="146"/>
      <c r="GDJ717" s="146"/>
      <c r="GDK717" s="146"/>
      <c r="GDL717" s="146"/>
      <c r="GDM717" s="146"/>
      <c r="GDN717" s="146"/>
      <c r="GDO717" s="146"/>
      <c r="GDP717" s="146"/>
      <c r="GDQ717" s="146"/>
      <c r="GDR717" s="146"/>
      <c r="GDS717" s="146"/>
      <c r="GDT717" s="146"/>
      <c r="GDU717" s="146"/>
      <c r="GDV717" s="146"/>
      <c r="GDW717" s="146"/>
      <c r="GDX717" s="146"/>
      <c r="GDY717" s="146"/>
      <c r="GDZ717" s="146"/>
      <c r="GEA717" s="146"/>
      <c r="GEB717" s="146"/>
      <c r="GEC717" s="146"/>
      <c r="GED717" s="146"/>
      <c r="GEE717" s="146"/>
      <c r="GEF717" s="146"/>
      <c r="GEG717" s="146"/>
      <c r="GEH717" s="146"/>
      <c r="GEI717" s="146"/>
      <c r="GEJ717" s="146"/>
      <c r="GEK717" s="146"/>
      <c r="GEL717" s="146"/>
      <c r="GEM717" s="146"/>
      <c r="GEN717" s="146"/>
      <c r="GEO717" s="146"/>
      <c r="GEP717" s="146"/>
      <c r="GEQ717" s="146"/>
      <c r="GER717" s="146"/>
      <c r="GES717" s="146"/>
      <c r="GET717" s="146"/>
      <c r="GEU717" s="146"/>
      <c r="GEV717" s="146"/>
      <c r="GEW717" s="146"/>
      <c r="GEX717" s="146"/>
      <c r="GEY717" s="146"/>
      <c r="GEZ717" s="146"/>
      <c r="GFA717" s="146"/>
      <c r="GFB717" s="146"/>
      <c r="GFC717" s="146"/>
      <c r="GFD717" s="146"/>
      <c r="GFE717" s="146"/>
      <c r="GFF717" s="146"/>
      <c r="GFG717" s="146"/>
      <c r="GFH717" s="146"/>
      <c r="GFI717" s="146"/>
      <c r="GFJ717" s="146"/>
      <c r="GFK717" s="146"/>
      <c r="GFL717" s="146"/>
      <c r="GFM717" s="146"/>
      <c r="GFN717" s="146"/>
      <c r="GFO717" s="146"/>
      <c r="GFP717" s="146"/>
      <c r="GFQ717" s="146"/>
      <c r="GFR717" s="146"/>
      <c r="GFS717" s="146"/>
      <c r="GFT717" s="146"/>
      <c r="GFU717" s="146"/>
      <c r="GFV717" s="146"/>
      <c r="GFW717" s="146"/>
      <c r="GFX717" s="146"/>
      <c r="GFY717" s="146"/>
      <c r="GFZ717" s="146"/>
      <c r="GGA717" s="146"/>
      <c r="GGB717" s="146"/>
      <c r="GGC717" s="146"/>
      <c r="GGD717" s="146"/>
      <c r="GGE717" s="146"/>
      <c r="GGF717" s="146"/>
      <c r="GGG717" s="146"/>
      <c r="GGH717" s="146"/>
      <c r="GGI717" s="146"/>
      <c r="GGJ717" s="146"/>
      <c r="GGK717" s="146"/>
      <c r="GGL717" s="146"/>
      <c r="GGM717" s="146"/>
      <c r="GGN717" s="146"/>
      <c r="GGO717" s="146"/>
      <c r="GGP717" s="146"/>
      <c r="GGQ717" s="146"/>
      <c r="GGR717" s="146"/>
      <c r="GGS717" s="146"/>
      <c r="GGT717" s="146"/>
      <c r="GGU717" s="146"/>
      <c r="GGV717" s="146"/>
      <c r="GGW717" s="146"/>
      <c r="GGX717" s="146"/>
      <c r="GGY717" s="146"/>
      <c r="GGZ717" s="146"/>
      <c r="GHA717" s="146"/>
      <c r="GHB717" s="146"/>
      <c r="GHC717" s="146"/>
      <c r="GHD717" s="146"/>
      <c r="GHE717" s="146"/>
      <c r="GHF717" s="146"/>
      <c r="GHG717" s="146"/>
      <c r="GHH717" s="146"/>
      <c r="GHI717" s="146"/>
      <c r="GHJ717" s="146"/>
      <c r="GHK717" s="146"/>
      <c r="GHL717" s="146"/>
      <c r="GHM717" s="146"/>
      <c r="GHN717" s="146"/>
      <c r="GHO717" s="146"/>
      <c r="GHP717" s="146"/>
      <c r="GHQ717" s="146"/>
      <c r="GHR717" s="146"/>
      <c r="GHS717" s="146"/>
      <c r="GHT717" s="146"/>
      <c r="GHU717" s="146"/>
      <c r="GHV717" s="146"/>
      <c r="GHW717" s="146"/>
      <c r="GHX717" s="146"/>
      <c r="GHY717" s="146"/>
      <c r="GHZ717" s="146"/>
      <c r="GIA717" s="146"/>
      <c r="GIB717" s="146"/>
      <c r="GIC717" s="146"/>
      <c r="GID717" s="146"/>
      <c r="GIE717" s="146"/>
      <c r="GIF717" s="146"/>
      <c r="GIG717" s="146"/>
      <c r="GIH717" s="146"/>
      <c r="GII717" s="146"/>
      <c r="GIJ717" s="146"/>
      <c r="GIK717" s="146"/>
      <c r="GIL717" s="146"/>
      <c r="GIM717" s="146"/>
      <c r="GIN717" s="146"/>
      <c r="GIO717" s="146"/>
      <c r="GIP717" s="146"/>
      <c r="GIQ717" s="146"/>
      <c r="GIR717" s="146"/>
      <c r="GIS717" s="146"/>
      <c r="GIT717" s="146"/>
      <c r="GIU717" s="146"/>
      <c r="GIV717" s="146"/>
      <c r="GIW717" s="146"/>
      <c r="GIX717" s="146"/>
      <c r="GIY717" s="146"/>
      <c r="GIZ717" s="146"/>
      <c r="GJA717" s="146"/>
      <c r="GJB717" s="146"/>
      <c r="GJC717" s="146"/>
      <c r="GJD717" s="146"/>
      <c r="GJE717" s="146"/>
      <c r="GJF717" s="146"/>
      <c r="GJG717" s="146"/>
      <c r="GJH717" s="146"/>
      <c r="GJI717" s="146"/>
      <c r="GJJ717" s="146"/>
      <c r="GJK717" s="146"/>
      <c r="GJL717" s="146"/>
      <c r="GJM717" s="146"/>
      <c r="GJN717" s="146"/>
      <c r="GJO717" s="146"/>
      <c r="GJP717" s="146"/>
      <c r="GJQ717" s="146"/>
      <c r="GJR717" s="146"/>
      <c r="GJS717" s="146"/>
      <c r="GJT717" s="146"/>
      <c r="GJU717" s="146"/>
      <c r="GJV717" s="146"/>
      <c r="GJW717" s="146"/>
      <c r="GJX717" s="146"/>
      <c r="GJY717" s="146"/>
      <c r="GJZ717" s="146"/>
      <c r="GKA717" s="146"/>
      <c r="GKB717" s="146"/>
      <c r="GKC717" s="146"/>
      <c r="GKD717" s="146"/>
      <c r="GKE717" s="146"/>
      <c r="GKF717" s="146"/>
      <c r="GKG717" s="146"/>
      <c r="GKH717" s="146"/>
      <c r="GKI717" s="146"/>
      <c r="GKJ717" s="146"/>
      <c r="GKK717" s="146"/>
      <c r="GKL717" s="146"/>
      <c r="GKM717" s="146"/>
      <c r="GKN717" s="146"/>
      <c r="GKO717" s="146"/>
      <c r="GKP717" s="146"/>
      <c r="GKQ717" s="146"/>
      <c r="GKR717" s="146"/>
      <c r="GKS717" s="146"/>
      <c r="GKT717" s="146"/>
      <c r="GKU717" s="146"/>
      <c r="GKV717" s="146"/>
      <c r="GKW717" s="146"/>
      <c r="GKX717" s="146"/>
      <c r="GKY717" s="146"/>
      <c r="GKZ717" s="146"/>
      <c r="GLA717" s="146"/>
      <c r="GLB717" s="146"/>
      <c r="GLC717" s="146"/>
      <c r="GLD717" s="146"/>
      <c r="GLE717" s="146"/>
      <c r="GLF717" s="146"/>
      <c r="GLG717" s="146"/>
      <c r="GLH717" s="146"/>
      <c r="GLI717" s="146"/>
      <c r="GLJ717" s="146"/>
      <c r="GLK717" s="146"/>
      <c r="GLL717" s="146"/>
      <c r="GLM717" s="146"/>
      <c r="GLN717" s="146"/>
      <c r="GLO717" s="146"/>
      <c r="GLP717" s="146"/>
      <c r="GLQ717" s="146"/>
      <c r="GLR717" s="146"/>
      <c r="GLS717" s="146"/>
      <c r="GLT717" s="146"/>
      <c r="GLU717" s="146"/>
      <c r="GLV717" s="146"/>
      <c r="GLW717" s="146"/>
      <c r="GLX717" s="146"/>
      <c r="GLY717" s="146"/>
      <c r="GLZ717" s="146"/>
      <c r="GMA717" s="146"/>
      <c r="GMB717" s="146"/>
      <c r="GMC717" s="146"/>
      <c r="GMD717" s="146"/>
      <c r="GME717" s="146"/>
      <c r="GMF717" s="146"/>
      <c r="GMG717" s="146"/>
      <c r="GMH717" s="146"/>
      <c r="GMI717" s="146"/>
      <c r="GMJ717" s="146"/>
      <c r="GMK717" s="146"/>
      <c r="GML717" s="146"/>
      <c r="GMM717" s="146"/>
      <c r="GMN717" s="146"/>
      <c r="GMO717" s="146"/>
      <c r="GMP717" s="146"/>
      <c r="GMQ717" s="146"/>
      <c r="GMR717" s="146"/>
      <c r="GMS717" s="146"/>
      <c r="GMT717" s="146"/>
      <c r="GMU717" s="146"/>
      <c r="GMV717" s="146"/>
      <c r="GMW717" s="146"/>
      <c r="GMX717" s="146"/>
      <c r="GMY717" s="146"/>
      <c r="GMZ717" s="146"/>
      <c r="GNA717" s="146"/>
      <c r="GNB717" s="146"/>
      <c r="GNC717" s="146"/>
      <c r="GND717" s="146"/>
      <c r="GNE717" s="146"/>
      <c r="GNF717" s="146"/>
      <c r="GNG717" s="146"/>
      <c r="GNH717" s="146"/>
      <c r="GNI717" s="146"/>
      <c r="GNJ717" s="146"/>
      <c r="GNK717" s="146"/>
      <c r="GNL717" s="146"/>
      <c r="GNM717" s="146"/>
      <c r="GNN717" s="146"/>
      <c r="GNO717" s="146"/>
      <c r="GNP717" s="146"/>
      <c r="GNQ717" s="146"/>
      <c r="GNR717" s="146"/>
      <c r="GNS717" s="146"/>
      <c r="GNT717" s="146"/>
      <c r="GNU717" s="146"/>
      <c r="GNV717" s="146"/>
      <c r="GNW717" s="146"/>
      <c r="GNX717" s="146"/>
      <c r="GNY717" s="146"/>
      <c r="GNZ717" s="146"/>
      <c r="GOA717" s="146"/>
      <c r="GOB717" s="146"/>
      <c r="GOC717" s="146"/>
      <c r="GOD717" s="146"/>
      <c r="GOE717" s="146"/>
      <c r="GOF717" s="146"/>
      <c r="GOG717" s="146"/>
      <c r="GOH717" s="146"/>
      <c r="GOI717" s="146"/>
      <c r="GOJ717" s="146"/>
      <c r="GOK717" s="146"/>
      <c r="GOL717" s="146"/>
      <c r="GOM717" s="146"/>
      <c r="GON717" s="146"/>
      <c r="GOO717" s="146"/>
      <c r="GOP717" s="146"/>
      <c r="GOQ717" s="146"/>
      <c r="GOR717" s="146"/>
      <c r="GOS717" s="146"/>
      <c r="GOT717" s="146"/>
      <c r="GOU717" s="146"/>
      <c r="GOV717" s="146"/>
      <c r="GOW717" s="146"/>
      <c r="GOX717" s="146"/>
      <c r="GOY717" s="146"/>
      <c r="GOZ717" s="146"/>
      <c r="GPA717" s="146"/>
      <c r="GPB717" s="146"/>
      <c r="GPC717" s="146"/>
      <c r="GPD717" s="146"/>
      <c r="GPE717" s="146"/>
      <c r="GPF717" s="146"/>
      <c r="GPG717" s="146"/>
      <c r="GPH717" s="146"/>
      <c r="GPI717" s="146"/>
      <c r="GPJ717" s="146"/>
      <c r="GPK717" s="146"/>
      <c r="GPL717" s="146"/>
      <c r="GPM717" s="146"/>
      <c r="GPN717" s="146"/>
      <c r="GPO717" s="146"/>
      <c r="GPP717" s="146"/>
      <c r="GPQ717" s="146"/>
      <c r="GPR717" s="146"/>
      <c r="GPS717" s="146"/>
      <c r="GPT717" s="146"/>
      <c r="GPU717" s="146"/>
      <c r="GPV717" s="146"/>
      <c r="GPW717" s="146"/>
      <c r="GPX717" s="146"/>
      <c r="GPY717" s="146"/>
      <c r="GPZ717" s="146"/>
      <c r="GQA717" s="146"/>
      <c r="GQB717" s="146"/>
      <c r="GQC717" s="146"/>
      <c r="GQD717" s="146"/>
      <c r="GQE717" s="146"/>
      <c r="GQF717" s="146"/>
      <c r="GQG717" s="146"/>
      <c r="GQH717" s="146"/>
      <c r="GQI717" s="146"/>
      <c r="GQJ717" s="146"/>
      <c r="GQK717" s="146"/>
      <c r="GQL717" s="146"/>
      <c r="GQM717" s="146"/>
      <c r="GQN717" s="146"/>
      <c r="GQO717" s="146"/>
      <c r="GQP717" s="146"/>
      <c r="GQQ717" s="146"/>
      <c r="GQR717" s="146"/>
      <c r="GQS717" s="146"/>
      <c r="GQT717" s="146"/>
      <c r="GQU717" s="146"/>
      <c r="GQV717" s="146"/>
      <c r="GQW717" s="146"/>
      <c r="GQX717" s="146"/>
      <c r="GQY717" s="146"/>
      <c r="GQZ717" s="146"/>
      <c r="GRA717" s="146"/>
      <c r="GRB717" s="146"/>
      <c r="GRC717" s="146"/>
      <c r="GRD717" s="146"/>
      <c r="GRE717" s="146"/>
      <c r="GRF717" s="146"/>
      <c r="GRG717" s="146"/>
      <c r="GRH717" s="146"/>
      <c r="GRI717" s="146"/>
      <c r="GRJ717" s="146"/>
      <c r="GRK717" s="146"/>
      <c r="GRL717" s="146"/>
      <c r="GRM717" s="146"/>
      <c r="GRN717" s="146"/>
      <c r="GRO717" s="146"/>
      <c r="GRP717" s="146"/>
      <c r="GRQ717" s="146"/>
      <c r="GRR717" s="146"/>
      <c r="GRS717" s="146"/>
      <c r="GRT717" s="146"/>
      <c r="GRU717" s="146"/>
      <c r="GRV717" s="146"/>
      <c r="GRW717" s="146"/>
      <c r="GRX717" s="146"/>
      <c r="GRY717" s="146"/>
      <c r="GRZ717" s="146"/>
      <c r="GSA717" s="146"/>
      <c r="GSB717" s="146"/>
      <c r="GSC717" s="146"/>
      <c r="GSD717" s="146"/>
      <c r="GSE717" s="146"/>
      <c r="GSF717" s="146"/>
      <c r="GSG717" s="146"/>
      <c r="GSH717" s="146"/>
      <c r="GSI717" s="146"/>
      <c r="GSJ717" s="146"/>
      <c r="GSK717" s="146"/>
      <c r="GSL717" s="146"/>
      <c r="GSM717" s="146"/>
      <c r="GSN717" s="146"/>
      <c r="GSO717" s="146"/>
      <c r="GSP717" s="146"/>
      <c r="GSQ717" s="146"/>
      <c r="GSR717" s="146"/>
      <c r="GSS717" s="146"/>
      <c r="GST717" s="146"/>
      <c r="GSU717" s="146"/>
      <c r="GSV717" s="146"/>
      <c r="GSW717" s="146"/>
      <c r="GSX717" s="146"/>
      <c r="GSY717" s="146"/>
      <c r="GSZ717" s="146"/>
      <c r="GTA717" s="146"/>
      <c r="GTB717" s="146"/>
      <c r="GTC717" s="146"/>
      <c r="GTD717" s="146"/>
      <c r="GTE717" s="146"/>
      <c r="GTF717" s="146"/>
      <c r="GTG717" s="146"/>
      <c r="GTH717" s="146"/>
      <c r="GTI717" s="146"/>
      <c r="GTJ717" s="146"/>
      <c r="GTK717" s="146"/>
      <c r="GTL717" s="146"/>
      <c r="GTM717" s="146"/>
      <c r="GTN717" s="146"/>
      <c r="GTO717" s="146"/>
      <c r="GTP717" s="146"/>
      <c r="GTQ717" s="146"/>
      <c r="GTR717" s="146"/>
      <c r="GTS717" s="146"/>
      <c r="GTT717" s="146"/>
      <c r="GTU717" s="146"/>
      <c r="GTV717" s="146"/>
      <c r="GTW717" s="146"/>
      <c r="GTX717" s="146"/>
      <c r="GTY717" s="146"/>
      <c r="GTZ717" s="146"/>
      <c r="GUA717" s="146"/>
      <c r="GUB717" s="146"/>
      <c r="GUC717" s="146"/>
      <c r="GUD717" s="146"/>
      <c r="GUE717" s="146"/>
      <c r="GUF717" s="146"/>
      <c r="GUG717" s="146"/>
      <c r="GUH717" s="146"/>
      <c r="GUI717" s="146"/>
      <c r="GUJ717" s="146"/>
      <c r="GUK717" s="146"/>
      <c r="GUL717" s="146"/>
      <c r="GUM717" s="146"/>
      <c r="GUN717" s="146"/>
      <c r="GUO717" s="146"/>
      <c r="GUP717" s="146"/>
      <c r="GUQ717" s="146"/>
      <c r="GUR717" s="146"/>
      <c r="GUS717" s="146"/>
      <c r="GUT717" s="146"/>
      <c r="GUU717" s="146"/>
      <c r="GUV717" s="146"/>
      <c r="GUW717" s="146"/>
      <c r="GUX717" s="146"/>
      <c r="GUY717" s="146"/>
      <c r="GUZ717" s="146"/>
      <c r="GVA717" s="146"/>
      <c r="GVB717" s="146"/>
      <c r="GVC717" s="146"/>
      <c r="GVD717" s="146"/>
      <c r="GVE717" s="146"/>
      <c r="GVF717" s="146"/>
      <c r="GVG717" s="146"/>
      <c r="GVH717" s="146"/>
      <c r="GVI717" s="146"/>
      <c r="GVJ717" s="146"/>
      <c r="GVK717" s="146"/>
      <c r="GVL717" s="146"/>
      <c r="GVM717" s="146"/>
      <c r="GVN717" s="146"/>
      <c r="GVO717" s="146"/>
      <c r="GVP717" s="146"/>
      <c r="GVQ717" s="146"/>
      <c r="GVR717" s="146"/>
      <c r="GVS717" s="146"/>
      <c r="GVT717" s="146"/>
      <c r="GVU717" s="146"/>
      <c r="GVV717" s="146"/>
      <c r="GVW717" s="146"/>
      <c r="GVX717" s="146"/>
      <c r="GVY717" s="146"/>
      <c r="GVZ717" s="146"/>
      <c r="GWA717" s="146"/>
      <c r="GWB717" s="146"/>
      <c r="GWC717" s="146"/>
      <c r="GWD717" s="146"/>
      <c r="GWE717" s="146"/>
      <c r="GWF717" s="146"/>
      <c r="GWG717" s="146"/>
      <c r="GWH717" s="146"/>
      <c r="GWI717" s="146"/>
      <c r="GWJ717" s="146"/>
      <c r="GWK717" s="146"/>
      <c r="GWL717" s="146"/>
      <c r="GWM717" s="146"/>
      <c r="GWN717" s="146"/>
      <c r="GWO717" s="146"/>
      <c r="GWP717" s="146"/>
      <c r="GWQ717" s="146"/>
      <c r="GWR717" s="146"/>
      <c r="GWS717" s="146"/>
      <c r="GWT717" s="146"/>
      <c r="GWU717" s="146"/>
      <c r="GWV717" s="146"/>
      <c r="GWW717" s="146"/>
      <c r="GWX717" s="146"/>
      <c r="GWY717" s="146"/>
      <c r="GWZ717" s="146"/>
      <c r="GXA717" s="146"/>
      <c r="GXB717" s="146"/>
      <c r="GXC717" s="146"/>
      <c r="GXD717" s="146"/>
      <c r="GXE717" s="146"/>
      <c r="GXF717" s="146"/>
      <c r="GXG717" s="146"/>
      <c r="GXH717" s="146"/>
      <c r="GXI717" s="146"/>
      <c r="GXJ717" s="146"/>
      <c r="GXK717" s="146"/>
      <c r="GXL717" s="146"/>
      <c r="GXM717" s="146"/>
      <c r="GXN717" s="146"/>
      <c r="GXO717" s="146"/>
      <c r="GXP717" s="146"/>
      <c r="GXQ717" s="146"/>
      <c r="GXR717" s="146"/>
      <c r="GXS717" s="146"/>
      <c r="GXT717" s="146"/>
      <c r="GXU717" s="146"/>
      <c r="GXV717" s="146"/>
      <c r="GXW717" s="146"/>
      <c r="GXX717" s="146"/>
      <c r="GXY717" s="146"/>
      <c r="GXZ717" s="146"/>
      <c r="GYA717" s="146"/>
      <c r="GYB717" s="146"/>
      <c r="GYC717" s="146"/>
      <c r="GYD717" s="146"/>
      <c r="GYE717" s="146"/>
      <c r="GYF717" s="146"/>
      <c r="GYG717" s="146"/>
      <c r="GYH717" s="146"/>
      <c r="GYI717" s="146"/>
      <c r="GYJ717" s="146"/>
      <c r="GYK717" s="146"/>
      <c r="GYL717" s="146"/>
      <c r="GYM717" s="146"/>
      <c r="GYN717" s="146"/>
      <c r="GYO717" s="146"/>
      <c r="GYP717" s="146"/>
      <c r="GYQ717" s="146"/>
      <c r="GYR717" s="146"/>
      <c r="GYS717" s="146"/>
      <c r="GYT717" s="146"/>
      <c r="GYU717" s="146"/>
      <c r="GYV717" s="146"/>
      <c r="GYW717" s="146"/>
      <c r="GYX717" s="146"/>
      <c r="GYY717" s="146"/>
      <c r="GYZ717" s="146"/>
      <c r="GZA717" s="146"/>
      <c r="GZB717" s="146"/>
      <c r="GZC717" s="146"/>
      <c r="GZD717" s="146"/>
      <c r="GZE717" s="146"/>
      <c r="GZF717" s="146"/>
      <c r="GZG717" s="146"/>
      <c r="GZH717" s="146"/>
      <c r="GZI717" s="146"/>
      <c r="GZJ717" s="146"/>
      <c r="GZK717" s="146"/>
      <c r="GZL717" s="146"/>
      <c r="GZM717" s="146"/>
      <c r="GZN717" s="146"/>
      <c r="GZO717" s="146"/>
      <c r="GZP717" s="146"/>
      <c r="GZQ717" s="146"/>
      <c r="GZR717" s="146"/>
      <c r="GZS717" s="146"/>
      <c r="GZT717" s="146"/>
      <c r="GZU717" s="146"/>
      <c r="GZV717" s="146"/>
      <c r="GZW717" s="146"/>
      <c r="GZX717" s="146"/>
      <c r="GZY717" s="146"/>
      <c r="GZZ717" s="146"/>
      <c r="HAA717" s="146"/>
      <c r="HAB717" s="146"/>
      <c r="HAC717" s="146"/>
      <c r="HAD717" s="146"/>
      <c r="HAE717" s="146"/>
      <c r="HAF717" s="146"/>
      <c r="HAG717" s="146"/>
      <c r="HAH717" s="146"/>
      <c r="HAI717" s="146"/>
      <c r="HAJ717" s="146"/>
      <c r="HAK717" s="146"/>
      <c r="HAL717" s="146"/>
      <c r="HAM717" s="146"/>
      <c r="HAN717" s="146"/>
      <c r="HAO717" s="146"/>
      <c r="HAP717" s="146"/>
      <c r="HAQ717" s="146"/>
      <c r="HAR717" s="146"/>
      <c r="HAS717" s="146"/>
      <c r="HAT717" s="146"/>
      <c r="HAU717" s="146"/>
      <c r="HAV717" s="146"/>
      <c r="HAW717" s="146"/>
      <c r="HAX717" s="146"/>
      <c r="HAY717" s="146"/>
      <c r="HAZ717" s="146"/>
      <c r="HBA717" s="146"/>
      <c r="HBB717" s="146"/>
      <c r="HBC717" s="146"/>
      <c r="HBD717" s="146"/>
      <c r="HBE717" s="146"/>
      <c r="HBF717" s="146"/>
      <c r="HBG717" s="146"/>
      <c r="HBH717" s="146"/>
      <c r="HBI717" s="146"/>
      <c r="HBJ717" s="146"/>
      <c r="HBK717" s="146"/>
      <c r="HBL717" s="146"/>
      <c r="HBM717" s="146"/>
      <c r="HBN717" s="146"/>
      <c r="HBO717" s="146"/>
      <c r="HBP717" s="146"/>
      <c r="HBQ717" s="146"/>
      <c r="HBR717" s="146"/>
      <c r="HBS717" s="146"/>
      <c r="HBT717" s="146"/>
      <c r="HBU717" s="146"/>
      <c r="HBV717" s="146"/>
      <c r="HBW717" s="146"/>
      <c r="HBX717" s="146"/>
      <c r="HBY717" s="146"/>
      <c r="HBZ717" s="146"/>
      <c r="HCA717" s="146"/>
      <c r="HCB717" s="146"/>
      <c r="HCC717" s="146"/>
      <c r="HCD717" s="146"/>
      <c r="HCE717" s="146"/>
      <c r="HCF717" s="146"/>
      <c r="HCG717" s="146"/>
      <c r="HCH717" s="146"/>
      <c r="HCI717" s="146"/>
      <c r="HCJ717" s="146"/>
      <c r="HCK717" s="146"/>
      <c r="HCL717" s="146"/>
      <c r="HCM717" s="146"/>
      <c r="HCN717" s="146"/>
      <c r="HCO717" s="146"/>
      <c r="HCP717" s="146"/>
      <c r="HCQ717" s="146"/>
      <c r="HCR717" s="146"/>
      <c r="HCS717" s="146"/>
      <c r="HCT717" s="146"/>
      <c r="HCU717" s="146"/>
      <c r="HCV717" s="146"/>
      <c r="HCW717" s="146"/>
      <c r="HCX717" s="146"/>
      <c r="HCY717" s="146"/>
      <c r="HCZ717" s="146"/>
      <c r="HDA717" s="146"/>
      <c r="HDB717" s="146"/>
      <c r="HDC717" s="146"/>
      <c r="HDD717" s="146"/>
      <c r="HDE717" s="146"/>
      <c r="HDF717" s="146"/>
      <c r="HDG717" s="146"/>
      <c r="HDH717" s="146"/>
      <c r="HDI717" s="146"/>
      <c r="HDJ717" s="146"/>
      <c r="HDK717" s="146"/>
      <c r="HDL717" s="146"/>
      <c r="HDM717" s="146"/>
      <c r="HDN717" s="146"/>
      <c r="HDO717" s="146"/>
      <c r="HDP717" s="146"/>
      <c r="HDQ717" s="146"/>
      <c r="HDR717" s="146"/>
      <c r="HDS717" s="146"/>
      <c r="HDT717" s="146"/>
      <c r="HDU717" s="146"/>
      <c r="HDV717" s="146"/>
      <c r="HDW717" s="146"/>
      <c r="HDX717" s="146"/>
      <c r="HDY717" s="146"/>
      <c r="HDZ717" s="146"/>
      <c r="HEA717" s="146"/>
      <c r="HEB717" s="146"/>
      <c r="HEC717" s="146"/>
      <c r="HED717" s="146"/>
      <c r="HEE717" s="146"/>
      <c r="HEF717" s="146"/>
      <c r="HEG717" s="146"/>
      <c r="HEH717" s="146"/>
      <c r="HEI717" s="146"/>
      <c r="HEJ717" s="146"/>
      <c r="HEK717" s="146"/>
      <c r="HEL717" s="146"/>
      <c r="HEM717" s="146"/>
      <c r="HEN717" s="146"/>
      <c r="HEO717" s="146"/>
      <c r="HEP717" s="146"/>
      <c r="HEQ717" s="146"/>
      <c r="HER717" s="146"/>
      <c r="HES717" s="146"/>
      <c r="HET717" s="146"/>
      <c r="HEU717" s="146"/>
      <c r="HEV717" s="146"/>
      <c r="HEW717" s="146"/>
      <c r="HEX717" s="146"/>
      <c r="HEY717" s="146"/>
      <c r="HEZ717" s="146"/>
      <c r="HFA717" s="146"/>
      <c r="HFB717" s="146"/>
      <c r="HFC717" s="146"/>
      <c r="HFD717" s="146"/>
      <c r="HFE717" s="146"/>
      <c r="HFF717" s="146"/>
      <c r="HFG717" s="146"/>
      <c r="HFH717" s="146"/>
      <c r="HFI717" s="146"/>
      <c r="HFJ717" s="146"/>
      <c r="HFK717" s="146"/>
      <c r="HFL717" s="146"/>
      <c r="HFM717" s="146"/>
      <c r="HFN717" s="146"/>
      <c r="HFO717" s="146"/>
      <c r="HFP717" s="146"/>
      <c r="HFQ717" s="146"/>
      <c r="HFR717" s="146"/>
      <c r="HFS717" s="146"/>
      <c r="HFT717" s="146"/>
      <c r="HFU717" s="146"/>
      <c r="HFV717" s="146"/>
      <c r="HFW717" s="146"/>
      <c r="HFX717" s="146"/>
      <c r="HFY717" s="146"/>
      <c r="HFZ717" s="146"/>
      <c r="HGA717" s="146"/>
      <c r="HGB717" s="146"/>
      <c r="HGC717" s="146"/>
      <c r="HGD717" s="146"/>
      <c r="HGE717" s="146"/>
      <c r="HGF717" s="146"/>
      <c r="HGG717" s="146"/>
      <c r="HGH717" s="146"/>
      <c r="HGI717" s="146"/>
      <c r="HGJ717" s="146"/>
      <c r="HGK717" s="146"/>
      <c r="HGL717" s="146"/>
      <c r="HGM717" s="146"/>
      <c r="HGN717" s="146"/>
      <c r="HGO717" s="146"/>
      <c r="HGP717" s="146"/>
      <c r="HGQ717" s="146"/>
      <c r="HGR717" s="146"/>
      <c r="HGS717" s="146"/>
      <c r="HGT717" s="146"/>
      <c r="HGU717" s="146"/>
      <c r="HGV717" s="146"/>
      <c r="HGW717" s="146"/>
      <c r="HGX717" s="146"/>
      <c r="HGY717" s="146"/>
      <c r="HGZ717" s="146"/>
      <c r="HHA717" s="146"/>
      <c r="HHB717" s="146"/>
      <c r="HHC717" s="146"/>
      <c r="HHD717" s="146"/>
      <c r="HHE717" s="146"/>
      <c r="HHF717" s="146"/>
      <c r="HHG717" s="146"/>
      <c r="HHH717" s="146"/>
      <c r="HHI717" s="146"/>
      <c r="HHJ717" s="146"/>
      <c r="HHK717" s="146"/>
      <c r="HHL717" s="146"/>
      <c r="HHM717" s="146"/>
      <c r="HHN717" s="146"/>
      <c r="HHO717" s="146"/>
      <c r="HHP717" s="146"/>
      <c r="HHQ717" s="146"/>
      <c r="HHR717" s="146"/>
      <c r="HHS717" s="146"/>
      <c r="HHT717" s="146"/>
      <c r="HHU717" s="146"/>
      <c r="HHV717" s="146"/>
      <c r="HHW717" s="146"/>
      <c r="HHX717" s="146"/>
      <c r="HHY717" s="146"/>
      <c r="HHZ717" s="146"/>
      <c r="HIA717" s="146"/>
      <c r="HIB717" s="146"/>
      <c r="HIC717" s="146"/>
      <c r="HID717" s="146"/>
      <c r="HIE717" s="146"/>
      <c r="HIF717" s="146"/>
      <c r="HIG717" s="146"/>
      <c r="HIH717" s="146"/>
      <c r="HII717" s="146"/>
      <c r="HIJ717" s="146"/>
      <c r="HIK717" s="146"/>
      <c r="HIL717" s="146"/>
      <c r="HIM717" s="146"/>
      <c r="HIN717" s="146"/>
      <c r="HIO717" s="146"/>
      <c r="HIP717" s="146"/>
      <c r="HIQ717" s="146"/>
      <c r="HIR717" s="146"/>
      <c r="HIS717" s="146"/>
      <c r="HIT717" s="146"/>
      <c r="HIU717" s="146"/>
      <c r="HIV717" s="146"/>
      <c r="HIW717" s="146"/>
      <c r="HIX717" s="146"/>
      <c r="HIY717" s="146"/>
      <c r="HIZ717" s="146"/>
      <c r="HJA717" s="146"/>
      <c r="HJB717" s="146"/>
      <c r="HJC717" s="146"/>
      <c r="HJD717" s="146"/>
      <c r="HJE717" s="146"/>
      <c r="HJF717" s="146"/>
      <c r="HJG717" s="146"/>
      <c r="HJH717" s="146"/>
      <c r="HJI717" s="146"/>
      <c r="HJJ717" s="146"/>
      <c r="HJK717" s="146"/>
      <c r="HJL717" s="146"/>
      <c r="HJM717" s="146"/>
      <c r="HJN717" s="146"/>
      <c r="HJO717" s="146"/>
      <c r="HJP717" s="146"/>
      <c r="HJQ717" s="146"/>
      <c r="HJR717" s="146"/>
      <c r="HJS717" s="146"/>
      <c r="HJT717" s="146"/>
      <c r="HJU717" s="146"/>
      <c r="HJV717" s="146"/>
      <c r="HJW717" s="146"/>
      <c r="HJX717" s="146"/>
      <c r="HJY717" s="146"/>
      <c r="HJZ717" s="146"/>
      <c r="HKA717" s="146"/>
      <c r="HKB717" s="146"/>
      <c r="HKC717" s="146"/>
      <c r="HKD717" s="146"/>
      <c r="HKE717" s="146"/>
      <c r="HKF717" s="146"/>
      <c r="HKG717" s="146"/>
      <c r="HKH717" s="146"/>
      <c r="HKI717" s="146"/>
      <c r="HKJ717" s="146"/>
      <c r="HKK717" s="146"/>
      <c r="HKL717" s="146"/>
      <c r="HKM717" s="146"/>
      <c r="HKN717" s="146"/>
      <c r="HKO717" s="146"/>
      <c r="HKP717" s="146"/>
      <c r="HKQ717" s="146"/>
      <c r="HKR717" s="146"/>
      <c r="HKS717" s="146"/>
      <c r="HKT717" s="146"/>
      <c r="HKU717" s="146"/>
      <c r="HKV717" s="146"/>
      <c r="HKW717" s="146"/>
      <c r="HKX717" s="146"/>
      <c r="HKY717" s="146"/>
      <c r="HKZ717" s="146"/>
      <c r="HLA717" s="146"/>
      <c r="HLB717" s="146"/>
      <c r="HLC717" s="146"/>
      <c r="HLD717" s="146"/>
      <c r="HLE717" s="146"/>
      <c r="HLF717" s="146"/>
      <c r="HLG717" s="146"/>
      <c r="HLH717" s="146"/>
      <c r="HLI717" s="146"/>
      <c r="HLJ717" s="146"/>
      <c r="HLK717" s="146"/>
      <c r="HLL717" s="146"/>
      <c r="HLM717" s="146"/>
      <c r="HLN717" s="146"/>
      <c r="HLO717" s="146"/>
      <c r="HLP717" s="146"/>
      <c r="HLQ717" s="146"/>
      <c r="HLR717" s="146"/>
      <c r="HLS717" s="146"/>
      <c r="HLT717" s="146"/>
      <c r="HLU717" s="146"/>
      <c r="HLV717" s="146"/>
      <c r="HLW717" s="146"/>
      <c r="HLX717" s="146"/>
      <c r="HLY717" s="146"/>
      <c r="HLZ717" s="146"/>
      <c r="HMA717" s="146"/>
      <c r="HMB717" s="146"/>
      <c r="HMC717" s="146"/>
      <c r="HMD717" s="146"/>
      <c r="HME717" s="146"/>
      <c r="HMF717" s="146"/>
      <c r="HMG717" s="146"/>
      <c r="HMH717" s="146"/>
      <c r="HMI717" s="146"/>
      <c r="HMJ717" s="146"/>
      <c r="HMK717" s="146"/>
      <c r="HML717" s="146"/>
      <c r="HMM717" s="146"/>
      <c r="HMN717" s="146"/>
      <c r="HMO717" s="146"/>
      <c r="HMP717" s="146"/>
      <c r="HMQ717" s="146"/>
      <c r="HMR717" s="146"/>
      <c r="HMS717" s="146"/>
      <c r="HMT717" s="146"/>
      <c r="HMU717" s="146"/>
      <c r="HMV717" s="146"/>
      <c r="HMW717" s="146"/>
      <c r="HMX717" s="146"/>
      <c r="HMY717" s="146"/>
      <c r="HMZ717" s="146"/>
      <c r="HNA717" s="146"/>
      <c r="HNB717" s="146"/>
      <c r="HNC717" s="146"/>
      <c r="HND717" s="146"/>
      <c r="HNE717" s="146"/>
      <c r="HNF717" s="146"/>
      <c r="HNG717" s="146"/>
      <c r="HNH717" s="146"/>
      <c r="HNI717" s="146"/>
      <c r="HNJ717" s="146"/>
      <c r="HNK717" s="146"/>
      <c r="HNL717" s="146"/>
      <c r="HNM717" s="146"/>
      <c r="HNN717" s="146"/>
      <c r="HNO717" s="146"/>
      <c r="HNP717" s="146"/>
      <c r="HNQ717" s="146"/>
      <c r="HNR717" s="146"/>
      <c r="HNS717" s="146"/>
      <c r="HNT717" s="146"/>
      <c r="HNU717" s="146"/>
      <c r="HNV717" s="146"/>
      <c r="HNW717" s="146"/>
      <c r="HNX717" s="146"/>
      <c r="HNY717" s="146"/>
      <c r="HNZ717" s="146"/>
      <c r="HOA717" s="146"/>
      <c r="HOB717" s="146"/>
      <c r="HOC717" s="146"/>
      <c r="HOD717" s="146"/>
      <c r="HOE717" s="146"/>
      <c r="HOF717" s="146"/>
      <c r="HOG717" s="146"/>
      <c r="HOH717" s="146"/>
      <c r="HOI717" s="146"/>
      <c r="HOJ717" s="146"/>
      <c r="HOK717" s="146"/>
      <c r="HOL717" s="146"/>
      <c r="HOM717" s="146"/>
      <c r="HON717" s="146"/>
      <c r="HOO717" s="146"/>
      <c r="HOP717" s="146"/>
      <c r="HOQ717" s="146"/>
      <c r="HOR717" s="146"/>
      <c r="HOS717" s="146"/>
      <c r="HOT717" s="146"/>
      <c r="HOU717" s="146"/>
      <c r="HOV717" s="146"/>
      <c r="HOW717" s="146"/>
      <c r="HOX717" s="146"/>
      <c r="HOY717" s="146"/>
      <c r="HOZ717" s="146"/>
      <c r="HPA717" s="146"/>
      <c r="HPB717" s="146"/>
      <c r="HPC717" s="146"/>
      <c r="HPD717" s="146"/>
      <c r="HPE717" s="146"/>
      <c r="HPF717" s="146"/>
      <c r="HPG717" s="146"/>
      <c r="HPH717" s="146"/>
      <c r="HPI717" s="146"/>
      <c r="HPJ717" s="146"/>
      <c r="HPK717" s="146"/>
      <c r="HPL717" s="146"/>
      <c r="HPM717" s="146"/>
      <c r="HPN717" s="146"/>
      <c r="HPO717" s="146"/>
      <c r="HPP717" s="146"/>
      <c r="HPQ717" s="146"/>
      <c r="HPR717" s="146"/>
      <c r="HPS717" s="146"/>
      <c r="HPT717" s="146"/>
      <c r="HPU717" s="146"/>
      <c r="HPV717" s="146"/>
      <c r="HPW717" s="146"/>
      <c r="HPX717" s="146"/>
      <c r="HPY717" s="146"/>
      <c r="HPZ717" s="146"/>
      <c r="HQA717" s="146"/>
      <c r="HQB717" s="146"/>
      <c r="HQC717" s="146"/>
      <c r="HQD717" s="146"/>
      <c r="HQE717" s="146"/>
      <c r="HQF717" s="146"/>
      <c r="HQG717" s="146"/>
      <c r="HQH717" s="146"/>
      <c r="HQI717" s="146"/>
      <c r="HQJ717" s="146"/>
      <c r="HQK717" s="146"/>
      <c r="HQL717" s="146"/>
      <c r="HQM717" s="146"/>
      <c r="HQN717" s="146"/>
      <c r="HQO717" s="146"/>
      <c r="HQP717" s="146"/>
      <c r="HQQ717" s="146"/>
      <c r="HQR717" s="146"/>
      <c r="HQS717" s="146"/>
      <c r="HQT717" s="146"/>
      <c r="HQU717" s="146"/>
      <c r="HQV717" s="146"/>
      <c r="HQW717" s="146"/>
      <c r="HQX717" s="146"/>
      <c r="HQY717" s="146"/>
      <c r="HQZ717" s="146"/>
      <c r="HRA717" s="146"/>
      <c r="HRB717" s="146"/>
      <c r="HRC717" s="146"/>
      <c r="HRD717" s="146"/>
      <c r="HRE717" s="146"/>
      <c r="HRF717" s="146"/>
      <c r="HRG717" s="146"/>
      <c r="HRH717" s="146"/>
      <c r="HRI717" s="146"/>
      <c r="HRJ717" s="146"/>
      <c r="HRK717" s="146"/>
      <c r="HRL717" s="146"/>
      <c r="HRM717" s="146"/>
      <c r="HRN717" s="146"/>
      <c r="HRO717" s="146"/>
      <c r="HRP717" s="146"/>
      <c r="HRQ717" s="146"/>
      <c r="HRR717" s="146"/>
      <c r="HRS717" s="146"/>
      <c r="HRT717" s="146"/>
      <c r="HRU717" s="146"/>
      <c r="HRV717" s="146"/>
      <c r="HRW717" s="146"/>
      <c r="HRX717" s="146"/>
      <c r="HRY717" s="146"/>
      <c r="HRZ717" s="146"/>
      <c r="HSA717" s="146"/>
      <c r="HSB717" s="146"/>
      <c r="HSC717" s="146"/>
      <c r="HSD717" s="146"/>
      <c r="HSE717" s="146"/>
      <c r="HSF717" s="146"/>
      <c r="HSG717" s="146"/>
      <c r="HSH717" s="146"/>
      <c r="HSI717" s="146"/>
      <c r="HSJ717" s="146"/>
      <c r="HSK717" s="146"/>
      <c r="HSL717" s="146"/>
      <c r="HSM717" s="146"/>
      <c r="HSN717" s="146"/>
      <c r="HSO717" s="146"/>
      <c r="HSP717" s="146"/>
      <c r="HSQ717" s="146"/>
      <c r="HSR717" s="146"/>
      <c r="HSS717" s="146"/>
      <c r="HST717" s="146"/>
      <c r="HSU717" s="146"/>
      <c r="HSV717" s="146"/>
      <c r="HSW717" s="146"/>
      <c r="HSX717" s="146"/>
      <c r="HSY717" s="146"/>
      <c r="HSZ717" s="146"/>
      <c r="HTA717" s="146"/>
      <c r="HTB717" s="146"/>
      <c r="HTC717" s="146"/>
      <c r="HTD717" s="146"/>
      <c r="HTE717" s="146"/>
      <c r="HTF717" s="146"/>
      <c r="HTG717" s="146"/>
      <c r="HTH717" s="146"/>
      <c r="HTI717" s="146"/>
      <c r="HTJ717" s="146"/>
      <c r="HTK717" s="146"/>
      <c r="HTL717" s="146"/>
      <c r="HTM717" s="146"/>
      <c r="HTN717" s="146"/>
      <c r="HTO717" s="146"/>
      <c r="HTP717" s="146"/>
      <c r="HTQ717" s="146"/>
      <c r="HTR717" s="146"/>
      <c r="HTS717" s="146"/>
      <c r="HTT717" s="146"/>
      <c r="HTU717" s="146"/>
      <c r="HTV717" s="146"/>
      <c r="HTW717" s="146"/>
      <c r="HTX717" s="146"/>
      <c r="HTY717" s="146"/>
      <c r="HTZ717" s="146"/>
      <c r="HUA717" s="146"/>
      <c r="HUB717" s="146"/>
      <c r="HUC717" s="146"/>
      <c r="HUD717" s="146"/>
      <c r="HUE717" s="146"/>
      <c r="HUF717" s="146"/>
      <c r="HUG717" s="146"/>
      <c r="HUH717" s="146"/>
      <c r="HUI717" s="146"/>
      <c r="HUJ717" s="146"/>
      <c r="HUK717" s="146"/>
      <c r="HUL717" s="146"/>
      <c r="HUM717" s="146"/>
      <c r="HUN717" s="146"/>
      <c r="HUO717" s="146"/>
      <c r="HUP717" s="146"/>
      <c r="HUQ717" s="146"/>
      <c r="HUR717" s="146"/>
      <c r="HUS717" s="146"/>
      <c r="HUT717" s="146"/>
      <c r="HUU717" s="146"/>
      <c r="HUV717" s="146"/>
      <c r="HUW717" s="146"/>
      <c r="HUX717" s="146"/>
      <c r="HUY717" s="146"/>
      <c r="HUZ717" s="146"/>
      <c r="HVA717" s="146"/>
      <c r="HVB717" s="146"/>
      <c r="HVC717" s="146"/>
      <c r="HVD717" s="146"/>
      <c r="HVE717" s="146"/>
      <c r="HVF717" s="146"/>
      <c r="HVG717" s="146"/>
      <c r="HVH717" s="146"/>
      <c r="HVI717" s="146"/>
      <c r="HVJ717" s="146"/>
      <c r="HVK717" s="146"/>
      <c r="HVL717" s="146"/>
      <c r="HVM717" s="146"/>
      <c r="HVN717" s="146"/>
      <c r="HVO717" s="146"/>
      <c r="HVP717" s="146"/>
      <c r="HVQ717" s="146"/>
      <c r="HVR717" s="146"/>
      <c r="HVS717" s="146"/>
      <c r="HVT717" s="146"/>
      <c r="HVU717" s="146"/>
      <c r="HVV717" s="146"/>
      <c r="HVW717" s="146"/>
      <c r="HVX717" s="146"/>
      <c r="HVY717" s="146"/>
      <c r="HVZ717" s="146"/>
      <c r="HWA717" s="146"/>
      <c r="HWB717" s="146"/>
      <c r="HWC717" s="146"/>
      <c r="HWD717" s="146"/>
      <c r="HWE717" s="146"/>
      <c r="HWF717" s="146"/>
      <c r="HWG717" s="146"/>
      <c r="HWH717" s="146"/>
      <c r="HWI717" s="146"/>
      <c r="HWJ717" s="146"/>
      <c r="HWK717" s="146"/>
      <c r="HWL717" s="146"/>
      <c r="HWM717" s="146"/>
      <c r="HWN717" s="146"/>
      <c r="HWO717" s="146"/>
      <c r="HWP717" s="146"/>
      <c r="HWQ717" s="146"/>
      <c r="HWR717" s="146"/>
      <c r="HWS717" s="146"/>
      <c r="HWT717" s="146"/>
      <c r="HWU717" s="146"/>
      <c r="HWV717" s="146"/>
      <c r="HWW717" s="146"/>
      <c r="HWX717" s="146"/>
      <c r="HWY717" s="146"/>
      <c r="HWZ717" s="146"/>
      <c r="HXA717" s="146"/>
      <c r="HXB717" s="146"/>
      <c r="HXC717" s="146"/>
      <c r="HXD717" s="146"/>
      <c r="HXE717" s="146"/>
      <c r="HXF717" s="146"/>
      <c r="HXG717" s="146"/>
      <c r="HXH717" s="146"/>
      <c r="HXI717" s="146"/>
      <c r="HXJ717" s="146"/>
      <c r="HXK717" s="146"/>
      <c r="HXL717" s="146"/>
      <c r="HXM717" s="146"/>
      <c r="HXN717" s="146"/>
      <c r="HXO717" s="146"/>
      <c r="HXP717" s="146"/>
      <c r="HXQ717" s="146"/>
      <c r="HXR717" s="146"/>
      <c r="HXS717" s="146"/>
      <c r="HXT717" s="146"/>
      <c r="HXU717" s="146"/>
      <c r="HXV717" s="146"/>
      <c r="HXW717" s="146"/>
      <c r="HXX717" s="146"/>
      <c r="HXY717" s="146"/>
      <c r="HXZ717" s="146"/>
      <c r="HYA717" s="146"/>
      <c r="HYB717" s="146"/>
      <c r="HYC717" s="146"/>
      <c r="HYD717" s="146"/>
      <c r="HYE717" s="146"/>
      <c r="HYF717" s="146"/>
      <c r="HYG717" s="146"/>
      <c r="HYH717" s="146"/>
      <c r="HYI717" s="146"/>
      <c r="HYJ717" s="146"/>
      <c r="HYK717" s="146"/>
      <c r="HYL717" s="146"/>
      <c r="HYM717" s="146"/>
      <c r="HYN717" s="146"/>
      <c r="HYO717" s="146"/>
      <c r="HYP717" s="146"/>
      <c r="HYQ717" s="146"/>
      <c r="HYR717" s="146"/>
      <c r="HYS717" s="146"/>
      <c r="HYT717" s="146"/>
      <c r="HYU717" s="146"/>
      <c r="HYV717" s="146"/>
      <c r="HYW717" s="146"/>
      <c r="HYX717" s="146"/>
      <c r="HYY717" s="146"/>
      <c r="HYZ717" s="146"/>
      <c r="HZA717" s="146"/>
      <c r="HZB717" s="146"/>
      <c r="HZC717" s="146"/>
      <c r="HZD717" s="146"/>
      <c r="HZE717" s="146"/>
      <c r="HZF717" s="146"/>
      <c r="HZG717" s="146"/>
      <c r="HZH717" s="146"/>
      <c r="HZI717" s="146"/>
      <c r="HZJ717" s="146"/>
      <c r="HZK717" s="146"/>
      <c r="HZL717" s="146"/>
      <c r="HZM717" s="146"/>
      <c r="HZN717" s="146"/>
      <c r="HZO717" s="146"/>
      <c r="HZP717" s="146"/>
      <c r="HZQ717" s="146"/>
      <c r="HZR717" s="146"/>
      <c r="HZS717" s="146"/>
      <c r="HZT717" s="146"/>
      <c r="HZU717" s="146"/>
      <c r="HZV717" s="146"/>
      <c r="HZW717" s="146"/>
      <c r="HZX717" s="146"/>
      <c r="HZY717" s="146"/>
      <c r="HZZ717" s="146"/>
      <c r="IAA717" s="146"/>
      <c r="IAB717" s="146"/>
      <c r="IAC717" s="146"/>
      <c r="IAD717" s="146"/>
      <c r="IAE717" s="146"/>
      <c r="IAF717" s="146"/>
      <c r="IAG717" s="146"/>
      <c r="IAH717" s="146"/>
      <c r="IAI717" s="146"/>
      <c r="IAJ717" s="146"/>
      <c r="IAK717" s="146"/>
      <c r="IAL717" s="146"/>
      <c r="IAM717" s="146"/>
      <c r="IAN717" s="146"/>
      <c r="IAO717" s="146"/>
      <c r="IAP717" s="146"/>
      <c r="IAQ717" s="146"/>
      <c r="IAR717" s="146"/>
      <c r="IAS717" s="146"/>
      <c r="IAT717" s="146"/>
      <c r="IAU717" s="146"/>
      <c r="IAV717" s="146"/>
      <c r="IAW717" s="146"/>
      <c r="IAX717" s="146"/>
      <c r="IAY717" s="146"/>
      <c r="IAZ717" s="146"/>
      <c r="IBA717" s="146"/>
      <c r="IBB717" s="146"/>
      <c r="IBC717" s="146"/>
      <c r="IBD717" s="146"/>
      <c r="IBE717" s="146"/>
      <c r="IBF717" s="146"/>
      <c r="IBG717" s="146"/>
      <c r="IBH717" s="146"/>
      <c r="IBI717" s="146"/>
      <c r="IBJ717" s="146"/>
      <c r="IBK717" s="146"/>
      <c r="IBL717" s="146"/>
      <c r="IBM717" s="146"/>
      <c r="IBN717" s="146"/>
      <c r="IBO717" s="146"/>
      <c r="IBP717" s="146"/>
      <c r="IBQ717" s="146"/>
      <c r="IBR717" s="146"/>
      <c r="IBS717" s="146"/>
      <c r="IBT717" s="146"/>
      <c r="IBU717" s="146"/>
      <c r="IBV717" s="146"/>
      <c r="IBW717" s="146"/>
      <c r="IBX717" s="146"/>
      <c r="IBY717" s="146"/>
      <c r="IBZ717" s="146"/>
      <c r="ICA717" s="146"/>
      <c r="ICB717" s="146"/>
      <c r="ICC717" s="146"/>
      <c r="ICD717" s="146"/>
      <c r="ICE717" s="146"/>
      <c r="ICF717" s="146"/>
      <c r="ICG717" s="146"/>
      <c r="ICH717" s="146"/>
      <c r="ICI717" s="146"/>
      <c r="ICJ717" s="146"/>
      <c r="ICK717" s="146"/>
      <c r="ICL717" s="146"/>
      <c r="ICM717" s="146"/>
      <c r="ICN717" s="146"/>
      <c r="ICO717" s="146"/>
      <c r="ICP717" s="146"/>
      <c r="ICQ717" s="146"/>
      <c r="ICR717" s="146"/>
      <c r="ICS717" s="146"/>
      <c r="ICT717" s="146"/>
      <c r="ICU717" s="146"/>
      <c r="ICV717" s="146"/>
      <c r="ICW717" s="146"/>
      <c r="ICX717" s="146"/>
      <c r="ICY717" s="146"/>
      <c r="ICZ717" s="146"/>
      <c r="IDA717" s="146"/>
      <c r="IDB717" s="146"/>
      <c r="IDC717" s="146"/>
      <c r="IDD717" s="146"/>
      <c r="IDE717" s="146"/>
      <c r="IDF717" s="146"/>
      <c r="IDG717" s="146"/>
      <c r="IDH717" s="146"/>
      <c r="IDI717" s="146"/>
      <c r="IDJ717" s="146"/>
      <c r="IDK717" s="146"/>
      <c r="IDL717" s="146"/>
      <c r="IDM717" s="146"/>
      <c r="IDN717" s="146"/>
      <c r="IDO717" s="146"/>
      <c r="IDP717" s="146"/>
      <c r="IDQ717" s="146"/>
      <c r="IDR717" s="146"/>
      <c r="IDS717" s="146"/>
      <c r="IDT717" s="146"/>
      <c r="IDU717" s="146"/>
      <c r="IDV717" s="146"/>
      <c r="IDW717" s="146"/>
      <c r="IDX717" s="146"/>
      <c r="IDY717" s="146"/>
      <c r="IDZ717" s="146"/>
      <c r="IEA717" s="146"/>
      <c r="IEB717" s="146"/>
      <c r="IEC717" s="146"/>
      <c r="IED717" s="146"/>
      <c r="IEE717" s="146"/>
      <c r="IEF717" s="146"/>
      <c r="IEG717" s="146"/>
      <c r="IEH717" s="146"/>
      <c r="IEI717" s="146"/>
      <c r="IEJ717" s="146"/>
      <c r="IEK717" s="146"/>
      <c r="IEL717" s="146"/>
      <c r="IEM717" s="146"/>
      <c r="IEN717" s="146"/>
      <c r="IEO717" s="146"/>
      <c r="IEP717" s="146"/>
      <c r="IEQ717" s="146"/>
      <c r="IER717" s="146"/>
      <c r="IES717" s="146"/>
      <c r="IET717" s="146"/>
      <c r="IEU717" s="146"/>
      <c r="IEV717" s="146"/>
      <c r="IEW717" s="146"/>
      <c r="IEX717" s="146"/>
      <c r="IEY717" s="146"/>
      <c r="IEZ717" s="146"/>
      <c r="IFA717" s="146"/>
      <c r="IFB717" s="146"/>
      <c r="IFC717" s="146"/>
      <c r="IFD717" s="146"/>
      <c r="IFE717" s="146"/>
      <c r="IFF717" s="146"/>
      <c r="IFG717" s="146"/>
      <c r="IFH717" s="146"/>
      <c r="IFI717" s="146"/>
      <c r="IFJ717" s="146"/>
      <c r="IFK717" s="146"/>
      <c r="IFL717" s="146"/>
      <c r="IFM717" s="146"/>
      <c r="IFN717" s="146"/>
      <c r="IFO717" s="146"/>
      <c r="IFP717" s="146"/>
      <c r="IFQ717" s="146"/>
      <c r="IFR717" s="146"/>
      <c r="IFS717" s="146"/>
      <c r="IFT717" s="146"/>
      <c r="IFU717" s="146"/>
      <c r="IFV717" s="146"/>
      <c r="IFW717" s="146"/>
      <c r="IFX717" s="146"/>
      <c r="IFY717" s="146"/>
      <c r="IFZ717" s="146"/>
      <c r="IGA717" s="146"/>
      <c r="IGB717" s="146"/>
      <c r="IGC717" s="146"/>
      <c r="IGD717" s="146"/>
      <c r="IGE717" s="146"/>
      <c r="IGF717" s="146"/>
      <c r="IGG717" s="146"/>
      <c r="IGH717" s="146"/>
      <c r="IGI717" s="146"/>
      <c r="IGJ717" s="146"/>
      <c r="IGK717" s="146"/>
      <c r="IGL717" s="146"/>
      <c r="IGM717" s="146"/>
      <c r="IGN717" s="146"/>
      <c r="IGO717" s="146"/>
      <c r="IGP717" s="146"/>
      <c r="IGQ717" s="146"/>
      <c r="IGR717" s="146"/>
      <c r="IGS717" s="146"/>
      <c r="IGT717" s="146"/>
      <c r="IGU717" s="146"/>
      <c r="IGV717" s="146"/>
      <c r="IGW717" s="146"/>
      <c r="IGX717" s="146"/>
      <c r="IGY717" s="146"/>
      <c r="IGZ717" s="146"/>
      <c r="IHA717" s="146"/>
      <c r="IHB717" s="146"/>
      <c r="IHC717" s="146"/>
      <c r="IHD717" s="146"/>
      <c r="IHE717" s="146"/>
      <c r="IHF717" s="146"/>
      <c r="IHG717" s="146"/>
      <c r="IHH717" s="146"/>
      <c r="IHI717" s="146"/>
      <c r="IHJ717" s="146"/>
      <c r="IHK717" s="146"/>
      <c r="IHL717" s="146"/>
      <c r="IHM717" s="146"/>
      <c r="IHN717" s="146"/>
      <c r="IHO717" s="146"/>
      <c r="IHP717" s="146"/>
      <c r="IHQ717" s="146"/>
      <c r="IHR717" s="146"/>
      <c r="IHS717" s="146"/>
      <c r="IHT717" s="146"/>
      <c r="IHU717" s="146"/>
      <c r="IHV717" s="146"/>
      <c r="IHW717" s="146"/>
      <c r="IHX717" s="146"/>
      <c r="IHY717" s="146"/>
      <c r="IHZ717" s="146"/>
      <c r="IIA717" s="146"/>
      <c r="IIB717" s="146"/>
      <c r="IIC717" s="146"/>
      <c r="IID717" s="146"/>
      <c r="IIE717" s="146"/>
      <c r="IIF717" s="146"/>
      <c r="IIG717" s="146"/>
      <c r="IIH717" s="146"/>
      <c r="III717" s="146"/>
      <c r="IIJ717" s="146"/>
      <c r="IIK717" s="146"/>
      <c r="IIL717" s="146"/>
      <c r="IIM717" s="146"/>
      <c r="IIN717" s="146"/>
      <c r="IIO717" s="146"/>
      <c r="IIP717" s="146"/>
      <c r="IIQ717" s="146"/>
      <c r="IIR717" s="146"/>
      <c r="IIS717" s="146"/>
      <c r="IIT717" s="146"/>
      <c r="IIU717" s="146"/>
      <c r="IIV717" s="146"/>
      <c r="IIW717" s="146"/>
      <c r="IIX717" s="146"/>
      <c r="IIY717" s="146"/>
      <c r="IIZ717" s="146"/>
      <c r="IJA717" s="146"/>
      <c r="IJB717" s="146"/>
      <c r="IJC717" s="146"/>
      <c r="IJD717" s="146"/>
      <c r="IJE717" s="146"/>
      <c r="IJF717" s="146"/>
      <c r="IJG717" s="146"/>
      <c r="IJH717" s="146"/>
      <c r="IJI717" s="146"/>
      <c r="IJJ717" s="146"/>
      <c r="IJK717" s="146"/>
      <c r="IJL717" s="146"/>
      <c r="IJM717" s="146"/>
      <c r="IJN717" s="146"/>
      <c r="IJO717" s="146"/>
      <c r="IJP717" s="146"/>
      <c r="IJQ717" s="146"/>
      <c r="IJR717" s="146"/>
      <c r="IJS717" s="146"/>
      <c r="IJT717" s="146"/>
      <c r="IJU717" s="146"/>
      <c r="IJV717" s="146"/>
      <c r="IJW717" s="146"/>
      <c r="IJX717" s="146"/>
      <c r="IJY717" s="146"/>
      <c r="IJZ717" s="146"/>
      <c r="IKA717" s="146"/>
      <c r="IKB717" s="146"/>
      <c r="IKC717" s="146"/>
      <c r="IKD717" s="146"/>
      <c r="IKE717" s="146"/>
      <c r="IKF717" s="146"/>
      <c r="IKG717" s="146"/>
      <c r="IKH717" s="146"/>
      <c r="IKI717" s="146"/>
      <c r="IKJ717" s="146"/>
      <c r="IKK717" s="146"/>
      <c r="IKL717" s="146"/>
      <c r="IKM717" s="146"/>
      <c r="IKN717" s="146"/>
      <c r="IKO717" s="146"/>
      <c r="IKP717" s="146"/>
      <c r="IKQ717" s="146"/>
      <c r="IKR717" s="146"/>
      <c r="IKS717" s="146"/>
      <c r="IKT717" s="146"/>
      <c r="IKU717" s="146"/>
      <c r="IKV717" s="146"/>
      <c r="IKW717" s="146"/>
      <c r="IKX717" s="146"/>
      <c r="IKY717" s="146"/>
      <c r="IKZ717" s="146"/>
      <c r="ILA717" s="146"/>
      <c r="ILB717" s="146"/>
      <c r="ILC717" s="146"/>
      <c r="ILD717" s="146"/>
      <c r="ILE717" s="146"/>
      <c r="ILF717" s="146"/>
      <c r="ILG717" s="146"/>
      <c r="ILH717" s="146"/>
      <c r="ILI717" s="146"/>
      <c r="ILJ717" s="146"/>
      <c r="ILK717" s="146"/>
      <c r="ILL717" s="146"/>
      <c r="ILM717" s="146"/>
      <c r="ILN717" s="146"/>
      <c r="ILO717" s="146"/>
      <c r="ILP717" s="146"/>
      <c r="ILQ717" s="146"/>
      <c r="ILR717" s="146"/>
      <c r="ILS717" s="146"/>
      <c r="ILT717" s="146"/>
      <c r="ILU717" s="146"/>
      <c r="ILV717" s="146"/>
      <c r="ILW717" s="146"/>
      <c r="ILX717" s="146"/>
      <c r="ILY717" s="146"/>
      <c r="ILZ717" s="146"/>
      <c r="IMA717" s="146"/>
      <c r="IMB717" s="146"/>
      <c r="IMC717" s="146"/>
      <c r="IMD717" s="146"/>
      <c r="IME717" s="146"/>
      <c r="IMF717" s="146"/>
      <c r="IMG717" s="146"/>
      <c r="IMH717" s="146"/>
      <c r="IMI717" s="146"/>
      <c r="IMJ717" s="146"/>
      <c r="IMK717" s="146"/>
      <c r="IML717" s="146"/>
      <c r="IMM717" s="146"/>
      <c r="IMN717" s="146"/>
      <c r="IMO717" s="146"/>
      <c r="IMP717" s="146"/>
      <c r="IMQ717" s="146"/>
      <c r="IMR717" s="146"/>
      <c r="IMS717" s="146"/>
      <c r="IMT717" s="146"/>
      <c r="IMU717" s="146"/>
      <c r="IMV717" s="146"/>
      <c r="IMW717" s="146"/>
      <c r="IMX717" s="146"/>
      <c r="IMY717" s="146"/>
      <c r="IMZ717" s="146"/>
      <c r="INA717" s="146"/>
      <c r="INB717" s="146"/>
      <c r="INC717" s="146"/>
      <c r="IND717" s="146"/>
      <c r="INE717" s="146"/>
      <c r="INF717" s="146"/>
      <c r="ING717" s="146"/>
      <c r="INH717" s="146"/>
      <c r="INI717" s="146"/>
      <c r="INJ717" s="146"/>
      <c r="INK717" s="146"/>
      <c r="INL717" s="146"/>
      <c r="INM717" s="146"/>
      <c r="INN717" s="146"/>
      <c r="INO717" s="146"/>
      <c r="INP717" s="146"/>
      <c r="INQ717" s="146"/>
      <c r="INR717" s="146"/>
      <c r="INS717" s="146"/>
      <c r="INT717" s="146"/>
      <c r="INU717" s="146"/>
      <c r="INV717" s="146"/>
      <c r="INW717" s="146"/>
      <c r="INX717" s="146"/>
      <c r="INY717" s="146"/>
      <c r="INZ717" s="146"/>
      <c r="IOA717" s="146"/>
      <c r="IOB717" s="146"/>
      <c r="IOC717" s="146"/>
      <c r="IOD717" s="146"/>
      <c r="IOE717" s="146"/>
      <c r="IOF717" s="146"/>
      <c r="IOG717" s="146"/>
      <c r="IOH717" s="146"/>
      <c r="IOI717" s="146"/>
      <c r="IOJ717" s="146"/>
      <c r="IOK717" s="146"/>
      <c r="IOL717" s="146"/>
      <c r="IOM717" s="146"/>
      <c r="ION717" s="146"/>
      <c r="IOO717" s="146"/>
      <c r="IOP717" s="146"/>
      <c r="IOQ717" s="146"/>
      <c r="IOR717" s="146"/>
      <c r="IOS717" s="146"/>
      <c r="IOT717" s="146"/>
      <c r="IOU717" s="146"/>
      <c r="IOV717" s="146"/>
      <c r="IOW717" s="146"/>
      <c r="IOX717" s="146"/>
      <c r="IOY717" s="146"/>
      <c r="IOZ717" s="146"/>
      <c r="IPA717" s="146"/>
      <c r="IPB717" s="146"/>
      <c r="IPC717" s="146"/>
      <c r="IPD717" s="146"/>
      <c r="IPE717" s="146"/>
      <c r="IPF717" s="146"/>
      <c r="IPG717" s="146"/>
      <c r="IPH717" s="146"/>
      <c r="IPI717" s="146"/>
      <c r="IPJ717" s="146"/>
      <c r="IPK717" s="146"/>
      <c r="IPL717" s="146"/>
      <c r="IPM717" s="146"/>
      <c r="IPN717" s="146"/>
      <c r="IPO717" s="146"/>
      <c r="IPP717" s="146"/>
      <c r="IPQ717" s="146"/>
      <c r="IPR717" s="146"/>
      <c r="IPS717" s="146"/>
      <c r="IPT717" s="146"/>
      <c r="IPU717" s="146"/>
      <c r="IPV717" s="146"/>
      <c r="IPW717" s="146"/>
      <c r="IPX717" s="146"/>
      <c r="IPY717" s="146"/>
      <c r="IPZ717" s="146"/>
      <c r="IQA717" s="146"/>
      <c r="IQB717" s="146"/>
      <c r="IQC717" s="146"/>
      <c r="IQD717" s="146"/>
      <c r="IQE717" s="146"/>
      <c r="IQF717" s="146"/>
      <c r="IQG717" s="146"/>
      <c r="IQH717" s="146"/>
      <c r="IQI717" s="146"/>
      <c r="IQJ717" s="146"/>
      <c r="IQK717" s="146"/>
      <c r="IQL717" s="146"/>
      <c r="IQM717" s="146"/>
      <c r="IQN717" s="146"/>
      <c r="IQO717" s="146"/>
      <c r="IQP717" s="146"/>
      <c r="IQQ717" s="146"/>
      <c r="IQR717" s="146"/>
      <c r="IQS717" s="146"/>
      <c r="IQT717" s="146"/>
      <c r="IQU717" s="146"/>
      <c r="IQV717" s="146"/>
      <c r="IQW717" s="146"/>
      <c r="IQX717" s="146"/>
      <c r="IQY717" s="146"/>
      <c r="IQZ717" s="146"/>
      <c r="IRA717" s="146"/>
      <c r="IRB717" s="146"/>
      <c r="IRC717" s="146"/>
      <c r="IRD717" s="146"/>
      <c r="IRE717" s="146"/>
      <c r="IRF717" s="146"/>
      <c r="IRG717" s="146"/>
      <c r="IRH717" s="146"/>
      <c r="IRI717" s="146"/>
      <c r="IRJ717" s="146"/>
      <c r="IRK717" s="146"/>
      <c r="IRL717" s="146"/>
      <c r="IRM717" s="146"/>
      <c r="IRN717" s="146"/>
      <c r="IRO717" s="146"/>
      <c r="IRP717" s="146"/>
      <c r="IRQ717" s="146"/>
      <c r="IRR717" s="146"/>
      <c r="IRS717" s="146"/>
      <c r="IRT717" s="146"/>
      <c r="IRU717" s="146"/>
      <c r="IRV717" s="146"/>
      <c r="IRW717" s="146"/>
      <c r="IRX717" s="146"/>
      <c r="IRY717" s="146"/>
      <c r="IRZ717" s="146"/>
      <c r="ISA717" s="146"/>
      <c r="ISB717" s="146"/>
      <c r="ISC717" s="146"/>
      <c r="ISD717" s="146"/>
      <c r="ISE717" s="146"/>
      <c r="ISF717" s="146"/>
      <c r="ISG717" s="146"/>
      <c r="ISH717" s="146"/>
      <c r="ISI717" s="146"/>
      <c r="ISJ717" s="146"/>
      <c r="ISK717" s="146"/>
      <c r="ISL717" s="146"/>
      <c r="ISM717" s="146"/>
      <c r="ISN717" s="146"/>
      <c r="ISO717" s="146"/>
      <c r="ISP717" s="146"/>
      <c r="ISQ717" s="146"/>
      <c r="ISR717" s="146"/>
      <c r="ISS717" s="146"/>
      <c r="IST717" s="146"/>
      <c r="ISU717" s="146"/>
      <c r="ISV717" s="146"/>
      <c r="ISW717" s="146"/>
      <c r="ISX717" s="146"/>
      <c r="ISY717" s="146"/>
      <c r="ISZ717" s="146"/>
      <c r="ITA717" s="146"/>
      <c r="ITB717" s="146"/>
      <c r="ITC717" s="146"/>
      <c r="ITD717" s="146"/>
      <c r="ITE717" s="146"/>
      <c r="ITF717" s="146"/>
      <c r="ITG717" s="146"/>
      <c r="ITH717" s="146"/>
      <c r="ITI717" s="146"/>
      <c r="ITJ717" s="146"/>
      <c r="ITK717" s="146"/>
      <c r="ITL717" s="146"/>
      <c r="ITM717" s="146"/>
      <c r="ITN717" s="146"/>
      <c r="ITO717" s="146"/>
      <c r="ITP717" s="146"/>
      <c r="ITQ717" s="146"/>
      <c r="ITR717" s="146"/>
      <c r="ITS717" s="146"/>
      <c r="ITT717" s="146"/>
      <c r="ITU717" s="146"/>
      <c r="ITV717" s="146"/>
      <c r="ITW717" s="146"/>
      <c r="ITX717" s="146"/>
      <c r="ITY717" s="146"/>
      <c r="ITZ717" s="146"/>
      <c r="IUA717" s="146"/>
      <c r="IUB717" s="146"/>
      <c r="IUC717" s="146"/>
      <c r="IUD717" s="146"/>
      <c r="IUE717" s="146"/>
      <c r="IUF717" s="146"/>
      <c r="IUG717" s="146"/>
      <c r="IUH717" s="146"/>
      <c r="IUI717" s="146"/>
      <c r="IUJ717" s="146"/>
      <c r="IUK717" s="146"/>
      <c r="IUL717" s="146"/>
      <c r="IUM717" s="146"/>
      <c r="IUN717" s="146"/>
      <c r="IUO717" s="146"/>
      <c r="IUP717" s="146"/>
      <c r="IUQ717" s="146"/>
      <c r="IUR717" s="146"/>
      <c r="IUS717" s="146"/>
      <c r="IUT717" s="146"/>
      <c r="IUU717" s="146"/>
      <c r="IUV717" s="146"/>
      <c r="IUW717" s="146"/>
      <c r="IUX717" s="146"/>
      <c r="IUY717" s="146"/>
      <c r="IUZ717" s="146"/>
      <c r="IVA717" s="146"/>
      <c r="IVB717" s="146"/>
      <c r="IVC717" s="146"/>
      <c r="IVD717" s="146"/>
      <c r="IVE717" s="146"/>
      <c r="IVF717" s="146"/>
      <c r="IVG717" s="146"/>
      <c r="IVH717" s="146"/>
      <c r="IVI717" s="146"/>
      <c r="IVJ717" s="146"/>
      <c r="IVK717" s="146"/>
      <c r="IVL717" s="146"/>
      <c r="IVM717" s="146"/>
      <c r="IVN717" s="146"/>
      <c r="IVO717" s="146"/>
      <c r="IVP717" s="146"/>
      <c r="IVQ717" s="146"/>
      <c r="IVR717" s="146"/>
      <c r="IVS717" s="146"/>
      <c r="IVT717" s="146"/>
      <c r="IVU717" s="146"/>
      <c r="IVV717" s="146"/>
      <c r="IVW717" s="146"/>
      <c r="IVX717" s="146"/>
      <c r="IVY717" s="146"/>
      <c r="IVZ717" s="146"/>
      <c r="IWA717" s="146"/>
      <c r="IWB717" s="146"/>
      <c r="IWC717" s="146"/>
      <c r="IWD717" s="146"/>
      <c r="IWE717" s="146"/>
      <c r="IWF717" s="146"/>
      <c r="IWG717" s="146"/>
      <c r="IWH717" s="146"/>
      <c r="IWI717" s="146"/>
      <c r="IWJ717" s="146"/>
      <c r="IWK717" s="146"/>
      <c r="IWL717" s="146"/>
      <c r="IWM717" s="146"/>
      <c r="IWN717" s="146"/>
      <c r="IWO717" s="146"/>
      <c r="IWP717" s="146"/>
      <c r="IWQ717" s="146"/>
      <c r="IWR717" s="146"/>
      <c r="IWS717" s="146"/>
      <c r="IWT717" s="146"/>
      <c r="IWU717" s="146"/>
      <c r="IWV717" s="146"/>
      <c r="IWW717" s="146"/>
      <c r="IWX717" s="146"/>
      <c r="IWY717" s="146"/>
      <c r="IWZ717" s="146"/>
      <c r="IXA717" s="146"/>
      <c r="IXB717" s="146"/>
      <c r="IXC717" s="146"/>
      <c r="IXD717" s="146"/>
      <c r="IXE717" s="146"/>
      <c r="IXF717" s="146"/>
      <c r="IXG717" s="146"/>
      <c r="IXH717" s="146"/>
      <c r="IXI717" s="146"/>
      <c r="IXJ717" s="146"/>
      <c r="IXK717" s="146"/>
      <c r="IXL717" s="146"/>
      <c r="IXM717" s="146"/>
      <c r="IXN717" s="146"/>
      <c r="IXO717" s="146"/>
      <c r="IXP717" s="146"/>
      <c r="IXQ717" s="146"/>
      <c r="IXR717" s="146"/>
      <c r="IXS717" s="146"/>
      <c r="IXT717" s="146"/>
      <c r="IXU717" s="146"/>
      <c r="IXV717" s="146"/>
      <c r="IXW717" s="146"/>
      <c r="IXX717" s="146"/>
      <c r="IXY717" s="146"/>
      <c r="IXZ717" s="146"/>
      <c r="IYA717" s="146"/>
      <c r="IYB717" s="146"/>
      <c r="IYC717" s="146"/>
      <c r="IYD717" s="146"/>
      <c r="IYE717" s="146"/>
      <c r="IYF717" s="146"/>
      <c r="IYG717" s="146"/>
      <c r="IYH717" s="146"/>
      <c r="IYI717" s="146"/>
      <c r="IYJ717" s="146"/>
      <c r="IYK717" s="146"/>
      <c r="IYL717" s="146"/>
      <c r="IYM717" s="146"/>
      <c r="IYN717" s="146"/>
      <c r="IYO717" s="146"/>
      <c r="IYP717" s="146"/>
      <c r="IYQ717" s="146"/>
      <c r="IYR717" s="146"/>
      <c r="IYS717" s="146"/>
      <c r="IYT717" s="146"/>
      <c r="IYU717" s="146"/>
      <c r="IYV717" s="146"/>
      <c r="IYW717" s="146"/>
      <c r="IYX717" s="146"/>
      <c r="IYY717" s="146"/>
      <c r="IYZ717" s="146"/>
      <c r="IZA717" s="146"/>
      <c r="IZB717" s="146"/>
      <c r="IZC717" s="146"/>
      <c r="IZD717" s="146"/>
      <c r="IZE717" s="146"/>
      <c r="IZF717" s="146"/>
      <c r="IZG717" s="146"/>
      <c r="IZH717" s="146"/>
      <c r="IZI717" s="146"/>
      <c r="IZJ717" s="146"/>
      <c r="IZK717" s="146"/>
      <c r="IZL717" s="146"/>
      <c r="IZM717" s="146"/>
      <c r="IZN717" s="146"/>
      <c r="IZO717" s="146"/>
      <c r="IZP717" s="146"/>
      <c r="IZQ717" s="146"/>
      <c r="IZR717" s="146"/>
      <c r="IZS717" s="146"/>
      <c r="IZT717" s="146"/>
      <c r="IZU717" s="146"/>
      <c r="IZV717" s="146"/>
      <c r="IZW717" s="146"/>
      <c r="IZX717" s="146"/>
      <c r="IZY717" s="146"/>
      <c r="IZZ717" s="146"/>
      <c r="JAA717" s="146"/>
      <c r="JAB717" s="146"/>
      <c r="JAC717" s="146"/>
      <c r="JAD717" s="146"/>
      <c r="JAE717" s="146"/>
      <c r="JAF717" s="146"/>
      <c r="JAG717" s="146"/>
      <c r="JAH717" s="146"/>
      <c r="JAI717" s="146"/>
      <c r="JAJ717" s="146"/>
      <c r="JAK717" s="146"/>
      <c r="JAL717" s="146"/>
      <c r="JAM717" s="146"/>
      <c r="JAN717" s="146"/>
      <c r="JAO717" s="146"/>
      <c r="JAP717" s="146"/>
      <c r="JAQ717" s="146"/>
      <c r="JAR717" s="146"/>
      <c r="JAS717" s="146"/>
      <c r="JAT717" s="146"/>
      <c r="JAU717" s="146"/>
      <c r="JAV717" s="146"/>
      <c r="JAW717" s="146"/>
      <c r="JAX717" s="146"/>
      <c r="JAY717" s="146"/>
      <c r="JAZ717" s="146"/>
      <c r="JBA717" s="146"/>
      <c r="JBB717" s="146"/>
      <c r="JBC717" s="146"/>
      <c r="JBD717" s="146"/>
      <c r="JBE717" s="146"/>
      <c r="JBF717" s="146"/>
      <c r="JBG717" s="146"/>
      <c r="JBH717" s="146"/>
      <c r="JBI717" s="146"/>
      <c r="JBJ717" s="146"/>
      <c r="JBK717" s="146"/>
      <c r="JBL717" s="146"/>
      <c r="JBM717" s="146"/>
      <c r="JBN717" s="146"/>
      <c r="JBO717" s="146"/>
      <c r="JBP717" s="146"/>
      <c r="JBQ717" s="146"/>
      <c r="JBR717" s="146"/>
      <c r="JBS717" s="146"/>
      <c r="JBT717" s="146"/>
      <c r="JBU717" s="146"/>
      <c r="JBV717" s="146"/>
      <c r="JBW717" s="146"/>
      <c r="JBX717" s="146"/>
      <c r="JBY717" s="146"/>
      <c r="JBZ717" s="146"/>
      <c r="JCA717" s="146"/>
      <c r="JCB717" s="146"/>
      <c r="JCC717" s="146"/>
      <c r="JCD717" s="146"/>
      <c r="JCE717" s="146"/>
      <c r="JCF717" s="146"/>
      <c r="JCG717" s="146"/>
      <c r="JCH717" s="146"/>
      <c r="JCI717" s="146"/>
      <c r="JCJ717" s="146"/>
      <c r="JCK717" s="146"/>
      <c r="JCL717" s="146"/>
      <c r="JCM717" s="146"/>
      <c r="JCN717" s="146"/>
      <c r="JCO717" s="146"/>
      <c r="JCP717" s="146"/>
      <c r="JCQ717" s="146"/>
      <c r="JCR717" s="146"/>
      <c r="JCS717" s="146"/>
      <c r="JCT717" s="146"/>
      <c r="JCU717" s="146"/>
      <c r="JCV717" s="146"/>
      <c r="JCW717" s="146"/>
      <c r="JCX717" s="146"/>
      <c r="JCY717" s="146"/>
      <c r="JCZ717" s="146"/>
      <c r="JDA717" s="146"/>
      <c r="JDB717" s="146"/>
      <c r="JDC717" s="146"/>
      <c r="JDD717" s="146"/>
      <c r="JDE717" s="146"/>
      <c r="JDF717" s="146"/>
      <c r="JDG717" s="146"/>
      <c r="JDH717" s="146"/>
      <c r="JDI717" s="146"/>
      <c r="JDJ717" s="146"/>
      <c r="JDK717" s="146"/>
      <c r="JDL717" s="146"/>
      <c r="JDM717" s="146"/>
      <c r="JDN717" s="146"/>
      <c r="JDO717" s="146"/>
      <c r="JDP717" s="146"/>
      <c r="JDQ717" s="146"/>
      <c r="JDR717" s="146"/>
      <c r="JDS717" s="146"/>
      <c r="JDT717" s="146"/>
      <c r="JDU717" s="146"/>
      <c r="JDV717" s="146"/>
      <c r="JDW717" s="146"/>
      <c r="JDX717" s="146"/>
      <c r="JDY717" s="146"/>
      <c r="JDZ717" s="146"/>
      <c r="JEA717" s="146"/>
      <c r="JEB717" s="146"/>
      <c r="JEC717" s="146"/>
      <c r="JED717" s="146"/>
      <c r="JEE717" s="146"/>
      <c r="JEF717" s="146"/>
      <c r="JEG717" s="146"/>
      <c r="JEH717" s="146"/>
      <c r="JEI717" s="146"/>
      <c r="JEJ717" s="146"/>
      <c r="JEK717" s="146"/>
      <c r="JEL717" s="146"/>
      <c r="JEM717" s="146"/>
      <c r="JEN717" s="146"/>
      <c r="JEO717" s="146"/>
      <c r="JEP717" s="146"/>
      <c r="JEQ717" s="146"/>
      <c r="JER717" s="146"/>
      <c r="JES717" s="146"/>
      <c r="JET717" s="146"/>
      <c r="JEU717" s="146"/>
      <c r="JEV717" s="146"/>
      <c r="JEW717" s="146"/>
      <c r="JEX717" s="146"/>
      <c r="JEY717" s="146"/>
      <c r="JEZ717" s="146"/>
      <c r="JFA717" s="146"/>
      <c r="JFB717" s="146"/>
      <c r="JFC717" s="146"/>
      <c r="JFD717" s="146"/>
      <c r="JFE717" s="146"/>
      <c r="JFF717" s="146"/>
      <c r="JFG717" s="146"/>
      <c r="JFH717" s="146"/>
      <c r="JFI717" s="146"/>
      <c r="JFJ717" s="146"/>
      <c r="JFK717" s="146"/>
      <c r="JFL717" s="146"/>
      <c r="JFM717" s="146"/>
      <c r="JFN717" s="146"/>
      <c r="JFO717" s="146"/>
      <c r="JFP717" s="146"/>
      <c r="JFQ717" s="146"/>
      <c r="JFR717" s="146"/>
      <c r="JFS717" s="146"/>
      <c r="JFT717" s="146"/>
      <c r="JFU717" s="146"/>
      <c r="JFV717" s="146"/>
      <c r="JFW717" s="146"/>
      <c r="JFX717" s="146"/>
      <c r="JFY717" s="146"/>
      <c r="JFZ717" s="146"/>
      <c r="JGA717" s="146"/>
      <c r="JGB717" s="146"/>
      <c r="JGC717" s="146"/>
      <c r="JGD717" s="146"/>
      <c r="JGE717" s="146"/>
      <c r="JGF717" s="146"/>
      <c r="JGG717" s="146"/>
      <c r="JGH717" s="146"/>
      <c r="JGI717" s="146"/>
      <c r="JGJ717" s="146"/>
      <c r="JGK717" s="146"/>
      <c r="JGL717" s="146"/>
      <c r="JGM717" s="146"/>
      <c r="JGN717" s="146"/>
      <c r="JGO717" s="146"/>
      <c r="JGP717" s="146"/>
      <c r="JGQ717" s="146"/>
      <c r="JGR717" s="146"/>
      <c r="JGS717" s="146"/>
      <c r="JGT717" s="146"/>
      <c r="JGU717" s="146"/>
      <c r="JGV717" s="146"/>
      <c r="JGW717" s="146"/>
      <c r="JGX717" s="146"/>
      <c r="JGY717" s="146"/>
      <c r="JGZ717" s="146"/>
      <c r="JHA717" s="146"/>
      <c r="JHB717" s="146"/>
      <c r="JHC717" s="146"/>
      <c r="JHD717" s="146"/>
      <c r="JHE717" s="146"/>
      <c r="JHF717" s="146"/>
      <c r="JHG717" s="146"/>
      <c r="JHH717" s="146"/>
      <c r="JHI717" s="146"/>
      <c r="JHJ717" s="146"/>
      <c r="JHK717" s="146"/>
      <c r="JHL717" s="146"/>
      <c r="JHM717" s="146"/>
      <c r="JHN717" s="146"/>
      <c r="JHO717" s="146"/>
      <c r="JHP717" s="146"/>
      <c r="JHQ717" s="146"/>
      <c r="JHR717" s="146"/>
      <c r="JHS717" s="146"/>
      <c r="JHT717" s="146"/>
      <c r="JHU717" s="146"/>
      <c r="JHV717" s="146"/>
      <c r="JHW717" s="146"/>
      <c r="JHX717" s="146"/>
      <c r="JHY717" s="146"/>
      <c r="JHZ717" s="146"/>
      <c r="JIA717" s="146"/>
      <c r="JIB717" s="146"/>
      <c r="JIC717" s="146"/>
      <c r="JID717" s="146"/>
      <c r="JIE717" s="146"/>
      <c r="JIF717" s="146"/>
      <c r="JIG717" s="146"/>
      <c r="JIH717" s="146"/>
      <c r="JII717" s="146"/>
      <c r="JIJ717" s="146"/>
      <c r="JIK717" s="146"/>
      <c r="JIL717" s="146"/>
      <c r="JIM717" s="146"/>
      <c r="JIN717" s="146"/>
      <c r="JIO717" s="146"/>
      <c r="JIP717" s="146"/>
      <c r="JIQ717" s="146"/>
      <c r="JIR717" s="146"/>
      <c r="JIS717" s="146"/>
      <c r="JIT717" s="146"/>
      <c r="JIU717" s="146"/>
      <c r="JIV717" s="146"/>
      <c r="JIW717" s="146"/>
      <c r="JIX717" s="146"/>
      <c r="JIY717" s="146"/>
      <c r="JIZ717" s="146"/>
      <c r="JJA717" s="146"/>
      <c r="JJB717" s="146"/>
      <c r="JJC717" s="146"/>
      <c r="JJD717" s="146"/>
      <c r="JJE717" s="146"/>
      <c r="JJF717" s="146"/>
      <c r="JJG717" s="146"/>
      <c r="JJH717" s="146"/>
      <c r="JJI717" s="146"/>
      <c r="JJJ717" s="146"/>
      <c r="JJK717" s="146"/>
      <c r="JJL717" s="146"/>
      <c r="JJM717" s="146"/>
      <c r="JJN717" s="146"/>
      <c r="JJO717" s="146"/>
      <c r="JJP717" s="146"/>
      <c r="JJQ717" s="146"/>
      <c r="JJR717" s="146"/>
      <c r="JJS717" s="146"/>
      <c r="JJT717" s="146"/>
      <c r="JJU717" s="146"/>
      <c r="JJV717" s="146"/>
      <c r="JJW717" s="146"/>
      <c r="JJX717" s="146"/>
      <c r="JJY717" s="146"/>
      <c r="JJZ717" s="146"/>
      <c r="JKA717" s="146"/>
      <c r="JKB717" s="146"/>
      <c r="JKC717" s="146"/>
      <c r="JKD717" s="146"/>
      <c r="JKE717" s="146"/>
      <c r="JKF717" s="146"/>
      <c r="JKG717" s="146"/>
      <c r="JKH717" s="146"/>
      <c r="JKI717" s="146"/>
      <c r="JKJ717" s="146"/>
      <c r="JKK717" s="146"/>
      <c r="JKL717" s="146"/>
      <c r="JKM717" s="146"/>
      <c r="JKN717" s="146"/>
      <c r="JKO717" s="146"/>
      <c r="JKP717" s="146"/>
      <c r="JKQ717" s="146"/>
      <c r="JKR717" s="146"/>
      <c r="JKS717" s="146"/>
      <c r="JKT717" s="146"/>
      <c r="JKU717" s="146"/>
      <c r="JKV717" s="146"/>
      <c r="JKW717" s="146"/>
      <c r="JKX717" s="146"/>
      <c r="JKY717" s="146"/>
      <c r="JKZ717" s="146"/>
      <c r="JLA717" s="146"/>
      <c r="JLB717" s="146"/>
      <c r="JLC717" s="146"/>
      <c r="JLD717" s="146"/>
      <c r="JLE717" s="146"/>
      <c r="JLF717" s="146"/>
      <c r="JLG717" s="146"/>
      <c r="JLH717" s="146"/>
      <c r="JLI717" s="146"/>
      <c r="JLJ717" s="146"/>
      <c r="JLK717" s="146"/>
      <c r="JLL717" s="146"/>
      <c r="JLM717" s="146"/>
      <c r="JLN717" s="146"/>
      <c r="JLO717" s="146"/>
      <c r="JLP717" s="146"/>
      <c r="JLQ717" s="146"/>
      <c r="JLR717" s="146"/>
      <c r="JLS717" s="146"/>
      <c r="JLT717" s="146"/>
      <c r="JLU717" s="146"/>
      <c r="JLV717" s="146"/>
      <c r="JLW717" s="146"/>
      <c r="JLX717" s="146"/>
      <c r="JLY717" s="146"/>
      <c r="JLZ717" s="146"/>
      <c r="JMA717" s="146"/>
      <c r="JMB717" s="146"/>
      <c r="JMC717" s="146"/>
      <c r="JMD717" s="146"/>
      <c r="JME717" s="146"/>
      <c r="JMF717" s="146"/>
      <c r="JMG717" s="146"/>
      <c r="JMH717" s="146"/>
      <c r="JMI717" s="146"/>
      <c r="JMJ717" s="146"/>
      <c r="JMK717" s="146"/>
      <c r="JML717" s="146"/>
      <c r="JMM717" s="146"/>
      <c r="JMN717" s="146"/>
      <c r="JMO717" s="146"/>
      <c r="JMP717" s="146"/>
      <c r="JMQ717" s="146"/>
      <c r="JMR717" s="146"/>
      <c r="JMS717" s="146"/>
      <c r="JMT717" s="146"/>
      <c r="JMU717" s="146"/>
      <c r="JMV717" s="146"/>
      <c r="JMW717" s="146"/>
      <c r="JMX717" s="146"/>
      <c r="JMY717" s="146"/>
      <c r="JMZ717" s="146"/>
      <c r="JNA717" s="146"/>
      <c r="JNB717" s="146"/>
      <c r="JNC717" s="146"/>
      <c r="JND717" s="146"/>
      <c r="JNE717" s="146"/>
      <c r="JNF717" s="146"/>
      <c r="JNG717" s="146"/>
      <c r="JNH717" s="146"/>
      <c r="JNI717" s="146"/>
      <c r="JNJ717" s="146"/>
      <c r="JNK717" s="146"/>
      <c r="JNL717" s="146"/>
      <c r="JNM717" s="146"/>
      <c r="JNN717" s="146"/>
      <c r="JNO717" s="146"/>
      <c r="JNP717" s="146"/>
      <c r="JNQ717" s="146"/>
      <c r="JNR717" s="146"/>
      <c r="JNS717" s="146"/>
      <c r="JNT717" s="146"/>
      <c r="JNU717" s="146"/>
      <c r="JNV717" s="146"/>
      <c r="JNW717" s="146"/>
      <c r="JNX717" s="146"/>
      <c r="JNY717" s="146"/>
      <c r="JNZ717" s="146"/>
      <c r="JOA717" s="146"/>
      <c r="JOB717" s="146"/>
      <c r="JOC717" s="146"/>
      <c r="JOD717" s="146"/>
      <c r="JOE717" s="146"/>
      <c r="JOF717" s="146"/>
      <c r="JOG717" s="146"/>
      <c r="JOH717" s="146"/>
      <c r="JOI717" s="146"/>
      <c r="JOJ717" s="146"/>
      <c r="JOK717" s="146"/>
      <c r="JOL717" s="146"/>
      <c r="JOM717" s="146"/>
      <c r="JON717" s="146"/>
      <c r="JOO717" s="146"/>
      <c r="JOP717" s="146"/>
      <c r="JOQ717" s="146"/>
      <c r="JOR717" s="146"/>
      <c r="JOS717" s="146"/>
      <c r="JOT717" s="146"/>
      <c r="JOU717" s="146"/>
      <c r="JOV717" s="146"/>
      <c r="JOW717" s="146"/>
      <c r="JOX717" s="146"/>
      <c r="JOY717" s="146"/>
      <c r="JOZ717" s="146"/>
      <c r="JPA717" s="146"/>
      <c r="JPB717" s="146"/>
      <c r="JPC717" s="146"/>
      <c r="JPD717" s="146"/>
      <c r="JPE717" s="146"/>
      <c r="JPF717" s="146"/>
      <c r="JPG717" s="146"/>
      <c r="JPH717" s="146"/>
      <c r="JPI717" s="146"/>
      <c r="JPJ717" s="146"/>
      <c r="JPK717" s="146"/>
      <c r="JPL717" s="146"/>
      <c r="JPM717" s="146"/>
      <c r="JPN717" s="146"/>
      <c r="JPO717" s="146"/>
      <c r="JPP717" s="146"/>
      <c r="JPQ717" s="146"/>
      <c r="JPR717" s="146"/>
      <c r="JPS717" s="146"/>
      <c r="JPT717" s="146"/>
      <c r="JPU717" s="146"/>
      <c r="JPV717" s="146"/>
      <c r="JPW717" s="146"/>
      <c r="JPX717" s="146"/>
      <c r="JPY717" s="146"/>
      <c r="JPZ717" s="146"/>
      <c r="JQA717" s="146"/>
      <c r="JQB717" s="146"/>
      <c r="JQC717" s="146"/>
      <c r="JQD717" s="146"/>
      <c r="JQE717" s="146"/>
      <c r="JQF717" s="146"/>
      <c r="JQG717" s="146"/>
      <c r="JQH717" s="146"/>
      <c r="JQI717" s="146"/>
      <c r="JQJ717" s="146"/>
      <c r="JQK717" s="146"/>
      <c r="JQL717" s="146"/>
      <c r="JQM717" s="146"/>
      <c r="JQN717" s="146"/>
      <c r="JQO717" s="146"/>
      <c r="JQP717" s="146"/>
      <c r="JQQ717" s="146"/>
      <c r="JQR717" s="146"/>
      <c r="JQS717" s="146"/>
      <c r="JQT717" s="146"/>
      <c r="JQU717" s="146"/>
      <c r="JQV717" s="146"/>
      <c r="JQW717" s="146"/>
      <c r="JQX717" s="146"/>
      <c r="JQY717" s="146"/>
      <c r="JQZ717" s="146"/>
      <c r="JRA717" s="146"/>
      <c r="JRB717" s="146"/>
      <c r="JRC717" s="146"/>
      <c r="JRD717" s="146"/>
      <c r="JRE717" s="146"/>
      <c r="JRF717" s="146"/>
      <c r="JRG717" s="146"/>
      <c r="JRH717" s="146"/>
      <c r="JRI717" s="146"/>
      <c r="JRJ717" s="146"/>
      <c r="JRK717" s="146"/>
      <c r="JRL717" s="146"/>
      <c r="JRM717" s="146"/>
      <c r="JRN717" s="146"/>
      <c r="JRO717" s="146"/>
      <c r="JRP717" s="146"/>
      <c r="JRQ717" s="146"/>
      <c r="JRR717" s="146"/>
      <c r="JRS717" s="146"/>
      <c r="JRT717" s="146"/>
      <c r="JRU717" s="146"/>
      <c r="JRV717" s="146"/>
      <c r="JRW717" s="146"/>
      <c r="JRX717" s="146"/>
      <c r="JRY717" s="146"/>
      <c r="JRZ717" s="146"/>
      <c r="JSA717" s="146"/>
      <c r="JSB717" s="146"/>
      <c r="JSC717" s="146"/>
      <c r="JSD717" s="146"/>
      <c r="JSE717" s="146"/>
      <c r="JSF717" s="146"/>
      <c r="JSG717" s="146"/>
      <c r="JSH717" s="146"/>
      <c r="JSI717" s="146"/>
      <c r="JSJ717" s="146"/>
      <c r="JSK717" s="146"/>
      <c r="JSL717" s="146"/>
      <c r="JSM717" s="146"/>
      <c r="JSN717" s="146"/>
      <c r="JSO717" s="146"/>
      <c r="JSP717" s="146"/>
      <c r="JSQ717" s="146"/>
      <c r="JSR717" s="146"/>
      <c r="JSS717" s="146"/>
      <c r="JST717" s="146"/>
      <c r="JSU717" s="146"/>
      <c r="JSV717" s="146"/>
      <c r="JSW717" s="146"/>
      <c r="JSX717" s="146"/>
      <c r="JSY717" s="146"/>
      <c r="JSZ717" s="146"/>
      <c r="JTA717" s="146"/>
      <c r="JTB717" s="146"/>
      <c r="JTC717" s="146"/>
      <c r="JTD717" s="146"/>
      <c r="JTE717" s="146"/>
      <c r="JTF717" s="146"/>
      <c r="JTG717" s="146"/>
      <c r="JTH717" s="146"/>
      <c r="JTI717" s="146"/>
      <c r="JTJ717" s="146"/>
      <c r="JTK717" s="146"/>
      <c r="JTL717" s="146"/>
      <c r="JTM717" s="146"/>
      <c r="JTN717" s="146"/>
      <c r="JTO717" s="146"/>
      <c r="JTP717" s="146"/>
      <c r="JTQ717" s="146"/>
      <c r="JTR717" s="146"/>
      <c r="JTS717" s="146"/>
      <c r="JTT717" s="146"/>
      <c r="JTU717" s="146"/>
      <c r="JTV717" s="146"/>
      <c r="JTW717" s="146"/>
      <c r="JTX717" s="146"/>
      <c r="JTY717" s="146"/>
      <c r="JTZ717" s="146"/>
      <c r="JUA717" s="146"/>
      <c r="JUB717" s="146"/>
      <c r="JUC717" s="146"/>
      <c r="JUD717" s="146"/>
      <c r="JUE717" s="146"/>
      <c r="JUF717" s="146"/>
      <c r="JUG717" s="146"/>
      <c r="JUH717" s="146"/>
      <c r="JUI717" s="146"/>
      <c r="JUJ717" s="146"/>
      <c r="JUK717" s="146"/>
      <c r="JUL717" s="146"/>
      <c r="JUM717" s="146"/>
      <c r="JUN717" s="146"/>
      <c r="JUO717" s="146"/>
      <c r="JUP717" s="146"/>
      <c r="JUQ717" s="146"/>
      <c r="JUR717" s="146"/>
      <c r="JUS717" s="146"/>
      <c r="JUT717" s="146"/>
      <c r="JUU717" s="146"/>
      <c r="JUV717" s="146"/>
      <c r="JUW717" s="146"/>
      <c r="JUX717" s="146"/>
      <c r="JUY717" s="146"/>
      <c r="JUZ717" s="146"/>
      <c r="JVA717" s="146"/>
      <c r="JVB717" s="146"/>
      <c r="JVC717" s="146"/>
      <c r="JVD717" s="146"/>
      <c r="JVE717" s="146"/>
      <c r="JVF717" s="146"/>
      <c r="JVG717" s="146"/>
      <c r="JVH717" s="146"/>
      <c r="JVI717" s="146"/>
      <c r="JVJ717" s="146"/>
      <c r="JVK717" s="146"/>
      <c r="JVL717" s="146"/>
      <c r="JVM717" s="146"/>
      <c r="JVN717" s="146"/>
      <c r="JVO717" s="146"/>
      <c r="JVP717" s="146"/>
      <c r="JVQ717" s="146"/>
      <c r="JVR717" s="146"/>
      <c r="JVS717" s="146"/>
      <c r="JVT717" s="146"/>
      <c r="JVU717" s="146"/>
      <c r="JVV717" s="146"/>
      <c r="JVW717" s="146"/>
      <c r="JVX717" s="146"/>
      <c r="JVY717" s="146"/>
      <c r="JVZ717" s="146"/>
      <c r="JWA717" s="146"/>
      <c r="JWB717" s="146"/>
      <c r="JWC717" s="146"/>
      <c r="JWD717" s="146"/>
      <c r="JWE717" s="146"/>
      <c r="JWF717" s="146"/>
      <c r="JWG717" s="146"/>
      <c r="JWH717" s="146"/>
      <c r="JWI717" s="146"/>
      <c r="JWJ717" s="146"/>
      <c r="JWK717" s="146"/>
      <c r="JWL717" s="146"/>
      <c r="JWM717" s="146"/>
      <c r="JWN717" s="146"/>
      <c r="JWO717" s="146"/>
      <c r="JWP717" s="146"/>
      <c r="JWQ717" s="146"/>
      <c r="JWR717" s="146"/>
      <c r="JWS717" s="146"/>
      <c r="JWT717" s="146"/>
      <c r="JWU717" s="146"/>
      <c r="JWV717" s="146"/>
      <c r="JWW717" s="146"/>
      <c r="JWX717" s="146"/>
      <c r="JWY717" s="146"/>
      <c r="JWZ717" s="146"/>
      <c r="JXA717" s="146"/>
      <c r="JXB717" s="146"/>
      <c r="JXC717" s="146"/>
      <c r="JXD717" s="146"/>
      <c r="JXE717" s="146"/>
      <c r="JXF717" s="146"/>
      <c r="JXG717" s="146"/>
      <c r="JXH717" s="146"/>
      <c r="JXI717" s="146"/>
      <c r="JXJ717" s="146"/>
      <c r="JXK717" s="146"/>
      <c r="JXL717" s="146"/>
      <c r="JXM717" s="146"/>
      <c r="JXN717" s="146"/>
      <c r="JXO717" s="146"/>
      <c r="JXP717" s="146"/>
      <c r="JXQ717" s="146"/>
      <c r="JXR717" s="146"/>
      <c r="JXS717" s="146"/>
      <c r="JXT717" s="146"/>
      <c r="JXU717" s="146"/>
      <c r="JXV717" s="146"/>
      <c r="JXW717" s="146"/>
      <c r="JXX717" s="146"/>
      <c r="JXY717" s="146"/>
      <c r="JXZ717" s="146"/>
      <c r="JYA717" s="146"/>
      <c r="JYB717" s="146"/>
      <c r="JYC717" s="146"/>
      <c r="JYD717" s="146"/>
      <c r="JYE717" s="146"/>
      <c r="JYF717" s="146"/>
      <c r="JYG717" s="146"/>
      <c r="JYH717" s="146"/>
      <c r="JYI717" s="146"/>
      <c r="JYJ717" s="146"/>
      <c r="JYK717" s="146"/>
      <c r="JYL717" s="146"/>
      <c r="JYM717" s="146"/>
      <c r="JYN717" s="146"/>
      <c r="JYO717" s="146"/>
      <c r="JYP717" s="146"/>
      <c r="JYQ717" s="146"/>
      <c r="JYR717" s="146"/>
      <c r="JYS717" s="146"/>
      <c r="JYT717" s="146"/>
      <c r="JYU717" s="146"/>
      <c r="JYV717" s="146"/>
      <c r="JYW717" s="146"/>
      <c r="JYX717" s="146"/>
      <c r="JYY717" s="146"/>
      <c r="JYZ717" s="146"/>
      <c r="JZA717" s="146"/>
      <c r="JZB717" s="146"/>
      <c r="JZC717" s="146"/>
      <c r="JZD717" s="146"/>
      <c r="JZE717" s="146"/>
      <c r="JZF717" s="146"/>
      <c r="JZG717" s="146"/>
      <c r="JZH717" s="146"/>
      <c r="JZI717" s="146"/>
      <c r="JZJ717" s="146"/>
      <c r="JZK717" s="146"/>
      <c r="JZL717" s="146"/>
      <c r="JZM717" s="146"/>
      <c r="JZN717" s="146"/>
      <c r="JZO717" s="146"/>
      <c r="JZP717" s="146"/>
      <c r="JZQ717" s="146"/>
      <c r="JZR717" s="146"/>
      <c r="JZS717" s="146"/>
      <c r="JZT717" s="146"/>
      <c r="JZU717" s="146"/>
      <c r="JZV717" s="146"/>
      <c r="JZW717" s="146"/>
      <c r="JZX717" s="146"/>
      <c r="JZY717" s="146"/>
      <c r="JZZ717" s="146"/>
      <c r="KAA717" s="146"/>
      <c r="KAB717" s="146"/>
      <c r="KAC717" s="146"/>
      <c r="KAD717" s="146"/>
      <c r="KAE717" s="146"/>
      <c r="KAF717" s="146"/>
      <c r="KAG717" s="146"/>
      <c r="KAH717" s="146"/>
      <c r="KAI717" s="146"/>
      <c r="KAJ717" s="146"/>
      <c r="KAK717" s="146"/>
      <c r="KAL717" s="146"/>
      <c r="KAM717" s="146"/>
      <c r="KAN717" s="146"/>
      <c r="KAO717" s="146"/>
      <c r="KAP717" s="146"/>
      <c r="KAQ717" s="146"/>
      <c r="KAR717" s="146"/>
      <c r="KAS717" s="146"/>
      <c r="KAT717" s="146"/>
      <c r="KAU717" s="146"/>
      <c r="KAV717" s="146"/>
      <c r="KAW717" s="146"/>
      <c r="KAX717" s="146"/>
      <c r="KAY717" s="146"/>
      <c r="KAZ717" s="146"/>
      <c r="KBA717" s="146"/>
      <c r="KBB717" s="146"/>
      <c r="KBC717" s="146"/>
      <c r="KBD717" s="146"/>
      <c r="KBE717" s="146"/>
      <c r="KBF717" s="146"/>
      <c r="KBG717" s="146"/>
      <c r="KBH717" s="146"/>
      <c r="KBI717" s="146"/>
      <c r="KBJ717" s="146"/>
      <c r="KBK717" s="146"/>
      <c r="KBL717" s="146"/>
      <c r="KBM717" s="146"/>
      <c r="KBN717" s="146"/>
      <c r="KBO717" s="146"/>
      <c r="KBP717" s="146"/>
      <c r="KBQ717" s="146"/>
      <c r="KBR717" s="146"/>
      <c r="KBS717" s="146"/>
      <c r="KBT717" s="146"/>
      <c r="KBU717" s="146"/>
      <c r="KBV717" s="146"/>
      <c r="KBW717" s="146"/>
      <c r="KBX717" s="146"/>
      <c r="KBY717" s="146"/>
      <c r="KBZ717" s="146"/>
      <c r="KCA717" s="146"/>
      <c r="KCB717" s="146"/>
      <c r="KCC717" s="146"/>
      <c r="KCD717" s="146"/>
      <c r="KCE717" s="146"/>
      <c r="KCF717" s="146"/>
      <c r="KCG717" s="146"/>
      <c r="KCH717" s="146"/>
      <c r="KCI717" s="146"/>
      <c r="KCJ717" s="146"/>
      <c r="KCK717" s="146"/>
      <c r="KCL717" s="146"/>
      <c r="KCM717" s="146"/>
      <c r="KCN717" s="146"/>
      <c r="KCO717" s="146"/>
      <c r="KCP717" s="146"/>
      <c r="KCQ717" s="146"/>
      <c r="KCR717" s="146"/>
      <c r="KCS717" s="146"/>
      <c r="KCT717" s="146"/>
      <c r="KCU717" s="146"/>
      <c r="KCV717" s="146"/>
      <c r="KCW717" s="146"/>
      <c r="KCX717" s="146"/>
      <c r="KCY717" s="146"/>
      <c r="KCZ717" s="146"/>
      <c r="KDA717" s="146"/>
      <c r="KDB717" s="146"/>
      <c r="KDC717" s="146"/>
      <c r="KDD717" s="146"/>
      <c r="KDE717" s="146"/>
      <c r="KDF717" s="146"/>
      <c r="KDG717" s="146"/>
      <c r="KDH717" s="146"/>
      <c r="KDI717" s="146"/>
      <c r="KDJ717" s="146"/>
      <c r="KDK717" s="146"/>
      <c r="KDL717" s="146"/>
      <c r="KDM717" s="146"/>
      <c r="KDN717" s="146"/>
      <c r="KDO717" s="146"/>
      <c r="KDP717" s="146"/>
      <c r="KDQ717" s="146"/>
      <c r="KDR717" s="146"/>
      <c r="KDS717" s="146"/>
      <c r="KDT717" s="146"/>
      <c r="KDU717" s="146"/>
      <c r="KDV717" s="146"/>
      <c r="KDW717" s="146"/>
      <c r="KDX717" s="146"/>
      <c r="KDY717" s="146"/>
      <c r="KDZ717" s="146"/>
      <c r="KEA717" s="146"/>
      <c r="KEB717" s="146"/>
      <c r="KEC717" s="146"/>
      <c r="KED717" s="146"/>
      <c r="KEE717" s="146"/>
      <c r="KEF717" s="146"/>
      <c r="KEG717" s="146"/>
      <c r="KEH717" s="146"/>
      <c r="KEI717" s="146"/>
      <c r="KEJ717" s="146"/>
      <c r="KEK717" s="146"/>
      <c r="KEL717" s="146"/>
      <c r="KEM717" s="146"/>
      <c r="KEN717" s="146"/>
      <c r="KEO717" s="146"/>
      <c r="KEP717" s="146"/>
      <c r="KEQ717" s="146"/>
      <c r="KER717" s="146"/>
      <c r="KES717" s="146"/>
      <c r="KET717" s="146"/>
      <c r="KEU717" s="146"/>
      <c r="KEV717" s="146"/>
      <c r="KEW717" s="146"/>
      <c r="KEX717" s="146"/>
      <c r="KEY717" s="146"/>
      <c r="KEZ717" s="146"/>
      <c r="KFA717" s="146"/>
      <c r="KFB717" s="146"/>
      <c r="KFC717" s="146"/>
      <c r="KFD717" s="146"/>
      <c r="KFE717" s="146"/>
      <c r="KFF717" s="146"/>
      <c r="KFG717" s="146"/>
      <c r="KFH717" s="146"/>
      <c r="KFI717" s="146"/>
      <c r="KFJ717" s="146"/>
      <c r="KFK717" s="146"/>
      <c r="KFL717" s="146"/>
      <c r="KFM717" s="146"/>
      <c r="KFN717" s="146"/>
      <c r="KFO717" s="146"/>
      <c r="KFP717" s="146"/>
      <c r="KFQ717" s="146"/>
      <c r="KFR717" s="146"/>
      <c r="KFS717" s="146"/>
      <c r="KFT717" s="146"/>
      <c r="KFU717" s="146"/>
      <c r="KFV717" s="146"/>
      <c r="KFW717" s="146"/>
      <c r="KFX717" s="146"/>
      <c r="KFY717" s="146"/>
      <c r="KFZ717" s="146"/>
      <c r="KGA717" s="146"/>
      <c r="KGB717" s="146"/>
      <c r="KGC717" s="146"/>
      <c r="KGD717" s="146"/>
      <c r="KGE717" s="146"/>
      <c r="KGF717" s="146"/>
      <c r="KGG717" s="146"/>
      <c r="KGH717" s="146"/>
      <c r="KGI717" s="146"/>
      <c r="KGJ717" s="146"/>
      <c r="KGK717" s="146"/>
      <c r="KGL717" s="146"/>
      <c r="KGM717" s="146"/>
      <c r="KGN717" s="146"/>
      <c r="KGO717" s="146"/>
      <c r="KGP717" s="146"/>
      <c r="KGQ717" s="146"/>
      <c r="KGR717" s="146"/>
      <c r="KGS717" s="146"/>
      <c r="KGT717" s="146"/>
      <c r="KGU717" s="146"/>
      <c r="KGV717" s="146"/>
      <c r="KGW717" s="146"/>
      <c r="KGX717" s="146"/>
      <c r="KGY717" s="146"/>
      <c r="KGZ717" s="146"/>
      <c r="KHA717" s="146"/>
      <c r="KHB717" s="146"/>
      <c r="KHC717" s="146"/>
      <c r="KHD717" s="146"/>
      <c r="KHE717" s="146"/>
      <c r="KHF717" s="146"/>
      <c r="KHG717" s="146"/>
      <c r="KHH717" s="146"/>
      <c r="KHI717" s="146"/>
      <c r="KHJ717" s="146"/>
      <c r="KHK717" s="146"/>
      <c r="KHL717" s="146"/>
      <c r="KHM717" s="146"/>
      <c r="KHN717" s="146"/>
      <c r="KHO717" s="146"/>
      <c r="KHP717" s="146"/>
      <c r="KHQ717" s="146"/>
      <c r="KHR717" s="146"/>
      <c r="KHS717" s="146"/>
      <c r="KHT717" s="146"/>
      <c r="KHU717" s="146"/>
      <c r="KHV717" s="146"/>
      <c r="KHW717" s="146"/>
      <c r="KHX717" s="146"/>
      <c r="KHY717" s="146"/>
      <c r="KHZ717" s="146"/>
      <c r="KIA717" s="146"/>
      <c r="KIB717" s="146"/>
      <c r="KIC717" s="146"/>
      <c r="KID717" s="146"/>
      <c r="KIE717" s="146"/>
      <c r="KIF717" s="146"/>
      <c r="KIG717" s="146"/>
      <c r="KIH717" s="146"/>
      <c r="KII717" s="146"/>
      <c r="KIJ717" s="146"/>
      <c r="KIK717" s="146"/>
      <c r="KIL717" s="146"/>
      <c r="KIM717" s="146"/>
      <c r="KIN717" s="146"/>
      <c r="KIO717" s="146"/>
      <c r="KIP717" s="146"/>
      <c r="KIQ717" s="146"/>
      <c r="KIR717" s="146"/>
      <c r="KIS717" s="146"/>
      <c r="KIT717" s="146"/>
      <c r="KIU717" s="146"/>
      <c r="KIV717" s="146"/>
      <c r="KIW717" s="146"/>
      <c r="KIX717" s="146"/>
      <c r="KIY717" s="146"/>
      <c r="KIZ717" s="146"/>
      <c r="KJA717" s="146"/>
      <c r="KJB717" s="146"/>
      <c r="KJC717" s="146"/>
      <c r="KJD717" s="146"/>
      <c r="KJE717" s="146"/>
      <c r="KJF717" s="146"/>
      <c r="KJG717" s="146"/>
      <c r="KJH717" s="146"/>
      <c r="KJI717" s="146"/>
      <c r="KJJ717" s="146"/>
      <c r="KJK717" s="146"/>
      <c r="KJL717" s="146"/>
      <c r="KJM717" s="146"/>
      <c r="KJN717" s="146"/>
      <c r="KJO717" s="146"/>
      <c r="KJP717" s="146"/>
      <c r="KJQ717" s="146"/>
      <c r="KJR717" s="146"/>
      <c r="KJS717" s="146"/>
      <c r="KJT717" s="146"/>
      <c r="KJU717" s="146"/>
      <c r="KJV717" s="146"/>
      <c r="KJW717" s="146"/>
      <c r="KJX717" s="146"/>
      <c r="KJY717" s="146"/>
      <c r="KJZ717" s="146"/>
      <c r="KKA717" s="146"/>
      <c r="KKB717" s="146"/>
      <c r="KKC717" s="146"/>
      <c r="KKD717" s="146"/>
      <c r="KKE717" s="146"/>
      <c r="KKF717" s="146"/>
      <c r="KKG717" s="146"/>
      <c r="KKH717" s="146"/>
      <c r="KKI717" s="146"/>
      <c r="KKJ717" s="146"/>
      <c r="KKK717" s="146"/>
      <c r="KKL717" s="146"/>
      <c r="KKM717" s="146"/>
      <c r="KKN717" s="146"/>
      <c r="KKO717" s="146"/>
      <c r="KKP717" s="146"/>
      <c r="KKQ717" s="146"/>
      <c r="KKR717" s="146"/>
      <c r="KKS717" s="146"/>
      <c r="KKT717" s="146"/>
      <c r="KKU717" s="146"/>
      <c r="KKV717" s="146"/>
      <c r="KKW717" s="146"/>
      <c r="KKX717" s="146"/>
      <c r="KKY717" s="146"/>
      <c r="KKZ717" s="146"/>
      <c r="KLA717" s="146"/>
      <c r="KLB717" s="146"/>
      <c r="KLC717" s="146"/>
      <c r="KLD717" s="146"/>
      <c r="KLE717" s="146"/>
      <c r="KLF717" s="146"/>
      <c r="KLG717" s="146"/>
      <c r="KLH717" s="146"/>
      <c r="KLI717" s="146"/>
      <c r="KLJ717" s="146"/>
      <c r="KLK717" s="146"/>
      <c r="KLL717" s="146"/>
      <c r="KLM717" s="146"/>
      <c r="KLN717" s="146"/>
      <c r="KLO717" s="146"/>
      <c r="KLP717" s="146"/>
      <c r="KLQ717" s="146"/>
      <c r="KLR717" s="146"/>
      <c r="KLS717" s="146"/>
      <c r="KLT717" s="146"/>
      <c r="KLU717" s="146"/>
      <c r="KLV717" s="146"/>
      <c r="KLW717" s="146"/>
      <c r="KLX717" s="146"/>
      <c r="KLY717" s="146"/>
      <c r="KLZ717" s="146"/>
      <c r="KMA717" s="146"/>
      <c r="KMB717" s="146"/>
      <c r="KMC717" s="146"/>
      <c r="KMD717" s="146"/>
      <c r="KME717" s="146"/>
      <c r="KMF717" s="146"/>
      <c r="KMG717" s="146"/>
      <c r="KMH717" s="146"/>
      <c r="KMI717" s="146"/>
      <c r="KMJ717" s="146"/>
      <c r="KMK717" s="146"/>
      <c r="KML717" s="146"/>
      <c r="KMM717" s="146"/>
      <c r="KMN717" s="146"/>
      <c r="KMO717" s="146"/>
      <c r="KMP717" s="146"/>
      <c r="KMQ717" s="146"/>
      <c r="KMR717" s="146"/>
      <c r="KMS717" s="146"/>
      <c r="KMT717" s="146"/>
      <c r="KMU717" s="146"/>
      <c r="KMV717" s="146"/>
      <c r="KMW717" s="146"/>
      <c r="KMX717" s="146"/>
      <c r="KMY717" s="146"/>
      <c r="KMZ717" s="146"/>
      <c r="KNA717" s="146"/>
      <c r="KNB717" s="146"/>
      <c r="KNC717" s="146"/>
      <c r="KND717" s="146"/>
      <c r="KNE717" s="146"/>
      <c r="KNF717" s="146"/>
      <c r="KNG717" s="146"/>
      <c r="KNH717" s="146"/>
      <c r="KNI717" s="146"/>
      <c r="KNJ717" s="146"/>
      <c r="KNK717" s="146"/>
      <c r="KNL717" s="146"/>
      <c r="KNM717" s="146"/>
      <c r="KNN717" s="146"/>
      <c r="KNO717" s="146"/>
      <c r="KNP717" s="146"/>
      <c r="KNQ717" s="146"/>
      <c r="KNR717" s="146"/>
      <c r="KNS717" s="146"/>
      <c r="KNT717" s="146"/>
      <c r="KNU717" s="146"/>
      <c r="KNV717" s="146"/>
      <c r="KNW717" s="146"/>
      <c r="KNX717" s="146"/>
      <c r="KNY717" s="146"/>
      <c r="KNZ717" s="146"/>
      <c r="KOA717" s="146"/>
      <c r="KOB717" s="146"/>
      <c r="KOC717" s="146"/>
      <c r="KOD717" s="146"/>
      <c r="KOE717" s="146"/>
      <c r="KOF717" s="146"/>
      <c r="KOG717" s="146"/>
      <c r="KOH717" s="146"/>
      <c r="KOI717" s="146"/>
      <c r="KOJ717" s="146"/>
      <c r="KOK717" s="146"/>
      <c r="KOL717" s="146"/>
      <c r="KOM717" s="146"/>
      <c r="KON717" s="146"/>
      <c r="KOO717" s="146"/>
      <c r="KOP717" s="146"/>
      <c r="KOQ717" s="146"/>
      <c r="KOR717" s="146"/>
      <c r="KOS717" s="146"/>
      <c r="KOT717" s="146"/>
      <c r="KOU717" s="146"/>
      <c r="KOV717" s="146"/>
      <c r="KOW717" s="146"/>
      <c r="KOX717" s="146"/>
      <c r="KOY717" s="146"/>
      <c r="KOZ717" s="146"/>
      <c r="KPA717" s="146"/>
      <c r="KPB717" s="146"/>
      <c r="KPC717" s="146"/>
      <c r="KPD717" s="146"/>
      <c r="KPE717" s="146"/>
      <c r="KPF717" s="146"/>
      <c r="KPG717" s="146"/>
      <c r="KPH717" s="146"/>
      <c r="KPI717" s="146"/>
      <c r="KPJ717" s="146"/>
      <c r="KPK717" s="146"/>
      <c r="KPL717" s="146"/>
      <c r="KPM717" s="146"/>
      <c r="KPN717" s="146"/>
      <c r="KPO717" s="146"/>
      <c r="KPP717" s="146"/>
      <c r="KPQ717" s="146"/>
      <c r="KPR717" s="146"/>
      <c r="KPS717" s="146"/>
      <c r="KPT717" s="146"/>
      <c r="KPU717" s="146"/>
      <c r="KPV717" s="146"/>
      <c r="KPW717" s="146"/>
      <c r="KPX717" s="146"/>
      <c r="KPY717" s="146"/>
      <c r="KPZ717" s="146"/>
      <c r="KQA717" s="146"/>
      <c r="KQB717" s="146"/>
      <c r="KQC717" s="146"/>
      <c r="KQD717" s="146"/>
      <c r="KQE717" s="146"/>
      <c r="KQF717" s="146"/>
      <c r="KQG717" s="146"/>
      <c r="KQH717" s="146"/>
      <c r="KQI717" s="146"/>
      <c r="KQJ717" s="146"/>
      <c r="KQK717" s="146"/>
      <c r="KQL717" s="146"/>
      <c r="KQM717" s="146"/>
      <c r="KQN717" s="146"/>
      <c r="KQO717" s="146"/>
      <c r="KQP717" s="146"/>
      <c r="KQQ717" s="146"/>
      <c r="KQR717" s="146"/>
      <c r="KQS717" s="146"/>
      <c r="KQT717" s="146"/>
      <c r="KQU717" s="146"/>
      <c r="KQV717" s="146"/>
      <c r="KQW717" s="146"/>
      <c r="KQX717" s="146"/>
      <c r="KQY717" s="146"/>
      <c r="KQZ717" s="146"/>
      <c r="KRA717" s="146"/>
      <c r="KRB717" s="146"/>
      <c r="KRC717" s="146"/>
      <c r="KRD717" s="146"/>
      <c r="KRE717" s="146"/>
      <c r="KRF717" s="146"/>
      <c r="KRG717" s="146"/>
      <c r="KRH717" s="146"/>
      <c r="KRI717" s="146"/>
      <c r="KRJ717" s="146"/>
      <c r="KRK717" s="146"/>
      <c r="KRL717" s="146"/>
      <c r="KRM717" s="146"/>
      <c r="KRN717" s="146"/>
      <c r="KRO717" s="146"/>
      <c r="KRP717" s="146"/>
      <c r="KRQ717" s="146"/>
      <c r="KRR717" s="146"/>
      <c r="KRS717" s="146"/>
      <c r="KRT717" s="146"/>
      <c r="KRU717" s="146"/>
      <c r="KRV717" s="146"/>
      <c r="KRW717" s="146"/>
      <c r="KRX717" s="146"/>
      <c r="KRY717" s="146"/>
      <c r="KRZ717" s="146"/>
      <c r="KSA717" s="146"/>
      <c r="KSB717" s="146"/>
      <c r="KSC717" s="146"/>
      <c r="KSD717" s="146"/>
      <c r="KSE717" s="146"/>
      <c r="KSF717" s="146"/>
      <c r="KSG717" s="146"/>
      <c r="KSH717" s="146"/>
      <c r="KSI717" s="146"/>
      <c r="KSJ717" s="146"/>
      <c r="KSK717" s="146"/>
      <c r="KSL717" s="146"/>
      <c r="KSM717" s="146"/>
      <c r="KSN717" s="146"/>
      <c r="KSO717" s="146"/>
      <c r="KSP717" s="146"/>
      <c r="KSQ717" s="146"/>
      <c r="KSR717" s="146"/>
      <c r="KSS717" s="146"/>
      <c r="KST717" s="146"/>
      <c r="KSU717" s="146"/>
      <c r="KSV717" s="146"/>
      <c r="KSW717" s="146"/>
      <c r="KSX717" s="146"/>
      <c r="KSY717" s="146"/>
      <c r="KSZ717" s="146"/>
      <c r="KTA717" s="146"/>
      <c r="KTB717" s="146"/>
      <c r="KTC717" s="146"/>
      <c r="KTD717" s="146"/>
      <c r="KTE717" s="146"/>
      <c r="KTF717" s="146"/>
      <c r="KTG717" s="146"/>
      <c r="KTH717" s="146"/>
      <c r="KTI717" s="146"/>
      <c r="KTJ717" s="146"/>
      <c r="KTK717" s="146"/>
      <c r="KTL717" s="146"/>
      <c r="KTM717" s="146"/>
      <c r="KTN717" s="146"/>
      <c r="KTO717" s="146"/>
      <c r="KTP717" s="146"/>
      <c r="KTQ717" s="146"/>
      <c r="KTR717" s="146"/>
      <c r="KTS717" s="146"/>
      <c r="KTT717" s="146"/>
      <c r="KTU717" s="146"/>
      <c r="KTV717" s="146"/>
      <c r="KTW717" s="146"/>
      <c r="KTX717" s="146"/>
      <c r="KTY717" s="146"/>
      <c r="KTZ717" s="146"/>
      <c r="KUA717" s="146"/>
      <c r="KUB717" s="146"/>
      <c r="KUC717" s="146"/>
      <c r="KUD717" s="146"/>
      <c r="KUE717" s="146"/>
      <c r="KUF717" s="146"/>
      <c r="KUG717" s="146"/>
      <c r="KUH717" s="146"/>
      <c r="KUI717" s="146"/>
      <c r="KUJ717" s="146"/>
      <c r="KUK717" s="146"/>
      <c r="KUL717" s="146"/>
      <c r="KUM717" s="146"/>
      <c r="KUN717" s="146"/>
      <c r="KUO717" s="146"/>
      <c r="KUP717" s="146"/>
      <c r="KUQ717" s="146"/>
      <c r="KUR717" s="146"/>
      <c r="KUS717" s="146"/>
      <c r="KUT717" s="146"/>
      <c r="KUU717" s="146"/>
      <c r="KUV717" s="146"/>
      <c r="KUW717" s="146"/>
      <c r="KUX717" s="146"/>
      <c r="KUY717" s="146"/>
      <c r="KUZ717" s="146"/>
      <c r="KVA717" s="146"/>
      <c r="KVB717" s="146"/>
      <c r="KVC717" s="146"/>
      <c r="KVD717" s="146"/>
      <c r="KVE717" s="146"/>
      <c r="KVF717" s="146"/>
      <c r="KVG717" s="146"/>
      <c r="KVH717" s="146"/>
      <c r="KVI717" s="146"/>
      <c r="KVJ717" s="146"/>
      <c r="KVK717" s="146"/>
      <c r="KVL717" s="146"/>
      <c r="KVM717" s="146"/>
      <c r="KVN717" s="146"/>
      <c r="KVO717" s="146"/>
      <c r="KVP717" s="146"/>
      <c r="KVQ717" s="146"/>
      <c r="KVR717" s="146"/>
      <c r="KVS717" s="146"/>
      <c r="KVT717" s="146"/>
      <c r="KVU717" s="146"/>
      <c r="KVV717" s="146"/>
      <c r="KVW717" s="146"/>
      <c r="KVX717" s="146"/>
      <c r="KVY717" s="146"/>
      <c r="KVZ717" s="146"/>
      <c r="KWA717" s="146"/>
      <c r="KWB717" s="146"/>
      <c r="KWC717" s="146"/>
      <c r="KWD717" s="146"/>
      <c r="KWE717" s="146"/>
      <c r="KWF717" s="146"/>
      <c r="KWG717" s="146"/>
      <c r="KWH717" s="146"/>
      <c r="KWI717" s="146"/>
      <c r="KWJ717" s="146"/>
      <c r="KWK717" s="146"/>
      <c r="KWL717" s="146"/>
      <c r="KWM717" s="146"/>
      <c r="KWN717" s="146"/>
      <c r="KWO717" s="146"/>
      <c r="KWP717" s="146"/>
      <c r="KWQ717" s="146"/>
      <c r="KWR717" s="146"/>
      <c r="KWS717" s="146"/>
      <c r="KWT717" s="146"/>
      <c r="KWU717" s="146"/>
      <c r="KWV717" s="146"/>
      <c r="KWW717" s="146"/>
      <c r="KWX717" s="146"/>
      <c r="KWY717" s="146"/>
      <c r="KWZ717" s="146"/>
      <c r="KXA717" s="146"/>
      <c r="KXB717" s="146"/>
      <c r="KXC717" s="146"/>
      <c r="KXD717" s="146"/>
      <c r="KXE717" s="146"/>
      <c r="KXF717" s="146"/>
      <c r="KXG717" s="146"/>
      <c r="KXH717" s="146"/>
      <c r="KXI717" s="146"/>
      <c r="KXJ717" s="146"/>
      <c r="KXK717" s="146"/>
      <c r="KXL717" s="146"/>
      <c r="KXM717" s="146"/>
      <c r="KXN717" s="146"/>
      <c r="KXO717" s="146"/>
      <c r="KXP717" s="146"/>
      <c r="KXQ717" s="146"/>
      <c r="KXR717" s="146"/>
      <c r="KXS717" s="146"/>
      <c r="KXT717" s="146"/>
      <c r="KXU717" s="146"/>
      <c r="KXV717" s="146"/>
      <c r="KXW717" s="146"/>
      <c r="KXX717" s="146"/>
      <c r="KXY717" s="146"/>
      <c r="KXZ717" s="146"/>
      <c r="KYA717" s="146"/>
      <c r="KYB717" s="146"/>
      <c r="KYC717" s="146"/>
      <c r="KYD717" s="146"/>
      <c r="KYE717" s="146"/>
      <c r="KYF717" s="146"/>
      <c r="KYG717" s="146"/>
      <c r="KYH717" s="146"/>
      <c r="KYI717" s="146"/>
      <c r="KYJ717" s="146"/>
      <c r="KYK717" s="146"/>
      <c r="KYL717" s="146"/>
      <c r="KYM717" s="146"/>
      <c r="KYN717" s="146"/>
      <c r="KYO717" s="146"/>
      <c r="KYP717" s="146"/>
      <c r="KYQ717" s="146"/>
      <c r="KYR717" s="146"/>
      <c r="KYS717" s="146"/>
      <c r="KYT717" s="146"/>
      <c r="KYU717" s="146"/>
      <c r="KYV717" s="146"/>
      <c r="KYW717" s="146"/>
      <c r="KYX717" s="146"/>
      <c r="KYY717" s="146"/>
      <c r="KYZ717" s="146"/>
      <c r="KZA717" s="146"/>
      <c r="KZB717" s="146"/>
      <c r="KZC717" s="146"/>
      <c r="KZD717" s="146"/>
      <c r="KZE717" s="146"/>
      <c r="KZF717" s="146"/>
      <c r="KZG717" s="146"/>
      <c r="KZH717" s="146"/>
      <c r="KZI717" s="146"/>
      <c r="KZJ717" s="146"/>
      <c r="KZK717" s="146"/>
      <c r="KZL717" s="146"/>
      <c r="KZM717" s="146"/>
      <c r="KZN717" s="146"/>
      <c r="KZO717" s="146"/>
      <c r="KZP717" s="146"/>
      <c r="KZQ717" s="146"/>
      <c r="KZR717" s="146"/>
      <c r="KZS717" s="146"/>
      <c r="KZT717" s="146"/>
      <c r="KZU717" s="146"/>
      <c r="KZV717" s="146"/>
      <c r="KZW717" s="146"/>
      <c r="KZX717" s="146"/>
      <c r="KZY717" s="146"/>
      <c r="KZZ717" s="146"/>
      <c r="LAA717" s="146"/>
      <c r="LAB717" s="146"/>
      <c r="LAC717" s="146"/>
      <c r="LAD717" s="146"/>
      <c r="LAE717" s="146"/>
      <c r="LAF717" s="146"/>
      <c r="LAG717" s="146"/>
      <c r="LAH717" s="146"/>
      <c r="LAI717" s="146"/>
      <c r="LAJ717" s="146"/>
      <c r="LAK717" s="146"/>
      <c r="LAL717" s="146"/>
      <c r="LAM717" s="146"/>
      <c r="LAN717" s="146"/>
      <c r="LAO717" s="146"/>
      <c r="LAP717" s="146"/>
      <c r="LAQ717" s="146"/>
      <c r="LAR717" s="146"/>
      <c r="LAS717" s="146"/>
      <c r="LAT717" s="146"/>
      <c r="LAU717" s="146"/>
      <c r="LAV717" s="146"/>
      <c r="LAW717" s="146"/>
      <c r="LAX717" s="146"/>
      <c r="LAY717" s="146"/>
      <c r="LAZ717" s="146"/>
      <c r="LBA717" s="146"/>
      <c r="LBB717" s="146"/>
      <c r="LBC717" s="146"/>
      <c r="LBD717" s="146"/>
      <c r="LBE717" s="146"/>
      <c r="LBF717" s="146"/>
      <c r="LBG717" s="146"/>
      <c r="LBH717" s="146"/>
      <c r="LBI717" s="146"/>
      <c r="LBJ717" s="146"/>
      <c r="LBK717" s="146"/>
      <c r="LBL717" s="146"/>
      <c r="LBM717" s="146"/>
      <c r="LBN717" s="146"/>
      <c r="LBO717" s="146"/>
      <c r="LBP717" s="146"/>
      <c r="LBQ717" s="146"/>
      <c r="LBR717" s="146"/>
      <c r="LBS717" s="146"/>
      <c r="LBT717" s="146"/>
      <c r="LBU717" s="146"/>
      <c r="LBV717" s="146"/>
      <c r="LBW717" s="146"/>
      <c r="LBX717" s="146"/>
      <c r="LBY717" s="146"/>
      <c r="LBZ717" s="146"/>
      <c r="LCA717" s="146"/>
      <c r="LCB717" s="146"/>
      <c r="LCC717" s="146"/>
      <c r="LCD717" s="146"/>
      <c r="LCE717" s="146"/>
      <c r="LCF717" s="146"/>
      <c r="LCG717" s="146"/>
      <c r="LCH717" s="146"/>
      <c r="LCI717" s="146"/>
      <c r="LCJ717" s="146"/>
      <c r="LCK717" s="146"/>
      <c r="LCL717" s="146"/>
      <c r="LCM717" s="146"/>
      <c r="LCN717" s="146"/>
      <c r="LCO717" s="146"/>
      <c r="LCP717" s="146"/>
      <c r="LCQ717" s="146"/>
      <c r="LCR717" s="146"/>
      <c r="LCS717" s="146"/>
      <c r="LCT717" s="146"/>
      <c r="LCU717" s="146"/>
      <c r="LCV717" s="146"/>
      <c r="LCW717" s="146"/>
      <c r="LCX717" s="146"/>
      <c r="LCY717" s="146"/>
      <c r="LCZ717" s="146"/>
      <c r="LDA717" s="146"/>
      <c r="LDB717" s="146"/>
      <c r="LDC717" s="146"/>
      <c r="LDD717" s="146"/>
      <c r="LDE717" s="146"/>
      <c r="LDF717" s="146"/>
      <c r="LDG717" s="146"/>
      <c r="LDH717" s="146"/>
      <c r="LDI717" s="146"/>
      <c r="LDJ717" s="146"/>
      <c r="LDK717" s="146"/>
      <c r="LDL717" s="146"/>
      <c r="LDM717" s="146"/>
      <c r="LDN717" s="146"/>
      <c r="LDO717" s="146"/>
      <c r="LDP717" s="146"/>
      <c r="LDQ717" s="146"/>
      <c r="LDR717" s="146"/>
      <c r="LDS717" s="146"/>
      <c r="LDT717" s="146"/>
      <c r="LDU717" s="146"/>
      <c r="LDV717" s="146"/>
      <c r="LDW717" s="146"/>
      <c r="LDX717" s="146"/>
      <c r="LDY717" s="146"/>
      <c r="LDZ717" s="146"/>
      <c r="LEA717" s="146"/>
      <c r="LEB717" s="146"/>
      <c r="LEC717" s="146"/>
      <c r="LED717" s="146"/>
      <c r="LEE717" s="146"/>
      <c r="LEF717" s="146"/>
      <c r="LEG717" s="146"/>
      <c r="LEH717" s="146"/>
      <c r="LEI717" s="146"/>
      <c r="LEJ717" s="146"/>
      <c r="LEK717" s="146"/>
      <c r="LEL717" s="146"/>
      <c r="LEM717" s="146"/>
      <c r="LEN717" s="146"/>
      <c r="LEO717" s="146"/>
      <c r="LEP717" s="146"/>
      <c r="LEQ717" s="146"/>
      <c r="LER717" s="146"/>
      <c r="LES717" s="146"/>
      <c r="LET717" s="146"/>
      <c r="LEU717" s="146"/>
      <c r="LEV717" s="146"/>
      <c r="LEW717" s="146"/>
      <c r="LEX717" s="146"/>
      <c r="LEY717" s="146"/>
      <c r="LEZ717" s="146"/>
      <c r="LFA717" s="146"/>
      <c r="LFB717" s="146"/>
      <c r="LFC717" s="146"/>
      <c r="LFD717" s="146"/>
      <c r="LFE717" s="146"/>
      <c r="LFF717" s="146"/>
      <c r="LFG717" s="146"/>
      <c r="LFH717" s="146"/>
      <c r="LFI717" s="146"/>
      <c r="LFJ717" s="146"/>
      <c r="LFK717" s="146"/>
      <c r="LFL717" s="146"/>
      <c r="LFM717" s="146"/>
      <c r="LFN717" s="146"/>
      <c r="LFO717" s="146"/>
      <c r="LFP717" s="146"/>
      <c r="LFQ717" s="146"/>
      <c r="LFR717" s="146"/>
      <c r="LFS717" s="146"/>
      <c r="LFT717" s="146"/>
      <c r="LFU717" s="146"/>
      <c r="LFV717" s="146"/>
      <c r="LFW717" s="146"/>
      <c r="LFX717" s="146"/>
      <c r="LFY717" s="146"/>
      <c r="LFZ717" s="146"/>
      <c r="LGA717" s="146"/>
      <c r="LGB717" s="146"/>
      <c r="LGC717" s="146"/>
      <c r="LGD717" s="146"/>
      <c r="LGE717" s="146"/>
      <c r="LGF717" s="146"/>
      <c r="LGG717" s="146"/>
      <c r="LGH717" s="146"/>
      <c r="LGI717" s="146"/>
      <c r="LGJ717" s="146"/>
      <c r="LGK717" s="146"/>
      <c r="LGL717" s="146"/>
      <c r="LGM717" s="146"/>
      <c r="LGN717" s="146"/>
      <c r="LGO717" s="146"/>
      <c r="LGP717" s="146"/>
      <c r="LGQ717" s="146"/>
      <c r="LGR717" s="146"/>
      <c r="LGS717" s="146"/>
      <c r="LGT717" s="146"/>
      <c r="LGU717" s="146"/>
      <c r="LGV717" s="146"/>
      <c r="LGW717" s="146"/>
      <c r="LGX717" s="146"/>
      <c r="LGY717" s="146"/>
      <c r="LGZ717" s="146"/>
      <c r="LHA717" s="146"/>
      <c r="LHB717" s="146"/>
      <c r="LHC717" s="146"/>
      <c r="LHD717" s="146"/>
      <c r="LHE717" s="146"/>
      <c r="LHF717" s="146"/>
      <c r="LHG717" s="146"/>
      <c r="LHH717" s="146"/>
      <c r="LHI717" s="146"/>
      <c r="LHJ717" s="146"/>
      <c r="LHK717" s="146"/>
      <c r="LHL717" s="146"/>
      <c r="LHM717" s="146"/>
      <c r="LHN717" s="146"/>
      <c r="LHO717" s="146"/>
      <c r="LHP717" s="146"/>
      <c r="LHQ717" s="146"/>
      <c r="LHR717" s="146"/>
      <c r="LHS717" s="146"/>
      <c r="LHT717" s="146"/>
      <c r="LHU717" s="146"/>
      <c r="LHV717" s="146"/>
      <c r="LHW717" s="146"/>
      <c r="LHX717" s="146"/>
      <c r="LHY717" s="146"/>
      <c r="LHZ717" s="146"/>
      <c r="LIA717" s="146"/>
      <c r="LIB717" s="146"/>
      <c r="LIC717" s="146"/>
      <c r="LID717" s="146"/>
      <c r="LIE717" s="146"/>
      <c r="LIF717" s="146"/>
      <c r="LIG717" s="146"/>
      <c r="LIH717" s="146"/>
      <c r="LII717" s="146"/>
      <c r="LIJ717" s="146"/>
      <c r="LIK717" s="146"/>
      <c r="LIL717" s="146"/>
      <c r="LIM717" s="146"/>
      <c r="LIN717" s="146"/>
      <c r="LIO717" s="146"/>
      <c r="LIP717" s="146"/>
      <c r="LIQ717" s="146"/>
      <c r="LIR717" s="146"/>
      <c r="LIS717" s="146"/>
      <c r="LIT717" s="146"/>
      <c r="LIU717" s="146"/>
      <c r="LIV717" s="146"/>
      <c r="LIW717" s="146"/>
      <c r="LIX717" s="146"/>
      <c r="LIY717" s="146"/>
      <c r="LIZ717" s="146"/>
      <c r="LJA717" s="146"/>
      <c r="LJB717" s="146"/>
      <c r="LJC717" s="146"/>
      <c r="LJD717" s="146"/>
      <c r="LJE717" s="146"/>
      <c r="LJF717" s="146"/>
      <c r="LJG717" s="146"/>
      <c r="LJH717" s="146"/>
      <c r="LJI717" s="146"/>
      <c r="LJJ717" s="146"/>
      <c r="LJK717" s="146"/>
      <c r="LJL717" s="146"/>
      <c r="LJM717" s="146"/>
      <c r="LJN717" s="146"/>
      <c r="LJO717" s="146"/>
      <c r="LJP717" s="146"/>
      <c r="LJQ717" s="146"/>
      <c r="LJR717" s="146"/>
      <c r="LJS717" s="146"/>
      <c r="LJT717" s="146"/>
      <c r="LJU717" s="146"/>
      <c r="LJV717" s="146"/>
      <c r="LJW717" s="146"/>
      <c r="LJX717" s="146"/>
      <c r="LJY717" s="146"/>
      <c r="LJZ717" s="146"/>
      <c r="LKA717" s="146"/>
      <c r="LKB717" s="146"/>
      <c r="LKC717" s="146"/>
      <c r="LKD717" s="146"/>
      <c r="LKE717" s="146"/>
      <c r="LKF717" s="146"/>
      <c r="LKG717" s="146"/>
      <c r="LKH717" s="146"/>
      <c r="LKI717" s="146"/>
      <c r="LKJ717" s="146"/>
      <c r="LKK717" s="146"/>
      <c r="LKL717" s="146"/>
      <c r="LKM717" s="146"/>
      <c r="LKN717" s="146"/>
      <c r="LKO717" s="146"/>
      <c r="LKP717" s="146"/>
      <c r="LKQ717" s="146"/>
      <c r="LKR717" s="146"/>
      <c r="LKS717" s="146"/>
      <c r="LKT717" s="146"/>
      <c r="LKU717" s="146"/>
      <c r="LKV717" s="146"/>
      <c r="LKW717" s="146"/>
      <c r="LKX717" s="146"/>
      <c r="LKY717" s="146"/>
      <c r="LKZ717" s="146"/>
      <c r="LLA717" s="146"/>
      <c r="LLB717" s="146"/>
      <c r="LLC717" s="146"/>
      <c r="LLD717" s="146"/>
      <c r="LLE717" s="146"/>
      <c r="LLF717" s="146"/>
      <c r="LLG717" s="146"/>
      <c r="LLH717" s="146"/>
      <c r="LLI717" s="146"/>
      <c r="LLJ717" s="146"/>
      <c r="LLK717" s="146"/>
      <c r="LLL717" s="146"/>
      <c r="LLM717" s="146"/>
      <c r="LLN717" s="146"/>
      <c r="LLO717" s="146"/>
      <c r="LLP717" s="146"/>
      <c r="LLQ717" s="146"/>
      <c r="LLR717" s="146"/>
      <c r="LLS717" s="146"/>
      <c r="LLT717" s="146"/>
      <c r="LLU717" s="146"/>
      <c r="LLV717" s="146"/>
      <c r="LLW717" s="146"/>
      <c r="LLX717" s="146"/>
      <c r="LLY717" s="146"/>
      <c r="LLZ717" s="146"/>
      <c r="LMA717" s="146"/>
      <c r="LMB717" s="146"/>
      <c r="LMC717" s="146"/>
      <c r="LMD717" s="146"/>
      <c r="LME717" s="146"/>
      <c r="LMF717" s="146"/>
      <c r="LMG717" s="146"/>
      <c r="LMH717" s="146"/>
      <c r="LMI717" s="146"/>
      <c r="LMJ717" s="146"/>
      <c r="LMK717" s="146"/>
      <c r="LML717" s="146"/>
      <c r="LMM717" s="146"/>
      <c r="LMN717" s="146"/>
      <c r="LMO717" s="146"/>
      <c r="LMP717" s="146"/>
      <c r="LMQ717" s="146"/>
      <c r="LMR717" s="146"/>
      <c r="LMS717" s="146"/>
      <c r="LMT717" s="146"/>
      <c r="LMU717" s="146"/>
      <c r="LMV717" s="146"/>
      <c r="LMW717" s="146"/>
      <c r="LMX717" s="146"/>
      <c r="LMY717" s="146"/>
      <c r="LMZ717" s="146"/>
      <c r="LNA717" s="146"/>
      <c r="LNB717" s="146"/>
      <c r="LNC717" s="146"/>
      <c r="LND717" s="146"/>
      <c r="LNE717" s="146"/>
      <c r="LNF717" s="146"/>
      <c r="LNG717" s="146"/>
      <c r="LNH717" s="146"/>
      <c r="LNI717" s="146"/>
      <c r="LNJ717" s="146"/>
      <c r="LNK717" s="146"/>
      <c r="LNL717" s="146"/>
      <c r="LNM717" s="146"/>
      <c r="LNN717" s="146"/>
      <c r="LNO717" s="146"/>
      <c r="LNP717" s="146"/>
      <c r="LNQ717" s="146"/>
      <c r="LNR717" s="146"/>
      <c r="LNS717" s="146"/>
      <c r="LNT717" s="146"/>
      <c r="LNU717" s="146"/>
      <c r="LNV717" s="146"/>
      <c r="LNW717" s="146"/>
      <c r="LNX717" s="146"/>
      <c r="LNY717" s="146"/>
      <c r="LNZ717" s="146"/>
      <c r="LOA717" s="146"/>
      <c r="LOB717" s="146"/>
      <c r="LOC717" s="146"/>
      <c r="LOD717" s="146"/>
      <c r="LOE717" s="146"/>
      <c r="LOF717" s="146"/>
      <c r="LOG717" s="146"/>
      <c r="LOH717" s="146"/>
      <c r="LOI717" s="146"/>
      <c r="LOJ717" s="146"/>
      <c r="LOK717" s="146"/>
      <c r="LOL717" s="146"/>
      <c r="LOM717" s="146"/>
      <c r="LON717" s="146"/>
      <c r="LOO717" s="146"/>
      <c r="LOP717" s="146"/>
      <c r="LOQ717" s="146"/>
      <c r="LOR717" s="146"/>
      <c r="LOS717" s="146"/>
      <c r="LOT717" s="146"/>
      <c r="LOU717" s="146"/>
      <c r="LOV717" s="146"/>
      <c r="LOW717" s="146"/>
      <c r="LOX717" s="146"/>
      <c r="LOY717" s="146"/>
      <c r="LOZ717" s="146"/>
      <c r="LPA717" s="146"/>
      <c r="LPB717" s="146"/>
      <c r="LPC717" s="146"/>
      <c r="LPD717" s="146"/>
      <c r="LPE717" s="146"/>
      <c r="LPF717" s="146"/>
      <c r="LPG717" s="146"/>
      <c r="LPH717" s="146"/>
      <c r="LPI717" s="146"/>
      <c r="LPJ717" s="146"/>
      <c r="LPK717" s="146"/>
      <c r="LPL717" s="146"/>
      <c r="LPM717" s="146"/>
      <c r="LPN717" s="146"/>
      <c r="LPO717" s="146"/>
      <c r="LPP717" s="146"/>
      <c r="LPQ717" s="146"/>
      <c r="LPR717" s="146"/>
      <c r="LPS717" s="146"/>
      <c r="LPT717" s="146"/>
      <c r="LPU717" s="146"/>
      <c r="LPV717" s="146"/>
      <c r="LPW717" s="146"/>
      <c r="LPX717" s="146"/>
      <c r="LPY717" s="146"/>
      <c r="LPZ717" s="146"/>
      <c r="LQA717" s="146"/>
      <c r="LQB717" s="146"/>
      <c r="LQC717" s="146"/>
      <c r="LQD717" s="146"/>
      <c r="LQE717" s="146"/>
      <c r="LQF717" s="146"/>
      <c r="LQG717" s="146"/>
      <c r="LQH717" s="146"/>
      <c r="LQI717" s="146"/>
      <c r="LQJ717" s="146"/>
      <c r="LQK717" s="146"/>
      <c r="LQL717" s="146"/>
      <c r="LQM717" s="146"/>
      <c r="LQN717" s="146"/>
      <c r="LQO717" s="146"/>
      <c r="LQP717" s="146"/>
      <c r="LQQ717" s="146"/>
      <c r="LQR717" s="146"/>
      <c r="LQS717" s="146"/>
      <c r="LQT717" s="146"/>
      <c r="LQU717" s="146"/>
      <c r="LQV717" s="146"/>
      <c r="LQW717" s="146"/>
      <c r="LQX717" s="146"/>
      <c r="LQY717" s="146"/>
      <c r="LQZ717" s="146"/>
      <c r="LRA717" s="146"/>
      <c r="LRB717" s="146"/>
      <c r="LRC717" s="146"/>
      <c r="LRD717" s="146"/>
      <c r="LRE717" s="146"/>
      <c r="LRF717" s="146"/>
      <c r="LRG717" s="146"/>
      <c r="LRH717" s="146"/>
      <c r="LRI717" s="146"/>
      <c r="LRJ717" s="146"/>
      <c r="LRK717" s="146"/>
      <c r="LRL717" s="146"/>
      <c r="LRM717" s="146"/>
      <c r="LRN717" s="146"/>
      <c r="LRO717" s="146"/>
      <c r="LRP717" s="146"/>
      <c r="LRQ717" s="146"/>
      <c r="LRR717" s="146"/>
      <c r="LRS717" s="146"/>
      <c r="LRT717" s="146"/>
      <c r="LRU717" s="146"/>
      <c r="LRV717" s="146"/>
      <c r="LRW717" s="146"/>
      <c r="LRX717" s="146"/>
      <c r="LRY717" s="146"/>
      <c r="LRZ717" s="146"/>
      <c r="LSA717" s="146"/>
      <c r="LSB717" s="146"/>
      <c r="LSC717" s="146"/>
      <c r="LSD717" s="146"/>
      <c r="LSE717" s="146"/>
      <c r="LSF717" s="146"/>
      <c r="LSG717" s="146"/>
      <c r="LSH717" s="146"/>
      <c r="LSI717" s="146"/>
      <c r="LSJ717" s="146"/>
      <c r="LSK717" s="146"/>
      <c r="LSL717" s="146"/>
      <c r="LSM717" s="146"/>
      <c r="LSN717" s="146"/>
      <c r="LSO717" s="146"/>
      <c r="LSP717" s="146"/>
      <c r="LSQ717" s="146"/>
      <c r="LSR717" s="146"/>
      <c r="LSS717" s="146"/>
      <c r="LST717" s="146"/>
      <c r="LSU717" s="146"/>
      <c r="LSV717" s="146"/>
      <c r="LSW717" s="146"/>
      <c r="LSX717" s="146"/>
      <c r="LSY717" s="146"/>
      <c r="LSZ717" s="146"/>
      <c r="LTA717" s="146"/>
      <c r="LTB717" s="146"/>
      <c r="LTC717" s="146"/>
      <c r="LTD717" s="146"/>
      <c r="LTE717" s="146"/>
      <c r="LTF717" s="146"/>
      <c r="LTG717" s="146"/>
      <c r="LTH717" s="146"/>
      <c r="LTI717" s="146"/>
      <c r="LTJ717" s="146"/>
      <c r="LTK717" s="146"/>
      <c r="LTL717" s="146"/>
      <c r="LTM717" s="146"/>
      <c r="LTN717" s="146"/>
      <c r="LTO717" s="146"/>
      <c r="LTP717" s="146"/>
      <c r="LTQ717" s="146"/>
      <c r="LTR717" s="146"/>
      <c r="LTS717" s="146"/>
      <c r="LTT717" s="146"/>
      <c r="LTU717" s="146"/>
      <c r="LTV717" s="146"/>
      <c r="LTW717" s="146"/>
      <c r="LTX717" s="146"/>
      <c r="LTY717" s="146"/>
      <c r="LTZ717" s="146"/>
      <c r="LUA717" s="146"/>
      <c r="LUB717" s="146"/>
      <c r="LUC717" s="146"/>
      <c r="LUD717" s="146"/>
      <c r="LUE717" s="146"/>
      <c r="LUF717" s="146"/>
      <c r="LUG717" s="146"/>
      <c r="LUH717" s="146"/>
      <c r="LUI717" s="146"/>
      <c r="LUJ717" s="146"/>
      <c r="LUK717" s="146"/>
      <c r="LUL717" s="146"/>
      <c r="LUM717" s="146"/>
      <c r="LUN717" s="146"/>
      <c r="LUO717" s="146"/>
      <c r="LUP717" s="146"/>
      <c r="LUQ717" s="146"/>
      <c r="LUR717" s="146"/>
      <c r="LUS717" s="146"/>
      <c r="LUT717" s="146"/>
      <c r="LUU717" s="146"/>
      <c r="LUV717" s="146"/>
      <c r="LUW717" s="146"/>
      <c r="LUX717" s="146"/>
      <c r="LUY717" s="146"/>
      <c r="LUZ717" s="146"/>
      <c r="LVA717" s="146"/>
      <c r="LVB717" s="146"/>
      <c r="LVC717" s="146"/>
      <c r="LVD717" s="146"/>
      <c r="LVE717" s="146"/>
      <c r="LVF717" s="146"/>
      <c r="LVG717" s="146"/>
      <c r="LVH717" s="146"/>
      <c r="LVI717" s="146"/>
      <c r="LVJ717" s="146"/>
      <c r="LVK717" s="146"/>
      <c r="LVL717" s="146"/>
      <c r="LVM717" s="146"/>
      <c r="LVN717" s="146"/>
      <c r="LVO717" s="146"/>
      <c r="LVP717" s="146"/>
      <c r="LVQ717" s="146"/>
      <c r="LVR717" s="146"/>
      <c r="LVS717" s="146"/>
      <c r="LVT717" s="146"/>
      <c r="LVU717" s="146"/>
      <c r="LVV717" s="146"/>
      <c r="LVW717" s="146"/>
      <c r="LVX717" s="146"/>
      <c r="LVY717" s="146"/>
      <c r="LVZ717" s="146"/>
      <c r="LWA717" s="146"/>
      <c r="LWB717" s="146"/>
      <c r="LWC717" s="146"/>
      <c r="LWD717" s="146"/>
      <c r="LWE717" s="146"/>
      <c r="LWF717" s="146"/>
      <c r="LWG717" s="146"/>
      <c r="LWH717" s="146"/>
      <c r="LWI717" s="146"/>
      <c r="LWJ717" s="146"/>
      <c r="LWK717" s="146"/>
      <c r="LWL717" s="146"/>
      <c r="LWM717" s="146"/>
      <c r="LWN717" s="146"/>
      <c r="LWO717" s="146"/>
      <c r="LWP717" s="146"/>
      <c r="LWQ717" s="146"/>
      <c r="LWR717" s="146"/>
      <c r="LWS717" s="146"/>
      <c r="LWT717" s="146"/>
      <c r="LWU717" s="146"/>
      <c r="LWV717" s="146"/>
      <c r="LWW717" s="146"/>
      <c r="LWX717" s="146"/>
      <c r="LWY717" s="146"/>
      <c r="LWZ717" s="146"/>
      <c r="LXA717" s="146"/>
      <c r="LXB717" s="146"/>
      <c r="LXC717" s="146"/>
      <c r="LXD717" s="146"/>
      <c r="LXE717" s="146"/>
      <c r="LXF717" s="146"/>
      <c r="LXG717" s="146"/>
      <c r="LXH717" s="146"/>
      <c r="LXI717" s="146"/>
      <c r="LXJ717" s="146"/>
      <c r="LXK717" s="146"/>
      <c r="LXL717" s="146"/>
      <c r="LXM717" s="146"/>
      <c r="LXN717" s="146"/>
      <c r="LXO717" s="146"/>
      <c r="LXP717" s="146"/>
      <c r="LXQ717" s="146"/>
      <c r="LXR717" s="146"/>
      <c r="LXS717" s="146"/>
      <c r="LXT717" s="146"/>
      <c r="LXU717" s="146"/>
      <c r="LXV717" s="146"/>
      <c r="LXW717" s="146"/>
      <c r="LXX717" s="146"/>
      <c r="LXY717" s="146"/>
      <c r="LXZ717" s="146"/>
      <c r="LYA717" s="146"/>
      <c r="LYB717" s="146"/>
      <c r="LYC717" s="146"/>
      <c r="LYD717" s="146"/>
      <c r="LYE717" s="146"/>
      <c r="LYF717" s="146"/>
      <c r="LYG717" s="146"/>
      <c r="LYH717" s="146"/>
      <c r="LYI717" s="146"/>
      <c r="LYJ717" s="146"/>
      <c r="LYK717" s="146"/>
      <c r="LYL717" s="146"/>
      <c r="LYM717" s="146"/>
      <c r="LYN717" s="146"/>
      <c r="LYO717" s="146"/>
      <c r="LYP717" s="146"/>
      <c r="LYQ717" s="146"/>
      <c r="LYR717" s="146"/>
      <c r="LYS717" s="146"/>
      <c r="LYT717" s="146"/>
      <c r="LYU717" s="146"/>
      <c r="LYV717" s="146"/>
      <c r="LYW717" s="146"/>
      <c r="LYX717" s="146"/>
      <c r="LYY717" s="146"/>
      <c r="LYZ717" s="146"/>
      <c r="LZA717" s="146"/>
      <c r="LZB717" s="146"/>
      <c r="LZC717" s="146"/>
      <c r="LZD717" s="146"/>
      <c r="LZE717" s="146"/>
      <c r="LZF717" s="146"/>
      <c r="LZG717" s="146"/>
      <c r="LZH717" s="146"/>
      <c r="LZI717" s="146"/>
      <c r="LZJ717" s="146"/>
      <c r="LZK717" s="146"/>
      <c r="LZL717" s="146"/>
      <c r="LZM717" s="146"/>
      <c r="LZN717" s="146"/>
      <c r="LZO717" s="146"/>
      <c r="LZP717" s="146"/>
      <c r="LZQ717" s="146"/>
      <c r="LZR717" s="146"/>
      <c r="LZS717" s="146"/>
      <c r="LZT717" s="146"/>
      <c r="LZU717" s="146"/>
      <c r="LZV717" s="146"/>
      <c r="LZW717" s="146"/>
      <c r="LZX717" s="146"/>
      <c r="LZY717" s="146"/>
      <c r="LZZ717" s="146"/>
      <c r="MAA717" s="146"/>
      <c r="MAB717" s="146"/>
      <c r="MAC717" s="146"/>
      <c r="MAD717" s="146"/>
      <c r="MAE717" s="146"/>
      <c r="MAF717" s="146"/>
      <c r="MAG717" s="146"/>
      <c r="MAH717" s="146"/>
      <c r="MAI717" s="146"/>
      <c r="MAJ717" s="146"/>
      <c r="MAK717" s="146"/>
      <c r="MAL717" s="146"/>
      <c r="MAM717" s="146"/>
      <c r="MAN717" s="146"/>
      <c r="MAO717" s="146"/>
      <c r="MAP717" s="146"/>
      <c r="MAQ717" s="146"/>
      <c r="MAR717" s="146"/>
      <c r="MAS717" s="146"/>
      <c r="MAT717" s="146"/>
      <c r="MAU717" s="146"/>
      <c r="MAV717" s="146"/>
      <c r="MAW717" s="146"/>
      <c r="MAX717" s="146"/>
      <c r="MAY717" s="146"/>
      <c r="MAZ717" s="146"/>
      <c r="MBA717" s="146"/>
      <c r="MBB717" s="146"/>
      <c r="MBC717" s="146"/>
      <c r="MBD717" s="146"/>
      <c r="MBE717" s="146"/>
      <c r="MBF717" s="146"/>
      <c r="MBG717" s="146"/>
      <c r="MBH717" s="146"/>
      <c r="MBI717" s="146"/>
      <c r="MBJ717" s="146"/>
      <c r="MBK717" s="146"/>
      <c r="MBL717" s="146"/>
      <c r="MBM717" s="146"/>
      <c r="MBN717" s="146"/>
      <c r="MBO717" s="146"/>
      <c r="MBP717" s="146"/>
      <c r="MBQ717" s="146"/>
      <c r="MBR717" s="146"/>
      <c r="MBS717" s="146"/>
      <c r="MBT717" s="146"/>
      <c r="MBU717" s="146"/>
      <c r="MBV717" s="146"/>
      <c r="MBW717" s="146"/>
      <c r="MBX717" s="146"/>
      <c r="MBY717" s="146"/>
      <c r="MBZ717" s="146"/>
      <c r="MCA717" s="146"/>
      <c r="MCB717" s="146"/>
      <c r="MCC717" s="146"/>
      <c r="MCD717" s="146"/>
      <c r="MCE717" s="146"/>
      <c r="MCF717" s="146"/>
      <c r="MCG717" s="146"/>
      <c r="MCH717" s="146"/>
      <c r="MCI717" s="146"/>
      <c r="MCJ717" s="146"/>
      <c r="MCK717" s="146"/>
      <c r="MCL717" s="146"/>
      <c r="MCM717" s="146"/>
      <c r="MCN717" s="146"/>
      <c r="MCO717" s="146"/>
      <c r="MCP717" s="146"/>
      <c r="MCQ717" s="146"/>
      <c r="MCR717" s="146"/>
      <c r="MCS717" s="146"/>
      <c r="MCT717" s="146"/>
      <c r="MCU717" s="146"/>
      <c r="MCV717" s="146"/>
      <c r="MCW717" s="146"/>
      <c r="MCX717" s="146"/>
      <c r="MCY717" s="146"/>
      <c r="MCZ717" s="146"/>
      <c r="MDA717" s="146"/>
      <c r="MDB717" s="146"/>
      <c r="MDC717" s="146"/>
      <c r="MDD717" s="146"/>
      <c r="MDE717" s="146"/>
      <c r="MDF717" s="146"/>
      <c r="MDG717" s="146"/>
      <c r="MDH717" s="146"/>
      <c r="MDI717" s="146"/>
      <c r="MDJ717" s="146"/>
      <c r="MDK717" s="146"/>
      <c r="MDL717" s="146"/>
      <c r="MDM717" s="146"/>
      <c r="MDN717" s="146"/>
      <c r="MDO717" s="146"/>
      <c r="MDP717" s="146"/>
      <c r="MDQ717" s="146"/>
      <c r="MDR717" s="146"/>
      <c r="MDS717" s="146"/>
      <c r="MDT717" s="146"/>
      <c r="MDU717" s="146"/>
      <c r="MDV717" s="146"/>
      <c r="MDW717" s="146"/>
      <c r="MDX717" s="146"/>
      <c r="MDY717" s="146"/>
      <c r="MDZ717" s="146"/>
      <c r="MEA717" s="146"/>
      <c r="MEB717" s="146"/>
      <c r="MEC717" s="146"/>
      <c r="MED717" s="146"/>
      <c r="MEE717" s="146"/>
      <c r="MEF717" s="146"/>
      <c r="MEG717" s="146"/>
      <c r="MEH717" s="146"/>
      <c r="MEI717" s="146"/>
      <c r="MEJ717" s="146"/>
      <c r="MEK717" s="146"/>
      <c r="MEL717" s="146"/>
      <c r="MEM717" s="146"/>
      <c r="MEN717" s="146"/>
      <c r="MEO717" s="146"/>
      <c r="MEP717" s="146"/>
      <c r="MEQ717" s="146"/>
      <c r="MER717" s="146"/>
      <c r="MES717" s="146"/>
      <c r="MET717" s="146"/>
      <c r="MEU717" s="146"/>
      <c r="MEV717" s="146"/>
      <c r="MEW717" s="146"/>
      <c r="MEX717" s="146"/>
      <c r="MEY717" s="146"/>
      <c r="MEZ717" s="146"/>
      <c r="MFA717" s="146"/>
      <c r="MFB717" s="146"/>
      <c r="MFC717" s="146"/>
      <c r="MFD717" s="146"/>
      <c r="MFE717" s="146"/>
      <c r="MFF717" s="146"/>
      <c r="MFG717" s="146"/>
      <c r="MFH717" s="146"/>
      <c r="MFI717" s="146"/>
      <c r="MFJ717" s="146"/>
      <c r="MFK717" s="146"/>
      <c r="MFL717" s="146"/>
      <c r="MFM717" s="146"/>
      <c r="MFN717" s="146"/>
      <c r="MFO717" s="146"/>
      <c r="MFP717" s="146"/>
      <c r="MFQ717" s="146"/>
      <c r="MFR717" s="146"/>
      <c r="MFS717" s="146"/>
      <c r="MFT717" s="146"/>
      <c r="MFU717" s="146"/>
      <c r="MFV717" s="146"/>
      <c r="MFW717" s="146"/>
      <c r="MFX717" s="146"/>
      <c r="MFY717" s="146"/>
      <c r="MFZ717" s="146"/>
      <c r="MGA717" s="146"/>
      <c r="MGB717" s="146"/>
      <c r="MGC717" s="146"/>
      <c r="MGD717" s="146"/>
      <c r="MGE717" s="146"/>
      <c r="MGF717" s="146"/>
      <c r="MGG717" s="146"/>
      <c r="MGH717" s="146"/>
      <c r="MGI717" s="146"/>
      <c r="MGJ717" s="146"/>
      <c r="MGK717" s="146"/>
      <c r="MGL717" s="146"/>
      <c r="MGM717" s="146"/>
      <c r="MGN717" s="146"/>
      <c r="MGO717" s="146"/>
      <c r="MGP717" s="146"/>
      <c r="MGQ717" s="146"/>
      <c r="MGR717" s="146"/>
      <c r="MGS717" s="146"/>
      <c r="MGT717" s="146"/>
      <c r="MGU717" s="146"/>
      <c r="MGV717" s="146"/>
      <c r="MGW717" s="146"/>
      <c r="MGX717" s="146"/>
      <c r="MGY717" s="146"/>
      <c r="MGZ717" s="146"/>
      <c r="MHA717" s="146"/>
      <c r="MHB717" s="146"/>
      <c r="MHC717" s="146"/>
      <c r="MHD717" s="146"/>
      <c r="MHE717" s="146"/>
      <c r="MHF717" s="146"/>
      <c r="MHG717" s="146"/>
      <c r="MHH717" s="146"/>
      <c r="MHI717" s="146"/>
      <c r="MHJ717" s="146"/>
      <c r="MHK717" s="146"/>
      <c r="MHL717" s="146"/>
      <c r="MHM717" s="146"/>
      <c r="MHN717" s="146"/>
      <c r="MHO717" s="146"/>
      <c r="MHP717" s="146"/>
      <c r="MHQ717" s="146"/>
      <c r="MHR717" s="146"/>
      <c r="MHS717" s="146"/>
      <c r="MHT717" s="146"/>
      <c r="MHU717" s="146"/>
      <c r="MHV717" s="146"/>
      <c r="MHW717" s="146"/>
      <c r="MHX717" s="146"/>
      <c r="MHY717" s="146"/>
      <c r="MHZ717" s="146"/>
      <c r="MIA717" s="146"/>
      <c r="MIB717" s="146"/>
      <c r="MIC717" s="146"/>
      <c r="MID717" s="146"/>
      <c r="MIE717" s="146"/>
      <c r="MIF717" s="146"/>
      <c r="MIG717" s="146"/>
      <c r="MIH717" s="146"/>
      <c r="MII717" s="146"/>
      <c r="MIJ717" s="146"/>
      <c r="MIK717" s="146"/>
      <c r="MIL717" s="146"/>
      <c r="MIM717" s="146"/>
      <c r="MIN717" s="146"/>
      <c r="MIO717" s="146"/>
      <c r="MIP717" s="146"/>
      <c r="MIQ717" s="146"/>
      <c r="MIR717" s="146"/>
      <c r="MIS717" s="146"/>
      <c r="MIT717" s="146"/>
      <c r="MIU717" s="146"/>
      <c r="MIV717" s="146"/>
      <c r="MIW717" s="146"/>
      <c r="MIX717" s="146"/>
      <c r="MIY717" s="146"/>
      <c r="MIZ717" s="146"/>
      <c r="MJA717" s="146"/>
      <c r="MJB717" s="146"/>
      <c r="MJC717" s="146"/>
      <c r="MJD717" s="146"/>
      <c r="MJE717" s="146"/>
      <c r="MJF717" s="146"/>
      <c r="MJG717" s="146"/>
      <c r="MJH717" s="146"/>
      <c r="MJI717" s="146"/>
      <c r="MJJ717" s="146"/>
      <c r="MJK717" s="146"/>
      <c r="MJL717" s="146"/>
      <c r="MJM717" s="146"/>
      <c r="MJN717" s="146"/>
      <c r="MJO717" s="146"/>
      <c r="MJP717" s="146"/>
      <c r="MJQ717" s="146"/>
      <c r="MJR717" s="146"/>
      <c r="MJS717" s="146"/>
      <c r="MJT717" s="146"/>
      <c r="MJU717" s="146"/>
      <c r="MJV717" s="146"/>
      <c r="MJW717" s="146"/>
      <c r="MJX717" s="146"/>
      <c r="MJY717" s="146"/>
      <c r="MJZ717" s="146"/>
      <c r="MKA717" s="146"/>
      <c r="MKB717" s="146"/>
      <c r="MKC717" s="146"/>
      <c r="MKD717" s="146"/>
      <c r="MKE717" s="146"/>
      <c r="MKF717" s="146"/>
      <c r="MKG717" s="146"/>
      <c r="MKH717" s="146"/>
      <c r="MKI717" s="146"/>
      <c r="MKJ717" s="146"/>
      <c r="MKK717" s="146"/>
      <c r="MKL717" s="146"/>
      <c r="MKM717" s="146"/>
      <c r="MKN717" s="146"/>
      <c r="MKO717" s="146"/>
      <c r="MKP717" s="146"/>
      <c r="MKQ717" s="146"/>
      <c r="MKR717" s="146"/>
      <c r="MKS717" s="146"/>
      <c r="MKT717" s="146"/>
      <c r="MKU717" s="146"/>
      <c r="MKV717" s="146"/>
      <c r="MKW717" s="146"/>
      <c r="MKX717" s="146"/>
      <c r="MKY717" s="146"/>
      <c r="MKZ717" s="146"/>
      <c r="MLA717" s="146"/>
      <c r="MLB717" s="146"/>
      <c r="MLC717" s="146"/>
      <c r="MLD717" s="146"/>
      <c r="MLE717" s="146"/>
      <c r="MLF717" s="146"/>
      <c r="MLG717" s="146"/>
      <c r="MLH717" s="146"/>
      <c r="MLI717" s="146"/>
      <c r="MLJ717" s="146"/>
      <c r="MLK717" s="146"/>
      <c r="MLL717" s="146"/>
      <c r="MLM717" s="146"/>
      <c r="MLN717" s="146"/>
      <c r="MLO717" s="146"/>
      <c r="MLP717" s="146"/>
      <c r="MLQ717" s="146"/>
      <c r="MLR717" s="146"/>
      <c r="MLS717" s="146"/>
      <c r="MLT717" s="146"/>
      <c r="MLU717" s="146"/>
      <c r="MLV717" s="146"/>
      <c r="MLW717" s="146"/>
      <c r="MLX717" s="146"/>
      <c r="MLY717" s="146"/>
      <c r="MLZ717" s="146"/>
      <c r="MMA717" s="146"/>
      <c r="MMB717" s="146"/>
      <c r="MMC717" s="146"/>
      <c r="MMD717" s="146"/>
      <c r="MME717" s="146"/>
      <c r="MMF717" s="146"/>
      <c r="MMG717" s="146"/>
      <c r="MMH717" s="146"/>
      <c r="MMI717" s="146"/>
      <c r="MMJ717" s="146"/>
      <c r="MMK717" s="146"/>
      <c r="MML717" s="146"/>
      <c r="MMM717" s="146"/>
      <c r="MMN717" s="146"/>
      <c r="MMO717" s="146"/>
      <c r="MMP717" s="146"/>
      <c r="MMQ717" s="146"/>
      <c r="MMR717" s="146"/>
      <c r="MMS717" s="146"/>
      <c r="MMT717" s="146"/>
      <c r="MMU717" s="146"/>
      <c r="MMV717" s="146"/>
      <c r="MMW717" s="146"/>
      <c r="MMX717" s="146"/>
      <c r="MMY717" s="146"/>
      <c r="MMZ717" s="146"/>
      <c r="MNA717" s="146"/>
      <c r="MNB717" s="146"/>
      <c r="MNC717" s="146"/>
      <c r="MND717" s="146"/>
      <c r="MNE717" s="146"/>
      <c r="MNF717" s="146"/>
      <c r="MNG717" s="146"/>
      <c r="MNH717" s="146"/>
      <c r="MNI717" s="146"/>
      <c r="MNJ717" s="146"/>
      <c r="MNK717" s="146"/>
      <c r="MNL717" s="146"/>
      <c r="MNM717" s="146"/>
      <c r="MNN717" s="146"/>
      <c r="MNO717" s="146"/>
      <c r="MNP717" s="146"/>
      <c r="MNQ717" s="146"/>
      <c r="MNR717" s="146"/>
      <c r="MNS717" s="146"/>
      <c r="MNT717" s="146"/>
      <c r="MNU717" s="146"/>
      <c r="MNV717" s="146"/>
      <c r="MNW717" s="146"/>
      <c r="MNX717" s="146"/>
      <c r="MNY717" s="146"/>
      <c r="MNZ717" s="146"/>
      <c r="MOA717" s="146"/>
      <c r="MOB717" s="146"/>
      <c r="MOC717" s="146"/>
      <c r="MOD717" s="146"/>
      <c r="MOE717" s="146"/>
      <c r="MOF717" s="146"/>
      <c r="MOG717" s="146"/>
      <c r="MOH717" s="146"/>
      <c r="MOI717" s="146"/>
      <c r="MOJ717" s="146"/>
      <c r="MOK717" s="146"/>
      <c r="MOL717" s="146"/>
      <c r="MOM717" s="146"/>
      <c r="MON717" s="146"/>
      <c r="MOO717" s="146"/>
      <c r="MOP717" s="146"/>
      <c r="MOQ717" s="146"/>
      <c r="MOR717" s="146"/>
      <c r="MOS717" s="146"/>
      <c r="MOT717" s="146"/>
      <c r="MOU717" s="146"/>
      <c r="MOV717" s="146"/>
      <c r="MOW717" s="146"/>
      <c r="MOX717" s="146"/>
      <c r="MOY717" s="146"/>
      <c r="MOZ717" s="146"/>
      <c r="MPA717" s="146"/>
      <c r="MPB717" s="146"/>
      <c r="MPC717" s="146"/>
      <c r="MPD717" s="146"/>
      <c r="MPE717" s="146"/>
      <c r="MPF717" s="146"/>
      <c r="MPG717" s="146"/>
      <c r="MPH717" s="146"/>
      <c r="MPI717" s="146"/>
      <c r="MPJ717" s="146"/>
      <c r="MPK717" s="146"/>
      <c r="MPL717" s="146"/>
      <c r="MPM717" s="146"/>
      <c r="MPN717" s="146"/>
      <c r="MPO717" s="146"/>
      <c r="MPP717" s="146"/>
      <c r="MPQ717" s="146"/>
      <c r="MPR717" s="146"/>
      <c r="MPS717" s="146"/>
      <c r="MPT717" s="146"/>
      <c r="MPU717" s="146"/>
      <c r="MPV717" s="146"/>
      <c r="MPW717" s="146"/>
      <c r="MPX717" s="146"/>
      <c r="MPY717" s="146"/>
      <c r="MPZ717" s="146"/>
      <c r="MQA717" s="146"/>
      <c r="MQB717" s="146"/>
      <c r="MQC717" s="146"/>
      <c r="MQD717" s="146"/>
      <c r="MQE717" s="146"/>
      <c r="MQF717" s="146"/>
      <c r="MQG717" s="146"/>
      <c r="MQH717" s="146"/>
      <c r="MQI717" s="146"/>
      <c r="MQJ717" s="146"/>
      <c r="MQK717" s="146"/>
      <c r="MQL717" s="146"/>
      <c r="MQM717" s="146"/>
      <c r="MQN717" s="146"/>
      <c r="MQO717" s="146"/>
      <c r="MQP717" s="146"/>
      <c r="MQQ717" s="146"/>
      <c r="MQR717" s="146"/>
      <c r="MQS717" s="146"/>
      <c r="MQT717" s="146"/>
      <c r="MQU717" s="146"/>
      <c r="MQV717" s="146"/>
      <c r="MQW717" s="146"/>
      <c r="MQX717" s="146"/>
      <c r="MQY717" s="146"/>
      <c r="MQZ717" s="146"/>
      <c r="MRA717" s="146"/>
      <c r="MRB717" s="146"/>
      <c r="MRC717" s="146"/>
      <c r="MRD717" s="146"/>
      <c r="MRE717" s="146"/>
      <c r="MRF717" s="146"/>
      <c r="MRG717" s="146"/>
      <c r="MRH717" s="146"/>
      <c r="MRI717" s="146"/>
      <c r="MRJ717" s="146"/>
      <c r="MRK717" s="146"/>
      <c r="MRL717" s="146"/>
      <c r="MRM717" s="146"/>
      <c r="MRN717" s="146"/>
      <c r="MRO717" s="146"/>
      <c r="MRP717" s="146"/>
      <c r="MRQ717" s="146"/>
      <c r="MRR717" s="146"/>
      <c r="MRS717" s="146"/>
      <c r="MRT717" s="146"/>
      <c r="MRU717" s="146"/>
      <c r="MRV717" s="146"/>
      <c r="MRW717" s="146"/>
      <c r="MRX717" s="146"/>
      <c r="MRY717" s="146"/>
      <c r="MRZ717" s="146"/>
      <c r="MSA717" s="146"/>
      <c r="MSB717" s="146"/>
      <c r="MSC717" s="146"/>
      <c r="MSD717" s="146"/>
      <c r="MSE717" s="146"/>
      <c r="MSF717" s="146"/>
      <c r="MSG717" s="146"/>
      <c r="MSH717" s="146"/>
      <c r="MSI717" s="146"/>
      <c r="MSJ717" s="146"/>
      <c r="MSK717" s="146"/>
      <c r="MSL717" s="146"/>
      <c r="MSM717" s="146"/>
      <c r="MSN717" s="146"/>
      <c r="MSO717" s="146"/>
      <c r="MSP717" s="146"/>
      <c r="MSQ717" s="146"/>
      <c r="MSR717" s="146"/>
      <c r="MSS717" s="146"/>
      <c r="MST717" s="146"/>
      <c r="MSU717" s="146"/>
      <c r="MSV717" s="146"/>
      <c r="MSW717" s="146"/>
      <c r="MSX717" s="146"/>
      <c r="MSY717" s="146"/>
      <c r="MSZ717" s="146"/>
      <c r="MTA717" s="146"/>
      <c r="MTB717" s="146"/>
      <c r="MTC717" s="146"/>
      <c r="MTD717" s="146"/>
      <c r="MTE717" s="146"/>
      <c r="MTF717" s="146"/>
      <c r="MTG717" s="146"/>
      <c r="MTH717" s="146"/>
      <c r="MTI717" s="146"/>
      <c r="MTJ717" s="146"/>
      <c r="MTK717" s="146"/>
      <c r="MTL717" s="146"/>
      <c r="MTM717" s="146"/>
      <c r="MTN717" s="146"/>
      <c r="MTO717" s="146"/>
      <c r="MTP717" s="146"/>
      <c r="MTQ717" s="146"/>
      <c r="MTR717" s="146"/>
      <c r="MTS717" s="146"/>
      <c r="MTT717" s="146"/>
      <c r="MTU717" s="146"/>
      <c r="MTV717" s="146"/>
      <c r="MTW717" s="146"/>
      <c r="MTX717" s="146"/>
      <c r="MTY717" s="146"/>
      <c r="MTZ717" s="146"/>
      <c r="MUA717" s="146"/>
      <c r="MUB717" s="146"/>
      <c r="MUC717" s="146"/>
      <c r="MUD717" s="146"/>
      <c r="MUE717" s="146"/>
      <c r="MUF717" s="146"/>
      <c r="MUG717" s="146"/>
      <c r="MUH717" s="146"/>
      <c r="MUI717" s="146"/>
      <c r="MUJ717" s="146"/>
      <c r="MUK717" s="146"/>
      <c r="MUL717" s="146"/>
      <c r="MUM717" s="146"/>
      <c r="MUN717" s="146"/>
      <c r="MUO717" s="146"/>
      <c r="MUP717" s="146"/>
      <c r="MUQ717" s="146"/>
      <c r="MUR717" s="146"/>
      <c r="MUS717" s="146"/>
      <c r="MUT717" s="146"/>
      <c r="MUU717" s="146"/>
      <c r="MUV717" s="146"/>
      <c r="MUW717" s="146"/>
      <c r="MUX717" s="146"/>
      <c r="MUY717" s="146"/>
      <c r="MUZ717" s="146"/>
      <c r="MVA717" s="146"/>
      <c r="MVB717" s="146"/>
      <c r="MVC717" s="146"/>
      <c r="MVD717" s="146"/>
      <c r="MVE717" s="146"/>
      <c r="MVF717" s="146"/>
      <c r="MVG717" s="146"/>
      <c r="MVH717" s="146"/>
      <c r="MVI717" s="146"/>
      <c r="MVJ717" s="146"/>
      <c r="MVK717" s="146"/>
      <c r="MVL717" s="146"/>
      <c r="MVM717" s="146"/>
      <c r="MVN717" s="146"/>
      <c r="MVO717" s="146"/>
      <c r="MVP717" s="146"/>
      <c r="MVQ717" s="146"/>
      <c r="MVR717" s="146"/>
      <c r="MVS717" s="146"/>
      <c r="MVT717" s="146"/>
      <c r="MVU717" s="146"/>
      <c r="MVV717" s="146"/>
      <c r="MVW717" s="146"/>
      <c r="MVX717" s="146"/>
      <c r="MVY717" s="146"/>
      <c r="MVZ717" s="146"/>
      <c r="MWA717" s="146"/>
      <c r="MWB717" s="146"/>
      <c r="MWC717" s="146"/>
      <c r="MWD717" s="146"/>
      <c r="MWE717" s="146"/>
      <c r="MWF717" s="146"/>
      <c r="MWG717" s="146"/>
      <c r="MWH717" s="146"/>
      <c r="MWI717" s="146"/>
      <c r="MWJ717" s="146"/>
      <c r="MWK717" s="146"/>
      <c r="MWL717" s="146"/>
      <c r="MWM717" s="146"/>
      <c r="MWN717" s="146"/>
      <c r="MWO717" s="146"/>
      <c r="MWP717" s="146"/>
      <c r="MWQ717" s="146"/>
      <c r="MWR717" s="146"/>
      <c r="MWS717" s="146"/>
      <c r="MWT717" s="146"/>
      <c r="MWU717" s="146"/>
      <c r="MWV717" s="146"/>
      <c r="MWW717" s="146"/>
      <c r="MWX717" s="146"/>
      <c r="MWY717" s="146"/>
      <c r="MWZ717" s="146"/>
      <c r="MXA717" s="146"/>
      <c r="MXB717" s="146"/>
      <c r="MXC717" s="146"/>
      <c r="MXD717" s="146"/>
      <c r="MXE717" s="146"/>
      <c r="MXF717" s="146"/>
      <c r="MXG717" s="146"/>
      <c r="MXH717" s="146"/>
      <c r="MXI717" s="146"/>
      <c r="MXJ717" s="146"/>
      <c r="MXK717" s="146"/>
      <c r="MXL717" s="146"/>
      <c r="MXM717" s="146"/>
      <c r="MXN717" s="146"/>
      <c r="MXO717" s="146"/>
      <c r="MXP717" s="146"/>
      <c r="MXQ717" s="146"/>
      <c r="MXR717" s="146"/>
      <c r="MXS717" s="146"/>
      <c r="MXT717" s="146"/>
      <c r="MXU717" s="146"/>
      <c r="MXV717" s="146"/>
      <c r="MXW717" s="146"/>
      <c r="MXX717" s="146"/>
      <c r="MXY717" s="146"/>
      <c r="MXZ717" s="146"/>
      <c r="MYA717" s="146"/>
      <c r="MYB717" s="146"/>
      <c r="MYC717" s="146"/>
      <c r="MYD717" s="146"/>
      <c r="MYE717" s="146"/>
      <c r="MYF717" s="146"/>
      <c r="MYG717" s="146"/>
      <c r="MYH717" s="146"/>
      <c r="MYI717" s="146"/>
      <c r="MYJ717" s="146"/>
      <c r="MYK717" s="146"/>
      <c r="MYL717" s="146"/>
      <c r="MYM717" s="146"/>
      <c r="MYN717" s="146"/>
      <c r="MYO717" s="146"/>
      <c r="MYP717" s="146"/>
      <c r="MYQ717" s="146"/>
      <c r="MYR717" s="146"/>
      <c r="MYS717" s="146"/>
      <c r="MYT717" s="146"/>
      <c r="MYU717" s="146"/>
      <c r="MYV717" s="146"/>
      <c r="MYW717" s="146"/>
      <c r="MYX717" s="146"/>
      <c r="MYY717" s="146"/>
      <c r="MYZ717" s="146"/>
      <c r="MZA717" s="146"/>
      <c r="MZB717" s="146"/>
      <c r="MZC717" s="146"/>
      <c r="MZD717" s="146"/>
      <c r="MZE717" s="146"/>
      <c r="MZF717" s="146"/>
      <c r="MZG717" s="146"/>
      <c r="MZH717" s="146"/>
      <c r="MZI717" s="146"/>
      <c r="MZJ717" s="146"/>
      <c r="MZK717" s="146"/>
      <c r="MZL717" s="146"/>
      <c r="MZM717" s="146"/>
      <c r="MZN717" s="146"/>
      <c r="MZO717" s="146"/>
      <c r="MZP717" s="146"/>
      <c r="MZQ717" s="146"/>
      <c r="MZR717" s="146"/>
      <c r="MZS717" s="146"/>
      <c r="MZT717" s="146"/>
      <c r="MZU717" s="146"/>
      <c r="MZV717" s="146"/>
      <c r="MZW717" s="146"/>
      <c r="MZX717" s="146"/>
      <c r="MZY717" s="146"/>
      <c r="MZZ717" s="146"/>
      <c r="NAA717" s="146"/>
      <c r="NAB717" s="146"/>
      <c r="NAC717" s="146"/>
      <c r="NAD717" s="146"/>
      <c r="NAE717" s="146"/>
      <c r="NAF717" s="146"/>
      <c r="NAG717" s="146"/>
      <c r="NAH717" s="146"/>
      <c r="NAI717" s="146"/>
      <c r="NAJ717" s="146"/>
      <c r="NAK717" s="146"/>
      <c r="NAL717" s="146"/>
      <c r="NAM717" s="146"/>
      <c r="NAN717" s="146"/>
      <c r="NAO717" s="146"/>
      <c r="NAP717" s="146"/>
      <c r="NAQ717" s="146"/>
      <c r="NAR717" s="146"/>
      <c r="NAS717" s="146"/>
      <c r="NAT717" s="146"/>
      <c r="NAU717" s="146"/>
      <c r="NAV717" s="146"/>
      <c r="NAW717" s="146"/>
      <c r="NAX717" s="146"/>
      <c r="NAY717" s="146"/>
      <c r="NAZ717" s="146"/>
      <c r="NBA717" s="146"/>
      <c r="NBB717" s="146"/>
      <c r="NBC717" s="146"/>
      <c r="NBD717" s="146"/>
      <c r="NBE717" s="146"/>
      <c r="NBF717" s="146"/>
      <c r="NBG717" s="146"/>
      <c r="NBH717" s="146"/>
      <c r="NBI717" s="146"/>
      <c r="NBJ717" s="146"/>
      <c r="NBK717" s="146"/>
      <c r="NBL717" s="146"/>
      <c r="NBM717" s="146"/>
      <c r="NBN717" s="146"/>
      <c r="NBO717" s="146"/>
      <c r="NBP717" s="146"/>
      <c r="NBQ717" s="146"/>
      <c r="NBR717" s="146"/>
      <c r="NBS717" s="146"/>
      <c r="NBT717" s="146"/>
      <c r="NBU717" s="146"/>
      <c r="NBV717" s="146"/>
      <c r="NBW717" s="146"/>
      <c r="NBX717" s="146"/>
      <c r="NBY717" s="146"/>
      <c r="NBZ717" s="146"/>
      <c r="NCA717" s="146"/>
      <c r="NCB717" s="146"/>
      <c r="NCC717" s="146"/>
      <c r="NCD717" s="146"/>
      <c r="NCE717" s="146"/>
      <c r="NCF717" s="146"/>
      <c r="NCG717" s="146"/>
      <c r="NCH717" s="146"/>
      <c r="NCI717" s="146"/>
      <c r="NCJ717" s="146"/>
      <c r="NCK717" s="146"/>
      <c r="NCL717" s="146"/>
      <c r="NCM717" s="146"/>
      <c r="NCN717" s="146"/>
      <c r="NCO717" s="146"/>
      <c r="NCP717" s="146"/>
      <c r="NCQ717" s="146"/>
      <c r="NCR717" s="146"/>
      <c r="NCS717" s="146"/>
      <c r="NCT717" s="146"/>
      <c r="NCU717" s="146"/>
      <c r="NCV717" s="146"/>
      <c r="NCW717" s="146"/>
      <c r="NCX717" s="146"/>
      <c r="NCY717" s="146"/>
      <c r="NCZ717" s="146"/>
      <c r="NDA717" s="146"/>
      <c r="NDB717" s="146"/>
      <c r="NDC717" s="146"/>
      <c r="NDD717" s="146"/>
      <c r="NDE717" s="146"/>
      <c r="NDF717" s="146"/>
      <c r="NDG717" s="146"/>
      <c r="NDH717" s="146"/>
      <c r="NDI717" s="146"/>
      <c r="NDJ717" s="146"/>
      <c r="NDK717" s="146"/>
      <c r="NDL717" s="146"/>
      <c r="NDM717" s="146"/>
      <c r="NDN717" s="146"/>
      <c r="NDO717" s="146"/>
      <c r="NDP717" s="146"/>
      <c r="NDQ717" s="146"/>
      <c r="NDR717" s="146"/>
      <c r="NDS717" s="146"/>
      <c r="NDT717" s="146"/>
      <c r="NDU717" s="146"/>
      <c r="NDV717" s="146"/>
      <c r="NDW717" s="146"/>
      <c r="NDX717" s="146"/>
      <c r="NDY717" s="146"/>
      <c r="NDZ717" s="146"/>
      <c r="NEA717" s="146"/>
      <c r="NEB717" s="146"/>
      <c r="NEC717" s="146"/>
      <c r="NED717" s="146"/>
      <c r="NEE717" s="146"/>
      <c r="NEF717" s="146"/>
      <c r="NEG717" s="146"/>
      <c r="NEH717" s="146"/>
      <c r="NEI717" s="146"/>
      <c r="NEJ717" s="146"/>
      <c r="NEK717" s="146"/>
      <c r="NEL717" s="146"/>
      <c r="NEM717" s="146"/>
      <c r="NEN717" s="146"/>
      <c r="NEO717" s="146"/>
      <c r="NEP717" s="146"/>
      <c r="NEQ717" s="146"/>
      <c r="NER717" s="146"/>
      <c r="NES717" s="146"/>
      <c r="NET717" s="146"/>
      <c r="NEU717" s="146"/>
      <c r="NEV717" s="146"/>
      <c r="NEW717" s="146"/>
      <c r="NEX717" s="146"/>
      <c r="NEY717" s="146"/>
      <c r="NEZ717" s="146"/>
      <c r="NFA717" s="146"/>
      <c r="NFB717" s="146"/>
      <c r="NFC717" s="146"/>
      <c r="NFD717" s="146"/>
      <c r="NFE717" s="146"/>
      <c r="NFF717" s="146"/>
      <c r="NFG717" s="146"/>
      <c r="NFH717" s="146"/>
      <c r="NFI717" s="146"/>
      <c r="NFJ717" s="146"/>
      <c r="NFK717" s="146"/>
      <c r="NFL717" s="146"/>
      <c r="NFM717" s="146"/>
      <c r="NFN717" s="146"/>
      <c r="NFO717" s="146"/>
      <c r="NFP717" s="146"/>
      <c r="NFQ717" s="146"/>
      <c r="NFR717" s="146"/>
      <c r="NFS717" s="146"/>
      <c r="NFT717" s="146"/>
      <c r="NFU717" s="146"/>
      <c r="NFV717" s="146"/>
      <c r="NFW717" s="146"/>
      <c r="NFX717" s="146"/>
      <c r="NFY717" s="146"/>
      <c r="NFZ717" s="146"/>
      <c r="NGA717" s="146"/>
      <c r="NGB717" s="146"/>
      <c r="NGC717" s="146"/>
      <c r="NGD717" s="146"/>
      <c r="NGE717" s="146"/>
      <c r="NGF717" s="146"/>
      <c r="NGG717" s="146"/>
      <c r="NGH717" s="146"/>
      <c r="NGI717" s="146"/>
      <c r="NGJ717" s="146"/>
      <c r="NGK717" s="146"/>
      <c r="NGL717" s="146"/>
      <c r="NGM717" s="146"/>
      <c r="NGN717" s="146"/>
      <c r="NGO717" s="146"/>
      <c r="NGP717" s="146"/>
      <c r="NGQ717" s="146"/>
      <c r="NGR717" s="146"/>
      <c r="NGS717" s="146"/>
      <c r="NGT717" s="146"/>
      <c r="NGU717" s="146"/>
      <c r="NGV717" s="146"/>
      <c r="NGW717" s="146"/>
      <c r="NGX717" s="146"/>
      <c r="NGY717" s="146"/>
      <c r="NGZ717" s="146"/>
      <c r="NHA717" s="146"/>
      <c r="NHB717" s="146"/>
      <c r="NHC717" s="146"/>
      <c r="NHD717" s="146"/>
      <c r="NHE717" s="146"/>
      <c r="NHF717" s="146"/>
      <c r="NHG717" s="146"/>
      <c r="NHH717" s="146"/>
      <c r="NHI717" s="146"/>
      <c r="NHJ717" s="146"/>
      <c r="NHK717" s="146"/>
      <c r="NHL717" s="146"/>
      <c r="NHM717" s="146"/>
      <c r="NHN717" s="146"/>
      <c r="NHO717" s="146"/>
      <c r="NHP717" s="146"/>
      <c r="NHQ717" s="146"/>
      <c r="NHR717" s="146"/>
      <c r="NHS717" s="146"/>
      <c r="NHT717" s="146"/>
      <c r="NHU717" s="146"/>
      <c r="NHV717" s="146"/>
      <c r="NHW717" s="146"/>
      <c r="NHX717" s="146"/>
      <c r="NHY717" s="146"/>
      <c r="NHZ717" s="146"/>
      <c r="NIA717" s="146"/>
      <c r="NIB717" s="146"/>
      <c r="NIC717" s="146"/>
      <c r="NID717" s="146"/>
      <c r="NIE717" s="146"/>
      <c r="NIF717" s="146"/>
      <c r="NIG717" s="146"/>
      <c r="NIH717" s="146"/>
      <c r="NII717" s="146"/>
      <c r="NIJ717" s="146"/>
      <c r="NIK717" s="146"/>
      <c r="NIL717" s="146"/>
      <c r="NIM717" s="146"/>
      <c r="NIN717" s="146"/>
      <c r="NIO717" s="146"/>
      <c r="NIP717" s="146"/>
      <c r="NIQ717" s="146"/>
      <c r="NIR717" s="146"/>
      <c r="NIS717" s="146"/>
      <c r="NIT717" s="146"/>
      <c r="NIU717" s="146"/>
      <c r="NIV717" s="146"/>
      <c r="NIW717" s="146"/>
      <c r="NIX717" s="146"/>
      <c r="NIY717" s="146"/>
      <c r="NIZ717" s="146"/>
      <c r="NJA717" s="146"/>
      <c r="NJB717" s="146"/>
      <c r="NJC717" s="146"/>
      <c r="NJD717" s="146"/>
      <c r="NJE717" s="146"/>
      <c r="NJF717" s="146"/>
      <c r="NJG717" s="146"/>
      <c r="NJH717" s="146"/>
      <c r="NJI717" s="146"/>
      <c r="NJJ717" s="146"/>
      <c r="NJK717" s="146"/>
      <c r="NJL717" s="146"/>
      <c r="NJM717" s="146"/>
      <c r="NJN717" s="146"/>
      <c r="NJO717" s="146"/>
      <c r="NJP717" s="146"/>
      <c r="NJQ717" s="146"/>
      <c r="NJR717" s="146"/>
      <c r="NJS717" s="146"/>
      <c r="NJT717" s="146"/>
      <c r="NJU717" s="146"/>
      <c r="NJV717" s="146"/>
      <c r="NJW717" s="146"/>
      <c r="NJX717" s="146"/>
      <c r="NJY717" s="146"/>
      <c r="NJZ717" s="146"/>
      <c r="NKA717" s="146"/>
      <c r="NKB717" s="146"/>
      <c r="NKC717" s="146"/>
      <c r="NKD717" s="146"/>
      <c r="NKE717" s="146"/>
      <c r="NKF717" s="146"/>
      <c r="NKG717" s="146"/>
      <c r="NKH717" s="146"/>
      <c r="NKI717" s="146"/>
      <c r="NKJ717" s="146"/>
      <c r="NKK717" s="146"/>
      <c r="NKL717" s="146"/>
      <c r="NKM717" s="146"/>
      <c r="NKN717" s="146"/>
      <c r="NKO717" s="146"/>
      <c r="NKP717" s="146"/>
      <c r="NKQ717" s="146"/>
      <c r="NKR717" s="146"/>
      <c r="NKS717" s="146"/>
      <c r="NKT717" s="146"/>
      <c r="NKU717" s="146"/>
      <c r="NKV717" s="146"/>
      <c r="NKW717" s="146"/>
      <c r="NKX717" s="146"/>
      <c r="NKY717" s="146"/>
      <c r="NKZ717" s="146"/>
      <c r="NLA717" s="146"/>
      <c r="NLB717" s="146"/>
      <c r="NLC717" s="146"/>
      <c r="NLD717" s="146"/>
      <c r="NLE717" s="146"/>
      <c r="NLF717" s="146"/>
      <c r="NLG717" s="146"/>
      <c r="NLH717" s="146"/>
      <c r="NLI717" s="146"/>
      <c r="NLJ717" s="146"/>
      <c r="NLK717" s="146"/>
      <c r="NLL717" s="146"/>
      <c r="NLM717" s="146"/>
      <c r="NLN717" s="146"/>
      <c r="NLO717" s="146"/>
      <c r="NLP717" s="146"/>
      <c r="NLQ717" s="146"/>
      <c r="NLR717" s="146"/>
      <c r="NLS717" s="146"/>
      <c r="NLT717" s="146"/>
      <c r="NLU717" s="146"/>
      <c r="NLV717" s="146"/>
      <c r="NLW717" s="146"/>
      <c r="NLX717" s="146"/>
      <c r="NLY717" s="146"/>
      <c r="NLZ717" s="146"/>
      <c r="NMA717" s="146"/>
      <c r="NMB717" s="146"/>
      <c r="NMC717" s="146"/>
      <c r="NMD717" s="146"/>
      <c r="NME717" s="146"/>
      <c r="NMF717" s="146"/>
      <c r="NMG717" s="146"/>
      <c r="NMH717" s="146"/>
      <c r="NMI717" s="146"/>
      <c r="NMJ717" s="146"/>
      <c r="NMK717" s="146"/>
      <c r="NML717" s="146"/>
      <c r="NMM717" s="146"/>
      <c r="NMN717" s="146"/>
      <c r="NMO717" s="146"/>
      <c r="NMP717" s="146"/>
      <c r="NMQ717" s="146"/>
      <c r="NMR717" s="146"/>
      <c r="NMS717" s="146"/>
      <c r="NMT717" s="146"/>
      <c r="NMU717" s="146"/>
      <c r="NMV717" s="146"/>
      <c r="NMW717" s="146"/>
      <c r="NMX717" s="146"/>
      <c r="NMY717" s="146"/>
      <c r="NMZ717" s="146"/>
      <c r="NNA717" s="146"/>
      <c r="NNB717" s="146"/>
      <c r="NNC717" s="146"/>
      <c r="NND717" s="146"/>
      <c r="NNE717" s="146"/>
      <c r="NNF717" s="146"/>
      <c r="NNG717" s="146"/>
      <c r="NNH717" s="146"/>
      <c r="NNI717" s="146"/>
      <c r="NNJ717" s="146"/>
      <c r="NNK717" s="146"/>
      <c r="NNL717" s="146"/>
      <c r="NNM717" s="146"/>
      <c r="NNN717" s="146"/>
      <c r="NNO717" s="146"/>
      <c r="NNP717" s="146"/>
      <c r="NNQ717" s="146"/>
      <c r="NNR717" s="146"/>
      <c r="NNS717" s="146"/>
      <c r="NNT717" s="146"/>
      <c r="NNU717" s="146"/>
      <c r="NNV717" s="146"/>
      <c r="NNW717" s="146"/>
      <c r="NNX717" s="146"/>
      <c r="NNY717" s="146"/>
      <c r="NNZ717" s="146"/>
      <c r="NOA717" s="146"/>
      <c r="NOB717" s="146"/>
      <c r="NOC717" s="146"/>
      <c r="NOD717" s="146"/>
      <c r="NOE717" s="146"/>
      <c r="NOF717" s="146"/>
      <c r="NOG717" s="146"/>
      <c r="NOH717" s="146"/>
      <c r="NOI717" s="146"/>
      <c r="NOJ717" s="146"/>
      <c r="NOK717" s="146"/>
      <c r="NOL717" s="146"/>
      <c r="NOM717" s="146"/>
      <c r="NON717" s="146"/>
      <c r="NOO717" s="146"/>
      <c r="NOP717" s="146"/>
      <c r="NOQ717" s="146"/>
      <c r="NOR717" s="146"/>
      <c r="NOS717" s="146"/>
      <c r="NOT717" s="146"/>
      <c r="NOU717" s="146"/>
      <c r="NOV717" s="146"/>
      <c r="NOW717" s="146"/>
      <c r="NOX717" s="146"/>
      <c r="NOY717" s="146"/>
      <c r="NOZ717" s="146"/>
      <c r="NPA717" s="146"/>
      <c r="NPB717" s="146"/>
      <c r="NPC717" s="146"/>
      <c r="NPD717" s="146"/>
      <c r="NPE717" s="146"/>
      <c r="NPF717" s="146"/>
      <c r="NPG717" s="146"/>
      <c r="NPH717" s="146"/>
      <c r="NPI717" s="146"/>
      <c r="NPJ717" s="146"/>
      <c r="NPK717" s="146"/>
      <c r="NPL717" s="146"/>
      <c r="NPM717" s="146"/>
      <c r="NPN717" s="146"/>
      <c r="NPO717" s="146"/>
      <c r="NPP717" s="146"/>
      <c r="NPQ717" s="146"/>
      <c r="NPR717" s="146"/>
      <c r="NPS717" s="146"/>
      <c r="NPT717" s="146"/>
      <c r="NPU717" s="146"/>
      <c r="NPV717" s="146"/>
      <c r="NPW717" s="146"/>
      <c r="NPX717" s="146"/>
      <c r="NPY717" s="146"/>
      <c r="NPZ717" s="146"/>
      <c r="NQA717" s="146"/>
      <c r="NQB717" s="146"/>
      <c r="NQC717" s="146"/>
      <c r="NQD717" s="146"/>
      <c r="NQE717" s="146"/>
      <c r="NQF717" s="146"/>
      <c r="NQG717" s="146"/>
      <c r="NQH717" s="146"/>
      <c r="NQI717" s="146"/>
      <c r="NQJ717" s="146"/>
      <c r="NQK717" s="146"/>
      <c r="NQL717" s="146"/>
      <c r="NQM717" s="146"/>
      <c r="NQN717" s="146"/>
      <c r="NQO717" s="146"/>
      <c r="NQP717" s="146"/>
      <c r="NQQ717" s="146"/>
      <c r="NQR717" s="146"/>
      <c r="NQS717" s="146"/>
      <c r="NQT717" s="146"/>
      <c r="NQU717" s="146"/>
      <c r="NQV717" s="146"/>
      <c r="NQW717" s="146"/>
      <c r="NQX717" s="146"/>
      <c r="NQY717" s="146"/>
      <c r="NQZ717" s="146"/>
      <c r="NRA717" s="146"/>
      <c r="NRB717" s="146"/>
      <c r="NRC717" s="146"/>
      <c r="NRD717" s="146"/>
      <c r="NRE717" s="146"/>
      <c r="NRF717" s="146"/>
      <c r="NRG717" s="146"/>
      <c r="NRH717" s="146"/>
      <c r="NRI717" s="146"/>
      <c r="NRJ717" s="146"/>
      <c r="NRK717" s="146"/>
      <c r="NRL717" s="146"/>
      <c r="NRM717" s="146"/>
      <c r="NRN717" s="146"/>
      <c r="NRO717" s="146"/>
      <c r="NRP717" s="146"/>
      <c r="NRQ717" s="146"/>
      <c r="NRR717" s="146"/>
      <c r="NRS717" s="146"/>
      <c r="NRT717" s="146"/>
      <c r="NRU717" s="146"/>
      <c r="NRV717" s="146"/>
      <c r="NRW717" s="146"/>
      <c r="NRX717" s="146"/>
      <c r="NRY717" s="146"/>
      <c r="NRZ717" s="146"/>
      <c r="NSA717" s="146"/>
      <c r="NSB717" s="146"/>
      <c r="NSC717" s="146"/>
      <c r="NSD717" s="146"/>
      <c r="NSE717" s="146"/>
      <c r="NSF717" s="146"/>
      <c r="NSG717" s="146"/>
      <c r="NSH717" s="146"/>
      <c r="NSI717" s="146"/>
      <c r="NSJ717" s="146"/>
      <c r="NSK717" s="146"/>
      <c r="NSL717" s="146"/>
      <c r="NSM717" s="146"/>
      <c r="NSN717" s="146"/>
      <c r="NSO717" s="146"/>
      <c r="NSP717" s="146"/>
      <c r="NSQ717" s="146"/>
      <c r="NSR717" s="146"/>
      <c r="NSS717" s="146"/>
      <c r="NST717" s="146"/>
      <c r="NSU717" s="146"/>
      <c r="NSV717" s="146"/>
      <c r="NSW717" s="146"/>
      <c r="NSX717" s="146"/>
      <c r="NSY717" s="146"/>
      <c r="NSZ717" s="146"/>
      <c r="NTA717" s="146"/>
      <c r="NTB717" s="146"/>
      <c r="NTC717" s="146"/>
      <c r="NTD717" s="146"/>
      <c r="NTE717" s="146"/>
      <c r="NTF717" s="146"/>
      <c r="NTG717" s="146"/>
      <c r="NTH717" s="146"/>
      <c r="NTI717" s="146"/>
      <c r="NTJ717" s="146"/>
      <c r="NTK717" s="146"/>
      <c r="NTL717" s="146"/>
      <c r="NTM717" s="146"/>
      <c r="NTN717" s="146"/>
      <c r="NTO717" s="146"/>
      <c r="NTP717" s="146"/>
      <c r="NTQ717" s="146"/>
      <c r="NTR717" s="146"/>
      <c r="NTS717" s="146"/>
      <c r="NTT717" s="146"/>
      <c r="NTU717" s="146"/>
      <c r="NTV717" s="146"/>
      <c r="NTW717" s="146"/>
      <c r="NTX717" s="146"/>
      <c r="NTY717" s="146"/>
      <c r="NTZ717" s="146"/>
      <c r="NUA717" s="146"/>
      <c r="NUB717" s="146"/>
      <c r="NUC717" s="146"/>
      <c r="NUD717" s="146"/>
      <c r="NUE717" s="146"/>
      <c r="NUF717" s="146"/>
      <c r="NUG717" s="146"/>
      <c r="NUH717" s="146"/>
      <c r="NUI717" s="146"/>
      <c r="NUJ717" s="146"/>
      <c r="NUK717" s="146"/>
      <c r="NUL717" s="146"/>
      <c r="NUM717" s="146"/>
      <c r="NUN717" s="146"/>
      <c r="NUO717" s="146"/>
      <c r="NUP717" s="146"/>
      <c r="NUQ717" s="146"/>
      <c r="NUR717" s="146"/>
      <c r="NUS717" s="146"/>
      <c r="NUT717" s="146"/>
      <c r="NUU717" s="146"/>
      <c r="NUV717" s="146"/>
      <c r="NUW717" s="146"/>
      <c r="NUX717" s="146"/>
      <c r="NUY717" s="146"/>
      <c r="NUZ717" s="146"/>
      <c r="NVA717" s="146"/>
      <c r="NVB717" s="146"/>
      <c r="NVC717" s="146"/>
      <c r="NVD717" s="146"/>
      <c r="NVE717" s="146"/>
      <c r="NVF717" s="146"/>
      <c r="NVG717" s="146"/>
      <c r="NVH717" s="146"/>
      <c r="NVI717" s="146"/>
      <c r="NVJ717" s="146"/>
      <c r="NVK717" s="146"/>
      <c r="NVL717" s="146"/>
      <c r="NVM717" s="146"/>
      <c r="NVN717" s="146"/>
      <c r="NVO717" s="146"/>
      <c r="NVP717" s="146"/>
      <c r="NVQ717" s="146"/>
      <c r="NVR717" s="146"/>
      <c r="NVS717" s="146"/>
      <c r="NVT717" s="146"/>
      <c r="NVU717" s="146"/>
      <c r="NVV717" s="146"/>
      <c r="NVW717" s="146"/>
      <c r="NVX717" s="146"/>
      <c r="NVY717" s="146"/>
      <c r="NVZ717" s="146"/>
      <c r="NWA717" s="146"/>
      <c r="NWB717" s="146"/>
      <c r="NWC717" s="146"/>
      <c r="NWD717" s="146"/>
      <c r="NWE717" s="146"/>
      <c r="NWF717" s="146"/>
      <c r="NWG717" s="146"/>
      <c r="NWH717" s="146"/>
      <c r="NWI717" s="146"/>
      <c r="NWJ717" s="146"/>
      <c r="NWK717" s="146"/>
      <c r="NWL717" s="146"/>
      <c r="NWM717" s="146"/>
      <c r="NWN717" s="146"/>
      <c r="NWO717" s="146"/>
      <c r="NWP717" s="146"/>
      <c r="NWQ717" s="146"/>
      <c r="NWR717" s="146"/>
      <c r="NWS717" s="146"/>
      <c r="NWT717" s="146"/>
      <c r="NWU717" s="146"/>
      <c r="NWV717" s="146"/>
      <c r="NWW717" s="146"/>
      <c r="NWX717" s="146"/>
      <c r="NWY717" s="146"/>
      <c r="NWZ717" s="146"/>
      <c r="NXA717" s="146"/>
      <c r="NXB717" s="146"/>
      <c r="NXC717" s="146"/>
      <c r="NXD717" s="146"/>
      <c r="NXE717" s="146"/>
      <c r="NXF717" s="146"/>
      <c r="NXG717" s="146"/>
      <c r="NXH717" s="146"/>
      <c r="NXI717" s="146"/>
      <c r="NXJ717" s="146"/>
      <c r="NXK717" s="146"/>
      <c r="NXL717" s="146"/>
      <c r="NXM717" s="146"/>
      <c r="NXN717" s="146"/>
      <c r="NXO717" s="146"/>
      <c r="NXP717" s="146"/>
      <c r="NXQ717" s="146"/>
      <c r="NXR717" s="146"/>
      <c r="NXS717" s="146"/>
      <c r="NXT717" s="146"/>
      <c r="NXU717" s="146"/>
      <c r="NXV717" s="146"/>
      <c r="NXW717" s="146"/>
      <c r="NXX717" s="146"/>
      <c r="NXY717" s="146"/>
      <c r="NXZ717" s="146"/>
      <c r="NYA717" s="146"/>
      <c r="NYB717" s="146"/>
      <c r="NYC717" s="146"/>
      <c r="NYD717" s="146"/>
      <c r="NYE717" s="146"/>
      <c r="NYF717" s="146"/>
      <c r="NYG717" s="146"/>
      <c r="NYH717" s="146"/>
      <c r="NYI717" s="146"/>
      <c r="NYJ717" s="146"/>
      <c r="NYK717" s="146"/>
      <c r="NYL717" s="146"/>
      <c r="NYM717" s="146"/>
      <c r="NYN717" s="146"/>
      <c r="NYO717" s="146"/>
      <c r="NYP717" s="146"/>
      <c r="NYQ717" s="146"/>
      <c r="NYR717" s="146"/>
      <c r="NYS717" s="146"/>
      <c r="NYT717" s="146"/>
      <c r="NYU717" s="146"/>
      <c r="NYV717" s="146"/>
      <c r="NYW717" s="146"/>
      <c r="NYX717" s="146"/>
      <c r="NYY717" s="146"/>
      <c r="NYZ717" s="146"/>
      <c r="NZA717" s="146"/>
      <c r="NZB717" s="146"/>
      <c r="NZC717" s="146"/>
      <c r="NZD717" s="146"/>
      <c r="NZE717" s="146"/>
      <c r="NZF717" s="146"/>
      <c r="NZG717" s="146"/>
      <c r="NZH717" s="146"/>
      <c r="NZI717" s="146"/>
      <c r="NZJ717" s="146"/>
      <c r="NZK717" s="146"/>
      <c r="NZL717" s="146"/>
      <c r="NZM717" s="146"/>
      <c r="NZN717" s="146"/>
      <c r="NZO717" s="146"/>
      <c r="NZP717" s="146"/>
      <c r="NZQ717" s="146"/>
      <c r="NZR717" s="146"/>
      <c r="NZS717" s="146"/>
      <c r="NZT717" s="146"/>
      <c r="NZU717" s="146"/>
      <c r="NZV717" s="146"/>
      <c r="NZW717" s="146"/>
      <c r="NZX717" s="146"/>
      <c r="NZY717" s="146"/>
      <c r="NZZ717" s="146"/>
      <c r="OAA717" s="146"/>
      <c r="OAB717" s="146"/>
      <c r="OAC717" s="146"/>
      <c r="OAD717" s="146"/>
      <c r="OAE717" s="146"/>
      <c r="OAF717" s="146"/>
      <c r="OAG717" s="146"/>
      <c r="OAH717" s="146"/>
      <c r="OAI717" s="146"/>
      <c r="OAJ717" s="146"/>
      <c r="OAK717" s="146"/>
      <c r="OAL717" s="146"/>
      <c r="OAM717" s="146"/>
      <c r="OAN717" s="146"/>
      <c r="OAO717" s="146"/>
      <c r="OAP717" s="146"/>
      <c r="OAQ717" s="146"/>
      <c r="OAR717" s="146"/>
      <c r="OAS717" s="146"/>
      <c r="OAT717" s="146"/>
      <c r="OAU717" s="146"/>
      <c r="OAV717" s="146"/>
      <c r="OAW717" s="146"/>
      <c r="OAX717" s="146"/>
      <c r="OAY717" s="146"/>
      <c r="OAZ717" s="146"/>
      <c r="OBA717" s="146"/>
      <c r="OBB717" s="146"/>
      <c r="OBC717" s="146"/>
      <c r="OBD717" s="146"/>
      <c r="OBE717" s="146"/>
      <c r="OBF717" s="146"/>
      <c r="OBG717" s="146"/>
      <c r="OBH717" s="146"/>
      <c r="OBI717" s="146"/>
      <c r="OBJ717" s="146"/>
      <c r="OBK717" s="146"/>
      <c r="OBL717" s="146"/>
      <c r="OBM717" s="146"/>
      <c r="OBN717" s="146"/>
      <c r="OBO717" s="146"/>
      <c r="OBP717" s="146"/>
      <c r="OBQ717" s="146"/>
      <c r="OBR717" s="146"/>
      <c r="OBS717" s="146"/>
      <c r="OBT717" s="146"/>
      <c r="OBU717" s="146"/>
      <c r="OBV717" s="146"/>
      <c r="OBW717" s="146"/>
      <c r="OBX717" s="146"/>
      <c r="OBY717" s="146"/>
      <c r="OBZ717" s="146"/>
      <c r="OCA717" s="146"/>
      <c r="OCB717" s="146"/>
      <c r="OCC717" s="146"/>
      <c r="OCD717" s="146"/>
      <c r="OCE717" s="146"/>
      <c r="OCF717" s="146"/>
      <c r="OCG717" s="146"/>
      <c r="OCH717" s="146"/>
      <c r="OCI717" s="146"/>
      <c r="OCJ717" s="146"/>
      <c r="OCK717" s="146"/>
      <c r="OCL717" s="146"/>
      <c r="OCM717" s="146"/>
      <c r="OCN717" s="146"/>
      <c r="OCO717" s="146"/>
      <c r="OCP717" s="146"/>
      <c r="OCQ717" s="146"/>
      <c r="OCR717" s="146"/>
      <c r="OCS717" s="146"/>
      <c r="OCT717" s="146"/>
      <c r="OCU717" s="146"/>
      <c r="OCV717" s="146"/>
      <c r="OCW717" s="146"/>
      <c r="OCX717" s="146"/>
      <c r="OCY717" s="146"/>
      <c r="OCZ717" s="146"/>
      <c r="ODA717" s="146"/>
      <c r="ODB717" s="146"/>
      <c r="ODC717" s="146"/>
      <c r="ODD717" s="146"/>
      <c r="ODE717" s="146"/>
      <c r="ODF717" s="146"/>
      <c r="ODG717" s="146"/>
      <c r="ODH717" s="146"/>
      <c r="ODI717" s="146"/>
      <c r="ODJ717" s="146"/>
      <c r="ODK717" s="146"/>
      <c r="ODL717" s="146"/>
      <c r="ODM717" s="146"/>
      <c r="ODN717" s="146"/>
      <c r="ODO717" s="146"/>
      <c r="ODP717" s="146"/>
      <c r="ODQ717" s="146"/>
      <c r="ODR717" s="146"/>
      <c r="ODS717" s="146"/>
      <c r="ODT717" s="146"/>
      <c r="ODU717" s="146"/>
      <c r="ODV717" s="146"/>
      <c r="ODW717" s="146"/>
      <c r="ODX717" s="146"/>
      <c r="ODY717" s="146"/>
      <c r="ODZ717" s="146"/>
      <c r="OEA717" s="146"/>
      <c r="OEB717" s="146"/>
      <c r="OEC717" s="146"/>
      <c r="OED717" s="146"/>
      <c r="OEE717" s="146"/>
      <c r="OEF717" s="146"/>
      <c r="OEG717" s="146"/>
      <c r="OEH717" s="146"/>
      <c r="OEI717" s="146"/>
      <c r="OEJ717" s="146"/>
      <c r="OEK717" s="146"/>
      <c r="OEL717" s="146"/>
      <c r="OEM717" s="146"/>
      <c r="OEN717" s="146"/>
      <c r="OEO717" s="146"/>
      <c r="OEP717" s="146"/>
      <c r="OEQ717" s="146"/>
      <c r="OER717" s="146"/>
      <c r="OES717" s="146"/>
      <c r="OET717" s="146"/>
      <c r="OEU717" s="146"/>
      <c r="OEV717" s="146"/>
      <c r="OEW717" s="146"/>
      <c r="OEX717" s="146"/>
      <c r="OEY717" s="146"/>
      <c r="OEZ717" s="146"/>
      <c r="OFA717" s="146"/>
      <c r="OFB717" s="146"/>
      <c r="OFC717" s="146"/>
      <c r="OFD717" s="146"/>
      <c r="OFE717" s="146"/>
      <c r="OFF717" s="146"/>
      <c r="OFG717" s="146"/>
      <c r="OFH717" s="146"/>
      <c r="OFI717" s="146"/>
      <c r="OFJ717" s="146"/>
      <c r="OFK717" s="146"/>
      <c r="OFL717" s="146"/>
      <c r="OFM717" s="146"/>
      <c r="OFN717" s="146"/>
      <c r="OFO717" s="146"/>
      <c r="OFP717" s="146"/>
      <c r="OFQ717" s="146"/>
      <c r="OFR717" s="146"/>
      <c r="OFS717" s="146"/>
      <c r="OFT717" s="146"/>
      <c r="OFU717" s="146"/>
      <c r="OFV717" s="146"/>
      <c r="OFW717" s="146"/>
      <c r="OFX717" s="146"/>
      <c r="OFY717" s="146"/>
      <c r="OFZ717" s="146"/>
      <c r="OGA717" s="146"/>
      <c r="OGB717" s="146"/>
      <c r="OGC717" s="146"/>
      <c r="OGD717" s="146"/>
      <c r="OGE717" s="146"/>
      <c r="OGF717" s="146"/>
      <c r="OGG717" s="146"/>
      <c r="OGH717" s="146"/>
      <c r="OGI717" s="146"/>
      <c r="OGJ717" s="146"/>
      <c r="OGK717" s="146"/>
      <c r="OGL717" s="146"/>
      <c r="OGM717" s="146"/>
      <c r="OGN717" s="146"/>
      <c r="OGO717" s="146"/>
      <c r="OGP717" s="146"/>
      <c r="OGQ717" s="146"/>
      <c r="OGR717" s="146"/>
      <c r="OGS717" s="146"/>
      <c r="OGT717" s="146"/>
      <c r="OGU717" s="146"/>
      <c r="OGV717" s="146"/>
      <c r="OGW717" s="146"/>
      <c r="OGX717" s="146"/>
      <c r="OGY717" s="146"/>
      <c r="OGZ717" s="146"/>
      <c r="OHA717" s="146"/>
      <c r="OHB717" s="146"/>
      <c r="OHC717" s="146"/>
      <c r="OHD717" s="146"/>
      <c r="OHE717" s="146"/>
      <c r="OHF717" s="146"/>
      <c r="OHG717" s="146"/>
      <c r="OHH717" s="146"/>
      <c r="OHI717" s="146"/>
      <c r="OHJ717" s="146"/>
      <c r="OHK717" s="146"/>
      <c r="OHL717" s="146"/>
      <c r="OHM717" s="146"/>
      <c r="OHN717" s="146"/>
      <c r="OHO717" s="146"/>
      <c r="OHP717" s="146"/>
      <c r="OHQ717" s="146"/>
      <c r="OHR717" s="146"/>
      <c r="OHS717" s="146"/>
      <c r="OHT717" s="146"/>
      <c r="OHU717" s="146"/>
      <c r="OHV717" s="146"/>
      <c r="OHW717" s="146"/>
      <c r="OHX717" s="146"/>
      <c r="OHY717" s="146"/>
      <c r="OHZ717" s="146"/>
      <c r="OIA717" s="146"/>
      <c r="OIB717" s="146"/>
      <c r="OIC717" s="146"/>
      <c r="OID717" s="146"/>
      <c r="OIE717" s="146"/>
      <c r="OIF717" s="146"/>
      <c r="OIG717" s="146"/>
      <c r="OIH717" s="146"/>
      <c r="OII717" s="146"/>
      <c r="OIJ717" s="146"/>
      <c r="OIK717" s="146"/>
      <c r="OIL717" s="146"/>
      <c r="OIM717" s="146"/>
      <c r="OIN717" s="146"/>
      <c r="OIO717" s="146"/>
      <c r="OIP717" s="146"/>
      <c r="OIQ717" s="146"/>
      <c r="OIR717" s="146"/>
      <c r="OIS717" s="146"/>
      <c r="OIT717" s="146"/>
      <c r="OIU717" s="146"/>
      <c r="OIV717" s="146"/>
      <c r="OIW717" s="146"/>
      <c r="OIX717" s="146"/>
      <c r="OIY717" s="146"/>
      <c r="OIZ717" s="146"/>
      <c r="OJA717" s="146"/>
      <c r="OJB717" s="146"/>
      <c r="OJC717" s="146"/>
      <c r="OJD717" s="146"/>
      <c r="OJE717" s="146"/>
      <c r="OJF717" s="146"/>
      <c r="OJG717" s="146"/>
      <c r="OJH717" s="146"/>
      <c r="OJI717" s="146"/>
      <c r="OJJ717" s="146"/>
      <c r="OJK717" s="146"/>
      <c r="OJL717" s="146"/>
      <c r="OJM717" s="146"/>
      <c r="OJN717" s="146"/>
      <c r="OJO717" s="146"/>
      <c r="OJP717" s="146"/>
      <c r="OJQ717" s="146"/>
      <c r="OJR717" s="146"/>
      <c r="OJS717" s="146"/>
      <c r="OJT717" s="146"/>
      <c r="OJU717" s="146"/>
      <c r="OJV717" s="146"/>
      <c r="OJW717" s="146"/>
      <c r="OJX717" s="146"/>
      <c r="OJY717" s="146"/>
      <c r="OJZ717" s="146"/>
      <c r="OKA717" s="146"/>
      <c r="OKB717" s="146"/>
      <c r="OKC717" s="146"/>
      <c r="OKD717" s="146"/>
      <c r="OKE717" s="146"/>
      <c r="OKF717" s="146"/>
      <c r="OKG717" s="146"/>
      <c r="OKH717" s="146"/>
      <c r="OKI717" s="146"/>
      <c r="OKJ717" s="146"/>
      <c r="OKK717" s="146"/>
      <c r="OKL717" s="146"/>
      <c r="OKM717" s="146"/>
      <c r="OKN717" s="146"/>
      <c r="OKO717" s="146"/>
      <c r="OKP717" s="146"/>
      <c r="OKQ717" s="146"/>
      <c r="OKR717" s="146"/>
      <c r="OKS717" s="146"/>
      <c r="OKT717" s="146"/>
      <c r="OKU717" s="146"/>
      <c r="OKV717" s="146"/>
      <c r="OKW717" s="146"/>
      <c r="OKX717" s="146"/>
      <c r="OKY717" s="146"/>
      <c r="OKZ717" s="146"/>
      <c r="OLA717" s="146"/>
      <c r="OLB717" s="146"/>
      <c r="OLC717" s="146"/>
      <c r="OLD717" s="146"/>
      <c r="OLE717" s="146"/>
      <c r="OLF717" s="146"/>
      <c r="OLG717" s="146"/>
      <c r="OLH717" s="146"/>
      <c r="OLI717" s="146"/>
      <c r="OLJ717" s="146"/>
      <c r="OLK717" s="146"/>
      <c r="OLL717" s="146"/>
      <c r="OLM717" s="146"/>
      <c r="OLN717" s="146"/>
      <c r="OLO717" s="146"/>
      <c r="OLP717" s="146"/>
      <c r="OLQ717" s="146"/>
      <c r="OLR717" s="146"/>
      <c r="OLS717" s="146"/>
      <c r="OLT717" s="146"/>
      <c r="OLU717" s="146"/>
      <c r="OLV717" s="146"/>
      <c r="OLW717" s="146"/>
      <c r="OLX717" s="146"/>
      <c r="OLY717" s="146"/>
      <c r="OLZ717" s="146"/>
      <c r="OMA717" s="146"/>
      <c r="OMB717" s="146"/>
      <c r="OMC717" s="146"/>
      <c r="OMD717" s="146"/>
      <c r="OME717" s="146"/>
      <c r="OMF717" s="146"/>
      <c r="OMG717" s="146"/>
      <c r="OMH717" s="146"/>
      <c r="OMI717" s="146"/>
      <c r="OMJ717" s="146"/>
      <c r="OMK717" s="146"/>
      <c r="OML717" s="146"/>
      <c r="OMM717" s="146"/>
      <c r="OMN717" s="146"/>
      <c r="OMO717" s="146"/>
      <c r="OMP717" s="146"/>
      <c r="OMQ717" s="146"/>
      <c r="OMR717" s="146"/>
      <c r="OMS717" s="146"/>
      <c r="OMT717" s="146"/>
      <c r="OMU717" s="146"/>
      <c r="OMV717" s="146"/>
      <c r="OMW717" s="146"/>
      <c r="OMX717" s="146"/>
      <c r="OMY717" s="146"/>
      <c r="OMZ717" s="146"/>
      <c r="ONA717" s="146"/>
      <c r="ONB717" s="146"/>
      <c r="ONC717" s="146"/>
      <c r="OND717" s="146"/>
      <c r="ONE717" s="146"/>
      <c r="ONF717" s="146"/>
      <c r="ONG717" s="146"/>
      <c r="ONH717" s="146"/>
      <c r="ONI717" s="146"/>
      <c r="ONJ717" s="146"/>
      <c r="ONK717" s="146"/>
      <c r="ONL717" s="146"/>
      <c r="ONM717" s="146"/>
      <c r="ONN717" s="146"/>
      <c r="ONO717" s="146"/>
      <c r="ONP717" s="146"/>
      <c r="ONQ717" s="146"/>
      <c r="ONR717" s="146"/>
      <c r="ONS717" s="146"/>
      <c r="ONT717" s="146"/>
      <c r="ONU717" s="146"/>
      <c r="ONV717" s="146"/>
      <c r="ONW717" s="146"/>
      <c r="ONX717" s="146"/>
      <c r="ONY717" s="146"/>
      <c r="ONZ717" s="146"/>
      <c r="OOA717" s="146"/>
      <c r="OOB717" s="146"/>
      <c r="OOC717" s="146"/>
      <c r="OOD717" s="146"/>
      <c r="OOE717" s="146"/>
      <c r="OOF717" s="146"/>
      <c r="OOG717" s="146"/>
      <c r="OOH717" s="146"/>
      <c r="OOI717" s="146"/>
      <c r="OOJ717" s="146"/>
      <c r="OOK717" s="146"/>
      <c r="OOL717" s="146"/>
      <c r="OOM717" s="146"/>
      <c r="OON717" s="146"/>
      <c r="OOO717" s="146"/>
      <c r="OOP717" s="146"/>
      <c r="OOQ717" s="146"/>
      <c r="OOR717" s="146"/>
      <c r="OOS717" s="146"/>
      <c r="OOT717" s="146"/>
      <c r="OOU717" s="146"/>
      <c r="OOV717" s="146"/>
      <c r="OOW717" s="146"/>
      <c r="OOX717" s="146"/>
      <c r="OOY717" s="146"/>
      <c r="OOZ717" s="146"/>
      <c r="OPA717" s="146"/>
      <c r="OPB717" s="146"/>
      <c r="OPC717" s="146"/>
      <c r="OPD717" s="146"/>
      <c r="OPE717" s="146"/>
      <c r="OPF717" s="146"/>
      <c r="OPG717" s="146"/>
      <c r="OPH717" s="146"/>
      <c r="OPI717" s="146"/>
      <c r="OPJ717" s="146"/>
      <c r="OPK717" s="146"/>
      <c r="OPL717" s="146"/>
      <c r="OPM717" s="146"/>
      <c r="OPN717" s="146"/>
      <c r="OPO717" s="146"/>
      <c r="OPP717" s="146"/>
      <c r="OPQ717" s="146"/>
      <c r="OPR717" s="146"/>
      <c r="OPS717" s="146"/>
      <c r="OPT717" s="146"/>
      <c r="OPU717" s="146"/>
      <c r="OPV717" s="146"/>
      <c r="OPW717" s="146"/>
      <c r="OPX717" s="146"/>
      <c r="OPY717" s="146"/>
      <c r="OPZ717" s="146"/>
      <c r="OQA717" s="146"/>
      <c r="OQB717" s="146"/>
      <c r="OQC717" s="146"/>
      <c r="OQD717" s="146"/>
      <c r="OQE717" s="146"/>
      <c r="OQF717" s="146"/>
      <c r="OQG717" s="146"/>
      <c r="OQH717" s="146"/>
      <c r="OQI717" s="146"/>
      <c r="OQJ717" s="146"/>
      <c r="OQK717" s="146"/>
      <c r="OQL717" s="146"/>
      <c r="OQM717" s="146"/>
      <c r="OQN717" s="146"/>
      <c r="OQO717" s="146"/>
      <c r="OQP717" s="146"/>
      <c r="OQQ717" s="146"/>
      <c r="OQR717" s="146"/>
      <c r="OQS717" s="146"/>
      <c r="OQT717" s="146"/>
      <c r="OQU717" s="146"/>
      <c r="OQV717" s="146"/>
      <c r="OQW717" s="146"/>
      <c r="OQX717" s="146"/>
      <c r="OQY717" s="146"/>
      <c r="OQZ717" s="146"/>
      <c r="ORA717" s="146"/>
      <c r="ORB717" s="146"/>
      <c r="ORC717" s="146"/>
      <c r="ORD717" s="146"/>
      <c r="ORE717" s="146"/>
      <c r="ORF717" s="146"/>
      <c r="ORG717" s="146"/>
      <c r="ORH717" s="146"/>
      <c r="ORI717" s="146"/>
      <c r="ORJ717" s="146"/>
      <c r="ORK717" s="146"/>
      <c r="ORL717" s="146"/>
      <c r="ORM717" s="146"/>
      <c r="ORN717" s="146"/>
      <c r="ORO717" s="146"/>
      <c r="ORP717" s="146"/>
      <c r="ORQ717" s="146"/>
      <c r="ORR717" s="146"/>
      <c r="ORS717" s="146"/>
      <c r="ORT717" s="146"/>
      <c r="ORU717" s="146"/>
      <c r="ORV717" s="146"/>
      <c r="ORW717" s="146"/>
      <c r="ORX717" s="146"/>
      <c r="ORY717" s="146"/>
      <c r="ORZ717" s="146"/>
      <c r="OSA717" s="146"/>
      <c r="OSB717" s="146"/>
      <c r="OSC717" s="146"/>
      <c r="OSD717" s="146"/>
      <c r="OSE717" s="146"/>
      <c r="OSF717" s="146"/>
      <c r="OSG717" s="146"/>
      <c r="OSH717" s="146"/>
      <c r="OSI717" s="146"/>
      <c r="OSJ717" s="146"/>
      <c r="OSK717" s="146"/>
      <c r="OSL717" s="146"/>
      <c r="OSM717" s="146"/>
      <c r="OSN717" s="146"/>
      <c r="OSO717" s="146"/>
      <c r="OSP717" s="146"/>
      <c r="OSQ717" s="146"/>
      <c r="OSR717" s="146"/>
      <c r="OSS717" s="146"/>
      <c r="OST717" s="146"/>
      <c r="OSU717" s="146"/>
      <c r="OSV717" s="146"/>
      <c r="OSW717" s="146"/>
      <c r="OSX717" s="146"/>
      <c r="OSY717" s="146"/>
      <c r="OSZ717" s="146"/>
      <c r="OTA717" s="146"/>
      <c r="OTB717" s="146"/>
      <c r="OTC717" s="146"/>
      <c r="OTD717" s="146"/>
      <c r="OTE717" s="146"/>
      <c r="OTF717" s="146"/>
      <c r="OTG717" s="146"/>
      <c r="OTH717" s="146"/>
      <c r="OTI717" s="146"/>
      <c r="OTJ717" s="146"/>
      <c r="OTK717" s="146"/>
      <c r="OTL717" s="146"/>
      <c r="OTM717" s="146"/>
      <c r="OTN717" s="146"/>
      <c r="OTO717" s="146"/>
      <c r="OTP717" s="146"/>
      <c r="OTQ717" s="146"/>
      <c r="OTR717" s="146"/>
      <c r="OTS717" s="146"/>
      <c r="OTT717" s="146"/>
      <c r="OTU717" s="146"/>
      <c r="OTV717" s="146"/>
      <c r="OTW717" s="146"/>
      <c r="OTX717" s="146"/>
      <c r="OTY717" s="146"/>
      <c r="OTZ717" s="146"/>
      <c r="OUA717" s="146"/>
      <c r="OUB717" s="146"/>
      <c r="OUC717" s="146"/>
      <c r="OUD717" s="146"/>
      <c r="OUE717" s="146"/>
      <c r="OUF717" s="146"/>
      <c r="OUG717" s="146"/>
      <c r="OUH717" s="146"/>
      <c r="OUI717" s="146"/>
      <c r="OUJ717" s="146"/>
      <c r="OUK717" s="146"/>
      <c r="OUL717" s="146"/>
      <c r="OUM717" s="146"/>
      <c r="OUN717" s="146"/>
      <c r="OUO717" s="146"/>
      <c r="OUP717" s="146"/>
      <c r="OUQ717" s="146"/>
      <c r="OUR717" s="146"/>
      <c r="OUS717" s="146"/>
      <c r="OUT717" s="146"/>
      <c r="OUU717" s="146"/>
      <c r="OUV717" s="146"/>
      <c r="OUW717" s="146"/>
      <c r="OUX717" s="146"/>
      <c r="OUY717" s="146"/>
      <c r="OUZ717" s="146"/>
      <c r="OVA717" s="146"/>
      <c r="OVB717" s="146"/>
      <c r="OVC717" s="146"/>
      <c r="OVD717" s="146"/>
      <c r="OVE717" s="146"/>
      <c r="OVF717" s="146"/>
      <c r="OVG717" s="146"/>
      <c r="OVH717" s="146"/>
      <c r="OVI717" s="146"/>
      <c r="OVJ717" s="146"/>
      <c r="OVK717" s="146"/>
      <c r="OVL717" s="146"/>
      <c r="OVM717" s="146"/>
      <c r="OVN717" s="146"/>
      <c r="OVO717" s="146"/>
      <c r="OVP717" s="146"/>
      <c r="OVQ717" s="146"/>
      <c r="OVR717" s="146"/>
      <c r="OVS717" s="146"/>
      <c r="OVT717" s="146"/>
      <c r="OVU717" s="146"/>
      <c r="OVV717" s="146"/>
      <c r="OVW717" s="146"/>
      <c r="OVX717" s="146"/>
      <c r="OVY717" s="146"/>
      <c r="OVZ717" s="146"/>
      <c r="OWA717" s="146"/>
      <c r="OWB717" s="146"/>
      <c r="OWC717" s="146"/>
      <c r="OWD717" s="146"/>
      <c r="OWE717" s="146"/>
      <c r="OWF717" s="146"/>
      <c r="OWG717" s="146"/>
      <c r="OWH717" s="146"/>
      <c r="OWI717" s="146"/>
      <c r="OWJ717" s="146"/>
      <c r="OWK717" s="146"/>
      <c r="OWL717" s="146"/>
      <c r="OWM717" s="146"/>
      <c r="OWN717" s="146"/>
      <c r="OWO717" s="146"/>
      <c r="OWP717" s="146"/>
      <c r="OWQ717" s="146"/>
      <c r="OWR717" s="146"/>
      <c r="OWS717" s="146"/>
      <c r="OWT717" s="146"/>
      <c r="OWU717" s="146"/>
      <c r="OWV717" s="146"/>
      <c r="OWW717" s="146"/>
      <c r="OWX717" s="146"/>
      <c r="OWY717" s="146"/>
      <c r="OWZ717" s="146"/>
      <c r="OXA717" s="146"/>
      <c r="OXB717" s="146"/>
      <c r="OXC717" s="146"/>
      <c r="OXD717" s="146"/>
      <c r="OXE717" s="146"/>
      <c r="OXF717" s="146"/>
      <c r="OXG717" s="146"/>
      <c r="OXH717" s="146"/>
      <c r="OXI717" s="146"/>
      <c r="OXJ717" s="146"/>
      <c r="OXK717" s="146"/>
      <c r="OXL717" s="146"/>
      <c r="OXM717" s="146"/>
      <c r="OXN717" s="146"/>
      <c r="OXO717" s="146"/>
      <c r="OXP717" s="146"/>
      <c r="OXQ717" s="146"/>
      <c r="OXR717" s="146"/>
      <c r="OXS717" s="146"/>
      <c r="OXT717" s="146"/>
      <c r="OXU717" s="146"/>
      <c r="OXV717" s="146"/>
      <c r="OXW717" s="146"/>
      <c r="OXX717" s="146"/>
      <c r="OXY717" s="146"/>
      <c r="OXZ717" s="146"/>
      <c r="OYA717" s="146"/>
      <c r="OYB717" s="146"/>
      <c r="OYC717" s="146"/>
      <c r="OYD717" s="146"/>
      <c r="OYE717" s="146"/>
      <c r="OYF717" s="146"/>
      <c r="OYG717" s="146"/>
      <c r="OYH717" s="146"/>
      <c r="OYI717" s="146"/>
      <c r="OYJ717" s="146"/>
      <c r="OYK717" s="146"/>
      <c r="OYL717" s="146"/>
      <c r="OYM717" s="146"/>
      <c r="OYN717" s="146"/>
      <c r="OYO717" s="146"/>
      <c r="OYP717" s="146"/>
      <c r="OYQ717" s="146"/>
      <c r="OYR717" s="146"/>
      <c r="OYS717" s="146"/>
      <c r="OYT717" s="146"/>
      <c r="OYU717" s="146"/>
      <c r="OYV717" s="146"/>
      <c r="OYW717" s="146"/>
      <c r="OYX717" s="146"/>
      <c r="OYY717" s="146"/>
      <c r="OYZ717" s="146"/>
      <c r="OZA717" s="146"/>
      <c r="OZB717" s="146"/>
      <c r="OZC717" s="146"/>
      <c r="OZD717" s="146"/>
      <c r="OZE717" s="146"/>
      <c r="OZF717" s="146"/>
      <c r="OZG717" s="146"/>
      <c r="OZH717" s="146"/>
      <c r="OZI717" s="146"/>
      <c r="OZJ717" s="146"/>
      <c r="OZK717" s="146"/>
      <c r="OZL717" s="146"/>
      <c r="OZM717" s="146"/>
      <c r="OZN717" s="146"/>
      <c r="OZO717" s="146"/>
      <c r="OZP717" s="146"/>
      <c r="OZQ717" s="146"/>
      <c r="OZR717" s="146"/>
      <c r="OZS717" s="146"/>
      <c r="OZT717" s="146"/>
      <c r="OZU717" s="146"/>
      <c r="OZV717" s="146"/>
      <c r="OZW717" s="146"/>
      <c r="OZX717" s="146"/>
      <c r="OZY717" s="146"/>
      <c r="OZZ717" s="146"/>
      <c r="PAA717" s="146"/>
      <c r="PAB717" s="146"/>
      <c r="PAC717" s="146"/>
      <c r="PAD717" s="146"/>
      <c r="PAE717" s="146"/>
      <c r="PAF717" s="146"/>
      <c r="PAG717" s="146"/>
      <c r="PAH717" s="146"/>
      <c r="PAI717" s="146"/>
      <c r="PAJ717" s="146"/>
      <c r="PAK717" s="146"/>
      <c r="PAL717" s="146"/>
      <c r="PAM717" s="146"/>
      <c r="PAN717" s="146"/>
      <c r="PAO717" s="146"/>
      <c r="PAP717" s="146"/>
      <c r="PAQ717" s="146"/>
      <c r="PAR717" s="146"/>
      <c r="PAS717" s="146"/>
      <c r="PAT717" s="146"/>
      <c r="PAU717" s="146"/>
      <c r="PAV717" s="146"/>
      <c r="PAW717" s="146"/>
      <c r="PAX717" s="146"/>
      <c r="PAY717" s="146"/>
      <c r="PAZ717" s="146"/>
      <c r="PBA717" s="146"/>
      <c r="PBB717" s="146"/>
      <c r="PBC717" s="146"/>
      <c r="PBD717" s="146"/>
      <c r="PBE717" s="146"/>
      <c r="PBF717" s="146"/>
      <c r="PBG717" s="146"/>
      <c r="PBH717" s="146"/>
      <c r="PBI717" s="146"/>
      <c r="PBJ717" s="146"/>
      <c r="PBK717" s="146"/>
      <c r="PBL717" s="146"/>
      <c r="PBM717" s="146"/>
      <c r="PBN717" s="146"/>
      <c r="PBO717" s="146"/>
      <c r="PBP717" s="146"/>
      <c r="PBQ717" s="146"/>
      <c r="PBR717" s="146"/>
      <c r="PBS717" s="146"/>
      <c r="PBT717" s="146"/>
      <c r="PBU717" s="146"/>
      <c r="PBV717" s="146"/>
      <c r="PBW717" s="146"/>
      <c r="PBX717" s="146"/>
      <c r="PBY717" s="146"/>
      <c r="PBZ717" s="146"/>
      <c r="PCA717" s="146"/>
      <c r="PCB717" s="146"/>
      <c r="PCC717" s="146"/>
      <c r="PCD717" s="146"/>
      <c r="PCE717" s="146"/>
      <c r="PCF717" s="146"/>
      <c r="PCG717" s="146"/>
      <c r="PCH717" s="146"/>
      <c r="PCI717" s="146"/>
      <c r="PCJ717" s="146"/>
      <c r="PCK717" s="146"/>
      <c r="PCL717" s="146"/>
      <c r="PCM717" s="146"/>
      <c r="PCN717" s="146"/>
      <c r="PCO717" s="146"/>
      <c r="PCP717" s="146"/>
      <c r="PCQ717" s="146"/>
      <c r="PCR717" s="146"/>
      <c r="PCS717" s="146"/>
      <c r="PCT717" s="146"/>
      <c r="PCU717" s="146"/>
      <c r="PCV717" s="146"/>
      <c r="PCW717" s="146"/>
      <c r="PCX717" s="146"/>
      <c r="PCY717" s="146"/>
      <c r="PCZ717" s="146"/>
      <c r="PDA717" s="146"/>
      <c r="PDB717" s="146"/>
      <c r="PDC717" s="146"/>
      <c r="PDD717" s="146"/>
      <c r="PDE717" s="146"/>
      <c r="PDF717" s="146"/>
      <c r="PDG717" s="146"/>
      <c r="PDH717" s="146"/>
      <c r="PDI717" s="146"/>
      <c r="PDJ717" s="146"/>
      <c r="PDK717" s="146"/>
      <c r="PDL717" s="146"/>
      <c r="PDM717" s="146"/>
      <c r="PDN717" s="146"/>
      <c r="PDO717" s="146"/>
      <c r="PDP717" s="146"/>
      <c r="PDQ717" s="146"/>
      <c r="PDR717" s="146"/>
      <c r="PDS717" s="146"/>
      <c r="PDT717" s="146"/>
      <c r="PDU717" s="146"/>
      <c r="PDV717" s="146"/>
      <c r="PDW717" s="146"/>
      <c r="PDX717" s="146"/>
      <c r="PDY717" s="146"/>
      <c r="PDZ717" s="146"/>
      <c r="PEA717" s="146"/>
      <c r="PEB717" s="146"/>
      <c r="PEC717" s="146"/>
      <c r="PED717" s="146"/>
      <c r="PEE717" s="146"/>
      <c r="PEF717" s="146"/>
      <c r="PEG717" s="146"/>
      <c r="PEH717" s="146"/>
      <c r="PEI717" s="146"/>
      <c r="PEJ717" s="146"/>
      <c r="PEK717" s="146"/>
      <c r="PEL717" s="146"/>
      <c r="PEM717" s="146"/>
      <c r="PEN717" s="146"/>
      <c r="PEO717" s="146"/>
      <c r="PEP717" s="146"/>
      <c r="PEQ717" s="146"/>
      <c r="PER717" s="146"/>
      <c r="PES717" s="146"/>
      <c r="PET717" s="146"/>
      <c r="PEU717" s="146"/>
      <c r="PEV717" s="146"/>
      <c r="PEW717" s="146"/>
      <c r="PEX717" s="146"/>
      <c r="PEY717" s="146"/>
      <c r="PEZ717" s="146"/>
      <c r="PFA717" s="146"/>
      <c r="PFB717" s="146"/>
      <c r="PFC717" s="146"/>
      <c r="PFD717" s="146"/>
      <c r="PFE717" s="146"/>
      <c r="PFF717" s="146"/>
      <c r="PFG717" s="146"/>
      <c r="PFH717" s="146"/>
      <c r="PFI717" s="146"/>
      <c r="PFJ717" s="146"/>
      <c r="PFK717" s="146"/>
      <c r="PFL717" s="146"/>
      <c r="PFM717" s="146"/>
      <c r="PFN717" s="146"/>
      <c r="PFO717" s="146"/>
      <c r="PFP717" s="146"/>
      <c r="PFQ717" s="146"/>
      <c r="PFR717" s="146"/>
      <c r="PFS717" s="146"/>
      <c r="PFT717" s="146"/>
      <c r="PFU717" s="146"/>
      <c r="PFV717" s="146"/>
      <c r="PFW717" s="146"/>
      <c r="PFX717" s="146"/>
      <c r="PFY717" s="146"/>
      <c r="PFZ717" s="146"/>
      <c r="PGA717" s="146"/>
      <c r="PGB717" s="146"/>
      <c r="PGC717" s="146"/>
      <c r="PGD717" s="146"/>
      <c r="PGE717" s="146"/>
      <c r="PGF717" s="146"/>
      <c r="PGG717" s="146"/>
      <c r="PGH717" s="146"/>
      <c r="PGI717" s="146"/>
      <c r="PGJ717" s="146"/>
      <c r="PGK717" s="146"/>
      <c r="PGL717" s="146"/>
      <c r="PGM717" s="146"/>
      <c r="PGN717" s="146"/>
      <c r="PGO717" s="146"/>
      <c r="PGP717" s="146"/>
      <c r="PGQ717" s="146"/>
      <c r="PGR717" s="146"/>
      <c r="PGS717" s="146"/>
      <c r="PGT717" s="146"/>
      <c r="PGU717" s="146"/>
      <c r="PGV717" s="146"/>
      <c r="PGW717" s="146"/>
      <c r="PGX717" s="146"/>
      <c r="PGY717" s="146"/>
      <c r="PGZ717" s="146"/>
      <c r="PHA717" s="146"/>
      <c r="PHB717" s="146"/>
      <c r="PHC717" s="146"/>
      <c r="PHD717" s="146"/>
      <c r="PHE717" s="146"/>
      <c r="PHF717" s="146"/>
      <c r="PHG717" s="146"/>
      <c r="PHH717" s="146"/>
      <c r="PHI717" s="146"/>
      <c r="PHJ717" s="146"/>
      <c r="PHK717" s="146"/>
      <c r="PHL717" s="146"/>
      <c r="PHM717" s="146"/>
      <c r="PHN717" s="146"/>
      <c r="PHO717" s="146"/>
      <c r="PHP717" s="146"/>
      <c r="PHQ717" s="146"/>
      <c r="PHR717" s="146"/>
      <c r="PHS717" s="146"/>
      <c r="PHT717" s="146"/>
      <c r="PHU717" s="146"/>
      <c r="PHV717" s="146"/>
      <c r="PHW717" s="146"/>
      <c r="PHX717" s="146"/>
      <c r="PHY717" s="146"/>
      <c r="PHZ717" s="146"/>
      <c r="PIA717" s="146"/>
      <c r="PIB717" s="146"/>
      <c r="PIC717" s="146"/>
      <c r="PID717" s="146"/>
      <c r="PIE717" s="146"/>
      <c r="PIF717" s="146"/>
      <c r="PIG717" s="146"/>
      <c r="PIH717" s="146"/>
      <c r="PII717" s="146"/>
      <c r="PIJ717" s="146"/>
      <c r="PIK717" s="146"/>
      <c r="PIL717" s="146"/>
      <c r="PIM717" s="146"/>
      <c r="PIN717" s="146"/>
      <c r="PIO717" s="146"/>
      <c r="PIP717" s="146"/>
      <c r="PIQ717" s="146"/>
      <c r="PIR717" s="146"/>
      <c r="PIS717" s="146"/>
      <c r="PIT717" s="146"/>
      <c r="PIU717" s="146"/>
      <c r="PIV717" s="146"/>
      <c r="PIW717" s="146"/>
      <c r="PIX717" s="146"/>
      <c r="PIY717" s="146"/>
      <c r="PIZ717" s="146"/>
      <c r="PJA717" s="146"/>
      <c r="PJB717" s="146"/>
      <c r="PJC717" s="146"/>
      <c r="PJD717" s="146"/>
      <c r="PJE717" s="146"/>
      <c r="PJF717" s="146"/>
      <c r="PJG717" s="146"/>
      <c r="PJH717" s="146"/>
      <c r="PJI717" s="146"/>
      <c r="PJJ717" s="146"/>
      <c r="PJK717" s="146"/>
      <c r="PJL717" s="146"/>
      <c r="PJM717" s="146"/>
      <c r="PJN717" s="146"/>
      <c r="PJO717" s="146"/>
      <c r="PJP717" s="146"/>
      <c r="PJQ717" s="146"/>
      <c r="PJR717" s="146"/>
      <c r="PJS717" s="146"/>
      <c r="PJT717" s="146"/>
      <c r="PJU717" s="146"/>
      <c r="PJV717" s="146"/>
      <c r="PJW717" s="146"/>
      <c r="PJX717" s="146"/>
      <c r="PJY717" s="146"/>
      <c r="PJZ717" s="146"/>
      <c r="PKA717" s="146"/>
      <c r="PKB717" s="146"/>
      <c r="PKC717" s="146"/>
      <c r="PKD717" s="146"/>
      <c r="PKE717" s="146"/>
      <c r="PKF717" s="146"/>
      <c r="PKG717" s="146"/>
      <c r="PKH717" s="146"/>
      <c r="PKI717" s="146"/>
      <c r="PKJ717" s="146"/>
      <c r="PKK717" s="146"/>
      <c r="PKL717" s="146"/>
      <c r="PKM717" s="146"/>
      <c r="PKN717" s="146"/>
      <c r="PKO717" s="146"/>
      <c r="PKP717" s="146"/>
      <c r="PKQ717" s="146"/>
      <c r="PKR717" s="146"/>
      <c r="PKS717" s="146"/>
      <c r="PKT717" s="146"/>
      <c r="PKU717" s="146"/>
      <c r="PKV717" s="146"/>
      <c r="PKW717" s="146"/>
      <c r="PKX717" s="146"/>
      <c r="PKY717" s="146"/>
      <c r="PKZ717" s="146"/>
      <c r="PLA717" s="146"/>
      <c r="PLB717" s="146"/>
      <c r="PLC717" s="146"/>
      <c r="PLD717" s="146"/>
      <c r="PLE717" s="146"/>
      <c r="PLF717" s="146"/>
      <c r="PLG717" s="146"/>
      <c r="PLH717" s="146"/>
      <c r="PLI717" s="146"/>
      <c r="PLJ717" s="146"/>
      <c r="PLK717" s="146"/>
      <c r="PLL717" s="146"/>
      <c r="PLM717" s="146"/>
      <c r="PLN717" s="146"/>
      <c r="PLO717" s="146"/>
      <c r="PLP717" s="146"/>
      <c r="PLQ717" s="146"/>
      <c r="PLR717" s="146"/>
      <c r="PLS717" s="146"/>
      <c r="PLT717" s="146"/>
      <c r="PLU717" s="146"/>
      <c r="PLV717" s="146"/>
      <c r="PLW717" s="146"/>
      <c r="PLX717" s="146"/>
      <c r="PLY717" s="146"/>
      <c r="PLZ717" s="146"/>
      <c r="PMA717" s="146"/>
      <c r="PMB717" s="146"/>
      <c r="PMC717" s="146"/>
      <c r="PMD717" s="146"/>
      <c r="PME717" s="146"/>
      <c r="PMF717" s="146"/>
      <c r="PMG717" s="146"/>
      <c r="PMH717" s="146"/>
      <c r="PMI717" s="146"/>
      <c r="PMJ717" s="146"/>
      <c r="PMK717" s="146"/>
      <c r="PML717" s="146"/>
      <c r="PMM717" s="146"/>
      <c r="PMN717" s="146"/>
      <c r="PMO717" s="146"/>
      <c r="PMP717" s="146"/>
      <c r="PMQ717" s="146"/>
      <c r="PMR717" s="146"/>
      <c r="PMS717" s="146"/>
      <c r="PMT717" s="146"/>
      <c r="PMU717" s="146"/>
      <c r="PMV717" s="146"/>
      <c r="PMW717" s="146"/>
      <c r="PMX717" s="146"/>
      <c r="PMY717" s="146"/>
      <c r="PMZ717" s="146"/>
      <c r="PNA717" s="146"/>
      <c r="PNB717" s="146"/>
      <c r="PNC717" s="146"/>
      <c r="PND717" s="146"/>
      <c r="PNE717" s="146"/>
      <c r="PNF717" s="146"/>
      <c r="PNG717" s="146"/>
      <c r="PNH717" s="146"/>
      <c r="PNI717" s="146"/>
      <c r="PNJ717" s="146"/>
      <c r="PNK717" s="146"/>
      <c r="PNL717" s="146"/>
      <c r="PNM717" s="146"/>
      <c r="PNN717" s="146"/>
      <c r="PNO717" s="146"/>
      <c r="PNP717" s="146"/>
      <c r="PNQ717" s="146"/>
      <c r="PNR717" s="146"/>
      <c r="PNS717" s="146"/>
      <c r="PNT717" s="146"/>
      <c r="PNU717" s="146"/>
      <c r="PNV717" s="146"/>
      <c r="PNW717" s="146"/>
      <c r="PNX717" s="146"/>
      <c r="PNY717" s="146"/>
      <c r="PNZ717" s="146"/>
      <c r="POA717" s="146"/>
      <c r="POB717" s="146"/>
      <c r="POC717" s="146"/>
      <c r="POD717" s="146"/>
      <c r="POE717" s="146"/>
      <c r="POF717" s="146"/>
      <c r="POG717" s="146"/>
      <c r="POH717" s="146"/>
      <c r="POI717" s="146"/>
      <c r="POJ717" s="146"/>
      <c r="POK717" s="146"/>
      <c r="POL717" s="146"/>
      <c r="POM717" s="146"/>
      <c r="PON717" s="146"/>
      <c r="POO717" s="146"/>
      <c r="POP717" s="146"/>
      <c r="POQ717" s="146"/>
      <c r="POR717" s="146"/>
      <c r="POS717" s="146"/>
      <c r="POT717" s="146"/>
      <c r="POU717" s="146"/>
      <c r="POV717" s="146"/>
      <c r="POW717" s="146"/>
      <c r="POX717" s="146"/>
      <c r="POY717" s="146"/>
      <c r="POZ717" s="146"/>
      <c r="PPA717" s="146"/>
      <c r="PPB717" s="146"/>
      <c r="PPC717" s="146"/>
      <c r="PPD717" s="146"/>
      <c r="PPE717" s="146"/>
      <c r="PPF717" s="146"/>
      <c r="PPG717" s="146"/>
      <c r="PPH717" s="146"/>
      <c r="PPI717" s="146"/>
      <c r="PPJ717" s="146"/>
      <c r="PPK717" s="146"/>
      <c r="PPL717" s="146"/>
      <c r="PPM717" s="146"/>
      <c r="PPN717" s="146"/>
      <c r="PPO717" s="146"/>
      <c r="PPP717" s="146"/>
      <c r="PPQ717" s="146"/>
      <c r="PPR717" s="146"/>
      <c r="PPS717" s="146"/>
      <c r="PPT717" s="146"/>
      <c r="PPU717" s="146"/>
      <c r="PPV717" s="146"/>
      <c r="PPW717" s="146"/>
      <c r="PPX717" s="146"/>
      <c r="PPY717" s="146"/>
      <c r="PPZ717" s="146"/>
      <c r="PQA717" s="146"/>
      <c r="PQB717" s="146"/>
      <c r="PQC717" s="146"/>
      <c r="PQD717" s="146"/>
      <c r="PQE717" s="146"/>
      <c r="PQF717" s="146"/>
      <c r="PQG717" s="146"/>
      <c r="PQH717" s="146"/>
      <c r="PQI717" s="146"/>
      <c r="PQJ717" s="146"/>
      <c r="PQK717" s="146"/>
      <c r="PQL717" s="146"/>
      <c r="PQM717" s="146"/>
      <c r="PQN717" s="146"/>
      <c r="PQO717" s="146"/>
      <c r="PQP717" s="146"/>
      <c r="PQQ717" s="146"/>
      <c r="PQR717" s="146"/>
      <c r="PQS717" s="146"/>
      <c r="PQT717" s="146"/>
      <c r="PQU717" s="146"/>
      <c r="PQV717" s="146"/>
      <c r="PQW717" s="146"/>
      <c r="PQX717" s="146"/>
      <c r="PQY717" s="146"/>
      <c r="PQZ717" s="146"/>
      <c r="PRA717" s="146"/>
      <c r="PRB717" s="146"/>
      <c r="PRC717" s="146"/>
      <c r="PRD717" s="146"/>
      <c r="PRE717" s="146"/>
      <c r="PRF717" s="146"/>
      <c r="PRG717" s="146"/>
      <c r="PRH717" s="146"/>
      <c r="PRI717" s="146"/>
      <c r="PRJ717" s="146"/>
      <c r="PRK717" s="146"/>
      <c r="PRL717" s="146"/>
      <c r="PRM717" s="146"/>
      <c r="PRN717" s="146"/>
      <c r="PRO717" s="146"/>
      <c r="PRP717" s="146"/>
      <c r="PRQ717" s="146"/>
      <c r="PRR717" s="146"/>
      <c r="PRS717" s="146"/>
      <c r="PRT717" s="146"/>
      <c r="PRU717" s="146"/>
      <c r="PRV717" s="146"/>
      <c r="PRW717" s="146"/>
      <c r="PRX717" s="146"/>
      <c r="PRY717" s="146"/>
      <c r="PRZ717" s="146"/>
      <c r="PSA717" s="146"/>
      <c r="PSB717" s="146"/>
      <c r="PSC717" s="146"/>
      <c r="PSD717" s="146"/>
      <c r="PSE717" s="146"/>
      <c r="PSF717" s="146"/>
      <c r="PSG717" s="146"/>
      <c r="PSH717" s="146"/>
      <c r="PSI717" s="146"/>
      <c r="PSJ717" s="146"/>
      <c r="PSK717" s="146"/>
      <c r="PSL717" s="146"/>
      <c r="PSM717" s="146"/>
      <c r="PSN717" s="146"/>
      <c r="PSO717" s="146"/>
      <c r="PSP717" s="146"/>
      <c r="PSQ717" s="146"/>
      <c r="PSR717" s="146"/>
      <c r="PSS717" s="146"/>
      <c r="PST717" s="146"/>
      <c r="PSU717" s="146"/>
      <c r="PSV717" s="146"/>
      <c r="PSW717" s="146"/>
      <c r="PSX717" s="146"/>
      <c r="PSY717" s="146"/>
      <c r="PSZ717" s="146"/>
      <c r="PTA717" s="146"/>
      <c r="PTB717" s="146"/>
      <c r="PTC717" s="146"/>
      <c r="PTD717" s="146"/>
      <c r="PTE717" s="146"/>
      <c r="PTF717" s="146"/>
      <c r="PTG717" s="146"/>
      <c r="PTH717" s="146"/>
      <c r="PTI717" s="146"/>
      <c r="PTJ717" s="146"/>
      <c r="PTK717" s="146"/>
      <c r="PTL717" s="146"/>
      <c r="PTM717" s="146"/>
      <c r="PTN717" s="146"/>
      <c r="PTO717" s="146"/>
      <c r="PTP717" s="146"/>
      <c r="PTQ717" s="146"/>
      <c r="PTR717" s="146"/>
      <c r="PTS717" s="146"/>
      <c r="PTT717" s="146"/>
      <c r="PTU717" s="146"/>
      <c r="PTV717" s="146"/>
      <c r="PTW717" s="146"/>
      <c r="PTX717" s="146"/>
      <c r="PTY717" s="146"/>
      <c r="PTZ717" s="146"/>
      <c r="PUA717" s="146"/>
      <c r="PUB717" s="146"/>
      <c r="PUC717" s="146"/>
      <c r="PUD717" s="146"/>
      <c r="PUE717" s="146"/>
      <c r="PUF717" s="146"/>
      <c r="PUG717" s="146"/>
      <c r="PUH717" s="146"/>
      <c r="PUI717" s="146"/>
      <c r="PUJ717" s="146"/>
      <c r="PUK717" s="146"/>
      <c r="PUL717" s="146"/>
      <c r="PUM717" s="146"/>
      <c r="PUN717" s="146"/>
      <c r="PUO717" s="146"/>
      <c r="PUP717" s="146"/>
      <c r="PUQ717" s="146"/>
      <c r="PUR717" s="146"/>
      <c r="PUS717" s="146"/>
      <c r="PUT717" s="146"/>
      <c r="PUU717" s="146"/>
      <c r="PUV717" s="146"/>
      <c r="PUW717" s="146"/>
      <c r="PUX717" s="146"/>
      <c r="PUY717" s="146"/>
      <c r="PUZ717" s="146"/>
      <c r="PVA717" s="146"/>
      <c r="PVB717" s="146"/>
      <c r="PVC717" s="146"/>
      <c r="PVD717" s="146"/>
      <c r="PVE717" s="146"/>
      <c r="PVF717" s="146"/>
      <c r="PVG717" s="146"/>
      <c r="PVH717" s="146"/>
      <c r="PVI717" s="146"/>
      <c r="PVJ717" s="146"/>
      <c r="PVK717" s="146"/>
      <c r="PVL717" s="146"/>
      <c r="PVM717" s="146"/>
      <c r="PVN717" s="146"/>
      <c r="PVO717" s="146"/>
      <c r="PVP717" s="146"/>
      <c r="PVQ717" s="146"/>
      <c r="PVR717" s="146"/>
      <c r="PVS717" s="146"/>
      <c r="PVT717" s="146"/>
      <c r="PVU717" s="146"/>
      <c r="PVV717" s="146"/>
      <c r="PVW717" s="146"/>
      <c r="PVX717" s="146"/>
      <c r="PVY717" s="146"/>
      <c r="PVZ717" s="146"/>
      <c r="PWA717" s="146"/>
      <c r="PWB717" s="146"/>
      <c r="PWC717" s="146"/>
      <c r="PWD717" s="146"/>
      <c r="PWE717" s="146"/>
      <c r="PWF717" s="146"/>
      <c r="PWG717" s="146"/>
      <c r="PWH717" s="146"/>
      <c r="PWI717" s="146"/>
      <c r="PWJ717" s="146"/>
      <c r="PWK717" s="146"/>
      <c r="PWL717" s="146"/>
      <c r="PWM717" s="146"/>
      <c r="PWN717" s="146"/>
      <c r="PWO717" s="146"/>
      <c r="PWP717" s="146"/>
      <c r="PWQ717" s="146"/>
      <c r="PWR717" s="146"/>
      <c r="PWS717" s="146"/>
      <c r="PWT717" s="146"/>
      <c r="PWU717" s="146"/>
      <c r="PWV717" s="146"/>
      <c r="PWW717" s="146"/>
      <c r="PWX717" s="146"/>
      <c r="PWY717" s="146"/>
      <c r="PWZ717" s="146"/>
      <c r="PXA717" s="146"/>
      <c r="PXB717" s="146"/>
      <c r="PXC717" s="146"/>
      <c r="PXD717" s="146"/>
      <c r="PXE717" s="146"/>
      <c r="PXF717" s="146"/>
      <c r="PXG717" s="146"/>
      <c r="PXH717" s="146"/>
      <c r="PXI717" s="146"/>
      <c r="PXJ717" s="146"/>
      <c r="PXK717" s="146"/>
      <c r="PXL717" s="146"/>
      <c r="PXM717" s="146"/>
      <c r="PXN717" s="146"/>
      <c r="PXO717" s="146"/>
      <c r="PXP717" s="146"/>
      <c r="PXQ717" s="146"/>
      <c r="PXR717" s="146"/>
      <c r="PXS717" s="146"/>
      <c r="PXT717" s="146"/>
      <c r="PXU717" s="146"/>
      <c r="PXV717" s="146"/>
      <c r="PXW717" s="146"/>
      <c r="PXX717" s="146"/>
      <c r="PXY717" s="146"/>
      <c r="PXZ717" s="146"/>
      <c r="PYA717" s="146"/>
      <c r="PYB717" s="146"/>
      <c r="PYC717" s="146"/>
      <c r="PYD717" s="146"/>
      <c r="PYE717" s="146"/>
      <c r="PYF717" s="146"/>
      <c r="PYG717" s="146"/>
      <c r="PYH717" s="146"/>
      <c r="PYI717" s="146"/>
      <c r="PYJ717" s="146"/>
      <c r="PYK717" s="146"/>
      <c r="PYL717" s="146"/>
      <c r="PYM717" s="146"/>
      <c r="PYN717" s="146"/>
      <c r="PYO717" s="146"/>
      <c r="PYP717" s="146"/>
      <c r="PYQ717" s="146"/>
      <c r="PYR717" s="146"/>
      <c r="PYS717" s="146"/>
      <c r="PYT717" s="146"/>
      <c r="PYU717" s="146"/>
      <c r="PYV717" s="146"/>
      <c r="PYW717" s="146"/>
      <c r="PYX717" s="146"/>
      <c r="PYY717" s="146"/>
      <c r="PYZ717" s="146"/>
      <c r="PZA717" s="146"/>
      <c r="PZB717" s="146"/>
      <c r="PZC717" s="146"/>
      <c r="PZD717" s="146"/>
      <c r="PZE717" s="146"/>
      <c r="PZF717" s="146"/>
      <c r="PZG717" s="146"/>
      <c r="PZH717" s="146"/>
      <c r="PZI717" s="146"/>
      <c r="PZJ717" s="146"/>
      <c r="PZK717" s="146"/>
      <c r="PZL717" s="146"/>
      <c r="PZM717" s="146"/>
      <c r="PZN717" s="146"/>
      <c r="PZO717" s="146"/>
      <c r="PZP717" s="146"/>
      <c r="PZQ717" s="146"/>
      <c r="PZR717" s="146"/>
      <c r="PZS717" s="146"/>
      <c r="PZT717" s="146"/>
      <c r="PZU717" s="146"/>
      <c r="PZV717" s="146"/>
      <c r="PZW717" s="146"/>
      <c r="PZX717" s="146"/>
      <c r="PZY717" s="146"/>
      <c r="PZZ717" s="146"/>
      <c r="QAA717" s="146"/>
      <c r="QAB717" s="146"/>
      <c r="QAC717" s="146"/>
      <c r="QAD717" s="146"/>
      <c r="QAE717" s="146"/>
      <c r="QAF717" s="146"/>
      <c r="QAG717" s="146"/>
      <c r="QAH717" s="146"/>
      <c r="QAI717" s="146"/>
      <c r="QAJ717" s="146"/>
      <c r="QAK717" s="146"/>
      <c r="QAL717" s="146"/>
      <c r="QAM717" s="146"/>
      <c r="QAN717" s="146"/>
      <c r="QAO717" s="146"/>
      <c r="QAP717" s="146"/>
      <c r="QAQ717" s="146"/>
      <c r="QAR717" s="146"/>
      <c r="QAS717" s="146"/>
      <c r="QAT717" s="146"/>
      <c r="QAU717" s="146"/>
      <c r="QAV717" s="146"/>
      <c r="QAW717" s="146"/>
      <c r="QAX717" s="146"/>
      <c r="QAY717" s="146"/>
      <c r="QAZ717" s="146"/>
      <c r="QBA717" s="146"/>
      <c r="QBB717" s="146"/>
      <c r="QBC717" s="146"/>
      <c r="QBD717" s="146"/>
      <c r="QBE717" s="146"/>
      <c r="QBF717" s="146"/>
      <c r="QBG717" s="146"/>
      <c r="QBH717" s="146"/>
      <c r="QBI717" s="146"/>
      <c r="QBJ717" s="146"/>
      <c r="QBK717" s="146"/>
      <c r="QBL717" s="146"/>
      <c r="QBM717" s="146"/>
      <c r="QBN717" s="146"/>
      <c r="QBO717" s="146"/>
      <c r="QBP717" s="146"/>
      <c r="QBQ717" s="146"/>
      <c r="QBR717" s="146"/>
      <c r="QBS717" s="146"/>
      <c r="QBT717" s="146"/>
      <c r="QBU717" s="146"/>
      <c r="QBV717" s="146"/>
      <c r="QBW717" s="146"/>
      <c r="QBX717" s="146"/>
      <c r="QBY717" s="146"/>
      <c r="QBZ717" s="146"/>
      <c r="QCA717" s="146"/>
      <c r="QCB717" s="146"/>
      <c r="QCC717" s="146"/>
      <c r="QCD717" s="146"/>
      <c r="QCE717" s="146"/>
      <c r="QCF717" s="146"/>
      <c r="QCG717" s="146"/>
      <c r="QCH717" s="146"/>
      <c r="QCI717" s="146"/>
      <c r="QCJ717" s="146"/>
      <c r="QCK717" s="146"/>
      <c r="QCL717" s="146"/>
      <c r="QCM717" s="146"/>
      <c r="QCN717" s="146"/>
      <c r="QCO717" s="146"/>
      <c r="QCP717" s="146"/>
      <c r="QCQ717" s="146"/>
      <c r="QCR717" s="146"/>
      <c r="QCS717" s="146"/>
      <c r="QCT717" s="146"/>
      <c r="QCU717" s="146"/>
      <c r="QCV717" s="146"/>
      <c r="QCW717" s="146"/>
      <c r="QCX717" s="146"/>
      <c r="QCY717" s="146"/>
      <c r="QCZ717" s="146"/>
      <c r="QDA717" s="146"/>
      <c r="QDB717" s="146"/>
      <c r="QDC717" s="146"/>
      <c r="QDD717" s="146"/>
      <c r="QDE717" s="146"/>
      <c r="QDF717" s="146"/>
      <c r="QDG717" s="146"/>
      <c r="QDH717" s="146"/>
      <c r="QDI717" s="146"/>
      <c r="QDJ717" s="146"/>
      <c r="QDK717" s="146"/>
      <c r="QDL717" s="146"/>
      <c r="QDM717" s="146"/>
      <c r="QDN717" s="146"/>
      <c r="QDO717" s="146"/>
      <c r="QDP717" s="146"/>
      <c r="QDQ717" s="146"/>
      <c r="QDR717" s="146"/>
      <c r="QDS717" s="146"/>
      <c r="QDT717" s="146"/>
      <c r="QDU717" s="146"/>
      <c r="QDV717" s="146"/>
      <c r="QDW717" s="146"/>
      <c r="QDX717" s="146"/>
      <c r="QDY717" s="146"/>
      <c r="QDZ717" s="146"/>
      <c r="QEA717" s="146"/>
      <c r="QEB717" s="146"/>
      <c r="QEC717" s="146"/>
      <c r="QED717" s="146"/>
      <c r="QEE717" s="146"/>
      <c r="QEF717" s="146"/>
      <c r="QEG717" s="146"/>
      <c r="QEH717" s="146"/>
      <c r="QEI717" s="146"/>
      <c r="QEJ717" s="146"/>
      <c r="QEK717" s="146"/>
      <c r="QEL717" s="146"/>
      <c r="QEM717" s="146"/>
      <c r="QEN717" s="146"/>
      <c r="QEO717" s="146"/>
      <c r="QEP717" s="146"/>
      <c r="QEQ717" s="146"/>
      <c r="QER717" s="146"/>
      <c r="QES717" s="146"/>
      <c r="QET717" s="146"/>
      <c r="QEU717" s="146"/>
      <c r="QEV717" s="146"/>
      <c r="QEW717" s="146"/>
      <c r="QEX717" s="146"/>
      <c r="QEY717" s="146"/>
      <c r="QEZ717" s="146"/>
      <c r="QFA717" s="146"/>
      <c r="QFB717" s="146"/>
      <c r="QFC717" s="146"/>
      <c r="QFD717" s="146"/>
      <c r="QFE717" s="146"/>
      <c r="QFF717" s="146"/>
      <c r="QFG717" s="146"/>
      <c r="QFH717" s="146"/>
      <c r="QFI717" s="146"/>
      <c r="QFJ717" s="146"/>
      <c r="QFK717" s="146"/>
      <c r="QFL717" s="146"/>
      <c r="QFM717" s="146"/>
      <c r="QFN717" s="146"/>
      <c r="QFO717" s="146"/>
      <c r="QFP717" s="146"/>
      <c r="QFQ717" s="146"/>
      <c r="QFR717" s="146"/>
      <c r="QFS717" s="146"/>
      <c r="QFT717" s="146"/>
      <c r="QFU717" s="146"/>
      <c r="QFV717" s="146"/>
      <c r="QFW717" s="146"/>
      <c r="QFX717" s="146"/>
      <c r="QFY717" s="146"/>
      <c r="QFZ717" s="146"/>
      <c r="QGA717" s="146"/>
      <c r="QGB717" s="146"/>
      <c r="QGC717" s="146"/>
      <c r="QGD717" s="146"/>
      <c r="QGE717" s="146"/>
      <c r="QGF717" s="146"/>
      <c r="QGG717" s="146"/>
      <c r="QGH717" s="146"/>
      <c r="QGI717" s="146"/>
      <c r="QGJ717" s="146"/>
      <c r="QGK717" s="146"/>
      <c r="QGL717" s="146"/>
      <c r="QGM717" s="146"/>
      <c r="QGN717" s="146"/>
      <c r="QGO717" s="146"/>
      <c r="QGP717" s="146"/>
      <c r="QGQ717" s="146"/>
      <c r="QGR717" s="146"/>
      <c r="QGS717" s="146"/>
      <c r="QGT717" s="146"/>
      <c r="QGU717" s="146"/>
      <c r="QGV717" s="146"/>
      <c r="QGW717" s="146"/>
      <c r="QGX717" s="146"/>
      <c r="QGY717" s="146"/>
      <c r="QGZ717" s="146"/>
      <c r="QHA717" s="146"/>
      <c r="QHB717" s="146"/>
      <c r="QHC717" s="146"/>
      <c r="QHD717" s="146"/>
      <c r="QHE717" s="146"/>
      <c r="QHF717" s="146"/>
      <c r="QHG717" s="146"/>
      <c r="QHH717" s="146"/>
      <c r="QHI717" s="146"/>
      <c r="QHJ717" s="146"/>
      <c r="QHK717" s="146"/>
      <c r="QHL717" s="146"/>
      <c r="QHM717" s="146"/>
      <c r="QHN717" s="146"/>
      <c r="QHO717" s="146"/>
      <c r="QHP717" s="146"/>
      <c r="QHQ717" s="146"/>
      <c r="QHR717" s="146"/>
      <c r="QHS717" s="146"/>
      <c r="QHT717" s="146"/>
      <c r="QHU717" s="146"/>
      <c r="QHV717" s="146"/>
      <c r="QHW717" s="146"/>
      <c r="QHX717" s="146"/>
      <c r="QHY717" s="146"/>
      <c r="QHZ717" s="146"/>
      <c r="QIA717" s="146"/>
      <c r="QIB717" s="146"/>
      <c r="QIC717" s="146"/>
      <c r="QID717" s="146"/>
      <c r="QIE717" s="146"/>
      <c r="QIF717" s="146"/>
      <c r="QIG717" s="146"/>
      <c r="QIH717" s="146"/>
      <c r="QII717" s="146"/>
      <c r="QIJ717" s="146"/>
      <c r="QIK717" s="146"/>
      <c r="QIL717" s="146"/>
      <c r="QIM717" s="146"/>
      <c r="QIN717" s="146"/>
      <c r="QIO717" s="146"/>
      <c r="QIP717" s="146"/>
      <c r="QIQ717" s="146"/>
      <c r="QIR717" s="146"/>
      <c r="QIS717" s="146"/>
      <c r="QIT717" s="146"/>
      <c r="QIU717" s="146"/>
      <c r="QIV717" s="146"/>
      <c r="QIW717" s="146"/>
      <c r="QIX717" s="146"/>
      <c r="QIY717" s="146"/>
      <c r="QIZ717" s="146"/>
      <c r="QJA717" s="146"/>
      <c r="QJB717" s="146"/>
      <c r="QJC717" s="146"/>
      <c r="QJD717" s="146"/>
      <c r="QJE717" s="146"/>
      <c r="QJF717" s="146"/>
      <c r="QJG717" s="146"/>
      <c r="QJH717" s="146"/>
      <c r="QJI717" s="146"/>
      <c r="QJJ717" s="146"/>
      <c r="QJK717" s="146"/>
      <c r="QJL717" s="146"/>
      <c r="QJM717" s="146"/>
      <c r="QJN717" s="146"/>
      <c r="QJO717" s="146"/>
      <c r="QJP717" s="146"/>
      <c r="QJQ717" s="146"/>
      <c r="QJR717" s="146"/>
      <c r="QJS717" s="146"/>
      <c r="QJT717" s="146"/>
      <c r="QJU717" s="146"/>
      <c r="QJV717" s="146"/>
      <c r="QJW717" s="146"/>
      <c r="QJX717" s="146"/>
      <c r="QJY717" s="146"/>
      <c r="QJZ717" s="146"/>
      <c r="QKA717" s="146"/>
      <c r="QKB717" s="146"/>
      <c r="QKC717" s="146"/>
      <c r="QKD717" s="146"/>
      <c r="QKE717" s="146"/>
      <c r="QKF717" s="146"/>
      <c r="QKG717" s="146"/>
      <c r="QKH717" s="146"/>
      <c r="QKI717" s="146"/>
      <c r="QKJ717" s="146"/>
      <c r="QKK717" s="146"/>
      <c r="QKL717" s="146"/>
      <c r="QKM717" s="146"/>
      <c r="QKN717" s="146"/>
      <c r="QKO717" s="146"/>
      <c r="QKP717" s="146"/>
      <c r="QKQ717" s="146"/>
      <c r="QKR717" s="146"/>
      <c r="QKS717" s="146"/>
      <c r="QKT717" s="146"/>
      <c r="QKU717" s="146"/>
      <c r="QKV717" s="146"/>
      <c r="QKW717" s="146"/>
      <c r="QKX717" s="146"/>
      <c r="QKY717" s="146"/>
      <c r="QKZ717" s="146"/>
      <c r="QLA717" s="146"/>
      <c r="QLB717" s="146"/>
      <c r="QLC717" s="146"/>
      <c r="QLD717" s="146"/>
      <c r="QLE717" s="146"/>
      <c r="QLF717" s="146"/>
      <c r="QLG717" s="146"/>
      <c r="QLH717" s="146"/>
      <c r="QLI717" s="146"/>
      <c r="QLJ717" s="146"/>
      <c r="QLK717" s="146"/>
      <c r="QLL717" s="146"/>
      <c r="QLM717" s="146"/>
      <c r="QLN717" s="146"/>
      <c r="QLO717" s="146"/>
      <c r="QLP717" s="146"/>
      <c r="QLQ717" s="146"/>
      <c r="QLR717" s="146"/>
      <c r="QLS717" s="146"/>
      <c r="QLT717" s="146"/>
      <c r="QLU717" s="146"/>
      <c r="QLV717" s="146"/>
      <c r="QLW717" s="146"/>
      <c r="QLX717" s="146"/>
      <c r="QLY717" s="146"/>
      <c r="QLZ717" s="146"/>
      <c r="QMA717" s="146"/>
      <c r="QMB717" s="146"/>
      <c r="QMC717" s="146"/>
      <c r="QMD717" s="146"/>
      <c r="QME717" s="146"/>
      <c r="QMF717" s="146"/>
      <c r="QMG717" s="146"/>
      <c r="QMH717" s="146"/>
      <c r="QMI717" s="146"/>
      <c r="QMJ717" s="146"/>
      <c r="QMK717" s="146"/>
      <c r="QML717" s="146"/>
      <c r="QMM717" s="146"/>
      <c r="QMN717" s="146"/>
      <c r="QMO717" s="146"/>
      <c r="QMP717" s="146"/>
      <c r="QMQ717" s="146"/>
      <c r="QMR717" s="146"/>
      <c r="QMS717" s="146"/>
      <c r="QMT717" s="146"/>
      <c r="QMU717" s="146"/>
      <c r="QMV717" s="146"/>
      <c r="QMW717" s="146"/>
      <c r="QMX717" s="146"/>
      <c r="QMY717" s="146"/>
      <c r="QMZ717" s="146"/>
      <c r="QNA717" s="146"/>
      <c r="QNB717" s="146"/>
      <c r="QNC717" s="146"/>
      <c r="QND717" s="146"/>
      <c r="QNE717" s="146"/>
      <c r="QNF717" s="146"/>
      <c r="QNG717" s="146"/>
      <c r="QNH717" s="146"/>
      <c r="QNI717" s="146"/>
      <c r="QNJ717" s="146"/>
      <c r="QNK717" s="146"/>
      <c r="QNL717" s="146"/>
      <c r="QNM717" s="146"/>
      <c r="QNN717" s="146"/>
      <c r="QNO717" s="146"/>
      <c r="QNP717" s="146"/>
      <c r="QNQ717" s="146"/>
      <c r="QNR717" s="146"/>
      <c r="QNS717" s="146"/>
      <c r="QNT717" s="146"/>
      <c r="QNU717" s="146"/>
      <c r="QNV717" s="146"/>
      <c r="QNW717" s="146"/>
      <c r="QNX717" s="146"/>
      <c r="QNY717" s="146"/>
      <c r="QNZ717" s="146"/>
      <c r="QOA717" s="146"/>
      <c r="QOB717" s="146"/>
      <c r="QOC717" s="146"/>
      <c r="QOD717" s="146"/>
      <c r="QOE717" s="146"/>
      <c r="QOF717" s="146"/>
      <c r="QOG717" s="146"/>
      <c r="QOH717" s="146"/>
      <c r="QOI717" s="146"/>
      <c r="QOJ717" s="146"/>
      <c r="QOK717" s="146"/>
      <c r="QOL717" s="146"/>
      <c r="QOM717" s="146"/>
      <c r="QON717" s="146"/>
      <c r="QOO717" s="146"/>
      <c r="QOP717" s="146"/>
      <c r="QOQ717" s="146"/>
      <c r="QOR717" s="146"/>
      <c r="QOS717" s="146"/>
      <c r="QOT717" s="146"/>
      <c r="QOU717" s="146"/>
      <c r="QOV717" s="146"/>
      <c r="QOW717" s="146"/>
      <c r="QOX717" s="146"/>
      <c r="QOY717" s="146"/>
      <c r="QOZ717" s="146"/>
      <c r="QPA717" s="146"/>
      <c r="QPB717" s="146"/>
      <c r="QPC717" s="146"/>
      <c r="QPD717" s="146"/>
      <c r="QPE717" s="146"/>
      <c r="QPF717" s="146"/>
      <c r="QPG717" s="146"/>
      <c r="QPH717" s="146"/>
      <c r="QPI717" s="146"/>
      <c r="QPJ717" s="146"/>
      <c r="QPK717" s="146"/>
      <c r="QPL717" s="146"/>
      <c r="QPM717" s="146"/>
      <c r="QPN717" s="146"/>
      <c r="QPO717" s="146"/>
      <c r="QPP717" s="146"/>
      <c r="QPQ717" s="146"/>
      <c r="QPR717" s="146"/>
      <c r="QPS717" s="146"/>
      <c r="QPT717" s="146"/>
      <c r="QPU717" s="146"/>
      <c r="QPV717" s="146"/>
      <c r="QPW717" s="146"/>
      <c r="QPX717" s="146"/>
      <c r="QPY717" s="146"/>
      <c r="QPZ717" s="146"/>
      <c r="QQA717" s="146"/>
      <c r="QQB717" s="146"/>
      <c r="QQC717" s="146"/>
      <c r="QQD717" s="146"/>
      <c r="QQE717" s="146"/>
      <c r="QQF717" s="146"/>
      <c r="QQG717" s="146"/>
      <c r="QQH717" s="146"/>
      <c r="QQI717" s="146"/>
      <c r="QQJ717" s="146"/>
      <c r="QQK717" s="146"/>
      <c r="QQL717" s="146"/>
      <c r="QQM717" s="146"/>
      <c r="QQN717" s="146"/>
      <c r="QQO717" s="146"/>
      <c r="QQP717" s="146"/>
      <c r="QQQ717" s="146"/>
      <c r="QQR717" s="146"/>
      <c r="QQS717" s="146"/>
      <c r="QQT717" s="146"/>
      <c r="QQU717" s="146"/>
      <c r="QQV717" s="146"/>
      <c r="QQW717" s="146"/>
      <c r="QQX717" s="146"/>
      <c r="QQY717" s="146"/>
      <c r="QQZ717" s="146"/>
      <c r="QRA717" s="146"/>
      <c r="QRB717" s="146"/>
      <c r="QRC717" s="146"/>
      <c r="QRD717" s="146"/>
      <c r="QRE717" s="146"/>
      <c r="QRF717" s="146"/>
      <c r="QRG717" s="146"/>
      <c r="QRH717" s="146"/>
      <c r="QRI717" s="146"/>
      <c r="QRJ717" s="146"/>
      <c r="QRK717" s="146"/>
      <c r="QRL717" s="146"/>
      <c r="QRM717" s="146"/>
      <c r="QRN717" s="146"/>
      <c r="QRO717" s="146"/>
      <c r="QRP717" s="146"/>
      <c r="QRQ717" s="146"/>
      <c r="QRR717" s="146"/>
      <c r="QRS717" s="146"/>
      <c r="QRT717" s="146"/>
      <c r="QRU717" s="146"/>
      <c r="QRV717" s="146"/>
      <c r="QRW717" s="146"/>
      <c r="QRX717" s="146"/>
      <c r="QRY717" s="146"/>
      <c r="QRZ717" s="146"/>
      <c r="QSA717" s="146"/>
      <c r="QSB717" s="146"/>
      <c r="QSC717" s="146"/>
      <c r="QSD717" s="146"/>
      <c r="QSE717" s="146"/>
      <c r="QSF717" s="146"/>
      <c r="QSG717" s="146"/>
      <c r="QSH717" s="146"/>
      <c r="QSI717" s="146"/>
      <c r="QSJ717" s="146"/>
      <c r="QSK717" s="146"/>
      <c r="QSL717" s="146"/>
      <c r="QSM717" s="146"/>
      <c r="QSN717" s="146"/>
      <c r="QSO717" s="146"/>
      <c r="QSP717" s="146"/>
      <c r="QSQ717" s="146"/>
      <c r="QSR717" s="146"/>
      <c r="QSS717" s="146"/>
      <c r="QST717" s="146"/>
      <c r="QSU717" s="146"/>
      <c r="QSV717" s="146"/>
      <c r="QSW717" s="146"/>
      <c r="QSX717" s="146"/>
      <c r="QSY717" s="146"/>
      <c r="QSZ717" s="146"/>
      <c r="QTA717" s="146"/>
      <c r="QTB717" s="146"/>
      <c r="QTC717" s="146"/>
      <c r="QTD717" s="146"/>
      <c r="QTE717" s="146"/>
      <c r="QTF717" s="146"/>
      <c r="QTG717" s="146"/>
      <c r="QTH717" s="146"/>
      <c r="QTI717" s="146"/>
      <c r="QTJ717" s="146"/>
      <c r="QTK717" s="146"/>
      <c r="QTL717" s="146"/>
      <c r="QTM717" s="146"/>
      <c r="QTN717" s="146"/>
      <c r="QTO717" s="146"/>
      <c r="QTP717" s="146"/>
      <c r="QTQ717" s="146"/>
      <c r="QTR717" s="146"/>
      <c r="QTS717" s="146"/>
      <c r="QTT717" s="146"/>
      <c r="QTU717" s="146"/>
      <c r="QTV717" s="146"/>
      <c r="QTW717" s="146"/>
      <c r="QTX717" s="146"/>
      <c r="QTY717" s="146"/>
      <c r="QTZ717" s="146"/>
      <c r="QUA717" s="146"/>
      <c r="QUB717" s="146"/>
      <c r="QUC717" s="146"/>
      <c r="QUD717" s="146"/>
      <c r="QUE717" s="146"/>
      <c r="QUF717" s="146"/>
      <c r="QUG717" s="146"/>
      <c r="QUH717" s="146"/>
      <c r="QUI717" s="146"/>
      <c r="QUJ717" s="146"/>
      <c r="QUK717" s="146"/>
      <c r="QUL717" s="146"/>
      <c r="QUM717" s="146"/>
      <c r="QUN717" s="146"/>
      <c r="QUO717" s="146"/>
      <c r="QUP717" s="146"/>
      <c r="QUQ717" s="146"/>
      <c r="QUR717" s="146"/>
      <c r="QUS717" s="146"/>
      <c r="QUT717" s="146"/>
      <c r="QUU717" s="146"/>
      <c r="QUV717" s="146"/>
      <c r="QUW717" s="146"/>
      <c r="QUX717" s="146"/>
      <c r="QUY717" s="146"/>
      <c r="QUZ717" s="146"/>
      <c r="QVA717" s="146"/>
      <c r="QVB717" s="146"/>
      <c r="QVC717" s="146"/>
      <c r="QVD717" s="146"/>
      <c r="QVE717" s="146"/>
      <c r="QVF717" s="146"/>
      <c r="QVG717" s="146"/>
      <c r="QVH717" s="146"/>
      <c r="QVI717" s="146"/>
      <c r="QVJ717" s="146"/>
      <c r="QVK717" s="146"/>
      <c r="QVL717" s="146"/>
      <c r="QVM717" s="146"/>
      <c r="QVN717" s="146"/>
      <c r="QVO717" s="146"/>
      <c r="QVP717" s="146"/>
      <c r="QVQ717" s="146"/>
      <c r="QVR717" s="146"/>
      <c r="QVS717" s="146"/>
      <c r="QVT717" s="146"/>
      <c r="QVU717" s="146"/>
      <c r="QVV717" s="146"/>
      <c r="QVW717" s="146"/>
      <c r="QVX717" s="146"/>
      <c r="QVY717" s="146"/>
      <c r="QVZ717" s="146"/>
      <c r="QWA717" s="146"/>
      <c r="QWB717" s="146"/>
      <c r="QWC717" s="146"/>
      <c r="QWD717" s="146"/>
      <c r="QWE717" s="146"/>
      <c r="QWF717" s="146"/>
      <c r="QWG717" s="146"/>
      <c r="QWH717" s="146"/>
      <c r="QWI717" s="146"/>
      <c r="QWJ717" s="146"/>
      <c r="QWK717" s="146"/>
      <c r="QWL717" s="146"/>
      <c r="QWM717" s="146"/>
      <c r="QWN717" s="146"/>
      <c r="QWO717" s="146"/>
      <c r="QWP717" s="146"/>
      <c r="QWQ717" s="146"/>
      <c r="QWR717" s="146"/>
      <c r="QWS717" s="146"/>
      <c r="QWT717" s="146"/>
      <c r="QWU717" s="146"/>
      <c r="QWV717" s="146"/>
      <c r="QWW717" s="146"/>
      <c r="QWX717" s="146"/>
      <c r="QWY717" s="146"/>
      <c r="QWZ717" s="146"/>
      <c r="QXA717" s="146"/>
      <c r="QXB717" s="146"/>
      <c r="QXC717" s="146"/>
      <c r="QXD717" s="146"/>
      <c r="QXE717" s="146"/>
      <c r="QXF717" s="146"/>
      <c r="QXG717" s="146"/>
      <c r="QXH717" s="146"/>
      <c r="QXI717" s="146"/>
      <c r="QXJ717" s="146"/>
      <c r="QXK717" s="146"/>
      <c r="QXL717" s="146"/>
      <c r="QXM717" s="146"/>
      <c r="QXN717" s="146"/>
      <c r="QXO717" s="146"/>
      <c r="QXP717" s="146"/>
      <c r="QXQ717" s="146"/>
      <c r="QXR717" s="146"/>
      <c r="QXS717" s="146"/>
      <c r="QXT717" s="146"/>
      <c r="QXU717" s="146"/>
      <c r="QXV717" s="146"/>
      <c r="QXW717" s="146"/>
      <c r="QXX717" s="146"/>
      <c r="QXY717" s="146"/>
      <c r="QXZ717" s="146"/>
      <c r="QYA717" s="146"/>
      <c r="QYB717" s="146"/>
      <c r="QYC717" s="146"/>
      <c r="QYD717" s="146"/>
      <c r="QYE717" s="146"/>
      <c r="QYF717" s="146"/>
      <c r="QYG717" s="146"/>
      <c r="QYH717" s="146"/>
      <c r="QYI717" s="146"/>
      <c r="QYJ717" s="146"/>
      <c r="QYK717" s="146"/>
      <c r="QYL717" s="146"/>
      <c r="QYM717" s="146"/>
      <c r="QYN717" s="146"/>
      <c r="QYO717" s="146"/>
      <c r="QYP717" s="146"/>
      <c r="QYQ717" s="146"/>
      <c r="QYR717" s="146"/>
      <c r="QYS717" s="146"/>
      <c r="QYT717" s="146"/>
      <c r="QYU717" s="146"/>
      <c r="QYV717" s="146"/>
      <c r="QYW717" s="146"/>
      <c r="QYX717" s="146"/>
      <c r="QYY717" s="146"/>
      <c r="QYZ717" s="146"/>
      <c r="QZA717" s="146"/>
      <c r="QZB717" s="146"/>
      <c r="QZC717" s="146"/>
      <c r="QZD717" s="146"/>
      <c r="QZE717" s="146"/>
      <c r="QZF717" s="146"/>
      <c r="QZG717" s="146"/>
      <c r="QZH717" s="146"/>
      <c r="QZI717" s="146"/>
      <c r="QZJ717" s="146"/>
      <c r="QZK717" s="146"/>
      <c r="QZL717" s="146"/>
      <c r="QZM717" s="146"/>
      <c r="QZN717" s="146"/>
      <c r="QZO717" s="146"/>
      <c r="QZP717" s="146"/>
      <c r="QZQ717" s="146"/>
      <c r="QZR717" s="146"/>
      <c r="QZS717" s="146"/>
      <c r="QZT717" s="146"/>
      <c r="QZU717" s="146"/>
      <c r="QZV717" s="146"/>
      <c r="QZW717" s="146"/>
      <c r="QZX717" s="146"/>
      <c r="QZY717" s="146"/>
      <c r="QZZ717" s="146"/>
      <c r="RAA717" s="146"/>
      <c r="RAB717" s="146"/>
      <c r="RAC717" s="146"/>
      <c r="RAD717" s="146"/>
      <c r="RAE717" s="146"/>
      <c r="RAF717" s="146"/>
      <c r="RAG717" s="146"/>
      <c r="RAH717" s="146"/>
      <c r="RAI717" s="146"/>
      <c r="RAJ717" s="146"/>
      <c r="RAK717" s="146"/>
      <c r="RAL717" s="146"/>
      <c r="RAM717" s="146"/>
      <c r="RAN717" s="146"/>
      <c r="RAO717" s="146"/>
      <c r="RAP717" s="146"/>
      <c r="RAQ717" s="146"/>
      <c r="RAR717" s="146"/>
      <c r="RAS717" s="146"/>
      <c r="RAT717" s="146"/>
      <c r="RAU717" s="146"/>
      <c r="RAV717" s="146"/>
      <c r="RAW717" s="146"/>
      <c r="RAX717" s="146"/>
      <c r="RAY717" s="146"/>
      <c r="RAZ717" s="146"/>
      <c r="RBA717" s="146"/>
      <c r="RBB717" s="146"/>
      <c r="RBC717" s="146"/>
      <c r="RBD717" s="146"/>
      <c r="RBE717" s="146"/>
      <c r="RBF717" s="146"/>
      <c r="RBG717" s="146"/>
      <c r="RBH717" s="146"/>
      <c r="RBI717" s="146"/>
      <c r="RBJ717" s="146"/>
      <c r="RBK717" s="146"/>
      <c r="RBL717" s="146"/>
      <c r="RBM717" s="146"/>
      <c r="RBN717" s="146"/>
      <c r="RBO717" s="146"/>
      <c r="RBP717" s="146"/>
      <c r="RBQ717" s="146"/>
      <c r="RBR717" s="146"/>
      <c r="RBS717" s="146"/>
      <c r="RBT717" s="146"/>
      <c r="RBU717" s="146"/>
      <c r="RBV717" s="146"/>
      <c r="RBW717" s="146"/>
      <c r="RBX717" s="146"/>
      <c r="RBY717" s="146"/>
      <c r="RBZ717" s="146"/>
      <c r="RCA717" s="146"/>
      <c r="RCB717" s="146"/>
      <c r="RCC717" s="146"/>
      <c r="RCD717" s="146"/>
      <c r="RCE717" s="146"/>
      <c r="RCF717" s="146"/>
      <c r="RCG717" s="146"/>
      <c r="RCH717" s="146"/>
      <c r="RCI717" s="146"/>
      <c r="RCJ717" s="146"/>
      <c r="RCK717" s="146"/>
      <c r="RCL717" s="146"/>
      <c r="RCM717" s="146"/>
      <c r="RCN717" s="146"/>
      <c r="RCO717" s="146"/>
      <c r="RCP717" s="146"/>
      <c r="RCQ717" s="146"/>
      <c r="RCR717" s="146"/>
      <c r="RCS717" s="146"/>
      <c r="RCT717" s="146"/>
      <c r="RCU717" s="146"/>
      <c r="RCV717" s="146"/>
      <c r="RCW717" s="146"/>
      <c r="RCX717" s="146"/>
      <c r="RCY717" s="146"/>
      <c r="RCZ717" s="146"/>
      <c r="RDA717" s="146"/>
      <c r="RDB717" s="146"/>
      <c r="RDC717" s="146"/>
      <c r="RDD717" s="146"/>
      <c r="RDE717" s="146"/>
      <c r="RDF717" s="146"/>
      <c r="RDG717" s="146"/>
      <c r="RDH717" s="146"/>
      <c r="RDI717" s="146"/>
      <c r="RDJ717" s="146"/>
      <c r="RDK717" s="146"/>
      <c r="RDL717" s="146"/>
      <c r="RDM717" s="146"/>
      <c r="RDN717" s="146"/>
      <c r="RDO717" s="146"/>
      <c r="RDP717" s="146"/>
      <c r="RDQ717" s="146"/>
      <c r="RDR717" s="146"/>
      <c r="RDS717" s="146"/>
      <c r="RDT717" s="146"/>
      <c r="RDU717" s="146"/>
      <c r="RDV717" s="146"/>
      <c r="RDW717" s="146"/>
      <c r="RDX717" s="146"/>
      <c r="RDY717" s="146"/>
      <c r="RDZ717" s="146"/>
      <c r="REA717" s="146"/>
      <c r="REB717" s="146"/>
      <c r="REC717" s="146"/>
      <c r="RED717" s="146"/>
      <c r="REE717" s="146"/>
      <c r="REF717" s="146"/>
      <c r="REG717" s="146"/>
      <c r="REH717" s="146"/>
      <c r="REI717" s="146"/>
      <c r="REJ717" s="146"/>
      <c r="REK717" s="146"/>
      <c r="REL717" s="146"/>
      <c r="REM717" s="146"/>
      <c r="REN717" s="146"/>
      <c r="REO717" s="146"/>
      <c r="REP717" s="146"/>
      <c r="REQ717" s="146"/>
      <c r="RER717" s="146"/>
      <c r="RES717" s="146"/>
      <c r="RET717" s="146"/>
      <c r="REU717" s="146"/>
      <c r="REV717" s="146"/>
      <c r="REW717" s="146"/>
      <c r="REX717" s="146"/>
      <c r="REY717" s="146"/>
      <c r="REZ717" s="146"/>
      <c r="RFA717" s="146"/>
      <c r="RFB717" s="146"/>
      <c r="RFC717" s="146"/>
      <c r="RFD717" s="146"/>
      <c r="RFE717" s="146"/>
      <c r="RFF717" s="146"/>
      <c r="RFG717" s="146"/>
      <c r="RFH717" s="146"/>
      <c r="RFI717" s="146"/>
      <c r="RFJ717" s="146"/>
      <c r="RFK717" s="146"/>
      <c r="RFL717" s="146"/>
      <c r="RFM717" s="146"/>
      <c r="RFN717" s="146"/>
      <c r="RFO717" s="146"/>
      <c r="RFP717" s="146"/>
      <c r="RFQ717" s="146"/>
      <c r="RFR717" s="146"/>
      <c r="RFS717" s="146"/>
      <c r="RFT717" s="146"/>
      <c r="RFU717" s="146"/>
      <c r="RFV717" s="146"/>
      <c r="RFW717" s="146"/>
      <c r="RFX717" s="146"/>
      <c r="RFY717" s="146"/>
      <c r="RFZ717" s="146"/>
      <c r="RGA717" s="146"/>
      <c r="RGB717" s="146"/>
      <c r="RGC717" s="146"/>
      <c r="RGD717" s="146"/>
      <c r="RGE717" s="146"/>
      <c r="RGF717" s="146"/>
      <c r="RGG717" s="146"/>
      <c r="RGH717" s="146"/>
      <c r="RGI717" s="146"/>
      <c r="RGJ717" s="146"/>
      <c r="RGK717" s="146"/>
      <c r="RGL717" s="146"/>
      <c r="RGM717" s="146"/>
      <c r="RGN717" s="146"/>
      <c r="RGO717" s="146"/>
      <c r="RGP717" s="146"/>
      <c r="RGQ717" s="146"/>
      <c r="RGR717" s="146"/>
      <c r="RGS717" s="146"/>
      <c r="RGT717" s="146"/>
      <c r="RGU717" s="146"/>
      <c r="RGV717" s="146"/>
      <c r="RGW717" s="146"/>
      <c r="RGX717" s="146"/>
      <c r="RGY717" s="146"/>
      <c r="RGZ717" s="146"/>
      <c r="RHA717" s="146"/>
      <c r="RHB717" s="146"/>
      <c r="RHC717" s="146"/>
      <c r="RHD717" s="146"/>
      <c r="RHE717" s="146"/>
      <c r="RHF717" s="146"/>
      <c r="RHG717" s="146"/>
      <c r="RHH717" s="146"/>
      <c r="RHI717" s="146"/>
      <c r="RHJ717" s="146"/>
      <c r="RHK717" s="146"/>
      <c r="RHL717" s="146"/>
      <c r="RHM717" s="146"/>
      <c r="RHN717" s="146"/>
      <c r="RHO717" s="146"/>
      <c r="RHP717" s="146"/>
      <c r="RHQ717" s="146"/>
      <c r="RHR717" s="146"/>
      <c r="RHS717" s="146"/>
      <c r="RHT717" s="146"/>
      <c r="RHU717" s="146"/>
      <c r="RHV717" s="146"/>
      <c r="RHW717" s="146"/>
      <c r="RHX717" s="146"/>
      <c r="RHY717" s="146"/>
      <c r="RHZ717" s="146"/>
      <c r="RIA717" s="146"/>
      <c r="RIB717" s="146"/>
      <c r="RIC717" s="146"/>
      <c r="RID717" s="146"/>
      <c r="RIE717" s="146"/>
      <c r="RIF717" s="146"/>
      <c r="RIG717" s="146"/>
      <c r="RIH717" s="146"/>
      <c r="RII717" s="146"/>
      <c r="RIJ717" s="146"/>
      <c r="RIK717" s="146"/>
      <c r="RIL717" s="146"/>
      <c r="RIM717" s="146"/>
      <c r="RIN717" s="146"/>
      <c r="RIO717" s="146"/>
      <c r="RIP717" s="146"/>
      <c r="RIQ717" s="146"/>
      <c r="RIR717" s="146"/>
      <c r="RIS717" s="146"/>
      <c r="RIT717" s="146"/>
      <c r="RIU717" s="146"/>
      <c r="RIV717" s="146"/>
      <c r="RIW717" s="146"/>
      <c r="RIX717" s="146"/>
      <c r="RIY717" s="146"/>
      <c r="RIZ717" s="146"/>
      <c r="RJA717" s="146"/>
      <c r="RJB717" s="146"/>
      <c r="RJC717" s="146"/>
      <c r="RJD717" s="146"/>
      <c r="RJE717" s="146"/>
      <c r="RJF717" s="146"/>
      <c r="RJG717" s="146"/>
      <c r="RJH717" s="146"/>
      <c r="RJI717" s="146"/>
      <c r="RJJ717" s="146"/>
      <c r="RJK717" s="146"/>
      <c r="RJL717" s="146"/>
      <c r="RJM717" s="146"/>
      <c r="RJN717" s="146"/>
      <c r="RJO717" s="146"/>
      <c r="RJP717" s="146"/>
      <c r="RJQ717" s="146"/>
      <c r="RJR717" s="146"/>
      <c r="RJS717" s="146"/>
      <c r="RJT717" s="146"/>
      <c r="RJU717" s="146"/>
      <c r="RJV717" s="146"/>
      <c r="RJW717" s="146"/>
      <c r="RJX717" s="146"/>
      <c r="RJY717" s="146"/>
      <c r="RJZ717" s="146"/>
      <c r="RKA717" s="146"/>
      <c r="RKB717" s="146"/>
      <c r="RKC717" s="146"/>
      <c r="RKD717" s="146"/>
      <c r="RKE717" s="146"/>
      <c r="RKF717" s="146"/>
      <c r="RKG717" s="146"/>
      <c r="RKH717" s="146"/>
      <c r="RKI717" s="146"/>
      <c r="RKJ717" s="146"/>
      <c r="RKK717" s="146"/>
      <c r="RKL717" s="146"/>
      <c r="RKM717" s="146"/>
      <c r="RKN717" s="146"/>
      <c r="RKO717" s="146"/>
      <c r="RKP717" s="146"/>
      <c r="RKQ717" s="146"/>
      <c r="RKR717" s="146"/>
      <c r="RKS717" s="146"/>
      <c r="RKT717" s="146"/>
      <c r="RKU717" s="146"/>
      <c r="RKV717" s="146"/>
      <c r="RKW717" s="146"/>
      <c r="RKX717" s="146"/>
      <c r="RKY717" s="146"/>
      <c r="RKZ717" s="146"/>
      <c r="RLA717" s="146"/>
      <c r="RLB717" s="146"/>
      <c r="RLC717" s="146"/>
      <c r="RLD717" s="146"/>
      <c r="RLE717" s="146"/>
      <c r="RLF717" s="146"/>
      <c r="RLG717" s="146"/>
      <c r="RLH717" s="146"/>
      <c r="RLI717" s="146"/>
      <c r="RLJ717" s="146"/>
      <c r="RLK717" s="146"/>
      <c r="RLL717" s="146"/>
      <c r="RLM717" s="146"/>
      <c r="RLN717" s="146"/>
      <c r="RLO717" s="146"/>
      <c r="RLP717" s="146"/>
      <c r="RLQ717" s="146"/>
      <c r="RLR717" s="146"/>
      <c r="RLS717" s="146"/>
      <c r="RLT717" s="146"/>
      <c r="RLU717" s="146"/>
      <c r="RLV717" s="146"/>
      <c r="RLW717" s="146"/>
      <c r="RLX717" s="146"/>
      <c r="RLY717" s="146"/>
      <c r="RLZ717" s="146"/>
      <c r="RMA717" s="146"/>
      <c r="RMB717" s="146"/>
      <c r="RMC717" s="146"/>
      <c r="RMD717" s="146"/>
      <c r="RME717" s="146"/>
      <c r="RMF717" s="146"/>
      <c r="RMG717" s="146"/>
      <c r="RMH717" s="146"/>
      <c r="RMI717" s="146"/>
      <c r="RMJ717" s="146"/>
      <c r="RMK717" s="146"/>
      <c r="RML717" s="146"/>
      <c r="RMM717" s="146"/>
      <c r="RMN717" s="146"/>
      <c r="RMO717" s="146"/>
      <c r="RMP717" s="146"/>
      <c r="RMQ717" s="146"/>
      <c r="RMR717" s="146"/>
      <c r="RMS717" s="146"/>
      <c r="RMT717" s="146"/>
      <c r="RMU717" s="146"/>
      <c r="RMV717" s="146"/>
      <c r="RMW717" s="146"/>
      <c r="RMX717" s="146"/>
      <c r="RMY717" s="146"/>
      <c r="RMZ717" s="146"/>
      <c r="RNA717" s="146"/>
      <c r="RNB717" s="146"/>
      <c r="RNC717" s="146"/>
      <c r="RND717" s="146"/>
      <c r="RNE717" s="146"/>
      <c r="RNF717" s="146"/>
      <c r="RNG717" s="146"/>
      <c r="RNH717" s="146"/>
      <c r="RNI717" s="146"/>
      <c r="RNJ717" s="146"/>
      <c r="RNK717" s="146"/>
      <c r="RNL717" s="146"/>
      <c r="RNM717" s="146"/>
      <c r="RNN717" s="146"/>
      <c r="RNO717" s="146"/>
      <c r="RNP717" s="146"/>
      <c r="RNQ717" s="146"/>
      <c r="RNR717" s="146"/>
      <c r="RNS717" s="146"/>
      <c r="RNT717" s="146"/>
      <c r="RNU717" s="146"/>
      <c r="RNV717" s="146"/>
      <c r="RNW717" s="146"/>
      <c r="RNX717" s="146"/>
      <c r="RNY717" s="146"/>
      <c r="RNZ717" s="146"/>
      <c r="ROA717" s="146"/>
      <c r="ROB717" s="146"/>
      <c r="ROC717" s="146"/>
      <c r="ROD717" s="146"/>
      <c r="ROE717" s="146"/>
      <c r="ROF717" s="146"/>
      <c r="ROG717" s="146"/>
      <c r="ROH717" s="146"/>
      <c r="ROI717" s="146"/>
      <c r="ROJ717" s="146"/>
      <c r="ROK717" s="146"/>
      <c r="ROL717" s="146"/>
      <c r="ROM717" s="146"/>
      <c r="RON717" s="146"/>
      <c r="ROO717" s="146"/>
      <c r="ROP717" s="146"/>
      <c r="ROQ717" s="146"/>
      <c r="ROR717" s="146"/>
      <c r="ROS717" s="146"/>
      <c r="ROT717" s="146"/>
      <c r="ROU717" s="146"/>
      <c r="ROV717" s="146"/>
      <c r="ROW717" s="146"/>
      <c r="ROX717" s="146"/>
      <c r="ROY717" s="146"/>
      <c r="ROZ717" s="146"/>
      <c r="RPA717" s="146"/>
      <c r="RPB717" s="146"/>
      <c r="RPC717" s="146"/>
      <c r="RPD717" s="146"/>
      <c r="RPE717" s="146"/>
      <c r="RPF717" s="146"/>
      <c r="RPG717" s="146"/>
      <c r="RPH717" s="146"/>
      <c r="RPI717" s="146"/>
      <c r="RPJ717" s="146"/>
      <c r="RPK717" s="146"/>
      <c r="RPL717" s="146"/>
      <c r="RPM717" s="146"/>
      <c r="RPN717" s="146"/>
      <c r="RPO717" s="146"/>
      <c r="RPP717" s="146"/>
      <c r="RPQ717" s="146"/>
      <c r="RPR717" s="146"/>
      <c r="RPS717" s="146"/>
      <c r="RPT717" s="146"/>
      <c r="RPU717" s="146"/>
      <c r="RPV717" s="146"/>
      <c r="RPW717" s="146"/>
      <c r="RPX717" s="146"/>
      <c r="RPY717" s="146"/>
      <c r="RPZ717" s="146"/>
      <c r="RQA717" s="146"/>
      <c r="RQB717" s="146"/>
      <c r="RQC717" s="146"/>
      <c r="RQD717" s="146"/>
      <c r="RQE717" s="146"/>
      <c r="RQF717" s="146"/>
      <c r="RQG717" s="146"/>
      <c r="RQH717" s="146"/>
      <c r="RQI717" s="146"/>
      <c r="RQJ717" s="146"/>
      <c r="RQK717" s="146"/>
      <c r="RQL717" s="146"/>
      <c r="RQM717" s="146"/>
      <c r="RQN717" s="146"/>
      <c r="RQO717" s="146"/>
      <c r="RQP717" s="146"/>
      <c r="RQQ717" s="146"/>
      <c r="RQR717" s="146"/>
      <c r="RQS717" s="146"/>
      <c r="RQT717" s="146"/>
      <c r="RQU717" s="146"/>
      <c r="RQV717" s="146"/>
      <c r="RQW717" s="146"/>
      <c r="RQX717" s="146"/>
      <c r="RQY717" s="146"/>
      <c r="RQZ717" s="146"/>
      <c r="RRA717" s="146"/>
      <c r="RRB717" s="146"/>
      <c r="RRC717" s="146"/>
      <c r="RRD717" s="146"/>
      <c r="RRE717" s="146"/>
      <c r="RRF717" s="146"/>
      <c r="RRG717" s="146"/>
      <c r="RRH717" s="146"/>
      <c r="RRI717" s="146"/>
      <c r="RRJ717" s="146"/>
      <c r="RRK717" s="146"/>
      <c r="RRL717" s="146"/>
      <c r="RRM717" s="146"/>
      <c r="RRN717" s="146"/>
      <c r="RRO717" s="146"/>
      <c r="RRP717" s="146"/>
      <c r="RRQ717" s="146"/>
      <c r="RRR717" s="146"/>
      <c r="RRS717" s="146"/>
      <c r="RRT717" s="146"/>
      <c r="RRU717" s="146"/>
      <c r="RRV717" s="146"/>
      <c r="RRW717" s="146"/>
      <c r="RRX717" s="146"/>
      <c r="RRY717" s="146"/>
      <c r="RRZ717" s="146"/>
      <c r="RSA717" s="146"/>
      <c r="RSB717" s="146"/>
      <c r="RSC717" s="146"/>
      <c r="RSD717" s="146"/>
      <c r="RSE717" s="146"/>
      <c r="RSF717" s="146"/>
      <c r="RSG717" s="146"/>
      <c r="RSH717" s="146"/>
      <c r="RSI717" s="146"/>
      <c r="RSJ717" s="146"/>
      <c r="RSK717" s="146"/>
      <c r="RSL717" s="146"/>
      <c r="RSM717" s="146"/>
      <c r="RSN717" s="146"/>
      <c r="RSO717" s="146"/>
      <c r="RSP717" s="146"/>
      <c r="RSQ717" s="146"/>
      <c r="RSR717" s="146"/>
      <c r="RSS717" s="146"/>
      <c r="RST717" s="146"/>
      <c r="RSU717" s="146"/>
      <c r="RSV717" s="146"/>
      <c r="RSW717" s="146"/>
      <c r="RSX717" s="146"/>
      <c r="RSY717" s="146"/>
      <c r="RSZ717" s="146"/>
      <c r="RTA717" s="146"/>
      <c r="RTB717" s="146"/>
      <c r="RTC717" s="146"/>
      <c r="RTD717" s="146"/>
      <c r="RTE717" s="146"/>
      <c r="RTF717" s="146"/>
      <c r="RTG717" s="146"/>
      <c r="RTH717" s="146"/>
      <c r="RTI717" s="146"/>
      <c r="RTJ717" s="146"/>
      <c r="RTK717" s="146"/>
      <c r="RTL717" s="146"/>
      <c r="RTM717" s="146"/>
      <c r="RTN717" s="146"/>
      <c r="RTO717" s="146"/>
      <c r="RTP717" s="146"/>
      <c r="RTQ717" s="146"/>
      <c r="RTR717" s="146"/>
      <c r="RTS717" s="146"/>
      <c r="RTT717" s="146"/>
      <c r="RTU717" s="146"/>
      <c r="RTV717" s="146"/>
      <c r="RTW717" s="146"/>
      <c r="RTX717" s="146"/>
      <c r="RTY717" s="146"/>
      <c r="RTZ717" s="146"/>
      <c r="RUA717" s="146"/>
      <c r="RUB717" s="146"/>
      <c r="RUC717" s="146"/>
      <c r="RUD717" s="146"/>
      <c r="RUE717" s="146"/>
      <c r="RUF717" s="146"/>
      <c r="RUG717" s="146"/>
      <c r="RUH717" s="146"/>
      <c r="RUI717" s="146"/>
      <c r="RUJ717" s="146"/>
      <c r="RUK717" s="146"/>
      <c r="RUL717" s="146"/>
      <c r="RUM717" s="146"/>
      <c r="RUN717" s="146"/>
      <c r="RUO717" s="146"/>
      <c r="RUP717" s="146"/>
      <c r="RUQ717" s="146"/>
      <c r="RUR717" s="146"/>
      <c r="RUS717" s="146"/>
      <c r="RUT717" s="146"/>
      <c r="RUU717" s="146"/>
      <c r="RUV717" s="146"/>
      <c r="RUW717" s="146"/>
      <c r="RUX717" s="146"/>
      <c r="RUY717" s="146"/>
      <c r="RUZ717" s="146"/>
      <c r="RVA717" s="146"/>
      <c r="RVB717" s="146"/>
      <c r="RVC717" s="146"/>
      <c r="RVD717" s="146"/>
      <c r="RVE717" s="146"/>
      <c r="RVF717" s="146"/>
      <c r="RVG717" s="146"/>
      <c r="RVH717" s="146"/>
      <c r="RVI717" s="146"/>
      <c r="RVJ717" s="146"/>
      <c r="RVK717" s="146"/>
      <c r="RVL717" s="146"/>
      <c r="RVM717" s="146"/>
      <c r="RVN717" s="146"/>
      <c r="RVO717" s="146"/>
      <c r="RVP717" s="146"/>
      <c r="RVQ717" s="146"/>
      <c r="RVR717" s="146"/>
      <c r="RVS717" s="146"/>
      <c r="RVT717" s="146"/>
      <c r="RVU717" s="146"/>
      <c r="RVV717" s="146"/>
      <c r="RVW717" s="146"/>
      <c r="RVX717" s="146"/>
      <c r="RVY717" s="146"/>
      <c r="RVZ717" s="146"/>
      <c r="RWA717" s="146"/>
      <c r="RWB717" s="146"/>
      <c r="RWC717" s="146"/>
      <c r="RWD717" s="146"/>
      <c r="RWE717" s="146"/>
      <c r="RWF717" s="146"/>
      <c r="RWG717" s="146"/>
      <c r="RWH717" s="146"/>
      <c r="RWI717" s="146"/>
      <c r="RWJ717" s="146"/>
      <c r="RWK717" s="146"/>
      <c r="RWL717" s="146"/>
      <c r="RWM717" s="146"/>
      <c r="RWN717" s="146"/>
      <c r="RWO717" s="146"/>
      <c r="RWP717" s="146"/>
      <c r="RWQ717" s="146"/>
      <c r="RWR717" s="146"/>
      <c r="RWS717" s="146"/>
      <c r="RWT717" s="146"/>
      <c r="RWU717" s="146"/>
      <c r="RWV717" s="146"/>
      <c r="RWW717" s="146"/>
      <c r="RWX717" s="146"/>
      <c r="RWY717" s="146"/>
      <c r="RWZ717" s="146"/>
      <c r="RXA717" s="146"/>
      <c r="RXB717" s="146"/>
      <c r="RXC717" s="146"/>
      <c r="RXD717" s="146"/>
      <c r="RXE717" s="146"/>
      <c r="RXF717" s="146"/>
      <c r="RXG717" s="146"/>
      <c r="RXH717" s="146"/>
      <c r="RXI717" s="146"/>
      <c r="RXJ717" s="146"/>
      <c r="RXK717" s="146"/>
      <c r="RXL717" s="146"/>
      <c r="RXM717" s="146"/>
      <c r="RXN717" s="146"/>
      <c r="RXO717" s="146"/>
      <c r="RXP717" s="146"/>
      <c r="RXQ717" s="146"/>
      <c r="RXR717" s="146"/>
      <c r="RXS717" s="146"/>
      <c r="RXT717" s="146"/>
      <c r="RXU717" s="146"/>
      <c r="RXV717" s="146"/>
      <c r="RXW717" s="146"/>
      <c r="RXX717" s="146"/>
      <c r="RXY717" s="146"/>
      <c r="RXZ717" s="146"/>
      <c r="RYA717" s="146"/>
      <c r="RYB717" s="146"/>
      <c r="RYC717" s="146"/>
      <c r="RYD717" s="146"/>
      <c r="RYE717" s="146"/>
      <c r="RYF717" s="146"/>
      <c r="RYG717" s="146"/>
      <c r="RYH717" s="146"/>
      <c r="RYI717" s="146"/>
      <c r="RYJ717" s="146"/>
      <c r="RYK717" s="146"/>
      <c r="RYL717" s="146"/>
      <c r="RYM717" s="146"/>
      <c r="RYN717" s="146"/>
      <c r="RYO717" s="146"/>
      <c r="RYP717" s="146"/>
      <c r="RYQ717" s="146"/>
      <c r="RYR717" s="146"/>
      <c r="RYS717" s="146"/>
      <c r="RYT717" s="146"/>
      <c r="RYU717" s="146"/>
      <c r="RYV717" s="146"/>
      <c r="RYW717" s="146"/>
      <c r="RYX717" s="146"/>
      <c r="RYY717" s="146"/>
      <c r="RYZ717" s="146"/>
      <c r="RZA717" s="146"/>
      <c r="RZB717" s="146"/>
      <c r="RZC717" s="146"/>
      <c r="RZD717" s="146"/>
      <c r="RZE717" s="146"/>
      <c r="RZF717" s="146"/>
      <c r="RZG717" s="146"/>
      <c r="RZH717" s="146"/>
      <c r="RZI717" s="146"/>
      <c r="RZJ717" s="146"/>
      <c r="RZK717" s="146"/>
      <c r="RZL717" s="146"/>
      <c r="RZM717" s="146"/>
      <c r="RZN717" s="146"/>
      <c r="RZO717" s="146"/>
      <c r="RZP717" s="146"/>
      <c r="RZQ717" s="146"/>
      <c r="RZR717" s="146"/>
      <c r="RZS717" s="146"/>
      <c r="RZT717" s="146"/>
      <c r="RZU717" s="146"/>
      <c r="RZV717" s="146"/>
      <c r="RZW717" s="146"/>
      <c r="RZX717" s="146"/>
      <c r="RZY717" s="146"/>
      <c r="RZZ717" s="146"/>
      <c r="SAA717" s="146"/>
      <c r="SAB717" s="146"/>
      <c r="SAC717" s="146"/>
      <c r="SAD717" s="146"/>
      <c r="SAE717" s="146"/>
      <c r="SAF717" s="146"/>
      <c r="SAG717" s="146"/>
      <c r="SAH717" s="146"/>
      <c r="SAI717" s="146"/>
      <c r="SAJ717" s="146"/>
      <c r="SAK717" s="146"/>
      <c r="SAL717" s="146"/>
      <c r="SAM717" s="146"/>
      <c r="SAN717" s="146"/>
      <c r="SAO717" s="146"/>
      <c r="SAP717" s="146"/>
      <c r="SAQ717" s="146"/>
      <c r="SAR717" s="146"/>
      <c r="SAS717" s="146"/>
      <c r="SAT717" s="146"/>
      <c r="SAU717" s="146"/>
      <c r="SAV717" s="146"/>
      <c r="SAW717" s="146"/>
      <c r="SAX717" s="146"/>
      <c r="SAY717" s="146"/>
      <c r="SAZ717" s="146"/>
      <c r="SBA717" s="146"/>
      <c r="SBB717" s="146"/>
      <c r="SBC717" s="146"/>
      <c r="SBD717" s="146"/>
      <c r="SBE717" s="146"/>
      <c r="SBF717" s="146"/>
      <c r="SBG717" s="146"/>
      <c r="SBH717" s="146"/>
      <c r="SBI717" s="146"/>
      <c r="SBJ717" s="146"/>
      <c r="SBK717" s="146"/>
      <c r="SBL717" s="146"/>
      <c r="SBM717" s="146"/>
      <c r="SBN717" s="146"/>
      <c r="SBO717" s="146"/>
      <c r="SBP717" s="146"/>
      <c r="SBQ717" s="146"/>
      <c r="SBR717" s="146"/>
      <c r="SBS717" s="146"/>
      <c r="SBT717" s="146"/>
      <c r="SBU717" s="146"/>
      <c r="SBV717" s="146"/>
      <c r="SBW717" s="146"/>
      <c r="SBX717" s="146"/>
      <c r="SBY717" s="146"/>
      <c r="SBZ717" s="146"/>
      <c r="SCA717" s="146"/>
      <c r="SCB717" s="146"/>
      <c r="SCC717" s="146"/>
      <c r="SCD717" s="146"/>
      <c r="SCE717" s="146"/>
      <c r="SCF717" s="146"/>
      <c r="SCG717" s="146"/>
      <c r="SCH717" s="146"/>
      <c r="SCI717" s="146"/>
      <c r="SCJ717" s="146"/>
      <c r="SCK717" s="146"/>
      <c r="SCL717" s="146"/>
      <c r="SCM717" s="146"/>
      <c r="SCN717" s="146"/>
      <c r="SCO717" s="146"/>
      <c r="SCP717" s="146"/>
      <c r="SCQ717" s="146"/>
      <c r="SCR717" s="146"/>
      <c r="SCS717" s="146"/>
      <c r="SCT717" s="146"/>
      <c r="SCU717" s="146"/>
      <c r="SCV717" s="146"/>
      <c r="SCW717" s="146"/>
      <c r="SCX717" s="146"/>
      <c r="SCY717" s="146"/>
      <c r="SCZ717" s="146"/>
      <c r="SDA717" s="146"/>
      <c r="SDB717" s="146"/>
      <c r="SDC717" s="146"/>
      <c r="SDD717" s="146"/>
      <c r="SDE717" s="146"/>
      <c r="SDF717" s="146"/>
      <c r="SDG717" s="146"/>
      <c r="SDH717" s="146"/>
      <c r="SDI717" s="146"/>
      <c r="SDJ717" s="146"/>
      <c r="SDK717" s="146"/>
      <c r="SDL717" s="146"/>
      <c r="SDM717" s="146"/>
      <c r="SDN717" s="146"/>
      <c r="SDO717" s="146"/>
      <c r="SDP717" s="146"/>
      <c r="SDQ717" s="146"/>
      <c r="SDR717" s="146"/>
      <c r="SDS717" s="146"/>
      <c r="SDT717" s="146"/>
      <c r="SDU717" s="146"/>
      <c r="SDV717" s="146"/>
      <c r="SDW717" s="146"/>
      <c r="SDX717" s="146"/>
      <c r="SDY717" s="146"/>
      <c r="SDZ717" s="146"/>
      <c r="SEA717" s="146"/>
      <c r="SEB717" s="146"/>
      <c r="SEC717" s="146"/>
      <c r="SED717" s="146"/>
      <c r="SEE717" s="146"/>
      <c r="SEF717" s="146"/>
      <c r="SEG717" s="146"/>
      <c r="SEH717" s="146"/>
      <c r="SEI717" s="146"/>
      <c r="SEJ717" s="146"/>
      <c r="SEK717" s="146"/>
      <c r="SEL717" s="146"/>
      <c r="SEM717" s="146"/>
      <c r="SEN717" s="146"/>
      <c r="SEO717" s="146"/>
      <c r="SEP717" s="146"/>
      <c r="SEQ717" s="146"/>
      <c r="SER717" s="146"/>
      <c r="SES717" s="146"/>
      <c r="SET717" s="146"/>
      <c r="SEU717" s="146"/>
      <c r="SEV717" s="146"/>
      <c r="SEW717" s="146"/>
      <c r="SEX717" s="146"/>
      <c r="SEY717" s="146"/>
      <c r="SEZ717" s="146"/>
      <c r="SFA717" s="146"/>
      <c r="SFB717" s="146"/>
      <c r="SFC717" s="146"/>
      <c r="SFD717" s="146"/>
      <c r="SFE717" s="146"/>
      <c r="SFF717" s="146"/>
      <c r="SFG717" s="146"/>
      <c r="SFH717" s="146"/>
      <c r="SFI717" s="146"/>
      <c r="SFJ717" s="146"/>
      <c r="SFK717" s="146"/>
      <c r="SFL717" s="146"/>
      <c r="SFM717" s="146"/>
      <c r="SFN717" s="146"/>
      <c r="SFO717" s="146"/>
      <c r="SFP717" s="146"/>
      <c r="SFQ717" s="146"/>
      <c r="SFR717" s="146"/>
      <c r="SFS717" s="146"/>
      <c r="SFT717" s="146"/>
      <c r="SFU717" s="146"/>
      <c r="SFV717" s="146"/>
      <c r="SFW717" s="146"/>
      <c r="SFX717" s="146"/>
      <c r="SFY717" s="146"/>
      <c r="SFZ717" s="146"/>
      <c r="SGA717" s="146"/>
      <c r="SGB717" s="146"/>
      <c r="SGC717" s="146"/>
      <c r="SGD717" s="146"/>
      <c r="SGE717" s="146"/>
      <c r="SGF717" s="146"/>
      <c r="SGG717" s="146"/>
      <c r="SGH717" s="146"/>
      <c r="SGI717" s="146"/>
      <c r="SGJ717" s="146"/>
      <c r="SGK717" s="146"/>
      <c r="SGL717" s="146"/>
      <c r="SGM717" s="146"/>
      <c r="SGN717" s="146"/>
      <c r="SGO717" s="146"/>
      <c r="SGP717" s="146"/>
      <c r="SGQ717" s="146"/>
      <c r="SGR717" s="146"/>
      <c r="SGS717" s="146"/>
      <c r="SGT717" s="146"/>
      <c r="SGU717" s="146"/>
      <c r="SGV717" s="146"/>
      <c r="SGW717" s="146"/>
      <c r="SGX717" s="146"/>
      <c r="SGY717" s="146"/>
      <c r="SGZ717" s="146"/>
      <c r="SHA717" s="146"/>
      <c r="SHB717" s="146"/>
      <c r="SHC717" s="146"/>
      <c r="SHD717" s="146"/>
      <c r="SHE717" s="146"/>
      <c r="SHF717" s="146"/>
      <c r="SHG717" s="146"/>
      <c r="SHH717" s="146"/>
      <c r="SHI717" s="146"/>
      <c r="SHJ717" s="146"/>
      <c r="SHK717" s="146"/>
      <c r="SHL717" s="146"/>
      <c r="SHM717" s="146"/>
      <c r="SHN717" s="146"/>
      <c r="SHO717" s="146"/>
      <c r="SHP717" s="146"/>
      <c r="SHQ717" s="146"/>
      <c r="SHR717" s="146"/>
      <c r="SHS717" s="146"/>
      <c r="SHT717" s="146"/>
      <c r="SHU717" s="146"/>
      <c r="SHV717" s="146"/>
      <c r="SHW717" s="146"/>
      <c r="SHX717" s="146"/>
      <c r="SHY717" s="146"/>
      <c r="SHZ717" s="146"/>
      <c r="SIA717" s="146"/>
      <c r="SIB717" s="146"/>
      <c r="SIC717" s="146"/>
      <c r="SID717" s="146"/>
      <c r="SIE717" s="146"/>
      <c r="SIF717" s="146"/>
      <c r="SIG717" s="146"/>
      <c r="SIH717" s="146"/>
      <c r="SII717" s="146"/>
      <c r="SIJ717" s="146"/>
      <c r="SIK717" s="146"/>
      <c r="SIL717" s="146"/>
      <c r="SIM717" s="146"/>
      <c r="SIN717" s="146"/>
      <c r="SIO717" s="146"/>
      <c r="SIP717" s="146"/>
      <c r="SIQ717" s="146"/>
      <c r="SIR717" s="146"/>
      <c r="SIS717" s="146"/>
      <c r="SIT717" s="146"/>
      <c r="SIU717" s="146"/>
      <c r="SIV717" s="146"/>
      <c r="SIW717" s="146"/>
      <c r="SIX717" s="146"/>
      <c r="SIY717" s="146"/>
      <c r="SIZ717" s="146"/>
      <c r="SJA717" s="146"/>
      <c r="SJB717" s="146"/>
      <c r="SJC717" s="146"/>
      <c r="SJD717" s="146"/>
      <c r="SJE717" s="146"/>
      <c r="SJF717" s="146"/>
      <c r="SJG717" s="146"/>
      <c r="SJH717" s="146"/>
      <c r="SJI717" s="146"/>
      <c r="SJJ717" s="146"/>
      <c r="SJK717" s="146"/>
      <c r="SJL717" s="146"/>
      <c r="SJM717" s="146"/>
      <c r="SJN717" s="146"/>
      <c r="SJO717" s="146"/>
      <c r="SJP717" s="146"/>
      <c r="SJQ717" s="146"/>
      <c r="SJR717" s="146"/>
      <c r="SJS717" s="146"/>
      <c r="SJT717" s="146"/>
      <c r="SJU717" s="146"/>
      <c r="SJV717" s="146"/>
      <c r="SJW717" s="146"/>
      <c r="SJX717" s="146"/>
      <c r="SJY717" s="146"/>
      <c r="SJZ717" s="146"/>
      <c r="SKA717" s="146"/>
      <c r="SKB717" s="146"/>
      <c r="SKC717" s="146"/>
      <c r="SKD717" s="146"/>
      <c r="SKE717" s="146"/>
      <c r="SKF717" s="146"/>
      <c r="SKG717" s="146"/>
      <c r="SKH717" s="146"/>
      <c r="SKI717" s="146"/>
      <c r="SKJ717" s="146"/>
      <c r="SKK717" s="146"/>
      <c r="SKL717" s="146"/>
      <c r="SKM717" s="146"/>
      <c r="SKN717" s="146"/>
      <c r="SKO717" s="146"/>
      <c r="SKP717" s="146"/>
      <c r="SKQ717" s="146"/>
      <c r="SKR717" s="146"/>
      <c r="SKS717" s="146"/>
      <c r="SKT717" s="146"/>
      <c r="SKU717" s="146"/>
      <c r="SKV717" s="146"/>
      <c r="SKW717" s="146"/>
      <c r="SKX717" s="146"/>
      <c r="SKY717" s="146"/>
      <c r="SKZ717" s="146"/>
      <c r="SLA717" s="146"/>
      <c r="SLB717" s="146"/>
      <c r="SLC717" s="146"/>
      <c r="SLD717" s="146"/>
      <c r="SLE717" s="146"/>
      <c r="SLF717" s="146"/>
      <c r="SLG717" s="146"/>
      <c r="SLH717" s="146"/>
      <c r="SLI717" s="146"/>
      <c r="SLJ717" s="146"/>
      <c r="SLK717" s="146"/>
      <c r="SLL717" s="146"/>
      <c r="SLM717" s="146"/>
      <c r="SLN717" s="146"/>
      <c r="SLO717" s="146"/>
      <c r="SLP717" s="146"/>
      <c r="SLQ717" s="146"/>
      <c r="SLR717" s="146"/>
      <c r="SLS717" s="146"/>
      <c r="SLT717" s="146"/>
      <c r="SLU717" s="146"/>
      <c r="SLV717" s="146"/>
      <c r="SLW717" s="146"/>
      <c r="SLX717" s="146"/>
      <c r="SLY717" s="146"/>
      <c r="SLZ717" s="146"/>
      <c r="SMA717" s="146"/>
      <c r="SMB717" s="146"/>
      <c r="SMC717" s="146"/>
      <c r="SMD717" s="146"/>
      <c r="SME717" s="146"/>
      <c r="SMF717" s="146"/>
      <c r="SMG717" s="146"/>
      <c r="SMH717" s="146"/>
      <c r="SMI717" s="146"/>
      <c r="SMJ717" s="146"/>
      <c r="SMK717" s="146"/>
      <c r="SML717" s="146"/>
      <c r="SMM717" s="146"/>
      <c r="SMN717" s="146"/>
      <c r="SMO717" s="146"/>
      <c r="SMP717" s="146"/>
      <c r="SMQ717" s="146"/>
      <c r="SMR717" s="146"/>
      <c r="SMS717" s="146"/>
      <c r="SMT717" s="146"/>
      <c r="SMU717" s="146"/>
      <c r="SMV717" s="146"/>
      <c r="SMW717" s="146"/>
      <c r="SMX717" s="146"/>
      <c r="SMY717" s="146"/>
      <c r="SMZ717" s="146"/>
      <c r="SNA717" s="146"/>
      <c r="SNB717" s="146"/>
      <c r="SNC717" s="146"/>
      <c r="SND717" s="146"/>
      <c r="SNE717" s="146"/>
      <c r="SNF717" s="146"/>
      <c r="SNG717" s="146"/>
      <c r="SNH717" s="146"/>
      <c r="SNI717" s="146"/>
      <c r="SNJ717" s="146"/>
      <c r="SNK717" s="146"/>
      <c r="SNL717" s="146"/>
      <c r="SNM717" s="146"/>
      <c r="SNN717" s="146"/>
      <c r="SNO717" s="146"/>
      <c r="SNP717" s="146"/>
      <c r="SNQ717" s="146"/>
      <c r="SNR717" s="146"/>
      <c r="SNS717" s="146"/>
      <c r="SNT717" s="146"/>
      <c r="SNU717" s="146"/>
      <c r="SNV717" s="146"/>
      <c r="SNW717" s="146"/>
      <c r="SNX717" s="146"/>
      <c r="SNY717" s="146"/>
      <c r="SNZ717" s="146"/>
      <c r="SOA717" s="146"/>
      <c r="SOB717" s="146"/>
      <c r="SOC717" s="146"/>
      <c r="SOD717" s="146"/>
      <c r="SOE717" s="146"/>
      <c r="SOF717" s="146"/>
      <c r="SOG717" s="146"/>
      <c r="SOH717" s="146"/>
      <c r="SOI717" s="146"/>
      <c r="SOJ717" s="146"/>
      <c r="SOK717" s="146"/>
      <c r="SOL717" s="146"/>
      <c r="SOM717" s="146"/>
      <c r="SON717" s="146"/>
      <c r="SOO717" s="146"/>
      <c r="SOP717" s="146"/>
      <c r="SOQ717" s="146"/>
      <c r="SOR717" s="146"/>
      <c r="SOS717" s="146"/>
      <c r="SOT717" s="146"/>
      <c r="SOU717" s="146"/>
      <c r="SOV717" s="146"/>
      <c r="SOW717" s="146"/>
      <c r="SOX717" s="146"/>
      <c r="SOY717" s="146"/>
      <c r="SOZ717" s="146"/>
      <c r="SPA717" s="146"/>
      <c r="SPB717" s="146"/>
      <c r="SPC717" s="146"/>
      <c r="SPD717" s="146"/>
      <c r="SPE717" s="146"/>
      <c r="SPF717" s="146"/>
      <c r="SPG717" s="146"/>
      <c r="SPH717" s="146"/>
      <c r="SPI717" s="146"/>
      <c r="SPJ717" s="146"/>
      <c r="SPK717" s="146"/>
      <c r="SPL717" s="146"/>
      <c r="SPM717" s="146"/>
      <c r="SPN717" s="146"/>
      <c r="SPO717" s="146"/>
      <c r="SPP717" s="146"/>
      <c r="SPQ717" s="146"/>
      <c r="SPR717" s="146"/>
      <c r="SPS717" s="146"/>
      <c r="SPT717" s="146"/>
      <c r="SPU717" s="146"/>
      <c r="SPV717" s="146"/>
      <c r="SPW717" s="146"/>
      <c r="SPX717" s="146"/>
      <c r="SPY717" s="146"/>
      <c r="SPZ717" s="146"/>
      <c r="SQA717" s="146"/>
      <c r="SQB717" s="146"/>
      <c r="SQC717" s="146"/>
      <c r="SQD717" s="146"/>
      <c r="SQE717" s="146"/>
      <c r="SQF717" s="146"/>
      <c r="SQG717" s="146"/>
      <c r="SQH717" s="146"/>
      <c r="SQI717" s="146"/>
      <c r="SQJ717" s="146"/>
      <c r="SQK717" s="146"/>
      <c r="SQL717" s="146"/>
      <c r="SQM717" s="146"/>
      <c r="SQN717" s="146"/>
      <c r="SQO717" s="146"/>
      <c r="SQP717" s="146"/>
      <c r="SQQ717" s="146"/>
      <c r="SQR717" s="146"/>
      <c r="SQS717" s="146"/>
      <c r="SQT717" s="146"/>
      <c r="SQU717" s="146"/>
      <c r="SQV717" s="146"/>
      <c r="SQW717" s="146"/>
      <c r="SQX717" s="146"/>
      <c r="SQY717" s="146"/>
      <c r="SQZ717" s="146"/>
      <c r="SRA717" s="146"/>
      <c r="SRB717" s="146"/>
      <c r="SRC717" s="146"/>
      <c r="SRD717" s="146"/>
      <c r="SRE717" s="146"/>
      <c r="SRF717" s="146"/>
      <c r="SRG717" s="146"/>
      <c r="SRH717" s="146"/>
      <c r="SRI717" s="146"/>
      <c r="SRJ717" s="146"/>
      <c r="SRK717" s="146"/>
      <c r="SRL717" s="146"/>
      <c r="SRM717" s="146"/>
      <c r="SRN717" s="146"/>
      <c r="SRO717" s="146"/>
      <c r="SRP717" s="146"/>
      <c r="SRQ717" s="146"/>
      <c r="SRR717" s="146"/>
      <c r="SRS717" s="146"/>
      <c r="SRT717" s="146"/>
      <c r="SRU717" s="146"/>
      <c r="SRV717" s="146"/>
      <c r="SRW717" s="146"/>
      <c r="SRX717" s="146"/>
      <c r="SRY717" s="146"/>
      <c r="SRZ717" s="146"/>
      <c r="SSA717" s="146"/>
      <c r="SSB717" s="146"/>
      <c r="SSC717" s="146"/>
      <c r="SSD717" s="146"/>
      <c r="SSE717" s="146"/>
      <c r="SSF717" s="146"/>
      <c r="SSG717" s="146"/>
      <c r="SSH717" s="146"/>
      <c r="SSI717" s="146"/>
      <c r="SSJ717" s="146"/>
      <c r="SSK717" s="146"/>
      <c r="SSL717" s="146"/>
      <c r="SSM717" s="146"/>
      <c r="SSN717" s="146"/>
      <c r="SSO717" s="146"/>
      <c r="SSP717" s="146"/>
      <c r="SSQ717" s="146"/>
      <c r="SSR717" s="146"/>
      <c r="SSS717" s="146"/>
      <c r="SST717" s="146"/>
      <c r="SSU717" s="146"/>
      <c r="SSV717" s="146"/>
      <c r="SSW717" s="146"/>
      <c r="SSX717" s="146"/>
      <c r="SSY717" s="146"/>
      <c r="SSZ717" s="146"/>
      <c r="STA717" s="146"/>
      <c r="STB717" s="146"/>
      <c r="STC717" s="146"/>
      <c r="STD717" s="146"/>
      <c r="STE717" s="146"/>
      <c r="STF717" s="146"/>
      <c r="STG717" s="146"/>
      <c r="STH717" s="146"/>
      <c r="STI717" s="146"/>
      <c r="STJ717" s="146"/>
      <c r="STK717" s="146"/>
      <c r="STL717" s="146"/>
      <c r="STM717" s="146"/>
      <c r="STN717" s="146"/>
      <c r="STO717" s="146"/>
      <c r="STP717" s="146"/>
      <c r="STQ717" s="146"/>
      <c r="STR717" s="146"/>
      <c r="STS717" s="146"/>
      <c r="STT717" s="146"/>
      <c r="STU717" s="146"/>
      <c r="STV717" s="146"/>
      <c r="STW717" s="146"/>
      <c r="STX717" s="146"/>
      <c r="STY717" s="146"/>
      <c r="STZ717" s="146"/>
      <c r="SUA717" s="146"/>
      <c r="SUB717" s="146"/>
      <c r="SUC717" s="146"/>
      <c r="SUD717" s="146"/>
      <c r="SUE717" s="146"/>
      <c r="SUF717" s="146"/>
      <c r="SUG717" s="146"/>
      <c r="SUH717" s="146"/>
      <c r="SUI717" s="146"/>
      <c r="SUJ717" s="146"/>
      <c r="SUK717" s="146"/>
      <c r="SUL717" s="146"/>
      <c r="SUM717" s="146"/>
      <c r="SUN717" s="146"/>
      <c r="SUO717" s="146"/>
      <c r="SUP717" s="146"/>
      <c r="SUQ717" s="146"/>
      <c r="SUR717" s="146"/>
      <c r="SUS717" s="146"/>
      <c r="SUT717" s="146"/>
      <c r="SUU717" s="146"/>
      <c r="SUV717" s="146"/>
      <c r="SUW717" s="146"/>
      <c r="SUX717" s="146"/>
      <c r="SUY717" s="146"/>
      <c r="SUZ717" s="146"/>
      <c r="SVA717" s="146"/>
      <c r="SVB717" s="146"/>
      <c r="SVC717" s="146"/>
      <c r="SVD717" s="146"/>
      <c r="SVE717" s="146"/>
      <c r="SVF717" s="146"/>
      <c r="SVG717" s="146"/>
      <c r="SVH717" s="146"/>
      <c r="SVI717" s="146"/>
      <c r="SVJ717" s="146"/>
      <c r="SVK717" s="146"/>
      <c r="SVL717" s="146"/>
      <c r="SVM717" s="146"/>
      <c r="SVN717" s="146"/>
      <c r="SVO717" s="146"/>
      <c r="SVP717" s="146"/>
      <c r="SVQ717" s="146"/>
      <c r="SVR717" s="146"/>
      <c r="SVS717" s="146"/>
      <c r="SVT717" s="146"/>
      <c r="SVU717" s="146"/>
      <c r="SVV717" s="146"/>
      <c r="SVW717" s="146"/>
      <c r="SVX717" s="146"/>
      <c r="SVY717" s="146"/>
      <c r="SVZ717" s="146"/>
      <c r="SWA717" s="146"/>
      <c r="SWB717" s="146"/>
      <c r="SWC717" s="146"/>
      <c r="SWD717" s="146"/>
      <c r="SWE717" s="146"/>
      <c r="SWF717" s="146"/>
      <c r="SWG717" s="146"/>
      <c r="SWH717" s="146"/>
      <c r="SWI717" s="146"/>
      <c r="SWJ717" s="146"/>
      <c r="SWK717" s="146"/>
      <c r="SWL717" s="146"/>
      <c r="SWM717" s="146"/>
      <c r="SWN717" s="146"/>
      <c r="SWO717" s="146"/>
      <c r="SWP717" s="146"/>
      <c r="SWQ717" s="146"/>
      <c r="SWR717" s="146"/>
      <c r="SWS717" s="146"/>
      <c r="SWT717" s="146"/>
      <c r="SWU717" s="146"/>
      <c r="SWV717" s="146"/>
      <c r="SWW717" s="146"/>
      <c r="SWX717" s="146"/>
      <c r="SWY717" s="146"/>
      <c r="SWZ717" s="146"/>
      <c r="SXA717" s="146"/>
      <c r="SXB717" s="146"/>
      <c r="SXC717" s="146"/>
      <c r="SXD717" s="146"/>
      <c r="SXE717" s="146"/>
      <c r="SXF717" s="146"/>
      <c r="SXG717" s="146"/>
      <c r="SXH717" s="146"/>
      <c r="SXI717" s="146"/>
      <c r="SXJ717" s="146"/>
      <c r="SXK717" s="146"/>
      <c r="SXL717" s="146"/>
      <c r="SXM717" s="146"/>
      <c r="SXN717" s="146"/>
      <c r="SXO717" s="146"/>
      <c r="SXP717" s="146"/>
      <c r="SXQ717" s="146"/>
      <c r="SXR717" s="146"/>
      <c r="SXS717" s="146"/>
      <c r="SXT717" s="146"/>
      <c r="SXU717" s="146"/>
      <c r="SXV717" s="146"/>
      <c r="SXW717" s="146"/>
      <c r="SXX717" s="146"/>
      <c r="SXY717" s="146"/>
      <c r="SXZ717" s="146"/>
      <c r="SYA717" s="146"/>
      <c r="SYB717" s="146"/>
      <c r="SYC717" s="146"/>
      <c r="SYD717" s="146"/>
      <c r="SYE717" s="146"/>
      <c r="SYF717" s="146"/>
      <c r="SYG717" s="146"/>
      <c r="SYH717" s="146"/>
      <c r="SYI717" s="146"/>
      <c r="SYJ717" s="146"/>
      <c r="SYK717" s="146"/>
      <c r="SYL717" s="146"/>
      <c r="SYM717" s="146"/>
      <c r="SYN717" s="146"/>
      <c r="SYO717" s="146"/>
      <c r="SYP717" s="146"/>
      <c r="SYQ717" s="146"/>
      <c r="SYR717" s="146"/>
      <c r="SYS717" s="146"/>
      <c r="SYT717" s="146"/>
      <c r="SYU717" s="146"/>
      <c r="SYV717" s="146"/>
      <c r="SYW717" s="146"/>
      <c r="SYX717" s="146"/>
      <c r="SYY717" s="146"/>
      <c r="SYZ717" s="146"/>
      <c r="SZA717" s="146"/>
      <c r="SZB717" s="146"/>
      <c r="SZC717" s="146"/>
      <c r="SZD717" s="146"/>
      <c r="SZE717" s="146"/>
      <c r="SZF717" s="146"/>
      <c r="SZG717" s="146"/>
      <c r="SZH717" s="146"/>
      <c r="SZI717" s="146"/>
      <c r="SZJ717" s="146"/>
      <c r="SZK717" s="146"/>
      <c r="SZL717" s="146"/>
      <c r="SZM717" s="146"/>
      <c r="SZN717" s="146"/>
      <c r="SZO717" s="146"/>
      <c r="SZP717" s="146"/>
      <c r="SZQ717" s="146"/>
      <c r="SZR717" s="146"/>
      <c r="SZS717" s="146"/>
      <c r="SZT717" s="146"/>
      <c r="SZU717" s="146"/>
      <c r="SZV717" s="146"/>
      <c r="SZW717" s="146"/>
      <c r="SZX717" s="146"/>
      <c r="SZY717" s="146"/>
      <c r="SZZ717" s="146"/>
      <c r="TAA717" s="146"/>
      <c r="TAB717" s="146"/>
      <c r="TAC717" s="146"/>
      <c r="TAD717" s="146"/>
      <c r="TAE717" s="146"/>
      <c r="TAF717" s="146"/>
      <c r="TAG717" s="146"/>
      <c r="TAH717" s="146"/>
      <c r="TAI717" s="146"/>
      <c r="TAJ717" s="146"/>
      <c r="TAK717" s="146"/>
      <c r="TAL717" s="146"/>
      <c r="TAM717" s="146"/>
      <c r="TAN717" s="146"/>
      <c r="TAO717" s="146"/>
      <c r="TAP717" s="146"/>
      <c r="TAQ717" s="146"/>
      <c r="TAR717" s="146"/>
      <c r="TAS717" s="146"/>
      <c r="TAT717" s="146"/>
      <c r="TAU717" s="146"/>
      <c r="TAV717" s="146"/>
      <c r="TAW717" s="146"/>
      <c r="TAX717" s="146"/>
      <c r="TAY717" s="146"/>
      <c r="TAZ717" s="146"/>
      <c r="TBA717" s="146"/>
      <c r="TBB717" s="146"/>
      <c r="TBC717" s="146"/>
      <c r="TBD717" s="146"/>
      <c r="TBE717" s="146"/>
      <c r="TBF717" s="146"/>
      <c r="TBG717" s="146"/>
      <c r="TBH717" s="146"/>
      <c r="TBI717" s="146"/>
      <c r="TBJ717" s="146"/>
      <c r="TBK717" s="146"/>
      <c r="TBL717" s="146"/>
      <c r="TBM717" s="146"/>
      <c r="TBN717" s="146"/>
      <c r="TBO717" s="146"/>
      <c r="TBP717" s="146"/>
      <c r="TBQ717" s="146"/>
      <c r="TBR717" s="146"/>
      <c r="TBS717" s="146"/>
      <c r="TBT717" s="146"/>
      <c r="TBU717" s="146"/>
      <c r="TBV717" s="146"/>
      <c r="TBW717" s="146"/>
      <c r="TBX717" s="146"/>
      <c r="TBY717" s="146"/>
      <c r="TBZ717" s="146"/>
      <c r="TCA717" s="146"/>
      <c r="TCB717" s="146"/>
      <c r="TCC717" s="146"/>
      <c r="TCD717" s="146"/>
      <c r="TCE717" s="146"/>
      <c r="TCF717" s="146"/>
      <c r="TCG717" s="146"/>
      <c r="TCH717" s="146"/>
      <c r="TCI717" s="146"/>
      <c r="TCJ717" s="146"/>
      <c r="TCK717" s="146"/>
      <c r="TCL717" s="146"/>
      <c r="TCM717" s="146"/>
      <c r="TCN717" s="146"/>
      <c r="TCO717" s="146"/>
      <c r="TCP717" s="146"/>
      <c r="TCQ717" s="146"/>
      <c r="TCR717" s="146"/>
      <c r="TCS717" s="146"/>
      <c r="TCT717" s="146"/>
      <c r="TCU717" s="146"/>
      <c r="TCV717" s="146"/>
      <c r="TCW717" s="146"/>
      <c r="TCX717" s="146"/>
      <c r="TCY717" s="146"/>
      <c r="TCZ717" s="146"/>
      <c r="TDA717" s="146"/>
      <c r="TDB717" s="146"/>
      <c r="TDC717" s="146"/>
      <c r="TDD717" s="146"/>
      <c r="TDE717" s="146"/>
      <c r="TDF717" s="146"/>
      <c r="TDG717" s="146"/>
      <c r="TDH717" s="146"/>
      <c r="TDI717" s="146"/>
      <c r="TDJ717" s="146"/>
      <c r="TDK717" s="146"/>
      <c r="TDL717" s="146"/>
      <c r="TDM717" s="146"/>
      <c r="TDN717" s="146"/>
      <c r="TDO717" s="146"/>
      <c r="TDP717" s="146"/>
      <c r="TDQ717" s="146"/>
      <c r="TDR717" s="146"/>
      <c r="TDS717" s="146"/>
      <c r="TDT717" s="146"/>
      <c r="TDU717" s="146"/>
      <c r="TDV717" s="146"/>
      <c r="TDW717" s="146"/>
      <c r="TDX717" s="146"/>
      <c r="TDY717" s="146"/>
      <c r="TDZ717" s="146"/>
      <c r="TEA717" s="146"/>
      <c r="TEB717" s="146"/>
      <c r="TEC717" s="146"/>
      <c r="TED717" s="146"/>
      <c r="TEE717" s="146"/>
      <c r="TEF717" s="146"/>
      <c r="TEG717" s="146"/>
      <c r="TEH717" s="146"/>
      <c r="TEI717" s="146"/>
      <c r="TEJ717" s="146"/>
      <c r="TEK717" s="146"/>
      <c r="TEL717" s="146"/>
      <c r="TEM717" s="146"/>
      <c r="TEN717" s="146"/>
      <c r="TEO717" s="146"/>
      <c r="TEP717" s="146"/>
      <c r="TEQ717" s="146"/>
      <c r="TER717" s="146"/>
      <c r="TES717" s="146"/>
      <c r="TET717" s="146"/>
      <c r="TEU717" s="146"/>
      <c r="TEV717" s="146"/>
      <c r="TEW717" s="146"/>
      <c r="TEX717" s="146"/>
      <c r="TEY717" s="146"/>
      <c r="TEZ717" s="146"/>
      <c r="TFA717" s="146"/>
      <c r="TFB717" s="146"/>
      <c r="TFC717" s="146"/>
      <c r="TFD717" s="146"/>
      <c r="TFE717" s="146"/>
      <c r="TFF717" s="146"/>
      <c r="TFG717" s="146"/>
      <c r="TFH717" s="146"/>
      <c r="TFI717" s="146"/>
      <c r="TFJ717" s="146"/>
      <c r="TFK717" s="146"/>
      <c r="TFL717" s="146"/>
      <c r="TFM717" s="146"/>
      <c r="TFN717" s="146"/>
      <c r="TFO717" s="146"/>
      <c r="TFP717" s="146"/>
      <c r="TFQ717" s="146"/>
      <c r="TFR717" s="146"/>
      <c r="TFS717" s="146"/>
      <c r="TFT717" s="146"/>
      <c r="TFU717" s="146"/>
      <c r="TFV717" s="146"/>
      <c r="TFW717" s="146"/>
      <c r="TFX717" s="146"/>
      <c r="TFY717" s="146"/>
      <c r="TFZ717" s="146"/>
      <c r="TGA717" s="146"/>
      <c r="TGB717" s="146"/>
      <c r="TGC717" s="146"/>
      <c r="TGD717" s="146"/>
      <c r="TGE717" s="146"/>
      <c r="TGF717" s="146"/>
      <c r="TGG717" s="146"/>
      <c r="TGH717" s="146"/>
      <c r="TGI717" s="146"/>
      <c r="TGJ717" s="146"/>
      <c r="TGK717" s="146"/>
      <c r="TGL717" s="146"/>
      <c r="TGM717" s="146"/>
      <c r="TGN717" s="146"/>
      <c r="TGO717" s="146"/>
      <c r="TGP717" s="146"/>
      <c r="TGQ717" s="146"/>
      <c r="TGR717" s="146"/>
      <c r="TGS717" s="146"/>
      <c r="TGT717" s="146"/>
      <c r="TGU717" s="146"/>
      <c r="TGV717" s="146"/>
      <c r="TGW717" s="146"/>
      <c r="TGX717" s="146"/>
      <c r="TGY717" s="146"/>
      <c r="TGZ717" s="146"/>
      <c r="THA717" s="146"/>
      <c r="THB717" s="146"/>
      <c r="THC717" s="146"/>
      <c r="THD717" s="146"/>
      <c r="THE717" s="146"/>
      <c r="THF717" s="146"/>
      <c r="THG717" s="146"/>
      <c r="THH717" s="146"/>
      <c r="THI717" s="146"/>
      <c r="THJ717" s="146"/>
      <c r="THK717" s="146"/>
      <c r="THL717" s="146"/>
      <c r="THM717" s="146"/>
      <c r="THN717" s="146"/>
      <c r="THO717" s="146"/>
      <c r="THP717" s="146"/>
      <c r="THQ717" s="146"/>
      <c r="THR717" s="146"/>
      <c r="THS717" s="146"/>
      <c r="THT717" s="146"/>
      <c r="THU717" s="146"/>
      <c r="THV717" s="146"/>
      <c r="THW717" s="146"/>
      <c r="THX717" s="146"/>
      <c r="THY717" s="146"/>
      <c r="THZ717" s="146"/>
      <c r="TIA717" s="146"/>
      <c r="TIB717" s="146"/>
      <c r="TIC717" s="146"/>
      <c r="TID717" s="146"/>
      <c r="TIE717" s="146"/>
      <c r="TIF717" s="146"/>
      <c r="TIG717" s="146"/>
      <c r="TIH717" s="146"/>
      <c r="TII717" s="146"/>
      <c r="TIJ717" s="146"/>
      <c r="TIK717" s="146"/>
      <c r="TIL717" s="146"/>
      <c r="TIM717" s="146"/>
      <c r="TIN717" s="146"/>
      <c r="TIO717" s="146"/>
      <c r="TIP717" s="146"/>
      <c r="TIQ717" s="146"/>
      <c r="TIR717" s="146"/>
      <c r="TIS717" s="146"/>
      <c r="TIT717" s="146"/>
      <c r="TIU717" s="146"/>
      <c r="TIV717" s="146"/>
      <c r="TIW717" s="146"/>
      <c r="TIX717" s="146"/>
      <c r="TIY717" s="146"/>
      <c r="TIZ717" s="146"/>
      <c r="TJA717" s="146"/>
      <c r="TJB717" s="146"/>
      <c r="TJC717" s="146"/>
      <c r="TJD717" s="146"/>
      <c r="TJE717" s="146"/>
      <c r="TJF717" s="146"/>
      <c r="TJG717" s="146"/>
      <c r="TJH717" s="146"/>
      <c r="TJI717" s="146"/>
      <c r="TJJ717" s="146"/>
      <c r="TJK717" s="146"/>
      <c r="TJL717" s="146"/>
      <c r="TJM717" s="146"/>
      <c r="TJN717" s="146"/>
      <c r="TJO717" s="146"/>
      <c r="TJP717" s="146"/>
      <c r="TJQ717" s="146"/>
      <c r="TJR717" s="146"/>
      <c r="TJS717" s="146"/>
      <c r="TJT717" s="146"/>
      <c r="TJU717" s="146"/>
      <c r="TJV717" s="146"/>
      <c r="TJW717" s="146"/>
      <c r="TJX717" s="146"/>
      <c r="TJY717" s="146"/>
      <c r="TJZ717" s="146"/>
      <c r="TKA717" s="146"/>
      <c r="TKB717" s="146"/>
      <c r="TKC717" s="146"/>
      <c r="TKD717" s="146"/>
      <c r="TKE717" s="146"/>
      <c r="TKF717" s="146"/>
      <c r="TKG717" s="146"/>
      <c r="TKH717" s="146"/>
      <c r="TKI717" s="146"/>
      <c r="TKJ717" s="146"/>
      <c r="TKK717" s="146"/>
      <c r="TKL717" s="146"/>
      <c r="TKM717" s="146"/>
      <c r="TKN717" s="146"/>
      <c r="TKO717" s="146"/>
      <c r="TKP717" s="146"/>
      <c r="TKQ717" s="146"/>
      <c r="TKR717" s="146"/>
      <c r="TKS717" s="146"/>
      <c r="TKT717" s="146"/>
      <c r="TKU717" s="146"/>
      <c r="TKV717" s="146"/>
      <c r="TKW717" s="146"/>
      <c r="TKX717" s="146"/>
      <c r="TKY717" s="146"/>
      <c r="TKZ717" s="146"/>
      <c r="TLA717" s="146"/>
      <c r="TLB717" s="146"/>
      <c r="TLC717" s="146"/>
      <c r="TLD717" s="146"/>
      <c r="TLE717" s="146"/>
      <c r="TLF717" s="146"/>
      <c r="TLG717" s="146"/>
      <c r="TLH717" s="146"/>
      <c r="TLI717" s="146"/>
      <c r="TLJ717" s="146"/>
      <c r="TLK717" s="146"/>
      <c r="TLL717" s="146"/>
      <c r="TLM717" s="146"/>
      <c r="TLN717" s="146"/>
      <c r="TLO717" s="146"/>
      <c r="TLP717" s="146"/>
      <c r="TLQ717" s="146"/>
      <c r="TLR717" s="146"/>
      <c r="TLS717" s="146"/>
      <c r="TLT717" s="146"/>
      <c r="TLU717" s="146"/>
      <c r="TLV717" s="146"/>
      <c r="TLW717" s="146"/>
      <c r="TLX717" s="146"/>
      <c r="TLY717" s="146"/>
      <c r="TLZ717" s="146"/>
      <c r="TMA717" s="146"/>
      <c r="TMB717" s="146"/>
      <c r="TMC717" s="146"/>
      <c r="TMD717" s="146"/>
      <c r="TME717" s="146"/>
      <c r="TMF717" s="146"/>
      <c r="TMG717" s="146"/>
      <c r="TMH717" s="146"/>
      <c r="TMI717" s="146"/>
      <c r="TMJ717" s="146"/>
      <c r="TMK717" s="146"/>
      <c r="TML717" s="146"/>
      <c r="TMM717" s="146"/>
      <c r="TMN717" s="146"/>
      <c r="TMO717" s="146"/>
      <c r="TMP717" s="146"/>
      <c r="TMQ717" s="146"/>
      <c r="TMR717" s="146"/>
      <c r="TMS717" s="146"/>
      <c r="TMT717" s="146"/>
      <c r="TMU717" s="146"/>
      <c r="TMV717" s="146"/>
      <c r="TMW717" s="146"/>
      <c r="TMX717" s="146"/>
      <c r="TMY717" s="146"/>
      <c r="TMZ717" s="146"/>
      <c r="TNA717" s="146"/>
      <c r="TNB717" s="146"/>
      <c r="TNC717" s="146"/>
      <c r="TND717" s="146"/>
      <c r="TNE717" s="146"/>
      <c r="TNF717" s="146"/>
      <c r="TNG717" s="146"/>
      <c r="TNH717" s="146"/>
      <c r="TNI717" s="146"/>
      <c r="TNJ717" s="146"/>
      <c r="TNK717" s="146"/>
      <c r="TNL717" s="146"/>
      <c r="TNM717" s="146"/>
      <c r="TNN717" s="146"/>
      <c r="TNO717" s="146"/>
      <c r="TNP717" s="146"/>
      <c r="TNQ717" s="146"/>
      <c r="TNR717" s="146"/>
      <c r="TNS717" s="146"/>
      <c r="TNT717" s="146"/>
      <c r="TNU717" s="146"/>
      <c r="TNV717" s="146"/>
      <c r="TNW717" s="146"/>
      <c r="TNX717" s="146"/>
      <c r="TNY717" s="146"/>
      <c r="TNZ717" s="146"/>
      <c r="TOA717" s="146"/>
      <c r="TOB717" s="146"/>
      <c r="TOC717" s="146"/>
      <c r="TOD717" s="146"/>
      <c r="TOE717" s="146"/>
      <c r="TOF717" s="146"/>
      <c r="TOG717" s="146"/>
      <c r="TOH717" s="146"/>
      <c r="TOI717" s="146"/>
      <c r="TOJ717" s="146"/>
      <c r="TOK717" s="146"/>
      <c r="TOL717" s="146"/>
      <c r="TOM717" s="146"/>
      <c r="TON717" s="146"/>
      <c r="TOO717" s="146"/>
      <c r="TOP717" s="146"/>
      <c r="TOQ717" s="146"/>
      <c r="TOR717" s="146"/>
      <c r="TOS717" s="146"/>
      <c r="TOT717" s="146"/>
      <c r="TOU717" s="146"/>
      <c r="TOV717" s="146"/>
      <c r="TOW717" s="146"/>
      <c r="TOX717" s="146"/>
      <c r="TOY717" s="146"/>
      <c r="TOZ717" s="146"/>
      <c r="TPA717" s="146"/>
      <c r="TPB717" s="146"/>
      <c r="TPC717" s="146"/>
      <c r="TPD717" s="146"/>
      <c r="TPE717" s="146"/>
      <c r="TPF717" s="146"/>
      <c r="TPG717" s="146"/>
      <c r="TPH717" s="146"/>
      <c r="TPI717" s="146"/>
      <c r="TPJ717" s="146"/>
      <c r="TPK717" s="146"/>
      <c r="TPL717" s="146"/>
      <c r="TPM717" s="146"/>
      <c r="TPN717" s="146"/>
      <c r="TPO717" s="146"/>
      <c r="TPP717" s="146"/>
      <c r="TPQ717" s="146"/>
      <c r="TPR717" s="146"/>
      <c r="TPS717" s="146"/>
      <c r="TPT717" s="146"/>
      <c r="TPU717" s="146"/>
      <c r="TPV717" s="146"/>
      <c r="TPW717" s="146"/>
      <c r="TPX717" s="146"/>
      <c r="TPY717" s="146"/>
      <c r="TPZ717" s="146"/>
      <c r="TQA717" s="146"/>
      <c r="TQB717" s="146"/>
      <c r="TQC717" s="146"/>
      <c r="TQD717" s="146"/>
      <c r="TQE717" s="146"/>
      <c r="TQF717" s="146"/>
      <c r="TQG717" s="146"/>
      <c r="TQH717" s="146"/>
      <c r="TQI717" s="146"/>
      <c r="TQJ717" s="146"/>
      <c r="TQK717" s="146"/>
      <c r="TQL717" s="146"/>
      <c r="TQM717" s="146"/>
      <c r="TQN717" s="146"/>
      <c r="TQO717" s="146"/>
      <c r="TQP717" s="146"/>
      <c r="TQQ717" s="146"/>
      <c r="TQR717" s="146"/>
      <c r="TQS717" s="146"/>
      <c r="TQT717" s="146"/>
      <c r="TQU717" s="146"/>
      <c r="TQV717" s="146"/>
      <c r="TQW717" s="146"/>
      <c r="TQX717" s="146"/>
      <c r="TQY717" s="146"/>
      <c r="TQZ717" s="146"/>
      <c r="TRA717" s="146"/>
      <c r="TRB717" s="146"/>
      <c r="TRC717" s="146"/>
      <c r="TRD717" s="146"/>
      <c r="TRE717" s="146"/>
      <c r="TRF717" s="146"/>
      <c r="TRG717" s="146"/>
      <c r="TRH717" s="146"/>
      <c r="TRI717" s="146"/>
      <c r="TRJ717" s="146"/>
      <c r="TRK717" s="146"/>
      <c r="TRL717" s="146"/>
      <c r="TRM717" s="146"/>
      <c r="TRN717" s="146"/>
      <c r="TRO717" s="146"/>
      <c r="TRP717" s="146"/>
      <c r="TRQ717" s="146"/>
      <c r="TRR717" s="146"/>
      <c r="TRS717" s="146"/>
      <c r="TRT717" s="146"/>
      <c r="TRU717" s="146"/>
      <c r="TRV717" s="146"/>
      <c r="TRW717" s="146"/>
      <c r="TRX717" s="146"/>
      <c r="TRY717" s="146"/>
      <c r="TRZ717" s="146"/>
      <c r="TSA717" s="146"/>
      <c r="TSB717" s="146"/>
      <c r="TSC717" s="146"/>
      <c r="TSD717" s="146"/>
      <c r="TSE717" s="146"/>
      <c r="TSF717" s="146"/>
      <c r="TSG717" s="146"/>
      <c r="TSH717" s="146"/>
      <c r="TSI717" s="146"/>
      <c r="TSJ717" s="146"/>
      <c r="TSK717" s="146"/>
      <c r="TSL717" s="146"/>
      <c r="TSM717" s="146"/>
      <c r="TSN717" s="146"/>
      <c r="TSO717" s="146"/>
      <c r="TSP717" s="146"/>
      <c r="TSQ717" s="146"/>
      <c r="TSR717" s="146"/>
      <c r="TSS717" s="146"/>
      <c r="TST717" s="146"/>
      <c r="TSU717" s="146"/>
      <c r="TSV717" s="146"/>
      <c r="TSW717" s="146"/>
      <c r="TSX717" s="146"/>
      <c r="TSY717" s="146"/>
      <c r="TSZ717" s="146"/>
      <c r="TTA717" s="146"/>
      <c r="TTB717" s="146"/>
      <c r="TTC717" s="146"/>
      <c r="TTD717" s="146"/>
      <c r="TTE717" s="146"/>
      <c r="TTF717" s="146"/>
      <c r="TTG717" s="146"/>
      <c r="TTH717" s="146"/>
      <c r="TTI717" s="146"/>
      <c r="TTJ717" s="146"/>
      <c r="TTK717" s="146"/>
      <c r="TTL717" s="146"/>
      <c r="TTM717" s="146"/>
      <c r="TTN717" s="146"/>
      <c r="TTO717" s="146"/>
      <c r="TTP717" s="146"/>
      <c r="TTQ717" s="146"/>
      <c r="TTR717" s="146"/>
      <c r="TTS717" s="146"/>
      <c r="TTT717" s="146"/>
      <c r="TTU717" s="146"/>
      <c r="TTV717" s="146"/>
      <c r="TTW717" s="146"/>
      <c r="TTX717" s="146"/>
      <c r="TTY717" s="146"/>
      <c r="TTZ717" s="146"/>
      <c r="TUA717" s="146"/>
      <c r="TUB717" s="146"/>
      <c r="TUC717" s="146"/>
      <c r="TUD717" s="146"/>
      <c r="TUE717" s="146"/>
      <c r="TUF717" s="146"/>
      <c r="TUG717" s="146"/>
      <c r="TUH717" s="146"/>
      <c r="TUI717" s="146"/>
      <c r="TUJ717" s="146"/>
      <c r="TUK717" s="146"/>
      <c r="TUL717" s="146"/>
      <c r="TUM717" s="146"/>
      <c r="TUN717" s="146"/>
      <c r="TUO717" s="146"/>
      <c r="TUP717" s="146"/>
      <c r="TUQ717" s="146"/>
      <c r="TUR717" s="146"/>
      <c r="TUS717" s="146"/>
      <c r="TUT717" s="146"/>
      <c r="TUU717" s="146"/>
      <c r="TUV717" s="146"/>
      <c r="TUW717" s="146"/>
      <c r="TUX717" s="146"/>
      <c r="TUY717" s="146"/>
      <c r="TUZ717" s="146"/>
      <c r="TVA717" s="146"/>
      <c r="TVB717" s="146"/>
      <c r="TVC717" s="146"/>
      <c r="TVD717" s="146"/>
      <c r="TVE717" s="146"/>
      <c r="TVF717" s="146"/>
      <c r="TVG717" s="146"/>
      <c r="TVH717" s="146"/>
      <c r="TVI717" s="146"/>
      <c r="TVJ717" s="146"/>
      <c r="TVK717" s="146"/>
      <c r="TVL717" s="146"/>
      <c r="TVM717" s="146"/>
      <c r="TVN717" s="146"/>
      <c r="TVO717" s="146"/>
      <c r="TVP717" s="146"/>
      <c r="TVQ717" s="146"/>
      <c r="TVR717" s="146"/>
      <c r="TVS717" s="146"/>
      <c r="TVT717" s="146"/>
      <c r="TVU717" s="146"/>
      <c r="TVV717" s="146"/>
      <c r="TVW717" s="146"/>
      <c r="TVX717" s="146"/>
      <c r="TVY717" s="146"/>
      <c r="TVZ717" s="146"/>
      <c r="TWA717" s="146"/>
      <c r="TWB717" s="146"/>
      <c r="TWC717" s="146"/>
      <c r="TWD717" s="146"/>
      <c r="TWE717" s="146"/>
      <c r="TWF717" s="146"/>
      <c r="TWG717" s="146"/>
      <c r="TWH717" s="146"/>
      <c r="TWI717" s="146"/>
      <c r="TWJ717" s="146"/>
      <c r="TWK717" s="146"/>
      <c r="TWL717" s="146"/>
      <c r="TWM717" s="146"/>
      <c r="TWN717" s="146"/>
      <c r="TWO717" s="146"/>
      <c r="TWP717" s="146"/>
      <c r="TWQ717" s="146"/>
      <c r="TWR717" s="146"/>
      <c r="TWS717" s="146"/>
      <c r="TWT717" s="146"/>
      <c r="TWU717" s="146"/>
      <c r="TWV717" s="146"/>
      <c r="TWW717" s="146"/>
      <c r="TWX717" s="146"/>
      <c r="TWY717" s="146"/>
      <c r="TWZ717" s="146"/>
      <c r="TXA717" s="146"/>
      <c r="TXB717" s="146"/>
      <c r="TXC717" s="146"/>
      <c r="TXD717" s="146"/>
      <c r="TXE717" s="146"/>
      <c r="TXF717" s="146"/>
      <c r="TXG717" s="146"/>
      <c r="TXH717" s="146"/>
      <c r="TXI717" s="146"/>
      <c r="TXJ717" s="146"/>
      <c r="TXK717" s="146"/>
      <c r="TXL717" s="146"/>
      <c r="TXM717" s="146"/>
      <c r="TXN717" s="146"/>
      <c r="TXO717" s="146"/>
      <c r="TXP717" s="146"/>
      <c r="TXQ717" s="146"/>
      <c r="TXR717" s="146"/>
      <c r="TXS717" s="146"/>
      <c r="TXT717" s="146"/>
      <c r="TXU717" s="146"/>
      <c r="TXV717" s="146"/>
      <c r="TXW717" s="146"/>
      <c r="TXX717" s="146"/>
      <c r="TXY717" s="146"/>
      <c r="TXZ717" s="146"/>
      <c r="TYA717" s="146"/>
      <c r="TYB717" s="146"/>
      <c r="TYC717" s="146"/>
      <c r="TYD717" s="146"/>
      <c r="TYE717" s="146"/>
      <c r="TYF717" s="146"/>
      <c r="TYG717" s="146"/>
      <c r="TYH717" s="146"/>
      <c r="TYI717" s="146"/>
      <c r="TYJ717" s="146"/>
      <c r="TYK717" s="146"/>
      <c r="TYL717" s="146"/>
      <c r="TYM717" s="146"/>
      <c r="TYN717" s="146"/>
      <c r="TYO717" s="146"/>
      <c r="TYP717" s="146"/>
      <c r="TYQ717" s="146"/>
      <c r="TYR717" s="146"/>
      <c r="TYS717" s="146"/>
      <c r="TYT717" s="146"/>
      <c r="TYU717" s="146"/>
      <c r="TYV717" s="146"/>
      <c r="TYW717" s="146"/>
      <c r="TYX717" s="146"/>
      <c r="TYY717" s="146"/>
      <c r="TYZ717" s="146"/>
      <c r="TZA717" s="146"/>
      <c r="TZB717" s="146"/>
      <c r="TZC717" s="146"/>
      <c r="TZD717" s="146"/>
      <c r="TZE717" s="146"/>
      <c r="TZF717" s="146"/>
      <c r="TZG717" s="146"/>
      <c r="TZH717" s="146"/>
      <c r="TZI717" s="146"/>
      <c r="TZJ717" s="146"/>
      <c r="TZK717" s="146"/>
      <c r="TZL717" s="146"/>
      <c r="TZM717" s="146"/>
      <c r="TZN717" s="146"/>
      <c r="TZO717" s="146"/>
      <c r="TZP717" s="146"/>
      <c r="TZQ717" s="146"/>
      <c r="TZR717" s="146"/>
      <c r="TZS717" s="146"/>
      <c r="TZT717" s="146"/>
      <c r="TZU717" s="146"/>
      <c r="TZV717" s="146"/>
      <c r="TZW717" s="146"/>
      <c r="TZX717" s="146"/>
      <c r="TZY717" s="146"/>
      <c r="TZZ717" s="146"/>
      <c r="UAA717" s="146"/>
      <c r="UAB717" s="146"/>
      <c r="UAC717" s="146"/>
      <c r="UAD717" s="146"/>
      <c r="UAE717" s="146"/>
      <c r="UAF717" s="146"/>
      <c r="UAG717" s="146"/>
      <c r="UAH717" s="146"/>
      <c r="UAI717" s="146"/>
      <c r="UAJ717" s="146"/>
      <c r="UAK717" s="146"/>
      <c r="UAL717" s="146"/>
      <c r="UAM717" s="146"/>
      <c r="UAN717" s="146"/>
      <c r="UAO717" s="146"/>
      <c r="UAP717" s="146"/>
      <c r="UAQ717" s="146"/>
      <c r="UAR717" s="146"/>
      <c r="UAS717" s="146"/>
      <c r="UAT717" s="146"/>
      <c r="UAU717" s="146"/>
      <c r="UAV717" s="146"/>
      <c r="UAW717" s="146"/>
      <c r="UAX717" s="146"/>
      <c r="UAY717" s="146"/>
      <c r="UAZ717" s="146"/>
      <c r="UBA717" s="146"/>
      <c r="UBB717" s="146"/>
      <c r="UBC717" s="146"/>
      <c r="UBD717" s="146"/>
      <c r="UBE717" s="146"/>
      <c r="UBF717" s="146"/>
      <c r="UBG717" s="146"/>
      <c r="UBH717" s="146"/>
      <c r="UBI717" s="146"/>
      <c r="UBJ717" s="146"/>
      <c r="UBK717" s="146"/>
      <c r="UBL717" s="146"/>
      <c r="UBM717" s="146"/>
      <c r="UBN717" s="146"/>
      <c r="UBO717" s="146"/>
      <c r="UBP717" s="146"/>
      <c r="UBQ717" s="146"/>
      <c r="UBR717" s="146"/>
      <c r="UBS717" s="146"/>
      <c r="UBT717" s="146"/>
      <c r="UBU717" s="146"/>
      <c r="UBV717" s="146"/>
      <c r="UBW717" s="146"/>
      <c r="UBX717" s="146"/>
      <c r="UBY717" s="146"/>
      <c r="UBZ717" s="146"/>
      <c r="UCA717" s="146"/>
      <c r="UCB717" s="146"/>
      <c r="UCC717" s="146"/>
      <c r="UCD717" s="146"/>
      <c r="UCE717" s="146"/>
      <c r="UCF717" s="146"/>
      <c r="UCG717" s="146"/>
      <c r="UCH717" s="146"/>
      <c r="UCI717" s="146"/>
      <c r="UCJ717" s="146"/>
      <c r="UCK717" s="146"/>
      <c r="UCL717" s="146"/>
      <c r="UCM717" s="146"/>
      <c r="UCN717" s="146"/>
      <c r="UCO717" s="146"/>
      <c r="UCP717" s="146"/>
      <c r="UCQ717" s="146"/>
      <c r="UCR717" s="146"/>
      <c r="UCS717" s="146"/>
      <c r="UCT717" s="146"/>
      <c r="UCU717" s="146"/>
      <c r="UCV717" s="146"/>
      <c r="UCW717" s="146"/>
      <c r="UCX717" s="146"/>
      <c r="UCY717" s="146"/>
      <c r="UCZ717" s="146"/>
      <c r="UDA717" s="146"/>
      <c r="UDB717" s="146"/>
      <c r="UDC717" s="146"/>
      <c r="UDD717" s="146"/>
      <c r="UDE717" s="146"/>
      <c r="UDF717" s="146"/>
      <c r="UDG717" s="146"/>
      <c r="UDH717" s="146"/>
      <c r="UDI717" s="146"/>
      <c r="UDJ717" s="146"/>
      <c r="UDK717" s="146"/>
      <c r="UDL717" s="146"/>
      <c r="UDM717" s="146"/>
      <c r="UDN717" s="146"/>
      <c r="UDO717" s="146"/>
      <c r="UDP717" s="146"/>
      <c r="UDQ717" s="146"/>
      <c r="UDR717" s="146"/>
      <c r="UDS717" s="146"/>
      <c r="UDT717" s="146"/>
      <c r="UDU717" s="146"/>
      <c r="UDV717" s="146"/>
      <c r="UDW717" s="146"/>
      <c r="UDX717" s="146"/>
      <c r="UDY717" s="146"/>
      <c r="UDZ717" s="146"/>
      <c r="UEA717" s="146"/>
      <c r="UEB717" s="146"/>
      <c r="UEC717" s="146"/>
      <c r="UED717" s="146"/>
      <c r="UEE717" s="146"/>
      <c r="UEF717" s="146"/>
      <c r="UEG717" s="146"/>
      <c r="UEH717" s="146"/>
      <c r="UEI717" s="146"/>
      <c r="UEJ717" s="146"/>
      <c r="UEK717" s="146"/>
      <c r="UEL717" s="146"/>
      <c r="UEM717" s="146"/>
      <c r="UEN717" s="146"/>
      <c r="UEO717" s="146"/>
      <c r="UEP717" s="146"/>
      <c r="UEQ717" s="146"/>
      <c r="UER717" s="146"/>
      <c r="UES717" s="146"/>
      <c r="UET717" s="146"/>
      <c r="UEU717" s="146"/>
      <c r="UEV717" s="146"/>
      <c r="UEW717" s="146"/>
      <c r="UEX717" s="146"/>
      <c r="UEY717" s="146"/>
      <c r="UEZ717" s="146"/>
      <c r="UFA717" s="146"/>
      <c r="UFB717" s="146"/>
      <c r="UFC717" s="146"/>
      <c r="UFD717" s="146"/>
      <c r="UFE717" s="146"/>
      <c r="UFF717" s="146"/>
      <c r="UFG717" s="146"/>
      <c r="UFH717" s="146"/>
      <c r="UFI717" s="146"/>
      <c r="UFJ717" s="146"/>
      <c r="UFK717" s="146"/>
      <c r="UFL717" s="146"/>
      <c r="UFM717" s="146"/>
      <c r="UFN717" s="146"/>
      <c r="UFO717" s="146"/>
      <c r="UFP717" s="146"/>
      <c r="UFQ717" s="146"/>
      <c r="UFR717" s="146"/>
      <c r="UFS717" s="146"/>
      <c r="UFT717" s="146"/>
      <c r="UFU717" s="146"/>
      <c r="UFV717" s="146"/>
      <c r="UFW717" s="146"/>
      <c r="UFX717" s="146"/>
      <c r="UFY717" s="146"/>
      <c r="UFZ717" s="146"/>
      <c r="UGA717" s="146"/>
      <c r="UGB717" s="146"/>
      <c r="UGC717" s="146"/>
      <c r="UGD717" s="146"/>
      <c r="UGE717" s="146"/>
      <c r="UGF717" s="146"/>
      <c r="UGG717" s="146"/>
      <c r="UGH717" s="146"/>
      <c r="UGI717" s="146"/>
      <c r="UGJ717" s="146"/>
      <c r="UGK717" s="146"/>
      <c r="UGL717" s="146"/>
      <c r="UGM717" s="146"/>
      <c r="UGN717" s="146"/>
      <c r="UGO717" s="146"/>
      <c r="UGP717" s="146"/>
      <c r="UGQ717" s="146"/>
      <c r="UGR717" s="146"/>
      <c r="UGS717" s="146"/>
      <c r="UGT717" s="146"/>
      <c r="UGU717" s="146"/>
      <c r="UGV717" s="146"/>
      <c r="UGW717" s="146"/>
      <c r="UGX717" s="146"/>
      <c r="UGY717" s="146"/>
      <c r="UGZ717" s="146"/>
      <c r="UHA717" s="146"/>
      <c r="UHB717" s="146"/>
      <c r="UHC717" s="146"/>
      <c r="UHD717" s="146"/>
      <c r="UHE717" s="146"/>
      <c r="UHF717" s="146"/>
      <c r="UHG717" s="146"/>
      <c r="UHH717" s="146"/>
      <c r="UHI717" s="146"/>
      <c r="UHJ717" s="146"/>
      <c r="UHK717" s="146"/>
      <c r="UHL717" s="146"/>
      <c r="UHM717" s="146"/>
      <c r="UHN717" s="146"/>
      <c r="UHO717" s="146"/>
      <c r="UHP717" s="146"/>
      <c r="UHQ717" s="146"/>
      <c r="UHR717" s="146"/>
      <c r="UHS717" s="146"/>
      <c r="UHT717" s="146"/>
      <c r="UHU717" s="146"/>
      <c r="UHV717" s="146"/>
      <c r="UHW717" s="146"/>
      <c r="UHX717" s="146"/>
      <c r="UHY717" s="146"/>
      <c r="UHZ717" s="146"/>
      <c r="UIA717" s="146"/>
      <c r="UIB717" s="146"/>
      <c r="UIC717" s="146"/>
      <c r="UID717" s="146"/>
      <c r="UIE717" s="146"/>
      <c r="UIF717" s="146"/>
      <c r="UIG717" s="146"/>
      <c r="UIH717" s="146"/>
      <c r="UII717" s="146"/>
      <c r="UIJ717" s="146"/>
      <c r="UIK717" s="146"/>
      <c r="UIL717" s="146"/>
      <c r="UIM717" s="146"/>
      <c r="UIN717" s="146"/>
      <c r="UIO717" s="146"/>
      <c r="UIP717" s="146"/>
      <c r="UIQ717" s="146"/>
      <c r="UIR717" s="146"/>
      <c r="UIS717" s="146"/>
      <c r="UIT717" s="146"/>
      <c r="UIU717" s="146"/>
      <c r="UIV717" s="146"/>
      <c r="UIW717" s="146"/>
      <c r="UIX717" s="146"/>
      <c r="UIY717" s="146"/>
      <c r="UIZ717" s="146"/>
      <c r="UJA717" s="146"/>
      <c r="UJB717" s="146"/>
      <c r="UJC717" s="146"/>
      <c r="UJD717" s="146"/>
      <c r="UJE717" s="146"/>
      <c r="UJF717" s="146"/>
      <c r="UJG717" s="146"/>
      <c r="UJH717" s="146"/>
      <c r="UJI717" s="146"/>
      <c r="UJJ717" s="146"/>
      <c r="UJK717" s="146"/>
      <c r="UJL717" s="146"/>
      <c r="UJM717" s="146"/>
      <c r="UJN717" s="146"/>
      <c r="UJO717" s="146"/>
      <c r="UJP717" s="146"/>
      <c r="UJQ717" s="146"/>
      <c r="UJR717" s="146"/>
      <c r="UJS717" s="146"/>
      <c r="UJT717" s="146"/>
      <c r="UJU717" s="146"/>
      <c r="UJV717" s="146"/>
      <c r="UJW717" s="146"/>
      <c r="UJX717" s="146"/>
      <c r="UJY717" s="146"/>
      <c r="UJZ717" s="146"/>
      <c r="UKA717" s="146"/>
      <c r="UKB717" s="146"/>
      <c r="UKC717" s="146"/>
      <c r="UKD717" s="146"/>
      <c r="UKE717" s="146"/>
      <c r="UKF717" s="146"/>
      <c r="UKG717" s="146"/>
      <c r="UKH717" s="146"/>
      <c r="UKI717" s="146"/>
      <c r="UKJ717" s="146"/>
      <c r="UKK717" s="146"/>
      <c r="UKL717" s="146"/>
      <c r="UKM717" s="146"/>
      <c r="UKN717" s="146"/>
      <c r="UKO717" s="146"/>
      <c r="UKP717" s="146"/>
      <c r="UKQ717" s="146"/>
      <c r="UKR717" s="146"/>
      <c r="UKS717" s="146"/>
      <c r="UKT717" s="146"/>
      <c r="UKU717" s="146"/>
      <c r="UKV717" s="146"/>
      <c r="UKW717" s="146"/>
      <c r="UKX717" s="146"/>
      <c r="UKY717" s="146"/>
      <c r="UKZ717" s="146"/>
      <c r="ULA717" s="146"/>
      <c r="ULB717" s="146"/>
      <c r="ULC717" s="146"/>
      <c r="ULD717" s="146"/>
      <c r="ULE717" s="146"/>
      <c r="ULF717" s="146"/>
      <c r="ULG717" s="146"/>
      <c r="ULH717" s="146"/>
      <c r="ULI717" s="146"/>
      <c r="ULJ717" s="146"/>
      <c r="ULK717" s="146"/>
      <c r="ULL717" s="146"/>
      <c r="ULM717" s="146"/>
      <c r="ULN717" s="146"/>
      <c r="ULO717" s="146"/>
      <c r="ULP717" s="146"/>
      <c r="ULQ717" s="146"/>
      <c r="ULR717" s="146"/>
      <c r="ULS717" s="146"/>
      <c r="ULT717" s="146"/>
      <c r="ULU717" s="146"/>
      <c r="ULV717" s="146"/>
      <c r="ULW717" s="146"/>
      <c r="ULX717" s="146"/>
      <c r="ULY717" s="146"/>
      <c r="ULZ717" s="146"/>
      <c r="UMA717" s="146"/>
      <c r="UMB717" s="146"/>
      <c r="UMC717" s="146"/>
      <c r="UMD717" s="146"/>
      <c r="UME717" s="146"/>
      <c r="UMF717" s="146"/>
      <c r="UMG717" s="146"/>
      <c r="UMH717" s="146"/>
      <c r="UMI717" s="146"/>
      <c r="UMJ717" s="146"/>
      <c r="UMK717" s="146"/>
      <c r="UML717" s="146"/>
      <c r="UMM717" s="146"/>
      <c r="UMN717" s="146"/>
      <c r="UMO717" s="146"/>
      <c r="UMP717" s="146"/>
      <c r="UMQ717" s="146"/>
      <c r="UMR717" s="146"/>
      <c r="UMS717" s="146"/>
      <c r="UMT717" s="146"/>
      <c r="UMU717" s="146"/>
      <c r="UMV717" s="146"/>
      <c r="UMW717" s="146"/>
      <c r="UMX717" s="146"/>
      <c r="UMY717" s="146"/>
      <c r="UMZ717" s="146"/>
      <c r="UNA717" s="146"/>
      <c r="UNB717" s="146"/>
      <c r="UNC717" s="146"/>
      <c r="UND717" s="146"/>
      <c r="UNE717" s="146"/>
      <c r="UNF717" s="146"/>
      <c r="UNG717" s="146"/>
      <c r="UNH717" s="146"/>
      <c r="UNI717" s="146"/>
      <c r="UNJ717" s="146"/>
      <c r="UNK717" s="146"/>
      <c r="UNL717" s="146"/>
      <c r="UNM717" s="146"/>
      <c r="UNN717" s="146"/>
      <c r="UNO717" s="146"/>
      <c r="UNP717" s="146"/>
      <c r="UNQ717" s="146"/>
      <c r="UNR717" s="146"/>
      <c r="UNS717" s="146"/>
      <c r="UNT717" s="146"/>
      <c r="UNU717" s="146"/>
      <c r="UNV717" s="146"/>
      <c r="UNW717" s="146"/>
      <c r="UNX717" s="146"/>
      <c r="UNY717" s="146"/>
      <c r="UNZ717" s="146"/>
      <c r="UOA717" s="146"/>
      <c r="UOB717" s="146"/>
      <c r="UOC717" s="146"/>
      <c r="UOD717" s="146"/>
      <c r="UOE717" s="146"/>
      <c r="UOF717" s="146"/>
      <c r="UOG717" s="146"/>
      <c r="UOH717" s="146"/>
      <c r="UOI717" s="146"/>
      <c r="UOJ717" s="146"/>
      <c r="UOK717" s="146"/>
      <c r="UOL717" s="146"/>
      <c r="UOM717" s="146"/>
      <c r="UON717" s="146"/>
      <c r="UOO717" s="146"/>
      <c r="UOP717" s="146"/>
      <c r="UOQ717" s="146"/>
      <c r="UOR717" s="146"/>
      <c r="UOS717" s="146"/>
      <c r="UOT717" s="146"/>
      <c r="UOU717" s="146"/>
      <c r="UOV717" s="146"/>
      <c r="UOW717" s="146"/>
      <c r="UOX717" s="146"/>
      <c r="UOY717" s="146"/>
      <c r="UOZ717" s="146"/>
      <c r="UPA717" s="146"/>
      <c r="UPB717" s="146"/>
      <c r="UPC717" s="146"/>
      <c r="UPD717" s="146"/>
      <c r="UPE717" s="146"/>
      <c r="UPF717" s="146"/>
      <c r="UPG717" s="146"/>
      <c r="UPH717" s="146"/>
      <c r="UPI717" s="146"/>
      <c r="UPJ717" s="146"/>
      <c r="UPK717" s="146"/>
      <c r="UPL717" s="146"/>
      <c r="UPM717" s="146"/>
      <c r="UPN717" s="146"/>
      <c r="UPO717" s="146"/>
      <c r="UPP717" s="146"/>
      <c r="UPQ717" s="146"/>
      <c r="UPR717" s="146"/>
      <c r="UPS717" s="146"/>
      <c r="UPT717" s="146"/>
      <c r="UPU717" s="146"/>
      <c r="UPV717" s="146"/>
      <c r="UPW717" s="146"/>
      <c r="UPX717" s="146"/>
      <c r="UPY717" s="146"/>
      <c r="UPZ717" s="146"/>
      <c r="UQA717" s="146"/>
      <c r="UQB717" s="146"/>
      <c r="UQC717" s="146"/>
      <c r="UQD717" s="146"/>
      <c r="UQE717" s="146"/>
      <c r="UQF717" s="146"/>
      <c r="UQG717" s="146"/>
      <c r="UQH717" s="146"/>
      <c r="UQI717" s="146"/>
      <c r="UQJ717" s="146"/>
      <c r="UQK717" s="146"/>
      <c r="UQL717" s="146"/>
      <c r="UQM717" s="146"/>
      <c r="UQN717" s="146"/>
      <c r="UQO717" s="146"/>
      <c r="UQP717" s="146"/>
      <c r="UQQ717" s="146"/>
      <c r="UQR717" s="146"/>
      <c r="UQS717" s="146"/>
      <c r="UQT717" s="146"/>
      <c r="UQU717" s="146"/>
      <c r="UQV717" s="146"/>
      <c r="UQW717" s="146"/>
      <c r="UQX717" s="146"/>
      <c r="UQY717" s="146"/>
      <c r="UQZ717" s="146"/>
      <c r="URA717" s="146"/>
      <c r="URB717" s="146"/>
      <c r="URC717" s="146"/>
      <c r="URD717" s="146"/>
      <c r="URE717" s="146"/>
      <c r="URF717" s="146"/>
      <c r="URG717" s="146"/>
      <c r="URH717" s="146"/>
      <c r="URI717" s="146"/>
      <c r="URJ717" s="146"/>
      <c r="URK717" s="146"/>
      <c r="URL717" s="146"/>
      <c r="URM717" s="146"/>
      <c r="URN717" s="146"/>
      <c r="URO717" s="146"/>
      <c r="URP717" s="146"/>
      <c r="URQ717" s="146"/>
      <c r="URR717" s="146"/>
      <c r="URS717" s="146"/>
      <c r="URT717" s="146"/>
      <c r="URU717" s="146"/>
      <c r="URV717" s="146"/>
      <c r="URW717" s="146"/>
      <c r="URX717" s="146"/>
      <c r="URY717" s="146"/>
      <c r="URZ717" s="146"/>
      <c r="USA717" s="146"/>
      <c r="USB717" s="146"/>
      <c r="USC717" s="146"/>
      <c r="USD717" s="146"/>
      <c r="USE717" s="146"/>
      <c r="USF717" s="146"/>
      <c r="USG717" s="146"/>
      <c r="USH717" s="146"/>
      <c r="USI717" s="146"/>
      <c r="USJ717" s="146"/>
      <c r="USK717" s="146"/>
      <c r="USL717" s="146"/>
      <c r="USM717" s="146"/>
      <c r="USN717" s="146"/>
      <c r="USO717" s="146"/>
      <c r="USP717" s="146"/>
      <c r="USQ717" s="146"/>
      <c r="USR717" s="146"/>
      <c r="USS717" s="146"/>
      <c r="UST717" s="146"/>
      <c r="USU717" s="146"/>
      <c r="USV717" s="146"/>
      <c r="USW717" s="146"/>
      <c r="USX717" s="146"/>
      <c r="USY717" s="146"/>
      <c r="USZ717" s="146"/>
      <c r="UTA717" s="146"/>
      <c r="UTB717" s="146"/>
      <c r="UTC717" s="146"/>
      <c r="UTD717" s="146"/>
      <c r="UTE717" s="146"/>
      <c r="UTF717" s="146"/>
      <c r="UTG717" s="146"/>
      <c r="UTH717" s="146"/>
      <c r="UTI717" s="146"/>
      <c r="UTJ717" s="146"/>
      <c r="UTK717" s="146"/>
      <c r="UTL717" s="146"/>
      <c r="UTM717" s="146"/>
      <c r="UTN717" s="146"/>
      <c r="UTO717" s="146"/>
      <c r="UTP717" s="146"/>
      <c r="UTQ717" s="146"/>
      <c r="UTR717" s="146"/>
      <c r="UTS717" s="146"/>
      <c r="UTT717" s="146"/>
      <c r="UTU717" s="146"/>
      <c r="UTV717" s="146"/>
      <c r="UTW717" s="146"/>
      <c r="UTX717" s="146"/>
      <c r="UTY717" s="146"/>
      <c r="UTZ717" s="146"/>
      <c r="UUA717" s="146"/>
      <c r="UUB717" s="146"/>
      <c r="UUC717" s="146"/>
      <c r="UUD717" s="146"/>
      <c r="UUE717" s="146"/>
      <c r="UUF717" s="146"/>
      <c r="UUG717" s="146"/>
      <c r="UUH717" s="146"/>
      <c r="UUI717" s="146"/>
      <c r="UUJ717" s="146"/>
      <c r="UUK717" s="146"/>
      <c r="UUL717" s="146"/>
      <c r="UUM717" s="146"/>
      <c r="UUN717" s="146"/>
      <c r="UUO717" s="146"/>
      <c r="UUP717" s="146"/>
      <c r="UUQ717" s="146"/>
      <c r="UUR717" s="146"/>
      <c r="UUS717" s="146"/>
      <c r="UUT717" s="146"/>
      <c r="UUU717" s="146"/>
      <c r="UUV717" s="146"/>
      <c r="UUW717" s="146"/>
      <c r="UUX717" s="146"/>
      <c r="UUY717" s="146"/>
      <c r="UUZ717" s="146"/>
      <c r="UVA717" s="146"/>
      <c r="UVB717" s="146"/>
      <c r="UVC717" s="146"/>
      <c r="UVD717" s="146"/>
      <c r="UVE717" s="146"/>
      <c r="UVF717" s="146"/>
      <c r="UVG717" s="146"/>
      <c r="UVH717" s="146"/>
      <c r="UVI717" s="146"/>
      <c r="UVJ717" s="146"/>
      <c r="UVK717" s="146"/>
      <c r="UVL717" s="146"/>
      <c r="UVM717" s="146"/>
      <c r="UVN717" s="146"/>
      <c r="UVO717" s="146"/>
      <c r="UVP717" s="146"/>
      <c r="UVQ717" s="146"/>
      <c r="UVR717" s="146"/>
      <c r="UVS717" s="146"/>
      <c r="UVT717" s="146"/>
      <c r="UVU717" s="146"/>
      <c r="UVV717" s="146"/>
      <c r="UVW717" s="146"/>
      <c r="UVX717" s="146"/>
      <c r="UVY717" s="146"/>
      <c r="UVZ717" s="146"/>
      <c r="UWA717" s="146"/>
      <c r="UWB717" s="146"/>
      <c r="UWC717" s="146"/>
      <c r="UWD717" s="146"/>
      <c r="UWE717" s="146"/>
      <c r="UWF717" s="146"/>
      <c r="UWG717" s="146"/>
      <c r="UWH717" s="146"/>
      <c r="UWI717" s="146"/>
      <c r="UWJ717" s="146"/>
      <c r="UWK717" s="146"/>
      <c r="UWL717" s="146"/>
      <c r="UWM717" s="146"/>
      <c r="UWN717" s="146"/>
      <c r="UWO717" s="146"/>
      <c r="UWP717" s="146"/>
      <c r="UWQ717" s="146"/>
      <c r="UWR717" s="146"/>
      <c r="UWS717" s="146"/>
      <c r="UWT717" s="146"/>
      <c r="UWU717" s="146"/>
      <c r="UWV717" s="146"/>
      <c r="UWW717" s="146"/>
      <c r="UWX717" s="146"/>
      <c r="UWY717" s="146"/>
      <c r="UWZ717" s="146"/>
      <c r="UXA717" s="146"/>
      <c r="UXB717" s="146"/>
      <c r="UXC717" s="146"/>
      <c r="UXD717" s="146"/>
      <c r="UXE717" s="146"/>
      <c r="UXF717" s="146"/>
      <c r="UXG717" s="146"/>
      <c r="UXH717" s="146"/>
      <c r="UXI717" s="146"/>
      <c r="UXJ717" s="146"/>
      <c r="UXK717" s="146"/>
      <c r="UXL717" s="146"/>
      <c r="UXM717" s="146"/>
      <c r="UXN717" s="146"/>
      <c r="UXO717" s="146"/>
      <c r="UXP717" s="146"/>
      <c r="UXQ717" s="146"/>
      <c r="UXR717" s="146"/>
      <c r="UXS717" s="146"/>
      <c r="UXT717" s="146"/>
      <c r="UXU717" s="146"/>
      <c r="UXV717" s="146"/>
      <c r="UXW717" s="146"/>
      <c r="UXX717" s="146"/>
      <c r="UXY717" s="146"/>
      <c r="UXZ717" s="146"/>
      <c r="UYA717" s="146"/>
      <c r="UYB717" s="146"/>
      <c r="UYC717" s="146"/>
      <c r="UYD717" s="146"/>
      <c r="UYE717" s="146"/>
      <c r="UYF717" s="146"/>
      <c r="UYG717" s="146"/>
      <c r="UYH717" s="146"/>
      <c r="UYI717" s="146"/>
      <c r="UYJ717" s="146"/>
      <c r="UYK717" s="146"/>
      <c r="UYL717" s="146"/>
      <c r="UYM717" s="146"/>
      <c r="UYN717" s="146"/>
      <c r="UYO717" s="146"/>
      <c r="UYP717" s="146"/>
      <c r="UYQ717" s="146"/>
      <c r="UYR717" s="146"/>
      <c r="UYS717" s="146"/>
      <c r="UYT717" s="146"/>
      <c r="UYU717" s="146"/>
      <c r="UYV717" s="146"/>
      <c r="UYW717" s="146"/>
      <c r="UYX717" s="146"/>
      <c r="UYY717" s="146"/>
      <c r="UYZ717" s="146"/>
      <c r="UZA717" s="146"/>
      <c r="UZB717" s="146"/>
      <c r="UZC717" s="146"/>
      <c r="UZD717" s="146"/>
      <c r="UZE717" s="146"/>
      <c r="UZF717" s="146"/>
      <c r="UZG717" s="146"/>
      <c r="UZH717" s="146"/>
      <c r="UZI717" s="146"/>
      <c r="UZJ717" s="146"/>
      <c r="UZK717" s="146"/>
      <c r="UZL717" s="146"/>
      <c r="UZM717" s="146"/>
      <c r="UZN717" s="146"/>
      <c r="UZO717" s="146"/>
      <c r="UZP717" s="146"/>
      <c r="UZQ717" s="146"/>
      <c r="UZR717" s="146"/>
      <c r="UZS717" s="146"/>
      <c r="UZT717" s="146"/>
      <c r="UZU717" s="146"/>
      <c r="UZV717" s="146"/>
      <c r="UZW717" s="146"/>
      <c r="UZX717" s="146"/>
      <c r="UZY717" s="146"/>
      <c r="UZZ717" s="146"/>
      <c r="VAA717" s="146"/>
      <c r="VAB717" s="146"/>
      <c r="VAC717" s="146"/>
      <c r="VAD717" s="146"/>
      <c r="VAE717" s="146"/>
      <c r="VAF717" s="146"/>
      <c r="VAG717" s="146"/>
      <c r="VAH717" s="146"/>
      <c r="VAI717" s="146"/>
      <c r="VAJ717" s="146"/>
      <c r="VAK717" s="146"/>
      <c r="VAL717" s="146"/>
      <c r="VAM717" s="146"/>
      <c r="VAN717" s="146"/>
      <c r="VAO717" s="146"/>
      <c r="VAP717" s="146"/>
      <c r="VAQ717" s="146"/>
      <c r="VAR717" s="146"/>
      <c r="VAS717" s="146"/>
      <c r="VAT717" s="146"/>
      <c r="VAU717" s="146"/>
      <c r="VAV717" s="146"/>
      <c r="VAW717" s="146"/>
      <c r="VAX717" s="146"/>
      <c r="VAY717" s="146"/>
      <c r="VAZ717" s="146"/>
      <c r="VBA717" s="146"/>
      <c r="VBB717" s="146"/>
      <c r="VBC717" s="146"/>
      <c r="VBD717" s="146"/>
      <c r="VBE717" s="146"/>
      <c r="VBF717" s="146"/>
      <c r="VBG717" s="146"/>
      <c r="VBH717" s="146"/>
      <c r="VBI717" s="146"/>
      <c r="VBJ717" s="146"/>
      <c r="VBK717" s="146"/>
      <c r="VBL717" s="146"/>
      <c r="VBM717" s="146"/>
      <c r="VBN717" s="146"/>
      <c r="VBO717" s="146"/>
      <c r="VBP717" s="146"/>
      <c r="VBQ717" s="146"/>
      <c r="VBR717" s="146"/>
      <c r="VBS717" s="146"/>
      <c r="VBT717" s="146"/>
      <c r="VBU717" s="146"/>
      <c r="VBV717" s="146"/>
      <c r="VBW717" s="146"/>
      <c r="VBX717" s="146"/>
      <c r="VBY717" s="146"/>
      <c r="VBZ717" s="146"/>
      <c r="VCA717" s="146"/>
      <c r="VCB717" s="146"/>
      <c r="VCC717" s="146"/>
      <c r="VCD717" s="146"/>
      <c r="VCE717" s="146"/>
      <c r="VCF717" s="146"/>
      <c r="VCG717" s="146"/>
      <c r="VCH717" s="146"/>
      <c r="VCI717" s="146"/>
      <c r="VCJ717" s="146"/>
      <c r="VCK717" s="146"/>
      <c r="VCL717" s="146"/>
      <c r="VCM717" s="146"/>
      <c r="VCN717" s="146"/>
      <c r="VCO717" s="146"/>
      <c r="VCP717" s="146"/>
      <c r="VCQ717" s="146"/>
      <c r="VCR717" s="146"/>
      <c r="VCS717" s="146"/>
      <c r="VCT717" s="146"/>
      <c r="VCU717" s="146"/>
      <c r="VCV717" s="146"/>
      <c r="VCW717" s="146"/>
      <c r="VCX717" s="146"/>
      <c r="VCY717" s="146"/>
      <c r="VCZ717" s="146"/>
      <c r="VDA717" s="146"/>
      <c r="VDB717" s="146"/>
      <c r="VDC717" s="146"/>
      <c r="VDD717" s="146"/>
      <c r="VDE717" s="146"/>
      <c r="VDF717" s="146"/>
      <c r="VDG717" s="146"/>
      <c r="VDH717" s="146"/>
      <c r="VDI717" s="146"/>
      <c r="VDJ717" s="146"/>
      <c r="VDK717" s="146"/>
      <c r="VDL717" s="146"/>
      <c r="VDM717" s="146"/>
      <c r="VDN717" s="146"/>
      <c r="VDO717" s="146"/>
      <c r="VDP717" s="146"/>
      <c r="VDQ717" s="146"/>
      <c r="VDR717" s="146"/>
      <c r="VDS717" s="146"/>
      <c r="VDT717" s="146"/>
      <c r="VDU717" s="146"/>
      <c r="VDV717" s="146"/>
      <c r="VDW717" s="146"/>
      <c r="VDX717" s="146"/>
      <c r="VDY717" s="146"/>
      <c r="VDZ717" s="146"/>
      <c r="VEA717" s="146"/>
      <c r="VEB717" s="146"/>
      <c r="VEC717" s="146"/>
      <c r="VED717" s="146"/>
      <c r="VEE717" s="146"/>
      <c r="VEF717" s="146"/>
      <c r="VEG717" s="146"/>
      <c r="VEH717" s="146"/>
      <c r="VEI717" s="146"/>
      <c r="VEJ717" s="146"/>
      <c r="VEK717" s="146"/>
      <c r="VEL717" s="146"/>
      <c r="VEM717" s="146"/>
      <c r="VEN717" s="146"/>
      <c r="VEO717" s="146"/>
      <c r="VEP717" s="146"/>
      <c r="VEQ717" s="146"/>
      <c r="VER717" s="146"/>
      <c r="VES717" s="146"/>
      <c r="VET717" s="146"/>
      <c r="VEU717" s="146"/>
      <c r="VEV717" s="146"/>
      <c r="VEW717" s="146"/>
      <c r="VEX717" s="146"/>
      <c r="VEY717" s="146"/>
      <c r="VEZ717" s="146"/>
      <c r="VFA717" s="146"/>
      <c r="VFB717" s="146"/>
      <c r="VFC717" s="146"/>
      <c r="VFD717" s="146"/>
      <c r="VFE717" s="146"/>
      <c r="VFF717" s="146"/>
      <c r="VFG717" s="146"/>
      <c r="VFH717" s="146"/>
      <c r="VFI717" s="146"/>
      <c r="VFJ717" s="146"/>
      <c r="VFK717" s="146"/>
      <c r="VFL717" s="146"/>
      <c r="VFM717" s="146"/>
      <c r="VFN717" s="146"/>
      <c r="VFO717" s="146"/>
      <c r="VFP717" s="146"/>
      <c r="VFQ717" s="146"/>
      <c r="VFR717" s="146"/>
      <c r="VFS717" s="146"/>
      <c r="VFT717" s="146"/>
      <c r="VFU717" s="146"/>
      <c r="VFV717" s="146"/>
      <c r="VFW717" s="146"/>
      <c r="VFX717" s="146"/>
      <c r="VFY717" s="146"/>
      <c r="VFZ717" s="146"/>
      <c r="VGA717" s="146"/>
      <c r="VGB717" s="146"/>
      <c r="VGC717" s="146"/>
      <c r="VGD717" s="146"/>
      <c r="VGE717" s="146"/>
      <c r="VGF717" s="146"/>
      <c r="VGG717" s="146"/>
      <c r="VGH717" s="146"/>
      <c r="VGI717" s="146"/>
      <c r="VGJ717" s="146"/>
      <c r="VGK717" s="146"/>
      <c r="VGL717" s="146"/>
      <c r="VGM717" s="146"/>
      <c r="VGN717" s="146"/>
      <c r="VGO717" s="146"/>
      <c r="VGP717" s="146"/>
      <c r="VGQ717" s="146"/>
      <c r="VGR717" s="146"/>
      <c r="VGS717" s="146"/>
      <c r="VGT717" s="146"/>
      <c r="VGU717" s="146"/>
      <c r="VGV717" s="146"/>
      <c r="VGW717" s="146"/>
      <c r="VGX717" s="146"/>
      <c r="VGY717" s="146"/>
      <c r="VGZ717" s="146"/>
      <c r="VHA717" s="146"/>
      <c r="VHB717" s="146"/>
      <c r="VHC717" s="146"/>
      <c r="VHD717" s="146"/>
      <c r="VHE717" s="146"/>
      <c r="VHF717" s="146"/>
      <c r="VHG717" s="146"/>
      <c r="VHH717" s="146"/>
      <c r="VHI717" s="146"/>
      <c r="VHJ717" s="146"/>
      <c r="VHK717" s="146"/>
      <c r="VHL717" s="146"/>
      <c r="VHM717" s="146"/>
      <c r="VHN717" s="146"/>
      <c r="VHO717" s="146"/>
      <c r="VHP717" s="146"/>
      <c r="VHQ717" s="146"/>
      <c r="VHR717" s="146"/>
      <c r="VHS717" s="146"/>
      <c r="VHT717" s="146"/>
      <c r="VHU717" s="146"/>
      <c r="VHV717" s="146"/>
      <c r="VHW717" s="146"/>
      <c r="VHX717" s="146"/>
      <c r="VHY717" s="146"/>
      <c r="VHZ717" s="146"/>
      <c r="VIA717" s="146"/>
      <c r="VIB717" s="146"/>
      <c r="VIC717" s="146"/>
      <c r="VID717" s="146"/>
      <c r="VIE717" s="146"/>
      <c r="VIF717" s="146"/>
      <c r="VIG717" s="146"/>
      <c r="VIH717" s="146"/>
      <c r="VII717" s="146"/>
      <c r="VIJ717" s="146"/>
      <c r="VIK717" s="146"/>
      <c r="VIL717" s="146"/>
      <c r="VIM717" s="146"/>
      <c r="VIN717" s="146"/>
      <c r="VIO717" s="146"/>
      <c r="VIP717" s="146"/>
      <c r="VIQ717" s="146"/>
      <c r="VIR717" s="146"/>
      <c r="VIS717" s="146"/>
      <c r="VIT717" s="146"/>
      <c r="VIU717" s="146"/>
      <c r="VIV717" s="146"/>
      <c r="VIW717" s="146"/>
      <c r="VIX717" s="146"/>
      <c r="VIY717" s="146"/>
      <c r="VIZ717" s="146"/>
      <c r="VJA717" s="146"/>
      <c r="VJB717" s="146"/>
      <c r="VJC717" s="146"/>
      <c r="VJD717" s="146"/>
      <c r="VJE717" s="146"/>
      <c r="VJF717" s="146"/>
      <c r="VJG717" s="146"/>
      <c r="VJH717" s="146"/>
      <c r="VJI717" s="146"/>
      <c r="VJJ717" s="146"/>
      <c r="VJK717" s="146"/>
      <c r="VJL717" s="146"/>
      <c r="VJM717" s="146"/>
      <c r="VJN717" s="146"/>
      <c r="VJO717" s="146"/>
      <c r="VJP717" s="146"/>
      <c r="VJQ717" s="146"/>
      <c r="VJR717" s="146"/>
      <c r="VJS717" s="146"/>
      <c r="VJT717" s="146"/>
      <c r="VJU717" s="146"/>
      <c r="VJV717" s="146"/>
      <c r="VJW717" s="146"/>
      <c r="VJX717" s="146"/>
      <c r="VJY717" s="146"/>
      <c r="VJZ717" s="146"/>
      <c r="VKA717" s="146"/>
      <c r="VKB717" s="146"/>
      <c r="VKC717" s="146"/>
      <c r="VKD717" s="146"/>
      <c r="VKE717" s="146"/>
      <c r="VKF717" s="146"/>
      <c r="VKG717" s="146"/>
      <c r="VKH717" s="146"/>
      <c r="VKI717" s="146"/>
      <c r="VKJ717" s="146"/>
      <c r="VKK717" s="146"/>
      <c r="VKL717" s="146"/>
      <c r="VKM717" s="146"/>
      <c r="VKN717" s="146"/>
      <c r="VKO717" s="146"/>
      <c r="VKP717" s="146"/>
      <c r="VKQ717" s="146"/>
      <c r="VKR717" s="146"/>
      <c r="VKS717" s="146"/>
      <c r="VKT717" s="146"/>
      <c r="VKU717" s="146"/>
      <c r="VKV717" s="146"/>
      <c r="VKW717" s="146"/>
      <c r="VKX717" s="146"/>
      <c r="VKY717" s="146"/>
      <c r="VKZ717" s="146"/>
      <c r="VLA717" s="146"/>
      <c r="VLB717" s="146"/>
      <c r="VLC717" s="146"/>
      <c r="VLD717" s="146"/>
      <c r="VLE717" s="146"/>
      <c r="VLF717" s="146"/>
      <c r="VLG717" s="146"/>
      <c r="VLH717" s="146"/>
      <c r="VLI717" s="146"/>
      <c r="VLJ717" s="146"/>
      <c r="VLK717" s="146"/>
      <c r="VLL717" s="146"/>
      <c r="VLM717" s="146"/>
      <c r="VLN717" s="146"/>
      <c r="VLO717" s="146"/>
      <c r="VLP717" s="146"/>
      <c r="VLQ717" s="146"/>
      <c r="VLR717" s="146"/>
      <c r="VLS717" s="146"/>
      <c r="VLT717" s="146"/>
      <c r="VLU717" s="146"/>
      <c r="VLV717" s="146"/>
      <c r="VLW717" s="146"/>
      <c r="VLX717" s="146"/>
      <c r="VLY717" s="146"/>
      <c r="VLZ717" s="146"/>
      <c r="VMA717" s="146"/>
      <c r="VMB717" s="146"/>
      <c r="VMC717" s="146"/>
      <c r="VMD717" s="146"/>
      <c r="VME717" s="146"/>
      <c r="VMF717" s="146"/>
      <c r="VMG717" s="146"/>
      <c r="VMH717" s="146"/>
      <c r="VMI717" s="146"/>
      <c r="VMJ717" s="146"/>
      <c r="VMK717" s="146"/>
      <c r="VML717" s="146"/>
      <c r="VMM717" s="146"/>
      <c r="VMN717" s="146"/>
      <c r="VMO717" s="146"/>
      <c r="VMP717" s="146"/>
      <c r="VMQ717" s="146"/>
      <c r="VMR717" s="146"/>
      <c r="VMS717" s="146"/>
      <c r="VMT717" s="146"/>
      <c r="VMU717" s="146"/>
      <c r="VMV717" s="146"/>
      <c r="VMW717" s="146"/>
      <c r="VMX717" s="146"/>
      <c r="VMY717" s="146"/>
      <c r="VMZ717" s="146"/>
      <c r="VNA717" s="146"/>
      <c r="VNB717" s="146"/>
      <c r="VNC717" s="146"/>
      <c r="VND717" s="146"/>
      <c r="VNE717" s="146"/>
      <c r="VNF717" s="146"/>
      <c r="VNG717" s="146"/>
      <c r="VNH717" s="146"/>
      <c r="VNI717" s="146"/>
      <c r="VNJ717" s="146"/>
      <c r="VNK717" s="146"/>
      <c r="VNL717" s="146"/>
      <c r="VNM717" s="146"/>
      <c r="VNN717" s="146"/>
      <c r="VNO717" s="146"/>
      <c r="VNP717" s="146"/>
      <c r="VNQ717" s="146"/>
      <c r="VNR717" s="146"/>
      <c r="VNS717" s="146"/>
      <c r="VNT717" s="146"/>
      <c r="VNU717" s="146"/>
      <c r="VNV717" s="146"/>
      <c r="VNW717" s="146"/>
      <c r="VNX717" s="146"/>
      <c r="VNY717" s="146"/>
      <c r="VNZ717" s="146"/>
      <c r="VOA717" s="146"/>
      <c r="VOB717" s="146"/>
      <c r="VOC717" s="146"/>
      <c r="VOD717" s="146"/>
      <c r="VOE717" s="146"/>
      <c r="VOF717" s="146"/>
      <c r="VOG717" s="146"/>
      <c r="VOH717" s="146"/>
      <c r="VOI717" s="146"/>
      <c r="VOJ717" s="146"/>
      <c r="VOK717" s="146"/>
      <c r="VOL717" s="146"/>
      <c r="VOM717" s="146"/>
      <c r="VON717" s="146"/>
      <c r="VOO717" s="146"/>
      <c r="VOP717" s="146"/>
      <c r="VOQ717" s="146"/>
      <c r="VOR717" s="146"/>
      <c r="VOS717" s="146"/>
      <c r="VOT717" s="146"/>
      <c r="VOU717" s="146"/>
      <c r="VOV717" s="146"/>
      <c r="VOW717" s="146"/>
      <c r="VOX717" s="146"/>
      <c r="VOY717" s="146"/>
      <c r="VOZ717" s="146"/>
      <c r="VPA717" s="146"/>
      <c r="VPB717" s="146"/>
      <c r="VPC717" s="146"/>
      <c r="VPD717" s="146"/>
      <c r="VPE717" s="146"/>
      <c r="VPF717" s="146"/>
      <c r="VPG717" s="146"/>
      <c r="VPH717" s="146"/>
      <c r="VPI717" s="146"/>
      <c r="VPJ717" s="146"/>
      <c r="VPK717" s="146"/>
      <c r="VPL717" s="146"/>
      <c r="VPM717" s="146"/>
      <c r="VPN717" s="146"/>
      <c r="VPO717" s="146"/>
      <c r="VPP717" s="146"/>
      <c r="VPQ717" s="146"/>
      <c r="VPR717" s="146"/>
      <c r="VPS717" s="146"/>
      <c r="VPT717" s="146"/>
      <c r="VPU717" s="146"/>
      <c r="VPV717" s="146"/>
      <c r="VPW717" s="146"/>
      <c r="VPX717" s="146"/>
      <c r="VPY717" s="146"/>
      <c r="VPZ717" s="146"/>
      <c r="VQA717" s="146"/>
      <c r="VQB717" s="146"/>
      <c r="VQC717" s="146"/>
      <c r="VQD717" s="146"/>
      <c r="VQE717" s="146"/>
      <c r="VQF717" s="146"/>
      <c r="VQG717" s="146"/>
      <c r="VQH717" s="146"/>
      <c r="VQI717" s="146"/>
      <c r="VQJ717" s="146"/>
      <c r="VQK717" s="146"/>
      <c r="VQL717" s="146"/>
      <c r="VQM717" s="146"/>
      <c r="VQN717" s="146"/>
      <c r="VQO717" s="146"/>
      <c r="VQP717" s="146"/>
      <c r="VQQ717" s="146"/>
      <c r="VQR717" s="146"/>
      <c r="VQS717" s="146"/>
      <c r="VQT717" s="146"/>
      <c r="VQU717" s="146"/>
      <c r="VQV717" s="146"/>
      <c r="VQW717" s="146"/>
      <c r="VQX717" s="146"/>
      <c r="VQY717" s="146"/>
      <c r="VQZ717" s="146"/>
      <c r="VRA717" s="146"/>
      <c r="VRB717" s="146"/>
      <c r="VRC717" s="146"/>
      <c r="VRD717" s="146"/>
      <c r="VRE717" s="146"/>
      <c r="VRF717" s="146"/>
      <c r="VRG717" s="146"/>
      <c r="VRH717" s="146"/>
      <c r="VRI717" s="146"/>
      <c r="VRJ717" s="146"/>
      <c r="VRK717" s="146"/>
      <c r="VRL717" s="146"/>
      <c r="VRM717" s="146"/>
      <c r="VRN717" s="146"/>
      <c r="VRO717" s="146"/>
      <c r="VRP717" s="146"/>
      <c r="VRQ717" s="146"/>
      <c r="VRR717" s="146"/>
      <c r="VRS717" s="146"/>
      <c r="VRT717" s="146"/>
      <c r="VRU717" s="146"/>
      <c r="VRV717" s="146"/>
      <c r="VRW717" s="146"/>
      <c r="VRX717" s="146"/>
      <c r="VRY717" s="146"/>
      <c r="VRZ717" s="146"/>
      <c r="VSA717" s="146"/>
      <c r="VSB717" s="146"/>
      <c r="VSC717" s="146"/>
      <c r="VSD717" s="146"/>
      <c r="VSE717" s="146"/>
      <c r="VSF717" s="146"/>
      <c r="VSG717" s="146"/>
      <c r="VSH717" s="146"/>
      <c r="VSI717" s="146"/>
      <c r="VSJ717" s="146"/>
      <c r="VSK717" s="146"/>
      <c r="VSL717" s="146"/>
      <c r="VSM717" s="146"/>
      <c r="VSN717" s="146"/>
      <c r="VSO717" s="146"/>
      <c r="VSP717" s="146"/>
      <c r="VSQ717" s="146"/>
      <c r="VSR717" s="146"/>
      <c r="VSS717" s="146"/>
      <c r="VST717" s="146"/>
      <c r="VSU717" s="146"/>
      <c r="VSV717" s="146"/>
      <c r="VSW717" s="146"/>
      <c r="VSX717" s="146"/>
      <c r="VSY717" s="146"/>
      <c r="VSZ717" s="146"/>
      <c r="VTA717" s="146"/>
      <c r="VTB717" s="146"/>
      <c r="VTC717" s="146"/>
      <c r="VTD717" s="146"/>
      <c r="VTE717" s="146"/>
      <c r="VTF717" s="146"/>
      <c r="VTG717" s="146"/>
      <c r="VTH717" s="146"/>
      <c r="VTI717" s="146"/>
      <c r="VTJ717" s="146"/>
      <c r="VTK717" s="146"/>
      <c r="VTL717" s="146"/>
      <c r="VTM717" s="146"/>
      <c r="VTN717" s="146"/>
      <c r="VTO717" s="146"/>
      <c r="VTP717" s="146"/>
      <c r="VTQ717" s="146"/>
      <c r="VTR717" s="146"/>
      <c r="VTS717" s="146"/>
      <c r="VTT717" s="146"/>
      <c r="VTU717" s="146"/>
      <c r="VTV717" s="146"/>
      <c r="VTW717" s="146"/>
      <c r="VTX717" s="146"/>
      <c r="VTY717" s="146"/>
      <c r="VTZ717" s="146"/>
      <c r="VUA717" s="146"/>
      <c r="VUB717" s="146"/>
      <c r="VUC717" s="146"/>
      <c r="VUD717" s="146"/>
      <c r="VUE717" s="146"/>
      <c r="VUF717" s="146"/>
      <c r="VUG717" s="146"/>
      <c r="VUH717" s="146"/>
      <c r="VUI717" s="146"/>
      <c r="VUJ717" s="146"/>
      <c r="VUK717" s="146"/>
      <c r="VUL717" s="146"/>
      <c r="VUM717" s="146"/>
      <c r="VUN717" s="146"/>
      <c r="VUO717" s="146"/>
      <c r="VUP717" s="146"/>
      <c r="VUQ717" s="146"/>
      <c r="VUR717" s="146"/>
      <c r="VUS717" s="146"/>
      <c r="VUT717" s="146"/>
      <c r="VUU717" s="146"/>
      <c r="VUV717" s="146"/>
      <c r="VUW717" s="146"/>
      <c r="VUX717" s="146"/>
      <c r="VUY717" s="146"/>
      <c r="VUZ717" s="146"/>
      <c r="VVA717" s="146"/>
      <c r="VVB717" s="146"/>
      <c r="VVC717" s="146"/>
      <c r="VVD717" s="146"/>
      <c r="VVE717" s="146"/>
      <c r="VVF717" s="146"/>
      <c r="VVG717" s="146"/>
      <c r="VVH717" s="146"/>
      <c r="VVI717" s="146"/>
      <c r="VVJ717" s="146"/>
      <c r="VVK717" s="146"/>
      <c r="VVL717" s="146"/>
      <c r="VVM717" s="146"/>
      <c r="VVN717" s="146"/>
      <c r="VVO717" s="146"/>
      <c r="VVP717" s="146"/>
      <c r="VVQ717" s="146"/>
      <c r="VVR717" s="146"/>
      <c r="VVS717" s="146"/>
      <c r="VVT717" s="146"/>
      <c r="VVU717" s="146"/>
      <c r="VVV717" s="146"/>
      <c r="VVW717" s="146"/>
      <c r="VVX717" s="146"/>
      <c r="VVY717" s="146"/>
      <c r="VVZ717" s="146"/>
      <c r="VWA717" s="146"/>
      <c r="VWB717" s="146"/>
      <c r="VWC717" s="146"/>
      <c r="VWD717" s="146"/>
      <c r="VWE717" s="146"/>
      <c r="VWF717" s="146"/>
      <c r="VWG717" s="146"/>
      <c r="VWH717" s="146"/>
      <c r="VWI717" s="146"/>
      <c r="VWJ717" s="146"/>
      <c r="VWK717" s="146"/>
      <c r="VWL717" s="146"/>
      <c r="VWM717" s="146"/>
      <c r="VWN717" s="146"/>
      <c r="VWO717" s="146"/>
      <c r="VWP717" s="146"/>
      <c r="VWQ717" s="146"/>
      <c r="VWR717" s="146"/>
      <c r="VWS717" s="146"/>
      <c r="VWT717" s="146"/>
      <c r="VWU717" s="146"/>
      <c r="VWV717" s="146"/>
      <c r="VWW717" s="146"/>
      <c r="VWX717" s="146"/>
      <c r="VWY717" s="146"/>
      <c r="VWZ717" s="146"/>
      <c r="VXA717" s="146"/>
      <c r="VXB717" s="146"/>
      <c r="VXC717" s="146"/>
      <c r="VXD717" s="146"/>
      <c r="VXE717" s="146"/>
      <c r="VXF717" s="146"/>
      <c r="VXG717" s="146"/>
      <c r="VXH717" s="146"/>
      <c r="VXI717" s="146"/>
      <c r="VXJ717" s="146"/>
      <c r="VXK717" s="146"/>
      <c r="VXL717" s="146"/>
      <c r="VXM717" s="146"/>
      <c r="VXN717" s="146"/>
      <c r="VXO717" s="146"/>
      <c r="VXP717" s="146"/>
      <c r="VXQ717" s="146"/>
      <c r="VXR717" s="146"/>
      <c r="VXS717" s="146"/>
      <c r="VXT717" s="146"/>
      <c r="VXU717" s="146"/>
      <c r="VXV717" s="146"/>
      <c r="VXW717" s="146"/>
      <c r="VXX717" s="146"/>
      <c r="VXY717" s="146"/>
      <c r="VXZ717" s="146"/>
      <c r="VYA717" s="146"/>
      <c r="VYB717" s="146"/>
      <c r="VYC717" s="146"/>
      <c r="VYD717" s="146"/>
      <c r="VYE717" s="146"/>
      <c r="VYF717" s="146"/>
      <c r="VYG717" s="146"/>
      <c r="VYH717" s="146"/>
      <c r="VYI717" s="146"/>
      <c r="VYJ717" s="146"/>
      <c r="VYK717" s="146"/>
      <c r="VYL717" s="146"/>
      <c r="VYM717" s="146"/>
      <c r="VYN717" s="146"/>
      <c r="VYO717" s="146"/>
      <c r="VYP717" s="146"/>
      <c r="VYQ717" s="146"/>
      <c r="VYR717" s="146"/>
      <c r="VYS717" s="146"/>
      <c r="VYT717" s="146"/>
      <c r="VYU717" s="146"/>
      <c r="VYV717" s="146"/>
      <c r="VYW717" s="146"/>
      <c r="VYX717" s="146"/>
      <c r="VYY717" s="146"/>
      <c r="VYZ717" s="146"/>
      <c r="VZA717" s="146"/>
      <c r="VZB717" s="146"/>
      <c r="VZC717" s="146"/>
      <c r="VZD717" s="146"/>
      <c r="VZE717" s="146"/>
      <c r="VZF717" s="146"/>
      <c r="VZG717" s="146"/>
      <c r="VZH717" s="146"/>
      <c r="VZI717" s="146"/>
      <c r="VZJ717" s="146"/>
      <c r="VZK717" s="146"/>
      <c r="VZL717" s="146"/>
      <c r="VZM717" s="146"/>
      <c r="VZN717" s="146"/>
      <c r="VZO717" s="146"/>
      <c r="VZP717" s="146"/>
      <c r="VZQ717" s="146"/>
      <c r="VZR717" s="146"/>
      <c r="VZS717" s="146"/>
      <c r="VZT717" s="146"/>
      <c r="VZU717" s="146"/>
      <c r="VZV717" s="146"/>
      <c r="VZW717" s="146"/>
      <c r="VZX717" s="146"/>
      <c r="VZY717" s="146"/>
      <c r="VZZ717" s="146"/>
      <c r="WAA717" s="146"/>
      <c r="WAB717" s="146"/>
      <c r="WAC717" s="146"/>
      <c r="WAD717" s="146"/>
      <c r="WAE717" s="146"/>
      <c r="WAF717" s="146"/>
      <c r="WAG717" s="146"/>
      <c r="WAH717" s="146"/>
      <c r="WAI717" s="146"/>
      <c r="WAJ717" s="146"/>
      <c r="WAK717" s="146"/>
      <c r="WAL717" s="146"/>
      <c r="WAM717" s="146"/>
      <c r="WAN717" s="146"/>
      <c r="WAO717" s="146"/>
      <c r="WAP717" s="146"/>
      <c r="WAQ717" s="146"/>
      <c r="WAR717" s="146"/>
      <c r="WAS717" s="146"/>
      <c r="WAT717" s="146"/>
      <c r="WAU717" s="146"/>
      <c r="WAV717" s="146"/>
      <c r="WAW717" s="146"/>
      <c r="WAX717" s="146"/>
      <c r="WAY717" s="146"/>
      <c r="WAZ717" s="146"/>
      <c r="WBA717" s="146"/>
      <c r="WBB717" s="146"/>
      <c r="WBC717" s="146"/>
      <c r="WBD717" s="146"/>
      <c r="WBE717" s="146"/>
      <c r="WBF717" s="146"/>
      <c r="WBG717" s="146"/>
      <c r="WBH717" s="146"/>
      <c r="WBI717" s="146"/>
      <c r="WBJ717" s="146"/>
      <c r="WBK717" s="146"/>
      <c r="WBL717" s="146"/>
      <c r="WBM717" s="146"/>
      <c r="WBN717" s="146"/>
      <c r="WBO717" s="146"/>
      <c r="WBP717" s="146"/>
      <c r="WBQ717" s="146"/>
      <c r="WBR717" s="146"/>
      <c r="WBS717" s="146"/>
      <c r="WBT717" s="146"/>
      <c r="WBU717" s="146"/>
      <c r="WBV717" s="146"/>
      <c r="WBW717" s="146"/>
      <c r="WBX717" s="146"/>
      <c r="WBY717" s="146"/>
      <c r="WBZ717" s="146"/>
      <c r="WCA717" s="146"/>
      <c r="WCB717" s="146"/>
      <c r="WCC717" s="146"/>
      <c r="WCD717" s="146"/>
      <c r="WCE717" s="146"/>
      <c r="WCF717" s="146"/>
      <c r="WCG717" s="146"/>
      <c r="WCH717" s="146"/>
      <c r="WCI717" s="146"/>
      <c r="WCJ717" s="146"/>
      <c r="WCK717" s="146"/>
      <c r="WCL717" s="146"/>
      <c r="WCM717" s="146"/>
      <c r="WCN717" s="146"/>
      <c r="WCO717" s="146"/>
      <c r="WCP717" s="146"/>
      <c r="WCQ717" s="146"/>
      <c r="WCR717" s="146"/>
      <c r="WCS717" s="146"/>
      <c r="WCT717" s="146"/>
      <c r="WCU717" s="146"/>
      <c r="WCV717" s="146"/>
      <c r="WCW717" s="146"/>
      <c r="WCX717" s="146"/>
      <c r="WCY717" s="146"/>
      <c r="WCZ717" s="146"/>
      <c r="WDA717" s="146"/>
      <c r="WDB717" s="146"/>
      <c r="WDC717" s="146"/>
      <c r="WDD717" s="146"/>
      <c r="WDE717" s="146"/>
      <c r="WDF717" s="146"/>
      <c r="WDG717" s="146"/>
      <c r="WDH717" s="146"/>
      <c r="WDI717" s="146"/>
      <c r="WDJ717" s="146"/>
      <c r="WDK717" s="146"/>
      <c r="WDL717" s="146"/>
      <c r="WDM717" s="146"/>
      <c r="WDN717" s="146"/>
      <c r="WDO717" s="146"/>
      <c r="WDP717" s="146"/>
      <c r="WDQ717" s="146"/>
      <c r="WDR717" s="146"/>
      <c r="WDS717" s="146"/>
      <c r="WDT717" s="146"/>
      <c r="WDU717" s="146"/>
      <c r="WDV717" s="146"/>
      <c r="WDW717" s="146"/>
      <c r="WDX717" s="146"/>
      <c r="WDY717" s="146"/>
      <c r="WDZ717" s="146"/>
      <c r="WEA717" s="146"/>
      <c r="WEB717" s="146"/>
      <c r="WEC717" s="146"/>
      <c r="WED717" s="146"/>
      <c r="WEE717" s="146"/>
      <c r="WEF717" s="146"/>
      <c r="WEG717" s="146"/>
      <c r="WEH717" s="146"/>
      <c r="WEI717" s="146"/>
      <c r="WEJ717" s="146"/>
      <c r="WEK717" s="146"/>
      <c r="WEL717" s="146"/>
      <c r="WEM717" s="146"/>
      <c r="WEN717" s="146"/>
      <c r="WEO717" s="146"/>
      <c r="WEP717" s="146"/>
      <c r="WEQ717" s="146"/>
      <c r="WER717" s="146"/>
      <c r="WES717" s="146"/>
      <c r="WET717" s="146"/>
      <c r="WEU717" s="146"/>
      <c r="WEV717" s="146"/>
      <c r="WEW717" s="146"/>
      <c r="WEX717" s="146"/>
      <c r="WEY717" s="146"/>
      <c r="WEZ717" s="146"/>
      <c r="WFA717" s="146"/>
      <c r="WFB717" s="146"/>
      <c r="WFC717" s="146"/>
      <c r="WFD717" s="146"/>
      <c r="WFE717" s="146"/>
      <c r="WFF717" s="146"/>
      <c r="WFG717" s="146"/>
      <c r="WFH717" s="146"/>
      <c r="WFI717" s="146"/>
      <c r="WFJ717" s="146"/>
      <c r="WFK717" s="146"/>
      <c r="WFL717" s="146"/>
      <c r="WFM717" s="146"/>
      <c r="WFN717" s="146"/>
      <c r="WFO717" s="146"/>
      <c r="WFP717" s="146"/>
      <c r="WFQ717" s="146"/>
      <c r="WFR717" s="146"/>
      <c r="WFS717" s="146"/>
      <c r="WFT717" s="146"/>
      <c r="WFU717" s="146"/>
      <c r="WFV717" s="146"/>
      <c r="WFW717" s="146"/>
      <c r="WFX717" s="146"/>
      <c r="WFY717" s="146"/>
      <c r="WFZ717" s="146"/>
      <c r="WGA717" s="146"/>
      <c r="WGB717" s="146"/>
      <c r="WGC717" s="146"/>
      <c r="WGD717" s="146"/>
      <c r="WGE717" s="146"/>
      <c r="WGF717" s="146"/>
      <c r="WGG717" s="146"/>
      <c r="WGH717" s="146"/>
      <c r="WGI717" s="146"/>
      <c r="WGJ717" s="146"/>
      <c r="WGK717" s="146"/>
      <c r="WGL717" s="146"/>
      <c r="WGM717" s="146"/>
      <c r="WGN717" s="146"/>
      <c r="WGO717" s="146"/>
      <c r="WGP717" s="146"/>
      <c r="WGQ717" s="146"/>
      <c r="WGR717" s="146"/>
      <c r="WGS717" s="146"/>
      <c r="WGT717" s="146"/>
      <c r="WGU717" s="146"/>
      <c r="WGV717" s="146"/>
      <c r="WGW717" s="146"/>
      <c r="WGX717" s="146"/>
      <c r="WGY717" s="146"/>
      <c r="WGZ717" s="146"/>
      <c r="WHA717" s="146"/>
      <c r="WHB717" s="146"/>
      <c r="WHC717" s="146"/>
      <c r="WHD717" s="146"/>
      <c r="WHE717" s="146"/>
      <c r="WHF717" s="146"/>
      <c r="WHG717" s="146"/>
      <c r="WHH717" s="146"/>
      <c r="WHI717" s="146"/>
      <c r="WHJ717" s="146"/>
      <c r="WHK717" s="146"/>
      <c r="WHL717" s="146"/>
      <c r="WHM717" s="146"/>
      <c r="WHN717" s="146"/>
      <c r="WHO717" s="146"/>
      <c r="WHP717" s="146"/>
      <c r="WHQ717" s="146"/>
      <c r="WHR717" s="146"/>
      <c r="WHS717" s="146"/>
      <c r="WHT717" s="146"/>
      <c r="WHU717" s="146"/>
      <c r="WHV717" s="146"/>
      <c r="WHW717" s="146"/>
      <c r="WHX717" s="146"/>
      <c r="WHY717" s="146"/>
      <c r="WHZ717" s="146"/>
      <c r="WIA717" s="146"/>
      <c r="WIB717" s="146"/>
      <c r="WIC717" s="146"/>
      <c r="WID717" s="146"/>
      <c r="WIE717" s="146"/>
      <c r="WIF717" s="146"/>
      <c r="WIG717" s="146"/>
      <c r="WIH717" s="146"/>
      <c r="WII717" s="146"/>
      <c r="WIJ717" s="146"/>
      <c r="WIK717" s="146"/>
      <c r="WIL717" s="146"/>
      <c r="WIM717" s="146"/>
      <c r="WIN717" s="146"/>
      <c r="WIO717" s="146"/>
      <c r="WIP717" s="146"/>
      <c r="WIQ717" s="146"/>
      <c r="WIR717" s="146"/>
      <c r="WIS717" s="146"/>
      <c r="WIT717" s="146"/>
      <c r="WIU717" s="146"/>
      <c r="WIV717" s="146"/>
      <c r="WIW717" s="146"/>
      <c r="WIX717" s="146"/>
      <c r="WIY717" s="146"/>
      <c r="WIZ717" s="146"/>
      <c r="WJA717" s="146"/>
      <c r="WJB717" s="146"/>
      <c r="WJC717" s="146"/>
      <c r="WJD717" s="146"/>
      <c r="WJE717" s="146"/>
      <c r="WJF717" s="146"/>
      <c r="WJG717" s="146"/>
      <c r="WJH717" s="146"/>
      <c r="WJI717" s="146"/>
      <c r="WJJ717" s="146"/>
      <c r="WJK717" s="146"/>
      <c r="WJL717" s="146"/>
      <c r="WJM717" s="146"/>
      <c r="WJN717" s="146"/>
      <c r="WJO717" s="146"/>
      <c r="WJP717" s="146"/>
      <c r="WJQ717" s="146"/>
      <c r="WJR717" s="146"/>
      <c r="WJS717" s="146"/>
      <c r="WJT717" s="146"/>
      <c r="WJU717" s="146"/>
      <c r="WJV717" s="146"/>
      <c r="WJW717" s="146"/>
      <c r="WJX717" s="146"/>
      <c r="WJY717" s="146"/>
      <c r="WJZ717" s="146"/>
      <c r="WKA717" s="146"/>
      <c r="WKB717" s="146"/>
      <c r="WKC717" s="146"/>
      <c r="WKD717" s="146"/>
      <c r="WKE717" s="146"/>
      <c r="WKF717" s="146"/>
      <c r="WKG717" s="146"/>
      <c r="WKH717" s="146"/>
      <c r="WKI717" s="146"/>
      <c r="WKJ717" s="146"/>
      <c r="WKK717" s="146"/>
      <c r="WKL717" s="146"/>
      <c r="WKM717" s="146"/>
      <c r="WKN717" s="146"/>
      <c r="WKO717" s="146"/>
      <c r="WKP717" s="146"/>
      <c r="WKQ717" s="146"/>
      <c r="WKR717" s="146"/>
      <c r="WKS717" s="146"/>
      <c r="WKT717" s="146"/>
      <c r="WKU717" s="146"/>
      <c r="WKV717" s="146"/>
      <c r="WKW717" s="146"/>
      <c r="WKX717" s="146"/>
      <c r="WKY717" s="146"/>
      <c r="WKZ717" s="146"/>
      <c r="WLA717" s="146"/>
      <c r="WLB717" s="146"/>
      <c r="WLC717" s="146"/>
      <c r="WLD717" s="146"/>
      <c r="WLE717" s="146"/>
      <c r="WLF717" s="146"/>
      <c r="WLG717" s="146"/>
      <c r="WLH717" s="146"/>
      <c r="WLI717" s="146"/>
      <c r="WLJ717" s="146"/>
      <c r="WLK717" s="146"/>
      <c r="WLL717" s="146"/>
      <c r="WLM717" s="146"/>
      <c r="WLN717" s="146"/>
      <c r="WLO717" s="146"/>
      <c r="WLP717" s="146"/>
      <c r="WLQ717" s="146"/>
      <c r="WLR717" s="146"/>
      <c r="WLS717" s="146"/>
      <c r="WLT717" s="146"/>
      <c r="WLU717" s="146"/>
      <c r="WLV717" s="146"/>
      <c r="WLW717" s="146"/>
      <c r="WLX717" s="146"/>
      <c r="WLY717" s="146"/>
      <c r="WLZ717" s="146"/>
      <c r="WMA717" s="146"/>
      <c r="WMB717" s="146"/>
      <c r="WMC717" s="146"/>
      <c r="WMD717" s="146"/>
      <c r="WME717" s="146"/>
      <c r="WMF717" s="146"/>
      <c r="WMG717" s="146"/>
      <c r="WMH717" s="146"/>
      <c r="WMI717" s="146"/>
      <c r="WMJ717" s="146"/>
      <c r="WMK717" s="146"/>
      <c r="WML717" s="146"/>
      <c r="WMM717" s="146"/>
      <c r="WMN717" s="146"/>
      <c r="WMO717" s="146"/>
      <c r="WMP717" s="146"/>
      <c r="WMQ717" s="146"/>
      <c r="WMR717" s="146"/>
      <c r="WMS717" s="146"/>
      <c r="WMT717" s="146"/>
      <c r="WMU717" s="146"/>
      <c r="WMV717" s="146"/>
      <c r="WMW717" s="146"/>
      <c r="WMX717" s="146"/>
      <c r="WMY717" s="146"/>
      <c r="WMZ717" s="146"/>
      <c r="WNA717" s="146"/>
      <c r="WNB717" s="146"/>
      <c r="WNC717" s="146"/>
      <c r="WND717" s="146"/>
      <c r="WNE717" s="146"/>
      <c r="WNF717" s="146"/>
      <c r="WNG717" s="146"/>
      <c r="WNH717" s="146"/>
      <c r="WNI717" s="146"/>
      <c r="WNJ717" s="146"/>
      <c r="WNK717" s="146"/>
      <c r="WNL717" s="146"/>
      <c r="WNM717" s="146"/>
      <c r="WNN717" s="146"/>
      <c r="WNO717" s="146"/>
      <c r="WNP717" s="146"/>
      <c r="WNQ717" s="146"/>
      <c r="WNR717" s="146"/>
      <c r="WNS717" s="146"/>
      <c r="WNT717" s="146"/>
      <c r="WNU717" s="146"/>
      <c r="WNV717" s="146"/>
      <c r="WNW717" s="146"/>
      <c r="WNX717" s="146"/>
      <c r="WNY717" s="146"/>
      <c r="WNZ717" s="146"/>
      <c r="WOA717" s="146"/>
      <c r="WOB717" s="146"/>
      <c r="WOC717" s="146"/>
      <c r="WOD717" s="146"/>
      <c r="WOE717" s="146"/>
      <c r="WOF717" s="146"/>
      <c r="WOG717" s="146"/>
      <c r="WOH717" s="146"/>
      <c r="WOI717" s="146"/>
      <c r="WOJ717" s="146"/>
      <c r="WOK717" s="146"/>
      <c r="WOL717" s="146"/>
      <c r="WOM717" s="146"/>
      <c r="WON717" s="146"/>
      <c r="WOO717" s="146"/>
      <c r="WOP717" s="146"/>
      <c r="WOQ717" s="146"/>
      <c r="WOR717" s="146"/>
      <c r="WOS717" s="146"/>
      <c r="WOT717" s="146"/>
      <c r="WOU717" s="146"/>
      <c r="WOV717" s="146"/>
      <c r="WOW717" s="146"/>
      <c r="WOX717" s="146"/>
      <c r="WOY717" s="146"/>
      <c r="WOZ717" s="146"/>
      <c r="WPA717" s="146"/>
      <c r="WPB717" s="146"/>
      <c r="WPC717" s="146"/>
      <c r="WPD717" s="146"/>
      <c r="WPE717" s="146"/>
      <c r="WPF717" s="146"/>
      <c r="WPG717" s="146"/>
      <c r="WPH717" s="146"/>
      <c r="WPI717" s="146"/>
      <c r="WPJ717" s="146"/>
      <c r="WPK717" s="146"/>
      <c r="WPL717" s="146"/>
      <c r="WPM717" s="146"/>
      <c r="WPN717" s="146"/>
      <c r="WPO717" s="146"/>
      <c r="WPP717" s="146"/>
      <c r="WPQ717" s="146"/>
      <c r="WPR717" s="146"/>
      <c r="WPS717" s="146"/>
      <c r="WPT717" s="146"/>
      <c r="WPU717" s="146"/>
      <c r="WPV717" s="146"/>
      <c r="WPW717" s="146"/>
      <c r="WPX717" s="146"/>
      <c r="WPY717" s="146"/>
      <c r="WPZ717" s="146"/>
      <c r="WQA717" s="146"/>
      <c r="WQB717" s="146"/>
      <c r="WQC717" s="146"/>
      <c r="WQD717" s="146"/>
      <c r="WQE717" s="146"/>
      <c r="WQF717" s="146"/>
      <c r="WQG717" s="146"/>
      <c r="WQH717" s="146"/>
      <c r="WQI717" s="146"/>
      <c r="WQJ717" s="146"/>
      <c r="WQK717" s="146"/>
      <c r="WQL717" s="146"/>
      <c r="WQM717" s="146"/>
      <c r="WQN717" s="146"/>
      <c r="WQO717" s="146"/>
      <c r="WQP717" s="146"/>
      <c r="WQQ717" s="146"/>
      <c r="WQR717" s="146"/>
      <c r="WQS717" s="146"/>
      <c r="WQT717" s="146"/>
      <c r="WQU717" s="146"/>
      <c r="WQV717" s="146"/>
      <c r="WQW717" s="146"/>
      <c r="WQX717" s="146"/>
      <c r="WQY717" s="146"/>
      <c r="WQZ717" s="146"/>
      <c r="WRA717" s="146"/>
      <c r="WRB717" s="146"/>
      <c r="WRC717" s="146"/>
      <c r="WRD717" s="146"/>
      <c r="WRE717" s="146"/>
      <c r="WRF717" s="146"/>
      <c r="WRG717" s="146"/>
      <c r="WRH717" s="146"/>
      <c r="WRI717" s="146"/>
      <c r="WRJ717" s="146"/>
      <c r="WRK717" s="146"/>
      <c r="WRL717" s="146"/>
      <c r="WRM717" s="146"/>
      <c r="WRN717" s="146"/>
      <c r="WRO717" s="146"/>
      <c r="WRP717" s="146"/>
      <c r="WRQ717" s="146"/>
      <c r="WRR717" s="146"/>
      <c r="WRS717" s="146"/>
      <c r="WRT717" s="146"/>
      <c r="WRU717" s="146"/>
      <c r="WRV717" s="146"/>
      <c r="WRW717" s="146"/>
      <c r="WRX717" s="146"/>
      <c r="WRY717" s="146"/>
      <c r="WRZ717" s="146"/>
      <c r="WSA717" s="146"/>
      <c r="WSB717" s="146"/>
      <c r="WSC717" s="146"/>
      <c r="WSD717" s="146"/>
      <c r="WSE717" s="146"/>
      <c r="WSF717" s="146"/>
      <c r="WSG717" s="146"/>
      <c r="WSH717" s="146"/>
      <c r="WSI717" s="146"/>
      <c r="WSJ717" s="146"/>
      <c r="WSK717" s="146"/>
      <c r="WSL717" s="146"/>
      <c r="WSM717" s="146"/>
      <c r="WSN717" s="146"/>
      <c r="WSO717" s="146"/>
      <c r="WSP717" s="146"/>
      <c r="WSQ717" s="146"/>
      <c r="WSR717" s="146"/>
      <c r="WSS717" s="146"/>
      <c r="WST717" s="146"/>
      <c r="WSU717" s="146"/>
      <c r="WSV717" s="146"/>
      <c r="WSW717" s="146"/>
      <c r="WSX717" s="146"/>
      <c r="WSY717" s="146"/>
      <c r="WSZ717" s="146"/>
      <c r="WTA717" s="146"/>
      <c r="WTB717" s="146"/>
      <c r="WTC717" s="146"/>
      <c r="WTD717" s="146"/>
      <c r="WTE717" s="146"/>
      <c r="WTF717" s="146"/>
      <c r="WTG717" s="146"/>
      <c r="WTH717" s="146"/>
      <c r="WTI717" s="146"/>
      <c r="WTJ717" s="146"/>
      <c r="WTK717" s="146"/>
      <c r="WTL717" s="146"/>
      <c r="WTM717" s="146"/>
      <c r="WTN717" s="146"/>
      <c r="WTO717" s="146"/>
      <c r="WTP717" s="146"/>
      <c r="WTQ717" s="146"/>
      <c r="WTR717" s="146"/>
      <c r="WTS717" s="146"/>
      <c r="WTT717" s="146"/>
      <c r="WTU717" s="146"/>
      <c r="WTV717" s="146"/>
      <c r="WTW717" s="146"/>
      <c r="WTX717" s="146"/>
      <c r="WTY717" s="146"/>
      <c r="WTZ717" s="146"/>
      <c r="WUA717" s="146"/>
      <c r="WUB717" s="146"/>
      <c r="WUC717" s="146"/>
      <c r="WUD717" s="146"/>
      <c r="WUE717" s="146"/>
      <c r="WUF717" s="146"/>
      <c r="WUG717" s="146"/>
      <c r="WUH717" s="146"/>
      <c r="WUI717" s="146"/>
      <c r="WUJ717" s="146"/>
      <c r="WUK717" s="146"/>
      <c r="WUL717" s="146"/>
      <c r="WUM717" s="146"/>
      <c r="WUN717" s="146"/>
      <c r="WUO717" s="146"/>
      <c r="WUP717" s="146"/>
      <c r="WUQ717" s="146"/>
      <c r="WUR717" s="146"/>
      <c r="WUS717" s="146"/>
      <c r="WUT717" s="146"/>
      <c r="WUU717" s="146"/>
      <c r="WUV717" s="146"/>
      <c r="WUW717" s="146"/>
      <c r="WUX717" s="146"/>
      <c r="WUY717" s="146"/>
      <c r="WUZ717" s="146"/>
      <c r="WVA717" s="146"/>
      <c r="WVB717" s="146"/>
      <c r="WVC717" s="146"/>
      <c r="WVD717" s="146"/>
      <c r="WVE717" s="146"/>
      <c r="WVF717" s="146"/>
      <c r="WVG717" s="146"/>
      <c r="WVH717" s="146"/>
      <c r="WVI717" s="146"/>
      <c r="WVJ717" s="146"/>
      <c r="WVK717" s="146"/>
      <c r="WVL717" s="146"/>
      <c r="WVM717" s="146"/>
      <c r="WVN717" s="146"/>
      <c r="WVO717" s="146"/>
      <c r="WVP717" s="146"/>
      <c r="WVQ717" s="146"/>
      <c r="WVR717" s="146"/>
      <c r="WVS717" s="146"/>
      <c r="WVT717" s="146"/>
      <c r="WVU717" s="146"/>
      <c r="WVV717" s="146"/>
      <c r="WVW717" s="146"/>
      <c r="WVX717" s="146"/>
      <c r="WVY717" s="146"/>
      <c r="WVZ717" s="146"/>
      <c r="WWA717" s="146"/>
      <c r="WWB717" s="146"/>
      <c r="WWC717" s="146"/>
      <c r="WWD717" s="146"/>
      <c r="WWE717" s="146"/>
      <c r="WWF717" s="146"/>
      <c r="WWG717" s="146"/>
      <c r="WWH717" s="146"/>
      <c r="WWI717" s="146"/>
      <c r="WWJ717" s="146"/>
      <c r="WWK717" s="146"/>
      <c r="WWL717" s="146"/>
      <c r="WWM717" s="146"/>
      <c r="WWN717" s="146"/>
      <c r="WWO717" s="146"/>
      <c r="WWP717" s="146"/>
      <c r="WWQ717" s="146"/>
      <c r="WWR717" s="146"/>
      <c r="WWS717" s="146"/>
      <c r="WWT717" s="146"/>
      <c r="WWU717" s="146"/>
      <c r="WWV717" s="146"/>
      <c r="WWW717" s="146"/>
      <c r="WWX717" s="146"/>
      <c r="WWY717" s="146"/>
      <c r="WWZ717" s="146"/>
      <c r="WXA717" s="146"/>
      <c r="WXB717" s="146"/>
      <c r="WXC717" s="146"/>
      <c r="WXD717" s="146"/>
      <c r="WXE717" s="146"/>
      <c r="WXF717" s="146"/>
      <c r="WXG717" s="146"/>
      <c r="WXH717" s="146"/>
      <c r="WXI717" s="146"/>
      <c r="WXJ717" s="146"/>
      <c r="WXK717" s="146"/>
      <c r="WXL717" s="146"/>
      <c r="WXM717" s="146"/>
      <c r="WXN717" s="146"/>
      <c r="WXO717" s="146"/>
      <c r="WXP717" s="146"/>
      <c r="WXQ717" s="146"/>
      <c r="WXR717" s="146"/>
      <c r="WXS717" s="146"/>
      <c r="WXT717" s="146"/>
      <c r="WXU717" s="146"/>
      <c r="WXV717" s="146"/>
      <c r="WXW717" s="146"/>
      <c r="WXX717" s="146"/>
      <c r="WXY717" s="146"/>
      <c r="WXZ717" s="146"/>
      <c r="WYA717" s="146"/>
      <c r="WYB717" s="146"/>
      <c r="WYC717" s="146"/>
      <c r="WYD717" s="146"/>
      <c r="WYE717" s="146"/>
      <c r="WYF717" s="146"/>
      <c r="WYG717" s="146"/>
      <c r="WYH717" s="146"/>
      <c r="WYI717" s="146"/>
      <c r="WYJ717" s="146"/>
      <c r="WYK717" s="146"/>
      <c r="WYL717" s="146"/>
      <c r="WYM717" s="146"/>
      <c r="WYN717" s="146"/>
      <c r="WYO717" s="146"/>
      <c r="WYP717" s="146"/>
      <c r="WYQ717" s="146"/>
      <c r="WYR717" s="146"/>
      <c r="WYS717" s="146"/>
      <c r="WYT717" s="146"/>
      <c r="WYU717" s="146"/>
      <c r="WYV717" s="146"/>
      <c r="WYW717" s="146"/>
      <c r="WYX717" s="146"/>
      <c r="WYY717" s="146"/>
      <c r="WYZ717" s="146"/>
      <c r="WZA717" s="146"/>
      <c r="WZB717" s="146"/>
      <c r="WZC717" s="146"/>
      <c r="WZD717" s="146"/>
      <c r="WZE717" s="146"/>
      <c r="WZF717" s="146"/>
      <c r="WZG717" s="146"/>
      <c r="WZH717" s="146"/>
      <c r="WZI717" s="146"/>
      <c r="WZJ717" s="146"/>
      <c r="WZK717" s="146"/>
      <c r="WZL717" s="146"/>
      <c r="WZM717" s="146"/>
      <c r="WZN717" s="146"/>
      <c r="WZO717" s="146"/>
      <c r="WZP717" s="146"/>
      <c r="WZQ717" s="146"/>
      <c r="WZR717" s="146"/>
      <c r="WZS717" s="146"/>
      <c r="WZT717" s="146"/>
      <c r="WZU717" s="146"/>
      <c r="WZV717" s="146"/>
      <c r="WZW717" s="146"/>
      <c r="WZX717" s="146"/>
      <c r="WZY717" s="146"/>
      <c r="WZZ717" s="146"/>
      <c r="XAA717" s="146"/>
      <c r="XAB717" s="146"/>
      <c r="XAC717" s="146"/>
      <c r="XAD717" s="146"/>
      <c r="XAE717" s="146"/>
      <c r="XAF717" s="146"/>
      <c r="XAG717" s="146"/>
      <c r="XAH717" s="146"/>
      <c r="XAI717" s="146"/>
      <c r="XAJ717" s="146"/>
      <c r="XAK717" s="146"/>
      <c r="XAL717" s="146"/>
      <c r="XAM717" s="146"/>
      <c r="XAN717" s="146"/>
      <c r="XAO717" s="146"/>
      <c r="XAP717" s="146"/>
      <c r="XAQ717" s="146"/>
      <c r="XAR717" s="146"/>
      <c r="XAS717" s="146"/>
      <c r="XAT717" s="146"/>
      <c r="XAU717" s="146"/>
      <c r="XAV717" s="146"/>
      <c r="XAW717" s="146"/>
      <c r="XAX717" s="146"/>
      <c r="XAY717" s="146"/>
      <c r="XAZ717" s="146"/>
      <c r="XBA717" s="146"/>
      <c r="XBB717" s="146"/>
      <c r="XBC717" s="146"/>
      <c r="XBD717" s="146"/>
      <c r="XBE717" s="146"/>
      <c r="XBF717" s="146"/>
      <c r="XBG717" s="146"/>
      <c r="XBH717" s="146"/>
      <c r="XBI717" s="146"/>
      <c r="XBJ717" s="146"/>
      <c r="XBK717" s="146"/>
      <c r="XBL717" s="146"/>
      <c r="XBM717" s="146"/>
      <c r="XBN717" s="146"/>
      <c r="XBO717" s="146"/>
      <c r="XBP717" s="146"/>
      <c r="XBQ717" s="146"/>
      <c r="XBR717" s="146"/>
      <c r="XBS717" s="146"/>
      <c r="XBT717" s="146"/>
      <c r="XBU717" s="146"/>
      <c r="XBV717" s="146"/>
      <c r="XBW717" s="146"/>
      <c r="XBX717" s="146"/>
      <c r="XBY717" s="146"/>
      <c r="XBZ717" s="146"/>
      <c r="XCA717" s="146"/>
      <c r="XCB717" s="146"/>
      <c r="XCC717" s="146"/>
      <c r="XCD717" s="146"/>
      <c r="XCE717" s="146"/>
      <c r="XCF717" s="146"/>
      <c r="XCG717" s="146"/>
      <c r="XCH717" s="146"/>
      <c r="XCI717" s="146"/>
      <c r="XCJ717" s="146"/>
      <c r="XCK717" s="146"/>
      <c r="XCL717" s="146"/>
      <c r="XCM717" s="146"/>
      <c r="XCN717" s="146"/>
      <c r="XCO717" s="146"/>
      <c r="XCP717" s="146"/>
      <c r="XCQ717" s="146"/>
      <c r="XCR717" s="146"/>
      <c r="XCS717" s="146"/>
      <c r="XCT717" s="146"/>
      <c r="XCU717" s="146"/>
      <c r="XCV717" s="146"/>
      <c r="XCW717" s="146"/>
      <c r="XCX717" s="146"/>
      <c r="XCY717" s="146"/>
      <c r="XCZ717" s="146"/>
      <c r="XDA717" s="146"/>
      <c r="XDB717" s="146"/>
      <c r="XDC717" s="146"/>
      <c r="XDD717" s="146"/>
      <c r="XDE717" s="146"/>
      <c r="XDF717" s="146"/>
      <c r="XDG717" s="146"/>
      <c r="XDH717" s="146"/>
      <c r="XDI717" s="146"/>
    </row>
    <row r="718" s="154" customFormat="1" ht="15" customHeight="1" spans="1:16337">
      <c r="A718" s="201" t="s">
        <v>656</v>
      </c>
      <c r="B718" s="73">
        <f t="shared" si="344"/>
        <v>180</v>
      </c>
      <c r="C718" s="73"/>
      <c r="D718" s="73"/>
      <c r="E718" s="73"/>
      <c r="F718" s="73">
        <v>180</v>
      </c>
      <c r="G718" s="171"/>
      <c r="H718" s="170"/>
      <c r="I718" s="170"/>
      <c r="J718" s="170">
        <f t="shared" si="345"/>
        <v>180</v>
      </c>
      <c r="K718" s="146"/>
      <c r="L718" s="146"/>
      <c r="M718" s="146"/>
      <c r="N718" s="146"/>
      <c r="O718" s="146"/>
      <c r="P718" s="146"/>
      <c r="Q718" s="146"/>
      <c r="R718" s="146"/>
      <c r="S718" s="146"/>
      <c r="T718" s="146"/>
      <c r="U718" s="146"/>
      <c r="V718" s="146"/>
      <c r="W718" s="146"/>
      <c r="X718" s="146"/>
      <c r="Y718" s="146"/>
      <c r="Z718" s="146"/>
      <c r="AA718" s="146"/>
      <c r="AB718" s="146"/>
      <c r="AC718" s="146"/>
      <c r="AD718" s="146"/>
      <c r="AE718" s="146"/>
      <c r="AF718" s="146"/>
      <c r="AG718" s="146"/>
      <c r="AH718" s="146"/>
      <c r="AI718" s="146"/>
      <c r="AJ718" s="146"/>
      <c r="AK718" s="146"/>
      <c r="AL718" s="146"/>
      <c r="AM718" s="146"/>
      <c r="AN718" s="146"/>
      <c r="AO718" s="146"/>
      <c r="AP718" s="146"/>
      <c r="AQ718" s="146"/>
      <c r="AR718" s="146"/>
      <c r="AS718" s="146"/>
      <c r="AT718" s="146"/>
      <c r="AU718" s="146"/>
      <c r="AV718" s="146"/>
      <c r="AW718" s="146"/>
      <c r="AX718" s="146"/>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c r="CB718" s="146"/>
      <c r="CC718" s="146"/>
      <c r="CD718" s="146"/>
      <c r="CE718" s="146"/>
      <c r="CF718" s="146"/>
      <c r="CG718" s="146"/>
      <c r="CH718" s="146"/>
      <c r="CI718" s="146"/>
      <c r="CJ718" s="146"/>
      <c r="CK718" s="146"/>
      <c r="CL718" s="146"/>
      <c r="CM718" s="146"/>
      <c r="CN718" s="146"/>
      <c r="CO718" s="146"/>
      <c r="CP718" s="146"/>
      <c r="CQ718" s="146"/>
      <c r="CR718" s="146"/>
      <c r="CS718" s="146"/>
      <c r="CT718" s="146"/>
      <c r="CU718" s="146"/>
      <c r="CV718" s="146"/>
      <c r="CW718" s="146"/>
      <c r="CX718" s="146"/>
      <c r="CY718" s="146"/>
      <c r="CZ718" s="146"/>
      <c r="DA718" s="146"/>
      <c r="DB718" s="146"/>
      <c r="DC718" s="146"/>
      <c r="DD718" s="146"/>
      <c r="DE718" s="146"/>
      <c r="DF718" s="146"/>
      <c r="DG718" s="146"/>
      <c r="DH718" s="146"/>
      <c r="DI718" s="146"/>
      <c r="DJ718" s="146"/>
      <c r="DK718" s="146"/>
      <c r="DL718" s="146"/>
      <c r="DM718" s="146"/>
      <c r="DN718" s="146"/>
      <c r="DO718" s="146"/>
      <c r="DP718" s="146"/>
      <c r="DQ718" s="146"/>
      <c r="DR718" s="146"/>
      <c r="DS718" s="146"/>
      <c r="DT718" s="146"/>
      <c r="DU718" s="146"/>
      <c r="DV718" s="146"/>
      <c r="DW718" s="146"/>
      <c r="DX718" s="146"/>
      <c r="DY718" s="146"/>
      <c r="DZ718" s="146"/>
      <c r="EA718" s="146"/>
      <c r="EB718" s="146"/>
      <c r="EC718" s="146"/>
      <c r="ED718" s="146"/>
      <c r="EE718" s="146"/>
      <c r="EF718" s="146"/>
      <c r="EG718" s="146"/>
      <c r="EH718" s="146"/>
      <c r="EI718" s="146"/>
      <c r="EJ718" s="146"/>
      <c r="EK718" s="146"/>
      <c r="EL718" s="146"/>
      <c r="EM718" s="146"/>
      <c r="EN718" s="146"/>
      <c r="EO718" s="146"/>
      <c r="EP718" s="146"/>
      <c r="EQ718" s="146"/>
      <c r="ER718" s="146"/>
      <c r="ES718" s="146"/>
      <c r="ET718" s="146"/>
      <c r="EU718" s="146"/>
      <c r="EV718" s="146"/>
      <c r="EW718" s="146"/>
      <c r="EX718" s="146"/>
      <c r="EY718" s="146"/>
      <c r="EZ718" s="146"/>
      <c r="FA718" s="146"/>
      <c r="FB718" s="146"/>
      <c r="FC718" s="146"/>
      <c r="FD718" s="146"/>
      <c r="FE718" s="146"/>
      <c r="FF718" s="146"/>
      <c r="FG718" s="146"/>
      <c r="FH718" s="146"/>
      <c r="FI718" s="146"/>
      <c r="FJ718" s="146"/>
      <c r="FK718" s="146"/>
      <c r="FL718" s="146"/>
      <c r="FM718" s="146"/>
      <c r="FN718" s="146"/>
      <c r="FO718" s="146"/>
      <c r="FP718" s="146"/>
      <c r="FQ718" s="146"/>
      <c r="FR718" s="146"/>
      <c r="FS718" s="146"/>
      <c r="FT718" s="146"/>
      <c r="FU718" s="146"/>
      <c r="FV718" s="146"/>
      <c r="FW718" s="146"/>
      <c r="FX718" s="146"/>
      <c r="FY718" s="146"/>
      <c r="FZ718" s="146"/>
      <c r="GA718" s="146"/>
      <c r="GB718" s="146"/>
      <c r="GC718" s="146"/>
      <c r="GD718" s="146"/>
      <c r="GE718" s="146"/>
      <c r="GF718" s="146"/>
      <c r="GG718" s="146"/>
      <c r="GH718" s="146"/>
      <c r="GI718" s="146"/>
      <c r="GJ718" s="146"/>
      <c r="GK718" s="146"/>
      <c r="GL718" s="146"/>
      <c r="GM718" s="146"/>
      <c r="GN718" s="146"/>
      <c r="GO718" s="146"/>
      <c r="GP718" s="146"/>
      <c r="GQ718" s="146"/>
      <c r="GR718" s="146"/>
      <c r="GS718" s="146"/>
      <c r="GT718" s="146"/>
      <c r="GU718" s="146"/>
      <c r="GV718" s="146"/>
      <c r="GW718" s="146"/>
      <c r="GX718" s="146"/>
      <c r="GY718" s="146"/>
      <c r="GZ718" s="146"/>
      <c r="HA718" s="146"/>
      <c r="HB718" s="146"/>
      <c r="HC718" s="146"/>
      <c r="HD718" s="146"/>
      <c r="HE718" s="146"/>
      <c r="HF718" s="146"/>
      <c r="HG718" s="146"/>
      <c r="HH718" s="146"/>
      <c r="HI718" s="146"/>
      <c r="HJ718" s="146"/>
      <c r="HK718" s="146"/>
      <c r="HL718" s="146"/>
      <c r="HM718" s="146"/>
      <c r="HN718" s="146"/>
      <c r="HO718" s="146"/>
      <c r="HP718" s="146"/>
      <c r="HQ718" s="146"/>
      <c r="HR718" s="146"/>
      <c r="HS718" s="146"/>
      <c r="HT718" s="146"/>
      <c r="HU718" s="146"/>
      <c r="HV718" s="146"/>
      <c r="HW718" s="146"/>
      <c r="HX718" s="146"/>
      <c r="HY718" s="146"/>
      <c r="HZ718" s="146"/>
      <c r="IA718" s="146"/>
      <c r="IB718" s="146"/>
      <c r="IC718" s="146"/>
      <c r="ID718" s="146"/>
      <c r="IE718" s="146"/>
      <c r="IF718" s="146"/>
      <c r="IG718" s="146"/>
      <c r="IH718" s="146"/>
      <c r="II718" s="146"/>
      <c r="IJ718" s="146"/>
      <c r="IK718" s="146"/>
      <c r="IL718" s="146"/>
      <c r="IM718" s="146"/>
      <c r="IN718" s="146"/>
      <c r="IO718" s="146"/>
      <c r="IP718" s="146"/>
      <c r="IQ718" s="146"/>
      <c r="IR718" s="146"/>
      <c r="IS718" s="146"/>
      <c r="IT718" s="146"/>
      <c r="IU718" s="146"/>
      <c r="IV718" s="146"/>
      <c r="IW718" s="146"/>
      <c r="IX718" s="146"/>
      <c r="IY718" s="146"/>
      <c r="IZ718" s="146"/>
      <c r="JA718" s="146"/>
      <c r="JB718" s="146"/>
      <c r="JC718" s="146"/>
      <c r="JD718" s="146"/>
      <c r="JE718" s="146"/>
      <c r="JF718" s="146"/>
      <c r="JG718" s="146"/>
      <c r="JH718" s="146"/>
      <c r="JI718" s="146"/>
      <c r="JJ718" s="146"/>
      <c r="JK718" s="146"/>
      <c r="JL718" s="146"/>
      <c r="JM718" s="146"/>
      <c r="JN718" s="146"/>
      <c r="JO718" s="146"/>
      <c r="JP718" s="146"/>
      <c r="JQ718" s="146"/>
      <c r="JR718" s="146"/>
      <c r="JS718" s="146"/>
      <c r="JT718" s="146"/>
      <c r="JU718" s="146"/>
      <c r="JV718" s="146"/>
      <c r="JW718" s="146"/>
      <c r="JX718" s="146"/>
      <c r="JY718" s="146"/>
      <c r="JZ718" s="146"/>
      <c r="KA718" s="146"/>
      <c r="KB718" s="146"/>
      <c r="KC718" s="146"/>
      <c r="KD718" s="146"/>
      <c r="KE718" s="146"/>
      <c r="KF718" s="146"/>
      <c r="KG718" s="146"/>
      <c r="KH718" s="146"/>
      <c r="KI718" s="146"/>
      <c r="KJ718" s="146"/>
      <c r="KK718" s="146"/>
      <c r="KL718" s="146"/>
      <c r="KM718" s="146"/>
      <c r="KN718" s="146"/>
      <c r="KO718" s="146"/>
      <c r="KP718" s="146"/>
      <c r="KQ718" s="146"/>
      <c r="KR718" s="146"/>
      <c r="KS718" s="146"/>
      <c r="KT718" s="146"/>
      <c r="KU718" s="146"/>
      <c r="KV718" s="146"/>
      <c r="KW718" s="146"/>
      <c r="KX718" s="146"/>
      <c r="KY718" s="146"/>
      <c r="KZ718" s="146"/>
      <c r="LA718" s="146"/>
      <c r="LB718" s="146"/>
      <c r="LC718" s="146"/>
      <c r="LD718" s="146"/>
      <c r="LE718" s="146"/>
      <c r="LF718" s="146"/>
      <c r="LG718" s="146"/>
      <c r="LH718" s="146"/>
      <c r="LI718" s="146"/>
      <c r="LJ718" s="146"/>
      <c r="LK718" s="146"/>
      <c r="LL718" s="146"/>
      <c r="LM718" s="146"/>
      <c r="LN718" s="146"/>
      <c r="LO718" s="146"/>
      <c r="LP718" s="146"/>
      <c r="LQ718" s="146"/>
      <c r="LR718" s="146"/>
      <c r="LS718" s="146"/>
      <c r="LT718" s="146"/>
      <c r="LU718" s="146"/>
      <c r="LV718" s="146"/>
      <c r="LW718" s="146"/>
      <c r="LX718" s="146"/>
      <c r="LY718" s="146"/>
      <c r="LZ718" s="146"/>
      <c r="MA718" s="146"/>
      <c r="MB718" s="146"/>
      <c r="MC718" s="146"/>
      <c r="MD718" s="146"/>
      <c r="ME718" s="146"/>
      <c r="MF718" s="146"/>
      <c r="MG718" s="146"/>
      <c r="MH718" s="146"/>
      <c r="MI718" s="146"/>
      <c r="MJ718" s="146"/>
      <c r="MK718" s="146"/>
      <c r="ML718" s="146"/>
      <c r="MM718" s="146"/>
      <c r="MN718" s="146"/>
      <c r="MO718" s="146"/>
      <c r="MP718" s="146"/>
      <c r="MQ718" s="146"/>
      <c r="MR718" s="146"/>
      <c r="MS718" s="146"/>
      <c r="MT718" s="146"/>
      <c r="MU718" s="146"/>
      <c r="MV718" s="146"/>
      <c r="MW718" s="146"/>
      <c r="MX718" s="146"/>
      <c r="MY718" s="146"/>
      <c r="MZ718" s="146"/>
      <c r="NA718" s="146"/>
      <c r="NB718" s="146"/>
      <c r="NC718" s="146"/>
      <c r="ND718" s="146"/>
      <c r="NE718" s="146"/>
      <c r="NF718" s="146"/>
      <c r="NG718" s="146"/>
      <c r="NH718" s="146"/>
      <c r="NI718" s="146"/>
      <c r="NJ718" s="146"/>
      <c r="NK718" s="146"/>
      <c r="NL718" s="146"/>
      <c r="NM718" s="146"/>
      <c r="NN718" s="146"/>
      <c r="NO718" s="146"/>
      <c r="NP718" s="146"/>
      <c r="NQ718" s="146"/>
      <c r="NR718" s="146"/>
      <c r="NS718" s="146"/>
      <c r="NT718" s="146"/>
      <c r="NU718" s="146"/>
      <c r="NV718" s="146"/>
      <c r="NW718" s="146"/>
      <c r="NX718" s="146"/>
      <c r="NY718" s="146"/>
      <c r="NZ718" s="146"/>
      <c r="OA718" s="146"/>
      <c r="OB718" s="146"/>
      <c r="OC718" s="146"/>
      <c r="OD718" s="146"/>
      <c r="OE718" s="146"/>
      <c r="OF718" s="146"/>
      <c r="OG718" s="146"/>
      <c r="OH718" s="146"/>
      <c r="OI718" s="146"/>
      <c r="OJ718" s="146"/>
      <c r="OK718" s="146"/>
      <c r="OL718" s="146"/>
      <c r="OM718" s="146"/>
      <c r="ON718" s="146"/>
      <c r="OO718" s="146"/>
      <c r="OP718" s="146"/>
      <c r="OQ718" s="146"/>
      <c r="OR718" s="146"/>
      <c r="OS718" s="146"/>
      <c r="OT718" s="146"/>
      <c r="OU718" s="146"/>
      <c r="OV718" s="146"/>
      <c r="OW718" s="146"/>
      <c r="OX718" s="146"/>
      <c r="OY718" s="146"/>
      <c r="OZ718" s="146"/>
      <c r="PA718" s="146"/>
      <c r="PB718" s="146"/>
      <c r="PC718" s="146"/>
      <c r="PD718" s="146"/>
      <c r="PE718" s="146"/>
      <c r="PF718" s="146"/>
      <c r="PG718" s="146"/>
      <c r="PH718" s="146"/>
      <c r="PI718" s="146"/>
      <c r="PJ718" s="146"/>
      <c r="PK718" s="146"/>
      <c r="PL718" s="146"/>
      <c r="PM718" s="146"/>
      <c r="PN718" s="146"/>
      <c r="PO718" s="146"/>
      <c r="PP718" s="146"/>
      <c r="PQ718" s="146"/>
      <c r="PR718" s="146"/>
      <c r="PS718" s="146"/>
      <c r="PT718" s="146"/>
      <c r="PU718" s="146"/>
      <c r="PV718" s="146"/>
      <c r="PW718" s="146"/>
      <c r="PX718" s="146"/>
      <c r="PY718" s="146"/>
      <c r="PZ718" s="146"/>
      <c r="QA718" s="146"/>
      <c r="QB718" s="146"/>
      <c r="QC718" s="146"/>
      <c r="QD718" s="146"/>
      <c r="QE718" s="146"/>
      <c r="QF718" s="146"/>
      <c r="QG718" s="146"/>
      <c r="QH718" s="146"/>
      <c r="QI718" s="146"/>
      <c r="QJ718" s="146"/>
      <c r="QK718" s="146"/>
      <c r="QL718" s="146"/>
      <c r="QM718" s="146"/>
      <c r="QN718" s="146"/>
      <c r="QO718" s="146"/>
      <c r="QP718" s="146"/>
      <c r="QQ718" s="146"/>
      <c r="QR718" s="146"/>
      <c r="QS718" s="146"/>
      <c r="QT718" s="146"/>
      <c r="QU718" s="146"/>
      <c r="QV718" s="146"/>
      <c r="QW718" s="146"/>
      <c r="QX718" s="146"/>
      <c r="QY718" s="146"/>
      <c r="QZ718" s="146"/>
      <c r="RA718" s="146"/>
      <c r="RB718" s="146"/>
      <c r="RC718" s="146"/>
      <c r="RD718" s="146"/>
      <c r="RE718" s="146"/>
      <c r="RF718" s="146"/>
      <c r="RG718" s="146"/>
      <c r="RH718" s="146"/>
      <c r="RI718" s="146"/>
      <c r="RJ718" s="146"/>
      <c r="RK718" s="146"/>
      <c r="RL718" s="146"/>
      <c r="RM718" s="146"/>
      <c r="RN718" s="146"/>
      <c r="RO718" s="146"/>
      <c r="RP718" s="146"/>
      <c r="RQ718" s="146"/>
      <c r="RR718" s="146"/>
      <c r="RS718" s="146"/>
      <c r="RT718" s="146"/>
      <c r="RU718" s="146"/>
      <c r="RV718" s="146"/>
      <c r="RW718" s="146"/>
      <c r="RX718" s="146"/>
      <c r="RY718" s="146"/>
      <c r="RZ718" s="146"/>
      <c r="SA718" s="146"/>
      <c r="SB718" s="146"/>
      <c r="SC718" s="146"/>
      <c r="SD718" s="146"/>
      <c r="SE718" s="146"/>
      <c r="SF718" s="146"/>
      <c r="SG718" s="146"/>
      <c r="SH718" s="146"/>
      <c r="SI718" s="146"/>
      <c r="SJ718" s="146"/>
      <c r="SK718" s="146"/>
      <c r="SL718" s="146"/>
      <c r="SM718" s="146"/>
      <c r="SN718" s="146"/>
      <c r="SO718" s="146"/>
      <c r="SP718" s="146"/>
      <c r="SQ718" s="146"/>
      <c r="SR718" s="146"/>
      <c r="SS718" s="146"/>
      <c r="ST718" s="146"/>
      <c r="SU718" s="146"/>
      <c r="SV718" s="146"/>
      <c r="SW718" s="146"/>
      <c r="SX718" s="146"/>
      <c r="SY718" s="146"/>
      <c r="SZ718" s="146"/>
      <c r="TA718" s="146"/>
      <c r="TB718" s="146"/>
      <c r="TC718" s="146"/>
      <c r="TD718" s="146"/>
      <c r="TE718" s="146"/>
      <c r="TF718" s="146"/>
      <c r="TG718" s="146"/>
      <c r="TH718" s="146"/>
      <c r="TI718" s="146"/>
      <c r="TJ718" s="146"/>
      <c r="TK718" s="146"/>
      <c r="TL718" s="146"/>
      <c r="TM718" s="146"/>
      <c r="TN718" s="146"/>
      <c r="TO718" s="146"/>
      <c r="TP718" s="146"/>
      <c r="TQ718" s="146"/>
      <c r="TR718" s="146"/>
      <c r="TS718" s="146"/>
      <c r="TT718" s="146"/>
      <c r="TU718" s="146"/>
      <c r="TV718" s="146"/>
      <c r="TW718" s="146"/>
      <c r="TX718" s="146"/>
      <c r="TY718" s="146"/>
      <c r="TZ718" s="146"/>
      <c r="UA718" s="146"/>
      <c r="UB718" s="146"/>
      <c r="UC718" s="146"/>
      <c r="UD718" s="146"/>
      <c r="UE718" s="146"/>
      <c r="UF718" s="146"/>
      <c r="UG718" s="146"/>
      <c r="UH718" s="146"/>
      <c r="UI718" s="146"/>
      <c r="UJ718" s="146"/>
      <c r="UK718" s="146"/>
      <c r="UL718" s="146"/>
      <c r="UM718" s="146"/>
      <c r="UN718" s="146"/>
      <c r="UO718" s="146"/>
      <c r="UP718" s="146"/>
      <c r="UQ718" s="146"/>
      <c r="UR718" s="146"/>
      <c r="US718" s="146"/>
      <c r="UT718" s="146"/>
      <c r="UU718" s="146"/>
      <c r="UV718" s="146"/>
      <c r="UW718" s="146"/>
      <c r="UX718" s="146"/>
      <c r="UY718" s="146"/>
      <c r="UZ718" s="146"/>
      <c r="VA718" s="146"/>
      <c r="VB718" s="146"/>
      <c r="VC718" s="146"/>
      <c r="VD718" s="146"/>
      <c r="VE718" s="146"/>
      <c r="VF718" s="146"/>
      <c r="VG718" s="146"/>
      <c r="VH718" s="146"/>
      <c r="VI718" s="146"/>
      <c r="VJ718" s="146"/>
      <c r="VK718" s="146"/>
      <c r="VL718" s="146"/>
      <c r="VM718" s="146"/>
      <c r="VN718" s="146"/>
      <c r="VO718" s="146"/>
      <c r="VP718" s="146"/>
      <c r="VQ718" s="146"/>
      <c r="VR718" s="146"/>
      <c r="VS718" s="146"/>
      <c r="VT718" s="146"/>
      <c r="VU718" s="146"/>
      <c r="VV718" s="146"/>
      <c r="VW718" s="146"/>
      <c r="VX718" s="146"/>
      <c r="VY718" s="146"/>
      <c r="VZ718" s="146"/>
      <c r="WA718" s="146"/>
      <c r="WB718" s="146"/>
      <c r="WC718" s="146"/>
      <c r="WD718" s="146"/>
      <c r="WE718" s="146"/>
      <c r="WF718" s="146"/>
      <c r="WG718" s="146"/>
      <c r="WH718" s="146"/>
      <c r="WI718" s="146"/>
      <c r="WJ718" s="146"/>
      <c r="WK718" s="146"/>
      <c r="WL718" s="146"/>
      <c r="WM718" s="146"/>
      <c r="WN718" s="146"/>
      <c r="WO718" s="146"/>
      <c r="WP718" s="146"/>
      <c r="WQ718" s="146"/>
      <c r="WR718" s="146"/>
      <c r="WS718" s="146"/>
      <c r="WT718" s="146"/>
      <c r="WU718" s="146"/>
      <c r="WV718" s="146"/>
      <c r="WW718" s="146"/>
      <c r="WX718" s="146"/>
      <c r="WY718" s="146"/>
      <c r="WZ718" s="146"/>
      <c r="XA718" s="146"/>
      <c r="XB718" s="146"/>
      <c r="XC718" s="146"/>
      <c r="XD718" s="146"/>
      <c r="XE718" s="146"/>
      <c r="XF718" s="146"/>
      <c r="XG718" s="146"/>
      <c r="XH718" s="146"/>
      <c r="XI718" s="146"/>
      <c r="XJ718" s="146"/>
      <c r="XK718" s="146"/>
      <c r="XL718" s="146"/>
      <c r="XM718" s="146"/>
      <c r="XN718" s="146"/>
      <c r="XO718" s="146"/>
      <c r="XP718" s="146"/>
      <c r="XQ718" s="146"/>
      <c r="XR718" s="146"/>
      <c r="XS718" s="146"/>
      <c r="XT718" s="146"/>
      <c r="XU718" s="146"/>
      <c r="XV718" s="146"/>
      <c r="XW718" s="146"/>
      <c r="XX718" s="146"/>
      <c r="XY718" s="146"/>
      <c r="XZ718" s="146"/>
      <c r="YA718" s="146"/>
      <c r="YB718" s="146"/>
      <c r="YC718" s="146"/>
      <c r="YD718" s="146"/>
      <c r="YE718" s="146"/>
      <c r="YF718" s="146"/>
      <c r="YG718" s="146"/>
      <c r="YH718" s="146"/>
      <c r="YI718" s="146"/>
      <c r="YJ718" s="146"/>
      <c r="YK718" s="146"/>
      <c r="YL718" s="146"/>
      <c r="YM718" s="146"/>
      <c r="YN718" s="146"/>
      <c r="YO718" s="146"/>
      <c r="YP718" s="146"/>
      <c r="YQ718" s="146"/>
      <c r="YR718" s="146"/>
      <c r="YS718" s="146"/>
      <c r="YT718" s="146"/>
      <c r="YU718" s="146"/>
      <c r="YV718" s="146"/>
      <c r="YW718" s="146"/>
      <c r="YX718" s="146"/>
      <c r="YY718" s="146"/>
      <c r="YZ718" s="146"/>
      <c r="ZA718" s="146"/>
      <c r="ZB718" s="146"/>
      <c r="ZC718" s="146"/>
      <c r="ZD718" s="146"/>
      <c r="ZE718" s="146"/>
      <c r="ZF718" s="146"/>
      <c r="ZG718" s="146"/>
      <c r="ZH718" s="146"/>
      <c r="ZI718" s="146"/>
      <c r="ZJ718" s="146"/>
      <c r="ZK718" s="146"/>
      <c r="ZL718" s="146"/>
      <c r="ZM718" s="146"/>
      <c r="ZN718" s="146"/>
      <c r="ZO718" s="146"/>
      <c r="ZP718" s="146"/>
      <c r="ZQ718" s="146"/>
      <c r="ZR718" s="146"/>
      <c r="ZS718" s="146"/>
      <c r="ZT718" s="146"/>
      <c r="ZU718" s="146"/>
      <c r="ZV718" s="146"/>
      <c r="ZW718" s="146"/>
      <c r="ZX718" s="146"/>
      <c r="ZY718" s="146"/>
      <c r="ZZ718" s="146"/>
      <c r="AAA718" s="146"/>
      <c r="AAB718" s="146"/>
      <c r="AAC718" s="146"/>
      <c r="AAD718" s="146"/>
      <c r="AAE718" s="146"/>
      <c r="AAF718" s="146"/>
      <c r="AAG718" s="146"/>
      <c r="AAH718" s="146"/>
      <c r="AAI718" s="146"/>
      <c r="AAJ718" s="146"/>
      <c r="AAK718" s="146"/>
      <c r="AAL718" s="146"/>
      <c r="AAM718" s="146"/>
      <c r="AAN718" s="146"/>
      <c r="AAO718" s="146"/>
      <c r="AAP718" s="146"/>
      <c r="AAQ718" s="146"/>
      <c r="AAR718" s="146"/>
      <c r="AAS718" s="146"/>
      <c r="AAT718" s="146"/>
      <c r="AAU718" s="146"/>
      <c r="AAV718" s="146"/>
      <c r="AAW718" s="146"/>
      <c r="AAX718" s="146"/>
      <c r="AAY718" s="146"/>
      <c r="AAZ718" s="146"/>
      <c r="ABA718" s="146"/>
      <c r="ABB718" s="146"/>
      <c r="ABC718" s="146"/>
      <c r="ABD718" s="146"/>
      <c r="ABE718" s="146"/>
      <c r="ABF718" s="146"/>
      <c r="ABG718" s="146"/>
      <c r="ABH718" s="146"/>
      <c r="ABI718" s="146"/>
      <c r="ABJ718" s="146"/>
      <c r="ABK718" s="146"/>
      <c r="ABL718" s="146"/>
      <c r="ABM718" s="146"/>
      <c r="ABN718" s="146"/>
      <c r="ABO718" s="146"/>
      <c r="ABP718" s="146"/>
      <c r="ABQ718" s="146"/>
      <c r="ABR718" s="146"/>
      <c r="ABS718" s="146"/>
      <c r="ABT718" s="146"/>
      <c r="ABU718" s="146"/>
      <c r="ABV718" s="146"/>
      <c r="ABW718" s="146"/>
      <c r="ABX718" s="146"/>
      <c r="ABY718" s="146"/>
      <c r="ABZ718" s="146"/>
      <c r="ACA718" s="146"/>
      <c r="ACB718" s="146"/>
      <c r="ACC718" s="146"/>
      <c r="ACD718" s="146"/>
      <c r="ACE718" s="146"/>
      <c r="ACF718" s="146"/>
      <c r="ACG718" s="146"/>
      <c r="ACH718" s="146"/>
      <c r="ACI718" s="146"/>
      <c r="ACJ718" s="146"/>
      <c r="ACK718" s="146"/>
      <c r="ACL718" s="146"/>
      <c r="ACM718" s="146"/>
      <c r="ACN718" s="146"/>
      <c r="ACO718" s="146"/>
      <c r="ACP718" s="146"/>
      <c r="ACQ718" s="146"/>
      <c r="ACR718" s="146"/>
      <c r="ACS718" s="146"/>
      <c r="ACT718" s="146"/>
      <c r="ACU718" s="146"/>
      <c r="ACV718" s="146"/>
      <c r="ACW718" s="146"/>
      <c r="ACX718" s="146"/>
      <c r="ACY718" s="146"/>
      <c r="ACZ718" s="146"/>
      <c r="ADA718" s="146"/>
      <c r="ADB718" s="146"/>
      <c r="ADC718" s="146"/>
      <c r="ADD718" s="146"/>
      <c r="ADE718" s="146"/>
      <c r="ADF718" s="146"/>
      <c r="ADG718" s="146"/>
      <c r="ADH718" s="146"/>
      <c r="ADI718" s="146"/>
      <c r="ADJ718" s="146"/>
      <c r="ADK718" s="146"/>
      <c r="ADL718" s="146"/>
      <c r="ADM718" s="146"/>
      <c r="ADN718" s="146"/>
      <c r="ADO718" s="146"/>
      <c r="ADP718" s="146"/>
      <c r="ADQ718" s="146"/>
      <c r="ADR718" s="146"/>
      <c r="ADS718" s="146"/>
      <c r="ADT718" s="146"/>
      <c r="ADU718" s="146"/>
      <c r="ADV718" s="146"/>
      <c r="ADW718" s="146"/>
      <c r="ADX718" s="146"/>
      <c r="ADY718" s="146"/>
      <c r="ADZ718" s="146"/>
      <c r="AEA718" s="146"/>
      <c r="AEB718" s="146"/>
      <c r="AEC718" s="146"/>
      <c r="AED718" s="146"/>
      <c r="AEE718" s="146"/>
      <c r="AEF718" s="146"/>
      <c r="AEG718" s="146"/>
      <c r="AEH718" s="146"/>
      <c r="AEI718" s="146"/>
      <c r="AEJ718" s="146"/>
      <c r="AEK718" s="146"/>
      <c r="AEL718" s="146"/>
      <c r="AEM718" s="146"/>
      <c r="AEN718" s="146"/>
      <c r="AEO718" s="146"/>
      <c r="AEP718" s="146"/>
      <c r="AEQ718" s="146"/>
      <c r="AER718" s="146"/>
      <c r="AES718" s="146"/>
      <c r="AET718" s="146"/>
      <c r="AEU718" s="146"/>
      <c r="AEV718" s="146"/>
      <c r="AEW718" s="146"/>
      <c r="AEX718" s="146"/>
      <c r="AEY718" s="146"/>
      <c r="AEZ718" s="146"/>
      <c r="AFA718" s="146"/>
      <c r="AFB718" s="146"/>
      <c r="AFC718" s="146"/>
      <c r="AFD718" s="146"/>
      <c r="AFE718" s="146"/>
      <c r="AFF718" s="146"/>
      <c r="AFG718" s="146"/>
      <c r="AFH718" s="146"/>
      <c r="AFI718" s="146"/>
      <c r="AFJ718" s="146"/>
      <c r="AFK718" s="146"/>
      <c r="AFL718" s="146"/>
      <c r="AFM718" s="146"/>
      <c r="AFN718" s="146"/>
      <c r="AFO718" s="146"/>
      <c r="AFP718" s="146"/>
      <c r="AFQ718" s="146"/>
      <c r="AFR718" s="146"/>
      <c r="AFS718" s="146"/>
      <c r="AFT718" s="146"/>
      <c r="AFU718" s="146"/>
      <c r="AFV718" s="146"/>
      <c r="AFW718" s="146"/>
      <c r="AFX718" s="146"/>
      <c r="AFY718" s="146"/>
      <c r="AFZ718" s="146"/>
      <c r="AGA718" s="146"/>
      <c r="AGB718" s="146"/>
      <c r="AGC718" s="146"/>
      <c r="AGD718" s="146"/>
      <c r="AGE718" s="146"/>
      <c r="AGF718" s="146"/>
      <c r="AGG718" s="146"/>
      <c r="AGH718" s="146"/>
      <c r="AGI718" s="146"/>
      <c r="AGJ718" s="146"/>
      <c r="AGK718" s="146"/>
      <c r="AGL718" s="146"/>
      <c r="AGM718" s="146"/>
      <c r="AGN718" s="146"/>
      <c r="AGO718" s="146"/>
      <c r="AGP718" s="146"/>
      <c r="AGQ718" s="146"/>
      <c r="AGR718" s="146"/>
      <c r="AGS718" s="146"/>
      <c r="AGT718" s="146"/>
      <c r="AGU718" s="146"/>
      <c r="AGV718" s="146"/>
      <c r="AGW718" s="146"/>
      <c r="AGX718" s="146"/>
      <c r="AGY718" s="146"/>
      <c r="AGZ718" s="146"/>
      <c r="AHA718" s="146"/>
      <c r="AHB718" s="146"/>
      <c r="AHC718" s="146"/>
      <c r="AHD718" s="146"/>
      <c r="AHE718" s="146"/>
      <c r="AHF718" s="146"/>
      <c r="AHG718" s="146"/>
      <c r="AHH718" s="146"/>
      <c r="AHI718" s="146"/>
      <c r="AHJ718" s="146"/>
      <c r="AHK718" s="146"/>
      <c r="AHL718" s="146"/>
      <c r="AHM718" s="146"/>
      <c r="AHN718" s="146"/>
      <c r="AHO718" s="146"/>
      <c r="AHP718" s="146"/>
      <c r="AHQ718" s="146"/>
      <c r="AHR718" s="146"/>
      <c r="AHS718" s="146"/>
      <c r="AHT718" s="146"/>
      <c r="AHU718" s="146"/>
      <c r="AHV718" s="146"/>
      <c r="AHW718" s="146"/>
      <c r="AHX718" s="146"/>
      <c r="AHY718" s="146"/>
      <c r="AHZ718" s="146"/>
      <c r="AIA718" s="146"/>
      <c r="AIB718" s="146"/>
      <c r="AIC718" s="146"/>
      <c r="AID718" s="146"/>
      <c r="AIE718" s="146"/>
      <c r="AIF718" s="146"/>
      <c r="AIG718" s="146"/>
      <c r="AIH718" s="146"/>
      <c r="AII718" s="146"/>
      <c r="AIJ718" s="146"/>
      <c r="AIK718" s="146"/>
      <c r="AIL718" s="146"/>
      <c r="AIM718" s="146"/>
      <c r="AIN718" s="146"/>
      <c r="AIO718" s="146"/>
      <c r="AIP718" s="146"/>
      <c r="AIQ718" s="146"/>
      <c r="AIR718" s="146"/>
      <c r="AIS718" s="146"/>
      <c r="AIT718" s="146"/>
      <c r="AIU718" s="146"/>
      <c r="AIV718" s="146"/>
      <c r="AIW718" s="146"/>
      <c r="AIX718" s="146"/>
      <c r="AIY718" s="146"/>
      <c r="AIZ718" s="146"/>
      <c r="AJA718" s="146"/>
      <c r="AJB718" s="146"/>
      <c r="AJC718" s="146"/>
      <c r="AJD718" s="146"/>
      <c r="AJE718" s="146"/>
      <c r="AJF718" s="146"/>
      <c r="AJG718" s="146"/>
      <c r="AJH718" s="146"/>
      <c r="AJI718" s="146"/>
      <c r="AJJ718" s="146"/>
      <c r="AJK718" s="146"/>
      <c r="AJL718" s="146"/>
      <c r="AJM718" s="146"/>
      <c r="AJN718" s="146"/>
      <c r="AJO718" s="146"/>
      <c r="AJP718" s="146"/>
      <c r="AJQ718" s="146"/>
      <c r="AJR718" s="146"/>
      <c r="AJS718" s="146"/>
      <c r="AJT718" s="146"/>
      <c r="AJU718" s="146"/>
      <c r="AJV718" s="146"/>
      <c r="AJW718" s="146"/>
      <c r="AJX718" s="146"/>
      <c r="AJY718" s="146"/>
      <c r="AJZ718" s="146"/>
      <c r="AKA718" s="146"/>
      <c r="AKB718" s="146"/>
      <c r="AKC718" s="146"/>
      <c r="AKD718" s="146"/>
      <c r="AKE718" s="146"/>
      <c r="AKF718" s="146"/>
      <c r="AKG718" s="146"/>
      <c r="AKH718" s="146"/>
      <c r="AKI718" s="146"/>
      <c r="AKJ718" s="146"/>
      <c r="AKK718" s="146"/>
      <c r="AKL718" s="146"/>
      <c r="AKM718" s="146"/>
      <c r="AKN718" s="146"/>
      <c r="AKO718" s="146"/>
      <c r="AKP718" s="146"/>
      <c r="AKQ718" s="146"/>
      <c r="AKR718" s="146"/>
      <c r="AKS718" s="146"/>
      <c r="AKT718" s="146"/>
      <c r="AKU718" s="146"/>
      <c r="AKV718" s="146"/>
      <c r="AKW718" s="146"/>
      <c r="AKX718" s="146"/>
      <c r="AKY718" s="146"/>
      <c r="AKZ718" s="146"/>
      <c r="ALA718" s="146"/>
      <c r="ALB718" s="146"/>
      <c r="ALC718" s="146"/>
      <c r="ALD718" s="146"/>
      <c r="ALE718" s="146"/>
      <c r="ALF718" s="146"/>
      <c r="ALG718" s="146"/>
      <c r="ALH718" s="146"/>
      <c r="ALI718" s="146"/>
      <c r="ALJ718" s="146"/>
      <c r="ALK718" s="146"/>
      <c r="ALL718" s="146"/>
      <c r="ALM718" s="146"/>
      <c r="ALN718" s="146"/>
      <c r="ALO718" s="146"/>
      <c r="ALP718" s="146"/>
      <c r="ALQ718" s="146"/>
      <c r="ALR718" s="146"/>
      <c r="ALS718" s="146"/>
      <c r="ALT718" s="146"/>
      <c r="ALU718" s="146"/>
      <c r="ALV718" s="146"/>
      <c r="ALW718" s="146"/>
      <c r="ALX718" s="146"/>
      <c r="ALY718" s="146"/>
      <c r="ALZ718" s="146"/>
      <c r="AMA718" s="146"/>
      <c r="AMB718" s="146"/>
      <c r="AMC718" s="146"/>
      <c r="AMD718" s="146"/>
      <c r="AME718" s="146"/>
      <c r="AMF718" s="146"/>
      <c r="AMG718" s="146"/>
      <c r="AMH718" s="146"/>
      <c r="AMI718" s="146"/>
      <c r="AMJ718" s="146"/>
      <c r="AMK718" s="146"/>
      <c r="AML718" s="146"/>
      <c r="AMM718" s="146"/>
      <c r="AMN718" s="146"/>
      <c r="AMO718" s="146"/>
      <c r="AMP718" s="146"/>
      <c r="AMQ718" s="146"/>
      <c r="AMR718" s="146"/>
      <c r="AMS718" s="146"/>
      <c r="AMT718" s="146"/>
      <c r="AMU718" s="146"/>
      <c r="AMV718" s="146"/>
      <c r="AMW718" s="146"/>
      <c r="AMX718" s="146"/>
      <c r="AMY718" s="146"/>
      <c r="AMZ718" s="146"/>
      <c r="ANA718" s="146"/>
      <c r="ANB718" s="146"/>
      <c r="ANC718" s="146"/>
      <c r="AND718" s="146"/>
      <c r="ANE718" s="146"/>
      <c r="ANF718" s="146"/>
      <c r="ANG718" s="146"/>
      <c r="ANH718" s="146"/>
      <c r="ANI718" s="146"/>
      <c r="ANJ718" s="146"/>
      <c r="ANK718" s="146"/>
      <c r="ANL718" s="146"/>
      <c r="ANM718" s="146"/>
      <c r="ANN718" s="146"/>
      <c r="ANO718" s="146"/>
      <c r="ANP718" s="146"/>
      <c r="ANQ718" s="146"/>
      <c r="ANR718" s="146"/>
      <c r="ANS718" s="146"/>
      <c r="ANT718" s="146"/>
      <c r="ANU718" s="146"/>
      <c r="ANV718" s="146"/>
      <c r="ANW718" s="146"/>
      <c r="ANX718" s="146"/>
      <c r="ANY718" s="146"/>
      <c r="ANZ718" s="146"/>
      <c r="AOA718" s="146"/>
      <c r="AOB718" s="146"/>
      <c r="AOC718" s="146"/>
      <c r="AOD718" s="146"/>
      <c r="AOE718" s="146"/>
      <c r="AOF718" s="146"/>
      <c r="AOG718" s="146"/>
      <c r="AOH718" s="146"/>
      <c r="AOI718" s="146"/>
      <c r="AOJ718" s="146"/>
      <c r="AOK718" s="146"/>
      <c r="AOL718" s="146"/>
      <c r="AOM718" s="146"/>
      <c r="AON718" s="146"/>
      <c r="AOO718" s="146"/>
      <c r="AOP718" s="146"/>
      <c r="AOQ718" s="146"/>
      <c r="AOR718" s="146"/>
      <c r="AOS718" s="146"/>
      <c r="AOT718" s="146"/>
      <c r="AOU718" s="146"/>
      <c r="AOV718" s="146"/>
      <c r="AOW718" s="146"/>
      <c r="AOX718" s="146"/>
      <c r="AOY718" s="146"/>
      <c r="AOZ718" s="146"/>
      <c r="APA718" s="146"/>
      <c r="APB718" s="146"/>
      <c r="APC718" s="146"/>
      <c r="APD718" s="146"/>
      <c r="APE718" s="146"/>
      <c r="APF718" s="146"/>
      <c r="APG718" s="146"/>
      <c r="APH718" s="146"/>
      <c r="API718" s="146"/>
      <c r="APJ718" s="146"/>
      <c r="APK718" s="146"/>
      <c r="APL718" s="146"/>
      <c r="APM718" s="146"/>
      <c r="APN718" s="146"/>
      <c r="APO718" s="146"/>
      <c r="APP718" s="146"/>
      <c r="APQ718" s="146"/>
      <c r="APR718" s="146"/>
      <c r="APS718" s="146"/>
      <c r="APT718" s="146"/>
      <c r="APU718" s="146"/>
      <c r="APV718" s="146"/>
      <c r="APW718" s="146"/>
      <c r="APX718" s="146"/>
      <c r="APY718" s="146"/>
      <c r="APZ718" s="146"/>
      <c r="AQA718" s="146"/>
      <c r="AQB718" s="146"/>
      <c r="AQC718" s="146"/>
      <c r="AQD718" s="146"/>
      <c r="AQE718" s="146"/>
      <c r="AQF718" s="146"/>
      <c r="AQG718" s="146"/>
      <c r="AQH718" s="146"/>
      <c r="AQI718" s="146"/>
      <c r="AQJ718" s="146"/>
      <c r="AQK718" s="146"/>
      <c r="AQL718" s="146"/>
      <c r="AQM718" s="146"/>
      <c r="AQN718" s="146"/>
      <c r="AQO718" s="146"/>
      <c r="AQP718" s="146"/>
      <c r="AQQ718" s="146"/>
      <c r="AQR718" s="146"/>
      <c r="AQS718" s="146"/>
      <c r="AQT718" s="146"/>
      <c r="AQU718" s="146"/>
      <c r="AQV718" s="146"/>
      <c r="AQW718" s="146"/>
      <c r="AQX718" s="146"/>
      <c r="AQY718" s="146"/>
      <c r="AQZ718" s="146"/>
      <c r="ARA718" s="146"/>
      <c r="ARB718" s="146"/>
      <c r="ARC718" s="146"/>
      <c r="ARD718" s="146"/>
      <c r="ARE718" s="146"/>
      <c r="ARF718" s="146"/>
      <c r="ARG718" s="146"/>
      <c r="ARH718" s="146"/>
      <c r="ARI718" s="146"/>
      <c r="ARJ718" s="146"/>
      <c r="ARK718" s="146"/>
      <c r="ARL718" s="146"/>
      <c r="ARM718" s="146"/>
      <c r="ARN718" s="146"/>
      <c r="ARO718" s="146"/>
      <c r="ARP718" s="146"/>
      <c r="ARQ718" s="146"/>
      <c r="ARR718" s="146"/>
      <c r="ARS718" s="146"/>
      <c r="ART718" s="146"/>
      <c r="ARU718" s="146"/>
      <c r="ARV718" s="146"/>
      <c r="ARW718" s="146"/>
      <c r="ARX718" s="146"/>
      <c r="ARY718" s="146"/>
      <c r="ARZ718" s="146"/>
      <c r="ASA718" s="146"/>
      <c r="ASB718" s="146"/>
      <c r="ASC718" s="146"/>
      <c r="ASD718" s="146"/>
      <c r="ASE718" s="146"/>
      <c r="ASF718" s="146"/>
      <c r="ASG718" s="146"/>
      <c r="ASH718" s="146"/>
      <c r="ASI718" s="146"/>
      <c r="ASJ718" s="146"/>
      <c r="ASK718" s="146"/>
      <c r="ASL718" s="146"/>
      <c r="ASM718" s="146"/>
      <c r="ASN718" s="146"/>
      <c r="ASO718" s="146"/>
      <c r="ASP718" s="146"/>
      <c r="ASQ718" s="146"/>
      <c r="ASR718" s="146"/>
      <c r="ASS718" s="146"/>
      <c r="AST718" s="146"/>
      <c r="ASU718" s="146"/>
      <c r="ASV718" s="146"/>
      <c r="ASW718" s="146"/>
      <c r="ASX718" s="146"/>
      <c r="ASY718" s="146"/>
      <c r="ASZ718" s="146"/>
      <c r="ATA718" s="146"/>
      <c r="ATB718" s="146"/>
      <c r="ATC718" s="146"/>
      <c r="ATD718" s="146"/>
      <c r="ATE718" s="146"/>
      <c r="ATF718" s="146"/>
      <c r="ATG718" s="146"/>
      <c r="ATH718" s="146"/>
      <c r="ATI718" s="146"/>
      <c r="ATJ718" s="146"/>
      <c r="ATK718" s="146"/>
      <c r="ATL718" s="146"/>
      <c r="ATM718" s="146"/>
      <c r="ATN718" s="146"/>
      <c r="ATO718" s="146"/>
      <c r="ATP718" s="146"/>
      <c r="ATQ718" s="146"/>
      <c r="ATR718" s="146"/>
      <c r="ATS718" s="146"/>
      <c r="ATT718" s="146"/>
      <c r="ATU718" s="146"/>
      <c r="ATV718" s="146"/>
      <c r="ATW718" s="146"/>
      <c r="ATX718" s="146"/>
      <c r="ATY718" s="146"/>
      <c r="ATZ718" s="146"/>
      <c r="AUA718" s="146"/>
      <c r="AUB718" s="146"/>
      <c r="AUC718" s="146"/>
      <c r="AUD718" s="146"/>
      <c r="AUE718" s="146"/>
      <c r="AUF718" s="146"/>
      <c r="AUG718" s="146"/>
      <c r="AUH718" s="146"/>
      <c r="AUI718" s="146"/>
      <c r="AUJ718" s="146"/>
      <c r="AUK718" s="146"/>
      <c r="AUL718" s="146"/>
      <c r="AUM718" s="146"/>
      <c r="AUN718" s="146"/>
      <c r="AUO718" s="146"/>
      <c r="AUP718" s="146"/>
      <c r="AUQ718" s="146"/>
      <c r="AUR718" s="146"/>
      <c r="AUS718" s="146"/>
      <c r="AUT718" s="146"/>
      <c r="AUU718" s="146"/>
      <c r="AUV718" s="146"/>
      <c r="AUW718" s="146"/>
      <c r="AUX718" s="146"/>
      <c r="AUY718" s="146"/>
      <c r="AUZ718" s="146"/>
      <c r="AVA718" s="146"/>
      <c r="AVB718" s="146"/>
      <c r="AVC718" s="146"/>
      <c r="AVD718" s="146"/>
      <c r="AVE718" s="146"/>
      <c r="AVF718" s="146"/>
      <c r="AVG718" s="146"/>
      <c r="AVH718" s="146"/>
      <c r="AVI718" s="146"/>
      <c r="AVJ718" s="146"/>
      <c r="AVK718" s="146"/>
      <c r="AVL718" s="146"/>
      <c r="AVM718" s="146"/>
      <c r="AVN718" s="146"/>
      <c r="AVO718" s="146"/>
      <c r="AVP718" s="146"/>
      <c r="AVQ718" s="146"/>
      <c r="AVR718" s="146"/>
      <c r="AVS718" s="146"/>
      <c r="AVT718" s="146"/>
      <c r="AVU718" s="146"/>
      <c r="AVV718" s="146"/>
      <c r="AVW718" s="146"/>
      <c r="AVX718" s="146"/>
      <c r="AVY718" s="146"/>
      <c r="AVZ718" s="146"/>
      <c r="AWA718" s="146"/>
      <c r="AWB718" s="146"/>
      <c r="AWC718" s="146"/>
      <c r="AWD718" s="146"/>
      <c r="AWE718" s="146"/>
      <c r="AWF718" s="146"/>
      <c r="AWG718" s="146"/>
      <c r="AWH718" s="146"/>
      <c r="AWI718" s="146"/>
      <c r="AWJ718" s="146"/>
      <c r="AWK718" s="146"/>
      <c r="AWL718" s="146"/>
      <c r="AWM718" s="146"/>
      <c r="AWN718" s="146"/>
      <c r="AWO718" s="146"/>
      <c r="AWP718" s="146"/>
      <c r="AWQ718" s="146"/>
      <c r="AWR718" s="146"/>
      <c r="AWS718" s="146"/>
      <c r="AWT718" s="146"/>
      <c r="AWU718" s="146"/>
      <c r="AWV718" s="146"/>
      <c r="AWW718" s="146"/>
      <c r="AWX718" s="146"/>
      <c r="AWY718" s="146"/>
      <c r="AWZ718" s="146"/>
      <c r="AXA718" s="146"/>
      <c r="AXB718" s="146"/>
      <c r="AXC718" s="146"/>
      <c r="AXD718" s="146"/>
      <c r="AXE718" s="146"/>
      <c r="AXF718" s="146"/>
      <c r="AXG718" s="146"/>
      <c r="AXH718" s="146"/>
      <c r="AXI718" s="146"/>
      <c r="AXJ718" s="146"/>
      <c r="AXK718" s="146"/>
      <c r="AXL718" s="146"/>
      <c r="AXM718" s="146"/>
      <c r="AXN718" s="146"/>
      <c r="AXO718" s="146"/>
      <c r="AXP718" s="146"/>
      <c r="AXQ718" s="146"/>
      <c r="AXR718" s="146"/>
      <c r="AXS718" s="146"/>
      <c r="AXT718" s="146"/>
      <c r="AXU718" s="146"/>
      <c r="AXV718" s="146"/>
      <c r="AXW718" s="146"/>
      <c r="AXX718" s="146"/>
      <c r="AXY718" s="146"/>
      <c r="AXZ718" s="146"/>
      <c r="AYA718" s="146"/>
      <c r="AYB718" s="146"/>
      <c r="AYC718" s="146"/>
      <c r="AYD718" s="146"/>
      <c r="AYE718" s="146"/>
      <c r="AYF718" s="146"/>
      <c r="AYG718" s="146"/>
      <c r="AYH718" s="146"/>
      <c r="AYI718" s="146"/>
      <c r="AYJ718" s="146"/>
      <c r="AYK718" s="146"/>
      <c r="AYL718" s="146"/>
      <c r="AYM718" s="146"/>
      <c r="AYN718" s="146"/>
      <c r="AYO718" s="146"/>
      <c r="AYP718" s="146"/>
      <c r="AYQ718" s="146"/>
      <c r="AYR718" s="146"/>
      <c r="AYS718" s="146"/>
      <c r="AYT718" s="146"/>
      <c r="AYU718" s="146"/>
      <c r="AYV718" s="146"/>
      <c r="AYW718" s="146"/>
      <c r="AYX718" s="146"/>
      <c r="AYY718" s="146"/>
      <c r="AYZ718" s="146"/>
      <c r="AZA718" s="146"/>
      <c r="AZB718" s="146"/>
      <c r="AZC718" s="146"/>
      <c r="AZD718" s="146"/>
      <c r="AZE718" s="146"/>
      <c r="AZF718" s="146"/>
      <c r="AZG718" s="146"/>
      <c r="AZH718" s="146"/>
      <c r="AZI718" s="146"/>
      <c r="AZJ718" s="146"/>
      <c r="AZK718" s="146"/>
      <c r="AZL718" s="146"/>
      <c r="AZM718" s="146"/>
      <c r="AZN718" s="146"/>
      <c r="AZO718" s="146"/>
      <c r="AZP718" s="146"/>
      <c r="AZQ718" s="146"/>
      <c r="AZR718" s="146"/>
      <c r="AZS718" s="146"/>
      <c r="AZT718" s="146"/>
      <c r="AZU718" s="146"/>
      <c r="AZV718" s="146"/>
      <c r="AZW718" s="146"/>
      <c r="AZX718" s="146"/>
      <c r="AZY718" s="146"/>
      <c r="AZZ718" s="146"/>
      <c r="BAA718" s="146"/>
      <c r="BAB718" s="146"/>
      <c r="BAC718" s="146"/>
      <c r="BAD718" s="146"/>
      <c r="BAE718" s="146"/>
      <c r="BAF718" s="146"/>
      <c r="BAG718" s="146"/>
      <c r="BAH718" s="146"/>
      <c r="BAI718" s="146"/>
      <c r="BAJ718" s="146"/>
      <c r="BAK718" s="146"/>
      <c r="BAL718" s="146"/>
      <c r="BAM718" s="146"/>
      <c r="BAN718" s="146"/>
      <c r="BAO718" s="146"/>
      <c r="BAP718" s="146"/>
      <c r="BAQ718" s="146"/>
      <c r="BAR718" s="146"/>
      <c r="BAS718" s="146"/>
      <c r="BAT718" s="146"/>
      <c r="BAU718" s="146"/>
      <c r="BAV718" s="146"/>
      <c r="BAW718" s="146"/>
      <c r="BAX718" s="146"/>
      <c r="BAY718" s="146"/>
      <c r="BAZ718" s="146"/>
      <c r="BBA718" s="146"/>
      <c r="BBB718" s="146"/>
      <c r="BBC718" s="146"/>
      <c r="BBD718" s="146"/>
      <c r="BBE718" s="146"/>
      <c r="BBF718" s="146"/>
      <c r="BBG718" s="146"/>
      <c r="BBH718" s="146"/>
      <c r="BBI718" s="146"/>
      <c r="BBJ718" s="146"/>
      <c r="BBK718" s="146"/>
      <c r="BBL718" s="146"/>
      <c r="BBM718" s="146"/>
      <c r="BBN718" s="146"/>
      <c r="BBO718" s="146"/>
      <c r="BBP718" s="146"/>
      <c r="BBQ718" s="146"/>
      <c r="BBR718" s="146"/>
      <c r="BBS718" s="146"/>
      <c r="BBT718" s="146"/>
      <c r="BBU718" s="146"/>
      <c r="BBV718" s="146"/>
      <c r="BBW718" s="146"/>
      <c r="BBX718" s="146"/>
      <c r="BBY718" s="146"/>
      <c r="BBZ718" s="146"/>
      <c r="BCA718" s="146"/>
      <c r="BCB718" s="146"/>
      <c r="BCC718" s="146"/>
      <c r="BCD718" s="146"/>
      <c r="BCE718" s="146"/>
      <c r="BCF718" s="146"/>
      <c r="BCG718" s="146"/>
      <c r="BCH718" s="146"/>
      <c r="BCI718" s="146"/>
      <c r="BCJ718" s="146"/>
      <c r="BCK718" s="146"/>
      <c r="BCL718" s="146"/>
      <c r="BCM718" s="146"/>
      <c r="BCN718" s="146"/>
      <c r="BCO718" s="146"/>
      <c r="BCP718" s="146"/>
      <c r="BCQ718" s="146"/>
      <c r="BCR718" s="146"/>
      <c r="BCS718" s="146"/>
      <c r="BCT718" s="146"/>
      <c r="BCU718" s="146"/>
      <c r="BCV718" s="146"/>
      <c r="BCW718" s="146"/>
      <c r="BCX718" s="146"/>
      <c r="BCY718" s="146"/>
      <c r="BCZ718" s="146"/>
      <c r="BDA718" s="146"/>
      <c r="BDB718" s="146"/>
      <c r="BDC718" s="146"/>
      <c r="BDD718" s="146"/>
      <c r="BDE718" s="146"/>
      <c r="BDF718" s="146"/>
      <c r="BDG718" s="146"/>
      <c r="BDH718" s="146"/>
      <c r="BDI718" s="146"/>
      <c r="BDJ718" s="146"/>
      <c r="BDK718" s="146"/>
      <c r="BDL718" s="146"/>
      <c r="BDM718" s="146"/>
      <c r="BDN718" s="146"/>
      <c r="BDO718" s="146"/>
      <c r="BDP718" s="146"/>
      <c r="BDQ718" s="146"/>
      <c r="BDR718" s="146"/>
      <c r="BDS718" s="146"/>
      <c r="BDT718" s="146"/>
      <c r="BDU718" s="146"/>
      <c r="BDV718" s="146"/>
      <c r="BDW718" s="146"/>
      <c r="BDX718" s="146"/>
      <c r="BDY718" s="146"/>
      <c r="BDZ718" s="146"/>
      <c r="BEA718" s="146"/>
      <c r="BEB718" s="146"/>
      <c r="BEC718" s="146"/>
      <c r="BED718" s="146"/>
      <c r="BEE718" s="146"/>
      <c r="BEF718" s="146"/>
      <c r="BEG718" s="146"/>
      <c r="BEH718" s="146"/>
      <c r="BEI718" s="146"/>
      <c r="BEJ718" s="146"/>
      <c r="BEK718" s="146"/>
      <c r="BEL718" s="146"/>
      <c r="BEM718" s="146"/>
      <c r="BEN718" s="146"/>
      <c r="BEO718" s="146"/>
      <c r="BEP718" s="146"/>
      <c r="BEQ718" s="146"/>
      <c r="BER718" s="146"/>
      <c r="BES718" s="146"/>
      <c r="BET718" s="146"/>
      <c r="BEU718" s="146"/>
      <c r="BEV718" s="146"/>
      <c r="BEW718" s="146"/>
      <c r="BEX718" s="146"/>
      <c r="BEY718" s="146"/>
      <c r="BEZ718" s="146"/>
      <c r="BFA718" s="146"/>
      <c r="BFB718" s="146"/>
      <c r="BFC718" s="146"/>
      <c r="BFD718" s="146"/>
      <c r="BFE718" s="146"/>
      <c r="BFF718" s="146"/>
      <c r="BFG718" s="146"/>
      <c r="BFH718" s="146"/>
      <c r="BFI718" s="146"/>
      <c r="BFJ718" s="146"/>
      <c r="BFK718" s="146"/>
      <c r="BFL718" s="146"/>
      <c r="BFM718" s="146"/>
      <c r="BFN718" s="146"/>
      <c r="BFO718" s="146"/>
      <c r="BFP718" s="146"/>
      <c r="BFQ718" s="146"/>
      <c r="BFR718" s="146"/>
      <c r="BFS718" s="146"/>
      <c r="BFT718" s="146"/>
      <c r="BFU718" s="146"/>
      <c r="BFV718" s="146"/>
      <c r="BFW718" s="146"/>
      <c r="BFX718" s="146"/>
      <c r="BFY718" s="146"/>
      <c r="BFZ718" s="146"/>
      <c r="BGA718" s="146"/>
      <c r="BGB718" s="146"/>
      <c r="BGC718" s="146"/>
      <c r="BGD718" s="146"/>
      <c r="BGE718" s="146"/>
      <c r="BGF718" s="146"/>
      <c r="BGG718" s="146"/>
      <c r="BGH718" s="146"/>
      <c r="BGI718" s="146"/>
      <c r="BGJ718" s="146"/>
      <c r="BGK718" s="146"/>
      <c r="BGL718" s="146"/>
      <c r="BGM718" s="146"/>
      <c r="BGN718" s="146"/>
      <c r="BGO718" s="146"/>
      <c r="BGP718" s="146"/>
      <c r="BGQ718" s="146"/>
      <c r="BGR718" s="146"/>
      <c r="BGS718" s="146"/>
      <c r="BGT718" s="146"/>
      <c r="BGU718" s="146"/>
      <c r="BGV718" s="146"/>
      <c r="BGW718" s="146"/>
      <c r="BGX718" s="146"/>
      <c r="BGY718" s="146"/>
      <c r="BGZ718" s="146"/>
      <c r="BHA718" s="146"/>
      <c r="BHB718" s="146"/>
      <c r="BHC718" s="146"/>
      <c r="BHD718" s="146"/>
      <c r="BHE718" s="146"/>
      <c r="BHF718" s="146"/>
      <c r="BHG718" s="146"/>
      <c r="BHH718" s="146"/>
      <c r="BHI718" s="146"/>
      <c r="BHJ718" s="146"/>
      <c r="BHK718" s="146"/>
      <c r="BHL718" s="146"/>
      <c r="BHM718" s="146"/>
      <c r="BHN718" s="146"/>
      <c r="BHO718" s="146"/>
      <c r="BHP718" s="146"/>
      <c r="BHQ718" s="146"/>
      <c r="BHR718" s="146"/>
      <c r="BHS718" s="146"/>
      <c r="BHT718" s="146"/>
      <c r="BHU718" s="146"/>
      <c r="BHV718" s="146"/>
      <c r="BHW718" s="146"/>
      <c r="BHX718" s="146"/>
      <c r="BHY718" s="146"/>
      <c r="BHZ718" s="146"/>
      <c r="BIA718" s="146"/>
      <c r="BIB718" s="146"/>
      <c r="BIC718" s="146"/>
      <c r="BID718" s="146"/>
      <c r="BIE718" s="146"/>
      <c r="BIF718" s="146"/>
      <c r="BIG718" s="146"/>
      <c r="BIH718" s="146"/>
      <c r="BII718" s="146"/>
      <c r="BIJ718" s="146"/>
      <c r="BIK718" s="146"/>
      <c r="BIL718" s="146"/>
      <c r="BIM718" s="146"/>
      <c r="BIN718" s="146"/>
      <c r="BIO718" s="146"/>
      <c r="BIP718" s="146"/>
      <c r="BIQ718" s="146"/>
      <c r="BIR718" s="146"/>
      <c r="BIS718" s="146"/>
      <c r="BIT718" s="146"/>
      <c r="BIU718" s="146"/>
      <c r="BIV718" s="146"/>
      <c r="BIW718" s="146"/>
      <c r="BIX718" s="146"/>
      <c r="BIY718" s="146"/>
      <c r="BIZ718" s="146"/>
      <c r="BJA718" s="146"/>
      <c r="BJB718" s="146"/>
      <c r="BJC718" s="146"/>
      <c r="BJD718" s="146"/>
      <c r="BJE718" s="146"/>
      <c r="BJF718" s="146"/>
      <c r="BJG718" s="146"/>
      <c r="BJH718" s="146"/>
      <c r="BJI718" s="146"/>
      <c r="BJJ718" s="146"/>
      <c r="BJK718" s="146"/>
      <c r="BJL718" s="146"/>
      <c r="BJM718" s="146"/>
      <c r="BJN718" s="146"/>
      <c r="BJO718" s="146"/>
      <c r="BJP718" s="146"/>
      <c r="BJQ718" s="146"/>
      <c r="BJR718" s="146"/>
      <c r="BJS718" s="146"/>
      <c r="BJT718" s="146"/>
      <c r="BJU718" s="146"/>
      <c r="BJV718" s="146"/>
      <c r="BJW718" s="146"/>
      <c r="BJX718" s="146"/>
      <c r="BJY718" s="146"/>
      <c r="BJZ718" s="146"/>
      <c r="BKA718" s="146"/>
      <c r="BKB718" s="146"/>
      <c r="BKC718" s="146"/>
      <c r="BKD718" s="146"/>
      <c r="BKE718" s="146"/>
      <c r="BKF718" s="146"/>
      <c r="BKG718" s="146"/>
      <c r="BKH718" s="146"/>
      <c r="BKI718" s="146"/>
      <c r="BKJ718" s="146"/>
      <c r="BKK718" s="146"/>
      <c r="BKL718" s="146"/>
      <c r="BKM718" s="146"/>
      <c r="BKN718" s="146"/>
      <c r="BKO718" s="146"/>
      <c r="BKP718" s="146"/>
      <c r="BKQ718" s="146"/>
      <c r="BKR718" s="146"/>
      <c r="BKS718" s="146"/>
      <c r="BKT718" s="146"/>
      <c r="BKU718" s="146"/>
      <c r="BKV718" s="146"/>
      <c r="BKW718" s="146"/>
      <c r="BKX718" s="146"/>
      <c r="BKY718" s="146"/>
      <c r="BKZ718" s="146"/>
      <c r="BLA718" s="146"/>
      <c r="BLB718" s="146"/>
      <c r="BLC718" s="146"/>
      <c r="BLD718" s="146"/>
      <c r="BLE718" s="146"/>
      <c r="BLF718" s="146"/>
      <c r="BLG718" s="146"/>
      <c r="BLH718" s="146"/>
      <c r="BLI718" s="146"/>
      <c r="BLJ718" s="146"/>
      <c r="BLK718" s="146"/>
      <c r="BLL718" s="146"/>
      <c r="BLM718" s="146"/>
      <c r="BLN718" s="146"/>
      <c r="BLO718" s="146"/>
      <c r="BLP718" s="146"/>
      <c r="BLQ718" s="146"/>
      <c r="BLR718" s="146"/>
      <c r="BLS718" s="146"/>
      <c r="BLT718" s="146"/>
      <c r="BLU718" s="146"/>
      <c r="BLV718" s="146"/>
      <c r="BLW718" s="146"/>
      <c r="BLX718" s="146"/>
      <c r="BLY718" s="146"/>
      <c r="BLZ718" s="146"/>
      <c r="BMA718" s="146"/>
      <c r="BMB718" s="146"/>
      <c r="BMC718" s="146"/>
      <c r="BMD718" s="146"/>
      <c r="BME718" s="146"/>
      <c r="BMF718" s="146"/>
      <c r="BMG718" s="146"/>
      <c r="BMH718" s="146"/>
      <c r="BMI718" s="146"/>
      <c r="BMJ718" s="146"/>
      <c r="BMK718" s="146"/>
      <c r="BML718" s="146"/>
      <c r="BMM718" s="146"/>
      <c r="BMN718" s="146"/>
      <c r="BMO718" s="146"/>
      <c r="BMP718" s="146"/>
      <c r="BMQ718" s="146"/>
      <c r="BMR718" s="146"/>
      <c r="BMS718" s="146"/>
      <c r="BMT718" s="146"/>
      <c r="BMU718" s="146"/>
      <c r="BMV718" s="146"/>
      <c r="BMW718" s="146"/>
      <c r="BMX718" s="146"/>
      <c r="BMY718" s="146"/>
      <c r="BMZ718" s="146"/>
      <c r="BNA718" s="146"/>
      <c r="BNB718" s="146"/>
      <c r="BNC718" s="146"/>
      <c r="BND718" s="146"/>
      <c r="BNE718" s="146"/>
      <c r="BNF718" s="146"/>
      <c r="BNG718" s="146"/>
      <c r="BNH718" s="146"/>
      <c r="BNI718" s="146"/>
      <c r="BNJ718" s="146"/>
      <c r="BNK718" s="146"/>
      <c r="BNL718" s="146"/>
      <c r="BNM718" s="146"/>
      <c r="BNN718" s="146"/>
      <c r="BNO718" s="146"/>
      <c r="BNP718" s="146"/>
      <c r="BNQ718" s="146"/>
      <c r="BNR718" s="146"/>
      <c r="BNS718" s="146"/>
      <c r="BNT718" s="146"/>
      <c r="BNU718" s="146"/>
      <c r="BNV718" s="146"/>
      <c r="BNW718" s="146"/>
      <c r="BNX718" s="146"/>
      <c r="BNY718" s="146"/>
      <c r="BNZ718" s="146"/>
      <c r="BOA718" s="146"/>
      <c r="BOB718" s="146"/>
      <c r="BOC718" s="146"/>
      <c r="BOD718" s="146"/>
      <c r="BOE718" s="146"/>
      <c r="BOF718" s="146"/>
      <c r="BOG718" s="146"/>
      <c r="BOH718" s="146"/>
      <c r="BOI718" s="146"/>
      <c r="BOJ718" s="146"/>
      <c r="BOK718" s="146"/>
      <c r="BOL718" s="146"/>
      <c r="BOM718" s="146"/>
      <c r="BON718" s="146"/>
      <c r="BOO718" s="146"/>
      <c r="BOP718" s="146"/>
      <c r="BOQ718" s="146"/>
      <c r="BOR718" s="146"/>
      <c r="BOS718" s="146"/>
      <c r="BOT718" s="146"/>
      <c r="BOU718" s="146"/>
      <c r="BOV718" s="146"/>
      <c r="BOW718" s="146"/>
      <c r="BOX718" s="146"/>
      <c r="BOY718" s="146"/>
      <c r="BOZ718" s="146"/>
      <c r="BPA718" s="146"/>
      <c r="BPB718" s="146"/>
      <c r="BPC718" s="146"/>
      <c r="BPD718" s="146"/>
      <c r="BPE718" s="146"/>
      <c r="BPF718" s="146"/>
      <c r="BPG718" s="146"/>
      <c r="BPH718" s="146"/>
      <c r="BPI718" s="146"/>
      <c r="BPJ718" s="146"/>
      <c r="BPK718" s="146"/>
      <c r="BPL718" s="146"/>
      <c r="BPM718" s="146"/>
      <c r="BPN718" s="146"/>
      <c r="BPO718" s="146"/>
      <c r="BPP718" s="146"/>
      <c r="BPQ718" s="146"/>
      <c r="BPR718" s="146"/>
      <c r="BPS718" s="146"/>
      <c r="BPT718" s="146"/>
      <c r="BPU718" s="146"/>
      <c r="BPV718" s="146"/>
      <c r="BPW718" s="146"/>
      <c r="BPX718" s="146"/>
      <c r="BPY718" s="146"/>
      <c r="BPZ718" s="146"/>
      <c r="BQA718" s="146"/>
      <c r="BQB718" s="146"/>
      <c r="BQC718" s="146"/>
      <c r="BQD718" s="146"/>
      <c r="BQE718" s="146"/>
      <c r="BQF718" s="146"/>
      <c r="BQG718" s="146"/>
      <c r="BQH718" s="146"/>
      <c r="BQI718" s="146"/>
      <c r="BQJ718" s="146"/>
      <c r="BQK718" s="146"/>
      <c r="BQL718" s="146"/>
      <c r="BQM718" s="146"/>
      <c r="BQN718" s="146"/>
      <c r="BQO718" s="146"/>
      <c r="BQP718" s="146"/>
      <c r="BQQ718" s="146"/>
      <c r="BQR718" s="146"/>
      <c r="BQS718" s="146"/>
      <c r="BQT718" s="146"/>
      <c r="BQU718" s="146"/>
      <c r="BQV718" s="146"/>
      <c r="BQW718" s="146"/>
      <c r="BQX718" s="146"/>
      <c r="BQY718" s="146"/>
      <c r="BQZ718" s="146"/>
      <c r="BRA718" s="146"/>
      <c r="BRB718" s="146"/>
      <c r="BRC718" s="146"/>
      <c r="BRD718" s="146"/>
      <c r="BRE718" s="146"/>
      <c r="BRF718" s="146"/>
      <c r="BRG718" s="146"/>
      <c r="BRH718" s="146"/>
      <c r="BRI718" s="146"/>
      <c r="BRJ718" s="146"/>
      <c r="BRK718" s="146"/>
      <c r="BRL718" s="146"/>
      <c r="BRM718" s="146"/>
      <c r="BRN718" s="146"/>
      <c r="BRO718" s="146"/>
      <c r="BRP718" s="146"/>
      <c r="BRQ718" s="146"/>
      <c r="BRR718" s="146"/>
      <c r="BRS718" s="146"/>
      <c r="BRT718" s="146"/>
      <c r="BRU718" s="146"/>
      <c r="BRV718" s="146"/>
      <c r="BRW718" s="146"/>
      <c r="BRX718" s="146"/>
      <c r="BRY718" s="146"/>
      <c r="BRZ718" s="146"/>
      <c r="BSA718" s="146"/>
      <c r="BSB718" s="146"/>
      <c r="BSC718" s="146"/>
      <c r="BSD718" s="146"/>
      <c r="BSE718" s="146"/>
      <c r="BSF718" s="146"/>
      <c r="BSG718" s="146"/>
      <c r="BSH718" s="146"/>
      <c r="BSI718" s="146"/>
      <c r="BSJ718" s="146"/>
      <c r="BSK718" s="146"/>
      <c r="BSL718" s="146"/>
      <c r="BSM718" s="146"/>
      <c r="BSN718" s="146"/>
      <c r="BSO718" s="146"/>
      <c r="BSP718" s="146"/>
      <c r="BSQ718" s="146"/>
      <c r="BSR718" s="146"/>
      <c r="BSS718" s="146"/>
      <c r="BST718" s="146"/>
      <c r="BSU718" s="146"/>
      <c r="BSV718" s="146"/>
      <c r="BSW718" s="146"/>
      <c r="BSX718" s="146"/>
      <c r="BSY718" s="146"/>
      <c r="BSZ718" s="146"/>
      <c r="BTA718" s="146"/>
      <c r="BTB718" s="146"/>
      <c r="BTC718" s="146"/>
      <c r="BTD718" s="146"/>
      <c r="BTE718" s="146"/>
      <c r="BTF718" s="146"/>
      <c r="BTG718" s="146"/>
      <c r="BTH718" s="146"/>
      <c r="BTI718" s="146"/>
      <c r="BTJ718" s="146"/>
      <c r="BTK718" s="146"/>
      <c r="BTL718" s="146"/>
      <c r="BTM718" s="146"/>
      <c r="BTN718" s="146"/>
      <c r="BTO718" s="146"/>
      <c r="BTP718" s="146"/>
      <c r="BTQ718" s="146"/>
      <c r="BTR718" s="146"/>
      <c r="BTS718" s="146"/>
      <c r="BTT718" s="146"/>
      <c r="BTU718" s="146"/>
      <c r="BTV718" s="146"/>
      <c r="BTW718" s="146"/>
      <c r="BTX718" s="146"/>
      <c r="BTY718" s="146"/>
      <c r="BTZ718" s="146"/>
      <c r="BUA718" s="146"/>
      <c r="BUB718" s="146"/>
      <c r="BUC718" s="146"/>
      <c r="BUD718" s="146"/>
      <c r="BUE718" s="146"/>
      <c r="BUF718" s="146"/>
      <c r="BUG718" s="146"/>
      <c r="BUH718" s="146"/>
      <c r="BUI718" s="146"/>
      <c r="BUJ718" s="146"/>
      <c r="BUK718" s="146"/>
      <c r="BUL718" s="146"/>
      <c r="BUM718" s="146"/>
      <c r="BUN718" s="146"/>
      <c r="BUO718" s="146"/>
      <c r="BUP718" s="146"/>
      <c r="BUQ718" s="146"/>
      <c r="BUR718" s="146"/>
      <c r="BUS718" s="146"/>
      <c r="BUT718" s="146"/>
      <c r="BUU718" s="146"/>
      <c r="BUV718" s="146"/>
      <c r="BUW718" s="146"/>
      <c r="BUX718" s="146"/>
      <c r="BUY718" s="146"/>
      <c r="BUZ718" s="146"/>
      <c r="BVA718" s="146"/>
      <c r="BVB718" s="146"/>
      <c r="BVC718" s="146"/>
      <c r="BVD718" s="146"/>
      <c r="BVE718" s="146"/>
      <c r="BVF718" s="146"/>
      <c r="BVG718" s="146"/>
      <c r="BVH718" s="146"/>
      <c r="BVI718" s="146"/>
      <c r="BVJ718" s="146"/>
      <c r="BVK718" s="146"/>
      <c r="BVL718" s="146"/>
      <c r="BVM718" s="146"/>
      <c r="BVN718" s="146"/>
      <c r="BVO718" s="146"/>
      <c r="BVP718" s="146"/>
      <c r="BVQ718" s="146"/>
      <c r="BVR718" s="146"/>
      <c r="BVS718" s="146"/>
      <c r="BVT718" s="146"/>
      <c r="BVU718" s="146"/>
      <c r="BVV718" s="146"/>
      <c r="BVW718" s="146"/>
      <c r="BVX718" s="146"/>
      <c r="BVY718" s="146"/>
      <c r="BVZ718" s="146"/>
      <c r="BWA718" s="146"/>
      <c r="BWB718" s="146"/>
      <c r="BWC718" s="146"/>
      <c r="BWD718" s="146"/>
      <c r="BWE718" s="146"/>
      <c r="BWF718" s="146"/>
      <c r="BWG718" s="146"/>
      <c r="BWH718" s="146"/>
      <c r="BWI718" s="146"/>
      <c r="BWJ718" s="146"/>
      <c r="BWK718" s="146"/>
      <c r="BWL718" s="146"/>
      <c r="BWM718" s="146"/>
      <c r="BWN718" s="146"/>
      <c r="BWO718" s="146"/>
      <c r="BWP718" s="146"/>
      <c r="BWQ718" s="146"/>
      <c r="BWR718" s="146"/>
      <c r="BWS718" s="146"/>
      <c r="BWT718" s="146"/>
      <c r="BWU718" s="146"/>
      <c r="BWV718" s="146"/>
      <c r="BWW718" s="146"/>
      <c r="BWX718" s="146"/>
      <c r="BWY718" s="146"/>
      <c r="BWZ718" s="146"/>
      <c r="BXA718" s="146"/>
      <c r="BXB718" s="146"/>
      <c r="BXC718" s="146"/>
      <c r="BXD718" s="146"/>
      <c r="BXE718" s="146"/>
      <c r="BXF718" s="146"/>
      <c r="BXG718" s="146"/>
      <c r="BXH718" s="146"/>
      <c r="BXI718" s="146"/>
      <c r="BXJ718" s="146"/>
      <c r="BXK718" s="146"/>
      <c r="BXL718" s="146"/>
      <c r="BXM718" s="146"/>
      <c r="BXN718" s="146"/>
      <c r="BXO718" s="146"/>
      <c r="BXP718" s="146"/>
      <c r="BXQ718" s="146"/>
      <c r="BXR718" s="146"/>
      <c r="BXS718" s="146"/>
      <c r="BXT718" s="146"/>
      <c r="BXU718" s="146"/>
      <c r="BXV718" s="146"/>
      <c r="BXW718" s="146"/>
      <c r="BXX718" s="146"/>
      <c r="BXY718" s="146"/>
      <c r="BXZ718" s="146"/>
      <c r="BYA718" s="146"/>
      <c r="BYB718" s="146"/>
      <c r="BYC718" s="146"/>
      <c r="BYD718" s="146"/>
      <c r="BYE718" s="146"/>
      <c r="BYF718" s="146"/>
      <c r="BYG718" s="146"/>
      <c r="BYH718" s="146"/>
      <c r="BYI718" s="146"/>
      <c r="BYJ718" s="146"/>
      <c r="BYK718" s="146"/>
      <c r="BYL718" s="146"/>
      <c r="BYM718" s="146"/>
      <c r="BYN718" s="146"/>
      <c r="BYO718" s="146"/>
      <c r="BYP718" s="146"/>
      <c r="BYQ718" s="146"/>
      <c r="BYR718" s="146"/>
      <c r="BYS718" s="146"/>
      <c r="BYT718" s="146"/>
      <c r="BYU718" s="146"/>
      <c r="BYV718" s="146"/>
      <c r="BYW718" s="146"/>
      <c r="BYX718" s="146"/>
      <c r="BYY718" s="146"/>
      <c r="BYZ718" s="146"/>
      <c r="BZA718" s="146"/>
      <c r="BZB718" s="146"/>
      <c r="BZC718" s="146"/>
      <c r="BZD718" s="146"/>
      <c r="BZE718" s="146"/>
      <c r="BZF718" s="146"/>
      <c r="BZG718" s="146"/>
      <c r="BZH718" s="146"/>
      <c r="BZI718" s="146"/>
      <c r="BZJ718" s="146"/>
      <c r="BZK718" s="146"/>
      <c r="BZL718" s="146"/>
      <c r="BZM718" s="146"/>
      <c r="BZN718" s="146"/>
      <c r="BZO718" s="146"/>
      <c r="BZP718" s="146"/>
      <c r="BZQ718" s="146"/>
      <c r="BZR718" s="146"/>
      <c r="BZS718" s="146"/>
      <c r="BZT718" s="146"/>
      <c r="BZU718" s="146"/>
      <c r="BZV718" s="146"/>
      <c r="BZW718" s="146"/>
      <c r="BZX718" s="146"/>
      <c r="BZY718" s="146"/>
      <c r="BZZ718" s="146"/>
      <c r="CAA718" s="146"/>
      <c r="CAB718" s="146"/>
      <c r="CAC718" s="146"/>
      <c r="CAD718" s="146"/>
      <c r="CAE718" s="146"/>
      <c r="CAF718" s="146"/>
      <c r="CAG718" s="146"/>
      <c r="CAH718" s="146"/>
      <c r="CAI718" s="146"/>
      <c r="CAJ718" s="146"/>
      <c r="CAK718" s="146"/>
      <c r="CAL718" s="146"/>
      <c r="CAM718" s="146"/>
      <c r="CAN718" s="146"/>
      <c r="CAO718" s="146"/>
      <c r="CAP718" s="146"/>
      <c r="CAQ718" s="146"/>
      <c r="CAR718" s="146"/>
      <c r="CAS718" s="146"/>
      <c r="CAT718" s="146"/>
      <c r="CAU718" s="146"/>
      <c r="CAV718" s="146"/>
      <c r="CAW718" s="146"/>
      <c r="CAX718" s="146"/>
      <c r="CAY718" s="146"/>
      <c r="CAZ718" s="146"/>
      <c r="CBA718" s="146"/>
      <c r="CBB718" s="146"/>
      <c r="CBC718" s="146"/>
      <c r="CBD718" s="146"/>
      <c r="CBE718" s="146"/>
      <c r="CBF718" s="146"/>
      <c r="CBG718" s="146"/>
      <c r="CBH718" s="146"/>
      <c r="CBI718" s="146"/>
      <c r="CBJ718" s="146"/>
      <c r="CBK718" s="146"/>
      <c r="CBL718" s="146"/>
      <c r="CBM718" s="146"/>
      <c r="CBN718" s="146"/>
      <c r="CBO718" s="146"/>
      <c r="CBP718" s="146"/>
      <c r="CBQ718" s="146"/>
      <c r="CBR718" s="146"/>
      <c r="CBS718" s="146"/>
      <c r="CBT718" s="146"/>
      <c r="CBU718" s="146"/>
      <c r="CBV718" s="146"/>
      <c r="CBW718" s="146"/>
      <c r="CBX718" s="146"/>
      <c r="CBY718" s="146"/>
      <c r="CBZ718" s="146"/>
      <c r="CCA718" s="146"/>
      <c r="CCB718" s="146"/>
      <c r="CCC718" s="146"/>
      <c r="CCD718" s="146"/>
      <c r="CCE718" s="146"/>
      <c r="CCF718" s="146"/>
      <c r="CCG718" s="146"/>
      <c r="CCH718" s="146"/>
      <c r="CCI718" s="146"/>
      <c r="CCJ718" s="146"/>
      <c r="CCK718" s="146"/>
      <c r="CCL718" s="146"/>
      <c r="CCM718" s="146"/>
      <c r="CCN718" s="146"/>
      <c r="CCO718" s="146"/>
      <c r="CCP718" s="146"/>
      <c r="CCQ718" s="146"/>
      <c r="CCR718" s="146"/>
      <c r="CCS718" s="146"/>
      <c r="CCT718" s="146"/>
      <c r="CCU718" s="146"/>
      <c r="CCV718" s="146"/>
      <c r="CCW718" s="146"/>
      <c r="CCX718" s="146"/>
      <c r="CCY718" s="146"/>
      <c r="CCZ718" s="146"/>
      <c r="CDA718" s="146"/>
      <c r="CDB718" s="146"/>
      <c r="CDC718" s="146"/>
      <c r="CDD718" s="146"/>
      <c r="CDE718" s="146"/>
      <c r="CDF718" s="146"/>
      <c r="CDG718" s="146"/>
      <c r="CDH718" s="146"/>
      <c r="CDI718" s="146"/>
      <c r="CDJ718" s="146"/>
      <c r="CDK718" s="146"/>
      <c r="CDL718" s="146"/>
      <c r="CDM718" s="146"/>
      <c r="CDN718" s="146"/>
      <c r="CDO718" s="146"/>
      <c r="CDP718" s="146"/>
      <c r="CDQ718" s="146"/>
      <c r="CDR718" s="146"/>
      <c r="CDS718" s="146"/>
      <c r="CDT718" s="146"/>
      <c r="CDU718" s="146"/>
      <c r="CDV718" s="146"/>
      <c r="CDW718" s="146"/>
      <c r="CDX718" s="146"/>
      <c r="CDY718" s="146"/>
      <c r="CDZ718" s="146"/>
      <c r="CEA718" s="146"/>
      <c r="CEB718" s="146"/>
      <c r="CEC718" s="146"/>
      <c r="CED718" s="146"/>
      <c r="CEE718" s="146"/>
      <c r="CEF718" s="146"/>
      <c r="CEG718" s="146"/>
      <c r="CEH718" s="146"/>
      <c r="CEI718" s="146"/>
      <c r="CEJ718" s="146"/>
      <c r="CEK718" s="146"/>
      <c r="CEL718" s="146"/>
      <c r="CEM718" s="146"/>
      <c r="CEN718" s="146"/>
      <c r="CEO718" s="146"/>
      <c r="CEP718" s="146"/>
      <c r="CEQ718" s="146"/>
      <c r="CER718" s="146"/>
      <c r="CES718" s="146"/>
      <c r="CET718" s="146"/>
      <c r="CEU718" s="146"/>
      <c r="CEV718" s="146"/>
      <c r="CEW718" s="146"/>
      <c r="CEX718" s="146"/>
      <c r="CEY718" s="146"/>
      <c r="CEZ718" s="146"/>
      <c r="CFA718" s="146"/>
      <c r="CFB718" s="146"/>
      <c r="CFC718" s="146"/>
      <c r="CFD718" s="146"/>
      <c r="CFE718" s="146"/>
      <c r="CFF718" s="146"/>
      <c r="CFG718" s="146"/>
      <c r="CFH718" s="146"/>
      <c r="CFI718" s="146"/>
      <c r="CFJ718" s="146"/>
      <c r="CFK718" s="146"/>
      <c r="CFL718" s="146"/>
      <c r="CFM718" s="146"/>
      <c r="CFN718" s="146"/>
      <c r="CFO718" s="146"/>
      <c r="CFP718" s="146"/>
      <c r="CFQ718" s="146"/>
      <c r="CFR718" s="146"/>
      <c r="CFS718" s="146"/>
      <c r="CFT718" s="146"/>
      <c r="CFU718" s="146"/>
      <c r="CFV718" s="146"/>
      <c r="CFW718" s="146"/>
      <c r="CFX718" s="146"/>
      <c r="CFY718" s="146"/>
      <c r="CFZ718" s="146"/>
      <c r="CGA718" s="146"/>
      <c r="CGB718" s="146"/>
      <c r="CGC718" s="146"/>
      <c r="CGD718" s="146"/>
      <c r="CGE718" s="146"/>
      <c r="CGF718" s="146"/>
      <c r="CGG718" s="146"/>
      <c r="CGH718" s="146"/>
      <c r="CGI718" s="146"/>
      <c r="CGJ718" s="146"/>
      <c r="CGK718" s="146"/>
      <c r="CGL718" s="146"/>
      <c r="CGM718" s="146"/>
      <c r="CGN718" s="146"/>
      <c r="CGO718" s="146"/>
      <c r="CGP718" s="146"/>
      <c r="CGQ718" s="146"/>
      <c r="CGR718" s="146"/>
      <c r="CGS718" s="146"/>
      <c r="CGT718" s="146"/>
      <c r="CGU718" s="146"/>
      <c r="CGV718" s="146"/>
      <c r="CGW718" s="146"/>
      <c r="CGX718" s="146"/>
      <c r="CGY718" s="146"/>
      <c r="CGZ718" s="146"/>
      <c r="CHA718" s="146"/>
      <c r="CHB718" s="146"/>
      <c r="CHC718" s="146"/>
      <c r="CHD718" s="146"/>
      <c r="CHE718" s="146"/>
      <c r="CHF718" s="146"/>
      <c r="CHG718" s="146"/>
      <c r="CHH718" s="146"/>
      <c r="CHI718" s="146"/>
      <c r="CHJ718" s="146"/>
      <c r="CHK718" s="146"/>
      <c r="CHL718" s="146"/>
      <c r="CHM718" s="146"/>
      <c r="CHN718" s="146"/>
      <c r="CHO718" s="146"/>
      <c r="CHP718" s="146"/>
      <c r="CHQ718" s="146"/>
      <c r="CHR718" s="146"/>
      <c r="CHS718" s="146"/>
      <c r="CHT718" s="146"/>
      <c r="CHU718" s="146"/>
      <c r="CHV718" s="146"/>
      <c r="CHW718" s="146"/>
      <c r="CHX718" s="146"/>
      <c r="CHY718" s="146"/>
      <c r="CHZ718" s="146"/>
      <c r="CIA718" s="146"/>
      <c r="CIB718" s="146"/>
      <c r="CIC718" s="146"/>
      <c r="CID718" s="146"/>
      <c r="CIE718" s="146"/>
      <c r="CIF718" s="146"/>
      <c r="CIG718" s="146"/>
      <c r="CIH718" s="146"/>
      <c r="CII718" s="146"/>
      <c r="CIJ718" s="146"/>
      <c r="CIK718" s="146"/>
      <c r="CIL718" s="146"/>
      <c r="CIM718" s="146"/>
      <c r="CIN718" s="146"/>
      <c r="CIO718" s="146"/>
      <c r="CIP718" s="146"/>
      <c r="CIQ718" s="146"/>
      <c r="CIR718" s="146"/>
      <c r="CIS718" s="146"/>
      <c r="CIT718" s="146"/>
      <c r="CIU718" s="146"/>
      <c r="CIV718" s="146"/>
      <c r="CIW718" s="146"/>
      <c r="CIX718" s="146"/>
      <c r="CIY718" s="146"/>
      <c r="CIZ718" s="146"/>
      <c r="CJA718" s="146"/>
      <c r="CJB718" s="146"/>
      <c r="CJC718" s="146"/>
      <c r="CJD718" s="146"/>
      <c r="CJE718" s="146"/>
      <c r="CJF718" s="146"/>
      <c r="CJG718" s="146"/>
      <c r="CJH718" s="146"/>
      <c r="CJI718" s="146"/>
      <c r="CJJ718" s="146"/>
      <c r="CJK718" s="146"/>
      <c r="CJL718" s="146"/>
      <c r="CJM718" s="146"/>
      <c r="CJN718" s="146"/>
      <c r="CJO718" s="146"/>
      <c r="CJP718" s="146"/>
      <c r="CJQ718" s="146"/>
      <c r="CJR718" s="146"/>
      <c r="CJS718" s="146"/>
      <c r="CJT718" s="146"/>
      <c r="CJU718" s="146"/>
      <c r="CJV718" s="146"/>
      <c r="CJW718" s="146"/>
      <c r="CJX718" s="146"/>
      <c r="CJY718" s="146"/>
      <c r="CJZ718" s="146"/>
      <c r="CKA718" s="146"/>
      <c r="CKB718" s="146"/>
      <c r="CKC718" s="146"/>
      <c r="CKD718" s="146"/>
      <c r="CKE718" s="146"/>
      <c r="CKF718" s="146"/>
      <c r="CKG718" s="146"/>
      <c r="CKH718" s="146"/>
      <c r="CKI718" s="146"/>
      <c r="CKJ718" s="146"/>
      <c r="CKK718" s="146"/>
      <c r="CKL718" s="146"/>
      <c r="CKM718" s="146"/>
      <c r="CKN718" s="146"/>
      <c r="CKO718" s="146"/>
      <c r="CKP718" s="146"/>
      <c r="CKQ718" s="146"/>
      <c r="CKR718" s="146"/>
      <c r="CKS718" s="146"/>
      <c r="CKT718" s="146"/>
      <c r="CKU718" s="146"/>
      <c r="CKV718" s="146"/>
      <c r="CKW718" s="146"/>
      <c r="CKX718" s="146"/>
      <c r="CKY718" s="146"/>
      <c r="CKZ718" s="146"/>
      <c r="CLA718" s="146"/>
      <c r="CLB718" s="146"/>
      <c r="CLC718" s="146"/>
      <c r="CLD718" s="146"/>
      <c r="CLE718" s="146"/>
      <c r="CLF718" s="146"/>
      <c r="CLG718" s="146"/>
      <c r="CLH718" s="146"/>
      <c r="CLI718" s="146"/>
      <c r="CLJ718" s="146"/>
      <c r="CLK718" s="146"/>
      <c r="CLL718" s="146"/>
      <c r="CLM718" s="146"/>
      <c r="CLN718" s="146"/>
      <c r="CLO718" s="146"/>
      <c r="CLP718" s="146"/>
      <c r="CLQ718" s="146"/>
      <c r="CLR718" s="146"/>
      <c r="CLS718" s="146"/>
      <c r="CLT718" s="146"/>
      <c r="CLU718" s="146"/>
      <c r="CLV718" s="146"/>
      <c r="CLW718" s="146"/>
      <c r="CLX718" s="146"/>
      <c r="CLY718" s="146"/>
      <c r="CLZ718" s="146"/>
      <c r="CMA718" s="146"/>
      <c r="CMB718" s="146"/>
      <c r="CMC718" s="146"/>
      <c r="CMD718" s="146"/>
      <c r="CME718" s="146"/>
      <c r="CMF718" s="146"/>
      <c r="CMG718" s="146"/>
      <c r="CMH718" s="146"/>
      <c r="CMI718" s="146"/>
      <c r="CMJ718" s="146"/>
      <c r="CMK718" s="146"/>
      <c r="CML718" s="146"/>
      <c r="CMM718" s="146"/>
      <c r="CMN718" s="146"/>
      <c r="CMO718" s="146"/>
      <c r="CMP718" s="146"/>
      <c r="CMQ718" s="146"/>
      <c r="CMR718" s="146"/>
      <c r="CMS718" s="146"/>
      <c r="CMT718" s="146"/>
      <c r="CMU718" s="146"/>
      <c r="CMV718" s="146"/>
      <c r="CMW718" s="146"/>
      <c r="CMX718" s="146"/>
      <c r="CMY718" s="146"/>
      <c r="CMZ718" s="146"/>
      <c r="CNA718" s="146"/>
      <c r="CNB718" s="146"/>
      <c r="CNC718" s="146"/>
      <c r="CND718" s="146"/>
      <c r="CNE718" s="146"/>
      <c r="CNF718" s="146"/>
      <c r="CNG718" s="146"/>
      <c r="CNH718" s="146"/>
      <c r="CNI718" s="146"/>
      <c r="CNJ718" s="146"/>
      <c r="CNK718" s="146"/>
      <c r="CNL718" s="146"/>
      <c r="CNM718" s="146"/>
      <c r="CNN718" s="146"/>
      <c r="CNO718" s="146"/>
      <c r="CNP718" s="146"/>
      <c r="CNQ718" s="146"/>
      <c r="CNR718" s="146"/>
      <c r="CNS718" s="146"/>
      <c r="CNT718" s="146"/>
      <c r="CNU718" s="146"/>
      <c r="CNV718" s="146"/>
      <c r="CNW718" s="146"/>
      <c r="CNX718" s="146"/>
      <c r="CNY718" s="146"/>
      <c r="CNZ718" s="146"/>
      <c r="COA718" s="146"/>
      <c r="COB718" s="146"/>
      <c r="COC718" s="146"/>
      <c r="COD718" s="146"/>
      <c r="COE718" s="146"/>
      <c r="COF718" s="146"/>
      <c r="COG718" s="146"/>
      <c r="COH718" s="146"/>
      <c r="COI718" s="146"/>
      <c r="COJ718" s="146"/>
      <c r="COK718" s="146"/>
      <c r="COL718" s="146"/>
      <c r="COM718" s="146"/>
      <c r="CON718" s="146"/>
      <c r="COO718" s="146"/>
      <c r="COP718" s="146"/>
      <c r="COQ718" s="146"/>
      <c r="COR718" s="146"/>
      <c r="COS718" s="146"/>
      <c r="COT718" s="146"/>
      <c r="COU718" s="146"/>
      <c r="COV718" s="146"/>
      <c r="COW718" s="146"/>
      <c r="COX718" s="146"/>
      <c r="COY718" s="146"/>
      <c r="COZ718" s="146"/>
      <c r="CPA718" s="146"/>
      <c r="CPB718" s="146"/>
      <c r="CPC718" s="146"/>
      <c r="CPD718" s="146"/>
      <c r="CPE718" s="146"/>
      <c r="CPF718" s="146"/>
      <c r="CPG718" s="146"/>
      <c r="CPH718" s="146"/>
      <c r="CPI718" s="146"/>
      <c r="CPJ718" s="146"/>
      <c r="CPK718" s="146"/>
      <c r="CPL718" s="146"/>
      <c r="CPM718" s="146"/>
      <c r="CPN718" s="146"/>
      <c r="CPO718" s="146"/>
      <c r="CPP718" s="146"/>
      <c r="CPQ718" s="146"/>
      <c r="CPR718" s="146"/>
      <c r="CPS718" s="146"/>
      <c r="CPT718" s="146"/>
      <c r="CPU718" s="146"/>
      <c r="CPV718" s="146"/>
      <c r="CPW718" s="146"/>
      <c r="CPX718" s="146"/>
      <c r="CPY718" s="146"/>
      <c r="CPZ718" s="146"/>
      <c r="CQA718" s="146"/>
      <c r="CQB718" s="146"/>
      <c r="CQC718" s="146"/>
      <c r="CQD718" s="146"/>
      <c r="CQE718" s="146"/>
      <c r="CQF718" s="146"/>
      <c r="CQG718" s="146"/>
      <c r="CQH718" s="146"/>
      <c r="CQI718" s="146"/>
      <c r="CQJ718" s="146"/>
      <c r="CQK718" s="146"/>
      <c r="CQL718" s="146"/>
      <c r="CQM718" s="146"/>
      <c r="CQN718" s="146"/>
      <c r="CQO718" s="146"/>
      <c r="CQP718" s="146"/>
      <c r="CQQ718" s="146"/>
      <c r="CQR718" s="146"/>
      <c r="CQS718" s="146"/>
      <c r="CQT718" s="146"/>
      <c r="CQU718" s="146"/>
      <c r="CQV718" s="146"/>
      <c r="CQW718" s="146"/>
      <c r="CQX718" s="146"/>
      <c r="CQY718" s="146"/>
      <c r="CQZ718" s="146"/>
      <c r="CRA718" s="146"/>
      <c r="CRB718" s="146"/>
      <c r="CRC718" s="146"/>
      <c r="CRD718" s="146"/>
      <c r="CRE718" s="146"/>
      <c r="CRF718" s="146"/>
      <c r="CRG718" s="146"/>
      <c r="CRH718" s="146"/>
      <c r="CRI718" s="146"/>
      <c r="CRJ718" s="146"/>
      <c r="CRK718" s="146"/>
      <c r="CRL718" s="146"/>
      <c r="CRM718" s="146"/>
      <c r="CRN718" s="146"/>
      <c r="CRO718" s="146"/>
      <c r="CRP718" s="146"/>
      <c r="CRQ718" s="146"/>
      <c r="CRR718" s="146"/>
      <c r="CRS718" s="146"/>
      <c r="CRT718" s="146"/>
      <c r="CRU718" s="146"/>
      <c r="CRV718" s="146"/>
      <c r="CRW718" s="146"/>
      <c r="CRX718" s="146"/>
      <c r="CRY718" s="146"/>
      <c r="CRZ718" s="146"/>
      <c r="CSA718" s="146"/>
      <c r="CSB718" s="146"/>
      <c r="CSC718" s="146"/>
      <c r="CSD718" s="146"/>
      <c r="CSE718" s="146"/>
      <c r="CSF718" s="146"/>
      <c r="CSG718" s="146"/>
      <c r="CSH718" s="146"/>
      <c r="CSI718" s="146"/>
      <c r="CSJ718" s="146"/>
      <c r="CSK718" s="146"/>
      <c r="CSL718" s="146"/>
      <c r="CSM718" s="146"/>
      <c r="CSN718" s="146"/>
      <c r="CSO718" s="146"/>
      <c r="CSP718" s="146"/>
      <c r="CSQ718" s="146"/>
      <c r="CSR718" s="146"/>
      <c r="CSS718" s="146"/>
      <c r="CST718" s="146"/>
      <c r="CSU718" s="146"/>
      <c r="CSV718" s="146"/>
      <c r="CSW718" s="146"/>
      <c r="CSX718" s="146"/>
      <c r="CSY718" s="146"/>
      <c r="CSZ718" s="146"/>
      <c r="CTA718" s="146"/>
      <c r="CTB718" s="146"/>
      <c r="CTC718" s="146"/>
      <c r="CTD718" s="146"/>
      <c r="CTE718" s="146"/>
      <c r="CTF718" s="146"/>
      <c r="CTG718" s="146"/>
      <c r="CTH718" s="146"/>
      <c r="CTI718" s="146"/>
      <c r="CTJ718" s="146"/>
      <c r="CTK718" s="146"/>
      <c r="CTL718" s="146"/>
      <c r="CTM718" s="146"/>
      <c r="CTN718" s="146"/>
      <c r="CTO718" s="146"/>
      <c r="CTP718" s="146"/>
      <c r="CTQ718" s="146"/>
      <c r="CTR718" s="146"/>
      <c r="CTS718" s="146"/>
      <c r="CTT718" s="146"/>
      <c r="CTU718" s="146"/>
      <c r="CTV718" s="146"/>
      <c r="CTW718" s="146"/>
      <c r="CTX718" s="146"/>
      <c r="CTY718" s="146"/>
      <c r="CTZ718" s="146"/>
      <c r="CUA718" s="146"/>
      <c r="CUB718" s="146"/>
      <c r="CUC718" s="146"/>
      <c r="CUD718" s="146"/>
      <c r="CUE718" s="146"/>
      <c r="CUF718" s="146"/>
      <c r="CUG718" s="146"/>
      <c r="CUH718" s="146"/>
      <c r="CUI718" s="146"/>
      <c r="CUJ718" s="146"/>
      <c r="CUK718" s="146"/>
      <c r="CUL718" s="146"/>
      <c r="CUM718" s="146"/>
      <c r="CUN718" s="146"/>
      <c r="CUO718" s="146"/>
      <c r="CUP718" s="146"/>
      <c r="CUQ718" s="146"/>
      <c r="CUR718" s="146"/>
      <c r="CUS718" s="146"/>
      <c r="CUT718" s="146"/>
      <c r="CUU718" s="146"/>
      <c r="CUV718" s="146"/>
      <c r="CUW718" s="146"/>
      <c r="CUX718" s="146"/>
      <c r="CUY718" s="146"/>
      <c r="CUZ718" s="146"/>
      <c r="CVA718" s="146"/>
      <c r="CVB718" s="146"/>
      <c r="CVC718" s="146"/>
      <c r="CVD718" s="146"/>
      <c r="CVE718" s="146"/>
      <c r="CVF718" s="146"/>
      <c r="CVG718" s="146"/>
      <c r="CVH718" s="146"/>
      <c r="CVI718" s="146"/>
      <c r="CVJ718" s="146"/>
      <c r="CVK718" s="146"/>
      <c r="CVL718" s="146"/>
      <c r="CVM718" s="146"/>
      <c r="CVN718" s="146"/>
      <c r="CVO718" s="146"/>
      <c r="CVP718" s="146"/>
      <c r="CVQ718" s="146"/>
      <c r="CVR718" s="146"/>
      <c r="CVS718" s="146"/>
      <c r="CVT718" s="146"/>
      <c r="CVU718" s="146"/>
      <c r="CVV718" s="146"/>
      <c r="CVW718" s="146"/>
      <c r="CVX718" s="146"/>
      <c r="CVY718" s="146"/>
      <c r="CVZ718" s="146"/>
      <c r="CWA718" s="146"/>
      <c r="CWB718" s="146"/>
      <c r="CWC718" s="146"/>
      <c r="CWD718" s="146"/>
      <c r="CWE718" s="146"/>
      <c r="CWF718" s="146"/>
      <c r="CWG718" s="146"/>
      <c r="CWH718" s="146"/>
      <c r="CWI718" s="146"/>
      <c r="CWJ718" s="146"/>
      <c r="CWK718" s="146"/>
      <c r="CWL718" s="146"/>
      <c r="CWM718" s="146"/>
      <c r="CWN718" s="146"/>
      <c r="CWO718" s="146"/>
      <c r="CWP718" s="146"/>
      <c r="CWQ718" s="146"/>
      <c r="CWR718" s="146"/>
      <c r="CWS718" s="146"/>
      <c r="CWT718" s="146"/>
      <c r="CWU718" s="146"/>
      <c r="CWV718" s="146"/>
      <c r="CWW718" s="146"/>
      <c r="CWX718" s="146"/>
      <c r="CWY718" s="146"/>
      <c r="CWZ718" s="146"/>
      <c r="CXA718" s="146"/>
      <c r="CXB718" s="146"/>
      <c r="CXC718" s="146"/>
      <c r="CXD718" s="146"/>
      <c r="CXE718" s="146"/>
      <c r="CXF718" s="146"/>
      <c r="CXG718" s="146"/>
      <c r="CXH718" s="146"/>
      <c r="CXI718" s="146"/>
      <c r="CXJ718" s="146"/>
      <c r="CXK718" s="146"/>
      <c r="CXL718" s="146"/>
      <c r="CXM718" s="146"/>
      <c r="CXN718" s="146"/>
      <c r="CXO718" s="146"/>
      <c r="CXP718" s="146"/>
      <c r="CXQ718" s="146"/>
      <c r="CXR718" s="146"/>
      <c r="CXS718" s="146"/>
      <c r="CXT718" s="146"/>
      <c r="CXU718" s="146"/>
      <c r="CXV718" s="146"/>
      <c r="CXW718" s="146"/>
      <c r="CXX718" s="146"/>
      <c r="CXY718" s="146"/>
      <c r="CXZ718" s="146"/>
      <c r="CYA718" s="146"/>
      <c r="CYB718" s="146"/>
      <c r="CYC718" s="146"/>
      <c r="CYD718" s="146"/>
      <c r="CYE718" s="146"/>
      <c r="CYF718" s="146"/>
      <c r="CYG718" s="146"/>
      <c r="CYH718" s="146"/>
      <c r="CYI718" s="146"/>
      <c r="CYJ718" s="146"/>
      <c r="CYK718" s="146"/>
      <c r="CYL718" s="146"/>
      <c r="CYM718" s="146"/>
      <c r="CYN718" s="146"/>
      <c r="CYO718" s="146"/>
      <c r="CYP718" s="146"/>
      <c r="CYQ718" s="146"/>
      <c r="CYR718" s="146"/>
      <c r="CYS718" s="146"/>
      <c r="CYT718" s="146"/>
      <c r="CYU718" s="146"/>
      <c r="CYV718" s="146"/>
      <c r="CYW718" s="146"/>
      <c r="CYX718" s="146"/>
      <c r="CYY718" s="146"/>
      <c r="CYZ718" s="146"/>
      <c r="CZA718" s="146"/>
      <c r="CZB718" s="146"/>
      <c r="CZC718" s="146"/>
      <c r="CZD718" s="146"/>
      <c r="CZE718" s="146"/>
      <c r="CZF718" s="146"/>
      <c r="CZG718" s="146"/>
      <c r="CZH718" s="146"/>
      <c r="CZI718" s="146"/>
      <c r="CZJ718" s="146"/>
      <c r="CZK718" s="146"/>
      <c r="CZL718" s="146"/>
      <c r="CZM718" s="146"/>
      <c r="CZN718" s="146"/>
      <c r="CZO718" s="146"/>
      <c r="CZP718" s="146"/>
      <c r="CZQ718" s="146"/>
      <c r="CZR718" s="146"/>
      <c r="CZS718" s="146"/>
      <c r="CZT718" s="146"/>
      <c r="CZU718" s="146"/>
      <c r="CZV718" s="146"/>
      <c r="CZW718" s="146"/>
      <c r="CZX718" s="146"/>
      <c r="CZY718" s="146"/>
      <c r="CZZ718" s="146"/>
      <c r="DAA718" s="146"/>
      <c r="DAB718" s="146"/>
      <c r="DAC718" s="146"/>
      <c r="DAD718" s="146"/>
      <c r="DAE718" s="146"/>
      <c r="DAF718" s="146"/>
      <c r="DAG718" s="146"/>
      <c r="DAH718" s="146"/>
      <c r="DAI718" s="146"/>
      <c r="DAJ718" s="146"/>
      <c r="DAK718" s="146"/>
      <c r="DAL718" s="146"/>
      <c r="DAM718" s="146"/>
      <c r="DAN718" s="146"/>
      <c r="DAO718" s="146"/>
      <c r="DAP718" s="146"/>
      <c r="DAQ718" s="146"/>
      <c r="DAR718" s="146"/>
      <c r="DAS718" s="146"/>
      <c r="DAT718" s="146"/>
      <c r="DAU718" s="146"/>
      <c r="DAV718" s="146"/>
      <c r="DAW718" s="146"/>
      <c r="DAX718" s="146"/>
      <c r="DAY718" s="146"/>
      <c r="DAZ718" s="146"/>
      <c r="DBA718" s="146"/>
      <c r="DBB718" s="146"/>
      <c r="DBC718" s="146"/>
      <c r="DBD718" s="146"/>
      <c r="DBE718" s="146"/>
      <c r="DBF718" s="146"/>
      <c r="DBG718" s="146"/>
      <c r="DBH718" s="146"/>
      <c r="DBI718" s="146"/>
      <c r="DBJ718" s="146"/>
      <c r="DBK718" s="146"/>
      <c r="DBL718" s="146"/>
      <c r="DBM718" s="146"/>
      <c r="DBN718" s="146"/>
      <c r="DBO718" s="146"/>
      <c r="DBP718" s="146"/>
      <c r="DBQ718" s="146"/>
      <c r="DBR718" s="146"/>
      <c r="DBS718" s="146"/>
      <c r="DBT718" s="146"/>
      <c r="DBU718" s="146"/>
      <c r="DBV718" s="146"/>
      <c r="DBW718" s="146"/>
      <c r="DBX718" s="146"/>
      <c r="DBY718" s="146"/>
      <c r="DBZ718" s="146"/>
      <c r="DCA718" s="146"/>
      <c r="DCB718" s="146"/>
      <c r="DCC718" s="146"/>
      <c r="DCD718" s="146"/>
      <c r="DCE718" s="146"/>
      <c r="DCF718" s="146"/>
      <c r="DCG718" s="146"/>
      <c r="DCH718" s="146"/>
      <c r="DCI718" s="146"/>
      <c r="DCJ718" s="146"/>
      <c r="DCK718" s="146"/>
      <c r="DCL718" s="146"/>
      <c r="DCM718" s="146"/>
      <c r="DCN718" s="146"/>
      <c r="DCO718" s="146"/>
      <c r="DCP718" s="146"/>
      <c r="DCQ718" s="146"/>
      <c r="DCR718" s="146"/>
      <c r="DCS718" s="146"/>
      <c r="DCT718" s="146"/>
      <c r="DCU718" s="146"/>
      <c r="DCV718" s="146"/>
      <c r="DCW718" s="146"/>
      <c r="DCX718" s="146"/>
      <c r="DCY718" s="146"/>
      <c r="DCZ718" s="146"/>
      <c r="DDA718" s="146"/>
      <c r="DDB718" s="146"/>
      <c r="DDC718" s="146"/>
      <c r="DDD718" s="146"/>
      <c r="DDE718" s="146"/>
      <c r="DDF718" s="146"/>
      <c r="DDG718" s="146"/>
      <c r="DDH718" s="146"/>
      <c r="DDI718" s="146"/>
      <c r="DDJ718" s="146"/>
      <c r="DDK718" s="146"/>
      <c r="DDL718" s="146"/>
      <c r="DDM718" s="146"/>
      <c r="DDN718" s="146"/>
      <c r="DDO718" s="146"/>
      <c r="DDP718" s="146"/>
      <c r="DDQ718" s="146"/>
      <c r="DDR718" s="146"/>
      <c r="DDS718" s="146"/>
      <c r="DDT718" s="146"/>
      <c r="DDU718" s="146"/>
      <c r="DDV718" s="146"/>
      <c r="DDW718" s="146"/>
      <c r="DDX718" s="146"/>
      <c r="DDY718" s="146"/>
      <c r="DDZ718" s="146"/>
      <c r="DEA718" s="146"/>
      <c r="DEB718" s="146"/>
      <c r="DEC718" s="146"/>
      <c r="DED718" s="146"/>
      <c r="DEE718" s="146"/>
      <c r="DEF718" s="146"/>
      <c r="DEG718" s="146"/>
      <c r="DEH718" s="146"/>
      <c r="DEI718" s="146"/>
      <c r="DEJ718" s="146"/>
      <c r="DEK718" s="146"/>
      <c r="DEL718" s="146"/>
      <c r="DEM718" s="146"/>
      <c r="DEN718" s="146"/>
      <c r="DEO718" s="146"/>
      <c r="DEP718" s="146"/>
      <c r="DEQ718" s="146"/>
      <c r="DER718" s="146"/>
      <c r="DES718" s="146"/>
      <c r="DET718" s="146"/>
      <c r="DEU718" s="146"/>
      <c r="DEV718" s="146"/>
      <c r="DEW718" s="146"/>
      <c r="DEX718" s="146"/>
      <c r="DEY718" s="146"/>
      <c r="DEZ718" s="146"/>
      <c r="DFA718" s="146"/>
      <c r="DFB718" s="146"/>
      <c r="DFC718" s="146"/>
      <c r="DFD718" s="146"/>
      <c r="DFE718" s="146"/>
      <c r="DFF718" s="146"/>
      <c r="DFG718" s="146"/>
      <c r="DFH718" s="146"/>
      <c r="DFI718" s="146"/>
      <c r="DFJ718" s="146"/>
      <c r="DFK718" s="146"/>
      <c r="DFL718" s="146"/>
      <c r="DFM718" s="146"/>
      <c r="DFN718" s="146"/>
      <c r="DFO718" s="146"/>
      <c r="DFP718" s="146"/>
      <c r="DFQ718" s="146"/>
      <c r="DFR718" s="146"/>
      <c r="DFS718" s="146"/>
      <c r="DFT718" s="146"/>
      <c r="DFU718" s="146"/>
      <c r="DFV718" s="146"/>
      <c r="DFW718" s="146"/>
      <c r="DFX718" s="146"/>
      <c r="DFY718" s="146"/>
      <c r="DFZ718" s="146"/>
      <c r="DGA718" s="146"/>
      <c r="DGB718" s="146"/>
      <c r="DGC718" s="146"/>
      <c r="DGD718" s="146"/>
      <c r="DGE718" s="146"/>
      <c r="DGF718" s="146"/>
      <c r="DGG718" s="146"/>
      <c r="DGH718" s="146"/>
      <c r="DGI718" s="146"/>
      <c r="DGJ718" s="146"/>
      <c r="DGK718" s="146"/>
      <c r="DGL718" s="146"/>
      <c r="DGM718" s="146"/>
      <c r="DGN718" s="146"/>
      <c r="DGO718" s="146"/>
      <c r="DGP718" s="146"/>
      <c r="DGQ718" s="146"/>
      <c r="DGR718" s="146"/>
      <c r="DGS718" s="146"/>
      <c r="DGT718" s="146"/>
      <c r="DGU718" s="146"/>
      <c r="DGV718" s="146"/>
      <c r="DGW718" s="146"/>
      <c r="DGX718" s="146"/>
      <c r="DGY718" s="146"/>
      <c r="DGZ718" s="146"/>
      <c r="DHA718" s="146"/>
      <c r="DHB718" s="146"/>
      <c r="DHC718" s="146"/>
      <c r="DHD718" s="146"/>
      <c r="DHE718" s="146"/>
      <c r="DHF718" s="146"/>
      <c r="DHG718" s="146"/>
      <c r="DHH718" s="146"/>
      <c r="DHI718" s="146"/>
      <c r="DHJ718" s="146"/>
      <c r="DHK718" s="146"/>
      <c r="DHL718" s="146"/>
      <c r="DHM718" s="146"/>
      <c r="DHN718" s="146"/>
      <c r="DHO718" s="146"/>
      <c r="DHP718" s="146"/>
      <c r="DHQ718" s="146"/>
      <c r="DHR718" s="146"/>
      <c r="DHS718" s="146"/>
      <c r="DHT718" s="146"/>
      <c r="DHU718" s="146"/>
      <c r="DHV718" s="146"/>
      <c r="DHW718" s="146"/>
      <c r="DHX718" s="146"/>
      <c r="DHY718" s="146"/>
      <c r="DHZ718" s="146"/>
      <c r="DIA718" s="146"/>
      <c r="DIB718" s="146"/>
      <c r="DIC718" s="146"/>
      <c r="DID718" s="146"/>
      <c r="DIE718" s="146"/>
      <c r="DIF718" s="146"/>
      <c r="DIG718" s="146"/>
      <c r="DIH718" s="146"/>
      <c r="DII718" s="146"/>
      <c r="DIJ718" s="146"/>
      <c r="DIK718" s="146"/>
      <c r="DIL718" s="146"/>
      <c r="DIM718" s="146"/>
      <c r="DIN718" s="146"/>
      <c r="DIO718" s="146"/>
      <c r="DIP718" s="146"/>
      <c r="DIQ718" s="146"/>
      <c r="DIR718" s="146"/>
      <c r="DIS718" s="146"/>
      <c r="DIT718" s="146"/>
      <c r="DIU718" s="146"/>
      <c r="DIV718" s="146"/>
      <c r="DIW718" s="146"/>
      <c r="DIX718" s="146"/>
      <c r="DIY718" s="146"/>
      <c r="DIZ718" s="146"/>
      <c r="DJA718" s="146"/>
      <c r="DJB718" s="146"/>
      <c r="DJC718" s="146"/>
      <c r="DJD718" s="146"/>
      <c r="DJE718" s="146"/>
      <c r="DJF718" s="146"/>
      <c r="DJG718" s="146"/>
      <c r="DJH718" s="146"/>
      <c r="DJI718" s="146"/>
      <c r="DJJ718" s="146"/>
      <c r="DJK718" s="146"/>
      <c r="DJL718" s="146"/>
      <c r="DJM718" s="146"/>
      <c r="DJN718" s="146"/>
      <c r="DJO718" s="146"/>
      <c r="DJP718" s="146"/>
      <c r="DJQ718" s="146"/>
      <c r="DJR718" s="146"/>
      <c r="DJS718" s="146"/>
      <c r="DJT718" s="146"/>
      <c r="DJU718" s="146"/>
      <c r="DJV718" s="146"/>
      <c r="DJW718" s="146"/>
      <c r="DJX718" s="146"/>
      <c r="DJY718" s="146"/>
      <c r="DJZ718" s="146"/>
      <c r="DKA718" s="146"/>
      <c r="DKB718" s="146"/>
      <c r="DKC718" s="146"/>
      <c r="DKD718" s="146"/>
      <c r="DKE718" s="146"/>
      <c r="DKF718" s="146"/>
      <c r="DKG718" s="146"/>
      <c r="DKH718" s="146"/>
      <c r="DKI718" s="146"/>
      <c r="DKJ718" s="146"/>
      <c r="DKK718" s="146"/>
      <c r="DKL718" s="146"/>
      <c r="DKM718" s="146"/>
      <c r="DKN718" s="146"/>
      <c r="DKO718" s="146"/>
      <c r="DKP718" s="146"/>
      <c r="DKQ718" s="146"/>
      <c r="DKR718" s="146"/>
      <c r="DKS718" s="146"/>
      <c r="DKT718" s="146"/>
      <c r="DKU718" s="146"/>
      <c r="DKV718" s="146"/>
      <c r="DKW718" s="146"/>
      <c r="DKX718" s="146"/>
      <c r="DKY718" s="146"/>
      <c r="DKZ718" s="146"/>
      <c r="DLA718" s="146"/>
      <c r="DLB718" s="146"/>
      <c r="DLC718" s="146"/>
      <c r="DLD718" s="146"/>
      <c r="DLE718" s="146"/>
      <c r="DLF718" s="146"/>
      <c r="DLG718" s="146"/>
      <c r="DLH718" s="146"/>
      <c r="DLI718" s="146"/>
      <c r="DLJ718" s="146"/>
      <c r="DLK718" s="146"/>
      <c r="DLL718" s="146"/>
      <c r="DLM718" s="146"/>
      <c r="DLN718" s="146"/>
      <c r="DLO718" s="146"/>
      <c r="DLP718" s="146"/>
      <c r="DLQ718" s="146"/>
      <c r="DLR718" s="146"/>
      <c r="DLS718" s="146"/>
      <c r="DLT718" s="146"/>
      <c r="DLU718" s="146"/>
      <c r="DLV718" s="146"/>
      <c r="DLW718" s="146"/>
      <c r="DLX718" s="146"/>
      <c r="DLY718" s="146"/>
      <c r="DLZ718" s="146"/>
      <c r="DMA718" s="146"/>
      <c r="DMB718" s="146"/>
      <c r="DMC718" s="146"/>
      <c r="DMD718" s="146"/>
      <c r="DME718" s="146"/>
      <c r="DMF718" s="146"/>
      <c r="DMG718" s="146"/>
      <c r="DMH718" s="146"/>
      <c r="DMI718" s="146"/>
      <c r="DMJ718" s="146"/>
      <c r="DMK718" s="146"/>
      <c r="DML718" s="146"/>
      <c r="DMM718" s="146"/>
      <c r="DMN718" s="146"/>
      <c r="DMO718" s="146"/>
      <c r="DMP718" s="146"/>
      <c r="DMQ718" s="146"/>
      <c r="DMR718" s="146"/>
      <c r="DMS718" s="146"/>
      <c r="DMT718" s="146"/>
      <c r="DMU718" s="146"/>
      <c r="DMV718" s="146"/>
      <c r="DMW718" s="146"/>
      <c r="DMX718" s="146"/>
      <c r="DMY718" s="146"/>
      <c r="DMZ718" s="146"/>
      <c r="DNA718" s="146"/>
      <c r="DNB718" s="146"/>
      <c r="DNC718" s="146"/>
      <c r="DND718" s="146"/>
      <c r="DNE718" s="146"/>
      <c r="DNF718" s="146"/>
      <c r="DNG718" s="146"/>
      <c r="DNH718" s="146"/>
      <c r="DNI718" s="146"/>
      <c r="DNJ718" s="146"/>
      <c r="DNK718" s="146"/>
      <c r="DNL718" s="146"/>
      <c r="DNM718" s="146"/>
      <c r="DNN718" s="146"/>
      <c r="DNO718" s="146"/>
      <c r="DNP718" s="146"/>
      <c r="DNQ718" s="146"/>
      <c r="DNR718" s="146"/>
      <c r="DNS718" s="146"/>
      <c r="DNT718" s="146"/>
      <c r="DNU718" s="146"/>
      <c r="DNV718" s="146"/>
      <c r="DNW718" s="146"/>
      <c r="DNX718" s="146"/>
      <c r="DNY718" s="146"/>
      <c r="DNZ718" s="146"/>
      <c r="DOA718" s="146"/>
      <c r="DOB718" s="146"/>
      <c r="DOC718" s="146"/>
      <c r="DOD718" s="146"/>
      <c r="DOE718" s="146"/>
      <c r="DOF718" s="146"/>
      <c r="DOG718" s="146"/>
      <c r="DOH718" s="146"/>
      <c r="DOI718" s="146"/>
      <c r="DOJ718" s="146"/>
      <c r="DOK718" s="146"/>
      <c r="DOL718" s="146"/>
      <c r="DOM718" s="146"/>
      <c r="DON718" s="146"/>
      <c r="DOO718" s="146"/>
      <c r="DOP718" s="146"/>
      <c r="DOQ718" s="146"/>
      <c r="DOR718" s="146"/>
      <c r="DOS718" s="146"/>
      <c r="DOT718" s="146"/>
      <c r="DOU718" s="146"/>
      <c r="DOV718" s="146"/>
      <c r="DOW718" s="146"/>
      <c r="DOX718" s="146"/>
      <c r="DOY718" s="146"/>
      <c r="DOZ718" s="146"/>
      <c r="DPA718" s="146"/>
      <c r="DPB718" s="146"/>
      <c r="DPC718" s="146"/>
      <c r="DPD718" s="146"/>
      <c r="DPE718" s="146"/>
      <c r="DPF718" s="146"/>
      <c r="DPG718" s="146"/>
      <c r="DPH718" s="146"/>
      <c r="DPI718" s="146"/>
      <c r="DPJ718" s="146"/>
      <c r="DPK718" s="146"/>
      <c r="DPL718" s="146"/>
      <c r="DPM718" s="146"/>
      <c r="DPN718" s="146"/>
      <c r="DPO718" s="146"/>
      <c r="DPP718" s="146"/>
      <c r="DPQ718" s="146"/>
      <c r="DPR718" s="146"/>
      <c r="DPS718" s="146"/>
      <c r="DPT718" s="146"/>
      <c r="DPU718" s="146"/>
      <c r="DPV718" s="146"/>
      <c r="DPW718" s="146"/>
      <c r="DPX718" s="146"/>
      <c r="DPY718" s="146"/>
      <c r="DPZ718" s="146"/>
      <c r="DQA718" s="146"/>
      <c r="DQB718" s="146"/>
      <c r="DQC718" s="146"/>
      <c r="DQD718" s="146"/>
      <c r="DQE718" s="146"/>
      <c r="DQF718" s="146"/>
      <c r="DQG718" s="146"/>
      <c r="DQH718" s="146"/>
      <c r="DQI718" s="146"/>
      <c r="DQJ718" s="146"/>
      <c r="DQK718" s="146"/>
      <c r="DQL718" s="146"/>
      <c r="DQM718" s="146"/>
      <c r="DQN718" s="146"/>
      <c r="DQO718" s="146"/>
      <c r="DQP718" s="146"/>
      <c r="DQQ718" s="146"/>
      <c r="DQR718" s="146"/>
      <c r="DQS718" s="146"/>
      <c r="DQT718" s="146"/>
      <c r="DQU718" s="146"/>
      <c r="DQV718" s="146"/>
      <c r="DQW718" s="146"/>
      <c r="DQX718" s="146"/>
      <c r="DQY718" s="146"/>
      <c r="DQZ718" s="146"/>
      <c r="DRA718" s="146"/>
      <c r="DRB718" s="146"/>
      <c r="DRC718" s="146"/>
      <c r="DRD718" s="146"/>
      <c r="DRE718" s="146"/>
      <c r="DRF718" s="146"/>
      <c r="DRG718" s="146"/>
      <c r="DRH718" s="146"/>
      <c r="DRI718" s="146"/>
      <c r="DRJ718" s="146"/>
      <c r="DRK718" s="146"/>
      <c r="DRL718" s="146"/>
      <c r="DRM718" s="146"/>
      <c r="DRN718" s="146"/>
      <c r="DRO718" s="146"/>
      <c r="DRP718" s="146"/>
      <c r="DRQ718" s="146"/>
      <c r="DRR718" s="146"/>
      <c r="DRS718" s="146"/>
      <c r="DRT718" s="146"/>
      <c r="DRU718" s="146"/>
      <c r="DRV718" s="146"/>
      <c r="DRW718" s="146"/>
      <c r="DRX718" s="146"/>
      <c r="DRY718" s="146"/>
      <c r="DRZ718" s="146"/>
      <c r="DSA718" s="146"/>
      <c r="DSB718" s="146"/>
      <c r="DSC718" s="146"/>
      <c r="DSD718" s="146"/>
      <c r="DSE718" s="146"/>
      <c r="DSF718" s="146"/>
      <c r="DSG718" s="146"/>
      <c r="DSH718" s="146"/>
      <c r="DSI718" s="146"/>
      <c r="DSJ718" s="146"/>
      <c r="DSK718" s="146"/>
      <c r="DSL718" s="146"/>
      <c r="DSM718" s="146"/>
      <c r="DSN718" s="146"/>
      <c r="DSO718" s="146"/>
      <c r="DSP718" s="146"/>
      <c r="DSQ718" s="146"/>
      <c r="DSR718" s="146"/>
      <c r="DSS718" s="146"/>
      <c r="DST718" s="146"/>
      <c r="DSU718" s="146"/>
      <c r="DSV718" s="146"/>
      <c r="DSW718" s="146"/>
      <c r="DSX718" s="146"/>
      <c r="DSY718" s="146"/>
      <c r="DSZ718" s="146"/>
      <c r="DTA718" s="146"/>
      <c r="DTB718" s="146"/>
      <c r="DTC718" s="146"/>
      <c r="DTD718" s="146"/>
      <c r="DTE718" s="146"/>
      <c r="DTF718" s="146"/>
      <c r="DTG718" s="146"/>
      <c r="DTH718" s="146"/>
      <c r="DTI718" s="146"/>
      <c r="DTJ718" s="146"/>
      <c r="DTK718" s="146"/>
      <c r="DTL718" s="146"/>
      <c r="DTM718" s="146"/>
      <c r="DTN718" s="146"/>
      <c r="DTO718" s="146"/>
      <c r="DTP718" s="146"/>
      <c r="DTQ718" s="146"/>
      <c r="DTR718" s="146"/>
      <c r="DTS718" s="146"/>
      <c r="DTT718" s="146"/>
      <c r="DTU718" s="146"/>
      <c r="DTV718" s="146"/>
      <c r="DTW718" s="146"/>
      <c r="DTX718" s="146"/>
      <c r="DTY718" s="146"/>
      <c r="DTZ718" s="146"/>
      <c r="DUA718" s="146"/>
      <c r="DUB718" s="146"/>
      <c r="DUC718" s="146"/>
      <c r="DUD718" s="146"/>
      <c r="DUE718" s="146"/>
      <c r="DUF718" s="146"/>
      <c r="DUG718" s="146"/>
      <c r="DUH718" s="146"/>
      <c r="DUI718" s="146"/>
      <c r="DUJ718" s="146"/>
      <c r="DUK718" s="146"/>
      <c r="DUL718" s="146"/>
      <c r="DUM718" s="146"/>
      <c r="DUN718" s="146"/>
      <c r="DUO718" s="146"/>
      <c r="DUP718" s="146"/>
      <c r="DUQ718" s="146"/>
      <c r="DUR718" s="146"/>
      <c r="DUS718" s="146"/>
      <c r="DUT718" s="146"/>
      <c r="DUU718" s="146"/>
      <c r="DUV718" s="146"/>
      <c r="DUW718" s="146"/>
      <c r="DUX718" s="146"/>
      <c r="DUY718" s="146"/>
      <c r="DUZ718" s="146"/>
      <c r="DVA718" s="146"/>
      <c r="DVB718" s="146"/>
      <c r="DVC718" s="146"/>
      <c r="DVD718" s="146"/>
      <c r="DVE718" s="146"/>
      <c r="DVF718" s="146"/>
      <c r="DVG718" s="146"/>
      <c r="DVH718" s="146"/>
      <c r="DVI718" s="146"/>
      <c r="DVJ718" s="146"/>
      <c r="DVK718" s="146"/>
      <c r="DVL718" s="146"/>
      <c r="DVM718" s="146"/>
      <c r="DVN718" s="146"/>
      <c r="DVO718" s="146"/>
      <c r="DVP718" s="146"/>
      <c r="DVQ718" s="146"/>
      <c r="DVR718" s="146"/>
      <c r="DVS718" s="146"/>
      <c r="DVT718" s="146"/>
      <c r="DVU718" s="146"/>
      <c r="DVV718" s="146"/>
      <c r="DVW718" s="146"/>
      <c r="DVX718" s="146"/>
      <c r="DVY718" s="146"/>
      <c r="DVZ718" s="146"/>
      <c r="DWA718" s="146"/>
      <c r="DWB718" s="146"/>
      <c r="DWC718" s="146"/>
      <c r="DWD718" s="146"/>
      <c r="DWE718" s="146"/>
      <c r="DWF718" s="146"/>
      <c r="DWG718" s="146"/>
      <c r="DWH718" s="146"/>
      <c r="DWI718" s="146"/>
      <c r="DWJ718" s="146"/>
      <c r="DWK718" s="146"/>
      <c r="DWL718" s="146"/>
      <c r="DWM718" s="146"/>
      <c r="DWN718" s="146"/>
      <c r="DWO718" s="146"/>
      <c r="DWP718" s="146"/>
      <c r="DWQ718" s="146"/>
      <c r="DWR718" s="146"/>
      <c r="DWS718" s="146"/>
      <c r="DWT718" s="146"/>
      <c r="DWU718" s="146"/>
      <c r="DWV718" s="146"/>
      <c r="DWW718" s="146"/>
      <c r="DWX718" s="146"/>
      <c r="DWY718" s="146"/>
      <c r="DWZ718" s="146"/>
      <c r="DXA718" s="146"/>
      <c r="DXB718" s="146"/>
      <c r="DXC718" s="146"/>
      <c r="DXD718" s="146"/>
      <c r="DXE718" s="146"/>
      <c r="DXF718" s="146"/>
      <c r="DXG718" s="146"/>
      <c r="DXH718" s="146"/>
      <c r="DXI718" s="146"/>
      <c r="DXJ718" s="146"/>
      <c r="DXK718" s="146"/>
      <c r="DXL718" s="146"/>
      <c r="DXM718" s="146"/>
      <c r="DXN718" s="146"/>
      <c r="DXO718" s="146"/>
      <c r="DXP718" s="146"/>
      <c r="DXQ718" s="146"/>
      <c r="DXR718" s="146"/>
      <c r="DXS718" s="146"/>
      <c r="DXT718" s="146"/>
      <c r="DXU718" s="146"/>
      <c r="DXV718" s="146"/>
      <c r="DXW718" s="146"/>
      <c r="DXX718" s="146"/>
      <c r="DXY718" s="146"/>
      <c r="DXZ718" s="146"/>
      <c r="DYA718" s="146"/>
      <c r="DYB718" s="146"/>
      <c r="DYC718" s="146"/>
      <c r="DYD718" s="146"/>
      <c r="DYE718" s="146"/>
      <c r="DYF718" s="146"/>
      <c r="DYG718" s="146"/>
      <c r="DYH718" s="146"/>
      <c r="DYI718" s="146"/>
      <c r="DYJ718" s="146"/>
      <c r="DYK718" s="146"/>
      <c r="DYL718" s="146"/>
      <c r="DYM718" s="146"/>
      <c r="DYN718" s="146"/>
      <c r="DYO718" s="146"/>
      <c r="DYP718" s="146"/>
      <c r="DYQ718" s="146"/>
      <c r="DYR718" s="146"/>
      <c r="DYS718" s="146"/>
      <c r="DYT718" s="146"/>
      <c r="DYU718" s="146"/>
      <c r="DYV718" s="146"/>
      <c r="DYW718" s="146"/>
      <c r="DYX718" s="146"/>
      <c r="DYY718" s="146"/>
      <c r="DYZ718" s="146"/>
      <c r="DZA718" s="146"/>
      <c r="DZB718" s="146"/>
      <c r="DZC718" s="146"/>
      <c r="DZD718" s="146"/>
      <c r="DZE718" s="146"/>
      <c r="DZF718" s="146"/>
      <c r="DZG718" s="146"/>
      <c r="DZH718" s="146"/>
      <c r="DZI718" s="146"/>
      <c r="DZJ718" s="146"/>
      <c r="DZK718" s="146"/>
      <c r="DZL718" s="146"/>
      <c r="DZM718" s="146"/>
      <c r="DZN718" s="146"/>
      <c r="DZO718" s="146"/>
      <c r="DZP718" s="146"/>
      <c r="DZQ718" s="146"/>
      <c r="DZR718" s="146"/>
      <c r="DZS718" s="146"/>
      <c r="DZT718" s="146"/>
      <c r="DZU718" s="146"/>
      <c r="DZV718" s="146"/>
      <c r="DZW718" s="146"/>
      <c r="DZX718" s="146"/>
      <c r="DZY718" s="146"/>
      <c r="DZZ718" s="146"/>
      <c r="EAA718" s="146"/>
      <c r="EAB718" s="146"/>
      <c r="EAC718" s="146"/>
      <c r="EAD718" s="146"/>
      <c r="EAE718" s="146"/>
      <c r="EAF718" s="146"/>
      <c r="EAG718" s="146"/>
      <c r="EAH718" s="146"/>
      <c r="EAI718" s="146"/>
      <c r="EAJ718" s="146"/>
      <c r="EAK718" s="146"/>
      <c r="EAL718" s="146"/>
      <c r="EAM718" s="146"/>
      <c r="EAN718" s="146"/>
      <c r="EAO718" s="146"/>
      <c r="EAP718" s="146"/>
      <c r="EAQ718" s="146"/>
      <c r="EAR718" s="146"/>
      <c r="EAS718" s="146"/>
      <c r="EAT718" s="146"/>
      <c r="EAU718" s="146"/>
      <c r="EAV718" s="146"/>
      <c r="EAW718" s="146"/>
      <c r="EAX718" s="146"/>
      <c r="EAY718" s="146"/>
      <c r="EAZ718" s="146"/>
      <c r="EBA718" s="146"/>
      <c r="EBB718" s="146"/>
      <c r="EBC718" s="146"/>
      <c r="EBD718" s="146"/>
      <c r="EBE718" s="146"/>
      <c r="EBF718" s="146"/>
      <c r="EBG718" s="146"/>
      <c r="EBH718" s="146"/>
      <c r="EBI718" s="146"/>
      <c r="EBJ718" s="146"/>
      <c r="EBK718" s="146"/>
      <c r="EBL718" s="146"/>
      <c r="EBM718" s="146"/>
      <c r="EBN718" s="146"/>
      <c r="EBO718" s="146"/>
      <c r="EBP718" s="146"/>
      <c r="EBQ718" s="146"/>
      <c r="EBR718" s="146"/>
      <c r="EBS718" s="146"/>
      <c r="EBT718" s="146"/>
      <c r="EBU718" s="146"/>
      <c r="EBV718" s="146"/>
      <c r="EBW718" s="146"/>
      <c r="EBX718" s="146"/>
      <c r="EBY718" s="146"/>
      <c r="EBZ718" s="146"/>
      <c r="ECA718" s="146"/>
      <c r="ECB718" s="146"/>
      <c r="ECC718" s="146"/>
      <c r="ECD718" s="146"/>
      <c r="ECE718" s="146"/>
      <c r="ECF718" s="146"/>
      <c r="ECG718" s="146"/>
      <c r="ECH718" s="146"/>
      <c r="ECI718" s="146"/>
      <c r="ECJ718" s="146"/>
      <c r="ECK718" s="146"/>
      <c r="ECL718" s="146"/>
      <c r="ECM718" s="146"/>
      <c r="ECN718" s="146"/>
      <c r="ECO718" s="146"/>
      <c r="ECP718" s="146"/>
      <c r="ECQ718" s="146"/>
      <c r="ECR718" s="146"/>
      <c r="ECS718" s="146"/>
      <c r="ECT718" s="146"/>
      <c r="ECU718" s="146"/>
      <c r="ECV718" s="146"/>
      <c r="ECW718" s="146"/>
      <c r="ECX718" s="146"/>
      <c r="ECY718" s="146"/>
      <c r="ECZ718" s="146"/>
      <c r="EDA718" s="146"/>
      <c r="EDB718" s="146"/>
      <c r="EDC718" s="146"/>
      <c r="EDD718" s="146"/>
      <c r="EDE718" s="146"/>
      <c r="EDF718" s="146"/>
      <c r="EDG718" s="146"/>
      <c r="EDH718" s="146"/>
      <c r="EDI718" s="146"/>
      <c r="EDJ718" s="146"/>
      <c r="EDK718" s="146"/>
      <c r="EDL718" s="146"/>
      <c r="EDM718" s="146"/>
      <c r="EDN718" s="146"/>
      <c r="EDO718" s="146"/>
      <c r="EDP718" s="146"/>
      <c r="EDQ718" s="146"/>
      <c r="EDR718" s="146"/>
      <c r="EDS718" s="146"/>
      <c r="EDT718" s="146"/>
      <c r="EDU718" s="146"/>
      <c r="EDV718" s="146"/>
      <c r="EDW718" s="146"/>
      <c r="EDX718" s="146"/>
      <c r="EDY718" s="146"/>
      <c r="EDZ718" s="146"/>
      <c r="EEA718" s="146"/>
      <c r="EEB718" s="146"/>
      <c r="EEC718" s="146"/>
      <c r="EED718" s="146"/>
      <c r="EEE718" s="146"/>
      <c r="EEF718" s="146"/>
      <c r="EEG718" s="146"/>
      <c r="EEH718" s="146"/>
      <c r="EEI718" s="146"/>
      <c r="EEJ718" s="146"/>
      <c r="EEK718" s="146"/>
      <c r="EEL718" s="146"/>
      <c r="EEM718" s="146"/>
      <c r="EEN718" s="146"/>
      <c r="EEO718" s="146"/>
      <c r="EEP718" s="146"/>
      <c r="EEQ718" s="146"/>
      <c r="EER718" s="146"/>
      <c r="EES718" s="146"/>
      <c r="EET718" s="146"/>
      <c r="EEU718" s="146"/>
      <c r="EEV718" s="146"/>
      <c r="EEW718" s="146"/>
      <c r="EEX718" s="146"/>
      <c r="EEY718" s="146"/>
      <c r="EEZ718" s="146"/>
      <c r="EFA718" s="146"/>
      <c r="EFB718" s="146"/>
      <c r="EFC718" s="146"/>
      <c r="EFD718" s="146"/>
      <c r="EFE718" s="146"/>
      <c r="EFF718" s="146"/>
      <c r="EFG718" s="146"/>
      <c r="EFH718" s="146"/>
      <c r="EFI718" s="146"/>
      <c r="EFJ718" s="146"/>
      <c r="EFK718" s="146"/>
      <c r="EFL718" s="146"/>
      <c r="EFM718" s="146"/>
      <c r="EFN718" s="146"/>
      <c r="EFO718" s="146"/>
      <c r="EFP718" s="146"/>
      <c r="EFQ718" s="146"/>
      <c r="EFR718" s="146"/>
      <c r="EFS718" s="146"/>
      <c r="EFT718" s="146"/>
      <c r="EFU718" s="146"/>
      <c r="EFV718" s="146"/>
      <c r="EFW718" s="146"/>
      <c r="EFX718" s="146"/>
      <c r="EFY718" s="146"/>
      <c r="EFZ718" s="146"/>
      <c r="EGA718" s="146"/>
      <c r="EGB718" s="146"/>
      <c r="EGC718" s="146"/>
      <c r="EGD718" s="146"/>
      <c r="EGE718" s="146"/>
      <c r="EGF718" s="146"/>
      <c r="EGG718" s="146"/>
      <c r="EGH718" s="146"/>
      <c r="EGI718" s="146"/>
      <c r="EGJ718" s="146"/>
      <c r="EGK718" s="146"/>
      <c r="EGL718" s="146"/>
      <c r="EGM718" s="146"/>
      <c r="EGN718" s="146"/>
      <c r="EGO718" s="146"/>
      <c r="EGP718" s="146"/>
      <c r="EGQ718" s="146"/>
      <c r="EGR718" s="146"/>
      <c r="EGS718" s="146"/>
      <c r="EGT718" s="146"/>
      <c r="EGU718" s="146"/>
      <c r="EGV718" s="146"/>
      <c r="EGW718" s="146"/>
      <c r="EGX718" s="146"/>
      <c r="EGY718" s="146"/>
      <c r="EGZ718" s="146"/>
      <c r="EHA718" s="146"/>
      <c r="EHB718" s="146"/>
      <c r="EHC718" s="146"/>
      <c r="EHD718" s="146"/>
      <c r="EHE718" s="146"/>
      <c r="EHF718" s="146"/>
      <c r="EHG718" s="146"/>
      <c r="EHH718" s="146"/>
      <c r="EHI718" s="146"/>
      <c r="EHJ718" s="146"/>
      <c r="EHK718" s="146"/>
      <c r="EHL718" s="146"/>
      <c r="EHM718" s="146"/>
      <c r="EHN718" s="146"/>
      <c r="EHO718" s="146"/>
      <c r="EHP718" s="146"/>
      <c r="EHQ718" s="146"/>
      <c r="EHR718" s="146"/>
      <c r="EHS718" s="146"/>
      <c r="EHT718" s="146"/>
      <c r="EHU718" s="146"/>
      <c r="EHV718" s="146"/>
      <c r="EHW718" s="146"/>
      <c r="EHX718" s="146"/>
      <c r="EHY718" s="146"/>
      <c r="EHZ718" s="146"/>
      <c r="EIA718" s="146"/>
      <c r="EIB718" s="146"/>
      <c r="EIC718" s="146"/>
      <c r="EID718" s="146"/>
      <c r="EIE718" s="146"/>
      <c r="EIF718" s="146"/>
      <c r="EIG718" s="146"/>
      <c r="EIH718" s="146"/>
      <c r="EII718" s="146"/>
      <c r="EIJ718" s="146"/>
      <c r="EIK718" s="146"/>
      <c r="EIL718" s="146"/>
      <c r="EIM718" s="146"/>
      <c r="EIN718" s="146"/>
      <c r="EIO718" s="146"/>
      <c r="EIP718" s="146"/>
      <c r="EIQ718" s="146"/>
      <c r="EIR718" s="146"/>
      <c r="EIS718" s="146"/>
      <c r="EIT718" s="146"/>
      <c r="EIU718" s="146"/>
      <c r="EIV718" s="146"/>
      <c r="EIW718" s="146"/>
      <c r="EIX718" s="146"/>
      <c r="EIY718" s="146"/>
      <c r="EIZ718" s="146"/>
      <c r="EJA718" s="146"/>
      <c r="EJB718" s="146"/>
      <c r="EJC718" s="146"/>
      <c r="EJD718" s="146"/>
      <c r="EJE718" s="146"/>
      <c r="EJF718" s="146"/>
      <c r="EJG718" s="146"/>
      <c r="EJH718" s="146"/>
      <c r="EJI718" s="146"/>
      <c r="EJJ718" s="146"/>
      <c r="EJK718" s="146"/>
      <c r="EJL718" s="146"/>
      <c r="EJM718" s="146"/>
      <c r="EJN718" s="146"/>
      <c r="EJO718" s="146"/>
      <c r="EJP718" s="146"/>
      <c r="EJQ718" s="146"/>
      <c r="EJR718" s="146"/>
      <c r="EJS718" s="146"/>
      <c r="EJT718" s="146"/>
      <c r="EJU718" s="146"/>
      <c r="EJV718" s="146"/>
      <c r="EJW718" s="146"/>
      <c r="EJX718" s="146"/>
      <c r="EJY718" s="146"/>
      <c r="EJZ718" s="146"/>
      <c r="EKA718" s="146"/>
      <c r="EKB718" s="146"/>
      <c r="EKC718" s="146"/>
      <c r="EKD718" s="146"/>
      <c r="EKE718" s="146"/>
      <c r="EKF718" s="146"/>
      <c r="EKG718" s="146"/>
      <c r="EKH718" s="146"/>
      <c r="EKI718" s="146"/>
      <c r="EKJ718" s="146"/>
      <c r="EKK718" s="146"/>
      <c r="EKL718" s="146"/>
      <c r="EKM718" s="146"/>
      <c r="EKN718" s="146"/>
      <c r="EKO718" s="146"/>
      <c r="EKP718" s="146"/>
      <c r="EKQ718" s="146"/>
      <c r="EKR718" s="146"/>
      <c r="EKS718" s="146"/>
      <c r="EKT718" s="146"/>
      <c r="EKU718" s="146"/>
      <c r="EKV718" s="146"/>
      <c r="EKW718" s="146"/>
      <c r="EKX718" s="146"/>
      <c r="EKY718" s="146"/>
      <c r="EKZ718" s="146"/>
      <c r="ELA718" s="146"/>
      <c r="ELB718" s="146"/>
      <c r="ELC718" s="146"/>
      <c r="ELD718" s="146"/>
      <c r="ELE718" s="146"/>
      <c r="ELF718" s="146"/>
      <c r="ELG718" s="146"/>
      <c r="ELH718" s="146"/>
      <c r="ELI718" s="146"/>
      <c r="ELJ718" s="146"/>
      <c r="ELK718" s="146"/>
      <c r="ELL718" s="146"/>
      <c r="ELM718" s="146"/>
      <c r="ELN718" s="146"/>
      <c r="ELO718" s="146"/>
      <c r="ELP718" s="146"/>
      <c r="ELQ718" s="146"/>
      <c r="ELR718" s="146"/>
      <c r="ELS718" s="146"/>
      <c r="ELT718" s="146"/>
      <c r="ELU718" s="146"/>
      <c r="ELV718" s="146"/>
      <c r="ELW718" s="146"/>
      <c r="ELX718" s="146"/>
      <c r="ELY718" s="146"/>
      <c r="ELZ718" s="146"/>
      <c r="EMA718" s="146"/>
      <c r="EMB718" s="146"/>
      <c r="EMC718" s="146"/>
      <c r="EMD718" s="146"/>
      <c r="EME718" s="146"/>
      <c r="EMF718" s="146"/>
      <c r="EMG718" s="146"/>
      <c r="EMH718" s="146"/>
      <c r="EMI718" s="146"/>
      <c r="EMJ718" s="146"/>
      <c r="EMK718" s="146"/>
      <c r="EML718" s="146"/>
      <c r="EMM718" s="146"/>
      <c r="EMN718" s="146"/>
      <c r="EMO718" s="146"/>
      <c r="EMP718" s="146"/>
      <c r="EMQ718" s="146"/>
      <c r="EMR718" s="146"/>
      <c r="EMS718" s="146"/>
      <c r="EMT718" s="146"/>
      <c r="EMU718" s="146"/>
      <c r="EMV718" s="146"/>
      <c r="EMW718" s="146"/>
      <c r="EMX718" s="146"/>
      <c r="EMY718" s="146"/>
      <c r="EMZ718" s="146"/>
      <c r="ENA718" s="146"/>
      <c r="ENB718" s="146"/>
      <c r="ENC718" s="146"/>
      <c r="END718" s="146"/>
      <c r="ENE718" s="146"/>
      <c r="ENF718" s="146"/>
      <c r="ENG718" s="146"/>
      <c r="ENH718" s="146"/>
      <c r="ENI718" s="146"/>
      <c r="ENJ718" s="146"/>
      <c r="ENK718" s="146"/>
      <c r="ENL718" s="146"/>
      <c r="ENM718" s="146"/>
      <c r="ENN718" s="146"/>
      <c r="ENO718" s="146"/>
      <c r="ENP718" s="146"/>
      <c r="ENQ718" s="146"/>
      <c r="ENR718" s="146"/>
      <c r="ENS718" s="146"/>
      <c r="ENT718" s="146"/>
      <c r="ENU718" s="146"/>
      <c r="ENV718" s="146"/>
      <c r="ENW718" s="146"/>
      <c r="ENX718" s="146"/>
      <c r="ENY718" s="146"/>
      <c r="ENZ718" s="146"/>
      <c r="EOA718" s="146"/>
      <c r="EOB718" s="146"/>
      <c r="EOC718" s="146"/>
      <c r="EOD718" s="146"/>
      <c r="EOE718" s="146"/>
      <c r="EOF718" s="146"/>
      <c r="EOG718" s="146"/>
      <c r="EOH718" s="146"/>
      <c r="EOI718" s="146"/>
      <c r="EOJ718" s="146"/>
      <c r="EOK718" s="146"/>
      <c r="EOL718" s="146"/>
      <c r="EOM718" s="146"/>
      <c r="EON718" s="146"/>
      <c r="EOO718" s="146"/>
      <c r="EOP718" s="146"/>
      <c r="EOQ718" s="146"/>
      <c r="EOR718" s="146"/>
      <c r="EOS718" s="146"/>
      <c r="EOT718" s="146"/>
      <c r="EOU718" s="146"/>
      <c r="EOV718" s="146"/>
      <c r="EOW718" s="146"/>
      <c r="EOX718" s="146"/>
      <c r="EOY718" s="146"/>
      <c r="EOZ718" s="146"/>
      <c r="EPA718" s="146"/>
      <c r="EPB718" s="146"/>
      <c r="EPC718" s="146"/>
      <c r="EPD718" s="146"/>
      <c r="EPE718" s="146"/>
      <c r="EPF718" s="146"/>
      <c r="EPG718" s="146"/>
      <c r="EPH718" s="146"/>
      <c r="EPI718" s="146"/>
      <c r="EPJ718" s="146"/>
      <c r="EPK718" s="146"/>
      <c r="EPL718" s="146"/>
      <c r="EPM718" s="146"/>
      <c r="EPN718" s="146"/>
      <c r="EPO718" s="146"/>
      <c r="EPP718" s="146"/>
      <c r="EPQ718" s="146"/>
      <c r="EPR718" s="146"/>
      <c r="EPS718" s="146"/>
      <c r="EPT718" s="146"/>
      <c r="EPU718" s="146"/>
      <c r="EPV718" s="146"/>
      <c r="EPW718" s="146"/>
      <c r="EPX718" s="146"/>
      <c r="EPY718" s="146"/>
      <c r="EPZ718" s="146"/>
      <c r="EQA718" s="146"/>
      <c r="EQB718" s="146"/>
      <c r="EQC718" s="146"/>
      <c r="EQD718" s="146"/>
      <c r="EQE718" s="146"/>
      <c r="EQF718" s="146"/>
      <c r="EQG718" s="146"/>
      <c r="EQH718" s="146"/>
      <c r="EQI718" s="146"/>
      <c r="EQJ718" s="146"/>
      <c r="EQK718" s="146"/>
      <c r="EQL718" s="146"/>
      <c r="EQM718" s="146"/>
      <c r="EQN718" s="146"/>
      <c r="EQO718" s="146"/>
      <c r="EQP718" s="146"/>
      <c r="EQQ718" s="146"/>
      <c r="EQR718" s="146"/>
      <c r="EQS718" s="146"/>
      <c r="EQT718" s="146"/>
      <c r="EQU718" s="146"/>
      <c r="EQV718" s="146"/>
      <c r="EQW718" s="146"/>
      <c r="EQX718" s="146"/>
      <c r="EQY718" s="146"/>
      <c r="EQZ718" s="146"/>
      <c r="ERA718" s="146"/>
      <c r="ERB718" s="146"/>
      <c r="ERC718" s="146"/>
      <c r="ERD718" s="146"/>
      <c r="ERE718" s="146"/>
      <c r="ERF718" s="146"/>
      <c r="ERG718" s="146"/>
      <c r="ERH718" s="146"/>
      <c r="ERI718" s="146"/>
      <c r="ERJ718" s="146"/>
      <c r="ERK718" s="146"/>
      <c r="ERL718" s="146"/>
      <c r="ERM718" s="146"/>
      <c r="ERN718" s="146"/>
      <c r="ERO718" s="146"/>
      <c r="ERP718" s="146"/>
      <c r="ERQ718" s="146"/>
      <c r="ERR718" s="146"/>
      <c r="ERS718" s="146"/>
      <c r="ERT718" s="146"/>
      <c r="ERU718" s="146"/>
      <c r="ERV718" s="146"/>
      <c r="ERW718" s="146"/>
      <c r="ERX718" s="146"/>
      <c r="ERY718" s="146"/>
      <c r="ERZ718" s="146"/>
      <c r="ESA718" s="146"/>
      <c r="ESB718" s="146"/>
      <c r="ESC718" s="146"/>
      <c r="ESD718" s="146"/>
      <c r="ESE718" s="146"/>
      <c r="ESF718" s="146"/>
      <c r="ESG718" s="146"/>
      <c r="ESH718" s="146"/>
      <c r="ESI718" s="146"/>
      <c r="ESJ718" s="146"/>
      <c r="ESK718" s="146"/>
      <c r="ESL718" s="146"/>
      <c r="ESM718" s="146"/>
      <c r="ESN718" s="146"/>
      <c r="ESO718" s="146"/>
      <c r="ESP718" s="146"/>
      <c r="ESQ718" s="146"/>
      <c r="ESR718" s="146"/>
      <c r="ESS718" s="146"/>
      <c r="EST718" s="146"/>
      <c r="ESU718" s="146"/>
      <c r="ESV718" s="146"/>
      <c r="ESW718" s="146"/>
      <c r="ESX718" s="146"/>
      <c r="ESY718" s="146"/>
      <c r="ESZ718" s="146"/>
      <c r="ETA718" s="146"/>
      <c r="ETB718" s="146"/>
      <c r="ETC718" s="146"/>
      <c r="ETD718" s="146"/>
      <c r="ETE718" s="146"/>
      <c r="ETF718" s="146"/>
      <c r="ETG718" s="146"/>
      <c r="ETH718" s="146"/>
      <c r="ETI718" s="146"/>
      <c r="ETJ718" s="146"/>
      <c r="ETK718" s="146"/>
      <c r="ETL718" s="146"/>
      <c r="ETM718" s="146"/>
      <c r="ETN718" s="146"/>
      <c r="ETO718" s="146"/>
      <c r="ETP718" s="146"/>
      <c r="ETQ718" s="146"/>
      <c r="ETR718" s="146"/>
      <c r="ETS718" s="146"/>
      <c r="ETT718" s="146"/>
      <c r="ETU718" s="146"/>
      <c r="ETV718" s="146"/>
      <c r="ETW718" s="146"/>
      <c r="ETX718" s="146"/>
      <c r="ETY718" s="146"/>
      <c r="ETZ718" s="146"/>
      <c r="EUA718" s="146"/>
      <c r="EUB718" s="146"/>
      <c r="EUC718" s="146"/>
      <c r="EUD718" s="146"/>
      <c r="EUE718" s="146"/>
      <c r="EUF718" s="146"/>
      <c r="EUG718" s="146"/>
      <c r="EUH718" s="146"/>
      <c r="EUI718" s="146"/>
      <c r="EUJ718" s="146"/>
      <c r="EUK718" s="146"/>
      <c r="EUL718" s="146"/>
      <c r="EUM718" s="146"/>
      <c r="EUN718" s="146"/>
      <c r="EUO718" s="146"/>
      <c r="EUP718" s="146"/>
      <c r="EUQ718" s="146"/>
      <c r="EUR718" s="146"/>
      <c r="EUS718" s="146"/>
      <c r="EUT718" s="146"/>
      <c r="EUU718" s="146"/>
      <c r="EUV718" s="146"/>
      <c r="EUW718" s="146"/>
      <c r="EUX718" s="146"/>
      <c r="EUY718" s="146"/>
      <c r="EUZ718" s="146"/>
      <c r="EVA718" s="146"/>
      <c r="EVB718" s="146"/>
      <c r="EVC718" s="146"/>
      <c r="EVD718" s="146"/>
      <c r="EVE718" s="146"/>
      <c r="EVF718" s="146"/>
      <c r="EVG718" s="146"/>
      <c r="EVH718" s="146"/>
      <c r="EVI718" s="146"/>
      <c r="EVJ718" s="146"/>
      <c r="EVK718" s="146"/>
      <c r="EVL718" s="146"/>
      <c r="EVM718" s="146"/>
      <c r="EVN718" s="146"/>
      <c r="EVO718" s="146"/>
      <c r="EVP718" s="146"/>
      <c r="EVQ718" s="146"/>
      <c r="EVR718" s="146"/>
      <c r="EVS718" s="146"/>
      <c r="EVT718" s="146"/>
      <c r="EVU718" s="146"/>
      <c r="EVV718" s="146"/>
      <c r="EVW718" s="146"/>
      <c r="EVX718" s="146"/>
      <c r="EVY718" s="146"/>
      <c r="EVZ718" s="146"/>
      <c r="EWA718" s="146"/>
      <c r="EWB718" s="146"/>
      <c r="EWC718" s="146"/>
      <c r="EWD718" s="146"/>
      <c r="EWE718" s="146"/>
      <c r="EWF718" s="146"/>
      <c r="EWG718" s="146"/>
      <c r="EWH718" s="146"/>
      <c r="EWI718" s="146"/>
      <c r="EWJ718" s="146"/>
      <c r="EWK718" s="146"/>
      <c r="EWL718" s="146"/>
      <c r="EWM718" s="146"/>
      <c r="EWN718" s="146"/>
      <c r="EWO718" s="146"/>
      <c r="EWP718" s="146"/>
      <c r="EWQ718" s="146"/>
      <c r="EWR718" s="146"/>
      <c r="EWS718" s="146"/>
      <c r="EWT718" s="146"/>
      <c r="EWU718" s="146"/>
      <c r="EWV718" s="146"/>
      <c r="EWW718" s="146"/>
      <c r="EWX718" s="146"/>
      <c r="EWY718" s="146"/>
      <c r="EWZ718" s="146"/>
      <c r="EXA718" s="146"/>
      <c r="EXB718" s="146"/>
      <c r="EXC718" s="146"/>
      <c r="EXD718" s="146"/>
      <c r="EXE718" s="146"/>
      <c r="EXF718" s="146"/>
      <c r="EXG718" s="146"/>
      <c r="EXH718" s="146"/>
      <c r="EXI718" s="146"/>
      <c r="EXJ718" s="146"/>
      <c r="EXK718" s="146"/>
      <c r="EXL718" s="146"/>
      <c r="EXM718" s="146"/>
      <c r="EXN718" s="146"/>
      <c r="EXO718" s="146"/>
      <c r="EXP718" s="146"/>
      <c r="EXQ718" s="146"/>
      <c r="EXR718" s="146"/>
      <c r="EXS718" s="146"/>
      <c r="EXT718" s="146"/>
      <c r="EXU718" s="146"/>
      <c r="EXV718" s="146"/>
      <c r="EXW718" s="146"/>
      <c r="EXX718" s="146"/>
      <c r="EXY718" s="146"/>
      <c r="EXZ718" s="146"/>
      <c r="EYA718" s="146"/>
      <c r="EYB718" s="146"/>
      <c r="EYC718" s="146"/>
      <c r="EYD718" s="146"/>
      <c r="EYE718" s="146"/>
      <c r="EYF718" s="146"/>
      <c r="EYG718" s="146"/>
      <c r="EYH718" s="146"/>
      <c r="EYI718" s="146"/>
      <c r="EYJ718" s="146"/>
      <c r="EYK718" s="146"/>
      <c r="EYL718" s="146"/>
      <c r="EYM718" s="146"/>
      <c r="EYN718" s="146"/>
      <c r="EYO718" s="146"/>
      <c r="EYP718" s="146"/>
      <c r="EYQ718" s="146"/>
      <c r="EYR718" s="146"/>
      <c r="EYS718" s="146"/>
      <c r="EYT718" s="146"/>
      <c r="EYU718" s="146"/>
      <c r="EYV718" s="146"/>
      <c r="EYW718" s="146"/>
      <c r="EYX718" s="146"/>
      <c r="EYY718" s="146"/>
      <c r="EYZ718" s="146"/>
      <c r="EZA718" s="146"/>
      <c r="EZB718" s="146"/>
      <c r="EZC718" s="146"/>
      <c r="EZD718" s="146"/>
      <c r="EZE718" s="146"/>
      <c r="EZF718" s="146"/>
      <c r="EZG718" s="146"/>
      <c r="EZH718" s="146"/>
      <c r="EZI718" s="146"/>
      <c r="EZJ718" s="146"/>
      <c r="EZK718" s="146"/>
      <c r="EZL718" s="146"/>
      <c r="EZM718" s="146"/>
      <c r="EZN718" s="146"/>
      <c r="EZO718" s="146"/>
      <c r="EZP718" s="146"/>
      <c r="EZQ718" s="146"/>
      <c r="EZR718" s="146"/>
      <c r="EZS718" s="146"/>
      <c r="EZT718" s="146"/>
      <c r="EZU718" s="146"/>
      <c r="EZV718" s="146"/>
      <c r="EZW718" s="146"/>
      <c r="EZX718" s="146"/>
      <c r="EZY718" s="146"/>
      <c r="EZZ718" s="146"/>
      <c r="FAA718" s="146"/>
      <c r="FAB718" s="146"/>
      <c r="FAC718" s="146"/>
      <c r="FAD718" s="146"/>
      <c r="FAE718" s="146"/>
      <c r="FAF718" s="146"/>
      <c r="FAG718" s="146"/>
      <c r="FAH718" s="146"/>
      <c r="FAI718" s="146"/>
      <c r="FAJ718" s="146"/>
      <c r="FAK718" s="146"/>
      <c r="FAL718" s="146"/>
      <c r="FAM718" s="146"/>
      <c r="FAN718" s="146"/>
      <c r="FAO718" s="146"/>
      <c r="FAP718" s="146"/>
      <c r="FAQ718" s="146"/>
      <c r="FAR718" s="146"/>
      <c r="FAS718" s="146"/>
      <c r="FAT718" s="146"/>
      <c r="FAU718" s="146"/>
      <c r="FAV718" s="146"/>
      <c r="FAW718" s="146"/>
      <c r="FAX718" s="146"/>
      <c r="FAY718" s="146"/>
      <c r="FAZ718" s="146"/>
      <c r="FBA718" s="146"/>
      <c r="FBB718" s="146"/>
      <c r="FBC718" s="146"/>
      <c r="FBD718" s="146"/>
      <c r="FBE718" s="146"/>
      <c r="FBF718" s="146"/>
      <c r="FBG718" s="146"/>
      <c r="FBH718" s="146"/>
      <c r="FBI718" s="146"/>
      <c r="FBJ718" s="146"/>
      <c r="FBK718" s="146"/>
      <c r="FBL718" s="146"/>
      <c r="FBM718" s="146"/>
      <c r="FBN718" s="146"/>
      <c r="FBO718" s="146"/>
      <c r="FBP718" s="146"/>
      <c r="FBQ718" s="146"/>
      <c r="FBR718" s="146"/>
      <c r="FBS718" s="146"/>
      <c r="FBT718" s="146"/>
      <c r="FBU718" s="146"/>
      <c r="FBV718" s="146"/>
      <c r="FBW718" s="146"/>
      <c r="FBX718" s="146"/>
      <c r="FBY718" s="146"/>
      <c r="FBZ718" s="146"/>
      <c r="FCA718" s="146"/>
      <c r="FCB718" s="146"/>
      <c r="FCC718" s="146"/>
      <c r="FCD718" s="146"/>
      <c r="FCE718" s="146"/>
      <c r="FCF718" s="146"/>
      <c r="FCG718" s="146"/>
      <c r="FCH718" s="146"/>
      <c r="FCI718" s="146"/>
      <c r="FCJ718" s="146"/>
      <c r="FCK718" s="146"/>
      <c r="FCL718" s="146"/>
      <c r="FCM718" s="146"/>
      <c r="FCN718" s="146"/>
      <c r="FCO718" s="146"/>
      <c r="FCP718" s="146"/>
      <c r="FCQ718" s="146"/>
      <c r="FCR718" s="146"/>
      <c r="FCS718" s="146"/>
      <c r="FCT718" s="146"/>
      <c r="FCU718" s="146"/>
      <c r="FCV718" s="146"/>
      <c r="FCW718" s="146"/>
      <c r="FCX718" s="146"/>
      <c r="FCY718" s="146"/>
      <c r="FCZ718" s="146"/>
      <c r="FDA718" s="146"/>
      <c r="FDB718" s="146"/>
      <c r="FDC718" s="146"/>
      <c r="FDD718" s="146"/>
      <c r="FDE718" s="146"/>
      <c r="FDF718" s="146"/>
      <c r="FDG718" s="146"/>
      <c r="FDH718" s="146"/>
      <c r="FDI718" s="146"/>
      <c r="FDJ718" s="146"/>
      <c r="FDK718" s="146"/>
      <c r="FDL718" s="146"/>
      <c r="FDM718" s="146"/>
      <c r="FDN718" s="146"/>
      <c r="FDO718" s="146"/>
      <c r="FDP718" s="146"/>
      <c r="FDQ718" s="146"/>
      <c r="FDR718" s="146"/>
      <c r="FDS718" s="146"/>
      <c r="FDT718" s="146"/>
      <c r="FDU718" s="146"/>
      <c r="FDV718" s="146"/>
      <c r="FDW718" s="146"/>
      <c r="FDX718" s="146"/>
      <c r="FDY718" s="146"/>
      <c r="FDZ718" s="146"/>
      <c r="FEA718" s="146"/>
      <c r="FEB718" s="146"/>
      <c r="FEC718" s="146"/>
      <c r="FED718" s="146"/>
      <c r="FEE718" s="146"/>
      <c r="FEF718" s="146"/>
      <c r="FEG718" s="146"/>
      <c r="FEH718" s="146"/>
      <c r="FEI718" s="146"/>
      <c r="FEJ718" s="146"/>
      <c r="FEK718" s="146"/>
      <c r="FEL718" s="146"/>
      <c r="FEM718" s="146"/>
      <c r="FEN718" s="146"/>
      <c r="FEO718" s="146"/>
      <c r="FEP718" s="146"/>
      <c r="FEQ718" s="146"/>
      <c r="FER718" s="146"/>
      <c r="FES718" s="146"/>
      <c r="FET718" s="146"/>
      <c r="FEU718" s="146"/>
      <c r="FEV718" s="146"/>
      <c r="FEW718" s="146"/>
      <c r="FEX718" s="146"/>
      <c r="FEY718" s="146"/>
      <c r="FEZ718" s="146"/>
      <c r="FFA718" s="146"/>
      <c r="FFB718" s="146"/>
      <c r="FFC718" s="146"/>
      <c r="FFD718" s="146"/>
      <c r="FFE718" s="146"/>
      <c r="FFF718" s="146"/>
      <c r="FFG718" s="146"/>
      <c r="FFH718" s="146"/>
      <c r="FFI718" s="146"/>
      <c r="FFJ718" s="146"/>
      <c r="FFK718" s="146"/>
      <c r="FFL718" s="146"/>
      <c r="FFM718" s="146"/>
      <c r="FFN718" s="146"/>
      <c r="FFO718" s="146"/>
      <c r="FFP718" s="146"/>
      <c r="FFQ718" s="146"/>
      <c r="FFR718" s="146"/>
      <c r="FFS718" s="146"/>
      <c r="FFT718" s="146"/>
      <c r="FFU718" s="146"/>
      <c r="FFV718" s="146"/>
      <c r="FFW718" s="146"/>
      <c r="FFX718" s="146"/>
      <c r="FFY718" s="146"/>
      <c r="FFZ718" s="146"/>
      <c r="FGA718" s="146"/>
      <c r="FGB718" s="146"/>
      <c r="FGC718" s="146"/>
      <c r="FGD718" s="146"/>
      <c r="FGE718" s="146"/>
      <c r="FGF718" s="146"/>
      <c r="FGG718" s="146"/>
      <c r="FGH718" s="146"/>
      <c r="FGI718" s="146"/>
      <c r="FGJ718" s="146"/>
      <c r="FGK718" s="146"/>
      <c r="FGL718" s="146"/>
      <c r="FGM718" s="146"/>
      <c r="FGN718" s="146"/>
      <c r="FGO718" s="146"/>
      <c r="FGP718" s="146"/>
      <c r="FGQ718" s="146"/>
      <c r="FGR718" s="146"/>
      <c r="FGS718" s="146"/>
      <c r="FGT718" s="146"/>
      <c r="FGU718" s="146"/>
      <c r="FGV718" s="146"/>
      <c r="FGW718" s="146"/>
      <c r="FGX718" s="146"/>
      <c r="FGY718" s="146"/>
      <c r="FGZ718" s="146"/>
      <c r="FHA718" s="146"/>
      <c r="FHB718" s="146"/>
      <c r="FHC718" s="146"/>
      <c r="FHD718" s="146"/>
      <c r="FHE718" s="146"/>
      <c r="FHF718" s="146"/>
      <c r="FHG718" s="146"/>
      <c r="FHH718" s="146"/>
      <c r="FHI718" s="146"/>
      <c r="FHJ718" s="146"/>
      <c r="FHK718" s="146"/>
      <c r="FHL718" s="146"/>
      <c r="FHM718" s="146"/>
      <c r="FHN718" s="146"/>
      <c r="FHO718" s="146"/>
      <c r="FHP718" s="146"/>
      <c r="FHQ718" s="146"/>
      <c r="FHR718" s="146"/>
      <c r="FHS718" s="146"/>
      <c r="FHT718" s="146"/>
      <c r="FHU718" s="146"/>
      <c r="FHV718" s="146"/>
      <c r="FHW718" s="146"/>
      <c r="FHX718" s="146"/>
      <c r="FHY718" s="146"/>
      <c r="FHZ718" s="146"/>
      <c r="FIA718" s="146"/>
      <c r="FIB718" s="146"/>
      <c r="FIC718" s="146"/>
      <c r="FID718" s="146"/>
      <c r="FIE718" s="146"/>
      <c r="FIF718" s="146"/>
      <c r="FIG718" s="146"/>
      <c r="FIH718" s="146"/>
      <c r="FII718" s="146"/>
      <c r="FIJ718" s="146"/>
      <c r="FIK718" s="146"/>
      <c r="FIL718" s="146"/>
      <c r="FIM718" s="146"/>
      <c r="FIN718" s="146"/>
      <c r="FIO718" s="146"/>
      <c r="FIP718" s="146"/>
      <c r="FIQ718" s="146"/>
      <c r="FIR718" s="146"/>
      <c r="FIS718" s="146"/>
      <c r="FIT718" s="146"/>
      <c r="FIU718" s="146"/>
      <c r="FIV718" s="146"/>
      <c r="FIW718" s="146"/>
      <c r="FIX718" s="146"/>
      <c r="FIY718" s="146"/>
      <c r="FIZ718" s="146"/>
      <c r="FJA718" s="146"/>
      <c r="FJB718" s="146"/>
      <c r="FJC718" s="146"/>
      <c r="FJD718" s="146"/>
      <c r="FJE718" s="146"/>
      <c r="FJF718" s="146"/>
      <c r="FJG718" s="146"/>
      <c r="FJH718" s="146"/>
      <c r="FJI718" s="146"/>
      <c r="FJJ718" s="146"/>
      <c r="FJK718" s="146"/>
      <c r="FJL718" s="146"/>
      <c r="FJM718" s="146"/>
      <c r="FJN718" s="146"/>
      <c r="FJO718" s="146"/>
      <c r="FJP718" s="146"/>
      <c r="FJQ718" s="146"/>
      <c r="FJR718" s="146"/>
      <c r="FJS718" s="146"/>
      <c r="FJT718" s="146"/>
      <c r="FJU718" s="146"/>
      <c r="FJV718" s="146"/>
      <c r="FJW718" s="146"/>
      <c r="FJX718" s="146"/>
      <c r="FJY718" s="146"/>
      <c r="FJZ718" s="146"/>
      <c r="FKA718" s="146"/>
      <c r="FKB718" s="146"/>
      <c r="FKC718" s="146"/>
      <c r="FKD718" s="146"/>
      <c r="FKE718" s="146"/>
      <c r="FKF718" s="146"/>
      <c r="FKG718" s="146"/>
      <c r="FKH718" s="146"/>
      <c r="FKI718" s="146"/>
      <c r="FKJ718" s="146"/>
      <c r="FKK718" s="146"/>
      <c r="FKL718" s="146"/>
      <c r="FKM718" s="146"/>
      <c r="FKN718" s="146"/>
      <c r="FKO718" s="146"/>
      <c r="FKP718" s="146"/>
      <c r="FKQ718" s="146"/>
      <c r="FKR718" s="146"/>
      <c r="FKS718" s="146"/>
      <c r="FKT718" s="146"/>
      <c r="FKU718" s="146"/>
      <c r="FKV718" s="146"/>
      <c r="FKW718" s="146"/>
      <c r="FKX718" s="146"/>
      <c r="FKY718" s="146"/>
      <c r="FKZ718" s="146"/>
      <c r="FLA718" s="146"/>
      <c r="FLB718" s="146"/>
      <c r="FLC718" s="146"/>
      <c r="FLD718" s="146"/>
      <c r="FLE718" s="146"/>
      <c r="FLF718" s="146"/>
      <c r="FLG718" s="146"/>
      <c r="FLH718" s="146"/>
      <c r="FLI718" s="146"/>
      <c r="FLJ718" s="146"/>
      <c r="FLK718" s="146"/>
      <c r="FLL718" s="146"/>
      <c r="FLM718" s="146"/>
      <c r="FLN718" s="146"/>
      <c r="FLO718" s="146"/>
      <c r="FLP718" s="146"/>
      <c r="FLQ718" s="146"/>
      <c r="FLR718" s="146"/>
      <c r="FLS718" s="146"/>
      <c r="FLT718" s="146"/>
      <c r="FLU718" s="146"/>
      <c r="FLV718" s="146"/>
      <c r="FLW718" s="146"/>
      <c r="FLX718" s="146"/>
      <c r="FLY718" s="146"/>
      <c r="FLZ718" s="146"/>
      <c r="FMA718" s="146"/>
      <c r="FMB718" s="146"/>
      <c r="FMC718" s="146"/>
      <c r="FMD718" s="146"/>
      <c r="FME718" s="146"/>
      <c r="FMF718" s="146"/>
      <c r="FMG718" s="146"/>
      <c r="FMH718" s="146"/>
      <c r="FMI718" s="146"/>
      <c r="FMJ718" s="146"/>
      <c r="FMK718" s="146"/>
      <c r="FML718" s="146"/>
      <c r="FMM718" s="146"/>
      <c r="FMN718" s="146"/>
      <c r="FMO718" s="146"/>
      <c r="FMP718" s="146"/>
      <c r="FMQ718" s="146"/>
      <c r="FMR718" s="146"/>
      <c r="FMS718" s="146"/>
      <c r="FMT718" s="146"/>
      <c r="FMU718" s="146"/>
      <c r="FMV718" s="146"/>
      <c r="FMW718" s="146"/>
      <c r="FMX718" s="146"/>
      <c r="FMY718" s="146"/>
      <c r="FMZ718" s="146"/>
      <c r="FNA718" s="146"/>
      <c r="FNB718" s="146"/>
      <c r="FNC718" s="146"/>
      <c r="FND718" s="146"/>
      <c r="FNE718" s="146"/>
      <c r="FNF718" s="146"/>
      <c r="FNG718" s="146"/>
      <c r="FNH718" s="146"/>
      <c r="FNI718" s="146"/>
      <c r="FNJ718" s="146"/>
      <c r="FNK718" s="146"/>
      <c r="FNL718" s="146"/>
      <c r="FNM718" s="146"/>
      <c r="FNN718" s="146"/>
      <c r="FNO718" s="146"/>
      <c r="FNP718" s="146"/>
      <c r="FNQ718" s="146"/>
      <c r="FNR718" s="146"/>
      <c r="FNS718" s="146"/>
      <c r="FNT718" s="146"/>
      <c r="FNU718" s="146"/>
      <c r="FNV718" s="146"/>
      <c r="FNW718" s="146"/>
      <c r="FNX718" s="146"/>
      <c r="FNY718" s="146"/>
      <c r="FNZ718" s="146"/>
      <c r="FOA718" s="146"/>
      <c r="FOB718" s="146"/>
      <c r="FOC718" s="146"/>
      <c r="FOD718" s="146"/>
      <c r="FOE718" s="146"/>
      <c r="FOF718" s="146"/>
      <c r="FOG718" s="146"/>
      <c r="FOH718" s="146"/>
      <c r="FOI718" s="146"/>
      <c r="FOJ718" s="146"/>
      <c r="FOK718" s="146"/>
      <c r="FOL718" s="146"/>
      <c r="FOM718" s="146"/>
      <c r="FON718" s="146"/>
      <c r="FOO718" s="146"/>
      <c r="FOP718" s="146"/>
      <c r="FOQ718" s="146"/>
      <c r="FOR718" s="146"/>
      <c r="FOS718" s="146"/>
      <c r="FOT718" s="146"/>
      <c r="FOU718" s="146"/>
      <c r="FOV718" s="146"/>
      <c r="FOW718" s="146"/>
      <c r="FOX718" s="146"/>
      <c r="FOY718" s="146"/>
      <c r="FOZ718" s="146"/>
      <c r="FPA718" s="146"/>
      <c r="FPB718" s="146"/>
      <c r="FPC718" s="146"/>
      <c r="FPD718" s="146"/>
      <c r="FPE718" s="146"/>
      <c r="FPF718" s="146"/>
      <c r="FPG718" s="146"/>
      <c r="FPH718" s="146"/>
      <c r="FPI718" s="146"/>
      <c r="FPJ718" s="146"/>
      <c r="FPK718" s="146"/>
      <c r="FPL718" s="146"/>
      <c r="FPM718" s="146"/>
      <c r="FPN718" s="146"/>
      <c r="FPO718" s="146"/>
      <c r="FPP718" s="146"/>
      <c r="FPQ718" s="146"/>
      <c r="FPR718" s="146"/>
      <c r="FPS718" s="146"/>
      <c r="FPT718" s="146"/>
      <c r="FPU718" s="146"/>
      <c r="FPV718" s="146"/>
      <c r="FPW718" s="146"/>
      <c r="FPX718" s="146"/>
      <c r="FPY718" s="146"/>
      <c r="FPZ718" s="146"/>
      <c r="FQA718" s="146"/>
      <c r="FQB718" s="146"/>
      <c r="FQC718" s="146"/>
      <c r="FQD718" s="146"/>
      <c r="FQE718" s="146"/>
      <c r="FQF718" s="146"/>
      <c r="FQG718" s="146"/>
      <c r="FQH718" s="146"/>
      <c r="FQI718" s="146"/>
      <c r="FQJ718" s="146"/>
      <c r="FQK718" s="146"/>
      <c r="FQL718" s="146"/>
      <c r="FQM718" s="146"/>
      <c r="FQN718" s="146"/>
      <c r="FQO718" s="146"/>
      <c r="FQP718" s="146"/>
      <c r="FQQ718" s="146"/>
      <c r="FQR718" s="146"/>
      <c r="FQS718" s="146"/>
      <c r="FQT718" s="146"/>
      <c r="FQU718" s="146"/>
      <c r="FQV718" s="146"/>
      <c r="FQW718" s="146"/>
      <c r="FQX718" s="146"/>
      <c r="FQY718" s="146"/>
      <c r="FQZ718" s="146"/>
      <c r="FRA718" s="146"/>
      <c r="FRB718" s="146"/>
      <c r="FRC718" s="146"/>
      <c r="FRD718" s="146"/>
      <c r="FRE718" s="146"/>
      <c r="FRF718" s="146"/>
      <c r="FRG718" s="146"/>
      <c r="FRH718" s="146"/>
      <c r="FRI718" s="146"/>
      <c r="FRJ718" s="146"/>
      <c r="FRK718" s="146"/>
      <c r="FRL718" s="146"/>
      <c r="FRM718" s="146"/>
      <c r="FRN718" s="146"/>
      <c r="FRO718" s="146"/>
      <c r="FRP718" s="146"/>
      <c r="FRQ718" s="146"/>
      <c r="FRR718" s="146"/>
      <c r="FRS718" s="146"/>
      <c r="FRT718" s="146"/>
      <c r="FRU718" s="146"/>
      <c r="FRV718" s="146"/>
      <c r="FRW718" s="146"/>
      <c r="FRX718" s="146"/>
      <c r="FRY718" s="146"/>
      <c r="FRZ718" s="146"/>
      <c r="FSA718" s="146"/>
      <c r="FSB718" s="146"/>
      <c r="FSC718" s="146"/>
      <c r="FSD718" s="146"/>
      <c r="FSE718" s="146"/>
      <c r="FSF718" s="146"/>
      <c r="FSG718" s="146"/>
      <c r="FSH718" s="146"/>
      <c r="FSI718" s="146"/>
      <c r="FSJ718" s="146"/>
      <c r="FSK718" s="146"/>
      <c r="FSL718" s="146"/>
      <c r="FSM718" s="146"/>
      <c r="FSN718" s="146"/>
      <c r="FSO718" s="146"/>
      <c r="FSP718" s="146"/>
      <c r="FSQ718" s="146"/>
      <c r="FSR718" s="146"/>
      <c r="FSS718" s="146"/>
      <c r="FST718" s="146"/>
      <c r="FSU718" s="146"/>
      <c r="FSV718" s="146"/>
      <c r="FSW718" s="146"/>
      <c r="FSX718" s="146"/>
      <c r="FSY718" s="146"/>
      <c r="FSZ718" s="146"/>
      <c r="FTA718" s="146"/>
      <c r="FTB718" s="146"/>
      <c r="FTC718" s="146"/>
      <c r="FTD718" s="146"/>
      <c r="FTE718" s="146"/>
      <c r="FTF718" s="146"/>
      <c r="FTG718" s="146"/>
      <c r="FTH718" s="146"/>
      <c r="FTI718" s="146"/>
      <c r="FTJ718" s="146"/>
      <c r="FTK718" s="146"/>
      <c r="FTL718" s="146"/>
      <c r="FTM718" s="146"/>
      <c r="FTN718" s="146"/>
      <c r="FTO718" s="146"/>
      <c r="FTP718" s="146"/>
      <c r="FTQ718" s="146"/>
      <c r="FTR718" s="146"/>
      <c r="FTS718" s="146"/>
      <c r="FTT718" s="146"/>
      <c r="FTU718" s="146"/>
      <c r="FTV718" s="146"/>
      <c r="FTW718" s="146"/>
      <c r="FTX718" s="146"/>
      <c r="FTY718" s="146"/>
      <c r="FTZ718" s="146"/>
      <c r="FUA718" s="146"/>
      <c r="FUB718" s="146"/>
      <c r="FUC718" s="146"/>
      <c r="FUD718" s="146"/>
      <c r="FUE718" s="146"/>
      <c r="FUF718" s="146"/>
      <c r="FUG718" s="146"/>
      <c r="FUH718" s="146"/>
      <c r="FUI718" s="146"/>
      <c r="FUJ718" s="146"/>
      <c r="FUK718" s="146"/>
      <c r="FUL718" s="146"/>
      <c r="FUM718" s="146"/>
      <c r="FUN718" s="146"/>
      <c r="FUO718" s="146"/>
      <c r="FUP718" s="146"/>
      <c r="FUQ718" s="146"/>
      <c r="FUR718" s="146"/>
      <c r="FUS718" s="146"/>
      <c r="FUT718" s="146"/>
      <c r="FUU718" s="146"/>
      <c r="FUV718" s="146"/>
      <c r="FUW718" s="146"/>
      <c r="FUX718" s="146"/>
      <c r="FUY718" s="146"/>
      <c r="FUZ718" s="146"/>
      <c r="FVA718" s="146"/>
      <c r="FVB718" s="146"/>
      <c r="FVC718" s="146"/>
      <c r="FVD718" s="146"/>
      <c r="FVE718" s="146"/>
      <c r="FVF718" s="146"/>
      <c r="FVG718" s="146"/>
      <c r="FVH718" s="146"/>
      <c r="FVI718" s="146"/>
      <c r="FVJ718" s="146"/>
      <c r="FVK718" s="146"/>
      <c r="FVL718" s="146"/>
      <c r="FVM718" s="146"/>
      <c r="FVN718" s="146"/>
      <c r="FVO718" s="146"/>
      <c r="FVP718" s="146"/>
      <c r="FVQ718" s="146"/>
      <c r="FVR718" s="146"/>
      <c r="FVS718" s="146"/>
      <c r="FVT718" s="146"/>
      <c r="FVU718" s="146"/>
      <c r="FVV718" s="146"/>
      <c r="FVW718" s="146"/>
      <c r="FVX718" s="146"/>
      <c r="FVY718" s="146"/>
      <c r="FVZ718" s="146"/>
      <c r="FWA718" s="146"/>
      <c r="FWB718" s="146"/>
      <c r="FWC718" s="146"/>
      <c r="FWD718" s="146"/>
      <c r="FWE718" s="146"/>
      <c r="FWF718" s="146"/>
      <c r="FWG718" s="146"/>
      <c r="FWH718" s="146"/>
      <c r="FWI718" s="146"/>
      <c r="FWJ718" s="146"/>
      <c r="FWK718" s="146"/>
      <c r="FWL718" s="146"/>
      <c r="FWM718" s="146"/>
      <c r="FWN718" s="146"/>
      <c r="FWO718" s="146"/>
      <c r="FWP718" s="146"/>
      <c r="FWQ718" s="146"/>
      <c r="FWR718" s="146"/>
      <c r="FWS718" s="146"/>
      <c r="FWT718" s="146"/>
      <c r="FWU718" s="146"/>
      <c r="FWV718" s="146"/>
      <c r="FWW718" s="146"/>
      <c r="FWX718" s="146"/>
      <c r="FWY718" s="146"/>
      <c r="FWZ718" s="146"/>
      <c r="FXA718" s="146"/>
      <c r="FXB718" s="146"/>
      <c r="FXC718" s="146"/>
      <c r="FXD718" s="146"/>
      <c r="FXE718" s="146"/>
      <c r="FXF718" s="146"/>
      <c r="FXG718" s="146"/>
      <c r="FXH718" s="146"/>
      <c r="FXI718" s="146"/>
      <c r="FXJ718" s="146"/>
      <c r="FXK718" s="146"/>
      <c r="FXL718" s="146"/>
      <c r="FXM718" s="146"/>
      <c r="FXN718" s="146"/>
      <c r="FXO718" s="146"/>
      <c r="FXP718" s="146"/>
      <c r="FXQ718" s="146"/>
      <c r="FXR718" s="146"/>
      <c r="FXS718" s="146"/>
      <c r="FXT718" s="146"/>
      <c r="FXU718" s="146"/>
      <c r="FXV718" s="146"/>
      <c r="FXW718" s="146"/>
      <c r="FXX718" s="146"/>
      <c r="FXY718" s="146"/>
      <c r="FXZ718" s="146"/>
      <c r="FYA718" s="146"/>
      <c r="FYB718" s="146"/>
      <c r="FYC718" s="146"/>
      <c r="FYD718" s="146"/>
      <c r="FYE718" s="146"/>
      <c r="FYF718" s="146"/>
      <c r="FYG718" s="146"/>
      <c r="FYH718" s="146"/>
      <c r="FYI718" s="146"/>
      <c r="FYJ718" s="146"/>
      <c r="FYK718" s="146"/>
      <c r="FYL718" s="146"/>
      <c r="FYM718" s="146"/>
      <c r="FYN718" s="146"/>
      <c r="FYO718" s="146"/>
      <c r="FYP718" s="146"/>
      <c r="FYQ718" s="146"/>
      <c r="FYR718" s="146"/>
      <c r="FYS718" s="146"/>
      <c r="FYT718" s="146"/>
      <c r="FYU718" s="146"/>
      <c r="FYV718" s="146"/>
      <c r="FYW718" s="146"/>
      <c r="FYX718" s="146"/>
      <c r="FYY718" s="146"/>
      <c r="FYZ718" s="146"/>
      <c r="FZA718" s="146"/>
      <c r="FZB718" s="146"/>
      <c r="FZC718" s="146"/>
      <c r="FZD718" s="146"/>
      <c r="FZE718" s="146"/>
      <c r="FZF718" s="146"/>
      <c r="FZG718" s="146"/>
      <c r="FZH718" s="146"/>
      <c r="FZI718" s="146"/>
      <c r="FZJ718" s="146"/>
      <c r="FZK718" s="146"/>
      <c r="FZL718" s="146"/>
      <c r="FZM718" s="146"/>
      <c r="FZN718" s="146"/>
      <c r="FZO718" s="146"/>
      <c r="FZP718" s="146"/>
      <c r="FZQ718" s="146"/>
      <c r="FZR718" s="146"/>
      <c r="FZS718" s="146"/>
      <c r="FZT718" s="146"/>
      <c r="FZU718" s="146"/>
      <c r="FZV718" s="146"/>
      <c r="FZW718" s="146"/>
      <c r="FZX718" s="146"/>
      <c r="FZY718" s="146"/>
      <c r="FZZ718" s="146"/>
      <c r="GAA718" s="146"/>
      <c r="GAB718" s="146"/>
      <c r="GAC718" s="146"/>
      <c r="GAD718" s="146"/>
      <c r="GAE718" s="146"/>
      <c r="GAF718" s="146"/>
      <c r="GAG718" s="146"/>
      <c r="GAH718" s="146"/>
      <c r="GAI718" s="146"/>
      <c r="GAJ718" s="146"/>
      <c r="GAK718" s="146"/>
      <c r="GAL718" s="146"/>
      <c r="GAM718" s="146"/>
      <c r="GAN718" s="146"/>
      <c r="GAO718" s="146"/>
      <c r="GAP718" s="146"/>
      <c r="GAQ718" s="146"/>
      <c r="GAR718" s="146"/>
      <c r="GAS718" s="146"/>
      <c r="GAT718" s="146"/>
      <c r="GAU718" s="146"/>
      <c r="GAV718" s="146"/>
      <c r="GAW718" s="146"/>
      <c r="GAX718" s="146"/>
      <c r="GAY718" s="146"/>
      <c r="GAZ718" s="146"/>
      <c r="GBA718" s="146"/>
      <c r="GBB718" s="146"/>
      <c r="GBC718" s="146"/>
      <c r="GBD718" s="146"/>
      <c r="GBE718" s="146"/>
      <c r="GBF718" s="146"/>
      <c r="GBG718" s="146"/>
      <c r="GBH718" s="146"/>
      <c r="GBI718" s="146"/>
      <c r="GBJ718" s="146"/>
      <c r="GBK718" s="146"/>
      <c r="GBL718" s="146"/>
      <c r="GBM718" s="146"/>
      <c r="GBN718" s="146"/>
      <c r="GBO718" s="146"/>
      <c r="GBP718" s="146"/>
      <c r="GBQ718" s="146"/>
      <c r="GBR718" s="146"/>
      <c r="GBS718" s="146"/>
      <c r="GBT718" s="146"/>
      <c r="GBU718" s="146"/>
      <c r="GBV718" s="146"/>
      <c r="GBW718" s="146"/>
      <c r="GBX718" s="146"/>
      <c r="GBY718" s="146"/>
      <c r="GBZ718" s="146"/>
      <c r="GCA718" s="146"/>
      <c r="GCB718" s="146"/>
      <c r="GCC718" s="146"/>
      <c r="GCD718" s="146"/>
      <c r="GCE718" s="146"/>
      <c r="GCF718" s="146"/>
      <c r="GCG718" s="146"/>
      <c r="GCH718" s="146"/>
      <c r="GCI718" s="146"/>
      <c r="GCJ718" s="146"/>
      <c r="GCK718" s="146"/>
      <c r="GCL718" s="146"/>
      <c r="GCM718" s="146"/>
      <c r="GCN718" s="146"/>
      <c r="GCO718" s="146"/>
      <c r="GCP718" s="146"/>
      <c r="GCQ718" s="146"/>
      <c r="GCR718" s="146"/>
      <c r="GCS718" s="146"/>
      <c r="GCT718" s="146"/>
      <c r="GCU718" s="146"/>
      <c r="GCV718" s="146"/>
      <c r="GCW718" s="146"/>
      <c r="GCX718" s="146"/>
      <c r="GCY718" s="146"/>
      <c r="GCZ718" s="146"/>
      <c r="GDA718" s="146"/>
      <c r="GDB718" s="146"/>
      <c r="GDC718" s="146"/>
      <c r="GDD718" s="146"/>
      <c r="GDE718" s="146"/>
      <c r="GDF718" s="146"/>
      <c r="GDG718" s="146"/>
      <c r="GDH718" s="146"/>
      <c r="GDI718" s="146"/>
      <c r="GDJ718" s="146"/>
      <c r="GDK718" s="146"/>
      <c r="GDL718" s="146"/>
      <c r="GDM718" s="146"/>
      <c r="GDN718" s="146"/>
      <c r="GDO718" s="146"/>
      <c r="GDP718" s="146"/>
      <c r="GDQ718" s="146"/>
      <c r="GDR718" s="146"/>
      <c r="GDS718" s="146"/>
      <c r="GDT718" s="146"/>
      <c r="GDU718" s="146"/>
      <c r="GDV718" s="146"/>
      <c r="GDW718" s="146"/>
      <c r="GDX718" s="146"/>
      <c r="GDY718" s="146"/>
      <c r="GDZ718" s="146"/>
      <c r="GEA718" s="146"/>
      <c r="GEB718" s="146"/>
      <c r="GEC718" s="146"/>
      <c r="GED718" s="146"/>
      <c r="GEE718" s="146"/>
      <c r="GEF718" s="146"/>
      <c r="GEG718" s="146"/>
      <c r="GEH718" s="146"/>
      <c r="GEI718" s="146"/>
      <c r="GEJ718" s="146"/>
      <c r="GEK718" s="146"/>
      <c r="GEL718" s="146"/>
      <c r="GEM718" s="146"/>
      <c r="GEN718" s="146"/>
      <c r="GEO718" s="146"/>
      <c r="GEP718" s="146"/>
      <c r="GEQ718" s="146"/>
      <c r="GER718" s="146"/>
      <c r="GES718" s="146"/>
      <c r="GET718" s="146"/>
      <c r="GEU718" s="146"/>
      <c r="GEV718" s="146"/>
      <c r="GEW718" s="146"/>
      <c r="GEX718" s="146"/>
      <c r="GEY718" s="146"/>
      <c r="GEZ718" s="146"/>
      <c r="GFA718" s="146"/>
      <c r="GFB718" s="146"/>
      <c r="GFC718" s="146"/>
      <c r="GFD718" s="146"/>
      <c r="GFE718" s="146"/>
      <c r="GFF718" s="146"/>
      <c r="GFG718" s="146"/>
      <c r="GFH718" s="146"/>
      <c r="GFI718" s="146"/>
      <c r="GFJ718" s="146"/>
      <c r="GFK718" s="146"/>
      <c r="GFL718" s="146"/>
      <c r="GFM718" s="146"/>
      <c r="GFN718" s="146"/>
      <c r="GFO718" s="146"/>
      <c r="GFP718" s="146"/>
      <c r="GFQ718" s="146"/>
      <c r="GFR718" s="146"/>
      <c r="GFS718" s="146"/>
      <c r="GFT718" s="146"/>
      <c r="GFU718" s="146"/>
      <c r="GFV718" s="146"/>
      <c r="GFW718" s="146"/>
      <c r="GFX718" s="146"/>
      <c r="GFY718" s="146"/>
      <c r="GFZ718" s="146"/>
      <c r="GGA718" s="146"/>
      <c r="GGB718" s="146"/>
      <c r="GGC718" s="146"/>
      <c r="GGD718" s="146"/>
      <c r="GGE718" s="146"/>
      <c r="GGF718" s="146"/>
      <c r="GGG718" s="146"/>
      <c r="GGH718" s="146"/>
      <c r="GGI718" s="146"/>
      <c r="GGJ718" s="146"/>
      <c r="GGK718" s="146"/>
      <c r="GGL718" s="146"/>
      <c r="GGM718" s="146"/>
      <c r="GGN718" s="146"/>
      <c r="GGO718" s="146"/>
      <c r="GGP718" s="146"/>
      <c r="GGQ718" s="146"/>
      <c r="GGR718" s="146"/>
      <c r="GGS718" s="146"/>
      <c r="GGT718" s="146"/>
      <c r="GGU718" s="146"/>
      <c r="GGV718" s="146"/>
      <c r="GGW718" s="146"/>
      <c r="GGX718" s="146"/>
      <c r="GGY718" s="146"/>
      <c r="GGZ718" s="146"/>
      <c r="GHA718" s="146"/>
      <c r="GHB718" s="146"/>
      <c r="GHC718" s="146"/>
      <c r="GHD718" s="146"/>
      <c r="GHE718" s="146"/>
      <c r="GHF718" s="146"/>
      <c r="GHG718" s="146"/>
      <c r="GHH718" s="146"/>
      <c r="GHI718" s="146"/>
      <c r="GHJ718" s="146"/>
      <c r="GHK718" s="146"/>
      <c r="GHL718" s="146"/>
      <c r="GHM718" s="146"/>
      <c r="GHN718" s="146"/>
      <c r="GHO718" s="146"/>
      <c r="GHP718" s="146"/>
      <c r="GHQ718" s="146"/>
      <c r="GHR718" s="146"/>
      <c r="GHS718" s="146"/>
      <c r="GHT718" s="146"/>
      <c r="GHU718" s="146"/>
      <c r="GHV718" s="146"/>
      <c r="GHW718" s="146"/>
      <c r="GHX718" s="146"/>
      <c r="GHY718" s="146"/>
      <c r="GHZ718" s="146"/>
      <c r="GIA718" s="146"/>
      <c r="GIB718" s="146"/>
      <c r="GIC718" s="146"/>
      <c r="GID718" s="146"/>
      <c r="GIE718" s="146"/>
      <c r="GIF718" s="146"/>
      <c r="GIG718" s="146"/>
      <c r="GIH718" s="146"/>
      <c r="GII718" s="146"/>
      <c r="GIJ718" s="146"/>
      <c r="GIK718" s="146"/>
      <c r="GIL718" s="146"/>
      <c r="GIM718" s="146"/>
      <c r="GIN718" s="146"/>
      <c r="GIO718" s="146"/>
      <c r="GIP718" s="146"/>
      <c r="GIQ718" s="146"/>
      <c r="GIR718" s="146"/>
      <c r="GIS718" s="146"/>
      <c r="GIT718" s="146"/>
      <c r="GIU718" s="146"/>
      <c r="GIV718" s="146"/>
      <c r="GIW718" s="146"/>
      <c r="GIX718" s="146"/>
      <c r="GIY718" s="146"/>
      <c r="GIZ718" s="146"/>
      <c r="GJA718" s="146"/>
      <c r="GJB718" s="146"/>
      <c r="GJC718" s="146"/>
      <c r="GJD718" s="146"/>
      <c r="GJE718" s="146"/>
      <c r="GJF718" s="146"/>
      <c r="GJG718" s="146"/>
      <c r="GJH718" s="146"/>
      <c r="GJI718" s="146"/>
      <c r="GJJ718" s="146"/>
      <c r="GJK718" s="146"/>
      <c r="GJL718" s="146"/>
      <c r="GJM718" s="146"/>
      <c r="GJN718" s="146"/>
      <c r="GJO718" s="146"/>
      <c r="GJP718" s="146"/>
      <c r="GJQ718" s="146"/>
      <c r="GJR718" s="146"/>
      <c r="GJS718" s="146"/>
      <c r="GJT718" s="146"/>
      <c r="GJU718" s="146"/>
      <c r="GJV718" s="146"/>
      <c r="GJW718" s="146"/>
      <c r="GJX718" s="146"/>
      <c r="GJY718" s="146"/>
      <c r="GJZ718" s="146"/>
      <c r="GKA718" s="146"/>
      <c r="GKB718" s="146"/>
      <c r="GKC718" s="146"/>
      <c r="GKD718" s="146"/>
      <c r="GKE718" s="146"/>
      <c r="GKF718" s="146"/>
      <c r="GKG718" s="146"/>
      <c r="GKH718" s="146"/>
      <c r="GKI718" s="146"/>
      <c r="GKJ718" s="146"/>
      <c r="GKK718" s="146"/>
      <c r="GKL718" s="146"/>
      <c r="GKM718" s="146"/>
      <c r="GKN718" s="146"/>
      <c r="GKO718" s="146"/>
      <c r="GKP718" s="146"/>
      <c r="GKQ718" s="146"/>
      <c r="GKR718" s="146"/>
      <c r="GKS718" s="146"/>
      <c r="GKT718" s="146"/>
      <c r="GKU718" s="146"/>
      <c r="GKV718" s="146"/>
      <c r="GKW718" s="146"/>
      <c r="GKX718" s="146"/>
      <c r="GKY718" s="146"/>
      <c r="GKZ718" s="146"/>
      <c r="GLA718" s="146"/>
      <c r="GLB718" s="146"/>
      <c r="GLC718" s="146"/>
      <c r="GLD718" s="146"/>
      <c r="GLE718" s="146"/>
      <c r="GLF718" s="146"/>
      <c r="GLG718" s="146"/>
      <c r="GLH718" s="146"/>
      <c r="GLI718" s="146"/>
      <c r="GLJ718" s="146"/>
      <c r="GLK718" s="146"/>
      <c r="GLL718" s="146"/>
      <c r="GLM718" s="146"/>
      <c r="GLN718" s="146"/>
      <c r="GLO718" s="146"/>
      <c r="GLP718" s="146"/>
      <c r="GLQ718" s="146"/>
      <c r="GLR718" s="146"/>
      <c r="GLS718" s="146"/>
      <c r="GLT718" s="146"/>
      <c r="GLU718" s="146"/>
      <c r="GLV718" s="146"/>
      <c r="GLW718" s="146"/>
      <c r="GLX718" s="146"/>
      <c r="GLY718" s="146"/>
      <c r="GLZ718" s="146"/>
      <c r="GMA718" s="146"/>
      <c r="GMB718" s="146"/>
      <c r="GMC718" s="146"/>
      <c r="GMD718" s="146"/>
      <c r="GME718" s="146"/>
      <c r="GMF718" s="146"/>
      <c r="GMG718" s="146"/>
      <c r="GMH718" s="146"/>
      <c r="GMI718" s="146"/>
      <c r="GMJ718" s="146"/>
      <c r="GMK718" s="146"/>
      <c r="GML718" s="146"/>
      <c r="GMM718" s="146"/>
      <c r="GMN718" s="146"/>
      <c r="GMO718" s="146"/>
      <c r="GMP718" s="146"/>
      <c r="GMQ718" s="146"/>
      <c r="GMR718" s="146"/>
      <c r="GMS718" s="146"/>
      <c r="GMT718" s="146"/>
      <c r="GMU718" s="146"/>
      <c r="GMV718" s="146"/>
      <c r="GMW718" s="146"/>
      <c r="GMX718" s="146"/>
      <c r="GMY718" s="146"/>
      <c r="GMZ718" s="146"/>
      <c r="GNA718" s="146"/>
      <c r="GNB718" s="146"/>
      <c r="GNC718" s="146"/>
      <c r="GND718" s="146"/>
      <c r="GNE718" s="146"/>
      <c r="GNF718" s="146"/>
      <c r="GNG718" s="146"/>
      <c r="GNH718" s="146"/>
      <c r="GNI718" s="146"/>
      <c r="GNJ718" s="146"/>
      <c r="GNK718" s="146"/>
      <c r="GNL718" s="146"/>
      <c r="GNM718" s="146"/>
      <c r="GNN718" s="146"/>
      <c r="GNO718" s="146"/>
      <c r="GNP718" s="146"/>
      <c r="GNQ718" s="146"/>
      <c r="GNR718" s="146"/>
      <c r="GNS718" s="146"/>
      <c r="GNT718" s="146"/>
      <c r="GNU718" s="146"/>
      <c r="GNV718" s="146"/>
      <c r="GNW718" s="146"/>
      <c r="GNX718" s="146"/>
      <c r="GNY718" s="146"/>
      <c r="GNZ718" s="146"/>
      <c r="GOA718" s="146"/>
      <c r="GOB718" s="146"/>
      <c r="GOC718" s="146"/>
      <c r="GOD718" s="146"/>
      <c r="GOE718" s="146"/>
      <c r="GOF718" s="146"/>
      <c r="GOG718" s="146"/>
      <c r="GOH718" s="146"/>
      <c r="GOI718" s="146"/>
      <c r="GOJ718" s="146"/>
      <c r="GOK718" s="146"/>
      <c r="GOL718" s="146"/>
      <c r="GOM718" s="146"/>
      <c r="GON718" s="146"/>
      <c r="GOO718" s="146"/>
      <c r="GOP718" s="146"/>
      <c r="GOQ718" s="146"/>
      <c r="GOR718" s="146"/>
      <c r="GOS718" s="146"/>
      <c r="GOT718" s="146"/>
      <c r="GOU718" s="146"/>
      <c r="GOV718" s="146"/>
      <c r="GOW718" s="146"/>
      <c r="GOX718" s="146"/>
      <c r="GOY718" s="146"/>
      <c r="GOZ718" s="146"/>
      <c r="GPA718" s="146"/>
      <c r="GPB718" s="146"/>
      <c r="GPC718" s="146"/>
      <c r="GPD718" s="146"/>
      <c r="GPE718" s="146"/>
      <c r="GPF718" s="146"/>
      <c r="GPG718" s="146"/>
      <c r="GPH718" s="146"/>
      <c r="GPI718" s="146"/>
      <c r="GPJ718" s="146"/>
      <c r="GPK718" s="146"/>
      <c r="GPL718" s="146"/>
      <c r="GPM718" s="146"/>
      <c r="GPN718" s="146"/>
      <c r="GPO718" s="146"/>
      <c r="GPP718" s="146"/>
      <c r="GPQ718" s="146"/>
      <c r="GPR718" s="146"/>
      <c r="GPS718" s="146"/>
      <c r="GPT718" s="146"/>
      <c r="GPU718" s="146"/>
      <c r="GPV718" s="146"/>
      <c r="GPW718" s="146"/>
      <c r="GPX718" s="146"/>
      <c r="GPY718" s="146"/>
      <c r="GPZ718" s="146"/>
      <c r="GQA718" s="146"/>
      <c r="GQB718" s="146"/>
      <c r="GQC718" s="146"/>
      <c r="GQD718" s="146"/>
      <c r="GQE718" s="146"/>
      <c r="GQF718" s="146"/>
      <c r="GQG718" s="146"/>
      <c r="GQH718" s="146"/>
      <c r="GQI718" s="146"/>
      <c r="GQJ718" s="146"/>
      <c r="GQK718" s="146"/>
      <c r="GQL718" s="146"/>
      <c r="GQM718" s="146"/>
      <c r="GQN718" s="146"/>
      <c r="GQO718" s="146"/>
      <c r="GQP718" s="146"/>
      <c r="GQQ718" s="146"/>
      <c r="GQR718" s="146"/>
      <c r="GQS718" s="146"/>
      <c r="GQT718" s="146"/>
      <c r="GQU718" s="146"/>
      <c r="GQV718" s="146"/>
      <c r="GQW718" s="146"/>
      <c r="GQX718" s="146"/>
      <c r="GQY718" s="146"/>
      <c r="GQZ718" s="146"/>
      <c r="GRA718" s="146"/>
      <c r="GRB718" s="146"/>
      <c r="GRC718" s="146"/>
      <c r="GRD718" s="146"/>
      <c r="GRE718" s="146"/>
      <c r="GRF718" s="146"/>
      <c r="GRG718" s="146"/>
      <c r="GRH718" s="146"/>
      <c r="GRI718" s="146"/>
      <c r="GRJ718" s="146"/>
      <c r="GRK718" s="146"/>
      <c r="GRL718" s="146"/>
      <c r="GRM718" s="146"/>
      <c r="GRN718" s="146"/>
      <c r="GRO718" s="146"/>
      <c r="GRP718" s="146"/>
      <c r="GRQ718" s="146"/>
      <c r="GRR718" s="146"/>
      <c r="GRS718" s="146"/>
      <c r="GRT718" s="146"/>
      <c r="GRU718" s="146"/>
      <c r="GRV718" s="146"/>
      <c r="GRW718" s="146"/>
      <c r="GRX718" s="146"/>
      <c r="GRY718" s="146"/>
      <c r="GRZ718" s="146"/>
      <c r="GSA718" s="146"/>
      <c r="GSB718" s="146"/>
      <c r="GSC718" s="146"/>
      <c r="GSD718" s="146"/>
      <c r="GSE718" s="146"/>
      <c r="GSF718" s="146"/>
      <c r="GSG718" s="146"/>
      <c r="GSH718" s="146"/>
      <c r="GSI718" s="146"/>
      <c r="GSJ718" s="146"/>
      <c r="GSK718" s="146"/>
      <c r="GSL718" s="146"/>
      <c r="GSM718" s="146"/>
      <c r="GSN718" s="146"/>
      <c r="GSO718" s="146"/>
      <c r="GSP718" s="146"/>
      <c r="GSQ718" s="146"/>
      <c r="GSR718" s="146"/>
      <c r="GSS718" s="146"/>
      <c r="GST718" s="146"/>
      <c r="GSU718" s="146"/>
      <c r="GSV718" s="146"/>
      <c r="GSW718" s="146"/>
      <c r="GSX718" s="146"/>
      <c r="GSY718" s="146"/>
      <c r="GSZ718" s="146"/>
      <c r="GTA718" s="146"/>
      <c r="GTB718" s="146"/>
      <c r="GTC718" s="146"/>
      <c r="GTD718" s="146"/>
      <c r="GTE718" s="146"/>
      <c r="GTF718" s="146"/>
      <c r="GTG718" s="146"/>
      <c r="GTH718" s="146"/>
      <c r="GTI718" s="146"/>
      <c r="GTJ718" s="146"/>
      <c r="GTK718" s="146"/>
      <c r="GTL718" s="146"/>
      <c r="GTM718" s="146"/>
      <c r="GTN718" s="146"/>
      <c r="GTO718" s="146"/>
      <c r="GTP718" s="146"/>
      <c r="GTQ718" s="146"/>
      <c r="GTR718" s="146"/>
      <c r="GTS718" s="146"/>
      <c r="GTT718" s="146"/>
      <c r="GTU718" s="146"/>
      <c r="GTV718" s="146"/>
      <c r="GTW718" s="146"/>
      <c r="GTX718" s="146"/>
      <c r="GTY718" s="146"/>
      <c r="GTZ718" s="146"/>
      <c r="GUA718" s="146"/>
      <c r="GUB718" s="146"/>
      <c r="GUC718" s="146"/>
      <c r="GUD718" s="146"/>
      <c r="GUE718" s="146"/>
      <c r="GUF718" s="146"/>
      <c r="GUG718" s="146"/>
      <c r="GUH718" s="146"/>
      <c r="GUI718" s="146"/>
      <c r="GUJ718" s="146"/>
      <c r="GUK718" s="146"/>
      <c r="GUL718" s="146"/>
      <c r="GUM718" s="146"/>
      <c r="GUN718" s="146"/>
      <c r="GUO718" s="146"/>
      <c r="GUP718" s="146"/>
      <c r="GUQ718" s="146"/>
      <c r="GUR718" s="146"/>
      <c r="GUS718" s="146"/>
      <c r="GUT718" s="146"/>
      <c r="GUU718" s="146"/>
      <c r="GUV718" s="146"/>
      <c r="GUW718" s="146"/>
      <c r="GUX718" s="146"/>
      <c r="GUY718" s="146"/>
      <c r="GUZ718" s="146"/>
      <c r="GVA718" s="146"/>
      <c r="GVB718" s="146"/>
      <c r="GVC718" s="146"/>
      <c r="GVD718" s="146"/>
      <c r="GVE718" s="146"/>
      <c r="GVF718" s="146"/>
      <c r="GVG718" s="146"/>
      <c r="GVH718" s="146"/>
      <c r="GVI718" s="146"/>
      <c r="GVJ718" s="146"/>
      <c r="GVK718" s="146"/>
      <c r="GVL718" s="146"/>
      <c r="GVM718" s="146"/>
      <c r="GVN718" s="146"/>
      <c r="GVO718" s="146"/>
      <c r="GVP718" s="146"/>
      <c r="GVQ718" s="146"/>
      <c r="GVR718" s="146"/>
      <c r="GVS718" s="146"/>
      <c r="GVT718" s="146"/>
      <c r="GVU718" s="146"/>
      <c r="GVV718" s="146"/>
      <c r="GVW718" s="146"/>
      <c r="GVX718" s="146"/>
      <c r="GVY718" s="146"/>
      <c r="GVZ718" s="146"/>
      <c r="GWA718" s="146"/>
      <c r="GWB718" s="146"/>
      <c r="GWC718" s="146"/>
      <c r="GWD718" s="146"/>
      <c r="GWE718" s="146"/>
      <c r="GWF718" s="146"/>
      <c r="GWG718" s="146"/>
      <c r="GWH718" s="146"/>
      <c r="GWI718" s="146"/>
      <c r="GWJ718" s="146"/>
      <c r="GWK718" s="146"/>
      <c r="GWL718" s="146"/>
      <c r="GWM718" s="146"/>
      <c r="GWN718" s="146"/>
      <c r="GWO718" s="146"/>
      <c r="GWP718" s="146"/>
      <c r="GWQ718" s="146"/>
      <c r="GWR718" s="146"/>
      <c r="GWS718" s="146"/>
      <c r="GWT718" s="146"/>
      <c r="GWU718" s="146"/>
      <c r="GWV718" s="146"/>
      <c r="GWW718" s="146"/>
      <c r="GWX718" s="146"/>
      <c r="GWY718" s="146"/>
      <c r="GWZ718" s="146"/>
      <c r="GXA718" s="146"/>
      <c r="GXB718" s="146"/>
      <c r="GXC718" s="146"/>
      <c r="GXD718" s="146"/>
      <c r="GXE718" s="146"/>
      <c r="GXF718" s="146"/>
      <c r="GXG718" s="146"/>
      <c r="GXH718" s="146"/>
      <c r="GXI718" s="146"/>
      <c r="GXJ718" s="146"/>
      <c r="GXK718" s="146"/>
      <c r="GXL718" s="146"/>
      <c r="GXM718" s="146"/>
      <c r="GXN718" s="146"/>
      <c r="GXO718" s="146"/>
      <c r="GXP718" s="146"/>
      <c r="GXQ718" s="146"/>
      <c r="GXR718" s="146"/>
      <c r="GXS718" s="146"/>
      <c r="GXT718" s="146"/>
      <c r="GXU718" s="146"/>
      <c r="GXV718" s="146"/>
      <c r="GXW718" s="146"/>
      <c r="GXX718" s="146"/>
      <c r="GXY718" s="146"/>
      <c r="GXZ718" s="146"/>
      <c r="GYA718" s="146"/>
      <c r="GYB718" s="146"/>
      <c r="GYC718" s="146"/>
      <c r="GYD718" s="146"/>
      <c r="GYE718" s="146"/>
      <c r="GYF718" s="146"/>
      <c r="GYG718" s="146"/>
      <c r="GYH718" s="146"/>
      <c r="GYI718" s="146"/>
      <c r="GYJ718" s="146"/>
      <c r="GYK718" s="146"/>
      <c r="GYL718" s="146"/>
      <c r="GYM718" s="146"/>
      <c r="GYN718" s="146"/>
      <c r="GYO718" s="146"/>
      <c r="GYP718" s="146"/>
      <c r="GYQ718" s="146"/>
      <c r="GYR718" s="146"/>
      <c r="GYS718" s="146"/>
      <c r="GYT718" s="146"/>
      <c r="GYU718" s="146"/>
      <c r="GYV718" s="146"/>
      <c r="GYW718" s="146"/>
      <c r="GYX718" s="146"/>
      <c r="GYY718" s="146"/>
      <c r="GYZ718" s="146"/>
      <c r="GZA718" s="146"/>
      <c r="GZB718" s="146"/>
      <c r="GZC718" s="146"/>
      <c r="GZD718" s="146"/>
      <c r="GZE718" s="146"/>
      <c r="GZF718" s="146"/>
      <c r="GZG718" s="146"/>
      <c r="GZH718" s="146"/>
      <c r="GZI718" s="146"/>
      <c r="GZJ718" s="146"/>
      <c r="GZK718" s="146"/>
      <c r="GZL718" s="146"/>
      <c r="GZM718" s="146"/>
      <c r="GZN718" s="146"/>
      <c r="GZO718" s="146"/>
      <c r="GZP718" s="146"/>
      <c r="GZQ718" s="146"/>
      <c r="GZR718" s="146"/>
      <c r="GZS718" s="146"/>
      <c r="GZT718" s="146"/>
      <c r="GZU718" s="146"/>
      <c r="GZV718" s="146"/>
      <c r="GZW718" s="146"/>
      <c r="GZX718" s="146"/>
      <c r="GZY718" s="146"/>
      <c r="GZZ718" s="146"/>
      <c r="HAA718" s="146"/>
      <c r="HAB718" s="146"/>
      <c r="HAC718" s="146"/>
      <c r="HAD718" s="146"/>
      <c r="HAE718" s="146"/>
      <c r="HAF718" s="146"/>
      <c r="HAG718" s="146"/>
      <c r="HAH718" s="146"/>
      <c r="HAI718" s="146"/>
      <c r="HAJ718" s="146"/>
      <c r="HAK718" s="146"/>
      <c r="HAL718" s="146"/>
      <c r="HAM718" s="146"/>
      <c r="HAN718" s="146"/>
      <c r="HAO718" s="146"/>
      <c r="HAP718" s="146"/>
      <c r="HAQ718" s="146"/>
      <c r="HAR718" s="146"/>
      <c r="HAS718" s="146"/>
      <c r="HAT718" s="146"/>
      <c r="HAU718" s="146"/>
      <c r="HAV718" s="146"/>
      <c r="HAW718" s="146"/>
      <c r="HAX718" s="146"/>
      <c r="HAY718" s="146"/>
      <c r="HAZ718" s="146"/>
      <c r="HBA718" s="146"/>
      <c r="HBB718" s="146"/>
      <c r="HBC718" s="146"/>
      <c r="HBD718" s="146"/>
      <c r="HBE718" s="146"/>
      <c r="HBF718" s="146"/>
      <c r="HBG718" s="146"/>
      <c r="HBH718" s="146"/>
      <c r="HBI718" s="146"/>
      <c r="HBJ718" s="146"/>
      <c r="HBK718" s="146"/>
      <c r="HBL718" s="146"/>
      <c r="HBM718" s="146"/>
      <c r="HBN718" s="146"/>
      <c r="HBO718" s="146"/>
      <c r="HBP718" s="146"/>
      <c r="HBQ718" s="146"/>
      <c r="HBR718" s="146"/>
      <c r="HBS718" s="146"/>
      <c r="HBT718" s="146"/>
      <c r="HBU718" s="146"/>
      <c r="HBV718" s="146"/>
      <c r="HBW718" s="146"/>
      <c r="HBX718" s="146"/>
      <c r="HBY718" s="146"/>
      <c r="HBZ718" s="146"/>
      <c r="HCA718" s="146"/>
      <c r="HCB718" s="146"/>
      <c r="HCC718" s="146"/>
      <c r="HCD718" s="146"/>
      <c r="HCE718" s="146"/>
      <c r="HCF718" s="146"/>
      <c r="HCG718" s="146"/>
      <c r="HCH718" s="146"/>
      <c r="HCI718" s="146"/>
      <c r="HCJ718" s="146"/>
      <c r="HCK718" s="146"/>
      <c r="HCL718" s="146"/>
      <c r="HCM718" s="146"/>
      <c r="HCN718" s="146"/>
      <c r="HCO718" s="146"/>
      <c r="HCP718" s="146"/>
      <c r="HCQ718" s="146"/>
      <c r="HCR718" s="146"/>
      <c r="HCS718" s="146"/>
      <c r="HCT718" s="146"/>
      <c r="HCU718" s="146"/>
      <c r="HCV718" s="146"/>
      <c r="HCW718" s="146"/>
      <c r="HCX718" s="146"/>
      <c r="HCY718" s="146"/>
      <c r="HCZ718" s="146"/>
      <c r="HDA718" s="146"/>
      <c r="HDB718" s="146"/>
      <c r="HDC718" s="146"/>
      <c r="HDD718" s="146"/>
      <c r="HDE718" s="146"/>
      <c r="HDF718" s="146"/>
      <c r="HDG718" s="146"/>
      <c r="HDH718" s="146"/>
      <c r="HDI718" s="146"/>
      <c r="HDJ718" s="146"/>
      <c r="HDK718" s="146"/>
      <c r="HDL718" s="146"/>
      <c r="HDM718" s="146"/>
      <c r="HDN718" s="146"/>
      <c r="HDO718" s="146"/>
      <c r="HDP718" s="146"/>
      <c r="HDQ718" s="146"/>
      <c r="HDR718" s="146"/>
      <c r="HDS718" s="146"/>
      <c r="HDT718" s="146"/>
      <c r="HDU718" s="146"/>
      <c r="HDV718" s="146"/>
      <c r="HDW718" s="146"/>
      <c r="HDX718" s="146"/>
      <c r="HDY718" s="146"/>
      <c r="HDZ718" s="146"/>
      <c r="HEA718" s="146"/>
      <c r="HEB718" s="146"/>
      <c r="HEC718" s="146"/>
      <c r="HED718" s="146"/>
      <c r="HEE718" s="146"/>
      <c r="HEF718" s="146"/>
      <c r="HEG718" s="146"/>
      <c r="HEH718" s="146"/>
      <c r="HEI718" s="146"/>
      <c r="HEJ718" s="146"/>
      <c r="HEK718" s="146"/>
      <c r="HEL718" s="146"/>
      <c r="HEM718" s="146"/>
      <c r="HEN718" s="146"/>
      <c r="HEO718" s="146"/>
      <c r="HEP718" s="146"/>
      <c r="HEQ718" s="146"/>
      <c r="HER718" s="146"/>
      <c r="HES718" s="146"/>
      <c r="HET718" s="146"/>
      <c r="HEU718" s="146"/>
      <c r="HEV718" s="146"/>
      <c r="HEW718" s="146"/>
      <c r="HEX718" s="146"/>
      <c r="HEY718" s="146"/>
      <c r="HEZ718" s="146"/>
      <c r="HFA718" s="146"/>
      <c r="HFB718" s="146"/>
      <c r="HFC718" s="146"/>
      <c r="HFD718" s="146"/>
      <c r="HFE718" s="146"/>
      <c r="HFF718" s="146"/>
      <c r="HFG718" s="146"/>
      <c r="HFH718" s="146"/>
      <c r="HFI718" s="146"/>
      <c r="HFJ718" s="146"/>
      <c r="HFK718" s="146"/>
      <c r="HFL718" s="146"/>
      <c r="HFM718" s="146"/>
      <c r="HFN718" s="146"/>
      <c r="HFO718" s="146"/>
      <c r="HFP718" s="146"/>
      <c r="HFQ718" s="146"/>
      <c r="HFR718" s="146"/>
      <c r="HFS718" s="146"/>
      <c r="HFT718" s="146"/>
      <c r="HFU718" s="146"/>
      <c r="HFV718" s="146"/>
      <c r="HFW718" s="146"/>
      <c r="HFX718" s="146"/>
      <c r="HFY718" s="146"/>
      <c r="HFZ718" s="146"/>
      <c r="HGA718" s="146"/>
      <c r="HGB718" s="146"/>
      <c r="HGC718" s="146"/>
      <c r="HGD718" s="146"/>
      <c r="HGE718" s="146"/>
      <c r="HGF718" s="146"/>
      <c r="HGG718" s="146"/>
      <c r="HGH718" s="146"/>
      <c r="HGI718" s="146"/>
      <c r="HGJ718" s="146"/>
      <c r="HGK718" s="146"/>
      <c r="HGL718" s="146"/>
      <c r="HGM718" s="146"/>
      <c r="HGN718" s="146"/>
      <c r="HGO718" s="146"/>
      <c r="HGP718" s="146"/>
      <c r="HGQ718" s="146"/>
      <c r="HGR718" s="146"/>
      <c r="HGS718" s="146"/>
      <c r="HGT718" s="146"/>
      <c r="HGU718" s="146"/>
      <c r="HGV718" s="146"/>
      <c r="HGW718" s="146"/>
      <c r="HGX718" s="146"/>
      <c r="HGY718" s="146"/>
      <c r="HGZ718" s="146"/>
      <c r="HHA718" s="146"/>
      <c r="HHB718" s="146"/>
      <c r="HHC718" s="146"/>
      <c r="HHD718" s="146"/>
      <c r="HHE718" s="146"/>
      <c r="HHF718" s="146"/>
      <c r="HHG718" s="146"/>
      <c r="HHH718" s="146"/>
      <c r="HHI718" s="146"/>
      <c r="HHJ718" s="146"/>
      <c r="HHK718" s="146"/>
      <c r="HHL718" s="146"/>
      <c r="HHM718" s="146"/>
      <c r="HHN718" s="146"/>
      <c r="HHO718" s="146"/>
      <c r="HHP718" s="146"/>
      <c r="HHQ718" s="146"/>
      <c r="HHR718" s="146"/>
      <c r="HHS718" s="146"/>
      <c r="HHT718" s="146"/>
      <c r="HHU718" s="146"/>
      <c r="HHV718" s="146"/>
      <c r="HHW718" s="146"/>
      <c r="HHX718" s="146"/>
      <c r="HHY718" s="146"/>
      <c r="HHZ718" s="146"/>
      <c r="HIA718" s="146"/>
      <c r="HIB718" s="146"/>
      <c r="HIC718" s="146"/>
      <c r="HID718" s="146"/>
      <c r="HIE718" s="146"/>
      <c r="HIF718" s="146"/>
      <c r="HIG718" s="146"/>
      <c r="HIH718" s="146"/>
      <c r="HII718" s="146"/>
      <c r="HIJ718" s="146"/>
      <c r="HIK718" s="146"/>
      <c r="HIL718" s="146"/>
      <c r="HIM718" s="146"/>
      <c r="HIN718" s="146"/>
      <c r="HIO718" s="146"/>
      <c r="HIP718" s="146"/>
      <c r="HIQ718" s="146"/>
      <c r="HIR718" s="146"/>
      <c r="HIS718" s="146"/>
      <c r="HIT718" s="146"/>
      <c r="HIU718" s="146"/>
      <c r="HIV718" s="146"/>
      <c r="HIW718" s="146"/>
      <c r="HIX718" s="146"/>
      <c r="HIY718" s="146"/>
      <c r="HIZ718" s="146"/>
      <c r="HJA718" s="146"/>
      <c r="HJB718" s="146"/>
      <c r="HJC718" s="146"/>
      <c r="HJD718" s="146"/>
      <c r="HJE718" s="146"/>
      <c r="HJF718" s="146"/>
      <c r="HJG718" s="146"/>
      <c r="HJH718" s="146"/>
      <c r="HJI718" s="146"/>
      <c r="HJJ718" s="146"/>
      <c r="HJK718" s="146"/>
      <c r="HJL718" s="146"/>
      <c r="HJM718" s="146"/>
      <c r="HJN718" s="146"/>
      <c r="HJO718" s="146"/>
      <c r="HJP718" s="146"/>
      <c r="HJQ718" s="146"/>
      <c r="HJR718" s="146"/>
      <c r="HJS718" s="146"/>
      <c r="HJT718" s="146"/>
      <c r="HJU718" s="146"/>
      <c r="HJV718" s="146"/>
      <c r="HJW718" s="146"/>
      <c r="HJX718" s="146"/>
      <c r="HJY718" s="146"/>
      <c r="HJZ718" s="146"/>
      <c r="HKA718" s="146"/>
      <c r="HKB718" s="146"/>
      <c r="HKC718" s="146"/>
      <c r="HKD718" s="146"/>
      <c r="HKE718" s="146"/>
      <c r="HKF718" s="146"/>
      <c r="HKG718" s="146"/>
      <c r="HKH718" s="146"/>
      <c r="HKI718" s="146"/>
      <c r="HKJ718" s="146"/>
      <c r="HKK718" s="146"/>
      <c r="HKL718" s="146"/>
      <c r="HKM718" s="146"/>
      <c r="HKN718" s="146"/>
      <c r="HKO718" s="146"/>
      <c r="HKP718" s="146"/>
      <c r="HKQ718" s="146"/>
      <c r="HKR718" s="146"/>
      <c r="HKS718" s="146"/>
      <c r="HKT718" s="146"/>
      <c r="HKU718" s="146"/>
      <c r="HKV718" s="146"/>
      <c r="HKW718" s="146"/>
      <c r="HKX718" s="146"/>
      <c r="HKY718" s="146"/>
      <c r="HKZ718" s="146"/>
      <c r="HLA718" s="146"/>
      <c r="HLB718" s="146"/>
      <c r="HLC718" s="146"/>
      <c r="HLD718" s="146"/>
      <c r="HLE718" s="146"/>
      <c r="HLF718" s="146"/>
      <c r="HLG718" s="146"/>
      <c r="HLH718" s="146"/>
      <c r="HLI718" s="146"/>
      <c r="HLJ718" s="146"/>
      <c r="HLK718" s="146"/>
      <c r="HLL718" s="146"/>
      <c r="HLM718" s="146"/>
      <c r="HLN718" s="146"/>
      <c r="HLO718" s="146"/>
      <c r="HLP718" s="146"/>
      <c r="HLQ718" s="146"/>
      <c r="HLR718" s="146"/>
      <c r="HLS718" s="146"/>
      <c r="HLT718" s="146"/>
      <c r="HLU718" s="146"/>
      <c r="HLV718" s="146"/>
      <c r="HLW718" s="146"/>
      <c r="HLX718" s="146"/>
      <c r="HLY718" s="146"/>
      <c r="HLZ718" s="146"/>
      <c r="HMA718" s="146"/>
      <c r="HMB718" s="146"/>
      <c r="HMC718" s="146"/>
      <c r="HMD718" s="146"/>
      <c r="HME718" s="146"/>
      <c r="HMF718" s="146"/>
      <c r="HMG718" s="146"/>
      <c r="HMH718" s="146"/>
      <c r="HMI718" s="146"/>
      <c r="HMJ718" s="146"/>
      <c r="HMK718" s="146"/>
      <c r="HML718" s="146"/>
      <c r="HMM718" s="146"/>
      <c r="HMN718" s="146"/>
      <c r="HMO718" s="146"/>
      <c r="HMP718" s="146"/>
      <c r="HMQ718" s="146"/>
      <c r="HMR718" s="146"/>
      <c r="HMS718" s="146"/>
      <c r="HMT718" s="146"/>
      <c r="HMU718" s="146"/>
      <c r="HMV718" s="146"/>
      <c r="HMW718" s="146"/>
      <c r="HMX718" s="146"/>
      <c r="HMY718" s="146"/>
      <c r="HMZ718" s="146"/>
      <c r="HNA718" s="146"/>
      <c r="HNB718" s="146"/>
      <c r="HNC718" s="146"/>
      <c r="HND718" s="146"/>
      <c r="HNE718" s="146"/>
      <c r="HNF718" s="146"/>
      <c r="HNG718" s="146"/>
      <c r="HNH718" s="146"/>
      <c r="HNI718" s="146"/>
      <c r="HNJ718" s="146"/>
      <c r="HNK718" s="146"/>
      <c r="HNL718" s="146"/>
      <c r="HNM718" s="146"/>
      <c r="HNN718" s="146"/>
      <c r="HNO718" s="146"/>
      <c r="HNP718" s="146"/>
      <c r="HNQ718" s="146"/>
      <c r="HNR718" s="146"/>
      <c r="HNS718" s="146"/>
      <c r="HNT718" s="146"/>
      <c r="HNU718" s="146"/>
      <c r="HNV718" s="146"/>
      <c r="HNW718" s="146"/>
      <c r="HNX718" s="146"/>
      <c r="HNY718" s="146"/>
      <c r="HNZ718" s="146"/>
      <c r="HOA718" s="146"/>
      <c r="HOB718" s="146"/>
      <c r="HOC718" s="146"/>
      <c r="HOD718" s="146"/>
      <c r="HOE718" s="146"/>
      <c r="HOF718" s="146"/>
      <c r="HOG718" s="146"/>
      <c r="HOH718" s="146"/>
      <c r="HOI718" s="146"/>
      <c r="HOJ718" s="146"/>
      <c r="HOK718" s="146"/>
      <c r="HOL718" s="146"/>
      <c r="HOM718" s="146"/>
      <c r="HON718" s="146"/>
      <c r="HOO718" s="146"/>
      <c r="HOP718" s="146"/>
      <c r="HOQ718" s="146"/>
      <c r="HOR718" s="146"/>
      <c r="HOS718" s="146"/>
      <c r="HOT718" s="146"/>
      <c r="HOU718" s="146"/>
      <c r="HOV718" s="146"/>
      <c r="HOW718" s="146"/>
      <c r="HOX718" s="146"/>
      <c r="HOY718" s="146"/>
      <c r="HOZ718" s="146"/>
      <c r="HPA718" s="146"/>
      <c r="HPB718" s="146"/>
      <c r="HPC718" s="146"/>
      <c r="HPD718" s="146"/>
      <c r="HPE718" s="146"/>
      <c r="HPF718" s="146"/>
      <c r="HPG718" s="146"/>
      <c r="HPH718" s="146"/>
      <c r="HPI718" s="146"/>
      <c r="HPJ718" s="146"/>
      <c r="HPK718" s="146"/>
      <c r="HPL718" s="146"/>
      <c r="HPM718" s="146"/>
      <c r="HPN718" s="146"/>
      <c r="HPO718" s="146"/>
      <c r="HPP718" s="146"/>
      <c r="HPQ718" s="146"/>
      <c r="HPR718" s="146"/>
      <c r="HPS718" s="146"/>
      <c r="HPT718" s="146"/>
      <c r="HPU718" s="146"/>
      <c r="HPV718" s="146"/>
      <c r="HPW718" s="146"/>
      <c r="HPX718" s="146"/>
      <c r="HPY718" s="146"/>
      <c r="HPZ718" s="146"/>
      <c r="HQA718" s="146"/>
      <c r="HQB718" s="146"/>
      <c r="HQC718" s="146"/>
      <c r="HQD718" s="146"/>
      <c r="HQE718" s="146"/>
      <c r="HQF718" s="146"/>
      <c r="HQG718" s="146"/>
      <c r="HQH718" s="146"/>
      <c r="HQI718" s="146"/>
      <c r="HQJ718" s="146"/>
      <c r="HQK718" s="146"/>
      <c r="HQL718" s="146"/>
      <c r="HQM718" s="146"/>
      <c r="HQN718" s="146"/>
      <c r="HQO718" s="146"/>
      <c r="HQP718" s="146"/>
      <c r="HQQ718" s="146"/>
      <c r="HQR718" s="146"/>
      <c r="HQS718" s="146"/>
      <c r="HQT718" s="146"/>
      <c r="HQU718" s="146"/>
      <c r="HQV718" s="146"/>
      <c r="HQW718" s="146"/>
      <c r="HQX718" s="146"/>
      <c r="HQY718" s="146"/>
      <c r="HQZ718" s="146"/>
      <c r="HRA718" s="146"/>
      <c r="HRB718" s="146"/>
      <c r="HRC718" s="146"/>
      <c r="HRD718" s="146"/>
      <c r="HRE718" s="146"/>
      <c r="HRF718" s="146"/>
      <c r="HRG718" s="146"/>
      <c r="HRH718" s="146"/>
      <c r="HRI718" s="146"/>
      <c r="HRJ718" s="146"/>
      <c r="HRK718" s="146"/>
      <c r="HRL718" s="146"/>
      <c r="HRM718" s="146"/>
      <c r="HRN718" s="146"/>
      <c r="HRO718" s="146"/>
      <c r="HRP718" s="146"/>
      <c r="HRQ718" s="146"/>
      <c r="HRR718" s="146"/>
      <c r="HRS718" s="146"/>
      <c r="HRT718" s="146"/>
      <c r="HRU718" s="146"/>
      <c r="HRV718" s="146"/>
      <c r="HRW718" s="146"/>
      <c r="HRX718" s="146"/>
      <c r="HRY718" s="146"/>
      <c r="HRZ718" s="146"/>
      <c r="HSA718" s="146"/>
      <c r="HSB718" s="146"/>
      <c r="HSC718" s="146"/>
      <c r="HSD718" s="146"/>
      <c r="HSE718" s="146"/>
      <c r="HSF718" s="146"/>
      <c r="HSG718" s="146"/>
      <c r="HSH718" s="146"/>
      <c r="HSI718" s="146"/>
      <c r="HSJ718" s="146"/>
      <c r="HSK718" s="146"/>
      <c r="HSL718" s="146"/>
      <c r="HSM718" s="146"/>
      <c r="HSN718" s="146"/>
      <c r="HSO718" s="146"/>
      <c r="HSP718" s="146"/>
      <c r="HSQ718" s="146"/>
      <c r="HSR718" s="146"/>
      <c r="HSS718" s="146"/>
      <c r="HST718" s="146"/>
      <c r="HSU718" s="146"/>
      <c r="HSV718" s="146"/>
      <c r="HSW718" s="146"/>
      <c r="HSX718" s="146"/>
      <c r="HSY718" s="146"/>
      <c r="HSZ718" s="146"/>
      <c r="HTA718" s="146"/>
      <c r="HTB718" s="146"/>
      <c r="HTC718" s="146"/>
      <c r="HTD718" s="146"/>
      <c r="HTE718" s="146"/>
      <c r="HTF718" s="146"/>
      <c r="HTG718" s="146"/>
      <c r="HTH718" s="146"/>
      <c r="HTI718" s="146"/>
      <c r="HTJ718" s="146"/>
      <c r="HTK718" s="146"/>
      <c r="HTL718" s="146"/>
      <c r="HTM718" s="146"/>
      <c r="HTN718" s="146"/>
      <c r="HTO718" s="146"/>
      <c r="HTP718" s="146"/>
      <c r="HTQ718" s="146"/>
      <c r="HTR718" s="146"/>
      <c r="HTS718" s="146"/>
      <c r="HTT718" s="146"/>
      <c r="HTU718" s="146"/>
      <c r="HTV718" s="146"/>
      <c r="HTW718" s="146"/>
      <c r="HTX718" s="146"/>
      <c r="HTY718" s="146"/>
      <c r="HTZ718" s="146"/>
      <c r="HUA718" s="146"/>
      <c r="HUB718" s="146"/>
      <c r="HUC718" s="146"/>
      <c r="HUD718" s="146"/>
      <c r="HUE718" s="146"/>
      <c r="HUF718" s="146"/>
      <c r="HUG718" s="146"/>
      <c r="HUH718" s="146"/>
      <c r="HUI718" s="146"/>
      <c r="HUJ718" s="146"/>
      <c r="HUK718" s="146"/>
      <c r="HUL718" s="146"/>
      <c r="HUM718" s="146"/>
      <c r="HUN718" s="146"/>
      <c r="HUO718" s="146"/>
      <c r="HUP718" s="146"/>
      <c r="HUQ718" s="146"/>
      <c r="HUR718" s="146"/>
      <c r="HUS718" s="146"/>
      <c r="HUT718" s="146"/>
      <c r="HUU718" s="146"/>
      <c r="HUV718" s="146"/>
      <c r="HUW718" s="146"/>
      <c r="HUX718" s="146"/>
      <c r="HUY718" s="146"/>
      <c r="HUZ718" s="146"/>
      <c r="HVA718" s="146"/>
      <c r="HVB718" s="146"/>
      <c r="HVC718" s="146"/>
      <c r="HVD718" s="146"/>
      <c r="HVE718" s="146"/>
      <c r="HVF718" s="146"/>
      <c r="HVG718" s="146"/>
      <c r="HVH718" s="146"/>
      <c r="HVI718" s="146"/>
      <c r="HVJ718" s="146"/>
      <c r="HVK718" s="146"/>
      <c r="HVL718" s="146"/>
      <c r="HVM718" s="146"/>
      <c r="HVN718" s="146"/>
      <c r="HVO718" s="146"/>
      <c r="HVP718" s="146"/>
      <c r="HVQ718" s="146"/>
      <c r="HVR718" s="146"/>
      <c r="HVS718" s="146"/>
      <c r="HVT718" s="146"/>
      <c r="HVU718" s="146"/>
      <c r="HVV718" s="146"/>
      <c r="HVW718" s="146"/>
      <c r="HVX718" s="146"/>
      <c r="HVY718" s="146"/>
      <c r="HVZ718" s="146"/>
      <c r="HWA718" s="146"/>
      <c r="HWB718" s="146"/>
      <c r="HWC718" s="146"/>
      <c r="HWD718" s="146"/>
      <c r="HWE718" s="146"/>
      <c r="HWF718" s="146"/>
      <c r="HWG718" s="146"/>
      <c r="HWH718" s="146"/>
      <c r="HWI718" s="146"/>
      <c r="HWJ718" s="146"/>
      <c r="HWK718" s="146"/>
      <c r="HWL718" s="146"/>
      <c r="HWM718" s="146"/>
      <c r="HWN718" s="146"/>
      <c r="HWO718" s="146"/>
      <c r="HWP718" s="146"/>
      <c r="HWQ718" s="146"/>
      <c r="HWR718" s="146"/>
      <c r="HWS718" s="146"/>
      <c r="HWT718" s="146"/>
      <c r="HWU718" s="146"/>
      <c r="HWV718" s="146"/>
      <c r="HWW718" s="146"/>
      <c r="HWX718" s="146"/>
      <c r="HWY718" s="146"/>
      <c r="HWZ718" s="146"/>
      <c r="HXA718" s="146"/>
      <c r="HXB718" s="146"/>
      <c r="HXC718" s="146"/>
      <c r="HXD718" s="146"/>
      <c r="HXE718" s="146"/>
      <c r="HXF718" s="146"/>
      <c r="HXG718" s="146"/>
      <c r="HXH718" s="146"/>
      <c r="HXI718" s="146"/>
      <c r="HXJ718" s="146"/>
      <c r="HXK718" s="146"/>
      <c r="HXL718" s="146"/>
      <c r="HXM718" s="146"/>
      <c r="HXN718" s="146"/>
      <c r="HXO718" s="146"/>
      <c r="HXP718" s="146"/>
      <c r="HXQ718" s="146"/>
      <c r="HXR718" s="146"/>
      <c r="HXS718" s="146"/>
      <c r="HXT718" s="146"/>
      <c r="HXU718" s="146"/>
      <c r="HXV718" s="146"/>
      <c r="HXW718" s="146"/>
      <c r="HXX718" s="146"/>
      <c r="HXY718" s="146"/>
      <c r="HXZ718" s="146"/>
      <c r="HYA718" s="146"/>
      <c r="HYB718" s="146"/>
      <c r="HYC718" s="146"/>
      <c r="HYD718" s="146"/>
      <c r="HYE718" s="146"/>
      <c r="HYF718" s="146"/>
      <c r="HYG718" s="146"/>
      <c r="HYH718" s="146"/>
      <c r="HYI718" s="146"/>
      <c r="HYJ718" s="146"/>
      <c r="HYK718" s="146"/>
      <c r="HYL718" s="146"/>
      <c r="HYM718" s="146"/>
      <c r="HYN718" s="146"/>
      <c r="HYO718" s="146"/>
      <c r="HYP718" s="146"/>
      <c r="HYQ718" s="146"/>
      <c r="HYR718" s="146"/>
      <c r="HYS718" s="146"/>
      <c r="HYT718" s="146"/>
      <c r="HYU718" s="146"/>
      <c r="HYV718" s="146"/>
      <c r="HYW718" s="146"/>
      <c r="HYX718" s="146"/>
      <c r="HYY718" s="146"/>
      <c r="HYZ718" s="146"/>
      <c r="HZA718" s="146"/>
      <c r="HZB718" s="146"/>
      <c r="HZC718" s="146"/>
      <c r="HZD718" s="146"/>
      <c r="HZE718" s="146"/>
      <c r="HZF718" s="146"/>
      <c r="HZG718" s="146"/>
      <c r="HZH718" s="146"/>
      <c r="HZI718" s="146"/>
      <c r="HZJ718" s="146"/>
      <c r="HZK718" s="146"/>
      <c r="HZL718" s="146"/>
      <c r="HZM718" s="146"/>
      <c r="HZN718" s="146"/>
      <c r="HZO718" s="146"/>
      <c r="HZP718" s="146"/>
      <c r="HZQ718" s="146"/>
      <c r="HZR718" s="146"/>
      <c r="HZS718" s="146"/>
      <c r="HZT718" s="146"/>
      <c r="HZU718" s="146"/>
      <c r="HZV718" s="146"/>
      <c r="HZW718" s="146"/>
      <c r="HZX718" s="146"/>
      <c r="HZY718" s="146"/>
      <c r="HZZ718" s="146"/>
      <c r="IAA718" s="146"/>
      <c r="IAB718" s="146"/>
      <c r="IAC718" s="146"/>
      <c r="IAD718" s="146"/>
      <c r="IAE718" s="146"/>
      <c r="IAF718" s="146"/>
      <c r="IAG718" s="146"/>
      <c r="IAH718" s="146"/>
      <c r="IAI718" s="146"/>
      <c r="IAJ718" s="146"/>
      <c r="IAK718" s="146"/>
      <c r="IAL718" s="146"/>
      <c r="IAM718" s="146"/>
      <c r="IAN718" s="146"/>
      <c r="IAO718" s="146"/>
      <c r="IAP718" s="146"/>
      <c r="IAQ718" s="146"/>
      <c r="IAR718" s="146"/>
      <c r="IAS718" s="146"/>
      <c r="IAT718" s="146"/>
      <c r="IAU718" s="146"/>
      <c r="IAV718" s="146"/>
      <c r="IAW718" s="146"/>
      <c r="IAX718" s="146"/>
      <c r="IAY718" s="146"/>
      <c r="IAZ718" s="146"/>
      <c r="IBA718" s="146"/>
      <c r="IBB718" s="146"/>
      <c r="IBC718" s="146"/>
      <c r="IBD718" s="146"/>
      <c r="IBE718" s="146"/>
      <c r="IBF718" s="146"/>
      <c r="IBG718" s="146"/>
      <c r="IBH718" s="146"/>
      <c r="IBI718" s="146"/>
      <c r="IBJ718" s="146"/>
      <c r="IBK718" s="146"/>
      <c r="IBL718" s="146"/>
      <c r="IBM718" s="146"/>
      <c r="IBN718" s="146"/>
      <c r="IBO718" s="146"/>
      <c r="IBP718" s="146"/>
      <c r="IBQ718" s="146"/>
      <c r="IBR718" s="146"/>
      <c r="IBS718" s="146"/>
      <c r="IBT718" s="146"/>
      <c r="IBU718" s="146"/>
      <c r="IBV718" s="146"/>
      <c r="IBW718" s="146"/>
      <c r="IBX718" s="146"/>
      <c r="IBY718" s="146"/>
      <c r="IBZ718" s="146"/>
      <c r="ICA718" s="146"/>
      <c r="ICB718" s="146"/>
      <c r="ICC718" s="146"/>
      <c r="ICD718" s="146"/>
      <c r="ICE718" s="146"/>
      <c r="ICF718" s="146"/>
      <c r="ICG718" s="146"/>
      <c r="ICH718" s="146"/>
      <c r="ICI718" s="146"/>
      <c r="ICJ718" s="146"/>
      <c r="ICK718" s="146"/>
      <c r="ICL718" s="146"/>
      <c r="ICM718" s="146"/>
      <c r="ICN718" s="146"/>
      <c r="ICO718" s="146"/>
      <c r="ICP718" s="146"/>
      <c r="ICQ718" s="146"/>
      <c r="ICR718" s="146"/>
      <c r="ICS718" s="146"/>
      <c r="ICT718" s="146"/>
      <c r="ICU718" s="146"/>
      <c r="ICV718" s="146"/>
      <c r="ICW718" s="146"/>
      <c r="ICX718" s="146"/>
      <c r="ICY718" s="146"/>
      <c r="ICZ718" s="146"/>
      <c r="IDA718" s="146"/>
      <c r="IDB718" s="146"/>
      <c r="IDC718" s="146"/>
      <c r="IDD718" s="146"/>
      <c r="IDE718" s="146"/>
      <c r="IDF718" s="146"/>
      <c r="IDG718" s="146"/>
      <c r="IDH718" s="146"/>
      <c r="IDI718" s="146"/>
      <c r="IDJ718" s="146"/>
      <c r="IDK718" s="146"/>
      <c r="IDL718" s="146"/>
      <c r="IDM718" s="146"/>
      <c r="IDN718" s="146"/>
      <c r="IDO718" s="146"/>
      <c r="IDP718" s="146"/>
      <c r="IDQ718" s="146"/>
      <c r="IDR718" s="146"/>
      <c r="IDS718" s="146"/>
      <c r="IDT718" s="146"/>
      <c r="IDU718" s="146"/>
      <c r="IDV718" s="146"/>
      <c r="IDW718" s="146"/>
      <c r="IDX718" s="146"/>
      <c r="IDY718" s="146"/>
      <c r="IDZ718" s="146"/>
      <c r="IEA718" s="146"/>
      <c r="IEB718" s="146"/>
      <c r="IEC718" s="146"/>
      <c r="IED718" s="146"/>
      <c r="IEE718" s="146"/>
      <c r="IEF718" s="146"/>
      <c r="IEG718" s="146"/>
      <c r="IEH718" s="146"/>
      <c r="IEI718" s="146"/>
      <c r="IEJ718" s="146"/>
      <c r="IEK718" s="146"/>
      <c r="IEL718" s="146"/>
      <c r="IEM718" s="146"/>
      <c r="IEN718" s="146"/>
      <c r="IEO718" s="146"/>
      <c r="IEP718" s="146"/>
      <c r="IEQ718" s="146"/>
      <c r="IER718" s="146"/>
      <c r="IES718" s="146"/>
      <c r="IET718" s="146"/>
      <c r="IEU718" s="146"/>
      <c r="IEV718" s="146"/>
      <c r="IEW718" s="146"/>
      <c r="IEX718" s="146"/>
      <c r="IEY718" s="146"/>
      <c r="IEZ718" s="146"/>
      <c r="IFA718" s="146"/>
      <c r="IFB718" s="146"/>
      <c r="IFC718" s="146"/>
      <c r="IFD718" s="146"/>
      <c r="IFE718" s="146"/>
      <c r="IFF718" s="146"/>
      <c r="IFG718" s="146"/>
      <c r="IFH718" s="146"/>
      <c r="IFI718" s="146"/>
      <c r="IFJ718" s="146"/>
      <c r="IFK718" s="146"/>
      <c r="IFL718" s="146"/>
      <c r="IFM718" s="146"/>
      <c r="IFN718" s="146"/>
      <c r="IFO718" s="146"/>
      <c r="IFP718" s="146"/>
      <c r="IFQ718" s="146"/>
      <c r="IFR718" s="146"/>
      <c r="IFS718" s="146"/>
      <c r="IFT718" s="146"/>
      <c r="IFU718" s="146"/>
      <c r="IFV718" s="146"/>
      <c r="IFW718" s="146"/>
      <c r="IFX718" s="146"/>
      <c r="IFY718" s="146"/>
      <c r="IFZ718" s="146"/>
      <c r="IGA718" s="146"/>
      <c r="IGB718" s="146"/>
      <c r="IGC718" s="146"/>
      <c r="IGD718" s="146"/>
      <c r="IGE718" s="146"/>
      <c r="IGF718" s="146"/>
      <c r="IGG718" s="146"/>
      <c r="IGH718" s="146"/>
      <c r="IGI718" s="146"/>
      <c r="IGJ718" s="146"/>
      <c r="IGK718" s="146"/>
      <c r="IGL718" s="146"/>
      <c r="IGM718" s="146"/>
      <c r="IGN718" s="146"/>
      <c r="IGO718" s="146"/>
      <c r="IGP718" s="146"/>
      <c r="IGQ718" s="146"/>
      <c r="IGR718" s="146"/>
      <c r="IGS718" s="146"/>
      <c r="IGT718" s="146"/>
      <c r="IGU718" s="146"/>
      <c r="IGV718" s="146"/>
      <c r="IGW718" s="146"/>
      <c r="IGX718" s="146"/>
      <c r="IGY718" s="146"/>
      <c r="IGZ718" s="146"/>
      <c r="IHA718" s="146"/>
      <c r="IHB718" s="146"/>
      <c r="IHC718" s="146"/>
      <c r="IHD718" s="146"/>
      <c r="IHE718" s="146"/>
      <c r="IHF718" s="146"/>
      <c r="IHG718" s="146"/>
      <c r="IHH718" s="146"/>
      <c r="IHI718" s="146"/>
      <c r="IHJ718" s="146"/>
      <c r="IHK718" s="146"/>
      <c r="IHL718" s="146"/>
      <c r="IHM718" s="146"/>
      <c r="IHN718" s="146"/>
      <c r="IHO718" s="146"/>
      <c r="IHP718" s="146"/>
      <c r="IHQ718" s="146"/>
      <c r="IHR718" s="146"/>
      <c r="IHS718" s="146"/>
      <c r="IHT718" s="146"/>
      <c r="IHU718" s="146"/>
      <c r="IHV718" s="146"/>
      <c r="IHW718" s="146"/>
      <c r="IHX718" s="146"/>
      <c r="IHY718" s="146"/>
      <c r="IHZ718" s="146"/>
      <c r="IIA718" s="146"/>
      <c r="IIB718" s="146"/>
      <c r="IIC718" s="146"/>
      <c r="IID718" s="146"/>
      <c r="IIE718" s="146"/>
      <c r="IIF718" s="146"/>
      <c r="IIG718" s="146"/>
      <c r="IIH718" s="146"/>
      <c r="III718" s="146"/>
      <c r="IIJ718" s="146"/>
      <c r="IIK718" s="146"/>
      <c r="IIL718" s="146"/>
      <c r="IIM718" s="146"/>
      <c r="IIN718" s="146"/>
      <c r="IIO718" s="146"/>
      <c r="IIP718" s="146"/>
      <c r="IIQ718" s="146"/>
      <c r="IIR718" s="146"/>
      <c r="IIS718" s="146"/>
      <c r="IIT718" s="146"/>
      <c r="IIU718" s="146"/>
      <c r="IIV718" s="146"/>
      <c r="IIW718" s="146"/>
      <c r="IIX718" s="146"/>
      <c r="IIY718" s="146"/>
      <c r="IIZ718" s="146"/>
      <c r="IJA718" s="146"/>
      <c r="IJB718" s="146"/>
      <c r="IJC718" s="146"/>
      <c r="IJD718" s="146"/>
      <c r="IJE718" s="146"/>
      <c r="IJF718" s="146"/>
      <c r="IJG718" s="146"/>
      <c r="IJH718" s="146"/>
      <c r="IJI718" s="146"/>
      <c r="IJJ718" s="146"/>
      <c r="IJK718" s="146"/>
      <c r="IJL718" s="146"/>
      <c r="IJM718" s="146"/>
      <c r="IJN718" s="146"/>
      <c r="IJO718" s="146"/>
      <c r="IJP718" s="146"/>
      <c r="IJQ718" s="146"/>
      <c r="IJR718" s="146"/>
      <c r="IJS718" s="146"/>
      <c r="IJT718" s="146"/>
      <c r="IJU718" s="146"/>
      <c r="IJV718" s="146"/>
      <c r="IJW718" s="146"/>
      <c r="IJX718" s="146"/>
      <c r="IJY718" s="146"/>
      <c r="IJZ718" s="146"/>
      <c r="IKA718" s="146"/>
      <c r="IKB718" s="146"/>
      <c r="IKC718" s="146"/>
      <c r="IKD718" s="146"/>
      <c r="IKE718" s="146"/>
      <c r="IKF718" s="146"/>
      <c r="IKG718" s="146"/>
      <c r="IKH718" s="146"/>
      <c r="IKI718" s="146"/>
      <c r="IKJ718" s="146"/>
      <c r="IKK718" s="146"/>
      <c r="IKL718" s="146"/>
      <c r="IKM718" s="146"/>
      <c r="IKN718" s="146"/>
      <c r="IKO718" s="146"/>
      <c r="IKP718" s="146"/>
      <c r="IKQ718" s="146"/>
      <c r="IKR718" s="146"/>
      <c r="IKS718" s="146"/>
      <c r="IKT718" s="146"/>
      <c r="IKU718" s="146"/>
      <c r="IKV718" s="146"/>
      <c r="IKW718" s="146"/>
      <c r="IKX718" s="146"/>
      <c r="IKY718" s="146"/>
      <c r="IKZ718" s="146"/>
      <c r="ILA718" s="146"/>
      <c r="ILB718" s="146"/>
      <c r="ILC718" s="146"/>
      <c r="ILD718" s="146"/>
      <c r="ILE718" s="146"/>
      <c r="ILF718" s="146"/>
      <c r="ILG718" s="146"/>
      <c r="ILH718" s="146"/>
      <c r="ILI718" s="146"/>
      <c r="ILJ718" s="146"/>
      <c r="ILK718" s="146"/>
      <c r="ILL718" s="146"/>
      <c r="ILM718" s="146"/>
      <c r="ILN718" s="146"/>
      <c r="ILO718" s="146"/>
      <c r="ILP718" s="146"/>
      <c r="ILQ718" s="146"/>
      <c r="ILR718" s="146"/>
      <c r="ILS718" s="146"/>
      <c r="ILT718" s="146"/>
      <c r="ILU718" s="146"/>
      <c r="ILV718" s="146"/>
      <c r="ILW718" s="146"/>
      <c r="ILX718" s="146"/>
      <c r="ILY718" s="146"/>
      <c r="ILZ718" s="146"/>
      <c r="IMA718" s="146"/>
      <c r="IMB718" s="146"/>
      <c r="IMC718" s="146"/>
      <c r="IMD718" s="146"/>
      <c r="IME718" s="146"/>
      <c r="IMF718" s="146"/>
      <c r="IMG718" s="146"/>
      <c r="IMH718" s="146"/>
      <c r="IMI718" s="146"/>
      <c r="IMJ718" s="146"/>
      <c r="IMK718" s="146"/>
      <c r="IML718" s="146"/>
      <c r="IMM718" s="146"/>
      <c r="IMN718" s="146"/>
      <c r="IMO718" s="146"/>
      <c r="IMP718" s="146"/>
      <c r="IMQ718" s="146"/>
      <c r="IMR718" s="146"/>
      <c r="IMS718" s="146"/>
      <c r="IMT718" s="146"/>
      <c r="IMU718" s="146"/>
      <c r="IMV718" s="146"/>
      <c r="IMW718" s="146"/>
      <c r="IMX718" s="146"/>
      <c r="IMY718" s="146"/>
      <c r="IMZ718" s="146"/>
      <c r="INA718" s="146"/>
      <c r="INB718" s="146"/>
      <c r="INC718" s="146"/>
      <c r="IND718" s="146"/>
      <c r="INE718" s="146"/>
      <c r="INF718" s="146"/>
      <c r="ING718" s="146"/>
      <c r="INH718" s="146"/>
      <c r="INI718" s="146"/>
      <c r="INJ718" s="146"/>
      <c r="INK718" s="146"/>
      <c r="INL718" s="146"/>
      <c r="INM718" s="146"/>
      <c r="INN718" s="146"/>
      <c r="INO718" s="146"/>
      <c r="INP718" s="146"/>
      <c r="INQ718" s="146"/>
      <c r="INR718" s="146"/>
      <c r="INS718" s="146"/>
      <c r="INT718" s="146"/>
      <c r="INU718" s="146"/>
      <c r="INV718" s="146"/>
      <c r="INW718" s="146"/>
      <c r="INX718" s="146"/>
      <c r="INY718" s="146"/>
      <c r="INZ718" s="146"/>
      <c r="IOA718" s="146"/>
      <c r="IOB718" s="146"/>
      <c r="IOC718" s="146"/>
      <c r="IOD718" s="146"/>
      <c r="IOE718" s="146"/>
      <c r="IOF718" s="146"/>
      <c r="IOG718" s="146"/>
      <c r="IOH718" s="146"/>
      <c r="IOI718" s="146"/>
      <c r="IOJ718" s="146"/>
      <c r="IOK718" s="146"/>
      <c r="IOL718" s="146"/>
      <c r="IOM718" s="146"/>
      <c r="ION718" s="146"/>
      <c r="IOO718" s="146"/>
      <c r="IOP718" s="146"/>
      <c r="IOQ718" s="146"/>
      <c r="IOR718" s="146"/>
      <c r="IOS718" s="146"/>
      <c r="IOT718" s="146"/>
      <c r="IOU718" s="146"/>
      <c r="IOV718" s="146"/>
      <c r="IOW718" s="146"/>
      <c r="IOX718" s="146"/>
      <c r="IOY718" s="146"/>
      <c r="IOZ718" s="146"/>
      <c r="IPA718" s="146"/>
      <c r="IPB718" s="146"/>
      <c r="IPC718" s="146"/>
      <c r="IPD718" s="146"/>
      <c r="IPE718" s="146"/>
      <c r="IPF718" s="146"/>
      <c r="IPG718" s="146"/>
      <c r="IPH718" s="146"/>
      <c r="IPI718" s="146"/>
      <c r="IPJ718" s="146"/>
      <c r="IPK718" s="146"/>
      <c r="IPL718" s="146"/>
      <c r="IPM718" s="146"/>
      <c r="IPN718" s="146"/>
      <c r="IPO718" s="146"/>
      <c r="IPP718" s="146"/>
      <c r="IPQ718" s="146"/>
      <c r="IPR718" s="146"/>
      <c r="IPS718" s="146"/>
      <c r="IPT718" s="146"/>
      <c r="IPU718" s="146"/>
      <c r="IPV718" s="146"/>
      <c r="IPW718" s="146"/>
      <c r="IPX718" s="146"/>
      <c r="IPY718" s="146"/>
      <c r="IPZ718" s="146"/>
      <c r="IQA718" s="146"/>
      <c r="IQB718" s="146"/>
      <c r="IQC718" s="146"/>
      <c r="IQD718" s="146"/>
      <c r="IQE718" s="146"/>
      <c r="IQF718" s="146"/>
      <c r="IQG718" s="146"/>
      <c r="IQH718" s="146"/>
      <c r="IQI718" s="146"/>
      <c r="IQJ718" s="146"/>
      <c r="IQK718" s="146"/>
      <c r="IQL718" s="146"/>
      <c r="IQM718" s="146"/>
      <c r="IQN718" s="146"/>
      <c r="IQO718" s="146"/>
      <c r="IQP718" s="146"/>
      <c r="IQQ718" s="146"/>
      <c r="IQR718" s="146"/>
      <c r="IQS718" s="146"/>
      <c r="IQT718" s="146"/>
      <c r="IQU718" s="146"/>
      <c r="IQV718" s="146"/>
      <c r="IQW718" s="146"/>
      <c r="IQX718" s="146"/>
      <c r="IQY718" s="146"/>
      <c r="IQZ718" s="146"/>
      <c r="IRA718" s="146"/>
      <c r="IRB718" s="146"/>
      <c r="IRC718" s="146"/>
      <c r="IRD718" s="146"/>
      <c r="IRE718" s="146"/>
      <c r="IRF718" s="146"/>
      <c r="IRG718" s="146"/>
      <c r="IRH718" s="146"/>
      <c r="IRI718" s="146"/>
      <c r="IRJ718" s="146"/>
      <c r="IRK718" s="146"/>
      <c r="IRL718" s="146"/>
      <c r="IRM718" s="146"/>
      <c r="IRN718" s="146"/>
      <c r="IRO718" s="146"/>
      <c r="IRP718" s="146"/>
      <c r="IRQ718" s="146"/>
      <c r="IRR718" s="146"/>
      <c r="IRS718" s="146"/>
      <c r="IRT718" s="146"/>
      <c r="IRU718" s="146"/>
      <c r="IRV718" s="146"/>
      <c r="IRW718" s="146"/>
      <c r="IRX718" s="146"/>
      <c r="IRY718" s="146"/>
      <c r="IRZ718" s="146"/>
      <c r="ISA718" s="146"/>
      <c r="ISB718" s="146"/>
      <c r="ISC718" s="146"/>
      <c r="ISD718" s="146"/>
      <c r="ISE718" s="146"/>
      <c r="ISF718" s="146"/>
      <c r="ISG718" s="146"/>
      <c r="ISH718" s="146"/>
      <c r="ISI718" s="146"/>
      <c r="ISJ718" s="146"/>
      <c r="ISK718" s="146"/>
      <c r="ISL718" s="146"/>
      <c r="ISM718" s="146"/>
      <c r="ISN718" s="146"/>
      <c r="ISO718" s="146"/>
      <c r="ISP718" s="146"/>
      <c r="ISQ718" s="146"/>
      <c r="ISR718" s="146"/>
      <c r="ISS718" s="146"/>
      <c r="IST718" s="146"/>
      <c r="ISU718" s="146"/>
      <c r="ISV718" s="146"/>
      <c r="ISW718" s="146"/>
      <c r="ISX718" s="146"/>
      <c r="ISY718" s="146"/>
      <c r="ISZ718" s="146"/>
      <c r="ITA718" s="146"/>
      <c r="ITB718" s="146"/>
      <c r="ITC718" s="146"/>
      <c r="ITD718" s="146"/>
      <c r="ITE718" s="146"/>
      <c r="ITF718" s="146"/>
      <c r="ITG718" s="146"/>
      <c r="ITH718" s="146"/>
      <c r="ITI718" s="146"/>
      <c r="ITJ718" s="146"/>
      <c r="ITK718" s="146"/>
      <c r="ITL718" s="146"/>
      <c r="ITM718" s="146"/>
      <c r="ITN718" s="146"/>
      <c r="ITO718" s="146"/>
      <c r="ITP718" s="146"/>
      <c r="ITQ718" s="146"/>
      <c r="ITR718" s="146"/>
      <c r="ITS718" s="146"/>
      <c r="ITT718" s="146"/>
      <c r="ITU718" s="146"/>
      <c r="ITV718" s="146"/>
      <c r="ITW718" s="146"/>
      <c r="ITX718" s="146"/>
      <c r="ITY718" s="146"/>
      <c r="ITZ718" s="146"/>
      <c r="IUA718" s="146"/>
      <c r="IUB718" s="146"/>
      <c r="IUC718" s="146"/>
      <c r="IUD718" s="146"/>
      <c r="IUE718" s="146"/>
      <c r="IUF718" s="146"/>
      <c r="IUG718" s="146"/>
      <c r="IUH718" s="146"/>
      <c r="IUI718" s="146"/>
      <c r="IUJ718" s="146"/>
      <c r="IUK718" s="146"/>
      <c r="IUL718" s="146"/>
      <c r="IUM718" s="146"/>
      <c r="IUN718" s="146"/>
      <c r="IUO718" s="146"/>
      <c r="IUP718" s="146"/>
      <c r="IUQ718" s="146"/>
      <c r="IUR718" s="146"/>
      <c r="IUS718" s="146"/>
      <c r="IUT718" s="146"/>
      <c r="IUU718" s="146"/>
      <c r="IUV718" s="146"/>
      <c r="IUW718" s="146"/>
      <c r="IUX718" s="146"/>
      <c r="IUY718" s="146"/>
      <c r="IUZ718" s="146"/>
      <c r="IVA718" s="146"/>
      <c r="IVB718" s="146"/>
      <c r="IVC718" s="146"/>
      <c r="IVD718" s="146"/>
      <c r="IVE718" s="146"/>
      <c r="IVF718" s="146"/>
      <c r="IVG718" s="146"/>
      <c r="IVH718" s="146"/>
      <c r="IVI718" s="146"/>
      <c r="IVJ718" s="146"/>
      <c r="IVK718" s="146"/>
      <c r="IVL718" s="146"/>
      <c r="IVM718" s="146"/>
      <c r="IVN718" s="146"/>
      <c r="IVO718" s="146"/>
      <c r="IVP718" s="146"/>
      <c r="IVQ718" s="146"/>
      <c r="IVR718" s="146"/>
      <c r="IVS718" s="146"/>
      <c r="IVT718" s="146"/>
      <c r="IVU718" s="146"/>
      <c r="IVV718" s="146"/>
      <c r="IVW718" s="146"/>
      <c r="IVX718" s="146"/>
      <c r="IVY718" s="146"/>
      <c r="IVZ718" s="146"/>
      <c r="IWA718" s="146"/>
      <c r="IWB718" s="146"/>
      <c r="IWC718" s="146"/>
      <c r="IWD718" s="146"/>
      <c r="IWE718" s="146"/>
      <c r="IWF718" s="146"/>
      <c r="IWG718" s="146"/>
      <c r="IWH718" s="146"/>
      <c r="IWI718" s="146"/>
      <c r="IWJ718" s="146"/>
      <c r="IWK718" s="146"/>
      <c r="IWL718" s="146"/>
      <c r="IWM718" s="146"/>
      <c r="IWN718" s="146"/>
      <c r="IWO718" s="146"/>
      <c r="IWP718" s="146"/>
      <c r="IWQ718" s="146"/>
      <c r="IWR718" s="146"/>
      <c r="IWS718" s="146"/>
      <c r="IWT718" s="146"/>
      <c r="IWU718" s="146"/>
      <c r="IWV718" s="146"/>
      <c r="IWW718" s="146"/>
      <c r="IWX718" s="146"/>
      <c r="IWY718" s="146"/>
      <c r="IWZ718" s="146"/>
      <c r="IXA718" s="146"/>
      <c r="IXB718" s="146"/>
      <c r="IXC718" s="146"/>
      <c r="IXD718" s="146"/>
      <c r="IXE718" s="146"/>
      <c r="IXF718" s="146"/>
      <c r="IXG718" s="146"/>
      <c r="IXH718" s="146"/>
      <c r="IXI718" s="146"/>
      <c r="IXJ718" s="146"/>
      <c r="IXK718" s="146"/>
      <c r="IXL718" s="146"/>
      <c r="IXM718" s="146"/>
      <c r="IXN718" s="146"/>
      <c r="IXO718" s="146"/>
      <c r="IXP718" s="146"/>
      <c r="IXQ718" s="146"/>
      <c r="IXR718" s="146"/>
      <c r="IXS718" s="146"/>
      <c r="IXT718" s="146"/>
      <c r="IXU718" s="146"/>
      <c r="IXV718" s="146"/>
      <c r="IXW718" s="146"/>
      <c r="IXX718" s="146"/>
      <c r="IXY718" s="146"/>
      <c r="IXZ718" s="146"/>
      <c r="IYA718" s="146"/>
      <c r="IYB718" s="146"/>
      <c r="IYC718" s="146"/>
      <c r="IYD718" s="146"/>
      <c r="IYE718" s="146"/>
      <c r="IYF718" s="146"/>
      <c r="IYG718" s="146"/>
      <c r="IYH718" s="146"/>
      <c r="IYI718" s="146"/>
      <c r="IYJ718" s="146"/>
      <c r="IYK718" s="146"/>
      <c r="IYL718" s="146"/>
      <c r="IYM718" s="146"/>
      <c r="IYN718" s="146"/>
      <c r="IYO718" s="146"/>
      <c r="IYP718" s="146"/>
      <c r="IYQ718" s="146"/>
      <c r="IYR718" s="146"/>
      <c r="IYS718" s="146"/>
      <c r="IYT718" s="146"/>
      <c r="IYU718" s="146"/>
      <c r="IYV718" s="146"/>
      <c r="IYW718" s="146"/>
      <c r="IYX718" s="146"/>
      <c r="IYY718" s="146"/>
      <c r="IYZ718" s="146"/>
      <c r="IZA718" s="146"/>
      <c r="IZB718" s="146"/>
      <c r="IZC718" s="146"/>
      <c r="IZD718" s="146"/>
      <c r="IZE718" s="146"/>
      <c r="IZF718" s="146"/>
      <c r="IZG718" s="146"/>
      <c r="IZH718" s="146"/>
      <c r="IZI718" s="146"/>
      <c r="IZJ718" s="146"/>
      <c r="IZK718" s="146"/>
      <c r="IZL718" s="146"/>
      <c r="IZM718" s="146"/>
      <c r="IZN718" s="146"/>
      <c r="IZO718" s="146"/>
      <c r="IZP718" s="146"/>
      <c r="IZQ718" s="146"/>
      <c r="IZR718" s="146"/>
      <c r="IZS718" s="146"/>
      <c r="IZT718" s="146"/>
      <c r="IZU718" s="146"/>
      <c r="IZV718" s="146"/>
      <c r="IZW718" s="146"/>
      <c r="IZX718" s="146"/>
      <c r="IZY718" s="146"/>
      <c r="IZZ718" s="146"/>
      <c r="JAA718" s="146"/>
      <c r="JAB718" s="146"/>
      <c r="JAC718" s="146"/>
      <c r="JAD718" s="146"/>
      <c r="JAE718" s="146"/>
      <c r="JAF718" s="146"/>
      <c r="JAG718" s="146"/>
      <c r="JAH718" s="146"/>
      <c r="JAI718" s="146"/>
      <c r="JAJ718" s="146"/>
      <c r="JAK718" s="146"/>
      <c r="JAL718" s="146"/>
      <c r="JAM718" s="146"/>
      <c r="JAN718" s="146"/>
      <c r="JAO718" s="146"/>
      <c r="JAP718" s="146"/>
      <c r="JAQ718" s="146"/>
      <c r="JAR718" s="146"/>
      <c r="JAS718" s="146"/>
      <c r="JAT718" s="146"/>
      <c r="JAU718" s="146"/>
      <c r="JAV718" s="146"/>
      <c r="JAW718" s="146"/>
      <c r="JAX718" s="146"/>
      <c r="JAY718" s="146"/>
      <c r="JAZ718" s="146"/>
      <c r="JBA718" s="146"/>
      <c r="JBB718" s="146"/>
      <c r="JBC718" s="146"/>
      <c r="JBD718" s="146"/>
      <c r="JBE718" s="146"/>
      <c r="JBF718" s="146"/>
      <c r="JBG718" s="146"/>
      <c r="JBH718" s="146"/>
      <c r="JBI718" s="146"/>
      <c r="JBJ718" s="146"/>
      <c r="JBK718" s="146"/>
      <c r="JBL718" s="146"/>
      <c r="JBM718" s="146"/>
      <c r="JBN718" s="146"/>
      <c r="JBO718" s="146"/>
      <c r="JBP718" s="146"/>
      <c r="JBQ718" s="146"/>
      <c r="JBR718" s="146"/>
      <c r="JBS718" s="146"/>
      <c r="JBT718" s="146"/>
      <c r="JBU718" s="146"/>
      <c r="JBV718" s="146"/>
      <c r="JBW718" s="146"/>
      <c r="JBX718" s="146"/>
      <c r="JBY718" s="146"/>
      <c r="JBZ718" s="146"/>
      <c r="JCA718" s="146"/>
      <c r="JCB718" s="146"/>
      <c r="JCC718" s="146"/>
      <c r="JCD718" s="146"/>
      <c r="JCE718" s="146"/>
      <c r="JCF718" s="146"/>
      <c r="JCG718" s="146"/>
      <c r="JCH718" s="146"/>
      <c r="JCI718" s="146"/>
      <c r="JCJ718" s="146"/>
      <c r="JCK718" s="146"/>
      <c r="JCL718" s="146"/>
      <c r="JCM718" s="146"/>
      <c r="JCN718" s="146"/>
      <c r="JCO718" s="146"/>
      <c r="JCP718" s="146"/>
      <c r="JCQ718" s="146"/>
      <c r="JCR718" s="146"/>
      <c r="JCS718" s="146"/>
      <c r="JCT718" s="146"/>
      <c r="JCU718" s="146"/>
      <c r="JCV718" s="146"/>
      <c r="JCW718" s="146"/>
      <c r="JCX718" s="146"/>
      <c r="JCY718" s="146"/>
      <c r="JCZ718" s="146"/>
      <c r="JDA718" s="146"/>
      <c r="JDB718" s="146"/>
      <c r="JDC718" s="146"/>
      <c r="JDD718" s="146"/>
      <c r="JDE718" s="146"/>
      <c r="JDF718" s="146"/>
      <c r="JDG718" s="146"/>
      <c r="JDH718" s="146"/>
      <c r="JDI718" s="146"/>
      <c r="JDJ718" s="146"/>
      <c r="JDK718" s="146"/>
      <c r="JDL718" s="146"/>
      <c r="JDM718" s="146"/>
      <c r="JDN718" s="146"/>
      <c r="JDO718" s="146"/>
      <c r="JDP718" s="146"/>
      <c r="JDQ718" s="146"/>
      <c r="JDR718" s="146"/>
      <c r="JDS718" s="146"/>
      <c r="JDT718" s="146"/>
      <c r="JDU718" s="146"/>
      <c r="JDV718" s="146"/>
      <c r="JDW718" s="146"/>
      <c r="JDX718" s="146"/>
      <c r="JDY718" s="146"/>
      <c r="JDZ718" s="146"/>
      <c r="JEA718" s="146"/>
      <c r="JEB718" s="146"/>
      <c r="JEC718" s="146"/>
      <c r="JED718" s="146"/>
      <c r="JEE718" s="146"/>
      <c r="JEF718" s="146"/>
      <c r="JEG718" s="146"/>
      <c r="JEH718" s="146"/>
      <c r="JEI718" s="146"/>
      <c r="JEJ718" s="146"/>
      <c r="JEK718" s="146"/>
      <c r="JEL718" s="146"/>
      <c r="JEM718" s="146"/>
      <c r="JEN718" s="146"/>
      <c r="JEO718" s="146"/>
      <c r="JEP718" s="146"/>
      <c r="JEQ718" s="146"/>
      <c r="JER718" s="146"/>
      <c r="JES718" s="146"/>
      <c r="JET718" s="146"/>
      <c r="JEU718" s="146"/>
      <c r="JEV718" s="146"/>
      <c r="JEW718" s="146"/>
      <c r="JEX718" s="146"/>
      <c r="JEY718" s="146"/>
      <c r="JEZ718" s="146"/>
      <c r="JFA718" s="146"/>
      <c r="JFB718" s="146"/>
      <c r="JFC718" s="146"/>
      <c r="JFD718" s="146"/>
      <c r="JFE718" s="146"/>
      <c r="JFF718" s="146"/>
      <c r="JFG718" s="146"/>
      <c r="JFH718" s="146"/>
      <c r="JFI718" s="146"/>
      <c r="JFJ718" s="146"/>
      <c r="JFK718" s="146"/>
      <c r="JFL718" s="146"/>
      <c r="JFM718" s="146"/>
      <c r="JFN718" s="146"/>
      <c r="JFO718" s="146"/>
      <c r="JFP718" s="146"/>
      <c r="JFQ718" s="146"/>
      <c r="JFR718" s="146"/>
      <c r="JFS718" s="146"/>
      <c r="JFT718" s="146"/>
      <c r="JFU718" s="146"/>
      <c r="JFV718" s="146"/>
      <c r="JFW718" s="146"/>
      <c r="JFX718" s="146"/>
      <c r="JFY718" s="146"/>
      <c r="JFZ718" s="146"/>
      <c r="JGA718" s="146"/>
      <c r="JGB718" s="146"/>
      <c r="JGC718" s="146"/>
      <c r="JGD718" s="146"/>
      <c r="JGE718" s="146"/>
      <c r="JGF718" s="146"/>
      <c r="JGG718" s="146"/>
      <c r="JGH718" s="146"/>
      <c r="JGI718" s="146"/>
      <c r="JGJ718" s="146"/>
      <c r="JGK718" s="146"/>
      <c r="JGL718" s="146"/>
      <c r="JGM718" s="146"/>
      <c r="JGN718" s="146"/>
      <c r="JGO718" s="146"/>
      <c r="JGP718" s="146"/>
      <c r="JGQ718" s="146"/>
      <c r="JGR718" s="146"/>
      <c r="JGS718" s="146"/>
      <c r="JGT718" s="146"/>
      <c r="JGU718" s="146"/>
      <c r="JGV718" s="146"/>
      <c r="JGW718" s="146"/>
      <c r="JGX718" s="146"/>
      <c r="JGY718" s="146"/>
      <c r="JGZ718" s="146"/>
      <c r="JHA718" s="146"/>
      <c r="JHB718" s="146"/>
      <c r="JHC718" s="146"/>
      <c r="JHD718" s="146"/>
      <c r="JHE718" s="146"/>
      <c r="JHF718" s="146"/>
      <c r="JHG718" s="146"/>
      <c r="JHH718" s="146"/>
      <c r="JHI718" s="146"/>
      <c r="JHJ718" s="146"/>
      <c r="JHK718" s="146"/>
      <c r="JHL718" s="146"/>
      <c r="JHM718" s="146"/>
      <c r="JHN718" s="146"/>
      <c r="JHO718" s="146"/>
      <c r="JHP718" s="146"/>
      <c r="JHQ718" s="146"/>
      <c r="JHR718" s="146"/>
      <c r="JHS718" s="146"/>
      <c r="JHT718" s="146"/>
      <c r="JHU718" s="146"/>
      <c r="JHV718" s="146"/>
      <c r="JHW718" s="146"/>
      <c r="JHX718" s="146"/>
      <c r="JHY718" s="146"/>
      <c r="JHZ718" s="146"/>
      <c r="JIA718" s="146"/>
      <c r="JIB718" s="146"/>
      <c r="JIC718" s="146"/>
      <c r="JID718" s="146"/>
      <c r="JIE718" s="146"/>
      <c r="JIF718" s="146"/>
      <c r="JIG718" s="146"/>
      <c r="JIH718" s="146"/>
      <c r="JII718" s="146"/>
      <c r="JIJ718" s="146"/>
      <c r="JIK718" s="146"/>
      <c r="JIL718" s="146"/>
      <c r="JIM718" s="146"/>
      <c r="JIN718" s="146"/>
      <c r="JIO718" s="146"/>
      <c r="JIP718" s="146"/>
      <c r="JIQ718" s="146"/>
      <c r="JIR718" s="146"/>
      <c r="JIS718" s="146"/>
      <c r="JIT718" s="146"/>
      <c r="JIU718" s="146"/>
      <c r="JIV718" s="146"/>
      <c r="JIW718" s="146"/>
      <c r="JIX718" s="146"/>
      <c r="JIY718" s="146"/>
      <c r="JIZ718" s="146"/>
      <c r="JJA718" s="146"/>
      <c r="JJB718" s="146"/>
      <c r="JJC718" s="146"/>
      <c r="JJD718" s="146"/>
      <c r="JJE718" s="146"/>
      <c r="JJF718" s="146"/>
      <c r="JJG718" s="146"/>
      <c r="JJH718" s="146"/>
      <c r="JJI718" s="146"/>
      <c r="JJJ718" s="146"/>
      <c r="JJK718" s="146"/>
      <c r="JJL718" s="146"/>
      <c r="JJM718" s="146"/>
      <c r="JJN718" s="146"/>
      <c r="JJO718" s="146"/>
      <c r="JJP718" s="146"/>
      <c r="JJQ718" s="146"/>
      <c r="JJR718" s="146"/>
      <c r="JJS718" s="146"/>
      <c r="JJT718" s="146"/>
      <c r="JJU718" s="146"/>
      <c r="JJV718" s="146"/>
      <c r="JJW718" s="146"/>
      <c r="JJX718" s="146"/>
      <c r="JJY718" s="146"/>
      <c r="JJZ718" s="146"/>
      <c r="JKA718" s="146"/>
      <c r="JKB718" s="146"/>
      <c r="JKC718" s="146"/>
      <c r="JKD718" s="146"/>
      <c r="JKE718" s="146"/>
      <c r="JKF718" s="146"/>
      <c r="JKG718" s="146"/>
      <c r="JKH718" s="146"/>
      <c r="JKI718" s="146"/>
      <c r="JKJ718" s="146"/>
      <c r="JKK718" s="146"/>
      <c r="JKL718" s="146"/>
      <c r="JKM718" s="146"/>
      <c r="JKN718" s="146"/>
      <c r="JKO718" s="146"/>
      <c r="JKP718" s="146"/>
      <c r="JKQ718" s="146"/>
      <c r="JKR718" s="146"/>
      <c r="JKS718" s="146"/>
      <c r="JKT718" s="146"/>
      <c r="JKU718" s="146"/>
      <c r="JKV718" s="146"/>
      <c r="JKW718" s="146"/>
      <c r="JKX718" s="146"/>
      <c r="JKY718" s="146"/>
      <c r="JKZ718" s="146"/>
      <c r="JLA718" s="146"/>
      <c r="JLB718" s="146"/>
      <c r="JLC718" s="146"/>
      <c r="JLD718" s="146"/>
      <c r="JLE718" s="146"/>
      <c r="JLF718" s="146"/>
      <c r="JLG718" s="146"/>
      <c r="JLH718" s="146"/>
      <c r="JLI718" s="146"/>
      <c r="JLJ718" s="146"/>
      <c r="JLK718" s="146"/>
      <c r="JLL718" s="146"/>
      <c r="JLM718" s="146"/>
      <c r="JLN718" s="146"/>
      <c r="JLO718" s="146"/>
      <c r="JLP718" s="146"/>
      <c r="JLQ718" s="146"/>
      <c r="JLR718" s="146"/>
      <c r="JLS718" s="146"/>
      <c r="JLT718" s="146"/>
      <c r="JLU718" s="146"/>
      <c r="JLV718" s="146"/>
      <c r="JLW718" s="146"/>
      <c r="JLX718" s="146"/>
      <c r="JLY718" s="146"/>
      <c r="JLZ718" s="146"/>
      <c r="JMA718" s="146"/>
      <c r="JMB718" s="146"/>
      <c r="JMC718" s="146"/>
      <c r="JMD718" s="146"/>
      <c r="JME718" s="146"/>
      <c r="JMF718" s="146"/>
      <c r="JMG718" s="146"/>
      <c r="JMH718" s="146"/>
      <c r="JMI718" s="146"/>
      <c r="JMJ718" s="146"/>
      <c r="JMK718" s="146"/>
      <c r="JML718" s="146"/>
      <c r="JMM718" s="146"/>
      <c r="JMN718" s="146"/>
      <c r="JMO718" s="146"/>
      <c r="JMP718" s="146"/>
      <c r="JMQ718" s="146"/>
      <c r="JMR718" s="146"/>
      <c r="JMS718" s="146"/>
      <c r="JMT718" s="146"/>
      <c r="JMU718" s="146"/>
      <c r="JMV718" s="146"/>
      <c r="JMW718" s="146"/>
      <c r="JMX718" s="146"/>
      <c r="JMY718" s="146"/>
      <c r="JMZ718" s="146"/>
      <c r="JNA718" s="146"/>
      <c r="JNB718" s="146"/>
      <c r="JNC718" s="146"/>
      <c r="JND718" s="146"/>
      <c r="JNE718" s="146"/>
      <c r="JNF718" s="146"/>
      <c r="JNG718" s="146"/>
      <c r="JNH718" s="146"/>
      <c r="JNI718" s="146"/>
      <c r="JNJ718" s="146"/>
      <c r="JNK718" s="146"/>
      <c r="JNL718" s="146"/>
      <c r="JNM718" s="146"/>
      <c r="JNN718" s="146"/>
      <c r="JNO718" s="146"/>
      <c r="JNP718" s="146"/>
      <c r="JNQ718" s="146"/>
      <c r="JNR718" s="146"/>
      <c r="JNS718" s="146"/>
      <c r="JNT718" s="146"/>
      <c r="JNU718" s="146"/>
      <c r="JNV718" s="146"/>
      <c r="JNW718" s="146"/>
      <c r="JNX718" s="146"/>
      <c r="JNY718" s="146"/>
      <c r="JNZ718" s="146"/>
      <c r="JOA718" s="146"/>
      <c r="JOB718" s="146"/>
      <c r="JOC718" s="146"/>
      <c r="JOD718" s="146"/>
      <c r="JOE718" s="146"/>
      <c r="JOF718" s="146"/>
      <c r="JOG718" s="146"/>
      <c r="JOH718" s="146"/>
      <c r="JOI718" s="146"/>
      <c r="JOJ718" s="146"/>
      <c r="JOK718" s="146"/>
      <c r="JOL718" s="146"/>
      <c r="JOM718" s="146"/>
      <c r="JON718" s="146"/>
      <c r="JOO718" s="146"/>
      <c r="JOP718" s="146"/>
      <c r="JOQ718" s="146"/>
      <c r="JOR718" s="146"/>
      <c r="JOS718" s="146"/>
      <c r="JOT718" s="146"/>
      <c r="JOU718" s="146"/>
      <c r="JOV718" s="146"/>
      <c r="JOW718" s="146"/>
      <c r="JOX718" s="146"/>
      <c r="JOY718" s="146"/>
      <c r="JOZ718" s="146"/>
      <c r="JPA718" s="146"/>
      <c r="JPB718" s="146"/>
      <c r="JPC718" s="146"/>
      <c r="JPD718" s="146"/>
      <c r="JPE718" s="146"/>
      <c r="JPF718" s="146"/>
      <c r="JPG718" s="146"/>
      <c r="JPH718" s="146"/>
      <c r="JPI718" s="146"/>
      <c r="JPJ718" s="146"/>
      <c r="JPK718" s="146"/>
      <c r="JPL718" s="146"/>
      <c r="JPM718" s="146"/>
      <c r="JPN718" s="146"/>
      <c r="JPO718" s="146"/>
      <c r="JPP718" s="146"/>
      <c r="JPQ718" s="146"/>
      <c r="JPR718" s="146"/>
      <c r="JPS718" s="146"/>
      <c r="JPT718" s="146"/>
      <c r="JPU718" s="146"/>
      <c r="JPV718" s="146"/>
      <c r="JPW718" s="146"/>
      <c r="JPX718" s="146"/>
      <c r="JPY718" s="146"/>
      <c r="JPZ718" s="146"/>
      <c r="JQA718" s="146"/>
      <c r="JQB718" s="146"/>
      <c r="JQC718" s="146"/>
      <c r="JQD718" s="146"/>
      <c r="JQE718" s="146"/>
      <c r="JQF718" s="146"/>
      <c r="JQG718" s="146"/>
      <c r="JQH718" s="146"/>
      <c r="JQI718" s="146"/>
      <c r="JQJ718" s="146"/>
      <c r="JQK718" s="146"/>
      <c r="JQL718" s="146"/>
      <c r="JQM718" s="146"/>
      <c r="JQN718" s="146"/>
      <c r="JQO718" s="146"/>
      <c r="JQP718" s="146"/>
      <c r="JQQ718" s="146"/>
      <c r="JQR718" s="146"/>
      <c r="JQS718" s="146"/>
      <c r="JQT718" s="146"/>
      <c r="JQU718" s="146"/>
      <c r="JQV718" s="146"/>
      <c r="JQW718" s="146"/>
      <c r="JQX718" s="146"/>
      <c r="JQY718" s="146"/>
      <c r="JQZ718" s="146"/>
      <c r="JRA718" s="146"/>
      <c r="JRB718" s="146"/>
      <c r="JRC718" s="146"/>
      <c r="JRD718" s="146"/>
      <c r="JRE718" s="146"/>
      <c r="JRF718" s="146"/>
      <c r="JRG718" s="146"/>
      <c r="JRH718" s="146"/>
      <c r="JRI718" s="146"/>
      <c r="JRJ718" s="146"/>
      <c r="JRK718" s="146"/>
      <c r="JRL718" s="146"/>
      <c r="JRM718" s="146"/>
      <c r="JRN718" s="146"/>
      <c r="JRO718" s="146"/>
      <c r="JRP718" s="146"/>
      <c r="JRQ718" s="146"/>
      <c r="JRR718" s="146"/>
      <c r="JRS718" s="146"/>
      <c r="JRT718" s="146"/>
      <c r="JRU718" s="146"/>
      <c r="JRV718" s="146"/>
      <c r="JRW718" s="146"/>
      <c r="JRX718" s="146"/>
      <c r="JRY718" s="146"/>
      <c r="JRZ718" s="146"/>
      <c r="JSA718" s="146"/>
      <c r="JSB718" s="146"/>
      <c r="JSC718" s="146"/>
      <c r="JSD718" s="146"/>
      <c r="JSE718" s="146"/>
      <c r="JSF718" s="146"/>
      <c r="JSG718" s="146"/>
      <c r="JSH718" s="146"/>
      <c r="JSI718" s="146"/>
      <c r="JSJ718" s="146"/>
      <c r="JSK718" s="146"/>
      <c r="JSL718" s="146"/>
      <c r="JSM718" s="146"/>
      <c r="JSN718" s="146"/>
      <c r="JSO718" s="146"/>
      <c r="JSP718" s="146"/>
      <c r="JSQ718" s="146"/>
      <c r="JSR718" s="146"/>
      <c r="JSS718" s="146"/>
      <c r="JST718" s="146"/>
      <c r="JSU718" s="146"/>
      <c r="JSV718" s="146"/>
      <c r="JSW718" s="146"/>
      <c r="JSX718" s="146"/>
      <c r="JSY718" s="146"/>
      <c r="JSZ718" s="146"/>
      <c r="JTA718" s="146"/>
      <c r="JTB718" s="146"/>
      <c r="JTC718" s="146"/>
      <c r="JTD718" s="146"/>
      <c r="JTE718" s="146"/>
      <c r="JTF718" s="146"/>
      <c r="JTG718" s="146"/>
      <c r="JTH718" s="146"/>
      <c r="JTI718" s="146"/>
      <c r="JTJ718" s="146"/>
      <c r="JTK718" s="146"/>
      <c r="JTL718" s="146"/>
      <c r="JTM718" s="146"/>
      <c r="JTN718" s="146"/>
      <c r="JTO718" s="146"/>
      <c r="JTP718" s="146"/>
      <c r="JTQ718" s="146"/>
      <c r="JTR718" s="146"/>
      <c r="JTS718" s="146"/>
      <c r="JTT718" s="146"/>
      <c r="JTU718" s="146"/>
      <c r="JTV718" s="146"/>
      <c r="JTW718" s="146"/>
      <c r="JTX718" s="146"/>
      <c r="JTY718" s="146"/>
      <c r="JTZ718" s="146"/>
      <c r="JUA718" s="146"/>
      <c r="JUB718" s="146"/>
      <c r="JUC718" s="146"/>
      <c r="JUD718" s="146"/>
      <c r="JUE718" s="146"/>
      <c r="JUF718" s="146"/>
      <c r="JUG718" s="146"/>
      <c r="JUH718" s="146"/>
      <c r="JUI718" s="146"/>
      <c r="JUJ718" s="146"/>
      <c r="JUK718" s="146"/>
      <c r="JUL718" s="146"/>
      <c r="JUM718" s="146"/>
      <c r="JUN718" s="146"/>
      <c r="JUO718" s="146"/>
      <c r="JUP718" s="146"/>
      <c r="JUQ718" s="146"/>
      <c r="JUR718" s="146"/>
      <c r="JUS718" s="146"/>
      <c r="JUT718" s="146"/>
      <c r="JUU718" s="146"/>
      <c r="JUV718" s="146"/>
      <c r="JUW718" s="146"/>
      <c r="JUX718" s="146"/>
      <c r="JUY718" s="146"/>
      <c r="JUZ718" s="146"/>
      <c r="JVA718" s="146"/>
      <c r="JVB718" s="146"/>
      <c r="JVC718" s="146"/>
      <c r="JVD718" s="146"/>
      <c r="JVE718" s="146"/>
      <c r="JVF718" s="146"/>
      <c r="JVG718" s="146"/>
      <c r="JVH718" s="146"/>
      <c r="JVI718" s="146"/>
      <c r="JVJ718" s="146"/>
      <c r="JVK718" s="146"/>
      <c r="JVL718" s="146"/>
      <c r="JVM718" s="146"/>
      <c r="JVN718" s="146"/>
      <c r="JVO718" s="146"/>
      <c r="JVP718" s="146"/>
      <c r="JVQ718" s="146"/>
      <c r="JVR718" s="146"/>
      <c r="JVS718" s="146"/>
      <c r="JVT718" s="146"/>
      <c r="JVU718" s="146"/>
      <c r="JVV718" s="146"/>
      <c r="JVW718" s="146"/>
      <c r="JVX718" s="146"/>
      <c r="JVY718" s="146"/>
      <c r="JVZ718" s="146"/>
      <c r="JWA718" s="146"/>
      <c r="JWB718" s="146"/>
      <c r="JWC718" s="146"/>
      <c r="JWD718" s="146"/>
      <c r="JWE718" s="146"/>
      <c r="JWF718" s="146"/>
      <c r="JWG718" s="146"/>
      <c r="JWH718" s="146"/>
      <c r="JWI718" s="146"/>
      <c r="JWJ718" s="146"/>
      <c r="JWK718" s="146"/>
      <c r="JWL718" s="146"/>
      <c r="JWM718" s="146"/>
      <c r="JWN718" s="146"/>
      <c r="JWO718" s="146"/>
      <c r="JWP718" s="146"/>
      <c r="JWQ718" s="146"/>
      <c r="JWR718" s="146"/>
      <c r="JWS718" s="146"/>
      <c r="JWT718" s="146"/>
      <c r="JWU718" s="146"/>
      <c r="JWV718" s="146"/>
      <c r="JWW718" s="146"/>
      <c r="JWX718" s="146"/>
      <c r="JWY718" s="146"/>
      <c r="JWZ718" s="146"/>
      <c r="JXA718" s="146"/>
      <c r="JXB718" s="146"/>
      <c r="JXC718" s="146"/>
      <c r="JXD718" s="146"/>
      <c r="JXE718" s="146"/>
      <c r="JXF718" s="146"/>
      <c r="JXG718" s="146"/>
      <c r="JXH718" s="146"/>
      <c r="JXI718" s="146"/>
      <c r="JXJ718" s="146"/>
      <c r="JXK718" s="146"/>
      <c r="JXL718" s="146"/>
      <c r="JXM718" s="146"/>
      <c r="JXN718" s="146"/>
      <c r="JXO718" s="146"/>
      <c r="JXP718" s="146"/>
      <c r="JXQ718" s="146"/>
      <c r="JXR718" s="146"/>
      <c r="JXS718" s="146"/>
      <c r="JXT718" s="146"/>
      <c r="JXU718" s="146"/>
      <c r="JXV718" s="146"/>
      <c r="JXW718" s="146"/>
      <c r="JXX718" s="146"/>
      <c r="JXY718" s="146"/>
      <c r="JXZ718" s="146"/>
      <c r="JYA718" s="146"/>
      <c r="JYB718" s="146"/>
      <c r="JYC718" s="146"/>
      <c r="JYD718" s="146"/>
      <c r="JYE718" s="146"/>
      <c r="JYF718" s="146"/>
      <c r="JYG718" s="146"/>
      <c r="JYH718" s="146"/>
      <c r="JYI718" s="146"/>
      <c r="JYJ718" s="146"/>
      <c r="JYK718" s="146"/>
      <c r="JYL718" s="146"/>
      <c r="JYM718" s="146"/>
      <c r="JYN718" s="146"/>
      <c r="JYO718" s="146"/>
      <c r="JYP718" s="146"/>
      <c r="JYQ718" s="146"/>
      <c r="JYR718" s="146"/>
      <c r="JYS718" s="146"/>
      <c r="JYT718" s="146"/>
      <c r="JYU718" s="146"/>
      <c r="JYV718" s="146"/>
      <c r="JYW718" s="146"/>
      <c r="JYX718" s="146"/>
      <c r="JYY718" s="146"/>
      <c r="JYZ718" s="146"/>
      <c r="JZA718" s="146"/>
      <c r="JZB718" s="146"/>
      <c r="JZC718" s="146"/>
      <c r="JZD718" s="146"/>
      <c r="JZE718" s="146"/>
      <c r="JZF718" s="146"/>
      <c r="JZG718" s="146"/>
      <c r="JZH718" s="146"/>
      <c r="JZI718" s="146"/>
      <c r="JZJ718" s="146"/>
      <c r="JZK718" s="146"/>
      <c r="JZL718" s="146"/>
      <c r="JZM718" s="146"/>
      <c r="JZN718" s="146"/>
      <c r="JZO718" s="146"/>
      <c r="JZP718" s="146"/>
      <c r="JZQ718" s="146"/>
      <c r="JZR718" s="146"/>
      <c r="JZS718" s="146"/>
      <c r="JZT718" s="146"/>
      <c r="JZU718" s="146"/>
      <c r="JZV718" s="146"/>
      <c r="JZW718" s="146"/>
      <c r="JZX718" s="146"/>
      <c r="JZY718" s="146"/>
      <c r="JZZ718" s="146"/>
      <c r="KAA718" s="146"/>
      <c r="KAB718" s="146"/>
      <c r="KAC718" s="146"/>
      <c r="KAD718" s="146"/>
      <c r="KAE718" s="146"/>
      <c r="KAF718" s="146"/>
      <c r="KAG718" s="146"/>
      <c r="KAH718" s="146"/>
      <c r="KAI718" s="146"/>
      <c r="KAJ718" s="146"/>
      <c r="KAK718" s="146"/>
      <c r="KAL718" s="146"/>
      <c r="KAM718" s="146"/>
      <c r="KAN718" s="146"/>
      <c r="KAO718" s="146"/>
      <c r="KAP718" s="146"/>
      <c r="KAQ718" s="146"/>
      <c r="KAR718" s="146"/>
      <c r="KAS718" s="146"/>
      <c r="KAT718" s="146"/>
      <c r="KAU718" s="146"/>
      <c r="KAV718" s="146"/>
      <c r="KAW718" s="146"/>
      <c r="KAX718" s="146"/>
      <c r="KAY718" s="146"/>
      <c r="KAZ718" s="146"/>
      <c r="KBA718" s="146"/>
      <c r="KBB718" s="146"/>
      <c r="KBC718" s="146"/>
      <c r="KBD718" s="146"/>
      <c r="KBE718" s="146"/>
      <c r="KBF718" s="146"/>
      <c r="KBG718" s="146"/>
      <c r="KBH718" s="146"/>
      <c r="KBI718" s="146"/>
      <c r="KBJ718" s="146"/>
      <c r="KBK718" s="146"/>
      <c r="KBL718" s="146"/>
      <c r="KBM718" s="146"/>
      <c r="KBN718" s="146"/>
      <c r="KBO718" s="146"/>
      <c r="KBP718" s="146"/>
      <c r="KBQ718" s="146"/>
      <c r="KBR718" s="146"/>
      <c r="KBS718" s="146"/>
      <c r="KBT718" s="146"/>
      <c r="KBU718" s="146"/>
      <c r="KBV718" s="146"/>
      <c r="KBW718" s="146"/>
      <c r="KBX718" s="146"/>
      <c r="KBY718" s="146"/>
      <c r="KBZ718" s="146"/>
      <c r="KCA718" s="146"/>
      <c r="KCB718" s="146"/>
      <c r="KCC718" s="146"/>
      <c r="KCD718" s="146"/>
      <c r="KCE718" s="146"/>
      <c r="KCF718" s="146"/>
      <c r="KCG718" s="146"/>
      <c r="KCH718" s="146"/>
      <c r="KCI718" s="146"/>
      <c r="KCJ718" s="146"/>
      <c r="KCK718" s="146"/>
      <c r="KCL718" s="146"/>
      <c r="KCM718" s="146"/>
      <c r="KCN718" s="146"/>
      <c r="KCO718" s="146"/>
      <c r="KCP718" s="146"/>
      <c r="KCQ718" s="146"/>
      <c r="KCR718" s="146"/>
      <c r="KCS718" s="146"/>
      <c r="KCT718" s="146"/>
      <c r="KCU718" s="146"/>
      <c r="KCV718" s="146"/>
      <c r="KCW718" s="146"/>
      <c r="KCX718" s="146"/>
      <c r="KCY718" s="146"/>
      <c r="KCZ718" s="146"/>
      <c r="KDA718" s="146"/>
      <c r="KDB718" s="146"/>
      <c r="KDC718" s="146"/>
      <c r="KDD718" s="146"/>
      <c r="KDE718" s="146"/>
      <c r="KDF718" s="146"/>
      <c r="KDG718" s="146"/>
      <c r="KDH718" s="146"/>
      <c r="KDI718" s="146"/>
      <c r="KDJ718" s="146"/>
      <c r="KDK718" s="146"/>
      <c r="KDL718" s="146"/>
      <c r="KDM718" s="146"/>
      <c r="KDN718" s="146"/>
      <c r="KDO718" s="146"/>
      <c r="KDP718" s="146"/>
      <c r="KDQ718" s="146"/>
      <c r="KDR718" s="146"/>
      <c r="KDS718" s="146"/>
      <c r="KDT718" s="146"/>
      <c r="KDU718" s="146"/>
      <c r="KDV718" s="146"/>
      <c r="KDW718" s="146"/>
      <c r="KDX718" s="146"/>
      <c r="KDY718" s="146"/>
      <c r="KDZ718" s="146"/>
      <c r="KEA718" s="146"/>
      <c r="KEB718" s="146"/>
      <c r="KEC718" s="146"/>
      <c r="KED718" s="146"/>
      <c r="KEE718" s="146"/>
      <c r="KEF718" s="146"/>
      <c r="KEG718" s="146"/>
      <c r="KEH718" s="146"/>
      <c r="KEI718" s="146"/>
      <c r="KEJ718" s="146"/>
      <c r="KEK718" s="146"/>
      <c r="KEL718" s="146"/>
      <c r="KEM718" s="146"/>
      <c r="KEN718" s="146"/>
      <c r="KEO718" s="146"/>
      <c r="KEP718" s="146"/>
      <c r="KEQ718" s="146"/>
      <c r="KER718" s="146"/>
      <c r="KES718" s="146"/>
      <c r="KET718" s="146"/>
      <c r="KEU718" s="146"/>
      <c r="KEV718" s="146"/>
      <c r="KEW718" s="146"/>
      <c r="KEX718" s="146"/>
      <c r="KEY718" s="146"/>
      <c r="KEZ718" s="146"/>
      <c r="KFA718" s="146"/>
      <c r="KFB718" s="146"/>
      <c r="KFC718" s="146"/>
      <c r="KFD718" s="146"/>
      <c r="KFE718" s="146"/>
      <c r="KFF718" s="146"/>
      <c r="KFG718" s="146"/>
      <c r="KFH718" s="146"/>
      <c r="KFI718" s="146"/>
      <c r="KFJ718" s="146"/>
      <c r="KFK718" s="146"/>
      <c r="KFL718" s="146"/>
      <c r="KFM718" s="146"/>
      <c r="KFN718" s="146"/>
      <c r="KFO718" s="146"/>
      <c r="KFP718" s="146"/>
      <c r="KFQ718" s="146"/>
      <c r="KFR718" s="146"/>
      <c r="KFS718" s="146"/>
      <c r="KFT718" s="146"/>
      <c r="KFU718" s="146"/>
      <c r="KFV718" s="146"/>
      <c r="KFW718" s="146"/>
      <c r="KFX718" s="146"/>
      <c r="KFY718" s="146"/>
      <c r="KFZ718" s="146"/>
      <c r="KGA718" s="146"/>
      <c r="KGB718" s="146"/>
      <c r="KGC718" s="146"/>
      <c r="KGD718" s="146"/>
      <c r="KGE718" s="146"/>
      <c r="KGF718" s="146"/>
      <c r="KGG718" s="146"/>
      <c r="KGH718" s="146"/>
      <c r="KGI718" s="146"/>
      <c r="KGJ718" s="146"/>
      <c r="KGK718" s="146"/>
      <c r="KGL718" s="146"/>
      <c r="KGM718" s="146"/>
      <c r="KGN718" s="146"/>
      <c r="KGO718" s="146"/>
      <c r="KGP718" s="146"/>
      <c r="KGQ718" s="146"/>
      <c r="KGR718" s="146"/>
      <c r="KGS718" s="146"/>
      <c r="KGT718" s="146"/>
      <c r="KGU718" s="146"/>
      <c r="KGV718" s="146"/>
      <c r="KGW718" s="146"/>
      <c r="KGX718" s="146"/>
      <c r="KGY718" s="146"/>
      <c r="KGZ718" s="146"/>
      <c r="KHA718" s="146"/>
      <c r="KHB718" s="146"/>
      <c r="KHC718" s="146"/>
      <c r="KHD718" s="146"/>
      <c r="KHE718" s="146"/>
      <c r="KHF718" s="146"/>
      <c r="KHG718" s="146"/>
      <c r="KHH718" s="146"/>
      <c r="KHI718" s="146"/>
      <c r="KHJ718" s="146"/>
      <c r="KHK718" s="146"/>
      <c r="KHL718" s="146"/>
      <c r="KHM718" s="146"/>
      <c r="KHN718" s="146"/>
      <c r="KHO718" s="146"/>
      <c r="KHP718" s="146"/>
      <c r="KHQ718" s="146"/>
      <c r="KHR718" s="146"/>
      <c r="KHS718" s="146"/>
      <c r="KHT718" s="146"/>
      <c r="KHU718" s="146"/>
      <c r="KHV718" s="146"/>
      <c r="KHW718" s="146"/>
      <c r="KHX718" s="146"/>
      <c r="KHY718" s="146"/>
      <c r="KHZ718" s="146"/>
      <c r="KIA718" s="146"/>
      <c r="KIB718" s="146"/>
      <c r="KIC718" s="146"/>
      <c r="KID718" s="146"/>
      <c r="KIE718" s="146"/>
      <c r="KIF718" s="146"/>
      <c r="KIG718" s="146"/>
      <c r="KIH718" s="146"/>
      <c r="KII718" s="146"/>
      <c r="KIJ718" s="146"/>
      <c r="KIK718" s="146"/>
      <c r="KIL718" s="146"/>
      <c r="KIM718" s="146"/>
      <c r="KIN718" s="146"/>
      <c r="KIO718" s="146"/>
      <c r="KIP718" s="146"/>
      <c r="KIQ718" s="146"/>
      <c r="KIR718" s="146"/>
      <c r="KIS718" s="146"/>
      <c r="KIT718" s="146"/>
      <c r="KIU718" s="146"/>
      <c r="KIV718" s="146"/>
      <c r="KIW718" s="146"/>
      <c r="KIX718" s="146"/>
      <c r="KIY718" s="146"/>
      <c r="KIZ718" s="146"/>
      <c r="KJA718" s="146"/>
      <c r="KJB718" s="146"/>
      <c r="KJC718" s="146"/>
      <c r="KJD718" s="146"/>
      <c r="KJE718" s="146"/>
      <c r="KJF718" s="146"/>
      <c r="KJG718" s="146"/>
      <c r="KJH718" s="146"/>
      <c r="KJI718" s="146"/>
      <c r="KJJ718" s="146"/>
      <c r="KJK718" s="146"/>
      <c r="KJL718" s="146"/>
      <c r="KJM718" s="146"/>
      <c r="KJN718" s="146"/>
      <c r="KJO718" s="146"/>
      <c r="KJP718" s="146"/>
      <c r="KJQ718" s="146"/>
      <c r="KJR718" s="146"/>
      <c r="KJS718" s="146"/>
      <c r="KJT718" s="146"/>
      <c r="KJU718" s="146"/>
      <c r="KJV718" s="146"/>
      <c r="KJW718" s="146"/>
      <c r="KJX718" s="146"/>
      <c r="KJY718" s="146"/>
      <c r="KJZ718" s="146"/>
      <c r="KKA718" s="146"/>
      <c r="KKB718" s="146"/>
      <c r="KKC718" s="146"/>
      <c r="KKD718" s="146"/>
      <c r="KKE718" s="146"/>
      <c r="KKF718" s="146"/>
      <c r="KKG718" s="146"/>
      <c r="KKH718" s="146"/>
      <c r="KKI718" s="146"/>
      <c r="KKJ718" s="146"/>
      <c r="KKK718" s="146"/>
      <c r="KKL718" s="146"/>
      <c r="KKM718" s="146"/>
      <c r="KKN718" s="146"/>
      <c r="KKO718" s="146"/>
      <c r="KKP718" s="146"/>
      <c r="KKQ718" s="146"/>
      <c r="KKR718" s="146"/>
      <c r="KKS718" s="146"/>
      <c r="KKT718" s="146"/>
      <c r="KKU718" s="146"/>
      <c r="KKV718" s="146"/>
      <c r="KKW718" s="146"/>
      <c r="KKX718" s="146"/>
      <c r="KKY718" s="146"/>
      <c r="KKZ718" s="146"/>
      <c r="KLA718" s="146"/>
      <c r="KLB718" s="146"/>
      <c r="KLC718" s="146"/>
      <c r="KLD718" s="146"/>
      <c r="KLE718" s="146"/>
      <c r="KLF718" s="146"/>
      <c r="KLG718" s="146"/>
      <c r="KLH718" s="146"/>
      <c r="KLI718" s="146"/>
      <c r="KLJ718" s="146"/>
      <c r="KLK718" s="146"/>
      <c r="KLL718" s="146"/>
      <c r="KLM718" s="146"/>
      <c r="KLN718" s="146"/>
      <c r="KLO718" s="146"/>
      <c r="KLP718" s="146"/>
      <c r="KLQ718" s="146"/>
      <c r="KLR718" s="146"/>
      <c r="KLS718" s="146"/>
      <c r="KLT718" s="146"/>
      <c r="KLU718" s="146"/>
      <c r="KLV718" s="146"/>
      <c r="KLW718" s="146"/>
      <c r="KLX718" s="146"/>
      <c r="KLY718" s="146"/>
      <c r="KLZ718" s="146"/>
      <c r="KMA718" s="146"/>
      <c r="KMB718" s="146"/>
      <c r="KMC718" s="146"/>
      <c r="KMD718" s="146"/>
      <c r="KME718" s="146"/>
      <c r="KMF718" s="146"/>
      <c r="KMG718" s="146"/>
      <c r="KMH718" s="146"/>
      <c r="KMI718" s="146"/>
      <c r="KMJ718" s="146"/>
      <c r="KMK718" s="146"/>
      <c r="KML718" s="146"/>
      <c r="KMM718" s="146"/>
      <c r="KMN718" s="146"/>
      <c r="KMO718" s="146"/>
      <c r="KMP718" s="146"/>
      <c r="KMQ718" s="146"/>
      <c r="KMR718" s="146"/>
      <c r="KMS718" s="146"/>
      <c r="KMT718" s="146"/>
      <c r="KMU718" s="146"/>
      <c r="KMV718" s="146"/>
      <c r="KMW718" s="146"/>
      <c r="KMX718" s="146"/>
      <c r="KMY718" s="146"/>
      <c r="KMZ718" s="146"/>
      <c r="KNA718" s="146"/>
      <c r="KNB718" s="146"/>
      <c r="KNC718" s="146"/>
      <c r="KND718" s="146"/>
      <c r="KNE718" s="146"/>
      <c r="KNF718" s="146"/>
      <c r="KNG718" s="146"/>
      <c r="KNH718" s="146"/>
      <c r="KNI718" s="146"/>
      <c r="KNJ718" s="146"/>
      <c r="KNK718" s="146"/>
      <c r="KNL718" s="146"/>
      <c r="KNM718" s="146"/>
      <c r="KNN718" s="146"/>
      <c r="KNO718" s="146"/>
      <c r="KNP718" s="146"/>
      <c r="KNQ718" s="146"/>
      <c r="KNR718" s="146"/>
      <c r="KNS718" s="146"/>
      <c r="KNT718" s="146"/>
      <c r="KNU718" s="146"/>
      <c r="KNV718" s="146"/>
      <c r="KNW718" s="146"/>
      <c r="KNX718" s="146"/>
      <c r="KNY718" s="146"/>
      <c r="KNZ718" s="146"/>
      <c r="KOA718" s="146"/>
      <c r="KOB718" s="146"/>
      <c r="KOC718" s="146"/>
      <c r="KOD718" s="146"/>
      <c r="KOE718" s="146"/>
      <c r="KOF718" s="146"/>
      <c r="KOG718" s="146"/>
      <c r="KOH718" s="146"/>
      <c r="KOI718" s="146"/>
      <c r="KOJ718" s="146"/>
      <c r="KOK718" s="146"/>
      <c r="KOL718" s="146"/>
      <c r="KOM718" s="146"/>
      <c r="KON718" s="146"/>
      <c r="KOO718" s="146"/>
      <c r="KOP718" s="146"/>
      <c r="KOQ718" s="146"/>
      <c r="KOR718" s="146"/>
      <c r="KOS718" s="146"/>
      <c r="KOT718" s="146"/>
      <c r="KOU718" s="146"/>
      <c r="KOV718" s="146"/>
      <c r="KOW718" s="146"/>
      <c r="KOX718" s="146"/>
      <c r="KOY718" s="146"/>
      <c r="KOZ718" s="146"/>
      <c r="KPA718" s="146"/>
      <c r="KPB718" s="146"/>
      <c r="KPC718" s="146"/>
      <c r="KPD718" s="146"/>
      <c r="KPE718" s="146"/>
      <c r="KPF718" s="146"/>
      <c r="KPG718" s="146"/>
      <c r="KPH718" s="146"/>
      <c r="KPI718" s="146"/>
      <c r="KPJ718" s="146"/>
      <c r="KPK718" s="146"/>
      <c r="KPL718" s="146"/>
      <c r="KPM718" s="146"/>
      <c r="KPN718" s="146"/>
      <c r="KPO718" s="146"/>
      <c r="KPP718" s="146"/>
      <c r="KPQ718" s="146"/>
      <c r="KPR718" s="146"/>
      <c r="KPS718" s="146"/>
      <c r="KPT718" s="146"/>
      <c r="KPU718" s="146"/>
      <c r="KPV718" s="146"/>
      <c r="KPW718" s="146"/>
      <c r="KPX718" s="146"/>
      <c r="KPY718" s="146"/>
      <c r="KPZ718" s="146"/>
      <c r="KQA718" s="146"/>
      <c r="KQB718" s="146"/>
      <c r="KQC718" s="146"/>
      <c r="KQD718" s="146"/>
      <c r="KQE718" s="146"/>
      <c r="KQF718" s="146"/>
      <c r="KQG718" s="146"/>
      <c r="KQH718" s="146"/>
      <c r="KQI718" s="146"/>
      <c r="KQJ718" s="146"/>
      <c r="KQK718" s="146"/>
      <c r="KQL718" s="146"/>
      <c r="KQM718" s="146"/>
      <c r="KQN718" s="146"/>
      <c r="KQO718" s="146"/>
      <c r="KQP718" s="146"/>
      <c r="KQQ718" s="146"/>
      <c r="KQR718" s="146"/>
      <c r="KQS718" s="146"/>
      <c r="KQT718" s="146"/>
      <c r="KQU718" s="146"/>
      <c r="KQV718" s="146"/>
      <c r="KQW718" s="146"/>
      <c r="KQX718" s="146"/>
      <c r="KQY718" s="146"/>
      <c r="KQZ718" s="146"/>
      <c r="KRA718" s="146"/>
      <c r="KRB718" s="146"/>
      <c r="KRC718" s="146"/>
      <c r="KRD718" s="146"/>
      <c r="KRE718" s="146"/>
      <c r="KRF718" s="146"/>
      <c r="KRG718" s="146"/>
      <c r="KRH718" s="146"/>
      <c r="KRI718" s="146"/>
      <c r="KRJ718" s="146"/>
      <c r="KRK718" s="146"/>
      <c r="KRL718" s="146"/>
      <c r="KRM718" s="146"/>
      <c r="KRN718" s="146"/>
      <c r="KRO718" s="146"/>
      <c r="KRP718" s="146"/>
      <c r="KRQ718" s="146"/>
      <c r="KRR718" s="146"/>
      <c r="KRS718" s="146"/>
      <c r="KRT718" s="146"/>
      <c r="KRU718" s="146"/>
      <c r="KRV718" s="146"/>
      <c r="KRW718" s="146"/>
      <c r="KRX718" s="146"/>
      <c r="KRY718" s="146"/>
      <c r="KRZ718" s="146"/>
      <c r="KSA718" s="146"/>
      <c r="KSB718" s="146"/>
      <c r="KSC718" s="146"/>
      <c r="KSD718" s="146"/>
      <c r="KSE718" s="146"/>
      <c r="KSF718" s="146"/>
      <c r="KSG718" s="146"/>
      <c r="KSH718" s="146"/>
      <c r="KSI718" s="146"/>
      <c r="KSJ718" s="146"/>
      <c r="KSK718" s="146"/>
      <c r="KSL718" s="146"/>
      <c r="KSM718" s="146"/>
      <c r="KSN718" s="146"/>
      <c r="KSO718" s="146"/>
      <c r="KSP718" s="146"/>
      <c r="KSQ718" s="146"/>
      <c r="KSR718" s="146"/>
      <c r="KSS718" s="146"/>
      <c r="KST718" s="146"/>
      <c r="KSU718" s="146"/>
      <c r="KSV718" s="146"/>
      <c r="KSW718" s="146"/>
      <c r="KSX718" s="146"/>
      <c r="KSY718" s="146"/>
      <c r="KSZ718" s="146"/>
      <c r="KTA718" s="146"/>
      <c r="KTB718" s="146"/>
      <c r="KTC718" s="146"/>
      <c r="KTD718" s="146"/>
      <c r="KTE718" s="146"/>
      <c r="KTF718" s="146"/>
      <c r="KTG718" s="146"/>
      <c r="KTH718" s="146"/>
      <c r="KTI718" s="146"/>
      <c r="KTJ718" s="146"/>
      <c r="KTK718" s="146"/>
      <c r="KTL718" s="146"/>
      <c r="KTM718" s="146"/>
      <c r="KTN718" s="146"/>
      <c r="KTO718" s="146"/>
      <c r="KTP718" s="146"/>
      <c r="KTQ718" s="146"/>
      <c r="KTR718" s="146"/>
      <c r="KTS718" s="146"/>
      <c r="KTT718" s="146"/>
      <c r="KTU718" s="146"/>
      <c r="KTV718" s="146"/>
      <c r="KTW718" s="146"/>
      <c r="KTX718" s="146"/>
      <c r="KTY718" s="146"/>
      <c r="KTZ718" s="146"/>
      <c r="KUA718" s="146"/>
      <c r="KUB718" s="146"/>
      <c r="KUC718" s="146"/>
      <c r="KUD718" s="146"/>
      <c r="KUE718" s="146"/>
      <c r="KUF718" s="146"/>
      <c r="KUG718" s="146"/>
      <c r="KUH718" s="146"/>
      <c r="KUI718" s="146"/>
      <c r="KUJ718" s="146"/>
      <c r="KUK718" s="146"/>
      <c r="KUL718" s="146"/>
      <c r="KUM718" s="146"/>
      <c r="KUN718" s="146"/>
      <c r="KUO718" s="146"/>
      <c r="KUP718" s="146"/>
      <c r="KUQ718" s="146"/>
      <c r="KUR718" s="146"/>
      <c r="KUS718" s="146"/>
      <c r="KUT718" s="146"/>
      <c r="KUU718" s="146"/>
      <c r="KUV718" s="146"/>
      <c r="KUW718" s="146"/>
      <c r="KUX718" s="146"/>
      <c r="KUY718" s="146"/>
      <c r="KUZ718" s="146"/>
      <c r="KVA718" s="146"/>
      <c r="KVB718" s="146"/>
      <c r="KVC718" s="146"/>
      <c r="KVD718" s="146"/>
      <c r="KVE718" s="146"/>
      <c r="KVF718" s="146"/>
      <c r="KVG718" s="146"/>
      <c r="KVH718" s="146"/>
      <c r="KVI718" s="146"/>
      <c r="KVJ718" s="146"/>
      <c r="KVK718" s="146"/>
      <c r="KVL718" s="146"/>
      <c r="KVM718" s="146"/>
      <c r="KVN718" s="146"/>
      <c r="KVO718" s="146"/>
      <c r="KVP718" s="146"/>
      <c r="KVQ718" s="146"/>
      <c r="KVR718" s="146"/>
      <c r="KVS718" s="146"/>
      <c r="KVT718" s="146"/>
      <c r="KVU718" s="146"/>
      <c r="KVV718" s="146"/>
      <c r="KVW718" s="146"/>
      <c r="KVX718" s="146"/>
      <c r="KVY718" s="146"/>
      <c r="KVZ718" s="146"/>
      <c r="KWA718" s="146"/>
      <c r="KWB718" s="146"/>
      <c r="KWC718" s="146"/>
      <c r="KWD718" s="146"/>
      <c r="KWE718" s="146"/>
      <c r="KWF718" s="146"/>
      <c r="KWG718" s="146"/>
      <c r="KWH718" s="146"/>
      <c r="KWI718" s="146"/>
      <c r="KWJ718" s="146"/>
      <c r="KWK718" s="146"/>
      <c r="KWL718" s="146"/>
      <c r="KWM718" s="146"/>
      <c r="KWN718" s="146"/>
      <c r="KWO718" s="146"/>
      <c r="KWP718" s="146"/>
      <c r="KWQ718" s="146"/>
      <c r="KWR718" s="146"/>
      <c r="KWS718" s="146"/>
      <c r="KWT718" s="146"/>
      <c r="KWU718" s="146"/>
      <c r="KWV718" s="146"/>
      <c r="KWW718" s="146"/>
      <c r="KWX718" s="146"/>
      <c r="KWY718" s="146"/>
      <c r="KWZ718" s="146"/>
      <c r="KXA718" s="146"/>
      <c r="KXB718" s="146"/>
      <c r="KXC718" s="146"/>
      <c r="KXD718" s="146"/>
      <c r="KXE718" s="146"/>
      <c r="KXF718" s="146"/>
      <c r="KXG718" s="146"/>
      <c r="KXH718" s="146"/>
      <c r="KXI718" s="146"/>
      <c r="KXJ718" s="146"/>
      <c r="KXK718" s="146"/>
      <c r="KXL718" s="146"/>
      <c r="KXM718" s="146"/>
      <c r="KXN718" s="146"/>
      <c r="KXO718" s="146"/>
      <c r="KXP718" s="146"/>
      <c r="KXQ718" s="146"/>
      <c r="KXR718" s="146"/>
      <c r="KXS718" s="146"/>
      <c r="KXT718" s="146"/>
      <c r="KXU718" s="146"/>
      <c r="KXV718" s="146"/>
      <c r="KXW718" s="146"/>
      <c r="KXX718" s="146"/>
      <c r="KXY718" s="146"/>
      <c r="KXZ718" s="146"/>
      <c r="KYA718" s="146"/>
      <c r="KYB718" s="146"/>
      <c r="KYC718" s="146"/>
      <c r="KYD718" s="146"/>
      <c r="KYE718" s="146"/>
      <c r="KYF718" s="146"/>
      <c r="KYG718" s="146"/>
      <c r="KYH718" s="146"/>
      <c r="KYI718" s="146"/>
      <c r="KYJ718" s="146"/>
      <c r="KYK718" s="146"/>
      <c r="KYL718" s="146"/>
      <c r="KYM718" s="146"/>
      <c r="KYN718" s="146"/>
      <c r="KYO718" s="146"/>
      <c r="KYP718" s="146"/>
      <c r="KYQ718" s="146"/>
      <c r="KYR718" s="146"/>
      <c r="KYS718" s="146"/>
      <c r="KYT718" s="146"/>
      <c r="KYU718" s="146"/>
      <c r="KYV718" s="146"/>
      <c r="KYW718" s="146"/>
      <c r="KYX718" s="146"/>
      <c r="KYY718" s="146"/>
      <c r="KYZ718" s="146"/>
      <c r="KZA718" s="146"/>
      <c r="KZB718" s="146"/>
      <c r="KZC718" s="146"/>
      <c r="KZD718" s="146"/>
      <c r="KZE718" s="146"/>
      <c r="KZF718" s="146"/>
      <c r="KZG718" s="146"/>
      <c r="KZH718" s="146"/>
      <c r="KZI718" s="146"/>
      <c r="KZJ718" s="146"/>
      <c r="KZK718" s="146"/>
      <c r="KZL718" s="146"/>
      <c r="KZM718" s="146"/>
      <c r="KZN718" s="146"/>
      <c r="KZO718" s="146"/>
      <c r="KZP718" s="146"/>
      <c r="KZQ718" s="146"/>
      <c r="KZR718" s="146"/>
      <c r="KZS718" s="146"/>
      <c r="KZT718" s="146"/>
      <c r="KZU718" s="146"/>
      <c r="KZV718" s="146"/>
      <c r="KZW718" s="146"/>
      <c r="KZX718" s="146"/>
      <c r="KZY718" s="146"/>
      <c r="KZZ718" s="146"/>
      <c r="LAA718" s="146"/>
      <c r="LAB718" s="146"/>
      <c r="LAC718" s="146"/>
      <c r="LAD718" s="146"/>
      <c r="LAE718" s="146"/>
      <c r="LAF718" s="146"/>
      <c r="LAG718" s="146"/>
      <c r="LAH718" s="146"/>
      <c r="LAI718" s="146"/>
      <c r="LAJ718" s="146"/>
      <c r="LAK718" s="146"/>
      <c r="LAL718" s="146"/>
      <c r="LAM718" s="146"/>
      <c r="LAN718" s="146"/>
      <c r="LAO718" s="146"/>
      <c r="LAP718" s="146"/>
      <c r="LAQ718" s="146"/>
      <c r="LAR718" s="146"/>
      <c r="LAS718" s="146"/>
      <c r="LAT718" s="146"/>
      <c r="LAU718" s="146"/>
      <c r="LAV718" s="146"/>
      <c r="LAW718" s="146"/>
      <c r="LAX718" s="146"/>
      <c r="LAY718" s="146"/>
      <c r="LAZ718" s="146"/>
      <c r="LBA718" s="146"/>
      <c r="LBB718" s="146"/>
      <c r="LBC718" s="146"/>
      <c r="LBD718" s="146"/>
      <c r="LBE718" s="146"/>
      <c r="LBF718" s="146"/>
      <c r="LBG718" s="146"/>
      <c r="LBH718" s="146"/>
      <c r="LBI718" s="146"/>
      <c r="LBJ718" s="146"/>
      <c r="LBK718" s="146"/>
      <c r="LBL718" s="146"/>
      <c r="LBM718" s="146"/>
      <c r="LBN718" s="146"/>
      <c r="LBO718" s="146"/>
      <c r="LBP718" s="146"/>
      <c r="LBQ718" s="146"/>
      <c r="LBR718" s="146"/>
      <c r="LBS718" s="146"/>
      <c r="LBT718" s="146"/>
      <c r="LBU718" s="146"/>
      <c r="LBV718" s="146"/>
      <c r="LBW718" s="146"/>
      <c r="LBX718" s="146"/>
      <c r="LBY718" s="146"/>
      <c r="LBZ718" s="146"/>
      <c r="LCA718" s="146"/>
      <c r="LCB718" s="146"/>
      <c r="LCC718" s="146"/>
      <c r="LCD718" s="146"/>
      <c r="LCE718" s="146"/>
      <c r="LCF718" s="146"/>
      <c r="LCG718" s="146"/>
      <c r="LCH718" s="146"/>
      <c r="LCI718" s="146"/>
      <c r="LCJ718" s="146"/>
      <c r="LCK718" s="146"/>
      <c r="LCL718" s="146"/>
      <c r="LCM718" s="146"/>
      <c r="LCN718" s="146"/>
      <c r="LCO718" s="146"/>
      <c r="LCP718" s="146"/>
      <c r="LCQ718" s="146"/>
      <c r="LCR718" s="146"/>
      <c r="LCS718" s="146"/>
      <c r="LCT718" s="146"/>
      <c r="LCU718" s="146"/>
      <c r="LCV718" s="146"/>
      <c r="LCW718" s="146"/>
      <c r="LCX718" s="146"/>
      <c r="LCY718" s="146"/>
      <c r="LCZ718" s="146"/>
      <c r="LDA718" s="146"/>
      <c r="LDB718" s="146"/>
      <c r="LDC718" s="146"/>
      <c r="LDD718" s="146"/>
      <c r="LDE718" s="146"/>
      <c r="LDF718" s="146"/>
      <c r="LDG718" s="146"/>
      <c r="LDH718" s="146"/>
      <c r="LDI718" s="146"/>
      <c r="LDJ718" s="146"/>
      <c r="LDK718" s="146"/>
      <c r="LDL718" s="146"/>
      <c r="LDM718" s="146"/>
      <c r="LDN718" s="146"/>
      <c r="LDO718" s="146"/>
      <c r="LDP718" s="146"/>
      <c r="LDQ718" s="146"/>
      <c r="LDR718" s="146"/>
      <c r="LDS718" s="146"/>
      <c r="LDT718" s="146"/>
      <c r="LDU718" s="146"/>
      <c r="LDV718" s="146"/>
      <c r="LDW718" s="146"/>
      <c r="LDX718" s="146"/>
      <c r="LDY718" s="146"/>
      <c r="LDZ718" s="146"/>
      <c r="LEA718" s="146"/>
      <c r="LEB718" s="146"/>
      <c r="LEC718" s="146"/>
      <c r="LED718" s="146"/>
      <c r="LEE718" s="146"/>
      <c r="LEF718" s="146"/>
      <c r="LEG718" s="146"/>
      <c r="LEH718" s="146"/>
      <c r="LEI718" s="146"/>
      <c r="LEJ718" s="146"/>
      <c r="LEK718" s="146"/>
      <c r="LEL718" s="146"/>
      <c r="LEM718" s="146"/>
      <c r="LEN718" s="146"/>
      <c r="LEO718" s="146"/>
      <c r="LEP718" s="146"/>
      <c r="LEQ718" s="146"/>
      <c r="LER718" s="146"/>
      <c r="LES718" s="146"/>
      <c r="LET718" s="146"/>
      <c r="LEU718" s="146"/>
      <c r="LEV718" s="146"/>
      <c r="LEW718" s="146"/>
      <c r="LEX718" s="146"/>
      <c r="LEY718" s="146"/>
      <c r="LEZ718" s="146"/>
      <c r="LFA718" s="146"/>
      <c r="LFB718" s="146"/>
      <c r="LFC718" s="146"/>
      <c r="LFD718" s="146"/>
      <c r="LFE718" s="146"/>
      <c r="LFF718" s="146"/>
      <c r="LFG718" s="146"/>
      <c r="LFH718" s="146"/>
      <c r="LFI718" s="146"/>
      <c r="LFJ718" s="146"/>
      <c r="LFK718" s="146"/>
      <c r="LFL718" s="146"/>
      <c r="LFM718" s="146"/>
      <c r="LFN718" s="146"/>
      <c r="LFO718" s="146"/>
      <c r="LFP718" s="146"/>
      <c r="LFQ718" s="146"/>
      <c r="LFR718" s="146"/>
      <c r="LFS718" s="146"/>
      <c r="LFT718" s="146"/>
      <c r="LFU718" s="146"/>
      <c r="LFV718" s="146"/>
      <c r="LFW718" s="146"/>
      <c r="LFX718" s="146"/>
      <c r="LFY718" s="146"/>
      <c r="LFZ718" s="146"/>
      <c r="LGA718" s="146"/>
      <c r="LGB718" s="146"/>
      <c r="LGC718" s="146"/>
      <c r="LGD718" s="146"/>
      <c r="LGE718" s="146"/>
      <c r="LGF718" s="146"/>
      <c r="LGG718" s="146"/>
      <c r="LGH718" s="146"/>
      <c r="LGI718" s="146"/>
      <c r="LGJ718" s="146"/>
      <c r="LGK718" s="146"/>
      <c r="LGL718" s="146"/>
      <c r="LGM718" s="146"/>
      <c r="LGN718" s="146"/>
      <c r="LGO718" s="146"/>
      <c r="LGP718" s="146"/>
      <c r="LGQ718" s="146"/>
      <c r="LGR718" s="146"/>
      <c r="LGS718" s="146"/>
      <c r="LGT718" s="146"/>
      <c r="LGU718" s="146"/>
      <c r="LGV718" s="146"/>
      <c r="LGW718" s="146"/>
      <c r="LGX718" s="146"/>
      <c r="LGY718" s="146"/>
      <c r="LGZ718" s="146"/>
      <c r="LHA718" s="146"/>
      <c r="LHB718" s="146"/>
      <c r="LHC718" s="146"/>
      <c r="LHD718" s="146"/>
      <c r="LHE718" s="146"/>
      <c r="LHF718" s="146"/>
      <c r="LHG718" s="146"/>
      <c r="LHH718" s="146"/>
      <c r="LHI718" s="146"/>
      <c r="LHJ718" s="146"/>
      <c r="LHK718" s="146"/>
      <c r="LHL718" s="146"/>
      <c r="LHM718" s="146"/>
      <c r="LHN718" s="146"/>
      <c r="LHO718" s="146"/>
      <c r="LHP718" s="146"/>
      <c r="LHQ718" s="146"/>
      <c r="LHR718" s="146"/>
      <c r="LHS718" s="146"/>
      <c r="LHT718" s="146"/>
      <c r="LHU718" s="146"/>
      <c r="LHV718" s="146"/>
      <c r="LHW718" s="146"/>
      <c r="LHX718" s="146"/>
      <c r="LHY718" s="146"/>
      <c r="LHZ718" s="146"/>
      <c r="LIA718" s="146"/>
      <c r="LIB718" s="146"/>
      <c r="LIC718" s="146"/>
      <c r="LID718" s="146"/>
      <c r="LIE718" s="146"/>
      <c r="LIF718" s="146"/>
      <c r="LIG718" s="146"/>
      <c r="LIH718" s="146"/>
      <c r="LII718" s="146"/>
      <c r="LIJ718" s="146"/>
      <c r="LIK718" s="146"/>
      <c r="LIL718" s="146"/>
      <c r="LIM718" s="146"/>
      <c r="LIN718" s="146"/>
      <c r="LIO718" s="146"/>
      <c r="LIP718" s="146"/>
      <c r="LIQ718" s="146"/>
      <c r="LIR718" s="146"/>
      <c r="LIS718" s="146"/>
      <c r="LIT718" s="146"/>
      <c r="LIU718" s="146"/>
      <c r="LIV718" s="146"/>
      <c r="LIW718" s="146"/>
      <c r="LIX718" s="146"/>
      <c r="LIY718" s="146"/>
      <c r="LIZ718" s="146"/>
      <c r="LJA718" s="146"/>
      <c r="LJB718" s="146"/>
      <c r="LJC718" s="146"/>
      <c r="LJD718" s="146"/>
      <c r="LJE718" s="146"/>
      <c r="LJF718" s="146"/>
      <c r="LJG718" s="146"/>
      <c r="LJH718" s="146"/>
      <c r="LJI718" s="146"/>
      <c r="LJJ718" s="146"/>
      <c r="LJK718" s="146"/>
      <c r="LJL718" s="146"/>
      <c r="LJM718" s="146"/>
      <c r="LJN718" s="146"/>
      <c r="LJO718" s="146"/>
      <c r="LJP718" s="146"/>
      <c r="LJQ718" s="146"/>
      <c r="LJR718" s="146"/>
      <c r="LJS718" s="146"/>
      <c r="LJT718" s="146"/>
      <c r="LJU718" s="146"/>
      <c r="LJV718" s="146"/>
      <c r="LJW718" s="146"/>
      <c r="LJX718" s="146"/>
      <c r="LJY718" s="146"/>
      <c r="LJZ718" s="146"/>
      <c r="LKA718" s="146"/>
      <c r="LKB718" s="146"/>
      <c r="LKC718" s="146"/>
      <c r="LKD718" s="146"/>
      <c r="LKE718" s="146"/>
      <c r="LKF718" s="146"/>
      <c r="LKG718" s="146"/>
      <c r="LKH718" s="146"/>
      <c r="LKI718" s="146"/>
      <c r="LKJ718" s="146"/>
      <c r="LKK718" s="146"/>
      <c r="LKL718" s="146"/>
      <c r="LKM718" s="146"/>
      <c r="LKN718" s="146"/>
      <c r="LKO718" s="146"/>
      <c r="LKP718" s="146"/>
      <c r="LKQ718" s="146"/>
      <c r="LKR718" s="146"/>
      <c r="LKS718" s="146"/>
      <c r="LKT718" s="146"/>
      <c r="LKU718" s="146"/>
      <c r="LKV718" s="146"/>
      <c r="LKW718" s="146"/>
      <c r="LKX718" s="146"/>
      <c r="LKY718" s="146"/>
      <c r="LKZ718" s="146"/>
      <c r="LLA718" s="146"/>
      <c r="LLB718" s="146"/>
      <c r="LLC718" s="146"/>
      <c r="LLD718" s="146"/>
      <c r="LLE718" s="146"/>
      <c r="LLF718" s="146"/>
      <c r="LLG718" s="146"/>
      <c r="LLH718" s="146"/>
      <c r="LLI718" s="146"/>
      <c r="LLJ718" s="146"/>
      <c r="LLK718" s="146"/>
      <c r="LLL718" s="146"/>
      <c r="LLM718" s="146"/>
      <c r="LLN718" s="146"/>
      <c r="LLO718" s="146"/>
      <c r="LLP718" s="146"/>
      <c r="LLQ718" s="146"/>
      <c r="LLR718" s="146"/>
      <c r="LLS718" s="146"/>
      <c r="LLT718" s="146"/>
      <c r="LLU718" s="146"/>
      <c r="LLV718" s="146"/>
      <c r="LLW718" s="146"/>
      <c r="LLX718" s="146"/>
      <c r="LLY718" s="146"/>
      <c r="LLZ718" s="146"/>
      <c r="LMA718" s="146"/>
      <c r="LMB718" s="146"/>
      <c r="LMC718" s="146"/>
      <c r="LMD718" s="146"/>
      <c r="LME718" s="146"/>
      <c r="LMF718" s="146"/>
      <c r="LMG718" s="146"/>
      <c r="LMH718" s="146"/>
      <c r="LMI718" s="146"/>
      <c r="LMJ718" s="146"/>
      <c r="LMK718" s="146"/>
      <c r="LML718" s="146"/>
      <c r="LMM718" s="146"/>
      <c r="LMN718" s="146"/>
      <c r="LMO718" s="146"/>
      <c r="LMP718" s="146"/>
      <c r="LMQ718" s="146"/>
      <c r="LMR718" s="146"/>
      <c r="LMS718" s="146"/>
      <c r="LMT718" s="146"/>
      <c r="LMU718" s="146"/>
      <c r="LMV718" s="146"/>
      <c r="LMW718" s="146"/>
      <c r="LMX718" s="146"/>
      <c r="LMY718" s="146"/>
      <c r="LMZ718" s="146"/>
      <c r="LNA718" s="146"/>
      <c r="LNB718" s="146"/>
      <c r="LNC718" s="146"/>
      <c r="LND718" s="146"/>
      <c r="LNE718" s="146"/>
      <c r="LNF718" s="146"/>
      <c r="LNG718" s="146"/>
      <c r="LNH718" s="146"/>
      <c r="LNI718" s="146"/>
      <c r="LNJ718" s="146"/>
      <c r="LNK718" s="146"/>
      <c r="LNL718" s="146"/>
      <c r="LNM718" s="146"/>
      <c r="LNN718" s="146"/>
      <c r="LNO718" s="146"/>
      <c r="LNP718" s="146"/>
      <c r="LNQ718" s="146"/>
      <c r="LNR718" s="146"/>
      <c r="LNS718" s="146"/>
      <c r="LNT718" s="146"/>
      <c r="LNU718" s="146"/>
      <c r="LNV718" s="146"/>
      <c r="LNW718" s="146"/>
      <c r="LNX718" s="146"/>
      <c r="LNY718" s="146"/>
      <c r="LNZ718" s="146"/>
      <c r="LOA718" s="146"/>
      <c r="LOB718" s="146"/>
      <c r="LOC718" s="146"/>
      <c r="LOD718" s="146"/>
      <c r="LOE718" s="146"/>
      <c r="LOF718" s="146"/>
      <c r="LOG718" s="146"/>
      <c r="LOH718" s="146"/>
      <c r="LOI718" s="146"/>
      <c r="LOJ718" s="146"/>
      <c r="LOK718" s="146"/>
      <c r="LOL718" s="146"/>
      <c r="LOM718" s="146"/>
      <c r="LON718" s="146"/>
      <c r="LOO718" s="146"/>
      <c r="LOP718" s="146"/>
      <c r="LOQ718" s="146"/>
      <c r="LOR718" s="146"/>
      <c r="LOS718" s="146"/>
      <c r="LOT718" s="146"/>
      <c r="LOU718" s="146"/>
      <c r="LOV718" s="146"/>
      <c r="LOW718" s="146"/>
      <c r="LOX718" s="146"/>
      <c r="LOY718" s="146"/>
      <c r="LOZ718" s="146"/>
      <c r="LPA718" s="146"/>
      <c r="LPB718" s="146"/>
      <c r="LPC718" s="146"/>
      <c r="LPD718" s="146"/>
      <c r="LPE718" s="146"/>
      <c r="LPF718" s="146"/>
      <c r="LPG718" s="146"/>
      <c r="LPH718" s="146"/>
      <c r="LPI718" s="146"/>
      <c r="LPJ718" s="146"/>
      <c r="LPK718" s="146"/>
      <c r="LPL718" s="146"/>
      <c r="LPM718" s="146"/>
      <c r="LPN718" s="146"/>
      <c r="LPO718" s="146"/>
      <c r="LPP718" s="146"/>
      <c r="LPQ718" s="146"/>
      <c r="LPR718" s="146"/>
      <c r="LPS718" s="146"/>
      <c r="LPT718" s="146"/>
      <c r="LPU718" s="146"/>
      <c r="LPV718" s="146"/>
      <c r="LPW718" s="146"/>
      <c r="LPX718" s="146"/>
      <c r="LPY718" s="146"/>
      <c r="LPZ718" s="146"/>
      <c r="LQA718" s="146"/>
      <c r="LQB718" s="146"/>
      <c r="LQC718" s="146"/>
      <c r="LQD718" s="146"/>
      <c r="LQE718" s="146"/>
      <c r="LQF718" s="146"/>
      <c r="LQG718" s="146"/>
      <c r="LQH718" s="146"/>
      <c r="LQI718" s="146"/>
      <c r="LQJ718" s="146"/>
      <c r="LQK718" s="146"/>
      <c r="LQL718" s="146"/>
      <c r="LQM718" s="146"/>
      <c r="LQN718" s="146"/>
      <c r="LQO718" s="146"/>
      <c r="LQP718" s="146"/>
      <c r="LQQ718" s="146"/>
      <c r="LQR718" s="146"/>
      <c r="LQS718" s="146"/>
      <c r="LQT718" s="146"/>
      <c r="LQU718" s="146"/>
      <c r="LQV718" s="146"/>
      <c r="LQW718" s="146"/>
      <c r="LQX718" s="146"/>
      <c r="LQY718" s="146"/>
      <c r="LQZ718" s="146"/>
      <c r="LRA718" s="146"/>
      <c r="LRB718" s="146"/>
      <c r="LRC718" s="146"/>
      <c r="LRD718" s="146"/>
      <c r="LRE718" s="146"/>
      <c r="LRF718" s="146"/>
      <c r="LRG718" s="146"/>
      <c r="LRH718" s="146"/>
      <c r="LRI718" s="146"/>
      <c r="LRJ718" s="146"/>
      <c r="LRK718" s="146"/>
      <c r="LRL718" s="146"/>
      <c r="LRM718" s="146"/>
      <c r="LRN718" s="146"/>
      <c r="LRO718" s="146"/>
      <c r="LRP718" s="146"/>
      <c r="LRQ718" s="146"/>
      <c r="LRR718" s="146"/>
      <c r="LRS718" s="146"/>
      <c r="LRT718" s="146"/>
      <c r="LRU718" s="146"/>
      <c r="LRV718" s="146"/>
      <c r="LRW718" s="146"/>
      <c r="LRX718" s="146"/>
      <c r="LRY718" s="146"/>
      <c r="LRZ718" s="146"/>
      <c r="LSA718" s="146"/>
      <c r="LSB718" s="146"/>
      <c r="LSC718" s="146"/>
      <c r="LSD718" s="146"/>
      <c r="LSE718" s="146"/>
      <c r="LSF718" s="146"/>
      <c r="LSG718" s="146"/>
      <c r="LSH718" s="146"/>
      <c r="LSI718" s="146"/>
      <c r="LSJ718" s="146"/>
      <c r="LSK718" s="146"/>
      <c r="LSL718" s="146"/>
      <c r="LSM718" s="146"/>
      <c r="LSN718" s="146"/>
      <c r="LSO718" s="146"/>
      <c r="LSP718" s="146"/>
      <c r="LSQ718" s="146"/>
      <c r="LSR718" s="146"/>
      <c r="LSS718" s="146"/>
      <c r="LST718" s="146"/>
      <c r="LSU718" s="146"/>
      <c r="LSV718" s="146"/>
      <c r="LSW718" s="146"/>
      <c r="LSX718" s="146"/>
      <c r="LSY718" s="146"/>
      <c r="LSZ718" s="146"/>
      <c r="LTA718" s="146"/>
      <c r="LTB718" s="146"/>
      <c r="LTC718" s="146"/>
      <c r="LTD718" s="146"/>
      <c r="LTE718" s="146"/>
      <c r="LTF718" s="146"/>
      <c r="LTG718" s="146"/>
      <c r="LTH718" s="146"/>
      <c r="LTI718" s="146"/>
      <c r="LTJ718" s="146"/>
      <c r="LTK718" s="146"/>
      <c r="LTL718" s="146"/>
      <c r="LTM718" s="146"/>
      <c r="LTN718" s="146"/>
      <c r="LTO718" s="146"/>
      <c r="LTP718" s="146"/>
      <c r="LTQ718" s="146"/>
      <c r="LTR718" s="146"/>
      <c r="LTS718" s="146"/>
      <c r="LTT718" s="146"/>
      <c r="LTU718" s="146"/>
      <c r="LTV718" s="146"/>
      <c r="LTW718" s="146"/>
      <c r="LTX718" s="146"/>
      <c r="LTY718" s="146"/>
      <c r="LTZ718" s="146"/>
      <c r="LUA718" s="146"/>
      <c r="LUB718" s="146"/>
      <c r="LUC718" s="146"/>
      <c r="LUD718" s="146"/>
      <c r="LUE718" s="146"/>
      <c r="LUF718" s="146"/>
      <c r="LUG718" s="146"/>
      <c r="LUH718" s="146"/>
      <c r="LUI718" s="146"/>
      <c r="LUJ718" s="146"/>
      <c r="LUK718" s="146"/>
      <c r="LUL718" s="146"/>
      <c r="LUM718" s="146"/>
      <c r="LUN718" s="146"/>
      <c r="LUO718" s="146"/>
      <c r="LUP718" s="146"/>
      <c r="LUQ718" s="146"/>
      <c r="LUR718" s="146"/>
      <c r="LUS718" s="146"/>
      <c r="LUT718" s="146"/>
      <c r="LUU718" s="146"/>
      <c r="LUV718" s="146"/>
      <c r="LUW718" s="146"/>
      <c r="LUX718" s="146"/>
      <c r="LUY718" s="146"/>
      <c r="LUZ718" s="146"/>
      <c r="LVA718" s="146"/>
      <c r="LVB718" s="146"/>
      <c r="LVC718" s="146"/>
      <c r="LVD718" s="146"/>
      <c r="LVE718" s="146"/>
      <c r="LVF718" s="146"/>
      <c r="LVG718" s="146"/>
      <c r="LVH718" s="146"/>
      <c r="LVI718" s="146"/>
      <c r="LVJ718" s="146"/>
      <c r="LVK718" s="146"/>
      <c r="LVL718" s="146"/>
      <c r="LVM718" s="146"/>
      <c r="LVN718" s="146"/>
      <c r="LVO718" s="146"/>
      <c r="LVP718" s="146"/>
      <c r="LVQ718" s="146"/>
      <c r="LVR718" s="146"/>
      <c r="LVS718" s="146"/>
      <c r="LVT718" s="146"/>
      <c r="LVU718" s="146"/>
      <c r="LVV718" s="146"/>
      <c r="LVW718" s="146"/>
      <c r="LVX718" s="146"/>
      <c r="LVY718" s="146"/>
      <c r="LVZ718" s="146"/>
      <c r="LWA718" s="146"/>
      <c r="LWB718" s="146"/>
      <c r="LWC718" s="146"/>
      <c r="LWD718" s="146"/>
      <c r="LWE718" s="146"/>
      <c r="LWF718" s="146"/>
      <c r="LWG718" s="146"/>
      <c r="LWH718" s="146"/>
      <c r="LWI718" s="146"/>
      <c r="LWJ718" s="146"/>
      <c r="LWK718" s="146"/>
      <c r="LWL718" s="146"/>
      <c r="LWM718" s="146"/>
      <c r="LWN718" s="146"/>
      <c r="LWO718" s="146"/>
      <c r="LWP718" s="146"/>
      <c r="LWQ718" s="146"/>
      <c r="LWR718" s="146"/>
      <c r="LWS718" s="146"/>
      <c r="LWT718" s="146"/>
      <c r="LWU718" s="146"/>
      <c r="LWV718" s="146"/>
      <c r="LWW718" s="146"/>
      <c r="LWX718" s="146"/>
      <c r="LWY718" s="146"/>
      <c r="LWZ718" s="146"/>
      <c r="LXA718" s="146"/>
      <c r="LXB718" s="146"/>
      <c r="LXC718" s="146"/>
      <c r="LXD718" s="146"/>
      <c r="LXE718" s="146"/>
      <c r="LXF718" s="146"/>
      <c r="LXG718" s="146"/>
      <c r="LXH718" s="146"/>
      <c r="LXI718" s="146"/>
      <c r="LXJ718" s="146"/>
      <c r="LXK718" s="146"/>
      <c r="LXL718" s="146"/>
      <c r="LXM718" s="146"/>
      <c r="LXN718" s="146"/>
      <c r="LXO718" s="146"/>
      <c r="LXP718" s="146"/>
      <c r="LXQ718" s="146"/>
      <c r="LXR718" s="146"/>
      <c r="LXS718" s="146"/>
      <c r="LXT718" s="146"/>
      <c r="LXU718" s="146"/>
      <c r="LXV718" s="146"/>
      <c r="LXW718" s="146"/>
      <c r="LXX718" s="146"/>
      <c r="LXY718" s="146"/>
      <c r="LXZ718" s="146"/>
      <c r="LYA718" s="146"/>
      <c r="LYB718" s="146"/>
      <c r="LYC718" s="146"/>
      <c r="LYD718" s="146"/>
      <c r="LYE718" s="146"/>
      <c r="LYF718" s="146"/>
      <c r="LYG718" s="146"/>
      <c r="LYH718" s="146"/>
      <c r="LYI718" s="146"/>
      <c r="LYJ718" s="146"/>
      <c r="LYK718" s="146"/>
      <c r="LYL718" s="146"/>
      <c r="LYM718" s="146"/>
      <c r="LYN718" s="146"/>
      <c r="LYO718" s="146"/>
      <c r="LYP718" s="146"/>
      <c r="LYQ718" s="146"/>
      <c r="LYR718" s="146"/>
      <c r="LYS718" s="146"/>
      <c r="LYT718" s="146"/>
      <c r="LYU718" s="146"/>
      <c r="LYV718" s="146"/>
      <c r="LYW718" s="146"/>
      <c r="LYX718" s="146"/>
      <c r="LYY718" s="146"/>
      <c r="LYZ718" s="146"/>
      <c r="LZA718" s="146"/>
      <c r="LZB718" s="146"/>
      <c r="LZC718" s="146"/>
      <c r="LZD718" s="146"/>
      <c r="LZE718" s="146"/>
      <c r="LZF718" s="146"/>
      <c r="LZG718" s="146"/>
      <c r="LZH718" s="146"/>
      <c r="LZI718" s="146"/>
      <c r="LZJ718" s="146"/>
      <c r="LZK718" s="146"/>
      <c r="LZL718" s="146"/>
      <c r="LZM718" s="146"/>
      <c r="LZN718" s="146"/>
      <c r="LZO718" s="146"/>
      <c r="LZP718" s="146"/>
      <c r="LZQ718" s="146"/>
      <c r="LZR718" s="146"/>
      <c r="LZS718" s="146"/>
      <c r="LZT718" s="146"/>
      <c r="LZU718" s="146"/>
      <c r="LZV718" s="146"/>
      <c r="LZW718" s="146"/>
      <c r="LZX718" s="146"/>
      <c r="LZY718" s="146"/>
      <c r="LZZ718" s="146"/>
      <c r="MAA718" s="146"/>
      <c r="MAB718" s="146"/>
      <c r="MAC718" s="146"/>
      <c r="MAD718" s="146"/>
      <c r="MAE718" s="146"/>
      <c r="MAF718" s="146"/>
      <c r="MAG718" s="146"/>
      <c r="MAH718" s="146"/>
      <c r="MAI718" s="146"/>
      <c r="MAJ718" s="146"/>
      <c r="MAK718" s="146"/>
      <c r="MAL718" s="146"/>
      <c r="MAM718" s="146"/>
      <c r="MAN718" s="146"/>
      <c r="MAO718" s="146"/>
      <c r="MAP718" s="146"/>
      <c r="MAQ718" s="146"/>
      <c r="MAR718" s="146"/>
      <c r="MAS718" s="146"/>
      <c r="MAT718" s="146"/>
      <c r="MAU718" s="146"/>
      <c r="MAV718" s="146"/>
      <c r="MAW718" s="146"/>
      <c r="MAX718" s="146"/>
      <c r="MAY718" s="146"/>
      <c r="MAZ718" s="146"/>
      <c r="MBA718" s="146"/>
      <c r="MBB718" s="146"/>
      <c r="MBC718" s="146"/>
      <c r="MBD718" s="146"/>
      <c r="MBE718" s="146"/>
      <c r="MBF718" s="146"/>
      <c r="MBG718" s="146"/>
      <c r="MBH718" s="146"/>
      <c r="MBI718" s="146"/>
      <c r="MBJ718" s="146"/>
      <c r="MBK718" s="146"/>
      <c r="MBL718" s="146"/>
      <c r="MBM718" s="146"/>
      <c r="MBN718" s="146"/>
      <c r="MBO718" s="146"/>
      <c r="MBP718" s="146"/>
      <c r="MBQ718" s="146"/>
      <c r="MBR718" s="146"/>
      <c r="MBS718" s="146"/>
      <c r="MBT718" s="146"/>
      <c r="MBU718" s="146"/>
      <c r="MBV718" s="146"/>
      <c r="MBW718" s="146"/>
      <c r="MBX718" s="146"/>
      <c r="MBY718" s="146"/>
      <c r="MBZ718" s="146"/>
      <c r="MCA718" s="146"/>
      <c r="MCB718" s="146"/>
      <c r="MCC718" s="146"/>
      <c r="MCD718" s="146"/>
      <c r="MCE718" s="146"/>
      <c r="MCF718" s="146"/>
      <c r="MCG718" s="146"/>
      <c r="MCH718" s="146"/>
      <c r="MCI718" s="146"/>
      <c r="MCJ718" s="146"/>
      <c r="MCK718" s="146"/>
      <c r="MCL718" s="146"/>
      <c r="MCM718" s="146"/>
      <c r="MCN718" s="146"/>
      <c r="MCO718" s="146"/>
      <c r="MCP718" s="146"/>
      <c r="MCQ718" s="146"/>
      <c r="MCR718" s="146"/>
      <c r="MCS718" s="146"/>
      <c r="MCT718" s="146"/>
      <c r="MCU718" s="146"/>
      <c r="MCV718" s="146"/>
      <c r="MCW718" s="146"/>
      <c r="MCX718" s="146"/>
      <c r="MCY718" s="146"/>
      <c r="MCZ718" s="146"/>
      <c r="MDA718" s="146"/>
      <c r="MDB718" s="146"/>
      <c r="MDC718" s="146"/>
      <c r="MDD718" s="146"/>
      <c r="MDE718" s="146"/>
      <c r="MDF718" s="146"/>
      <c r="MDG718" s="146"/>
      <c r="MDH718" s="146"/>
      <c r="MDI718" s="146"/>
      <c r="MDJ718" s="146"/>
      <c r="MDK718" s="146"/>
      <c r="MDL718" s="146"/>
      <c r="MDM718" s="146"/>
      <c r="MDN718" s="146"/>
      <c r="MDO718" s="146"/>
      <c r="MDP718" s="146"/>
      <c r="MDQ718" s="146"/>
      <c r="MDR718" s="146"/>
      <c r="MDS718" s="146"/>
      <c r="MDT718" s="146"/>
      <c r="MDU718" s="146"/>
      <c r="MDV718" s="146"/>
      <c r="MDW718" s="146"/>
      <c r="MDX718" s="146"/>
      <c r="MDY718" s="146"/>
      <c r="MDZ718" s="146"/>
      <c r="MEA718" s="146"/>
      <c r="MEB718" s="146"/>
      <c r="MEC718" s="146"/>
      <c r="MED718" s="146"/>
      <c r="MEE718" s="146"/>
      <c r="MEF718" s="146"/>
      <c r="MEG718" s="146"/>
      <c r="MEH718" s="146"/>
      <c r="MEI718" s="146"/>
      <c r="MEJ718" s="146"/>
      <c r="MEK718" s="146"/>
      <c r="MEL718" s="146"/>
      <c r="MEM718" s="146"/>
      <c r="MEN718" s="146"/>
      <c r="MEO718" s="146"/>
      <c r="MEP718" s="146"/>
      <c r="MEQ718" s="146"/>
      <c r="MER718" s="146"/>
      <c r="MES718" s="146"/>
      <c r="MET718" s="146"/>
      <c r="MEU718" s="146"/>
      <c r="MEV718" s="146"/>
      <c r="MEW718" s="146"/>
      <c r="MEX718" s="146"/>
      <c r="MEY718" s="146"/>
      <c r="MEZ718" s="146"/>
      <c r="MFA718" s="146"/>
      <c r="MFB718" s="146"/>
      <c r="MFC718" s="146"/>
      <c r="MFD718" s="146"/>
      <c r="MFE718" s="146"/>
      <c r="MFF718" s="146"/>
      <c r="MFG718" s="146"/>
      <c r="MFH718" s="146"/>
      <c r="MFI718" s="146"/>
      <c r="MFJ718" s="146"/>
      <c r="MFK718" s="146"/>
      <c r="MFL718" s="146"/>
      <c r="MFM718" s="146"/>
      <c r="MFN718" s="146"/>
      <c r="MFO718" s="146"/>
      <c r="MFP718" s="146"/>
      <c r="MFQ718" s="146"/>
      <c r="MFR718" s="146"/>
      <c r="MFS718" s="146"/>
      <c r="MFT718" s="146"/>
      <c r="MFU718" s="146"/>
      <c r="MFV718" s="146"/>
      <c r="MFW718" s="146"/>
      <c r="MFX718" s="146"/>
      <c r="MFY718" s="146"/>
      <c r="MFZ718" s="146"/>
      <c r="MGA718" s="146"/>
      <c r="MGB718" s="146"/>
      <c r="MGC718" s="146"/>
      <c r="MGD718" s="146"/>
      <c r="MGE718" s="146"/>
      <c r="MGF718" s="146"/>
      <c r="MGG718" s="146"/>
      <c r="MGH718" s="146"/>
      <c r="MGI718" s="146"/>
      <c r="MGJ718" s="146"/>
      <c r="MGK718" s="146"/>
      <c r="MGL718" s="146"/>
      <c r="MGM718" s="146"/>
      <c r="MGN718" s="146"/>
      <c r="MGO718" s="146"/>
      <c r="MGP718" s="146"/>
      <c r="MGQ718" s="146"/>
      <c r="MGR718" s="146"/>
      <c r="MGS718" s="146"/>
      <c r="MGT718" s="146"/>
      <c r="MGU718" s="146"/>
      <c r="MGV718" s="146"/>
      <c r="MGW718" s="146"/>
      <c r="MGX718" s="146"/>
      <c r="MGY718" s="146"/>
      <c r="MGZ718" s="146"/>
      <c r="MHA718" s="146"/>
      <c r="MHB718" s="146"/>
      <c r="MHC718" s="146"/>
      <c r="MHD718" s="146"/>
      <c r="MHE718" s="146"/>
      <c r="MHF718" s="146"/>
      <c r="MHG718" s="146"/>
      <c r="MHH718" s="146"/>
      <c r="MHI718" s="146"/>
      <c r="MHJ718" s="146"/>
      <c r="MHK718" s="146"/>
      <c r="MHL718" s="146"/>
      <c r="MHM718" s="146"/>
      <c r="MHN718" s="146"/>
      <c r="MHO718" s="146"/>
      <c r="MHP718" s="146"/>
      <c r="MHQ718" s="146"/>
      <c r="MHR718" s="146"/>
      <c r="MHS718" s="146"/>
      <c r="MHT718" s="146"/>
      <c r="MHU718" s="146"/>
      <c r="MHV718" s="146"/>
      <c r="MHW718" s="146"/>
      <c r="MHX718" s="146"/>
      <c r="MHY718" s="146"/>
      <c r="MHZ718" s="146"/>
      <c r="MIA718" s="146"/>
      <c r="MIB718" s="146"/>
      <c r="MIC718" s="146"/>
      <c r="MID718" s="146"/>
      <c r="MIE718" s="146"/>
      <c r="MIF718" s="146"/>
      <c r="MIG718" s="146"/>
      <c r="MIH718" s="146"/>
      <c r="MII718" s="146"/>
      <c r="MIJ718" s="146"/>
      <c r="MIK718" s="146"/>
      <c r="MIL718" s="146"/>
      <c r="MIM718" s="146"/>
      <c r="MIN718" s="146"/>
      <c r="MIO718" s="146"/>
      <c r="MIP718" s="146"/>
      <c r="MIQ718" s="146"/>
      <c r="MIR718" s="146"/>
      <c r="MIS718" s="146"/>
      <c r="MIT718" s="146"/>
      <c r="MIU718" s="146"/>
      <c r="MIV718" s="146"/>
      <c r="MIW718" s="146"/>
      <c r="MIX718" s="146"/>
      <c r="MIY718" s="146"/>
      <c r="MIZ718" s="146"/>
      <c r="MJA718" s="146"/>
      <c r="MJB718" s="146"/>
      <c r="MJC718" s="146"/>
      <c r="MJD718" s="146"/>
      <c r="MJE718" s="146"/>
      <c r="MJF718" s="146"/>
      <c r="MJG718" s="146"/>
      <c r="MJH718" s="146"/>
      <c r="MJI718" s="146"/>
      <c r="MJJ718" s="146"/>
      <c r="MJK718" s="146"/>
      <c r="MJL718" s="146"/>
      <c r="MJM718" s="146"/>
      <c r="MJN718" s="146"/>
      <c r="MJO718" s="146"/>
      <c r="MJP718" s="146"/>
      <c r="MJQ718" s="146"/>
      <c r="MJR718" s="146"/>
      <c r="MJS718" s="146"/>
      <c r="MJT718" s="146"/>
      <c r="MJU718" s="146"/>
      <c r="MJV718" s="146"/>
      <c r="MJW718" s="146"/>
      <c r="MJX718" s="146"/>
      <c r="MJY718" s="146"/>
      <c r="MJZ718" s="146"/>
      <c r="MKA718" s="146"/>
      <c r="MKB718" s="146"/>
      <c r="MKC718" s="146"/>
      <c r="MKD718" s="146"/>
      <c r="MKE718" s="146"/>
      <c r="MKF718" s="146"/>
      <c r="MKG718" s="146"/>
      <c r="MKH718" s="146"/>
      <c r="MKI718" s="146"/>
      <c r="MKJ718" s="146"/>
      <c r="MKK718" s="146"/>
      <c r="MKL718" s="146"/>
      <c r="MKM718" s="146"/>
      <c r="MKN718" s="146"/>
      <c r="MKO718" s="146"/>
      <c r="MKP718" s="146"/>
      <c r="MKQ718" s="146"/>
      <c r="MKR718" s="146"/>
      <c r="MKS718" s="146"/>
      <c r="MKT718" s="146"/>
      <c r="MKU718" s="146"/>
      <c r="MKV718" s="146"/>
      <c r="MKW718" s="146"/>
      <c r="MKX718" s="146"/>
      <c r="MKY718" s="146"/>
      <c r="MKZ718" s="146"/>
      <c r="MLA718" s="146"/>
      <c r="MLB718" s="146"/>
      <c r="MLC718" s="146"/>
      <c r="MLD718" s="146"/>
      <c r="MLE718" s="146"/>
      <c r="MLF718" s="146"/>
      <c r="MLG718" s="146"/>
      <c r="MLH718" s="146"/>
      <c r="MLI718" s="146"/>
      <c r="MLJ718" s="146"/>
      <c r="MLK718" s="146"/>
      <c r="MLL718" s="146"/>
      <c r="MLM718" s="146"/>
      <c r="MLN718" s="146"/>
      <c r="MLO718" s="146"/>
      <c r="MLP718" s="146"/>
      <c r="MLQ718" s="146"/>
      <c r="MLR718" s="146"/>
      <c r="MLS718" s="146"/>
      <c r="MLT718" s="146"/>
      <c r="MLU718" s="146"/>
      <c r="MLV718" s="146"/>
      <c r="MLW718" s="146"/>
      <c r="MLX718" s="146"/>
      <c r="MLY718" s="146"/>
      <c r="MLZ718" s="146"/>
      <c r="MMA718" s="146"/>
      <c r="MMB718" s="146"/>
      <c r="MMC718" s="146"/>
      <c r="MMD718" s="146"/>
      <c r="MME718" s="146"/>
      <c r="MMF718" s="146"/>
      <c r="MMG718" s="146"/>
      <c r="MMH718" s="146"/>
      <c r="MMI718" s="146"/>
      <c r="MMJ718" s="146"/>
      <c r="MMK718" s="146"/>
      <c r="MML718" s="146"/>
      <c r="MMM718" s="146"/>
      <c r="MMN718" s="146"/>
      <c r="MMO718" s="146"/>
      <c r="MMP718" s="146"/>
      <c r="MMQ718" s="146"/>
      <c r="MMR718" s="146"/>
      <c r="MMS718" s="146"/>
      <c r="MMT718" s="146"/>
      <c r="MMU718" s="146"/>
      <c r="MMV718" s="146"/>
      <c r="MMW718" s="146"/>
      <c r="MMX718" s="146"/>
      <c r="MMY718" s="146"/>
      <c r="MMZ718" s="146"/>
      <c r="MNA718" s="146"/>
      <c r="MNB718" s="146"/>
      <c r="MNC718" s="146"/>
      <c r="MND718" s="146"/>
      <c r="MNE718" s="146"/>
      <c r="MNF718" s="146"/>
      <c r="MNG718" s="146"/>
      <c r="MNH718" s="146"/>
      <c r="MNI718" s="146"/>
      <c r="MNJ718" s="146"/>
      <c r="MNK718" s="146"/>
      <c r="MNL718" s="146"/>
      <c r="MNM718" s="146"/>
      <c r="MNN718" s="146"/>
      <c r="MNO718" s="146"/>
      <c r="MNP718" s="146"/>
      <c r="MNQ718" s="146"/>
      <c r="MNR718" s="146"/>
      <c r="MNS718" s="146"/>
      <c r="MNT718" s="146"/>
      <c r="MNU718" s="146"/>
      <c r="MNV718" s="146"/>
      <c r="MNW718" s="146"/>
      <c r="MNX718" s="146"/>
      <c r="MNY718" s="146"/>
      <c r="MNZ718" s="146"/>
      <c r="MOA718" s="146"/>
      <c r="MOB718" s="146"/>
      <c r="MOC718" s="146"/>
      <c r="MOD718" s="146"/>
      <c r="MOE718" s="146"/>
      <c r="MOF718" s="146"/>
      <c r="MOG718" s="146"/>
      <c r="MOH718" s="146"/>
      <c r="MOI718" s="146"/>
      <c r="MOJ718" s="146"/>
      <c r="MOK718" s="146"/>
      <c r="MOL718" s="146"/>
      <c r="MOM718" s="146"/>
      <c r="MON718" s="146"/>
      <c r="MOO718" s="146"/>
      <c r="MOP718" s="146"/>
      <c r="MOQ718" s="146"/>
      <c r="MOR718" s="146"/>
      <c r="MOS718" s="146"/>
      <c r="MOT718" s="146"/>
      <c r="MOU718" s="146"/>
      <c r="MOV718" s="146"/>
      <c r="MOW718" s="146"/>
      <c r="MOX718" s="146"/>
      <c r="MOY718" s="146"/>
      <c r="MOZ718" s="146"/>
      <c r="MPA718" s="146"/>
      <c r="MPB718" s="146"/>
      <c r="MPC718" s="146"/>
      <c r="MPD718" s="146"/>
      <c r="MPE718" s="146"/>
      <c r="MPF718" s="146"/>
      <c r="MPG718" s="146"/>
      <c r="MPH718" s="146"/>
      <c r="MPI718" s="146"/>
      <c r="MPJ718" s="146"/>
      <c r="MPK718" s="146"/>
      <c r="MPL718" s="146"/>
      <c r="MPM718" s="146"/>
      <c r="MPN718" s="146"/>
      <c r="MPO718" s="146"/>
      <c r="MPP718" s="146"/>
      <c r="MPQ718" s="146"/>
      <c r="MPR718" s="146"/>
      <c r="MPS718" s="146"/>
      <c r="MPT718" s="146"/>
      <c r="MPU718" s="146"/>
      <c r="MPV718" s="146"/>
      <c r="MPW718" s="146"/>
      <c r="MPX718" s="146"/>
      <c r="MPY718" s="146"/>
      <c r="MPZ718" s="146"/>
      <c r="MQA718" s="146"/>
      <c r="MQB718" s="146"/>
      <c r="MQC718" s="146"/>
      <c r="MQD718" s="146"/>
      <c r="MQE718" s="146"/>
      <c r="MQF718" s="146"/>
      <c r="MQG718" s="146"/>
      <c r="MQH718" s="146"/>
      <c r="MQI718" s="146"/>
      <c r="MQJ718" s="146"/>
      <c r="MQK718" s="146"/>
      <c r="MQL718" s="146"/>
      <c r="MQM718" s="146"/>
      <c r="MQN718" s="146"/>
      <c r="MQO718" s="146"/>
      <c r="MQP718" s="146"/>
      <c r="MQQ718" s="146"/>
      <c r="MQR718" s="146"/>
      <c r="MQS718" s="146"/>
      <c r="MQT718" s="146"/>
      <c r="MQU718" s="146"/>
      <c r="MQV718" s="146"/>
      <c r="MQW718" s="146"/>
      <c r="MQX718" s="146"/>
      <c r="MQY718" s="146"/>
      <c r="MQZ718" s="146"/>
      <c r="MRA718" s="146"/>
      <c r="MRB718" s="146"/>
      <c r="MRC718" s="146"/>
      <c r="MRD718" s="146"/>
      <c r="MRE718" s="146"/>
      <c r="MRF718" s="146"/>
      <c r="MRG718" s="146"/>
      <c r="MRH718" s="146"/>
      <c r="MRI718" s="146"/>
      <c r="MRJ718" s="146"/>
      <c r="MRK718" s="146"/>
      <c r="MRL718" s="146"/>
      <c r="MRM718" s="146"/>
      <c r="MRN718" s="146"/>
      <c r="MRO718" s="146"/>
      <c r="MRP718" s="146"/>
      <c r="MRQ718" s="146"/>
      <c r="MRR718" s="146"/>
      <c r="MRS718" s="146"/>
      <c r="MRT718" s="146"/>
      <c r="MRU718" s="146"/>
      <c r="MRV718" s="146"/>
      <c r="MRW718" s="146"/>
      <c r="MRX718" s="146"/>
      <c r="MRY718" s="146"/>
      <c r="MRZ718" s="146"/>
      <c r="MSA718" s="146"/>
      <c r="MSB718" s="146"/>
      <c r="MSC718" s="146"/>
      <c r="MSD718" s="146"/>
      <c r="MSE718" s="146"/>
      <c r="MSF718" s="146"/>
      <c r="MSG718" s="146"/>
      <c r="MSH718" s="146"/>
      <c r="MSI718" s="146"/>
      <c r="MSJ718" s="146"/>
      <c r="MSK718" s="146"/>
      <c r="MSL718" s="146"/>
      <c r="MSM718" s="146"/>
      <c r="MSN718" s="146"/>
      <c r="MSO718" s="146"/>
      <c r="MSP718" s="146"/>
      <c r="MSQ718" s="146"/>
      <c r="MSR718" s="146"/>
      <c r="MSS718" s="146"/>
      <c r="MST718" s="146"/>
      <c r="MSU718" s="146"/>
      <c r="MSV718" s="146"/>
      <c r="MSW718" s="146"/>
      <c r="MSX718" s="146"/>
      <c r="MSY718" s="146"/>
      <c r="MSZ718" s="146"/>
      <c r="MTA718" s="146"/>
      <c r="MTB718" s="146"/>
      <c r="MTC718" s="146"/>
      <c r="MTD718" s="146"/>
      <c r="MTE718" s="146"/>
      <c r="MTF718" s="146"/>
      <c r="MTG718" s="146"/>
      <c r="MTH718" s="146"/>
      <c r="MTI718" s="146"/>
      <c r="MTJ718" s="146"/>
      <c r="MTK718" s="146"/>
      <c r="MTL718" s="146"/>
      <c r="MTM718" s="146"/>
      <c r="MTN718" s="146"/>
      <c r="MTO718" s="146"/>
      <c r="MTP718" s="146"/>
      <c r="MTQ718" s="146"/>
      <c r="MTR718" s="146"/>
      <c r="MTS718" s="146"/>
      <c r="MTT718" s="146"/>
      <c r="MTU718" s="146"/>
      <c r="MTV718" s="146"/>
      <c r="MTW718" s="146"/>
      <c r="MTX718" s="146"/>
      <c r="MTY718" s="146"/>
      <c r="MTZ718" s="146"/>
      <c r="MUA718" s="146"/>
      <c r="MUB718" s="146"/>
      <c r="MUC718" s="146"/>
      <c r="MUD718" s="146"/>
      <c r="MUE718" s="146"/>
      <c r="MUF718" s="146"/>
      <c r="MUG718" s="146"/>
      <c r="MUH718" s="146"/>
      <c r="MUI718" s="146"/>
      <c r="MUJ718" s="146"/>
      <c r="MUK718" s="146"/>
      <c r="MUL718" s="146"/>
      <c r="MUM718" s="146"/>
      <c r="MUN718" s="146"/>
      <c r="MUO718" s="146"/>
      <c r="MUP718" s="146"/>
      <c r="MUQ718" s="146"/>
      <c r="MUR718" s="146"/>
      <c r="MUS718" s="146"/>
      <c r="MUT718" s="146"/>
      <c r="MUU718" s="146"/>
      <c r="MUV718" s="146"/>
      <c r="MUW718" s="146"/>
      <c r="MUX718" s="146"/>
      <c r="MUY718" s="146"/>
      <c r="MUZ718" s="146"/>
      <c r="MVA718" s="146"/>
      <c r="MVB718" s="146"/>
      <c r="MVC718" s="146"/>
      <c r="MVD718" s="146"/>
      <c r="MVE718" s="146"/>
      <c r="MVF718" s="146"/>
      <c r="MVG718" s="146"/>
      <c r="MVH718" s="146"/>
      <c r="MVI718" s="146"/>
      <c r="MVJ718" s="146"/>
      <c r="MVK718" s="146"/>
      <c r="MVL718" s="146"/>
      <c r="MVM718" s="146"/>
      <c r="MVN718" s="146"/>
      <c r="MVO718" s="146"/>
      <c r="MVP718" s="146"/>
      <c r="MVQ718" s="146"/>
      <c r="MVR718" s="146"/>
      <c r="MVS718" s="146"/>
      <c r="MVT718" s="146"/>
      <c r="MVU718" s="146"/>
      <c r="MVV718" s="146"/>
      <c r="MVW718" s="146"/>
      <c r="MVX718" s="146"/>
      <c r="MVY718" s="146"/>
      <c r="MVZ718" s="146"/>
      <c r="MWA718" s="146"/>
      <c r="MWB718" s="146"/>
      <c r="MWC718" s="146"/>
      <c r="MWD718" s="146"/>
      <c r="MWE718" s="146"/>
      <c r="MWF718" s="146"/>
      <c r="MWG718" s="146"/>
      <c r="MWH718" s="146"/>
      <c r="MWI718" s="146"/>
      <c r="MWJ718" s="146"/>
      <c r="MWK718" s="146"/>
      <c r="MWL718" s="146"/>
      <c r="MWM718" s="146"/>
      <c r="MWN718" s="146"/>
      <c r="MWO718" s="146"/>
      <c r="MWP718" s="146"/>
      <c r="MWQ718" s="146"/>
      <c r="MWR718" s="146"/>
      <c r="MWS718" s="146"/>
      <c r="MWT718" s="146"/>
      <c r="MWU718" s="146"/>
      <c r="MWV718" s="146"/>
      <c r="MWW718" s="146"/>
      <c r="MWX718" s="146"/>
      <c r="MWY718" s="146"/>
      <c r="MWZ718" s="146"/>
      <c r="MXA718" s="146"/>
      <c r="MXB718" s="146"/>
      <c r="MXC718" s="146"/>
      <c r="MXD718" s="146"/>
      <c r="MXE718" s="146"/>
      <c r="MXF718" s="146"/>
      <c r="MXG718" s="146"/>
      <c r="MXH718" s="146"/>
      <c r="MXI718" s="146"/>
      <c r="MXJ718" s="146"/>
      <c r="MXK718" s="146"/>
      <c r="MXL718" s="146"/>
      <c r="MXM718" s="146"/>
      <c r="MXN718" s="146"/>
      <c r="MXO718" s="146"/>
      <c r="MXP718" s="146"/>
      <c r="MXQ718" s="146"/>
      <c r="MXR718" s="146"/>
      <c r="MXS718" s="146"/>
      <c r="MXT718" s="146"/>
      <c r="MXU718" s="146"/>
      <c r="MXV718" s="146"/>
      <c r="MXW718" s="146"/>
      <c r="MXX718" s="146"/>
      <c r="MXY718" s="146"/>
      <c r="MXZ718" s="146"/>
      <c r="MYA718" s="146"/>
      <c r="MYB718" s="146"/>
      <c r="MYC718" s="146"/>
      <c r="MYD718" s="146"/>
      <c r="MYE718" s="146"/>
      <c r="MYF718" s="146"/>
      <c r="MYG718" s="146"/>
      <c r="MYH718" s="146"/>
      <c r="MYI718" s="146"/>
      <c r="MYJ718" s="146"/>
      <c r="MYK718" s="146"/>
      <c r="MYL718" s="146"/>
      <c r="MYM718" s="146"/>
      <c r="MYN718" s="146"/>
      <c r="MYO718" s="146"/>
      <c r="MYP718" s="146"/>
      <c r="MYQ718" s="146"/>
      <c r="MYR718" s="146"/>
      <c r="MYS718" s="146"/>
      <c r="MYT718" s="146"/>
      <c r="MYU718" s="146"/>
      <c r="MYV718" s="146"/>
      <c r="MYW718" s="146"/>
      <c r="MYX718" s="146"/>
      <c r="MYY718" s="146"/>
      <c r="MYZ718" s="146"/>
      <c r="MZA718" s="146"/>
      <c r="MZB718" s="146"/>
      <c r="MZC718" s="146"/>
      <c r="MZD718" s="146"/>
      <c r="MZE718" s="146"/>
      <c r="MZF718" s="146"/>
      <c r="MZG718" s="146"/>
      <c r="MZH718" s="146"/>
      <c r="MZI718" s="146"/>
      <c r="MZJ718" s="146"/>
      <c r="MZK718" s="146"/>
      <c r="MZL718" s="146"/>
      <c r="MZM718" s="146"/>
      <c r="MZN718" s="146"/>
      <c r="MZO718" s="146"/>
      <c r="MZP718" s="146"/>
      <c r="MZQ718" s="146"/>
      <c r="MZR718" s="146"/>
      <c r="MZS718" s="146"/>
      <c r="MZT718" s="146"/>
      <c r="MZU718" s="146"/>
      <c r="MZV718" s="146"/>
      <c r="MZW718" s="146"/>
      <c r="MZX718" s="146"/>
      <c r="MZY718" s="146"/>
      <c r="MZZ718" s="146"/>
      <c r="NAA718" s="146"/>
      <c r="NAB718" s="146"/>
      <c r="NAC718" s="146"/>
      <c r="NAD718" s="146"/>
      <c r="NAE718" s="146"/>
      <c r="NAF718" s="146"/>
      <c r="NAG718" s="146"/>
      <c r="NAH718" s="146"/>
      <c r="NAI718" s="146"/>
      <c r="NAJ718" s="146"/>
      <c r="NAK718" s="146"/>
      <c r="NAL718" s="146"/>
      <c r="NAM718" s="146"/>
      <c r="NAN718" s="146"/>
      <c r="NAO718" s="146"/>
      <c r="NAP718" s="146"/>
      <c r="NAQ718" s="146"/>
      <c r="NAR718" s="146"/>
      <c r="NAS718" s="146"/>
      <c r="NAT718" s="146"/>
      <c r="NAU718" s="146"/>
      <c r="NAV718" s="146"/>
      <c r="NAW718" s="146"/>
      <c r="NAX718" s="146"/>
      <c r="NAY718" s="146"/>
      <c r="NAZ718" s="146"/>
      <c r="NBA718" s="146"/>
      <c r="NBB718" s="146"/>
      <c r="NBC718" s="146"/>
      <c r="NBD718" s="146"/>
      <c r="NBE718" s="146"/>
      <c r="NBF718" s="146"/>
      <c r="NBG718" s="146"/>
      <c r="NBH718" s="146"/>
      <c r="NBI718" s="146"/>
      <c r="NBJ718" s="146"/>
      <c r="NBK718" s="146"/>
      <c r="NBL718" s="146"/>
      <c r="NBM718" s="146"/>
      <c r="NBN718" s="146"/>
      <c r="NBO718" s="146"/>
      <c r="NBP718" s="146"/>
      <c r="NBQ718" s="146"/>
      <c r="NBR718" s="146"/>
      <c r="NBS718" s="146"/>
      <c r="NBT718" s="146"/>
      <c r="NBU718" s="146"/>
      <c r="NBV718" s="146"/>
      <c r="NBW718" s="146"/>
      <c r="NBX718" s="146"/>
      <c r="NBY718" s="146"/>
      <c r="NBZ718" s="146"/>
      <c r="NCA718" s="146"/>
      <c r="NCB718" s="146"/>
      <c r="NCC718" s="146"/>
      <c r="NCD718" s="146"/>
      <c r="NCE718" s="146"/>
      <c r="NCF718" s="146"/>
      <c r="NCG718" s="146"/>
      <c r="NCH718" s="146"/>
      <c r="NCI718" s="146"/>
      <c r="NCJ718" s="146"/>
      <c r="NCK718" s="146"/>
      <c r="NCL718" s="146"/>
      <c r="NCM718" s="146"/>
      <c r="NCN718" s="146"/>
      <c r="NCO718" s="146"/>
      <c r="NCP718" s="146"/>
      <c r="NCQ718" s="146"/>
      <c r="NCR718" s="146"/>
      <c r="NCS718" s="146"/>
      <c r="NCT718" s="146"/>
      <c r="NCU718" s="146"/>
      <c r="NCV718" s="146"/>
      <c r="NCW718" s="146"/>
      <c r="NCX718" s="146"/>
      <c r="NCY718" s="146"/>
      <c r="NCZ718" s="146"/>
      <c r="NDA718" s="146"/>
      <c r="NDB718" s="146"/>
      <c r="NDC718" s="146"/>
      <c r="NDD718" s="146"/>
      <c r="NDE718" s="146"/>
      <c r="NDF718" s="146"/>
      <c r="NDG718" s="146"/>
      <c r="NDH718" s="146"/>
      <c r="NDI718" s="146"/>
      <c r="NDJ718" s="146"/>
      <c r="NDK718" s="146"/>
      <c r="NDL718" s="146"/>
      <c r="NDM718" s="146"/>
      <c r="NDN718" s="146"/>
      <c r="NDO718" s="146"/>
      <c r="NDP718" s="146"/>
      <c r="NDQ718" s="146"/>
      <c r="NDR718" s="146"/>
      <c r="NDS718" s="146"/>
      <c r="NDT718" s="146"/>
      <c r="NDU718" s="146"/>
      <c r="NDV718" s="146"/>
      <c r="NDW718" s="146"/>
      <c r="NDX718" s="146"/>
      <c r="NDY718" s="146"/>
      <c r="NDZ718" s="146"/>
      <c r="NEA718" s="146"/>
      <c r="NEB718" s="146"/>
      <c r="NEC718" s="146"/>
      <c r="NED718" s="146"/>
      <c r="NEE718" s="146"/>
      <c r="NEF718" s="146"/>
      <c r="NEG718" s="146"/>
      <c r="NEH718" s="146"/>
      <c r="NEI718" s="146"/>
      <c r="NEJ718" s="146"/>
      <c r="NEK718" s="146"/>
      <c r="NEL718" s="146"/>
      <c r="NEM718" s="146"/>
      <c r="NEN718" s="146"/>
      <c r="NEO718" s="146"/>
      <c r="NEP718" s="146"/>
      <c r="NEQ718" s="146"/>
      <c r="NER718" s="146"/>
      <c r="NES718" s="146"/>
      <c r="NET718" s="146"/>
      <c r="NEU718" s="146"/>
      <c r="NEV718" s="146"/>
      <c r="NEW718" s="146"/>
      <c r="NEX718" s="146"/>
      <c r="NEY718" s="146"/>
      <c r="NEZ718" s="146"/>
      <c r="NFA718" s="146"/>
      <c r="NFB718" s="146"/>
      <c r="NFC718" s="146"/>
      <c r="NFD718" s="146"/>
      <c r="NFE718" s="146"/>
      <c r="NFF718" s="146"/>
      <c r="NFG718" s="146"/>
      <c r="NFH718" s="146"/>
      <c r="NFI718" s="146"/>
      <c r="NFJ718" s="146"/>
      <c r="NFK718" s="146"/>
      <c r="NFL718" s="146"/>
      <c r="NFM718" s="146"/>
      <c r="NFN718" s="146"/>
      <c r="NFO718" s="146"/>
      <c r="NFP718" s="146"/>
      <c r="NFQ718" s="146"/>
      <c r="NFR718" s="146"/>
      <c r="NFS718" s="146"/>
      <c r="NFT718" s="146"/>
      <c r="NFU718" s="146"/>
      <c r="NFV718" s="146"/>
      <c r="NFW718" s="146"/>
      <c r="NFX718" s="146"/>
      <c r="NFY718" s="146"/>
      <c r="NFZ718" s="146"/>
      <c r="NGA718" s="146"/>
      <c r="NGB718" s="146"/>
      <c r="NGC718" s="146"/>
      <c r="NGD718" s="146"/>
      <c r="NGE718" s="146"/>
      <c r="NGF718" s="146"/>
      <c r="NGG718" s="146"/>
      <c r="NGH718" s="146"/>
      <c r="NGI718" s="146"/>
      <c r="NGJ718" s="146"/>
      <c r="NGK718" s="146"/>
      <c r="NGL718" s="146"/>
      <c r="NGM718" s="146"/>
      <c r="NGN718" s="146"/>
      <c r="NGO718" s="146"/>
      <c r="NGP718" s="146"/>
      <c r="NGQ718" s="146"/>
      <c r="NGR718" s="146"/>
      <c r="NGS718" s="146"/>
      <c r="NGT718" s="146"/>
      <c r="NGU718" s="146"/>
      <c r="NGV718" s="146"/>
      <c r="NGW718" s="146"/>
      <c r="NGX718" s="146"/>
      <c r="NGY718" s="146"/>
      <c r="NGZ718" s="146"/>
      <c r="NHA718" s="146"/>
      <c r="NHB718" s="146"/>
      <c r="NHC718" s="146"/>
      <c r="NHD718" s="146"/>
      <c r="NHE718" s="146"/>
      <c r="NHF718" s="146"/>
      <c r="NHG718" s="146"/>
      <c r="NHH718" s="146"/>
      <c r="NHI718" s="146"/>
      <c r="NHJ718" s="146"/>
      <c r="NHK718" s="146"/>
      <c r="NHL718" s="146"/>
      <c r="NHM718" s="146"/>
      <c r="NHN718" s="146"/>
      <c r="NHO718" s="146"/>
      <c r="NHP718" s="146"/>
      <c r="NHQ718" s="146"/>
      <c r="NHR718" s="146"/>
      <c r="NHS718" s="146"/>
      <c r="NHT718" s="146"/>
      <c r="NHU718" s="146"/>
      <c r="NHV718" s="146"/>
      <c r="NHW718" s="146"/>
      <c r="NHX718" s="146"/>
      <c r="NHY718" s="146"/>
      <c r="NHZ718" s="146"/>
      <c r="NIA718" s="146"/>
      <c r="NIB718" s="146"/>
      <c r="NIC718" s="146"/>
      <c r="NID718" s="146"/>
      <c r="NIE718" s="146"/>
      <c r="NIF718" s="146"/>
      <c r="NIG718" s="146"/>
      <c r="NIH718" s="146"/>
      <c r="NII718" s="146"/>
      <c r="NIJ718" s="146"/>
      <c r="NIK718" s="146"/>
      <c r="NIL718" s="146"/>
      <c r="NIM718" s="146"/>
      <c r="NIN718" s="146"/>
      <c r="NIO718" s="146"/>
      <c r="NIP718" s="146"/>
      <c r="NIQ718" s="146"/>
      <c r="NIR718" s="146"/>
      <c r="NIS718" s="146"/>
      <c r="NIT718" s="146"/>
      <c r="NIU718" s="146"/>
      <c r="NIV718" s="146"/>
      <c r="NIW718" s="146"/>
      <c r="NIX718" s="146"/>
      <c r="NIY718" s="146"/>
      <c r="NIZ718" s="146"/>
      <c r="NJA718" s="146"/>
      <c r="NJB718" s="146"/>
      <c r="NJC718" s="146"/>
      <c r="NJD718" s="146"/>
      <c r="NJE718" s="146"/>
      <c r="NJF718" s="146"/>
      <c r="NJG718" s="146"/>
      <c r="NJH718" s="146"/>
      <c r="NJI718" s="146"/>
      <c r="NJJ718" s="146"/>
      <c r="NJK718" s="146"/>
      <c r="NJL718" s="146"/>
      <c r="NJM718" s="146"/>
      <c r="NJN718" s="146"/>
      <c r="NJO718" s="146"/>
      <c r="NJP718" s="146"/>
      <c r="NJQ718" s="146"/>
      <c r="NJR718" s="146"/>
      <c r="NJS718" s="146"/>
      <c r="NJT718" s="146"/>
      <c r="NJU718" s="146"/>
      <c r="NJV718" s="146"/>
      <c r="NJW718" s="146"/>
      <c r="NJX718" s="146"/>
      <c r="NJY718" s="146"/>
      <c r="NJZ718" s="146"/>
      <c r="NKA718" s="146"/>
      <c r="NKB718" s="146"/>
      <c r="NKC718" s="146"/>
      <c r="NKD718" s="146"/>
      <c r="NKE718" s="146"/>
      <c r="NKF718" s="146"/>
      <c r="NKG718" s="146"/>
      <c r="NKH718" s="146"/>
      <c r="NKI718" s="146"/>
      <c r="NKJ718" s="146"/>
      <c r="NKK718" s="146"/>
      <c r="NKL718" s="146"/>
      <c r="NKM718" s="146"/>
      <c r="NKN718" s="146"/>
      <c r="NKO718" s="146"/>
      <c r="NKP718" s="146"/>
      <c r="NKQ718" s="146"/>
      <c r="NKR718" s="146"/>
      <c r="NKS718" s="146"/>
      <c r="NKT718" s="146"/>
      <c r="NKU718" s="146"/>
      <c r="NKV718" s="146"/>
      <c r="NKW718" s="146"/>
      <c r="NKX718" s="146"/>
      <c r="NKY718" s="146"/>
      <c r="NKZ718" s="146"/>
      <c r="NLA718" s="146"/>
      <c r="NLB718" s="146"/>
      <c r="NLC718" s="146"/>
      <c r="NLD718" s="146"/>
      <c r="NLE718" s="146"/>
      <c r="NLF718" s="146"/>
      <c r="NLG718" s="146"/>
      <c r="NLH718" s="146"/>
      <c r="NLI718" s="146"/>
      <c r="NLJ718" s="146"/>
      <c r="NLK718" s="146"/>
      <c r="NLL718" s="146"/>
      <c r="NLM718" s="146"/>
      <c r="NLN718" s="146"/>
      <c r="NLO718" s="146"/>
      <c r="NLP718" s="146"/>
      <c r="NLQ718" s="146"/>
      <c r="NLR718" s="146"/>
      <c r="NLS718" s="146"/>
      <c r="NLT718" s="146"/>
      <c r="NLU718" s="146"/>
      <c r="NLV718" s="146"/>
      <c r="NLW718" s="146"/>
      <c r="NLX718" s="146"/>
      <c r="NLY718" s="146"/>
      <c r="NLZ718" s="146"/>
      <c r="NMA718" s="146"/>
      <c r="NMB718" s="146"/>
      <c r="NMC718" s="146"/>
      <c r="NMD718" s="146"/>
      <c r="NME718" s="146"/>
      <c r="NMF718" s="146"/>
      <c r="NMG718" s="146"/>
      <c r="NMH718" s="146"/>
      <c r="NMI718" s="146"/>
      <c r="NMJ718" s="146"/>
      <c r="NMK718" s="146"/>
      <c r="NML718" s="146"/>
      <c r="NMM718" s="146"/>
      <c r="NMN718" s="146"/>
      <c r="NMO718" s="146"/>
      <c r="NMP718" s="146"/>
      <c r="NMQ718" s="146"/>
      <c r="NMR718" s="146"/>
      <c r="NMS718" s="146"/>
      <c r="NMT718" s="146"/>
      <c r="NMU718" s="146"/>
      <c r="NMV718" s="146"/>
      <c r="NMW718" s="146"/>
      <c r="NMX718" s="146"/>
      <c r="NMY718" s="146"/>
      <c r="NMZ718" s="146"/>
      <c r="NNA718" s="146"/>
      <c r="NNB718" s="146"/>
      <c r="NNC718" s="146"/>
      <c r="NND718" s="146"/>
      <c r="NNE718" s="146"/>
      <c r="NNF718" s="146"/>
      <c r="NNG718" s="146"/>
      <c r="NNH718" s="146"/>
      <c r="NNI718" s="146"/>
      <c r="NNJ718" s="146"/>
      <c r="NNK718" s="146"/>
      <c r="NNL718" s="146"/>
      <c r="NNM718" s="146"/>
      <c r="NNN718" s="146"/>
      <c r="NNO718" s="146"/>
      <c r="NNP718" s="146"/>
      <c r="NNQ718" s="146"/>
      <c r="NNR718" s="146"/>
      <c r="NNS718" s="146"/>
      <c r="NNT718" s="146"/>
      <c r="NNU718" s="146"/>
      <c r="NNV718" s="146"/>
      <c r="NNW718" s="146"/>
      <c r="NNX718" s="146"/>
      <c r="NNY718" s="146"/>
      <c r="NNZ718" s="146"/>
      <c r="NOA718" s="146"/>
      <c r="NOB718" s="146"/>
      <c r="NOC718" s="146"/>
      <c r="NOD718" s="146"/>
      <c r="NOE718" s="146"/>
      <c r="NOF718" s="146"/>
      <c r="NOG718" s="146"/>
      <c r="NOH718" s="146"/>
      <c r="NOI718" s="146"/>
      <c r="NOJ718" s="146"/>
      <c r="NOK718" s="146"/>
      <c r="NOL718" s="146"/>
      <c r="NOM718" s="146"/>
      <c r="NON718" s="146"/>
      <c r="NOO718" s="146"/>
      <c r="NOP718" s="146"/>
      <c r="NOQ718" s="146"/>
      <c r="NOR718" s="146"/>
      <c r="NOS718" s="146"/>
      <c r="NOT718" s="146"/>
      <c r="NOU718" s="146"/>
      <c r="NOV718" s="146"/>
      <c r="NOW718" s="146"/>
      <c r="NOX718" s="146"/>
      <c r="NOY718" s="146"/>
      <c r="NOZ718" s="146"/>
      <c r="NPA718" s="146"/>
      <c r="NPB718" s="146"/>
      <c r="NPC718" s="146"/>
      <c r="NPD718" s="146"/>
      <c r="NPE718" s="146"/>
      <c r="NPF718" s="146"/>
      <c r="NPG718" s="146"/>
      <c r="NPH718" s="146"/>
      <c r="NPI718" s="146"/>
      <c r="NPJ718" s="146"/>
      <c r="NPK718" s="146"/>
      <c r="NPL718" s="146"/>
      <c r="NPM718" s="146"/>
      <c r="NPN718" s="146"/>
      <c r="NPO718" s="146"/>
      <c r="NPP718" s="146"/>
      <c r="NPQ718" s="146"/>
      <c r="NPR718" s="146"/>
      <c r="NPS718" s="146"/>
      <c r="NPT718" s="146"/>
      <c r="NPU718" s="146"/>
      <c r="NPV718" s="146"/>
      <c r="NPW718" s="146"/>
      <c r="NPX718" s="146"/>
      <c r="NPY718" s="146"/>
      <c r="NPZ718" s="146"/>
      <c r="NQA718" s="146"/>
      <c r="NQB718" s="146"/>
      <c r="NQC718" s="146"/>
      <c r="NQD718" s="146"/>
      <c r="NQE718" s="146"/>
      <c r="NQF718" s="146"/>
      <c r="NQG718" s="146"/>
      <c r="NQH718" s="146"/>
      <c r="NQI718" s="146"/>
      <c r="NQJ718" s="146"/>
      <c r="NQK718" s="146"/>
      <c r="NQL718" s="146"/>
      <c r="NQM718" s="146"/>
      <c r="NQN718" s="146"/>
      <c r="NQO718" s="146"/>
      <c r="NQP718" s="146"/>
      <c r="NQQ718" s="146"/>
      <c r="NQR718" s="146"/>
      <c r="NQS718" s="146"/>
      <c r="NQT718" s="146"/>
      <c r="NQU718" s="146"/>
      <c r="NQV718" s="146"/>
      <c r="NQW718" s="146"/>
      <c r="NQX718" s="146"/>
      <c r="NQY718" s="146"/>
      <c r="NQZ718" s="146"/>
      <c r="NRA718" s="146"/>
      <c r="NRB718" s="146"/>
      <c r="NRC718" s="146"/>
      <c r="NRD718" s="146"/>
      <c r="NRE718" s="146"/>
      <c r="NRF718" s="146"/>
      <c r="NRG718" s="146"/>
      <c r="NRH718" s="146"/>
      <c r="NRI718" s="146"/>
      <c r="NRJ718" s="146"/>
      <c r="NRK718" s="146"/>
      <c r="NRL718" s="146"/>
      <c r="NRM718" s="146"/>
      <c r="NRN718" s="146"/>
      <c r="NRO718" s="146"/>
      <c r="NRP718" s="146"/>
      <c r="NRQ718" s="146"/>
      <c r="NRR718" s="146"/>
      <c r="NRS718" s="146"/>
      <c r="NRT718" s="146"/>
      <c r="NRU718" s="146"/>
      <c r="NRV718" s="146"/>
      <c r="NRW718" s="146"/>
      <c r="NRX718" s="146"/>
      <c r="NRY718" s="146"/>
      <c r="NRZ718" s="146"/>
      <c r="NSA718" s="146"/>
      <c r="NSB718" s="146"/>
      <c r="NSC718" s="146"/>
      <c r="NSD718" s="146"/>
      <c r="NSE718" s="146"/>
      <c r="NSF718" s="146"/>
      <c r="NSG718" s="146"/>
      <c r="NSH718" s="146"/>
      <c r="NSI718" s="146"/>
      <c r="NSJ718" s="146"/>
      <c r="NSK718" s="146"/>
      <c r="NSL718" s="146"/>
      <c r="NSM718" s="146"/>
      <c r="NSN718" s="146"/>
      <c r="NSO718" s="146"/>
      <c r="NSP718" s="146"/>
      <c r="NSQ718" s="146"/>
      <c r="NSR718" s="146"/>
      <c r="NSS718" s="146"/>
      <c r="NST718" s="146"/>
      <c r="NSU718" s="146"/>
      <c r="NSV718" s="146"/>
      <c r="NSW718" s="146"/>
      <c r="NSX718" s="146"/>
      <c r="NSY718" s="146"/>
      <c r="NSZ718" s="146"/>
      <c r="NTA718" s="146"/>
      <c r="NTB718" s="146"/>
      <c r="NTC718" s="146"/>
      <c r="NTD718" s="146"/>
      <c r="NTE718" s="146"/>
      <c r="NTF718" s="146"/>
      <c r="NTG718" s="146"/>
      <c r="NTH718" s="146"/>
      <c r="NTI718" s="146"/>
      <c r="NTJ718" s="146"/>
      <c r="NTK718" s="146"/>
      <c r="NTL718" s="146"/>
      <c r="NTM718" s="146"/>
      <c r="NTN718" s="146"/>
      <c r="NTO718" s="146"/>
      <c r="NTP718" s="146"/>
      <c r="NTQ718" s="146"/>
      <c r="NTR718" s="146"/>
      <c r="NTS718" s="146"/>
      <c r="NTT718" s="146"/>
      <c r="NTU718" s="146"/>
      <c r="NTV718" s="146"/>
      <c r="NTW718" s="146"/>
      <c r="NTX718" s="146"/>
      <c r="NTY718" s="146"/>
      <c r="NTZ718" s="146"/>
      <c r="NUA718" s="146"/>
      <c r="NUB718" s="146"/>
      <c r="NUC718" s="146"/>
      <c r="NUD718" s="146"/>
      <c r="NUE718" s="146"/>
      <c r="NUF718" s="146"/>
      <c r="NUG718" s="146"/>
      <c r="NUH718" s="146"/>
      <c r="NUI718" s="146"/>
      <c r="NUJ718" s="146"/>
      <c r="NUK718" s="146"/>
      <c r="NUL718" s="146"/>
      <c r="NUM718" s="146"/>
      <c r="NUN718" s="146"/>
      <c r="NUO718" s="146"/>
      <c r="NUP718" s="146"/>
      <c r="NUQ718" s="146"/>
      <c r="NUR718" s="146"/>
      <c r="NUS718" s="146"/>
      <c r="NUT718" s="146"/>
      <c r="NUU718" s="146"/>
      <c r="NUV718" s="146"/>
      <c r="NUW718" s="146"/>
      <c r="NUX718" s="146"/>
      <c r="NUY718" s="146"/>
      <c r="NUZ718" s="146"/>
      <c r="NVA718" s="146"/>
      <c r="NVB718" s="146"/>
      <c r="NVC718" s="146"/>
      <c r="NVD718" s="146"/>
      <c r="NVE718" s="146"/>
      <c r="NVF718" s="146"/>
      <c r="NVG718" s="146"/>
      <c r="NVH718" s="146"/>
      <c r="NVI718" s="146"/>
      <c r="NVJ718" s="146"/>
      <c r="NVK718" s="146"/>
      <c r="NVL718" s="146"/>
      <c r="NVM718" s="146"/>
      <c r="NVN718" s="146"/>
      <c r="NVO718" s="146"/>
      <c r="NVP718" s="146"/>
      <c r="NVQ718" s="146"/>
      <c r="NVR718" s="146"/>
      <c r="NVS718" s="146"/>
      <c r="NVT718" s="146"/>
      <c r="NVU718" s="146"/>
      <c r="NVV718" s="146"/>
      <c r="NVW718" s="146"/>
      <c r="NVX718" s="146"/>
      <c r="NVY718" s="146"/>
      <c r="NVZ718" s="146"/>
      <c r="NWA718" s="146"/>
      <c r="NWB718" s="146"/>
      <c r="NWC718" s="146"/>
      <c r="NWD718" s="146"/>
      <c r="NWE718" s="146"/>
      <c r="NWF718" s="146"/>
      <c r="NWG718" s="146"/>
      <c r="NWH718" s="146"/>
      <c r="NWI718" s="146"/>
      <c r="NWJ718" s="146"/>
      <c r="NWK718" s="146"/>
      <c r="NWL718" s="146"/>
      <c r="NWM718" s="146"/>
      <c r="NWN718" s="146"/>
      <c r="NWO718" s="146"/>
      <c r="NWP718" s="146"/>
      <c r="NWQ718" s="146"/>
      <c r="NWR718" s="146"/>
      <c r="NWS718" s="146"/>
      <c r="NWT718" s="146"/>
      <c r="NWU718" s="146"/>
      <c r="NWV718" s="146"/>
      <c r="NWW718" s="146"/>
      <c r="NWX718" s="146"/>
      <c r="NWY718" s="146"/>
      <c r="NWZ718" s="146"/>
      <c r="NXA718" s="146"/>
      <c r="NXB718" s="146"/>
      <c r="NXC718" s="146"/>
      <c r="NXD718" s="146"/>
      <c r="NXE718" s="146"/>
      <c r="NXF718" s="146"/>
      <c r="NXG718" s="146"/>
      <c r="NXH718" s="146"/>
      <c r="NXI718" s="146"/>
      <c r="NXJ718" s="146"/>
      <c r="NXK718" s="146"/>
      <c r="NXL718" s="146"/>
      <c r="NXM718" s="146"/>
      <c r="NXN718" s="146"/>
      <c r="NXO718" s="146"/>
      <c r="NXP718" s="146"/>
      <c r="NXQ718" s="146"/>
      <c r="NXR718" s="146"/>
      <c r="NXS718" s="146"/>
      <c r="NXT718" s="146"/>
      <c r="NXU718" s="146"/>
      <c r="NXV718" s="146"/>
      <c r="NXW718" s="146"/>
      <c r="NXX718" s="146"/>
      <c r="NXY718" s="146"/>
      <c r="NXZ718" s="146"/>
      <c r="NYA718" s="146"/>
      <c r="NYB718" s="146"/>
      <c r="NYC718" s="146"/>
      <c r="NYD718" s="146"/>
      <c r="NYE718" s="146"/>
      <c r="NYF718" s="146"/>
      <c r="NYG718" s="146"/>
      <c r="NYH718" s="146"/>
      <c r="NYI718" s="146"/>
      <c r="NYJ718" s="146"/>
      <c r="NYK718" s="146"/>
      <c r="NYL718" s="146"/>
      <c r="NYM718" s="146"/>
      <c r="NYN718" s="146"/>
      <c r="NYO718" s="146"/>
      <c r="NYP718" s="146"/>
      <c r="NYQ718" s="146"/>
      <c r="NYR718" s="146"/>
      <c r="NYS718" s="146"/>
      <c r="NYT718" s="146"/>
      <c r="NYU718" s="146"/>
      <c r="NYV718" s="146"/>
      <c r="NYW718" s="146"/>
      <c r="NYX718" s="146"/>
      <c r="NYY718" s="146"/>
      <c r="NYZ718" s="146"/>
      <c r="NZA718" s="146"/>
      <c r="NZB718" s="146"/>
      <c r="NZC718" s="146"/>
      <c r="NZD718" s="146"/>
      <c r="NZE718" s="146"/>
      <c r="NZF718" s="146"/>
      <c r="NZG718" s="146"/>
      <c r="NZH718" s="146"/>
      <c r="NZI718" s="146"/>
      <c r="NZJ718" s="146"/>
      <c r="NZK718" s="146"/>
      <c r="NZL718" s="146"/>
      <c r="NZM718" s="146"/>
      <c r="NZN718" s="146"/>
      <c r="NZO718" s="146"/>
      <c r="NZP718" s="146"/>
      <c r="NZQ718" s="146"/>
      <c r="NZR718" s="146"/>
      <c r="NZS718" s="146"/>
      <c r="NZT718" s="146"/>
      <c r="NZU718" s="146"/>
      <c r="NZV718" s="146"/>
      <c r="NZW718" s="146"/>
      <c r="NZX718" s="146"/>
      <c r="NZY718" s="146"/>
      <c r="NZZ718" s="146"/>
      <c r="OAA718" s="146"/>
      <c r="OAB718" s="146"/>
      <c r="OAC718" s="146"/>
      <c r="OAD718" s="146"/>
      <c r="OAE718" s="146"/>
      <c r="OAF718" s="146"/>
      <c r="OAG718" s="146"/>
      <c r="OAH718" s="146"/>
      <c r="OAI718" s="146"/>
      <c r="OAJ718" s="146"/>
      <c r="OAK718" s="146"/>
      <c r="OAL718" s="146"/>
      <c r="OAM718" s="146"/>
      <c r="OAN718" s="146"/>
      <c r="OAO718" s="146"/>
      <c r="OAP718" s="146"/>
      <c r="OAQ718" s="146"/>
      <c r="OAR718" s="146"/>
      <c r="OAS718" s="146"/>
      <c r="OAT718" s="146"/>
      <c r="OAU718" s="146"/>
      <c r="OAV718" s="146"/>
      <c r="OAW718" s="146"/>
      <c r="OAX718" s="146"/>
      <c r="OAY718" s="146"/>
      <c r="OAZ718" s="146"/>
      <c r="OBA718" s="146"/>
      <c r="OBB718" s="146"/>
      <c r="OBC718" s="146"/>
      <c r="OBD718" s="146"/>
      <c r="OBE718" s="146"/>
      <c r="OBF718" s="146"/>
      <c r="OBG718" s="146"/>
      <c r="OBH718" s="146"/>
      <c r="OBI718" s="146"/>
      <c r="OBJ718" s="146"/>
      <c r="OBK718" s="146"/>
      <c r="OBL718" s="146"/>
      <c r="OBM718" s="146"/>
      <c r="OBN718" s="146"/>
      <c r="OBO718" s="146"/>
      <c r="OBP718" s="146"/>
      <c r="OBQ718" s="146"/>
      <c r="OBR718" s="146"/>
      <c r="OBS718" s="146"/>
      <c r="OBT718" s="146"/>
      <c r="OBU718" s="146"/>
      <c r="OBV718" s="146"/>
      <c r="OBW718" s="146"/>
      <c r="OBX718" s="146"/>
      <c r="OBY718" s="146"/>
      <c r="OBZ718" s="146"/>
      <c r="OCA718" s="146"/>
      <c r="OCB718" s="146"/>
      <c r="OCC718" s="146"/>
      <c r="OCD718" s="146"/>
      <c r="OCE718" s="146"/>
      <c r="OCF718" s="146"/>
      <c r="OCG718" s="146"/>
      <c r="OCH718" s="146"/>
      <c r="OCI718" s="146"/>
      <c r="OCJ718" s="146"/>
      <c r="OCK718" s="146"/>
      <c r="OCL718" s="146"/>
      <c r="OCM718" s="146"/>
      <c r="OCN718" s="146"/>
      <c r="OCO718" s="146"/>
      <c r="OCP718" s="146"/>
      <c r="OCQ718" s="146"/>
      <c r="OCR718" s="146"/>
      <c r="OCS718" s="146"/>
      <c r="OCT718" s="146"/>
      <c r="OCU718" s="146"/>
      <c r="OCV718" s="146"/>
      <c r="OCW718" s="146"/>
      <c r="OCX718" s="146"/>
      <c r="OCY718" s="146"/>
      <c r="OCZ718" s="146"/>
      <c r="ODA718" s="146"/>
      <c r="ODB718" s="146"/>
      <c r="ODC718" s="146"/>
      <c r="ODD718" s="146"/>
      <c r="ODE718" s="146"/>
      <c r="ODF718" s="146"/>
      <c r="ODG718" s="146"/>
      <c r="ODH718" s="146"/>
      <c r="ODI718" s="146"/>
      <c r="ODJ718" s="146"/>
      <c r="ODK718" s="146"/>
      <c r="ODL718" s="146"/>
      <c r="ODM718" s="146"/>
      <c r="ODN718" s="146"/>
      <c r="ODO718" s="146"/>
      <c r="ODP718" s="146"/>
      <c r="ODQ718" s="146"/>
      <c r="ODR718" s="146"/>
      <c r="ODS718" s="146"/>
      <c r="ODT718" s="146"/>
      <c r="ODU718" s="146"/>
      <c r="ODV718" s="146"/>
      <c r="ODW718" s="146"/>
      <c r="ODX718" s="146"/>
      <c r="ODY718" s="146"/>
      <c r="ODZ718" s="146"/>
      <c r="OEA718" s="146"/>
      <c r="OEB718" s="146"/>
      <c r="OEC718" s="146"/>
      <c r="OED718" s="146"/>
      <c r="OEE718" s="146"/>
      <c r="OEF718" s="146"/>
      <c r="OEG718" s="146"/>
      <c r="OEH718" s="146"/>
      <c r="OEI718" s="146"/>
      <c r="OEJ718" s="146"/>
      <c r="OEK718" s="146"/>
      <c r="OEL718" s="146"/>
      <c r="OEM718" s="146"/>
      <c r="OEN718" s="146"/>
      <c r="OEO718" s="146"/>
      <c r="OEP718" s="146"/>
      <c r="OEQ718" s="146"/>
      <c r="OER718" s="146"/>
      <c r="OES718" s="146"/>
      <c r="OET718" s="146"/>
      <c r="OEU718" s="146"/>
      <c r="OEV718" s="146"/>
      <c r="OEW718" s="146"/>
      <c r="OEX718" s="146"/>
      <c r="OEY718" s="146"/>
      <c r="OEZ718" s="146"/>
      <c r="OFA718" s="146"/>
      <c r="OFB718" s="146"/>
      <c r="OFC718" s="146"/>
      <c r="OFD718" s="146"/>
      <c r="OFE718" s="146"/>
      <c r="OFF718" s="146"/>
      <c r="OFG718" s="146"/>
      <c r="OFH718" s="146"/>
      <c r="OFI718" s="146"/>
      <c r="OFJ718" s="146"/>
      <c r="OFK718" s="146"/>
      <c r="OFL718" s="146"/>
      <c r="OFM718" s="146"/>
      <c r="OFN718" s="146"/>
      <c r="OFO718" s="146"/>
      <c r="OFP718" s="146"/>
      <c r="OFQ718" s="146"/>
      <c r="OFR718" s="146"/>
      <c r="OFS718" s="146"/>
      <c r="OFT718" s="146"/>
      <c r="OFU718" s="146"/>
      <c r="OFV718" s="146"/>
      <c r="OFW718" s="146"/>
      <c r="OFX718" s="146"/>
      <c r="OFY718" s="146"/>
      <c r="OFZ718" s="146"/>
      <c r="OGA718" s="146"/>
      <c r="OGB718" s="146"/>
      <c r="OGC718" s="146"/>
      <c r="OGD718" s="146"/>
      <c r="OGE718" s="146"/>
      <c r="OGF718" s="146"/>
      <c r="OGG718" s="146"/>
      <c r="OGH718" s="146"/>
      <c r="OGI718" s="146"/>
      <c r="OGJ718" s="146"/>
      <c r="OGK718" s="146"/>
      <c r="OGL718" s="146"/>
      <c r="OGM718" s="146"/>
      <c r="OGN718" s="146"/>
      <c r="OGO718" s="146"/>
      <c r="OGP718" s="146"/>
      <c r="OGQ718" s="146"/>
      <c r="OGR718" s="146"/>
      <c r="OGS718" s="146"/>
      <c r="OGT718" s="146"/>
      <c r="OGU718" s="146"/>
      <c r="OGV718" s="146"/>
      <c r="OGW718" s="146"/>
      <c r="OGX718" s="146"/>
      <c r="OGY718" s="146"/>
      <c r="OGZ718" s="146"/>
      <c r="OHA718" s="146"/>
      <c r="OHB718" s="146"/>
      <c r="OHC718" s="146"/>
      <c r="OHD718" s="146"/>
      <c r="OHE718" s="146"/>
      <c r="OHF718" s="146"/>
      <c r="OHG718" s="146"/>
      <c r="OHH718" s="146"/>
      <c r="OHI718" s="146"/>
      <c r="OHJ718" s="146"/>
      <c r="OHK718" s="146"/>
      <c r="OHL718" s="146"/>
      <c r="OHM718" s="146"/>
      <c r="OHN718" s="146"/>
      <c r="OHO718" s="146"/>
      <c r="OHP718" s="146"/>
      <c r="OHQ718" s="146"/>
      <c r="OHR718" s="146"/>
      <c r="OHS718" s="146"/>
      <c r="OHT718" s="146"/>
      <c r="OHU718" s="146"/>
      <c r="OHV718" s="146"/>
      <c r="OHW718" s="146"/>
      <c r="OHX718" s="146"/>
      <c r="OHY718" s="146"/>
      <c r="OHZ718" s="146"/>
      <c r="OIA718" s="146"/>
      <c r="OIB718" s="146"/>
      <c r="OIC718" s="146"/>
      <c r="OID718" s="146"/>
      <c r="OIE718" s="146"/>
      <c r="OIF718" s="146"/>
      <c r="OIG718" s="146"/>
      <c r="OIH718" s="146"/>
      <c r="OII718" s="146"/>
      <c r="OIJ718" s="146"/>
      <c r="OIK718" s="146"/>
      <c r="OIL718" s="146"/>
      <c r="OIM718" s="146"/>
      <c r="OIN718" s="146"/>
      <c r="OIO718" s="146"/>
      <c r="OIP718" s="146"/>
      <c r="OIQ718" s="146"/>
      <c r="OIR718" s="146"/>
      <c r="OIS718" s="146"/>
      <c r="OIT718" s="146"/>
      <c r="OIU718" s="146"/>
      <c r="OIV718" s="146"/>
      <c r="OIW718" s="146"/>
      <c r="OIX718" s="146"/>
      <c r="OIY718" s="146"/>
      <c r="OIZ718" s="146"/>
      <c r="OJA718" s="146"/>
      <c r="OJB718" s="146"/>
      <c r="OJC718" s="146"/>
      <c r="OJD718" s="146"/>
      <c r="OJE718" s="146"/>
      <c r="OJF718" s="146"/>
      <c r="OJG718" s="146"/>
      <c r="OJH718" s="146"/>
      <c r="OJI718" s="146"/>
      <c r="OJJ718" s="146"/>
      <c r="OJK718" s="146"/>
      <c r="OJL718" s="146"/>
      <c r="OJM718" s="146"/>
      <c r="OJN718" s="146"/>
      <c r="OJO718" s="146"/>
      <c r="OJP718" s="146"/>
      <c r="OJQ718" s="146"/>
      <c r="OJR718" s="146"/>
      <c r="OJS718" s="146"/>
      <c r="OJT718" s="146"/>
      <c r="OJU718" s="146"/>
      <c r="OJV718" s="146"/>
      <c r="OJW718" s="146"/>
      <c r="OJX718" s="146"/>
      <c r="OJY718" s="146"/>
      <c r="OJZ718" s="146"/>
      <c r="OKA718" s="146"/>
      <c r="OKB718" s="146"/>
      <c r="OKC718" s="146"/>
      <c r="OKD718" s="146"/>
      <c r="OKE718" s="146"/>
      <c r="OKF718" s="146"/>
      <c r="OKG718" s="146"/>
      <c r="OKH718" s="146"/>
      <c r="OKI718" s="146"/>
      <c r="OKJ718" s="146"/>
      <c r="OKK718" s="146"/>
      <c r="OKL718" s="146"/>
      <c r="OKM718" s="146"/>
      <c r="OKN718" s="146"/>
      <c r="OKO718" s="146"/>
      <c r="OKP718" s="146"/>
      <c r="OKQ718" s="146"/>
      <c r="OKR718" s="146"/>
      <c r="OKS718" s="146"/>
      <c r="OKT718" s="146"/>
      <c r="OKU718" s="146"/>
      <c r="OKV718" s="146"/>
      <c r="OKW718" s="146"/>
      <c r="OKX718" s="146"/>
      <c r="OKY718" s="146"/>
      <c r="OKZ718" s="146"/>
      <c r="OLA718" s="146"/>
      <c r="OLB718" s="146"/>
      <c r="OLC718" s="146"/>
      <c r="OLD718" s="146"/>
      <c r="OLE718" s="146"/>
      <c r="OLF718" s="146"/>
      <c r="OLG718" s="146"/>
      <c r="OLH718" s="146"/>
      <c r="OLI718" s="146"/>
      <c r="OLJ718" s="146"/>
      <c r="OLK718" s="146"/>
      <c r="OLL718" s="146"/>
      <c r="OLM718" s="146"/>
      <c r="OLN718" s="146"/>
      <c r="OLO718" s="146"/>
      <c r="OLP718" s="146"/>
      <c r="OLQ718" s="146"/>
      <c r="OLR718" s="146"/>
      <c r="OLS718" s="146"/>
      <c r="OLT718" s="146"/>
      <c r="OLU718" s="146"/>
      <c r="OLV718" s="146"/>
      <c r="OLW718" s="146"/>
      <c r="OLX718" s="146"/>
      <c r="OLY718" s="146"/>
      <c r="OLZ718" s="146"/>
      <c r="OMA718" s="146"/>
      <c r="OMB718" s="146"/>
      <c r="OMC718" s="146"/>
      <c r="OMD718" s="146"/>
      <c r="OME718" s="146"/>
      <c r="OMF718" s="146"/>
      <c r="OMG718" s="146"/>
      <c r="OMH718" s="146"/>
      <c r="OMI718" s="146"/>
      <c r="OMJ718" s="146"/>
      <c r="OMK718" s="146"/>
      <c r="OML718" s="146"/>
      <c r="OMM718" s="146"/>
      <c r="OMN718" s="146"/>
      <c r="OMO718" s="146"/>
      <c r="OMP718" s="146"/>
      <c r="OMQ718" s="146"/>
      <c r="OMR718" s="146"/>
      <c r="OMS718" s="146"/>
      <c r="OMT718" s="146"/>
      <c r="OMU718" s="146"/>
      <c r="OMV718" s="146"/>
      <c r="OMW718" s="146"/>
      <c r="OMX718" s="146"/>
      <c r="OMY718" s="146"/>
      <c r="OMZ718" s="146"/>
      <c r="ONA718" s="146"/>
      <c r="ONB718" s="146"/>
      <c r="ONC718" s="146"/>
      <c r="OND718" s="146"/>
      <c r="ONE718" s="146"/>
      <c r="ONF718" s="146"/>
      <c r="ONG718" s="146"/>
      <c r="ONH718" s="146"/>
      <c r="ONI718" s="146"/>
      <c r="ONJ718" s="146"/>
      <c r="ONK718" s="146"/>
      <c r="ONL718" s="146"/>
      <c r="ONM718" s="146"/>
      <c r="ONN718" s="146"/>
      <c r="ONO718" s="146"/>
      <c r="ONP718" s="146"/>
      <c r="ONQ718" s="146"/>
      <c r="ONR718" s="146"/>
      <c r="ONS718" s="146"/>
      <c r="ONT718" s="146"/>
      <c r="ONU718" s="146"/>
      <c r="ONV718" s="146"/>
      <c r="ONW718" s="146"/>
      <c r="ONX718" s="146"/>
      <c r="ONY718" s="146"/>
      <c r="ONZ718" s="146"/>
      <c r="OOA718" s="146"/>
      <c r="OOB718" s="146"/>
      <c r="OOC718" s="146"/>
      <c r="OOD718" s="146"/>
      <c r="OOE718" s="146"/>
      <c r="OOF718" s="146"/>
      <c r="OOG718" s="146"/>
      <c r="OOH718" s="146"/>
      <c r="OOI718" s="146"/>
      <c r="OOJ718" s="146"/>
      <c r="OOK718" s="146"/>
      <c r="OOL718" s="146"/>
      <c r="OOM718" s="146"/>
      <c r="OON718" s="146"/>
      <c r="OOO718" s="146"/>
      <c r="OOP718" s="146"/>
      <c r="OOQ718" s="146"/>
      <c r="OOR718" s="146"/>
      <c r="OOS718" s="146"/>
      <c r="OOT718" s="146"/>
      <c r="OOU718" s="146"/>
      <c r="OOV718" s="146"/>
      <c r="OOW718" s="146"/>
      <c r="OOX718" s="146"/>
      <c r="OOY718" s="146"/>
      <c r="OOZ718" s="146"/>
      <c r="OPA718" s="146"/>
      <c r="OPB718" s="146"/>
      <c r="OPC718" s="146"/>
      <c r="OPD718" s="146"/>
      <c r="OPE718" s="146"/>
      <c r="OPF718" s="146"/>
      <c r="OPG718" s="146"/>
      <c r="OPH718" s="146"/>
      <c r="OPI718" s="146"/>
      <c r="OPJ718" s="146"/>
      <c r="OPK718" s="146"/>
      <c r="OPL718" s="146"/>
      <c r="OPM718" s="146"/>
      <c r="OPN718" s="146"/>
      <c r="OPO718" s="146"/>
      <c r="OPP718" s="146"/>
      <c r="OPQ718" s="146"/>
      <c r="OPR718" s="146"/>
      <c r="OPS718" s="146"/>
      <c r="OPT718" s="146"/>
      <c r="OPU718" s="146"/>
      <c r="OPV718" s="146"/>
      <c r="OPW718" s="146"/>
      <c r="OPX718" s="146"/>
      <c r="OPY718" s="146"/>
      <c r="OPZ718" s="146"/>
      <c r="OQA718" s="146"/>
      <c r="OQB718" s="146"/>
      <c r="OQC718" s="146"/>
      <c r="OQD718" s="146"/>
      <c r="OQE718" s="146"/>
      <c r="OQF718" s="146"/>
      <c r="OQG718" s="146"/>
      <c r="OQH718" s="146"/>
      <c r="OQI718" s="146"/>
      <c r="OQJ718" s="146"/>
      <c r="OQK718" s="146"/>
      <c r="OQL718" s="146"/>
      <c r="OQM718" s="146"/>
      <c r="OQN718" s="146"/>
      <c r="OQO718" s="146"/>
      <c r="OQP718" s="146"/>
      <c r="OQQ718" s="146"/>
      <c r="OQR718" s="146"/>
      <c r="OQS718" s="146"/>
      <c r="OQT718" s="146"/>
      <c r="OQU718" s="146"/>
      <c r="OQV718" s="146"/>
      <c r="OQW718" s="146"/>
      <c r="OQX718" s="146"/>
      <c r="OQY718" s="146"/>
      <c r="OQZ718" s="146"/>
      <c r="ORA718" s="146"/>
      <c r="ORB718" s="146"/>
      <c r="ORC718" s="146"/>
      <c r="ORD718" s="146"/>
      <c r="ORE718" s="146"/>
      <c r="ORF718" s="146"/>
      <c r="ORG718" s="146"/>
      <c r="ORH718" s="146"/>
      <c r="ORI718" s="146"/>
      <c r="ORJ718" s="146"/>
      <c r="ORK718" s="146"/>
      <c r="ORL718" s="146"/>
      <c r="ORM718" s="146"/>
      <c r="ORN718" s="146"/>
      <c r="ORO718" s="146"/>
      <c r="ORP718" s="146"/>
      <c r="ORQ718" s="146"/>
      <c r="ORR718" s="146"/>
      <c r="ORS718" s="146"/>
      <c r="ORT718" s="146"/>
      <c r="ORU718" s="146"/>
      <c r="ORV718" s="146"/>
      <c r="ORW718" s="146"/>
      <c r="ORX718" s="146"/>
      <c r="ORY718" s="146"/>
      <c r="ORZ718" s="146"/>
      <c r="OSA718" s="146"/>
      <c r="OSB718" s="146"/>
      <c r="OSC718" s="146"/>
      <c r="OSD718" s="146"/>
      <c r="OSE718" s="146"/>
      <c r="OSF718" s="146"/>
      <c r="OSG718" s="146"/>
      <c r="OSH718" s="146"/>
      <c r="OSI718" s="146"/>
      <c r="OSJ718" s="146"/>
      <c r="OSK718" s="146"/>
      <c r="OSL718" s="146"/>
      <c r="OSM718" s="146"/>
      <c r="OSN718" s="146"/>
      <c r="OSO718" s="146"/>
      <c r="OSP718" s="146"/>
      <c r="OSQ718" s="146"/>
      <c r="OSR718" s="146"/>
      <c r="OSS718" s="146"/>
      <c r="OST718" s="146"/>
      <c r="OSU718" s="146"/>
      <c r="OSV718" s="146"/>
      <c r="OSW718" s="146"/>
      <c r="OSX718" s="146"/>
      <c r="OSY718" s="146"/>
      <c r="OSZ718" s="146"/>
      <c r="OTA718" s="146"/>
      <c r="OTB718" s="146"/>
      <c r="OTC718" s="146"/>
      <c r="OTD718" s="146"/>
      <c r="OTE718" s="146"/>
      <c r="OTF718" s="146"/>
      <c r="OTG718" s="146"/>
      <c r="OTH718" s="146"/>
      <c r="OTI718" s="146"/>
      <c r="OTJ718" s="146"/>
      <c r="OTK718" s="146"/>
      <c r="OTL718" s="146"/>
      <c r="OTM718" s="146"/>
      <c r="OTN718" s="146"/>
      <c r="OTO718" s="146"/>
      <c r="OTP718" s="146"/>
      <c r="OTQ718" s="146"/>
      <c r="OTR718" s="146"/>
      <c r="OTS718" s="146"/>
      <c r="OTT718" s="146"/>
      <c r="OTU718" s="146"/>
      <c r="OTV718" s="146"/>
      <c r="OTW718" s="146"/>
      <c r="OTX718" s="146"/>
      <c r="OTY718" s="146"/>
      <c r="OTZ718" s="146"/>
      <c r="OUA718" s="146"/>
      <c r="OUB718" s="146"/>
      <c r="OUC718" s="146"/>
      <c r="OUD718" s="146"/>
      <c r="OUE718" s="146"/>
      <c r="OUF718" s="146"/>
      <c r="OUG718" s="146"/>
      <c r="OUH718" s="146"/>
      <c r="OUI718" s="146"/>
      <c r="OUJ718" s="146"/>
      <c r="OUK718" s="146"/>
      <c r="OUL718" s="146"/>
      <c r="OUM718" s="146"/>
      <c r="OUN718" s="146"/>
      <c r="OUO718" s="146"/>
      <c r="OUP718" s="146"/>
      <c r="OUQ718" s="146"/>
      <c r="OUR718" s="146"/>
      <c r="OUS718" s="146"/>
      <c r="OUT718" s="146"/>
      <c r="OUU718" s="146"/>
      <c r="OUV718" s="146"/>
      <c r="OUW718" s="146"/>
      <c r="OUX718" s="146"/>
      <c r="OUY718" s="146"/>
      <c r="OUZ718" s="146"/>
      <c r="OVA718" s="146"/>
      <c r="OVB718" s="146"/>
      <c r="OVC718" s="146"/>
      <c r="OVD718" s="146"/>
      <c r="OVE718" s="146"/>
      <c r="OVF718" s="146"/>
      <c r="OVG718" s="146"/>
      <c r="OVH718" s="146"/>
      <c r="OVI718" s="146"/>
      <c r="OVJ718" s="146"/>
      <c r="OVK718" s="146"/>
      <c r="OVL718" s="146"/>
      <c r="OVM718" s="146"/>
      <c r="OVN718" s="146"/>
      <c r="OVO718" s="146"/>
      <c r="OVP718" s="146"/>
      <c r="OVQ718" s="146"/>
      <c r="OVR718" s="146"/>
      <c r="OVS718" s="146"/>
      <c r="OVT718" s="146"/>
      <c r="OVU718" s="146"/>
      <c r="OVV718" s="146"/>
      <c r="OVW718" s="146"/>
      <c r="OVX718" s="146"/>
      <c r="OVY718" s="146"/>
      <c r="OVZ718" s="146"/>
      <c r="OWA718" s="146"/>
      <c r="OWB718" s="146"/>
      <c r="OWC718" s="146"/>
      <c r="OWD718" s="146"/>
      <c r="OWE718" s="146"/>
      <c r="OWF718" s="146"/>
      <c r="OWG718" s="146"/>
      <c r="OWH718" s="146"/>
      <c r="OWI718" s="146"/>
      <c r="OWJ718" s="146"/>
      <c r="OWK718" s="146"/>
      <c r="OWL718" s="146"/>
      <c r="OWM718" s="146"/>
      <c r="OWN718" s="146"/>
      <c r="OWO718" s="146"/>
      <c r="OWP718" s="146"/>
      <c r="OWQ718" s="146"/>
      <c r="OWR718" s="146"/>
      <c r="OWS718" s="146"/>
      <c r="OWT718" s="146"/>
      <c r="OWU718" s="146"/>
      <c r="OWV718" s="146"/>
      <c r="OWW718" s="146"/>
      <c r="OWX718" s="146"/>
      <c r="OWY718" s="146"/>
      <c r="OWZ718" s="146"/>
      <c r="OXA718" s="146"/>
      <c r="OXB718" s="146"/>
      <c r="OXC718" s="146"/>
      <c r="OXD718" s="146"/>
      <c r="OXE718" s="146"/>
      <c r="OXF718" s="146"/>
      <c r="OXG718" s="146"/>
      <c r="OXH718" s="146"/>
      <c r="OXI718" s="146"/>
      <c r="OXJ718" s="146"/>
      <c r="OXK718" s="146"/>
      <c r="OXL718" s="146"/>
      <c r="OXM718" s="146"/>
      <c r="OXN718" s="146"/>
      <c r="OXO718" s="146"/>
      <c r="OXP718" s="146"/>
      <c r="OXQ718" s="146"/>
      <c r="OXR718" s="146"/>
      <c r="OXS718" s="146"/>
      <c r="OXT718" s="146"/>
      <c r="OXU718" s="146"/>
      <c r="OXV718" s="146"/>
      <c r="OXW718" s="146"/>
      <c r="OXX718" s="146"/>
      <c r="OXY718" s="146"/>
      <c r="OXZ718" s="146"/>
      <c r="OYA718" s="146"/>
      <c r="OYB718" s="146"/>
      <c r="OYC718" s="146"/>
      <c r="OYD718" s="146"/>
      <c r="OYE718" s="146"/>
      <c r="OYF718" s="146"/>
      <c r="OYG718" s="146"/>
      <c r="OYH718" s="146"/>
      <c r="OYI718" s="146"/>
      <c r="OYJ718" s="146"/>
      <c r="OYK718" s="146"/>
      <c r="OYL718" s="146"/>
      <c r="OYM718" s="146"/>
      <c r="OYN718" s="146"/>
      <c r="OYO718" s="146"/>
      <c r="OYP718" s="146"/>
      <c r="OYQ718" s="146"/>
      <c r="OYR718" s="146"/>
      <c r="OYS718" s="146"/>
      <c r="OYT718" s="146"/>
      <c r="OYU718" s="146"/>
      <c r="OYV718" s="146"/>
      <c r="OYW718" s="146"/>
      <c r="OYX718" s="146"/>
      <c r="OYY718" s="146"/>
      <c r="OYZ718" s="146"/>
      <c r="OZA718" s="146"/>
      <c r="OZB718" s="146"/>
      <c r="OZC718" s="146"/>
      <c r="OZD718" s="146"/>
      <c r="OZE718" s="146"/>
      <c r="OZF718" s="146"/>
      <c r="OZG718" s="146"/>
      <c r="OZH718" s="146"/>
      <c r="OZI718" s="146"/>
      <c r="OZJ718" s="146"/>
      <c r="OZK718" s="146"/>
      <c r="OZL718" s="146"/>
      <c r="OZM718" s="146"/>
      <c r="OZN718" s="146"/>
      <c r="OZO718" s="146"/>
      <c r="OZP718" s="146"/>
      <c r="OZQ718" s="146"/>
      <c r="OZR718" s="146"/>
      <c r="OZS718" s="146"/>
      <c r="OZT718" s="146"/>
      <c r="OZU718" s="146"/>
      <c r="OZV718" s="146"/>
      <c r="OZW718" s="146"/>
      <c r="OZX718" s="146"/>
      <c r="OZY718" s="146"/>
      <c r="OZZ718" s="146"/>
      <c r="PAA718" s="146"/>
      <c r="PAB718" s="146"/>
      <c r="PAC718" s="146"/>
      <c r="PAD718" s="146"/>
      <c r="PAE718" s="146"/>
      <c r="PAF718" s="146"/>
      <c r="PAG718" s="146"/>
      <c r="PAH718" s="146"/>
      <c r="PAI718" s="146"/>
      <c r="PAJ718" s="146"/>
      <c r="PAK718" s="146"/>
      <c r="PAL718" s="146"/>
      <c r="PAM718" s="146"/>
      <c r="PAN718" s="146"/>
      <c r="PAO718" s="146"/>
      <c r="PAP718" s="146"/>
      <c r="PAQ718" s="146"/>
      <c r="PAR718" s="146"/>
      <c r="PAS718" s="146"/>
      <c r="PAT718" s="146"/>
      <c r="PAU718" s="146"/>
      <c r="PAV718" s="146"/>
      <c r="PAW718" s="146"/>
      <c r="PAX718" s="146"/>
      <c r="PAY718" s="146"/>
      <c r="PAZ718" s="146"/>
      <c r="PBA718" s="146"/>
      <c r="PBB718" s="146"/>
      <c r="PBC718" s="146"/>
      <c r="PBD718" s="146"/>
      <c r="PBE718" s="146"/>
      <c r="PBF718" s="146"/>
      <c r="PBG718" s="146"/>
      <c r="PBH718" s="146"/>
      <c r="PBI718" s="146"/>
      <c r="PBJ718" s="146"/>
      <c r="PBK718" s="146"/>
      <c r="PBL718" s="146"/>
      <c r="PBM718" s="146"/>
      <c r="PBN718" s="146"/>
      <c r="PBO718" s="146"/>
      <c r="PBP718" s="146"/>
      <c r="PBQ718" s="146"/>
      <c r="PBR718" s="146"/>
      <c r="PBS718" s="146"/>
      <c r="PBT718" s="146"/>
      <c r="PBU718" s="146"/>
      <c r="PBV718" s="146"/>
      <c r="PBW718" s="146"/>
      <c r="PBX718" s="146"/>
      <c r="PBY718" s="146"/>
      <c r="PBZ718" s="146"/>
      <c r="PCA718" s="146"/>
      <c r="PCB718" s="146"/>
      <c r="PCC718" s="146"/>
      <c r="PCD718" s="146"/>
      <c r="PCE718" s="146"/>
      <c r="PCF718" s="146"/>
      <c r="PCG718" s="146"/>
      <c r="PCH718" s="146"/>
      <c r="PCI718" s="146"/>
      <c r="PCJ718" s="146"/>
      <c r="PCK718" s="146"/>
      <c r="PCL718" s="146"/>
      <c r="PCM718" s="146"/>
      <c r="PCN718" s="146"/>
      <c r="PCO718" s="146"/>
      <c r="PCP718" s="146"/>
      <c r="PCQ718" s="146"/>
      <c r="PCR718" s="146"/>
      <c r="PCS718" s="146"/>
      <c r="PCT718" s="146"/>
      <c r="PCU718" s="146"/>
      <c r="PCV718" s="146"/>
      <c r="PCW718" s="146"/>
      <c r="PCX718" s="146"/>
      <c r="PCY718" s="146"/>
      <c r="PCZ718" s="146"/>
      <c r="PDA718" s="146"/>
      <c r="PDB718" s="146"/>
      <c r="PDC718" s="146"/>
      <c r="PDD718" s="146"/>
      <c r="PDE718" s="146"/>
      <c r="PDF718" s="146"/>
      <c r="PDG718" s="146"/>
      <c r="PDH718" s="146"/>
      <c r="PDI718" s="146"/>
      <c r="PDJ718" s="146"/>
      <c r="PDK718" s="146"/>
      <c r="PDL718" s="146"/>
      <c r="PDM718" s="146"/>
      <c r="PDN718" s="146"/>
      <c r="PDO718" s="146"/>
      <c r="PDP718" s="146"/>
      <c r="PDQ718" s="146"/>
      <c r="PDR718" s="146"/>
      <c r="PDS718" s="146"/>
      <c r="PDT718" s="146"/>
      <c r="PDU718" s="146"/>
      <c r="PDV718" s="146"/>
      <c r="PDW718" s="146"/>
      <c r="PDX718" s="146"/>
      <c r="PDY718" s="146"/>
      <c r="PDZ718" s="146"/>
      <c r="PEA718" s="146"/>
      <c r="PEB718" s="146"/>
      <c r="PEC718" s="146"/>
      <c r="PED718" s="146"/>
      <c r="PEE718" s="146"/>
      <c r="PEF718" s="146"/>
      <c r="PEG718" s="146"/>
      <c r="PEH718" s="146"/>
      <c r="PEI718" s="146"/>
      <c r="PEJ718" s="146"/>
      <c r="PEK718" s="146"/>
      <c r="PEL718" s="146"/>
      <c r="PEM718" s="146"/>
      <c r="PEN718" s="146"/>
      <c r="PEO718" s="146"/>
      <c r="PEP718" s="146"/>
      <c r="PEQ718" s="146"/>
      <c r="PER718" s="146"/>
      <c r="PES718" s="146"/>
      <c r="PET718" s="146"/>
      <c r="PEU718" s="146"/>
      <c r="PEV718" s="146"/>
      <c r="PEW718" s="146"/>
      <c r="PEX718" s="146"/>
      <c r="PEY718" s="146"/>
      <c r="PEZ718" s="146"/>
      <c r="PFA718" s="146"/>
      <c r="PFB718" s="146"/>
      <c r="PFC718" s="146"/>
      <c r="PFD718" s="146"/>
      <c r="PFE718" s="146"/>
      <c r="PFF718" s="146"/>
      <c r="PFG718" s="146"/>
      <c r="PFH718" s="146"/>
      <c r="PFI718" s="146"/>
      <c r="PFJ718" s="146"/>
      <c r="PFK718" s="146"/>
      <c r="PFL718" s="146"/>
      <c r="PFM718" s="146"/>
      <c r="PFN718" s="146"/>
      <c r="PFO718" s="146"/>
      <c r="PFP718" s="146"/>
      <c r="PFQ718" s="146"/>
      <c r="PFR718" s="146"/>
      <c r="PFS718" s="146"/>
      <c r="PFT718" s="146"/>
      <c r="PFU718" s="146"/>
      <c r="PFV718" s="146"/>
      <c r="PFW718" s="146"/>
      <c r="PFX718" s="146"/>
      <c r="PFY718" s="146"/>
      <c r="PFZ718" s="146"/>
      <c r="PGA718" s="146"/>
      <c r="PGB718" s="146"/>
      <c r="PGC718" s="146"/>
      <c r="PGD718" s="146"/>
      <c r="PGE718" s="146"/>
      <c r="PGF718" s="146"/>
      <c r="PGG718" s="146"/>
      <c r="PGH718" s="146"/>
      <c r="PGI718" s="146"/>
      <c r="PGJ718" s="146"/>
      <c r="PGK718" s="146"/>
      <c r="PGL718" s="146"/>
      <c r="PGM718" s="146"/>
      <c r="PGN718" s="146"/>
      <c r="PGO718" s="146"/>
      <c r="PGP718" s="146"/>
      <c r="PGQ718" s="146"/>
      <c r="PGR718" s="146"/>
      <c r="PGS718" s="146"/>
      <c r="PGT718" s="146"/>
      <c r="PGU718" s="146"/>
      <c r="PGV718" s="146"/>
      <c r="PGW718" s="146"/>
      <c r="PGX718" s="146"/>
      <c r="PGY718" s="146"/>
      <c r="PGZ718" s="146"/>
      <c r="PHA718" s="146"/>
      <c r="PHB718" s="146"/>
      <c r="PHC718" s="146"/>
      <c r="PHD718" s="146"/>
      <c r="PHE718" s="146"/>
      <c r="PHF718" s="146"/>
      <c r="PHG718" s="146"/>
      <c r="PHH718" s="146"/>
      <c r="PHI718" s="146"/>
      <c r="PHJ718" s="146"/>
      <c r="PHK718" s="146"/>
      <c r="PHL718" s="146"/>
      <c r="PHM718" s="146"/>
      <c r="PHN718" s="146"/>
      <c r="PHO718" s="146"/>
      <c r="PHP718" s="146"/>
      <c r="PHQ718" s="146"/>
      <c r="PHR718" s="146"/>
      <c r="PHS718" s="146"/>
      <c r="PHT718" s="146"/>
      <c r="PHU718" s="146"/>
      <c r="PHV718" s="146"/>
      <c r="PHW718" s="146"/>
      <c r="PHX718" s="146"/>
      <c r="PHY718" s="146"/>
      <c r="PHZ718" s="146"/>
      <c r="PIA718" s="146"/>
      <c r="PIB718" s="146"/>
      <c r="PIC718" s="146"/>
      <c r="PID718" s="146"/>
      <c r="PIE718" s="146"/>
      <c r="PIF718" s="146"/>
      <c r="PIG718" s="146"/>
      <c r="PIH718" s="146"/>
      <c r="PII718" s="146"/>
      <c r="PIJ718" s="146"/>
      <c r="PIK718" s="146"/>
      <c r="PIL718" s="146"/>
      <c r="PIM718" s="146"/>
      <c r="PIN718" s="146"/>
      <c r="PIO718" s="146"/>
      <c r="PIP718" s="146"/>
      <c r="PIQ718" s="146"/>
      <c r="PIR718" s="146"/>
      <c r="PIS718" s="146"/>
      <c r="PIT718" s="146"/>
      <c r="PIU718" s="146"/>
      <c r="PIV718" s="146"/>
      <c r="PIW718" s="146"/>
      <c r="PIX718" s="146"/>
      <c r="PIY718" s="146"/>
      <c r="PIZ718" s="146"/>
      <c r="PJA718" s="146"/>
      <c r="PJB718" s="146"/>
      <c r="PJC718" s="146"/>
      <c r="PJD718" s="146"/>
      <c r="PJE718" s="146"/>
      <c r="PJF718" s="146"/>
      <c r="PJG718" s="146"/>
      <c r="PJH718" s="146"/>
      <c r="PJI718" s="146"/>
      <c r="PJJ718" s="146"/>
      <c r="PJK718" s="146"/>
      <c r="PJL718" s="146"/>
      <c r="PJM718" s="146"/>
      <c r="PJN718" s="146"/>
      <c r="PJO718" s="146"/>
      <c r="PJP718" s="146"/>
      <c r="PJQ718" s="146"/>
      <c r="PJR718" s="146"/>
      <c r="PJS718" s="146"/>
      <c r="PJT718" s="146"/>
      <c r="PJU718" s="146"/>
      <c r="PJV718" s="146"/>
      <c r="PJW718" s="146"/>
      <c r="PJX718" s="146"/>
      <c r="PJY718" s="146"/>
      <c r="PJZ718" s="146"/>
      <c r="PKA718" s="146"/>
      <c r="PKB718" s="146"/>
      <c r="PKC718" s="146"/>
      <c r="PKD718" s="146"/>
      <c r="PKE718" s="146"/>
      <c r="PKF718" s="146"/>
      <c r="PKG718" s="146"/>
      <c r="PKH718" s="146"/>
      <c r="PKI718" s="146"/>
      <c r="PKJ718" s="146"/>
      <c r="PKK718" s="146"/>
      <c r="PKL718" s="146"/>
      <c r="PKM718" s="146"/>
      <c r="PKN718" s="146"/>
      <c r="PKO718" s="146"/>
      <c r="PKP718" s="146"/>
      <c r="PKQ718" s="146"/>
      <c r="PKR718" s="146"/>
      <c r="PKS718" s="146"/>
      <c r="PKT718" s="146"/>
      <c r="PKU718" s="146"/>
      <c r="PKV718" s="146"/>
      <c r="PKW718" s="146"/>
      <c r="PKX718" s="146"/>
      <c r="PKY718" s="146"/>
      <c r="PKZ718" s="146"/>
      <c r="PLA718" s="146"/>
      <c r="PLB718" s="146"/>
      <c r="PLC718" s="146"/>
      <c r="PLD718" s="146"/>
      <c r="PLE718" s="146"/>
      <c r="PLF718" s="146"/>
      <c r="PLG718" s="146"/>
      <c r="PLH718" s="146"/>
      <c r="PLI718" s="146"/>
      <c r="PLJ718" s="146"/>
      <c r="PLK718" s="146"/>
      <c r="PLL718" s="146"/>
      <c r="PLM718" s="146"/>
      <c r="PLN718" s="146"/>
      <c r="PLO718" s="146"/>
      <c r="PLP718" s="146"/>
      <c r="PLQ718" s="146"/>
      <c r="PLR718" s="146"/>
      <c r="PLS718" s="146"/>
      <c r="PLT718" s="146"/>
      <c r="PLU718" s="146"/>
      <c r="PLV718" s="146"/>
      <c r="PLW718" s="146"/>
      <c r="PLX718" s="146"/>
      <c r="PLY718" s="146"/>
      <c r="PLZ718" s="146"/>
      <c r="PMA718" s="146"/>
      <c r="PMB718" s="146"/>
      <c r="PMC718" s="146"/>
      <c r="PMD718" s="146"/>
      <c r="PME718" s="146"/>
      <c r="PMF718" s="146"/>
      <c r="PMG718" s="146"/>
      <c r="PMH718" s="146"/>
      <c r="PMI718" s="146"/>
      <c r="PMJ718" s="146"/>
      <c r="PMK718" s="146"/>
      <c r="PML718" s="146"/>
      <c r="PMM718" s="146"/>
      <c r="PMN718" s="146"/>
      <c r="PMO718" s="146"/>
      <c r="PMP718" s="146"/>
      <c r="PMQ718" s="146"/>
      <c r="PMR718" s="146"/>
      <c r="PMS718" s="146"/>
      <c r="PMT718" s="146"/>
      <c r="PMU718" s="146"/>
      <c r="PMV718" s="146"/>
      <c r="PMW718" s="146"/>
      <c r="PMX718" s="146"/>
      <c r="PMY718" s="146"/>
      <c r="PMZ718" s="146"/>
      <c r="PNA718" s="146"/>
      <c r="PNB718" s="146"/>
      <c r="PNC718" s="146"/>
      <c r="PND718" s="146"/>
      <c r="PNE718" s="146"/>
      <c r="PNF718" s="146"/>
      <c r="PNG718" s="146"/>
      <c r="PNH718" s="146"/>
      <c r="PNI718" s="146"/>
      <c r="PNJ718" s="146"/>
      <c r="PNK718" s="146"/>
      <c r="PNL718" s="146"/>
      <c r="PNM718" s="146"/>
      <c r="PNN718" s="146"/>
      <c r="PNO718" s="146"/>
      <c r="PNP718" s="146"/>
      <c r="PNQ718" s="146"/>
      <c r="PNR718" s="146"/>
      <c r="PNS718" s="146"/>
      <c r="PNT718" s="146"/>
      <c r="PNU718" s="146"/>
      <c r="PNV718" s="146"/>
      <c r="PNW718" s="146"/>
      <c r="PNX718" s="146"/>
      <c r="PNY718" s="146"/>
      <c r="PNZ718" s="146"/>
      <c r="POA718" s="146"/>
      <c r="POB718" s="146"/>
      <c r="POC718" s="146"/>
      <c r="POD718" s="146"/>
      <c r="POE718" s="146"/>
      <c r="POF718" s="146"/>
      <c r="POG718" s="146"/>
      <c r="POH718" s="146"/>
      <c r="POI718" s="146"/>
      <c r="POJ718" s="146"/>
      <c r="POK718" s="146"/>
      <c r="POL718" s="146"/>
      <c r="POM718" s="146"/>
      <c r="PON718" s="146"/>
      <c r="POO718" s="146"/>
      <c r="POP718" s="146"/>
      <c r="POQ718" s="146"/>
      <c r="POR718" s="146"/>
      <c r="POS718" s="146"/>
      <c r="POT718" s="146"/>
      <c r="POU718" s="146"/>
      <c r="POV718" s="146"/>
      <c r="POW718" s="146"/>
      <c r="POX718" s="146"/>
      <c r="POY718" s="146"/>
      <c r="POZ718" s="146"/>
      <c r="PPA718" s="146"/>
      <c r="PPB718" s="146"/>
      <c r="PPC718" s="146"/>
      <c r="PPD718" s="146"/>
      <c r="PPE718" s="146"/>
      <c r="PPF718" s="146"/>
      <c r="PPG718" s="146"/>
      <c r="PPH718" s="146"/>
      <c r="PPI718" s="146"/>
      <c r="PPJ718" s="146"/>
      <c r="PPK718" s="146"/>
      <c r="PPL718" s="146"/>
      <c r="PPM718" s="146"/>
      <c r="PPN718" s="146"/>
      <c r="PPO718" s="146"/>
      <c r="PPP718" s="146"/>
      <c r="PPQ718" s="146"/>
      <c r="PPR718" s="146"/>
      <c r="PPS718" s="146"/>
      <c r="PPT718" s="146"/>
      <c r="PPU718" s="146"/>
      <c r="PPV718" s="146"/>
      <c r="PPW718" s="146"/>
      <c r="PPX718" s="146"/>
      <c r="PPY718" s="146"/>
      <c r="PPZ718" s="146"/>
      <c r="PQA718" s="146"/>
      <c r="PQB718" s="146"/>
      <c r="PQC718" s="146"/>
      <c r="PQD718" s="146"/>
      <c r="PQE718" s="146"/>
      <c r="PQF718" s="146"/>
      <c r="PQG718" s="146"/>
      <c r="PQH718" s="146"/>
      <c r="PQI718" s="146"/>
      <c r="PQJ718" s="146"/>
      <c r="PQK718" s="146"/>
      <c r="PQL718" s="146"/>
      <c r="PQM718" s="146"/>
      <c r="PQN718" s="146"/>
      <c r="PQO718" s="146"/>
      <c r="PQP718" s="146"/>
      <c r="PQQ718" s="146"/>
      <c r="PQR718" s="146"/>
      <c r="PQS718" s="146"/>
      <c r="PQT718" s="146"/>
      <c r="PQU718" s="146"/>
      <c r="PQV718" s="146"/>
      <c r="PQW718" s="146"/>
      <c r="PQX718" s="146"/>
      <c r="PQY718" s="146"/>
      <c r="PQZ718" s="146"/>
      <c r="PRA718" s="146"/>
      <c r="PRB718" s="146"/>
      <c r="PRC718" s="146"/>
      <c r="PRD718" s="146"/>
      <c r="PRE718" s="146"/>
      <c r="PRF718" s="146"/>
      <c r="PRG718" s="146"/>
      <c r="PRH718" s="146"/>
      <c r="PRI718" s="146"/>
      <c r="PRJ718" s="146"/>
      <c r="PRK718" s="146"/>
      <c r="PRL718" s="146"/>
      <c r="PRM718" s="146"/>
      <c r="PRN718" s="146"/>
      <c r="PRO718" s="146"/>
      <c r="PRP718" s="146"/>
      <c r="PRQ718" s="146"/>
      <c r="PRR718" s="146"/>
      <c r="PRS718" s="146"/>
      <c r="PRT718" s="146"/>
      <c r="PRU718" s="146"/>
      <c r="PRV718" s="146"/>
      <c r="PRW718" s="146"/>
      <c r="PRX718" s="146"/>
      <c r="PRY718" s="146"/>
      <c r="PRZ718" s="146"/>
      <c r="PSA718" s="146"/>
      <c r="PSB718" s="146"/>
      <c r="PSC718" s="146"/>
      <c r="PSD718" s="146"/>
      <c r="PSE718" s="146"/>
      <c r="PSF718" s="146"/>
      <c r="PSG718" s="146"/>
      <c r="PSH718" s="146"/>
      <c r="PSI718" s="146"/>
      <c r="PSJ718" s="146"/>
      <c r="PSK718" s="146"/>
      <c r="PSL718" s="146"/>
      <c r="PSM718" s="146"/>
      <c r="PSN718" s="146"/>
      <c r="PSO718" s="146"/>
      <c r="PSP718" s="146"/>
      <c r="PSQ718" s="146"/>
      <c r="PSR718" s="146"/>
      <c r="PSS718" s="146"/>
      <c r="PST718" s="146"/>
      <c r="PSU718" s="146"/>
      <c r="PSV718" s="146"/>
      <c r="PSW718" s="146"/>
      <c r="PSX718" s="146"/>
      <c r="PSY718" s="146"/>
      <c r="PSZ718" s="146"/>
      <c r="PTA718" s="146"/>
      <c r="PTB718" s="146"/>
      <c r="PTC718" s="146"/>
      <c r="PTD718" s="146"/>
      <c r="PTE718" s="146"/>
      <c r="PTF718" s="146"/>
      <c r="PTG718" s="146"/>
      <c r="PTH718" s="146"/>
      <c r="PTI718" s="146"/>
      <c r="PTJ718" s="146"/>
      <c r="PTK718" s="146"/>
      <c r="PTL718" s="146"/>
      <c r="PTM718" s="146"/>
      <c r="PTN718" s="146"/>
      <c r="PTO718" s="146"/>
      <c r="PTP718" s="146"/>
      <c r="PTQ718" s="146"/>
      <c r="PTR718" s="146"/>
      <c r="PTS718" s="146"/>
      <c r="PTT718" s="146"/>
      <c r="PTU718" s="146"/>
      <c r="PTV718" s="146"/>
      <c r="PTW718" s="146"/>
      <c r="PTX718" s="146"/>
      <c r="PTY718" s="146"/>
      <c r="PTZ718" s="146"/>
      <c r="PUA718" s="146"/>
      <c r="PUB718" s="146"/>
      <c r="PUC718" s="146"/>
      <c r="PUD718" s="146"/>
      <c r="PUE718" s="146"/>
      <c r="PUF718" s="146"/>
      <c r="PUG718" s="146"/>
      <c r="PUH718" s="146"/>
      <c r="PUI718" s="146"/>
      <c r="PUJ718" s="146"/>
      <c r="PUK718" s="146"/>
      <c r="PUL718" s="146"/>
      <c r="PUM718" s="146"/>
      <c r="PUN718" s="146"/>
      <c r="PUO718" s="146"/>
      <c r="PUP718" s="146"/>
      <c r="PUQ718" s="146"/>
      <c r="PUR718" s="146"/>
      <c r="PUS718" s="146"/>
      <c r="PUT718" s="146"/>
      <c r="PUU718" s="146"/>
      <c r="PUV718" s="146"/>
      <c r="PUW718" s="146"/>
      <c r="PUX718" s="146"/>
      <c r="PUY718" s="146"/>
      <c r="PUZ718" s="146"/>
      <c r="PVA718" s="146"/>
      <c r="PVB718" s="146"/>
      <c r="PVC718" s="146"/>
      <c r="PVD718" s="146"/>
      <c r="PVE718" s="146"/>
      <c r="PVF718" s="146"/>
      <c r="PVG718" s="146"/>
      <c r="PVH718" s="146"/>
      <c r="PVI718" s="146"/>
      <c r="PVJ718" s="146"/>
      <c r="PVK718" s="146"/>
      <c r="PVL718" s="146"/>
      <c r="PVM718" s="146"/>
      <c r="PVN718" s="146"/>
      <c r="PVO718" s="146"/>
      <c r="PVP718" s="146"/>
      <c r="PVQ718" s="146"/>
      <c r="PVR718" s="146"/>
      <c r="PVS718" s="146"/>
      <c r="PVT718" s="146"/>
      <c r="PVU718" s="146"/>
      <c r="PVV718" s="146"/>
      <c r="PVW718" s="146"/>
      <c r="PVX718" s="146"/>
      <c r="PVY718" s="146"/>
      <c r="PVZ718" s="146"/>
      <c r="PWA718" s="146"/>
      <c r="PWB718" s="146"/>
      <c r="PWC718" s="146"/>
      <c r="PWD718" s="146"/>
      <c r="PWE718" s="146"/>
      <c r="PWF718" s="146"/>
      <c r="PWG718" s="146"/>
      <c r="PWH718" s="146"/>
      <c r="PWI718" s="146"/>
      <c r="PWJ718" s="146"/>
      <c r="PWK718" s="146"/>
      <c r="PWL718" s="146"/>
      <c r="PWM718" s="146"/>
      <c r="PWN718" s="146"/>
      <c r="PWO718" s="146"/>
      <c r="PWP718" s="146"/>
      <c r="PWQ718" s="146"/>
      <c r="PWR718" s="146"/>
      <c r="PWS718" s="146"/>
      <c r="PWT718" s="146"/>
      <c r="PWU718" s="146"/>
      <c r="PWV718" s="146"/>
      <c r="PWW718" s="146"/>
      <c r="PWX718" s="146"/>
      <c r="PWY718" s="146"/>
      <c r="PWZ718" s="146"/>
      <c r="PXA718" s="146"/>
      <c r="PXB718" s="146"/>
      <c r="PXC718" s="146"/>
      <c r="PXD718" s="146"/>
      <c r="PXE718" s="146"/>
      <c r="PXF718" s="146"/>
      <c r="PXG718" s="146"/>
      <c r="PXH718" s="146"/>
      <c r="PXI718" s="146"/>
      <c r="PXJ718" s="146"/>
      <c r="PXK718" s="146"/>
      <c r="PXL718" s="146"/>
      <c r="PXM718" s="146"/>
      <c r="PXN718" s="146"/>
      <c r="PXO718" s="146"/>
      <c r="PXP718" s="146"/>
      <c r="PXQ718" s="146"/>
      <c r="PXR718" s="146"/>
      <c r="PXS718" s="146"/>
      <c r="PXT718" s="146"/>
      <c r="PXU718" s="146"/>
      <c r="PXV718" s="146"/>
      <c r="PXW718" s="146"/>
      <c r="PXX718" s="146"/>
      <c r="PXY718" s="146"/>
      <c r="PXZ718" s="146"/>
      <c r="PYA718" s="146"/>
      <c r="PYB718" s="146"/>
      <c r="PYC718" s="146"/>
      <c r="PYD718" s="146"/>
      <c r="PYE718" s="146"/>
      <c r="PYF718" s="146"/>
      <c r="PYG718" s="146"/>
      <c r="PYH718" s="146"/>
      <c r="PYI718" s="146"/>
      <c r="PYJ718" s="146"/>
      <c r="PYK718" s="146"/>
      <c r="PYL718" s="146"/>
      <c r="PYM718" s="146"/>
      <c r="PYN718" s="146"/>
      <c r="PYO718" s="146"/>
      <c r="PYP718" s="146"/>
      <c r="PYQ718" s="146"/>
      <c r="PYR718" s="146"/>
      <c r="PYS718" s="146"/>
      <c r="PYT718" s="146"/>
      <c r="PYU718" s="146"/>
      <c r="PYV718" s="146"/>
      <c r="PYW718" s="146"/>
      <c r="PYX718" s="146"/>
      <c r="PYY718" s="146"/>
      <c r="PYZ718" s="146"/>
      <c r="PZA718" s="146"/>
      <c r="PZB718" s="146"/>
      <c r="PZC718" s="146"/>
      <c r="PZD718" s="146"/>
      <c r="PZE718" s="146"/>
      <c r="PZF718" s="146"/>
      <c r="PZG718" s="146"/>
      <c r="PZH718" s="146"/>
      <c r="PZI718" s="146"/>
      <c r="PZJ718" s="146"/>
      <c r="PZK718" s="146"/>
      <c r="PZL718" s="146"/>
      <c r="PZM718" s="146"/>
      <c r="PZN718" s="146"/>
      <c r="PZO718" s="146"/>
      <c r="PZP718" s="146"/>
      <c r="PZQ718" s="146"/>
      <c r="PZR718" s="146"/>
      <c r="PZS718" s="146"/>
      <c r="PZT718" s="146"/>
      <c r="PZU718" s="146"/>
      <c r="PZV718" s="146"/>
      <c r="PZW718" s="146"/>
      <c r="PZX718" s="146"/>
      <c r="PZY718" s="146"/>
      <c r="PZZ718" s="146"/>
      <c r="QAA718" s="146"/>
      <c r="QAB718" s="146"/>
      <c r="QAC718" s="146"/>
      <c r="QAD718" s="146"/>
      <c r="QAE718" s="146"/>
      <c r="QAF718" s="146"/>
      <c r="QAG718" s="146"/>
      <c r="QAH718" s="146"/>
      <c r="QAI718" s="146"/>
      <c r="QAJ718" s="146"/>
      <c r="QAK718" s="146"/>
      <c r="QAL718" s="146"/>
      <c r="QAM718" s="146"/>
      <c r="QAN718" s="146"/>
      <c r="QAO718" s="146"/>
      <c r="QAP718" s="146"/>
      <c r="QAQ718" s="146"/>
      <c r="QAR718" s="146"/>
      <c r="QAS718" s="146"/>
      <c r="QAT718" s="146"/>
      <c r="QAU718" s="146"/>
      <c r="QAV718" s="146"/>
      <c r="QAW718" s="146"/>
      <c r="QAX718" s="146"/>
      <c r="QAY718" s="146"/>
      <c r="QAZ718" s="146"/>
      <c r="QBA718" s="146"/>
      <c r="QBB718" s="146"/>
      <c r="QBC718" s="146"/>
      <c r="QBD718" s="146"/>
      <c r="QBE718" s="146"/>
      <c r="QBF718" s="146"/>
      <c r="QBG718" s="146"/>
      <c r="QBH718" s="146"/>
      <c r="QBI718" s="146"/>
      <c r="QBJ718" s="146"/>
      <c r="QBK718" s="146"/>
      <c r="QBL718" s="146"/>
      <c r="QBM718" s="146"/>
      <c r="QBN718" s="146"/>
      <c r="QBO718" s="146"/>
      <c r="QBP718" s="146"/>
      <c r="QBQ718" s="146"/>
      <c r="QBR718" s="146"/>
      <c r="QBS718" s="146"/>
      <c r="QBT718" s="146"/>
      <c r="QBU718" s="146"/>
      <c r="QBV718" s="146"/>
      <c r="QBW718" s="146"/>
      <c r="QBX718" s="146"/>
      <c r="QBY718" s="146"/>
      <c r="QBZ718" s="146"/>
      <c r="QCA718" s="146"/>
      <c r="QCB718" s="146"/>
      <c r="QCC718" s="146"/>
      <c r="QCD718" s="146"/>
      <c r="QCE718" s="146"/>
      <c r="QCF718" s="146"/>
      <c r="QCG718" s="146"/>
      <c r="QCH718" s="146"/>
      <c r="QCI718" s="146"/>
      <c r="QCJ718" s="146"/>
      <c r="QCK718" s="146"/>
      <c r="QCL718" s="146"/>
      <c r="QCM718" s="146"/>
      <c r="QCN718" s="146"/>
      <c r="QCO718" s="146"/>
      <c r="QCP718" s="146"/>
      <c r="QCQ718" s="146"/>
      <c r="QCR718" s="146"/>
      <c r="QCS718" s="146"/>
      <c r="QCT718" s="146"/>
      <c r="QCU718" s="146"/>
      <c r="QCV718" s="146"/>
      <c r="QCW718" s="146"/>
      <c r="QCX718" s="146"/>
      <c r="QCY718" s="146"/>
      <c r="QCZ718" s="146"/>
      <c r="QDA718" s="146"/>
      <c r="QDB718" s="146"/>
      <c r="QDC718" s="146"/>
      <c r="QDD718" s="146"/>
      <c r="QDE718" s="146"/>
      <c r="QDF718" s="146"/>
      <c r="QDG718" s="146"/>
      <c r="QDH718" s="146"/>
      <c r="QDI718" s="146"/>
      <c r="QDJ718" s="146"/>
      <c r="QDK718" s="146"/>
      <c r="QDL718" s="146"/>
      <c r="QDM718" s="146"/>
      <c r="QDN718" s="146"/>
      <c r="QDO718" s="146"/>
      <c r="QDP718" s="146"/>
      <c r="QDQ718" s="146"/>
      <c r="QDR718" s="146"/>
      <c r="QDS718" s="146"/>
      <c r="QDT718" s="146"/>
      <c r="QDU718" s="146"/>
      <c r="QDV718" s="146"/>
      <c r="QDW718" s="146"/>
      <c r="QDX718" s="146"/>
      <c r="QDY718" s="146"/>
      <c r="QDZ718" s="146"/>
      <c r="QEA718" s="146"/>
      <c r="QEB718" s="146"/>
      <c r="QEC718" s="146"/>
      <c r="QED718" s="146"/>
      <c r="QEE718" s="146"/>
      <c r="QEF718" s="146"/>
      <c r="QEG718" s="146"/>
      <c r="QEH718" s="146"/>
      <c r="QEI718" s="146"/>
      <c r="QEJ718" s="146"/>
      <c r="QEK718" s="146"/>
      <c r="QEL718" s="146"/>
      <c r="QEM718" s="146"/>
      <c r="QEN718" s="146"/>
      <c r="QEO718" s="146"/>
      <c r="QEP718" s="146"/>
      <c r="QEQ718" s="146"/>
      <c r="QER718" s="146"/>
      <c r="QES718" s="146"/>
      <c r="QET718" s="146"/>
      <c r="QEU718" s="146"/>
      <c r="QEV718" s="146"/>
      <c r="QEW718" s="146"/>
      <c r="QEX718" s="146"/>
      <c r="QEY718" s="146"/>
      <c r="QEZ718" s="146"/>
      <c r="QFA718" s="146"/>
      <c r="QFB718" s="146"/>
      <c r="QFC718" s="146"/>
      <c r="QFD718" s="146"/>
      <c r="QFE718" s="146"/>
      <c r="QFF718" s="146"/>
      <c r="QFG718" s="146"/>
      <c r="QFH718" s="146"/>
      <c r="QFI718" s="146"/>
      <c r="QFJ718" s="146"/>
      <c r="QFK718" s="146"/>
      <c r="QFL718" s="146"/>
      <c r="QFM718" s="146"/>
      <c r="QFN718" s="146"/>
      <c r="QFO718" s="146"/>
      <c r="QFP718" s="146"/>
      <c r="QFQ718" s="146"/>
      <c r="QFR718" s="146"/>
      <c r="QFS718" s="146"/>
      <c r="QFT718" s="146"/>
      <c r="QFU718" s="146"/>
      <c r="QFV718" s="146"/>
      <c r="QFW718" s="146"/>
      <c r="QFX718" s="146"/>
      <c r="QFY718" s="146"/>
      <c r="QFZ718" s="146"/>
      <c r="QGA718" s="146"/>
      <c r="QGB718" s="146"/>
      <c r="QGC718" s="146"/>
      <c r="QGD718" s="146"/>
      <c r="QGE718" s="146"/>
      <c r="QGF718" s="146"/>
      <c r="QGG718" s="146"/>
      <c r="QGH718" s="146"/>
      <c r="QGI718" s="146"/>
      <c r="QGJ718" s="146"/>
      <c r="QGK718" s="146"/>
      <c r="QGL718" s="146"/>
      <c r="QGM718" s="146"/>
      <c r="QGN718" s="146"/>
      <c r="QGO718" s="146"/>
      <c r="QGP718" s="146"/>
      <c r="QGQ718" s="146"/>
      <c r="QGR718" s="146"/>
      <c r="QGS718" s="146"/>
      <c r="QGT718" s="146"/>
      <c r="QGU718" s="146"/>
      <c r="QGV718" s="146"/>
      <c r="QGW718" s="146"/>
      <c r="QGX718" s="146"/>
      <c r="QGY718" s="146"/>
      <c r="QGZ718" s="146"/>
      <c r="QHA718" s="146"/>
      <c r="QHB718" s="146"/>
      <c r="QHC718" s="146"/>
      <c r="QHD718" s="146"/>
      <c r="QHE718" s="146"/>
      <c r="QHF718" s="146"/>
      <c r="QHG718" s="146"/>
      <c r="QHH718" s="146"/>
      <c r="QHI718" s="146"/>
      <c r="QHJ718" s="146"/>
      <c r="QHK718" s="146"/>
      <c r="QHL718" s="146"/>
      <c r="QHM718" s="146"/>
      <c r="QHN718" s="146"/>
      <c r="QHO718" s="146"/>
      <c r="QHP718" s="146"/>
      <c r="QHQ718" s="146"/>
      <c r="QHR718" s="146"/>
      <c r="QHS718" s="146"/>
      <c r="QHT718" s="146"/>
      <c r="QHU718" s="146"/>
      <c r="QHV718" s="146"/>
      <c r="QHW718" s="146"/>
      <c r="QHX718" s="146"/>
      <c r="QHY718" s="146"/>
      <c r="QHZ718" s="146"/>
      <c r="QIA718" s="146"/>
      <c r="QIB718" s="146"/>
      <c r="QIC718" s="146"/>
      <c r="QID718" s="146"/>
      <c r="QIE718" s="146"/>
      <c r="QIF718" s="146"/>
      <c r="QIG718" s="146"/>
      <c r="QIH718" s="146"/>
      <c r="QII718" s="146"/>
      <c r="QIJ718" s="146"/>
      <c r="QIK718" s="146"/>
      <c r="QIL718" s="146"/>
      <c r="QIM718" s="146"/>
      <c r="QIN718" s="146"/>
      <c r="QIO718" s="146"/>
      <c r="QIP718" s="146"/>
      <c r="QIQ718" s="146"/>
      <c r="QIR718" s="146"/>
      <c r="QIS718" s="146"/>
      <c r="QIT718" s="146"/>
      <c r="QIU718" s="146"/>
      <c r="QIV718" s="146"/>
      <c r="QIW718" s="146"/>
      <c r="QIX718" s="146"/>
      <c r="QIY718" s="146"/>
      <c r="QIZ718" s="146"/>
      <c r="QJA718" s="146"/>
      <c r="QJB718" s="146"/>
      <c r="QJC718" s="146"/>
      <c r="QJD718" s="146"/>
      <c r="QJE718" s="146"/>
      <c r="QJF718" s="146"/>
      <c r="QJG718" s="146"/>
      <c r="QJH718" s="146"/>
      <c r="QJI718" s="146"/>
      <c r="QJJ718" s="146"/>
      <c r="QJK718" s="146"/>
      <c r="QJL718" s="146"/>
      <c r="QJM718" s="146"/>
      <c r="QJN718" s="146"/>
      <c r="QJO718" s="146"/>
      <c r="QJP718" s="146"/>
      <c r="QJQ718" s="146"/>
      <c r="QJR718" s="146"/>
      <c r="QJS718" s="146"/>
      <c r="QJT718" s="146"/>
      <c r="QJU718" s="146"/>
      <c r="QJV718" s="146"/>
      <c r="QJW718" s="146"/>
      <c r="QJX718" s="146"/>
      <c r="QJY718" s="146"/>
      <c r="QJZ718" s="146"/>
      <c r="QKA718" s="146"/>
      <c r="QKB718" s="146"/>
      <c r="QKC718" s="146"/>
      <c r="QKD718" s="146"/>
      <c r="QKE718" s="146"/>
      <c r="QKF718" s="146"/>
      <c r="QKG718" s="146"/>
      <c r="QKH718" s="146"/>
      <c r="QKI718" s="146"/>
      <c r="QKJ718" s="146"/>
      <c r="QKK718" s="146"/>
      <c r="QKL718" s="146"/>
      <c r="QKM718" s="146"/>
      <c r="QKN718" s="146"/>
      <c r="QKO718" s="146"/>
      <c r="QKP718" s="146"/>
      <c r="QKQ718" s="146"/>
      <c r="QKR718" s="146"/>
      <c r="QKS718" s="146"/>
      <c r="QKT718" s="146"/>
      <c r="QKU718" s="146"/>
      <c r="QKV718" s="146"/>
      <c r="QKW718" s="146"/>
      <c r="QKX718" s="146"/>
      <c r="QKY718" s="146"/>
      <c r="QKZ718" s="146"/>
      <c r="QLA718" s="146"/>
      <c r="QLB718" s="146"/>
      <c r="QLC718" s="146"/>
      <c r="QLD718" s="146"/>
      <c r="QLE718" s="146"/>
      <c r="QLF718" s="146"/>
      <c r="QLG718" s="146"/>
      <c r="QLH718" s="146"/>
      <c r="QLI718" s="146"/>
      <c r="QLJ718" s="146"/>
      <c r="QLK718" s="146"/>
      <c r="QLL718" s="146"/>
      <c r="QLM718" s="146"/>
      <c r="QLN718" s="146"/>
      <c r="QLO718" s="146"/>
      <c r="QLP718" s="146"/>
      <c r="QLQ718" s="146"/>
      <c r="QLR718" s="146"/>
      <c r="QLS718" s="146"/>
      <c r="QLT718" s="146"/>
      <c r="QLU718" s="146"/>
      <c r="QLV718" s="146"/>
      <c r="QLW718" s="146"/>
      <c r="QLX718" s="146"/>
      <c r="QLY718" s="146"/>
      <c r="QLZ718" s="146"/>
      <c r="QMA718" s="146"/>
      <c r="QMB718" s="146"/>
      <c r="QMC718" s="146"/>
      <c r="QMD718" s="146"/>
      <c r="QME718" s="146"/>
      <c r="QMF718" s="146"/>
      <c r="QMG718" s="146"/>
      <c r="QMH718" s="146"/>
      <c r="QMI718" s="146"/>
      <c r="QMJ718" s="146"/>
      <c r="QMK718" s="146"/>
      <c r="QML718" s="146"/>
      <c r="QMM718" s="146"/>
      <c r="QMN718" s="146"/>
      <c r="QMO718" s="146"/>
      <c r="QMP718" s="146"/>
      <c r="QMQ718" s="146"/>
      <c r="QMR718" s="146"/>
      <c r="QMS718" s="146"/>
      <c r="QMT718" s="146"/>
      <c r="QMU718" s="146"/>
      <c r="QMV718" s="146"/>
      <c r="QMW718" s="146"/>
      <c r="QMX718" s="146"/>
      <c r="QMY718" s="146"/>
      <c r="QMZ718" s="146"/>
      <c r="QNA718" s="146"/>
      <c r="QNB718" s="146"/>
      <c r="QNC718" s="146"/>
      <c r="QND718" s="146"/>
      <c r="QNE718" s="146"/>
      <c r="QNF718" s="146"/>
      <c r="QNG718" s="146"/>
      <c r="QNH718" s="146"/>
      <c r="QNI718" s="146"/>
      <c r="QNJ718" s="146"/>
      <c r="QNK718" s="146"/>
      <c r="QNL718" s="146"/>
      <c r="QNM718" s="146"/>
      <c r="QNN718" s="146"/>
      <c r="QNO718" s="146"/>
      <c r="QNP718" s="146"/>
      <c r="QNQ718" s="146"/>
      <c r="QNR718" s="146"/>
      <c r="QNS718" s="146"/>
      <c r="QNT718" s="146"/>
      <c r="QNU718" s="146"/>
      <c r="QNV718" s="146"/>
      <c r="QNW718" s="146"/>
      <c r="QNX718" s="146"/>
      <c r="QNY718" s="146"/>
      <c r="QNZ718" s="146"/>
      <c r="QOA718" s="146"/>
      <c r="QOB718" s="146"/>
      <c r="QOC718" s="146"/>
      <c r="QOD718" s="146"/>
      <c r="QOE718" s="146"/>
      <c r="QOF718" s="146"/>
      <c r="QOG718" s="146"/>
      <c r="QOH718" s="146"/>
      <c r="QOI718" s="146"/>
      <c r="QOJ718" s="146"/>
      <c r="QOK718" s="146"/>
      <c r="QOL718" s="146"/>
      <c r="QOM718" s="146"/>
      <c r="QON718" s="146"/>
      <c r="QOO718" s="146"/>
      <c r="QOP718" s="146"/>
      <c r="QOQ718" s="146"/>
      <c r="QOR718" s="146"/>
      <c r="QOS718" s="146"/>
      <c r="QOT718" s="146"/>
      <c r="QOU718" s="146"/>
      <c r="QOV718" s="146"/>
      <c r="QOW718" s="146"/>
      <c r="QOX718" s="146"/>
      <c r="QOY718" s="146"/>
      <c r="QOZ718" s="146"/>
      <c r="QPA718" s="146"/>
      <c r="QPB718" s="146"/>
      <c r="QPC718" s="146"/>
      <c r="QPD718" s="146"/>
      <c r="QPE718" s="146"/>
      <c r="QPF718" s="146"/>
      <c r="QPG718" s="146"/>
      <c r="QPH718" s="146"/>
      <c r="QPI718" s="146"/>
      <c r="QPJ718" s="146"/>
      <c r="QPK718" s="146"/>
      <c r="QPL718" s="146"/>
      <c r="QPM718" s="146"/>
      <c r="QPN718" s="146"/>
      <c r="QPO718" s="146"/>
      <c r="QPP718" s="146"/>
      <c r="QPQ718" s="146"/>
      <c r="QPR718" s="146"/>
      <c r="QPS718" s="146"/>
      <c r="QPT718" s="146"/>
      <c r="QPU718" s="146"/>
      <c r="QPV718" s="146"/>
      <c r="QPW718" s="146"/>
      <c r="QPX718" s="146"/>
      <c r="QPY718" s="146"/>
      <c r="QPZ718" s="146"/>
      <c r="QQA718" s="146"/>
      <c r="QQB718" s="146"/>
      <c r="QQC718" s="146"/>
      <c r="QQD718" s="146"/>
      <c r="QQE718" s="146"/>
      <c r="QQF718" s="146"/>
      <c r="QQG718" s="146"/>
      <c r="QQH718" s="146"/>
      <c r="QQI718" s="146"/>
      <c r="QQJ718" s="146"/>
      <c r="QQK718" s="146"/>
      <c r="QQL718" s="146"/>
      <c r="QQM718" s="146"/>
      <c r="QQN718" s="146"/>
      <c r="QQO718" s="146"/>
      <c r="QQP718" s="146"/>
      <c r="QQQ718" s="146"/>
      <c r="QQR718" s="146"/>
      <c r="QQS718" s="146"/>
      <c r="QQT718" s="146"/>
      <c r="QQU718" s="146"/>
      <c r="QQV718" s="146"/>
      <c r="QQW718" s="146"/>
      <c r="QQX718" s="146"/>
      <c r="QQY718" s="146"/>
      <c r="QQZ718" s="146"/>
      <c r="QRA718" s="146"/>
      <c r="QRB718" s="146"/>
      <c r="QRC718" s="146"/>
      <c r="QRD718" s="146"/>
      <c r="QRE718" s="146"/>
      <c r="QRF718" s="146"/>
      <c r="QRG718" s="146"/>
      <c r="QRH718" s="146"/>
      <c r="QRI718" s="146"/>
      <c r="QRJ718" s="146"/>
      <c r="QRK718" s="146"/>
      <c r="QRL718" s="146"/>
      <c r="QRM718" s="146"/>
      <c r="QRN718" s="146"/>
      <c r="QRO718" s="146"/>
      <c r="QRP718" s="146"/>
      <c r="QRQ718" s="146"/>
      <c r="QRR718" s="146"/>
      <c r="QRS718" s="146"/>
      <c r="QRT718" s="146"/>
      <c r="QRU718" s="146"/>
      <c r="QRV718" s="146"/>
      <c r="QRW718" s="146"/>
      <c r="QRX718" s="146"/>
      <c r="QRY718" s="146"/>
      <c r="QRZ718" s="146"/>
      <c r="QSA718" s="146"/>
      <c r="QSB718" s="146"/>
      <c r="QSC718" s="146"/>
      <c r="QSD718" s="146"/>
      <c r="QSE718" s="146"/>
      <c r="QSF718" s="146"/>
      <c r="QSG718" s="146"/>
      <c r="QSH718" s="146"/>
      <c r="QSI718" s="146"/>
      <c r="QSJ718" s="146"/>
      <c r="QSK718" s="146"/>
      <c r="QSL718" s="146"/>
      <c r="QSM718" s="146"/>
      <c r="QSN718" s="146"/>
      <c r="QSO718" s="146"/>
      <c r="QSP718" s="146"/>
      <c r="QSQ718" s="146"/>
      <c r="QSR718" s="146"/>
      <c r="QSS718" s="146"/>
      <c r="QST718" s="146"/>
      <c r="QSU718" s="146"/>
      <c r="QSV718" s="146"/>
      <c r="QSW718" s="146"/>
      <c r="QSX718" s="146"/>
      <c r="QSY718" s="146"/>
      <c r="QSZ718" s="146"/>
      <c r="QTA718" s="146"/>
      <c r="QTB718" s="146"/>
      <c r="QTC718" s="146"/>
      <c r="QTD718" s="146"/>
      <c r="QTE718" s="146"/>
      <c r="QTF718" s="146"/>
      <c r="QTG718" s="146"/>
      <c r="QTH718" s="146"/>
      <c r="QTI718" s="146"/>
      <c r="QTJ718" s="146"/>
      <c r="QTK718" s="146"/>
      <c r="QTL718" s="146"/>
      <c r="QTM718" s="146"/>
      <c r="QTN718" s="146"/>
      <c r="QTO718" s="146"/>
      <c r="QTP718" s="146"/>
      <c r="QTQ718" s="146"/>
      <c r="QTR718" s="146"/>
      <c r="QTS718" s="146"/>
      <c r="QTT718" s="146"/>
      <c r="QTU718" s="146"/>
      <c r="QTV718" s="146"/>
      <c r="QTW718" s="146"/>
      <c r="QTX718" s="146"/>
      <c r="QTY718" s="146"/>
      <c r="QTZ718" s="146"/>
      <c r="QUA718" s="146"/>
      <c r="QUB718" s="146"/>
      <c r="QUC718" s="146"/>
      <c r="QUD718" s="146"/>
      <c r="QUE718" s="146"/>
      <c r="QUF718" s="146"/>
      <c r="QUG718" s="146"/>
      <c r="QUH718" s="146"/>
      <c r="QUI718" s="146"/>
      <c r="QUJ718" s="146"/>
      <c r="QUK718" s="146"/>
      <c r="QUL718" s="146"/>
      <c r="QUM718" s="146"/>
      <c r="QUN718" s="146"/>
      <c r="QUO718" s="146"/>
      <c r="QUP718" s="146"/>
      <c r="QUQ718" s="146"/>
      <c r="QUR718" s="146"/>
      <c r="QUS718" s="146"/>
      <c r="QUT718" s="146"/>
      <c r="QUU718" s="146"/>
      <c r="QUV718" s="146"/>
      <c r="QUW718" s="146"/>
      <c r="QUX718" s="146"/>
      <c r="QUY718" s="146"/>
      <c r="QUZ718" s="146"/>
      <c r="QVA718" s="146"/>
      <c r="QVB718" s="146"/>
      <c r="QVC718" s="146"/>
      <c r="QVD718" s="146"/>
      <c r="QVE718" s="146"/>
      <c r="QVF718" s="146"/>
      <c r="QVG718" s="146"/>
      <c r="QVH718" s="146"/>
      <c r="QVI718" s="146"/>
      <c r="QVJ718" s="146"/>
      <c r="QVK718" s="146"/>
      <c r="QVL718" s="146"/>
      <c r="QVM718" s="146"/>
      <c r="QVN718" s="146"/>
      <c r="QVO718" s="146"/>
      <c r="QVP718" s="146"/>
      <c r="QVQ718" s="146"/>
      <c r="QVR718" s="146"/>
      <c r="QVS718" s="146"/>
      <c r="QVT718" s="146"/>
      <c r="QVU718" s="146"/>
      <c r="QVV718" s="146"/>
      <c r="QVW718" s="146"/>
      <c r="QVX718" s="146"/>
      <c r="QVY718" s="146"/>
      <c r="QVZ718" s="146"/>
      <c r="QWA718" s="146"/>
      <c r="QWB718" s="146"/>
      <c r="QWC718" s="146"/>
      <c r="QWD718" s="146"/>
      <c r="QWE718" s="146"/>
      <c r="QWF718" s="146"/>
      <c r="QWG718" s="146"/>
      <c r="QWH718" s="146"/>
      <c r="QWI718" s="146"/>
      <c r="QWJ718" s="146"/>
      <c r="QWK718" s="146"/>
      <c r="QWL718" s="146"/>
      <c r="QWM718" s="146"/>
      <c r="QWN718" s="146"/>
      <c r="QWO718" s="146"/>
      <c r="QWP718" s="146"/>
      <c r="QWQ718" s="146"/>
      <c r="QWR718" s="146"/>
      <c r="QWS718" s="146"/>
      <c r="QWT718" s="146"/>
      <c r="QWU718" s="146"/>
      <c r="QWV718" s="146"/>
      <c r="QWW718" s="146"/>
      <c r="QWX718" s="146"/>
      <c r="QWY718" s="146"/>
      <c r="QWZ718" s="146"/>
      <c r="QXA718" s="146"/>
      <c r="QXB718" s="146"/>
      <c r="QXC718" s="146"/>
      <c r="QXD718" s="146"/>
      <c r="QXE718" s="146"/>
      <c r="QXF718" s="146"/>
      <c r="QXG718" s="146"/>
      <c r="QXH718" s="146"/>
      <c r="QXI718" s="146"/>
      <c r="QXJ718" s="146"/>
      <c r="QXK718" s="146"/>
      <c r="QXL718" s="146"/>
      <c r="QXM718" s="146"/>
      <c r="QXN718" s="146"/>
      <c r="QXO718" s="146"/>
      <c r="QXP718" s="146"/>
      <c r="QXQ718" s="146"/>
      <c r="QXR718" s="146"/>
      <c r="QXS718" s="146"/>
      <c r="QXT718" s="146"/>
      <c r="QXU718" s="146"/>
      <c r="QXV718" s="146"/>
      <c r="QXW718" s="146"/>
      <c r="QXX718" s="146"/>
      <c r="QXY718" s="146"/>
      <c r="QXZ718" s="146"/>
      <c r="QYA718" s="146"/>
      <c r="QYB718" s="146"/>
      <c r="QYC718" s="146"/>
      <c r="QYD718" s="146"/>
      <c r="QYE718" s="146"/>
      <c r="QYF718" s="146"/>
      <c r="QYG718" s="146"/>
      <c r="QYH718" s="146"/>
      <c r="QYI718" s="146"/>
      <c r="QYJ718" s="146"/>
      <c r="QYK718" s="146"/>
      <c r="QYL718" s="146"/>
      <c r="QYM718" s="146"/>
      <c r="QYN718" s="146"/>
      <c r="QYO718" s="146"/>
      <c r="QYP718" s="146"/>
      <c r="QYQ718" s="146"/>
      <c r="QYR718" s="146"/>
      <c r="QYS718" s="146"/>
      <c r="QYT718" s="146"/>
      <c r="QYU718" s="146"/>
      <c r="QYV718" s="146"/>
      <c r="QYW718" s="146"/>
      <c r="QYX718" s="146"/>
      <c r="QYY718" s="146"/>
      <c r="QYZ718" s="146"/>
      <c r="QZA718" s="146"/>
      <c r="QZB718" s="146"/>
      <c r="QZC718" s="146"/>
      <c r="QZD718" s="146"/>
      <c r="QZE718" s="146"/>
      <c r="QZF718" s="146"/>
      <c r="QZG718" s="146"/>
      <c r="QZH718" s="146"/>
      <c r="QZI718" s="146"/>
      <c r="QZJ718" s="146"/>
      <c r="QZK718" s="146"/>
      <c r="QZL718" s="146"/>
      <c r="QZM718" s="146"/>
      <c r="QZN718" s="146"/>
      <c r="QZO718" s="146"/>
      <c r="QZP718" s="146"/>
      <c r="QZQ718" s="146"/>
      <c r="QZR718" s="146"/>
      <c r="QZS718" s="146"/>
      <c r="QZT718" s="146"/>
      <c r="QZU718" s="146"/>
      <c r="QZV718" s="146"/>
      <c r="QZW718" s="146"/>
      <c r="QZX718" s="146"/>
      <c r="QZY718" s="146"/>
      <c r="QZZ718" s="146"/>
      <c r="RAA718" s="146"/>
      <c r="RAB718" s="146"/>
      <c r="RAC718" s="146"/>
      <c r="RAD718" s="146"/>
      <c r="RAE718" s="146"/>
      <c r="RAF718" s="146"/>
      <c r="RAG718" s="146"/>
      <c r="RAH718" s="146"/>
      <c r="RAI718" s="146"/>
      <c r="RAJ718" s="146"/>
      <c r="RAK718" s="146"/>
      <c r="RAL718" s="146"/>
      <c r="RAM718" s="146"/>
      <c r="RAN718" s="146"/>
      <c r="RAO718" s="146"/>
      <c r="RAP718" s="146"/>
      <c r="RAQ718" s="146"/>
      <c r="RAR718" s="146"/>
      <c r="RAS718" s="146"/>
      <c r="RAT718" s="146"/>
      <c r="RAU718" s="146"/>
      <c r="RAV718" s="146"/>
      <c r="RAW718" s="146"/>
      <c r="RAX718" s="146"/>
      <c r="RAY718" s="146"/>
      <c r="RAZ718" s="146"/>
      <c r="RBA718" s="146"/>
      <c r="RBB718" s="146"/>
      <c r="RBC718" s="146"/>
      <c r="RBD718" s="146"/>
      <c r="RBE718" s="146"/>
      <c r="RBF718" s="146"/>
      <c r="RBG718" s="146"/>
      <c r="RBH718" s="146"/>
      <c r="RBI718" s="146"/>
      <c r="RBJ718" s="146"/>
      <c r="RBK718" s="146"/>
      <c r="RBL718" s="146"/>
      <c r="RBM718" s="146"/>
      <c r="RBN718" s="146"/>
      <c r="RBO718" s="146"/>
      <c r="RBP718" s="146"/>
      <c r="RBQ718" s="146"/>
      <c r="RBR718" s="146"/>
      <c r="RBS718" s="146"/>
      <c r="RBT718" s="146"/>
      <c r="RBU718" s="146"/>
      <c r="RBV718" s="146"/>
      <c r="RBW718" s="146"/>
      <c r="RBX718" s="146"/>
      <c r="RBY718" s="146"/>
      <c r="RBZ718" s="146"/>
      <c r="RCA718" s="146"/>
      <c r="RCB718" s="146"/>
      <c r="RCC718" s="146"/>
      <c r="RCD718" s="146"/>
      <c r="RCE718" s="146"/>
      <c r="RCF718" s="146"/>
      <c r="RCG718" s="146"/>
      <c r="RCH718" s="146"/>
      <c r="RCI718" s="146"/>
      <c r="RCJ718" s="146"/>
      <c r="RCK718" s="146"/>
      <c r="RCL718" s="146"/>
      <c r="RCM718" s="146"/>
      <c r="RCN718" s="146"/>
      <c r="RCO718" s="146"/>
      <c r="RCP718" s="146"/>
      <c r="RCQ718" s="146"/>
      <c r="RCR718" s="146"/>
      <c r="RCS718" s="146"/>
      <c r="RCT718" s="146"/>
      <c r="RCU718" s="146"/>
      <c r="RCV718" s="146"/>
      <c r="RCW718" s="146"/>
      <c r="RCX718" s="146"/>
      <c r="RCY718" s="146"/>
      <c r="RCZ718" s="146"/>
      <c r="RDA718" s="146"/>
      <c r="RDB718" s="146"/>
      <c r="RDC718" s="146"/>
      <c r="RDD718" s="146"/>
      <c r="RDE718" s="146"/>
      <c r="RDF718" s="146"/>
      <c r="RDG718" s="146"/>
      <c r="RDH718" s="146"/>
      <c r="RDI718" s="146"/>
      <c r="RDJ718" s="146"/>
      <c r="RDK718" s="146"/>
      <c r="RDL718" s="146"/>
      <c r="RDM718" s="146"/>
      <c r="RDN718" s="146"/>
      <c r="RDO718" s="146"/>
      <c r="RDP718" s="146"/>
      <c r="RDQ718" s="146"/>
      <c r="RDR718" s="146"/>
      <c r="RDS718" s="146"/>
      <c r="RDT718" s="146"/>
      <c r="RDU718" s="146"/>
      <c r="RDV718" s="146"/>
      <c r="RDW718" s="146"/>
      <c r="RDX718" s="146"/>
      <c r="RDY718" s="146"/>
      <c r="RDZ718" s="146"/>
      <c r="REA718" s="146"/>
      <c r="REB718" s="146"/>
      <c r="REC718" s="146"/>
      <c r="RED718" s="146"/>
      <c r="REE718" s="146"/>
      <c r="REF718" s="146"/>
      <c r="REG718" s="146"/>
      <c r="REH718" s="146"/>
      <c r="REI718" s="146"/>
      <c r="REJ718" s="146"/>
      <c r="REK718" s="146"/>
      <c r="REL718" s="146"/>
      <c r="REM718" s="146"/>
      <c r="REN718" s="146"/>
      <c r="REO718" s="146"/>
      <c r="REP718" s="146"/>
      <c r="REQ718" s="146"/>
      <c r="RER718" s="146"/>
      <c r="RES718" s="146"/>
      <c r="RET718" s="146"/>
      <c r="REU718" s="146"/>
      <c r="REV718" s="146"/>
      <c r="REW718" s="146"/>
      <c r="REX718" s="146"/>
      <c r="REY718" s="146"/>
      <c r="REZ718" s="146"/>
      <c r="RFA718" s="146"/>
      <c r="RFB718" s="146"/>
      <c r="RFC718" s="146"/>
      <c r="RFD718" s="146"/>
      <c r="RFE718" s="146"/>
      <c r="RFF718" s="146"/>
      <c r="RFG718" s="146"/>
      <c r="RFH718" s="146"/>
      <c r="RFI718" s="146"/>
      <c r="RFJ718" s="146"/>
      <c r="RFK718" s="146"/>
      <c r="RFL718" s="146"/>
      <c r="RFM718" s="146"/>
      <c r="RFN718" s="146"/>
      <c r="RFO718" s="146"/>
      <c r="RFP718" s="146"/>
      <c r="RFQ718" s="146"/>
      <c r="RFR718" s="146"/>
      <c r="RFS718" s="146"/>
      <c r="RFT718" s="146"/>
      <c r="RFU718" s="146"/>
      <c r="RFV718" s="146"/>
      <c r="RFW718" s="146"/>
      <c r="RFX718" s="146"/>
      <c r="RFY718" s="146"/>
      <c r="RFZ718" s="146"/>
      <c r="RGA718" s="146"/>
      <c r="RGB718" s="146"/>
      <c r="RGC718" s="146"/>
      <c r="RGD718" s="146"/>
      <c r="RGE718" s="146"/>
      <c r="RGF718" s="146"/>
      <c r="RGG718" s="146"/>
      <c r="RGH718" s="146"/>
      <c r="RGI718" s="146"/>
      <c r="RGJ718" s="146"/>
      <c r="RGK718" s="146"/>
      <c r="RGL718" s="146"/>
      <c r="RGM718" s="146"/>
      <c r="RGN718" s="146"/>
      <c r="RGO718" s="146"/>
      <c r="RGP718" s="146"/>
      <c r="RGQ718" s="146"/>
      <c r="RGR718" s="146"/>
      <c r="RGS718" s="146"/>
      <c r="RGT718" s="146"/>
      <c r="RGU718" s="146"/>
      <c r="RGV718" s="146"/>
      <c r="RGW718" s="146"/>
      <c r="RGX718" s="146"/>
      <c r="RGY718" s="146"/>
      <c r="RGZ718" s="146"/>
      <c r="RHA718" s="146"/>
      <c r="RHB718" s="146"/>
      <c r="RHC718" s="146"/>
      <c r="RHD718" s="146"/>
      <c r="RHE718" s="146"/>
      <c r="RHF718" s="146"/>
      <c r="RHG718" s="146"/>
      <c r="RHH718" s="146"/>
      <c r="RHI718" s="146"/>
      <c r="RHJ718" s="146"/>
      <c r="RHK718" s="146"/>
      <c r="RHL718" s="146"/>
      <c r="RHM718" s="146"/>
      <c r="RHN718" s="146"/>
      <c r="RHO718" s="146"/>
      <c r="RHP718" s="146"/>
      <c r="RHQ718" s="146"/>
      <c r="RHR718" s="146"/>
      <c r="RHS718" s="146"/>
      <c r="RHT718" s="146"/>
      <c r="RHU718" s="146"/>
      <c r="RHV718" s="146"/>
      <c r="RHW718" s="146"/>
      <c r="RHX718" s="146"/>
      <c r="RHY718" s="146"/>
      <c r="RHZ718" s="146"/>
      <c r="RIA718" s="146"/>
      <c r="RIB718" s="146"/>
      <c r="RIC718" s="146"/>
      <c r="RID718" s="146"/>
      <c r="RIE718" s="146"/>
      <c r="RIF718" s="146"/>
      <c r="RIG718" s="146"/>
      <c r="RIH718" s="146"/>
      <c r="RII718" s="146"/>
      <c r="RIJ718" s="146"/>
      <c r="RIK718" s="146"/>
      <c r="RIL718" s="146"/>
      <c r="RIM718" s="146"/>
      <c r="RIN718" s="146"/>
      <c r="RIO718" s="146"/>
      <c r="RIP718" s="146"/>
      <c r="RIQ718" s="146"/>
      <c r="RIR718" s="146"/>
      <c r="RIS718" s="146"/>
      <c r="RIT718" s="146"/>
      <c r="RIU718" s="146"/>
      <c r="RIV718" s="146"/>
      <c r="RIW718" s="146"/>
      <c r="RIX718" s="146"/>
      <c r="RIY718" s="146"/>
      <c r="RIZ718" s="146"/>
      <c r="RJA718" s="146"/>
      <c r="RJB718" s="146"/>
      <c r="RJC718" s="146"/>
      <c r="RJD718" s="146"/>
      <c r="RJE718" s="146"/>
      <c r="RJF718" s="146"/>
      <c r="RJG718" s="146"/>
      <c r="RJH718" s="146"/>
      <c r="RJI718" s="146"/>
      <c r="RJJ718" s="146"/>
      <c r="RJK718" s="146"/>
      <c r="RJL718" s="146"/>
      <c r="RJM718" s="146"/>
      <c r="RJN718" s="146"/>
      <c r="RJO718" s="146"/>
      <c r="RJP718" s="146"/>
      <c r="RJQ718" s="146"/>
      <c r="RJR718" s="146"/>
      <c r="RJS718" s="146"/>
      <c r="RJT718" s="146"/>
      <c r="RJU718" s="146"/>
      <c r="RJV718" s="146"/>
      <c r="RJW718" s="146"/>
      <c r="RJX718" s="146"/>
      <c r="RJY718" s="146"/>
      <c r="RJZ718" s="146"/>
      <c r="RKA718" s="146"/>
      <c r="RKB718" s="146"/>
      <c r="RKC718" s="146"/>
      <c r="RKD718" s="146"/>
      <c r="RKE718" s="146"/>
      <c r="RKF718" s="146"/>
      <c r="RKG718" s="146"/>
      <c r="RKH718" s="146"/>
      <c r="RKI718" s="146"/>
      <c r="RKJ718" s="146"/>
      <c r="RKK718" s="146"/>
      <c r="RKL718" s="146"/>
      <c r="RKM718" s="146"/>
      <c r="RKN718" s="146"/>
      <c r="RKO718" s="146"/>
      <c r="RKP718" s="146"/>
      <c r="RKQ718" s="146"/>
      <c r="RKR718" s="146"/>
      <c r="RKS718" s="146"/>
      <c r="RKT718" s="146"/>
      <c r="RKU718" s="146"/>
      <c r="RKV718" s="146"/>
      <c r="RKW718" s="146"/>
      <c r="RKX718" s="146"/>
      <c r="RKY718" s="146"/>
      <c r="RKZ718" s="146"/>
      <c r="RLA718" s="146"/>
      <c r="RLB718" s="146"/>
      <c r="RLC718" s="146"/>
      <c r="RLD718" s="146"/>
      <c r="RLE718" s="146"/>
      <c r="RLF718" s="146"/>
      <c r="RLG718" s="146"/>
      <c r="RLH718" s="146"/>
      <c r="RLI718" s="146"/>
      <c r="RLJ718" s="146"/>
      <c r="RLK718" s="146"/>
      <c r="RLL718" s="146"/>
      <c r="RLM718" s="146"/>
      <c r="RLN718" s="146"/>
      <c r="RLO718" s="146"/>
      <c r="RLP718" s="146"/>
      <c r="RLQ718" s="146"/>
      <c r="RLR718" s="146"/>
      <c r="RLS718" s="146"/>
      <c r="RLT718" s="146"/>
      <c r="RLU718" s="146"/>
      <c r="RLV718" s="146"/>
      <c r="RLW718" s="146"/>
      <c r="RLX718" s="146"/>
      <c r="RLY718" s="146"/>
      <c r="RLZ718" s="146"/>
      <c r="RMA718" s="146"/>
      <c r="RMB718" s="146"/>
      <c r="RMC718" s="146"/>
      <c r="RMD718" s="146"/>
      <c r="RME718" s="146"/>
      <c r="RMF718" s="146"/>
      <c r="RMG718" s="146"/>
      <c r="RMH718" s="146"/>
      <c r="RMI718" s="146"/>
      <c r="RMJ718" s="146"/>
      <c r="RMK718" s="146"/>
      <c r="RML718" s="146"/>
      <c r="RMM718" s="146"/>
      <c r="RMN718" s="146"/>
      <c r="RMO718" s="146"/>
      <c r="RMP718" s="146"/>
      <c r="RMQ718" s="146"/>
      <c r="RMR718" s="146"/>
      <c r="RMS718" s="146"/>
      <c r="RMT718" s="146"/>
      <c r="RMU718" s="146"/>
      <c r="RMV718" s="146"/>
      <c r="RMW718" s="146"/>
      <c r="RMX718" s="146"/>
      <c r="RMY718" s="146"/>
      <c r="RMZ718" s="146"/>
      <c r="RNA718" s="146"/>
      <c r="RNB718" s="146"/>
      <c r="RNC718" s="146"/>
      <c r="RND718" s="146"/>
      <c r="RNE718" s="146"/>
      <c r="RNF718" s="146"/>
      <c r="RNG718" s="146"/>
      <c r="RNH718" s="146"/>
      <c r="RNI718" s="146"/>
      <c r="RNJ718" s="146"/>
      <c r="RNK718" s="146"/>
      <c r="RNL718" s="146"/>
      <c r="RNM718" s="146"/>
      <c r="RNN718" s="146"/>
      <c r="RNO718" s="146"/>
      <c r="RNP718" s="146"/>
      <c r="RNQ718" s="146"/>
      <c r="RNR718" s="146"/>
      <c r="RNS718" s="146"/>
      <c r="RNT718" s="146"/>
      <c r="RNU718" s="146"/>
      <c r="RNV718" s="146"/>
      <c r="RNW718" s="146"/>
      <c r="RNX718" s="146"/>
      <c r="RNY718" s="146"/>
      <c r="RNZ718" s="146"/>
      <c r="ROA718" s="146"/>
      <c r="ROB718" s="146"/>
      <c r="ROC718" s="146"/>
      <c r="ROD718" s="146"/>
      <c r="ROE718" s="146"/>
      <c r="ROF718" s="146"/>
      <c r="ROG718" s="146"/>
      <c r="ROH718" s="146"/>
      <c r="ROI718" s="146"/>
      <c r="ROJ718" s="146"/>
      <c r="ROK718" s="146"/>
      <c r="ROL718" s="146"/>
      <c r="ROM718" s="146"/>
      <c r="RON718" s="146"/>
      <c r="ROO718" s="146"/>
      <c r="ROP718" s="146"/>
      <c r="ROQ718" s="146"/>
      <c r="ROR718" s="146"/>
      <c r="ROS718" s="146"/>
      <c r="ROT718" s="146"/>
      <c r="ROU718" s="146"/>
      <c r="ROV718" s="146"/>
      <c r="ROW718" s="146"/>
      <c r="ROX718" s="146"/>
      <c r="ROY718" s="146"/>
      <c r="ROZ718" s="146"/>
      <c r="RPA718" s="146"/>
      <c r="RPB718" s="146"/>
      <c r="RPC718" s="146"/>
      <c r="RPD718" s="146"/>
      <c r="RPE718" s="146"/>
      <c r="RPF718" s="146"/>
      <c r="RPG718" s="146"/>
      <c r="RPH718" s="146"/>
      <c r="RPI718" s="146"/>
      <c r="RPJ718" s="146"/>
      <c r="RPK718" s="146"/>
      <c r="RPL718" s="146"/>
      <c r="RPM718" s="146"/>
      <c r="RPN718" s="146"/>
      <c r="RPO718" s="146"/>
      <c r="RPP718" s="146"/>
      <c r="RPQ718" s="146"/>
      <c r="RPR718" s="146"/>
      <c r="RPS718" s="146"/>
      <c r="RPT718" s="146"/>
      <c r="RPU718" s="146"/>
      <c r="RPV718" s="146"/>
      <c r="RPW718" s="146"/>
      <c r="RPX718" s="146"/>
      <c r="RPY718" s="146"/>
      <c r="RPZ718" s="146"/>
      <c r="RQA718" s="146"/>
      <c r="RQB718" s="146"/>
      <c r="RQC718" s="146"/>
      <c r="RQD718" s="146"/>
      <c r="RQE718" s="146"/>
      <c r="RQF718" s="146"/>
      <c r="RQG718" s="146"/>
      <c r="RQH718" s="146"/>
      <c r="RQI718" s="146"/>
      <c r="RQJ718" s="146"/>
      <c r="RQK718" s="146"/>
      <c r="RQL718" s="146"/>
      <c r="RQM718" s="146"/>
      <c r="RQN718" s="146"/>
      <c r="RQO718" s="146"/>
      <c r="RQP718" s="146"/>
      <c r="RQQ718" s="146"/>
      <c r="RQR718" s="146"/>
      <c r="RQS718" s="146"/>
      <c r="RQT718" s="146"/>
      <c r="RQU718" s="146"/>
      <c r="RQV718" s="146"/>
      <c r="RQW718" s="146"/>
      <c r="RQX718" s="146"/>
      <c r="RQY718" s="146"/>
      <c r="RQZ718" s="146"/>
      <c r="RRA718" s="146"/>
      <c r="RRB718" s="146"/>
      <c r="RRC718" s="146"/>
      <c r="RRD718" s="146"/>
      <c r="RRE718" s="146"/>
      <c r="RRF718" s="146"/>
      <c r="RRG718" s="146"/>
      <c r="RRH718" s="146"/>
      <c r="RRI718" s="146"/>
      <c r="RRJ718" s="146"/>
      <c r="RRK718" s="146"/>
      <c r="RRL718" s="146"/>
      <c r="RRM718" s="146"/>
      <c r="RRN718" s="146"/>
      <c r="RRO718" s="146"/>
      <c r="RRP718" s="146"/>
      <c r="RRQ718" s="146"/>
      <c r="RRR718" s="146"/>
      <c r="RRS718" s="146"/>
      <c r="RRT718" s="146"/>
      <c r="RRU718" s="146"/>
      <c r="RRV718" s="146"/>
      <c r="RRW718" s="146"/>
      <c r="RRX718" s="146"/>
      <c r="RRY718" s="146"/>
      <c r="RRZ718" s="146"/>
      <c r="RSA718" s="146"/>
      <c r="RSB718" s="146"/>
      <c r="RSC718" s="146"/>
      <c r="RSD718" s="146"/>
      <c r="RSE718" s="146"/>
      <c r="RSF718" s="146"/>
      <c r="RSG718" s="146"/>
      <c r="RSH718" s="146"/>
      <c r="RSI718" s="146"/>
      <c r="RSJ718" s="146"/>
      <c r="RSK718" s="146"/>
      <c r="RSL718" s="146"/>
      <c r="RSM718" s="146"/>
      <c r="RSN718" s="146"/>
      <c r="RSO718" s="146"/>
      <c r="RSP718" s="146"/>
      <c r="RSQ718" s="146"/>
      <c r="RSR718" s="146"/>
      <c r="RSS718" s="146"/>
      <c r="RST718" s="146"/>
      <c r="RSU718" s="146"/>
      <c r="RSV718" s="146"/>
      <c r="RSW718" s="146"/>
      <c r="RSX718" s="146"/>
      <c r="RSY718" s="146"/>
      <c r="RSZ718" s="146"/>
      <c r="RTA718" s="146"/>
      <c r="RTB718" s="146"/>
      <c r="RTC718" s="146"/>
      <c r="RTD718" s="146"/>
      <c r="RTE718" s="146"/>
      <c r="RTF718" s="146"/>
      <c r="RTG718" s="146"/>
      <c r="RTH718" s="146"/>
      <c r="RTI718" s="146"/>
      <c r="RTJ718" s="146"/>
      <c r="RTK718" s="146"/>
      <c r="RTL718" s="146"/>
      <c r="RTM718" s="146"/>
      <c r="RTN718" s="146"/>
      <c r="RTO718" s="146"/>
      <c r="RTP718" s="146"/>
      <c r="RTQ718" s="146"/>
      <c r="RTR718" s="146"/>
      <c r="RTS718" s="146"/>
      <c r="RTT718" s="146"/>
      <c r="RTU718" s="146"/>
      <c r="RTV718" s="146"/>
      <c r="RTW718" s="146"/>
      <c r="RTX718" s="146"/>
      <c r="RTY718" s="146"/>
      <c r="RTZ718" s="146"/>
      <c r="RUA718" s="146"/>
      <c r="RUB718" s="146"/>
      <c r="RUC718" s="146"/>
      <c r="RUD718" s="146"/>
      <c r="RUE718" s="146"/>
      <c r="RUF718" s="146"/>
      <c r="RUG718" s="146"/>
      <c r="RUH718" s="146"/>
      <c r="RUI718" s="146"/>
      <c r="RUJ718" s="146"/>
      <c r="RUK718" s="146"/>
      <c r="RUL718" s="146"/>
      <c r="RUM718" s="146"/>
      <c r="RUN718" s="146"/>
      <c r="RUO718" s="146"/>
      <c r="RUP718" s="146"/>
      <c r="RUQ718" s="146"/>
      <c r="RUR718" s="146"/>
      <c r="RUS718" s="146"/>
      <c r="RUT718" s="146"/>
      <c r="RUU718" s="146"/>
      <c r="RUV718" s="146"/>
      <c r="RUW718" s="146"/>
      <c r="RUX718" s="146"/>
      <c r="RUY718" s="146"/>
      <c r="RUZ718" s="146"/>
      <c r="RVA718" s="146"/>
      <c r="RVB718" s="146"/>
      <c r="RVC718" s="146"/>
      <c r="RVD718" s="146"/>
      <c r="RVE718" s="146"/>
      <c r="RVF718" s="146"/>
      <c r="RVG718" s="146"/>
      <c r="RVH718" s="146"/>
      <c r="RVI718" s="146"/>
      <c r="RVJ718" s="146"/>
      <c r="RVK718" s="146"/>
      <c r="RVL718" s="146"/>
      <c r="RVM718" s="146"/>
      <c r="RVN718" s="146"/>
      <c r="RVO718" s="146"/>
      <c r="RVP718" s="146"/>
      <c r="RVQ718" s="146"/>
      <c r="RVR718" s="146"/>
      <c r="RVS718" s="146"/>
      <c r="RVT718" s="146"/>
      <c r="RVU718" s="146"/>
      <c r="RVV718" s="146"/>
      <c r="RVW718" s="146"/>
      <c r="RVX718" s="146"/>
      <c r="RVY718" s="146"/>
      <c r="RVZ718" s="146"/>
      <c r="RWA718" s="146"/>
      <c r="RWB718" s="146"/>
      <c r="RWC718" s="146"/>
      <c r="RWD718" s="146"/>
      <c r="RWE718" s="146"/>
      <c r="RWF718" s="146"/>
      <c r="RWG718" s="146"/>
      <c r="RWH718" s="146"/>
      <c r="RWI718" s="146"/>
      <c r="RWJ718" s="146"/>
      <c r="RWK718" s="146"/>
      <c r="RWL718" s="146"/>
      <c r="RWM718" s="146"/>
      <c r="RWN718" s="146"/>
      <c r="RWO718" s="146"/>
      <c r="RWP718" s="146"/>
      <c r="RWQ718" s="146"/>
      <c r="RWR718" s="146"/>
      <c r="RWS718" s="146"/>
      <c r="RWT718" s="146"/>
      <c r="RWU718" s="146"/>
      <c r="RWV718" s="146"/>
      <c r="RWW718" s="146"/>
      <c r="RWX718" s="146"/>
      <c r="RWY718" s="146"/>
      <c r="RWZ718" s="146"/>
      <c r="RXA718" s="146"/>
      <c r="RXB718" s="146"/>
      <c r="RXC718" s="146"/>
      <c r="RXD718" s="146"/>
      <c r="RXE718" s="146"/>
      <c r="RXF718" s="146"/>
      <c r="RXG718" s="146"/>
      <c r="RXH718" s="146"/>
      <c r="RXI718" s="146"/>
      <c r="RXJ718" s="146"/>
      <c r="RXK718" s="146"/>
      <c r="RXL718" s="146"/>
      <c r="RXM718" s="146"/>
      <c r="RXN718" s="146"/>
      <c r="RXO718" s="146"/>
      <c r="RXP718" s="146"/>
      <c r="RXQ718" s="146"/>
      <c r="RXR718" s="146"/>
      <c r="RXS718" s="146"/>
      <c r="RXT718" s="146"/>
      <c r="RXU718" s="146"/>
      <c r="RXV718" s="146"/>
      <c r="RXW718" s="146"/>
      <c r="RXX718" s="146"/>
      <c r="RXY718" s="146"/>
      <c r="RXZ718" s="146"/>
      <c r="RYA718" s="146"/>
      <c r="RYB718" s="146"/>
      <c r="RYC718" s="146"/>
      <c r="RYD718" s="146"/>
      <c r="RYE718" s="146"/>
      <c r="RYF718" s="146"/>
      <c r="RYG718" s="146"/>
      <c r="RYH718" s="146"/>
      <c r="RYI718" s="146"/>
      <c r="RYJ718" s="146"/>
      <c r="RYK718" s="146"/>
      <c r="RYL718" s="146"/>
      <c r="RYM718" s="146"/>
      <c r="RYN718" s="146"/>
      <c r="RYO718" s="146"/>
      <c r="RYP718" s="146"/>
      <c r="RYQ718" s="146"/>
      <c r="RYR718" s="146"/>
      <c r="RYS718" s="146"/>
      <c r="RYT718" s="146"/>
      <c r="RYU718" s="146"/>
      <c r="RYV718" s="146"/>
      <c r="RYW718" s="146"/>
      <c r="RYX718" s="146"/>
      <c r="RYY718" s="146"/>
      <c r="RYZ718" s="146"/>
      <c r="RZA718" s="146"/>
      <c r="RZB718" s="146"/>
      <c r="RZC718" s="146"/>
      <c r="RZD718" s="146"/>
      <c r="RZE718" s="146"/>
      <c r="RZF718" s="146"/>
      <c r="RZG718" s="146"/>
      <c r="RZH718" s="146"/>
      <c r="RZI718" s="146"/>
      <c r="RZJ718" s="146"/>
      <c r="RZK718" s="146"/>
      <c r="RZL718" s="146"/>
      <c r="RZM718" s="146"/>
      <c r="RZN718" s="146"/>
      <c r="RZO718" s="146"/>
      <c r="RZP718" s="146"/>
      <c r="RZQ718" s="146"/>
      <c r="RZR718" s="146"/>
      <c r="RZS718" s="146"/>
      <c r="RZT718" s="146"/>
      <c r="RZU718" s="146"/>
      <c r="RZV718" s="146"/>
      <c r="RZW718" s="146"/>
      <c r="RZX718" s="146"/>
      <c r="RZY718" s="146"/>
      <c r="RZZ718" s="146"/>
      <c r="SAA718" s="146"/>
      <c r="SAB718" s="146"/>
      <c r="SAC718" s="146"/>
      <c r="SAD718" s="146"/>
      <c r="SAE718" s="146"/>
      <c r="SAF718" s="146"/>
      <c r="SAG718" s="146"/>
      <c r="SAH718" s="146"/>
      <c r="SAI718" s="146"/>
      <c r="SAJ718" s="146"/>
      <c r="SAK718" s="146"/>
      <c r="SAL718" s="146"/>
      <c r="SAM718" s="146"/>
      <c r="SAN718" s="146"/>
      <c r="SAO718" s="146"/>
      <c r="SAP718" s="146"/>
      <c r="SAQ718" s="146"/>
      <c r="SAR718" s="146"/>
      <c r="SAS718" s="146"/>
      <c r="SAT718" s="146"/>
      <c r="SAU718" s="146"/>
      <c r="SAV718" s="146"/>
      <c r="SAW718" s="146"/>
      <c r="SAX718" s="146"/>
      <c r="SAY718" s="146"/>
      <c r="SAZ718" s="146"/>
      <c r="SBA718" s="146"/>
      <c r="SBB718" s="146"/>
      <c r="SBC718" s="146"/>
      <c r="SBD718" s="146"/>
      <c r="SBE718" s="146"/>
      <c r="SBF718" s="146"/>
      <c r="SBG718" s="146"/>
      <c r="SBH718" s="146"/>
      <c r="SBI718" s="146"/>
      <c r="SBJ718" s="146"/>
      <c r="SBK718" s="146"/>
      <c r="SBL718" s="146"/>
      <c r="SBM718" s="146"/>
      <c r="SBN718" s="146"/>
      <c r="SBO718" s="146"/>
      <c r="SBP718" s="146"/>
      <c r="SBQ718" s="146"/>
      <c r="SBR718" s="146"/>
      <c r="SBS718" s="146"/>
      <c r="SBT718" s="146"/>
      <c r="SBU718" s="146"/>
      <c r="SBV718" s="146"/>
      <c r="SBW718" s="146"/>
      <c r="SBX718" s="146"/>
      <c r="SBY718" s="146"/>
      <c r="SBZ718" s="146"/>
      <c r="SCA718" s="146"/>
      <c r="SCB718" s="146"/>
      <c r="SCC718" s="146"/>
      <c r="SCD718" s="146"/>
      <c r="SCE718" s="146"/>
      <c r="SCF718" s="146"/>
      <c r="SCG718" s="146"/>
      <c r="SCH718" s="146"/>
      <c r="SCI718" s="146"/>
      <c r="SCJ718" s="146"/>
      <c r="SCK718" s="146"/>
      <c r="SCL718" s="146"/>
      <c r="SCM718" s="146"/>
      <c r="SCN718" s="146"/>
      <c r="SCO718" s="146"/>
      <c r="SCP718" s="146"/>
      <c r="SCQ718" s="146"/>
      <c r="SCR718" s="146"/>
      <c r="SCS718" s="146"/>
      <c r="SCT718" s="146"/>
      <c r="SCU718" s="146"/>
      <c r="SCV718" s="146"/>
      <c r="SCW718" s="146"/>
      <c r="SCX718" s="146"/>
      <c r="SCY718" s="146"/>
      <c r="SCZ718" s="146"/>
      <c r="SDA718" s="146"/>
      <c r="SDB718" s="146"/>
      <c r="SDC718" s="146"/>
      <c r="SDD718" s="146"/>
      <c r="SDE718" s="146"/>
      <c r="SDF718" s="146"/>
      <c r="SDG718" s="146"/>
      <c r="SDH718" s="146"/>
      <c r="SDI718" s="146"/>
      <c r="SDJ718" s="146"/>
      <c r="SDK718" s="146"/>
      <c r="SDL718" s="146"/>
      <c r="SDM718" s="146"/>
      <c r="SDN718" s="146"/>
      <c r="SDO718" s="146"/>
      <c r="SDP718" s="146"/>
      <c r="SDQ718" s="146"/>
      <c r="SDR718" s="146"/>
      <c r="SDS718" s="146"/>
      <c r="SDT718" s="146"/>
      <c r="SDU718" s="146"/>
      <c r="SDV718" s="146"/>
      <c r="SDW718" s="146"/>
      <c r="SDX718" s="146"/>
      <c r="SDY718" s="146"/>
      <c r="SDZ718" s="146"/>
      <c r="SEA718" s="146"/>
      <c r="SEB718" s="146"/>
      <c r="SEC718" s="146"/>
      <c r="SED718" s="146"/>
      <c r="SEE718" s="146"/>
      <c r="SEF718" s="146"/>
      <c r="SEG718" s="146"/>
      <c r="SEH718" s="146"/>
      <c r="SEI718" s="146"/>
      <c r="SEJ718" s="146"/>
      <c r="SEK718" s="146"/>
      <c r="SEL718" s="146"/>
      <c r="SEM718" s="146"/>
      <c r="SEN718" s="146"/>
      <c r="SEO718" s="146"/>
      <c r="SEP718" s="146"/>
      <c r="SEQ718" s="146"/>
      <c r="SER718" s="146"/>
      <c r="SES718" s="146"/>
      <c r="SET718" s="146"/>
      <c r="SEU718" s="146"/>
      <c r="SEV718" s="146"/>
      <c r="SEW718" s="146"/>
      <c r="SEX718" s="146"/>
      <c r="SEY718" s="146"/>
      <c r="SEZ718" s="146"/>
      <c r="SFA718" s="146"/>
      <c r="SFB718" s="146"/>
      <c r="SFC718" s="146"/>
      <c r="SFD718" s="146"/>
      <c r="SFE718" s="146"/>
      <c r="SFF718" s="146"/>
      <c r="SFG718" s="146"/>
      <c r="SFH718" s="146"/>
      <c r="SFI718" s="146"/>
      <c r="SFJ718" s="146"/>
      <c r="SFK718" s="146"/>
      <c r="SFL718" s="146"/>
      <c r="SFM718" s="146"/>
      <c r="SFN718" s="146"/>
      <c r="SFO718" s="146"/>
      <c r="SFP718" s="146"/>
      <c r="SFQ718" s="146"/>
      <c r="SFR718" s="146"/>
      <c r="SFS718" s="146"/>
      <c r="SFT718" s="146"/>
      <c r="SFU718" s="146"/>
      <c r="SFV718" s="146"/>
      <c r="SFW718" s="146"/>
      <c r="SFX718" s="146"/>
      <c r="SFY718" s="146"/>
      <c r="SFZ718" s="146"/>
      <c r="SGA718" s="146"/>
      <c r="SGB718" s="146"/>
      <c r="SGC718" s="146"/>
      <c r="SGD718" s="146"/>
      <c r="SGE718" s="146"/>
      <c r="SGF718" s="146"/>
      <c r="SGG718" s="146"/>
      <c r="SGH718" s="146"/>
      <c r="SGI718" s="146"/>
      <c r="SGJ718" s="146"/>
      <c r="SGK718" s="146"/>
      <c r="SGL718" s="146"/>
      <c r="SGM718" s="146"/>
      <c r="SGN718" s="146"/>
      <c r="SGO718" s="146"/>
      <c r="SGP718" s="146"/>
      <c r="SGQ718" s="146"/>
      <c r="SGR718" s="146"/>
      <c r="SGS718" s="146"/>
      <c r="SGT718" s="146"/>
      <c r="SGU718" s="146"/>
      <c r="SGV718" s="146"/>
      <c r="SGW718" s="146"/>
      <c r="SGX718" s="146"/>
      <c r="SGY718" s="146"/>
      <c r="SGZ718" s="146"/>
      <c r="SHA718" s="146"/>
      <c r="SHB718" s="146"/>
      <c r="SHC718" s="146"/>
      <c r="SHD718" s="146"/>
      <c r="SHE718" s="146"/>
      <c r="SHF718" s="146"/>
      <c r="SHG718" s="146"/>
      <c r="SHH718" s="146"/>
      <c r="SHI718" s="146"/>
      <c r="SHJ718" s="146"/>
      <c r="SHK718" s="146"/>
      <c r="SHL718" s="146"/>
      <c r="SHM718" s="146"/>
      <c r="SHN718" s="146"/>
      <c r="SHO718" s="146"/>
      <c r="SHP718" s="146"/>
      <c r="SHQ718" s="146"/>
      <c r="SHR718" s="146"/>
      <c r="SHS718" s="146"/>
      <c r="SHT718" s="146"/>
      <c r="SHU718" s="146"/>
      <c r="SHV718" s="146"/>
      <c r="SHW718" s="146"/>
      <c r="SHX718" s="146"/>
      <c r="SHY718" s="146"/>
      <c r="SHZ718" s="146"/>
      <c r="SIA718" s="146"/>
      <c r="SIB718" s="146"/>
      <c r="SIC718" s="146"/>
      <c r="SID718" s="146"/>
      <c r="SIE718" s="146"/>
      <c r="SIF718" s="146"/>
      <c r="SIG718" s="146"/>
      <c r="SIH718" s="146"/>
      <c r="SII718" s="146"/>
      <c r="SIJ718" s="146"/>
      <c r="SIK718" s="146"/>
      <c r="SIL718" s="146"/>
      <c r="SIM718" s="146"/>
      <c r="SIN718" s="146"/>
      <c r="SIO718" s="146"/>
      <c r="SIP718" s="146"/>
      <c r="SIQ718" s="146"/>
      <c r="SIR718" s="146"/>
      <c r="SIS718" s="146"/>
      <c r="SIT718" s="146"/>
      <c r="SIU718" s="146"/>
      <c r="SIV718" s="146"/>
      <c r="SIW718" s="146"/>
      <c r="SIX718" s="146"/>
      <c r="SIY718" s="146"/>
      <c r="SIZ718" s="146"/>
      <c r="SJA718" s="146"/>
      <c r="SJB718" s="146"/>
      <c r="SJC718" s="146"/>
      <c r="SJD718" s="146"/>
      <c r="SJE718" s="146"/>
      <c r="SJF718" s="146"/>
      <c r="SJG718" s="146"/>
      <c r="SJH718" s="146"/>
      <c r="SJI718" s="146"/>
      <c r="SJJ718" s="146"/>
      <c r="SJK718" s="146"/>
      <c r="SJL718" s="146"/>
      <c r="SJM718" s="146"/>
      <c r="SJN718" s="146"/>
      <c r="SJO718" s="146"/>
      <c r="SJP718" s="146"/>
      <c r="SJQ718" s="146"/>
      <c r="SJR718" s="146"/>
      <c r="SJS718" s="146"/>
      <c r="SJT718" s="146"/>
      <c r="SJU718" s="146"/>
      <c r="SJV718" s="146"/>
      <c r="SJW718" s="146"/>
      <c r="SJX718" s="146"/>
      <c r="SJY718" s="146"/>
      <c r="SJZ718" s="146"/>
      <c r="SKA718" s="146"/>
      <c r="SKB718" s="146"/>
      <c r="SKC718" s="146"/>
      <c r="SKD718" s="146"/>
      <c r="SKE718" s="146"/>
      <c r="SKF718" s="146"/>
      <c r="SKG718" s="146"/>
      <c r="SKH718" s="146"/>
      <c r="SKI718" s="146"/>
      <c r="SKJ718" s="146"/>
      <c r="SKK718" s="146"/>
      <c r="SKL718" s="146"/>
      <c r="SKM718" s="146"/>
      <c r="SKN718" s="146"/>
      <c r="SKO718" s="146"/>
      <c r="SKP718" s="146"/>
      <c r="SKQ718" s="146"/>
      <c r="SKR718" s="146"/>
      <c r="SKS718" s="146"/>
      <c r="SKT718" s="146"/>
      <c r="SKU718" s="146"/>
      <c r="SKV718" s="146"/>
      <c r="SKW718" s="146"/>
      <c r="SKX718" s="146"/>
      <c r="SKY718" s="146"/>
      <c r="SKZ718" s="146"/>
      <c r="SLA718" s="146"/>
      <c r="SLB718" s="146"/>
      <c r="SLC718" s="146"/>
      <c r="SLD718" s="146"/>
      <c r="SLE718" s="146"/>
      <c r="SLF718" s="146"/>
      <c r="SLG718" s="146"/>
      <c r="SLH718" s="146"/>
      <c r="SLI718" s="146"/>
      <c r="SLJ718" s="146"/>
      <c r="SLK718" s="146"/>
      <c r="SLL718" s="146"/>
      <c r="SLM718" s="146"/>
      <c r="SLN718" s="146"/>
      <c r="SLO718" s="146"/>
      <c r="SLP718" s="146"/>
      <c r="SLQ718" s="146"/>
      <c r="SLR718" s="146"/>
      <c r="SLS718" s="146"/>
      <c r="SLT718" s="146"/>
      <c r="SLU718" s="146"/>
      <c r="SLV718" s="146"/>
      <c r="SLW718" s="146"/>
      <c r="SLX718" s="146"/>
      <c r="SLY718" s="146"/>
      <c r="SLZ718" s="146"/>
      <c r="SMA718" s="146"/>
      <c r="SMB718" s="146"/>
      <c r="SMC718" s="146"/>
      <c r="SMD718" s="146"/>
      <c r="SME718" s="146"/>
      <c r="SMF718" s="146"/>
      <c r="SMG718" s="146"/>
      <c r="SMH718" s="146"/>
      <c r="SMI718" s="146"/>
      <c r="SMJ718" s="146"/>
      <c r="SMK718" s="146"/>
      <c r="SML718" s="146"/>
      <c r="SMM718" s="146"/>
      <c r="SMN718" s="146"/>
      <c r="SMO718" s="146"/>
      <c r="SMP718" s="146"/>
      <c r="SMQ718" s="146"/>
      <c r="SMR718" s="146"/>
      <c r="SMS718" s="146"/>
      <c r="SMT718" s="146"/>
      <c r="SMU718" s="146"/>
      <c r="SMV718" s="146"/>
      <c r="SMW718" s="146"/>
      <c r="SMX718" s="146"/>
      <c r="SMY718" s="146"/>
      <c r="SMZ718" s="146"/>
      <c r="SNA718" s="146"/>
      <c r="SNB718" s="146"/>
      <c r="SNC718" s="146"/>
      <c r="SND718" s="146"/>
      <c r="SNE718" s="146"/>
      <c r="SNF718" s="146"/>
      <c r="SNG718" s="146"/>
      <c r="SNH718" s="146"/>
      <c r="SNI718" s="146"/>
      <c r="SNJ718" s="146"/>
      <c r="SNK718" s="146"/>
      <c r="SNL718" s="146"/>
      <c r="SNM718" s="146"/>
      <c r="SNN718" s="146"/>
      <c r="SNO718" s="146"/>
      <c r="SNP718" s="146"/>
      <c r="SNQ718" s="146"/>
      <c r="SNR718" s="146"/>
      <c r="SNS718" s="146"/>
      <c r="SNT718" s="146"/>
      <c r="SNU718" s="146"/>
      <c r="SNV718" s="146"/>
      <c r="SNW718" s="146"/>
      <c r="SNX718" s="146"/>
      <c r="SNY718" s="146"/>
      <c r="SNZ718" s="146"/>
      <c r="SOA718" s="146"/>
      <c r="SOB718" s="146"/>
      <c r="SOC718" s="146"/>
      <c r="SOD718" s="146"/>
      <c r="SOE718" s="146"/>
      <c r="SOF718" s="146"/>
      <c r="SOG718" s="146"/>
      <c r="SOH718" s="146"/>
      <c r="SOI718" s="146"/>
      <c r="SOJ718" s="146"/>
      <c r="SOK718" s="146"/>
      <c r="SOL718" s="146"/>
      <c r="SOM718" s="146"/>
      <c r="SON718" s="146"/>
      <c r="SOO718" s="146"/>
      <c r="SOP718" s="146"/>
      <c r="SOQ718" s="146"/>
      <c r="SOR718" s="146"/>
      <c r="SOS718" s="146"/>
      <c r="SOT718" s="146"/>
      <c r="SOU718" s="146"/>
      <c r="SOV718" s="146"/>
      <c r="SOW718" s="146"/>
      <c r="SOX718" s="146"/>
      <c r="SOY718" s="146"/>
      <c r="SOZ718" s="146"/>
      <c r="SPA718" s="146"/>
      <c r="SPB718" s="146"/>
      <c r="SPC718" s="146"/>
      <c r="SPD718" s="146"/>
      <c r="SPE718" s="146"/>
      <c r="SPF718" s="146"/>
      <c r="SPG718" s="146"/>
      <c r="SPH718" s="146"/>
      <c r="SPI718" s="146"/>
      <c r="SPJ718" s="146"/>
      <c r="SPK718" s="146"/>
      <c r="SPL718" s="146"/>
      <c r="SPM718" s="146"/>
      <c r="SPN718" s="146"/>
      <c r="SPO718" s="146"/>
      <c r="SPP718" s="146"/>
      <c r="SPQ718" s="146"/>
      <c r="SPR718" s="146"/>
      <c r="SPS718" s="146"/>
      <c r="SPT718" s="146"/>
      <c r="SPU718" s="146"/>
      <c r="SPV718" s="146"/>
      <c r="SPW718" s="146"/>
      <c r="SPX718" s="146"/>
      <c r="SPY718" s="146"/>
      <c r="SPZ718" s="146"/>
      <c r="SQA718" s="146"/>
      <c r="SQB718" s="146"/>
      <c r="SQC718" s="146"/>
      <c r="SQD718" s="146"/>
      <c r="SQE718" s="146"/>
      <c r="SQF718" s="146"/>
      <c r="SQG718" s="146"/>
      <c r="SQH718" s="146"/>
      <c r="SQI718" s="146"/>
      <c r="SQJ718" s="146"/>
      <c r="SQK718" s="146"/>
      <c r="SQL718" s="146"/>
      <c r="SQM718" s="146"/>
      <c r="SQN718" s="146"/>
      <c r="SQO718" s="146"/>
      <c r="SQP718" s="146"/>
      <c r="SQQ718" s="146"/>
      <c r="SQR718" s="146"/>
      <c r="SQS718" s="146"/>
      <c r="SQT718" s="146"/>
      <c r="SQU718" s="146"/>
      <c r="SQV718" s="146"/>
      <c r="SQW718" s="146"/>
      <c r="SQX718" s="146"/>
      <c r="SQY718" s="146"/>
      <c r="SQZ718" s="146"/>
      <c r="SRA718" s="146"/>
      <c r="SRB718" s="146"/>
      <c r="SRC718" s="146"/>
      <c r="SRD718" s="146"/>
      <c r="SRE718" s="146"/>
      <c r="SRF718" s="146"/>
      <c r="SRG718" s="146"/>
      <c r="SRH718" s="146"/>
      <c r="SRI718" s="146"/>
      <c r="SRJ718" s="146"/>
      <c r="SRK718" s="146"/>
      <c r="SRL718" s="146"/>
      <c r="SRM718" s="146"/>
      <c r="SRN718" s="146"/>
      <c r="SRO718" s="146"/>
      <c r="SRP718" s="146"/>
      <c r="SRQ718" s="146"/>
      <c r="SRR718" s="146"/>
      <c r="SRS718" s="146"/>
      <c r="SRT718" s="146"/>
      <c r="SRU718" s="146"/>
      <c r="SRV718" s="146"/>
      <c r="SRW718" s="146"/>
      <c r="SRX718" s="146"/>
      <c r="SRY718" s="146"/>
      <c r="SRZ718" s="146"/>
      <c r="SSA718" s="146"/>
      <c r="SSB718" s="146"/>
      <c r="SSC718" s="146"/>
      <c r="SSD718" s="146"/>
      <c r="SSE718" s="146"/>
      <c r="SSF718" s="146"/>
      <c r="SSG718" s="146"/>
      <c r="SSH718" s="146"/>
      <c r="SSI718" s="146"/>
      <c r="SSJ718" s="146"/>
      <c r="SSK718" s="146"/>
      <c r="SSL718" s="146"/>
      <c r="SSM718" s="146"/>
      <c r="SSN718" s="146"/>
      <c r="SSO718" s="146"/>
      <c r="SSP718" s="146"/>
      <c r="SSQ718" s="146"/>
      <c r="SSR718" s="146"/>
      <c r="SSS718" s="146"/>
      <c r="SST718" s="146"/>
      <c r="SSU718" s="146"/>
      <c r="SSV718" s="146"/>
      <c r="SSW718" s="146"/>
      <c r="SSX718" s="146"/>
      <c r="SSY718" s="146"/>
      <c r="SSZ718" s="146"/>
      <c r="STA718" s="146"/>
      <c r="STB718" s="146"/>
      <c r="STC718" s="146"/>
      <c r="STD718" s="146"/>
      <c r="STE718" s="146"/>
      <c r="STF718" s="146"/>
      <c r="STG718" s="146"/>
      <c r="STH718" s="146"/>
      <c r="STI718" s="146"/>
      <c r="STJ718" s="146"/>
      <c r="STK718" s="146"/>
      <c r="STL718" s="146"/>
      <c r="STM718" s="146"/>
      <c r="STN718" s="146"/>
      <c r="STO718" s="146"/>
      <c r="STP718" s="146"/>
      <c r="STQ718" s="146"/>
      <c r="STR718" s="146"/>
      <c r="STS718" s="146"/>
      <c r="STT718" s="146"/>
      <c r="STU718" s="146"/>
      <c r="STV718" s="146"/>
      <c r="STW718" s="146"/>
      <c r="STX718" s="146"/>
      <c r="STY718" s="146"/>
      <c r="STZ718" s="146"/>
      <c r="SUA718" s="146"/>
      <c r="SUB718" s="146"/>
      <c r="SUC718" s="146"/>
      <c r="SUD718" s="146"/>
      <c r="SUE718" s="146"/>
      <c r="SUF718" s="146"/>
      <c r="SUG718" s="146"/>
      <c r="SUH718" s="146"/>
      <c r="SUI718" s="146"/>
      <c r="SUJ718" s="146"/>
      <c r="SUK718" s="146"/>
      <c r="SUL718" s="146"/>
      <c r="SUM718" s="146"/>
      <c r="SUN718" s="146"/>
      <c r="SUO718" s="146"/>
      <c r="SUP718" s="146"/>
      <c r="SUQ718" s="146"/>
      <c r="SUR718" s="146"/>
      <c r="SUS718" s="146"/>
      <c r="SUT718" s="146"/>
      <c r="SUU718" s="146"/>
      <c r="SUV718" s="146"/>
      <c r="SUW718" s="146"/>
      <c r="SUX718" s="146"/>
      <c r="SUY718" s="146"/>
      <c r="SUZ718" s="146"/>
      <c r="SVA718" s="146"/>
      <c r="SVB718" s="146"/>
      <c r="SVC718" s="146"/>
      <c r="SVD718" s="146"/>
      <c r="SVE718" s="146"/>
      <c r="SVF718" s="146"/>
      <c r="SVG718" s="146"/>
      <c r="SVH718" s="146"/>
      <c r="SVI718" s="146"/>
      <c r="SVJ718" s="146"/>
      <c r="SVK718" s="146"/>
      <c r="SVL718" s="146"/>
      <c r="SVM718" s="146"/>
      <c r="SVN718" s="146"/>
      <c r="SVO718" s="146"/>
      <c r="SVP718" s="146"/>
      <c r="SVQ718" s="146"/>
      <c r="SVR718" s="146"/>
      <c r="SVS718" s="146"/>
      <c r="SVT718" s="146"/>
      <c r="SVU718" s="146"/>
      <c r="SVV718" s="146"/>
      <c r="SVW718" s="146"/>
      <c r="SVX718" s="146"/>
      <c r="SVY718" s="146"/>
      <c r="SVZ718" s="146"/>
      <c r="SWA718" s="146"/>
      <c r="SWB718" s="146"/>
      <c r="SWC718" s="146"/>
      <c r="SWD718" s="146"/>
      <c r="SWE718" s="146"/>
      <c r="SWF718" s="146"/>
      <c r="SWG718" s="146"/>
      <c r="SWH718" s="146"/>
      <c r="SWI718" s="146"/>
      <c r="SWJ718" s="146"/>
      <c r="SWK718" s="146"/>
      <c r="SWL718" s="146"/>
      <c r="SWM718" s="146"/>
      <c r="SWN718" s="146"/>
      <c r="SWO718" s="146"/>
      <c r="SWP718" s="146"/>
      <c r="SWQ718" s="146"/>
      <c r="SWR718" s="146"/>
      <c r="SWS718" s="146"/>
      <c r="SWT718" s="146"/>
      <c r="SWU718" s="146"/>
      <c r="SWV718" s="146"/>
      <c r="SWW718" s="146"/>
      <c r="SWX718" s="146"/>
      <c r="SWY718" s="146"/>
      <c r="SWZ718" s="146"/>
      <c r="SXA718" s="146"/>
      <c r="SXB718" s="146"/>
      <c r="SXC718" s="146"/>
      <c r="SXD718" s="146"/>
      <c r="SXE718" s="146"/>
      <c r="SXF718" s="146"/>
      <c r="SXG718" s="146"/>
      <c r="SXH718" s="146"/>
      <c r="SXI718" s="146"/>
      <c r="SXJ718" s="146"/>
      <c r="SXK718" s="146"/>
      <c r="SXL718" s="146"/>
      <c r="SXM718" s="146"/>
      <c r="SXN718" s="146"/>
      <c r="SXO718" s="146"/>
      <c r="SXP718" s="146"/>
      <c r="SXQ718" s="146"/>
      <c r="SXR718" s="146"/>
      <c r="SXS718" s="146"/>
      <c r="SXT718" s="146"/>
      <c r="SXU718" s="146"/>
      <c r="SXV718" s="146"/>
      <c r="SXW718" s="146"/>
      <c r="SXX718" s="146"/>
      <c r="SXY718" s="146"/>
      <c r="SXZ718" s="146"/>
      <c r="SYA718" s="146"/>
      <c r="SYB718" s="146"/>
      <c r="SYC718" s="146"/>
      <c r="SYD718" s="146"/>
      <c r="SYE718" s="146"/>
      <c r="SYF718" s="146"/>
      <c r="SYG718" s="146"/>
      <c r="SYH718" s="146"/>
      <c r="SYI718" s="146"/>
      <c r="SYJ718" s="146"/>
      <c r="SYK718" s="146"/>
      <c r="SYL718" s="146"/>
      <c r="SYM718" s="146"/>
      <c r="SYN718" s="146"/>
      <c r="SYO718" s="146"/>
      <c r="SYP718" s="146"/>
      <c r="SYQ718" s="146"/>
      <c r="SYR718" s="146"/>
      <c r="SYS718" s="146"/>
      <c r="SYT718" s="146"/>
      <c r="SYU718" s="146"/>
      <c r="SYV718" s="146"/>
      <c r="SYW718" s="146"/>
      <c r="SYX718" s="146"/>
      <c r="SYY718" s="146"/>
      <c r="SYZ718" s="146"/>
      <c r="SZA718" s="146"/>
      <c r="SZB718" s="146"/>
      <c r="SZC718" s="146"/>
      <c r="SZD718" s="146"/>
      <c r="SZE718" s="146"/>
      <c r="SZF718" s="146"/>
      <c r="SZG718" s="146"/>
      <c r="SZH718" s="146"/>
      <c r="SZI718" s="146"/>
      <c r="SZJ718" s="146"/>
      <c r="SZK718" s="146"/>
      <c r="SZL718" s="146"/>
      <c r="SZM718" s="146"/>
      <c r="SZN718" s="146"/>
      <c r="SZO718" s="146"/>
      <c r="SZP718" s="146"/>
      <c r="SZQ718" s="146"/>
      <c r="SZR718" s="146"/>
      <c r="SZS718" s="146"/>
      <c r="SZT718" s="146"/>
      <c r="SZU718" s="146"/>
      <c r="SZV718" s="146"/>
      <c r="SZW718" s="146"/>
      <c r="SZX718" s="146"/>
      <c r="SZY718" s="146"/>
      <c r="SZZ718" s="146"/>
      <c r="TAA718" s="146"/>
      <c r="TAB718" s="146"/>
      <c r="TAC718" s="146"/>
      <c r="TAD718" s="146"/>
      <c r="TAE718" s="146"/>
      <c r="TAF718" s="146"/>
      <c r="TAG718" s="146"/>
      <c r="TAH718" s="146"/>
      <c r="TAI718" s="146"/>
      <c r="TAJ718" s="146"/>
      <c r="TAK718" s="146"/>
      <c r="TAL718" s="146"/>
      <c r="TAM718" s="146"/>
      <c r="TAN718" s="146"/>
      <c r="TAO718" s="146"/>
      <c r="TAP718" s="146"/>
      <c r="TAQ718" s="146"/>
      <c r="TAR718" s="146"/>
      <c r="TAS718" s="146"/>
      <c r="TAT718" s="146"/>
      <c r="TAU718" s="146"/>
      <c r="TAV718" s="146"/>
      <c r="TAW718" s="146"/>
      <c r="TAX718" s="146"/>
      <c r="TAY718" s="146"/>
      <c r="TAZ718" s="146"/>
      <c r="TBA718" s="146"/>
      <c r="TBB718" s="146"/>
      <c r="TBC718" s="146"/>
      <c r="TBD718" s="146"/>
      <c r="TBE718" s="146"/>
      <c r="TBF718" s="146"/>
      <c r="TBG718" s="146"/>
      <c r="TBH718" s="146"/>
      <c r="TBI718" s="146"/>
      <c r="TBJ718" s="146"/>
      <c r="TBK718" s="146"/>
      <c r="TBL718" s="146"/>
      <c r="TBM718" s="146"/>
      <c r="TBN718" s="146"/>
      <c r="TBO718" s="146"/>
      <c r="TBP718" s="146"/>
      <c r="TBQ718" s="146"/>
      <c r="TBR718" s="146"/>
      <c r="TBS718" s="146"/>
      <c r="TBT718" s="146"/>
      <c r="TBU718" s="146"/>
      <c r="TBV718" s="146"/>
      <c r="TBW718" s="146"/>
      <c r="TBX718" s="146"/>
      <c r="TBY718" s="146"/>
      <c r="TBZ718" s="146"/>
      <c r="TCA718" s="146"/>
      <c r="TCB718" s="146"/>
      <c r="TCC718" s="146"/>
      <c r="TCD718" s="146"/>
      <c r="TCE718" s="146"/>
      <c r="TCF718" s="146"/>
      <c r="TCG718" s="146"/>
      <c r="TCH718" s="146"/>
      <c r="TCI718" s="146"/>
      <c r="TCJ718" s="146"/>
      <c r="TCK718" s="146"/>
      <c r="TCL718" s="146"/>
      <c r="TCM718" s="146"/>
      <c r="TCN718" s="146"/>
      <c r="TCO718" s="146"/>
      <c r="TCP718" s="146"/>
      <c r="TCQ718" s="146"/>
      <c r="TCR718" s="146"/>
      <c r="TCS718" s="146"/>
      <c r="TCT718" s="146"/>
      <c r="TCU718" s="146"/>
      <c r="TCV718" s="146"/>
      <c r="TCW718" s="146"/>
      <c r="TCX718" s="146"/>
      <c r="TCY718" s="146"/>
      <c r="TCZ718" s="146"/>
      <c r="TDA718" s="146"/>
      <c r="TDB718" s="146"/>
      <c r="TDC718" s="146"/>
      <c r="TDD718" s="146"/>
      <c r="TDE718" s="146"/>
      <c r="TDF718" s="146"/>
      <c r="TDG718" s="146"/>
      <c r="TDH718" s="146"/>
      <c r="TDI718" s="146"/>
      <c r="TDJ718" s="146"/>
      <c r="TDK718" s="146"/>
      <c r="TDL718" s="146"/>
      <c r="TDM718" s="146"/>
      <c r="TDN718" s="146"/>
      <c r="TDO718" s="146"/>
      <c r="TDP718" s="146"/>
      <c r="TDQ718" s="146"/>
      <c r="TDR718" s="146"/>
      <c r="TDS718" s="146"/>
      <c r="TDT718" s="146"/>
      <c r="TDU718" s="146"/>
      <c r="TDV718" s="146"/>
      <c r="TDW718" s="146"/>
      <c r="TDX718" s="146"/>
      <c r="TDY718" s="146"/>
      <c r="TDZ718" s="146"/>
      <c r="TEA718" s="146"/>
      <c r="TEB718" s="146"/>
      <c r="TEC718" s="146"/>
      <c r="TED718" s="146"/>
      <c r="TEE718" s="146"/>
      <c r="TEF718" s="146"/>
      <c r="TEG718" s="146"/>
      <c r="TEH718" s="146"/>
      <c r="TEI718" s="146"/>
      <c r="TEJ718" s="146"/>
      <c r="TEK718" s="146"/>
      <c r="TEL718" s="146"/>
      <c r="TEM718" s="146"/>
      <c r="TEN718" s="146"/>
      <c r="TEO718" s="146"/>
      <c r="TEP718" s="146"/>
      <c r="TEQ718" s="146"/>
      <c r="TER718" s="146"/>
      <c r="TES718" s="146"/>
      <c r="TET718" s="146"/>
      <c r="TEU718" s="146"/>
      <c r="TEV718" s="146"/>
      <c r="TEW718" s="146"/>
      <c r="TEX718" s="146"/>
      <c r="TEY718" s="146"/>
      <c r="TEZ718" s="146"/>
      <c r="TFA718" s="146"/>
      <c r="TFB718" s="146"/>
      <c r="TFC718" s="146"/>
      <c r="TFD718" s="146"/>
      <c r="TFE718" s="146"/>
      <c r="TFF718" s="146"/>
      <c r="TFG718" s="146"/>
      <c r="TFH718" s="146"/>
      <c r="TFI718" s="146"/>
      <c r="TFJ718" s="146"/>
      <c r="TFK718" s="146"/>
      <c r="TFL718" s="146"/>
      <c r="TFM718" s="146"/>
      <c r="TFN718" s="146"/>
      <c r="TFO718" s="146"/>
      <c r="TFP718" s="146"/>
      <c r="TFQ718" s="146"/>
      <c r="TFR718" s="146"/>
      <c r="TFS718" s="146"/>
      <c r="TFT718" s="146"/>
      <c r="TFU718" s="146"/>
      <c r="TFV718" s="146"/>
      <c r="TFW718" s="146"/>
      <c r="TFX718" s="146"/>
      <c r="TFY718" s="146"/>
      <c r="TFZ718" s="146"/>
      <c r="TGA718" s="146"/>
      <c r="TGB718" s="146"/>
      <c r="TGC718" s="146"/>
      <c r="TGD718" s="146"/>
      <c r="TGE718" s="146"/>
      <c r="TGF718" s="146"/>
      <c r="TGG718" s="146"/>
      <c r="TGH718" s="146"/>
      <c r="TGI718" s="146"/>
      <c r="TGJ718" s="146"/>
      <c r="TGK718" s="146"/>
      <c r="TGL718" s="146"/>
      <c r="TGM718" s="146"/>
      <c r="TGN718" s="146"/>
      <c r="TGO718" s="146"/>
      <c r="TGP718" s="146"/>
      <c r="TGQ718" s="146"/>
      <c r="TGR718" s="146"/>
      <c r="TGS718" s="146"/>
      <c r="TGT718" s="146"/>
      <c r="TGU718" s="146"/>
      <c r="TGV718" s="146"/>
      <c r="TGW718" s="146"/>
      <c r="TGX718" s="146"/>
      <c r="TGY718" s="146"/>
      <c r="TGZ718" s="146"/>
      <c r="THA718" s="146"/>
      <c r="THB718" s="146"/>
      <c r="THC718" s="146"/>
      <c r="THD718" s="146"/>
      <c r="THE718" s="146"/>
      <c r="THF718" s="146"/>
      <c r="THG718" s="146"/>
      <c r="THH718" s="146"/>
      <c r="THI718" s="146"/>
      <c r="THJ718" s="146"/>
      <c r="THK718" s="146"/>
      <c r="THL718" s="146"/>
      <c r="THM718" s="146"/>
      <c r="THN718" s="146"/>
      <c r="THO718" s="146"/>
      <c r="THP718" s="146"/>
      <c r="THQ718" s="146"/>
      <c r="THR718" s="146"/>
      <c r="THS718" s="146"/>
      <c r="THT718" s="146"/>
      <c r="THU718" s="146"/>
      <c r="THV718" s="146"/>
      <c r="THW718" s="146"/>
      <c r="THX718" s="146"/>
      <c r="THY718" s="146"/>
      <c r="THZ718" s="146"/>
      <c r="TIA718" s="146"/>
      <c r="TIB718" s="146"/>
      <c r="TIC718" s="146"/>
      <c r="TID718" s="146"/>
      <c r="TIE718" s="146"/>
      <c r="TIF718" s="146"/>
      <c r="TIG718" s="146"/>
      <c r="TIH718" s="146"/>
      <c r="TII718" s="146"/>
      <c r="TIJ718" s="146"/>
      <c r="TIK718" s="146"/>
      <c r="TIL718" s="146"/>
      <c r="TIM718" s="146"/>
      <c r="TIN718" s="146"/>
      <c r="TIO718" s="146"/>
      <c r="TIP718" s="146"/>
      <c r="TIQ718" s="146"/>
      <c r="TIR718" s="146"/>
      <c r="TIS718" s="146"/>
      <c r="TIT718" s="146"/>
      <c r="TIU718" s="146"/>
      <c r="TIV718" s="146"/>
      <c r="TIW718" s="146"/>
      <c r="TIX718" s="146"/>
      <c r="TIY718" s="146"/>
      <c r="TIZ718" s="146"/>
      <c r="TJA718" s="146"/>
      <c r="TJB718" s="146"/>
      <c r="TJC718" s="146"/>
      <c r="TJD718" s="146"/>
      <c r="TJE718" s="146"/>
      <c r="TJF718" s="146"/>
      <c r="TJG718" s="146"/>
      <c r="TJH718" s="146"/>
      <c r="TJI718" s="146"/>
      <c r="TJJ718" s="146"/>
      <c r="TJK718" s="146"/>
      <c r="TJL718" s="146"/>
      <c r="TJM718" s="146"/>
      <c r="TJN718" s="146"/>
      <c r="TJO718" s="146"/>
      <c r="TJP718" s="146"/>
      <c r="TJQ718" s="146"/>
      <c r="TJR718" s="146"/>
      <c r="TJS718" s="146"/>
      <c r="TJT718" s="146"/>
      <c r="TJU718" s="146"/>
      <c r="TJV718" s="146"/>
      <c r="TJW718" s="146"/>
      <c r="TJX718" s="146"/>
      <c r="TJY718" s="146"/>
      <c r="TJZ718" s="146"/>
      <c r="TKA718" s="146"/>
      <c r="TKB718" s="146"/>
      <c r="TKC718" s="146"/>
      <c r="TKD718" s="146"/>
      <c r="TKE718" s="146"/>
      <c r="TKF718" s="146"/>
      <c r="TKG718" s="146"/>
      <c r="TKH718" s="146"/>
      <c r="TKI718" s="146"/>
      <c r="TKJ718" s="146"/>
      <c r="TKK718" s="146"/>
      <c r="TKL718" s="146"/>
      <c r="TKM718" s="146"/>
      <c r="TKN718" s="146"/>
      <c r="TKO718" s="146"/>
      <c r="TKP718" s="146"/>
      <c r="TKQ718" s="146"/>
      <c r="TKR718" s="146"/>
      <c r="TKS718" s="146"/>
      <c r="TKT718" s="146"/>
      <c r="TKU718" s="146"/>
      <c r="TKV718" s="146"/>
      <c r="TKW718" s="146"/>
      <c r="TKX718" s="146"/>
      <c r="TKY718" s="146"/>
      <c r="TKZ718" s="146"/>
      <c r="TLA718" s="146"/>
      <c r="TLB718" s="146"/>
      <c r="TLC718" s="146"/>
      <c r="TLD718" s="146"/>
      <c r="TLE718" s="146"/>
      <c r="TLF718" s="146"/>
      <c r="TLG718" s="146"/>
      <c r="TLH718" s="146"/>
      <c r="TLI718" s="146"/>
      <c r="TLJ718" s="146"/>
      <c r="TLK718" s="146"/>
      <c r="TLL718" s="146"/>
      <c r="TLM718" s="146"/>
      <c r="TLN718" s="146"/>
      <c r="TLO718" s="146"/>
      <c r="TLP718" s="146"/>
      <c r="TLQ718" s="146"/>
      <c r="TLR718" s="146"/>
      <c r="TLS718" s="146"/>
      <c r="TLT718" s="146"/>
      <c r="TLU718" s="146"/>
      <c r="TLV718" s="146"/>
      <c r="TLW718" s="146"/>
      <c r="TLX718" s="146"/>
      <c r="TLY718" s="146"/>
      <c r="TLZ718" s="146"/>
      <c r="TMA718" s="146"/>
      <c r="TMB718" s="146"/>
      <c r="TMC718" s="146"/>
      <c r="TMD718" s="146"/>
      <c r="TME718" s="146"/>
      <c r="TMF718" s="146"/>
      <c r="TMG718" s="146"/>
      <c r="TMH718" s="146"/>
      <c r="TMI718" s="146"/>
      <c r="TMJ718" s="146"/>
      <c r="TMK718" s="146"/>
      <c r="TML718" s="146"/>
      <c r="TMM718" s="146"/>
      <c r="TMN718" s="146"/>
      <c r="TMO718" s="146"/>
      <c r="TMP718" s="146"/>
      <c r="TMQ718" s="146"/>
      <c r="TMR718" s="146"/>
      <c r="TMS718" s="146"/>
      <c r="TMT718" s="146"/>
      <c r="TMU718" s="146"/>
      <c r="TMV718" s="146"/>
      <c r="TMW718" s="146"/>
      <c r="TMX718" s="146"/>
      <c r="TMY718" s="146"/>
      <c r="TMZ718" s="146"/>
      <c r="TNA718" s="146"/>
      <c r="TNB718" s="146"/>
      <c r="TNC718" s="146"/>
      <c r="TND718" s="146"/>
      <c r="TNE718" s="146"/>
      <c r="TNF718" s="146"/>
      <c r="TNG718" s="146"/>
      <c r="TNH718" s="146"/>
      <c r="TNI718" s="146"/>
      <c r="TNJ718" s="146"/>
      <c r="TNK718" s="146"/>
      <c r="TNL718" s="146"/>
      <c r="TNM718" s="146"/>
      <c r="TNN718" s="146"/>
      <c r="TNO718" s="146"/>
      <c r="TNP718" s="146"/>
      <c r="TNQ718" s="146"/>
      <c r="TNR718" s="146"/>
      <c r="TNS718" s="146"/>
      <c r="TNT718" s="146"/>
      <c r="TNU718" s="146"/>
      <c r="TNV718" s="146"/>
      <c r="TNW718" s="146"/>
      <c r="TNX718" s="146"/>
      <c r="TNY718" s="146"/>
      <c r="TNZ718" s="146"/>
      <c r="TOA718" s="146"/>
      <c r="TOB718" s="146"/>
      <c r="TOC718" s="146"/>
      <c r="TOD718" s="146"/>
      <c r="TOE718" s="146"/>
      <c r="TOF718" s="146"/>
      <c r="TOG718" s="146"/>
      <c r="TOH718" s="146"/>
      <c r="TOI718" s="146"/>
      <c r="TOJ718" s="146"/>
      <c r="TOK718" s="146"/>
      <c r="TOL718" s="146"/>
      <c r="TOM718" s="146"/>
      <c r="TON718" s="146"/>
      <c r="TOO718" s="146"/>
      <c r="TOP718" s="146"/>
      <c r="TOQ718" s="146"/>
      <c r="TOR718" s="146"/>
      <c r="TOS718" s="146"/>
      <c r="TOT718" s="146"/>
      <c r="TOU718" s="146"/>
      <c r="TOV718" s="146"/>
      <c r="TOW718" s="146"/>
      <c r="TOX718" s="146"/>
      <c r="TOY718" s="146"/>
      <c r="TOZ718" s="146"/>
      <c r="TPA718" s="146"/>
      <c r="TPB718" s="146"/>
      <c r="TPC718" s="146"/>
      <c r="TPD718" s="146"/>
      <c r="TPE718" s="146"/>
      <c r="TPF718" s="146"/>
      <c r="TPG718" s="146"/>
      <c r="TPH718" s="146"/>
      <c r="TPI718" s="146"/>
      <c r="TPJ718" s="146"/>
      <c r="TPK718" s="146"/>
      <c r="TPL718" s="146"/>
      <c r="TPM718" s="146"/>
      <c r="TPN718" s="146"/>
      <c r="TPO718" s="146"/>
      <c r="TPP718" s="146"/>
      <c r="TPQ718" s="146"/>
      <c r="TPR718" s="146"/>
      <c r="TPS718" s="146"/>
      <c r="TPT718" s="146"/>
      <c r="TPU718" s="146"/>
      <c r="TPV718" s="146"/>
      <c r="TPW718" s="146"/>
      <c r="TPX718" s="146"/>
      <c r="TPY718" s="146"/>
      <c r="TPZ718" s="146"/>
      <c r="TQA718" s="146"/>
      <c r="TQB718" s="146"/>
      <c r="TQC718" s="146"/>
      <c r="TQD718" s="146"/>
      <c r="TQE718" s="146"/>
      <c r="TQF718" s="146"/>
      <c r="TQG718" s="146"/>
      <c r="TQH718" s="146"/>
      <c r="TQI718" s="146"/>
      <c r="TQJ718" s="146"/>
      <c r="TQK718" s="146"/>
      <c r="TQL718" s="146"/>
      <c r="TQM718" s="146"/>
      <c r="TQN718" s="146"/>
      <c r="TQO718" s="146"/>
      <c r="TQP718" s="146"/>
      <c r="TQQ718" s="146"/>
      <c r="TQR718" s="146"/>
      <c r="TQS718" s="146"/>
      <c r="TQT718" s="146"/>
      <c r="TQU718" s="146"/>
      <c r="TQV718" s="146"/>
      <c r="TQW718" s="146"/>
      <c r="TQX718" s="146"/>
      <c r="TQY718" s="146"/>
      <c r="TQZ718" s="146"/>
      <c r="TRA718" s="146"/>
      <c r="TRB718" s="146"/>
      <c r="TRC718" s="146"/>
      <c r="TRD718" s="146"/>
      <c r="TRE718" s="146"/>
      <c r="TRF718" s="146"/>
      <c r="TRG718" s="146"/>
      <c r="TRH718" s="146"/>
      <c r="TRI718" s="146"/>
      <c r="TRJ718" s="146"/>
      <c r="TRK718" s="146"/>
      <c r="TRL718" s="146"/>
      <c r="TRM718" s="146"/>
      <c r="TRN718" s="146"/>
      <c r="TRO718" s="146"/>
      <c r="TRP718" s="146"/>
      <c r="TRQ718" s="146"/>
      <c r="TRR718" s="146"/>
      <c r="TRS718" s="146"/>
      <c r="TRT718" s="146"/>
      <c r="TRU718" s="146"/>
      <c r="TRV718" s="146"/>
      <c r="TRW718" s="146"/>
      <c r="TRX718" s="146"/>
      <c r="TRY718" s="146"/>
      <c r="TRZ718" s="146"/>
      <c r="TSA718" s="146"/>
      <c r="TSB718" s="146"/>
      <c r="TSC718" s="146"/>
      <c r="TSD718" s="146"/>
      <c r="TSE718" s="146"/>
      <c r="TSF718" s="146"/>
      <c r="TSG718" s="146"/>
      <c r="TSH718" s="146"/>
      <c r="TSI718" s="146"/>
      <c r="TSJ718" s="146"/>
      <c r="TSK718" s="146"/>
      <c r="TSL718" s="146"/>
      <c r="TSM718" s="146"/>
      <c r="TSN718" s="146"/>
      <c r="TSO718" s="146"/>
      <c r="TSP718" s="146"/>
      <c r="TSQ718" s="146"/>
      <c r="TSR718" s="146"/>
      <c r="TSS718" s="146"/>
      <c r="TST718" s="146"/>
      <c r="TSU718" s="146"/>
      <c r="TSV718" s="146"/>
      <c r="TSW718" s="146"/>
      <c r="TSX718" s="146"/>
      <c r="TSY718" s="146"/>
      <c r="TSZ718" s="146"/>
      <c r="TTA718" s="146"/>
      <c r="TTB718" s="146"/>
      <c r="TTC718" s="146"/>
      <c r="TTD718" s="146"/>
      <c r="TTE718" s="146"/>
      <c r="TTF718" s="146"/>
      <c r="TTG718" s="146"/>
      <c r="TTH718" s="146"/>
      <c r="TTI718" s="146"/>
      <c r="TTJ718" s="146"/>
      <c r="TTK718" s="146"/>
      <c r="TTL718" s="146"/>
      <c r="TTM718" s="146"/>
      <c r="TTN718" s="146"/>
      <c r="TTO718" s="146"/>
      <c r="TTP718" s="146"/>
      <c r="TTQ718" s="146"/>
      <c r="TTR718" s="146"/>
      <c r="TTS718" s="146"/>
      <c r="TTT718" s="146"/>
      <c r="TTU718" s="146"/>
      <c r="TTV718" s="146"/>
      <c r="TTW718" s="146"/>
      <c r="TTX718" s="146"/>
      <c r="TTY718" s="146"/>
      <c r="TTZ718" s="146"/>
      <c r="TUA718" s="146"/>
      <c r="TUB718" s="146"/>
      <c r="TUC718" s="146"/>
      <c r="TUD718" s="146"/>
      <c r="TUE718" s="146"/>
      <c r="TUF718" s="146"/>
      <c r="TUG718" s="146"/>
      <c r="TUH718" s="146"/>
      <c r="TUI718" s="146"/>
      <c r="TUJ718" s="146"/>
      <c r="TUK718" s="146"/>
      <c r="TUL718" s="146"/>
      <c r="TUM718" s="146"/>
      <c r="TUN718" s="146"/>
      <c r="TUO718" s="146"/>
      <c r="TUP718" s="146"/>
      <c r="TUQ718" s="146"/>
      <c r="TUR718" s="146"/>
      <c r="TUS718" s="146"/>
      <c r="TUT718" s="146"/>
      <c r="TUU718" s="146"/>
      <c r="TUV718" s="146"/>
      <c r="TUW718" s="146"/>
      <c r="TUX718" s="146"/>
      <c r="TUY718" s="146"/>
      <c r="TUZ718" s="146"/>
      <c r="TVA718" s="146"/>
      <c r="TVB718" s="146"/>
      <c r="TVC718" s="146"/>
      <c r="TVD718" s="146"/>
      <c r="TVE718" s="146"/>
      <c r="TVF718" s="146"/>
      <c r="TVG718" s="146"/>
      <c r="TVH718" s="146"/>
      <c r="TVI718" s="146"/>
      <c r="TVJ718" s="146"/>
      <c r="TVK718" s="146"/>
      <c r="TVL718" s="146"/>
      <c r="TVM718" s="146"/>
      <c r="TVN718" s="146"/>
      <c r="TVO718" s="146"/>
      <c r="TVP718" s="146"/>
      <c r="TVQ718" s="146"/>
      <c r="TVR718" s="146"/>
      <c r="TVS718" s="146"/>
      <c r="TVT718" s="146"/>
      <c r="TVU718" s="146"/>
      <c r="TVV718" s="146"/>
      <c r="TVW718" s="146"/>
      <c r="TVX718" s="146"/>
      <c r="TVY718" s="146"/>
      <c r="TVZ718" s="146"/>
      <c r="TWA718" s="146"/>
      <c r="TWB718" s="146"/>
      <c r="TWC718" s="146"/>
      <c r="TWD718" s="146"/>
      <c r="TWE718" s="146"/>
      <c r="TWF718" s="146"/>
      <c r="TWG718" s="146"/>
      <c r="TWH718" s="146"/>
      <c r="TWI718" s="146"/>
      <c r="TWJ718" s="146"/>
      <c r="TWK718" s="146"/>
      <c r="TWL718" s="146"/>
      <c r="TWM718" s="146"/>
      <c r="TWN718" s="146"/>
      <c r="TWO718" s="146"/>
      <c r="TWP718" s="146"/>
      <c r="TWQ718" s="146"/>
      <c r="TWR718" s="146"/>
      <c r="TWS718" s="146"/>
      <c r="TWT718" s="146"/>
      <c r="TWU718" s="146"/>
      <c r="TWV718" s="146"/>
      <c r="TWW718" s="146"/>
      <c r="TWX718" s="146"/>
      <c r="TWY718" s="146"/>
      <c r="TWZ718" s="146"/>
      <c r="TXA718" s="146"/>
      <c r="TXB718" s="146"/>
      <c r="TXC718" s="146"/>
      <c r="TXD718" s="146"/>
      <c r="TXE718" s="146"/>
      <c r="TXF718" s="146"/>
      <c r="TXG718" s="146"/>
      <c r="TXH718" s="146"/>
      <c r="TXI718" s="146"/>
      <c r="TXJ718" s="146"/>
      <c r="TXK718" s="146"/>
      <c r="TXL718" s="146"/>
      <c r="TXM718" s="146"/>
      <c r="TXN718" s="146"/>
      <c r="TXO718" s="146"/>
      <c r="TXP718" s="146"/>
      <c r="TXQ718" s="146"/>
      <c r="TXR718" s="146"/>
      <c r="TXS718" s="146"/>
      <c r="TXT718" s="146"/>
      <c r="TXU718" s="146"/>
      <c r="TXV718" s="146"/>
      <c r="TXW718" s="146"/>
      <c r="TXX718" s="146"/>
      <c r="TXY718" s="146"/>
      <c r="TXZ718" s="146"/>
      <c r="TYA718" s="146"/>
      <c r="TYB718" s="146"/>
      <c r="TYC718" s="146"/>
      <c r="TYD718" s="146"/>
      <c r="TYE718" s="146"/>
      <c r="TYF718" s="146"/>
      <c r="TYG718" s="146"/>
      <c r="TYH718" s="146"/>
      <c r="TYI718" s="146"/>
      <c r="TYJ718" s="146"/>
      <c r="TYK718" s="146"/>
      <c r="TYL718" s="146"/>
      <c r="TYM718" s="146"/>
      <c r="TYN718" s="146"/>
      <c r="TYO718" s="146"/>
      <c r="TYP718" s="146"/>
      <c r="TYQ718" s="146"/>
      <c r="TYR718" s="146"/>
      <c r="TYS718" s="146"/>
      <c r="TYT718" s="146"/>
      <c r="TYU718" s="146"/>
      <c r="TYV718" s="146"/>
      <c r="TYW718" s="146"/>
      <c r="TYX718" s="146"/>
      <c r="TYY718" s="146"/>
      <c r="TYZ718" s="146"/>
      <c r="TZA718" s="146"/>
      <c r="TZB718" s="146"/>
      <c r="TZC718" s="146"/>
      <c r="TZD718" s="146"/>
      <c r="TZE718" s="146"/>
      <c r="TZF718" s="146"/>
      <c r="TZG718" s="146"/>
      <c r="TZH718" s="146"/>
      <c r="TZI718" s="146"/>
      <c r="TZJ718" s="146"/>
      <c r="TZK718" s="146"/>
      <c r="TZL718" s="146"/>
      <c r="TZM718" s="146"/>
      <c r="TZN718" s="146"/>
      <c r="TZO718" s="146"/>
      <c r="TZP718" s="146"/>
      <c r="TZQ718" s="146"/>
      <c r="TZR718" s="146"/>
      <c r="TZS718" s="146"/>
      <c r="TZT718" s="146"/>
      <c r="TZU718" s="146"/>
      <c r="TZV718" s="146"/>
      <c r="TZW718" s="146"/>
      <c r="TZX718" s="146"/>
      <c r="TZY718" s="146"/>
      <c r="TZZ718" s="146"/>
      <c r="UAA718" s="146"/>
      <c r="UAB718" s="146"/>
      <c r="UAC718" s="146"/>
      <c r="UAD718" s="146"/>
      <c r="UAE718" s="146"/>
      <c r="UAF718" s="146"/>
      <c r="UAG718" s="146"/>
      <c r="UAH718" s="146"/>
      <c r="UAI718" s="146"/>
      <c r="UAJ718" s="146"/>
      <c r="UAK718" s="146"/>
      <c r="UAL718" s="146"/>
      <c r="UAM718" s="146"/>
      <c r="UAN718" s="146"/>
      <c r="UAO718" s="146"/>
      <c r="UAP718" s="146"/>
      <c r="UAQ718" s="146"/>
      <c r="UAR718" s="146"/>
      <c r="UAS718" s="146"/>
      <c r="UAT718" s="146"/>
      <c r="UAU718" s="146"/>
      <c r="UAV718" s="146"/>
      <c r="UAW718" s="146"/>
      <c r="UAX718" s="146"/>
      <c r="UAY718" s="146"/>
      <c r="UAZ718" s="146"/>
      <c r="UBA718" s="146"/>
      <c r="UBB718" s="146"/>
      <c r="UBC718" s="146"/>
      <c r="UBD718" s="146"/>
      <c r="UBE718" s="146"/>
      <c r="UBF718" s="146"/>
      <c r="UBG718" s="146"/>
      <c r="UBH718" s="146"/>
      <c r="UBI718" s="146"/>
      <c r="UBJ718" s="146"/>
      <c r="UBK718" s="146"/>
      <c r="UBL718" s="146"/>
      <c r="UBM718" s="146"/>
      <c r="UBN718" s="146"/>
      <c r="UBO718" s="146"/>
      <c r="UBP718" s="146"/>
      <c r="UBQ718" s="146"/>
      <c r="UBR718" s="146"/>
      <c r="UBS718" s="146"/>
      <c r="UBT718" s="146"/>
      <c r="UBU718" s="146"/>
      <c r="UBV718" s="146"/>
      <c r="UBW718" s="146"/>
      <c r="UBX718" s="146"/>
      <c r="UBY718" s="146"/>
      <c r="UBZ718" s="146"/>
      <c r="UCA718" s="146"/>
      <c r="UCB718" s="146"/>
      <c r="UCC718" s="146"/>
      <c r="UCD718" s="146"/>
      <c r="UCE718" s="146"/>
      <c r="UCF718" s="146"/>
      <c r="UCG718" s="146"/>
      <c r="UCH718" s="146"/>
      <c r="UCI718" s="146"/>
      <c r="UCJ718" s="146"/>
      <c r="UCK718" s="146"/>
      <c r="UCL718" s="146"/>
      <c r="UCM718" s="146"/>
      <c r="UCN718" s="146"/>
      <c r="UCO718" s="146"/>
      <c r="UCP718" s="146"/>
      <c r="UCQ718" s="146"/>
      <c r="UCR718" s="146"/>
      <c r="UCS718" s="146"/>
      <c r="UCT718" s="146"/>
      <c r="UCU718" s="146"/>
      <c r="UCV718" s="146"/>
      <c r="UCW718" s="146"/>
      <c r="UCX718" s="146"/>
      <c r="UCY718" s="146"/>
      <c r="UCZ718" s="146"/>
      <c r="UDA718" s="146"/>
      <c r="UDB718" s="146"/>
      <c r="UDC718" s="146"/>
      <c r="UDD718" s="146"/>
      <c r="UDE718" s="146"/>
      <c r="UDF718" s="146"/>
      <c r="UDG718" s="146"/>
      <c r="UDH718" s="146"/>
      <c r="UDI718" s="146"/>
      <c r="UDJ718" s="146"/>
      <c r="UDK718" s="146"/>
      <c r="UDL718" s="146"/>
      <c r="UDM718" s="146"/>
      <c r="UDN718" s="146"/>
      <c r="UDO718" s="146"/>
      <c r="UDP718" s="146"/>
      <c r="UDQ718" s="146"/>
      <c r="UDR718" s="146"/>
      <c r="UDS718" s="146"/>
      <c r="UDT718" s="146"/>
      <c r="UDU718" s="146"/>
      <c r="UDV718" s="146"/>
      <c r="UDW718" s="146"/>
      <c r="UDX718" s="146"/>
      <c r="UDY718" s="146"/>
      <c r="UDZ718" s="146"/>
      <c r="UEA718" s="146"/>
      <c r="UEB718" s="146"/>
      <c r="UEC718" s="146"/>
      <c r="UED718" s="146"/>
      <c r="UEE718" s="146"/>
      <c r="UEF718" s="146"/>
      <c r="UEG718" s="146"/>
      <c r="UEH718" s="146"/>
      <c r="UEI718" s="146"/>
      <c r="UEJ718" s="146"/>
      <c r="UEK718" s="146"/>
      <c r="UEL718" s="146"/>
      <c r="UEM718" s="146"/>
      <c r="UEN718" s="146"/>
      <c r="UEO718" s="146"/>
      <c r="UEP718" s="146"/>
      <c r="UEQ718" s="146"/>
      <c r="UER718" s="146"/>
      <c r="UES718" s="146"/>
      <c r="UET718" s="146"/>
      <c r="UEU718" s="146"/>
      <c r="UEV718" s="146"/>
      <c r="UEW718" s="146"/>
      <c r="UEX718" s="146"/>
      <c r="UEY718" s="146"/>
      <c r="UEZ718" s="146"/>
      <c r="UFA718" s="146"/>
      <c r="UFB718" s="146"/>
      <c r="UFC718" s="146"/>
      <c r="UFD718" s="146"/>
      <c r="UFE718" s="146"/>
      <c r="UFF718" s="146"/>
      <c r="UFG718" s="146"/>
      <c r="UFH718" s="146"/>
      <c r="UFI718" s="146"/>
      <c r="UFJ718" s="146"/>
      <c r="UFK718" s="146"/>
      <c r="UFL718" s="146"/>
      <c r="UFM718" s="146"/>
      <c r="UFN718" s="146"/>
      <c r="UFO718" s="146"/>
      <c r="UFP718" s="146"/>
      <c r="UFQ718" s="146"/>
      <c r="UFR718" s="146"/>
      <c r="UFS718" s="146"/>
      <c r="UFT718" s="146"/>
      <c r="UFU718" s="146"/>
      <c r="UFV718" s="146"/>
      <c r="UFW718" s="146"/>
      <c r="UFX718" s="146"/>
      <c r="UFY718" s="146"/>
      <c r="UFZ718" s="146"/>
      <c r="UGA718" s="146"/>
      <c r="UGB718" s="146"/>
      <c r="UGC718" s="146"/>
      <c r="UGD718" s="146"/>
      <c r="UGE718" s="146"/>
      <c r="UGF718" s="146"/>
      <c r="UGG718" s="146"/>
      <c r="UGH718" s="146"/>
      <c r="UGI718" s="146"/>
      <c r="UGJ718" s="146"/>
      <c r="UGK718" s="146"/>
      <c r="UGL718" s="146"/>
      <c r="UGM718" s="146"/>
      <c r="UGN718" s="146"/>
      <c r="UGO718" s="146"/>
      <c r="UGP718" s="146"/>
      <c r="UGQ718" s="146"/>
      <c r="UGR718" s="146"/>
      <c r="UGS718" s="146"/>
      <c r="UGT718" s="146"/>
      <c r="UGU718" s="146"/>
      <c r="UGV718" s="146"/>
      <c r="UGW718" s="146"/>
      <c r="UGX718" s="146"/>
      <c r="UGY718" s="146"/>
      <c r="UGZ718" s="146"/>
      <c r="UHA718" s="146"/>
      <c r="UHB718" s="146"/>
      <c r="UHC718" s="146"/>
      <c r="UHD718" s="146"/>
      <c r="UHE718" s="146"/>
      <c r="UHF718" s="146"/>
      <c r="UHG718" s="146"/>
      <c r="UHH718" s="146"/>
      <c r="UHI718" s="146"/>
      <c r="UHJ718" s="146"/>
      <c r="UHK718" s="146"/>
      <c r="UHL718" s="146"/>
      <c r="UHM718" s="146"/>
      <c r="UHN718" s="146"/>
      <c r="UHO718" s="146"/>
      <c r="UHP718" s="146"/>
      <c r="UHQ718" s="146"/>
      <c r="UHR718" s="146"/>
      <c r="UHS718" s="146"/>
      <c r="UHT718" s="146"/>
      <c r="UHU718" s="146"/>
      <c r="UHV718" s="146"/>
      <c r="UHW718" s="146"/>
      <c r="UHX718" s="146"/>
      <c r="UHY718" s="146"/>
      <c r="UHZ718" s="146"/>
      <c r="UIA718" s="146"/>
      <c r="UIB718" s="146"/>
      <c r="UIC718" s="146"/>
      <c r="UID718" s="146"/>
      <c r="UIE718" s="146"/>
      <c r="UIF718" s="146"/>
      <c r="UIG718" s="146"/>
      <c r="UIH718" s="146"/>
      <c r="UII718" s="146"/>
      <c r="UIJ718" s="146"/>
      <c r="UIK718" s="146"/>
      <c r="UIL718" s="146"/>
      <c r="UIM718" s="146"/>
      <c r="UIN718" s="146"/>
      <c r="UIO718" s="146"/>
      <c r="UIP718" s="146"/>
      <c r="UIQ718" s="146"/>
      <c r="UIR718" s="146"/>
      <c r="UIS718" s="146"/>
      <c r="UIT718" s="146"/>
      <c r="UIU718" s="146"/>
      <c r="UIV718" s="146"/>
      <c r="UIW718" s="146"/>
      <c r="UIX718" s="146"/>
      <c r="UIY718" s="146"/>
      <c r="UIZ718" s="146"/>
      <c r="UJA718" s="146"/>
      <c r="UJB718" s="146"/>
      <c r="UJC718" s="146"/>
      <c r="UJD718" s="146"/>
      <c r="UJE718" s="146"/>
      <c r="UJF718" s="146"/>
      <c r="UJG718" s="146"/>
      <c r="UJH718" s="146"/>
      <c r="UJI718" s="146"/>
      <c r="UJJ718" s="146"/>
      <c r="UJK718" s="146"/>
      <c r="UJL718" s="146"/>
      <c r="UJM718" s="146"/>
      <c r="UJN718" s="146"/>
      <c r="UJO718" s="146"/>
      <c r="UJP718" s="146"/>
      <c r="UJQ718" s="146"/>
      <c r="UJR718" s="146"/>
      <c r="UJS718" s="146"/>
      <c r="UJT718" s="146"/>
      <c r="UJU718" s="146"/>
      <c r="UJV718" s="146"/>
      <c r="UJW718" s="146"/>
      <c r="UJX718" s="146"/>
      <c r="UJY718" s="146"/>
      <c r="UJZ718" s="146"/>
      <c r="UKA718" s="146"/>
      <c r="UKB718" s="146"/>
      <c r="UKC718" s="146"/>
      <c r="UKD718" s="146"/>
      <c r="UKE718" s="146"/>
      <c r="UKF718" s="146"/>
      <c r="UKG718" s="146"/>
      <c r="UKH718" s="146"/>
      <c r="UKI718" s="146"/>
      <c r="UKJ718" s="146"/>
      <c r="UKK718" s="146"/>
      <c r="UKL718" s="146"/>
      <c r="UKM718" s="146"/>
      <c r="UKN718" s="146"/>
      <c r="UKO718" s="146"/>
      <c r="UKP718" s="146"/>
      <c r="UKQ718" s="146"/>
      <c r="UKR718" s="146"/>
      <c r="UKS718" s="146"/>
      <c r="UKT718" s="146"/>
      <c r="UKU718" s="146"/>
      <c r="UKV718" s="146"/>
      <c r="UKW718" s="146"/>
      <c r="UKX718" s="146"/>
      <c r="UKY718" s="146"/>
      <c r="UKZ718" s="146"/>
      <c r="ULA718" s="146"/>
      <c r="ULB718" s="146"/>
      <c r="ULC718" s="146"/>
      <c r="ULD718" s="146"/>
      <c r="ULE718" s="146"/>
      <c r="ULF718" s="146"/>
      <c r="ULG718" s="146"/>
      <c r="ULH718" s="146"/>
      <c r="ULI718" s="146"/>
      <c r="ULJ718" s="146"/>
      <c r="ULK718" s="146"/>
      <c r="ULL718" s="146"/>
      <c r="ULM718" s="146"/>
      <c r="ULN718" s="146"/>
      <c r="ULO718" s="146"/>
      <c r="ULP718" s="146"/>
      <c r="ULQ718" s="146"/>
      <c r="ULR718" s="146"/>
      <c r="ULS718" s="146"/>
      <c r="ULT718" s="146"/>
      <c r="ULU718" s="146"/>
      <c r="ULV718" s="146"/>
      <c r="ULW718" s="146"/>
      <c r="ULX718" s="146"/>
      <c r="ULY718" s="146"/>
      <c r="ULZ718" s="146"/>
      <c r="UMA718" s="146"/>
      <c r="UMB718" s="146"/>
      <c r="UMC718" s="146"/>
      <c r="UMD718" s="146"/>
      <c r="UME718" s="146"/>
      <c r="UMF718" s="146"/>
      <c r="UMG718" s="146"/>
      <c r="UMH718" s="146"/>
      <c r="UMI718" s="146"/>
      <c r="UMJ718" s="146"/>
      <c r="UMK718" s="146"/>
      <c r="UML718" s="146"/>
      <c r="UMM718" s="146"/>
      <c r="UMN718" s="146"/>
      <c r="UMO718" s="146"/>
      <c r="UMP718" s="146"/>
      <c r="UMQ718" s="146"/>
      <c r="UMR718" s="146"/>
      <c r="UMS718" s="146"/>
      <c r="UMT718" s="146"/>
      <c r="UMU718" s="146"/>
      <c r="UMV718" s="146"/>
      <c r="UMW718" s="146"/>
      <c r="UMX718" s="146"/>
      <c r="UMY718" s="146"/>
      <c r="UMZ718" s="146"/>
      <c r="UNA718" s="146"/>
      <c r="UNB718" s="146"/>
      <c r="UNC718" s="146"/>
      <c r="UND718" s="146"/>
      <c r="UNE718" s="146"/>
      <c r="UNF718" s="146"/>
      <c r="UNG718" s="146"/>
      <c r="UNH718" s="146"/>
      <c r="UNI718" s="146"/>
      <c r="UNJ718" s="146"/>
      <c r="UNK718" s="146"/>
      <c r="UNL718" s="146"/>
      <c r="UNM718" s="146"/>
      <c r="UNN718" s="146"/>
      <c r="UNO718" s="146"/>
      <c r="UNP718" s="146"/>
      <c r="UNQ718" s="146"/>
      <c r="UNR718" s="146"/>
      <c r="UNS718" s="146"/>
      <c r="UNT718" s="146"/>
      <c r="UNU718" s="146"/>
      <c r="UNV718" s="146"/>
      <c r="UNW718" s="146"/>
      <c r="UNX718" s="146"/>
      <c r="UNY718" s="146"/>
      <c r="UNZ718" s="146"/>
      <c r="UOA718" s="146"/>
      <c r="UOB718" s="146"/>
      <c r="UOC718" s="146"/>
      <c r="UOD718" s="146"/>
      <c r="UOE718" s="146"/>
      <c r="UOF718" s="146"/>
      <c r="UOG718" s="146"/>
      <c r="UOH718" s="146"/>
      <c r="UOI718" s="146"/>
      <c r="UOJ718" s="146"/>
      <c r="UOK718" s="146"/>
      <c r="UOL718" s="146"/>
      <c r="UOM718" s="146"/>
      <c r="UON718" s="146"/>
      <c r="UOO718" s="146"/>
      <c r="UOP718" s="146"/>
      <c r="UOQ718" s="146"/>
      <c r="UOR718" s="146"/>
      <c r="UOS718" s="146"/>
      <c r="UOT718" s="146"/>
      <c r="UOU718" s="146"/>
      <c r="UOV718" s="146"/>
      <c r="UOW718" s="146"/>
      <c r="UOX718" s="146"/>
      <c r="UOY718" s="146"/>
      <c r="UOZ718" s="146"/>
      <c r="UPA718" s="146"/>
      <c r="UPB718" s="146"/>
      <c r="UPC718" s="146"/>
      <c r="UPD718" s="146"/>
      <c r="UPE718" s="146"/>
      <c r="UPF718" s="146"/>
      <c r="UPG718" s="146"/>
      <c r="UPH718" s="146"/>
      <c r="UPI718" s="146"/>
      <c r="UPJ718" s="146"/>
      <c r="UPK718" s="146"/>
      <c r="UPL718" s="146"/>
      <c r="UPM718" s="146"/>
      <c r="UPN718" s="146"/>
      <c r="UPO718" s="146"/>
      <c r="UPP718" s="146"/>
      <c r="UPQ718" s="146"/>
      <c r="UPR718" s="146"/>
      <c r="UPS718" s="146"/>
      <c r="UPT718" s="146"/>
      <c r="UPU718" s="146"/>
      <c r="UPV718" s="146"/>
      <c r="UPW718" s="146"/>
      <c r="UPX718" s="146"/>
      <c r="UPY718" s="146"/>
      <c r="UPZ718" s="146"/>
      <c r="UQA718" s="146"/>
      <c r="UQB718" s="146"/>
      <c r="UQC718" s="146"/>
      <c r="UQD718" s="146"/>
      <c r="UQE718" s="146"/>
      <c r="UQF718" s="146"/>
      <c r="UQG718" s="146"/>
      <c r="UQH718" s="146"/>
      <c r="UQI718" s="146"/>
      <c r="UQJ718" s="146"/>
      <c r="UQK718" s="146"/>
      <c r="UQL718" s="146"/>
      <c r="UQM718" s="146"/>
      <c r="UQN718" s="146"/>
      <c r="UQO718" s="146"/>
      <c r="UQP718" s="146"/>
      <c r="UQQ718" s="146"/>
      <c r="UQR718" s="146"/>
      <c r="UQS718" s="146"/>
      <c r="UQT718" s="146"/>
      <c r="UQU718" s="146"/>
      <c r="UQV718" s="146"/>
      <c r="UQW718" s="146"/>
      <c r="UQX718" s="146"/>
      <c r="UQY718" s="146"/>
      <c r="UQZ718" s="146"/>
      <c r="URA718" s="146"/>
      <c r="URB718" s="146"/>
      <c r="URC718" s="146"/>
      <c r="URD718" s="146"/>
      <c r="URE718" s="146"/>
      <c r="URF718" s="146"/>
      <c r="URG718" s="146"/>
      <c r="URH718" s="146"/>
      <c r="URI718" s="146"/>
      <c r="URJ718" s="146"/>
      <c r="URK718" s="146"/>
      <c r="URL718" s="146"/>
      <c r="URM718" s="146"/>
      <c r="URN718" s="146"/>
      <c r="URO718" s="146"/>
      <c r="URP718" s="146"/>
      <c r="URQ718" s="146"/>
      <c r="URR718" s="146"/>
      <c r="URS718" s="146"/>
      <c r="URT718" s="146"/>
      <c r="URU718" s="146"/>
      <c r="URV718" s="146"/>
      <c r="URW718" s="146"/>
      <c r="URX718" s="146"/>
      <c r="URY718" s="146"/>
      <c r="URZ718" s="146"/>
      <c r="USA718" s="146"/>
      <c r="USB718" s="146"/>
      <c r="USC718" s="146"/>
      <c r="USD718" s="146"/>
      <c r="USE718" s="146"/>
      <c r="USF718" s="146"/>
      <c r="USG718" s="146"/>
      <c r="USH718" s="146"/>
      <c r="USI718" s="146"/>
      <c r="USJ718" s="146"/>
      <c r="USK718" s="146"/>
      <c r="USL718" s="146"/>
      <c r="USM718" s="146"/>
      <c r="USN718" s="146"/>
      <c r="USO718" s="146"/>
      <c r="USP718" s="146"/>
      <c r="USQ718" s="146"/>
      <c r="USR718" s="146"/>
      <c r="USS718" s="146"/>
      <c r="UST718" s="146"/>
      <c r="USU718" s="146"/>
      <c r="USV718" s="146"/>
      <c r="USW718" s="146"/>
      <c r="USX718" s="146"/>
      <c r="USY718" s="146"/>
      <c r="USZ718" s="146"/>
      <c r="UTA718" s="146"/>
      <c r="UTB718" s="146"/>
      <c r="UTC718" s="146"/>
      <c r="UTD718" s="146"/>
      <c r="UTE718" s="146"/>
      <c r="UTF718" s="146"/>
      <c r="UTG718" s="146"/>
      <c r="UTH718" s="146"/>
      <c r="UTI718" s="146"/>
      <c r="UTJ718" s="146"/>
      <c r="UTK718" s="146"/>
      <c r="UTL718" s="146"/>
      <c r="UTM718" s="146"/>
      <c r="UTN718" s="146"/>
      <c r="UTO718" s="146"/>
      <c r="UTP718" s="146"/>
      <c r="UTQ718" s="146"/>
      <c r="UTR718" s="146"/>
      <c r="UTS718" s="146"/>
      <c r="UTT718" s="146"/>
      <c r="UTU718" s="146"/>
      <c r="UTV718" s="146"/>
      <c r="UTW718" s="146"/>
      <c r="UTX718" s="146"/>
      <c r="UTY718" s="146"/>
      <c r="UTZ718" s="146"/>
      <c r="UUA718" s="146"/>
      <c r="UUB718" s="146"/>
      <c r="UUC718" s="146"/>
      <c r="UUD718" s="146"/>
      <c r="UUE718" s="146"/>
      <c r="UUF718" s="146"/>
      <c r="UUG718" s="146"/>
      <c r="UUH718" s="146"/>
      <c r="UUI718" s="146"/>
      <c r="UUJ718" s="146"/>
      <c r="UUK718" s="146"/>
      <c r="UUL718" s="146"/>
      <c r="UUM718" s="146"/>
      <c r="UUN718" s="146"/>
      <c r="UUO718" s="146"/>
      <c r="UUP718" s="146"/>
      <c r="UUQ718" s="146"/>
      <c r="UUR718" s="146"/>
      <c r="UUS718" s="146"/>
      <c r="UUT718" s="146"/>
      <c r="UUU718" s="146"/>
      <c r="UUV718" s="146"/>
      <c r="UUW718" s="146"/>
      <c r="UUX718" s="146"/>
      <c r="UUY718" s="146"/>
      <c r="UUZ718" s="146"/>
      <c r="UVA718" s="146"/>
      <c r="UVB718" s="146"/>
      <c r="UVC718" s="146"/>
      <c r="UVD718" s="146"/>
      <c r="UVE718" s="146"/>
      <c r="UVF718" s="146"/>
      <c r="UVG718" s="146"/>
      <c r="UVH718" s="146"/>
      <c r="UVI718" s="146"/>
      <c r="UVJ718" s="146"/>
      <c r="UVK718" s="146"/>
      <c r="UVL718" s="146"/>
      <c r="UVM718" s="146"/>
      <c r="UVN718" s="146"/>
      <c r="UVO718" s="146"/>
      <c r="UVP718" s="146"/>
      <c r="UVQ718" s="146"/>
      <c r="UVR718" s="146"/>
      <c r="UVS718" s="146"/>
      <c r="UVT718" s="146"/>
      <c r="UVU718" s="146"/>
      <c r="UVV718" s="146"/>
      <c r="UVW718" s="146"/>
      <c r="UVX718" s="146"/>
      <c r="UVY718" s="146"/>
      <c r="UVZ718" s="146"/>
      <c r="UWA718" s="146"/>
      <c r="UWB718" s="146"/>
      <c r="UWC718" s="146"/>
      <c r="UWD718" s="146"/>
      <c r="UWE718" s="146"/>
      <c r="UWF718" s="146"/>
      <c r="UWG718" s="146"/>
      <c r="UWH718" s="146"/>
      <c r="UWI718" s="146"/>
      <c r="UWJ718" s="146"/>
      <c r="UWK718" s="146"/>
      <c r="UWL718" s="146"/>
      <c r="UWM718" s="146"/>
      <c r="UWN718" s="146"/>
      <c r="UWO718" s="146"/>
      <c r="UWP718" s="146"/>
      <c r="UWQ718" s="146"/>
      <c r="UWR718" s="146"/>
      <c r="UWS718" s="146"/>
      <c r="UWT718" s="146"/>
      <c r="UWU718" s="146"/>
      <c r="UWV718" s="146"/>
      <c r="UWW718" s="146"/>
      <c r="UWX718" s="146"/>
      <c r="UWY718" s="146"/>
      <c r="UWZ718" s="146"/>
      <c r="UXA718" s="146"/>
      <c r="UXB718" s="146"/>
      <c r="UXC718" s="146"/>
      <c r="UXD718" s="146"/>
      <c r="UXE718" s="146"/>
      <c r="UXF718" s="146"/>
      <c r="UXG718" s="146"/>
      <c r="UXH718" s="146"/>
      <c r="UXI718" s="146"/>
      <c r="UXJ718" s="146"/>
      <c r="UXK718" s="146"/>
      <c r="UXL718" s="146"/>
      <c r="UXM718" s="146"/>
      <c r="UXN718" s="146"/>
      <c r="UXO718" s="146"/>
      <c r="UXP718" s="146"/>
      <c r="UXQ718" s="146"/>
      <c r="UXR718" s="146"/>
      <c r="UXS718" s="146"/>
      <c r="UXT718" s="146"/>
      <c r="UXU718" s="146"/>
      <c r="UXV718" s="146"/>
      <c r="UXW718" s="146"/>
      <c r="UXX718" s="146"/>
      <c r="UXY718" s="146"/>
      <c r="UXZ718" s="146"/>
      <c r="UYA718" s="146"/>
      <c r="UYB718" s="146"/>
      <c r="UYC718" s="146"/>
      <c r="UYD718" s="146"/>
      <c r="UYE718" s="146"/>
      <c r="UYF718" s="146"/>
      <c r="UYG718" s="146"/>
      <c r="UYH718" s="146"/>
      <c r="UYI718" s="146"/>
      <c r="UYJ718" s="146"/>
      <c r="UYK718" s="146"/>
      <c r="UYL718" s="146"/>
      <c r="UYM718" s="146"/>
      <c r="UYN718" s="146"/>
      <c r="UYO718" s="146"/>
      <c r="UYP718" s="146"/>
      <c r="UYQ718" s="146"/>
      <c r="UYR718" s="146"/>
      <c r="UYS718" s="146"/>
      <c r="UYT718" s="146"/>
      <c r="UYU718" s="146"/>
      <c r="UYV718" s="146"/>
      <c r="UYW718" s="146"/>
      <c r="UYX718" s="146"/>
      <c r="UYY718" s="146"/>
      <c r="UYZ718" s="146"/>
      <c r="UZA718" s="146"/>
      <c r="UZB718" s="146"/>
      <c r="UZC718" s="146"/>
      <c r="UZD718" s="146"/>
      <c r="UZE718" s="146"/>
      <c r="UZF718" s="146"/>
      <c r="UZG718" s="146"/>
      <c r="UZH718" s="146"/>
      <c r="UZI718" s="146"/>
      <c r="UZJ718" s="146"/>
      <c r="UZK718" s="146"/>
      <c r="UZL718" s="146"/>
      <c r="UZM718" s="146"/>
      <c r="UZN718" s="146"/>
      <c r="UZO718" s="146"/>
      <c r="UZP718" s="146"/>
      <c r="UZQ718" s="146"/>
      <c r="UZR718" s="146"/>
      <c r="UZS718" s="146"/>
      <c r="UZT718" s="146"/>
      <c r="UZU718" s="146"/>
      <c r="UZV718" s="146"/>
      <c r="UZW718" s="146"/>
      <c r="UZX718" s="146"/>
      <c r="UZY718" s="146"/>
      <c r="UZZ718" s="146"/>
      <c r="VAA718" s="146"/>
      <c r="VAB718" s="146"/>
      <c r="VAC718" s="146"/>
      <c r="VAD718" s="146"/>
      <c r="VAE718" s="146"/>
      <c r="VAF718" s="146"/>
      <c r="VAG718" s="146"/>
      <c r="VAH718" s="146"/>
      <c r="VAI718" s="146"/>
      <c r="VAJ718" s="146"/>
      <c r="VAK718" s="146"/>
      <c r="VAL718" s="146"/>
      <c r="VAM718" s="146"/>
      <c r="VAN718" s="146"/>
      <c r="VAO718" s="146"/>
      <c r="VAP718" s="146"/>
      <c r="VAQ718" s="146"/>
      <c r="VAR718" s="146"/>
      <c r="VAS718" s="146"/>
      <c r="VAT718" s="146"/>
      <c r="VAU718" s="146"/>
      <c r="VAV718" s="146"/>
      <c r="VAW718" s="146"/>
      <c r="VAX718" s="146"/>
      <c r="VAY718" s="146"/>
      <c r="VAZ718" s="146"/>
      <c r="VBA718" s="146"/>
      <c r="VBB718" s="146"/>
      <c r="VBC718" s="146"/>
      <c r="VBD718" s="146"/>
      <c r="VBE718" s="146"/>
      <c r="VBF718" s="146"/>
      <c r="VBG718" s="146"/>
      <c r="VBH718" s="146"/>
      <c r="VBI718" s="146"/>
      <c r="VBJ718" s="146"/>
      <c r="VBK718" s="146"/>
      <c r="VBL718" s="146"/>
      <c r="VBM718" s="146"/>
      <c r="VBN718" s="146"/>
      <c r="VBO718" s="146"/>
      <c r="VBP718" s="146"/>
      <c r="VBQ718" s="146"/>
      <c r="VBR718" s="146"/>
      <c r="VBS718" s="146"/>
      <c r="VBT718" s="146"/>
      <c r="VBU718" s="146"/>
      <c r="VBV718" s="146"/>
      <c r="VBW718" s="146"/>
      <c r="VBX718" s="146"/>
      <c r="VBY718" s="146"/>
      <c r="VBZ718" s="146"/>
      <c r="VCA718" s="146"/>
      <c r="VCB718" s="146"/>
      <c r="VCC718" s="146"/>
      <c r="VCD718" s="146"/>
      <c r="VCE718" s="146"/>
      <c r="VCF718" s="146"/>
      <c r="VCG718" s="146"/>
      <c r="VCH718" s="146"/>
      <c r="VCI718" s="146"/>
      <c r="VCJ718" s="146"/>
      <c r="VCK718" s="146"/>
      <c r="VCL718" s="146"/>
      <c r="VCM718" s="146"/>
      <c r="VCN718" s="146"/>
      <c r="VCO718" s="146"/>
      <c r="VCP718" s="146"/>
      <c r="VCQ718" s="146"/>
      <c r="VCR718" s="146"/>
      <c r="VCS718" s="146"/>
      <c r="VCT718" s="146"/>
      <c r="VCU718" s="146"/>
      <c r="VCV718" s="146"/>
      <c r="VCW718" s="146"/>
      <c r="VCX718" s="146"/>
      <c r="VCY718" s="146"/>
      <c r="VCZ718" s="146"/>
      <c r="VDA718" s="146"/>
      <c r="VDB718" s="146"/>
      <c r="VDC718" s="146"/>
      <c r="VDD718" s="146"/>
      <c r="VDE718" s="146"/>
      <c r="VDF718" s="146"/>
      <c r="VDG718" s="146"/>
      <c r="VDH718" s="146"/>
      <c r="VDI718" s="146"/>
      <c r="VDJ718" s="146"/>
      <c r="VDK718" s="146"/>
      <c r="VDL718" s="146"/>
      <c r="VDM718" s="146"/>
      <c r="VDN718" s="146"/>
      <c r="VDO718" s="146"/>
      <c r="VDP718" s="146"/>
      <c r="VDQ718" s="146"/>
      <c r="VDR718" s="146"/>
      <c r="VDS718" s="146"/>
      <c r="VDT718" s="146"/>
      <c r="VDU718" s="146"/>
      <c r="VDV718" s="146"/>
      <c r="VDW718" s="146"/>
      <c r="VDX718" s="146"/>
      <c r="VDY718" s="146"/>
      <c r="VDZ718" s="146"/>
      <c r="VEA718" s="146"/>
      <c r="VEB718" s="146"/>
      <c r="VEC718" s="146"/>
      <c r="VED718" s="146"/>
      <c r="VEE718" s="146"/>
      <c r="VEF718" s="146"/>
      <c r="VEG718" s="146"/>
      <c r="VEH718" s="146"/>
      <c r="VEI718" s="146"/>
      <c r="VEJ718" s="146"/>
      <c r="VEK718" s="146"/>
      <c r="VEL718" s="146"/>
      <c r="VEM718" s="146"/>
      <c r="VEN718" s="146"/>
      <c r="VEO718" s="146"/>
      <c r="VEP718" s="146"/>
      <c r="VEQ718" s="146"/>
      <c r="VER718" s="146"/>
      <c r="VES718" s="146"/>
      <c r="VET718" s="146"/>
      <c r="VEU718" s="146"/>
      <c r="VEV718" s="146"/>
      <c r="VEW718" s="146"/>
      <c r="VEX718" s="146"/>
      <c r="VEY718" s="146"/>
      <c r="VEZ718" s="146"/>
      <c r="VFA718" s="146"/>
      <c r="VFB718" s="146"/>
      <c r="VFC718" s="146"/>
      <c r="VFD718" s="146"/>
      <c r="VFE718" s="146"/>
      <c r="VFF718" s="146"/>
      <c r="VFG718" s="146"/>
      <c r="VFH718" s="146"/>
      <c r="VFI718" s="146"/>
      <c r="VFJ718" s="146"/>
      <c r="VFK718" s="146"/>
      <c r="VFL718" s="146"/>
      <c r="VFM718" s="146"/>
      <c r="VFN718" s="146"/>
      <c r="VFO718" s="146"/>
      <c r="VFP718" s="146"/>
      <c r="VFQ718" s="146"/>
      <c r="VFR718" s="146"/>
      <c r="VFS718" s="146"/>
      <c r="VFT718" s="146"/>
      <c r="VFU718" s="146"/>
      <c r="VFV718" s="146"/>
      <c r="VFW718" s="146"/>
      <c r="VFX718" s="146"/>
      <c r="VFY718" s="146"/>
      <c r="VFZ718" s="146"/>
      <c r="VGA718" s="146"/>
      <c r="VGB718" s="146"/>
      <c r="VGC718" s="146"/>
      <c r="VGD718" s="146"/>
      <c r="VGE718" s="146"/>
      <c r="VGF718" s="146"/>
      <c r="VGG718" s="146"/>
      <c r="VGH718" s="146"/>
      <c r="VGI718" s="146"/>
      <c r="VGJ718" s="146"/>
      <c r="VGK718" s="146"/>
      <c r="VGL718" s="146"/>
      <c r="VGM718" s="146"/>
      <c r="VGN718" s="146"/>
      <c r="VGO718" s="146"/>
      <c r="VGP718" s="146"/>
      <c r="VGQ718" s="146"/>
      <c r="VGR718" s="146"/>
      <c r="VGS718" s="146"/>
      <c r="VGT718" s="146"/>
      <c r="VGU718" s="146"/>
      <c r="VGV718" s="146"/>
      <c r="VGW718" s="146"/>
      <c r="VGX718" s="146"/>
      <c r="VGY718" s="146"/>
      <c r="VGZ718" s="146"/>
      <c r="VHA718" s="146"/>
      <c r="VHB718" s="146"/>
      <c r="VHC718" s="146"/>
      <c r="VHD718" s="146"/>
      <c r="VHE718" s="146"/>
      <c r="VHF718" s="146"/>
      <c r="VHG718" s="146"/>
      <c r="VHH718" s="146"/>
      <c r="VHI718" s="146"/>
      <c r="VHJ718" s="146"/>
      <c r="VHK718" s="146"/>
      <c r="VHL718" s="146"/>
      <c r="VHM718" s="146"/>
      <c r="VHN718" s="146"/>
      <c r="VHO718" s="146"/>
      <c r="VHP718" s="146"/>
      <c r="VHQ718" s="146"/>
      <c r="VHR718" s="146"/>
      <c r="VHS718" s="146"/>
      <c r="VHT718" s="146"/>
      <c r="VHU718" s="146"/>
      <c r="VHV718" s="146"/>
      <c r="VHW718" s="146"/>
      <c r="VHX718" s="146"/>
      <c r="VHY718" s="146"/>
      <c r="VHZ718" s="146"/>
      <c r="VIA718" s="146"/>
      <c r="VIB718" s="146"/>
      <c r="VIC718" s="146"/>
      <c r="VID718" s="146"/>
      <c r="VIE718" s="146"/>
      <c r="VIF718" s="146"/>
      <c r="VIG718" s="146"/>
      <c r="VIH718" s="146"/>
      <c r="VII718" s="146"/>
      <c r="VIJ718" s="146"/>
      <c r="VIK718" s="146"/>
      <c r="VIL718" s="146"/>
      <c r="VIM718" s="146"/>
      <c r="VIN718" s="146"/>
      <c r="VIO718" s="146"/>
      <c r="VIP718" s="146"/>
      <c r="VIQ718" s="146"/>
      <c r="VIR718" s="146"/>
      <c r="VIS718" s="146"/>
      <c r="VIT718" s="146"/>
      <c r="VIU718" s="146"/>
      <c r="VIV718" s="146"/>
      <c r="VIW718" s="146"/>
      <c r="VIX718" s="146"/>
      <c r="VIY718" s="146"/>
      <c r="VIZ718" s="146"/>
      <c r="VJA718" s="146"/>
      <c r="VJB718" s="146"/>
      <c r="VJC718" s="146"/>
      <c r="VJD718" s="146"/>
      <c r="VJE718" s="146"/>
      <c r="VJF718" s="146"/>
      <c r="VJG718" s="146"/>
      <c r="VJH718" s="146"/>
      <c r="VJI718" s="146"/>
      <c r="VJJ718" s="146"/>
      <c r="VJK718" s="146"/>
      <c r="VJL718" s="146"/>
      <c r="VJM718" s="146"/>
      <c r="VJN718" s="146"/>
      <c r="VJO718" s="146"/>
      <c r="VJP718" s="146"/>
      <c r="VJQ718" s="146"/>
      <c r="VJR718" s="146"/>
      <c r="VJS718" s="146"/>
      <c r="VJT718" s="146"/>
      <c r="VJU718" s="146"/>
      <c r="VJV718" s="146"/>
      <c r="VJW718" s="146"/>
      <c r="VJX718" s="146"/>
      <c r="VJY718" s="146"/>
      <c r="VJZ718" s="146"/>
      <c r="VKA718" s="146"/>
      <c r="VKB718" s="146"/>
      <c r="VKC718" s="146"/>
      <c r="VKD718" s="146"/>
      <c r="VKE718" s="146"/>
      <c r="VKF718" s="146"/>
      <c r="VKG718" s="146"/>
      <c r="VKH718" s="146"/>
      <c r="VKI718" s="146"/>
      <c r="VKJ718" s="146"/>
      <c r="VKK718" s="146"/>
      <c r="VKL718" s="146"/>
      <c r="VKM718" s="146"/>
      <c r="VKN718" s="146"/>
      <c r="VKO718" s="146"/>
      <c r="VKP718" s="146"/>
      <c r="VKQ718" s="146"/>
      <c r="VKR718" s="146"/>
      <c r="VKS718" s="146"/>
      <c r="VKT718" s="146"/>
      <c r="VKU718" s="146"/>
      <c r="VKV718" s="146"/>
      <c r="VKW718" s="146"/>
      <c r="VKX718" s="146"/>
      <c r="VKY718" s="146"/>
      <c r="VKZ718" s="146"/>
      <c r="VLA718" s="146"/>
      <c r="VLB718" s="146"/>
      <c r="VLC718" s="146"/>
      <c r="VLD718" s="146"/>
      <c r="VLE718" s="146"/>
      <c r="VLF718" s="146"/>
      <c r="VLG718" s="146"/>
      <c r="VLH718" s="146"/>
      <c r="VLI718" s="146"/>
      <c r="VLJ718" s="146"/>
      <c r="VLK718" s="146"/>
      <c r="VLL718" s="146"/>
      <c r="VLM718" s="146"/>
      <c r="VLN718" s="146"/>
      <c r="VLO718" s="146"/>
      <c r="VLP718" s="146"/>
      <c r="VLQ718" s="146"/>
      <c r="VLR718" s="146"/>
      <c r="VLS718" s="146"/>
      <c r="VLT718" s="146"/>
      <c r="VLU718" s="146"/>
      <c r="VLV718" s="146"/>
      <c r="VLW718" s="146"/>
      <c r="VLX718" s="146"/>
      <c r="VLY718" s="146"/>
      <c r="VLZ718" s="146"/>
      <c r="VMA718" s="146"/>
      <c r="VMB718" s="146"/>
      <c r="VMC718" s="146"/>
      <c r="VMD718" s="146"/>
      <c r="VME718" s="146"/>
      <c r="VMF718" s="146"/>
      <c r="VMG718" s="146"/>
      <c r="VMH718" s="146"/>
      <c r="VMI718" s="146"/>
      <c r="VMJ718" s="146"/>
      <c r="VMK718" s="146"/>
      <c r="VML718" s="146"/>
      <c r="VMM718" s="146"/>
      <c r="VMN718" s="146"/>
      <c r="VMO718" s="146"/>
      <c r="VMP718" s="146"/>
      <c r="VMQ718" s="146"/>
      <c r="VMR718" s="146"/>
      <c r="VMS718" s="146"/>
      <c r="VMT718" s="146"/>
      <c r="VMU718" s="146"/>
      <c r="VMV718" s="146"/>
      <c r="VMW718" s="146"/>
      <c r="VMX718" s="146"/>
      <c r="VMY718" s="146"/>
      <c r="VMZ718" s="146"/>
      <c r="VNA718" s="146"/>
      <c r="VNB718" s="146"/>
      <c r="VNC718" s="146"/>
      <c r="VND718" s="146"/>
      <c r="VNE718" s="146"/>
      <c r="VNF718" s="146"/>
      <c r="VNG718" s="146"/>
      <c r="VNH718" s="146"/>
      <c r="VNI718" s="146"/>
      <c r="VNJ718" s="146"/>
      <c r="VNK718" s="146"/>
      <c r="VNL718" s="146"/>
      <c r="VNM718" s="146"/>
      <c r="VNN718" s="146"/>
      <c r="VNO718" s="146"/>
      <c r="VNP718" s="146"/>
      <c r="VNQ718" s="146"/>
      <c r="VNR718" s="146"/>
      <c r="VNS718" s="146"/>
      <c r="VNT718" s="146"/>
      <c r="VNU718" s="146"/>
      <c r="VNV718" s="146"/>
      <c r="VNW718" s="146"/>
      <c r="VNX718" s="146"/>
      <c r="VNY718" s="146"/>
      <c r="VNZ718" s="146"/>
      <c r="VOA718" s="146"/>
      <c r="VOB718" s="146"/>
      <c r="VOC718" s="146"/>
      <c r="VOD718" s="146"/>
      <c r="VOE718" s="146"/>
      <c r="VOF718" s="146"/>
      <c r="VOG718" s="146"/>
      <c r="VOH718" s="146"/>
      <c r="VOI718" s="146"/>
      <c r="VOJ718" s="146"/>
      <c r="VOK718" s="146"/>
      <c r="VOL718" s="146"/>
      <c r="VOM718" s="146"/>
      <c r="VON718" s="146"/>
      <c r="VOO718" s="146"/>
      <c r="VOP718" s="146"/>
      <c r="VOQ718" s="146"/>
      <c r="VOR718" s="146"/>
      <c r="VOS718" s="146"/>
      <c r="VOT718" s="146"/>
      <c r="VOU718" s="146"/>
      <c r="VOV718" s="146"/>
      <c r="VOW718" s="146"/>
      <c r="VOX718" s="146"/>
      <c r="VOY718" s="146"/>
      <c r="VOZ718" s="146"/>
      <c r="VPA718" s="146"/>
      <c r="VPB718" s="146"/>
      <c r="VPC718" s="146"/>
      <c r="VPD718" s="146"/>
      <c r="VPE718" s="146"/>
      <c r="VPF718" s="146"/>
      <c r="VPG718" s="146"/>
      <c r="VPH718" s="146"/>
      <c r="VPI718" s="146"/>
      <c r="VPJ718" s="146"/>
      <c r="VPK718" s="146"/>
      <c r="VPL718" s="146"/>
      <c r="VPM718" s="146"/>
      <c r="VPN718" s="146"/>
      <c r="VPO718" s="146"/>
      <c r="VPP718" s="146"/>
      <c r="VPQ718" s="146"/>
      <c r="VPR718" s="146"/>
      <c r="VPS718" s="146"/>
      <c r="VPT718" s="146"/>
      <c r="VPU718" s="146"/>
      <c r="VPV718" s="146"/>
      <c r="VPW718" s="146"/>
      <c r="VPX718" s="146"/>
      <c r="VPY718" s="146"/>
      <c r="VPZ718" s="146"/>
      <c r="VQA718" s="146"/>
      <c r="VQB718" s="146"/>
      <c r="VQC718" s="146"/>
      <c r="VQD718" s="146"/>
      <c r="VQE718" s="146"/>
      <c r="VQF718" s="146"/>
      <c r="VQG718" s="146"/>
      <c r="VQH718" s="146"/>
      <c r="VQI718" s="146"/>
      <c r="VQJ718" s="146"/>
      <c r="VQK718" s="146"/>
      <c r="VQL718" s="146"/>
      <c r="VQM718" s="146"/>
      <c r="VQN718" s="146"/>
      <c r="VQO718" s="146"/>
      <c r="VQP718" s="146"/>
      <c r="VQQ718" s="146"/>
      <c r="VQR718" s="146"/>
      <c r="VQS718" s="146"/>
      <c r="VQT718" s="146"/>
      <c r="VQU718" s="146"/>
      <c r="VQV718" s="146"/>
      <c r="VQW718" s="146"/>
      <c r="VQX718" s="146"/>
      <c r="VQY718" s="146"/>
      <c r="VQZ718" s="146"/>
      <c r="VRA718" s="146"/>
      <c r="VRB718" s="146"/>
      <c r="VRC718" s="146"/>
      <c r="VRD718" s="146"/>
      <c r="VRE718" s="146"/>
      <c r="VRF718" s="146"/>
      <c r="VRG718" s="146"/>
      <c r="VRH718" s="146"/>
      <c r="VRI718" s="146"/>
      <c r="VRJ718" s="146"/>
      <c r="VRK718" s="146"/>
      <c r="VRL718" s="146"/>
      <c r="VRM718" s="146"/>
      <c r="VRN718" s="146"/>
      <c r="VRO718" s="146"/>
      <c r="VRP718" s="146"/>
      <c r="VRQ718" s="146"/>
      <c r="VRR718" s="146"/>
      <c r="VRS718" s="146"/>
      <c r="VRT718" s="146"/>
      <c r="VRU718" s="146"/>
      <c r="VRV718" s="146"/>
      <c r="VRW718" s="146"/>
      <c r="VRX718" s="146"/>
      <c r="VRY718" s="146"/>
      <c r="VRZ718" s="146"/>
      <c r="VSA718" s="146"/>
      <c r="VSB718" s="146"/>
      <c r="VSC718" s="146"/>
      <c r="VSD718" s="146"/>
      <c r="VSE718" s="146"/>
      <c r="VSF718" s="146"/>
      <c r="VSG718" s="146"/>
      <c r="VSH718" s="146"/>
      <c r="VSI718" s="146"/>
      <c r="VSJ718" s="146"/>
      <c r="VSK718" s="146"/>
      <c r="VSL718" s="146"/>
      <c r="VSM718" s="146"/>
      <c r="VSN718" s="146"/>
      <c r="VSO718" s="146"/>
      <c r="VSP718" s="146"/>
      <c r="VSQ718" s="146"/>
      <c r="VSR718" s="146"/>
      <c r="VSS718" s="146"/>
      <c r="VST718" s="146"/>
      <c r="VSU718" s="146"/>
      <c r="VSV718" s="146"/>
      <c r="VSW718" s="146"/>
      <c r="VSX718" s="146"/>
      <c r="VSY718" s="146"/>
      <c r="VSZ718" s="146"/>
      <c r="VTA718" s="146"/>
      <c r="VTB718" s="146"/>
      <c r="VTC718" s="146"/>
      <c r="VTD718" s="146"/>
      <c r="VTE718" s="146"/>
      <c r="VTF718" s="146"/>
      <c r="VTG718" s="146"/>
      <c r="VTH718" s="146"/>
      <c r="VTI718" s="146"/>
      <c r="VTJ718" s="146"/>
      <c r="VTK718" s="146"/>
      <c r="VTL718" s="146"/>
      <c r="VTM718" s="146"/>
      <c r="VTN718" s="146"/>
      <c r="VTO718" s="146"/>
      <c r="VTP718" s="146"/>
      <c r="VTQ718" s="146"/>
      <c r="VTR718" s="146"/>
      <c r="VTS718" s="146"/>
      <c r="VTT718" s="146"/>
      <c r="VTU718" s="146"/>
      <c r="VTV718" s="146"/>
      <c r="VTW718" s="146"/>
      <c r="VTX718" s="146"/>
      <c r="VTY718" s="146"/>
      <c r="VTZ718" s="146"/>
      <c r="VUA718" s="146"/>
      <c r="VUB718" s="146"/>
      <c r="VUC718" s="146"/>
      <c r="VUD718" s="146"/>
      <c r="VUE718" s="146"/>
      <c r="VUF718" s="146"/>
      <c r="VUG718" s="146"/>
      <c r="VUH718" s="146"/>
      <c r="VUI718" s="146"/>
      <c r="VUJ718" s="146"/>
      <c r="VUK718" s="146"/>
      <c r="VUL718" s="146"/>
      <c r="VUM718" s="146"/>
      <c r="VUN718" s="146"/>
      <c r="VUO718" s="146"/>
      <c r="VUP718" s="146"/>
      <c r="VUQ718" s="146"/>
      <c r="VUR718" s="146"/>
      <c r="VUS718" s="146"/>
      <c r="VUT718" s="146"/>
      <c r="VUU718" s="146"/>
      <c r="VUV718" s="146"/>
      <c r="VUW718" s="146"/>
      <c r="VUX718" s="146"/>
      <c r="VUY718" s="146"/>
      <c r="VUZ718" s="146"/>
      <c r="VVA718" s="146"/>
      <c r="VVB718" s="146"/>
      <c r="VVC718" s="146"/>
      <c r="VVD718" s="146"/>
      <c r="VVE718" s="146"/>
      <c r="VVF718" s="146"/>
      <c r="VVG718" s="146"/>
      <c r="VVH718" s="146"/>
      <c r="VVI718" s="146"/>
      <c r="VVJ718" s="146"/>
      <c r="VVK718" s="146"/>
      <c r="VVL718" s="146"/>
      <c r="VVM718" s="146"/>
      <c r="VVN718" s="146"/>
      <c r="VVO718" s="146"/>
      <c r="VVP718" s="146"/>
      <c r="VVQ718" s="146"/>
      <c r="VVR718" s="146"/>
      <c r="VVS718" s="146"/>
      <c r="VVT718" s="146"/>
      <c r="VVU718" s="146"/>
      <c r="VVV718" s="146"/>
      <c r="VVW718" s="146"/>
      <c r="VVX718" s="146"/>
      <c r="VVY718" s="146"/>
      <c r="VVZ718" s="146"/>
      <c r="VWA718" s="146"/>
      <c r="VWB718" s="146"/>
      <c r="VWC718" s="146"/>
      <c r="VWD718" s="146"/>
      <c r="VWE718" s="146"/>
      <c r="VWF718" s="146"/>
      <c r="VWG718" s="146"/>
      <c r="VWH718" s="146"/>
      <c r="VWI718" s="146"/>
      <c r="VWJ718" s="146"/>
      <c r="VWK718" s="146"/>
      <c r="VWL718" s="146"/>
      <c r="VWM718" s="146"/>
      <c r="VWN718" s="146"/>
      <c r="VWO718" s="146"/>
      <c r="VWP718" s="146"/>
      <c r="VWQ718" s="146"/>
      <c r="VWR718" s="146"/>
      <c r="VWS718" s="146"/>
      <c r="VWT718" s="146"/>
      <c r="VWU718" s="146"/>
      <c r="VWV718" s="146"/>
      <c r="VWW718" s="146"/>
      <c r="VWX718" s="146"/>
      <c r="VWY718" s="146"/>
      <c r="VWZ718" s="146"/>
      <c r="VXA718" s="146"/>
      <c r="VXB718" s="146"/>
      <c r="VXC718" s="146"/>
      <c r="VXD718" s="146"/>
      <c r="VXE718" s="146"/>
      <c r="VXF718" s="146"/>
      <c r="VXG718" s="146"/>
      <c r="VXH718" s="146"/>
      <c r="VXI718" s="146"/>
      <c r="VXJ718" s="146"/>
      <c r="VXK718" s="146"/>
      <c r="VXL718" s="146"/>
      <c r="VXM718" s="146"/>
      <c r="VXN718" s="146"/>
      <c r="VXO718" s="146"/>
      <c r="VXP718" s="146"/>
      <c r="VXQ718" s="146"/>
      <c r="VXR718" s="146"/>
      <c r="VXS718" s="146"/>
      <c r="VXT718" s="146"/>
      <c r="VXU718" s="146"/>
      <c r="VXV718" s="146"/>
      <c r="VXW718" s="146"/>
      <c r="VXX718" s="146"/>
      <c r="VXY718" s="146"/>
      <c r="VXZ718" s="146"/>
      <c r="VYA718" s="146"/>
      <c r="VYB718" s="146"/>
      <c r="VYC718" s="146"/>
      <c r="VYD718" s="146"/>
      <c r="VYE718" s="146"/>
      <c r="VYF718" s="146"/>
      <c r="VYG718" s="146"/>
      <c r="VYH718" s="146"/>
      <c r="VYI718" s="146"/>
      <c r="VYJ718" s="146"/>
      <c r="VYK718" s="146"/>
      <c r="VYL718" s="146"/>
      <c r="VYM718" s="146"/>
      <c r="VYN718" s="146"/>
      <c r="VYO718" s="146"/>
      <c r="VYP718" s="146"/>
      <c r="VYQ718" s="146"/>
      <c r="VYR718" s="146"/>
      <c r="VYS718" s="146"/>
      <c r="VYT718" s="146"/>
      <c r="VYU718" s="146"/>
      <c r="VYV718" s="146"/>
      <c r="VYW718" s="146"/>
      <c r="VYX718" s="146"/>
      <c r="VYY718" s="146"/>
      <c r="VYZ718" s="146"/>
      <c r="VZA718" s="146"/>
      <c r="VZB718" s="146"/>
      <c r="VZC718" s="146"/>
      <c r="VZD718" s="146"/>
      <c r="VZE718" s="146"/>
      <c r="VZF718" s="146"/>
      <c r="VZG718" s="146"/>
      <c r="VZH718" s="146"/>
      <c r="VZI718" s="146"/>
      <c r="VZJ718" s="146"/>
      <c r="VZK718" s="146"/>
      <c r="VZL718" s="146"/>
      <c r="VZM718" s="146"/>
      <c r="VZN718" s="146"/>
      <c r="VZO718" s="146"/>
      <c r="VZP718" s="146"/>
      <c r="VZQ718" s="146"/>
      <c r="VZR718" s="146"/>
      <c r="VZS718" s="146"/>
      <c r="VZT718" s="146"/>
      <c r="VZU718" s="146"/>
      <c r="VZV718" s="146"/>
      <c r="VZW718" s="146"/>
      <c r="VZX718" s="146"/>
      <c r="VZY718" s="146"/>
      <c r="VZZ718" s="146"/>
      <c r="WAA718" s="146"/>
      <c r="WAB718" s="146"/>
      <c r="WAC718" s="146"/>
      <c r="WAD718" s="146"/>
      <c r="WAE718" s="146"/>
      <c r="WAF718" s="146"/>
      <c r="WAG718" s="146"/>
      <c r="WAH718" s="146"/>
      <c r="WAI718" s="146"/>
      <c r="WAJ718" s="146"/>
      <c r="WAK718" s="146"/>
      <c r="WAL718" s="146"/>
      <c r="WAM718" s="146"/>
      <c r="WAN718" s="146"/>
      <c r="WAO718" s="146"/>
      <c r="WAP718" s="146"/>
      <c r="WAQ718" s="146"/>
      <c r="WAR718" s="146"/>
      <c r="WAS718" s="146"/>
      <c r="WAT718" s="146"/>
      <c r="WAU718" s="146"/>
      <c r="WAV718" s="146"/>
      <c r="WAW718" s="146"/>
      <c r="WAX718" s="146"/>
      <c r="WAY718" s="146"/>
      <c r="WAZ718" s="146"/>
      <c r="WBA718" s="146"/>
      <c r="WBB718" s="146"/>
      <c r="WBC718" s="146"/>
      <c r="WBD718" s="146"/>
      <c r="WBE718" s="146"/>
      <c r="WBF718" s="146"/>
      <c r="WBG718" s="146"/>
      <c r="WBH718" s="146"/>
      <c r="WBI718" s="146"/>
      <c r="WBJ718" s="146"/>
      <c r="WBK718" s="146"/>
      <c r="WBL718" s="146"/>
      <c r="WBM718" s="146"/>
      <c r="WBN718" s="146"/>
      <c r="WBO718" s="146"/>
      <c r="WBP718" s="146"/>
      <c r="WBQ718" s="146"/>
      <c r="WBR718" s="146"/>
      <c r="WBS718" s="146"/>
      <c r="WBT718" s="146"/>
      <c r="WBU718" s="146"/>
      <c r="WBV718" s="146"/>
      <c r="WBW718" s="146"/>
      <c r="WBX718" s="146"/>
      <c r="WBY718" s="146"/>
      <c r="WBZ718" s="146"/>
      <c r="WCA718" s="146"/>
      <c r="WCB718" s="146"/>
      <c r="WCC718" s="146"/>
      <c r="WCD718" s="146"/>
      <c r="WCE718" s="146"/>
      <c r="WCF718" s="146"/>
      <c r="WCG718" s="146"/>
      <c r="WCH718" s="146"/>
      <c r="WCI718" s="146"/>
      <c r="WCJ718" s="146"/>
      <c r="WCK718" s="146"/>
      <c r="WCL718" s="146"/>
      <c r="WCM718" s="146"/>
      <c r="WCN718" s="146"/>
      <c r="WCO718" s="146"/>
      <c r="WCP718" s="146"/>
      <c r="WCQ718" s="146"/>
      <c r="WCR718" s="146"/>
      <c r="WCS718" s="146"/>
      <c r="WCT718" s="146"/>
      <c r="WCU718" s="146"/>
      <c r="WCV718" s="146"/>
      <c r="WCW718" s="146"/>
      <c r="WCX718" s="146"/>
      <c r="WCY718" s="146"/>
      <c r="WCZ718" s="146"/>
      <c r="WDA718" s="146"/>
      <c r="WDB718" s="146"/>
      <c r="WDC718" s="146"/>
      <c r="WDD718" s="146"/>
      <c r="WDE718" s="146"/>
      <c r="WDF718" s="146"/>
      <c r="WDG718" s="146"/>
      <c r="WDH718" s="146"/>
      <c r="WDI718" s="146"/>
      <c r="WDJ718" s="146"/>
      <c r="WDK718" s="146"/>
      <c r="WDL718" s="146"/>
      <c r="WDM718" s="146"/>
      <c r="WDN718" s="146"/>
      <c r="WDO718" s="146"/>
      <c r="WDP718" s="146"/>
      <c r="WDQ718" s="146"/>
      <c r="WDR718" s="146"/>
      <c r="WDS718" s="146"/>
      <c r="WDT718" s="146"/>
      <c r="WDU718" s="146"/>
      <c r="WDV718" s="146"/>
      <c r="WDW718" s="146"/>
      <c r="WDX718" s="146"/>
      <c r="WDY718" s="146"/>
      <c r="WDZ718" s="146"/>
      <c r="WEA718" s="146"/>
      <c r="WEB718" s="146"/>
      <c r="WEC718" s="146"/>
      <c r="WED718" s="146"/>
      <c r="WEE718" s="146"/>
      <c r="WEF718" s="146"/>
      <c r="WEG718" s="146"/>
      <c r="WEH718" s="146"/>
      <c r="WEI718" s="146"/>
      <c r="WEJ718" s="146"/>
      <c r="WEK718" s="146"/>
      <c r="WEL718" s="146"/>
      <c r="WEM718" s="146"/>
      <c r="WEN718" s="146"/>
      <c r="WEO718" s="146"/>
      <c r="WEP718" s="146"/>
      <c r="WEQ718" s="146"/>
      <c r="WER718" s="146"/>
      <c r="WES718" s="146"/>
      <c r="WET718" s="146"/>
      <c r="WEU718" s="146"/>
      <c r="WEV718" s="146"/>
      <c r="WEW718" s="146"/>
      <c r="WEX718" s="146"/>
      <c r="WEY718" s="146"/>
      <c r="WEZ718" s="146"/>
      <c r="WFA718" s="146"/>
      <c r="WFB718" s="146"/>
      <c r="WFC718" s="146"/>
      <c r="WFD718" s="146"/>
      <c r="WFE718" s="146"/>
      <c r="WFF718" s="146"/>
      <c r="WFG718" s="146"/>
      <c r="WFH718" s="146"/>
      <c r="WFI718" s="146"/>
      <c r="WFJ718" s="146"/>
      <c r="WFK718" s="146"/>
      <c r="WFL718" s="146"/>
      <c r="WFM718" s="146"/>
      <c r="WFN718" s="146"/>
      <c r="WFO718" s="146"/>
      <c r="WFP718" s="146"/>
      <c r="WFQ718" s="146"/>
      <c r="WFR718" s="146"/>
      <c r="WFS718" s="146"/>
      <c r="WFT718" s="146"/>
      <c r="WFU718" s="146"/>
      <c r="WFV718" s="146"/>
      <c r="WFW718" s="146"/>
      <c r="WFX718" s="146"/>
      <c r="WFY718" s="146"/>
      <c r="WFZ718" s="146"/>
      <c r="WGA718" s="146"/>
      <c r="WGB718" s="146"/>
      <c r="WGC718" s="146"/>
      <c r="WGD718" s="146"/>
      <c r="WGE718" s="146"/>
      <c r="WGF718" s="146"/>
      <c r="WGG718" s="146"/>
      <c r="WGH718" s="146"/>
      <c r="WGI718" s="146"/>
      <c r="WGJ718" s="146"/>
      <c r="WGK718" s="146"/>
      <c r="WGL718" s="146"/>
      <c r="WGM718" s="146"/>
      <c r="WGN718" s="146"/>
      <c r="WGO718" s="146"/>
      <c r="WGP718" s="146"/>
      <c r="WGQ718" s="146"/>
      <c r="WGR718" s="146"/>
      <c r="WGS718" s="146"/>
      <c r="WGT718" s="146"/>
      <c r="WGU718" s="146"/>
      <c r="WGV718" s="146"/>
      <c r="WGW718" s="146"/>
      <c r="WGX718" s="146"/>
      <c r="WGY718" s="146"/>
      <c r="WGZ718" s="146"/>
      <c r="WHA718" s="146"/>
      <c r="WHB718" s="146"/>
      <c r="WHC718" s="146"/>
      <c r="WHD718" s="146"/>
      <c r="WHE718" s="146"/>
      <c r="WHF718" s="146"/>
      <c r="WHG718" s="146"/>
      <c r="WHH718" s="146"/>
      <c r="WHI718" s="146"/>
      <c r="WHJ718" s="146"/>
      <c r="WHK718" s="146"/>
      <c r="WHL718" s="146"/>
      <c r="WHM718" s="146"/>
      <c r="WHN718" s="146"/>
      <c r="WHO718" s="146"/>
      <c r="WHP718" s="146"/>
      <c r="WHQ718" s="146"/>
      <c r="WHR718" s="146"/>
      <c r="WHS718" s="146"/>
      <c r="WHT718" s="146"/>
      <c r="WHU718" s="146"/>
      <c r="WHV718" s="146"/>
      <c r="WHW718" s="146"/>
      <c r="WHX718" s="146"/>
      <c r="WHY718" s="146"/>
      <c r="WHZ718" s="146"/>
      <c r="WIA718" s="146"/>
      <c r="WIB718" s="146"/>
      <c r="WIC718" s="146"/>
      <c r="WID718" s="146"/>
      <c r="WIE718" s="146"/>
      <c r="WIF718" s="146"/>
      <c r="WIG718" s="146"/>
      <c r="WIH718" s="146"/>
      <c r="WII718" s="146"/>
      <c r="WIJ718" s="146"/>
      <c r="WIK718" s="146"/>
      <c r="WIL718" s="146"/>
      <c r="WIM718" s="146"/>
      <c r="WIN718" s="146"/>
      <c r="WIO718" s="146"/>
      <c r="WIP718" s="146"/>
      <c r="WIQ718" s="146"/>
      <c r="WIR718" s="146"/>
      <c r="WIS718" s="146"/>
      <c r="WIT718" s="146"/>
      <c r="WIU718" s="146"/>
      <c r="WIV718" s="146"/>
      <c r="WIW718" s="146"/>
      <c r="WIX718" s="146"/>
      <c r="WIY718" s="146"/>
      <c r="WIZ718" s="146"/>
      <c r="WJA718" s="146"/>
      <c r="WJB718" s="146"/>
      <c r="WJC718" s="146"/>
      <c r="WJD718" s="146"/>
      <c r="WJE718" s="146"/>
      <c r="WJF718" s="146"/>
      <c r="WJG718" s="146"/>
      <c r="WJH718" s="146"/>
      <c r="WJI718" s="146"/>
      <c r="WJJ718" s="146"/>
      <c r="WJK718" s="146"/>
      <c r="WJL718" s="146"/>
      <c r="WJM718" s="146"/>
      <c r="WJN718" s="146"/>
      <c r="WJO718" s="146"/>
      <c r="WJP718" s="146"/>
      <c r="WJQ718" s="146"/>
      <c r="WJR718" s="146"/>
      <c r="WJS718" s="146"/>
      <c r="WJT718" s="146"/>
      <c r="WJU718" s="146"/>
      <c r="WJV718" s="146"/>
      <c r="WJW718" s="146"/>
      <c r="WJX718" s="146"/>
      <c r="WJY718" s="146"/>
      <c r="WJZ718" s="146"/>
      <c r="WKA718" s="146"/>
      <c r="WKB718" s="146"/>
      <c r="WKC718" s="146"/>
      <c r="WKD718" s="146"/>
      <c r="WKE718" s="146"/>
      <c r="WKF718" s="146"/>
      <c r="WKG718" s="146"/>
      <c r="WKH718" s="146"/>
      <c r="WKI718" s="146"/>
      <c r="WKJ718" s="146"/>
      <c r="WKK718" s="146"/>
      <c r="WKL718" s="146"/>
      <c r="WKM718" s="146"/>
      <c r="WKN718" s="146"/>
      <c r="WKO718" s="146"/>
      <c r="WKP718" s="146"/>
      <c r="WKQ718" s="146"/>
      <c r="WKR718" s="146"/>
      <c r="WKS718" s="146"/>
      <c r="WKT718" s="146"/>
      <c r="WKU718" s="146"/>
      <c r="WKV718" s="146"/>
      <c r="WKW718" s="146"/>
      <c r="WKX718" s="146"/>
      <c r="WKY718" s="146"/>
      <c r="WKZ718" s="146"/>
      <c r="WLA718" s="146"/>
      <c r="WLB718" s="146"/>
      <c r="WLC718" s="146"/>
      <c r="WLD718" s="146"/>
      <c r="WLE718" s="146"/>
      <c r="WLF718" s="146"/>
      <c r="WLG718" s="146"/>
      <c r="WLH718" s="146"/>
      <c r="WLI718" s="146"/>
      <c r="WLJ718" s="146"/>
      <c r="WLK718" s="146"/>
      <c r="WLL718" s="146"/>
      <c r="WLM718" s="146"/>
      <c r="WLN718" s="146"/>
      <c r="WLO718" s="146"/>
      <c r="WLP718" s="146"/>
      <c r="WLQ718" s="146"/>
      <c r="WLR718" s="146"/>
      <c r="WLS718" s="146"/>
      <c r="WLT718" s="146"/>
      <c r="WLU718" s="146"/>
      <c r="WLV718" s="146"/>
      <c r="WLW718" s="146"/>
      <c r="WLX718" s="146"/>
      <c r="WLY718" s="146"/>
      <c r="WLZ718" s="146"/>
      <c r="WMA718" s="146"/>
      <c r="WMB718" s="146"/>
      <c r="WMC718" s="146"/>
      <c r="WMD718" s="146"/>
      <c r="WME718" s="146"/>
      <c r="WMF718" s="146"/>
      <c r="WMG718" s="146"/>
      <c r="WMH718" s="146"/>
      <c r="WMI718" s="146"/>
      <c r="WMJ718" s="146"/>
      <c r="WMK718" s="146"/>
      <c r="WML718" s="146"/>
      <c r="WMM718" s="146"/>
      <c r="WMN718" s="146"/>
      <c r="WMO718" s="146"/>
      <c r="WMP718" s="146"/>
      <c r="WMQ718" s="146"/>
      <c r="WMR718" s="146"/>
      <c r="WMS718" s="146"/>
      <c r="WMT718" s="146"/>
      <c r="WMU718" s="146"/>
      <c r="WMV718" s="146"/>
      <c r="WMW718" s="146"/>
      <c r="WMX718" s="146"/>
      <c r="WMY718" s="146"/>
      <c r="WMZ718" s="146"/>
      <c r="WNA718" s="146"/>
      <c r="WNB718" s="146"/>
      <c r="WNC718" s="146"/>
      <c r="WND718" s="146"/>
      <c r="WNE718" s="146"/>
      <c r="WNF718" s="146"/>
      <c r="WNG718" s="146"/>
      <c r="WNH718" s="146"/>
      <c r="WNI718" s="146"/>
      <c r="WNJ718" s="146"/>
      <c r="WNK718" s="146"/>
      <c r="WNL718" s="146"/>
      <c r="WNM718" s="146"/>
      <c r="WNN718" s="146"/>
      <c r="WNO718" s="146"/>
      <c r="WNP718" s="146"/>
      <c r="WNQ718" s="146"/>
      <c r="WNR718" s="146"/>
      <c r="WNS718" s="146"/>
      <c r="WNT718" s="146"/>
      <c r="WNU718" s="146"/>
      <c r="WNV718" s="146"/>
      <c r="WNW718" s="146"/>
      <c r="WNX718" s="146"/>
      <c r="WNY718" s="146"/>
      <c r="WNZ718" s="146"/>
      <c r="WOA718" s="146"/>
      <c r="WOB718" s="146"/>
      <c r="WOC718" s="146"/>
      <c r="WOD718" s="146"/>
      <c r="WOE718" s="146"/>
      <c r="WOF718" s="146"/>
      <c r="WOG718" s="146"/>
      <c r="WOH718" s="146"/>
      <c r="WOI718" s="146"/>
      <c r="WOJ718" s="146"/>
      <c r="WOK718" s="146"/>
      <c r="WOL718" s="146"/>
      <c r="WOM718" s="146"/>
      <c r="WON718" s="146"/>
      <c r="WOO718" s="146"/>
      <c r="WOP718" s="146"/>
      <c r="WOQ718" s="146"/>
      <c r="WOR718" s="146"/>
      <c r="WOS718" s="146"/>
      <c r="WOT718" s="146"/>
      <c r="WOU718" s="146"/>
      <c r="WOV718" s="146"/>
      <c r="WOW718" s="146"/>
      <c r="WOX718" s="146"/>
      <c r="WOY718" s="146"/>
      <c r="WOZ718" s="146"/>
      <c r="WPA718" s="146"/>
      <c r="WPB718" s="146"/>
      <c r="WPC718" s="146"/>
      <c r="WPD718" s="146"/>
      <c r="WPE718" s="146"/>
      <c r="WPF718" s="146"/>
      <c r="WPG718" s="146"/>
      <c r="WPH718" s="146"/>
      <c r="WPI718" s="146"/>
      <c r="WPJ718" s="146"/>
      <c r="WPK718" s="146"/>
      <c r="WPL718" s="146"/>
      <c r="WPM718" s="146"/>
      <c r="WPN718" s="146"/>
      <c r="WPO718" s="146"/>
      <c r="WPP718" s="146"/>
      <c r="WPQ718" s="146"/>
      <c r="WPR718" s="146"/>
      <c r="WPS718" s="146"/>
      <c r="WPT718" s="146"/>
      <c r="WPU718" s="146"/>
      <c r="WPV718" s="146"/>
      <c r="WPW718" s="146"/>
      <c r="WPX718" s="146"/>
      <c r="WPY718" s="146"/>
      <c r="WPZ718" s="146"/>
      <c r="WQA718" s="146"/>
      <c r="WQB718" s="146"/>
      <c r="WQC718" s="146"/>
      <c r="WQD718" s="146"/>
      <c r="WQE718" s="146"/>
      <c r="WQF718" s="146"/>
      <c r="WQG718" s="146"/>
      <c r="WQH718" s="146"/>
      <c r="WQI718" s="146"/>
      <c r="WQJ718" s="146"/>
      <c r="WQK718" s="146"/>
      <c r="WQL718" s="146"/>
      <c r="WQM718" s="146"/>
      <c r="WQN718" s="146"/>
      <c r="WQO718" s="146"/>
      <c r="WQP718" s="146"/>
      <c r="WQQ718" s="146"/>
      <c r="WQR718" s="146"/>
      <c r="WQS718" s="146"/>
      <c r="WQT718" s="146"/>
      <c r="WQU718" s="146"/>
      <c r="WQV718" s="146"/>
      <c r="WQW718" s="146"/>
      <c r="WQX718" s="146"/>
      <c r="WQY718" s="146"/>
      <c r="WQZ718" s="146"/>
      <c r="WRA718" s="146"/>
      <c r="WRB718" s="146"/>
      <c r="WRC718" s="146"/>
      <c r="WRD718" s="146"/>
      <c r="WRE718" s="146"/>
      <c r="WRF718" s="146"/>
      <c r="WRG718" s="146"/>
      <c r="WRH718" s="146"/>
      <c r="WRI718" s="146"/>
      <c r="WRJ718" s="146"/>
      <c r="WRK718" s="146"/>
      <c r="WRL718" s="146"/>
      <c r="WRM718" s="146"/>
      <c r="WRN718" s="146"/>
      <c r="WRO718" s="146"/>
      <c r="WRP718" s="146"/>
      <c r="WRQ718" s="146"/>
      <c r="WRR718" s="146"/>
      <c r="WRS718" s="146"/>
      <c r="WRT718" s="146"/>
      <c r="WRU718" s="146"/>
      <c r="WRV718" s="146"/>
      <c r="WRW718" s="146"/>
      <c r="WRX718" s="146"/>
      <c r="WRY718" s="146"/>
      <c r="WRZ718" s="146"/>
      <c r="WSA718" s="146"/>
      <c r="WSB718" s="146"/>
      <c r="WSC718" s="146"/>
      <c r="WSD718" s="146"/>
      <c r="WSE718" s="146"/>
      <c r="WSF718" s="146"/>
      <c r="WSG718" s="146"/>
      <c r="WSH718" s="146"/>
      <c r="WSI718" s="146"/>
      <c r="WSJ718" s="146"/>
      <c r="WSK718" s="146"/>
      <c r="WSL718" s="146"/>
      <c r="WSM718" s="146"/>
      <c r="WSN718" s="146"/>
      <c r="WSO718" s="146"/>
      <c r="WSP718" s="146"/>
      <c r="WSQ718" s="146"/>
      <c r="WSR718" s="146"/>
      <c r="WSS718" s="146"/>
      <c r="WST718" s="146"/>
      <c r="WSU718" s="146"/>
      <c r="WSV718" s="146"/>
      <c r="WSW718" s="146"/>
      <c r="WSX718" s="146"/>
      <c r="WSY718" s="146"/>
      <c r="WSZ718" s="146"/>
      <c r="WTA718" s="146"/>
      <c r="WTB718" s="146"/>
      <c r="WTC718" s="146"/>
      <c r="WTD718" s="146"/>
      <c r="WTE718" s="146"/>
      <c r="WTF718" s="146"/>
      <c r="WTG718" s="146"/>
      <c r="WTH718" s="146"/>
      <c r="WTI718" s="146"/>
      <c r="WTJ718" s="146"/>
      <c r="WTK718" s="146"/>
      <c r="WTL718" s="146"/>
      <c r="WTM718" s="146"/>
      <c r="WTN718" s="146"/>
      <c r="WTO718" s="146"/>
      <c r="WTP718" s="146"/>
      <c r="WTQ718" s="146"/>
      <c r="WTR718" s="146"/>
      <c r="WTS718" s="146"/>
      <c r="WTT718" s="146"/>
      <c r="WTU718" s="146"/>
      <c r="WTV718" s="146"/>
      <c r="WTW718" s="146"/>
      <c r="WTX718" s="146"/>
      <c r="WTY718" s="146"/>
      <c r="WTZ718" s="146"/>
      <c r="WUA718" s="146"/>
      <c r="WUB718" s="146"/>
      <c r="WUC718" s="146"/>
      <c r="WUD718" s="146"/>
      <c r="WUE718" s="146"/>
      <c r="WUF718" s="146"/>
      <c r="WUG718" s="146"/>
      <c r="WUH718" s="146"/>
      <c r="WUI718" s="146"/>
      <c r="WUJ718" s="146"/>
      <c r="WUK718" s="146"/>
      <c r="WUL718" s="146"/>
      <c r="WUM718" s="146"/>
      <c r="WUN718" s="146"/>
      <c r="WUO718" s="146"/>
      <c r="WUP718" s="146"/>
      <c r="WUQ718" s="146"/>
      <c r="WUR718" s="146"/>
      <c r="WUS718" s="146"/>
      <c r="WUT718" s="146"/>
      <c r="WUU718" s="146"/>
      <c r="WUV718" s="146"/>
      <c r="WUW718" s="146"/>
      <c r="WUX718" s="146"/>
      <c r="WUY718" s="146"/>
      <c r="WUZ718" s="146"/>
      <c r="WVA718" s="146"/>
      <c r="WVB718" s="146"/>
      <c r="WVC718" s="146"/>
      <c r="WVD718" s="146"/>
      <c r="WVE718" s="146"/>
      <c r="WVF718" s="146"/>
      <c r="WVG718" s="146"/>
      <c r="WVH718" s="146"/>
      <c r="WVI718" s="146"/>
      <c r="WVJ718" s="146"/>
      <c r="WVK718" s="146"/>
      <c r="WVL718" s="146"/>
      <c r="WVM718" s="146"/>
      <c r="WVN718" s="146"/>
      <c r="WVO718" s="146"/>
      <c r="WVP718" s="146"/>
      <c r="WVQ718" s="146"/>
      <c r="WVR718" s="146"/>
      <c r="WVS718" s="146"/>
      <c r="WVT718" s="146"/>
      <c r="WVU718" s="146"/>
      <c r="WVV718" s="146"/>
      <c r="WVW718" s="146"/>
      <c r="WVX718" s="146"/>
      <c r="WVY718" s="146"/>
      <c r="WVZ718" s="146"/>
      <c r="WWA718" s="146"/>
      <c r="WWB718" s="146"/>
      <c r="WWC718" s="146"/>
      <c r="WWD718" s="146"/>
      <c r="WWE718" s="146"/>
      <c r="WWF718" s="146"/>
      <c r="WWG718" s="146"/>
      <c r="WWH718" s="146"/>
      <c r="WWI718" s="146"/>
      <c r="WWJ718" s="146"/>
      <c r="WWK718" s="146"/>
      <c r="WWL718" s="146"/>
      <c r="WWM718" s="146"/>
      <c r="WWN718" s="146"/>
      <c r="WWO718" s="146"/>
      <c r="WWP718" s="146"/>
      <c r="WWQ718" s="146"/>
      <c r="WWR718" s="146"/>
      <c r="WWS718" s="146"/>
      <c r="WWT718" s="146"/>
      <c r="WWU718" s="146"/>
      <c r="WWV718" s="146"/>
      <c r="WWW718" s="146"/>
      <c r="WWX718" s="146"/>
      <c r="WWY718" s="146"/>
      <c r="WWZ718" s="146"/>
      <c r="WXA718" s="146"/>
      <c r="WXB718" s="146"/>
      <c r="WXC718" s="146"/>
      <c r="WXD718" s="146"/>
      <c r="WXE718" s="146"/>
      <c r="WXF718" s="146"/>
      <c r="WXG718" s="146"/>
      <c r="WXH718" s="146"/>
      <c r="WXI718" s="146"/>
      <c r="WXJ718" s="146"/>
      <c r="WXK718" s="146"/>
      <c r="WXL718" s="146"/>
      <c r="WXM718" s="146"/>
      <c r="WXN718" s="146"/>
      <c r="WXO718" s="146"/>
      <c r="WXP718" s="146"/>
      <c r="WXQ718" s="146"/>
      <c r="WXR718" s="146"/>
      <c r="WXS718" s="146"/>
      <c r="WXT718" s="146"/>
      <c r="WXU718" s="146"/>
      <c r="WXV718" s="146"/>
      <c r="WXW718" s="146"/>
      <c r="WXX718" s="146"/>
      <c r="WXY718" s="146"/>
      <c r="WXZ718" s="146"/>
      <c r="WYA718" s="146"/>
      <c r="WYB718" s="146"/>
      <c r="WYC718" s="146"/>
      <c r="WYD718" s="146"/>
      <c r="WYE718" s="146"/>
      <c r="WYF718" s="146"/>
      <c r="WYG718" s="146"/>
      <c r="WYH718" s="146"/>
      <c r="WYI718" s="146"/>
      <c r="WYJ718" s="146"/>
      <c r="WYK718" s="146"/>
      <c r="WYL718" s="146"/>
      <c r="WYM718" s="146"/>
      <c r="WYN718" s="146"/>
      <c r="WYO718" s="146"/>
      <c r="WYP718" s="146"/>
      <c r="WYQ718" s="146"/>
      <c r="WYR718" s="146"/>
      <c r="WYS718" s="146"/>
      <c r="WYT718" s="146"/>
      <c r="WYU718" s="146"/>
      <c r="WYV718" s="146"/>
      <c r="WYW718" s="146"/>
      <c r="WYX718" s="146"/>
      <c r="WYY718" s="146"/>
      <c r="WYZ718" s="146"/>
      <c r="WZA718" s="146"/>
      <c r="WZB718" s="146"/>
      <c r="WZC718" s="146"/>
      <c r="WZD718" s="146"/>
      <c r="WZE718" s="146"/>
      <c r="WZF718" s="146"/>
      <c r="WZG718" s="146"/>
      <c r="WZH718" s="146"/>
      <c r="WZI718" s="146"/>
      <c r="WZJ718" s="146"/>
      <c r="WZK718" s="146"/>
      <c r="WZL718" s="146"/>
      <c r="WZM718" s="146"/>
      <c r="WZN718" s="146"/>
      <c r="WZO718" s="146"/>
      <c r="WZP718" s="146"/>
      <c r="WZQ718" s="146"/>
      <c r="WZR718" s="146"/>
      <c r="WZS718" s="146"/>
      <c r="WZT718" s="146"/>
      <c r="WZU718" s="146"/>
      <c r="WZV718" s="146"/>
      <c r="WZW718" s="146"/>
      <c r="WZX718" s="146"/>
      <c r="WZY718" s="146"/>
      <c r="WZZ718" s="146"/>
      <c r="XAA718" s="146"/>
      <c r="XAB718" s="146"/>
      <c r="XAC718" s="146"/>
      <c r="XAD718" s="146"/>
      <c r="XAE718" s="146"/>
      <c r="XAF718" s="146"/>
      <c r="XAG718" s="146"/>
      <c r="XAH718" s="146"/>
      <c r="XAI718" s="146"/>
      <c r="XAJ718" s="146"/>
      <c r="XAK718" s="146"/>
      <c r="XAL718" s="146"/>
      <c r="XAM718" s="146"/>
      <c r="XAN718" s="146"/>
      <c r="XAO718" s="146"/>
      <c r="XAP718" s="146"/>
      <c r="XAQ718" s="146"/>
      <c r="XAR718" s="146"/>
      <c r="XAS718" s="146"/>
      <c r="XAT718" s="146"/>
      <c r="XAU718" s="146"/>
      <c r="XAV718" s="146"/>
      <c r="XAW718" s="146"/>
      <c r="XAX718" s="146"/>
      <c r="XAY718" s="146"/>
      <c r="XAZ718" s="146"/>
      <c r="XBA718" s="146"/>
      <c r="XBB718" s="146"/>
      <c r="XBC718" s="146"/>
      <c r="XBD718" s="146"/>
      <c r="XBE718" s="146"/>
      <c r="XBF718" s="146"/>
      <c r="XBG718" s="146"/>
      <c r="XBH718" s="146"/>
      <c r="XBI718" s="146"/>
      <c r="XBJ718" s="146"/>
      <c r="XBK718" s="146"/>
      <c r="XBL718" s="146"/>
      <c r="XBM718" s="146"/>
      <c r="XBN718" s="146"/>
      <c r="XBO718" s="146"/>
      <c r="XBP718" s="146"/>
      <c r="XBQ718" s="146"/>
      <c r="XBR718" s="146"/>
      <c r="XBS718" s="146"/>
      <c r="XBT718" s="146"/>
      <c r="XBU718" s="146"/>
      <c r="XBV718" s="146"/>
      <c r="XBW718" s="146"/>
      <c r="XBX718" s="146"/>
      <c r="XBY718" s="146"/>
      <c r="XBZ718" s="146"/>
      <c r="XCA718" s="146"/>
      <c r="XCB718" s="146"/>
      <c r="XCC718" s="146"/>
      <c r="XCD718" s="146"/>
      <c r="XCE718" s="146"/>
      <c r="XCF718" s="146"/>
      <c r="XCG718" s="146"/>
      <c r="XCH718" s="146"/>
      <c r="XCI718" s="146"/>
      <c r="XCJ718" s="146"/>
      <c r="XCK718" s="146"/>
      <c r="XCL718" s="146"/>
      <c r="XCM718" s="146"/>
      <c r="XCN718" s="146"/>
      <c r="XCO718" s="146"/>
      <c r="XCP718" s="146"/>
      <c r="XCQ718" s="146"/>
      <c r="XCR718" s="146"/>
      <c r="XCS718" s="146"/>
      <c r="XCT718" s="146"/>
      <c r="XCU718" s="146"/>
      <c r="XCV718" s="146"/>
      <c r="XCW718" s="146"/>
      <c r="XCX718" s="146"/>
      <c r="XCY718" s="146"/>
      <c r="XCZ718" s="146"/>
      <c r="XDA718" s="146"/>
      <c r="XDB718" s="146"/>
      <c r="XDC718" s="146"/>
      <c r="XDD718" s="146"/>
      <c r="XDE718" s="146"/>
      <c r="XDF718" s="146"/>
      <c r="XDG718" s="146"/>
      <c r="XDH718" s="146"/>
      <c r="XDI718" s="146"/>
    </row>
    <row r="719" s="154" customFormat="1" ht="15" customHeight="1" spans="1:16337">
      <c r="A719" s="201" t="s">
        <v>657</v>
      </c>
      <c r="B719" s="73">
        <f t="shared" si="344"/>
        <v>83.7582</v>
      </c>
      <c r="C719" s="73"/>
      <c r="D719" s="73"/>
      <c r="E719" s="170">
        <v>83.7582</v>
      </c>
      <c r="F719" s="73">
        <v>0</v>
      </c>
      <c r="G719" s="171"/>
      <c r="H719" s="170"/>
      <c r="I719" s="170"/>
      <c r="J719" s="170">
        <f t="shared" si="345"/>
        <v>83.7582</v>
      </c>
      <c r="K719" s="146"/>
      <c r="L719" s="146"/>
      <c r="M719" s="146"/>
      <c r="N719" s="146"/>
      <c r="O719" s="146"/>
      <c r="P719" s="146"/>
      <c r="Q719" s="146"/>
      <c r="R719" s="146"/>
      <c r="S719" s="146"/>
      <c r="T719" s="146"/>
      <c r="U719" s="146"/>
      <c r="V719" s="146"/>
      <c r="W719" s="146"/>
      <c r="X719" s="146"/>
      <c r="Y719" s="146"/>
      <c r="Z719" s="146"/>
      <c r="AA719" s="146"/>
      <c r="AB719" s="146"/>
      <c r="AC719" s="146"/>
      <c r="AD719" s="146"/>
      <c r="AE719" s="146"/>
      <c r="AF719" s="146"/>
      <c r="AG719" s="146"/>
      <c r="AH719" s="146"/>
      <c r="AI719" s="146"/>
      <c r="AJ719" s="146"/>
      <c r="AK719" s="146"/>
      <c r="AL719" s="146"/>
      <c r="AM719" s="146"/>
      <c r="AN719" s="146"/>
      <c r="AO719" s="146"/>
      <c r="AP719" s="146"/>
      <c r="AQ719" s="146"/>
      <c r="AR719" s="146"/>
      <c r="AS719" s="146"/>
      <c r="AT719" s="146"/>
      <c r="AU719" s="146"/>
      <c r="AV719" s="146"/>
      <c r="AW719" s="146"/>
      <c r="AX719" s="146"/>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c r="BV719" s="146"/>
      <c r="BW719" s="146"/>
      <c r="BX719" s="146"/>
      <c r="BY719" s="146"/>
      <c r="BZ719" s="146"/>
      <c r="CA719" s="146"/>
      <c r="CB719" s="146"/>
      <c r="CC719" s="146"/>
      <c r="CD719" s="146"/>
      <c r="CE719" s="146"/>
      <c r="CF719" s="146"/>
      <c r="CG719" s="146"/>
      <c r="CH719" s="146"/>
      <c r="CI719" s="146"/>
      <c r="CJ719" s="146"/>
      <c r="CK719" s="146"/>
      <c r="CL719" s="146"/>
      <c r="CM719" s="146"/>
      <c r="CN719" s="146"/>
      <c r="CO719" s="146"/>
      <c r="CP719" s="146"/>
      <c r="CQ719" s="146"/>
      <c r="CR719" s="146"/>
      <c r="CS719" s="146"/>
      <c r="CT719" s="146"/>
      <c r="CU719" s="146"/>
      <c r="CV719" s="146"/>
      <c r="CW719" s="146"/>
      <c r="CX719" s="146"/>
      <c r="CY719" s="146"/>
      <c r="CZ719" s="146"/>
      <c r="DA719" s="146"/>
      <c r="DB719" s="146"/>
      <c r="DC719" s="146"/>
      <c r="DD719" s="146"/>
      <c r="DE719" s="146"/>
      <c r="DF719" s="146"/>
      <c r="DG719" s="146"/>
      <c r="DH719" s="146"/>
      <c r="DI719" s="146"/>
      <c r="DJ719" s="146"/>
      <c r="DK719" s="146"/>
      <c r="DL719" s="146"/>
      <c r="DM719" s="146"/>
      <c r="DN719" s="146"/>
      <c r="DO719" s="146"/>
      <c r="DP719" s="146"/>
      <c r="DQ719" s="146"/>
      <c r="DR719" s="146"/>
      <c r="DS719" s="146"/>
      <c r="DT719" s="146"/>
      <c r="DU719" s="146"/>
      <c r="DV719" s="146"/>
      <c r="DW719" s="146"/>
      <c r="DX719" s="146"/>
      <c r="DY719" s="146"/>
      <c r="DZ719" s="146"/>
      <c r="EA719" s="146"/>
      <c r="EB719" s="146"/>
      <c r="EC719" s="146"/>
      <c r="ED719" s="146"/>
      <c r="EE719" s="146"/>
      <c r="EF719" s="146"/>
      <c r="EG719" s="146"/>
      <c r="EH719" s="146"/>
      <c r="EI719" s="146"/>
      <c r="EJ719" s="146"/>
      <c r="EK719" s="146"/>
      <c r="EL719" s="146"/>
      <c r="EM719" s="146"/>
      <c r="EN719" s="146"/>
      <c r="EO719" s="146"/>
      <c r="EP719" s="146"/>
      <c r="EQ719" s="146"/>
      <c r="ER719" s="146"/>
      <c r="ES719" s="146"/>
      <c r="ET719" s="146"/>
      <c r="EU719" s="146"/>
      <c r="EV719" s="146"/>
      <c r="EW719" s="146"/>
      <c r="EX719" s="146"/>
      <c r="EY719" s="146"/>
      <c r="EZ719" s="146"/>
      <c r="FA719" s="146"/>
      <c r="FB719" s="146"/>
      <c r="FC719" s="146"/>
      <c r="FD719" s="146"/>
      <c r="FE719" s="146"/>
      <c r="FF719" s="146"/>
      <c r="FG719" s="146"/>
      <c r="FH719" s="146"/>
      <c r="FI719" s="146"/>
      <c r="FJ719" s="146"/>
      <c r="FK719" s="146"/>
      <c r="FL719" s="146"/>
      <c r="FM719" s="146"/>
      <c r="FN719" s="146"/>
      <c r="FO719" s="146"/>
      <c r="FP719" s="146"/>
      <c r="FQ719" s="146"/>
      <c r="FR719" s="146"/>
      <c r="FS719" s="146"/>
      <c r="FT719" s="146"/>
      <c r="FU719" s="146"/>
      <c r="FV719" s="146"/>
      <c r="FW719" s="146"/>
      <c r="FX719" s="146"/>
      <c r="FY719" s="146"/>
      <c r="FZ719" s="146"/>
      <c r="GA719" s="146"/>
      <c r="GB719" s="146"/>
      <c r="GC719" s="146"/>
      <c r="GD719" s="146"/>
      <c r="GE719" s="146"/>
      <c r="GF719" s="146"/>
      <c r="GG719" s="146"/>
      <c r="GH719" s="146"/>
      <c r="GI719" s="146"/>
      <c r="GJ719" s="146"/>
      <c r="GK719" s="146"/>
      <c r="GL719" s="146"/>
      <c r="GM719" s="146"/>
      <c r="GN719" s="146"/>
      <c r="GO719" s="146"/>
      <c r="GP719" s="146"/>
      <c r="GQ719" s="146"/>
      <c r="GR719" s="146"/>
      <c r="GS719" s="146"/>
      <c r="GT719" s="146"/>
      <c r="GU719" s="146"/>
      <c r="GV719" s="146"/>
      <c r="GW719" s="146"/>
      <c r="GX719" s="146"/>
      <c r="GY719" s="146"/>
      <c r="GZ719" s="146"/>
      <c r="HA719" s="146"/>
      <c r="HB719" s="146"/>
      <c r="HC719" s="146"/>
      <c r="HD719" s="146"/>
      <c r="HE719" s="146"/>
      <c r="HF719" s="146"/>
      <c r="HG719" s="146"/>
      <c r="HH719" s="146"/>
      <c r="HI719" s="146"/>
      <c r="HJ719" s="146"/>
      <c r="HK719" s="146"/>
      <c r="HL719" s="146"/>
      <c r="HM719" s="146"/>
      <c r="HN719" s="146"/>
      <c r="HO719" s="146"/>
      <c r="HP719" s="146"/>
      <c r="HQ719" s="146"/>
      <c r="HR719" s="146"/>
      <c r="HS719" s="146"/>
      <c r="HT719" s="146"/>
      <c r="HU719" s="146"/>
      <c r="HV719" s="146"/>
      <c r="HW719" s="146"/>
      <c r="HX719" s="146"/>
      <c r="HY719" s="146"/>
      <c r="HZ719" s="146"/>
      <c r="IA719" s="146"/>
      <c r="IB719" s="146"/>
      <c r="IC719" s="146"/>
      <c r="ID719" s="146"/>
      <c r="IE719" s="146"/>
      <c r="IF719" s="146"/>
      <c r="IG719" s="146"/>
      <c r="IH719" s="146"/>
      <c r="II719" s="146"/>
      <c r="IJ719" s="146"/>
      <c r="IK719" s="146"/>
      <c r="IL719" s="146"/>
      <c r="IM719" s="146"/>
      <c r="IN719" s="146"/>
      <c r="IO719" s="146"/>
      <c r="IP719" s="146"/>
      <c r="IQ719" s="146"/>
      <c r="IR719" s="146"/>
      <c r="IS719" s="146"/>
      <c r="IT719" s="146"/>
      <c r="IU719" s="146"/>
      <c r="IV719" s="146"/>
      <c r="IW719" s="146"/>
      <c r="IX719" s="146"/>
      <c r="IY719" s="146"/>
      <c r="IZ719" s="146"/>
      <c r="JA719" s="146"/>
      <c r="JB719" s="146"/>
      <c r="JC719" s="146"/>
      <c r="JD719" s="146"/>
      <c r="JE719" s="146"/>
      <c r="JF719" s="146"/>
      <c r="JG719" s="146"/>
      <c r="JH719" s="146"/>
      <c r="JI719" s="146"/>
      <c r="JJ719" s="146"/>
      <c r="JK719" s="146"/>
      <c r="JL719" s="146"/>
      <c r="JM719" s="146"/>
      <c r="JN719" s="146"/>
      <c r="JO719" s="146"/>
      <c r="JP719" s="146"/>
      <c r="JQ719" s="146"/>
      <c r="JR719" s="146"/>
      <c r="JS719" s="146"/>
      <c r="JT719" s="146"/>
      <c r="JU719" s="146"/>
      <c r="JV719" s="146"/>
      <c r="JW719" s="146"/>
      <c r="JX719" s="146"/>
      <c r="JY719" s="146"/>
      <c r="JZ719" s="146"/>
      <c r="KA719" s="146"/>
      <c r="KB719" s="146"/>
      <c r="KC719" s="146"/>
      <c r="KD719" s="146"/>
      <c r="KE719" s="146"/>
      <c r="KF719" s="146"/>
      <c r="KG719" s="146"/>
      <c r="KH719" s="146"/>
      <c r="KI719" s="146"/>
      <c r="KJ719" s="146"/>
      <c r="KK719" s="146"/>
      <c r="KL719" s="146"/>
      <c r="KM719" s="146"/>
      <c r="KN719" s="146"/>
      <c r="KO719" s="146"/>
      <c r="KP719" s="146"/>
      <c r="KQ719" s="146"/>
      <c r="KR719" s="146"/>
      <c r="KS719" s="146"/>
      <c r="KT719" s="146"/>
      <c r="KU719" s="146"/>
      <c r="KV719" s="146"/>
      <c r="KW719" s="146"/>
      <c r="KX719" s="146"/>
      <c r="KY719" s="146"/>
      <c r="KZ719" s="146"/>
      <c r="LA719" s="146"/>
      <c r="LB719" s="146"/>
      <c r="LC719" s="146"/>
      <c r="LD719" s="146"/>
      <c r="LE719" s="146"/>
      <c r="LF719" s="146"/>
      <c r="LG719" s="146"/>
      <c r="LH719" s="146"/>
      <c r="LI719" s="146"/>
      <c r="LJ719" s="146"/>
      <c r="LK719" s="146"/>
      <c r="LL719" s="146"/>
      <c r="LM719" s="146"/>
      <c r="LN719" s="146"/>
      <c r="LO719" s="146"/>
      <c r="LP719" s="146"/>
      <c r="LQ719" s="146"/>
      <c r="LR719" s="146"/>
      <c r="LS719" s="146"/>
      <c r="LT719" s="146"/>
      <c r="LU719" s="146"/>
      <c r="LV719" s="146"/>
      <c r="LW719" s="146"/>
      <c r="LX719" s="146"/>
      <c r="LY719" s="146"/>
      <c r="LZ719" s="146"/>
      <c r="MA719" s="146"/>
      <c r="MB719" s="146"/>
      <c r="MC719" s="146"/>
      <c r="MD719" s="146"/>
      <c r="ME719" s="146"/>
      <c r="MF719" s="146"/>
      <c r="MG719" s="146"/>
      <c r="MH719" s="146"/>
      <c r="MI719" s="146"/>
      <c r="MJ719" s="146"/>
      <c r="MK719" s="146"/>
      <c r="ML719" s="146"/>
      <c r="MM719" s="146"/>
      <c r="MN719" s="146"/>
      <c r="MO719" s="146"/>
      <c r="MP719" s="146"/>
      <c r="MQ719" s="146"/>
      <c r="MR719" s="146"/>
      <c r="MS719" s="146"/>
      <c r="MT719" s="146"/>
      <c r="MU719" s="146"/>
      <c r="MV719" s="146"/>
      <c r="MW719" s="146"/>
      <c r="MX719" s="146"/>
      <c r="MY719" s="146"/>
      <c r="MZ719" s="146"/>
      <c r="NA719" s="146"/>
      <c r="NB719" s="146"/>
      <c r="NC719" s="146"/>
      <c r="ND719" s="146"/>
      <c r="NE719" s="146"/>
      <c r="NF719" s="146"/>
      <c r="NG719" s="146"/>
      <c r="NH719" s="146"/>
      <c r="NI719" s="146"/>
      <c r="NJ719" s="146"/>
      <c r="NK719" s="146"/>
      <c r="NL719" s="146"/>
      <c r="NM719" s="146"/>
      <c r="NN719" s="146"/>
      <c r="NO719" s="146"/>
      <c r="NP719" s="146"/>
      <c r="NQ719" s="146"/>
      <c r="NR719" s="146"/>
      <c r="NS719" s="146"/>
      <c r="NT719" s="146"/>
      <c r="NU719" s="146"/>
      <c r="NV719" s="146"/>
      <c r="NW719" s="146"/>
      <c r="NX719" s="146"/>
      <c r="NY719" s="146"/>
      <c r="NZ719" s="146"/>
      <c r="OA719" s="146"/>
      <c r="OB719" s="146"/>
      <c r="OC719" s="146"/>
      <c r="OD719" s="146"/>
      <c r="OE719" s="146"/>
      <c r="OF719" s="146"/>
      <c r="OG719" s="146"/>
      <c r="OH719" s="146"/>
      <c r="OI719" s="146"/>
      <c r="OJ719" s="146"/>
      <c r="OK719" s="146"/>
      <c r="OL719" s="146"/>
      <c r="OM719" s="146"/>
      <c r="ON719" s="146"/>
      <c r="OO719" s="146"/>
      <c r="OP719" s="146"/>
      <c r="OQ719" s="146"/>
      <c r="OR719" s="146"/>
      <c r="OS719" s="146"/>
      <c r="OT719" s="146"/>
      <c r="OU719" s="146"/>
      <c r="OV719" s="146"/>
      <c r="OW719" s="146"/>
      <c r="OX719" s="146"/>
      <c r="OY719" s="146"/>
      <c r="OZ719" s="146"/>
      <c r="PA719" s="146"/>
      <c r="PB719" s="146"/>
      <c r="PC719" s="146"/>
      <c r="PD719" s="146"/>
      <c r="PE719" s="146"/>
      <c r="PF719" s="146"/>
      <c r="PG719" s="146"/>
      <c r="PH719" s="146"/>
      <c r="PI719" s="146"/>
      <c r="PJ719" s="146"/>
      <c r="PK719" s="146"/>
      <c r="PL719" s="146"/>
      <c r="PM719" s="146"/>
      <c r="PN719" s="146"/>
      <c r="PO719" s="146"/>
      <c r="PP719" s="146"/>
      <c r="PQ719" s="146"/>
      <c r="PR719" s="146"/>
      <c r="PS719" s="146"/>
      <c r="PT719" s="146"/>
      <c r="PU719" s="146"/>
      <c r="PV719" s="146"/>
      <c r="PW719" s="146"/>
      <c r="PX719" s="146"/>
      <c r="PY719" s="146"/>
      <c r="PZ719" s="146"/>
      <c r="QA719" s="146"/>
      <c r="QB719" s="146"/>
      <c r="QC719" s="146"/>
      <c r="QD719" s="146"/>
      <c r="QE719" s="146"/>
      <c r="QF719" s="146"/>
      <c r="QG719" s="146"/>
      <c r="QH719" s="146"/>
      <c r="QI719" s="146"/>
      <c r="QJ719" s="146"/>
      <c r="QK719" s="146"/>
      <c r="QL719" s="146"/>
      <c r="QM719" s="146"/>
      <c r="QN719" s="146"/>
      <c r="QO719" s="146"/>
      <c r="QP719" s="146"/>
      <c r="QQ719" s="146"/>
      <c r="QR719" s="146"/>
      <c r="QS719" s="146"/>
      <c r="QT719" s="146"/>
      <c r="QU719" s="146"/>
      <c r="QV719" s="146"/>
      <c r="QW719" s="146"/>
      <c r="QX719" s="146"/>
      <c r="QY719" s="146"/>
      <c r="QZ719" s="146"/>
      <c r="RA719" s="146"/>
      <c r="RB719" s="146"/>
      <c r="RC719" s="146"/>
      <c r="RD719" s="146"/>
      <c r="RE719" s="146"/>
      <c r="RF719" s="146"/>
      <c r="RG719" s="146"/>
      <c r="RH719" s="146"/>
      <c r="RI719" s="146"/>
      <c r="RJ719" s="146"/>
      <c r="RK719" s="146"/>
      <c r="RL719" s="146"/>
      <c r="RM719" s="146"/>
      <c r="RN719" s="146"/>
      <c r="RO719" s="146"/>
      <c r="RP719" s="146"/>
      <c r="RQ719" s="146"/>
      <c r="RR719" s="146"/>
      <c r="RS719" s="146"/>
      <c r="RT719" s="146"/>
      <c r="RU719" s="146"/>
      <c r="RV719" s="146"/>
      <c r="RW719" s="146"/>
      <c r="RX719" s="146"/>
      <c r="RY719" s="146"/>
      <c r="RZ719" s="146"/>
      <c r="SA719" s="146"/>
      <c r="SB719" s="146"/>
      <c r="SC719" s="146"/>
      <c r="SD719" s="146"/>
      <c r="SE719" s="146"/>
      <c r="SF719" s="146"/>
      <c r="SG719" s="146"/>
      <c r="SH719" s="146"/>
      <c r="SI719" s="146"/>
      <c r="SJ719" s="146"/>
      <c r="SK719" s="146"/>
      <c r="SL719" s="146"/>
      <c r="SM719" s="146"/>
      <c r="SN719" s="146"/>
      <c r="SO719" s="146"/>
      <c r="SP719" s="146"/>
      <c r="SQ719" s="146"/>
      <c r="SR719" s="146"/>
      <c r="SS719" s="146"/>
      <c r="ST719" s="146"/>
      <c r="SU719" s="146"/>
      <c r="SV719" s="146"/>
      <c r="SW719" s="146"/>
      <c r="SX719" s="146"/>
      <c r="SY719" s="146"/>
      <c r="SZ719" s="146"/>
      <c r="TA719" s="146"/>
      <c r="TB719" s="146"/>
      <c r="TC719" s="146"/>
      <c r="TD719" s="146"/>
      <c r="TE719" s="146"/>
      <c r="TF719" s="146"/>
      <c r="TG719" s="146"/>
      <c r="TH719" s="146"/>
      <c r="TI719" s="146"/>
      <c r="TJ719" s="146"/>
      <c r="TK719" s="146"/>
      <c r="TL719" s="146"/>
      <c r="TM719" s="146"/>
      <c r="TN719" s="146"/>
      <c r="TO719" s="146"/>
      <c r="TP719" s="146"/>
      <c r="TQ719" s="146"/>
      <c r="TR719" s="146"/>
      <c r="TS719" s="146"/>
      <c r="TT719" s="146"/>
      <c r="TU719" s="146"/>
      <c r="TV719" s="146"/>
      <c r="TW719" s="146"/>
      <c r="TX719" s="146"/>
      <c r="TY719" s="146"/>
      <c r="TZ719" s="146"/>
      <c r="UA719" s="146"/>
      <c r="UB719" s="146"/>
      <c r="UC719" s="146"/>
      <c r="UD719" s="146"/>
      <c r="UE719" s="146"/>
      <c r="UF719" s="146"/>
      <c r="UG719" s="146"/>
      <c r="UH719" s="146"/>
      <c r="UI719" s="146"/>
      <c r="UJ719" s="146"/>
      <c r="UK719" s="146"/>
      <c r="UL719" s="146"/>
      <c r="UM719" s="146"/>
      <c r="UN719" s="146"/>
      <c r="UO719" s="146"/>
      <c r="UP719" s="146"/>
      <c r="UQ719" s="146"/>
      <c r="UR719" s="146"/>
      <c r="US719" s="146"/>
      <c r="UT719" s="146"/>
      <c r="UU719" s="146"/>
      <c r="UV719" s="146"/>
      <c r="UW719" s="146"/>
      <c r="UX719" s="146"/>
      <c r="UY719" s="146"/>
      <c r="UZ719" s="146"/>
      <c r="VA719" s="146"/>
      <c r="VB719" s="146"/>
      <c r="VC719" s="146"/>
      <c r="VD719" s="146"/>
      <c r="VE719" s="146"/>
      <c r="VF719" s="146"/>
      <c r="VG719" s="146"/>
      <c r="VH719" s="146"/>
      <c r="VI719" s="146"/>
      <c r="VJ719" s="146"/>
      <c r="VK719" s="146"/>
      <c r="VL719" s="146"/>
      <c r="VM719" s="146"/>
      <c r="VN719" s="146"/>
      <c r="VO719" s="146"/>
      <c r="VP719" s="146"/>
      <c r="VQ719" s="146"/>
      <c r="VR719" s="146"/>
      <c r="VS719" s="146"/>
      <c r="VT719" s="146"/>
      <c r="VU719" s="146"/>
      <c r="VV719" s="146"/>
      <c r="VW719" s="146"/>
      <c r="VX719" s="146"/>
      <c r="VY719" s="146"/>
      <c r="VZ719" s="146"/>
      <c r="WA719" s="146"/>
      <c r="WB719" s="146"/>
      <c r="WC719" s="146"/>
      <c r="WD719" s="146"/>
      <c r="WE719" s="146"/>
      <c r="WF719" s="146"/>
      <c r="WG719" s="146"/>
      <c r="WH719" s="146"/>
      <c r="WI719" s="146"/>
      <c r="WJ719" s="146"/>
      <c r="WK719" s="146"/>
      <c r="WL719" s="146"/>
      <c r="WM719" s="146"/>
      <c r="WN719" s="146"/>
      <c r="WO719" s="146"/>
      <c r="WP719" s="146"/>
      <c r="WQ719" s="146"/>
      <c r="WR719" s="146"/>
      <c r="WS719" s="146"/>
      <c r="WT719" s="146"/>
      <c r="WU719" s="146"/>
      <c r="WV719" s="146"/>
      <c r="WW719" s="146"/>
      <c r="WX719" s="146"/>
      <c r="WY719" s="146"/>
      <c r="WZ719" s="146"/>
      <c r="XA719" s="146"/>
      <c r="XB719" s="146"/>
      <c r="XC719" s="146"/>
      <c r="XD719" s="146"/>
      <c r="XE719" s="146"/>
      <c r="XF719" s="146"/>
      <c r="XG719" s="146"/>
      <c r="XH719" s="146"/>
      <c r="XI719" s="146"/>
      <c r="XJ719" s="146"/>
      <c r="XK719" s="146"/>
      <c r="XL719" s="146"/>
      <c r="XM719" s="146"/>
      <c r="XN719" s="146"/>
      <c r="XO719" s="146"/>
      <c r="XP719" s="146"/>
      <c r="XQ719" s="146"/>
      <c r="XR719" s="146"/>
      <c r="XS719" s="146"/>
      <c r="XT719" s="146"/>
      <c r="XU719" s="146"/>
      <c r="XV719" s="146"/>
      <c r="XW719" s="146"/>
      <c r="XX719" s="146"/>
      <c r="XY719" s="146"/>
      <c r="XZ719" s="146"/>
      <c r="YA719" s="146"/>
      <c r="YB719" s="146"/>
      <c r="YC719" s="146"/>
      <c r="YD719" s="146"/>
      <c r="YE719" s="146"/>
      <c r="YF719" s="146"/>
      <c r="YG719" s="146"/>
      <c r="YH719" s="146"/>
      <c r="YI719" s="146"/>
      <c r="YJ719" s="146"/>
      <c r="YK719" s="146"/>
      <c r="YL719" s="146"/>
      <c r="YM719" s="146"/>
      <c r="YN719" s="146"/>
      <c r="YO719" s="146"/>
      <c r="YP719" s="146"/>
      <c r="YQ719" s="146"/>
      <c r="YR719" s="146"/>
      <c r="YS719" s="146"/>
      <c r="YT719" s="146"/>
      <c r="YU719" s="146"/>
      <c r="YV719" s="146"/>
      <c r="YW719" s="146"/>
      <c r="YX719" s="146"/>
      <c r="YY719" s="146"/>
      <c r="YZ719" s="146"/>
      <c r="ZA719" s="146"/>
      <c r="ZB719" s="146"/>
      <c r="ZC719" s="146"/>
      <c r="ZD719" s="146"/>
      <c r="ZE719" s="146"/>
      <c r="ZF719" s="146"/>
      <c r="ZG719" s="146"/>
      <c r="ZH719" s="146"/>
      <c r="ZI719" s="146"/>
      <c r="ZJ719" s="146"/>
      <c r="ZK719" s="146"/>
      <c r="ZL719" s="146"/>
      <c r="ZM719" s="146"/>
      <c r="ZN719" s="146"/>
      <c r="ZO719" s="146"/>
      <c r="ZP719" s="146"/>
      <c r="ZQ719" s="146"/>
      <c r="ZR719" s="146"/>
      <c r="ZS719" s="146"/>
      <c r="ZT719" s="146"/>
      <c r="ZU719" s="146"/>
      <c r="ZV719" s="146"/>
      <c r="ZW719" s="146"/>
      <c r="ZX719" s="146"/>
      <c r="ZY719" s="146"/>
      <c r="ZZ719" s="146"/>
      <c r="AAA719" s="146"/>
      <c r="AAB719" s="146"/>
      <c r="AAC719" s="146"/>
      <c r="AAD719" s="146"/>
      <c r="AAE719" s="146"/>
      <c r="AAF719" s="146"/>
      <c r="AAG719" s="146"/>
      <c r="AAH719" s="146"/>
      <c r="AAI719" s="146"/>
      <c r="AAJ719" s="146"/>
      <c r="AAK719" s="146"/>
      <c r="AAL719" s="146"/>
      <c r="AAM719" s="146"/>
      <c r="AAN719" s="146"/>
      <c r="AAO719" s="146"/>
      <c r="AAP719" s="146"/>
      <c r="AAQ719" s="146"/>
      <c r="AAR719" s="146"/>
      <c r="AAS719" s="146"/>
      <c r="AAT719" s="146"/>
      <c r="AAU719" s="146"/>
      <c r="AAV719" s="146"/>
      <c r="AAW719" s="146"/>
      <c r="AAX719" s="146"/>
      <c r="AAY719" s="146"/>
      <c r="AAZ719" s="146"/>
      <c r="ABA719" s="146"/>
      <c r="ABB719" s="146"/>
      <c r="ABC719" s="146"/>
      <c r="ABD719" s="146"/>
      <c r="ABE719" s="146"/>
      <c r="ABF719" s="146"/>
      <c r="ABG719" s="146"/>
      <c r="ABH719" s="146"/>
      <c r="ABI719" s="146"/>
      <c r="ABJ719" s="146"/>
      <c r="ABK719" s="146"/>
      <c r="ABL719" s="146"/>
      <c r="ABM719" s="146"/>
      <c r="ABN719" s="146"/>
      <c r="ABO719" s="146"/>
      <c r="ABP719" s="146"/>
      <c r="ABQ719" s="146"/>
      <c r="ABR719" s="146"/>
      <c r="ABS719" s="146"/>
      <c r="ABT719" s="146"/>
      <c r="ABU719" s="146"/>
      <c r="ABV719" s="146"/>
      <c r="ABW719" s="146"/>
      <c r="ABX719" s="146"/>
      <c r="ABY719" s="146"/>
      <c r="ABZ719" s="146"/>
      <c r="ACA719" s="146"/>
      <c r="ACB719" s="146"/>
      <c r="ACC719" s="146"/>
      <c r="ACD719" s="146"/>
      <c r="ACE719" s="146"/>
      <c r="ACF719" s="146"/>
      <c r="ACG719" s="146"/>
      <c r="ACH719" s="146"/>
      <c r="ACI719" s="146"/>
      <c r="ACJ719" s="146"/>
      <c r="ACK719" s="146"/>
      <c r="ACL719" s="146"/>
      <c r="ACM719" s="146"/>
      <c r="ACN719" s="146"/>
      <c r="ACO719" s="146"/>
      <c r="ACP719" s="146"/>
      <c r="ACQ719" s="146"/>
      <c r="ACR719" s="146"/>
      <c r="ACS719" s="146"/>
      <c r="ACT719" s="146"/>
      <c r="ACU719" s="146"/>
      <c r="ACV719" s="146"/>
      <c r="ACW719" s="146"/>
      <c r="ACX719" s="146"/>
      <c r="ACY719" s="146"/>
      <c r="ACZ719" s="146"/>
      <c r="ADA719" s="146"/>
      <c r="ADB719" s="146"/>
      <c r="ADC719" s="146"/>
      <c r="ADD719" s="146"/>
      <c r="ADE719" s="146"/>
      <c r="ADF719" s="146"/>
      <c r="ADG719" s="146"/>
      <c r="ADH719" s="146"/>
      <c r="ADI719" s="146"/>
      <c r="ADJ719" s="146"/>
      <c r="ADK719" s="146"/>
      <c r="ADL719" s="146"/>
      <c r="ADM719" s="146"/>
      <c r="ADN719" s="146"/>
      <c r="ADO719" s="146"/>
      <c r="ADP719" s="146"/>
      <c r="ADQ719" s="146"/>
      <c r="ADR719" s="146"/>
      <c r="ADS719" s="146"/>
      <c r="ADT719" s="146"/>
      <c r="ADU719" s="146"/>
      <c r="ADV719" s="146"/>
      <c r="ADW719" s="146"/>
      <c r="ADX719" s="146"/>
      <c r="ADY719" s="146"/>
      <c r="ADZ719" s="146"/>
      <c r="AEA719" s="146"/>
      <c r="AEB719" s="146"/>
      <c r="AEC719" s="146"/>
      <c r="AED719" s="146"/>
      <c r="AEE719" s="146"/>
      <c r="AEF719" s="146"/>
      <c r="AEG719" s="146"/>
      <c r="AEH719" s="146"/>
      <c r="AEI719" s="146"/>
      <c r="AEJ719" s="146"/>
      <c r="AEK719" s="146"/>
      <c r="AEL719" s="146"/>
      <c r="AEM719" s="146"/>
      <c r="AEN719" s="146"/>
      <c r="AEO719" s="146"/>
      <c r="AEP719" s="146"/>
      <c r="AEQ719" s="146"/>
      <c r="AER719" s="146"/>
      <c r="AES719" s="146"/>
      <c r="AET719" s="146"/>
      <c r="AEU719" s="146"/>
      <c r="AEV719" s="146"/>
      <c r="AEW719" s="146"/>
      <c r="AEX719" s="146"/>
      <c r="AEY719" s="146"/>
      <c r="AEZ719" s="146"/>
      <c r="AFA719" s="146"/>
      <c r="AFB719" s="146"/>
      <c r="AFC719" s="146"/>
      <c r="AFD719" s="146"/>
      <c r="AFE719" s="146"/>
      <c r="AFF719" s="146"/>
      <c r="AFG719" s="146"/>
      <c r="AFH719" s="146"/>
      <c r="AFI719" s="146"/>
      <c r="AFJ719" s="146"/>
      <c r="AFK719" s="146"/>
      <c r="AFL719" s="146"/>
      <c r="AFM719" s="146"/>
      <c r="AFN719" s="146"/>
      <c r="AFO719" s="146"/>
      <c r="AFP719" s="146"/>
      <c r="AFQ719" s="146"/>
      <c r="AFR719" s="146"/>
      <c r="AFS719" s="146"/>
      <c r="AFT719" s="146"/>
      <c r="AFU719" s="146"/>
      <c r="AFV719" s="146"/>
      <c r="AFW719" s="146"/>
      <c r="AFX719" s="146"/>
      <c r="AFY719" s="146"/>
      <c r="AFZ719" s="146"/>
      <c r="AGA719" s="146"/>
      <c r="AGB719" s="146"/>
      <c r="AGC719" s="146"/>
      <c r="AGD719" s="146"/>
      <c r="AGE719" s="146"/>
      <c r="AGF719" s="146"/>
      <c r="AGG719" s="146"/>
      <c r="AGH719" s="146"/>
      <c r="AGI719" s="146"/>
      <c r="AGJ719" s="146"/>
      <c r="AGK719" s="146"/>
      <c r="AGL719" s="146"/>
      <c r="AGM719" s="146"/>
      <c r="AGN719" s="146"/>
      <c r="AGO719" s="146"/>
      <c r="AGP719" s="146"/>
      <c r="AGQ719" s="146"/>
      <c r="AGR719" s="146"/>
      <c r="AGS719" s="146"/>
      <c r="AGT719" s="146"/>
      <c r="AGU719" s="146"/>
      <c r="AGV719" s="146"/>
      <c r="AGW719" s="146"/>
      <c r="AGX719" s="146"/>
      <c r="AGY719" s="146"/>
      <c r="AGZ719" s="146"/>
      <c r="AHA719" s="146"/>
      <c r="AHB719" s="146"/>
      <c r="AHC719" s="146"/>
      <c r="AHD719" s="146"/>
      <c r="AHE719" s="146"/>
      <c r="AHF719" s="146"/>
      <c r="AHG719" s="146"/>
      <c r="AHH719" s="146"/>
      <c r="AHI719" s="146"/>
      <c r="AHJ719" s="146"/>
      <c r="AHK719" s="146"/>
      <c r="AHL719" s="146"/>
      <c r="AHM719" s="146"/>
      <c r="AHN719" s="146"/>
      <c r="AHO719" s="146"/>
      <c r="AHP719" s="146"/>
      <c r="AHQ719" s="146"/>
      <c r="AHR719" s="146"/>
      <c r="AHS719" s="146"/>
      <c r="AHT719" s="146"/>
      <c r="AHU719" s="146"/>
      <c r="AHV719" s="146"/>
      <c r="AHW719" s="146"/>
      <c r="AHX719" s="146"/>
      <c r="AHY719" s="146"/>
      <c r="AHZ719" s="146"/>
      <c r="AIA719" s="146"/>
      <c r="AIB719" s="146"/>
      <c r="AIC719" s="146"/>
      <c r="AID719" s="146"/>
      <c r="AIE719" s="146"/>
      <c r="AIF719" s="146"/>
      <c r="AIG719" s="146"/>
      <c r="AIH719" s="146"/>
      <c r="AII719" s="146"/>
      <c r="AIJ719" s="146"/>
      <c r="AIK719" s="146"/>
      <c r="AIL719" s="146"/>
      <c r="AIM719" s="146"/>
      <c r="AIN719" s="146"/>
      <c r="AIO719" s="146"/>
      <c r="AIP719" s="146"/>
      <c r="AIQ719" s="146"/>
      <c r="AIR719" s="146"/>
      <c r="AIS719" s="146"/>
      <c r="AIT719" s="146"/>
      <c r="AIU719" s="146"/>
      <c r="AIV719" s="146"/>
      <c r="AIW719" s="146"/>
      <c r="AIX719" s="146"/>
      <c r="AIY719" s="146"/>
      <c r="AIZ719" s="146"/>
      <c r="AJA719" s="146"/>
      <c r="AJB719" s="146"/>
      <c r="AJC719" s="146"/>
      <c r="AJD719" s="146"/>
      <c r="AJE719" s="146"/>
      <c r="AJF719" s="146"/>
      <c r="AJG719" s="146"/>
      <c r="AJH719" s="146"/>
      <c r="AJI719" s="146"/>
      <c r="AJJ719" s="146"/>
      <c r="AJK719" s="146"/>
      <c r="AJL719" s="146"/>
      <c r="AJM719" s="146"/>
      <c r="AJN719" s="146"/>
      <c r="AJO719" s="146"/>
      <c r="AJP719" s="146"/>
      <c r="AJQ719" s="146"/>
      <c r="AJR719" s="146"/>
      <c r="AJS719" s="146"/>
      <c r="AJT719" s="146"/>
      <c r="AJU719" s="146"/>
      <c r="AJV719" s="146"/>
      <c r="AJW719" s="146"/>
      <c r="AJX719" s="146"/>
      <c r="AJY719" s="146"/>
      <c r="AJZ719" s="146"/>
      <c r="AKA719" s="146"/>
      <c r="AKB719" s="146"/>
      <c r="AKC719" s="146"/>
      <c r="AKD719" s="146"/>
      <c r="AKE719" s="146"/>
      <c r="AKF719" s="146"/>
      <c r="AKG719" s="146"/>
      <c r="AKH719" s="146"/>
      <c r="AKI719" s="146"/>
      <c r="AKJ719" s="146"/>
      <c r="AKK719" s="146"/>
      <c r="AKL719" s="146"/>
      <c r="AKM719" s="146"/>
      <c r="AKN719" s="146"/>
      <c r="AKO719" s="146"/>
      <c r="AKP719" s="146"/>
      <c r="AKQ719" s="146"/>
      <c r="AKR719" s="146"/>
      <c r="AKS719" s="146"/>
      <c r="AKT719" s="146"/>
      <c r="AKU719" s="146"/>
      <c r="AKV719" s="146"/>
      <c r="AKW719" s="146"/>
      <c r="AKX719" s="146"/>
      <c r="AKY719" s="146"/>
      <c r="AKZ719" s="146"/>
      <c r="ALA719" s="146"/>
      <c r="ALB719" s="146"/>
      <c r="ALC719" s="146"/>
      <c r="ALD719" s="146"/>
      <c r="ALE719" s="146"/>
      <c r="ALF719" s="146"/>
      <c r="ALG719" s="146"/>
      <c r="ALH719" s="146"/>
      <c r="ALI719" s="146"/>
      <c r="ALJ719" s="146"/>
      <c r="ALK719" s="146"/>
      <c r="ALL719" s="146"/>
      <c r="ALM719" s="146"/>
      <c r="ALN719" s="146"/>
      <c r="ALO719" s="146"/>
      <c r="ALP719" s="146"/>
      <c r="ALQ719" s="146"/>
      <c r="ALR719" s="146"/>
      <c r="ALS719" s="146"/>
      <c r="ALT719" s="146"/>
      <c r="ALU719" s="146"/>
      <c r="ALV719" s="146"/>
      <c r="ALW719" s="146"/>
      <c r="ALX719" s="146"/>
      <c r="ALY719" s="146"/>
      <c r="ALZ719" s="146"/>
      <c r="AMA719" s="146"/>
      <c r="AMB719" s="146"/>
      <c r="AMC719" s="146"/>
      <c r="AMD719" s="146"/>
      <c r="AME719" s="146"/>
      <c r="AMF719" s="146"/>
      <c r="AMG719" s="146"/>
      <c r="AMH719" s="146"/>
      <c r="AMI719" s="146"/>
      <c r="AMJ719" s="146"/>
      <c r="AMK719" s="146"/>
      <c r="AML719" s="146"/>
      <c r="AMM719" s="146"/>
      <c r="AMN719" s="146"/>
      <c r="AMO719" s="146"/>
      <c r="AMP719" s="146"/>
      <c r="AMQ719" s="146"/>
      <c r="AMR719" s="146"/>
      <c r="AMS719" s="146"/>
      <c r="AMT719" s="146"/>
      <c r="AMU719" s="146"/>
      <c r="AMV719" s="146"/>
      <c r="AMW719" s="146"/>
      <c r="AMX719" s="146"/>
      <c r="AMY719" s="146"/>
      <c r="AMZ719" s="146"/>
      <c r="ANA719" s="146"/>
      <c r="ANB719" s="146"/>
      <c r="ANC719" s="146"/>
      <c r="AND719" s="146"/>
      <c r="ANE719" s="146"/>
      <c r="ANF719" s="146"/>
      <c r="ANG719" s="146"/>
      <c r="ANH719" s="146"/>
      <c r="ANI719" s="146"/>
      <c r="ANJ719" s="146"/>
      <c r="ANK719" s="146"/>
      <c r="ANL719" s="146"/>
      <c r="ANM719" s="146"/>
      <c r="ANN719" s="146"/>
      <c r="ANO719" s="146"/>
      <c r="ANP719" s="146"/>
      <c r="ANQ719" s="146"/>
      <c r="ANR719" s="146"/>
      <c r="ANS719" s="146"/>
      <c r="ANT719" s="146"/>
      <c r="ANU719" s="146"/>
      <c r="ANV719" s="146"/>
      <c r="ANW719" s="146"/>
      <c r="ANX719" s="146"/>
      <c r="ANY719" s="146"/>
      <c r="ANZ719" s="146"/>
      <c r="AOA719" s="146"/>
      <c r="AOB719" s="146"/>
      <c r="AOC719" s="146"/>
      <c r="AOD719" s="146"/>
      <c r="AOE719" s="146"/>
      <c r="AOF719" s="146"/>
      <c r="AOG719" s="146"/>
      <c r="AOH719" s="146"/>
      <c r="AOI719" s="146"/>
      <c r="AOJ719" s="146"/>
      <c r="AOK719" s="146"/>
      <c r="AOL719" s="146"/>
      <c r="AOM719" s="146"/>
      <c r="AON719" s="146"/>
      <c r="AOO719" s="146"/>
      <c r="AOP719" s="146"/>
      <c r="AOQ719" s="146"/>
      <c r="AOR719" s="146"/>
      <c r="AOS719" s="146"/>
      <c r="AOT719" s="146"/>
      <c r="AOU719" s="146"/>
      <c r="AOV719" s="146"/>
      <c r="AOW719" s="146"/>
      <c r="AOX719" s="146"/>
      <c r="AOY719" s="146"/>
      <c r="AOZ719" s="146"/>
      <c r="APA719" s="146"/>
      <c r="APB719" s="146"/>
      <c r="APC719" s="146"/>
      <c r="APD719" s="146"/>
      <c r="APE719" s="146"/>
      <c r="APF719" s="146"/>
      <c r="APG719" s="146"/>
      <c r="APH719" s="146"/>
      <c r="API719" s="146"/>
      <c r="APJ719" s="146"/>
      <c r="APK719" s="146"/>
      <c r="APL719" s="146"/>
      <c r="APM719" s="146"/>
      <c r="APN719" s="146"/>
      <c r="APO719" s="146"/>
      <c r="APP719" s="146"/>
      <c r="APQ719" s="146"/>
      <c r="APR719" s="146"/>
      <c r="APS719" s="146"/>
      <c r="APT719" s="146"/>
      <c r="APU719" s="146"/>
      <c r="APV719" s="146"/>
      <c r="APW719" s="146"/>
      <c r="APX719" s="146"/>
      <c r="APY719" s="146"/>
      <c r="APZ719" s="146"/>
      <c r="AQA719" s="146"/>
      <c r="AQB719" s="146"/>
      <c r="AQC719" s="146"/>
      <c r="AQD719" s="146"/>
      <c r="AQE719" s="146"/>
      <c r="AQF719" s="146"/>
      <c r="AQG719" s="146"/>
      <c r="AQH719" s="146"/>
      <c r="AQI719" s="146"/>
      <c r="AQJ719" s="146"/>
      <c r="AQK719" s="146"/>
      <c r="AQL719" s="146"/>
      <c r="AQM719" s="146"/>
      <c r="AQN719" s="146"/>
      <c r="AQO719" s="146"/>
      <c r="AQP719" s="146"/>
      <c r="AQQ719" s="146"/>
      <c r="AQR719" s="146"/>
      <c r="AQS719" s="146"/>
      <c r="AQT719" s="146"/>
      <c r="AQU719" s="146"/>
      <c r="AQV719" s="146"/>
      <c r="AQW719" s="146"/>
      <c r="AQX719" s="146"/>
      <c r="AQY719" s="146"/>
      <c r="AQZ719" s="146"/>
      <c r="ARA719" s="146"/>
      <c r="ARB719" s="146"/>
      <c r="ARC719" s="146"/>
      <c r="ARD719" s="146"/>
      <c r="ARE719" s="146"/>
      <c r="ARF719" s="146"/>
      <c r="ARG719" s="146"/>
      <c r="ARH719" s="146"/>
      <c r="ARI719" s="146"/>
      <c r="ARJ719" s="146"/>
      <c r="ARK719" s="146"/>
      <c r="ARL719" s="146"/>
      <c r="ARM719" s="146"/>
      <c r="ARN719" s="146"/>
      <c r="ARO719" s="146"/>
      <c r="ARP719" s="146"/>
      <c r="ARQ719" s="146"/>
      <c r="ARR719" s="146"/>
      <c r="ARS719" s="146"/>
      <c r="ART719" s="146"/>
      <c r="ARU719" s="146"/>
      <c r="ARV719" s="146"/>
      <c r="ARW719" s="146"/>
      <c r="ARX719" s="146"/>
      <c r="ARY719" s="146"/>
      <c r="ARZ719" s="146"/>
      <c r="ASA719" s="146"/>
      <c r="ASB719" s="146"/>
      <c r="ASC719" s="146"/>
      <c r="ASD719" s="146"/>
      <c r="ASE719" s="146"/>
      <c r="ASF719" s="146"/>
      <c r="ASG719" s="146"/>
      <c r="ASH719" s="146"/>
      <c r="ASI719" s="146"/>
      <c r="ASJ719" s="146"/>
      <c r="ASK719" s="146"/>
      <c r="ASL719" s="146"/>
      <c r="ASM719" s="146"/>
      <c r="ASN719" s="146"/>
      <c r="ASO719" s="146"/>
      <c r="ASP719" s="146"/>
      <c r="ASQ719" s="146"/>
      <c r="ASR719" s="146"/>
      <c r="ASS719" s="146"/>
      <c r="AST719" s="146"/>
      <c r="ASU719" s="146"/>
      <c r="ASV719" s="146"/>
      <c r="ASW719" s="146"/>
      <c r="ASX719" s="146"/>
      <c r="ASY719" s="146"/>
      <c r="ASZ719" s="146"/>
      <c r="ATA719" s="146"/>
      <c r="ATB719" s="146"/>
      <c r="ATC719" s="146"/>
      <c r="ATD719" s="146"/>
      <c r="ATE719" s="146"/>
      <c r="ATF719" s="146"/>
      <c r="ATG719" s="146"/>
      <c r="ATH719" s="146"/>
      <c r="ATI719" s="146"/>
      <c r="ATJ719" s="146"/>
      <c r="ATK719" s="146"/>
      <c r="ATL719" s="146"/>
      <c r="ATM719" s="146"/>
      <c r="ATN719" s="146"/>
      <c r="ATO719" s="146"/>
      <c r="ATP719" s="146"/>
      <c r="ATQ719" s="146"/>
      <c r="ATR719" s="146"/>
      <c r="ATS719" s="146"/>
      <c r="ATT719" s="146"/>
      <c r="ATU719" s="146"/>
      <c r="ATV719" s="146"/>
      <c r="ATW719" s="146"/>
      <c r="ATX719" s="146"/>
      <c r="ATY719" s="146"/>
      <c r="ATZ719" s="146"/>
      <c r="AUA719" s="146"/>
      <c r="AUB719" s="146"/>
      <c r="AUC719" s="146"/>
      <c r="AUD719" s="146"/>
      <c r="AUE719" s="146"/>
      <c r="AUF719" s="146"/>
      <c r="AUG719" s="146"/>
      <c r="AUH719" s="146"/>
      <c r="AUI719" s="146"/>
      <c r="AUJ719" s="146"/>
      <c r="AUK719" s="146"/>
      <c r="AUL719" s="146"/>
      <c r="AUM719" s="146"/>
      <c r="AUN719" s="146"/>
      <c r="AUO719" s="146"/>
      <c r="AUP719" s="146"/>
      <c r="AUQ719" s="146"/>
      <c r="AUR719" s="146"/>
      <c r="AUS719" s="146"/>
      <c r="AUT719" s="146"/>
      <c r="AUU719" s="146"/>
      <c r="AUV719" s="146"/>
      <c r="AUW719" s="146"/>
      <c r="AUX719" s="146"/>
      <c r="AUY719" s="146"/>
      <c r="AUZ719" s="146"/>
      <c r="AVA719" s="146"/>
      <c r="AVB719" s="146"/>
      <c r="AVC719" s="146"/>
      <c r="AVD719" s="146"/>
      <c r="AVE719" s="146"/>
      <c r="AVF719" s="146"/>
      <c r="AVG719" s="146"/>
      <c r="AVH719" s="146"/>
      <c r="AVI719" s="146"/>
      <c r="AVJ719" s="146"/>
      <c r="AVK719" s="146"/>
      <c r="AVL719" s="146"/>
      <c r="AVM719" s="146"/>
      <c r="AVN719" s="146"/>
      <c r="AVO719" s="146"/>
      <c r="AVP719" s="146"/>
      <c r="AVQ719" s="146"/>
      <c r="AVR719" s="146"/>
      <c r="AVS719" s="146"/>
      <c r="AVT719" s="146"/>
      <c r="AVU719" s="146"/>
      <c r="AVV719" s="146"/>
      <c r="AVW719" s="146"/>
      <c r="AVX719" s="146"/>
      <c r="AVY719" s="146"/>
      <c r="AVZ719" s="146"/>
      <c r="AWA719" s="146"/>
      <c r="AWB719" s="146"/>
      <c r="AWC719" s="146"/>
      <c r="AWD719" s="146"/>
      <c r="AWE719" s="146"/>
      <c r="AWF719" s="146"/>
      <c r="AWG719" s="146"/>
      <c r="AWH719" s="146"/>
      <c r="AWI719" s="146"/>
      <c r="AWJ719" s="146"/>
      <c r="AWK719" s="146"/>
      <c r="AWL719" s="146"/>
      <c r="AWM719" s="146"/>
      <c r="AWN719" s="146"/>
      <c r="AWO719" s="146"/>
      <c r="AWP719" s="146"/>
      <c r="AWQ719" s="146"/>
      <c r="AWR719" s="146"/>
      <c r="AWS719" s="146"/>
      <c r="AWT719" s="146"/>
      <c r="AWU719" s="146"/>
      <c r="AWV719" s="146"/>
      <c r="AWW719" s="146"/>
      <c r="AWX719" s="146"/>
      <c r="AWY719" s="146"/>
      <c r="AWZ719" s="146"/>
      <c r="AXA719" s="146"/>
      <c r="AXB719" s="146"/>
      <c r="AXC719" s="146"/>
      <c r="AXD719" s="146"/>
      <c r="AXE719" s="146"/>
      <c r="AXF719" s="146"/>
      <c r="AXG719" s="146"/>
      <c r="AXH719" s="146"/>
      <c r="AXI719" s="146"/>
      <c r="AXJ719" s="146"/>
      <c r="AXK719" s="146"/>
      <c r="AXL719" s="146"/>
      <c r="AXM719" s="146"/>
      <c r="AXN719" s="146"/>
      <c r="AXO719" s="146"/>
      <c r="AXP719" s="146"/>
      <c r="AXQ719" s="146"/>
      <c r="AXR719" s="146"/>
      <c r="AXS719" s="146"/>
      <c r="AXT719" s="146"/>
      <c r="AXU719" s="146"/>
      <c r="AXV719" s="146"/>
      <c r="AXW719" s="146"/>
      <c r="AXX719" s="146"/>
      <c r="AXY719" s="146"/>
      <c r="AXZ719" s="146"/>
      <c r="AYA719" s="146"/>
      <c r="AYB719" s="146"/>
      <c r="AYC719" s="146"/>
      <c r="AYD719" s="146"/>
      <c r="AYE719" s="146"/>
      <c r="AYF719" s="146"/>
      <c r="AYG719" s="146"/>
      <c r="AYH719" s="146"/>
      <c r="AYI719" s="146"/>
      <c r="AYJ719" s="146"/>
      <c r="AYK719" s="146"/>
      <c r="AYL719" s="146"/>
      <c r="AYM719" s="146"/>
      <c r="AYN719" s="146"/>
      <c r="AYO719" s="146"/>
      <c r="AYP719" s="146"/>
      <c r="AYQ719" s="146"/>
      <c r="AYR719" s="146"/>
      <c r="AYS719" s="146"/>
      <c r="AYT719" s="146"/>
      <c r="AYU719" s="146"/>
      <c r="AYV719" s="146"/>
      <c r="AYW719" s="146"/>
      <c r="AYX719" s="146"/>
      <c r="AYY719" s="146"/>
      <c r="AYZ719" s="146"/>
      <c r="AZA719" s="146"/>
      <c r="AZB719" s="146"/>
      <c r="AZC719" s="146"/>
      <c r="AZD719" s="146"/>
      <c r="AZE719" s="146"/>
      <c r="AZF719" s="146"/>
      <c r="AZG719" s="146"/>
      <c r="AZH719" s="146"/>
      <c r="AZI719" s="146"/>
      <c r="AZJ719" s="146"/>
      <c r="AZK719" s="146"/>
      <c r="AZL719" s="146"/>
      <c r="AZM719" s="146"/>
      <c r="AZN719" s="146"/>
      <c r="AZO719" s="146"/>
      <c r="AZP719" s="146"/>
      <c r="AZQ719" s="146"/>
      <c r="AZR719" s="146"/>
      <c r="AZS719" s="146"/>
      <c r="AZT719" s="146"/>
      <c r="AZU719" s="146"/>
      <c r="AZV719" s="146"/>
      <c r="AZW719" s="146"/>
      <c r="AZX719" s="146"/>
      <c r="AZY719" s="146"/>
      <c r="AZZ719" s="146"/>
      <c r="BAA719" s="146"/>
      <c r="BAB719" s="146"/>
      <c r="BAC719" s="146"/>
      <c r="BAD719" s="146"/>
      <c r="BAE719" s="146"/>
      <c r="BAF719" s="146"/>
      <c r="BAG719" s="146"/>
      <c r="BAH719" s="146"/>
      <c r="BAI719" s="146"/>
      <c r="BAJ719" s="146"/>
      <c r="BAK719" s="146"/>
      <c r="BAL719" s="146"/>
      <c r="BAM719" s="146"/>
      <c r="BAN719" s="146"/>
      <c r="BAO719" s="146"/>
      <c r="BAP719" s="146"/>
      <c r="BAQ719" s="146"/>
      <c r="BAR719" s="146"/>
      <c r="BAS719" s="146"/>
      <c r="BAT719" s="146"/>
      <c r="BAU719" s="146"/>
      <c r="BAV719" s="146"/>
      <c r="BAW719" s="146"/>
      <c r="BAX719" s="146"/>
      <c r="BAY719" s="146"/>
      <c r="BAZ719" s="146"/>
      <c r="BBA719" s="146"/>
      <c r="BBB719" s="146"/>
      <c r="BBC719" s="146"/>
      <c r="BBD719" s="146"/>
      <c r="BBE719" s="146"/>
      <c r="BBF719" s="146"/>
      <c r="BBG719" s="146"/>
      <c r="BBH719" s="146"/>
      <c r="BBI719" s="146"/>
      <c r="BBJ719" s="146"/>
      <c r="BBK719" s="146"/>
      <c r="BBL719" s="146"/>
      <c r="BBM719" s="146"/>
      <c r="BBN719" s="146"/>
      <c r="BBO719" s="146"/>
      <c r="BBP719" s="146"/>
      <c r="BBQ719" s="146"/>
      <c r="BBR719" s="146"/>
      <c r="BBS719" s="146"/>
      <c r="BBT719" s="146"/>
      <c r="BBU719" s="146"/>
      <c r="BBV719" s="146"/>
      <c r="BBW719" s="146"/>
      <c r="BBX719" s="146"/>
      <c r="BBY719" s="146"/>
      <c r="BBZ719" s="146"/>
      <c r="BCA719" s="146"/>
      <c r="BCB719" s="146"/>
      <c r="BCC719" s="146"/>
      <c r="BCD719" s="146"/>
      <c r="BCE719" s="146"/>
      <c r="BCF719" s="146"/>
      <c r="BCG719" s="146"/>
      <c r="BCH719" s="146"/>
      <c r="BCI719" s="146"/>
      <c r="BCJ719" s="146"/>
      <c r="BCK719" s="146"/>
      <c r="BCL719" s="146"/>
      <c r="BCM719" s="146"/>
      <c r="BCN719" s="146"/>
      <c r="BCO719" s="146"/>
      <c r="BCP719" s="146"/>
      <c r="BCQ719" s="146"/>
      <c r="BCR719" s="146"/>
      <c r="BCS719" s="146"/>
      <c r="BCT719" s="146"/>
      <c r="BCU719" s="146"/>
      <c r="BCV719" s="146"/>
      <c r="BCW719" s="146"/>
      <c r="BCX719" s="146"/>
      <c r="BCY719" s="146"/>
      <c r="BCZ719" s="146"/>
      <c r="BDA719" s="146"/>
      <c r="BDB719" s="146"/>
      <c r="BDC719" s="146"/>
      <c r="BDD719" s="146"/>
      <c r="BDE719" s="146"/>
      <c r="BDF719" s="146"/>
      <c r="BDG719" s="146"/>
      <c r="BDH719" s="146"/>
      <c r="BDI719" s="146"/>
      <c r="BDJ719" s="146"/>
      <c r="BDK719" s="146"/>
      <c r="BDL719" s="146"/>
      <c r="BDM719" s="146"/>
      <c r="BDN719" s="146"/>
      <c r="BDO719" s="146"/>
      <c r="BDP719" s="146"/>
      <c r="BDQ719" s="146"/>
      <c r="BDR719" s="146"/>
      <c r="BDS719" s="146"/>
      <c r="BDT719" s="146"/>
      <c r="BDU719" s="146"/>
      <c r="BDV719" s="146"/>
      <c r="BDW719" s="146"/>
      <c r="BDX719" s="146"/>
      <c r="BDY719" s="146"/>
      <c r="BDZ719" s="146"/>
      <c r="BEA719" s="146"/>
      <c r="BEB719" s="146"/>
      <c r="BEC719" s="146"/>
      <c r="BED719" s="146"/>
      <c r="BEE719" s="146"/>
      <c r="BEF719" s="146"/>
      <c r="BEG719" s="146"/>
      <c r="BEH719" s="146"/>
      <c r="BEI719" s="146"/>
      <c r="BEJ719" s="146"/>
      <c r="BEK719" s="146"/>
      <c r="BEL719" s="146"/>
      <c r="BEM719" s="146"/>
      <c r="BEN719" s="146"/>
      <c r="BEO719" s="146"/>
      <c r="BEP719" s="146"/>
      <c r="BEQ719" s="146"/>
      <c r="BER719" s="146"/>
      <c r="BES719" s="146"/>
      <c r="BET719" s="146"/>
      <c r="BEU719" s="146"/>
      <c r="BEV719" s="146"/>
      <c r="BEW719" s="146"/>
      <c r="BEX719" s="146"/>
      <c r="BEY719" s="146"/>
      <c r="BEZ719" s="146"/>
      <c r="BFA719" s="146"/>
      <c r="BFB719" s="146"/>
      <c r="BFC719" s="146"/>
      <c r="BFD719" s="146"/>
      <c r="BFE719" s="146"/>
      <c r="BFF719" s="146"/>
      <c r="BFG719" s="146"/>
      <c r="BFH719" s="146"/>
      <c r="BFI719" s="146"/>
      <c r="BFJ719" s="146"/>
      <c r="BFK719" s="146"/>
      <c r="BFL719" s="146"/>
      <c r="BFM719" s="146"/>
      <c r="BFN719" s="146"/>
      <c r="BFO719" s="146"/>
      <c r="BFP719" s="146"/>
      <c r="BFQ719" s="146"/>
      <c r="BFR719" s="146"/>
      <c r="BFS719" s="146"/>
      <c r="BFT719" s="146"/>
      <c r="BFU719" s="146"/>
      <c r="BFV719" s="146"/>
      <c r="BFW719" s="146"/>
      <c r="BFX719" s="146"/>
      <c r="BFY719" s="146"/>
      <c r="BFZ719" s="146"/>
      <c r="BGA719" s="146"/>
      <c r="BGB719" s="146"/>
      <c r="BGC719" s="146"/>
      <c r="BGD719" s="146"/>
      <c r="BGE719" s="146"/>
      <c r="BGF719" s="146"/>
      <c r="BGG719" s="146"/>
      <c r="BGH719" s="146"/>
      <c r="BGI719" s="146"/>
      <c r="BGJ719" s="146"/>
      <c r="BGK719" s="146"/>
      <c r="BGL719" s="146"/>
      <c r="BGM719" s="146"/>
      <c r="BGN719" s="146"/>
      <c r="BGO719" s="146"/>
      <c r="BGP719" s="146"/>
      <c r="BGQ719" s="146"/>
      <c r="BGR719" s="146"/>
      <c r="BGS719" s="146"/>
      <c r="BGT719" s="146"/>
      <c r="BGU719" s="146"/>
      <c r="BGV719" s="146"/>
      <c r="BGW719" s="146"/>
      <c r="BGX719" s="146"/>
      <c r="BGY719" s="146"/>
      <c r="BGZ719" s="146"/>
      <c r="BHA719" s="146"/>
      <c r="BHB719" s="146"/>
      <c r="BHC719" s="146"/>
      <c r="BHD719" s="146"/>
      <c r="BHE719" s="146"/>
      <c r="BHF719" s="146"/>
      <c r="BHG719" s="146"/>
      <c r="BHH719" s="146"/>
      <c r="BHI719" s="146"/>
      <c r="BHJ719" s="146"/>
      <c r="BHK719" s="146"/>
      <c r="BHL719" s="146"/>
      <c r="BHM719" s="146"/>
      <c r="BHN719" s="146"/>
      <c r="BHO719" s="146"/>
      <c r="BHP719" s="146"/>
      <c r="BHQ719" s="146"/>
      <c r="BHR719" s="146"/>
      <c r="BHS719" s="146"/>
      <c r="BHT719" s="146"/>
      <c r="BHU719" s="146"/>
      <c r="BHV719" s="146"/>
      <c r="BHW719" s="146"/>
      <c r="BHX719" s="146"/>
      <c r="BHY719" s="146"/>
      <c r="BHZ719" s="146"/>
      <c r="BIA719" s="146"/>
      <c r="BIB719" s="146"/>
      <c r="BIC719" s="146"/>
      <c r="BID719" s="146"/>
      <c r="BIE719" s="146"/>
      <c r="BIF719" s="146"/>
      <c r="BIG719" s="146"/>
      <c r="BIH719" s="146"/>
      <c r="BII719" s="146"/>
      <c r="BIJ719" s="146"/>
      <c r="BIK719" s="146"/>
      <c r="BIL719" s="146"/>
      <c r="BIM719" s="146"/>
      <c r="BIN719" s="146"/>
      <c r="BIO719" s="146"/>
      <c r="BIP719" s="146"/>
      <c r="BIQ719" s="146"/>
      <c r="BIR719" s="146"/>
      <c r="BIS719" s="146"/>
      <c r="BIT719" s="146"/>
      <c r="BIU719" s="146"/>
      <c r="BIV719" s="146"/>
      <c r="BIW719" s="146"/>
      <c r="BIX719" s="146"/>
      <c r="BIY719" s="146"/>
      <c r="BIZ719" s="146"/>
      <c r="BJA719" s="146"/>
      <c r="BJB719" s="146"/>
      <c r="BJC719" s="146"/>
      <c r="BJD719" s="146"/>
      <c r="BJE719" s="146"/>
      <c r="BJF719" s="146"/>
      <c r="BJG719" s="146"/>
      <c r="BJH719" s="146"/>
      <c r="BJI719" s="146"/>
      <c r="BJJ719" s="146"/>
      <c r="BJK719" s="146"/>
      <c r="BJL719" s="146"/>
      <c r="BJM719" s="146"/>
      <c r="BJN719" s="146"/>
      <c r="BJO719" s="146"/>
      <c r="BJP719" s="146"/>
      <c r="BJQ719" s="146"/>
      <c r="BJR719" s="146"/>
      <c r="BJS719" s="146"/>
      <c r="BJT719" s="146"/>
      <c r="BJU719" s="146"/>
      <c r="BJV719" s="146"/>
      <c r="BJW719" s="146"/>
      <c r="BJX719" s="146"/>
      <c r="BJY719" s="146"/>
      <c r="BJZ719" s="146"/>
      <c r="BKA719" s="146"/>
      <c r="BKB719" s="146"/>
      <c r="BKC719" s="146"/>
      <c r="BKD719" s="146"/>
      <c r="BKE719" s="146"/>
      <c r="BKF719" s="146"/>
      <c r="BKG719" s="146"/>
      <c r="BKH719" s="146"/>
      <c r="BKI719" s="146"/>
      <c r="BKJ719" s="146"/>
      <c r="BKK719" s="146"/>
      <c r="BKL719" s="146"/>
      <c r="BKM719" s="146"/>
      <c r="BKN719" s="146"/>
      <c r="BKO719" s="146"/>
      <c r="BKP719" s="146"/>
      <c r="BKQ719" s="146"/>
      <c r="BKR719" s="146"/>
      <c r="BKS719" s="146"/>
      <c r="BKT719" s="146"/>
      <c r="BKU719" s="146"/>
      <c r="BKV719" s="146"/>
      <c r="BKW719" s="146"/>
      <c r="BKX719" s="146"/>
      <c r="BKY719" s="146"/>
      <c r="BKZ719" s="146"/>
      <c r="BLA719" s="146"/>
      <c r="BLB719" s="146"/>
      <c r="BLC719" s="146"/>
      <c r="BLD719" s="146"/>
      <c r="BLE719" s="146"/>
      <c r="BLF719" s="146"/>
      <c r="BLG719" s="146"/>
      <c r="BLH719" s="146"/>
      <c r="BLI719" s="146"/>
      <c r="BLJ719" s="146"/>
      <c r="BLK719" s="146"/>
      <c r="BLL719" s="146"/>
      <c r="BLM719" s="146"/>
      <c r="BLN719" s="146"/>
      <c r="BLO719" s="146"/>
      <c r="BLP719" s="146"/>
      <c r="BLQ719" s="146"/>
      <c r="BLR719" s="146"/>
      <c r="BLS719" s="146"/>
      <c r="BLT719" s="146"/>
      <c r="BLU719" s="146"/>
      <c r="BLV719" s="146"/>
      <c r="BLW719" s="146"/>
      <c r="BLX719" s="146"/>
      <c r="BLY719" s="146"/>
      <c r="BLZ719" s="146"/>
      <c r="BMA719" s="146"/>
      <c r="BMB719" s="146"/>
      <c r="BMC719" s="146"/>
      <c r="BMD719" s="146"/>
      <c r="BME719" s="146"/>
      <c r="BMF719" s="146"/>
      <c r="BMG719" s="146"/>
      <c r="BMH719" s="146"/>
      <c r="BMI719" s="146"/>
      <c r="BMJ719" s="146"/>
      <c r="BMK719" s="146"/>
      <c r="BML719" s="146"/>
      <c r="BMM719" s="146"/>
      <c r="BMN719" s="146"/>
      <c r="BMO719" s="146"/>
      <c r="BMP719" s="146"/>
      <c r="BMQ719" s="146"/>
      <c r="BMR719" s="146"/>
      <c r="BMS719" s="146"/>
      <c r="BMT719" s="146"/>
      <c r="BMU719" s="146"/>
      <c r="BMV719" s="146"/>
      <c r="BMW719" s="146"/>
      <c r="BMX719" s="146"/>
      <c r="BMY719" s="146"/>
      <c r="BMZ719" s="146"/>
      <c r="BNA719" s="146"/>
      <c r="BNB719" s="146"/>
      <c r="BNC719" s="146"/>
      <c r="BND719" s="146"/>
      <c r="BNE719" s="146"/>
      <c r="BNF719" s="146"/>
      <c r="BNG719" s="146"/>
      <c r="BNH719" s="146"/>
      <c r="BNI719" s="146"/>
      <c r="BNJ719" s="146"/>
      <c r="BNK719" s="146"/>
      <c r="BNL719" s="146"/>
      <c r="BNM719" s="146"/>
      <c r="BNN719" s="146"/>
      <c r="BNO719" s="146"/>
      <c r="BNP719" s="146"/>
      <c r="BNQ719" s="146"/>
      <c r="BNR719" s="146"/>
      <c r="BNS719" s="146"/>
      <c r="BNT719" s="146"/>
      <c r="BNU719" s="146"/>
      <c r="BNV719" s="146"/>
      <c r="BNW719" s="146"/>
      <c r="BNX719" s="146"/>
      <c r="BNY719" s="146"/>
      <c r="BNZ719" s="146"/>
      <c r="BOA719" s="146"/>
      <c r="BOB719" s="146"/>
      <c r="BOC719" s="146"/>
      <c r="BOD719" s="146"/>
      <c r="BOE719" s="146"/>
      <c r="BOF719" s="146"/>
      <c r="BOG719" s="146"/>
      <c r="BOH719" s="146"/>
      <c r="BOI719" s="146"/>
      <c r="BOJ719" s="146"/>
      <c r="BOK719" s="146"/>
      <c r="BOL719" s="146"/>
      <c r="BOM719" s="146"/>
      <c r="BON719" s="146"/>
      <c r="BOO719" s="146"/>
      <c r="BOP719" s="146"/>
      <c r="BOQ719" s="146"/>
      <c r="BOR719" s="146"/>
      <c r="BOS719" s="146"/>
      <c r="BOT719" s="146"/>
      <c r="BOU719" s="146"/>
      <c r="BOV719" s="146"/>
      <c r="BOW719" s="146"/>
      <c r="BOX719" s="146"/>
      <c r="BOY719" s="146"/>
      <c r="BOZ719" s="146"/>
      <c r="BPA719" s="146"/>
      <c r="BPB719" s="146"/>
      <c r="BPC719" s="146"/>
      <c r="BPD719" s="146"/>
      <c r="BPE719" s="146"/>
      <c r="BPF719" s="146"/>
      <c r="BPG719" s="146"/>
      <c r="BPH719" s="146"/>
      <c r="BPI719" s="146"/>
      <c r="BPJ719" s="146"/>
      <c r="BPK719" s="146"/>
      <c r="BPL719" s="146"/>
      <c r="BPM719" s="146"/>
      <c r="BPN719" s="146"/>
      <c r="BPO719" s="146"/>
      <c r="BPP719" s="146"/>
      <c r="BPQ719" s="146"/>
      <c r="BPR719" s="146"/>
      <c r="BPS719" s="146"/>
      <c r="BPT719" s="146"/>
      <c r="BPU719" s="146"/>
      <c r="BPV719" s="146"/>
      <c r="BPW719" s="146"/>
      <c r="BPX719" s="146"/>
      <c r="BPY719" s="146"/>
      <c r="BPZ719" s="146"/>
      <c r="BQA719" s="146"/>
      <c r="BQB719" s="146"/>
      <c r="BQC719" s="146"/>
      <c r="BQD719" s="146"/>
      <c r="BQE719" s="146"/>
      <c r="BQF719" s="146"/>
      <c r="BQG719" s="146"/>
      <c r="BQH719" s="146"/>
      <c r="BQI719" s="146"/>
      <c r="BQJ719" s="146"/>
      <c r="BQK719" s="146"/>
      <c r="BQL719" s="146"/>
      <c r="BQM719" s="146"/>
      <c r="BQN719" s="146"/>
      <c r="BQO719" s="146"/>
      <c r="BQP719" s="146"/>
      <c r="BQQ719" s="146"/>
      <c r="BQR719" s="146"/>
      <c r="BQS719" s="146"/>
      <c r="BQT719" s="146"/>
      <c r="BQU719" s="146"/>
      <c r="BQV719" s="146"/>
      <c r="BQW719" s="146"/>
      <c r="BQX719" s="146"/>
      <c r="BQY719" s="146"/>
      <c r="BQZ719" s="146"/>
      <c r="BRA719" s="146"/>
      <c r="BRB719" s="146"/>
      <c r="BRC719" s="146"/>
      <c r="BRD719" s="146"/>
      <c r="BRE719" s="146"/>
      <c r="BRF719" s="146"/>
      <c r="BRG719" s="146"/>
      <c r="BRH719" s="146"/>
      <c r="BRI719" s="146"/>
      <c r="BRJ719" s="146"/>
      <c r="BRK719" s="146"/>
      <c r="BRL719" s="146"/>
      <c r="BRM719" s="146"/>
      <c r="BRN719" s="146"/>
      <c r="BRO719" s="146"/>
      <c r="BRP719" s="146"/>
      <c r="BRQ719" s="146"/>
      <c r="BRR719" s="146"/>
      <c r="BRS719" s="146"/>
      <c r="BRT719" s="146"/>
      <c r="BRU719" s="146"/>
      <c r="BRV719" s="146"/>
      <c r="BRW719" s="146"/>
      <c r="BRX719" s="146"/>
      <c r="BRY719" s="146"/>
      <c r="BRZ719" s="146"/>
      <c r="BSA719" s="146"/>
      <c r="BSB719" s="146"/>
      <c r="BSC719" s="146"/>
      <c r="BSD719" s="146"/>
      <c r="BSE719" s="146"/>
      <c r="BSF719" s="146"/>
      <c r="BSG719" s="146"/>
      <c r="BSH719" s="146"/>
      <c r="BSI719" s="146"/>
      <c r="BSJ719" s="146"/>
      <c r="BSK719" s="146"/>
      <c r="BSL719" s="146"/>
      <c r="BSM719" s="146"/>
      <c r="BSN719" s="146"/>
      <c r="BSO719" s="146"/>
      <c r="BSP719" s="146"/>
      <c r="BSQ719" s="146"/>
      <c r="BSR719" s="146"/>
      <c r="BSS719" s="146"/>
      <c r="BST719" s="146"/>
      <c r="BSU719" s="146"/>
      <c r="BSV719" s="146"/>
      <c r="BSW719" s="146"/>
      <c r="BSX719" s="146"/>
      <c r="BSY719" s="146"/>
      <c r="BSZ719" s="146"/>
      <c r="BTA719" s="146"/>
      <c r="BTB719" s="146"/>
      <c r="BTC719" s="146"/>
      <c r="BTD719" s="146"/>
      <c r="BTE719" s="146"/>
      <c r="BTF719" s="146"/>
      <c r="BTG719" s="146"/>
      <c r="BTH719" s="146"/>
      <c r="BTI719" s="146"/>
      <c r="BTJ719" s="146"/>
      <c r="BTK719" s="146"/>
      <c r="BTL719" s="146"/>
      <c r="BTM719" s="146"/>
      <c r="BTN719" s="146"/>
      <c r="BTO719" s="146"/>
      <c r="BTP719" s="146"/>
      <c r="BTQ719" s="146"/>
      <c r="BTR719" s="146"/>
      <c r="BTS719" s="146"/>
      <c r="BTT719" s="146"/>
      <c r="BTU719" s="146"/>
      <c r="BTV719" s="146"/>
      <c r="BTW719" s="146"/>
      <c r="BTX719" s="146"/>
      <c r="BTY719" s="146"/>
      <c r="BTZ719" s="146"/>
      <c r="BUA719" s="146"/>
      <c r="BUB719" s="146"/>
      <c r="BUC719" s="146"/>
      <c r="BUD719" s="146"/>
      <c r="BUE719" s="146"/>
      <c r="BUF719" s="146"/>
      <c r="BUG719" s="146"/>
      <c r="BUH719" s="146"/>
      <c r="BUI719" s="146"/>
      <c r="BUJ719" s="146"/>
      <c r="BUK719" s="146"/>
      <c r="BUL719" s="146"/>
      <c r="BUM719" s="146"/>
      <c r="BUN719" s="146"/>
      <c r="BUO719" s="146"/>
      <c r="BUP719" s="146"/>
      <c r="BUQ719" s="146"/>
      <c r="BUR719" s="146"/>
      <c r="BUS719" s="146"/>
      <c r="BUT719" s="146"/>
      <c r="BUU719" s="146"/>
      <c r="BUV719" s="146"/>
      <c r="BUW719" s="146"/>
      <c r="BUX719" s="146"/>
      <c r="BUY719" s="146"/>
      <c r="BUZ719" s="146"/>
      <c r="BVA719" s="146"/>
      <c r="BVB719" s="146"/>
      <c r="BVC719" s="146"/>
      <c r="BVD719" s="146"/>
      <c r="BVE719" s="146"/>
      <c r="BVF719" s="146"/>
      <c r="BVG719" s="146"/>
      <c r="BVH719" s="146"/>
      <c r="BVI719" s="146"/>
      <c r="BVJ719" s="146"/>
      <c r="BVK719" s="146"/>
      <c r="BVL719" s="146"/>
      <c r="BVM719" s="146"/>
      <c r="BVN719" s="146"/>
      <c r="BVO719" s="146"/>
      <c r="BVP719" s="146"/>
      <c r="BVQ719" s="146"/>
      <c r="BVR719" s="146"/>
      <c r="BVS719" s="146"/>
      <c r="BVT719" s="146"/>
      <c r="BVU719" s="146"/>
      <c r="BVV719" s="146"/>
      <c r="BVW719" s="146"/>
      <c r="BVX719" s="146"/>
      <c r="BVY719" s="146"/>
      <c r="BVZ719" s="146"/>
      <c r="BWA719" s="146"/>
      <c r="BWB719" s="146"/>
      <c r="BWC719" s="146"/>
      <c r="BWD719" s="146"/>
      <c r="BWE719" s="146"/>
      <c r="BWF719" s="146"/>
      <c r="BWG719" s="146"/>
      <c r="BWH719" s="146"/>
      <c r="BWI719" s="146"/>
      <c r="BWJ719" s="146"/>
      <c r="BWK719" s="146"/>
      <c r="BWL719" s="146"/>
      <c r="BWM719" s="146"/>
      <c r="BWN719" s="146"/>
      <c r="BWO719" s="146"/>
      <c r="BWP719" s="146"/>
      <c r="BWQ719" s="146"/>
      <c r="BWR719" s="146"/>
      <c r="BWS719" s="146"/>
      <c r="BWT719" s="146"/>
      <c r="BWU719" s="146"/>
      <c r="BWV719" s="146"/>
      <c r="BWW719" s="146"/>
      <c r="BWX719" s="146"/>
      <c r="BWY719" s="146"/>
      <c r="BWZ719" s="146"/>
      <c r="BXA719" s="146"/>
      <c r="BXB719" s="146"/>
      <c r="BXC719" s="146"/>
      <c r="BXD719" s="146"/>
      <c r="BXE719" s="146"/>
      <c r="BXF719" s="146"/>
      <c r="BXG719" s="146"/>
      <c r="BXH719" s="146"/>
      <c r="BXI719" s="146"/>
      <c r="BXJ719" s="146"/>
      <c r="BXK719" s="146"/>
      <c r="BXL719" s="146"/>
      <c r="BXM719" s="146"/>
      <c r="BXN719" s="146"/>
      <c r="BXO719" s="146"/>
      <c r="BXP719" s="146"/>
      <c r="BXQ719" s="146"/>
      <c r="BXR719" s="146"/>
      <c r="BXS719" s="146"/>
      <c r="BXT719" s="146"/>
      <c r="BXU719" s="146"/>
      <c r="BXV719" s="146"/>
      <c r="BXW719" s="146"/>
      <c r="BXX719" s="146"/>
      <c r="BXY719" s="146"/>
      <c r="BXZ719" s="146"/>
      <c r="BYA719" s="146"/>
      <c r="BYB719" s="146"/>
      <c r="BYC719" s="146"/>
      <c r="BYD719" s="146"/>
      <c r="BYE719" s="146"/>
      <c r="BYF719" s="146"/>
      <c r="BYG719" s="146"/>
      <c r="BYH719" s="146"/>
      <c r="BYI719" s="146"/>
      <c r="BYJ719" s="146"/>
      <c r="BYK719" s="146"/>
      <c r="BYL719" s="146"/>
      <c r="BYM719" s="146"/>
      <c r="BYN719" s="146"/>
      <c r="BYO719" s="146"/>
      <c r="BYP719" s="146"/>
      <c r="BYQ719" s="146"/>
      <c r="BYR719" s="146"/>
      <c r="BYS719" s="146"/>
      <c r="BYT719" s="146"/>
      <c r="BYU719" s="146"/>
      <c r="BYV719" s="146"/>
      <c r="BYW719" s="146"/>
      <c r="BYX719" s="146"/>
      <c r="BYY719" s="146"/>
      <c r="BYZ719" s="146"/>
      <c r="BZA719" s="146"/>
      <c r="BZB719" s="146"/>
      <c r="BZC719" s="146"/>
      <c r="BZD719" s="146"/>
      <c r="BZE719" s="146"/>
      <c r="BZF719" s="146"/>
      <c r="BZG719" s="146"/>
      <c r="BZH719" s="146"/>
      <c r="BZI719" s="146"/>
      <c r="BZJ719" s="146"/>
      <c r="BZK719" s="146"/>
      <c r="BZL719" s="146"/>
      <c r="BZM719" s="146"/>
      <c r="BZN719" s="146"/>
      <c r="BZO719" s="146"/>
      <c r="BZP719" s="146"/>
      <c r="BZQ719" s="146"/>
      <c r="BZR719" s="146"/>
      <c r="BZS719" s="146"/>
      <c r="BZT719" s="146"/>
      <c r="BZU719" s="146"/>
      <c r="BZV719" s="146"/>
      <c r="BZW719" s="146"/>
      <c r="BZX719" s="146"/>
      <c r="BZY719" s="146"/>
      <c r="BZZ719" s="146"/>
      <c r="CAA719" s="146"/>
      <c r="CAB719" s="146"/>
      <c r="CAC719" s="146"/>
      <c r="CAD719" s="146"/>
      <c r="CAE719" s="146"/>
      <c r="CAF719" s="146"/>
      <c r="CAG719" s="146"/>
      <c r="CAH719" s="146"/>
      <c r="CAI719" s="146"/>
      <c r="CAJ719" s="146"/>
      <c r="CAK719" s="146"/>
      <c r="CAL719" s="146"/>
      <c r="CAM719" s="146"/>
      <c r="CAN719" s="146"/>
      <c r="CAO719" s="146"/>
      <c r="CAP719" s="146"/>
      <c r="CAQ719" s="146"/>
      <c r="CAR719" s="146"/>
      <c r="CAS719" s="146"/>
      <c r="CAT719" s="146"/>
      <c r="CAU719" s="146"/>
      <c r="CAV719" s="146"/>
      <c r="CAW719" s="146"/>
      <c r="CAX719" s="146"/>
      <c r="CAY719" s="146"/>
      <c r="CAZ719" s="146"/>
      <c r="CBA719" s="146"/>
      <c r="CBB719" s="146"/>
      <c r="CBC719" s="146"/>
      <c r="CBD719" s="146"/>
      <c r="CBE719" s="146"/>
      <c r="CBF719" s="146"/>
      <c r="CBG719" s="146"/>
      <c r="CBH719" s="146"/>
      <c r="CBI719" s="146"/>
      <c r="CBJ719" s="146"/>
      <c r="CBK719" s="146"/>
      <c r="CBL719" s="146"/>
      <c r="CBM719" s="146"/>
      <c r="CBN719" s="146"/>
      <c r="CBO719" s="146"/>
      <c r="CBP719" s="146"/>
      <c r="CBQ719" s="146"/>
      <c r="CBR719" s="146"/>
      <c r="CBS719" s="146"/>
      <c r="CBT719" s="146"/>
      <c r="CBU719" s="146"/>
      <c r="CBV719" s="146"/>
      <c r="CBW719" s="146"/>
      <c r="CBX719" s="146"/>
      <c r="CBY719" s="146"/>
      <c r="CBZ719" s="146"/>
      <c r="CCA719" s="146"/>
      <c r="CCB719" s="146"/>
      <c r="CCC719" s="146"/>
      <c r="CCD719" s="146"/>
      <c r="CCE719" s="146"/>
      <c r="CCF719" s="146"/>
      <c r="CCG719" s="146"/>
      <c r="CCH719" s="146"/>
      <c r="CCI719" s="146"/>
      <c r="CCJ719" s="146"/>
      <c r="CCK719" s="146"/>
      <c r="CCL719" s="146"/>
      <c r="CCM719" s="146"/>
      <c r="CCN719" s="146"/>
      <c r="CCO719" s="146"/>
      <c r="CCP719" s="146"/>
      <c r="CCQ719" s="146"/>
      <c r="CCR719" s="146"/>
      <c r="CCS719" s="146"/>
      <c r="CCT719" s="146"/>
      <c r="CCU719" s="146"/>
      <c r="CCV719" s="146"/>
      <c r="CCW719" s="146"/>
      <c r="CCX719" s="146"/>
      <c r="CCY719" s="146"/>
      <c r="CCZ719" s="146"/>
      <c r="CDA719" s="146"/>
      <c r="CDB719" s="146"/>
      <c r="CDC719" s="146"/>
      <c r="CDD719" s="146"/>
      <c r="CDE719" s="146"/>
      <c r="CDF719" s="146"/>
      <c r="CDG719" s="146"/>
      <c r="CDH719" s="146"/>
      <c r="CDI719" s="146"/>
      <c r="CDJ719" s="146"/>
      <c r="CDK719" s="146"/>
      <c r="CDL719" s="146"/>
      <c r="CDM719" s="146"/>
      <c r="CDN719" s="146"/>
      <c r="CDO719" s="146"/>
      <c r="CDP719" s="146"/>
      <c r="CDQ719" s="146"/>
      <c r="CDR719" s="146"/>
      <c r="CDS719" s="146"/>
      <c r="CDT719" s="146"/>
      <c r="CDU719" s="146"/>
      <c r="CDV719" s="146"/>
      <c r="CDW719" s="146"/>
      <c r="CDX719" s="146"/>
      <c r="CDY719" s="146"/>
      <c r="CDZ719" s="146"/>
      <c r="CEA719" s="146"/>
      <c r="CEB719" s="146"/>
      <c r="CEC719" s="146"/>
      <c r="CED719" s="146"/>
      <c r="CEE719" s="146"/>
      <c r="CEF719" s="146"/>
      <c r="CEG719" s="146"/>
      <c r="CEH719" s="146"/>
      <c r="CEI719" s="146"/>
      <c r="CEJ719" s="146"/>
      <c r="CEK719" s="146"/>
      <c r="CEL719" s="146"/>
      <c r="CEM719" s="146"/>
      <c r="CEN719" s="146"/>
      <c r="CEO719" s="146"/>
      <c r="CEP719" s="146"/>
      <c r="CEQ719" s="146"/>
      <c r="CER719" s="146"/>
      <c r="CES719" s="146"/>
      <c r="CET719" s="146"/>
      <c r="CEU719" s="146"/>
      <c r="CEV719" s="146"/>
      <c r="CEW719" s="146"/>
      <c r="CEX719" s="146"/>
      <c r="CEY719" s="146"/>
      <c r="CEZ719" s="146"/>
      <c r="CFA719" s="146"/>
      <c r="CFB719" s="146"/>
      <c r="CFC719" s="146"/>
      <c r="CFD719" s="146"/>
      <c r="CFE719" s="146"/>
      <c r="CFF719" s="146"/>
      <c r="CFG719" s="146"/>
      <c r="CFH719" s="146"/>
      <c r="CFI719" s="146"/>
      <c r="CFJ719" s="146"/>
      <c r="CFK719" s="146"/>
      <c r="CFL719" s="146"/>
      <c r="CFM719" s="146"/>
      <c r="CFN719" s="146"/>
      <c r="CFO719" s="146"/>
      <c r="CFP719" s="146"/>
      <c r="CFQ719" s="146"/>
      <c r="CFR719" s="146"/>
      <c r="CFS719" s="146"/>
      <c r="CFT719" s="146"/>
      <c r="CFU719" s="146"/>
      <c r="CFV719" s="146"/>
      <c r="CFW719" s="146"/>
      <c r="CFX719" s="146"/>
      <c r="CFY719" s="146"/>
      <c r="CFZ719" s="146"/>
      <c r="CGA719" s="146"/>
      <c r="CGB719" s="146"/>
      <c r="CGC719" s="146"/>
      <c r="CGD719" s="146"/>
      <c r="CGE719" s="146"/>
      <c r="CGF719" s="146"/>
      <c r="CGG719" s="146"/>
      <c r="CGH719" s="146"/>
      <c r="CGI719" s="146"/>
      <c r="CGJ719" s="146"/>
      <c r="CGK719" s="146"/>
      <c r="CGL719" s="146"/>
      <c r="CGM719" s="146"/>
      <c r="CGN719" s="146"/>
      <c r="CGO719" s="146"/>
      <c r="CGP719" s="146"/>
      <c r="CGQ719" s="146"/>
      <c r="CGR719" s="146"/>
      <c r="CGS719" s="146"/>
      <c r="CGT719" s="146"/>
      <c r="CGU719" s="146"/>
      <c r="CGV719" s="146"/>
      <c r="CGW719" s="146"/>
      <c r="CGX719" s="146"/>
      <c r="CGY719" s="146"/>
      <c r="CGZ719" s="146"/>
      <c r="CHA719" s="146"/>
      <c r="CHB719" s="146"/>
      <c r="CHC719" s="146"/>
      <c r="CHD719" s="146"/>
      <c r="CHE719" s="146"/>
      <c r="CHF719" s="146"/>
      <c r="CHG719" s="146"/>
      <c r="CHH719" s="146"/>
      <c r="CHI719" s="146"/>
      <c r="CHJ719" s="146"/>
      <c r="CHK719" s="146"/>
      <c r="CHL719" s="146"/>
      <c r="CHM719" s="146"/>
      <c r="CHN719" s="146"/>
      <c r="CHO719" s="146"/>
      <c r="CHP719" s="146"/>
      <c r="CHQ719" s="146"/>
      <c r="CHR719" s="146"/>
      <c r="CHS719" s="146"/>
      <c r="CHT719" s="146"/>
      <c r="CHU719" s="146"/>
      <c r="CHV719" s="146"/>
      <c r="CHW719" s="146"/>
      <c r="CHX719" s="146"/>
      <c r="CHY719" s="146"/>
      <c r="CHZ719" s="146"/>
      <c r="CIA719" s="146"/>
      <c r="CIB719" s="146"/>
      <c r="CIC719" s="146"/>
      <c r="CID719" s="146"/>
      <c r="CIE719" s="146"/>
      <c r="CIF719" s="146"/>
      <c r="CIG719" s="146"/>
      <c r="CIH719" s="146"/>
      <c r="CII719" s="146"/>
      <c r="CIJ719" s="146"/>
      <c r="CIK719" s="146"/>
      <c r="CIL719" s="146"/>
      <c r="CIM719" s="146"/>
      <c r="CIN719" s="146"/>
      <c r="CIO719" s="146"/>
      <c r="CIP719" s="146"/>
      <c r="CIQ719" s="146"/>
      <c r="CIR719" s="146"/>
      <c r="CIS719" s="146"/>
      <c r="CIT719" s="146"/>
      <c r="CIU719" s="146"/>
      <c r="CIV719" s="146"/>
      <c r="CIW719" s="146"/>
      <c r="CIX719" s="146"/>
      <c r="CIY719" s="146"/>
      <c r="CIZ719" s="146"/>
      <c r="CJA719" s="146"/>
      <c r="CJB719" s="146"/>
      <c r="CJC719" s="146"/>
      <c r="CJD719" s="146"/>
      <c r="CJE719" s="146"/>
      <c r="CJF719" s="146"/>
      <c r="CJG719" s="146"/>
      <c r="CJH719" s="146"/>
      <c r="CJI719" s="146"/>
      <c r="CJJ719" s="146"/>
      <c r="CJK719" s="146"/>
      <c r="CJL719" s="146"/>
      <c r="CJM719" s="146"/>
      <c r="CJN719" s="146"/>
      <c r="CJO719" s="146"/>
      <c r="CJP719" s="146"/>
      <c r="CJQ719" s="146"/>
      <c r="CJR719" s="146"/>
      <c r="CJS719" s="146"/>
      <c r="CJT719" s="146"/>
      <c r="CJU719" s="146"/>
      <c r="CJV719" s="146"/>
      <c r="CJW719" s="146"/>
      <c r="CJX719" s="146"/>
      <c r="CJY719" s="146"/>
      <c r="CJZ719" s="146"/>
      <c r="CKA719" s="146"/>
      <c r="CKB719" s="146"/>
      <c r="CKC719" s="146"/>
      <c r="CKD719" s="146"/>
      <c r="CKE719" s="146"/>
      <c r="CKF719" s="146"/>
      <c r="CKG719" s="146"/>
      <c r="CKH719" s="146"/>
      <c r="CKI719" s="146"/>
      <c r="CKJ719" s="146"/>
      <c r="CKK719" s="146"/>
      <c r="CKL719" s="146"/>
      <c r="CKM719" s="146"/>
      <c r="CKN719" s="146"/>
      <c r="CKO719" s="146"/>
      <c r="CKP719" s="146"/>
      <c r="CKQ719" s="146"/>
      <c r="CKR719" s="146"/>
      <c r="CKS719" s="146"/>
      <c r="CKT719" s="146"/>
      <c r="CKU719" s="146"/>
      <c r="CKV719" s="146"/>
      <c r="CKW719" s="146"/>
      <c r="CKX719" s="146"/>
      <c r="CKY719" s="146"/>
      <c r="CKZ719" s="146"/>
      <c r="CLA719" s="146"/>
      <c r="CLB719" s="146"/>
      <c r="CLC719" s="146"/>
      <c r="CLD719" s="146"/>
      <c r="CLE719" s="146"/>
      <c r="CLF719" s="146"/>
      <c r="CLG719" s="146"/>
      <c r="CLH719" s="146"/>
      <c r="CLI719" s="146"/>
      <c r="CLJ719" s="146"/>
      <c r="CLK719" s="146"/>
      <c r="CLL719" s="146"/>
      <c r="CLM719" s="146"/>
      <c r="CLN719" s="146"/>
      <c r="CLO719" s="146"/>
      <c r="CLP719" s="146"/>
      <c r="CLQ719" s="146"/>
      <c r="CLR719" s="146"/>
      <c r="CLS719" s="146"/>
      <c r="CLT719" s="146"/>
      <c r="CLU719" s="146"/>
      <c r="CLV719" s="146"/>
      <c r="CLW719" s="146"/>
      <c r="CLX719" s="146"/>
      <c r="CLY719" s="146"/>
      <c r="CLZ719" s="146"/>
      <c r="CMA719" s="146"/>
      <c r="CMB719" s="146"/>
      <c r="CMC719" s="146"/>
      <c r="CMD719" s="146"/>
      <c r="CME719" s="146"/>
      <c r="CMF719" s="146"/>
      <c r="CMG719" s="146"/>
      <c r="CMH719" s="146"/>
      <c r="CMI719" s="146"/>
      <c r="CMJ719" s="146"/>
      <c r="CMK719" s="146"/>
      <c r="CML719" s="146"/>
      <c r="CMM719" s="146"/>
      <c r="CMN719" s="146"/>
      <c r="CMO719" s="146"/>
      <c r="CMP719" s="146"/>
      <c r="CMQ719" s="146"/>
      <c r="CMR719" s="146"/>
      <c r="CMS719" s="146"/>
      <c r="CMT719" s="146"/>
      <c r="CMU719" s="146"/>
      <c r="CMV719" s="146"/>
      <c r="CMW719" s="146"/>
      <c r="CMX719" s="146"/>
      <c r="CMY719" s="146"/>
      <c r="CMZ719" s="146"/>
      <c r="CNA719" s="146"/>
      <c r="CNB719" s="146"/>
      <c r="CNC719" s="146"/>
      <c r="CND719" s="146"/>
      <c r="CNE719" s="146"/>
      <c r="CNF719" s="146"/>
      <c r="CNG719" s="146"/>
      <c r="CNH719" s="146"/>
      <c r="CNI719" s="146"/>
      <c r="CNJ719" s="146"/>
      <c r="CNK719" s="146"/>
      <c r="CNL719" s="146"/>
      <c r="CNM719" s="146"/>
      <c r="CNN719" s="146"/>
      <c r="CNO719" s="146"/>
      <c r="CNP719" s="146"/>
      <c r="CNQ719" s="146"/>
      <c r="CNR719" s="146"/>
      <c r="CNS719" s="146"/>
      <c r="CNT719" s="146"/>
      <c r="CNU719" s="146"/>
      <c r="CNV719" s="146"/>
      <c r="CNW719" s="146"/>
      <c r="CNX719" s="146"/>
      <c r="CNY719" s="146"/>
      <c r="CNZ719" s="146"/>
      <c r="COA719" s="146"/>
      <c r="COB719" s="146"/>
      <c r="COC719" s="146"/>
      <c r="COD719" s="146"/>
      <c r="COE719" s="146"/>
      <c r="COF719" s="146"/>
      <c r="COG719" s="146"/>
      <c r="COH719" s="146"/>
      <c r="COI719" s="146"/>
      <c r="COJ719" s="146"/>
      <c r="COK719" s="146"/>
      <c r="COL719" s="146"/>
      <c r="COM719" s="146"/>
      <c r="CON719" s="146"/>
      <c r="COO719" s="146"/>
      <c r="COP719" s="146"/>
      <c r="COQ719" s="146"/>
      <c r="COR719" s="146"/>
      <c r="COS719" s="146"/>
      <c r="COT719" s="146"/>
      <c r="COU719" s="146"/>
      <c r="COV719" s="146"/>
      <c r="COW719" s="146"/>
      <c r="COX719" s="146"/>
      <c r="COY719" s="146"/>
      <c r="COZ719" s="146"/>
      <c r="CPA719" s="146"/>
      <c r="CPB719" s="146"/>
      <c r="CPC719" s="146"/>
      <c r="CPD719" s="146"/>
      <c r="CPE719" s="146"/>
      <c r="CPF719" s="146"/>
      <c r="CPG719" s="146"/>
      <c r="CPH719" s="146"/>
      <c r="CPI719" s="146"/>
      <c r="CPJ719" s="146"/>
      <c r="CPK719" s="146"/>
      <c r="CPL719" s="146"/>
      <c r="CPM719" s="146"/>
      <c r="CPN719" s="146"/>
      <c r="CPO719" s="146"/>
      <c r="CPP719" s="146"/>
      <c r="CPQ719" s="146"/>
      <c r="CPR719" s="146"/>
      <c r="CPS719" s="146"/>
      <c r="CPT719" s="146"/>
      <c r="CPU719" s="146"/>
      <c r="CPV719" s="146"/>
      <c r="CPW719" s="146"/>
      <c r="CPX719" s="146"/>
      <c r="CPY719" s="146"/>
      <c r="CPZ719" s="146"/>
      <c r="CQA719" s="146"/>
      <c r="CQB719" s="146"/>
      <c r="CQC719" s="146"/>
      <c r="CQD719" s="146"/>
      <c r="CQE719" s="146"/>
      <c r="CQF719" s="146"/>
      <c r="CQG719" s="146"/>
      <c r="CQH719" s="146"/>
      <c r="CQI719" s="146"/>
      <c r="CQJ719" s="146"/>
      <c r="CQK719" s="146"/>
      <c r="CQL719" s="146"/>
      <c r="CQM719" s="146"/>
      <c r="CQN719" s="146"/>
      <c r="CQO719" s="146"/>
      <c r="CQP719" s="146"/>
      <c r="CQQ719" s="146"/>
      <c r="CQR719" s="146"/>
      <c r="CQS719" s="146"/>
      <c r="CQT719" s="146"/>
      <c r="CQU719" s="146"/>
      <c r="CQV719" s="146"/>
      <c r="CQW719" s="146"/>
      <c r="CQX719" s="146"/>
      <c r="CQY719" s="146"/>
      <c r="CQZ719" s="146"/>
      <c r="CRA719" s="146"/>
      <c r="CRB719" s="146"/>
      <c r="CRC719" s="146"/>
      <c r="CRD719" s="146"/>
      <c r="CRE719" s="146"/>
      <c r="CRF719" s="146"/>
      <c r="CRG719" s="146"/>
      <c r="CRH719" s="146"/>
      <c r="CRI719" s="146"/>
      <c r="CRJ719" s="146"/>
      <c r="CRK719" s="146"/>
      <c r="CRL719" s="146"/>
      <c r="CRM719" s="146"/>
      <c r="CRN719" s="146"/>
      <c r="CRO719" s="146"/>
      <c r="CRP719" s="146"/>
      <c r="CRQ719" s="146"/>
      <c r="CRR719" s="146"/>
      <c r="CRS719" s="146"/>
      <c r="CRT719" s="146"/>
      <c r="CRU719" s="146"/>
      <c r="CRV719" s="146"/>
      <c r="CRW719" s="146"/>
      <c r="CRX719" s="146"/>
      <c r="CRY719" s="146"/>
      <c r="CRZ719" s="146"/>
      <c r="CSA719" s="146"/>
      <c r="CSB719" s="146"/>
      <c r="CSC719" s="146"/>
      <c r="CSD719" s="146"/>
      <c r="CSE719" s="146"/>
      <c r="CSF719" s="146"/>
      <c r="CSG719" s="146"/>
      <c r="CSH719" s="146"/>
      <c r="CSI719" s="146"/>
      <c r="CSJ719" s="146"/>
      <c r="CSK719" s="146"/>
      <c r="CSL719" s="146"/>
      <c r="CSM719" s="146"/>
      <c r="CSN719" s="146"/>
      <c r="CSO719" s="146"/>
      <c r="CSP719" s="146"/>
      <c r="CSQ719" s="146"/>
      <c r="CSR719" s="146"/>
      <c r="CSS719" s="146"/>
      <c r="CST719" s="146"/>
      <c r="CSU719" s="146"/>
      <c r="CSV719" s="146"/>
      <c r="CSW719" s="146"/>
      <c r="CSX719" s="146"/>
      <c r="CSY719" s="146"/>
      <c r="CSZ719" s="146"/>
      <c r="CTA719" s="146"/>
      <c r="CTB719" s="146"/>
      <c r="CTC719" s="146"/>
      <c r="CTD719" s="146"/>
      <c r="CTE719" s="146"/>
      <c r="CTF719" s="146"/>
      <c r="CTG719" s="146"/>
      <c r="CTH719" s="146"/>
      <c r="CTI719" s="146"/>
      <c r="CTJ719" s="146"/>
      <c r="CTK719" s="146"/>
      <c r="CTL719" s="146"/>
      <c r="CTM719" s="146"/>
      <c r="CTN719" s="146"/>
      <c r="CTO719" s="146"/>
      <c r="CTP719" s="146"/>
      <c r="CTQ719" s="146"/>
      <c r="CTR719" s="146"/>
      <c r="CTS719" s="146"/>
      <c r="CTT719" s="146"/>
      <c r="CTU719" s="146"/>
      <c r="CTV719" s="146"/>
      <c r="CTW719" s="146"/>
      <c r="CTX719" s="146"/>
      <c r="CTY719" s="146"/>
      <c r="CTZ719" s="146"/>
      <c r="CUA719" s="146"/>
      <c r="CUB719" s="146"/>
      <c r="CUC719" s="146"/>
      <c r="CUD719" s="146"/>
      <c r="CUE719" s="146"/>
      <c r="CUF719" s="146"/>
      <c r="CUG719" s="146"/>
      <c r="CUH719" s="146"/>
      <c r="CUI719" s="146"/>
      <c r="CUJ719" s="146"/>
      <c r="CUK719" s="146"/>
      <c r="CUL719" s="146"/>
      <c r="CUM719" s="146"/>
      <c r="CUN719" s="146"/>
      <c r="CUO719" s="146"/>
      <c r="CUP719" s="146"/>
      <c r="CUQ719" s="146"/>
      <c r="CUR719" s="146"/>
      <c r="CUS719" s="146"/>
      <c r="CUT719" s="146"/>
      <c r="CUU719" s="146"/>
      <c r="CUV719" s="146"/>
      <c r="CUW719" s="146"/>
      <c r="CUX719" s="146"/>
      <c r="CUY719" s="146"/>
      <c r="CUZ719" s="146"/>
      <c r="CVA719" s="146"/>
      <c r="CVB719" s="146"/>
      <c r="CVC719" s="146"/>
      <c r="CVD719" s="146"/>
      <c r="CVE719" s="146"/>
      <c r="CVF719" s="146"/>
      <c r="CVG719" s="146"/>
      <c r="CVH719" s="146"/>
      <c r="CVI719" s="146"/>
      <c r="CVJ719" s="146"/>
      <c r="CVK719" s="146"/>
      <c r="CVL719" s="146"/>
      <c r="CVM719" s="146"/>
      <c r="CVN719" s="146"/>
      <c r="CVO719" s="146"/>
      <c r="CVP719" s="146"/>
      <c r="CVQ719" s="146"/>
      <c r="CVR719" s="146"/>
      <c r="CVS719" s="146"/>
      <c r="CVT719" s="146"/>
      <c r="CVU719" s="146"/>
      <c r="CVV719" s="146"/>
      <c r="CVW719" s="146"/>
      <c r="CVX719" s="146"/>
      <c r="CVY719" s="146"/>
      <c r="CVZ719" s="146"/>
      <c r="CWA719" s="146"/>
      <c r="CWB719" s="146"/>
      <c r="CWC719" s="146"/>
      <c r="CWD719" s="146"/>
      <c r="CWE719" s="146"/>
      <c r="CWF719" s="146"/>
      <c r="CWG719" s="146"/>
      <c r="CWH719" s="146"/>
      <c r="CWI719" s="146"/>
      <c r="CWJ719" s="146"/>
      <c r="CWK719" s="146"/>
      <c r="CWL719" s="146"/>
      <c r="CWM719" s="146"/>
      <c r="CWN719" s="146"/>
      <c r="CWO719" s="146"/>
      <c r="CWP719" s="146"/>
      <c r="CWQ719" s="146"/>
      <c r="CWR719" s="146"/>
      <c r="CWS719" s="146"/>
      <c r="CWT719" s="146"/>
      <c r="CWU719" s="146"/>
      <c r="CWV719" s="146"/>
      <c r="CWW719" s="146"/>
      <c r="CWX719" s="146"/>
      <c r="CWY719" s="146"/>
      <c r="CWZ719" s="146"/>
      <c r="CXA719" s="146"/>
      <c r="CXB719" s="146"/>
      <c r="CXC719" s="146"/>
      <c r="CXD719" s="146"/>
      <c r="CXE719" s="146"/>
      <c r="CXF719" s="146"/>
      <c r="CXG719" s="146"/>
      <c r="CXH719" s="146"/>
      <c r="CXI719" s="146"/>
      <c r="CXJ719" s="146"/>
      <c r="CXK719" s="146"/>
      <c r="CXL719" s="146"/>
      <c r="CXM719" s="146"/>
      <c r="CXN719" s="146"/>
      <c r="CXO719" s="146"/>
      <c r="CXP719" s="146"/>
      <c r="CXQ719" s="146"/>
      <c r="CXR719" s="146"/>
      <c r="CXS719" s="146"/>
      <c r="CXT719" s="146"/>
      <c r="CXU719" s="146"/>
      <c r="CXV719" s="146"/>
      <c r="CXW719" s="146"/>
      <c r="CXX719" s="146"/>
      <c r="CXY719" s="146"/>
      <c r="CXZ719" s="146"/>
      <c r="CYA719" s="146"/>
      <c r="CYB719" s="146"/>
      <c r="CYC719" s="146"/>
      <c r="CYD719" s="146"/>
      <c r="CYE719" s="146"/>
      <c r="CYF719" s="146"/>
      <c r="CYG719" s="146"/>
      <c r="CYH719" s="146"/>
      <c r="CYI719" s="146"/>
      <c r="CYJ719" s="146"/>
      <c r="CYK719" s="146"/>
      <c r="CYL719" s="146"/>
      <c r="CYM719" s="146"/>
      <c r="CYN719" s="146"/>
      <c r="CYO719" s="146"/>
      <c r="CYP719" s="146"/>
      <c r="CYQ719" s="146"/>
      <c r="CYR719" s="146"/>
      <c r="CYS719" s="146"/>
      <c r="CYT719" s="146"/>
      <c r="CYU719" s="146"/>
      <c r="CYV719" s="146"/>
      <c r="CYW719" s="146"/>
      <c r="CYX719" s="146"/>
      <c r="CYY719" s="146"/>
      <c r="CYZ719" s="146"/>
      <c r="CZA719" s="146"/>
      <c r="CZB719" s="146"/>
      <c r="CZC719" s="146"/>
      <c r="CZD719" s="146"/>
      <c r="CZE719" s="146"/>
      <c r="CZF719" s="146"/>
      <c r="CZG719" s="146"/>
      <c r="CZH719" s="146"/>
      <c r="CZI719" s="146"/>
      <c r="CZJ719" s="146"/>
      <c r="CZK719" s="146"/>
      <c r="CZL719" s="146"/>
      <c r="CZM719" s="146"/>
      <c r="CZN719" s="146"/>
      <c r="CZO719" s="146"/>
      <c r="CZP719" s="146"/>
      <c r="CZQ719" s="146"/>
      <c r="CZR719" s="146"/>
      <c r="CZS719" s="146"/>
      <c r="CZT719" s="146"/>
      <c r="CZU719" s="146"/>
      <c r="CZV719" s="146"/>
      <c r="CZW719" s="146"/>
      <c r="CZX719" s="146"/>
      <c r="CZY719" s="146"/>
      <c r="CZZ719" s="146"/>
      <c r="DAA719" s="146"/>
      <c r="DAB719" s="146"/>
      <c r="DAC719" s="146"/>
      <c r="DAD719" s="146"/>
      <c r="DAE719" s="146"/>
      <c r="DAF719" s="146"/>
      <c r="DAG719" s="146"/>
      <c r="DAH719" s="146"/>
      <c r="DAI719" s="146"/>
      <c r="DAJ719" s="146"/>
      <c r="DAK719" s="146"/>
      <c r="DAL719" s="146"/>
      <c r="DAM719" s="146"/>
      <c r="DAN719" s="146"/>
      <c r="DAO719" s="146"/>
      <c r="DAP719" s="146"/>
      <c r="DAQ719" s="146"/>
      <c r="DAR719" s="146"/>
      <c r="DAS719" s="146"/>
      <c r="DAT719" s="146"/>
      <c r="DAU719" s="146"/>
      <c r="DAV719" s="146"/>
      <c r="DAW719" s="146"/>
      <c r="DAX719" s="146"/>
      <c r="DAY719" s="146"/>
      <c r="DAZ719" s="146"/>
      <c r="DBA719" s="146"/>
      <c r="DBB719" s="146"/>
      <c r="DBC719" s="146"/>
      <c r="DBD719" s="146"/>
      <c r="DBE719" s="146"/>
      <c r="DBF719" s="146"/>
      <c r="DBG719" s="146"/>
      <c r="DBH719" s="146"/>
      <c r="DBI719" s="146"/>
      <c r="DBJ719" s="146"/>
      <c r="DBK719" s="146"/>
      <c r="DBL719" s="146"/>
      <c r="DBM719" s="146"/>
      <c r="DBN719" s="146"/>
      <c r="DBO719" s="146"/>
      <c r="DBP719" s="146"/>
      <c r="DBQ719" s="146"/>
      <c r="DBR719" s="146"/>
      <c r="DBS719" s="146"/>
      <c r="DBT719" s="146"/>
      <c r="DBU719" s="146"/>
      <c r="DBV719" s="146"/>
      <c r="DBW719" s="146"/>
      <c r="DBX719" s="146"/>
      <c r="DBY719" s="146"/>
      <c r="DBZ719" s="146"/>
      <c r="DCA719" s="146"/>
      <c r="DCB719" s="146"/>
      <c r="DCC719" s="146"/>
      <c r="DCD719" s="146"/>
      <c r="DCE719" s="146"/>
      <c r="DCF719" s="146"/>
      <c r="DCG719" s="146"/>
      <c r="DCH719" s="146"/>
      <c r="DCI719" s="146"/>
      <c r="DCJ719" s="146"/>
      <c r="DCK719" s="146"/>
      <c r="DCL719" s="146"/>
      <c r="DCM719" s="146"/>
      <c r="DCN719" s="146"/>
      <c r="DCO719" s="146"/>
      <c r="DCP719" s="146"/>
      <c r="DCQ719" s="146"/>
      <c r="DCR719" s="146"/>
      <c r="DCS719" s="146"/>
      <c r="DCT719" s="146"/>
      <c r="DCU719" s="146"/>
      <c r="DCV719" s="146"/>
      <c r="DCW719" s="146"/>
      <c r="DCX719" s="146"/>
      <c r="DCY719" s="146"/>
      <c r="DCZ719" s="146"/>
      <c r="DDA719" s="146"/>
      <c r="DDB719" s="146"/>
      <c r="DDC719" s="146"/>
      <c r="DDD719" s="146"/>
      <c r="DDE719" s="146"/>
      <c r="DDF719" s="146"/>
      <c r="DDG719" s="146"/>
      <c r="DDH719" s="146"/>
      <c r="DDI719" s="146"/>
      <c r="DDJ719" s="146"/>
      <c r="DDK719" s="146"/>
      <c r="DDL719" s="146"/>
      <c r="DDM719" s="146"/>
      <c r="DDN719" s="146"/>
      <c r="DDO719" s="146"/>
      <c r="DDP719" s="146"/>
      <c r="DDQ719" s="146"/>
      <c r="DDR719" s="146"/>
      <c r="DDS719" s="146"/>
      <c r="DDT719" s="146"/>
      <c r="DDU719" s="146"/>
      <c r="DDV719" s="146"/>
      <c r="DDW719" s="146"/>
      <c r="DDX719" s="146"/>
      <c r="DDY719" s="146"/>
      <c r="DDZ719" s="146"/>
      <c r="DEA719" s="146"/>
      <c r="DEB719" s="146"/>
      <c r="DEC719" s="146"/>
      <c r="DED719" s="146"/>
      <c r="DEE719" s="146"/>
      <c r="DEF719" s="146"/>
      <c r="DEG719" s="146"/>
      <c r="DEH719" s="146"/>
      <c r="DEI719" s="146"/>
      <c r="DEJ719" s="146"/>
      <c r="DEK719" s="146"/>
      <c r="DEL719" s="146"/>
      <c r="DEM719" s="146"/>
      <c r="DEN719" s="146"/>
      <c r="DEO719" s="146"/>
      <c r="DEP719" s="146"/>
      <c r="DEQ719" s="146"/>
      <c r="DER719" s="146"/>
      <c r="DES719" s="146"/>
      <c r="DET719" s="146"/>
      <c r="DEU719" s="146"/>
      <c r="DEV719" s="146"/>
      <c r="DEW719" s="146"/>
      <c r="DEX719" s="146"/>
      <c r="DEY719" s="146"/>
      <c r="DEZ719" s="146"/>
      <c r="DFA719" s="146"/>
      <c r="DFB719" s="146"/>
      <c r="DFC719" s="146"/>
      <c r="DFD719" s="146"/>
      <c r="DFE719" s="146"/>
      <c r="DFF719" s="146"/>
      <c r="DFG719" s="146"/>
      <c r="DFH719" s="146"/>
      <c r="DFI719" s="146"/>
      <c r="DFJ719" s="146"/>
      <c r="DFK719" s="146"/>
      <c r="DFL719" s="146"/>
      <c r="DFM719" s="146"/>
      <c r="DFN719" s="146"/>
      <c r="DFO719" s="146"/>
      <c r="DFP719" s="146"/>
      <c r="DFQ719" s="146"/>
      <c r="DFR719" s="146"/>
      <c r="DFS719" s="146"/>
      <c r="DFT719" s="146"/>
      <c r="DFU719" s="146"/>
      <c r="DFV719" s="146"/>
      <c r="DFW719" s="146"/>
      <c r="DFX719" s="146"/>
      <c r="DFY719" s="146"/>
      <c r="DFZ719" s="146"/>
      <c r="DGA719" s="146"/>
      <c r="DGB719" s="146"/>
      <c r="DGC719" s="146"/>
      <c r="DGD719" s="146"/>
      <c r="DGE719" s="146"/>
      <c r="DGF719" s="146"/>
      <c r="DGG719" s="146"/>
      <c r="DGH719" s="146"/>
      <c r="DGI719" s="146"/>
      <c r="DGJ719" s="146"/>
      <c r="DGK719" s="146"/>
      <c r="DGL719" s="146"/>
      <c r="DGM719" s="146"/>
      <c r="DGN719" s="146"/>
      <c r="DGO719" s="146"/>
      <c r="DGP719" s="146"/>
      <c r="DGQ719" s="146"/>
      <c r="DGR719" s="146"/>
      <c r="DGS719" s="146"/>
      <c r="DGT719" s="146"/>
      <c r="DGU719" s="146"/>
      <c r="DGV719" s="146"/>
      <c r="DGW719" s="146"/>
      <c r="DGX719" s="146"/>
      <c r="DGY719" s="146"/>
      <c r="DGZ719" s="146"/>
      <c r="DHA719" s="146"/>
      <c r="DHB719" s="146"/>
      <c r="DHC719" s="146"/>
      <c r="DHD719" s="146"/>
      <c r="DHE719" s="146"/>
      <c r="DHF719" s="146"/>
      <c r="DHG719" s="146"/>
      <c r="DHH719" s="146"/>
      <c r="DHI719" s="146"/>
      <c r="DHJ719" s="146"/>
      <c r="DHK719" s="146"/>
      <c r="DHL719" s="146"/>
      <c r="DHM719" s="146"/>
      <c r="DHN719" s="146"/>
      <c r="DHO719" s="146"/>
      <c r="DHP719" s="146"/>
      <c r="DHQ719" s="146"/>
      <c r="DHR719" s="146"/>
      <c r="DHS719" s="146"/>
      <c r="DHT719" s="146"/>
      <c r="DHU719" s="146"/>
      <c r="DHV719" s="146"/>
      <c r="DHW719" s="146"/>
      <c r="DHX719" s="146"/>
      <c r="DHY719" s="146"/>
      <c r="DHZ719" s="146"/>
      <c r="DIA719" s="146"/>
      <c r="DIB719" s="146"/>
      <c r="DIC719" s="146"/>
      <c r="DID719" s="146"/>
      <c r="DIE719" s="146"/>
      <c r="DIF719" s="146"/>
      <c r="DIG719" s="146"/>
      <c r="DIH719" s="146"/>
      <c r="DII719" s="146"/>
      <c r="DIJ719" s="146"/>
      <c r="DIK719" s="146"/>
      <c r="DIL719" s="146"/>
      <c r="DIM719" s="146"/>
      <c r="DIN719" s="146"/>
      <c r="DIO719" s="146"/>
      <c r="DIP719" s="146"/>
      <c r="DIQ719" s="146"/>
      <c r="DIR719" s="146"/>
      <c r="DIS719" s="146"/>
      <c r="DIT719" s="146"/>
      <c r="DIU719" s="146"/>
      <c r="DIV719" s="146"/>
      <c r="DIW719" s="146"/>
      <c r="DIX719" s="146"/>
      <c r="DIY719" s="146"/>
      <c r="DIZ719" s="146"/>
      <c r="DJA719" s="146"/>
      <c r="DJB719" s="146"/>
      <c r="DJC719" s="146"/>
      <c r="DJD719" s="146"/>
      <c r="DJE719" s="146"/>
      <c r="DJF719" s="146"/>
      <c r="DJG719" s="146"/>
      <c r="DJH719" s="146"/>
      <c r="DJI719" s="146"/>
      <c r="DJJ719" s="146"/>
      <c r="DJK719" s="146"/>
      <c r="DJL719" s="146"/>
      <c r="DJM719" s="146"/>
      <c r="DJN719" s="146"/>
      <c r="DJO719" s="146"/>
      <c r="DJP719" s="146"/>
      <c r="DJQ719" s="146"/>
      <c r="DJR719" s="146"/>
      <c r="DJS719" s="146"/>
      <c r="DJT719" s="146"/>
      <c r="DJU719" s="146"/>
      <c r="DJV719" s="146"/>
      <c r="DJW719" s="146"/>
      <c r="DJX719" s="146"/>
      <c r="DJY719" s="146"/>
      <c r="DJZ719" s="146"/>
      <c r="DKA719" s="146"/>
      <c r="DKB719" s="146"/>
      <c r="DKC719" s="146"/>
      <c r="DKD719" s="146"/>
      <c r="DKE719" s="146"/>
      <c r="DKF719" s="146"/>
      <c r="DKG719" s="146"/>
      <c r="DKH719" s="146"/>
      <c r="DKI719" s="146"/>
      <c r="DKJ719" s="146"/>
      <c r="DKK719" s="146"/>
      <c r="DKL719" s="146"/>
      <c r="DKM719" s="146"/>
      <c r="DKN719" s="146"/>
      <c r="DKO719" s="146"/>
      <c r="DKP719" s="146"/>
      <c r="DKQ719" s="146"/>
      <c r="DKR719" s="146"/>
      <c r="DKS719" s="146"/>
      <c r="DKT719" s="146"/>
      <c r="DKU719" s="146"/>
      <c r="DKV719" s="146"/>
      <c r="DKW719" s="146"/>
      <c r="DKX719" s="146"/>
      <c r="DKY719" s="146"/>
      <c r="DKZ719" s="146"/>
      <c r="DLA719" s="146"/>
      <c r="DLB719" s="146"/>
      <c r="DLC719" s="146"/>
      <c r="DLD719" s="146"/>
      <c r="DLE719" s="146"/>
      <c r="DLF719" s="146"/>
      <c r="DLG719" s="146"/>
      <c r="DLH719" s="146"/>
      <c r="DLI719" s="146"/>
      <c r="DLJ719" s="146"/>
      <c r="DLK719" s="146"/>
      <c r="DLL719" s="146"/>
      <c r="DLM719" s="146"/>
      <c r="DLN719" s="146"/>
      <c r="DLO719" s="146"/>
      <c r="DLP719" s="146"/>
      <c r="DLQ719" s="146"/>
      <c r="DLR719" s="146"/>
      <c r="DLS719" s="146"/>
      <c r="DLT719" s="146"/>
      <c r="DLU719" s="146"/>
      <c r="DLV719" s="146"/>
      <c r="DLW719" s="146"/>
      <c r="DLX719" s="146"/>
      <c r="DLY719" s="146"/>
      <c r="DLZ719" s="146"/>
      <c r="DMA719" s="146"/>
      <c r="DMB719" s="146"/>
      <c r="DMC719" s="146"/>
      <c r="DMD719" s="146"/>
      <c r="DME719" s="146"/>
      <c r="DMF719" s="146"/>
      <c r="DMG719" s="146"/>
      <c r="DMH719" s="146"/>
      <c r="DMI719" s="146"/>
      <c r="DMJ719" s="146"/>
      <c r="DMK719" s="146"/>
      <c r="DML719" s="146"/>
      <c r="DMM719" s="146"/>
      <c r="DMN719" s="146"/>
      <c r="DMO719" s="146"/>
      <c r="DMP719" s="146"/>
      <c r="DMQ719" s="146"/>
      <c r="DMR719" s="146"/>
      <c r="DMS719" s="146"/>
      <c r="DMT719" s="146"/>
      <c r="DMU719" s="146"/>
      <c r="DMV719" s="146"/>
      <c r="DMW719" s="146"/>
      <c r="DMX719" s="146"/>
      <c r="DMY719" s="146"/>
      <c r="DMZ719" s="146"/>
      <c r="DNA719" s="146"/>
      <c r="DNB719" s="146"/>
      <c r="DNC719" s="146"/>
      <c r="DND719" s="146"/>
      <c r="DNE719" s="146"/>
      <c r="DNF719" s="146"/>
      <c r="DNG719" s="146"/>
      <c r="DNH719" s="146"/>
      <c r="DNI719" s="146"/>
      <c r="DNJ719" s="146"/>
      <c r="DNK719" s="146"/>
      <c r="DNL719" s="146"/>
      <c r="DNM719" s="146"/>
      <c r="DNN719" s="146"/>
      <c r="DNO719" s="146"/>
      <c r="DNP719" s="146"/>
      <c r="DNQ719" s="146"/>
      <c r="DNR719" s="146"/>
      <c r="DNS719" s="146"/>
      <c r="DNT719" s="146"/>
      <c r="DNU719" s="146"/>
      <c r="DNV719" s="146"/>
      <c r="DNW719" s="146"/>
      <c r="DNX719" s="146"/>
      <c r="DNY719" s="146"/>
      <c r="DNZ719" s="146"/>
      <c r="DOA719" s="146"/>
      <c r="DOB719" s="146"/>
      <c r="DOC719" s="146"/>
      <c r="DOD719" s="146"/>
      <c r="DOE719" s="146"/>
      <c r="DOF719" s="146"/>
      <c r="DOG719" s="146"/>
      <c r="DOH719" s="146"/>
      <c r="DOI719" s="146"/>
      <c r="DOJ719" s="146"/>
      <c r="DOK719" s="146"/>
      <c r="DOL719" s="146"/>
      <c r="DOM719" s="146"/>
      <c r="DON719" s="146"/>
      <c r="DOO719" s="146"/>
      <c r="DOP719" s="146"/>
      <c r="DOQ719" s="146"/>
      <c r="DOR719" s="146"/>
      <c r="DOS719" s="146"/>
      <c r="DOT719" s="146"/>
      <c r="DOU719" s="146"/>
      <c r="DOV719" s="146"/>
      <c r="DOW719" s="146"/>
      <c r="DOX719" s="146"/>
      <c r="DOY719" s="146"/>
      <c r="DOZ719" s="146"/>
      <c r="DPA719" s="146"/>
      <c r="DPB719" s="146"/>
      <c r="DPC719" s="146"/>
      <c r="DPD719" s="146"/>
      <c r="DPE719" s="146"/>
      <c r="DPF719" s="146"/>
      <c r="DPG719" s="146"/>
      <c r="DPH719" s="146"/>
      <c r="DPI719" s="146"/>
      <c r="DPJ719" s="146"/>
      <c r="DPK719" s="146"/>
      <c r="DPL719" s="146"/>
      <c r="DPM719" s="146"/>
      <c r="DPN719" s="146"/>
      <c r="DPO719" s="146"/>
      <c r="DPP719" s="146"/>
      <c r="DPQ719" s="146"/>
      <c r="DPR719" s="146"/>
      <c r="DPS719" s="146"/>
      <c r="DPT719" s="146"/>
      <c r="DPU719" s="146"/>
      <c r="DPV719" s="146"/>
      <c r="DPW719" s="146"/>
      <c r="DPX719" s="146"/>
      <c r="DPY719" s="146"/>
      <c r="DPZ719" s="146"/>
      <c r="DQA719" s="146"/>
      <c r="DQB719" s="146"/>
      <c r="DQC719" s="146"/>
      <c r="DQD719" s="146"/>
      <c r="DQE719" s="146"/>
      <c r="DQF719" s="146"/>
      <c r="DQG719" s="146"/>
      <c r="DQH719" s="146"/>
      <c r="DQI719" s="146"/>
      <c r="DQJ719" s="146"/>
      <c r="DQK719" s="146"/>
      <c r="DQL719" s="146"/>
      <c r="DQM719" s="146"/>
      <c r="DQN719" s="146"/>
      <c r="DQO719" s="146"/>
      <c r="DQP719" s="146"/>
      <c r="DQQ719" s="146"/>
      <c r="DQR719" s="146"/>
      <c r="DQS719" s="146"/>
      <c r="DQT719" s="146"/>
      <c r="DQU719" s="146"/>
      <c r="DQV719" s="146"/>
      <c r="DQW719" s="146"/>
      <c r="DQX719" s="146"/>
      <c r="DQY719" s="146"/>
      <c r="DQZ719" s="146"/>
      <c r="DRA719" s="146"/>
      <c r="DRB719" s="146"/>
      <c r="DRC719" s="146"/>
      <c r="DRD719" s="146"/>
      <c r="DRE719" s="146"/>
      <c r="DRF719" s="146"/>
      <c r="DRG719" s="146"/>
      <c r="DRH719" s="146"/>
      <c r="DRI719" s="146"/>
      <c r="DRJ719" s="146"/>
      <c r="DRK719" s="146"/>
      <c r="DRL719" s="146"/>
      <c r="DRM719" s="146"/>
      <c r="DRN719" s="146"/>
      <c r="DRO719" s="146"/>
      <c r="DRP719" s="146"/>
      <c r="DRQ719" s="146"/>
      <c r="DRR719" s="146"/>
      <c r="DRS719" s="146"/>
      <c r="DRT719" s="146"/>
      <c r="DRU719" s="146"/>
      <c r="DRV719" s="146"/>
      <c r="DRW719" s="146"/>
      <c r="DRX719" s="146"/>
      <c r="DRY719" s="146"/>
      <c r="DRZ719" s="146"/>
      <c r="DSA719" s="146"/>
      <c r="DSB719" s="146"/>
      <c r="DSC719" s="146"/>
      <c r="DSD719" s="146"/>
      <c r="DSE719" s="146"/>
      <c r="DSF719" s="146"/>
      <c r="DSG719" s="146"/>
      <c r="DSH719" s="146"/>
      <c r="DSI719" s="146"/>
      <c r="DSJ719" s="146"/>
      <c r="DSK719" s="146"/>
      <c r="DSL719" s="146"/>
      <c r="DSM719" s="146"/>
      <c r="DSN719" s="146"/>
      <c r="DSO719" s="146"/>
      <c r="DSP719" s="146"/>
      <c r="DSQ719" s="146"/>
      <c r="DSR719" s="146"/>
      <c r="DSS719" s="146"/>
      <c r="DST719" s="146"/>
      <c r="DSU719" s="146"/>
      <c r="DSV719" s="146"/>
      <c r="DSW719" s="146"/>
      <c r="DSX719" s="146"/>
      <c r="DSY719" s="146"/>
      <c r="DSZ719" s="146"/>
      <c r="DTA719" s="146"/>
      <c r="DTB719" s="146"/>
      <c r="DTC719" s="146"/>
      <c r="DTD719" s="146"/>
      <c r="DTE719" s="146"/>
      <c r="DTF719" s="146"/>
      <c r="DTG719" s="146"/>
      <c r="DTH719" s="146"/>
      <c r="DTI719" s="146"/>
      <c r="DTJ719" s="146"/>
      <c r="DTK719" s="146"/>
      <c r="DTL719" s="146"/>
      <c r="DTM719" s="146"/>
      <c r="DTN719" s="146"/>
      <c r="DTO719" s="146"/>
      <c r="DTP719" s="146"/>
      <c r="DTQ719" s="146"/>
      <c r="DTR719" s="146"/>
      <c r="DTS719" s="146"/>
      <c r="DTT719" s="146"/>
      <c r="DTU719" s="146"/>
      <c r="DTV719" s="146"/>
      <c r="DTW719" s="146"/>
      <c r="DTX719" s="146"/>
      <c r="DTY719" s="146"/>
      <c r="DTZ719" s="146"/>
      <c r="DUA719" s="146"/>
      <c r="DUB719" s="146"/>
      <c r="DUC719" s="146"/>
      <c r="DUD719" s="146"/>
      <c r="DUE719" s="146"/>
      <c r="DUF719" s="146"/>
      <c r="DUG719" s="146"/>
      <c r="DUH719" s="146"/>
      <c r="DUI719" s="146"/>
      <c r="DUJ719" s="146"/>
      <c r="DUK719" s="146"/>
      <c r="DUL719" s="146"/>
      <c r="DUM719" s="146"/>
      <c r="DUN719" s="146"/>
      <c r="DUO719" s="146"/>
      <c r="DUP719" s="146"/>
      <c r="DUQ719" s="146"/>
      <c r="DUR719" s="146"/>
      <c r="DUS719" s="146"/>
      <c r="DUT719" s="146"/>
      <c r="DUU719" s="146"/>
      <c r="DUV719" s="146"/>
      <c r="DUW719" s="146"/>
      <c r="DUX719" s="146"/>
      <c r="DUY719" s="146"/>
      <c r="DUZ719" s="146"/>
      <c r="DVA719" s="146"/>
      <c r="DVB719" s="146"/>
      <c r="DVC719" s="146"/>
      <c r="DVD719" s="146"/>
      <c r="DVE719" s="146"/>
      <c r="DVF719" s="146"/>
      <c r="DVG719" s="146"/>
      <c r="DVH719" s="146"/>
      <c r="DVI719" s="146"/>
      <c r="DVJ719" s="146"/>
      <c r="DVK719" s="146"/>
      <c r="DVL719" s="146"/>
      <c r="DVM719" s="146"/>
      <c r="DVN719" s="146"/>
      <c r="DVO719" s="146"/>
      <c r="DVP719" s="146"/>
      <c r="DVQ719" s="146"/>
      <c r="DVR719" s="146"/>
      <c r="DVS719" s="146"/>
      <c r="DVT719" s="146"/>
      <c r="DVU719" s="146"/>
      <c r="DVV719" s="146"/>
      <c r="DVW719" s="146"/>
      <c r="DVX719" s="146"/>
      <c r="DVY719" s="146"/>
      <c r="DVZ719" s="146"/>
      <c r="DWA719" s="146"/>
      <c r="DWB719" s="146"/>
      <c r="DWC719" s="146"/>
      <c r="DWD719" s="146"/>
      <c r="DWE719" s="146"/>
      <c r="DWF719" s="146"/>
      <c r="DWG719" s="146"/>
      <c r="DWH719" s="146"/>
      <c r="DWI719" s="146"/>
      <c r="DWJ719" s="146"/>
      <c r="DWK719" s="146"/>
      <c r="DWL719" s="146"/>
      <c r="DWM719" s="146"/>
      <c r="DWN719" s="146"/>
      <c r="DWO719" s="146"/>
      <c r="DWP719" s="146"/>
      <c r="DWQ719" s="146"/>
      <c r="DWR719" s="146"/>
      <c r="DWS719" s="146"/>
      <c r="DWT719" s="146"/>
      <c r="DWU719" s="146"/>
      <c r="DWV719" s="146"/>
      <c r="DWW719" s="146"/>
      <c r="DWX719" s="146"/>
      <c r="DWY719" s="146"/>
      <c r="DWZ719" s="146"/>
      <c r="DXA719" s="146"/>
      <c r="DXB719" s="146"/>
      <c r="DXC719" s="146"/>
      <c r="DXD719" s="146"/>
      <c r="DXE719" s="146"/>
      <c r="DXF719" s="146"/>
      <c r="DXG719" s="146"/>
      <c r="DXH719" s="146"/>
      <c r="DXI719" s="146"/>
      <c r="DXJ719" s="146"/>
      <c r="DXK719" s="146"/>
      <c r="DXL719" s="146"/>
      <c r="DXM719" s="146"/>
      <c r="DXN719" s="146"/>
      <c r="DXO719" s="146"/>
      <c r="DXP719" s="146"/>
      <c r="DXQ719" s="146"/>
      <c r="DXR719" s="146"/>
      <c r="DXS719" s="146"/>
      <c r="DXT719" s="146"/>
      <c r="DXU719" s="146"/>
      <c r="DXV719" s="146"/>
      <c r="DXW719" s="146"/>
      <c r="DXX719" s="146"/>
      <c r="DXY719" s="146"/>
      <c r="DXZ719" s="146"/>
      <c r="DYA719" s="146"/>
      <c r="DYB719" s="146"/>
      <c r="DYC719" s="146"/>
      <c r="DYD719" s="146"/>
      <c r="DYE719" s="146"/>
      <c r="DYF719" s="146"/>
      <c r="DYG719" s="146"/>
      <c r="DYH719" s="146"/>
      <c r="DYI719" s="146"/>
      <c r="DYJ719" s="146"/>
      <c r="DYK719" s="146"/>
      <c r="DYL719" s="146"/>
      <c r="DYM719" s="146"/>
      <c r="DYN719" s="146"/>
      <c r="DYO719" s="146"/>
      <c r="DYP719" s="146"/>
      <c r="DYQ719" s="146"/>
      <c r="DYR719" s="146"/>
      <c r="DYS719" s="146"/>
      <c r="DYT719" s="146"/>
      <c r="DYU719" s="146"/>
      <c r="DYV719" s="146"/>
      <c r="DYW719" s="146"/>
      <c r="DYX719" s="146"/>
      <c r="DYY719" s="146"/>
      <c r="DYZ719" s="146"/>
      <c r="DZA719" s="146"/>
      <c r="DZB719" s="146"/>
      <c r="DZC719" s="146"/>
      <c r="DZD719" s="146"/>
      <c r="DZE719" s="146"/>
      <c r="DZF719" s="146"/>
      <c r="DZG719" s="146"/>
      <c r="DZH719" s="146"/>
      <c r="DZI719" s="146"/>
      <c r="DZJ719" s="146"/>
      <c r="DZK719" s="146"/>
      <c r="DZL719" s="146"/>
      <c r="DZM719" s="146"/>
      <c r="DZN719" s="146"/>
      <c r="DZO719" s="146"/>
      <c r="DZP719" s="146"/>
      <c r="DZQ719" s="146"/>
      <c r="DZR719" s="146"/>
      <c r="DZS719" s="146"/>
      <c r="DZT719" s="146"/>
      <c r="DZU719" s="146"/>
      <c r="DZV719" s="146"/>
      <c r="DZW719" s="146"/>
      <c r="DZX719" s="146"/>
      <c r="DZY719" s="146"/>
      <c r="DZZ719" s="146"/>
      <c r="EAA719" s="146"/>
      <c r="EAB719" s="146"/>
      <c r="EAC719" s="146"/>
      <c r="EAD719" s="146"/>
      <c r="EAE719" s="146"/>
      <c r="EAF719" s="146"/>
      <c r="EAG719" s="146"/>
      <c r="EAH719" s="146"/>
      <c r="EAI719" s="146"/>
      <c r="EAJ719" s="146"/>
      <c r="EAK719" s="146"/>
      <c r="EAL719" s="146"/>
      <c r="EAM719" s="146"/>
      <c r="EAN719" s="146"/>
      <c r="EAO719" s="146"/>
      <c r="EAP719" s="146"/>
      <c r="EAQ719" s="146"/>
      <c r="EAR719" s="146"/>
      <c r="EAS719" s="146"/>
      <c r="EAT719" s="146"/>
      <c r="EAU719" s="146"/>
      <c r="EAV719" s="146"/>
      <c r="EAW719" s="146"/>
      <c r="EAX719" s="146"/>
      <c r="EAY719" s="146"/>
      <c r="EAZ719" s="146"/>
      <c r="EBA719" s="146"/>
      <c r="EBB719" s="146"/>
      <c r="EBC719" s="146"/>
      <c r="EBD719" s="146"/>
      <c r="EBE719" s="146"/>
      <c r="EBF719" s="146"/>
      <c r="EBG719" s="146"/>
      <c r="EBH719" s="146"/>
      <c r="EBI719" s="146"/>
      <c r="EBJ719" s="146"/>
      <c r="EBK719" s="146"/>
      <c r="EBL719" s="146"/>
      <c r="EBM719" s="146"/>
      <c r="EBN719" s="146"/>
      <c r="EBO719" s="146"/>
      <c r="EBP719" s="146"/>
      <c r="EBQ719" s="146"/>
      <c r="EBR719" s="146"/>
      <c r="EBS719" s="146"/>
      <c r="EBT719" s="146"/>
      <c r="EBU719" s="146"/>
      <c r="EBV719" s="146"/>
      <c r="EBW719" s="146"/>
      <c r="EBX719" s="146"/>
      <c r="EBY719" s="146"/>
      <c r="EBZ719" s="146"/>
      <c r="ECA719" s="146"/>
      <c r="ECB719" s="146"/>
      <c r="ECC719" s="146"/>
      <c r="ECD719" s="146"/>
      <c r="ECE719" s="146"/>
      <c r="ECF719" s="146"/>
      <c r="ECG719" s="146"/>
      <c r="ECH719" s="146"/>
      <c r="ECI719" s="146"/>
      <c r="ECJ719" s="146"/>
      <c r="ECK719" s="146"/>
      <c r="ECL719" s="146"/>
      <c r="ECM719" s="146"/>
      <c r="ECN719" s="146"/>
      <c r="ECO719" s="146"/>
      <c r="ECP719" s="146"/>
      <c r="ECQ719" s="146"/>
      <c r="ECR719" s="146"/>
      <c r="ECS719" s="146"/>
      <c r="ECT719" s="146"/>
      <c r="ECU719" s="146"/>
      <c r="ECV719" s="146"/>
      <c r="ECW719" s="146"/>
      <c r="ECX719" s="146"/>
      <c r="ECY719" s="146"/>
      <c r="ECZ719" s="146"/>
      <c r="EDA719" s="146"/>
      <c r="EDB719" s="146"/>
      <c r="EDC719" s="146"/>
      <c r="EDD719" s="146"/>
      <c r="EDE719" s="146"/>
      <c r="EDF719" s="146"/>
      <c r="EDG719" s="146"/>
      <c r="EDH719" s="146"/>
      <c r="EDI719" s="146"/>
      <c r="EDJ719" s="146"/>
      <c r="EDK719" s="146"/>
      <c r="EDL719" s="146"/>
      <c r="EDM719" s="146"/>
      <c r="EDN719" s="146"/>
      <c r="EDO719" s="146"/>
      <c r="EDP719" s="146"/>
      <c r="EDQ719" s="146"/>
      <c r="EDR719" s="146"/>
      <c r="EDS719" s="146"/>
      <c r="EDT719" s="146"/>
      <c r="EDU719" s="146"/>
      <c r="EDV719" s="146"/>
      <c r="EDW719" s="146"/>
      <c r="EDX719" s="146"/>
      <c r="EDY719" s="146"/>
      <c r="EDZ719" s="146"/>
      <c r="EEA719" s="146"/>
      <c r="EEB719" s="146"/>
      <c r="EEC719" s="146"/>
      <c r="EED719" s="146"/>
      <c r="EEE719" s="146"/>
      <c r="EEF719" s="146"/>
      <c r="EEG719" s="146"/>
      <c r="EEH719" s="146"/>
      <c r="EEI719" s="146"/>
      <c r="EEJ719" s="146"/>
      <c r="EEK719" s="146"/>
      <c r="EEL719" s="146"/>
      <c r="EEM719" s="146"/>
      <c r="EEN719" s="146"/>
      <c r="EEO719" s="146"/>
      <c r="EEP719" s="146"/>
      <c r="EEQ719" s="146"/>
      <c r="EER719" s="146"/>
      <c r="EES719" s="146"/>
      <c r="EET719" s="146"/>
      <c r="EEU719" s="146"/>
      <c r="EEV719" s="146"/>
      <c r="EEW719" s="146"/>
      <c r="EEX719" s="146"/>
      <c r="EEY719" s="146"/>
      <c r="EEZ719" s="146"/>
      <c r="EFA719" s="146"/>
      <c r="EFB719" s="146"/>
      <c r="EFC719" s="146"/>
      <c r="EFD719" s="146"/>
      <c r="EFE719" s="146"/>
      <c r="EFF719" s="146"/>
      <c r="EFG719" s="146"/>
      <c r="EFH719" s="146"/>
      <c r="EFI719" s="146"/>
      <c r="EFJ719" s="146"/>
      <c r="EFK719" s="146"/>
      <c r="EFL719" s="146"/>
      <c r="EFM719" s="146"/>
      <c r="EFN719" s="146"/>
      <c r="EFO719" s="146"/>
      <c r="EFP719" s="146"/>
      <c r="EFQ719" s="146"/>
      <c r="EFR719" s="146"/>
      <c r="EFS719" s="146"/>
      <c r="EFT719" s="146"/>
      <c r="EFU719" s="146"/>
      <c r="EFV719" s="146"/>
      <c r="EFW719" s="146"/>
      <c r="EFX719" s="146"/>
      <c r="EFY719" s="146"/>
      <c r="EFZ719" s="146"/>
      <c r="EGA719" s="146"/>
      <c r="EGB719" s="146"/>
      <c r="EGC719" s="146"/>
      <c r="EGD719" s="146"/>
      <c r="EGE719" s="146"/>
      <c r="EGF719" s="146"/>
      <c r="EGG719" s="146"/>
      <c r="EGH719" s="146"/>
      <c r="EGI719" s="146"/>
      <c r="EGJ719" s="146"/>
      <c r="EGK719" s="146"/>
      <c r="EGL719" s="146"/>
      <c r="EGM719" s="146"/>
      <c r="EGN719" s="146"/>
      <c r="EGO719" s="146"/>
      <c r="EGP719" s="146"/>
      <c r="EGQ719" s="146"/>
      <c r="EGR719" s="146"/>
      <c r="EGS719" s="146"/>
      <c r="EGT719" s="146"/>
      <c r="EGU719" s="146"/>
      <c r="EGV719" s="146"/>
      <c r="EGW719" s="146"/>
      <c r="EGX719" s="146"/>
      <c r="EGY719" s="146"/>
      <c r="EGZ719" s="146"/>
      <c r="EHA719" s="146"/>
      <c r="EHB719" s="146"/>
      <c r="EHC719" s="146"/>
      <c r="EHD719" s="146"/>
      <c r="EHE719" s="146"/>
      <c r="EHF719" s="146"/>
      <c r="EHG719" s="146"/>
      <c r="EHH719" s="146"/>
      <c r="EHI719" s="146"/>
      <c r="EHJ719" s="146"/>
      <c r="EHK719" s="146"/>
      <c r="EHL719" s="146"/>
      <c r="EHM719" s="146"/>
      <c r="EHN719" s="146"/>
      <c r="EHO719" s="146"/>
      <c r="EHP719" s="146"/>
      <c r="EHQ719" s="146"/>
      <c r="EHR719" s="146"/>
      <c r="EHS719" s="146"/>
      <c r="EHT719" s="146"/>
      <c r="EHU719" s="146"/>
      <c r="EHV719" s="146"/>
      <c r="EHW719" s="146"/>
      <c r="EHX719" s="146"/>
      <c r="EHY719" s="146"/>
      <c r="EHZ719" s="146"/>
      <c r="EIA719" s="146"/>
      <c r="EIB719" s="146"/>
      <c r="EIC719" s="146"/>
      <c r="EID719" s="146"/>
      <c r="EIE719" s="146"/>
      <c r="EIF719" s="146"/>
      <c r="EIG719" s="146"/>
      <c r="EIH719" s="146"/>
      <c r="EII719" s="146"/>
      <c r="EIJ719" s="146"/>
      <c r="EIK719" s="146"/>
      <c r="EIL719" s="146"/>
      <c r="EIM719" s="146"/>
      <c r="EIN719" s="146"/>
      <c r="EIO719" s="146"/>
      <c r="EIP719" s="146"/>
      <c r="EIQ719" s="146"/>
      <c r="EIR719" s="146"/>
      <c r="EIS719" s="146"/>
      <c r="EIT719" s="146"/>
      <c r="EIU719" s="146"/>
      <c r="EIV719" s="146"/>
      <c r="EIW719" s="146"/>
      <c r="EIX719" s="146"/>
      <c r="EIY719" s="146"/>
      <c r="EIZ719" s="146"/>
      <c r="EJA719" s="146"/>
      <c r="EJB719" s="146"/>
      <c r="EJC719" s="146"/>
      <c r="EJD719" s="146"/>
      <c r="EJE719" s="146"/>
      <c r="EJF719" s="146"/>
      <c r="EJG719" s="146"/>
      <c r="EJH719" s="146"/>
      <c r="EJI719" s="146"/>
      <c r="EJJ719" s="146"/>
      <c r="EJK719" s="146"/>
      <c r="EJL719" s="146"/>
      <c r="EJM719" s="146"/>
      <c r="EJN719" s="146"/>
      <c r="EJO719" s="146"/>
      <c r="EJP719" s="146"/>
      <c r="EJQ719" s="146"/>
      <c r="EJR719" s="146"/>
      <c r="EJS719" s="146"/>
      <c r="EJT719" s="146"/>
      <c r="EJU719" s="146"/>
      <c r="EJV719" s="146"/>
      <c r="EJW719" s="146"/>
      <c r="EJX719" s="146"/>
      <c r="EJY719" s="146"/>
      <c r="EJZ719" s="146"/>
      <c r="EKA719" s="146"/>
      <c r="EKB719" s="146"/>
      <c r="EKC719" s="146"/>
      <c r="EKD719" s="146"/>
      <c r="EKE719" s="146"/>
      <c r="EKF719" s="146"/>
      <c r="EKG719" s="146"/>
      <c r="EKH719" s="146"/>
      <c r="EKI719" s="146"/>
      <c r="EKJ719" s="146"/>
      <c r="EKK719" s="146"/>
      <c r="EKL719" s="146"/>
      <c r="EKM719" s="146"/>
      <c r="EKN719" s="146"/>
      <c r="EKO719" s="146"/>
      <c r="EKP719" s="146"/>
      <c r="EKQ719" s="146"/>
      <c r="EKR719" s="146"/>
      <c r="EKS719" s="146"/>
      <c r="EKT719" s="146"/>
      <c r="EKU719" s="146"/>
      <c r="EKV719" s="146"/>
      <c r="EKW719" s="146"/>
      <c r="EKX719" s="146"/>
      <c r="EKY719" s="146"/>
      <c r="EKZ719" s="146"/>
      <c r="ELA719" s="146"/>
      <c r="ELB719" s="146"/>
      <c r="ELC719" s="146"/>
      <c r="ELD719" s="146"/>
      <c r="ELE719" s="146"/>
      <c r="ELF719" s="146"/>
      <c r="ELG719" s="146"/>
      <c r="ELH719" s="146"/>
      <c r="ELI719" s="146"/>
      <c r="ELJ719" s="146"/>
      <c r="ELK719" s="146"/>
      <c r="ELL719" s="146"/>
      <c r="ELM719" s="146"/>
      <c r="ELN719" s="146"/>
      <c r="ELO719" s="146"/>
      <c r="ELP719" s="146"/>
      <c r="ELQ719" s="146"/>
      <c r="ELR719" s="146"/>
      <c r="ELS719" s="146"/>
      <c r="ELT719" s="146"/>
      <c r="ELU719" s="146"/>
      <c r="ELV719" s="146"/>
      <c r="ELW719" s="146"/>
      <c r="ELX719" s="146"/>
      <c r="ELY719" s="146"/>
      <c r="ELZ719" s="146"/>
      <c r="EMA719" s="146"/>
      <c r="EMB719" s="146"/>
      <c r="EMC719" s="146"/>
      <c r="EMD719" s="146"/>
      <c r="EME719" s="146"/>
      <c r="EMF719" s="146"/>
      <c r="EMG719" s="146"/>
      <c r="EMH719" s="146"/>
      <c r="EMI719" s="146"/>
      <c r="EMJ719" s="146"/>
      <c r="EMK719" s="146"/>
      <c r="EML719" s="146"/>
      <c r="EMM719" s="146"/>
      <c r="EMN719" s="146"/>
      <c r="EMO719" s="146"/>
      <c r="EMP719" s="146"/>
      <c r="EMQ719" s="146"/>
      <c r="EMR719" s="146"/>
      <c r="EMS719" s="146"/>
      <c r="EMT719" s="146"/>
      <c r="EMU719" s="146"/>
      <c r="EMV719" s="146"/>
      <c r="EMW719" s="146"/>
      <c r="EMX719" s="146"/>
      <c r="EMY719" s="146"/>
      <c r="EMZ719" s="146"/>
      <c r="ENA719" s="146"/>
      <c r="ENB719" s="146"/>
      <c r="ENC719" s="146"/>
      <c r="END719" s="146"/>
      <c r="ENE719" s="146"/>
      <c r="ENF719" s="146"/>
      <c r="ENG719" s="146"/>
      <c r="ENH719" s="146"/>
      <c r="ENI719" s="146"/>
      <c r="ENJ719" s="146"/>
      <c r="ENK719" s="146"/>
      <c r="ENL719" s="146"/>
      <c r="ENM719" s="146"/>
      <c r="ENN719" s="146"/>
      <c r="ENO719" s="146"/>
      <c r="ENP719" s="146"/>
      <c r="ENQ719" s="146"/>
      <c r="ENR719" s="146"/>
      <c r="ENS719" s="146"/>
      <c r="ENT719" s="146"/>
      <c r="ENU719" s="146"/>
      <c r="ENV719" s="146"/>
      <c r="ENW719" s="146"/>
      <c r="ENX719" s="146"/>
      <c r="ENY719" s="146"/>
      <c r="ENZ719" s="146"/>
      <c r="EOA719" s="146"/>
      <c r="EOB719" s="146"/>
      <c r="EOC719" s="146"/>
      <c r="EOD719" s="146"/>
      <c r="EOE719" s="146"/>
      <c r="EOF719" s="146"/>
      <c r="EOG719" s="146"/>
      <c r="EOH719" s="146"/>
      <c r="EOI719" s="146"/>
      <c r="EOJ719" s="146"/>
      <c r="EOK719" s="146"/>
      <c r="EOL719" s="146"/>
      <c r="EOM719" s="146"/>
      <c r="EON719" s="146"/>
      <c r="EOO719" s="146"/>
      <c r="EOP719" s="146"/>
      <c r="EOQ719" s="146"/>
      <c r="EOR719" s="146"/>
      <c r="EOS719" s="146"/>
      <c r="EOT719" s="146"/>
      <c r="EOU719" s="146"/>
      <c r="EOV719" s="146"/>
      <c r="EOW719" s="146"/>
      <c r="EOX719" s="146"/>
      <c r="EOY719" s="146"/>
      <c r="EOZ719" s="146"/>
      <c r="EPA719" s="146"/>
      <c r="EPB719" s="146"/>
      <c r="EPC719" s="146"/>
      <c r="EPD719" s="146"/>
      <c r="EPE719" s="146"/>
      <c r="EPF719" s="146"/>
      <c r="EPG719" s="146"/>
      <c r="EPH719" s="146"/>
      <c r="EPI719" s="146"/>
      <c r="EPJ719" s="146"/>
      <c r="EPK719" s="146"/>
      <c r="EPL719" s="146"/>
      <c r="EPM719" s="146"/>
      <c r="EPN719" s="146"/>
      <c r="EPO719" s="146"/>
      <c r="EPP719" s="146"/>
      <c r="EPQ719" s="146"/>
      <c r="EPR719" s="146"/>
      <c r="EPS719" s="146"/>
      <c r="EPT719" s="146"/>
      <c r="EPU719" s="146"/>
      <c r="EPV719" s="146"/>
      <c r="EPW719" s="146"/>
      <c r="EPX719" s="146"/>
      <c r="EPY719" s="146"/>
      <c r="EPZ719" s="146"/>
      <c r="EQA719" s="146"/>
      <c r="EQB719" s="146"/>
      <c r="EQC719" s="146"/>
      <c r="EQD719" s="146"/>
      <c r="EQE719" s="146"/>
      <c r="EQF719" s="146"/>
      <c r="EQG719" s="146"/>
      <c r="EQH719" s="146"/>
      <c r="EQI719" s="146"/>
      <c r="EQJ719" s="146"/>
      <c r="EQK719" s="146"/>
      <c r="EQL719" s="146"/>
      <c r="EQM719" s="146"/>
      <c r="EQN719" s="146"/>
      <c r="EQO719" s="146"/>
      <c r="EQP719" s="146"/>
      <c r="EQQ719" s="146"/>
      <c r="EQR719" s="146"/>
      <c r="EQS719" s="146"/>
      <c r="EQT719" s="146"/>
      <c r="EQU719" s="146"/>
      <c r="EQV719" s="146"/>
      <c r="EQW719" s="146"/>
      <c r="EQX719" s="146"/>
      <c r="EQY719" s="146"/>
      <c r="EQZ719" s="146"/>
      <c r="ERA719" s="146"/>
      <c r="ERB719" s="146"/>
      <c r="ERC719" s="146"/>
      <c r="ERD719" s="146"/>
      <c r="ERE719" s="146"/>
      <c r="ERF719" s="146"/>
      <c r="ERG719" s="146"/>
      <c r="ERH719" s="146"/>
      <c r="ERI719" s="146"/>
      <c r="ERJ719" s="146"/>
      <c r="ERK719" s="146"/>
      <c r="ERL719" s="146"/>
      <c r="ERM719" s="146"/>
      <c r="ERN719" s="146"/>
      <c r="ERO719" s="146"/>
      <c r="ERP719" s="146"/>
      <c r="ERQ719" s="146"/>
      <c r="ERR719" s="146"/>
      <c r="ERS719" s="146"/>
      <c r="ERT719" s="146"/>
      <c r="ERU719" s="146"/>
      <c r="ERV719" s="146"/>
      <c r="ERW719" s="146"/>
      <c r="ERX719" s="146"/>
      <c r="ERY719" s="146"/>
      <c r="ERZ719" s="146"/>
      <c r="ESA719" s="146"/>
      <c r="ESB719" s="146"/>
      <c r="ESC719" s="146"/>
      <c r="ESD719" s="146"/>
      <c r="ESE719" s="146"/>
      <c r="ESF719" s="146"/>
      <c r="ESG719" s="146"/>
      <c r="ESH719" s="146"/>
      <c r="ESI719" s="146"/>
      <c r="ESJ719" s="146"/>
      <c r="ESK719" s="146"/>
      <c r="ESL719" s="146"/>
      <c r="ESM719" s="146"/>
      <c r="ESN719" s="146"/>
      <c r="ESO719" s="146"/>
      <c r="ESP719" s="146"/>
      <c r="ESQ719" s="146"/>
      <c r="ESR719" s="146"/>
      <c r="ESS719" s="146"/>
      <c r="EST719" s="146"/>
      <c r="ESU719" s="146"/>
      <c r="ESV719" s="146"/>
      <c r="ESW719" s="146"/>
      <c r="ESX719" s="146"/>
      <c r="ESY719" s="146"/>
      <c r="ESZ719" s="146"/>
      <c r="ETA719" s="146"/>
      <c r="ETB719" s="146"/>
      <c r="ETC719" s="146"/>
      <c r="ETD719" s="146"/>
      <c r="ETE719" s="146"/>
      <c r="ETF719" s="146"/>
      <c r="ETG719" s="146"/>
      <c r="ETH719" s="146"/>
      <c r="ETI719" s="146"/>
      <c r="ETJ719" s="146"/>
      <c r="ETK719" s="146"/>
      <c r="ETL719" s="146"/>
      <c r="ETM719" s="146"/>
      <c r="ETN719" s="146"/>
      <c r="ETO719" s="146"/>
      <c r="ETP719" s="146"/>
      <c r="ETQ719" s="146"/>
      <c r="ETR719" s="146"/>
      <c r="ETS719" s="146"/>
      <c r="ETT719" s="146"/>
      <c r="ETU719" s="146"/>
      <c r="ETV719" s="146"/>
      <c r="ETW719" s="146"/>
      <c r="ETX719" s="146"/>
      <c r="ETY719" s="146"/>
      <c r="ETZ719" s="146"/>
      <c r="EUA719" s="146"/>
      <c r="EUB719" s="146"/>
      <c r="EUC719" s="146"/>
      <c r="EUD719" s="146"/>
      <c r="EUE719" s="146"/>
      <c r="EUF719" s="146"/>
      <c r="EUG719" s="146"/>
      <c r="EUH719" s="146"/>
      <c r="EUI719" s="146"/>
      <c r="EUJ719" s="146"/>
      <c r="EUK719" s="146"/>
      <c r="EUL719" s="146"/>
      <c r="EUM719" s="146"/>
      <c r="EUN719" s="146"/>
      <c r="EUO719" s="146"/>
      <c r="EUP719" s="146"/>
      <c r="EUQ719" s="146"/>
      <c r="EUR719" s="146"/>
      <c r="EUS719" s="146"/>
      <c r="EUT719" s="146"/>
      <c r="EUU719" s="146"/>
      <c r="EUV719" s="146"/>
      <c r="EUW719" s="146"/>
      <c r="EUX719" s="146"/>
      <c r="EUY719" s="146"/>
      <c r="EUZ719" s="146"/>
      <c r="EVA719" s="146"/>
      <c r="EVB719" s="146"/>
      <c r="EVC719" s="146"/>
      <c r="EVD719" s="146"/>
      <c r="EVE719" s="146"/>
      <c r="EVF719" s="146"/>
      <c r="EVG719" s="146"/>
      <c r="EVH719" s="146"/>
      <c r="EVI719" s="146"/>
      <c r="EVJ719" s="146"/>
      <c r="EVK719" s="146"/>
      <c r="EVL719" s="146"/>
      <c r="EVM719" s="146"/>
      <c r="EVN719" s="146"/>
      <c r="EVO719" s="146"/>
      <c r="EVP719" s="146"/>
      <c r="EVQ719" s="146"/>
      <c r="EVR719" s="146"/>
      <c r="EVS719" s="146"/>
      <c r="EVT719" s="146"/>
      <c r="EVU719" s="146"/>
      <c r="EVV719" s="146"/>
      <c r="EVW719" s="146"/>
      <c r="EVX719" s="146"/>
      <c r="EVY719" s="146"/>
      <c r="EVZ719" s="146"/>
      <c r="EWA719" s="146"/>
      <c r="EWB719" s="146"/>
      <c r="EWC719" s="146"/>
      <c r="EWD719" s="146"/>
      <c r="EWE719" s="146"/>
      <c r="EWF719" s="146"/>
      <c r="EWG719" s="146"/>
      <c r="EWH719" s="146"/>
      <c r="EWI719" s="146"/>
      <c r="EWJ719" s="146"/>
      <c r="EWK719" s="146"/>
      <c r="EWL719" s="146"/>
      <c r="EWM719" s="146"/>
      <c r="EWN719" s="146"/>
      <c r="EWO719" s="146"/>
      <c r="EWP719" s="146"/>
      <c r="EWQ719" s="146"/>
      <c r="EWR719" s="146"/>
      <c r="EWS719" s="146"/>
      <c r="EWT719" s="146"/>
      <c r="EWU719" s="146"/>
      <c r="EWV719" s="146"/>
      <c r="EWW719" s="146"/>
      <c r="EWX719" s="146"/>
      <c r="EWY719" s="146"/>
      <c r="EWZ719" s="146"/>
      <c r="EXA719" s="146"/>
      <c r="EXB719" s="146"/>
      <c r="EXC719" s="146"/>
      <c r="EXD719" s="146"/>
      <c r="EXE719" s="146"/>
      <c r="EXF719" s="146"/>
      <c r="EXG719" s="146"/>
      <c r="EXH719" s="146"/>
      <c r="EXI719" s="146"/>
      <c r="EXJ719" s="146"/>
      <c r="EXK719" s="146"/>
      <c r="EXL719" s="146"/>
      <c r="EXM719" s="146"/>
      <c r="EXN719" s="146"/>
      <c r="EXO719" s="146"/>
      <c r="EXP719" s="146"/>
      <c r="EXQ719" s="146"/>
      <c r="EXR719" s="146"/>
      <c r="EXS719" s="146"/>
      <c r="EXT719" s="146"/>
      <c r="EXU719" s="146"/>
      <c r="EXV719" s="146"/>
      <c r="EXW719" s="146"/>
      <c r="EXX719" s="146"/>
      <c r="EXY719" s="146"/>
      <c r="EXZ719" s="146"/>
      <c r="EYA719" s="146"/>
      <c r="EYB719" s="146"/>
      <c r="EYC719" s="146"/>
      <c r="EYD719" s="146"/>
      <c r="EYE719" s="146"/>
      <c r="EYF719" s="146"/>
      <c r="EYG719" s="146"/>
      <c r="EYH719" s="146"/>
      <c r="EYI719" s="146"/>
      <c r="EYJ719" s="146"/>
      <c r="EYK719" s="146"/>
      <c r="EYL719" s="146"/>
      <c r="EYM719" s="146"/>
      <c r="EYN719" s="146"/>
      <c r="EYO719" s="146"/>
      <c r="EYP719" s="146"/>
      <c r="EYQ719" s="146"/>
      <c r="EYR719" s="146"/>
      <c r="EYS719" s="146"/>
      <c r="EYT719" s="146"/>
      <c r="EYU719" s="146"/>
      <c r="EYV719" s="146"/>
      <c r="EYW719" s="146"/>
      <c r="EYX719" s="146"/>
      <c r="EYY719" s="146"/>
      <c r="EYZ719" s="146"/>
      <c r="EZA719" s="146"/>
      <c r="EZB719" s="146"/>
      <c r="EZC719" s="146"/>
      <c r="EZD719" s="146"/>
      <c r="EZE719" s="146"/>
      <c r="EZF719" s="146"/>
      <c r="EZG719" s="146"/>
      <c r="EZH719" s="146"/>
      <c r="EZI719" s="146"/>
      <c r="EZJ719" s="146"/>
      <c r="EZK719" s="146"/>
      <c r="EZL719" s="146"/>
      <c r="EZM719" s="146"/>
      <c r="EZN719" s="146"/>
      <c r="EZO719" s="146"/>
      <c r="EZP719" s="146"/>
      <c r="EZQ719" s="146"/>
      <c r="EZR719" s="146"/>
      <c r="EZS719" s="146"/>
      <c r="EZT719" s="146"/>
      <c r="EZU719" s="146"/>
      <c r="EZV719" s="146"/>
      <c r="EZW719" s="146"/>
      <c r="EZX719" s="146"/>
      <c r="EZY719" s="146"/>
      <c r="EZZ719" s="146"/>
      <c r="FAA719" s="146"/>
      <c r="FAB719" s="146"/>
      <c r="FAC719" s="146"/>
      <c r="FAD719" s="146"/>
      <c r="FAE719" s="146"/>
      <c r="FAF719" s="146"/>
      <c r="FAG719" s="146"/>
      <c r="FAH719" s="146"/>
      <c r="FAI719" s="146"/>
      <c r="FAJ719" s="146"/>
      <c r="FAK719" s="146"/>
      <c r="FAL719" s="146"/>
      <c r="FAM719" s="146"/>
      <c r="FAN719" s="146"/>
      <c r="FAO719" s="146"/>
      <c r="FAP719" s="146"/>
      <c r="FAQ719" s="146"/>
      <c r="FAR719" s="146"/>
      <c r="FAS719" s="146"/>
      <c r="FAT719" s="146"/>
      <c r="FAU719" s="146"/>
      <c r="FAV719" s="146"/>
      <c r="FAW719" s="146"/>
      <c r="FAX719" s="146"/>
      <c r="FAY719" s="146"/>
      <c r="FAZ719" s="146"/>
      <c r="FBA719" s="146"/>
      <c r="FBB719" s="146"/>
      <c r="FBC719" s="146"/>
      <c r="FBD719" s="146"/>
      <c r="FBE719" s="146"/>
      <c r="FBF719" s="146"/>
      <c r="FBG719" s="146"/>
      <c r="FBH719" s="146"/>
      <c r="FBI719" s="146"/>
      <c r="FBJ719" s="146"/>
      <c r="FBK719" s="146"/>
      <c r="FBL719" s="146"/>
      <c r="FBM719" s="146"/>
      <c r="FBN719" s="146"/>
      <c r="FBO719" s="146"/>
      <c r="FBP719" s="146"/>
      <c r="FBQ719" s="146"/>
      <c r="FBR719" s="146"/>
      <c r="FBS719" s="146"/>
      <c r="FBT719" s="146"/>
      <c r="FBU719" s="146"/>
      <c r="FBV719" s="146"/>
      <c r="FBW719" s="146"/>
      <c r="FBX719" s="146"/>
      <c r="FBY719" s="146"/>
      <c r="FBZ719" s="146"/>
      <c r="FCA719" s="146"/>
      <c r="FCB719" s="146"/>
      <c r="FCC719" s="146"/>
      <c r="FCD719" s="146"/>
      <c r="FCE719" s="146"/>
      <c r="FCF719" s="146"/>
      <c r="FCG719" s="146"/>
      <c r="FCH719" s="146"/>
      <c r="FCI719" s="146"/>
      <c r="FCJ719" s="146"/>
      <c r="FCK719" s="146"/>
      <c r="FCL719" s="146"/>
      <c r="FCM719" s="146"/>
      <c r="FCN719" s="146"/>
      <c r="FCO719" s="146"/>
      <c r="FCP719" s="146"/>
      <c r="FCQ719" s="146"/>
      <c r="FCR719" s="146"/>
      <c r="FCS719" s="146"/>
      <c r="FCT719" s="146"/>
      <c r="FCU719" s="146"/>
      <c r="FCV719" s="146"/>
      <c r="FCW719" s="146"/>
      <c r="FCX719" s="146"/>
      <c r="FCY719" s="146"/>
      <c r="FCZ719" s="146"/>
      <c r="FDA719" s="146"/>
      <c r="FDB719" s="146"/>
      <c r="FDC719" s="146"/>
      <c r="FDD719" s="146"/>
      <c r="FDE719" s="146"/>
      <c r="FDF719" s="146"/>
      <c r="FDG719" s="146"/>
      <c r="FDH719" s="146"/>
      <c r="FDI719" s="146"/>
      <c r="FDJ719" s="146"/>
      <c r="FDK719" s="146"/>
      <c r="FDL719" s="146"/>
      <c r="FDM719" s="146"/>
      <c r="FDN719" s="146"/>
      <c r="FDO719" s="146"/>
      <c r="FDP719" s="146"/>
      <c r="FDQ719" s="146"/>
      <c r="FDR719" s="146"/>
      <c r="FDS719" s="146"/>
      <c r="FDT719" s="146"/>
      <c r="FDU719" s="146"/>
      <c r="FDV719" s="146"/>
      <c r="FDW719" s="146"/>
      <c r="FDX719" s="146"/>
      <c r="FDY719" s="146"/>
      <c r="FDZ719" s="146"/>
      <c r="FEA719" s="146"/>
      <c r="FEB719" s="146"/>
      <c r="FEC719" s="146"/>
      <c r="FED719" s="146"/>
      <c r="FEE719" s="146"/>
      <c r="FEF719" s="146"/>
      <c r="FEG719" s="146"/>
      <c r="FEH719" s="146"/>
      <c r="FEI719" s="146"/>
      <c r="FEJ719" s="146"/>
      <c r="FEK719" s="146"/>
      <c r="FEL719" s="146"/>
      <c r="FEM719" s="146"/>
      <c r="FEN719" s="146"/>
      <c r="FEO719" s="146"/>
      <c r="FEP719" s="146"/>
      <c r="FEQ719" s="146"/>
      <c r="FER719" s="146"/>
      <c r="FES719" s="146"/>
      <c r="FET719" s="146"/>
      <c r="FEU719" s="146"/>
      <c r="FEV719" s="146"/>
      <c r="FEW719" s="146"/>
      <c r="FEX719" s="146"/>
      <c r="FEY719" s="146"/>
      <c r="FEZ719" s="146"/>
      <c r="FFA719" s="146"/>
      <c r="FFB719" s="146"/>
      <c r="FFC719" s="146"/>
      <c r="FFD719" s="146"/>
      <c r="FFE719" s="146"/>
      <c r="FFF719" s="146"/>
      <c r="FFG719" s="146"/>
      <c r="FFH719" s="146"/>
      <c r="FFI719" s="146"/>
      <c r="FFJ719" s="146"/>
      <c r="FFK719" s="146"/>
      <c r="FFL719" s="146"/>
      <c r="FFM719" s="146"/>
      <c r="FFN719" s="146"/>
      <c r="FFO719" s="146"/>
      <c r="FFP719" s="146"/>
      <c r="FFQ719" s="146"/>
      <c r="FFR719" s="146"/>
      <c r="FFS719" s="146"/>
      <c r="FFT719" s="146"/>
      <c r="FFU719" s="146"/>
      <c r="FFV719" s="146"/>
      <c r="FFW719" s="146"/>
      <c r="FFX719" s="146"/>
      <c r="FFY719" s="146"/>
      <c r="FFZ719" s="146"/>
      <c r="FGA719" s="146"/>
      <c r="FGB719" s="146"/>
      <c r="FGC719" s="146"/>
      <c r="FGD719" s="146"/>
      <c r="FGE719" s="146"/>
      <c r="FGF719" s="146"/>
      <c r="FGG719" s="146"/>
      <c r="FGH719" s="146"/>
      <c r="FGI719" s="146"/>
      <c r="FGJ719" s="146"/>
      <c r="FGK719" s="146"/>
      <c r="FGL719" s="146"/>
      <c r="FGM719" s="146"/>
      <c r="FGN719" s="146"/>
      <c r="FGO719" s="146"/>
      <c r="FGP719" s="146"/>
      <c r="FGQ719" s="146"/>
      <c r="FGR719" s="146"/>
      <c r="FGS719" s="146"/>
      <c r="FGT719" s="146"/>
      <c r="FGU719" s="146"/>
      <c r="FGV719" s="146"/>
      <c r="FGW719" s="146"/>
      <c r="FGX719" s="146"/>
      <c r="FGY719" s="146"/>
      <c r="FGZ719" s="146"/>
      <c r="FHA719" s="146"/>
      <c r="FHB719" s="146"/>
      <c r="FHC719" s="146"/>
      <c r="FHD719" s="146"/>
      <c r="FHE719" s="146"/>
      <c r="FHF719" s="146"/>
      <c r="FHG719" s="146"/>
      <c r="FHH719" s="146"/>
      <c r="FHI719" s="146"/>
      <c r="FHJ719" s="146"/>
      <c r="FHK719" s="146"/>
      <c r="FHL719" s="146"/>
      <c r="FHM719" s="146"/>
      <c r="FHN719" s="146"/>
      <c r="FHO719" s="146"/>
      <c r="FHP719" s="146"/>
      <c r="FHQ719" s="146"/>
      <c r="FHR719" s="146"/>
      <c r="FHS719" s="146"/>
      <c r="FHT719" s="146"/>
      <c r="FHU719" s="146"/>
      <c r="FHV719" s="146"/>
      <c r="FHW719" s="146"/>
      <c r="FHX719" s="146"/>
      <c r="FHY719" s="146"/>
      <c r="FHZ719" s="146"/>
      <c r="FIA719" s="146"/>
      <c r="FIB719" s="146"/>
      <c r="FIC719" s="146"/>
      <c r="FID719" s="146"/>
      <c r="FIE719" s="146"/>
      <c r="FIF719" s="146"/>
      <c r="FIG719" s="146"/>
      <c r="FIH719" s="146"/>
      <c r="FII719" s="146"/>
      <c r="FIJ719" s="146"/>
      <c r="FIK719" s="146"/>
      <c r="FIL719" s="146"/>
      <c r="FIM719" s="146"/>
      <c r="FIN719" s="146"/>
      <c r="FIO719" s="146"/>
      <c r="FIP719" s="146"/>
      <c r="FIQ719" s="146"/>
      <c r="FIR719" s="146"/>
      <c r="FIS719" s="146"/>
      <c r="FIT719" s="146"/>
      <c r="FIU719" s="146"/>
      <c r="FIV719" s="146"/>
      <c r="FIW719" s="146"/>
      <c r="FIX719" s="146"/>
      <c r="FIY719" s="146"/>
      <c r="FIZ719" s="146"/>
      <c r="FJA719" s="146"/>
      <c r="FJB719" s="146"/>
      <c r="FJC719" s="146"/>
      <c r="FJD719" s="146"/>
      <c r="FJE719" s="146"/>
      <c r="FJF719" s="146"/>
      <c r="FJG719" s="146"/>
      <c r="FJH719" s="146"/>
      <c r="FJI719" s="146"/>
      <c r="FJJ719" s="146"/>
      <c r="FJK719" s="146"/>
      <c r="FJL719" s="146"/>
      <c r="FJM719" s="146"/>
      <c r="FJN719" s="146"/>
      <c r="FJO719" s="146"/>
      <c r="FJP719" s="146"/>
      <c r="FJQ719" s="146"/>
      <c r="FJR719" s="146"/>
      <c r="FJS719" s="146"/>
      <c r="FJT719" s="146"/>
      <c r="FJU719" s="146"/>
      <c r="FJV719" s="146"/>
      <c r="FJW719" s="146"/>
      <c r="FJX719" s="146"/>
      <c r="FJY719" s="146"/>
      <c r="FJZ719" s="146"/>
      <c r="FKA719" s="146"/>
      <c r="FKB719" s="146"/>
      <c r="FKC719" s="146"/>
      <c r="FKD719" s="146"/>
      <c r="FKE719" s="146"/>
      <c r="FKF719" s="146"/>
      <c r="FKG719" s="146"/>
      <c r="FKH719" s="146"/>
      <c r="FKI719" s="146"/>
      <c r="FKJ719" s="146"/>
      <c r="FKK719" s="146"/>
      <c r="FKL719" s="146"/>
      <c r="FKM719" s="146"/>
      <c r="FKN719" s="146"/>
      <c r="FKO719" s="146"/>
      <c r="FKP719" s="146"/>
      <c r="FKQ719" s="146"/>
      <c r="FKR719" s="146"/>
      <c r="FKS719" s="146"/>
      <c r="FKT719" s="146"/>
      <c r="FKU719" s="146"/>
      <c r="FKV719" s="146"/>
      <c r="FKW719" s="146"/>
      <c r="FKX719" s="146"/>
      <c r="FKY719" s="146"/>
      <c r="FKZ719" s="146"/>
      <c r="FLA719" s="146"/>
      <c r="FLB719" s="146"/>
      <c r="FLC719" s="146"/>
      <c r="FLD719" s="146"/>
      <c r="FLE719" s="146"/>
      <c r="FLF719" s="146"/>
      <c r="FLG719" s="146"/>
      <c r="FLH719" s="146"/>
      <c r="FLI719" s="146"/>
      <c r="FLJ719" s="146"/>
      <c r="FLK719" s="146"/>
      <c r="FLL719" s="146"/>
      <c r="FLM719" s="146"/>
      <c r="FLN719" s="146"/>
      <c r="FLO719" s="146"/>
      <c r="FLP719" s="146"/>
      <c r="FLQ719" s="146"/>
      <c r="FLR719" s="146"/>
      <c r="FLS719" s="146"/>
      <c r="FLT719" s="146"/>
      <c r="FLU719" s="146"/>
      <c r="FLV719" s="146"/>
      <c r="FLW719" s="146"/>
      <c r="FLX719" s="146"/>
      <c r="FLY719" s="146"/>
      <c r="FLZ719" s="146"/>
      <c r="FMA719" s="146"/>
      <c r="FMB719" s="146"/>
      <c r="FMC719" s="146"/>
      <c r="FMD719" s="146"/>
      <c r="FME719" s="146"/>
      <c r="FMF719" s="146"/>
      <c r="FMG719" s="146"/>
      <c r="FMH719" s="146"/>
      <c r="FMI719" s="146"/>
      <c r="FMJ719" s="146"/>
      <c r="FMK719" s="146"/>
      <c r="FML719" s="146"/>
      <c r="FMM719" s="146"/>
      <c r="FMN719" s="146"/>
      <c r="FMO719" s="146"/>
      <c r="FMP719" s="146"/>
      <c r="FMQ719" s="146"/>
      <c r="FMR719" s="146"/>
      <c r="FMS719" s="146"/>
      <c r="FMT719" s="146"/>
      <c r="FMU719" s="146"/>
      <c r="FMV719" s="146"/>
      <c r="FMW719" s="146"/>
      <c r="FMX719" s="146"/>
      <c r="FMY719" s="146"/>
      <c r="FMZ719" s="146"/>
      <c r="FNA719" s="146"/>
      <c r="FNB719" s="146"/>
      <c r="FNC719" s="146"/>
      <c r="FND719" s="146"/>
      <c r="FNE719" s="146"/>
      <c r="FNF719" s="146"/>
      <c r="FNG719" s="146"/>
      <c r="FNH719" s="146"/>
      <c r="FNI719" s="146"/>
      <c r="FNJ719" s="146"/>
      <c r="FNK719" s="146"/>
      <c r="FNL719" s="146"/>
      <c r="FNM719" s="146"/>
      <c r="FNN719" s="146"/>
      <c r="FNO719" s="146"/>
      <c r="FNP719" s="146"/>
      <c r="FNQ719" s="146"/>
      <c r="FNR719" s="146"/>
      <c r="FNS719" s="146"/>
      <c r="FNT719" s="146"/>
      <c r="FNU719" s="146"/>
      <c r="FNV719" s="146"/>
      <c r="FNW719" s="146"/>
      <c r="FNX719" s="146"/>
      <c r="FNY719" s="146"/>
      <c r="FNZ719" s="146"/>
      <c r="FOA719" s="146"/>
      <c r="FOB719" s="146"/>
      <c r="FOC719" s="146"/>
      <c r="FOD719" s="146"/>
      <c r="FOE719" s="146"/>
      <c r="FOF719" s="146"/>
      <c r="FOG719" s="146"/>
      <c r="FOH719" s="146"/>
      <c r="FOI719" s="146"/>
      <c r="FOJ719" s="146"/>
      <c r="FOK719" s="146"/>
      <c r="FOL719" s="146"/>
      <c r="FOM719" s="146"/>
      <c r="FON719" s="146"/>
      <c r="FOO719" s="146"/>
      <c r="FOP719" s="146"/>
      <c r="FOQ719" s="146"/>
      <c r="FOR719" s="146"/>
      <c r="FOS719" s="146"/>
      <c r="FOT719" s="146"/>
      <c r="FOU719" s="146"/>
      <c r="FOV719" s="146"/>
      <c r="FOW719" s="146"/>
      <c r="FOX719" s="146"/>
      <c r="FOY719" s="146"/>
      <c r="FOZ719" s="146"/>
      <c r="FPA719" s="146"/>
      <c r="FPB719" s="146"/>
      <c r="FPC719" s="146"/>
      <c r="FPD719" s="146"/>
      <c r="FPE719" s="146"/>
      <c r="FPF719" s="146"/>
      <c r="FPG719" s="146"/>
      <c r="FPH719" s="146"/>
      <c r="FPI719" s="146"/>
      <c r="FPJ719" s="146"/>
      <c r="FPK719" s="146"/>
      <c r="FPL719" s="146"/>
      <c r="FPM719" s="146"/>
      <c r="FPN719" s="146"/>
      <c r="FPO719" s="146"/>
      <c r="FPP719" s="146"/>
      <c r="FPQ719" s="146"/>
      <c r="FPR719" s="146"/>
      <c r="FPS719" s="146"/>
      <c r="FPT719" s="146"/>
      <c r="FPU719" s="146"/>
      <c r="FPV719" s="146"/>
      <c r="FPW719" s="146"/>
      <c r="FPX719" s="146"/>
      <c r="FPY719" s="146"/>
      <c r="FPZ719" s="146"/>
      <c r="FQA719" s="146"/>
      <c r="FQB719" s="146"/>
      <c r="FQC719" s="146"/>
      <c r="FQD719" s="146"/>
      <c r="FQE719" s="146"/>
      <c r="FQF719" s="146"/>
      <c r="FQG719" s="146"/>
      <c r="FQH719" s="146"/>
      <c r="FQI719" s="146"/>
      <c r="FQJ719" s="146"/>
      <c r="FQK719" s="146"/>
      <c r="FQL719" s="146"/>
      <c r="FQM719" s="146"/>
      <c r="FQN719" s="146"/>
      <c r="FQO719" s="146"/>
      <c r="FQP719" s="146"/>
      <c r="FQQ719" s="146"/>
      <c r="FQR719" s="146"/>
      <c r="FQS719" s="146"/>
      <c r="FQT719" s="146"/>
      <c r="FQU719" s="146"/>
      <c r="FQV719" s="146"/>
      <c r="FQW719" s="146"/>
      <c r="FQX719" s="146"/>
      <c r="FQY719" s="146"/>
      <c r="FQZ719" s="146"/>
      <c r="FRA719" s="146"/>
      <c r="FRB719" s="146"/>
      <c r="FRC719" s="146"/>
      <c r="FRD719" s="146"/>
      <c r="FRE719" s="146"/>
      <c r="FRF719" s="146"/>
      <c r="FRG719" s="146"/>
      <c r="FRH719" s="146"/>
      <c r="FRI719" s="146"/>
      <c r="FRJ719" s="146"/>
      <c r="FRK719" s="146"/>
      <c r="FRL719" s="146"/>
      <c r="FRM719" s="146"/>
      <c r="FRN719" s="146"/>
      <c r="FRO719" s="146"/>
      <c r="FRP719" s="146"/>
      <c r="FRQ719" s="146"/>
      <c r="FRR719" s="146"/>
      <c r="FRS719" s="146"/>
      <c r="FRT719" s="146"/>
      <c r="FRU719" s="146"/>
      <c r="FRV719" s="146"/>
      <c r="FRW719" s="146"/>
      <c r="FRX719" s="146"/>
      <c r="FRY719" s="146"/>
      <c r="FRZ719" s="146"/>
      <c r="FSA719" s="146"/>
      <c r="FSB719" s="146"/>
      <c r="FSC719" s="146"/>
      <c r="FSD719" s="146"/>
      <c r="FSE719" s="146"/>
      <c r="FSF719" s="146"/>
      <c r="FSG719" s="146"/>
      <c r="FSH719" s="146"/>
      <c r="FSI719" s="146"/>
      <c r="FSJ719" s="146"/>
      <c r="FSK719" s="146"/>
      <c r="FSL719" s="146"/>
      <c r="FSM719" s="146"/>
      <c r="FSN719" s="146"/>
      <c r="FSO719" s="146"/>
      <c r="FSP719" s="146"/>
      <c r="FSQ719" s="146"/>
      <c r="FSR719" s="146"/>
      <c r="FSS719" s="146"/>
      <c r="FST719" s="146"/>
      <c r="FSU719" s="146"/>
      <c r="FSV719" s="146"/>
      <c r="FSW719" s="146"/>
      <c r="FSX719" s="146"/>
      <c r="FSY719" s="146"/>
      <c r="FSZ719" s="146"/>
      <c r="FTA719" s="146"/>
      <c r="FTB719" s="146"/>
      <c r="FTC719" s="146"/>
      <c r="FTD719" s="146"/>
      <c r="FTE719" s="146"/>
      <c r="FTF719" s="146"/>
      <c r="FTG719" s="146"/>
      <c r="FTH719" s="146"/>
      <c r="FTI719" s="146"/>
      <c r="FTJ719" s="146"/>
      <c r="FTK719" s="146"/>
      <c r="FTL719" s="146"/>
      <c r="FTM719" s="146"/>
      <c r="FTN719" s="146"/>
      <c r="FTO719" s="146"/>
      <c r="FTP719" s="146"/>
      <c r="FTQ719" s="146"/>
      <c r="FTR719" s="146"/>
      <c r="FTS719" s="146"/>
      <c r="FTT719" s="146"/>
      <c r="FTU719" s="146"/>
      <c r="FTV719" s="146"/>
      <c r="FTW719" s="146"/>
      <c r="FTX719" s="146"/>
      <c r="FTY719" s="146"/>
      <c r="FTZ719" s="146"/>
      <c r="FUA719" s="146"/>
      <c r="FUB719" s="146"/>
      <c r="FUC719" s="146"/>
      <c r="FUD719" s="146"/>
      <c r="FUE719" s="146"/>
      <c r="FUF719" s="146"/>
      <c r="FUG719" s="146"/>
      <c r="FUH719" s="146"/>
      <c r="FUI719" s="146"/>
      <c r="FUJ719" s="146"/>
      <c r="FUK719" s="146"/>
      <c r="FUL719" s="146"/>
      <c r="FUM719" s="146"/>
      <c r="FUN719" s="146"/>
      <c r="FUO719" s="146"/>
      <c r="FUP719" s="146"/>
      <c r="FUQ719" s="146"/>
      <c r="FUR719" s="146"/>
      <c r="FUS719" s="146"/>
      <c r="FUT719" s="146"/>
      <c r="FUU719" s="146"/>
      <c r="FUV719" s="146"/>
      <c r="FUW719" s="146"/>
      <c r="FUX719" s="146"/>
      <c r="FUY719" s="146"/>
      <c r="FUZ719" s="146"/>
      <c r="FVA719" s="146"/>
      <c r="FVB719" s="146"/>
      <c r="FVC719" s="146"/>
      <c r="FVD719" s="146"/>
      <c r="FVE719" s="146"/>
      <c r="FVF719" s="146"/>
      <c r="FVG719" s="146"/>
      <c r="FVH719" s="146"/>
      <c r="FVI719" s="146"/>
      <c r="FVJ719" s="146"/>
      <c r="FVK719" s="146"/>
      <c r="FVL719" s="146"/>
      <c r="FVM719" s="146"/>
      <c r="FVN719" s="146"/>
      <c r="FVO719" s="146"/>
      <c r="FVP719" s="146"/>
      <c r="FVQ719" s="146"/>
      <c r="FVR719" s="146"/>
      <c r="FVS719" s="146"/>
      <c r="FVT719" s="146"/>
      <c r="FVU719" s="146"/>
      <c r="FVV719" s="146"/>
      <c r="FVW719" s="146"/>
      <c r="FVX719" s="146"/>
      <c r="FVY719" s="146"/>
      <c r="FVZ719" s="146"/>
      <c r="FWA719" s="146"/>
      <c r="FWB719" s="146"/>
      <c r="FWC719" s="146"/>
      <c r="FWD719" s="146"/>
      <c r="FWE719" s="146"/>
      <c r="FWF719" s="146"/>
      <c r="FWG719" s="146"/>
      <c r="FWH719" s="146"/>
      <c r="FWI719" s="146"/>
      <c r="FWJ719" s="146"/>
      <c r="FWK719" s="146"/>
      <c r="FWL719" s="146"/>
      <c r="FWM719" s="146"/>
      <c r="FWN719" s="146"/>
      <c r="FWO719" s="146"/>
      <c r="FWP719" s="146"/>
      <c r="FWQ719" s="146"/>
      <c r="FWR719" s="146"/>
      <c r="FWS719" s="146"/>
      <c r="FWT719" s="146"/>
      <c r="FWU719" s="146"/>
      <c r="FWV719" s="146"/>
      <c r="FWW719" s="146"/>
      <c r="FWX719" s="146"/>
      <c r="FWY719" s="146"/>
      <c r="FWZ719" s="146"/>
      <c r="FXA719" s="146"/>
      <c r="FXB719" s="146"/>
      <c r="FXC719" s="146"/>
      <c r="FXD719" s="146"/>
      <c r="FXE719" s="146"/>
      <c r="FXF719" s="146"/>
      <c r="FXG719" s="146"/>
      <c r="FXH719" s="146"/>
      <c r="FXI719" s="146"/>
      <c r="FXJ719" s="146"/>
      <c r="FXK719" s="146"/>
      <c r="FXL719" s="146"/>
      <c r="FXM719" s="146"/>
      <c r="FXN719" s="146"/>
      <c r="FXO719" s="146"/>
      <c r="FXP719" s="146"/>
      <c r="FXQ719" s="146"/>
      <c r="FXR719" s="146"/>
      <c r="FXS719" s="146"/>
      <c r="FXT719" s="146"/>
      <c r="FXU719" s="146"/>
      <c r="FXV719" s="146"/>
      <c r="FXW719" s="146"/>
      <c r="FXX719" s="146"/>
      <c r="FXY719" s="146"/>
      <c r="FXZ719" s="146"/>
      <c r="FYA719" s="146"/>
      <c r="FYB719" s="146"/>
      <c r="FYC719" s="146"/>
      <c r="FYD719" s="146"/>
      <c r="FYE719" s="146"/>
      <c r="FYF719" s="146"/>
      <c r="FYG719" s="146"/>
      <c r="FYH719" s="146"/>
      <c r="FYI719" s="146"/>
      <c r="FYJ719" s="146"/>
      <c r="FYK719" s="146"/>
      <c r="FYL719" s="146"/>
      <c r="FYM719" s="146"/>
      <c r="FYN719" s="146"/>
      <c r="FYO719" s="146"/>
      <c r="FYP719" s="146"/>
      <c r="FYQ719" s="146"/>
      <c r="FYR719" s="146"/>
      <c r="FYS719" s="146"/>
      <c r="FYT719" s="146"/>
      <c r="FYU719" s="146"/>
      <c r="FYV719" s="146"/>
      <c r="FYW719" s="146"/>
      <c r="FYX719" s="146"/>
      <c r="FYY719" s="146"/>
      <c r="FYZ719" s="146"/>
      <c r="FZA719" s="146"/>
      <c r="FZB719" s="146"/>
      <c r="FZC719" s="146"/>
      <c r="FZD719" s="146"/>
      <c r="FZE719" s="146"/>
      <c r="FZF719" s="146"/>
      <c r="FZG719" s="146"/>
      <c r="FZH719" s="146"/>
      <c r="FZI719" s="146"/>
      <c r="FZJ719" s="146"/>
      <c r="FZK719" s="146"/>
      <c r="FZL719" s="146"/>
      <c r="FZM719" s="146"/>
      <c r="FZN719" s="146"/>
      <c r="FZO719" s="146"/>
      <c r="FZP719" s="146"/>
      <c r="FZQ719" s="146"/>
      <c r="FZR719" s="146"/>
      <c r="FZS719" s="146"/>
      <c r="FZT719" s="146"/>
      <c r="FZU719" s="146"/>
      <c r="FZV719" s="146"/>
      <c r="FZW719" s="146"/>
      <c r="FZX719" s="146"/>
      <c r="FZY719" s="146"/>
      <c r="FZZ719" s="146"/>
      <c r="GAA719" s="146"/>
      <c r="GAB719" s="146"/>
      <c r="GAC719" s="146"/>
      <c r="GAD719" s="146"/>
      <c r="GAE719" s="146"/>
      <c r="GAF719" s="146"/>
      <c r="GAG719" s="146"/>
      <c r="GAH719" s="146"/>
      <c r="GAI719" s="146"/>
      <c r="GAJ719" s="146"/>
      <c r="GAK719" s="146"/>
      <c r="GAL719" s="146"/>
      <c r="GAM719" s="146"/>
      <c r="GAN719" s="146"/>
      <c r="GAO719" s="146"/>
      <c r="GAP719" s="146"/>
      <c r="GAQ719" s="146"/>
      <c r="GAR719" s="146"/>
      <c r="GAS719" s="146"/>
      <c r="GAT719" s="146"/>
      <c r="GAU719" s="146"/>
      <c r="GAV719" s="146"/>
      <c r="GAW719" s="146"/>
      <c r="GAX719" s="146"/>
      <c r="GAY719" s="146"/>
      <c r="GAZ719" s="146"/>
      <c r="GBA719" s="146"/>
      <c r="GBB719" s="146"/>
      <c r="GBC719" s="146"/>
      <c r="GBD719" s="146"/>
      <c r="GBE719" s="146"/>
      <c r="GBF719" s="146"/>
      <c r="GBG719" s="146"/>
      <c r="GBH719" s="146"/>
      <c r="GBI719" s="146"/>
      <c r="GBJ719" s="146"/>
      <c r="GBK719" s="146"/>
      <c r="GBL719" s="146"/>
      <c r="GBM719" s="146"/>
      <c r="GBN719" s="146"/>
      <c r="GBO719" s="146"/>
      <c r="GBP719" s="146"/>
      <c r="GBQ719" s="146"/>
      <c r="GBR719" s="146"/>
      <c r="GBS719" s="146"/>
      <c r="GBT719" s="146"/>
      <c r="GBU719" s="146"/>
      <c r="GBV719" s="146"/>
      <c r="GBW719" s="146"/>
      <c r="GBX719" s="146"/>
      <c r="GBY719" s="146"/>
      <c r="GBZ719" s="146"/>
      <c r="GCA719" s="146"/>
      <c r="GCB719" s="146"/>
      <c r="GCC719" s="146"/>
      <c r="GCD719" s="146"/>
      <c r="GCE719" s="146"/>
      <c r="GCF719" s="146"/>
      <c r="GCG719" s="146"/>
      <c r="GCH719" s="146"/>
      <c r="GCI719" s="146"/>
      <c r="GCJ719" s="146"/>
      <c r="GCK719" s="146"/>
      <c r="GCL719" s="146"/>
      <c r="GCM719" s="146"/>
      <c r="GCN719" s="146"/>
      <c r="GCO719" s="146"/>
      <c r="GCP719" s="146"/>
      <c r="GCQ719" s="146"/>
      <c r="GCR719" s="146"/>
      <c r="GCS719" s="146"/>
      <c r="GCT719" s="146"/>
      <c r="GCU719" s="146"/>
      <c r="GCV719" s="146"/>
      <c r="GCW719" s="146"/>
      <c r="GCX719" s="146"/>
      <c r="GCY719" s="146"/>
      <c r="GCZ719" s="146"/>
      <c r="GDA719" s="146"/>
      <c r="GDB719" s="146"/>
      <c r="GDC719" s="146"/>
      <c r="GDD719" s="146"/>
      <c r="GDE719" s="146"/>
      <c r="GDF719" s="146"/>
      <c r="GDG719" s="146"/>
      <c r="GDH719" s="146"/>
      <c r="GDI719" s="146"/>
      <c r="GDJ719" s="146"/>
      <c r="GDK719" s="146"/>
      <c r="GDL719" s="146"/>
      <c r="GDM719" s="146"/>
      <c r="GDN719" s="146"/>
      <c r="GDO719" s="146"/>
      <c r="GDP719" s="146"/>
      <c r="GDQ719" s="146"/>
      <c r="GDR719" s="146"/>
      <c r="GDS719" s="146"/>
      <c r="GDT719" s="146"/>
      <c r="GDU719" s="146"/>
      <c r="GDV719" s="146"/>
      <c r="GDW719" s="146"/>
      <c r="GDX719" s="146"/>
      <c r="GDY719" s="146"/>
      <c r="GDZ719" s="146"/>
      <c r="GEA719" s="146"/>
      <c r="GEB719" s="146"/>
      <c r="GEC719" s="146"/>
      <c r="GED719" s="146"/>
      <c r="GEE719" s="146"/>
      <c r="GEF719" s="146"/>
      <c r="GEG719" s="146"/>
      <c r="GEH719" s="146"/>
      <c r="GEI719" s="146"/>
      <c r="GEJ719" s="146"/>
      <c r="GEK719" s="146"/>
      <c r="GEL719" s="146"/>
      <c r="GEM719" s="146"/>
      <c r="GEN719" s="146"/>
      <c r="GEO719" s="146"/>
      <c r="GEP719" s="146"/>
      <c r="GEQ719" s="146"/>
      <c r="GER719" s="146"/>
      <c r="GES719" s="146"/>
      <c r="GET719" s="146"/>
      <c r="GEU719" s="146"/>
      <c r="GEV719" s="146"/>
      <c r="GEW719" s="146"/>
      <c r="GEX719" s="146"/>
      <c r="GEY719" s="146"/>
      <c r="GEZ719" s="146"/>
      <c r="GFA719" s="146"/>
      <c r="GFB719" s="146"/>
      <c r="GFC719" s="146"/>
      <c r="GFD719" s="146"/>
      <c r="GFE719" s="146"/>
      <c r="GFF719" s="146"/>
      <c r="GFG719" s="146"/>
      <c r="GFH719" s="146"/>
      <c r="GFI719" s="146"/>
      <c r="GFJ719" s="146"/>
      <c r="GFK719" s="146"/>
      <c r="GFL719" s="146"/>
      <c r="GFM719" s="146"/>
      <c r="GFN719" s="146"/>
      <c r="GFO719" s="146"/>
      <c r="GFP719" s="146"/>
      <c r="GFQ719" s="146"/>
      <c r="GFR719" s="146"/>
      <c r="GFS719" s="146"/>
      <c r="GFT719" s="146"/>
      <c r="GFU719" s="146"/>
      <c r="GFV719" s="146"/>
      <c r="GFW719" s="146"/>
      <c r="GFX719" s="146"/>
      <c r="GFY719" s="146"/>
      <c r="GFZ719" s="146"/>
      <c r="GGA719" s="146"/>
      <c r="GGB719" s="146"/>
      <c r="GGC719" s="146"/>
      <c r="GGD719" s="146"/>
      <c r="GGE719" s="146"/>
      <c r="GGF719" s="146"/>
      <c r="GGG719" s="146"/>
      <c r="GGH719" s="146"/>
      <c r="GGI719" s="146"/>
      <c r="GGJ719" s="146"/>
      <c r="GGK719" s="146"/>
      <c r="GGL719" s="146"/>
      <c r="GGM719" s="146"/>
      <c r="GGN719" s="146"/>
      <c r="GGO719" s="146"/>
      <c r="GGP719" s="146"/>
      <c r="GGQ719" s="146"/>
      <c r="GGR719" s="146"/>
      <c r="GGS719" s="146"/>
      <c r="GGT719" s="146"/>
      <c r="GGU719" s="146"/>
      <c r="GGV719" s="146"/>
      <c r="GGW719" s="146"/>
      <c r="GGX719" s="146"/>
      <c r="GGY719" s="146"/>
      <c r="GGZ719" s="146"/>
      <c r="GHA719" s="146"/>
      <c r="GHB719" s="146"/>
      <c r="GHC719" s="146"/>
      <c r="GHD719" s="146"/>
      <c r="GHE719" s="146"/>
      <c r="GHF719" s="146"/>
      <c r="GHG719" s="146"/>
      <c r="GHH719" s="146"/>
      <c r="GHI719" s="146"/>
      <c r="GHJ719" s="146"/>
      <c r="GHK719" s="146"/>
      <c r="GHL719" s="146"/>
      <c r="GHM719" s="146"/>
      <c r="GHN719" s="146"/>
      <c r="GHO719" s="146"/>
      <c r="GHP719" s="146"/>
      <c r="GHQ719" s="146"/>
      <c r="GHR719" s="146"/>
      <c r="GHS719" s="146"/>
      <c r="GHT719" s="146"/>
      <c r="GHU719" s="146"/>
      <c r="GHV719" s="146"/>
      <c r="GHW719" s="146"/>
      <c r="GHX719" s="146"/>
      <c r="GHY719" s="146"/>
      <c r="GHZ719" s="146"/>
      <c r="GIA719" s="146"/>
      <c r="GIB719" s="146"/>
      <c r="GIC719" s="146"/>
      <c r="GID719" s="146"/>
      <c r="GIE719" s="146"/>
      <c r="GIF719" s="146"/>
      <c r="GIG719" s="146"/>
      <c r="GIH719" s="146"/>
      <c r="GII719" s="146"/>
      <c r="GIJ719" s="146"/>
      <c r="GIK719" s="146"/>
      <c r="GIL719" s="146"/>
      <c r="GIM719" s="146"/>
      <c r="GIN719" s="146"/>
      <c r="GIO719" s="146"/>
      <c r="GIP719" s="146"/>
      <c r="GIQ719" s="146"/>
      <c r="GIR719" s="146"/>
      <c r="GIS719" s="146"/>
      <c r="GIT719" s="146"/>
      <c r="GIU719" s="146"/>
      <c r="GIV719" s="146"/>
      <c r="GIW719" s="146"/>
      <c r="GIX719" s="146"/>
      <c r="GIY719" s="146"/>
      <c r="GIZ719" s="146"/>
      <c r="GJA719" s="146"/>
      <c r="GJB719" s="146"/>
      <c r="GJC719" s="146"/>
      <c r="GJD719" s="146"/>
      <c r="GJE719" s="146"/>
      <c r="GJF719" s="146"/>
      <c r="GJG719" s="146"/>
      <c r="GJH719" s="146"/>
      <c r="GJI719" s="146"/>
      <c r="GJJ719" s="146"/>
      <c r="GJK719" s="146"/>
      <c r="GJL719" s="146"/>
      <c r="GJM719" s="146"/>
      <c r="GJN719" s="146"/>
      <c r="GJO719" s="146"/>
      <c r="GJP719" s="146"/>
      <c r="GJQ719" s="146"/>
      <c r="GJR719" s="146"/>
      <c r="GJS719" s="146"/>
      <c r="GJT719" s="146"/>
      <c r="GJU719" s="146"/>
      <c r="GJV719" s="146"/>
      <c r="GJW719" s="146"/>
      <c r="GJX719" s="146"/>
      <c r="GJY719" s="146"/>
      <c r="GJZ719" s="146"/>
      <c r="GKA719" s="146"/>
      <c r="GKB719" s="146"/>
      <c r="GKC719" s="146"/>
      <c r="GKD719" s="146"/>
      <c r="GKE719" s="146"/>
      <c r="GKF719" s="146"/>
      <c r="GKG719" s="146"/>
      <c r="GKH719" s="146"/>
      <c r="GKI719" s="146"/>
      <c r="GKJ719" s="146"/>
      <c r="GKK719" s="146"/>
      <c r="GKL719" s="146"/>
      <c r="GKM719" s="146"/>
      <c r="GKN719" s="146"/>
      <c r="GKO719" s="146"/>
      <c r="GKP719" s="146"/>
      <c r="GKQ719" s="146"/>
      <c r="GKR719" s="146"/>
      <c r="GKS719" s="146"/>
      <c r="GKT719" s="146"/>
      <c r="GKU719" s="146"/>
      <c r="GKV719" s="146"/>
      <c r="GKW719" s="146"/>
      <c r="GKX719" s="146"/>
      <c r="GKY719" s="146"/>
      <c r="GKZ719" s="146"/>
      <c r="GLA719" s="146"/>
      <c r="GLB719" s="146"/>
      <c r="GLC719" s="146"/>
      <c r="GLD719" s="146"/>
      <c r="GLE719" s="146"/>
      <c r="GLF719" s="146"/>
      <c r="GLG719" s="146"/>
      <c r="GLH719" s="146"/>
      <c r="GLI719" s="146"/>
      <c r="GLJ719" s="146"/>
      <c r="GLK719" s="146"/>
      <c r="GLL719" s="146"/>
      <c r="GLM719" s="146"/>
      <c r="GLN719" s="146"/>
      <c r="GLO719" s="146"/>
      <c r="GLP719" s="146"/>
      <c r="GLQ719" s="146"/>
      <c r="GLR719" s="146"/>
      <c r="GLS719" s="146"/>
      <c r="GLT719" s="146"/>
      <c r="GLU719" s="146"/>
      <c r="GLV719" s="146"/>
      <c r="GLW719" s="146"/>
      <c r="GLX719" s="146"/>
      <c r="GLY719" s="146"/>
      <c r="GLZ719" s="146"/>
      <c r="GMA719" s="146"/>
      <c r="GMB719" s="146"/>
      <c r="GMC719" s="146"/>
      <c r="GMD719" s="146"/>
      <c r="GME719" s="146"/>
      <c r="GMF719" s="146"/>
      <c r="GMG719" s="146"/>
      <c r="GMH719" s="146"/>
      <c r="GMI719" s="146"/>
      <c r="GMJ719" s="146"/>
      <c r="GMK719" s="146"/>
      <c r="GML719" s="146"/>
      <c r="GMM719" s="146"/>
      <c r="GMN719" s="146"/>
      <c r="GMO719" s="146"/>
      <c r="GMP719" s="146"/>
      <c r="GMQ719" s="146"/>
      <c r="GMR719" s="146"/>
      <c r="GMS719" s="146"/>
      <c r="GMT719" s="146"/>
      <c r="GMU719" s="146"/>
      <c r="GMV719" s="146"/>
      <c r="GMW719" s="146"/>
      <c r="GMX719" s="146"/>
      <c r="GMY719" s="146"/>
      <c r="GMZ719" s="146"/>
      <c r="GNA719" s="146"/>
      <c r="GNB719" s="146"/>
      <c r="GNC719" s="146"/>
      <c r="GND719" s="146"/>
      <c r="GNE719" s="146"/>
      <c r="GNF719" s="146"/>
      <c r="GNG719" s="146"/>
      <c r="GNH719" s="146"/>
      <c r="GNI719" s="146"/>
      <c r="GNJ719" s="146"/>
      <c r="GNK719" s="146"/>
      <c r="GNL719" s="146"/>
      <c r="GNM719" s="146"/>
      <c r="GNN719" s="146"/>
      <c r="GNO719" s="146"/>
      <c r="GNP719" s="146"/>
      <c r="GNQ719" s="146"/>
      <c r="GNR719" s="146"/>
      <c r="GNS719" s="146"/>
      <c r="GNT719" s="146"/>
      <c r="GNU719" s="146"/>
      <c r="GNV719" s="146"/>
      <c r="GNW719" s="146"/>
      <c r="GNX719" s="146"/>
      <c r="GNY719" s="146"/>
      <c r="GNZ719" s="146"/>
      <c r="GOA719" s="146"/>
      <c r="GOB719" s="146"/>
      <c r="GOC719" s="146"/>
      <c r="GOD719" s="146"/>
      <c r="GOE719" s="146"/>
      <c r="GOF719" s="146"/>
      <c r="GOG719" s="146"/>
      <c r="GOH719" s="146"/>
      <c r="GOI719" s="146"/>
      <c r="GOJ719" s="146"/>
      <c r="GOK719" s="146"/>
      <c r="GOL719" s="146"/>
      <c r="GOM719" s="146"/>
      <c r="GON719" s="146"/>
      <c r="GOO719" s="146"/>
      <c r="GOP719" s="146"/>
      <c r="GOQ719" s="146"/>
      <c r="GOR719" s="146"/>
      <c r="GOS719" s="146"/>
      <c r="GOT719" s="146"/>
      <c r="GOU719" s="146"/>
      <c r="GOV719" s="146"/>
      <c r="GOW719" s="146"/>
      <c r="GOX719" s="146"/>
      <c r="GOY719" s="146"/>
      <c r="GOZ719" s="146"/>
      <c r="GPA719" s="146"/>
      <c r="GPB719" s="146"/>
      <c r="GPC719" s="146"/>
      <c r="GPD719" s="146"/>
      <c r="GPE719" s="146"/>
      <c r="GPF719" s="146"/>
      <c r="GPG719" s="146"/>
      <c r="GPH719" s="146"/>
      <c r="GPI719" s="146"/>
      <c r="GPJ719" s="146"/>
      <c r="GPK719" s="146"/>
      <c r="GPL719" s="146"/>
      <c r="GPM719" s="146"/>
      <c r="GPN719" s="146"/>
      <c r="GPO719" s="146"/>
      <c r="GPP719" s="146"/>
      <c r="GPQ719" s="146"/>
      <c r="GPR719" s="146"/>
      <c r="GPS719" s="146"/>
      <c r="GPT719" s="146"/>
      <c r="GPU719" s="146"/>
      <c r="GPV719" s="146"/>
      <c r="GPW719" s="146"/>
      <c r="GPX719" s="146"/>
      <c r="GPY719" s="146"/>
      <c r="GPZ719" s="146"/>
      <c r="GQA719" s="146"/>
      <c r="GQB719" s="146"/>
      <c r="GQC719" s="146"/>
      <c r="GQD719" s="146"/>
      <c r="GQE719" s="146"/>
      <c r="GQF719" s="146"/>
      <c r="GQG719" s="146"/>
      <c r="GQH719" s="146"/>
      <c r="GQI719" s="146"/>
      <c r="GQJ719" s="146"/>
      <c r="GQK719" s="146"/>
      <c r="GQL719" s="146"/>
      <c r="GQM719" s="146"/>
      <c r="GQN719" s="146"/>
      <c r="GQO719" s="146"/>
      <c r="GQP719" s="146"/>
      <c r="GQQ719" s="146"/>
      <c r="GQR719" s="146"/>
      <c r="GQS719" s="146"/>
      <c r="GQT719" s="146"/>
      <c r="GQU719" s="146"/>
      <c r="GQV719" s="146"/>
      <c r="GQW719" s="146"/>
      <c r="GQX719" s="146"/>
      <c r="GQY719" s="146"/>
      <c r="GQZ719" s="146"/>
      <c r="GRA719" s="146"/>
      <c r="GRB719" s="146"/>
      <c r="GRC719" s="146"/>
      <c r="GRD719" s="146"/>
      <c r="GRE719" s="146"/>
      <c r="GRF719" s="146"/>
      <c r="GRG719" s="146"/>
      <c r="GRH719" s="146"/>
      <c r="GRI719" s="146"/>
      <c r="GRJ719" s="146"/>
      <c r="GRK719" s="146"/>
      <c r="GRL719" s="146"/>
      <c r="GRM719" s="146"/>
      <c r="GRN719" s="146"/>
      <c r="GRO719" s="146"/>
      <c r="GRP719" s="146"/>
      <c r="GRQ719" s="146"/>
      <c r="GRR719" s="146"/>
      <c r="GRS719" s="146"/>
      <c r="GRT719" s="146"/>
      <c r="GRU719" s="146"/>
      <c r="GRV719" s="146"/>
      <c r="GRW719" s="146"/>
      <c r="GRX719" s="146"/>
      <c r="GRY719" s="146"/>
      <c r="GRZ719" s="146"/>
      <c r="GSA719" s="146"/>
      <c r="GSB719" s="146"/>
      <c r="GSC719" s="146"/>
      <c r="GSD719" s="146"/>
      <c r="GSE719" s="146"/>
      <c r="GSF719" s="146"/>
      <c r="GSG719" s="146"/>
      <c r="GSH719" s="146"/>
      <c r="GSI719" s="146"/>
      <c r="GSJ719" s="146"/>
      <c r="GSK719" s="146"/>
      <c r="GSL719" s="146"/>
      <c r="GSM719" s="146"/>
      <c r="GSN719" s="146"/>
      <c r="GSO719" s="146"/>
      <c r="GSP719" s="146"/>
      <c r="GSQ719" s="146"/>
      <c r="GSR719" s="146"/>
      <c r="GSS719" s="146"/>
      <c r="GST719" s="146"/>
      <c r="GSU719" s="146"/>
      <c r="GSV719" s="146"/>
      <c r="GSW719" s="146"/>
      <c r="GSX719" s="146"/>
      <c r="GSY719" s="146"/>
      <c r="GSZ719" s="146"/>
      <c r="GTA719" s="146"/>
      <c r="GTB719" s="146"/>
      <c r="GTC719" s="146"/>
      <c r="GTD719" s="146"/>
      <c r="GTE719" s="146"/>
      <c r="GTF719" s="146"/>
      <c r="GTG719" s="146"/>
      <c r="GTH719" s="146"/>
      <c r="GTI719" s="146"/>
      <c r="GTJ719" s="146"/>
      <c r="GTK719" s="146"/>
      <c r="GTL719" s="146"/>
      <c r="GTM719" s="146"/>
      <c r="GTN719" s="146"/>
      <c r="GTO719" s="146"/>
      <c r="GTP719" s="146"/>
      <c r="GTQ719" s="146"/>
      <c r="GTR719" s="146"/>
      <c r="GTS719" s="146"/>
      <c r="GTT719" s="146"/>
      <c r="GTU719" s="146"/>
      <c r="GTV719" s="146"/>
      <c r="GTW719" s="146"/>
      <c r="GTX719" s="146"/>
      <c r="GTY719" s="146"/>
      <c r="GTZ719" s="146"/>
      <c r="GUA719" s="146"/>
      <c r="GUB719" s="146"/>
      <c r="GUC719" s="146"/>
      <c r="GUD719" s="146"/>
      <c r="GUE719" s="146"/>
      <c r="GUF719" s="146"/>
      <c r="GUG719" s="146"/>
      <c r="GUH719" s="146"/>
      <c r="GUI719" s="146"/>
      <c r="GUJ719" s="146"/>
      <c r="GUK719" s="146"/>
      <c r="GUL719" s="146"/>
      <c r="GUM719" s="146"/>
      <c r="GUN719" s="146"/>
      <c r="GUO719" s="146"/>
      <c r="GUP719" s="146"/>
      <c r="GUQ719" s="146"/>
      <c r="GUR719" s="146"/>
      <c r="GUS719" s="146"/>
      <c r="GUT719" s="146"/>
      <c r="GUU719" s="146"/>
      <c r="GUV719" s="146"/>
      <c r="GUW719" s="146"/>
      <c r="GUX719" s="146"/>
      <c r="GUY719" s="146"/>
      <c r="GUZ719" s="146"/>
      <c r="GVA719" s="146"/>
      <c r="GVB719" s="146"/>
      <c r="GVC719" s="146"/>
      <c r="GVD719" s="146"/>
      <c r="GVE719" s="146"/>
      <c r="GVF719" s="146"/>
      <c r="GVG719" s="146"/>
      <c r="GVH719" s="146"/>
      <c r="GVI719" s="146"/>
      <c r="GVJ719" s="146"/>
      <c r="GVK719" s="146"/>
      <c r="GVL719" s="146"/>
      <c r="GVM719" s="146"/>
      <c r="GVN719" s="146"/>
      <c r="GVO719" s="146"/>
      <c r="GVP719" s="146"/>
      <c r="GVQ719" s="146"/>
      <c r="GVR719" s="146"/>
      <c r="GVS719" s="146"/>
      <c r="GVT719" s="146"/>
      <c r="GVU719" s="146"/>
      <c r="GVV719" s="146"/>
      <c r="GVW719" s="146"/>
      <c r="GVX719" s="146"/>
      <c r="GVY719" s="146"/>
      <c r="GVZ719" s="146"/>
      <c r="GWA719" s="146"/>
      <c r="GWB719" s="146"/>
      <c r="GWC719" s="146"/>
      <c r="GWD719" s="146"/>
      <c r="GWE719" s="146"/>
      <c r="GWF719" s="146"/>
      <c r="GWG719" s="146"/>
      <c r="GWH719" s="146"/>
      <c r="GWI719" s="146"/>
      <c r="GWJ719" s="146"/>
      <c r="GWK719" s="146"/>
      <c r="GWL719" s="146"/>
      <c r="GWM719" s="146"/>
      <c r="GWN719" s="146"/>
      <c r="GWO719" s="146"/>
      <c r="GWP719" s="146"/>
      <c r="GWQ719" s="146"/>
      <c r="GWR719" s="146"/>
      <c r="GWS719" s="146"/>
      <c r="GWT719" s="146"/>
      <c r="GWU719" s="146"/>
      <c r="GWV719" s="146"/>
      <c r="GWW719" s="146"/>
      <c r="GWX719" s="146"/>
      <c r="GWY719" s="146"/>
      <c r="GWZ719" s="146"/>
      <c r="GXA719" s="146"/>
      <c r="GXB719" s="146"/>
      <c r="GXC719" s="146"/>
      <c r="GXD719" s="146"/>
      <c r="GXE719" s="146"/>
      <c r="GXF719" s="146"/>
      <c r="GXG719" s="146"/>
      <c r="GXH719" s="146"/>
      <c r="GXI719" s="146"/>
      <c r="GXJ719" s="146"/>
      <c r="GXK719" s="146"/>
      <c r="GXL719" s="146"/>
      <c r="GXM719" s="146"/>
      <c r="GXN719" s="146"/>
      <c r="GXO719" s="146"/>
      <c r="GXP719" s="146"/>
      <c r="GXQ719" s="146"/>
      <c r="GXR719" s="146"/>
      <c r="GXS719" s="146"/>
      <c r="GXT719" s="146"/>
      <c r="GXU719" s="146"/>
      <c r="GXV719" s="146"/>
      <c r="GXW719" s="146"/>
      <c r="GXX719" s="146"/>
      <c r="GXY719" s="146"/>
      <c r="GXZ719" s="146"/>
      <c r="GYA719" s="146"/>
      <c r="GYB719" s="146"/>
      <c r="GYC719" s="146"/>
      <c r="GYD719" s="146"/>
      <c r="GYE719" s="146"/>
      <c r="GYF719" s="146"/>
      <c r="GYG719" s="146"/>
      <c r="GYH719" s="146"/>
      <c r="GYI719" s="146"/>
      <c r="GYJ719" s="146"/>
      <c r="GYK719" s="146"/>
      <c r="GYL719" s="146"/>
      <c r="GYM719" s="146"/>
      <c r="GYN719" s="146"/>
      <c r="GYO719" s="146"/>
      <c r="GYP719" s="146"/>
      <c r="GYQ719" s="146"/>
      <c r="GYR719" s="146"/>
      <c r="GYS719" s="146"/>
      <c r="GYT719" s="146"/>
      <c r="GYU719" s="146"/>
      <c r="GYV719" s="146"/>
      <c r="GYW719" s="146"/>
      <c r="GYX719" s="146"/>
      <c r="GYY719" s="146"/>
      <c r="GYZ719" s="146"/>
      <c r="GZA719" s="146"/>
      <c r="GZB719" s="146"/>
      <c r="GZC719" s="146"/>
      <c r="GZD719" s="146"/>
      <c r="GZE719" s="146"/>
      <c r="GZF719" s="146"/>
      <c r="GZG719" s="146"/>
      <c r="GZH719" s="146"/>
      <c r="GZI719" s="146"/>
      <c r="GZJ719" s="146"/>
      <c r="GZK719" s="146"/>
      <c r="GZL719" s="146"/>
      <c r="GZM719" s="146"/>
      <c r="GZN719" s="146"/>
      <c r="GZO719" s="146"/>
      <c r="GZP719" s="146"/>
      <c r="GZQ719" s="146"/>
      <c r="GZR719" s="146"/>
      <c r="GZS719" s="146"/>
      <c r="GZT719" s="146"/>
      <c r="GZU719" s="146"/>
      <c r="GZV719" s="146"/>
      <c r="GZW719" s="146"/>
      <c r="GZX719" s="146"/>
      <c r="GZY719" s="146"/>
      <c r="GZZ719" s="146"/>
      <c r="HAA719" s="146"/>
      <c r="HAB719" s="146"/>
      <c r="HAC719" s="146"/>
      <c r="HAD719" s="146"/>
      <c r="HAE719" s="146"/>
      <c r="HAF719" s="146"/>
      <c r="HAG719" s="146"/>
      <c r="HAH719" s="146"/>
      <c r="HAI719" s="146"/>
      <c r="HAJ719" s="146"/>
      <c r="HAK719" s="146"/>
      <c r="HAL719" s="146"/>
      <c r="HAM719" s="146"/>
      <c r="HAN719" s="146"/>
      <c r="HAO719" s="146"/>
      <c r="HAP719" s="146"/>
      <c r="HAQ719" s="146"/>
      <c r="HAR719" s="146"/>
      <c r="HAS719" s="146"/>
      <c r="HAT719" s="146"/>
      <c r="HAU719" s="146"/>
      <c r="HAV719" s="146"/>
      <c r="HAW719" s="146"/>
      <c r="HAX719" s="146"/>
      <c r="HAY719" s="146"/>
      <c r="HAZ719" s="146"/>
      <c r="HBA719" s="146"/>
      <c r="HBB719" s="146"/>
      <c r="HBC719" s="146"/>
      <c r="HBD719" s="146"/>
      <c r="HBE719" s="146"/>
      <c r="HBF719" s="146"/>
      <c r="HBG719" s="146"/>
      <c r="HBH719" s="146"/>
      <c r="HBI719" s="146"/>
      <c r="HBJ719" s="146"/>
      <c r="HBK719" s="146"/>
      <c r="HBL719" s="146"/>
      <c r="HBM719" s="146"/>
      <c r="HBN719" s="146"/>
      <c r="HBO719" s="146"/>
      <c r="HBP719" s="146"/>
      <c r="HBQ719" s="146"/>
      <c r="HBR719" s="146"/>
      <c r="HBS719" s="146"/>
      <c r="HBT719" s="146"/>
      <c r="HBU719" s="146"/>
      <c r="HBV719" s="146"/>
      <c r="HBW719" s="146"/>
      <c r="HBX719" s="146"/>
      <c r="HBY719" s="146"/>
      <c r="HBZ719" s="146"/>
      <c r="HCA719" s="146"/>
      <c r="HCB719" s="146"/>
      <c r="HCC719" s="146"/>
      <c r="HCD719" s="146"/>
      <c r="HCE719" s="146"/>
      <c r="HCF719" s="146"/>
      <c r="HCG719" s="146"/>
      <c r="HCH719" s="146"/>
      <c r="HCI719" s="146"/>
      <c r="HCJ719" s="146"/>
      <c r="HCK719" s="146"/>
      <c r="HCL719" s="146"/>
      <c r="HCM719" s="146"/>
      <c r="HCN719" s="146"/>
      <c r="HCO719" s="146"/>
      <c r="HCP719" s="146"/>
      <c r="HCQ719" s="146"/>
      <c r="HCR719" s="146"/>
      <c r="HCS719" s="146"/>
      <c r="HCT719" s="146"/>
      <c r="HCU719" s="146"/>
      <c r="HCV719" s="146"/>
      <c r="HCW719" s="146"/>
      <c r="HCX719" s="146"/>
      <c r="HCY719" s="146"/>
      <c r="HCZ719" s="146"/>
      <c r="HDA719" s="146"/>
      <c r="HDB719" s="146"/>
      <c r="HDC719" s="146"/>
      <c r="HDD719" s="146"/>
      <c r="HDE719" s="146"/>
      <c r="HDF719" s="146"/>
      <c r="HDG719" s="146"/>
      <c r="HDH719" s="146"/>
      <c r="HDI719" s="146"/>
      <c r="HDJ719" s="146"/>
      <c r="HDK719" s="146"/>
      <c r="HDL719" s="146"/>
      <c r="HDM719" s="146"/>
      <c r="HDN719" s="146"/>
      <c r="HDO719" s="146"/>
      <c r="HDP719" s="146"/>
      <c r="HDQ719" s="146"/>
      <c r="HDR719" s="146"/>
      <c r="HDS719" s="146"/>
      <c r="HDT719" s="146"/>
      <c r="HDU719" s="146"/>
      <c r="HDV719" s="146"/>
      <c r="HDW719" s="146"/>
      <c r="HDX719" s="146"/>
      <c r="HDY719" s="146"/>
      <c r="HDZ719" s="146"/>
      <c r="HEA719" s="146"/>
      <c r="HEB719" s="146"/>
      <c r="HEC719" s="146"/>
      <c r="HED719" s="146"/>
      <c r="HEE719" s="146"/>
      <c r="HEF719" s="146"/>
      <c r="HEG719" s="146"/>
      <c r="HEH719" s="146"/>
      <c r="HEI719" s="146"/>
      <c r="HEJ719" s="146"/>
      <c r="HEK719" s="146"/>
      <c r="HEL719" s="146"/>
      <c r="HEM719" s="146"/>
      <c r="HEN719" s="146"/>
      <c r="HEO719" s="146"/>
      <c r="HEP719" s="146"/>
      <c r="HEQ719" s="146"/>
      <c r="HER719" s="146"/>
      <c r="HES719" s="146"/>
      <c r="HET719" s="146"/>
      <c r="HEU719" s="146"/>
      <c r="HEV719" s="146"/>
      <c r="HEW719" s="146"/>
      <c r="HEX719" s="146"/>
      <c r="HEY719" s="146"/>
      <c r="HEZ719" s="146"/>
      <c r="HFA719" s="146"/>
      <c r="HFB719" s="146"/>
      <c r="HFC719" s="146"/>
      <c r="HFD719" s="146"/>
      <c r="HFE719" s="146"/>
      <c r="HFF719" s="146"/>
      <c r="HFG719" s="146"/>
      <c r="HFH719" s="146"/>
      <c r="HFI719" s="146"/>
      <c r="HFJ719" s="146"/>
      <c r="HFK719" s="146"/>
      <c r="HFL719" s="146"/>
      <c r="HFM719" s="146"/>
      <c r="HFN719" s="146"/>
      <c r="HFO719" s="146"/>
      <c r="HFP719" s="146"/>
      <c r="HFQ719" s="146"/>
      <c r="HFR719" s="146"/>
      <c r="HFS719" s="146"/>
      <c r="HFT719" s="146"/>
      <c r="HFU719" s="146"/>
      <c r="HFV719" s="146"/>
      <c r="HFW719" s="146"/>
      <c r="HFX719" s="146"/>
      <c r="HFY719" s="146"/>
      <c r="HFZ719" s="146"/>
      <c r="HGA719" s="146"/>
      <c r="HGB719" s="146"/>
      <c r="HGC719" s="146"/>
      <c r="HGD719" s="146"/>
      <c r="HGE719" s="146"/>
      <c r="HGF719" s="146"/>
      <c r="HGG719" s="146"/>
      <c r="HGH719" s="146"/>
      <c r="HGI719" s="146"/>
      <c r="HGJ719" s="146"/>
      <c r="HGK719" s="146"/>
      <c r="HGL719" s="146"/>
      <c r="HGM719" s="146"/>
      <c r="HGN719" s="146"/>
      <c r="HGO719" s="146"/>
      <c r="HGP719" s="146"/>
      <c r="HGQ719" s="146"/>
      <c r="HGR719" s="146"/>
      <c r="HGS719" s="146"/>
      <c r="HGT719" s="146"/>
      <c r="HGU719" s="146"/>
      <c r="HGV719" s="146"/>
      <c r="HGW719" s="146"/>
      <c r="HGX719" s="146"/>
      <c r="HGY719" s="146"/>
      <c r="HGZ719" s="146"/>
      <c r="HHA719" s="146"/>
      <c r="HHB719" s="146"/>
      <c r="HHC719" s="146"/>
      <c r="HHD719" s="146"/>
      <c r="HHE719" s="146"/>
      <c r="HHF719" s="146"/>
      <c r="HHG719" s="146"/>
      <c r="HHH719" s="146"/>
      <c r="HHI719" s="146"/>
      <c r="HHJ719" s="146"/>
      <c r="HHK719" s="146"/>
      <c r="HHL719" s="146"/>
      <c r="HHM719" s="146"/>
      <c r="HHN719" s="146"/>
      <c r="HHO719" s="146"/>
      <c r="HHP719" s="146"/>
      <c r="HHQ719" s="146"/>
      <c r="HHR719" s="146"/>
      <c r="HHS719" s="146"/>
      <c r="HHT719" s="146"/>
      <c r="HHU719" s="146"/>
      <c r="HHV719" s="146"/>
      <c r="HHW719" s="146"/>
      <c r="HHX719" s="146"/>
      <c r="HHY719" s="146"/>
      <c r="HHZ719" s="146"/>
      <c r="HIA719" s="146"/>
      <c r="HIB719" s="146"/>
      <c r="HIC719" s="146"/>
      <c r="HID719" s="146"/>
      <c r="HIE719" s="146"/>
      <c r="HIF719" s="146"/>
      <c r="HIG719" s="146"/>
      <c r="HIH719" s="146"/>
      <c r="HII719" s="146"/>
      <c r="HIJ719" s="146"/>
      <c r="HIK719" s="146"/>
      <c r="HIL719" s="146"/>
      <c r="HIM719" s="146"/>
      <c r="HIN719" s="146"/>
      <c r="HIO719" s="146"/>
      <c r="HIP719" s="146"/>
      <c r="HIQ719" s="146"/>
      <c r="HIR719" s="146"/>
      <c r="HIS719" s="146"/>
      <c r="HIT719" s="146"/>
      <c r="HIU719" s="146"/>
      <c r="HIV719" s="146"/>
      <c r="HIW719" s="146"/>
      <c r="HIX719" s="146"/>
      <c r="HIY719" s="146"/>
      <c r="HIZ719" s="146"/>
      <c r="HJA719" s="146"/>
      <c r="HJB719" s="146"/>
      <c r="HJC719" s="146"/>
      <c r="HJD719" s="146"/>
      <c r="HJE719" s="146"/>
      <c r="HJF719" s="146"/>
      <c r="HJG719" s="146"/>
      <c r="HJH719" s="146"/>
      <c r="HJI719" s="146"/>
      <c r="HJJ719" s="146"/>
      <c r="HJK719" s="146"/>
      <c r="HJL719" s="146"/>
      <c r="HJM719" s="146"/>
      <c r="HJN719" s="146"/>
      <c r="HJO719" s="146"/>
      <c r="HJP719" s="146"/>
      <c r="HJQ719" s="146"/>
      <c r="HJR719" s="146"/>
      <c r="HJS719" s="146"/>
      <c r="HJT719" s="146"/>
      <c r="HJU719" s="146"/>
      <c r="HJV719" s="146"/>
      <c r="HJW719" s="146"/>
      <c r="HJX719" s="146"/>
      <c r="HJY719" s="146"/>
      <c r="HJZ719" s="146"/>
      <c r="HKA719" s="146"/>
      <c r="HKB719" s="146"/>
      <c r="HKC719" s="146"/>
      <c r="HKD719" s="146"/>
      <c r="HKE719" s="146"/>
      <c r="HKF719" s="146"/>
      <c r="HKG719" s="146"/>
      <c r="HKH719" s="146"/>
      <c r="HKI719" s="146"/>
      <c r="HKJ719" s="146"/>
      <c r="HKK719" s="146"/>
      <c r="HKL719" s="146"/>
      <c r="HKM719" s="146"/>
      <c r="HKN719" s="146"/>
      <c r="HKO719" s="146"/>
      <c r="HKP719" s="146"/>
      <c r="HKQ719" s="146"/>
      <c r="HKR719" s="146"/>
      <c r="HKS719" s="146"/>
      <c r="HKT719" s="146"/>
      <c r="HKU719" s="146"/>
      <c r="HKV719" s="146"/>
      <c r="HKW719" s="146"/>
      <c r="HKX719" s="146"/>
      <c r="HKY719" s="146"/>
      <c r="HKZ719" s="146"/>
      <c r="HLA719" s="146"/>
      <c r="HLB719" s="146"/>
      <c r="HLC719" s="146"/>
      <c r="HLD719" s="146"/>
      <c r="HLE719" s="146"/>
      <c r="HLF719" s="146"/>
      <c r="HLG719" s="146"/>
      <c r="HLH719" s="146"/>
      <c r="HLI719" s="146"/>
      <c r="HLJ719" s="146"/>
      <c r="HLK719" s="146"/>
      <c r="HLL719" s="146"/>
      <c r="HLM719" s="146"/>
      <c r="HLN719" s="146"/>
      <c r="HLO719" s="146"/>
      <c r="HLP719" s="146"/>
      <c r="HLQ719" s="146"/>
      <c r="HLR719" s="146"/>
      <c r="HLS719" s="146"/>
      <c r="HLT719" s="146"/>
      <c r="HLU719" s="146"/>
      <c r="HLV719" s="146"/>
      <c r="HLW719" s="146"/>
      <c r="HLX719" s="146"/>
      <c r="HLY719" s="146"/>
      <c r="HLZ719" s="146"/>
      <c r="HMA719" s="146"/>
      <c r="HMB719" s="146"/>
      <c r="HMC719" s="146"/>
      <c r="HMD719" s="146"/>
      <c r="HME719" s="146"/>
      <c r="HMF719" s="146"/>
      <c r="HMG719" s="146"/>
      <c r="HMH719" s="146"/>
      <c r="HMI719" s="146"/>
      <c r="HMJ719" s="146"/>
      <c r="HMK719" s="146"/>
      <c r="HML719" s="146"/>
      <c r="HMM719" s="146"/>
      <c r="HMN719" s="146"/>
      <c r="HMO719" s="146"/>
      <c r="HMP719" s="146"/>
      <c r="HMQ719" s="146"/>
      <c r="HMR719" s="146"/>
      <c r="HMS719" s="146"/>
      <c r="HMT719" s="146"/>
      <c r="HMU719" s="146"/>
      <c r="HMV719" s="146"/>
      <c r="HMW719" s="146"/>
      <c r="HMX719" s="146"/>
      <c r="HMY719" s="146"/>
      <c r="HMZ719" s="146"/>
      <c r="HNA719" s="146"/>
      <c r="HNB719" s="146"/>
      <c r="HNC719" s="146"/>
      <c r="HND719" s="146"/>
      <c r="HNE719" s="146"/>
      <c r="HNF719" s="146"/>
      <c r="HNG719" s="146"/>
      <c r="HNH719" s="146"/>
      <c r="HNI719" s="146"/>
      <c r="HNJ719" s="146"/>
      <c r="HNK719" s="146"/>
      <c r="HNL719" s="146"/>
      <c r="HNM719" s="146"/>
      <c r="HNN719" s="146"/>
      <c r="HNO719" s="146"/>
      <c r="HNP719" s="146"/>
      <c r="HNQ719" s="146"/>
      <c r="HNR719" s="146"/>
      <c r="HNS719" s="146"/>
      <c r="HNT719" s="146"/>
      <c r="HNU719" s="146"/>
      <c r="HNV719" s="146"/>
      <c r="HNW719" s="146"/>
      <c r="HNX719" s="146"/>
      <c r="HNY719" s="146"/>
      <c r="HNZ719" s="146"/>
      <c r="HOA719" s="146"/>
      <c r="HOB719" s="146"/>
      <c r="HOC719" s="146"/>
      <c r="HOD719" s="146"/>
      <c r="HOE719" s="146"/>
      <c r="HOF719" s="146"/>
      <c r="HOG719" s="146"/>
      <c r="HOH719" s="146"/>
      <c r="HOI719" s="146"/>
      <c r="HOJ719" s="146"/>
      <c r="HOK719" s="146"/>
      <c r="HOL719" s="146"/>
      <c r="HOM719" s="146"/>
      <c r="HON719" s="146"/>
      <c r="HOO719" s="146"/>
      <c r="HOP719" s="146"/>
      <c r="HOQ719" s="146"/>
      <c r="HOR719" s="146"/>
      <c r="HOS719" s="146"/>
      <c r="HOT719" s="146"/>
      <c r="HOU719" s="146"/>
      <c r="HOV719" s="146"/>
      <c r="HOW719" s="146"/>
      <c r="HOX719" s="146"/>
      <c r="HOY719" s="146"/>
      <c r="HOZ719" s="146"/>
      <c r="HPA719" s="146"/>
      <c r="HPB719" s="146"/>
      <c r="HPC719" s="146"/>
      <c r="HPD719" s="146"/>
      <c r="HPE719" s="146"/>
      <c r="HPF719" s="146"/>
      <c r="HPG719" s="146"/>
      <c r="HPH719" s="146"/>
      <c r="HPI719" s="146"/>
      <c r="HPJ719" s="146"/>
      <c r="HPK719" s="146"/>
      <c r="HPL719" s="146"/>
      <c r="HPM719" s="146"/>
      <c r="HPN719" s="146"/>
      <c r="HPO719" s="146"/>
      <c r="HPP719" s="146"/>
      <c r="HPQ719" s="146"/>
      <c r="HPR719" s="146"/>
      <c r="HPS719" s="146"/>
      <c r="HPT719" s="146"/>
      <c r="HPU719" s="146"/>
      <c r="HPV719" s="146"/>
      <c r="HPW719" s="146"/>
      <c r="HPX719" s="146"/>
      <c r="HPY719" s="146"/>
      <c r="HPZ719" s="146"/>
      <c r="HQA719" s="146"/>
      <c r="HQB719" s="146"/>
      <c r="HQC719" s="146"/>
      <c r="HQD719" s="146"/>
      <c r="HQE719" s="146"/>
      <c r="HQF719" s="146"/>
      <c r="HQG719" s="146"/>
      <c r="HQH719" s="146"/>
      <c r="HQI719" s="146"/>
      <c r="HQJ719" s="146"/>
      <c r="HQK719" s="146"/>
      <c r="HQL719" s="146"/>
      <c r="HQM719" s="146"/>
      <c r="HQN719" s="146"/>
      <c r="HQO719" s="146"/>
      <c r="HQP719" s="146"/>
      <c r="HQQ719" s="146"/>
      <c r="HQR719" s="146"/>
      <c r="HQS719" s="146"/>
      <c r="HQT719" s="146"/>
      <c r="HQU719" s="146"/>
      <c r="HQV719" s="146"/>
      <c r="HQW719" s="146"/>
      <c r="HQX719" s="146"/>
      <c r="HQY719" s="146"/>
      <c r="HQZ719" s="146"/>
      <c r="HRA719" s="146"/>
      <c r="HRB719" s="146"/>
      <c r="HRC719" s="146"/>
      <c r="HRD719" s="146"/>
      <c r="HRE719" s="146"/>
      <c r="HRF719" s="146"/>
      <c r="HRG719" s="146"/>
      <c r="HRH719" s="146"/>
      <c r="HRI719" s="146"/>
      <c r="HRJ719" s="146"/>
      <c r="HRK719" s="146"/>
      <c r="HRL719" s="146"/>
      <c r="HRM719" s="146"/>
      <c r="HRN719" s="146"/>
      <c r="HRO719" s="146"/>
      <c r="HRP719" s="146"/>
      <c r="HRQ719" s="146"/>
      <c r="HRR719" s="146"/>
      <c r="HRS719" s="146"/>
      <c r="HRT719" s="146"/>
      <c r="HRU719" s="146"/>
      <c r="HRV719" s="146"/>
      <c r="HRW719" s="146"/>
      <c r="HRX719" s="146"/>
      <c r="HRY719" s="146"/>
      <c r="HRZ719" s="146"/>
      <c r="HSA719" s="146"/>
      <c r="HSB719" s="146"/>
      <c r="HSC719" s="146"/>
      <c r="HSD719" s="146"/>
      <c r="HSE719" s="146"/>
      <c r="HSF719" s="146"/>
      <c r="HSG719" s="146"/>
      <c r="HSH719" s="146"/>
      <c r="HSI719" s="146"/>
      <c r="HSJ719" s="146"/>
      <c r="HSK719" s="146"/>
      <c r="HSL719" s="146"/>
      <c r="HSM719" s="146"/>
      <c r="HSN719" s="146"/>
      <c r="HSO719" s="146"/>
      <c r="HSP719" s="146"/>
      <c r="HSQ719" s="146"/>
      <c r="HSR719" s="146"/>
      <c r="HSS719" s="146"/>
      <c r="HST719" s="146"/>
      <c r="HSU719" s="146"/>
      <c r="HSV719" s="146"/>
      <c r="HSW719" s="146"/>
      <c r="HSX719" s="146"/>
      <c r="HSY719" s="146"/>
      <c r="HSZ719" s="146"/>
      <c r="HTA719" s="146"/>
      <c r="HTB719" s="146"/>
      <c r="HTC719" s="146"/>
      <c r="HTD719" s="146"/>
      <c r="HTE719" s="146"/>
      <c r="HTF719" s="146"/>
      <c r="HTG719" s="146"/>
      <c r="HTH719" s="146"/>
      <c r="HTI719" s="146"/>
      <c r="HTJ719" s="146"/>
      <c r="HTK719" s="146"/>
      <c r="HTL719" s="146"/>
      <c r="HTM719" s="146"/>
      <c r="HTN719" s="146"/>
      <c r="HTO719" s="146"/>
      <c r="HTP719" s="146"/>
      <c r="HTQ719" s="146"/>
      <c r="HTR719" s="146"/>
      <c r="HTS719" s="146"/>
      <c r="HTT719" s="146"/>
      <c r="HTU719" s="146"/>
      <c r="HTV719" s="146"/>
      <c r="HTW719" s="146"/>
      <c r="HTX719" s="146"/>
      <c r="HTY719" s="146"/>
      <c r="HTZ719" s="146"/>
      <c r="HUA719" s="146"/>
      <c r="HUB719" s="146"/>
      <c r="HUC719" s="146"/>
      <c r="HUD719" s="146"/>
      <c r="HUE719" s="146"/>
      <c r="HUF719" s="146"/>
      <c r="HUG719" s="146"/>
      <c r="HUH719" s="146"/>
      <c r="HUI719" s="146"/>
      <c r="HUJ719" s="146"/>
      <c r="HUK719" s="146"/>
      <c r="HUL719" s="146"/>
      <c r="HUM719" s="146"/>
      <c r="HUN719" s="146"/>
      <c r="HUO719" s="146"/>
      <c r="HUP719" s="146"/>
      <c r="HUQ719" s="146"/>
      <c r="HUR719" s="146"/>
      <c r="HUS719" s="146"/>
      <c r="HUT719" s="146"/>
      <c r="HUU719" s="146"/>
      <c r="HUV719" s="146"/>
      <c r="HUW719" s="146"/>
      <c r="HUX719" s="146"/>
      <c r="HUY719" s="146"/>
      <c r="HUZ719" s="146"/>
      <c r="HVA719" s="146"/>
      <c r="HVB719" s="146"/>
      <c r="HVC719" s="146"/>
      <c r="HVD719" s="146"/>
      <c r="HVE719" s="146"/>
      <c r="HVF719" s="146"/>
      <c r="HVG719" s="146"/>
      <c r="HVH719" s="146"/>
      <c r="HVI719" s="146"/>
      <c r="HVJ719" s="146"/>
      <c r="HVK719" s="146"/>
      <c r="HVL719" s="146"/>
      <c r="HVM719" s="146"/>
      <c r="HVN719" s="146"/>
      <c r="HVO719" s="146"/>
      <c r="HVP719" s="146"/>
      <c r="HVQ719" s="146"/>
      <c r="HVR719" s="146"/>
      <c r="HVS719" s="146"/>
      <c r="HVT719" s="146"/>
      <c r="HVU719" s="146"/>
      <c r="HVV719" s="146"/>
      <c r="HVW719" s="146"/>
      <c r="HVX719" s="146"/>
      <c r="HVY719" s="146"/>
      <c r="HVZ719" s="146"/>
      <c r="HWA719" s="146"/>
      <c r="HWB719" s="146"/>
      <c r="HWC719" s="146"/>
      <c r="HWD719" s="146"/>
      <c r="HWE719" s="146"/>
      <c r="HWF719" s="146"/>
      <c r="HWG719" s="146"/>
      <c r="HWH719" s="146"/>
      <c r="HWI719" s="146"/>
      <c r="HWJ719" s="146"/>
      <c r="HWK719" s="146"/>
      <c r="HWL719" s="146"/>
      <c r="HWM719" s="146"/>
      <c r="HWN719" s="146"/>
      <c r="HWO719" s="146"/>
      <c r="HWP719" s="146"/>
      <c r="HWQ719" s="146"/>
      <c r="HWR719" s="146"/>
      <c r="HWS719" s="146"/>
      <c r="HWT719" s="146"/>
      <c r="HWU719" s="146"/>
      <c r="HWV719" s="146"/>
      <c r="HWW719" s="146"/>
      <c r="HWX719" s="146"/>
      <c r="HWY719" s="146"/>
      <c r="HWZ719" s="146"/>
      <c r="HXA719" s="146"/>
      <c r="HXB719" s="146"/>
      <c r="HXC719" s="146"/>
      <c r="HXD719" s="146"/>
      <c r="HXE719" s="146"/>
      <c r="HXF719" s="146"/>
      <c r="HXG719" s="146"/>
      <c r="HXH719" s="146"/>
      <c r="HXI719" s="146"/>
      <c r="HXJ719" s="146"/>
      <c r="HXK719" s="146"/>
      <c r="HXL719" s="146"/>
      <c r="HXM719" s="146"/>
      <c r="HXN719" s="146"/>
      <c r="HXO719" s="146"/>
      <c r="HXP719" s="146"/>
      <c r="HXQ719" s="146"/>
      <c r="HXR719" s="146"/>
      <c r="HXS719" s="146"/>
      <c r="HXT719" s="146"/>
      <c r="HXU719" s="146"/>
      <c r="HXV719" s="146"/>
      <c r="HXW719" s="146"/>
      <c r="HXX719" s="146"/>
      <c r="HXY719" s="146"/>
      <c r="HXZ719" s="146"/>
      <c r="HYA719" s="146"/>
      <c r="HYB719" s="146"/>
      <c r="HYC719" s="146"/>
      <c r="HYD719" s="146"/>
      <c r="HYE719" s="146"/>
      <c r="HYF719" s="146"/>
      <c r="HYG719" s="146"/>
      <c r="HYH719" s="146"/>
      <c r="HYI719" s="146"/>
      <c r="HYJ719" s="146"/>
      <c r="HYK719" s="146"/>
      <c r="HYL719" s="146"/>
      <c r="HYM719" s="146"/>
      <c r="HYN719" s="146"/>
      <c r="HYO719" s="146"/>
      <c r="HYP719" s="146"/>
      <c r="HYQ719" s="146"/>
      <c r="HYR719" s="146"/>
      <c r="HYS719" s="146"/>
      <c r="HYT719" s="146"/>
      <c r="HYU719" s="146"/>
      <c r="HYV719" s="146"/>
      <c r="HYW719" s="146"/>
      <c r="HYX719" s="146"/>
      <c r="HYY719" s="146"/>
      <c r="HYZ719" s="146"/>
      <c r="HZA719" s="146"/>
      <c r="HZB719" s="146"/>
      <c r="HZC719" s="146"/>
      <c r="HZD719" s="146"/>
      <c r="HZE719" s="146"/>
      <c r="HZF719" s="146"/>
      <c r="HZG719" s="146"/>
      <c r="HZH719" s="146"/>
      <c r="HZI719" s="146"/>
      <c r="HZJ719" s="146"/>
      <c r="HZK719" s="146"/>
      <c r="HZL719" s="146"/>
      <c r="HZM719" s="146"/>
      <c r="HZN719" s="146"/>
      <c r="HZO719" s="146"/>
      <c r="HZP719" s="146"/>
      <c r="HZQ719" s="146"/>
      <c r="HZR719" s="146"/>
      <c r="HZS719" s="146"/>
      <c r="HZT719" s="146"/>
      <c r="HZU719" s="146"/>
      <c r="HZV719" s="146"/>
      <c r="HZW719" s="146"/>
      <c r="HZX719" s="146"/>
      <c r="HZY719" s="146"/>
      <c r="HZZ719" s="146"/>
      <c r="IAA719" s="146"/>
      <c r="IAB719" s="146"/>
      <c r="IAC719" s="146"/>
      <c r="IAD719" s="146"/>
      <c r="IAE719" s="146"/>
      <c r="IAF719" s="146"/>
      <c r="IAG719" s="146"/>
      <c r="IAH719" s="146"/>
      <c r="IAI719" s="146"/>
      <c r="IAJ719" s="146"/>
      <c r="IAK719" s="146"/>
      <c r="IAL719" s="146"/>
      <c r="IAM719" s="146"/>
      <c r="IAN719" s="146"/>
      <c r="IAO719" s="146"/>
      <c r="IAP719" s="146"/>
      <c r="IAQ719" s="146"/>
      <c r="IAR719" s="146"/>
      <c r="IAS719" s="146"/>
      <c r="IAT719" s="146"/>
      <c r="IAU719" s="146"/>
      <c r="IAV719" s="146"/>
      <c r="IAW719" s="146"/>
      <c r="IAX719" s="146"/>
      <c r="IAY719" s="146"/>
      <c r="IAZ719" s="146"/>
      <c r="IBA719" s="146"/>
      <c r="IBB719" s="146"/>
      <c r="IBC719" s="146"/>
      <c r="IBD719" s="146"/>
      <c r="IBE719" s="146"/>
      <c r="IBF719" s="146"/>
      <c r="IBG719" s="146"/>
      <c r="IBH719" s="146"/>
      <c r="IBI719" s="146"/>
      <c r="IBJ719" s="146"/>
      <c r="IBK719" s="146"/>
      <c r="IBL719" s="146"/>
      <c r="IBM719" s="146"/>
      <c r="IBN719" s="146"/>
      <c r="IBO719" s="146"/>
      <c r="IBP719" s="146"/>
      <c r="IBQ719" s="146"/>
      <c r="IBR719" s="146"/>
      <c r="IBS719" s="146"/>
      <c r="IBT719" s="146"/>
      <c r="IBU719" s="146"/>
      <c r="IBV719" s="146"/>
      <c r="IBW719" s="146"/>
      <c r="IBX719" s="146"/>
      <c r="IBY719" s="146"/>
      <c r="IBZ719" s="146"/>
      <c r="ICA719" s="146"/>
      <c r="ICB719" s="146"/>
      <c r="ICC719" s="146"/>
      <c r="ICD719" s="146"/>
      <c r="ICE719" s="146"/>
      <c r="ICF719" s="146"/>
      <c r="ICG719" s="146"/>
      <c r="ICH719" s="146"/>
      <c r="ICI719" s="146"/>
      <c r="ICJ719" s="146"/>
      <c r="ICK719" s="146"/>
      <c r="ICL719" s="146"/>
      <c r="ICM719" s="146"/>
      <c r="ICN719" s="146"/>
      <c r="ICO719" s="146"/>
      <c r="ICP719" s="146"/>
      <c r="ICQ719" s="146"/>
      <c r="ICR719" s="146"/>
      <c r="ICS719" s="146"/>
      <c r="ICT719" s="146"/>
      <c r="ICU719" s="146"/>
      <c r="ICV719" s="146"/>
      <c r="ICW719" s="146"/>
      <c r="ICX719" s="146"/>
      <c r="ICY719" s="146"/>
      <c r="ICZ719" s="146"/>
      <c r="IDA719" s="146"/>
      <c r="IDB719" s="146"/>
      <c r="IDC719" s="146"/>
      <c r="IDD719" s="146"/>
      <c r="IDE719" s="146"/>
      <c r="IDF719" s="146"/>
      <c r="IDG719" s="146"/>
      <c r="IDH719" s="146"/>
      <c r="IDI719" s="146"/>
      <c r="IDJ719" s="146"/>
      <c r="IDK719" s="146"/>
      <c r="IDL719" s="146"/>
      <c r="IDM719" s="146"/>
      <c r="IDN719" s="146"/>
      <c r="IDO719" s="146"/>
      <c r="IDP719" s="146"/>
      <c r="IDQ719" s="146"/>
      <c r="IDR719" s="146"/>
      <c r="IDS719" s="146"/>
      <c r="IDT719" s="146"/>
      <c r="IDU719" s="146"/>
      <c r="IDV719" s="146"/>
      <c r="IDW719" s="146"/>
      <c r="IDX719" s="146"/>
      <c r="IDY719" s="146"/>
      <c r="IDZ719" s="146"/>
      <c r="IEA719" s="146"/>
      <c r="IEB719" s="146"/>
      <c r="IEC719" s="146"/>
      <c r="IED719" s="146"/>
      <c r="IEE719" s="146"/>
      <c r="IEF719" s="146"/>
      <c r="IEG719" s="146"/>
      <c r="IEH719" s="146"/>
      <c r="IEI719" s="146"/>
      <c r="IEJ719" s="146"/>
      <c r="IEK719" s="146"/>
      <c r="IEL719" s="146"/>
      <c r="IEM719" s="146"/>
      <c r="IEN719" s="146"/>
      <c r="IEO719" s="146"/>
      <c r="IEP719" s="146"/>
      <c r="IEQ719" s="146"/>
      <c r="IER719" s="146"/>
      <c r="IES719" s="146"/>
      <c r="IET719" s="146"/>
      <c r="IEU719" s="146"/>
      <c r="IEV719" s="146"/>
      <c r="IEW719" s="146"/>
      <c r="IEX719" s="146"/>
      <c r="IEY719" s="146"/>
      <c r="IEZ719" s="146"/>
      <c r="IFA719" s="146"/>
      <c r="IFB719" s="146"/>
      <c r="IFC719" s="146"/>
      <c r="IFD719" s="146"/>
      <c r="IFE719" s="146"/>
      <c r="IFF719" s="146"/>
      <c r="IFG719" s="146"/>
      <c r="IFH719" s="146"/>
      <c r="IFI719" s="146"/>
      <c r="IFJ719" s="146"/>
      <c r="IFK719" s="146"/>
      <c r="IFL719" s="146"/>
      <c r="IFM719" s="146"/>
      <c r="IFN719" s="146"/>
      <c r="IFO719" s="146"/>
      <c r="IFP719" s="146"/>
      <c r="IFQ719" s="146"/>
      <c r="IFR719" s="146"/>
      <c r="IFS719" s="146"/>
      <c r="IFT719" s="146"/>
      <c r="IFU719" s="146"/>
      <c r="IFV719" s="146"/>
      <c r="IFW719" s="146"/>
      <c r="IFX719" s="146"/>
      <c r="IFY719" s="146"/>
      <c r="IFZ719" s="146"/>
      <c r="IGA719" s="146"/>
      <c r="IGB719" s="146"/>
      <c r="IGC719" s="146"/>
      <c r="IGD719" s="146"/>
      <c r="IGE719" s="146"/>
      <c r="IGF719" s="146"/>
      <c r="IGG719" s="146"/>
      <c r="IGH719" s="146"/>
      <c r="IGI719" s="146"/>
      <c r="IGJ719" s="146"/>
      <c r="IGK719" s="146"/>
      <c r="IGL719" s="146"/>
      <c r="IGM719" s="146"/>
      <c r="IGN719" s="146"/>
      <c r="IGO719" s="146"/>
      <c r="IGP719" s="146"/>
      <c r="IGQ719" s="146"/>
      <c r="IGR719" s="146"/>
      <c r="IGS719" s="146"/>
      <c r="IGT719" s="146"/>
      <c r="IGU719" s="146"/>
      <c r="IGV719" s="146"/>
      <c r="IGW719" s="146"/>
      <c r="IGX719" s="146"/>
      <c r="IGY719" s="146"/>
      <c r="IGZ719" s="146"/>
      <c r="IHA719" s="146"/>
      <c r="IHB719" s="146"/>
      <c r="IHC719" s="146"/>
      <c r="IHD719" s="146"/>
      <c r="IHE719" s="146"/>
      <c r="IHF719" s="146"/>
      <c r="IHG719" s="146"/>
      <c r="IHH719" s="146"/>
      <c r="IHI719" s="146"/>
      <c r="IHJ719" s="146"/>
      <c r="IHK719" s="146"/>
      <c r="IHL719" s="146"/>
      <c r="IHM719" s="146"/>
      <c r="IHN719" s="146"/>
      <c r="IHO719" s="146"/>
      <c r="IHP719" s="146"/>
      <c r="IHQ719" s="146"/>
      <c r="IHR719" s="146"/>
      <c r="IHS719" s="146"/>
      <c r="IHT719" s="146"/>
      <c r="IHU719" s="146"/>
      <c r="IHV719" s="146"/>
      <c r="IHW719" s="146"/>
      <c r="IHX719" s="146"/>
      <c r="IHY719" s="146"/>
      <c r="IHZ719" s="146"/>
      <c r="IIA719" s="146"/>
      <c r="IIB719" s="146"/>
      <c r="IIC719" s="146"/>
      <c r="IID719" s="146"/>
      <c r="IIE719" s="146"/>
      <c r="IIF719" s="146"/>
      <c r="IIG719" s="146"/>
      <c r="IIH719" s="146"/>
      <c r="III719" s="146"/>
      <c r="IIJ719" s="146"/>
      <c r="IIK719" s="146"/>
      <c r="IIL719" s="146"/>
      <c r="IIM719" s="146"/>
      <c r="IIN719" s="146"/>
      <c r="IIO719" s="146"/>
      <c r="IIP719" s="146"/>
      <c r="IIQ719" s="146"/>
      <c r="IIR719" s="146"/>
      <c r="IIS719" s="146"/>
      <c r="IIT719" s="146"/>
      <c r="IIU719" s="146"/>
      <c r="IIV719" s="146"/>
      <c r="IIW719" s="146"/>
      <c r="IIX719" s="146"/>
      <c r="IIY719" s="146"/>
      <c r="IIZ719" s="146"/>
      <c r="IJA719" s="146"/>
      <c r="IJB719" s="146"/>
      <c r="IJC719" s="146"/>
      <c r="IJD719" s="146"/>
      <c r="IJE719" s="146"/>
      <c r="IJF719" s="146"/>
      <c r="IJG719" s="146"/>
      <c r="IJH719" s="146"/>
      <c r="IJI719" s="146"/>
      <c r="IJJ719" s="146"/>
      <c r="IJK719" s="146"/>
      <c r="IJL719" s="146"/>
      <c r="IJM719" s="146"/>
      <c r="IJN719" s="146"/>
      <c r="IJO719" s="146"/>
      <c r="IJP719" s="146"/>
      <c r="IJQ719" s="146"/>
      <c r="IJR719" s="146"/>
      <c r="IJS719" s="146"/>
      <c r="IJT719" s="146"/>
      <c r="IJU719" s="146"/>
      <c r="IJV719" s="146"/>
      <c r="IJW719" s="146"/>
      <c r="IJX719" s="146"/>
      <c r="IJY719" s="146"/>
      <c r="IJZ719" s="146"/>
      <c r="IKA719" s="146"/>
      <c r="IKB719" s="146"/>
      <c r="IKC719" s="146"/>
      <c r="IKD719" s="146"/>
      <c r="IKE719" s="146"/>
      <c r="IKF719" s="146"/>
      <c r="IKG719" s="146"/>
      <c r="IKH719" s="146"/>
      <c r="IKI719" s="146"/>
      <c r="IKJ719" s="146"/>
      <c r="IKK719" s="146"/>
      <c r="IKL719" s="146"/>
      <c r="IKM719" s="146"/>
      <c r="IKN719" s="146"/>
      <c r="IKO719" s="146"/>
      <c r="IKP719" s="146"/>
      <c r="IKQ719" s="146"/>
      <c r="IKR719" s="146"/>
      <c r="IKS719" s="146"/>
      <c r="IKT719" s="146"/>
      <c r="IKU719" s="146"/>
      <c r="IKV719" s="146"/>
      <c r="IKW719" s="146"/>
      <c r="IKX719" s="146"/>
      <c r="IKY719" s="146"/>
      <c r="IKZ719" s="146"/>
      <c r="ILA719" s="146"/>
      <c r="ILB719" s="146"/>
      <c r="ILC719" s="146"/>
      <c r="ILD719" s="146"/>
      <c r="ILE719" s="146"/>
      <c r="ILF719" s="146"/>
      <c r="ILG719" s="146"/>
      <c r="ILH719" s="146"/>
      <c r="ILI719" s="146"/>
      <c r="ILJ719" s="146"/>
      <c r="ILK719" s="146"/>
      <c r="ILL719" s="146"/>
      <c r="ILM719" s="146"/>
      <c r="ILN719" s="146"/>
      <c r="ILO719" s="146"/>
      <c r="ILP719" s="146"/>
      <c r="ILQ719" s="146"/>
      <c r="ILR719" s="146"/>
      <c r="ILS719" s="146"/>
      <c r="ILT719" s="146"/>
      <c r="ILU719" s="146"/>
      <c r="ILV719" s="146"/>
      <c r="ILW719" s="146"/>
      <c r="ILX719" s="146"/>
      <c r="ILY719" s="146"/>
      <c r="ILZ719" s="146"/>
      <c r="IMA719" s="146"/>
      <c r="IMB719" s="146"/>
      <c r="IMC719" s="146"/>
      <c r="IMD719" s="146"/>
      <c r="IME719" s="146"/>
      <c r="IMF719" s="146"/>
      <c r="IMG719" s="146"/>
      <c r="IMH719" s="146"/>
      <c r="IMI719" s="146"/>
      <c r="IMJ719" s="146"/>
      <c r="IMK719" s="146"/>
      <c r="IML719" s="146"/>
      <c r="IMM719" s="146"/>
      <c r="IMN719" s="146"/>
      <c r="IMO719" s="146"/>
      <c r="IMP719" s="146"/>
      <c r="IMQ719" s="146"/>
      <c r="IMR719" s="146"/>
      <c r="IMS719" s="146"/>
      <c r="IMT719" s="146"/>
      <c r="IMU719" s="146"/>
      <c r="IMV719" s="146"/>
      <c r="IMW719" s="146"/>
      <c r="IMX719" s="146"/>
      <c r="IMY719" s="146"/>
      <c r="IMZ719" s="146"/>
      <c r="INA719" s="146"/>
      <c r="INB719" s="146"/>
      <c r="INC719" s="146"/>
      <c r="IND719" s="146"/>
      <c r="INE719" s="146"/>
      <c r="INF719" s="146"/>
      <c r="ING719" s="146"/>
      <c r="INH719" s="146"/>
      <c r="INI719" s="146"/>
      <c r="INJ719" s="146"/>
      <c r="INK719" s="146"/>
      <c r="INL719" s="146"/>
      <c r="INM719" s="146"/>
      <c r="INN719" s="146"/>
      <c r="INO719" s="146"/>
      <c r="INP719" s="146"/>
      <c r="INQ719" s="146"/>
      <c r="INR719" s="146"/>
      <c r="INS719" s="146"/>
      <c r="INT719" s="146"/>
      <c r="INU719" s="146"/>
      <c r="INV719" s="146"/>
      <c r="INW719" s="146"/>
      <c r="INX719" s="146"/>
      <c r="INY719" s="146"/>
      <c r="INZ719" s="146"/>
      <c r="IOA719" s="146"/>
      <c r="IOB719" s="146"/>
      <c r="IOC719" s="146"/>
      <c r="IOD719" s="146"/>
      <c r="IOE719" s="146"/>
      <c r="IOF719" s="146"/>
      <c r="IOG719" s="146"/>
      <c r="IOH719" s="146"/>
      <c r="IOI719" s="146"/>
      <c r="IOJ719" s="146"/>
      <c r="IOK719" s="146"/>
      <c r="IOL719" s="146"/>
      <c r="IOM719" s="146"/>
      <c r="ION719" s="146"/>
      <c r="IOO719" s="146"/>
      <c r="IOP719" s="146"/>
      <c r="IOQ719" s="146"/>
      <c r="IOR719" s="146"/>
      <c r="IOS719" s="146"/>
      <c r="IOT719" s="146"/>
      <c r="IOU719" s="146"/>
      <c r="IOV719" s="146"/>
      <c r="IOW719" s="146"/>
      <c r="IOX719" s="146"/>
      <c r="IOY719" s="146"/>
      <c r="IOZ719" s="146"/>
      <c r="IPA719" s="146"/>
      <c r="IPB719" s="146"/>
      <c r="IPC719" s="146"/>
      <c r="IPD719" s="146"/>
      <c r="IPE719" s="146"/>
      <c r="IPF719" s="146"/>
      <c r="IPG719" s="146"/>
      <c r="IPH719" s="146"/>
      <c r="IPI719" s="146"/>
      <c r="IPJ719" s="146"/>
      <c r="IPK719" s="146"/>
      <c r="IPL719" s="146"/>
      <c r="IPM719" s="146"/>
      <c r="IPN719" s="146"/>
      <c r="IPO719" s="146"/>
      <c r="IPP719" s="146"/>
      <c r="IPQ719" s="146"/>
      <c r="IPR719" s="146"/>
      <c r="IPS719" s="146"/>
      <c r="IPT719" s="146"/>
      <c r="IPU719" s="146"/>
      <c r="IPV719" s="146"/>
      <c r="IPW719" s="146"/>
      <c r="IPX719" s="146"/>
      <c r="IPY719" s="146"/>
      <c r="IPZ719" s="146"/>
      <c r="IQA719" s="146"/>
      <c r="IQB719" s="146"/>
      <c r="IQC719" s="146"/>
      <c r="IQD719" s="146"/>
      <c r="IQE719" s="146"/>
      <c r="IQF719" s="146"/>
      <c r="IQG719" s="146"/>
      <c r="IQH719" s="146"/>
      <c r="IQI719" s="146"/>
      <c r="IQJ719" s="146"/>
      <c r="IQK719" s="146"/>
      <c r="IQL719" s="146"/>
      <c r="IQM719" s="146"/>
      <c r="IQN719" s="146"/>
      <c r="IQO719" s="146"/>
      <c r="IQP719" s="146"/>
      <c r="IQQ719" s="146"/>
      <c r="IQR719" s="146"/>
      <c r="IQS719" s="146"/>
      <c r="IQT719" s="146"/>
      <c r="IQU719" s="146"/>
      <c r="IQV719" s="146"/>
      <c r="IQW719" s="146"/>
      <c r="IQX719" s="146"/>
      <c r="IQY719" s="146"/>
      <c r="IQZ719" s="146"/>
      <c r="IRA719" s="146"/>
      <c r="IRB719" s="146"/>
      <c r="IRC719" s="146"/>
      <c r="IRD719" s="146"/>
      <c r="IRE719" s="146"/>
      <c r="IRF719" s="146"/>
      <c r="IRG719" s="146"/>
      <c r="IRH719" s="146"/>
      <c r="IRI719" s="146"/>
      <c r="IRJ719" s="146"/>
      <c r="IRK719" s="146"/>
      <c r="IRL719" s="146"/>
      <c r="IRM719" s="146"/>
      <c r="IRN719" s="146"/>
      <c r="IRO719" s="146"/>
      <c r="IRP719" s="146"/>
      <c r="IRQ719" s="146"/>
      <c r="IRR719" s="146"/>
      <c r="IRS719" s="146"/>
      <c r="IRT719" s="146"/>
      <c r="IRU719" s="146"/>
      <c r="IRV719" s="146"/>
      <c r="IRW719" s="146"/>
      <c r="IRX719" s="146"/>
      <c r="IRY719" s="146"/>
      <c r="IRZ719" s="146"/>
      <c r="ISA719" s="146"/>
      <c r="ISB719" s="146"/>
      <c r="ISC719" s="146"/>
      <c r="ISD719" s="146"/>
      <c r="ISE719" s="146"/>
      <c r="ISF719" s="146"/>
      <c r="ISG719" s="146"/>
      <c r="ISH719" s="146"/>
      <c r="ISI719" s="146"/>
      <c r="ISJ719" s="146"/>
      <c r="ISK719" s="146"/>
      <c r="ISL719" s="146"/>
      <c r="ISM719" s="146"/>
      <c r="ISN719" s="146"/>
      <c r="ISO719" s="146"/>
      <c r="ISP719" s="146"/>
      <c r="ISQ719" s="146"/>
      <c r="ISR719" s="146"/>
      <c r="ISS719" s="146"/>
      <c r="IST719" s="146"/>
      <c r="ISU719" s="146"/>
      <c r="ISV719" s="146"/>
      <c r="ISW719" s="146"/>
      <c r="ISX719" s="146"/>
      <c r="ISY719" s="146"/>
      <c r="ISZ719" s="146"/>
      <c r="ITA719" s="146"/>
      <c r="ITB719" s="146"/>
      <c r="ITC719" s="146"/>
      <c r="ITD719" s="146"/>
      <c r="ITE719" s="146"/>
      <c r="ITF719" s="146"/>
      <c r="ITG719" s="146"/>
      <c r="ITH719" s="146"/>
      <c r="ITI719" s="146"/>
      <c r="ITJ719" s="146"/>
      <c r="ITK719" s="146"/>
      <c r="ITL719" s="146"/>
      <c r="ITM719" s="146"/>
      <c r="ITN719" s="146"/>
      <c r="ITO719" s="146"/>
      <c r="ITP719" s="146"/>
      <c r="ITQ719" s="146"/>
      <c r="ITR719" s="146"/>
      <c r="ITS719" s="146"/>
      <c r="ITT719" s="146"/>
      <c r="ITU719" s="146"/>
      <c r="ITV719" s="146"/>
      <c r="ITW719" s="146"/>
      <c r="ITX719" s="146"/>
      <c r="ITY719" s="146"/>
      <c r="ITZ719" s="146"/>
      <c r="IUA719" s="146"/>
      <c r="IUB719" s="146"/>
      <c r="IUC719" s="146"/>
      <c r="IUD719" s="146"/>
      <c r="IUE719" s="146"/>
      <c r="IUF719" s="146"/>
      <c r="IUG719" s="146"/>
      <c r="IUH719" s="146"/>
      <c r="IUI719" s="146"/>
      <c r="IUJ719" s="146"/>
      <c r="IUK719" s="146"/>
      <c r="IUL719" s="146"/>
      <c r="IUM719" s="146"/>
      <c r="IUN719" s="146"/>
      <c r="IUO719" s="146"/>
      <c r="IUP719" s="146"/>
      <c r="IUQ719" s="146"/>
      <c r="IUR719" s="146"/>
      <c r="IUS719" s="146"/>
      <c r="IUT719" s="146"/>
      <c r="IUU719" s="146"/>
      <c r="IUV719" s="146"/>
      <c r="IUW719" s="146"/>
      <c r="IUX719" s="146"/>
      <c r="IUY719" s="146"/>
      <c r="IUZ719" s="146"/>
      <c r="IVA719" s="146"/>
      <c r="IVB719" s="146"/>
      <c r="IVC719" s="146"/>
      <c r="IVD719" s="146"/>
      <c r="IVE719" s="146"/>
      <c r="IVF719" s="146"/>
      <c r="IVG719" s="146"/>
      <c r="IVH719" s="146"/>
      <c r="IVI719" s="146"/>
      <c r="IVJ719" s="146"/>
      <c r="IVK719" s="146"/>
      <c r="IVL719" s="146"/>
      <c r="IVM719" s="146"/>
      <c r="IVN719" s="146"/>
      <c r="IVO719" s="146"/>
      <c r="IVP719" s="146"/>
      <c r="IVQ719" s="146"/>
      <c r="IVR719" s="146"/>
      <c r="IVS719" s="146"/>
      <c r="IVT719" s="146"/>
      <c r="IVU719" s="146"/>
      <c r="IVV719" s="146"/>
      <c r="IVW719" s="146"/>
      <c r="IVX719" s="146"/>
      <c r="IVY719" s="146"/>
      <c r="IVZ719" s="146"/>
      <c r="IWA719" s="146"/>
      <c r="IWB719" s="146"/>
      <c r="IWC719" s="146"/>
      <c r="IWD719" s="146"/>
      <c r="IWE719" s="146"/>
      <c r="IWF719" s="146"/>
      <c r="IWG719" s="146"/>
      <c r="IWH719" s="146"/>
      <c r="IWI719" s="146"/>
      <c r="IWJ719" s="146"/>
      <c r="IWK719" s="146"/>
      <c r="IWL719" s="146"/>
      <c r="IWM719" s="146"/>
      <c r="IWN719" s="146"/>
      <c r="IWO719" s="146"/>
      <c r="IWP719" s="146"/>
      <c r="IWQ719" s="146"/>
      <c r="IWR719" s="146"/>
      <c r="IWS719" s="146"/>
      <c r="IWT719" s="146"/>
      <c r="IWU719" s="146"/>
      <c r="IWV719" s="146"/>
      <c r="IWW719" s="146"/>
      <c r="IWX719" s="146"/>
      <c r="IWY719" s="146"/>
      <c r="IWZ719" s="146"/>
      <c r="IXA719" s="146"/>
      <c r="IXB719" s="146"/>
      <c r="IXC719" s="146"/>
      <c r="IXD719" s="146"/>
      <c r="IXE719" s="146"/>
      <c r="IXF719" s="146"/>
      <c r="IXG719" s="146"/>
      <c r="IXH719" s="146"/>
      <c r="IXI719" s="146"/>
      <c r="IXJ719" s="146"/>
      <c r="IXK719" s="146"/>
      <c r="IXL719" s="146"/>
      <c r="IXM719" s="146"/>
      <c r="IXN719" s="146"/>
      <c r="IXO719" s="146"/>
      <c r="IXP719" s="146"/>
      <c r="IXQ719" s="146"/>
      <c r="IXR719" s="146"/>
      <c r="IXS719" s="146"/>
      <c r="IXT719" s="146"/>
      <c r="IXU719" s="146"/>
      <c r="IXV719" s="146"/>
      <c r="IXW719" s="146"/>
      <c r="IXX719" s="146"/>
      <c r="IXY719" s="146"/>
      <c r="IXZ719" s="146"/>
      <c r="IYA719" s="146"/>
      <c r="IYB719" s="146"/>
      <c r="IYC719" s="146"/>
      <c r="IYD719" s="146"/>
      <c r="IYE719" s="146"/>
      <c r="IYF719" s="146"/>
      <c r="IYG719" s="146"/>
      <c r="IYH719" s="146"/>
      <c r="IYI719" s="146"/>
      <c r="IYJ719" s="146"/>
      <c r="IYK719" s="146"/>
      <c r="IYL719" s="146"/>
      <c r="IYM719" s="146"/>
      <c r="IYN719" s="146"/>
      <c r="IYO719" s="146"/>
      <c r="IYP719" s="146"/>
      <c r="IYQ719" s="146"/>
      <c r="IYR719" s="146"/>
      <c r="IYS719" s="146"/>
      <c r="IYT719" s="146"/>
      <c r="IYU719" s="146"/>
      <c r="IYV719" s="146"/>
      <c r="IYW719" s="146"/>
      <c r="IYX719" s="146"/>
      <c r="IYY719" s="146"/>
      <c r="IYZ719" s="146"/>
      <c r="IZA719" s="146"/>
      <c r="IZB719" s="146"/>
      <c r="IZC719" s="146"/>
      <c r="IZD719" s="146"/>
      <c r="IZE719" s="146"/>
      <c r="IZF719" s="146"/>
      <c r="IZG719" s="146"/>
      <c r="IZH719" s="146"/>
      <c r="IZI719" s="146"/>
      <c r="IZJ719" s="146"/>
      <c r="IZK719" s="146"/>
      <c r="IZL719" s="146"/>
      <c r="IZM719" s="146"/>
      <c r="IZN719" s="146"/>
      <c r="IZO719" s="146"/>
      <c r="IZP719" s="146"/>
      <c r="IZQ719" s="146"/>
      <c r="IZR719" s="146"/>
      <c r="IZS719" s="146"/>
      <c r="IZT719" s="146"/>
      <c r="IZU719" s="146"/>
      <c r="IZV719" s="146"/>
      <c r="IZW719" s="146"/>
      <c r="IZX719" s="146"/>
      <c r="IZY719" s="146"/>
      <c r="IZZ719" s="146"/>
      <c r="JAA719" s="146"/>
      <c r="JAB719" s="146"/>
      <c r="JAC719" s="146"/>
      <c r="JAD719" s="146"/>
      <c r="JAE719" s="146"/>
      <c r="JAF719" s="146"/>
      <c r="JAG719" s="146"/>
      <c r="JAH719" s="146"/>
      <c r="JAI719" s="146"/>
      <c r="JAJ719" s="146"/>
      <c r="JAK719" s="146"/>
      <c r="JAL719" s="146"/>
      <c r="JAM719" s="146"/>
      <c r="JAN719" s="146"/>
      <c r="JAO719" s="146"/>
      <c r="JAP719" s="146"/>
      <c r="JAQ719" s="146"/>
      <c r="JAR719" s="146"/>
      <c r="JAS719" s="146"/>
      <c r="JAT719" s="146"/>
      <c r="JAU719" s="146"/>
      <c r="JAV719" s="146"/>
      <c r="JAW719" s="146"/>
      <c r="JAX719" s="146"/>
      <c r="JAY719" s="146"/>
      <c r="JAZ719" s="146"/>
      <c r="JBA719" s="146"/>
      <c r="JBB719" s="146"/>
      <c r="JBC719" s="146"/>
      <c r="JBD719" s="146"/>
      <c r="JBE719" s="146"/>
      <c r="JBF719" s="146"/>
      <c r="JBG719" s="146"/>
      <c r="JBH719" s="146"/>
      <c r="JBI719" s="146"/>
      <c r="JBJ719" s="146"/>
      <c r="JBK719" s="146"/>
      <c r="JBL719" s="146"/>
      <c r="JBM719" s="146"/>
      <c r="JBN719" s="146"/>
      <c r="JBO719" s="146"/>
      <c r="JBP719" s="146"/>
      <c r="JBQ719" s="146"/>
      <c r="JBR719" s="146"/>
      <c r="JBS719" s="146"/>
      <c r="JBT719" s="146"/>
      <c r="JBU719" s="146"/>
      <c r="JBV719" s="146"/>
      <c r="JBW719" s="146"/>
      <c r="JBX719" s="146"/>
      <c r="JBY719" s="146"/>
      <c r="JBZ719" s="146"/>
      <c r="JCA719" s="146"/>
      <c r="JCB719" s="146"/>
      <c r="JCC719" s="146"/>
      <c r="JCD719" s="146"/>
      <c r="JCE719" s="146"/>
      <c r="JCF719" s="146"/>
      <c r="JCG719" s="146"/>
      <c r="JCH719" s="146"/>
      <c r="JCI719" s="146"/>
      <c r="JCJ719" s="146"/>
      <c r="JCK719" s="146"/>
      <c r="JCL719" s="146"/>
      <c r="JCM719" s="146"/>
      <c r="JCN719" s="146"/>
      <c r="JCO719" s="146"/>
      <c r="JCP719" s="146"/>
      <c r="JCQ719" s="146"/>
      <c r="JCR719" s="146"/>
      <c r="JCS719" s="146"/>
      <c r="JCT719" s="146"/>
      <c r="JCU719" s="146"/>
      <c r="JCV719" s="146"/>
      <c r="JCW719" s="146"/>
      <c r="JCX719" s="146"/>
      <c r="JCY719" s="146"/>
      <c r="JCZ719" s="146"/>
      <c r="JDA719" s="146"/>
      <c r="JDB719" s="146"/>
      <c r="JDC719" s="146"/>
      <c r="JDD719" s="146"/>
      <c r="JDE719" s="146"/>
      <c r="JDF719" s="146"/>
      <c r="JDG719" s="146"/>
      <c r="JDH719" s="146"/>
      <c r="JDI719" s="146"/>
      <c r="JDJ719" s="146"/>
      <c r="JDK719" s="146"/>
      <c r="JDL719" s="146"/>
      <c r="JDM719" s="146"/>
      <c r="JDN719" s="146"/>
      <c r="JDO719" s="146"/>
      <c r="JDP719" s="146"/>
      <c r="JDQ719" s="146"/>
      <c r="JDR719" s="146"/>
      <c r="JDS719" s="146"/>
      <c r="JDT719" s="146"/>
      <c r="JDU719" s="146"/>
      <c r="JDV719" s="146"/>
      <c r="JDW719" s="146"/>
      <c r="JDX719" s="146"/>
      <c r="JDY719" s="146"/>
      <c r="JDZ719" s="146"/>
      <c r="JEA719" s="146"/>
      <c r="JEB719" s="146"/>
      <c r="JEC719" s="146"/>
      <c r="JED719" s="146"/>
      <c r="JEE719" s="146"/>
      <c r="JEF719" s="146"/>
      <c r="JEG719" s="146"/>
      <c r="JEH719" s="146"/>
      <c r="JEI719" s="146"/>
      <c r="JEJ719" s="146"/>
      <c r="JEK719" s="146"/>
      <c r="JEL719" s="146"/>
      <c r="JEM719" s="146"/>
      <c r="JEN719" s="146"/>
      <c r="JEO719" s="146"/>
      <c r="JEP719" s="146"/>
      <c r="JEQ719" s="146"/>
      <c r="JER719" s="146"/>
      <c r="JES719" s="146"/>
      <c r="JET719" s="146"/>
      <c r="JEU719" s="146"/>
      <c r="JEV719" s="146"/>
      <c r="JEW719" s="146"/>
      <c r="JEX719" s="146"/>
      <c r="JEY719" s="146"/>
      <c r="JEZ719" s="146"/>
      <c r="JFA719" s="146"/>
      <c r="JFB719" s="146"/>
      <c r="JFC719" s="146"/>
      <c r="JFD719" s="146"/>
      <c r="JFE719" s="146"/>
      <c r="JFF719" s="146"/>
      <c r="JFG719" s="146"/>
      <c r="JFH719" s="146"/>
      <c r="JFI719" s="146"/>
      <c r="JFJ719" s="146"/>
      <c r="JFK719" s="146"/>
      <c r="JFL719" s="146"/>
      <c r="JFM719" s="146"/>
      <c r="JFN719" s="146"/>
      <c r="JFO719" s="146"/>
      <c r="JFP719" s="146"/>
      <c r="JFQ719" s="146"/>
      <c r="JFR719" s="146"/>
      <c r="JFS719" s="146"/>
      <c r="JFT719" s="146"/>
      <c r="JFU719" s="146"/>
      <c r="JFV719" s="146"/>
      <c r="JFW719" s="146"/>
      <c r="JFX719" s="146"/>
      <c r="JFY719" s="146"/>
      <c r="JFZ719" s="146"/>
      <c r="JGA719" s="146"/>
      <c r="JGB719" s="146"/>
      <c r="JGC719" s="146"/>
      <c r="JGD719" s="146"/>
      <c r="JGE719" s="146"/>
      <c r="JGF719" s="146"/>
      <c r="JGG719" s="146"/>
      <c r="JGH719" s="146"/>
      <c r="JGI719" s="146"/>
      <c r="JGJ719" s="146"/>
      <c r="JGK719" s="146"/>
      <c r="JGL719" s="146"/>
      <c r="JGM719" s="146"/>
      <c r="JGN719" s="146"/>
      <c r="JGO719" s="146"/>
      <c r="JGP719" s="146"/>
      <c r="JGQ719" s="146"/>
      <c r="JGR719" s="146"/>
      <c r="JGS719" s="146"/>
      <c r="JGT719" s="146"/>
      <c r="JGU719" s="146"/>
      <c r="JGV719" s="146"/>
      <c r="JGW719" s="146"/>
      <c r="JGX719" s="146"/>
      <c r="JGY719" s="146"/>
      <c r="JGZ719" s="146"/>
      <c r="JHA719" s="146"/>
      <c r="JHB719" s="146"/>
      <c r="JHC719" s="146"/>
      <c r="JHD719" s="146"/>
      <c r="JHE719" s="146"/>
      <c r="JHF719" s="146"/>
      <c r="JHG719" s="146"/>
      <c r="JHH719" s="146"/>
      <c r="JHI719" s="146"/>
      <c r="JHJ719" s="146"/>
      <c r="JHK719" s="146"/>
      <c r="JHL719" s="146"/>
      <c r="JHM719" s="146"/>
      <c r="JHN719" s="146"/>
      <c r="JHO719" s="146"/>
      <c r="JHP719" s="146"/>
      <c r="JHQ719" s="146"/>
      <c r="JHR719" s="146"/>
      <c r="JHS719" s="146"/>
      <c r="JHT719" s="146"/>
      <c r="JHU719" s="146"/>
      <c r="JHV719" s="146"/>
      <c r="JHW719" s="146"/>
      <c r="JHX719" s="146"/>
      <c r="JHY719" s="146"/>
      <c r="JHZ719" s="146"/>
      <c r="JIA719" s="146"/>
      <c r="JIB719" s="146"/>
      <c r="JIC719" s="146"/>
      <c r="JID719" s="146"/>
      <c r="JIE719" s="146"/>
      <c r="JIF719" s="146"/>
      <c r="JIG719" s="146"/>
      <c r="JIH719" s="146"/>
      <c r="JII719" s="146"/>
      <c r="JIJ719" s="146"/>
      <c r="JIK719" s="146"/>
      <c r="JIL719" s="146"/>
      <c r="JIM719" s="146"/>
      <c r="JIN719" s="146"/>
      <c r="JIO719" s="146"/>
      <c r="JIP719" s="146"/>
      <c r="JIQ719" s="146"/>
      <c r="JIR719" s="146"/>
      <c r="JIS719" s="146"/>
      <c r="JIT719" s="146"/>
      <c r="JIU719" s="146"/>
      <c r="JIV719" s="146"/>
      <c r="JIW719" s="146"/>
      <c r="JIX719" s="146"/>
      <c r="JIY719" s="146"/>
      <c r="JIZ719" s="146"/>
      <c r="JJA719" s="146"/>
      <c r="JJB719" s="146"/>
      <c r="JJC719" s="146"/>
      <c r="JJD719" s="146"/>
      <c r="JJE719" s="146"/>
      <c r="JJF719" s="146"/>
      <c r="JJG719" s="146"/>
      <c r="JJH719" s="146"/>
      <c r="JJI719" s="146"/>
      <c r="JJJ719" s="146"/>
      <c r="JJK719" s="146"/>
      <c r="JJL719" s="146"/>
      <c r="JJM719" s="146"/>
      <c r="JJN719" s="146"/>
      <c r="JJO719" s="146"/>
      <c r="JJP719" s="146"/>
      <c r="JJQ719" s="146"/>
      <c r="JJR719" s="146"/>
      <c r="JJS719" s="146"/>
      <c r="JJT719" s="146"/>
      <c r="JJU719" s="146"/>
      <c r="JJV719" s="146"/>
      <c r="JJW719" s="146"/>
      <c r="JJX719" s="146"/>
      <c r="JJY719" s="146"/>
      <c r="JJZ719" s="146"/>
      <c r="JKA719" s="146"/>
      <c r="JKB719" s="146"/>
      <c r="JKC719" s="146"/>
      <c r="JKD719" s="146"/>
      <c r="JKE719" s="146"/>
      <c r="JKF719" s="146"/>
      <c r="JKG719" s="146"/>
      <c r="JKH719" s="146"/>
      <c r="JKI719" s="146"/>
      <c r="JKJ719" s="146"/>
      <c r="JKK719" s="146"/>
      <c r="JKL719" s="146"/>
      <c r="JKM719" s="146"/>
      <c r="JKN719" s="146"/>
      <c r="JKO719" s="146"/>
      <c r="JKP719" s="146"/>
      <c r="JKQ719" s="146"/>
      <c r="JKR719" s="146"/>
      <c r="JKS719" s="146"/>
      <c r="JKT719" s="146"/>
      <c r="JKU719" s="146"/>
      <c r="JKV719" s="146"/>
      <c r="JKW719" s="146"/>
      <c r="JKX719" s="146"/>
      <c r="JKY719" s="146"/>
      <c r="JKZ719" s="146"/>
      <c r="JLA719" s="146"/>
      <c r="JLB719" s="146"/>
      <c r="JLC719" s="146"/>
      <c r="JLD719" s="146"/>
      <c r="JLE719" s="146"/>
      <c r="JLF719" s="146"/>
      <c r="JLG719" s="146"/>
      <c r="JLH719" s="146"/>
      <c r="JLI719" s="146"/>
      <c r="JLJ719" s="146"/>
      <c r="JLK719" s="146"/>
      <c r="JLL719" s="146"/>
      <c r="JLM719" s="146"/>
      <c r="JLN719" s="146"/>
      <c r="JLO719" s="146"/>
      <c r="JLP719" s="146"/>
      <c r="JLQ719" s="146"/>
      <c r="JLR719" s="146"/>
      <c r="JLS719" s="146"/>
      <c r="JLT719" s="146"/>
      <c r="JLU719" s="146"/>
      <c r="JLV719" s="146"/>
      <c r="JLW719" s="146"/>
      <c r="JLX719" s="146"/>
      <c r="JLY719" s="146"/>
      <c r="JLZ719" s="146"/>
      <c r="JMA719" s="146"/>
      <c r="JMB719" s="146"/>
      <c r="JMC719" s="146"/>
      <c r="JMD719" s="146"/>
      <c r="JME719" s="146"/>
      <c r="JMF719" s="146"/>
      <c r="JMG719" s="146"/>
      <c r="JMH719" s="146"/>
      <c r="JMI719" s="146"/>
      <c r="JMJ719" s="146"/>
      <c r="JMK719" s="146"/>
      <c r="JML719" s="146"/>
      <c r="JMM719" s="146"/>
      <c r="JMN719" s="146"/>
      <c r="JMO719" s="146"/>
      <c r="JMP719" s="146"/>
      <c r="JMQ719" s="146"/>
      <c r="JMR719" s="146"/>
      <c r="JMS719" s="146"/>
      <c r="JMT719" s="146"/>
      <c r="JMU719" s="146"/>
      <c r="JMV719" s="146"/>
      <c r="JMW719" s="146"/>
      <c r="JMX719" s="146"/>
      <c r="JMY719" s="146"/>
      <c r="JMZ719" s="146"/>
      <c r="JNA719" s="146"/>
      <c r="JNB719" s="146"/>
      <c r="JNC719" s="146"/>
      <c r="JND719" s="146"/>
      <c r="JNE719" s="146"/>
      <c r="JNF719" s="146"/>
      <c r="JNG719" s="146"/>
      <c r="JNH719" s="146"/>
      <c r="JNI719" s="146"/>
      <c r="JNJ719" s="146"/>
      <c r="JNK719" s="146"/>
      <c r="JNL719" s="146"/>
      <c r="JNM719" s="146"/>
      <c r="JNN719" s="146"/>
      <c r="JNO719" s="146"/>
      <c r="JNP719" s="146"/>
      <c r="JNQ719" s="146"/>
      <c r="JNR719" s="146"/>
      <c r="JNS719" s="146"/>
      <c r="JNT719" s="146"/>
      <c r="JNU719" s="146"/>
      <c r="JNV719" s="146"/>
      <c r="JNW719" s="146"/>
      <c r="JNX719" s="146"/>
      <c r="JNY719" s="146"/>
      <c r="JNZ719" s="146"/>
      <c r="JOA719" s="146"/>
      <c r="JOB719" s="146"/>
      <c r="JOC719" s="146"/>
      <c r="JOD719" s="146"/>
      <c r="JOE719" s="146"/>
      <c r="JOF719" s="146"/>
      <c r="JOG719" s="146"/>
      <c r="JOH719" s="146"/>
      <c r="JOI719" s="146"/>
      <c r="JOJ719" s="146"/>
      <c r="JOK719" s="146"/>
      <c r="JOL719" s="146"/>
      <c r="JOM719" s="146"/>
      <c r="JON719" s="146"/>
      <c r="JOO719" s="146"/>
      <c r="JOP719" s="146"/>
      <c r="JOQ719" s="146"/>
      <c r="JOR719" s="146"/>
      <c r="JOS719" s="146"/>
      <c r="JOT719" s="146"/>
      <c r="JOU719" s="146"/>
      <c r="JOV719" s="146"/>
      <c r="JOW719" s="146"/>
      <c r="JOX719" s="146"/>
      <c r="JOY719" s="146"/>
      <c r="JOZ719" s="146"/>
      <c r="JPA719" s="146"/>
      <c r="JPB719" s="146"/>
      <c r="JPC719" s="146"/>
      <c r="JPD719" s="146"/>
      <c r="JPE719" s="146"/>
      <c r="JPF719" s="146"/>
      <c r="JPG719" s="146"/>
      <c r="JPH719" s="146"/>
      <c r="JPI719" s="146"/>
      <c r="JPJ719" s="146"/>
      <c r="JPK719" s="146"/>
      <c r="JPL719" s="146"/>
      <c r="JPM719" s="146"/>
      <c r="JPN719" s="146"/>
      <c r="JPO719" s="146"/>
      <c r="JPP719" s="146"/>
      <c r="JPQ719" s="146"/>
      <c r="JPR719" s="146"/>
      <c r="JPS719" s="146"/>
      <c r="JPT719" s="146"/>
      <c r="JPU719" s="146"/>
      <c r="JPV719" s="146"/>
      <c r="JPW719" s="146"/>
      <c r="JPX719" s="146"/>
      <c r="JPY719" s="146"/>
      <c r="JPZ719" s="146"/>
      <c r="JQA719" s="146"/>
      <c r="JQB719" s="146"/>
      <c r="JQC719" s="146"/>
      <c r="JQD719" s="146"/>
      <c r="JQE719" s="146"/>
      <c r="JQF719" s="146"/>
      <c r="JQG719" s="146"/>
      <c r="JQH719" s="146"/>
      <c r="JQI719" s="146"/>
      <c r="JQJ719" s="146"/>
      <c r="JQK719" s="146"/>
      <c r="JQL719" s="146"/>
      <c r="JQM719" s="146"/>
      <c r="JQN719" s="146"/>
      <c r="JQO719" s="146"/>
      <c r="JQP719" s="146"/>
      <c r="JQQ719" s="146"/>
      <c r="JQR719" s="146"/>
      <c r="JQS719" s="146"/>
      <c r="JQT719" s="146"/>
      <c r="JQU719" s="146"/>
      <c r="JQV719" s="146"/>
      <c r="JQW719" s="146"/>
      <c r="JQX719" s="146"/>
      <c r="JQY719" s="146"/>
      <c r="JQZ719" s="146"/>
      <c r="JRA719" s="146"/>
      <c r="JRB719" s="146"/>
      <c r="JRC719" s="146"/>
      <c r="JRD719" s="146"/>
      <c r="JRE719" s="146"/>
      <c r="JRF719" s="146"/>
      <c r="JRG719" s="146"/>
      <c r="JRH719" s="146"/>
      <c r="JRI719" s="146"/>
      <c r="JRJ719" s="146"/>
      <c r="JRK719" s="146"/>
      <c r="JRL719" s="146"/>
      <c r="JRM719" s="146"/>
      <c r="JRN719" s="146"/>
      <c r="JRO719" s="146"/>
      <c r="JRP719" s="146"/>
      <c r="JRQ719" s="146"/>
      <c r="JRR719" s="146"/>
      <c r="JRS719" s="146"/>
      <c r="JRT719" s="146"/>
      <c r="JRU719" s="146"/>
      <c r="JRV719" s="146"/>
      <c r="JRW719" s="146"/>
      <c r="JRX719" s="146"/>
      <c r="JRY719" s="146"/>
      <c r="JRZ719" s="146"/>
      <c r="JSA719" s="146"/>
      <c r="JSB719" s="146"/>
      <c r="JSC719" s="146"/>
      <c r="JSD719" s="146"/>
      <c r="JSE719" s="146"/>
      <c r="JSF719" s="146"/>
      <c r="JSG719" s="146"/>
      <c r="JSH719" s="146"/>
      <c r="JSI719" s="146"/>
      <c r="JSJ719" s="146"/>
      <c r="JSK719" s="146"/>
      <c r="JSL719" s="146"/>
      <c r="JSM719" s="146"/>
      <c r="JSN719" s="146"/>
      <c r="JSO719" s="146"/>
      <c r="JSP719" s="146"/>
      <c r="JSQ719" s="146"/>
      <c r="JSR719" s="146"/>
      <c r="JSS719" s="146"/>
      <c r="JST719" s="146"/>
      <c r="JSU719" s="146"/>
      <c r="JSV719" s="146"/>
      <c r="JSW719" s="146"/>
      <c r="JSX719" s="146"/>
      <c r="JSY719" s="146"/>
      <c r="JSZ719" s="146"/>
      <c r="JTA719" s="146"/>
      <c r="JTB719" s="146"/>
      <c r="JTC719" s="146"/>
      <c r="JTD719" s="146"/>
      <c r="JTE719" s="146"/>
      <c r="JTF719" s="146"/>
      <c r="JTG719" s="146"/>
      <c r="JTH719" s="146"/>
      <c r="JTI719" s="146"/>
      <c r="JTJ719" s="146"/>
      <c r="JTK719" s="146"/>
      <c r="JTL719" s="146"/>
      <c r="JTM719" s="146"/>
      <c r="JTN719" s="146"/>
      <c r="JTO719" s="146"/>
      <c r="JTP719" s="146"/>
      <c r="JTQ719" s="146"/>
      <c r="JTR719" s="146"/>
      <c r="JTS719" s="146"/>
      <c r="JTT719" s="146"/>
      <c r="JTU719" s="146"/>
      <c r="JTV719" s="146"/>
      <c r="JTW719" s="146"/>
      <c r="JTX719" s="146"/>
      <c r="JTY719" s="146"/>
      <c r="JTZ719" s="146"/>
      <c r="JUA719" s="146"/>
      <c r="JUB719" s="146"/>
      <c r="JUC719" s="146"/>
      <c r="JUD719" s="146"/>
      <c r="JUE719" s="146"/>
      <c r="JUF719" s="146"/>
      <c r="JUG719" s="146"/>
      <c r="JUH719" s="146"/>
      <c r="JUI719" s="146"/>
      <c r="JUJ719" s="146"/>
      <c r="JUK719" s="146"/>
      <c r="JUL719" s="146"/>
      <c r="JUM719" s="146"/>
      <c r="JUN719" s="146"/>
      <c r="JUO719" s="146"/>
      <c r="JUP719" s="146"/>
      <c r="JUQ719" s="146"/>
      <c r="JUR719" s="146"/>
      <c r="JUS719" s="146"/>
      <c r="JUT719" s="146"/>
      <c r="JUU719" s="146"/>
      <c r="JUV719" s="146"/>
      <c r="JUW719" s="146"/>
      <c r="JUX719" s="146"/>
      <c r="JUY719" s="146"/>
      <c r="JUZ719" s="146"/>
      <c r="JVA719" s="146"/>
      <c r="JVB719" s="146"/>
      <c r="JVC719" s="146"/>
      <c r="JVD719" s="146"/>
      <c r="JVE719" s="146"/>
      <c r="JVF719" s="146"/>
      <c r="JVG719" s="146"/>
      <c r="JVH719" s="146"/>
      <c r="JVI719" s="146"/>
      <c r="JVJ719" s="146"/>
      <c r="JVK719" s="146"/>
      <c r="JVL719" s="146"/>
      <c r="JVM719" s="146"/>
      <c r="JVN719" s="146"/>
      <c r="JVO719" s="146"/>
      <c r="JVP719" s="146"/>
      <c r="JVQ719" s="146"/>
      <c r="JVR719" s="146"/>
      <c r="JVS719" s="146"/>
      <c r="JVT719" s="146"/>
      <c r="JVU719" s="146"/>
      <c r="JVV719" s="146"/>
      <c r="JVW719" s="146"/>
      <c r="JVX719" s="146"/>
      <c r="JVY719" s="146"/>
      <c r="JVZ719" s="146"/>
      <c r="JWA719" s="146"/>
      <c r="JWB719" s="146"/>
      <c r="JWC719" s="146"/>
      <c r="JWD719" s="146"/>
      <c r="JWE719" s="146"/>
      <c r="JWF719" s="146"/>
      <c r="JWG719" s="146"/>
      <c r="JWH719" s="146"/>
      <c r="JWI719" s="146"/>
      <c r="JWJ719" s="146"/>
      <c r="JWK719" s="146"/>
      <c r="JWL719" s="146"/>
      <c r="JWM719" s="146"/>
      <c r="JWN719" s="146"/>
      <c r="JWO719" s="146"/>
      <c r="JWP719" s="146"/>
      <c r="JWQ719" s="146"/>
      <c r="JWR719" s="146"/>
      <c r="JWS719" s="146"/>
      <c r="JWT719" s="146"/>
      <c r="JWU719" s="146"/>
      <c r="JWV719" s="146"/>
      <c r="JWW719" s="146"/>
      <c r="JWX719" s="146"/>
      <c r="JWY719" s="146"/>
      <c r="JWZ719" s="146"/>
      <c r="JXA719" s="146"/>
      <c r="JXB719" s="146"/>
      <c r="JXC719" s="146"/>
      <c r="JXD719" s="146"/>
      <c r="JXE719" s="146"/>
      <c r="JXF719" s="146"/>
      <c r="JXG719" s="146"/>
      <c r="JXH719" s="146"/>
      <c r="JXI719" s="146"/>
      <c r="JXJ719" s="146"/>
      <c r="JXK719" s="146"/>
      <c r="JXL719" s="146"/>
      <c r="JXM719" s="146"/>
      <c r="JXN719" s="146"/>
      <c r="JXO719" s="146"/>
      <c r="JXP719" s="146"/>
      <c r="JXQ719" s="146"/>
      <c r="JXR719" s="146"/>
      <c r="JXS719" s="146"/>
      <c r="JXT719" s="146"/>
      <c r="JXU719" s="146"/>
      <c r="JXV719" s="146"/>
      <c r="JXW719" s="146"/>
      <c r="JXX719" s="146"/>
      <c r="JXY719" s="146"/>
      <c r="JXZ719" s="146"/>
      <c r="JYA719" s="146"/>
      <c r="JYB719" s="146"/>
      <c r="JYC719" s="146"/>
      <c r="JYD719" s="146"/>
      <c r="JYE719" s="146"/>
      <c r="JYF719" s="146"/>
      <c r="JYG719" s="146"/>
      <c r="JYH719" s="146"/>
      <c r="JYI719" s="146"/>
      <c r="JYJ719" s="146"/>
      <c r="JYK719" s="146"/>
      <c r="JYL719" s="146"/>
      <c r="JYM719" s="146"/>
      <c r="JYN719" s="146"/>
      <c r="JYO719" s="146"/>
      <c r="JYP719" s="146"/>
      <c r="JYQ719" s="146"/>
      <c r="JYR719" s="146"/>
      <c r="JYS719" s="146"/>
      <c r="JYT719" s="146"/>
      <c r="JYU719" s="146"/>
      <c r="JYV719" s="146"/>
      <c r="JYW719" s="146"/>
      <c r="JYX719" s="146"/>
      <c r="JYY719" s="146"/>
      <c r="JYZ719" s="146"/>
      <c r="JZA719" s="146"/>
      <c r="JZB719" s="146"/>
      <c r="JZC719" s="146"/>
      <c r="JZD719" s="146"/>
      <c r="JZE719" s="146"/>
      <c r="JZF719" s="146"/>
      <c r="JZG719" s="146"/>
      <c r="JZH719" s="146"/>
      <c r="JZI719" s="146"/>
      <c r="JZJ719" s="146"/>
      <c r="JZK719" s="146"/>
      <c r="JZL719" s="146"/>
      <c r="JZM719" s="146"/>
      <c r="JZN719" s="146"/>
      <c r="JZO719" s="146"/>
      <c r="JZP719" s="146"/>
      <c r="JZQ719" s="146"/>
      <c r="JZR719" s="146"/>
      <c r="JZS719" s="146"/>
      <c r="JZT719" s="146"/>
      <c r="JZU719" s="146"/>
      <c r="JZV719" s="146"/>
      <c r="JZW719" s="146"/>
      <c r="JZX719" s="146"/>
      <c r="JZY719" s="146"/>
      <c r="JZZ719" s="146"/>
      <c r="KAA719" s="146"/>
      <c r="KAB719" s="146"/>
      <c r="KAC719" s="146"/>
      <c r="KAD719" s="146"/>
      <c r="KAE719" s="146"/>
      <c r="KAF719" s="146"/>
      <c r="KAG719" s="146"/>
      <c r="KAH719" s="146"/>
      <c r="KAI719" s="146"/>
      <c r="KAJ719" s="146"/>
      <c r="KAK719" s="146"/>
      <c r="KAL719" s="146"/>
      <c r="KAM719" s="146"/>
      <c r="KAN719" s="146"/>
      <c r="KAO719" s="146"/>
      <c r="KAP719" s="146"/>
      <c r="KAQ719" s="146"/>
      <c r="KAR719" s="146"/>
      <c r="KAS719" s="146"/>
      <c r="KAT719" s="146"/>
      <c r="KAU719" s="146"/>
      <c r="KAV719" s="146"/>
      <c r="KAW719" s="146"/>
      <c r="KAX719" s="146"/>
      <c r="KAY719" s="146"/>
      <c r="KAZ719" s="146"/>
      <c r="KBA719" s="146"/>
      <c r="KBB719" s="146"/>
      <c r="KBC719" s="146"/>
      <c r="KBD719" s="146"/>
      <c r="KBE719" s="146"/>
      <c r="KBF719" s="146"/>
      <c r="KBG719" s="146"/>
      <c r="KBH719" s="146"/>
      <c r="KBI719" s="146"/>
      <c r="KBJ719" s="146"/>
      <c r="KBK719" s="146"/>
      <c r="KBL719" s="146"/>
      <c r="KBM719" s="146"/>
      <c r="KBN719" s="146"/>
      <c r="KBO719" s="146"/>
      <c r="KBP719" s="146"/>
      <c r="KBQ719" s="146"/>
      <c r="KBR719" s="146"/>
      <c r="KBS719" s="146"/>
      <c r="KBT719" s="146"/>
      <c r="KBU719" s="146"/>
      <c r="KBV719" s="146"/>
      <c r="KBW719" s="146"/>
      <c r="KBX719" s="146"/>
      <c r="KBY719" s="146"/>
      <c r="KBZ719" s="146"/>
      <c r="KCA719" s="146"/>
      <c r="KCB719" s="146"/>
      <c r="KCC719" s="146"/>
      <c r="KCD719" s="146"/>
      <c r="KCE719" s="146"/>
      <c r="KCF719" s="146"/>
      <c r="KCG719" s="146"/>
      <c r="KCH719" s="146"/>
      <c r="KCI719" s="146"/>
      <c r="KCJ719" s="146"/>
      <c r="KCK719" s="146"/>
      <c r="KCL719" s="146"/>
      <c r="KCM719" s="146"/>
      <c r="KCN719" s="146"/>
      <c r="KCO719" s="146"/>
      <c r="KCP719" s="146"/>
      <c r="KCQ719" s="146"/>
      <c r="KCR719" s="146"/>
      <c r="KCS719" s="146"/>
      <c r="KCT719" s="146"/>
      <c r="KCU719" s="146"/>
      <c r="KCV719" s="146"/>
      <c r="KCW719" s="146"/>
      <c r="KCX719" s="146"/>
      <c r="KCY719" s="146"/>
      <c r="KCZ719" s="146"/>
      <c r="KDA719" s="146"/>
      <c r="KDB719" s="146"/>
      <c r="KDC719" s="146"/>
      <c r="KDD719" s="146"/>
      <c r="KDE719" s="146"/>
      <c r="KDF719" s="146"/>
      <c r="KDG719" s="146"/>
      <c r="KDH719" s="146"/>
      <c r="KDI719" s="146"/>
      <c r="KDJ719" s="146"/>
      <c r="KDK719" s="146"/>
      <c r="KDL719" s="146"/>
      <c r="KDM719" s="146"/>
      <c r="KDN719" s="146"/>
      <c r="KDO719" s="146"/>
      <c r="KDP719" s="146"/>
      <c r="KDQ719" s="146"/>
      <c r="KDR719" s="146"/>
      <c r="KDS719" s="146"/>
      <c r="KDT719" s="146"/>
      <c r="KDU719" s="146"/>
      <c r="KDV719" s="146"/>
      <c r="KDW719" s="146"/>
      <c r="KDX719" s="146"/>
      <c r="KDY719" s="146"/>
      <c r="KDZ719" s="146"/>
      <c r="KEA719" s="146"/>
      <c r="KEB719" s="146"/>
      <c r="KEC719" s="146"/>
      <c r="KED719" s="146"/>
      <c r="KEE719" s="146"/>
      <c r="KEF719" s="146"/>
      <c r="KEG719" s="146"/>
      <c r="KEH719" s="146"/>
      <c r="KEI719" s="146"/>
      <c r="KEJ719" s="146"/>
      <c r="KEK719" s="146"/>
      <c r="KEL719" s="146"/>
      <c r="KEM719" s="146"/>
      <c r="KEN719" s="146"/>
      <c r="KEO719" s="146"/>
      <c r="KEP719" s="146"/>
      <c r="KEQ719" s="146"/>
      <c r="KER719" s="146"/>
      <c r="KES719" s="146"/>
      <c r="KET719" s="146"/>
      <c r="KEU719" s="146"/>
      <c r="KEV719" s="146"/>
      <c r="KEW719" s="146"/>
      <c r="KEX719" s="146"/>
      <c r="KEY719" s="146"/>
      <c r="KEZ719" s="146"/>
      <c r="KFA719" s="146"/>
      <c r="KFB719" s="146"/>
      <c r="KFC719" s="146"/>
      <c r="KFD719" s="146"/>
      <c r="KFE719" s="146"/>
      <c r="KFF719" s="146"/>
      <c r="KFG719" s="146"/>
      <c r="KFH719" s="146"/>
      <c r="KFI719" s="146"/>
      <c r="KFJ719" s="146"/>
      <c r="KFK719" s="146"/>
      <c r="KFL719" s="146"/>
      <c r="KFM719" s="146"/>
      <c r="KFN719" s="146"/>
      <c r="KFO719" s="146"/>
      <c r="KFP719" s="146"/>
      <c r="KFQ719" s="146"/>
      <c r="KFR719" s="146"/>
      <c r="KFS719" s="146"/>
      <c r="KFT719" s="146"/>
      <c r="KFU719" s="146"/>
      <c r="KFV719" s="146"/>
      <c r="KFW719" s="146"/>
      <c r="KFX719" s="146"/>
      <c r="KFY719" s="146"/>
      <c r="KFZ719" s="146"/>
      <c r="KGA719" s="146"/>
      <c r="KGB719" s="146"/>
      <c r="KGC719" s="146"/>
      <c r="KGD719" s="146"/>
      <c r="KGE719" s="146"/>
      <c r="KGF719" s="146"/>
      <c r="KGG719" s="146"/>
      <c r="KGH719" s="146"/>
      <c r="KGI719" s="146"/>
      <c r="KGJ719" s="146"/>
      <c r="KGK719" s="146"/>
      <c r="KGL719" s="146"/>
      <c r="KGM719" s="146"/>
      <c r="KGN719" s="146"/>
      <c r="KGO719" s="146"/>
      <c r="KGP719" s="146"/>
      <c r="KGQ719" s="146"/>
      <c r="KGR719" s="146"/>
      <c r="KGS719" s="146"/>
      <c r="KGT719" s="146"/>
      <c r="KGU719" s="146"/>
      <c r="KGV719" s="146"/>
      <c r="KGW719" s="146"/>
      <c r="KGX719" s="146"/>
      <c r="KGY719" s="146"/>
      <c r="KGZ719" s="146"/>
      <c r="KHA719" s="146"/>
      <c r="KHB719" s="146"/>
      <c r="KHC719" s="146"/>
      <c r="KHD719" s="146"/>
      <c r="KHE719" s="146"/>
      <c r="KHF719" s="146"/>
      <c r="KHG719" s="146"/>
      <c r="KHH719" s="146"/>
      <c r="KHI719" s="146"/>
      <c r="KHJ719" s="146"/>
      <c r="KHK719" s="146"/>
      <c r="KHL719" s="146"/>
      <c r="KHM719" s="146"/>
      <c r="KHN719" s="146"/>
      <c r="KHO719" s="146"/>
      <c r="KHP719" s="146"/>
      <c r="KHQ719" s="146"/>
      <c r="KHR719" s="146"/>
      <c r="KHS719" s="146"/>
      <c r="KHT719" s="146"/>
      <c r="KHU719" s="146"/>
      <c r="KHV719" s="146"/>
      <c r="KHW719" s="146"/>
      <c r="KHX719" s="146"/>
      <c r="KHY719" s="146"/>
      <c r="KHZ719" s="146"/>
      <c r="KIA719" s="146"/>
      <c r="KIB719" s="146"/>
      <c r="KIC719" s="146"/>
      <c r="KID719" s="146"/>
      <c r="KIE719" s="146"/>
      <c r="KIF719" s="146"/>
      <c r="KIG719" s="146"/>
      <c r="KIH719" s="146"/>
      <c r="KII719" s="146"/>
      <c r="KIJ719" s="146"/>
      <c r="KIK719" s="146"/>
      <c r="KIL719" s="146"/>
      <c r="KIM719" s="146"/>
      <c r="KIN719" s="146"/>
      <c r="KIO719" s="146"/>
      <c r="KIP719" s="146"/>
      <c r="KIQ719" s="146"/>
      <c r="KIR719" s="146"/>
      <c r="KIS719" s="146"/>
      <c r="KIT719" s="146"/>
      <c r="KIU719" s="146"/>
      <c r="KIV719" s="146"/>
      <c r="KIW719" s="146"/>
      <c r="KIX719" s="146"/>
      <c r="KIY719" s="146"/>
      <c r="KIZ719" s="146"/>
      <c r="KJA719" s="146"/>
      <c r="KJB719" s="146"/>
      <c r="KJC719" s="146"/>
      <c r="KJD719" s="146"/>
      <c r="KJE719" s="146"/>
      <c r="KJF719" s="146"/>
      <c r="KJG719" s="146"/>
      <c r="KJH719" s="146"/>
      <c r="KJI719" s="146"/>
      <c r="KJJ719" s="146"/>
      <c r="KJK719" s="146"/>
      <c r="KJL719" s="146"/>
      <c r="KJM719" s="146"/>
      <c r="KJN719" s="146"/>
      <c r="KJO719" s="146"/>
      <c r="KJP719" s="146"/>
      <c r="KJQ719" s="146"/>
      <c r="KJR719" s="146"/>
      <c r="KJS719" s="146"/>
      <c r="KJT719" s="146"/>
      <c r="KJU719" s="146"/>
      <c r="KJV719" s="146"/>
      <c r="KJW719" s="146"/>
      <c r="KJX719" s="146"/>
      <c r="KJY719" s="146"/>
      <c r="KJZ719" s="146"/>
      <c r="KKA719" s="146"/>
      <c r="KKB719" s="146"/>
      <c r="KKC719" s="146"/>
      <c r="KKD719" s="146"/>
      <c r="KKE719" s="146"/>
      <c r="KKF719" s="146"/>
      <c r="KKG719" s="146"/>
      <c r="KKH719" s="146"/>
      <c r="KKI719" s="146"/>
      <c r="KKJ719" s="146"/>
      <c r="KKK719" s="146"/>
      <c r="KKL719" s="146"/>
      <c r="KKM719" s="146"/>
      <c r="KKN719" s="146"/>
      <c r="KKO719" s="146"/>
      <c r="KKP719" s="146"/>
      <c r="KKQ719" s="146"/>
      <c r="KKR719" s="146"/>
      <c r="KKS719" s="146"/>
      <c r="KKT719" s="146"/>
      <c r="KKU719" s="146"/>
      <c r="KKV719" s="146"/>
      <c r="KKW719" s="146"/>
      <c r="KKX719" s="146"/>
      <c r="KKY719" s="146"/>
      <c r="KKZ719" s="146"/>
      <c r="KLA719" s="146"/>
      <c r="KLB719" s="146"/>
      <c r="KLC719" s="146"/>
      <c r="KLD719" s="146"/>
      <c r="KLE719" s="146"/>
      <c r="KLF719" s="146"/>
      <c r="KLG719" s="146"/>
      <c r="KLH719" s="146"/>
      <c r="KLI719" s="146"/>
      <c r="KLJ719" s="146"/>
      <c r="KLK719" s="146"/>
      <c r="KLL719" s="146"/>
      <c r="KLM719" s="146"/>
      <c r="KLN719" s="146"/>
      <c r="KLO719" s="146"/>
      <c r="KLP719" s="146"/>
      <c r="KLQ719" s="146"/>
      <c r="KLR719" s="146"/>
      <c r="KLS719" s="146"/>
      <c r="KLT719" s="146"/>
      <c r="KLU719" s="146"/>
      <c r="KLV719" s="146"/>
      <c r="KLW719" s="146"/>
      <c r="KLX719" s="146"/>
      <c r="KLY719" s="146"/>
      <c r="KLZ719" s="146"/>
      <c r="KMA719" s="146"/>
      <c r="KMB719" s="146"/>
      <c r="KMC719" s="146"/>
      <c r="KMD719" s="146"/>
      <c r="KME719" s="146"/>
      <c r="KMF719" s="146"/>
      <c r="KMG719" s="146"/>
      <c r="KMH719" s="146"/>
      <c r="KMI719" s="146"/>
      <c r="KMJ719" s="146"/>
      <c r="KMK719" s="146"/>
      <c r="KML719" s="146"/>
      <c r="KMM719" s="146"/>
      <c r="KMN719" s="146"/>
      <c r="KMO719" s="146"/>
      <c r="KMP719" s="146"/>
      <c r="KMQ719" s="146"/>
      <c r="KMR719" s="146"/>
      <c r="KMS719" s="146"/>
      <c r="KMT719" s="146"/>
      <c r="KMU719" s="146"/>
      <c r="KMV719" s="146"/>
      <c r="KMW719" s="146"/>
      <c r="KMX719" s="146"/>
      <c r="KMY719" s="146"/>
      <c r="KMZ719" s="146"/>
      <c r="KNA719" s="146"/>
      <c r="KNB719" s="146"/>
      <c r="KNC719" s="146"/>
      <c r="KND719" s="146"/>
      <c r="KNE719" s="146"/>
      <c r="KNF719" s="146"/>
      <c r="KNG719" s="146"/>
      <c r="KNH719" s="146"/>
      <c r="KNI719" s="146"/>
      <c r="KNJ719" s="146"/>
      <c r="KNK719" s="146"/>
      <c r="KNL719" s="146"/>
      <c r="KNM719" s="146"/>
      <c r="KNN719" s="146"/>
      <c r="KNO719" s="146"/>
      <c r="KNP719" s="146"/>
      <c r="KNQ719" s="146"/>
      <c r="KNR719" s="146"/>
      <c r="KNS719" s="146"/>
      <c r="KNT719" s="146"/>
      <c r="KNU719" s="146"/>
      <c r="KNV719" s="146"/>
      <c r="KNW719" s="146"/>
      <c r="KNX719" s="146"/>
      <c r="KNY719" s="146"/>
      <c r="KNZ719" s="146"/>
      <c r="KOA719" s="146"/>
      <c r="KOB719" s="146"/>
      <c r="KOC719" s="146"/>
      <c r="KOD719" s="146"/>
      <c r="KOE719" s="146"/>
      <c r="KOF719" s="146"/>
      <c r="KOG719" s="146"/>
      <c r="KOH719" s="146"/>
      <c r="KOI719" s="146"/>
      <c r="KOJ719" s="146"/>
      <c r="KOK719" s="146"/>
      <c r="KOL719" s="146"/>
      <c r="KOM719" s="146"/>
      <c r="KON719" s="146"/>
      <c r="KOO719" s="146"/>
      <c r="KOP719" s="146"/>
      <c r="KOQ719" s="146"/>
      <c r="KOR719" s="146"/>
      <c r="KOS719" s="146"/>
      <c r="KOT719" s="146"/>
      <c r="KOU719" s="146"/>
      <c r="KOV719" s="146"/>
      <c r="KOW719" s="146"/>
      <c r="KOX719" s="146"/>
      <c r="KOY719" s="146"/>
      <c r="KOZ719" s="146"/>
      <c r="KPA719" s="146"/>
      <c r="KPB719" s="146"/>
      <c r="KPC719" s="146"/>
      <c r="KPD719" s="146"/>
      <c r="KPE719" s="146"/>
      <c r="KPF719" s="146"/>
      <c r="KPG719" s="146"/>
      <c r="KPH719" s="146"/>
      <c r="KPI719" s="146"/>
      <c r="KPJ719" s="146"/>
      <c r="KPK719" s="146"/>
      <c r="KPL719" s="146"/>
      <c r="KPM719" s="146"/>
      <c r="KPN719" s="146"/>
      <c r="KPO719" s="146"/>
      <c r="KPP719" s="146"/>
      <c r="KPQ719" s="146"/>
      <c r="KPR719" s="146"/>
      <c r="KPS719" s="146"/>
      <c r="KPT719" s="146"/>
      <c r="KPU719" s="146"/>
      <c r="KPV719" s="146"/>
      <c r="KPW719" s="146"/>
      <c r="KPX719" s="146"/>
      <c r="KPY719" s="146"/>
      <c r="KPZ719" s="146"/>
      <c r="KQA719" s="146"/>
      <c r="KQB719" s="146"/>
      <c r="KQC719" s="146"/>
      <c r="KQD719" s="146"/>
      <c r="KQE719" s="146"/>
      <c r="KQF719" s="146"/>
      <c r="KQG719" s="146"/>
      <c r="KQH719" s="146"/>
      <c r="KQI719" s="146"/>
      <c r="KQJ719" s="146"/>
      <c r="KQK719" s="146"/>
      <c r="KQL719" s="146"/>
      <c r="KQM719" s="146"/>
      <c r="KQN719" s="146"/>
      <c r="KQO719" s="146"/>
      <c r="KQP719" s="146"/>
      <c r="KQQ719" s="146"/>
      <c r="KQR719" s="146"/>
      <c r="KQS719" s="146"/>
      <c r="KQT719" s="146"/>
      <c r="KQU719" s="146"/>
      <c r="KQV719" s="146"/>
      <c r="KQW719" s="146"/>
      <c r="KQX719" s="146"/>
      <c r="KQY719" s="146"/>
      <c r="KQZ719" s="146"/>
      <c r="KRA719" s="146"/>
      <c r="KRB719" s="146"/>
      <c r="KRC719" s="146"/>
      <c r="KRD719" s="146"/>
      <c r="KRE719" s="146"/>
      <c r="KRF719" s="146"/>
      <c r="KRG719" s="146"/>
      <c r="KRH719" s="146"/>
      <c r="KRI719" s="146"/>
      <c r="KRJ719" s="146"/>
      <c r="KRK719" s="146"/>
      <c r="KRL719" s="146"/>
      <c r="KRM719" s="146"/>
      <c r="KRN719" s="146"/>
      <c r="KRO719" s="146"/>
      <c r="KRP719" s="146"/>
      <c r="KRQ719" s="146"/>
      <c r="KRR719" s="146"/>
      <c r="KRS719" s="146"/>
      <c r="KRT719" s="146"/>
      <c r="KRU719" s="146"/>
      <c r="KRV719" s="146"/>
      <c r="KRW719" s="146"/>
      <c r="KRX719" s="146"/>
      <c r="KRY719" s="146"/>
      <c r="KRZ719" s="146"/>
      <c r="KSA719" s="146"/>
      <c r="KSB719" s="146"/>
      <c r="KSC719" s="146"/>
      <c r="KSD719" s="146"/>
      <c r="KSE719" s="146"/>
      <c r="KSF719" s="146"/>
      <c r="KSG719" s="146"/>
      <c r="KSH719" s="146"/>
      <c r="KSI719" s="146"/>
      <c r="KSJ719" s="146"/>
      <c r="KSK719" s="146"/>
      <c r="KSL719" s="146"/>
      <c r="KSM719" s="146"/>
      <c r="KSN719" s="146"/>
      <c r="KSO719" s="146"/>
      <c r="KSP719" s="146"/>
      <c r="KSQ719" s="146"/>
      <c r="KSR719" s="146"/>
      <c r="KSS719" s="146"/>
      <c r="KST719" s="146"/>
      <c r="KSU719" s="146"/>
      <c r="KSV719" s="146"/>
      <c r="KSW719" s="146"/>
      <c r="KSX719" s="146"/>
      <c r="KSY719" s="146"/>
      <c r="KSZ719" s="146"/>
      <c r="KTA719" s="146"/>
      <c r="KTB719" s="146"/>
      <c r="KTC719" s="146"/>
      <c r="KTD719" s="146"/>
      <c r="KTE719" s="146"/>
      <c r="KTF719" s="146"/>
      <c r="KTG719" s="146"/>
      <c r="KTH719" s="146"/>
      <c r="KTI719" s="146"/>
      <c r="KTJ719" s="146"/>
      <c r="KTK719" s="146"/>
      <c r="KTL719" s="146"/>
      <c r="KTM719" s="146"/>
      <c r="KTN719" s="146"/>
      <c r="KTO719" s="146"/>
      <c r="KTP719" s="146"/>
      <c r="KTQ719" s="146"/>
      <c r="KTR719" s="146"/>
      <c r="KTS719" s="146"/>
      <c r="KTT719" s="146"/>
      <c r="KTU719" s="146"/>
      <c r="KTV719" s="146"/>
      <c r="KTW719" s="146"/>
      <c r="KTX719" s="146"/>
      <c r="KTY719" s="146"/>
      <c r="KTZ719" s="146"/>
      <c r="KUA719" s="146"/>
      <c r="KUB719" s="146"/>
      <c r="KUC719" s="146"/>
      <c r="KUD719" s="146"/>
      <c r="KUE719" s="146"/>
      <c r="KUF719" s="146"/>
      <c r="KUG719" s="146"/>
      <c r="KUH719" s="146"/>
      <c r="KUI719" s="146"/>
      <c r="KUJ719" s="146"/>
      <c r="KUK719" s="146"/>
      <c r="KUL719" s="146"/>
      <c r="KUM719" s="146"/>
      <c r="KUN719" s="146"/>
      <c r="KUO719" s="146"/>
      <c r="KUP719" s="146"/>
      <c r="KUQ719" s="146"/>
      <c r="KUR719" s="146"/>
      <c r="KUS719" s="146"/>
      <c r="KUT719" s="146"/>
      <c r="KUU719" s="146"/>
      <c r="KUV719" s="146"/>
      <c r="KUW719" s="146"/>
      <c r="KUX719" s="146"/>
      <c r="KUY719" s="146"/>
      <c r="KUZ719" s="146"/>
      <c r="KVA719" s="146"/>
      <c r="KVB719" s="146"/>
      <c r="KVC719" s="146"/>
      <c r="KVD719" s="146"/>
      <c r="KVE719" s="146"/>
      <c r="KVF719" s="146"/>
      <c r="KVG719" s="146"/>
      <c r="KVH719" s="146"/>
      <c r="KVI719" s="146"/>
      <c r="KVJ719" s="146"/>
      <c r="KVK719" s="146"/>
      <c r="KVL719" s="146"/>
      <c r="KVM719" s="146"/>
      <c r="KVN719" s="146"/>
      <c r="KVO719" s="146"/>
      <c r="KVP719" s="146"/>
      <c r="KVQ719" s="146"/>
      <c r="KVR719" s="146"/>
      <c r="KVS719" s="146"/>
      <c r="KVT719" s="146"/>
      <c r="KVU719" s="146"/>
      <c r="KVV719" s="146"/>
      <c r="KVW719" s="146"/>
      <c r="KVX719" s="146"/>
      <c r="KVY719" s="146"/>
      <c r="KVZ719" s="146"/>
      <c r="KWA719" s="146"/>
      <c r="KWB719" s="146"/>
      <c r="KWC719" s="146"/>
      <c r="KWD719" s="146"/>
      <c r="KWE719" s="146"/>
      <c r="KWF719" s="146"/>
      <c r="KWG719" s="146"/>
      <c r="KWH719" s="146"/>
      <c r="KWI719" s="146"/>
      <c r="KWJ719" s="146"/>
      <c r="KWK719" s="146"/>
      <c r="KWL719" s="146"/>
      <c r="KWM719" s="146"/>
      <c r="KWN719" s="146"/>
      <c r="KWO719" s="146"/>
      <c r="KWP719" s="146"/>
      <c r="KWQ719" s="146"/>
      <c r="KWR719" s="146"/>
      <c r="KWS719" s="146"/>
      <c r="KWT719" s="146"/>
      <c r="KWU719" s="146"/>
      <c r="KWV719" s="146"/>
      <c r="KWW719" s="146"/>
      <c r="KWX719" s="146"/>
      <c r="KWY719" s="146"/>
      <c r="KWZ719" s="146"/>
      <c r="KXA719" s="146"/>
      <c r="KXB719" s="146"/>
      <c r="KXC719" s="146"/>
      <c r="KXD719" s="146"/>
      <c r="KXE719" s="146"/>
      <c r="KXF719" s="146"/>
      <c r="KXG719" s="146"/>
      <c r="KXH719" s="146"/>
      <c r="KXI719" s="146"/>
      <c r="KXJ719" s="146"/>
      <c r="KXK719" s="146"/>
      <c r="KXL719" s="146"/>
      <c r="KXM719" s="146"/>
      <c r="KXN719" s="146"/>
      <c r="KXO719" s="146"/>
      <c r="KXP719" s="146"/>
      <c r="KXQ719" s="146"/>
      <c r="KXR719" s="146"/>
      <c r="KXS719" s="146"/>
      <c r="KXT719" s="146"/>
      <c r="KXU719" s="146"/>
      <c r="KXV719" s="146"/>
      <c r="KXW719" s="146"/>
      <c r="KXX719" s="146"/>
      <c r="KXY719" s="146"/>
      <c r="KXZ719" s="146"/>
      <c r="KYA719" s="146"/>
      <c r="KYB719" s="146"/>
      <c r="KYC719" s="146"/>
      <c r="KYD719" s="146"/>
      <c r="KYE719" s="146"/>
      <c r="KYF719" s="146"/>
      <c r="KYG719" s="146"/>
      <c r="KYH719" s="146"/>
      <c r="KYI719" s="146"/>
      <c r="KYJ719" s="146"/>
      <c r="KYK719" s="146"/>
      <c r="KYL719" s="146"/>
      <c r="KYM719" s="146"/>
      <c r="KYN719" s="146"/>
      <c r="KYO719" s="146"/>
      <c r="KYP719" s="146"/>
      <c r="KYQ719" s="146"/>
      <c r="KYR719" s="146"/>
      <c r="KYS719" s="146"/>
      <c r="KYT719" s="146"/>
      <c r="KYU719" s="146"/>
      <c r="KYV719" s="146"/>
      <c r="KYW719" s="146"/>
      <c r="KYX719" s="146"/>
      <c r="KYY719" s="146"/>
      <c r="KYZ719" s="146"/>
      <c r="KZA719" s="146"/>
      <c r="KZB719" s="146"/>
      <c r="KZC719" s="146"/>
      <c r="KZD719" s="146"/>
      <c r="KZE719" s="146"/>
      <c r="KZF719" s="146"/>
      <c r="KZG719" s="146"/>
      <c r="KZH719" s="146"/>
      <c r="KZI719" s="146"/>
      <c r="KZJ719" s="146"/>
      <c r="KZK719" s="146"/>
      <c r="KZL719" s="146"/>
      <c r="KZM719" s="146"/>
      <c r="KZN719" s="146"/>
      <c r="KZO719" s="146"/>
      <c r="KZP719" s="146"/>
      <c r="KZQ719" s="146"/>
      <c r="KZR719" s="146"/>
      <c r="KZS719" s="146"/>
      <c r="KZT719" s="146"/>
      <c r="KZU719" s="146"/>
      <c r="KZV719" s="146"/>
      <c r="KZW719" s="146"/>
      <c r="KZX719" s="146"/>
      <c r="KZY719" s="146"/>
      <c r="KZZ719" s="146"/>
      <c r="LAA719" s="146"/>
      <c r="LAB719" s="146"/>
      <c r="LAC719" s="146"/>
      <c r="LAD719" s="146"/>
      <c r="LAE719" s="146"/>
      <c r="LAF719" s="146"/>
      <c r="LAG719" s="146"/>
      <c r="LAH719" s="146"/>
      <c r="LAI719" s="146"/>
      <c r="LAJ719" s="146"/>
      <c r="LAK719" s="146"/>
      <c r="LAL719" s="146"/>
      <c r="LAM719" s="146"/>
      <c r="LAN719" s="146"/>
      <c r="LAO719" s="146"/>
      <c r="LAP719" s="146"/>
      <c r="LAQ719" s="146"/>
      <c r="LAR719" s="146"/>
      <c r="LAS719" s="146"/>
      <c r="LAT719" s="146"/>
      <c r="LAU719" s="146"/>
      <c r="LAV719" s="146"/>
      <c r="LAW719" s="146"/>
      <c r="LAX719" s="146"/>
      <c r="LAY719" s="146"/>
      <c r="LAZ719" s="146"/>
      <c r="LBA719" s="146"/>
      <c r="LBB719" s="146"/>
      <c r="LBC719" s="146"/>
      <c r="LBD719" s="146"/>
      <c r="LBE719" s="146"/>
      <c r="LBF719" s="146"/>
      <c r="LBG719" s="146"/>
      <c r="LBH719" s="146"/>
      <c r="LBI719" s="146"/>
      <c r="LBJ719" s="146"/>
      <c r="LBK719" s="146"/>
      <c r="LBL719" s="146"/>
      <c r="LBM719" s="146"/>
      <c r="LBN719" s="146"/>
      <c r="LBO719" s="146"/>
      <c r="LBP719" s="146"/>
      <c r="LBQ719" s="146"/>
      <c r="LBR719" s="146"/>
      <c r="LBS719" s="146"/>
      <c r="LBT719" s="146"/>
      <c r="LBU719" s="146"/>
      <c r="LBV719" s="146"/>
      <c r="LBW719" s="146"/>
      <c r="LBX719" s="146"/>
      <c r="LBY719" s="146"/>
      <c r="LBZ719" s="146"/>
      <c r="LCA719" s="146"/>
      <c r="LCB719" s="146"/>
      <c r="LCC719" s="146"/>
      <c r="LCD719" s="146"/>
      <c r="LCE719" s="146"/>
      <c r="LCF719" s="146"/>
      <c r="LCG719" s="146"/>
      <c r="LCH719" s="146"/>
      <c r="LCI719" s="146"/>
      <c r="LCJ719" s="146"/>
      <c r="LCK719" s="146"/>
      <c r="LCL719" s="146"/>
      <c r="LCM719" s="146"/>
      <c r="LCN719" s="146"/>
      <c r="LCO719" s="146"/>
      <c r="LCP719" s="146"/>
      <c r="LCQ719" s="146"/>
      <c r="LCR719" s="146"/>
      <c r="LCS719" s="146"/>
      <c r="LCT719" s="146"/>
      <c r="LCU719" s="146"/>
      <c r="LCV719" s="146"/>
      <c r="LCW719" s="146"/>
      <c r="LCX719" s="146"/>
      <c r="LCY719" s="146"/>
      <c r="LCZ719" s="146"/>
      <c r="LDA719" s="146"/>
      <c r="LDB719" s="146"/>
      <c r="LDC719" s="146"/>
      <c r="LDD719" s="146"/>
      <c r="LDE719" s="146"/>
      <c r="LDF719" s="146"/>
      <c r="LDG719" s="146"/>
      <c r="LDH719" s="146"/>
      <c r="LDI719" s="146"/>
      <c r="LDJ719" s="146"/>
      <c r="LDK719" s="146"/>
      <c r="LDL719" s="146"/>
      <c r="LDM719" s="146"/>
      <c r="LDN719" s="146"/>
      <c r="LDO719" s="146"/>
      <c r="LDP719" s="146"/>
      <c r="LDQ719" s="146"/>
      <c r="LDR719" s="146"/>
      <c r="LDS719" s="146"/>
      <c r="LDT719" s="146"/>
      <c r="LDU719" s="146"/>
      <c r="LDV719" s="146"/>
      <c r="LDW719" s="146"/>
      <c r="LDX719" s="146"/>
      <c r="LDY719" s="146"/>
      <c r="LDZ719" s="146"/>
      <c r="LEA719" s="146"/>
      <c r="LEB719" s="146"/>
      <c r="LEC719" s="146"/>
      <c r="LED719" s="146"/>
      <c r="LEE719" s="146"/>
      <c r="LEF719" s="146"/>
      <c r="LEG719" s="146"/>
      <c r="LEH719" s="146"/>
      <c r="LEI719" s="146"/>
      <c r="LEJ719" s="146"/>
      <c r="LEK719" s="146"/>
      <c r="LEL719" s="146"/>
      <c r="LEM719" s="146"/>
      <c r="LEN719" s="146"/>
      <c r="LEO719" s="146"/>
      <c r="LEP719" s="146"/>
      <c r="LEQ719" s="146"/>
      <c r="LER719" s="146"/>
      <c r="LES719" s="146"/>
      <c r="LET719" s="146"/>
      <c r="LEU719" s="146"/>
      <c r="LEV719" s="146"/>
      <c r="LEW719" s="146"/>
      <c r="LEX719" s="146"/>
      <c r="LEY719" s="146"/>
      <c r="LEZ719" s="146"/>
      <c r="LFA719" s="146"/>
      <c r="LFB719" s="146"/>
      <c r="LFC719" s="146"/>
      <c r="LFD719" s="146"/>
      <c r="LFE719" s="146"/>
      <c r="LFF719" s="146"/>
      <c r="LFG719" s="146"/>
      <c r="LFH719" s="146"/>
      <c r="LFI719" s="146"/>
      <c r="LFJ719" s="146"/>
      <c r="LFK719" s="146"/>
      <c r="LFL719" s="146"/>
      <c r="LFM719" s="146"/>
      <c r="LFN719" s="146"/>
      <c r="LFO719" s="146"/>
      <c r="LFP719" s="146"/>
      <c r="LFQ719" s="146"/>
      <c r="LFR719" s="146"/>
      <c r="LFS719" s="146"/>
      <c r="LFT719" s="146"/>
      <c r="LFU719" s="146"/>
      <c r="LFV719" s="146"/>
      <c r="LFW719" s="146"/>
      <c r="LFX719" s="146"/>
      <c r="LFY719" s="146"/>
      <c r="LFZ719" s="146"/>
      <c r="LGA719" s="146"/>
      <c r="LGB719" s="146"/>
      <c r="LGC719" s="146"/>
      <c r="LGD719" s="146"/>
      <c r="LGE719" s="146"/>
      <c r="LGF719" s="146"/>
      <c r="LGG719" s="146"/>
      <c r="LGH719" s="146"/>
      <c r="LGI719" s="146"/>
      <c r="LGJ719" s="146"/>
      <c r="LGK719" s="146"/>
      <c r="LGL719" s="146"/>
      <c r="LGM719" s="146"/>
      <c r="LGN719" s="146"/>
      <c r="LGO719" s="146"/>
      <c r="LGP719" s="146"/>
      <c r="LGQ719" s="146"/>
      <c r="LGR719" s="146"/>
      <c r="LGS719" s="146"/>
      <c r="LGT719" s="146"/>
      <c r="LGU719" s="146"/>
      <c r="LGV719" s="146"/>
      <c r="LGW719" s="146"/>
      <c r="LGX719" s="146"/>
      <c r="LGY719" s="146"/>
      <c r="LGZ719" s="146"/>
      <c r="LHA719" s="146"/>
      <c r="LHB719" s="146"/>
      <c r="LHC719" s="146"/>
      <c r="LHD719" s="146"/>
      <c r="LHE719" s="146"/>
      <c r="LHF719" s="146"/>
      <c r="LHG719" s="146"/>
      <c r="LHH719" s="146"/>
      <c r="LHI719" s="146"/>
      <c r="LHJ719" s="146"/>
      <c r="LHK719" s="146"/>
      <c r="LHL719" s="146"/>
      <c r="LHM719" s="146"/>
      <c r="LHN719" s="146"/>
      <c r="LHO719" s="146"/>
      <c r="LHP719" s="146"/>
      <c r="LHQ719" s="146"/>
      <c r="LHR719" s="146"/>
      <c r="LHS719" s="146"/>
      <c r="LHT719" s="146"/>
      <c r="LHU719" s="146"/>
      <c r="LHV719" s="146"/>
      <c r="LHW719" s="146"/>
      <c r="LHX719" s="146"/>
      <c r="LHY719" s="146"/>
      <c r="LHZ719" s="146"/>
      <c r="LIA719" s="146"/>
      <c r="LIB719" s="146"/>
      <c r="LIC719" s="146"/>
      <c r="LID719" s="146"/>
      <c r="LIE719" s="146"/>
      <c r="LIF719" s="146"/>
      <c r="LIG719" s="146"/>
      <c r="LIH719" s="146"/>
      <c r="LII719" s="146"/>
      <c r="LIJ719" s="146"/>
      <c r="LIK719" s="146"/>
      <c r="LIL719" s="146"/>
      <c r="LIM719" s="146"/>
      <c r="LIN719" s="146"/>
      <c r="LIO719" s="146"/>
      <c r="LIP719" s="146"/>
      <c r="LIQ719" s="146"/>
      <c r="LIR719" s="146"/>
      <c r="LIS719" s="146"/>
      <c r="LIT719" s="146"/>
      <c r="LIU719" s="146"/>
      <c r="LIV719" s="146"/>
      <c r="LIW719" s="146"/>
      <c r="LIX719" s="146"/>
      <c r="LIY719" s="146"/>
      <c r="LIZ719" s="146"/>
      <c r="LJA719" s="146"/>
      <c r="LJB719" s="146"/>
      <c r="LJC719" s="146"/>
      <c r="LJD719" s="146"/>
      <c r="LJE719" s="146"/>
      <c r="LJF719" s="146"/>
      <c r="LJG719" s="146"/>
      <c r="LJH719" s="146"/>
      <c r="LJI719" s="146"/>
      <c r="LJJ719" s="146"/>
      <c r="LJK719" s="146"/>
      <c r="LJL719" s="146"/>
      <c r="LJM719" s="146"/>
      <c r="LJN719" s="146"/>
      <c r="LJO719" s="146"/>
      <c r="LJP719" s="146"/>
      <c r="LJQ719" s="146"/>
      <c r="LJR719" s="146"/>
      <c r="LJS719" s="146"/>
      <c r="LJT719" s="146"/>
      <c r="LJU719" s="146"/>
      <c r="LJV719" s="146"/>
      <c r="LJW719" s="146"/>
      <c r="LJX719" s="146"/>
      <c r="LJY719" s="146"/>
      <c r="LJZ719" s="146"/>
      <c r="LKA719" s="146"/>
      <c r="LKB719" s="146"/>
      <c r="LKC719" s="146"/>
      <c r="LKD719" s="146"/>
      <c r="LKE719" s="146"/>
      <c r="LKF719" s="146"/>
      <c r="LKG719" s="146"/>
      <c r="LKH719" s="146"/>
      <c r="LKI719" s="146"/>
      <c r="LKJ719" s="146"/>
      <c r="LKK719" s="146"/>
      <c r="LKL719" s="146"/>
      <c r="LKM719" s="146"/>
      <c r="LKN719" s="146"/>
      <c r="LKO719" s="146"/>
      <c r="LKP719" s="146"/>
      <c r="LKQ719" s="146"/>
      <c r="LKR719" s="146"/>
      <c r="LKS719" s="146"/>
      <c r="LKT719" s="146"/>
      <c r="LKU719" s="146"/>
      <c r="LKV719" s="146"/>
      <c r="LKW719" s="146"/>
      <c r="LKX719" s="146"/>
      <c r="LKY719" s="146"/>
      <c r="LKZ719" s="146"/>
      <c r="LLA719" s="146"/>
      <c r="LLB719" s="146"/>
      <c r="LLC719" s="146"/>
      <c r="LLD719" s="146"/>
      <c r="LLE719" s="146"/>
      <c r="LLF719" s="146"/>
      <c r="LLG719" s="146"/>
      <c r="LLH719" s="146"/>
      <c r="LLI719" s="146"/>
      <c r="LLJ719" s="146"/>
      <c r="LLK719" s="146"/>
      <c r="LLL719" s="146"/>
      <c r="LLM719" s="146"/>
      <c r="LLN719" s="146"/>
      <c r="LLO719" s="146"/>
      <c r="LLP719" s="146"/>
      <c r="LLQ719" s="146"/>
      <c r="LLR719" s="146"/>
      <c r="LLS719" s="146"/>
      <c r="LLT719" s="146"/>
      <c r="LLU719" s="146"/>
      <c r="LLV719" s="146"/>
      <c r="LLW719" s="146"/>
      <c r="LLX719" s="146"/>
      <c r="LLY719" s="146"/>
      <c r="LLZ719" s="146"/>
      <c r="LMA719" s="146"/>
      <c r="LMB719" s="146"/>
      <c r="LMC719" s="146"/>
      <c r="LMD719" s="146"/>
      <c r="LME719" s="146"/>
      <c r="LMF719" s="146"/>
      <c r="LMG719" s="146"/>
      <c r="LMH719" s="146"/>
      <c r="LMI719" s="146"/>
      <c r="LMJ719" s="146"/>
      <c r="LMK719" s="146"/>
      <c r="LML719" s="146"/>
      <c r="LMM719" s="146"/>
      <c r="LMN719" s="146"/>
      <c r="LMO719" s="146"/>
      <c r="LMP719" s="146"/>
      <c r="LMQ719" s="146"/>
      <c r="LMR719" s="146"/>
      <c r="LMS719" s="146"/>
      <c r="LMT719" s="146"/>
      <c r="LMU719" s="146"/>
      <c r="LMV719" s="146"/>
      <c r="LMW719" s="146"/>
      <c r="LMX719" s="146"/>
      <c r="LMY719" s="146"/>
      <c r="LMZ719" s="146"/>
      <c r="LNA719" s="146"/>
      <c r="LNB719" s="146"/>
      <c r="LNC719" s="146"/>
      <c r="LND719" s="146"/>
      <c r="LNE719" s="146"/>
      <c r="LNF719" s="146"/>
      <c r="LNG719" s="146"/>
      <c r="LNH719" s="146"/>
      <c r="LNI719" s="146"/>
      <c r="LNJ719" s="146"/>
      <c r="LNK719" s="146"/>
      <c r="LNL719" s="146"/>
      <c r="LNM719" s="146"/>
      <c r="LNN719" s="146"/>
      <c r="LNO719" s="146"/>
      <c r="LNP719" s="146"/>
      <c r="LNQ719" s="146"/>
      <c r="LNR719" s="146"/>
      <c r="LNS719" s="146"/>
      <c r="LNT719" s="146"/>
      <c r="LNU719" s="146"/>
      <c r="LNV719" s="146"/>
      <c r="LNW719" s="146"/>
      <c r="LNX719" s="146"/>
      <c r="LNY719" s="146"/>
      <c r="LNZ719" s="146"/>
      <c r="LOA719" s="146"/>
      <c r="LOB719" s="146"/>
      <c r="LOC719" s="146"/>
      <c r="LOD719" s="146"/>
      <c r="LOE719" s="146"/>
      <c r="LOF719" s="146"/>
      <c r="LOG719" s="146"/>
      <c r="LOH719" s="146"/>
      <c r="LOI719" s="146"/>
      <c r="LOJ719" s="146"/>
      <c r="LOK719" s="146"/>
      <c r="LOL719" s="146"/>
      <c r="LOM719" s="146"/>
      <c r="LON719" s="146"/>
      <c r="LOO719" s="146"/>
      <c r="LOP719" s="146"/>
      <c r="LOQ719" s="146"/>
      <c r="LOR719" s="146"/>
      <c r="LOS719" s="146"/>
      <c r="LOT719" s="146"/>
      <c r="LOU719" s="146"/>
      <c r="LOV719" s="146"/>
      <c r="LOW719" s="146"/>
      <c r="LOX719" s="146"/>
      <c r="LOY719" s="146"/>
      <c r="LOZ719" s="146"/>
      <c r="LPA719" s="146"/>
      <c r="LPB719" s="146"/>
      <c r="LPC719" s="146"/>
      <c r="LPD719" s="146"/>
      <c r="LPE719" s="146"/>
      <c r="LPF719" s="146"/>
      <c r="LPG719" s="146"/>
      <c r="LPH719" s="146"/>
      <c r="LPI719" s="146"/>
      <c r="LPJ719" s="146"/>
      <c r="LPK719" s="146"/>
      <c r="LPL719" s="146"/>
      <c r="LPM719" s="146"/>
      <c r="LPN719" s="146"/>
      <c r="LPO719" s="146"/>
      <c r="LPP719" s="146"/>
      <c r="LPQ719" s="146"/>
      <c r="LPR719" s="146"/>
      <c r="LPS719" s="146"/>
      <c r="LPT719" s="146"/>
      <c r="LPU719" s="146"/>
      <c r="LPV719" s="146"/>
      <c r="LPW719" s="146"/>
      <c r="LPX719" s="146"/>
      <c r="LPY719" s="146"/>
      <c r="LPZ719" s="146"/>
      <c r="LQA719" s="146"/>
      <c r="LQB719" s="146"/>
      <c r="LQC719" s="146"/>
      <c r="LQD719" s="146"/>
      <c r="LQE719" s="146"/>
      <c r="LQF719" s="146"/>
      <c r="LQG719" s="146"/>
      <c r="LQH719" s="146"/>
      <c r="LQI719" s="146"/>
      <c r="LQJ719" s="146"/>
      <c r="LQK719" s="146"/>
      <c r="LQL719" s="146"/>
      <c r="LQM719" s="146"/>
      <c r="LQN719" s="146"/>
      <c r="LQO719" s="146"/>
      <c r="LQP719" s="146"/>
      <c r="LQQ719" s="146"/>
      <c r="LQR719" s="146"/>
      <c r="LQS719" s="146"/>
      <c r="LQT719" s="146"/>
      <c r="LQU719" s="146"/>
      <c r="LQV719" s="146"/>
      <c r="LQW719" s="146"/>
      <c r="LQX719" s="146"/>
      <c r="LQY719" s="146"/>
      <c r="LQZ719" s="146"/>
      <c r="LRA719" s="146"/>
      <c r="LRB719" s="146"/>
      <c r="LRC719" s="146"/>
      <c r="LRD719" s="146"/>
      <c r="LRE719" s="146"/>
      <c r="LRF719" s="146"/>
      <c r="LRG719" s="146"/>
      <c r="LRH719" s="146"/>
      <c r="LRI719" s="146"/>
      <c r="LRJ719" s="146"/>
      <c r="LRK719" s="146"/>
      <c r="LRL719" s="146"/>
      <c r="LRM719" s="146"/>
      <c r="LRN719" s="146"/>
      <c r="LRO719" s="146"/>
      <c r="LRP719" s="146"/>
      <c r="LRQ719" s="146"/>
      <c r="LRR719" s="146"/>
      <c r="LRS719" s="146"/>
      <c r="LRT719" s="146"/>
      <c r="LRU719" s="146"/>
      <c r="LRV719" s="146"/>
      <c r="LRW719" s="146"/>
      <c r="LRX719" s="146"/>
      <c r="LRY719" s="146"/>
      <c r="LRZ719" s="146"/>
      <c r="LSA719" s="146"/>
      <c r="LSB719" s="146"/>
      <c r="LSC719" s="146"/>
      <c r="LSD719" s="146"/>
      <c r="LSE719" s="146"/>
      <c r="LSF719" s="146"/>
      <c r="LSG719" s="146"/>
      <c r="LSH719" s="146"/>
      <c r="LSI719" s="146"/>
      <c r="LSJ719" s="146"/>
      <c r="LSK719" s="146"/>
      <c r="LSL719" s="146"/>
      <c r="LSM719" s="146"/>
      <c r="LSN719" s="146"/>
      <c r="LSO719" s="146"/>
      <c r="LSP719" s="146"/>
      <c r="LSQ719" s="146"/>
      <c r="LSR719" s="146"/>
      <c r="LSS719" s="146"/>
      <c r="LST719" s="146"/>
      <c r="LSU719" s="146"/>
      <c r="LSV719" s="146"/>
      <c r="LSW719" s="146"/>
      <c r="LSX719" s="146"/>
      <c r="LSY719" s="146"/>
      <c r="LSZ719" s="146"/>
      <c r="LTA719" s="146"/>
      <c r="LTB719" s="146"/>
      <c r="LTC719" s="146"/>
      <c r="LTD719" s="146"/>
      <c r="LTE719" s="146"/>
      <c r="LTF719" s="146"/>
      <c r="LTG719" s="146"/>
      <c r="LTH719" s="146"/>
      <c r="LTI719" s="146"/>
      <c r="LTJ719" s="146"/>
      <c r="LTK719" s="146"/>
      <c r="LTL719" s="146"/>
      <c r="LTM719" s="146"/>
      <c r="LTN719" s="146"/>
      <c r="LTO719" s="146"/>
      <c r="LTP719" s="146"/>
      <c r="LTQ719" s="146"/>
      <c r="LTR719" s="146"/>
      <c r="LTS719" s="146"/>
      <c r="LTT719" s="146"/>
      <c r="LTU719" s="146"/>
      <c r="LTV719" s="146"/>
      <c r="LTW719" s="146"/>
      <c r="LTX719" s="146"/>
      <c r="LTY719" s="146"/>
      <c r="LTZ719" s="146"/>
      <c r="LUA719" s="146"/>
      <c r="LUB719" s="146"/>
      <c r="LUC719" s="146"/>
      <c r="LUD719" s="146"/>
      <c r="LUE719" s="146"/>
      <c r="LUF719" s="146"/>
      <c r="LUG719" s="146"/>
      <c r="LUH719" s="146"/>
      <c r="LUI719" s="146"/>
      <c r="LUJ719" s="146"/>
      <c r="LUK719" s="146"/>
      <c r="LUL719" s="146"/>
      <c r="LUM719" s="146"/>
      <c r="LUN719" s="146"/>
      <c r="LUO719" s="146"/>
      <c r="LUP719" s="146"/>
      <c r="LUQ719" s="146"/>
      <c r="LUR719" s="146"/>
      <c r="LUS719" s="146"/>
      <c r="LUT719" s="146"/>
      <c r="LUU719" s="146"/>
      <c r="LUV719" s="146"/>
      <c r="LUW719" s="146"/>
      <c r="LUX719" s="146"/>
      <c r="LUY719" s="146"/>
      <c r="LUZ719" s="146"/>
      <c r="LVA719" s="146"/>
      <c r="LVB719" s="146"/>
      <c r="LVC719" s="146"/>
      <c r="LVD719" s="146"/>
      <c r="LVE719" s="146"/>
      <c r="LVF719" s="146"/>
      <c r="LVG719" s="146"/>
      <c r="LVH719" s="146"/>
      <c r="LVI719" s="146"/>
      <c r="LVJ719" s="146"/>
      <c r="LVK719" s="146"/>
      <c r="LVL719" s="146"/>
      <c r="LVM719" s="146"/>
      <c r="LVN719" s="146"/>
      <c r="LVO719" s="146"/>
      <c r="LVP719" s="146"/>
      <c r="LVQ719" s="146"/>
      <c r="LVR719" s="146"/>
      <c r="LVS719" s="146"/>
      <c r="LVT719" s="146"/>
      <c r="LVU719" s="146"/>
      <c r="LVV719" s="146"/>
      <c r="LVW719" s="146"/>
      <c r="LVX719" s="146"/>
      <c r="LVY719" s="146"/>
      <c r="LVZ719" s="146"/>
      <c r="LWA719" s="146"/>
      <c r="LWB719" s="146"/>
      <c r="LWC719" s="146"/>
      <c r="LWD719" s="146"/>
      <c r="LWE719" s="146"/>
      <c r="LWF719" s="146"/>
      <c r="LWG719" s="146"/>
      <c r="LWH719" s="146"/>
      <c r="LWI719" s="146"/>
      <c r="LWJ719" s="146"/>
      <c r="LWK719" s="146"/>
      <c r="LWL719" s="146"/>
      <c r="LWM719" s="146"/>
      <c r="LWN719" s="146"/>
      <c r="LWO719" s="146"/>
      <c r="LWP719" s="146"/>
      <c r="LWQ719" s="146"/>
      <c r="LWR719" s="146"/>
      <c r="LWS719" s="146"/>
      <c r="LWT719" s="146"/>
      <c r="LWU719" s="146"/>
      <c r="LWV719" s="146"/>
      <c r="LWW719" s="146"/>
      <c r="LWX719" s="146"/>
      <c r="LWY719" s="146"/>
      <c r="LWZ719" s="146"/>
      <c r="LXA719" s="146"/>
      <c r="LXB719" s="146"/>
      <c r="LXC719" s="146"/>
      <c r="LXD719" s="146"/>
      <c r="LXE719" s="146"/>
      <c r="LXF719" s="146"/>
      <c r="LXG719" s="146"/>
      <c r="LXH719" s="146"/>
      <c r="LXI719" s="146"/>
      <c r="LXJ719" s="146"/>
      <c r="LXK719" s="146"/>
      <c r="LXL719" s="146"/>
      <c r="LXM719" s="146"/>
      <c r="LXN719" s="146"/>
      <c r="LXO719" s="146"/>
      <c r="LXP719" s="146"/>
      <c r="LXQ719" s="146"/>
      <c r="LXR719" s="146"/>
      <c r="LXS719" s="146"/>
      <c r="LXT719" s="146"/>
      <c r="LXU719" s="146"/>
      <c r="LXV719" s="146"/>
      <c r="LXW719" s="146"/>
      <c r="LXX719" s="146"/>
      <c r="LXY719" s="146"/>
      <c r="LXZ719" s="146"/>
      <c r="LYA719" s="146"/>
      <c r="LYB719" s="146"/>
      <c r="LYC719" s="146"/>
      <c r="LYD719" s="146"/>
      <c r="LYE719" s="146"/>
      <c r="LYF719" s="146"/>
      <c r="LYG719" s="146"/>
      <c r="LYH719" s="146"/>
      <c r="LYI719" s="146"/>
      <c r="LYJ719" s="146"/>
      <c r="LYK719" s="146"/>
      <c r="LYL719" s="146"/>
      <c r="LYM719" s="146"/>
      <c r="LYN719" s="146"/>
      <c r="LYO719" s="146"/>
      <c r="LYP719" s="146"/>
      <c r="LYQ719" s="146"/>
      <c r="LYR719" s="146"/>
      <c r="LYS719" s="146"/>
      <c r="LYT719" s="146"/>
      <c r="LYU719" s="146"/>
      <c r="LYV719" s="146"/>
      <c r="LYW719" s="146"/>
      <c r="LYX719" s="146"/>
      <c r="LYY719" s="146"/>
      <c r="LYZ719" s="146"/>
      <c r="LZA719" s="146"/>
      <c r="LZB719" s="146"/>
      <c r="LZC719" s="146"/>
      <c r="LZD719" s="146"/>
      <c r="LZE719" s="146"/>
      <c r="LZF719" s="146"/>
      <c r="LZG719" s="146"/>
      <c r="LZH719" s="146"/>
      <c r="LZI719" s="146"/>
      <c r="LZJ719" s="146"/>
      <c r="LZK719" s="146"/>
      <c r="LZL719" s="146"/>
      <c r="LZM719" s="146"/>
      <c r="LZN719" s="146"/>
      <c r="LZO719" s="146"/>
      <c r="LZP719" s="146"/>
      <c r="LZQ719" s="146"/>
      <c r="LZR719" s="146"/>
      <c r="LZS719" s="146"/>
      <c r="LZT719" s="146"/>
      <c r="LZU719" s="146"/>
      <c r="LZV719" s="146"/>
      <c r="LZW719" s="146"/>
      <c r="LZX719" s="146"/>
      <c r="LZY719" s="146"/>
      <c r="LZZ719" s="146"/>
      <c r="MAA719" s="146"/>
      <c r="MAB719" s="146"/>
      <c r="MAC719" s="146"/>
      <c r="MAD719" s="146"/>
      <c r="MAE719" s="146"/>
      <c r="MAF719" s="146"/>
      <c r="MAG719" s="146"/>
      <c r="MAH719" s="146"/>
      <c r="MAI719" s="146"/>
      <c r="MAJ719" s="146"/>
      <c r="MAK719" s="146"/>
      <c r="MAL719" s="146"/>
      <c r="MAM719" s="146"/>
      <c r="MAN719" s="146"/>
      <c r="MAO719" s="146"/>
      <c r="MAP719" s="146"/>
      <c r="MAQ719" s="146"/>
      <c r="MAR719" s="146"/>
      <c r="MAS719" s="146"/>
      <c r="MAT719" s="146"/>
      <c r="MAU719" s="146"/>
      <c r="MAV719" s="146"/>
      <c r="MAW719" s="146"/>
      <c r="MAX719" s="146"/>
      <c r="MAY719" s="146"/>
      <c r="MAZ719" s="146"/>
      <c r="MBA719" s="146"/>
      <c r="MBB719" s="146"/>
      <c r="MBC719" s="146"/>
      <c r="MBD719" s="146"/>
      <c r="MBE719" s="146"/>
      <c r="MBF719" s="146"/>
      <c r="MBG719" s="146"/>
      <c r="MBH719" s="146"/>
      <c r="MBI719" s="146"/>
      <c r="MBJ719" s="146"/>
      <c r="MBK719" s="146"/>
      <c r="MBL719" s="146"/>
      <c r="MBM719" s="146"/>
      <c r="MBN719" s="146"/>
      <c r="MBO719" s="146"/>
      <c r="MBP719" s="146"/>
      <c r="MBQ719" s="146"/>
      <c r="MBR719" s="146"/>
      <c r="MBS719" s="146"/>
      <c r="MBT719" s="146"/>
      <c r="MBU719" s="146"/>
      <c r="MBV719" s="146"/>
      <c r="MBW719" s="146"/>
      <c r="MBX719" s="146"/>
      <c r="MBY719" s="146"/>
      <c r="MBZ719" s="146"/>
      <c r="MCA719" s="146"/>
      <c r="MCB719" s="146"/>
      <c r="MCC719" s="146"/>
      <c r="MCD719" s="146"/>
      <c r="MCE719" s="146"/>
      <c r="MCF719" s="146"/>
      <c r="MCG719" s="146"/>
      <c r="MCH719" s="146"/>
      <c r="MCI719" s="146"/>
      <c r="MCJ719" s="146"/>
      <c r="MCK719" s="146"/>
      <c r="MCL719" s="146"/>
      <c r="MCM719" s="146"/>
      <c r="MCN719" s="146"/>
      <c r="MCO719" s="146"/>
      <c r="MCP719" s="146"/>
      <c r="MCQ719" s="146"/>
      <c r="MCR719" s="146"/>
      <c r="MCS719" s="146"/>
      <c r="MCT719" s="146"/>
      <c r="MCU719" s="146"/>
      <c r="MCV719" s="146"/>
      <c r="MCW719" s="146"/>
      <c r="MCX719" s="146"/>
      <c r="MCY719" s="146"/>
      <c r="MCZ719" s="146"/>
      <c r="MDA719" s="146"/>
      <c r="MDB719" s="146"/>
      <c r="MDC719" s="146"/>
      <c r="MDD719" s="146"/>
      <c r="MDE719" s="146"/>
      <c r="MDF719" s="146"/>
      <c r="MDG719" s="146"/>
      <c r="MDH719" s="146"/>
      <c r="MDI719" s="146"/>
      <c r="MDJ719" s="146"/>
      <c r="MDK719" s="146"/>
      <c r="MDL719" s="146"/>
      <c r="MDM719" s="146"/>
      <c r="MDN719" s="146"/>
      <c r="MDO719" s="146"/>
      <c r="MDP719" s="146"/>
      <c r="MDQ719" s="146"/>
      <c r="MDR719" s="146"/>
      <c r="MDS719" s="146"/>
      <c r="MDT719" s="146"/>
      <c r="MDU719" s="146"/>
      <c r="MDV719" s="146"/>
      <c r="MDW719" s="146"/>
      <c r="MDX719" s="146"/>
      <c r="MDY719" s="146"/>
      <c r="MDZ719" s="146"/>
      <c r="MEA719" s="146"/>
      <c r="MEB719" s="146"/>
      <c r="MEC719" s="146"/>
      <c r="MED719" s="146"/>
      <c r="MEE719" s="146"/>
      <c r="MEF719" s="146"/>
      <c r="MEG719" s="146"/>
      <c r="MEH719" s="146"/>
      <c r="MEI719" s="146"/>
      <c r="MEJ719" s="146"/>
      <c r="MEK719" s="146"/>
      <c r="MEL719" s="146"/>
      <c r="MEM719" s="146"/>
      <c r="MEN719" s="146"/>
      <c r="MEO719" s="146"/>
      <c r="MEP719" s="146"/>
      <c r="MEQ719" s="146"/>
      <c r="MER719" s="146"/>
      <c r="MES719" s="146"/>
      <c r="MET719" s="146"/>
      <c r="MEU719" s="146"/>
      <c r="MEV719" s="146"/>
      <c r="MEW719" s="146"/>
      <c r="MEX719" s="146"/>
      <c r="MEY719" s="146"/>
      <c r="MEZ719" s="146"/>
      <c r="MFA719" s="146"/>
      <c r="MFB719" s="146"/>
      <c r="MFC719" s="146"/>
      <c r="MFD719" s="146"/>
      <c r="MFE719" s="146"/>
      <c r="MFF719" s="146"/>
      <c r="MFG719" s="146"/>
      <c r="MFH719" s="146"/>
      <c r="MFI719" s="146"/>
      <c r="MFJ719" s="146"/>
      <c r="MFK719" s="146"/>
      <c r="MFL719" s="146"/>
      <c r="MFM719" s="146"/>
      <c r="MFN719" s="146"/>
      <c r="MFO719" s="146"/>
      <c r="MFP719" s="146"/>
      <c r="MFQ719" s="146"/>
      <c r="MFR719" s="146"/>
      <c r="MFS719" s="146"/>
      <c r="MFT719" s="146"/>
      <c r="MFU719" s="146"/>
      <c r="MFV719" s="146"/>
      <c r="MFW719" s="146"/>
      <c r="MFX719" s="146"/>
      <c r="MFY719" s="146"/>
      <c r="MFZ719" s="146"/>
      <c r="MGA719" s="146"/>
      <c r="MGB719" s="146"/>
      <c r="MGC719" s="146"/>
      <c r="MGD719" s="146"/>
      <c r="MGE719" s="146"/>
      <c r="MGF719" s="146"/>
      <c r="MGG719" s="146"/>
      <c r="MGH719" s="146"/>
      <c r="MGI719" s="146"/>
      <c r="MGJ719" s="146"/>
      <c r="MGK719" s="146"/>
      <c r="MGL719" s="146"/>
      <c r="MGM719" s="146"/>
      <c r="MGN719" s="146"/>
      <c r="MGO719" s="146"/>
      <c r="MGP719" s="146"/>
      <c r="MGQ719" s="146"/>
      <c r="MGR719" s="146"/>
      <c r="MGS719" s="146"/>
      <c r="MGT719" s="146"/>
      <c r="MGU719" s="146"/>
      <c r="MGV719" s="146"/>
      <c r="MGW719" s="146"/>
      <c r="MGX719" s="146"/>
      <c r="MGY719" s="146"/>
      <c r="MGZ719" s="146"/>
      <c r="MHA719" s="146"/>
      <c r="MHB719" s="146"/>
      <c r="MHC719" s="146"/>
      <c r="MHD719" s="146"/>
      <c r="MHE719" s="146"/>
      <c r="MHF719" s="146"/>
      <c r="MHG719" s="146"/>
      <c r="MHH719" s="146"/>
      <c r="MHI719" s="146"/>
      <c r="MHJ719" s="146"/>
      <c r="MHK719" s="146"/>
      <c r="MHL719" s="146"/>
      <c r="MHM719" s="146"/>
      <c r="MHN719" s="146"/>
      <c r="MHO719" s="146"/>
      <c r="MHP719" s="146"/>
      <c r="MHQ719" s="146"/>
      <c r="MHR719" s="146"/>
      <c r="MHS719" s="146"/>
      <c r="MHT719" s="146"/>
      <c r="MHU719" s="146"/>
      <c r="MHV719" s="146"/>
      <c r="MHW719" s="146"/>
      <c r="MHX719" s="146"/>
      <c r="MHY719" s="146"/>
      <c r="MHZ719" s="146"/>
      <c r="MIA719" s="146"/>
      <c r="MIB719" s="146"/>
      <c r="MIC719" s="146"/>
      <c r="MID719" s="146"/>
      <c r="MIE719" s="146"/>
      <c r="MIF719" s="146"/>
      <c r="MIG719" s="146"/>
      <c r="MIH719" s="146"/>
      <c r="MII719" s="146"/>
      <c r="MIJ719" s="146"/>
      <c r="MIK719" s="146"/>
      <c r="MIL719" s="146"/>
      <c r="MIM719" s="146"/>
      <c r="MIN719" s="146"/>
      <c r="MIO719" s="146"/>
      <c r="MIP719" s="146"/>
      <c r="MIQ719" s="146"/>
      <c r="MIR719" s="146"/>
      <c r="MIS719" s="146"/>
      <c r="MIT719" s="146"/>
      <c r="MIU719" s="146"/>
      <c r="MIV719" s="146"/>
      <c r="MIW719" s="146"/>
      <c r="MIX719" s="146"/>
      <c r="MIY719" s="146"/>
      <c r="MIZ719" s="146"/>
      <c r="MJA719" s="146"/>
      <c r="MJB719" s="146"/>
      <c r="MJC719" s="146"/>
      <c r="MJD719" s="146"/>
      <c r="MJE719" s="146"/>
      <c r="MJF719" s="146"/>
      <c r="MJG719" s="146"/>
      <c r="MJH719" s="146"/>
      <c r="MJI719" s="146"/>
      <c r="MJJ719" s="146"/>
      <c r="MJK719" s="146"/>
      <c r="MJL719" s="146"/>
      <c r="MJM719" s="146"/>
      <c r="MJN719" s="146"/>
      <c r="MJO719" s="146"/>
      <c r="MJP719" s="146"/>
      <c r="MJQ719" s="146"/>
      <c r="MJR719" s="146"/>
      <c r="MJS719" s="146"/>
      <c r="MJT719" s="146"/>
      <c r="MJU719" s="146"/>
      <c r="MJV719" s="146"/>
      <c r="MJW719" s="146"/>
      <c r="MJX719" s="146"/>
      <c r="MJY719" s="146"/>
      <c r="MJZ719" s="146"/>
      <c r="MKA719" s="146"/>
      <c r="MKB719" s="146"/>
      <c r="MKC719" s="146"/>
      <c r="MKD719" s="146"/>
      <c r="MKE719" s="146"/>
      <c r="MKF719" s="146"/>
      <c r="MKG719" s="146"/>
      <c r="MKH719" s="146"/>
      <c r="MKI719" s="146"/>
      <c r="MKJ719" s="146"/>
      <c r="MKK719" s="146"/>
      <c r="MKL719" s="146"/>
      <c r="MKM719" s="146"/>
      <c r="MKN719" s="146"/>
      <c r="MKO719" s="146"/>
      <c r="MKP719" s="146"/>
      <c r="MKQ719" s="146"/>
      <c r="MKR719" s="146"/>
      <c r="MKS719" s="146"/>
      <c r="MKT719" s="146"/>
      <c r="MKU719" s="146"/>
      <c r="MKV719" s="146"/>
      <c r="MKW719" s="146"/>
      <c r="MKX719" s="146"/>
      <c r="MKY719" s="146"/>
      <c r="MKZ719" s="146"/>
      <c r="MLA719" s="146"/>
      <c r="MLB719" s="146"/>
      <c r="MLC719" s="146"/>
      <c r="MLD719" s="146"/>
      <c r="MLE719" s="146"/>
      <c r="MLF719" s="146"/>
      <c r="MLG719" s="146"/>
      <c r="MLH719" s="146"/>
      <c r="MLI719" s="146"/>
      <c r="MLJ719" s="146"/>
      <c r="MLK719" s="146"/>
      <c r="MLL719" s="146"/>
      <c r="MLM719" s="146"/>
      <c r="MLN719" s="146"/>
      <c r="MLO719" s="146"/>
      <c r="MLP719" s="146"/>
      <c r="MLQ719" s="146"/>
      <c r="MLR719" s="146"/>
      <c r="MLS719" s="146"/>
      <c r="MLT719" s="146"/>
      <c r="MLU719" s="146"/>
      <c r="MLV719" s="146"/>
      <c r="MLW719" s="146"/>
      <c r="MLX719" s="146"/>
      <c r="MLY719" s="146"/>
      <c r="MLZ719" s="146"/>
      <c r="MMA719" s="146"/>
      <c r="MMB719" s="146"/>
      <c r="MMC719" s="146"/>
      <c r="MMD719" s="146"/>
      <c r="MME719" s="146"/>
      <c r="MMF719" s="146"/>
      <c r="MMG719" s="146"/>
      <c r="MMH719" s="146"/>
      <c r="MMI719" s="146"/>
      <c r="MMJ719" s="146"/>
      <c r="MMK719" s="146"/>
      <c r="MML719" s="146"/>
      <c r="MMM719" s="146"/>
      <c r="MMN719" s="146"/>
      <c r="MMO719" s="146"/>
      <c r="MMP719" s="146"/>
      <c r="MMQ719" s="146"/>
      <c r="MMR719" s="146"/>
      <c r="MMS719" s="146"/>
      <c r="MMT719" s="146"/>
      <c r="MMU719" s="146"/>
      <c r="MMV719" s="146"/>
      <c r="MMW719" s="146"/>
      <c r="MMX719" s="146"/>
      <c r="MMY719" s="146"/>
      <c r="MMZ719" s="146"/>
      <c r="MNA719" s="146"/>
      <c r="MNB719" s="146"/>
      <c r="MNC719" s="146"/>
      <c r="MND719" s="146"/>
      <c r="MNE719" s="146"/>
      <c r="MNF719" s="146"/>
      <c r="MNG719" s="146"/>
      <c r="MNH719" s="146"/>
      <c r="MNI719" s="146"/>
      <c r="MNJ719" s="146"/>
      <c r="MNK719" s="146"/>
      <c r="MNL719" s="146"/>
      <c r="MNM719" s="146"/>
      <c r="MNN719" s="146"/>
      <c r="MNO719" s="146"/>
      <c r="MNP719" s="146"/>
      <c r="MNQ719" s="146"/>
      <c r="MNR719" s="146"/>
      <c r="MNS719" s="146"/>
      <c r="MNT719" s="146"/>
      <c r="MNU719" s="146"/>
      <c r="MNV719" s="146"/>
      <c r="MNW719" s="146"/>
      <c r="MNX719" s="146"/>
      <c r="MNY719" s="146"/>
      <c r="MNZ719" s="146"/>
      <c r="MOA719" s="146"/>
      <c r="MOB719" s="146"/>
      <c r="MOC719" s="146"/>
      <c r="MOD719" s="146"/>
      <c r="MOE719" s="146"/>
      <c r="MOF719" s="146"/>
      <c r="MOG719" s="146"/>
      <c r="MOH719" s="146"/>
      <c r="MOI719" s="146"/>
      <c r="MOJ719" s="146"/>
      <c r="MOK719" s="146"/>
      <c r="MOL719" s="146"/>
      <c r="MOM719" s="146"/>
      <c r="MON719" s="146"/>
      <c r="MOO719" s="146"/>
      <c r="MOP719" s="146"/>
      <c r="MOQ719" s="146"/>
      <c r="MOR719" s="146"/>
      <c r="MOS719" s="146"/>
      <c r="MOT719" s="146"/>
      <c r="MOU719" s="146"/>
      <c r="MOV719" s="146"/>
      <c r="MOW719" s="146"/>
      <c r="MOX719" s="146"/>
      <c r="MOY719" s="146"/>
      <c r="MOZ719" s="146"/>
      <c r="MPA719" s="146"/>
      <c r="MPB719" s="146"/>
      <c r="MPC719" s="146"/>
      <c r="MPD719" s="146"/>
      <c r="MPE719" s="146"/>
      <c r="MPF719" s="146"/>
      <c r="MPG719" s="146"/>
      <c r="MPH719" s="146"/>
      <c r="MPI719" s="146"/>
      <c r="MPJ719" s="146"/>
      <c r="MPK719" s="146"/>
      <c r="MPL719" s="146"/>
      <c r="MPM719" s="146"/>
      <c r="MPN719" s="146"/>
      <c r="MPO719" s="146"/>
      <c r="MPP719" s="146"/>
      <c r="MPQ719" s="146"/>
      <c r="MPR719" s="146"/>
      <c r="MPS719" s="146"/>
      <c r="MPT719" s="146"/>
      <c r="MPU719" s="146"/>
      <c r="MPV719" s="146"/>
      <c r="MPW719" s="146"/>
      <c r="MPX719" s="146"/>
      <c r="MPY719" s="146"/>
      <c r="MPZ719" s="146"/>
      <c r="MQA719" s="146"/>
      <c r="MQB719" s="146"/>
      <c r="MQC719" s="146"/>
      <c r="MQD719" s="146"/>
      <c r="MQE719" s="146"/>
      <c r="MQF719" s="146"/>
      <c r="MQG719" s="146"/>
      <c r="MQH719" s="146"/>
      <c r="MQI719" s="146"/>
      <c r="MQJ719" s="146"/>
      <c r="MQK719" s="146"/>
      <c r="MQL719" s="146"/>
      <c r="MQM719" s="146"/>
      <c r="MQN719" s="146"/>
      <c r="MQO719" s="146"/>
      <c r="MQP719" s="146"/>
      <c r="MQQ719" s="146"/>
      <c r="MQR719" s="146"/>
      <c r="MQS719" s="146"/>
      <c r="MQT719" s="146"/>
      <c r="MQU719" s="146"/>
      <c r="MQV719" s="146"/>
      <c r="MQW719" s="146"/>
      <c r="MQX719" s="146"/>
      <c r="MQY719" s="146"/>
      <c r="MQZ719" s="146"/>
      <c r="MRA719" s="146"/>
      <c r="MRB719" s="146"/>
      <c r="MRC719" s="146"/>
      <c r="MRD719" s="146"/>
      <c r="MRE719" s="146"/>
      <c r="MRF719" s="146"/>
      <c r="MRG719" s="146"/>
      <c r="MRH719" s="146"/>
      <c r="MRI719" s="146"/>
      <c r="MRJ719" s="146"/>
      <c r="MRK719" s="146"/>
      <c r="MRL719" s="146"/>
      <c r="MRM719" s="146"/>
      <c r="MRN719" s="146"/>
      <c r="MRO719" s="146"/>
      <c r="MRP719" s="146"/>
      <c r="MRQ719" s="146"/>
      <c r="MRR719" s="146"/>
      <c r="MRS719" s="146"/>
      <c r="MRT719" s="146"/>
      <c r="MRU719" s="146"/>
      <c r="MRV719" s="146"/>
      <c r="MRW719" s="146"/>
      <c r="MRX719" s="146"/>
      <c r="MRY719" s="146"/>
      <c r="MRZ719" s="146"/>
      <c r="MSA719" s="146"/>
      <c r="MSB719" s="146"/>
      <c r="MSC719" s="146"/>
      <c r="MSD719" s="146"/>
      <c r="MSE719" s="146"/>
      <c r="MSF719" s="146"/>
      <c r="MSG719" s="146"/>
      <c r="MSH719" s="146"/>
      <c r="MSI719" s="146"/>
      <c r="MSJ719" s="146"/>
      <c r="MSK719" s="146"/>
      <c r="MSL719" s="146"/>
      <c r="MSM719" s="146"/>
      <c r="MSN719" s="146"/>
      <c r="MSO719" s="146"/>
      <c r="MSP719" s="146"/>
      <c r="MSQ719" s="146"/>
      <c r="MSR719" s="146"/>
      <c r="MSS719" s="146"/>
      <c r="MST719" s="146"/>
      <c r="MSU719" s="146"/>
      <c r="MSV719" s="146"/>
      <c r="MSW719" s="146"/>
      <c r="MSX719" s="146"/>
      <c r="MSY719" s="146"/>
      <c r="MSZ719" s="146"/>
      <c r="MTA719" s="146"/>
      <c r="MTB719" s="146"/>
      <c r="MTC719" s="146"/>
      <c r="MTD719" s="146"/>
      <c r="MTE719" s="146"/>
      <c r="MTF719" s="146"/>
      <c r="MTG719" s="146"/>
      <c r="MTH719" s="146"/>
      <c r="MTI719" s="146"/>
      <c r="MTJ719" s="146"/>
      <c r="MTK719" s="146"/>
      <c r="MTL719" s="146"/>
      <c r="MTM719" s="146"/>
      <c r="MTN719" s="146"/>
      <c r="MTO719" s="146"/>
      <c r="MTP719" s="146"/>
      <c r="MTQ719" s="146"/>
      <c r="MTR719" s="146"/>
      <c r="MTS719" s="146"/>
      <c r="MTT719" s="146"/>
      <c r="MTU719" s="146"/>
      <c r="MTV719" s="146"/>
      <c r="MTW719" s="146"/>
      <c r="MTX719" s="146"/>
      <c r="MTY719" s="146"/>
      <c r="MTZ719" s="146"/>
      <c r="MUA719" s="146"/>
      <c r="MUB719" s="146"/>
      <c r="MUC719" s="146"/>
      <c r="MUD719" s="146"/>
      <c r="MUE719" s="146"/>
      <c r="MUF719" s="146"/>
      <c r="MUG719" s="146"/>
      <c r="MUH719" s="146"/>
      <c r="MUI719" s="146"/>
      <c r="MUJ719" s="146"/>
      <c r="MUK719" s="146"/>
      <c r="MUL719" s="146"/>
      <c r="MUM719" s="146"/>
      <c r="MUN719" s="146"/>
      <c r="MUO719" s="146"/>
      <c r="MUP719" s="146"/>
      <c r="MUQ719" s="146"/>
      <c r="MUR719" s="146"/>
      <c r="MUS719" s="146"/>
      <c r="MUT719" s="146"/>
      <c r="MUU719" s="146"/>
      <c r="MUV719" s="146"/>
      <c r="MUW719" s="146"/>
      <c r="MUX719" s="146"/>
      <c r="MUY719" s="146"/>
      <c r="MUZ719" s="146"/>
      <c r="MVA719" s="146"/>
      <c r="MVB719" s="146"/>
      <c r="MVC719" s="146"/>
      <c r="MVD719" s="146"/>
      <c r="MVE719" s="146"/>
      <c r="MVF719" s="146"/>
      <c r="MVG719" s="146"/>
      <c r="MVH719" s="146"/>
      <c r="MVI719" s="146"/>
      <c r="MVJ719" s="146"/>
      <c r="MVK719" s="146"/>
      <c r="MVL719" s="146"/>
      <c r="MVM719" s="146"/>
      <c r="MVN719" s="146"/>
      <c r="MVO719" s="146"/>
      <c r="MVP719" s="146"/>
      <c r="MVQ719" s="146"/>
      <c r="MVR719" s="146"/>
      <c r="MVS719" s="146"/>
      <c r="MVT719" s="146"/>
      <c r="MVU719" s="146"/>
      <c r="MVV719" s="146"/>
      <c r="MVW719" s="146"/>
      <c r="MVX719" s="146"/>
      <c r="MVY719" s="146"/>
      <c r="MVZ719" s="146"/>
      <c r="MWA719" s="146"/>
      <c r="MWB719" s="146"/>
      <c r="MWC719" s="146"/>
      <c r="MWD719" s="146"/>
      <c r="MWE719" s="146"/>
      <c r="MWF719" s="146"/>
      <c r="MWG719" s="146"/>
      <c r="MWH719" s="146"/>
      <c r="MWI719" s="146"/>
      <c r="MWJ719" s="146"/>
      <c r="MWK719" s="146"/>
      <c r="MWL719" s="146"/>
      <c r="MWM719" s="146"/>
      <c r="MWN719" s="146"/>
      <c r="MWO719" s="146"/>
      <c r="MWP719" s="146"/>
      <c r="MWQ719" s="146"/>
      <c r="MWR719" s="146"/>
      <c r="MWS719" s="146"/>
      <c r="MWT719" s="146"/>
      <c r="MWU719" s="146"/>
      <c r="MWV719" s="146"/>
      <c r="MWW719" s="146"/>
      <c r="MWX719" s="146"/>
      <c r="MWY719" s="146"/>
      <c r="MWZ719" s="146"/>
      <c r="MXA719" s="146"/>
      <c r="MXB719" s="146"/>
      <c r="MXC719" s="146"/>
      <c r="MXD719" s="146"/>
      <c r="MXE719" s="146"/>
      <c r="MXF719" s="146"/>
      <c r="MXG719" s="146"/>
      <c r="MXH719" s="146"/>
      <c r="MXI719" s="146"/>
      <c r="MXJ719" s="146"/>
      <c r="MXK719" s="146"/>
      <c r="MXL719" s="146"/>
      <c r="MXM719" s="146"/>
      <c r="MXN719" s="146"/>
      <c r="MXO719" s="146"/>
      <c r="MXP719" s="146"/>
      <c r="MXQ719" s="146"/>
      <c r="MXR719" s="146"/>
      <c r="MXS719" s="146"/>
      <c r="MXT719" s="146"/>
      <c r="MXU719" s="146"/>
      <c r="MXV719" s="146"/>
      <c r="MXW719" s="146"/>
      <c r="MXX719" s="146"/>
      <c r="MXY719" s="146"/>
      <c r="MXZ719" s="146"/>
      <c r="MYA719" s="146"/>
      <c r="MYB719" s="146"/>
      <c r="MYC719" s="146"/>
      <c r="MYD719" s="146"/>
      <c r="MYE719" s="146"/>
      <c r="MYF719" s="146"/>
      <c r="MYG719" s="146"/>
      <c r="MYH719" s="146"/>
      <c r="MYI719" s="146"/>
      <c r="MYJ719" s="146"/>
      <c r="MYK719" s="146"/>
      <c r="MYL719" s="146"/>
      <c r="MYM719" s="146"/>
      <c r="MYN719" s="146"/>
      <c r="MYO719" s="146"/>
      <c r="MYP719" s="146"/>
      <c r="MYQ719" s="146"/>
      <c r="MYR719" s="146"/>
      <c r="MYS719" s="146"/>
      <c r="MYT719" s="146"/>
      <c r="MYU719" s="146"/>
      <c r="MYV719" s="146"/>
      <c r="MYW719" s="146"/>
      <c r="MYX719" s="146"/>
      <c r="MYY719" s="146"/>
      <c r="MYZ719" s="146"/>
      <c r="MZA719" s="146"/>
      <c r="MZB719" s="146"/>
      <c r="MZC719" s="146"/>
      <c r="MZD719" s="146"/>
      <c r="MZE719" s="146"/>
      <c r="MZF719" s="146"/>
      <c r="MZG719" s="146"/>
      <c r="MZH719" s="146"/>
      <c r="MZI719" s="146"/>
      <c r="MZJ719" s="146"/>
      <c r="MZK719" s="146"/>
      <c r="MZL719" s="146"/>
      <c r="MZM719" s="146"/>
      <c r="MZN719" s="146"/>
      <c r="MZO719" s="146"/>
      <c r="MZP719" s="146"/>
      <c r="MZQ719" s="146"/>
      <c r="MZR719" s="146"/>
      <c r="MZS719" s="146"/>
      <c r="MZT719" s="146"/>
      <c r="MZU719" s="146"/>
      <c r="MZV719" s="146"/>
      <c r="MZW719" s="146"/>
      <c r="MZX719" s="146"/>
      <c r="MZY719" s="146"/>
      <c r="MZZ719" s="146"/>
      <c r="NAA719" s="146"/>
      <c r="NAB719" s="146"/>
      <c r="NAC719" s="146"/>
      <c r="NAD719" s="146"/>
      <c r="NAE719" s="146"/>
      <c r="NAF719" s="146"/>
      <c r="NAG719" s="146"/>
      <c r="NAH719" s="146"/>
      <c r="NAI719" s="146"/>
      <c r="NAJ719" s="146"/>
      <c r="NAK719" s="146"/>
      <c r="NAL719" s="146"/>
      <c r="NAM719" s="146"/>
      <c r="NAN719" s="146"/>
      <c r="NAO719" s="146"/>
      <c r="NAP719" s="146"/>
      <c r="NAQ719" s="146"/>
      <c r="NAR719" s="146"/>
      <c r="NAS719" s="146"/>
      <c r="NAT719" s="146"/>
      <c r="NAU719" s="146"/>
      <c r="NAV719" s="146"/>
      <c r="NAW719" s="146"/>
      <c r="NAX719" s="146"/>
      <c r="NAY719" s="146"/>
      <c r="NAZ719" s="146"/>
      <c r="NBA719" s="146"/>
      <c r="NBB719" s="146"/>
      <c r="NBC719" s="146"/>
      <c r="NBD719" s="146"/>
      <c r="NBE719" s="146"/>
      <c r="NBF719" s="146"/>
      <c r="NBG719" s="146"/>
      <c r="NBH719" s="146"/>
      <c r="NBI719" s="146"/>
      <c r="NBJ719" s="146"/>
      <c r="NBK719" s="146"/>
      <c r="NBL719" s="146"/>
      <c r="NBM719" s="146"/>
      <c r="NBN719" s="146"/>
      <c r="NBO719" s="146"/>
      <c r="NBP719" s="146"/>
      <c r="NBQ719" s="146"/>
      <c r="NBR719" s="146"/>
      <c r="NBS719" s="146"/>
      <c r="NBT719" s="146"/>
      <c r="NBU719" s="146"/>
      <c r="NBV719" s="146"/>
      <c r="NBW719" s="146"/>
      <c r="NBX719" s="146"/>
      <c r="NBY719" s="146"/>
      <c r="NBZ719" s="146"/>
      <c r="NCA719" s="146"/>
      <c r="NCB719" s="146"/>
      <c r="NCC719" s="146"/>
      <c r="NCD719" s="146"/>
      <c r="NCE719" s="146"/>
      <c r="NCF719" s="146"/>
      <c r="NCG719" s="146"/>
      <c r="NCH719" s="146"/>
      <c r="NCI719" s="146"/>
      <c r="NCJ719" s="146"/>
      <c r="NCK719" s="146"/>
      <c r="NCL719" s="146"/>
      <c r="NCM719" s="146"/>
      <c r="NCN719" s="146"/>
      <c r="NCO719" s="146"/>
      <c r="NCP719" s="146"/>
      <c r="NCQ719" s="146"/>
      <c r="NCR719" s="146"/>
      <c r="NCS719" s="146"/>
      <c r="NCT719" s="146"/>
      <c r="NCU719" s="146"/>
      <c r="NCV719" s="146"/>
      <c r="NCW719" s="146"/>
      <c r="NCX719" s="146"/>
      <c r="NCY719" s="146"/>
      <c r="NCZ719" s="146"/>
      <c r="NDA719" s="146"/>
      <c r="NDB719" s="146"/>
      <c r="NDC719" s="146"/>
      <c r="NDD719" s="146"/>
      <c r="NDE719" s="146"/>
      <c r="NDF719" s="146"/>
      <c r="NDG719" s="146"/>
      <c r="NDH719" s="146"/>
      <c r="NDI719" s="146"/>
      <c r="NDJ719" s="146"/>
      <c r="NDK719" s="146"/>
      <c r="NDL719" s="146"/>
      <c r="NDM719" s="146"/>
      <c r="NDN719" s="146"/>
      <c r="NDO719" s="146"/>
      <c r="NDP719" s="146"/>
      <c r="NDQ719" s="146"/>
      <c r="NDR719" s="146"/>
      <c r="NDS719" s="146"/>
      <c r="NDT719" s="146"/>
      <c r="NDU719" s="146"/>
      <c r="NDV719" s="146"/>
      <c r="NDW719" s="146"/>
      <c r="NDX719" s="146"/>
      <c r="NDY719" s="146"/>
      <c r="NDZ719" s="146"/>
      <c r="NEA719" s="146"/>
      <c r="NEB719" s="146"/>
      <c r="NEC719" s="146"/>
      <c r="NED719" s="146"/>
      <c r="NEE719" s="146"/>
      <c r="NEF719" s="146"/>
      <c r="NEG719" s="146"/>
      <c r="NEH719" s="146"/>
      <c r="NEI719" s="146"/>
      <c r="NEJ719" s="146"/>
      <c r="NEK719" s="146"/>
      <c r="NEL719" s="146"/>
      <c r="NEM719" s="146"/>
      <c r="NEN719" s="146"/>
      <c r="NEO719" s="146"/>
      <c r="NEP719" s="146"/>
      <c r="NEQ719" s="146"/>
      <c r="NER719" s="146"/>
      <c r="NES719" s="146"/>
      <c r="NET719" s="146"/>
      <c r="NEU719" s="146"/>
      <c r="NEV719" s="146"/>
      <c r="NEW719" s="146"/>
      <c r="NEX719" s="146"/>
      <c r="NEY719" s="146"/>
      <c r="NEZ719" s="146"/>
      <c r="NFA719" s="146"/>
      <c r="NFB719" s="146"/>
      <c r="NFC719" s="146"/>
      <c r="NFD719" s="146"/>
      <c r="NFE719" s="146"/>
      <c r="NFF719" s="146"/>
      <c r="NFG719" s="146"/>
      <c r="NFH719" s="146"/>
      <c r="NFI719" s="146"/>
      <c r="NFJ719" s="146"/>
      <c r="NFK719" s="146"/>
      <c r="NFL719" s="146"/>
      <c r="NFM719" s="146"/>
      <c r="NFN719" s="146"/>
      <c r="NFO719" s="146"/>
      <c r="NFP719" s="146"/>
      <c r="NFQ719" s="146"/>
      <c r="NFR719" s="146"/>
      <c r="NFS719" s="146"/>
      <c r="NFT719" s="146"/>
      <c r="NFU719" s="146"/>
      <c r="NFV719" s="146"/>
      <c r="NFW719" s="146"/>
      <c r="NFX719" s="146"/>
      <c r="NFY719" s="146"/>
      <c r="NFZ719" s="146"/>
      <c r="NGA719" s="146"/>
      <c r="NGB719" s="146"/>
      <c r="NGC719" s="146"/>
      <c r="NGD719" s="146"/>
      <c r="NGE719" s="146"/>
      <c r="NGF719" s="146"/>
      <c r="NGG719" s="146"/>
      <c r="NGH719" s="146"/>
      <c r="NGI719" s="146"/>
      <c r="NGJ719" s="146"/>
      <c r="NGK719" s="146"/>
      <c r="NGL719" s="146"/>
      <c r="NGM719" s="146"/>
      <c r="NGN719" s="146"/>
      <c r="NGO719" s="146"/>
      <c r="NGP719" s="146"/>
      <c r="NGQ719" s="146"/>
      <c r="NGR719" s="146"/>
      <c r="NGS719" s="146"/>
      <c r="NGT719" s="146"/>
      <c r="NGU719" s="146"/>
      <c r="NGV719" s="146"/>
      <c r="NGW719" s="146"/>
      <c r="NGX719" s="146"/>
      <c r="NGY719" s="146"/>
      <c r="NGZ719" s="146"/>
      <c r="NHA719" s="146"/>
      <c r="NHB719" s="146"/>
      <c r="NHC719" s="146"/>
      <c r="NHD719" s="146"/>
      <c r="NHE719" s="146"/>
      <c r="NHF719" s="146"/>
      <c r="NHG719" s="146"/>
      <c r="NHH719" s="146"/>
      <c r="NHI719" s="146"/>
      <c r="NHJ719" s="146"/>
      <c r="NHK719" s="146"/>
      <c r="NHL719" s="146"/>
      <c r="NHM719" s="146"/>
      <c r="NHN719" s="146"/>
      <c r="NHO719" s="146"/>
      <c r="NHP719" s="146"/>
      <c r="NHQ719" s="146"/>
      <c r="NHR719" s="146"/>
      <c r="NHS719" s="146"/>
      <c r="NHT719" s="146"/>
      <c r="NHU719" s="146"/>
      <c r="NHV719" s="146"/>
      <c r="NHW719" s="146"/>
      <c r="NHX719" s="146"/>
      <c r="NHY719" s="146"/>
      <c r="NHZ719" s="146"/>
      <c r="NIA719" s="146"/>
      <c r="NIB719" s="146"/>
      <c r="NIC719" s="146"/>
      <c r="NID719" s="146"/>
      <c r="NIE719" s="146"/>
      <c r="NIF719" s="146"/>
      <c r="NIG719" s="146"/>
      <c r="NIH719" s="146"/>
      <c r="NII719" s="146"/>
      <c r="NIJ719" s="146"/>
      <c r="NIK719" s="146"/>
      <c r="NIL719" s="146"/>
      <c r="NIM719" s="146"/>
      <c r="NIN719" s="146"/>
      <c r="NIO719" s="146"/>
      <c r="NIP719" s="146"/>
      <c r="NIQ719" s="146"/>
      <c r="NIR719" s="146"/>
      <c r="NIS719" s="146"/>
      <c r="NIT719" s="146"/>
      <c r="NIU719" s="146"/>
      <c r="NIV719" s="146"/>
      <c r="NIW719" s="146"/>
      <c r="NIX719" s="146"/>
      <c r="NIY719" s="146"/>
      <c r="NIZ719" s="146"/>
      <c r="NJA719" s="146"/>
      <c r="NJB719" s="146"/>
      <c r="NJC719" s="146"/>
      <c r="NJD719" s="146"/>
      <c r="NJE719" s="146"/>
      <c r="NJF719" s="146"/>
      <c r="NJG719" s="146"/>
      <c r="NJH719" s="146"/>
      <c r="NJI719" s="146"/>
      <c r="NJJ719" s="146"/>
      <c r="NJK719" s="146"/>
      <c r="NJL719" s="146"/>
      <c r="NJM719" s="146"/>
      <c r="NJN719" s="146"/>
      <c r="NJO719" s="146"/>
      <c r="NJP719" s="146"/>
      <c r="NJQ719" s="146"/>
      <c r="NJR719" s="146"/>
      <c r="NJS719" s="146"/>
      <c r="NJT719" s="146"/>
      <c r="NJU719" s="146"/>
      <c r="NJV719" s="146"/>
      <c r="NJW719" s="146"/>
      <c r="NJX719" s="146"/>
      <c r="NJY719" s="146"/>
      <c r="NJZ719" s="146"/>
      <c r="NKA719" s="146"/>
      <c r="NKB719" s="146"/>
      <c r="NKC719" s="146"/>
      <c r="NKD719" s="146"/>
      <c r="NKE719" s="146"/>
      <c r="NKF719" s="146"/>
      <c r="NKG719" s="146"/>
      <c r="NKH719" s="146"/>
      <c r="NKI719" s="146"/>
      <c r="NKJ719" s="146"/>
      <c r="NKK719" s="146"/>
      <c r="NKL719" s="146"/>
      <c r="NKM719" s="146"/>
      <c r="NKN719" s="146"/>
      <c r="NKO719" s="146"/>
      <c r="NKP719" s="146"/>
      <c r="NKQ719" s="146"/>
      <c r="NKR719" s="146"/>
      <c r="NKS719" s="146"/>
      <c r="NKT719" s="146"/>
      <c r="NKU719" s="146"/>
      <c r="NKV719" s="146"/>
      <c r="NKW719" s="146"/>
      <c r="NKX719" s="146"/>
      <c r="NKY719" s="146"/>
      <c r="NKZ719" s="146"/>
      <c r="NLA719" s="146"/>
      <c r="NLB719" s="146"/>
      <c r="NLC719" s="146"/>
      <c r="NLD719" s="146"/>
      <c r="NLE719" s="146"/>
      <c r="NLF719" s="146"/>
      <c r="NLG719" s="146"/>
      <c r="NLH719" s="146"/>
      <c r="NLI719" s="146"/>
      <c r="NLJ719" s="146"/>
      <c r="NLK719" s="146"/>
      <c r="NLL719" s="146"/>
      <c r="NLM719" s="146"/>
      <c r="NLN719" s="146"/>
      <c r="NLO719" s="146"/>
      <c r="NLP719" s="146"/>
      <c r="NLQ719" s="146"/>
      <c r="NLR719" s="146"/>
      <c r="NLS719" s="146"/>
      <c r="NLT719" s="146"/>
      <c r="NLU719" s="146"/>
      <c r="NLV719" s="146"/>
      <c r="NLW719" s="146"/>
      <c r="NLX719" s="146"/>
      <c r="NLY719" s="146"/>
      <c r="NLZ719" s="146"/>
      <c r="NMA719" s="146"/>
      <c r="NMB719" s="146"/>
      <c r="NMC719" s="146"/>
      <c r="NMD719" s="146"/>
      <c r="NME719" s="146"/>
      <c r="NMF719" s="146"/>
      <c r="NMG719" s="146"/>
      <c r="NMH719" s="146"/>
      <c r="NMI719" s="146"/>
      <c r="NMJ719" s="146"/>
      <c r="NMK719" s="146"/>
      <c r="NML719" s="146"/>
      <c r="NMM719" s="146"/>
      <c r="NMN719" s="146"/>
      <c r="NMO719" s="146"/>
      <c r="NMP719" s="146"/>
      <c r="NMQ719" s="146"/>
      <c r="NMR719" s="146"/>
      <c r="NMS719" s="146"/>
      <c r="NMT719" s="146"/>
      <c r="NMU719" s="146"/>
      <c r="NMV719" s="146"/>
      <c r="NMW719" s="146"/>
      <c r="NMX719" s="146"/>
      <c r="NMY719" s="146"/>
      <c r="NMZ719" s="146"/>
      <c r="NNA719" s="146"/>
      <c r="NNB719" s="146"/>
      <c r="NNC719" s="146"/>
      <c r="NND719" s="146"/>
      <c r="NNE719" s="146"/>
      <c r="NNF719" s="146"/>
      <c r="NNG719" s="146"/>
      <c r="NNH719" s="146"/>
      <c r="NNI719" s="146"/>
      <c r="NNJ719" s="146"/>
      <c r="NNK719" s="146"/>
      <c r="NNL719" s="146"/>
      <c r="NNM719" s="146"/>
      <c r="NNN719" s="146"/>
      <c r="NNO719" s="146"/>
      <c r="NNP719" s="146"/>
      <c r="NNQ719" s="146"/>
      <c r="NNR719" s="146"/>
      <c r="NNS719" s="146"/>
      <c r="NNT719" s="146"/>
      <c r="NNU719" s="146"/>
      <c r="NNV719" s="146"/>
      <c r="NNW719" s="146"/>
      <c r="NNX719" s="146"/>
      <c r="NNY719" s="146"/>
      <c r="NNZ719" s="146"/>
      <c r="NOA719" s="146"/>
      <c r="NOB719" s="146"/>
      <c r="NOC719" s="146"/>
      <c r="NOD719" s="146"/>
      <c r="NOE719" s="146"/>
      <c r="NOF719" s="146"/>
      <c r="NOG719" s="146"/>
      <c r="NOH719" s="146"/>
      <c r="NOI719" s="146"/>
      <c r="NOJ719" s="146"/>
      <c r="NOK719" s="146"/>
      <c r="NOL719" s="146"/>
      <c r="NOM719" s="146"/>
      <c r="NON719" s="146"/>
      <c r="NOO719" s="146"/>
      <c r="NOP719" s="146"/>
      <c r="NOQ719" s="146"/>
      <c r="NOR719" s="146"/>
      <c r="NOS719" s="146"/>
      <c r="NOT719" s="146"/>
      <c r="NOU719" s="146"/>
      <c r="NOV719" s="146"/>
      <c r="NOW719" s="146"/>
      <c r="NOX719" s="146"/>
      <c r="NOY719" s="146"/>
      <c r="NOZ719" s="146"/>
      <c r="NPA719" s="146"/>
      <c r="NPB719" s="146"/>
      <c r="NPC719" s="146"/>
      <c r="NPD719" s="146"/>
      <c r="NPE719" s="146"/>
      <c r="NPF719" s="146"/>
      <c r="NPG719" s="146"/>
      <c r="NPH719" s="146"/>
      <c r="NPI719" s="146"/>
      <c r="NPJ719" s="146"/>
      <c r="NPK719" s="146"/>
      <c r="NPL719" s="146"/>
      <c r="NPM719" s="146"/>
      <c r="NPN719" s="146"/>
      <c r="NPO719" s="146"/>
      <c r="NPP719" s="146"/>
      <c r="NPQ719" s="146"/>
      <c r="NPR719" s="146"/>
      <c r="NPS719" s="146"/>
      <c r="NPT719" s="146"/>
      <c r="NPU719" s="146"/>
      <c r="NPV719" s="146"/>
      <c r="NPW719" s="146"/>
      <c r="NPX719" s="146"/>
      <c r="NPY719" s="146"/>
      <c r="NPZ719" s="146"/>
      <c r="NQA719" s="146"/>
      <c r="NQB719" s="146"/>
      <c r="NQC719" s="146"/>
      <c r="NQD719" s="146"/>
      <c r="NQE719" s="146"/>
      <c r="NQF719" s="146"/>
      <c r="NQG719" s="146"/>
      <c r="NQH719" s="146"/>
      <c r="NQI719" s="146"/>
      <c r="NQJ719" s="146"/>
      <c r="NQK719" s="146"/>
      <c r="NQL719" s="146"/>
      <c r="NQM719" s="146"/>
      <c r="NQN719" s="146"/>
      <c r="NQO719" s="146"/>
      <c r="NQP719" s="146"/>
      <c r="NQQ719" s="146"/>
      <c r="NQR719" s="146"/>
      <c r="NQS719" s="146"/>
      <c r="NQT719" s="146"/>
      <c r="NQU719" s="146"/>
      <c r="NQV719" s="146"/>
      <c r="NQW719" s="146"/>
      <c r="NQX719" s="146"/>
      <c r="NQY719" s="146"/>
      <c r="NQZ719" s="146"/>
      <c r="NRA719" s="146"/>
      <c r="NRB719" s="146"/>
      <c r="NRC719" s="146"/>
      <c r="NRD719" s="146"/>
      <c r="NRE719" s="146"/>
      <c r="NRF719" s="146"/>
      <c r="NRG719" s="146"/>
      <c r="NRH719" s="146"/>
      <c r="NRI719" s="146"/>
      <c r="NRJ719" s="146"/>
      <c r="NRK719" s="146"/>
      <c r="NRL719" s="146"/>
      <c r="NRM719" s="146"/>
      <c r="NRN719" s="146"/>
      <c r="NRO719" s="146"/>
      <c r="NRP719" s="146"/>
      <c r="NRQ719" s="146"/>
      <c r="NRR719" s="146"/>
      <c r="NRS719" s="146"/>
      <c r="NRT719" s="146"/>
      <c r="NRU719" s="146"/>
      <c r="NRV719" s="146"/>
      <c r="NRW719" s="146"/>
      <c r="NRX719" s="146"/>
      <c r="NRY719" s="146"/>
      <c r="NRZ719" s="146"/>
      <c r="NSA719" s="146"/>
      <c r="NSB719" s="146"/>
      <c r="NSC719" s="146"/>
      <c r="NSD719" s="146"/>
      <c r="NSE719" s="146"/>
      <c r="NSF719" s="146"/>
      <c r="NSG719" s="146"/>
      <c r="NSH719" s="146"/>
      <c r="NSI719" s="146"/>
      <c r="NSJ719" s="146"/>
      <c r="NSK719" s="146"/>
      <c r="NSL719" s="146"/>
      <c r="NSM719" s="146"/>
      <c r="NSN719" s="146"/>
      <c r="NSO719" s="146"/>
      <c r="NSP719" s="146"/>
      <c r="NSQ719" s="146"/>
      <c r="NSR719" s="146"/>
      <c r="NSS719" s="146"/>
      <c r="NST719" s="146"/>
      <c r="NSU719" s="146"/>
      <c r="NSV719" s="146"/>
      <c r="NSW719" s="146"/>
      <c r="NSX719" s="146"/>
      <c r="NSY719" s="146"/>
      <c r="NSZ719" s="146"/>
      <c r="NTA719" s="146"/>
      <c r="NTB719" s="146"/>
      <c r="NTC719" s="146"/>
      <c r="NTD719" s="146"/>
      <c r="NTE719" s="146"/>
      <c r="NTF719" s="146"/>
      <c r="NTG719" s="146"/>
      <c r="NTH719" s="146"/>
      <c r="NTI719" s="146"/>
      <c r="NTJ719" s="146"/>
      <c r="NTK719" s="146"/>
      <c r="NTL719" s="146"/>
      <c r="NTM719" s="146"/>
      <c r="NTN719" s="146"/>
      <c r="NTO719" s="146"/>
      <c r="NTP719" s="146"/>
      <c r="NTQ719" s="146"/>
      <c r="NTR719" s="146"/>
      <c r="NTS719" s="146"/>
      <c r="NTT719" s="146"/>
      <c r="NTU719" s="146"/>
      <c r="NTV719" s="146"/>
      <c r="NTW719" s="146"/>
      <c r="NTX719" s="146"/>
      <c r="NTY719" s="146"/>
      <c r="NTZ719" s="146"/>
      <c r="NUA719" s="146"/>
      <c r="NUB719" s="146"/>
      <c r="NUC719" s="146"/>
      <c r="NUD719" s="146"/>
      <c r="NUE719" s="146"/>
      <c r="NUF719" s="146"/>
      <c r="NUG719" s="146"/>
      <c r="NUH719" s="146"/>
      <c r="NUI719" s="146"/>
      <c r="NUJ719" s="146"/>
      <c r="NUK719" s="146"/>
      <c r="NUL719" s="146"/>
      <c r="NUM719" s="146"/>
      <c r="NUN719" s="146"/>
      <c r="NUO719" s="146"/>
      <c r="NUP719" s="146"/>
      <c r="NUQ719" s="146"/>
      <c r="NUR719" s="146"/>
      <c r="NUS719" s="146"/>
      <c r="NUT719" s="146"/>
      <c r="NUU719" s="146"/>
      <c r="NUV719" s="146"/>
      <c r="NUW719" s="146"/>
      <c r="NUX719" s="146"/>
      <c r="NUY719" s="146"/>
      <c r="NUZ719" s="146"/>
      <c r="NVA719" s="146"/>
      <c r="NVB719" s="146"/>
      <c r="NVC719" s="146"/>
      <c r="NVD719" s="146"/>
      <c r="NVE719" s="146"/>
      <c r="NVF719" s="146"/>
      <c r="NVG719" s="146"/>
      <c r="NVH719" s="146"/>
      <c r="NVI719" s="146"/>
      <c r="NVJ719" s="146"/>
      <c r="NVK719" s="146"/>
      <c r="NVL719" s="146"/>
      <c r="NVM719" s="146"/>
      <c r="NVN719" s="146"/>
      <c r="NVO719" s="146"/>
      <c r="NVP719" s="146"/>
      <c r="NVQ719" s="146"/>
      <c r="NVR719" s="146"/>
      <c r="NVS719" s="146"/>
      <c r="NVT719" s="146"/>
      <c r="NVU719" s="146"/>
      <c r="NVV719" s="146"/>
      <c r="NVW719" s="146"/>
      <c r="NVX719" s="146"/>
      <c r="NVY719" s="146"/>
      <c r="NVZ719" s="146"/>
      <c r="NWA719" s="146"/>
      <c r="NWB719" s="146"/>
      <c r="NWC719" s="146"/>
      <c r="NWD719" s="146"/>
      <c r="NWE719" s="146"/>
      <c r="NWF719" s="146"/>
      <c r="NWG719" s="146"/>
      <c r="NWH719" s="146"/>
      <c r="NWI719" s="146"/>
      <c r="NWJ719" s="146"/>
      <c r="NWK719" s="146"/>
      <c r="NWL719" s="146"/>
      <c r="NWM719" s="146"/>
      <c r="NWN719" s="146"/>
      <c r="NWO719" s="146"/>
      <c r="NWP719" s="146"/>
      <c r="NWQ719" s="146"/>
      <c r="NWR719" s="146"/>
      <c r="NWS719" s="146"/>
      <c r="NWT719" s="146"/>
      <c r="NWU719" s="146"/>
      <c r="NWV719" s="146"/>
      <c r="NWW719" s="146"/>
      <c r="NWX719" s="146"/>
      <c r="NWY719" s="146"/>
      <c r="NWZ719" s="146"/>
      <c r="NXA719" s="146"/>
      <c r="NXB719" s="146"/>
      <c r="NXC719" s="146"/>
      <c r="NXD719" s="146"/>
      <c r="NXE719" s="146"/>
      <c r="NXF719" s="146"/>
      <c r="NXG719" s="146"/>
      <c r="NXH719" s="146"/>
      <c r="NXI719" s="146"/>
      <c r="NXJ719" s="146"/>
      <c r="NXK719" s="146"/>
      <c r="NXL719" s="146"/>
      <c r="NXM719" s="146"/>
      <c r="NXN719" s="146"/>
      <c r="NXO719" s="146"/>
      <c r="NXP719" s="146"/>
      <c r="NXQ719" s="146"/>
      <c r="NXR719" s="146"/>
      <c r="NXS719" s="146"/>
      <c r="NXT719" s="146"/>
      <c r="NXU719" s="146"/>
      <c r="NXV719" s="146"/>
      <c r="NXW719" s="146"/>
      <c r="NXX719" s="146"/>
      <c r="NXY719" s="146"/>
      <c r="NXZ719" s="146"/>
      <c r="NYA719" s="146"/>
      <c r="NYB719" s="146"/>
      <c r="NYC719" s="146"/>
      <c r="NYD719" s="146"/>
      <c r="NYE719" s="146"/>
      <c r="NYF719" s="146"/>
      <c r="NYG719" s="146"/>
      <c r="NYH719" s="146"/>
      <c r="NYI719" s="146"/>
      <c r="NYJ719" s="146"/>
      <c r="NYK719" s="146"/>
      <c r="NYL719" s="146"/>
      <c r="NYM719" s="146"/>
      <c r="NYN719" s="146"/>
      <c r="NYO719" s="146"/>
      <c r="NYP719" s="146"/>
      <c r="NYQ719" s="146"/>
      <c r="NYR719" s="146"/>
      <c r="NYS719" s="146"/>
      <c r="NYT719" s="146"/>
      <c r="NYU719" s="146"/>
      <c r="NYV719" s="146"/>
      <c r="NYW719" s="146"/>
      <c r="NYX719" s="146"/>
      <c r="NYY719" s="146"/>
      <c r="NYZ719" s="146"/>
      <c r="NZA719" s="146"/>
      <c r="NZB719" s="146"/>
      <c r="NZC719" s="146"/>
      <c r="NZD719" s="146"/>
      <c r="NZE719" s="146"/>
      <c r="NZF719" s="146"/>
      <c r="NZG719" s="146"/>
      <c r="NZH719" s="146"/>
      <c r="NZI719" s="146"/>
      <c r="NZJ719" s="146"/>
      <c r="NZK719" s="146"/>
      <c r="NZL719" s="146"/>
      <c r="NZM719" s="146"/>
      <c r="NZN719" s="146"/>
      <c r="NZO719" s="146"/>
      <c r="NZP719" s="146"/>
      <c r="NZQ719" s="146"/>
      <c r="NZR719" s="146"/>
      <c r="NZS719" s="146"/>
      <c r="NZT719" s="146"/>
      <c r="NZU719" s="146"/>
      <c r="NZV719" s="146"/>
      <c r="NZW719" s="146"/>
      <c r="NZX719" s="146"/>
      <c r="NZY719" s="146"/>
      <c r="NZZ719" s="146"/>
      <c r="OAA719" s="146"/>
      <c r="OAB719" s="146"/>
      <c r="OAC719" s="146"/>
      <c r="OAD719" s="146"/>
      <c r="OAE719" s="146"/>
      <c r="OAF719" s="146"/>
      <c r="OAG719" s="146"/>
      <c r="OAH719" s="146"/>
      <c r="OAI719" s="146"/>
      <c r="OAJ719" s="146"/>
      <c r="OAK719" s="146"/>
      <c r="OAL719" s="146"/>
      <c r="OAM719" s="146"/>
      <c r="OAN719" s="146"/>
      <c r="OAO719" s="146"/>
      <c r="OAP719" s="146"/>
      <c r="OAQ719" s="146"/>
      <c r="OAR719" s="146"/>
      <c r="OAS719" s="146"/>
      <c r="OAT719" s="146"/>
      <c r="OAU719" s="146"/>
      <c r="OAV719" s="146"/>
      <c r="OAW719" s="146"/>
      <c r="OAX719" s="146"/>
      <c r="OAY719" s="146"/>
      <c r="OAZ719" s="146"/>
      <c r="OBA719" s="146"/>
      <c r="OBB719" s="146"/>
      <c r="OBC719" s="146"/>
      <c r="OBD719" s="146"/>
      <c r="OBE719" s="146"/>
      <c r="OBF719" s="146"/>
      <c r="OBG719" s="146"/>
      <c r="OBH719" s="146"/>
      <c r="OBI719" s="146"/>
      <c r="OBJ719" s="146"/>
      <c r="OBK719" s="146"/>
      <c r="OBL719" s="146"/>
      <c r="OBM719" s="146"/>
      <c r="OBN719" s="146"/>
      <c r="OBO719" s="146"/>
      <c r="OBP719" s="146"/>
      <c r="OBQ719" s="146"/>
      <c r="OBR719" s="146"/>
      <c r="OBS719" s="146"/>
      <c r="OBT719" s="146"/>
      <c r="OBU719" s="146"/>
      <c r="OBV719" s="146"/>
      <c r="OBW719" s="146"/>
      <c r="OBX719" s="146"/>
      <c r="OBY719" s="146"/>
      <c r="OBZ719" s="146"/>
      <c r="OCA719" s="146"/>
      <c r="OCB719" s="146"/>
      <c r="OCC719" s="146"/>
      <c r="OCD719" s="146"/>
      <c r="OCE719" s="146"/>
      <c r="OCF719" s="146"/>
      <c r="OCG719" s="146"/>
      <c r="OCH719" s="146"/>
      <c r="OCI719" s="146"/>
      <c r="OCJ719" s="146"/>
      <c r="OCK719" s="146"/>
      <c r="OCL719" s="146"/>
      <c r="OCM719" s="146"/>
      <c r="OCN719" s="146"/>
      <c r="OCO719" s="146"/>
      <c r="OCP719" s="146"/>
      <c r="OCQ719" s="146"/>
      <c r="OCR719" s="146"/>
      <c r="OCS719" s="146"/>
      <c r="OCT719" s="146"/>
      <c r="OCU719" s="146"/>
      <c r="OCV719" s="146"/>
      <c r="OCW719" s="146"/>
      <c r="OCX719" s="146"/>
      <c r="OCY719" s="146"/>
      <c r="OCZ719" s="146"/>
      <c r="ODA719" s="146"/>
      <c r="ODB719" s="146"/>
      <c r="ODC719" s="146"/>
      <c r="ODD719" s="146"/>
      <c r="ODE719" s="146"/>
      <c r="ODF719" s="146"/>
      <c r="ODG719" s="146"/>
      <c r="ODH719" s="146"/>
      <c r="ODI719" s="146"/>
      <c r="ODJ719" s="146"/>
      <c r="ODK719" s="146"/>
      <c r="ODL719" s="146"/>
      <c r="ODM719" s="146"/>
      <c r="ODN719" s="146"/>
      <c r="ODO719" s="146"/>
      <c r="ODP719" s="146"/>
      <c r="ODQ719" s="146"/>
      <c r="ODR719" s="146"/>
      <c r="ODS719" s="146"/>
      <c r="ODT719" s="146"/>
      <c r="ODU719" s="146"/>
      <c r="ODV719" s="146"/>
      <c r="ODW719" s="146"/>
      <c r="ODX719" s="146"/>
      <c r="ODY719" s="146"/>
      <c r="ODZ719" s="146"/>
      <c r="OEA719" s="146"/>
      <c r="OEB719" s="146"/>
      <c r="OEC719" s="146"/>
      <c r="OED719" s="146"/>
      <c r="OEE719" s="146"/>
      <c r="OEF719" s="146"/>
      <c r="OEG719" s="146"/>
      <c r="OEH719" s="146"/>
      <c r="OEI719" s="146"/>
      <c r="OEJ719" s="146"/>
      <c r="OEK719" s="146"/>
      <c r="OEL719" s="146"/>
      <c r="OEM719" s="146"/>
      <c r="OEN719" s="146"/>
      <c r="OEO719" s="146"/>
      <c r="OEP719" s="146"/>
      <c r="OEQ719" s="146"/>
      <c r="OER719" s="146"/>
      <c r="OES719" s="146"/>
      <c r="OET719" s="146"/>
      <c r="OEU719" s="146"/>
      <c r="OEV719" s="146"/>
      <c r="OEW719" s="146"/>
      <c r="OEX719" s="146"/>
      <c r="OEY719" s="146"/>
      <c r="OEZ719" s="146"/>
      <c r="OFA719" s="146"/>
      <c r="OFB719" s="146"/>
      <c r="OFC719" s="146"/>
      <c r="OFD719" s="146"/>
      <c r="OFE719" s="146"/>
      <c r="OFF719" s="146"/>
      <c r="OFG719" s="146"/>
      <c r="OFH719" s="146"/>
      <c r="OFI719" s="146"/>
      <c r="OFJ719" s="146"/>
      <c r="OFK719" s="146"/>
      <c r="OFL719" s="146"/>
      <c r="OFM719" s="146"/>
      <c r="OFN719" s="146"/>
      <c r="OFO719" s="146"/>
      <c r="OFP719" s="146"/>
      <c r="OFQ719" s="146"/>
      <c r="OFR719" s="146"/>
      <c r="OFS719" s="146"/>
      <c r="OFT719" s="146"/>
      <c r="OFU719" s="146"/>
      <c r="OFV719" s="146"/>
      <c r="OFW719" s="146"/>
      <c r="OFX719" s="146"/>
      <c r="OFY719" s="146"/>
      <c r="OFZ719" s="146"/>
      <c r="OGA719" s="146"/>
      <c r="OGB719" s="146"/>
      <c r="OGC719" s="146"/>
      <c r="OGD719" s="146"/>
      <c r="OGE719" s="146"/>
      <c r="OGF719" s="146"/>
      <c r="OGG719" s="146"/>
      <c r="OGH719" s="146"/>
      <c r="OGI719" s="146"/>
      <c r="OGJ719" s="146"/>
      <c r="OGK719" s="146"/>
      <c r="OGL719" s="146"/>
      <c r="OGM719" s="146"/>
      <c r="OGN719" s="146"/>
      <c r="OGO719" s="146"/>
      <c r="OGP719" s="146"/>
      <c r="OGQ719" s="146"/>
      <c r="OGR719" s="146"/>
      <c r="OGS719" s="146"/>
      <c r="OGT719" s="146"/>
      <c r="OGU719" s="146"/>
      <c r="OGV719" s="146"/>
      <c r="OGW719" s="146"/>
      <c r="OGX719" s="146"/>
      <c r="OGY719" s="146"/>
      <c r="OGZ719" s="146"/>
      <c r="OHA719" s="146"/>
      <c r="OHB719" s="146"/>
      <c r="OHC719" s="146"/>
      <c r="OHD719" s="146"/>
      <c r="OHE719" s="146"/>
      <c r="OHF719" s="146"/>
      <c r="OHG719" s="146"/>
      <c r="OHH719" s="146"/>
      <c r="OHI719" s="146"/>
      <c r="OHJ719" s="146"/>
      <c r="OHK719" s="146"/>
      <c r="OHL719" s="146"/>
      <c r="OHM719" s="146"/>
      <c r="OHN719" s="146"/>
      <c r="OHO719" s="146"/>
      <c r="OHP719" s="146"/>
      <c r="OHQ719" s="146"/>
      <c r="OHR719" s="146"/>
      <c r="OHS719" s="146"/>
      <c r="OHT719" s="146"/>
      <c r="OHU719" s="146"/>
      <c r="OHV719" s="146"/>
      <c r="OHW719" s="146"/>
      <c r="OHX719" s="146"/>
      <c r="OHY719" s="146"/>
      <c r="OHZ719" s="146"/>
      <c r="OIA719" s="146"/>
      <c r="OIB719" s="146"/>
      <c r="OIC719" s="146"/>
      <c r="OID719" s="146"/>
      <c r="OIE719" s="146"/>
      <c r="OIF719" s="146"/>
      <c r="OIG719" s="146"/>
      <c r="OIH719" s="146"/>
      <c r="OII719" s="146"/>
      <c r="OIJ719" s="146"/>
      <c r="OIK719" s="146"/>
      <c r="OIL719" s="146"/>
      <c r="OIM719" s="146"/>
      <c r="OIN719" s="146"/>
      <c r="OIO719" s="146"/>
      <c r="OIP719" s="146"/>
      <c r="OIQ719" s="146"/>
      <c r="OIR719" s="146"/>
      <c r="OIS719" s="146"/>
      <c r="OIT719" s="146"/>
      <c r="OIU719" s="146"/>
      <c r="OIV719" s="146"/>
      <c r="OIW719" s="146"/>
      <c r="OIX719" s="146"/>
      <c r="OIY719" s="146"/>
      <c r="OIZ719" s="146"/>
      <c r="OJA719" s="146"/>
      <c r="OJB719" s="146"/>
      <c r="OJC719" s="146"/>
      <c r="OJD719" s="146"/>
      <c r="OJE719" s="146"/>
      <c r="OJF719" s="146"/>
      <c r="OJG719" s="146"/>
      <c r="OJH719" s="146"/>
      <c r="OJI719" s="146"/>
      <c r="OJJ719" s="146"/>
      <c r="OJK719" s="146"/>
      <c r="OJL719" s="146"/>
      <c r="OJM719" s="146"/>
      <c r="OJN719" s="146"/>
      <c r="OJO719" s="146"/>
      <c r="OJP719" s="146"/>
      <c r="OJQ719" s="146"/>
      <c r="OJR719" s="146"/>
      <c r="OJS719" s="146"/>
      <c r="OJT719" s="146"/>
      <c r="OJU719" s="146"/>
      <c r="OJV719" s="146"/>
      <c r="OJW719" s="146"/>
      <c r="OJX719" s="146"/>
      <c r="OJY719" s="146"/>
      <c r="OJZ719" s="146"/>
      <c r="OKA719" s="146"/>
      <c r="OKB719" s="146"/>
      <c r="OKC719" s="146"/>
      <c r="OKD719" s="146"/>
      <c r="OKE719" s="146"/>
      <c r="OKF719" s="146"/>
      <c r="OKG719" s="146"/>
      <c r="OKH719" s="146"/>
      <c r="OKI719" s="146"/>
      <c r="OKJ719" s="146"/>
      <c r="OKK719" s="146"/>
      <c r="OKL719" s="146"/>
      <c r="OKM719" s="146"/>
      <c r="OKN719" s="146"/>
      <c r="OKO719" s="146"/>
      <c r="OKP719" s="146"/>
      <c r="OKQ719" s="146"/>
      <c r="OKR719" s="146"/>
      <c r="OKS719" s="146"/>
      <c r="OKT719" s="146"/>
      <c r="OKU719" s="146"/>
      <c r="OKV719" s="146"/>
      <c r="OKW719" s="146"/>
      <c r="OKX719" s="146"/>
      <c r="OKY719" s="146"/>
      <c r="OKZ719" s="146"/>
      <c r="OLA719" s="146"/>
      <c r="OLB719" s="146"/>
      <c r="OLC719" s="146"/>
      <c r="OLD719" s="146"/>
      <c r="OLE719" s="146"/>
      <c r="OLF719" s="146"/>
      <c r="OLG719" s="146"/>
      <c r="OLH719" s="146"/>
      <c r="OLI719" s="146"/>
      <c r="OLJ719" s="146"/>
      <c r="OLK719" s="146"/>
      <c r="OLL719" s="146"/>
      <c r="OLM719" s="146"/>
      <c r="OLN719" s="146"/>
      <c r="OLO719" s="146"/>
      <c r="OLP719" s="146"/>
      <c r="OLQ719" s="146"/>
      <c r="OLR719" s="146"/>
      <c r="OLS719" s="146"/>
      <c r="OLT719" s="146"/>
      <c r="OLU719" s="146"/>
      <c r="OLV719" s="146"/>
      <c r="OLW719" s="146"/>
      <c r="OLX719" s="146"/>
      <c r="OLY719" s="146"/>
      <c r="OLZ719" s="146"/>
      <c r="OMA719" s="146"/>
      <c r="OMB719" s="146"/>
      <c r="OMC719" s="146"/>
      <c r="OMD719" s="146"/>
      <c r="OME719" s="146"/>
      <c r="OMF719" s="146"/>
      <c r="OMG719" s="146"/>
      <c r="OMH719" s="146"/>
      <c r="OMI719" s="146"/>
      <c r="OMJ719" s="146"/>
      <c r="OMK719" s="146"/>
      <c r="OML719" s="146"/>
      <c r="OMM719" s="146"/>
      <c r="OMN719" s="146"/>
      <c r="OMO719" s="146"/>
      <c r="OMP719" s="146"/>
      <c r="OMQ719" s="146"/>
      <c r="OMR719" s="146"/>
      <c r="OMS719" s="146"/>
      <c r="OMT719" s="146"/>
      <c r="OMU719" s="146"/>
      <c r="OMV719" s="146"/>
      <c r="OMW719" s="146"/>
      <c r="OMX719" s="146"/>
      <c r="OMY719" s="146"/>
      <c r="OMZ719" s="146"/>
      <c r="ONA719" s="146"/>
      <c r="ONB719" s="146"/>
      <c r="ONC719" s="146"/>
      <c r="OND719" s="146"/>
      <c r="ONE719" s="146"/>
      <c r="ONF719" s="146"/>
      <c r="ONG719" s="146"/>
      <c r="ONH719" s="146"/>
      <c r="ONI719" s="146"/>
      <c r="ONJ719" s="146"/>
      <c r="ONK719" s="146"/>
      <c r="ONL719" s="146"/>
      <c r="ONM719" s="146"/>
      <c r="ONN719" s="146"/>
      <c r="ONO719" s="146"/>
      <c r="ONP719" s="146"/>
      <c r="ONQ719" s="146"/>
      <c r="ONR719" s="146"/>
      <c r="ONS719" s="146"/>
      <c r="ONT719" s="146"/>
      <c r="ONU719" s="146"/>
      <c r="ONV719" s="146"/>
      <c r="ONW719" s="146"/>
      <c r="ONX719" s="146"/>
      <c r="ONY719" s="146"/>
      <c r="ONZ719" s="146"/>
      <c r="OOA719" s="146"/>
      <c r="OOB719" s="146"/>
      <c r="OOC719" s="146"/>
      <c r="OOD719" s="146"/>
      <c r="OOE719" s="146"/>
      <c r="OOF719" s="146"/>
      <c r="OOG719" s="146"/>
      <c r="OOH719" s="146"/>
      <c r="OOI719" s="146"/>
      <c r="OOJ719" s="146"/>
      <c r="OOK719" s="146"/>
      <c r="OOL719" s="146"/>
      <c r="OOM719" s="146"/>
      <c r="OON719" s="146"/>
      <c r="OOO719" s="146"/>
      <c r="OOP719" s="146"/>
      <c r="OOQ719" s="146"/>
      <c r="OOR719" s="146"/>
      <c r="OOS719" s="146"/>
      <c r="OOT719" s="146"/>
      <c r="OOU719" s="146"/>
      <c r="OOV719" s="146"/>
      <c r="OOW719" s="146"/>
      <c r="OOX719" s="146"/>
      <c r="OOY719" s="146"/>
      <c r="OOZ719" s="146"/>
      <c r="OPA719" s="146"/>
      <c r="OPB719" s="146"/>
      <c r="OPC719" s="146"/>
      <c r="OPD719" s="146"/>
      <c r="OPE719" s="146"/>
      <c r="OPF719" s="146"/>
      <c r="OPG719" s="146"/>
      <c r="OPH719" s="146"/>
      <c r="OPI719" s="146"/>
      <c r="OPJ719" s="146"/>
      <c r="OPK719" s="146"/>
      <c r="OPL719" s="146"/>
      <c r="OPM719" s="146"/>
      <c r="OPN719" s="146"/>
      <c r="OPO719" s="146"/>
      <c r="OPP719" s="146"/>
      <c r="OPQ719" s="146"/>
      <c r="OPR719" s="146"/>
      <c r="OPS719" s="146"/>
      <c r="OPT719" s="146"/>
      <c r="OPU719" s="146"/>
      <c r="OPV719" s="146"/>
      <c r="OPW719" s="146"/>
      <c r="OPX719" s="146"/>
      <c r="OPY719" s="146"/>
      <c r="OPZ719" s="146"/>
      <c r="OQA719" s="146"/>
      <c r="OQB719" s="146"/>
      <c r="OQC719" s="146"/>
      <c r="OQD719" s="146"/>
      <c r="OQE719" s="146"/>
      <c r="OQF719" s="146"/>
      <c r="OQG719" s="146"/>
      <c r="OQH719" s="146"/>
      <c r="OQI719" s="146"/>
      <c r="OQJ719" s="146"/>
      <c r="OQK719" s="146"/>
      <c r="OQL719" s="146"/>
      <c r="OQM719" s="146"/>
      <c r="OQN719" s="146"/>
      <c r="OQO719" s="146"/>
      <c r="OQP719" s="146"/>
      <c r="OQQ719" s="146"/>
      <c r="OQR719" s="146"/>
      <c r="OQS719" s="146"/>
      <c r="OQT719" s="146"/>
      <c r="OQU719" s="146"/>
      <c r="OQV719" s="146"/>
      <c r="OQW719" s="146"/>
      <c r="OQX719" s="146"/>
      <c r="OQY719" s="146"/>
      <c r="OQZ719" s="146"/>
      <c r="ORA719" s="146"/>
      <c r="ORB719" s="146"/>
      <c r="ORC719" s="146"/>
      <c r="ORD719" s="146"/>
      <c r="ORE719" s="146"/>
      <c r="ORF719" s="146"/>
      <c r="ORG719" s="146"/>
      <c r="ORH719" s="146"/>
      <c r="ORI719" s="146"/>
      <c r="ORJ719" s="146"/>
      <c r="ORK719" s="146"/>
      <c r="ORL719" s="146"/>
      <c r="ORM719" s="146"/>
      <c r="ORN719" s="146"/>
      <c r="ORO719" s="146"/>
      <c r="ORP719" s="146"/>
      <c r="ORQ719" s="146"/>
      <c r="ORR719" s="146"/>
      <c r="ORS719" s="146"/>
      <c r="ORT719" s="146"/>
      <c r="ORU719" s="146"/>
      <c r="ORV719" s="146"/>
      <c r="ORW719" s="146"/>
      <c r="ORX719" s="146"/>
      <c r="ORY719" s="146"/>
      <c r="ORZ719" s="146"/>
      <c r="OSA719" s="146"/>
      <c r="OSB719" s="146"/>
      <c r="OSC719" s="146"/>
      <c r="OSD719" s="146"/>
      <c r="OSE719" s="146"/>
      <c r="OSF719" s="146"/>
      <c r="OSG719" s="146"/>
      <c r="OSH719" s="146"/>
      <c r="OSI719" s="146"/>
      <c r="OSJ719" s="146"/>
      <c r="OSK719" s="146"/>
      <c r="OSL719" s="146"/>
      <c r="OSM719" s="146"/>
      <c r="OSN719" s="146"/>
      <c r="OSO719" s="146"/>
      <c r="OSP719" s="146"/>
      <c r="OSQ719" s="146"/>
      <c r="OSR719" s="146"/>
      <c r="OSS719" s="146"/>
      <c r="OST719" s="146"/>
      <c r="OSU719" s="146"/>
      <c r="OSV719" s="146"/>
      <c r="OSW719" s="146"/>
      <c r="OSX719" s="146"/>
      <c r="OSY719" s="146"/>
      <c r="OSZ719" s="146"/>
      <c r="OTA719" s="146"/>
      <c r="OTB719" s="146"/>
      <c r="OTC719" s="146"/>
      <c r="OTD719" s="146"/>
      <c r="OTE719" s="146"/>
      <c r="OTF719" s="146"/>
      <c r="OTG719" s="146"/>
      <c r="OTH719" s="146"/>
      <c r="OTI719" s="146"/>
      <c r="OTJ719" s="146"/>
      <c r="OTK719" s="146"/>
      <c r="OTL719" s="146"/>
      <c r="OTM719" s="146"/>
      <c r="OTN719" s="146"/>
      <c r="OTO719" s="146"/>
      <c r="OTP719" s="146"/>
      <c r="OTQ719" s="146"/>
      <c r="OTR719" s="146"/>
      <c r="OTS719" s="146"/>
      <c r="OTT719" s="146"/>
      <c r="OTU719" s="146"/>
      <c r="OTV719" s="146"/>
      <c r="OTW719" s="146"/>
      <c r="OTX719" s="146"/>
      <c r="OTY719" s="146"/>
      <c r="OTZ719" s="146"/>
      <c r="OUA719" s="146"/>
      <c r="OUB719" s="146"/>
      <c r="OUC719" s="146"/>
      <c r="OUD719" s="146"/>
      <c r="OUE719" s="146"/>
      <c r="OUF719" s="146"/>
      <c r="OUG719" s="146"/>
      <c r="OUH719" s="146"/>
      <c r="OUI719" s="146"/>
      <c r="OUJ719" s="146"/>
      <c r="OUK719" s="146"/>
      <c r="OUL719" s="146"/>
      <c r="OUM719" s="146"/>
      <c r="OUN719" s="146"/>
      <c r="OUO719" s="146"/>
      <c r="OUP719" s="146"/>
      <c r="OUQ719" s="146"/>
      <c r="OUR719" s="146"/>
      <c r="OUS719" s="146"/>
      <c r="OUT719" s="146"/>
      <c r="OUU719" s="146"/>
      <c r="OUV719" s="146"/>
      <c r="OUW719" s="146"/>
      <c r="OUX719" s="146"/>
      <c r="OUY719" s="146"/>
      <c r="OUZ719" s="146"/>
      <c r="OVA719" s="146"/>
      <c r="OVB719" s="146"/>
      <c r="OVC719" s="146"/>
      <c r="OVD719" s="146"/>
      <c r="OVE719" s="146"/>
      <c r="OVF719" s="146"/>
      <c r="OVG719" s="146"/>
      <c r="OVH719" s="146"/>
      <c r="OVI719" s="146"/>
      <c r="OVJ719" s="146"/>
      <c r="OVK719" s="146"/>
      <c r="OVL719" s="146"/>
      <c r="OVM719" s="146"/>
      <c r="OVN719" s="146"/>
      <c r="OVO719" s="146"/>
      <c r="OVP719" s="146"/>
      <c r="OVQ719" s="146"/>
      <c r="OVR719" s="146"/>
      <c r="OVS719" s="146"/>
      <c r="OVT719" s="146"/>
      <c r="OVU719" s="146"/>
      <c r="OVV719" s="146"/>
      <c r="OVW719" s="146"/>
      <c r="OVX719" s="146"/>
      <c r="OVY719" s="146"/>
      <c r="OVZ719" s="146"/>
      <c r="OWA719" s="146"/>
      <c r="OWB719" s="146"/>
      <c r="OWC719" s="146"/>
      <c r="OWD719" s="146"/>
      <c r="OWE719" s="146"/>
      <c r="OWF719" s="146"/>
      <c r="OWG719" s="146"/>
      <c r="OWH719" s="146"/>
      <c r="OWI719" s="146"/>
      <c r="OWJ719" s="146"/>
      <c r="OWK719" s="146"/>
      <c r="OWL719" s="146"/>
      <c r="OWM719" s="146"/>
      <c r="OWN719" s="146"/>
      <c r="OWO719" s="146"/>
      <c r="OWP719" s="146"/>
      <c r="OWQ719" s="146"/>
      <c r="OWR719" s="146"/>
      <c r="OWS719" s="146"/>
      <c r="OWT719" s="146"/>
      <c r="OWU719" s="146"/>
      <c r="OWV719" s="146"/>
      <c r="OWW719" s="146"/>
      <c r="OWX719" s="146"/>
      <c r="OWY719" s="146"/>
      <c r="OWZ719" s="146"/>
      <c r="OXA719" s="146"/>
      <c r="OXB719" s="146"/>
      <c r="OXC719" s="146"/>
      <c r="OXD719" s="146"/>
      <c r="OXE719" s="146"/>
      <c r="OXF719" s="146"/>
      <c r="OXG719" s="146"/>
      <c r="OXH719" s="146"/>
      <c r="OXI719" s="146"/>
      <c r="OXJ719" s="146"/>
      <c r="OXK719" s="146"/>
      <c r="OXL719" s="146"/>
      <c r="OXM719" s="146"/>
      <c r="OXN719" s="146"/>
      <c r="OXO719" s="146"/>
      <c r="OXP719" s="146"/>
      <c r="OXQ719" s="146"/>
      <c r="OXR719" s="146"/>
      <c r="OXS719" s="146"/>
      <c r="OXT719" s="146"/>
      <c r="OXU719" s="146"/>
      <c r="OXV719" s="146"/>
      <c r="OXW719" s="146"/>
      <c r="OXX719" s="146"/>
      <c r="OXY719" s="146"/>
      <c r="OXZ719" s="146"/>
      <c r="OYA719" s="146"/>
      <c r="OYB719" s="146"/>
      <c r="OYC719" s="146"/>
      <c r="OYD719" s="146"/>
      <c r="OYE719" s="146"/>
      <c r="OYF719" s="146"/>
      <c r="OYG719" s="146"/>
      <c r="OYH719" s="146"/>
      <c r="OYI719" s="146"/>
      <c r="OYJ719" s="146"/>
      <c r="OYK719" s="146"/>
      <c r="OYL719" s="146"/>
      <c r="OYM719" s="146"/>
      <c r="OYN719" s="146"/>
      <c r="OYO719" s="146"/>
      <c r="OYP719" s="146"/>
      <c r="OYQ719" s="146"/>
      <c r="OYR719" s="146"/>
      <c r="OYS719" s="146"/>
      <c r="OYT719" s="146"/>
      <c r="OYU719" s="146"/>
      <c r="OYV719" s="146"/>
      <c r="OYW719" s="146"/>
      <c r="OYX719" s="146"/>
      <c r="OYY719" s="146"/>
      <c r="OYZ719" s="146"/>
      <c r="OZA719" s="146"/>
      <c r="OZB719" s="146"/>
      <c r="OZC719" s="146"/>
      <c r="OZD719" s="146"/>
      <c r="OZE719" s="146"/>
      <c r="OZF719" s="146"/>
      <c r="OZG719" s="146"/>
      <c r="OZH719" s="146"/>
      <c r="OZI719" s="146"/>
      <c r="OZJ719" s="146"/>
      <c r="OZK719" s="146"/>
      <c r="OZL719" s="146"/>
      <c r="OZM719" s="146"/>
      <c r="OZN719" s="146"/>
      <c r="OZO719" s="146"/>
      <c r="OZP719" s="146"/>
      <c r="OZQ719" s="146"/>
      <c r="OZR719" s="146"/>
      <c r="OZS719" s="146"/>
      <c r="OZT719" s="146"/>
      <c r="OZU719" s="146"/>
      <c r="OZV719" s="146"/>
      <c r="OZW719" s="146"/>
      <c r="OZX719" s="146"/>
      <c r="OZY719" s="146"/>
      <c r="OZZ719" s="146"/>
      <c r="PAA719" s="146"/>
      <c r="PAB719" s="146"/>
      <c r="PAC719" s="146"/>
      <c r="PAD719" s="146"/>
      <c r="PAE719" s="146"/>
      <c r="PAF719" s="146"/>
      <c r="PAG719" s="146"/>
      <c r="PAH719" s="146"/>
      <c r="PAI719" s="146"/>
      <c r="PAJ719" s="146"/>
      <c r="PAK719" s="146"/>
      <c r="PAL719" s="146"/>
      <c r="PAM719" s="146"/>
      <c r="PAN719" s="146"/>
      <c r="PAO719" s="146"/>
      <c r="PAP719" s="146"/>
      <c r="PAQ719" s="146"/>
      <c r="PAR719" s="146"/>
      <c r="PAS719" s="146"/>
      <c r="PAT719" s="146"/>
      <c r="PAU719" s="146"/>
      <c r="PAV719" s="146"/>
      <c r="PAW719" s="146"/>
      <c r="PAX719" s="146"/>
      <c r="PAY719" s="146"/>
      <c r="PAZ719" s="146"/>
      <c r="PBA719" s="146"/>
      <c r="PBB719" s="146"/>
      <c r="PBC719" s="146"/>
      <c r="PBD719" s="146"/>
      <c r="PBE719" s="146"/>
      <c r="PBF719" s="146"/>
      <c r="PBG719" s="146"/>
      <c r="PBH719" s="146"/>
      <c r="PBI719" s="146"/>
      <c r="PBJ719" s="146"/>
      <c r="PBK719" s="146"/>
      <c r="PBL719" s="146"/>
      <c r="PBM719" s="146"/>
      <c r="PBN719" s="146"/>
      <c r="PBO719" s="146"/>
      <c r="PBP719" s="146"/>
      <c r="PBQ719" s="146"/>
      <c r="PBR719" s="146"/>
      <c r="PBS719" s="146"/>
      <c r="PBT719" s="146"/>
      <c r="PBU719" s="146"/>
      <c r="PBV719" s="146"/>
      <c r="PBW719" s="146"/>
      <c r="PBX719" s="146"/>
      <c r="PBY719" s="146"/>
      <c r="PBZ719" s="146"/>
      <c r="PCA719" s="146"/>
      <c r="PCB719" s="146"/>
      <c r="PCC719" s="146"/>
      <c r="PCD719" s="146"/>
      <c r="PCE719" s="146"/>
      <c r="PCF719" s="146"/>
      <c r="PCG719" s="146"/>
      <c r="PCH719" s="146"/>
      <c r="PCI719" s="146"/>
      <c r="PCJ719" s="146"/>
      <c r="PCK719" s="146"/>
      <c r="PCL719" s="146"/>
      <c r="PCM719" s="146"/>
      <c r="PCN719" s="146"/>
      <c r="PCO719" s="146"/>
      <c r="PCP719" s="146"/>
      <c r="PCQ719" s="146"/>
      <c r="PCR719" s="146"/>
      <c r="PCS719" s="146"/>
      <c r="PCT719" s="146"/>
      <c r="PCU719" s="146"/>
      <c r="PCV719" s="146"/>
      <c r="PCW719" s="146"/>
      <c r="PCX719" s="146"/>
      <c r="PCY719" s="146"/>
      <c r="PCZ719" s="146"/>
      <c r="PDA719" s="146"/>
      <c r="PDB719" s="146"/>
      <c r="PDC719" s="146"/>
      <c r="PDD719" s="146"/>
      <c r="PDE719" s="146"/>
      <c r="PDF719" s="146"/>
      <c r="PDG719" s="146"/>
      <c r="PDH719" s="146"/>
      <c r="PDI719" s="146"/>
      <c r="PDJ719" s="146"/>
      <c r="PDK719" s="146"/>
      <c r="PDL719" s="146"/>
      <c r="PDM719" s="146"/>
      <c r="PDN719" s="146"/>
      <c r="PDO719" s="146"/>
      <c r="PDP719" s="146"/>
      <c r="PDQ719" s="146"/>
      <c r="PDR719" s="146"/>
      <c r="PDS719" s="146"/>
      <c r="PDT719" s="146"/>
      <c r="PDU719" s="146"/>
      <c r="PDV719" s="146"/>
      <c r="PDW719" s="146"/>
      <c r="PDX719" s="146"/>
      <c r="PDY719" s="146"/>
      <c r="PDZ719" s="146"/>
      <c r="PEA719" s="146"/>
      <c r="PEB719" s="146"/>
      <c r="PEC719" s="146"/>
      <c r="PED719" s="146"/>
      <c r="PEE719" s="146"/>
      <c r="PEF719" s="146"/>
      <c r="PEG719" s="146"/>
      <c r="PEH719" s="146"/>
      <c r="PEI719" s="146"/>
      <c r="PEJ719" s="146"/>
      <c r="PEK719" s="146"/>
      <c r="PEL719" s="146"/>
      <c r="PEM719" s="146"/>
      <c r="PEN719" s="146"/>
      <c r="PEO719" s="146"/>
      <c r="PEP719" s="146"/>
      <c r="PEQ719" s="146"/>
      <c r="PER719" s="146"/>
      <c r="PES719" s="146"/>
      <c r="PET719" s="146"/>
      <c r="PEU719" s="146"/>
      <c r="PEV719" s="146"/>
      <c r="PEW719" s="146"/>
      <c r="PEX719" s="146"/>
      <c r="PEY719" s="146"/>
      <c r="PEZ719" s="146"/>
      <c r="PFA719" s="146"/>
      <c r="PFB719" s="146"/>
      <c r="PFC719" s="146"/>
      <c r="PFD719" s="146"/>
      <c r="PFE719" s="146"/>
      <c r="PFF719" s="146"/>
      <c r="PFG719" s="146"/>
      <c r="PFH719" s="146"/>
      <c r="PFI719" s="146"/>
      <c r="PFJ719" s="146"/>
      <c r="PFK719" s="146"/>
      <c r="PFL719" s="146"/>
      <c r="PFM719" s="146"/>
      <c r="PFN719" s="146"/>
      <c r="PFO719" s="146"/>
      <c r="PFP719" s="146"/>
      <c r="PFQ719" s="146"/>
      <c r="PFR719" s="146"/>
      <c r="PFS719" s="146"/>
      <c r="PFT719" s="146"/>
      <c r="PFU719" s="146"/>
      <c r="PFV719" s="146"/>
      <c r="PFW719" s="146"/>
      <c r="PFX719" s="146"/>
      <c r="PFY719" s="146"/>
      <c r="PFZ719" s="146"/>
      <c r="PGA719" s="146"/>
      <c r="PGB719" s="146"/>
      <c r="PGC719" s="146"/>
      <c r="PGD719" s="146"/>
      <c r="PGE719" s="146"/>
      <c r="PGF719" s="146"/>
      <c r="PGG719" s="146"/>
      <c r="PGH719" s="146"/>
      <c r="PGI719" s="146"/>
      <c r="PGJ719" s="146"/>
      <c r="PGK719" s="146"/>
      <c r="PGL719" s="146"/>
      <c r="PGM719" s="146"/>
      <c r="PGN719" s="146"/>
      <c r="PGO719" s="146"/>
      <c r="PGP719" s="146"/>
      <c r="PGQ719" s="146"/>
      <c r="PGR719" s="146"/>
      <c r="PGS719" s="146"/>
      <c r="PGT719" s="146"/>
      <c r="PGU719" s="146"/>
      <c r="PGV719" s="146"/>
      <c r="PGW719" s="146"/>
      <c r="PGX719" s="146"/>
      <c r="PGY719" s="146"/>
      <c r="PGZ719" s="146"/>
      <c r="PHA719" s="146"/>
      <c r="PHB719" s="146"/>
      <c r="PHC719" s="146"/>
      <c r="PHD719" s="146"/>
      <c r="PHE719" s="146"/>
      <c r="PHF719" s="146"/>
      <c r="PHG719" s="146"/>
      <c r="PHH719" s="146"/>
      <c r="PHI719" s="146"/>
      <c r="PHJ719" s="146"/>
      <c r="PHK719" s="146"/>
      <c r="PHL719" s="146"/>
      <c r="PHM719" s="146"/>
      <c r="PHN719" s="146"/>
      <c r="PHO719" s="146"/>
      <c r="PHP719" s="146"/>
      <c r="PHQ719" s="146"/>
      <c r="PHR719" s="146"/>
      <c r="PHS719" s="146"/>
      <c r="PHT719" s="146"/>
      <c r="PHU719" s="146"/>
      <c r="PHV719" s="146"/>
      <c r="PHW719" s="146"/>
      <c r="PHX719" s="146"/>
      <c r="PHY719" s="146"/>
      <c r="PHZ719" s="146"/>
      <c r="PIA719" s="146"/>
      <c r="PIB719" s="146"/>
      <c r="PIC719" s="146"/>
      <c r="PID719" s="146"/>
      <c r="PIE719" s="146"/>
      <c r="PIF719" s="146"/>
      <c r="PIG719" s="146"/>
      <c r="PIH719" s="146"/>
      <c r="PII719" s="146"/>
      <c r="PIJ719" s="146"/>
      <c r="PIK719" s="146"/>
      <c r="PIL719" s="146"/>
      <c r="PIM719" s="146"/>
      <c r="PIN719" s="146"/>
      <c r="PIO719" s="146"/>
      <c r="PIP719" s="146"/>
      <c r="PIQ719" s="146"/>
      <c r="PIR719" s="146"/>
      <c r="PIS719" s="146"/>
      <c r="PIT719" s="146"/>
      <c r="PIU719" s="146"/>
      <c r="PIV719" s="146"/>
      <c r="PIW719" s="146"/>
      <c r="PIX719" s="146"/>
      <c r="PIY719" s="146"/>
      <c r="PIZ719" s="146"/>
      <c r="PJA719" s="146"/>
      <c r="PJB719" s="146"/>
      <c r="PJC719" s="146"/>
      <c r="PJD719" s="146"/>
      <c r="PJE719" s="146"/>
      <c r="PJF719" s="146"/>
      <c r="PJG719" s="146"/>
      <c r="PJH719" s="146"/>
      <c r="PJI719" s="146"/>
      <c r="PJJ719" s="146"/>
      <c r="PJK719" s="146"/>
      <c r="PJL719" s="146"/>
      <c r="PJM719" s="146"/>
      <c r="PJN719" s="146"/>
      <c r="PJO719" s="146"/>
      <c r="PJP719" s="146"/>
      <c r="PJQ719" s="146"/>
      <c r="PJR719" s="146"/>
      <c r="PJS719" s="146"/>
      <c r="PJT719" s="146"/>
      <c r="PJU719" s="146"/>
      <c r="PJV719" s="146"/>
      <c r="PJW719" s="146"/>
      <c r="PJX719" s="146"/>
      <c r="PJY719" s="146"/>
      <c r="PJZ719" s="146"/>
      <c r="PKA719" s="146"/>
      <c r="PKB719" s="146"/>
      <c r="PKC719" s="146"/>
      <c r="PKD719" s="146"/>
      <c r="PKE719" s="146"/>
      <c r="PKF719" s="146"/>
      <c r="PKG719" s="146"/>
      <c r="PKH719" s="146"/>
      <c r="PKI719" s="146"/>
      <c r="PKJ719" s="146"/>
      <c r="PKK719" s="146"/>
      <c r="PKL719" s="146"/>
      <c r="PKM719" s="146"/>
      <c r="PKN719" s="146"/>
      <c r="PKO719" s="146"/>
      <c r="PKP719" s="146"/>
      <c r="PKQ719" s="146"/>
      <c r="PKR719" s="146"/>
      <c r="PKS719" s="146"/>
      <c r="PKT719" s="146"/>
      <c r="PKU719" s="146"/>
      <c r="PKV719" s="146"/>
      <c r="PKW719" s="146"/>
      <c r="PKX719" s="146"/>
      <c r="PKY719" s="146"/>
      <c r="PKZ719" s="146"/>
      <c r="PLA719" s="146"/>
      <c r="PLB719" s="146"/>
      <c r="PLC719" s="146"/>
      <c r="PLD719" s="146"/>
      <c r="PLE719" s="146"/>
      <c r="PLF719" s="146"/>
      <c r="PLG719" s="146"/>
      <c r="PLH719" s="146"/>
      <c r="PLI719" s="146"/>
      <c r="PLJ719" s="146"/>
      <c r="PLK719" s="146"/>
      <c r="PLL719" s="146"/>
      <c r="PLM719" s="146"/>
      <c r="PLN719" s="146"/>
      <c r="PLO719" s="146"/>
      <c r="PLP719" s="146"/>
      <c r="PLQ719" s="146"/>
      <c r="PLR719" s="146"/>
      <c r="PLS719" s="146"/>
      <c r="PLT719" s="146"/>
      <c r="PLU719" s="146"/>
      <c r="PLV719" s="146"/>
      <c r="PLW719" s="146"/>
      <c r="PLX719" s="146"/>
      <c r="PLY719" s="146"/>
      <c r="PLZ719" s="146"/>
      <c r="PMA719" s="146"/>
      <c r="PMB719" s="146"/>
      <c r="PMC719" s="146"/>
      <c r="PMD719" s="146"/>
      <c r="PME719" s="146"/>
      <c r="PMF719" s="146"/>
      <c r="PMG719" s="146"/>
      <c r="PMH719" s="146"/>
      <c r="PMI719" s="146"/>
      <c r="PMJ719" s="146"/>
      <c r="PMK719" s="146"/>
      <c r="PML719" s="146"/>
      <c r="PMM719" s="146"/>
      <c r="PMN719" s="146"/>
      <c r="PMO719" s="146"/>
      <c r="PMP719" s="146"/>
      <c r="PMQ719" s="146"/>
      <c r="PMR719" s="146"/>
      <c r="PMS719" s="146"/>
      <c r="PMT719" s="146"/>
      <c r="PMU719" s="146"/>
      <c r="PMV719" s="146"/>
      <c r="PMW719" s="146"/>
      <c r="PMX719" s="146"/>
      <c r="PMY719" s="146"/>
      <c r="PMZ719" s="146"/>
      <c r="PNA719" s="146"/>
      <c r="PNB719" s="146"/>
      <c r="PNC719" s="146"/>
      <c r="PND719" s="146"/>
      <c r="PNE719" s="146"/>
      <c r="PNF719" s="146"/>
      <c r="PNG719" s="146"/>
      <c r="PNH719" s="146"/>
      <c r="PNI719" s="146"/>
      <c r="PNJ719" s="146"/>
      <c r="PNK719" s="146"/>
      <c r="PNL719" s="146"/>
      <c r="PNM719" s="146"/>
      <c r="PNN719" s="146"/>
      <c r="PNO719" s="146"/>
      <c r="PNP719" s="146"/>
      <c r="PNQ719" s="146"/>
      <c r="PNR719" s="146"/>
      <c r="PNS719" s="146"/>
      <c r="PNT719" s="146"/>
      <c r="PNU719" s="146"/>
      <c r="PNV719" s="146"/>
      <c r="PNW719" s="146"/>
      <c r="PNX719" s="146"/>
      <c r="PNY719" s="146"/>
      <c r="PNZ719" s="146"/>
      <c r="POA719" s="146"/>
      <c r="POB719" s="146"/>
      <c r="POC719" s="146"/>
      <c r="POD719" s="146"/>
      <c r="POE719" s="146"/>
      <c r="POF719" s="146"/>
      <c r="POG719" s="146"/>
      <c r="POH719" s="146"/>
      <c r="POI719" s="146"/>
      <c r="POJ719" s="146"/>
      <c r="POK719" s="146"/>
      <c r="POL719" s="146"/>
      <c r="POM719" s="146"/>
      <c r="PON719" s="146"/>
      <c r="POO719" s="146"/>
      <c r="POP719" s="146"/>
      <c r="POQ719" s="146"/>
      <c r="POR719" s="146"/>
      <c r="POS719" s="146"/>
      <c r="POT719" s="146"/>
      <c r="POU719" s="146"/>
      <c r="POV719" s="146"/>
      <c r="POW719" s="146"/>
      <c r="POX719" s="146"/>
      <c r="POY719" s="146"/>
      <c r="POZ719" s="146"/>
      <c r="PPA719" s="146"/>
      <c r="PPB719" s="146"/>
      <c r="PPC719" s="146"/>
      <c r="PPD719" s="146"/>
      <c r="PPE719" s="146"/>
      <c r="PPF719" s="146"/>
      <c r="PPG719" s="146"/>
      <c r="PPH719" s="146"/>
      <c r="PPI719" s="146"/>
      <c r="PPJ719" s="146"/>
      <c r="PPK719" s="146"/>
      <c r="PPL719" s="146"/>
      <c r="PPM719" s="146"/>
      <c r="PPN719" s="146"/>
      <c r="PPO719" s="146"/>
      <c r="PPP719" s="146"/>
      <c r="PPQ719" s="146"/>
      <c r="PPR719" s="146"/>
      <c r="PPS719" s="146"/>
      <c r="PPT719" s="146"/>
      <c r="PPU719" s="146"/>
      <c r="PPV719" s="146"/>
      <c r="PPW719" s="146"/>
      <c r="PPX719" s="146"/>
      <c r="PPY719" s="146"/>
      <c r="PPZ719" s="146"/>
      <c r="PQA719" s="146"/>
      <c r="PQB719" s="146"/>
      <c r="PQC719" s="146"/>
      <c r="PQD719" s="146"/>
      <c r="PQE719" s="146"/>
      <c r="PQF719" s="146"/>
      <c r="PQG719" s="146"/>
      <c r="PQH719" s="146"/>
      <c r="PQI719" s="146"/>
      <c r="PQJ719" s="146"/>
      <c r="PQK719" s="146"/>
      <c r="PQL719" s="146"/>
      <c r="PQM719" s="146"/>
      <c r="PQN719" s="146"/>
      <c r="PQO719" s="146"/>
      <c r="PQP719" s="146"/>
      <c r="PQQ719" s="146"/>
      <c r="PQR719" s="146"/>
      <c r="PQS719" s="146"/>
      <c r="PQT719" s="146"/>
      <c r="PQU719" s="146"/>
      <c r="PQV719" s="146"/>
      <c r="PQW719" s="146"/>
      <c r="PQX719" s="146"/>
      <c r="PQY719" s="146"/>
      <c r="PQZ719" s="146"/>
      <c r="PRA719" s="146"/>
      <c r="PRB719" s="146"/>
      <c r="PRC719" s="146"/>
      <c r="PRD719" s="146"/>
      <c r="PRE719" s="146"/>
      <c r="PRF719" s="146"/>
      <c r="PRG719" s="146"/>
      <c r="PRH719" s="146"/>
      <c r="PRI719" s="146"/>
      <c r="PRJ719" s="146"/>
      <c r="PRK719" s="146"/>
      <c r="PRL719" s="146"/>
      <c r="PRM719" s="146"/>
      <c r="PRN719" s="146"/>
      <c r="PRO719" s="146"/>
      <c r="PRP719" s="146"/>
      <c r="PRQ719" s="146"/>
      <c r="PRR719" s="146"/>
      <c r="PRS719" s="146"/>
      <c r="PRT719" s="146"/>
      <c r="PRU719" s="146"/>
      <c r="PRV719" s="146"/>
      <c r="PRW719" s="146"/>
      <c r="PRX719" s="146"/>
      <c r="PRY719" s="146"/>
      <c r="PRZ719" s="146"/>
      <c r="PSA719" s="146"/>
      <c r="PSB719" s="146"/>
      <c r="PSC719" s="146"/>
      <c r="PSD719" s="146"/>
      <c r="PSE719" s="146"/>
      <c r="PSF719" s="146"/>
      <c r="PSG719" s="146"/>
      <c r="PSH719" s="146"/>
      <c r="PSI719" s="146"/>
      <c r="PSJ719" s="146"/>
      <c r="PSK719" s="146"/>
      <c r="PSL719" s="146"/>
      <c r="PSM719" s="146"/>
      <c r="PSN719" s="146"/>
      <c r="PSO719" s="146"/>
      <c r="PSP719" s="146"/>
      <c r="PSQ719" s="146"/>
      <c r="PSR719" s="146"/>
      <c r="PSS719" s="146"/>
      <c r="PST719" s="146"/>
      <c r="PSU719" s="146"/>
      <c r="PSV719" s="146"/>
      <c r="PSW719" s="146"/>
      <c r="PSX719" s="146"/>
      <c r="PSY719" s="146"/>
      <c r="PSZ719" s="146"/>
      <c r="PTA719" s="146"/>
      <c r="PTB719" s="146"/>
      <c r="PTC719" s="146"/>
      <c r="PTD719" s="146"/>
      <c r="PTE719" s="146"/>
      <c r="PTF719" s="146"/>
      <c r="PTG719" s="146"/>
      <c r="PTH719" s="146"/>
      <c r="PTI719" s="146"/>
      <c r="PTJ719" s="146"/>
      <c r="PTK719" s="146"/>
      <c r="PTL719" s="146"/>
      <c r="PTM719" s="146"/>
      <c r="PTN719" s="146"/>
      <c r="PTO719" s="146"/>
      <c r="PTP719" s="146"/>
      <c r="PTQ719" s="146"/>
      <c r="PTR719" s="146"/>
      <c r="PTS719" s="146"/>
      <c r="PTT719" s="146"/>
      <c r="PTU719" s="146"/>
      <c r="PTV719" s="146"/>
      <c r="PTW719" s="146"/>
      <c r="PTX719" s="146"/>
      <c r="PTY719" s="146"/>
      <c r="PTZ719" s="146"/>
      <c r="PUA719" s="146"/>
      <c r="PUB719" s="146"/>
      <c r="PUC719" s="146"/>
      <c r="PUD719" s="146"/>
      <c r="PUE719" s="146"/>
      <c r="PUF719" s="146"/>
      <c r="PUG719" s="146"/>
      <c r="PUH719" s="146"/>
      <c r="PUI719" s="146"/>
      <c r="PUJ719" s="146"/>
      <c r="PUK719" s="146"/>
      <c r="PUL719" s="146"/>
      <c r="PUM719" s="146"/>
      <c r="PUN719" s="146"/>
      <c r="PUO719" s="146"/>
      <c r="PUP719" s="146"/>
      <c r="PUQ719" s="146"/>
      <c r="PUR719" s="146"/>
      <c r="PUS719" s="146"/>
      <c r="PUT719" s="146"/>
      <c r="PUU719" s="146"/>
      <c r="PUV719" s="146"/>
      <c r="PUW719" s="146"/>
      <c r="PUX719" s="146"/>
      <c r="PUY719" s="146"/>
      <c r="PUZ719" s="146"/>
      <c r="PVA719" s="146"/>
      <c r="PVB719" s="146"/>
      <c r="PVC719" s="146"/>
      <c r="PVD719" s="146"/>
      <c r="PVE719" s="146"/>
      <c r="PVF719" s="146"/>
      <c r="PVG719" s="146"/>
      <c r="PVH719" s="146"/>
      <c r="PVI719" s="146"/>
      <c r="PVJ719" s="146"/>
      <c r="PVK719" s="146"/>
      <c r="PVL719" s="146"/>
      <c r="PVM719" s="146"/>
      <c r="PVN719" s="146"/>
      <c r="PVO719" s="146"/>
      <c r="PVP719" s="146"/>
      <c r="PVQ719" s="146"/>
      <c r="PVR719" s="146"/>
      <c r="PVS719" s="146"/>
      <c r="PVT719" s="146"/>
      <c r="PVU719" s="146"/>
      <c r="PVV719" s="146"/>
      <c r="PVW719" s="146"/>
      <c r="PVX719" s="146"/>
      <c r="PVY719" s="146"/>
      <c r="PVZ719" s="146"/>
      <c r="PWA719" s="146"/>
      <c r="PWB719" s="146"/>
      <c r="PWC719" s="146"/>
      <c r="PWD719" s="146"/>
      <c r="PWE719" s="146"/>
      <c r="PWF719" s="146"/>
      <c r="PWG719" s="146"/>
      <c r="PWH719" s="146"/>
      <c r="PWI719" s="146"/>
      <c r="PWJ719" s="146"/>
      <c r="PWK719" s="146"/>
      <c r="PWL719" s="146"/>
      <c r="PWM719" s="146"/>
      <c r="PWN719" s="146"/>
      <c r="PWO719" s="146"/>
      <c r="PWP719" s="146"/>
      <c r="PWQ719" s="146"/>
      <c r="PWR719" s="146"/>
      <c r="PWS719" s="146"/>
      <c r="PWT719" s="146"/>
      <c r="PWU719" s="146"/>
      <c r="PWV719" s="146"/>
      <c r="PWW719" s="146"/>
      <c r="PWX719" s="146"/>
      <c r="PWY719" s="146"/>
      <c r="PWZ719" s="146"/>
      <c r="PXA719" s="146"/>
      <c r="PXB719" s="146"/>
      <c r="PXC719" s="146"/>
      <c r="PXD719" s="146"/>
      <c r="PXE719" s="146"/>
      <c r="PXF719" s="146"/>
      <c r="PXG719" s="146"/>
      <c r="PXH719" s="146"/>
      <c r="PXI719" s="146"/>
      <c r="PXJ719" s="146"/>
      <c r="PXK719" s="146"/>
      <c r="PXL719" s="146"/>
      <c r="PXM719" s="146"/>
      <c r="PXN719" s="146"/>
      <c r="PXO719" s="146"/>
      <c r="PXP719" s="146"/>
      <c r="PXQ719" s="146"/>
      <c r="PXR719" s="146"/>
      <c r="PXS719" s="146"/>
      <c r="PXT719" s="146"/>
      <c r="PXU719" s="146"/>
      <c r="PXV719" s="146"/>
      <c r="PXW719" s="146"/>
      <c r="PXX719" s="146"/>
      <c r="PXY719" s="146"/>
      <c r="PXZ719" s="146"/>
      <c r="PYA719" s="146"/>
      <c r="PYB719" s="146"/>
      <c r="PYC719" s="146"/>
      <c r="PYD719" s="146"/>
      <c r="PYE719" s="146"/>
      <c r="PYF719" s="146"/>
      <c r="PYG719" s="146"/>
      <c r="PYH719" s="146"/>
      <c r="PYI719" s="146"/>
      <c r="PYJ719" s="146"/>
      <c r="PYK719" s="146"/>
      <c r="PYL719" s="146"/>
      <c r="PYM719" s="146"/>
      <c r="PYN719" s="146"/>
      <c r="PYO719" s="146"/>
      <c r="PYP719" s="146"/>
      <c r="PYQ719" s="146"/>
      <c r="PYR719" s="146"/>
      <c r="PYS719" s="146"/>
      <c r="PYT719" s="146"/>
      <c r="PYU719" s="146"/>
      <c r="PYV719" s="146"/>
      <c r="PYW719" s="146"/>
      <c r="PYX719" s="146"/>
      <c r="PYY719" s="146"/>
      <c r="PYZ719" s="146"/>
      <c r="PZA719" s="146"/>
      <c r="PZB719" s="146"/>
      <c r="PZC719" s="146"/>
      <c r="PZD719" s="146"/>
      <c r="PZE719" s="146"/>
      <c r="PZF719" s="146"/>
      <c r="PZG719" s="146"/>
      <c r="PZH719" s="146"/>
      <c r="PZI719" s="146"/>
      <c r="PZJ719" s="146"/>
      <c r="PZK719" s="146"/>
      <c r="PZL719" s="146"/>
      <c r="PZM719" s="146"/>
      <c r="PZN719" s="146"/>
      <c r="PZO719" s="146"/>
      <c r="PZP719" s="146"/>
      <c r="PZQ719" s="146"/>
      <c r="PZR719" s="146"/>
      <c r="PZS719" s="146"/>
      <c r="PZT719" s="146"/>
      <c r="PZU719" s="146"/>
      <c r="PZV719" s="146"/>
      <c r="PZW719" s="146"/>
      <c r="PZX719" s="146"/>
      <c r="PZY719" s="146"/>
      <c r="PZZ719" s="146"/>
      <c r="QAA719" s="146"/>
      <c r="QAB719" s="146"/>
      <c r="QAC719" s="146"/>
      <c r="QAD719" s="146"/>
      <c r="QAE719" s="146"/>
      <c r="QAF719" s="146"/>
      <c r="QAG719" s="146"/>
      <c r="QAH719" s="146"/>
      <c r="QAI719" s="146"/>
      <c r="QAJ719" s="146"/>
      <c r="QAK719" s="146"/>
      <c r="QAL719" s="146"/>
      <c r="QAM719" s="146"/>
      <c r="QAN719" s="146"/>
      <c r="QAO719" s="146"/>
      <c r="QAP719" s="146"/>
      <c r="QAQ719" s="146"/>
      <c r="QAR719" s="146"/>
      <c r="QAS719" s="146"/>
      <c r="QAT719" s="146"/>
      <c r="QAU719" s="146"/>
      <c r="QAV719" s="146"/>
      <c r="QAW719" s="146"/>
      <c r="QAX719" s="146"/>
      <c r="QAY719" s="146"/>
      <c r="QAZ719" s="146"/>
      <c r="QBA719" s="146"/>
      <c r="QBB719" s="146"/>
      <c r="QBC719" s="146"/>
      <c r="QBD719" s="146"/>
      <c r="QBE719" s="146"/>
      <c r="QBF719" s="146"/>
      <c r="QBG719" s="146"/>
      <c r="QBH719" s="146"/>
      <c r="QBI719" s="146"/>
      <c r="QBJ719" s="146"/>
      <c r="QBK719" s="146"/>
      <c r="QBL719" s="146"/>
      <c r="QBM719" s="146"/>
      <c r="QBN719" s="146"/>
      <c r="QBO719" s="146"/>
      <c r="QBP719" s="146"/>
      <c r="QBQ719" s="146"/>
      <c r="QBR719" s="146"/>
      <c r="QBS719" s="146"/>
      <c r="QBT719" s="146"/>
      <c r="QBU719" s="146"/>
      <c r="QBV719" s="146"/>
      <c r="QBW719" s="146"/>
      <c r="QBX719" s="146"/>
      <c r="QBY719" s="146"/>
      <c r="QBZ719" s="146"/>
      <c r="QCA719" s="146"/>
      <c r="QCB719" s="146"/>
      <c r="QCC719" s="146"/>
      <c r="QCD719" s="146"/>
      <c r="QCE719" s="146"/>
      <c r="QCF719" s="146"/>
      <c r="QCG719" s="146"/>
      <c r="QCH719" s="146"/>
      <c r="QCI719" s="146"/>
      <c r="QCJ719" s="146"/>
      <c r="QCK719" s="146"/>
      <c r="QCL719" s="146"/>
      <c r="QCM719" s="146"/>
      <c r="QCN719" s="146"/>
      <c r="QCO719" s="146"/>
      <c r="QCP719" s="146"/>
      <c r="QCQ719" s="146"/>
      <c r="QCR719" s="146"/>
      <c r="QCS719" s="146"/>
      <c r="QCT719" s="146"/>
      <c r="QCU719" s="146"/>
      <c r="QCV719" s="146"/>
      <c r="QCW719" s="146"/>
      <c r="QCX719" s="146"/>
      <c r="QCY719" s="146"/>
      <c r="QCZ719" s="146"/>
      <c r="QDA719" s="146"/>
      <c r="QDB719" s="146"/>
      <c r="QDC719" s="146"/>
      <c r="QDD719" s="146"/>
      <c r="QDE719" s="146"/>
      <c r="QDF719" s="146"/>
      <c r="QDG719" s="146"/>
      <c r="QDH719" s="146"/>
      <c r="QDI719" s="146"/>
      <c r="QDJ719" s="146"/>
      <c r="QDK719" s="146"/>
      <c r="QDL719" s="146"/>
      <c r="QDM719" s="146"/>
      <c r="QDN719" s="146"/>
      <c r="QDO719" s="146"/>
      <c r="QDP719" s="146"/>
      <c r="QDQ719" s="146"/>
      <c r="QDR719" s="146"/>
      <c r="QDS719" s="146"/>
      <c r="QDT719" s="146"/>
      <c r="QDU719" s="146"/>
      <c r="QDV719" s="146"/>
      <c r="QDW719" s="146"/>
      <c r="QDX719" s="146"/>
      <c r="QDY719" s="146"/>
      <c r="QDZ719" s="146"/>
      <c r="QEA719" s="146"/>
      <c r="QEB719" s="146"/>
      <c r="QEC719" s="146"/>
      <c r="QED719" s="146"/>
      <c r="QEE719" s="146"/>
      <c r="QEF719" s="146"/>
      <c r="QEG719" s="146"/>
      <c r="QEH719" s="146"/>
      <c r="QEI719" s="146"/>
      <c r="QEJ719" s="146"/>
      <c r="QEK719" s="146"/>
      <c r="QEL719" s="146"/>
      <c r="QEM719" s="146"/>
      <c r="QEN719" s="146"/>
      <c r="QEO719" s="146"/>
      <c r="QEP719" s="146"/>
      <c r="QEQ719" s="146"/>
      <c r="QER719" s="146"/>
      <c r="QES719" s="146"/>
      <c r="QET719" s="146"/>
      <c r="QEU719" s="146"/>
      <c r="QEV719" s="146"/>
      <c r="QEW719" s="146"/>
      <c r="QEX719" s="146"/>
      <c r="QEY719" s="146"/>
      <c r="QEZ719" s="146"/>
      <c r="QFA719" s="146"/>
      <c r="QFB719" s="146"/>
      <c r="QFC719" s="146"/>
      <c r="QFD719" s="146"/>
      <c r="QFE719" s="146"/>
      <c r="QFF719" s="146"/>
      <c r="QFG719" s="146"/>
      <c r="QFH719" s="146"/>
      <c r="QFI719" s="146"/>
      <c r="QFJ719" s="146"/>
      <c r="QFK719" s="146"/>
      <c r="QFL719" s="146"/>
      <c r="QFM719" s="146"/>
      <c r="QFN719" s="146"/>
      <c r="QFO719" s="146"/>
      <c r="QFP719" s="146"/>
      <c r="QFQ719" s="146"/>
      <c r="QFR719" s="146"/>
      <c r="QFS719" s="146"/>
      <c r="QFT719" s="146"/>
      <c r="QFU719" s="146"/>
      <c r="QFV719" s="146"/>
      <c r="QFW719" s="146"/>
      <c r="QFX719" s="146"/>
      <c r="QFY719" s="146"/>
      <c r="QFZ719" s="146"/>
      <c r="QGA719" s="146"/>
      <c r="QGB719" s="146"/>
      <c r="QGC719" s="146"/>
      <c r="QGD719" s="146"/>
      <c r="QGE719" s="146"/>
      <c r="QGF719" s="146"/>
      <c r="QGG719" s="146"/>
      <c r="QGH719" s="146"/>
      <c r="QGI719" s="146"/>
      <c r="QGJ719" s="146"/>
      <c r="QGK719" s="146"/>
      <c r="QGL719" s="146"/>
      <c r="QGM719" s="146"/>
      <c r="QGN719" s="146"/>
      <c r="QGO719" s="146"/>
      <c r="QGP719" s="146"/>
      <c r="QGQ719" s="146"/>
      <c r="QGR719" s="146"/>
      <c r="QGS719" s="146"/>
      <c r="QGT719" s="146"/>
      <c r="QGU719" s="146"/>
      <c r="QGV719" s="146"/>
      <c r="QGW719" s="146"/>
      <c r="QGX719" s="146"/>
      <c r="QGY719" s="146"/>
      <c r="QGZ719" s="146"/>
      <c r="QHA719" s="146"/>
      <c r="QHB719" s="146"/>
      <c r="QHC719" s="146"/>
      <c r="QHD719" s="146"/>
      <c r="QHE719" s="146"/>
      <c r="QHF719" s="146"/>
      <c r="QHG719" s="146"/>
      <c r="QHH719" s="146"/>
      <c r="QHI719" s="146"/>
      <c r="QHJ719" s="146"/>
      <c r="QHK719" s="146"/>
      <c r="QHL719" s="146"/>
      <c r="QHM719" s="146"/>
      <c r="QHN719" s="146"/>
      <c r="QHO719" s="146"/>
      <c r="QHP719" s="146"/>
      <c r="QHQ719" s="146"/>
      <c r="QHR719" s="146"/>
      <c r="QHS719" s="146"/>
      <c r="QHT719" s="146"/>
      <c r="QHU719" s="146"/>
      <c r="QHV719" s="146"/>
      <c r="QHW719" s="146"/>
      <c r="QHX719" s="146"/>
      <c r="QHY719" s="146"/>
      <c r="QHZ719" s="146"/>
      <c r="QIA719" s="146"/>
      <c r="QIB719" s="146"/>
      <c r="QIC719" s="146"/>
      <c r="QID719" s="146"/>
      <c r="QIE719" s="146"/>
      <c r="QIF719" s="146"/>
      <c r="QIG719" s="146"/>
      <c r="QIH719" s="146"/>
      <c r="QII719" s="146"/>
      <c r="QIJ719" s="146"/>
      <c r="QIK719" s="146"/>
      <c r="QIL719" s="146"/>
      <c r="QIM719" s="146"/>
      <c r="QIN719" s="146"/>
      <c r="QIO719" s="146"/>
      <c r="QIP719" s="146"/>
      <c r="QIQ719" s="146"/>
      <c r="QIR719" s="146"/>
      <c r="QIS719" s="146"/>
      <c r="QIT719" s="146"/>
      <c r="QIU719" s="146"/>
      <c r="QIV719" s="146"/>
      <c r="QIW719" s="146"/>
      <c r="QIX719" s="146"/>
      <c r="QIY719" s="146"/>
      <c r="QIZ719" s="146"/>
      <c r="QJA719" s="146"/>
      <c r="QJB719" s="146"/>
      <c r="QJC719" s="146"/>
      <c r="QJD719" s="146"/>
      <c r="QJE719" s="146"/>
      <c r="QJF719" s="146"/>
      <c r="QJG719" s="146"/>
      <c r="QJH719" s="146"/>
      <c r="QJI719" s="146"/>
      <c r="QJJ719" s="146"/>
      <c r="QJK719" s="146"/>
      <c r="QJL719" s="146"/>
      <c r="QJM719" s="146"/>
      <c r="QJN719" s="146"/>
      <c r="QJO719" s="146"/>
      <c r="QJP719" s="146"/>
      <c r="QJQ719" s="146"/>
      <c r="QJR719" s="146"/>
      <c r="QJS719" s="146"/>
      <c r="QJT719" s="146"/>
      <c r="QJU719" s="146"/>
      <c r="QJV719" s="146"/>
      <c r="QJW719" s="146"/>
      <c r="QJX719" s="146"/>
      <c r="QJY719" s="146"/>
      <c r="QJZ719" s="146"/>
      <c r="QKA719" s="146"/>
      <c r="QKB719" s="146"/>
      <c r="QKC719" s="146"/>
      <c r="QKD719" s="146"/>
      <c r="QKE719" s="146"/>
      <c r="QKF719" s="146"/>
      <c r="QKG719" s="146"/>
      <c r="QKH719" s="146"/>
      <c r="QKI719" s="146"/>
      <c r="QKJ719" s="146"/>
      <c r="QKK719" s="146"/>
      <c r="QKL719" s="146"/>
      <c r="QKM719" s="146"/>
      <c r="QKN719" s="146"/>
      <c r="QKO719" s="146"/>
      <c r="QKP719" s="146"/>
      <c r="QKQ719" s="146"/>
      <c r="QKR719" s="146"/>
      <c r="QKS719" s="146"/>
      <c r="QKT719" s="146"/>
      <c r="QKU719" s="146"/>
      <c r="QKV719" s="146"/>
      <c r="QKW719" s="146"/>
      <c r="QKX719" s="146"/>
      <c r="QKY719" s="146"/>
      <c r="QKZ719" s="146"/>
      <c r="QLA719" s="146"/>
      <c r="QLB719" s="146"/>
      <c r="QLC719" s="146"/>
      <c r="QLD719" s="146"/>
      <c r="QLE719" s="146"/>
      <c r="QLF719" s="146"/>
      <c r="QLG719" s="146"/>
      <c r="QLH719" s="146"/>
      <c r="QLI719" s="146"/>
      <c r="QLJ719" s="146"/>
      <c r="QLK719" s="146"/>
      <c r="QLL719" s="146"/>
      <c r="QLM719" s="146"/>
      <c r="QLN719" s="146"/>
      <c r="QLO719" s="146"/>
      <c r="QLP719" s="146"/>
      <c r="QLQ719" s="146"/>
      <c r="QLR719" s="146"/>
      <c r="QLS719" s="146"/>
      <c r="QLT719" s="146"/>
      <c r="QLU719" s="146"/>
      <c r="QLV719" s="146"/>
      <c r="QLW719" s="146"/>
      <c r="QLX719" s="146"/>
      <c r="QLY719" s="146"/>
      <c r="QLZ719" s="146"/>
      <c r="QMA719" s="146"/>
      <c r="QMB719" s="146"/>
      <c r="QMC719" s="146"/>
      <c r="QMD719" s="146"/>
      <c r="QME719" s="146"/>
      <c r="QMF719" s="146"/>
      <c r="QMG719" s="146"/>
      <c r="QMH719" s="146"/>
      <c r="QMI719" s="146"/>
      <c r="QMJ719" s="146"/>
      <c r="QMK719" s="146"/>
      <c r="QML719" s="146"/>
      <c r="QMM719" s="146"/>
      <c r="QMN719" s="146"/>
      <c r="QMO719" s="146"/>
      <c r="QMP719" s="146"/>
      <c r="QMQ719" s="146"/>
      <c r="QMR719" s="146"/>
      <c r="QMS719" s="146"/>
      <c r="QMT719" s="146"/>
      <c r="QMU719" s="146"/>
      <c r="QMV719" s="146"/>
      <c r="QMW719" s="146"/>
      <c r="QMX719" s="146"/>
      <c r="QMY719" s="146"/>
      <c r="QMZ719" s="146"/>
      <c r="QNA719" s="146"/>
      <c r="QNB719" s="146"/>
      <c r="QNC719" s="146"/>
      <c r="QND719" s="146"/>
      <c r="QNE719" s="146"/>
      <c r="QNF719" s="146"/>
      <c r="QNG719" s="146"/>
      <c r="QNH719" s="146"/>
      <c r="QNI719" s="146"/>
      <c r="QNJ719" s="146"/>
      <c r="QNK719" s="146"/>
      <c r="QNL719" s="146"/>
      <c r="QNM719" s="146"/>
      <c r="QNN719" s="146"/>
      <c r="QNO719" s="146"/>
      <c r="QNP719" s="146"/>
      <c r="QNQ719" s="146"/>
      <c r="QNR719" s="146"/>
      <c r="QNS719" s="146"/>
      <c r="QNT719" s="146"/>
      <c r="QNU719" s="146"/>
      <c r="QNV719" s="146"/>
      <c r="QNW719" s="146"/>
      <c r="QNX719" s="146"/>
      <c r="QNY719" s="146"/>
      <c r="QNZ719" s="146"/>
      <c r="QOA719" s="146"/>
      <c r="QOB719" s="146"/>
      <c r="QOC719" s="146"/>
      <c r="QOD719" s="146"/>
      <c r="QOE719" s="146"/>
      <c r="QOF719" s="146"/>
      <c r="QOG719" s="146"/>
      <c r="QOH719" s="146"/>
      <c r="QOI719" s="146"/>
      <c r="QOJ719" s="146"/>
      <c r="QOK719" s="146"/>
      <c r="QOL719" s="146"/>
      <c r="QOM719" s="146"/>
      <c r="QON719" s="146"/>
      <c r="QOO719" s="146"/>
      <c r="QOP719" s="146"/>
      <c r="QOQ719" s="146"/>
      <c r="QOR719" s="146"/>
      <c r="QOS719" s="146"/>
      <c r="QOT719" s="146"/>
      <c r="QOU719" s="146"/>
      <c r="QOV719" s="146"/>
      <c r="QOW719" s="146"/>
      <c r="QOX719" s="146"/>
      <c r="QOY719" s="146"/>
      <c r="QOZ719" s="146"/>
      <c r="QPA719" s="146"/>
      <c r="QPB719" s="146"/>
      <c r="QPC719" s="146"/>
      <c r="QPD719" s="146"/>
      <c r="QPE719" s="146"/>
      <c r="QPF719" s="146"/>
      <c r="QPG719" s="146"/>
      <c r="QPH719" s="146"/>
      <c r="QPI719" s="146"/>
      <c r="QPJ719" s="146"/>
      <c r="QPK719" s="146"/>
      <c r="QPL719" s="146"/>
      <c r="QPM719" s="146"/>
      <c r="QPN719" s="146"/>
      <c r="QPO719" s="146"/>
      <c r="QPP719" s="146"/>
      <c r="QPQ719" s="146"/>
      <c r="QPR719" s="146"/>
      <c r="QPS719" s="146"/>
      <c r="QPT719" s="146"/>
      <c r="QPU719" s="146"/>
      <c r="QPV719" s="146"/>
      <c r="QPW719" s="146"/>
      <c r="QPX719" s="146"/>
      <c r="QPY719" s="146"/>
      <c r="QPZ719" s="146"/>
      <c r="QQA719" s="146"/>
      <c r="QQB719" s="146"/>
      <c r="QQC719" s="146"/>
      <c r="QQD719" s="146"/>
      <c r="QQE719" s="146"/>
      <c r="QQF719" s="146"/>
      <c r="QQG719" s="146"/>
      <c r="QQH719" s="146"/>
      <c r="QQI719" s="146"/>
      <c r="QQJ719" s="146"/>
      <c r="QQK719" s="146"/>
      <c r="QQL719" s="146"/>
      <c r="QQM719" s="146"/>
      <c r="QQN719" s="146"/>
      <c r="QQO719" s="146"/>
      <c r="QQP719" s="146"/>
      <c r="QQQ719" s="146"/>
      <c r="QQR719" s="146"/>
      <c r="QQS719" s="146"/>
      <c r="QQT719" s="146"/>
      <c r="QQU719" s="146"/>
      <c r="QQV719" s="146"/>
      <c r="QQW719" s="146"/>
      <c r="QQX719" s="146"/>
      <c r="QQY719" s="146"/>
      <c r="QQZ719" s="146"/>
      <c r="QRA719" s="146"/>
      <c r="QRB719" s="146"/>
      <c r="QRC719" s="146"/>
      <c r="QRD719" s="146"/>
      <c r="QRE719" s="146"/>
      <c r="QRF719" s="146"/>
      <c r="QRG719" s="146"/>
      <c r="QRH719" s="146"/>
      <c r="QRI719" s="146"/>
      <c r="QRJ719" s="146"/>
      <c r="QRK719" s="146"/>
      <c r="QRL719" s="146"/>
      <c r="QRM719" s="146"/>
      <c r="QRN719" s="146"/>
      <c r="QRO719" s="146"/>
      <c r="QRP719" s="146"/>
      <c r="QRQ719" s="146"/>
      <c r="QRR719" s="146"/>
      <c r="QRS719" s="146"/>
      <c r="QRT719" s="146"/>
      <c r="QRU719" s="146"/>
      <c r="QRV719" s="146"/>
      <c r="QRW719" s="146"/>
      <c r="QRX719" s="146"/>
      <c r="QRY719" s="146"/>
      <c r="QRZ719" s="146"/>
      <c r="QSA719" s="146"/>
      <c r="QSB719" s="146"/>
      <c r="QSC719" s="146"/>
      <c r="QSD719" s="146"/>
      <c r="QSE719" s="146"/>
      <c r="QSF719" s="146"/>
      <c r="QSG719" s="146"/>
      <c r="QSH719" s="146"/>
      <c r="QSI719" s="146"/>
      <c r="QSJ719" s="146"/>
      <c r="QSK719" s="146"/>
      <c r="QSL719" s="146"/>
      <c r="QSM719" s="146"/>
      <c r="QSN719" s="146"/>
      <c r="QSO719" s="146"/>
      <c r="QSP719" s="146"/>
      <c r="QSQ719" s="146"/>
      <c r="QSR719" s="146"/>
      <c r="QSS719" s="146"/>
      <c r="QST719" s="146"/>
      <c r="QSU719" s="146"/>
      <c r="QSV719" s="146"/>
      <c r="QSW719" s="146"/>
      <c r="QSX719" s="146"/>
      <c r="QSY719" s="146"/>
      <c r="QSZ719" s="146"/>
      <c r="QTA719" s="146"/>
      <c r="QTB719" s="146"/>
      <c r="QTC719" s="146"/>
      <c r="QTD719" s="146"/>
      <c r="QTE719" s="146"/>
      <c r="QTF719" s="146"/>
      <c r="QTG719" s="146"/>
      <c r="QTH719" s="146"/>
      <c r="QTI719" s="146"/>
      <c r="QTJ719" s="146"/>
      <c r="QTK719" s="146"/>
      <c r="QTL719" s="146"/>
      <c r="QTM719" s="146"/>
      <c r="QTN719" s="146"/>
      <c r="QTO719" s="146"/>
      <c r="QTP719" s="146"/>
      <c r="QTQ719" s="146"/>
      <c r="QTR719" s="146"/>
      <c r="QTS719" s="146"/>
      <c r="QTT719" s="146"/>
      <c r="QTU719" s="146"/>
      <c r="QTV719" s="146"/>
      <c r="QTW719" s="146"/>
      <c r="QTX719" s="146"/>
      <c r="QTY719" s="146"/>
      <c r="QTZ719" s="146"/>
      <c r="QUA719" s="146"/>
      <c r="QUB719" s="146"/>
      <c r="QUC719" s="146"/>
      <c r="QUD719" s="146"/>
      <c r="QUE719" s="146"/>
      <c r="QUF719" s="146"/>
      <c r="QUG719" s="146"/>
      <c r="QUH719" s="146"/>
      <c r="QUI719" s="146"/>
      <c r="QUJ719" s="146"/>
      <c r="QUK719" s="146"/>
      <c r="QUL719" s="146"/>
      <c r="QUM719" s="146"/>
      <c r="QUN719" s="146"/>
      <c r="QUO719" s="146"/>
      <c r="QUP719" s="146"/>
      <c r="QUQ719" s="146"/>
      <c r="QUR719" s="146"/>
      <c r="QUS719" s="146"/>
      <c r="QUT719" s="146"/>
      <c r="QUU719" s="146"/>
      <c r="QUV719" s="146"/>
      <c r="QUW719" s="146"/>
      <c r="QUX719" s="146"/>
      <c r="QUY719" s="146"/>
      <c r="QUZ719" s="146"/>
      <c r="QVA719" s="146"/>
      <c r="QVB719" s="146"/>
      <c r="QVC719" s="146"/>
      <c r="QVD719" s="146"/>
      <c r="QVE719" s="146"/>
      <c r="QVF719" s="146"/>
      <c r="QVG719" s="146"/>
      <c r="QVH719" s="146"/>
      <c r="QVI719" s="146"/>
      <c r="QVJ719" s="146"/>
      <c r="QVK719" s="146"/>
      <c r="QVL719" s="146"/>
      <c r="QVM719" s="146"/>
      <c r="QVN719" s="146"/>
      <c r="QVO719" s="146"/>
      <c r="QVP719" s="146"/>
      <c r="QVQ719" s="146"/>
      <c r="QVR719" s="146"/>
      <c r="QVS719" s="146"/>
      <c r="QVT719" s="146"/>
      <c r="QVU719" s="146"/>
      <c r="QVV719" s="146"/>
      <c r="QVW719" s="146"/>
      <c r="QVX719" s="146"/>
      <c r="QVY719" s="146"/>
      <c r="QVZ719" s="146"/>
      <c r="QWA719" s="146"/>
      <c r="QWB719" s="146"/>
      <c r="QWC719" s="146"/>
      <c r="QWD719" s="146"/>
      <c r="QWE719" s="146"/>
      <c r="QWF719" s="146"/>
      <c r="QWG719" s="146"/>
      <c r="QWH719" s="146"/>
      <c r="QWI719" s="146"/>
      <c r="QWJ719" s="146"/>
      <c r="QWK719" s="146"/>
      <c r="QWL719" s="146"/>
      <c r="QWM719" s="146"/>
      <c r="QWN719" s="146"/>
      <c r="QWO719" s="146"/>
      <c r="QWP719" s="146"/>
      <c r="QWQ719" s="146"/>
      <c r="QWR719" s="146"/>
      <c r="QWS719" s="146"/>
      <c r="QWT719" s="146"/>
      <c r="QWU719" s="146"/>
      <c r="QWV719" s="146"/>
      <c r="QWW719" s="146"/>
      <c r="QWX719" s="146"/>
      <c r="QWY719" s="146"/>
      <c r="QWZ719" s="146"/>
      <c r="QXA719" s="146"/>
      <c r="QXB719" s="146"/>
      <c r="QXC719" s="146"/>
      <c r="QXD719" s="146"/>
      <c r="QXE719" s="146"/>
      <c r="QXF719" s="146"/>
      <c r="QXG719" s="146"/>
      <c r="QXH719" s="146"/>
      <c r="QXI719" s="146"/>
      <c r="QXJ719" s="146"/>
      <c r="QXK719" s="146"/>
      <c r="QXL719" s="146"/>
      <c r="QXM719" s="146"/>
      <c r="QXN719" s="146"/>
      <c r="QXO719" s="146"/>
      <c r="QXP719" s="146"/>
      <c r="QXQ719" s="146"/>
      <c r="QXR719" s="146"/>
      <c r="QXS719" s="146"/>
      <c r="QXT719" s="146"/>
      <c r="QXU719" s="146"/>
      <c r="QXV719" s="146"/>
      <c r="QXW719" s="146"/>
      <c r="QXX719" s="146"/>
      <c r="QXY719" s="146"/>
      <c r="QXZ719" s="146"/>
      <c r="QYA719" s="146"/>
      <c r="QYB719" s="146"/>
      <c r="QYC719" s="146"/>
      <c r="QYD719" s="146"/>
      <c r="QYE719" s="146"/>
      <c r="QYF719" s="146"/>
      <c r="QYG719" s="146"/>
      <c r="QYH719" s="146"/>
      <c r="QYI719" s="146"/>
      <c r="QYJ719" s="146"/>
      <c r="QYK719" s="146"/>
      <c r="QYL719" s="146"/>
      <c r="QYM719" s="146"/>
      <c r="QYN719" s="146"/>
      <c r="QYO719" s="146"/>
      <c r="QYP719" s="146"/>
      <c r="QYQ719" s="146"/>
      <c r="QYR719" s="146"/>
      <c r="QYS719" s="146"/>
      <c r="QYT719" s="146"/>
      <c r="QYU719" s="146"/>
      <c r="QYV719" s="146"/>
      <c r="QYW719" s="146"/>
      <c r="QYX719" s="146"/>
      <c r="QYY719" s="146"/>
      <c r="QYZ719" s="146"/>
      <c r="QZA719" s="146"/>
      <c r="QZB719" s="146"/>
      <c r="QZC719" s="146"/>
      <c r="QZD719" s="146"/>
      <c r="QZE719" s="146"/>
      <c r="QZF719" s="146"/>
      <c r="QZG719" s="146"/>
      <c r="QZH719" s="146"/>
      <c r="QZI719" s="146"/>
      <c r="QZJ719" s="146"/>
      <c r="QZK719" s="146"/>
      <c r="QZL719" s="146"/>
      <c r="QZM719" s="146"/>
      <c r="QZN719" s="146"/>
      <c r="QZO719" s="146"/>
      <c r="QZP719" s="146"/>
      <c r="QZQ719" s="146"/>
      <c r="QZR719" s="146"/>
      <c r="QZS719" s="146"/>
      <c r="QZT719" s="146"/>
      <c r="QZU719" s="146"/>
      <c r="QZV719" s="146"/>
      <c r="QZW719" s="146"/>
      <c r="QZX719" s="146"/>
      <c r="QZY719" s="146"/>
      <c r="QZZ719" s="146"/>
      <c r="RAA719" s="146"/>
      <c r="RAB719" s="146"/>
      <c r="RAC719" s="146"/>
      <c r="RAD719" s="146"/>
      <c r="RAE719" s="146"/>
      <c r="RAF719" s="146"/>
      <c r="RAG719" s="146"/>
      <c r="RAH719" s="146"/>
      <c r="RAI719" s="146"/>
      <c r="RAJ719" s="146"/>
      <c r="RAK719" s="146"/>
      <c r="RAL719" s="146"/>
      <c r="RAM719" s="146"/>
      <c r="RAN719" s="146"/>
      <c r="RAO719" s="146"/>
      <c r="RAP719" s="146"/>
      <c r="RAQ719" s="146"/>
      <c r="RAR719" s="146"/>
      <c r="RAS719" s="146"/>
      <c r="RAT719" s="146"/>
      <c r="RAU719" s="146"/>
      <c r="RAV719" s="146"/>
      <c r="RAW719" s="146"/>
      <c r="RAX719" s="146"/>
      <c r="RAY719" s="146"/>
      <c r="RAZ719" s="146"/>
      <c r="RBA719" s="146"/>
      <c r="RBB719" s="146"/>
      <c r="RBC719" s="146"/>
      <c r="RBD719" s="146"/>
      <c r="RBE719" s="146"/>
      <c r="RBF719" s="146"/>
      <c r="RBG719" s="146"/>
      <c r="RBH719" s="146"/>
      <c r="RBI719" s="146"/>
      <c r="RBJ719" s="146"/>
      <c r="RBK719" s="146"/>
      <c r="RBL719" s="146"/>
      <c r="RBM719" s="146"/>
      <c r="RBN719" s="146"/>
      <c r="RBO719" s="146"/>
      <c r="RBP719" s="146"/>
      <c r="RBQ719" s="146"/>
      <c r="RBR719" s="146"/>
      <c r="RBS719" s="146"/>
      <c r="RBT719" s="146"/>
      <c r="RBU719" s="146"/>
      <c r="RBV719" s="146"/>
      <c r="RBW719" s="146"/>
      <c r="RBX719" s="146"/>
      <c r="RBY719" s="146"/>
      <c r="RBZ719" s="146"/>
      <c r="RCA719" s="146"/>
      <c r="RCB719" s="146"/>
      <c r="RCC719" s="146"/>
      <c r="RCD719" s="146"/>
      <c r="RCE719" s="146"/>
      <c r="RCF719" s="146"/>
      <c r="RCG719" s="146"/>
      <c r="RCH719" s="146"/>
      <c r="RCI719" s="146"/>
      <c r="RCJ719" s="146"/>
      <c r="RCK719" s="146"/>
      <c r="RCL719" s="146"/>
      <c r="RCM719" s="146"/>
      <c r="RCN719" s="146"/>
      <c r="RCO719" s="146"/>
      <c r="RCP719" s="146"/>
      <c r="RCQ719" s="146"/>
      <c r="RCR719" s="146"/>
      <c r="RCS719" s="146"/>
      <c r="RCT719" s="146"/>
      <c r="RCU719" s="146"/>
      <c r="RCV719" s="146"/>
      <c r="RCW719" s="146"/>
      <c r="RCX719" s="146"/>
      <c r="RCY719" s="146"/>
      <c r="RCZ719" s="146"/>
      <c r="RDA719" s="146"/>
      <c r="RDB719" s="146"/>
      <c r="RDC719" s="146"/>
      <c r="RDD719" s="146"/>
      <c r="RDE719" s="146"/>
      <c r="RDF719" s="146"/>
      <c r="RDG719" s="146"/>
      <c r="RDH719" s="146"/>
      <c r="RDI719" s="146"/>
      <c r="RDJ719" s="146"/>
      <c r="RDK719" s="146"/>
      <c r="RDL719" s="146"/>
      <c r="RDM719" s="146"/>
      <c r="RDN719" s="146"/>
      <c r="RDO719" s="146"/>
      <c r="RDP719" s="146"/>
      <c r="RDQ719" s="146"/>
      <c r="RDR719" s="146"/>
      <c r="RDS719" s="146"/>
      <c r="RDT719" s="146"/>
      <c r="RDU719" s="146"/>
      <c r="RDV719" s="146"/>
      <c r="RDW719" s="146"/>
      <c r="RDX719" s="146"/>
      <c r="RDY719" s="146"/>
      <c r="RDZ719" s="146"/>
      <c r="REA719" s="146"/>
      <c r="REB719" s="146"/>
      <c r="REC719" s="146"/>
      <c r="RED719" s="146"/>
      <c r="REE719" s="146"/>
      <c r="REF719" s="146"/>
      <c r="REG719" s="146"/>
      <c r="REH719" s="146"/>
      <c r="REI719" s="146"/>
      <c r="REJ719" s="146"/>
      <c r="REK719" s="146"/>
      <c r="REL719" s="146"/>
      <c r="REM719" s="146"/>
      <c r="REN719" s="146"/>
      <c r="REO719" s="146"/>
      <c r="REP719" s="146"/>
      <c r="REQ719" s="146"/>
      <c r="RER719" s="146"/>
      <c r="RES719" s="146"/>
      <c r="RET719" s="146"/>
      <c r="REU719" s="146"/>
      <c r="REV719" s="146"/>
      <c r="REW719" s="146"/>
      <c r="REX719" s="146"/>
      <c r="REY719" s="146"/>
      <c r="REZ719" s="146"/>
      <c r="RFA719" s="146"/>
      <c r="RFB719" s="146"/>
      <c r="RFC719" s="146"/>
      <c r="RFD719" s="146"/>
      <c r="RFE719" s="146"/>
      <c r="RFF719" s="146"/>
      <c r="RFG719" s="146"/>
      <c r="RFH719" s="146"/>
      <c r="RFI719" s="146"/>
      <c r="RFJ719" s="146"/>
      <c r="RFK719" s="146"/>
      <c r="RFL719" s="146"/>
      <c r="RFM719" s="146"/>
      <c r="RFN719" s="146"/>
      <c r="RFO719" s="146"/>
      <c r="RFP719" s="146"/>
      <c r="RFQ719" s="146"/>
      <c r="RFR719" s="146"/>
      <c r="RFS719" s="146"/>
      <c r="RFT719" s="146"/>
      <c r="RFU719" s="146"/>
      <c r="RFV719" s="146"/>
      <c r="RFW719" s="146"/>
      <c r="RFX719" s="146"/>
      <c r="RFY719" s="146"/>
      <c r="RFZ719" s="146"/>
      <c r="RGA719" s="146"/>
      <c r="RGB719" s="146"/>
      <c r="RGC719" s="146"/>
      <c r="RGD719" s="146"/>
      <c r="RGE719" s="146"/>
      <c r="RGF719" s="146"/>
      <c r="RGG719" s="146"/>
      <c r="RGH719" s="146"/>
      <c r="RGI719" s="146"/>
      <c r="RGJ719" s="146"/>
      <c r="RGK719" s="146"/>
      <c r="RGL719" s="146"/>
      <c r="RGM719" s="146"/>
      <c r="RGN719" s="146"/>
      <c r="RGO719" s="146"/>
      <c r="RGP719" s="146"/>
      <c r="RGQ719" s="146"/>
      <c r="RGR719" s="146"/>
      <c r="RGS719" s="146"/>
      <c r="RGT719" s="146"/>
      <c r="RGU719" s="146"/>
      <c r="RGV719" s="146"/>
      <c r="RGW719" s="146"/>
      <c r="RGX719" s="146"/>
      <c r="RGY719" s="146"/>
      <c r="RGZ719" s="146"/>
      <c r="RHA719" s="146"/>
      <c r="RHB719" s="146"/>
      <c r="RHC719" s="146"/>
      <c r="RHD719" s="146"/>
      <c r="RHE719" s="146"/>
      <c r="RHF719" s="146"/>
      <c r="RHG719" s="146"/>
      <c r="RHH719" s="146"/>
      <c r="RHI719" s="146"/>
      <c r="RHJ719" s="146"/>
      <c r="RHK719" s="146"/>
      <c r="RHL719" s="146"/>
      <c r="RHM719" s="146"/>
      <c r="RHN719" s="146"/>
      <c r="RHO719" s="146"/>
      <c r="RHP719" s="146"/>
      <c r="RHQ719" s="146"/>
      <c r="RHR719" s="146"/>
      <c r="RHS719" s="146"/>
      <c r="RHT719" s="146"/>
      <c r="RHU719" s="146"/>
      <c r="RHV719" s="146"/>
      <c r="RHW719" s="146"/>
      <c r="RHX719" s="146"/>
      <c r="RHY719" s="146"/>
      <c r="RHZ719" s="146"/>
      <c r="RIA719" s="146"/>
      <c r="RIB719" s="146"/>
      <c r="RIC719" s="146"/>
      <c r="RID719" s="146"/>
      <c r="RIE719" s="146"/>
      <c r="RIF719" s="146"/>
      <c r="RIG719" s="146"/>
      <c r="RIH719" s="146"/>
      <c r="RII719" s="146"/>
      <c r="RIJ719" s="146"/>
      <c r="RIK719" s="146"/>
      <c r="RIL719" s="146"/>
      <c r="RIM719" s="146"/>
      <c r="RIN719" s="146"/>
      <c r="RIO719" s="146"/>
      <c r="RIP719" s="146"/>
      <c r="RIQ719" s="146"/>
      <c r="RIR719" s="146"/>
      <c r="RIS719" s="146"/>
      <c r="RIT719" s="146"/>
      <c r="RIU719" s="146"/>
      <c r="RIV719" s="146"/>
      <c r="RIW719" s="146"/>
      <c r="RIX719" s="146"/>
      <c r="RIY719" s="146"/>
      <c r="RIZ719" s="146"/>
      <c r="RJA719" s="146"/>
      <c r="RJB719" s="146"/>
      <c r="RJC719" s="146"/>
      <c r="RJD719" s="146"/>
      <c r="RJE719" s="146"/>
      <c r="RJF719" s="146"/>
      <c r="RJG719" s="146"/>
      <c r="RJH719" s="146"/>
      <c r="RJI719" s="146"/>
      <c r="RJJ719" s="146"/>
      <c r="RJK719" s="146"/>
      <c r="RJL719" s="146"/>
      <c r="RJM719" s="146"/>
      <c r="RJN719" s="146"/>
      <c r="RJO719" s="146"/>
      <c r="RJP719" s="146"/>
      <c r="RJQ719" s="146"/>
      <c r="RJR719" s="146"/>
      <c r="RJS719" s="146"/>
      <c r="RJT719" s="146"/>
      <c r="RJU719" s="146"/>
      <c r="RJV719" s="146"/>
      <c r="RJW719" s="146"/>
      <c r="RJX719" s="146"/>
      <c r="RJY719" s="146"/>
      <c r="RJZ719" s="146"/>
      <c r="RKA719" s="146"/>
      <c r="RKB719" s="146"/>
      <c r="RKC719" s="146"/>
      <c r="RKD719" s="146"/>
      <c r="RKE719" s="146"/>
      <c r="RKF719" s="146"/>
      <c r="RKG719" s="146"/>
      <c r="RKH719" s="146"/>
      <c r="RKI719" s="146"/>
      <c r="RKJ719" s="146"/>
      <c r="RKK719" s="146"/>
      <c r="RKL719" s="146"/>
      <c r="RKM719" s="146"/>
      <c r="RKN719" s="146"/>
      <c r="RKO719" s="146"/>
      <c r="RKP719" s="146"/>
      <c r="RKQ719" s="146"/>
      <c r="RKR719" s="146"/>
      <c r="RKS719" s="146"/>
      <c r="RKT719" s="146"/>
      <c r="RKU719" s="146"/>
      <c r="RKV719" s="146"/>
      <c r="RKW719" s="146"/>
      <c r="RKX719" s="146"/>
      <c r="RKY719" s="146"/>
      <c r="RKZ719" s="146"/>
      <c r="RLA719" s="146"/>
      <c r="RLB719" s="146"/>
      <c r="RLC719" s="146"/>
      <c r="RLD719" s="146"/>
      <c r="RLE719" s="146"/>
      <c r="RLF719" s="146"/>
      <c r="RLG719" s="146"/>
      <c r="RLH719" s="146"/>
      <c r="RLI719" s="146"/>
      <c r="RLJ719" s="146"/>
      <c r="RLK719" s="146"/>
      <c r="RLL719" s="146"/>
      <c r="RLM719" s="146"/>
      <c r="RLN719" s="146"/>
      <c r="RLO719" s="146"/>
      <c r="RLP719" s="146"/>
      <c r="RLQ719" s="146"/>
      <c r="RLR719" s="146"/>
      <c r="RLS719" s="146"/>
      <c r="RLT719" s="146"/>
      <c r="RLU719" s="146"/>
      <c r="RLV719" s="146"/>
      <c r="RLW719" s="146"/>
      <c r="RLX719" s="146"/>
      <c r="RLY719" s="146"/>
      <c r="RLZ719" s="146"/>
      <c r="RMA719" s="146"/>
      <c r="RMB719" s="146"/>
      <c r="RMC719" s="146"/>
      <c r="RMD719" s="146"/>
      <c r="RME719" s="146"/>
      <c r="RMF719" s="146"/>
      <c r="RMG719" s="146"/>
      <c r="RMH719" s="146"/>
      <c r="RMI719" s="146"/>
      <c r="RMJ719" s="146"/>
      <c r="RMK719" s="146"/>
      <c r="RML719" s="146"/>
      <c r="RMM719" s="146"/>
      <c r="RMN719" s="146"/>
      <c r="RMO719" s="146"/>
      <c r="RMP719" s="146"/>
      <c r="RMQ719" s="146"/>
      <c r="RMR719" s="146"/>
      <c r="RMS719" s="146"/>
      <c r="RMT719" s="146"/>
      <c r="RMU719" s="146"/>
      <c r="RMV719" s="146"/>
      <c r="RMW719" s="146"/>
      <c r="RMX719" s="146"/>
      <c r="RMY719" s="146"/>
      <c r="RMZ719" s="146"/>
      <c r="RNA719" s="146"/>
      <c r="RNB719" s="146"/>
      <c r="RNC719" s="146"/>
      <c r="RND719" s="146"/>
      <c r="RNE719" s="146"/>
      <c r="RNF719" s="146"/>
      <c r="RNG719" s="146"/>
      <c r="RNH719" s="146"/>
      <c r="RNI719" s="146"/>
      <c r="RNJ719" s="146"/>
      <c r="RNK719" s="146"/>
      <c r="RNL719" s="146"/>
      <c r="RNM719" s="146"/>
      <c r="RNN719" s="146"/>
      <c r="RNO719" s="146"/>
      <c r="RNP719" s="146"/>
      <c r="RNQ719" s="146"/>
      <c r="RNR719" s="146"/>
      <c r="RNS719" s="146"/>
      <c r="RNT719" s="146"/>
      <c r="RNU719" s="146"/>
      <c r="RNV719" s="146"/>
      <c r="RNW719" s="146"/>
      <c r="RNX719" s="146"/>
      <c r="RNY719" s="146"/>
      <c r="RNZ719" s="146"/>
      <c r="ROA719" s="146"/>
      <c r="ROB719" s="146"/>
      <c r="ROC719" s="146"/>
      <c r="ROD719" s="146"/>
      <c r="ROE719" s="146"/>
      <c r="ROF719" s="146"/>
      <c r="ROG719" s="146"/>
      <c r="ROH719" s="146"/>
      <c r="ROI719" s="146"/>
      <c r="ROJ719" s="146"/>
      <c r="ROK719" s="146"/>
      <c r="ROL719" s="146"/>
      <c r="ROM719" s="146"/>
      <c r="RON719" s="146"/>
      <c r="ROO719" s="146"/>
      <c r="ROP719" s="146"/>
      <c r="ROQ719" s="146"/>
      <c r="ROR719" s="146"/>
      <c r="ROS719" s="146"/>
      <c r="ROT719" s="146"/>
      <c r="ROU719" s="146"/>
      <c r="ROV719" s="146"/>
      <c r="ROW719" s="146"/>
      <c r="ROX719" s="146"/>
      <c r="ROY719" s="146"/>
      <c r="ROZ719" s="146"/>
      <c r="RPA719" s="146"/>
      <c r="RPB719" s="146"/>
      <c r="RPC719" s="146"/>
      <c r="RPD719" s="146"/>
      <c r="RPE719" s="146"/>
      <c r="RPF719" s="146"/>
      <c r="RPG719" s="146"/>
      <c r="RPH719" s="146"/>
      <c r="RPI719" s="146"/>
      <c r="RPJ719" s="146"/>
      <c r="RPK719" s="146"/>
      <c r="RPL719" s="146"/>
      <c r="RPM719" s="146"/>
      <c r="RPN719" s="146"/>
      <c r="RPO719" s="146"/>
      <c r="RPP719" s="146"/>
      <c r="RPQ719" s="146"/>
      <c r="RPR719" s="146"/>
      <c r="RPS719" s="146"/>
      <c r="RPT719" s="146"/>
      <c r="RPU719" s="146"/>
      <c r="RPV719" s="146"/>
      <c r="RPW719" s="146"/>
      <c r="RPX719" s="146"/>
      <c r="RPY719" s="146"/>
      <c r="RPZ719" s="146"/>
      <c r="RQA719" s="146"/>
      <c r="RQB719" s="146"/>
      <c r="RQC719" s="146"/>
      <c r="RQD719" s="146"/>
      <c r="RQE719" s="146"/>
      <c r="RQF719" s="146"/>
      <c r="RQG719" s="146"/>
      <c r="RQH719" s="146"/>
      <c r="RQI719" s="146"/>
      <c r="RQJ719" s="146"/>
      <c r="RQK719" s="146"/>
      <c r="RQL719" s="146"/>
      <c r="RQM719" s="146"/>
      <c r="RQN719" s="146"/>
      <c r="RQO719" s="146"/>
      <c r="RQP719" s="146"/>
      <c r="RQQ719" s="146"/>
      <c r="RQR719" s="146"/>
      <c r="RQS719" s="146"/>
      <c r="RQT719" s="146"/>
      <c r="RQU719" s="146"/>
      <c r="RQV719" s="146"/>
      <c r="RQW719" s="146"/>
      <c r="RQX719" s="146"/>
      <c r="RQY719" s="146"/>
      <c r="RQZ719" s="146"/>
      <c r="RRA719" s="146"/>
      <c r="RRB719" s="146"/>
      <c r="RRC719" s="146"/>
      <c r="RRD719" s="146"/>
      <c r="RRE719" s="146"/>
      <c r="RRF719" s="146"/>
      <c r="RRG719" s="146"/>
      <c r="RRH719" s="146"/>
      <c r="RRI719" s="146"/>
      <c r="RRJ719" s="146"/>
      <c r="RRK719" s="146"/>
      <c r="RRL719" s="146"/>
      <c r="RRM719" s="146"/>
      <c r="RRN719" s="146"/>
      <c r="RRO719" s="146"/>
      <c r="RRP719" s="146"/>
      <c r="RRQ719" s="146"/>
      <c r="RRR719" s="146"/>
      <c r="RRS719" s="146"/>
      <c r="RRT719" s="146"/>
      <c r="RRU719" s="146"/>
      <c r="RRV719" s="146"/>
      <c r="RRW719" s="146"/>
      <c r="RRX719" s="146"/>
      <c r="RRY719" s="146"/>
      <c r="RRZ719" s="146"/>
      <c r="RSA719" s="146"/>
      <c r="RSB719" s="146"/>
      <c r="RSC719" s="146"/>
      <c r="RSD719" s="146"/>
      <c r="RSE719" s="146"/>
      <c r="RSF719" s="146"/>
      <c r="RSG719" s="146"/>
      <c r="RSH719" s="146"/>
      <c r="RSI719" s="146"/>
      <c r="RSJ719" s="146"/>
      <c r="RSK719" s="146"/>
      <c r="RSL719" s="146"/>
      <c r="RSM719" s="146"/>
      <c r="RSN719" s="146"/>
      <c r="RSO719" s="146"/>
      <c r="RSP719" s="146"/>
      <c r="RSQ719" s="146"/>
      <c r="RSR719" s="146"/>
      <c r="RSS719" s="146"/>
      <c r="RST719" s="146"/>
      <c r="RSU719" s="146"/>
      <c r="RSV719" s="146"/>
      <c r="RSW719" s="146"/>
      <c r="RSX719" s="146"/>
      <c r="RSY719" s="146"/>
      <c r="RSZ719" s="146"/>
      <c r="RTA719" s="146"/>
      <c r="RTB719" s="146"/>
      <c r="RTC719" s="146"/>
      <c r="RTD719" s="146"/>
      <c r="RTE719" s="146"/>
      <c r="RTF719" s="146"/>
      <c r="RTG719" s="146"/>
      <c r="RTH719" s="146"/>
      <c r="RTI719" s="146"/>
      <c r="RTJ719" s="146"/>
      <c r="RTK719" s="146"/>
      <c r="RTL719" s="146"/>
      <c r="RTM719" s="146"/>
      <c r="RTN719" s="146"/>
      <c r="RTO719" s="146"/>
      <c r="RTP719" s="146"/>
      <c r="RTQ719" s="146"/>
      <c r="RTR719" s="146"/>
      <c r="RTS719" s="146"/>
      <c r="RTT719" s="146"/>
      <c r="RTU719" s="146"/>
      <c r="RTV719" s="146"/>
      <c r="RTW719" s="146"/>
      <c r="RTX719" s="146"/>
      <c r="RTY719" s="146"/>
      <c r="RTZ719" s="146"/>
      <c r="RUA719" s="146"/>
      <c r="RUB719" s="146"/>
      <c r="RUC719" s="146"/>
      <c r="RUD719" s="146"/>
      <c r="RUE719" s="146"/>
      <c r="RUF719" s="146"/>
      <c r="RUG719" s="146"/>
      <c r="RUH719" s="146"/>
      <c r="RUI719" s="146"/>
      <c r="RUJ719" s="146"/>
      <c r="RUK719" s="146"/>
      <c r="RUL719" s="146"/>
      <c r="RUM719" s="146"/>
      <c r="RUN719" s="146"/>
      <c r="RUO719" s="146"/>
      <c r="RUP719" s="146"/>
      <c r="RUQ719" s="146"/>
      <c r="RUR719" s="146"/>
      <c r="RUS719" s="146"/>
      <c r="RUT719" s="146"/>
      <c r="RUU719" s="146"/>
      <c r="RUV719" s="146"/>
      <c r="RUW719" s="146"/>
      <c r="RUX719" s="146"/>
      <c r="RUY719" s="146"/>
      <c r="RUZ719" s="146"/>
      <c r="RVA719" s="146"/>
      <c r="RVB719" s="146"/>
      <c r="RVC719" s="146"/>
      <c r="RVD719" s="146"/>
      <c r="RVE719" s="146"/>
      <c r="RVF719" s="146"/>
      <c r="RVG719" s="146"/>
      <c r="RVH719" s="146"/>
      <c r="RVI719" s="146"/>
      <c r="RVJ719" s="146"/>
      <c r="RVK719" s="146"/>
      <c r="RVL719" s="146"/>
      <c r="RVM719" s="146"/>
      <c r="RVN719" s="146"/>
      <c r="RVO719" s="146"/>
      <c r="RVP719" s="146"/>
      <c r="RVQ719" s="146"/>
      <c r="RVR719" s="146"/>
      <c r="RVS719" s="146"/>
      <c r="RVT719" s="146"/>
      <c r="RVU719" s="146"/>
      <c r="RVV719" s="146"/>
      <c r="RVW719" s="146"/>
      <c r="RVX719" s="146"/>
      <c r="RVY719" s="146"/>
      <c r="RVZ719" s="146"/>
      <c r="RWA719" s="146"/>
      <c r="RWB719" s="146"/>
      <c r="RWC719" s="146"/>
      <c r="RWD719" s="146"/>
      <c r="RWE719" s="146"/>
      <c r="RWF719" s="146"/>
      <c r="RWG719" s="146"/>
      <c r="RWH719" s="146"/>
      <c r="RWI719" s="146"/>
      <c r="RWJ719" s="146"/>
      <c r="RWK719" s="146"/>
      <c r="RWL719" s="146"/>
      <c r="RWM719" s="146"/>
      <c r="RWN719" s="146"/>
      <c r="RWO719" s="146"/>
      <c r="RWP719" s="146"/>
      <c r="RWQ719" s="146"/>
      <c r="RWR719" s="146"/>
      <c r="RWS719" s="146"/>
      <c r="RWT719" s="146"/>
      <c r="RWU719" s="146"/>
      <c r="RWV719" s="146"/>
      <c r="RWW719" s="146"/>
      <c r="RWX719" s="146"/>
      <c r="RWY719" s="146"/>
      <c r="RWZ719" s="146"/>
      <c r="RXA719" s="146"/>
      <c r="RXB719" s="146"/>
      <c r="RXC719" s="146"/>
      <c r="RXD719" s="146"/>
      <c r="RXE719" s="146"/>
      <c r="RXF719" s="146"/>
      <c r="RXG719" s="146"/>
      <c r="RXH719" s="146"/>
      <c r="RXI719" s="146"/>
      <c r="RXJ719" s="146"/>
      <c r="RXK719" s="146"/>
      <c r="RXL719" s="146"/>
      <c r="RXM719" s="146"/>
      <c r="RXN719" s="146"/>
      <c r="RXO719" s="146"/>
      <c r="RXP719" s="146"/>
      <c r="RXQ719" s="146"/>
      <c r="RXR719" s="146"/>
      <c r="RXS719" s="146"/>
      <c r="RXT719" s="146"/>
      <c r="RXU719" s="146"/>
      <c r="RXV719" s="146"/>
      <c r="RXW719" s="146"/>
      <c r="RXX719" s="146"/>
      <c r="RXY719" s="146"/>
      <c r="RXZ719" s="146"/>
      <c r="RYA719" s="146"/>
      <c r="RYB719" s="146"/>
      <c r="RYC719" s="146"/>
      <c r="RYD719" s="146"/>
      <c r="RYE719" s="146"/>
      <c r="RYF719" s="146"/>
      <c r="RYG719" s="146"/>
      <c r="RYH719" s="146"/>
      <c r="RYI719" s="146"/>
      <c r="RYJ719" s="146"/>
      <c r="RYK719" s="146"/>
      <c r="RYL719" s="146"/>
      <c r="RYM719" s="146"/>
      <c r="RYN719" s="146"/>
      <c r="RYO719" s="146"/>
      <c r="RYP719" s="146"/>
      <c r="RYQ719" s="146"/>
      <c r="RYR719" s="146"/>
      <c r="RYS719" s="146"/>
      <c r="RYT719" s="146"/>
      <c r="RYU719" s="146"/>
      <c r="RYV719" s="146"/>
      <c r="RYW719" s="146"/>
      <c r="RYX719" s="146"/>
      <c r="RYY719" s="146"/>
      <c r="RYZ719" s="146"/>
      <c r="RZA719" s="146"/>
      <c r="RZB719" s="146"/>
      <c r="RZC719" s="146"/>
      <c r="RZD719" s="146"/>
      <c r="RZE719" s="146"/>
      <c r="RZF719" s="146"/>
      <c r="RZG719" s="146"/>
      <c r="RZH719" s="146"/>
      <c r="RZI719" s="146"/>
      <c r="RZJ719" s="146"/>
      <c r="RZK719" s="146"/>
      <c r="RZL719" s="146"/>
      <c r="RZM719" s="146"/>
      <c r="RZN719" s="146"/>
      <c r="RZO719" s="146"/>
      <c r="RZP719" s="146"/>
      <c r="RZQ719" s="146"/>
      <c r="RZR719" s="146"/>
      <c r="RZS719" s="146"/>
      <c r="RZT719" s="146"/>
      <c r="RZU719" s="146"/>
      <c r="RZV719" s="146"/>
      <c r="RZW719" s="146"/>
      <c r="RZX719" s="146"/>
      <c r="RZY719" s="146"/>
      <c r="RZZ719" s="146"/>
      <c r="SAA719" s="146"/>
      <c r="SAB719" s="146"/>
      <c r="SAC719" s="146"/>
      <c r="SAD719" s="146"/>
      <c r="SAE719" s="146"/>
      <c r="SAF719" s="146"/>
      <c r="SAG719" s="146"/>
      <c r="SAH719" s="146"/>
      <c r="SAI719" s="146"/>
      <c r="SAJ719" s="146"/>
      <c r="SAK719" s="146"/>
      <c r="SAL719" s="146"/>
      <c r="SAM719" s="146"/>
      <c r="SAN719" s="146"/>
      <c r="SAO719" s="146"/>
      <c r="SAP719" s="146"/>
      <c r="SAQ719" s="146"/>
      <c r="SAR719" s="146"/>
      <c r="SAS719" s="146"/>
      <c r="SAT719" s="146"/>
      <c r="SAU719" s="146"/>
      <c r="SAV719" s="146"/>
      <c r="SAW719" s="146"/>
      <c r="SAX719" s="146"/>
      <c r="SAY719" s="146"/>
      <c r="SAZ719" s="146"/>
      <c r="SBA719" s="146"/>
      <c r="SBB719" s="146"/>
      <c r="SBC719" s="146"/>
      <c r="SBD719" s="146"/>
      <c r="SBE719" s="146"/>
      <c r="SBF719" s="146"/>
      <c r="SBG719" s="146"/>
      <c r="SBH719" s="146"/>
      <c r="SBI719" s="146"/>
      <c r="SBJ719" s="146"/>
      <c r="SBK719" s="146"/>
      <c r="SBL719" s="146"/>
      <c r="SBM719" s="146"/>
      <c r="SBN719" s="146"/>
      <c r="SBO719" s="146"/>
      <c r="SBP719" s="146"/>
      <c r="SBQ719" s="146"/>
      <c r="SBR719" s="146"/>
      <c r="SBS719" s="146"/>
      <c r="SBT719" s="146"/>
      <c r="SBU719" s="146"/>
      <c r="SBV719" s="146"/>
      <c r="SBW719" s="146"/>
      <c r="SBX719" s="146"/>
      <c r="SBY719" s="146"/>
      <c r="SBZ719" s="146"/>
      <c r="SCA719" s="146"/>
      <c r="SCB719" s="146"/>
      <c r="SCC719" s="146"/>
      <c r="SCD719" s="146"/>
      <c r="SCE719" s="146"/>
      <c r="SCF719" s="146"/>
      <c r="SCG719" s="146"/>
      <c r="SCH719" s="146"/>
      <c r="SCI719" s="146"/>
      <c r="SCJ719" s="146"/>
      <c r="SCK719" s="146"/>
      <c r="SCL719" s="146"/>
      <c r="SCM719" s="146"/>
      <c r="SCN719" s="146"/>
      <c r="SCO719" s="146"/>
      <c r="SCP719" s="146"/>
      <c r="SCQ719" s="146"/>
      <c r="SCR719" s="146"/>
      <c r="SCS719" s="146"/>
      <c r="SCT719" s="146"/>
      <c r="SCU719" s="146"/>
      <c r="SCV719" s="146"/>
      <c r="SCW719" s="146"/>
      <c r="SCX719" s="146"/>
      <c r="SCY719" s="146"/>
      <c r="SCZ719" s="146"/>
      <c r="SDA719" s="146"/>
      <c r="SDB719" s="146"/>
      <c r="SDC719" s="146"/>
      <c r="SDD719" s="146"/>
      <c r="SDE719" s="146"/>
      <c r="SDF719" s="146"/>
      <c r="SDG719" s="146"/>
      <c r="SDH719" s="146"/>
      <c r="SDI719" s="146"/>
      <c r="SDJ719" s="146"/>
      <c r="SDK719" s="146"/>
      <c r="SDL719" s="146"/>
      <c r="SDM719" s="146"/>
      <c r="SDN719" s="146"/>
      <c r="SDO719" s="146"/>
      <c r="SDP719" s="146"/>
      <c r="SDQ719" s="146"/>
      <c r="SDR719" s="146"/>
      <c r="SDS719" s="146"/>
      <c r="SDT719" s="146"/>
      <c r="SDU719" s="146"/>
      <c r="SDV719" s="146"/>
      <c r="SDW719" s="146"/>
      <c r="SDX719" s="146"/>
      <c r="SDY719" s="146"/>
      <c r="SDZ719" s="146"/>
      <c r="SEA719" s="146"/>
      <c r="SEB719" s="146"/>
      <c r="SEC719" s="146"/>
      <c r="SED719" s="146"/>
      <c r="SEE719" s="146"/>
      <c r="SEF719" s="146"/>
      <c r="SEG719" s="146"/>
      <c r="SEH719" s="146"/>
      <c r="SEI719" s="146"/>
      <c r="SEJ719" s="146"/>
      <c r="SEK719" s="146"/>
      <c r="SEL719" s="146"/>
      <c r="SEM719" s="146"/>
      <c r="SEN719" s="146"/>
      <c r="SEO719" s="146"/>
      <c r="SEP719" s="146"/>
      <c r="SEQ719" s="146"/>
      <c r="SER719" s="146"/>
      <c r="SES719" s="146"/>
      <c r="SET719" s="146"/>
      <c r="SEU719" s="146"/>
      <c r="SEV719" s="146"/>
      <c r="SEW719" s="146"/>
      <c r="SEX719" s="146"/>
      <c r="SEY719" s="146"/>
      <c r="SEZ719" s="146"/>
      <c r="SFA719" s="146"/>
      <c r="SFB719" s="146"/>
      <c r="SFC719" s="146"/>
      <c r="SFD719" s="146"/>
      <c r="SFE719" s="146"/>
      <c r="SFF719" s="146"/>
      <c r="SFG719" s="146"/>
      <c r="SFH719" s="146"/>
      <c r="SFI719" s="146"/>
      <c r="SFJ719" s="146"/>
      <c r="SFK719" s="146"/>
      <c r="SFL719" s="146"/>
      <c r="SFM719" s="146"/>
      <c r="SFN719" s="146"/>
      <c r="SFO719" s="146"/>
      <c r="SFP719" s="146"/>
      <c r="SFQ719" s="146"/>
      <c r="SFR719" s="146"/>
      <c r="SFS719" s="146"/>
      <c r="SFT719" s="146"/>
      <c r="SFU719" s="146"/>
      <c r="SFV719" s="146"/>
      <c r="SFW719" s="146"/>
      <c r="SFX719" s="146"/>
      <c r="SFY719" s="146"/>
      <c r="SFZ719" s="146"/>
      <c r="SGA719" s="146"/>
      <c r="SGB719" s="146"/>
      <c r="SGC719" s="146"/>
      <c r="SGD719" s="146"/>
      <c r="SGE719" s="146"/>
      <c r="SGF719" s="146"/>
      <c r="SGG719" s="146"/>
      <c r="SGH719" s="146"/>
      <c r="SGI719" s="146"/>
      <c r="SGJ719" s="146"/>
      <c r="SGK719" s="146"/>
      <c r="SGL719" s="146"/>
      <c r="SGM719" s="146"/>
      <c r="SGN719" s="146"/>
      <c r="SGO719" s="146"/>
      <c r="SGP719" s="146"/>
      <c r="SGQ719" s="146"/>
      <c r="SGR719" s="146"/>
      <c r="SGS719" s="146"/>
      <c r="SGT719" s="146"/>
      <c r="SGU719" s="146"/>
      <c r="SGV719" s="146"/>
      <c r="SGW719" s="146"/>
      <c r="SGX719" s="146"/>
      <c r="SGY719" s="146"/>
      <c r="SGZ719" s="146"/>
      <c r="SHA719" s="146"/>
      <c r="SHB719" s="146"/>
      <c r="SHC719" s="146"/>
      <c r="SHD719" s="146"/>
      <c r="SHE719" s="146"/>
      <c r="SHF719" s="146"/>
      <c r="SHG719" s="146"/>
      <c r="SHH719" s="146"/>
      <c r="SHI719" s="146"/>
      <c r="SHJ719" s="146"/>
      <c r="SHK719" s="146"/>
      <c r="SHL719" s="146"/>
      <c r="SHM719" s="146"/>
      <c r="SHN719" s="146"/>
      <c r="SHO719" s="146"/>
      <c r="SHP719" s="146"/>
      <c r="SHQ719" s="146"/>
      <c r="SHR719" s="146"/>
      <c r="SHS719" s="146"/>
      <c r="SHT719" s="146"/>
      <c r="SHU719" s="146"/>
      <c r="SHV719" s="146"/>
      <c r="SHW719" s="146"/>
      <c r="SHX719" s="146"/>
      <c r="SHY719" s="146"/>
      <c r="SHZ719" s="146"/>
      <c r="SIA719" s="146"/>
      <c r="SIB719" s="146"/>
      <c r="SIC719" s="146"/>
      <c r="SID719" s="146"/>
      <c r="SIE719" s="146"/>
      <c r="SIF719" s="146"/>
      <c r="SIG719" s="146"/>
      <c r="SIH719" s="146"/>
      <c r="SII719" s="146"/>
      <c r="SIJ719" s="146"/>
      <c r="SIK719" s="146"/>
      <c r="SIL719" s="146"/>
      <c r="SIM719" s="146"/>
      <c r="SIN719" s="146"/>
      <c r="SIO719" s="146"/>
      <c r="SIP719" s="146"/>
      <c r="SIQ719" s="146"/>
      <c r="SIR719" s="146"/>
      <c r="SIS719" s="146"/>
      <c r="SIT719" s="146"/>
      <c r="SIU719" s="146"/>
      <c r="SIV719" s="146"/>
      <c r="SIW719" s="146"/>
      <c r="SIX719" s="146"/>
      <c r="SIY719" s="146"/>
      <c r="SIZ719" s="146"/>
      <c r="SJA719" s="146"/>
      <c r="SJB719" s="146"/>
      <c r="SJC719" s="146"/>
      <c r="SJD719" s="146"/>
      <c r="SJE719" s="146"/>
      <c r="SJF719" s="146"/>
      <c r="SJG719" s="146"/>
      <c r="SJH719" s="146"/>
      <c r="SJI719" s="146"/>
      <c r="SJJ719" s="146"/>
      <c r="SJK719" s="146"/>
      <c r="SJL719" s="146"/>
      <c r="SJM719" s="146"/>
      <c r="SJN719" s="146"/>
      <c r="SJO719" s="146"/>
      <c r="SJP719" s="146"/>
      <c r="SJQ719" s="146"/>
      <c r="SJR719" s="146"/>
      <c r="SJS719" s="146"/>
      <c r="SJT719" s="146"/>
      <c r="SJU719" s="146"/>
      <c r="SJV719" s="146"/>
      <c r="SJW719" s="146"/>
      <c r="SJX719" s="146"/>
      <c r="SJY719" s="146"/>
      <c r="SJZ719" s="146"/>
      <c r="SKA719" s="146"/>
      <c r="SKB719" s="146"/>
      <c r="SKC719" s="146"/>
      <c r="SKD719" s="146"/>
      <c r="SKE719" s="146"/>
      <c r="SKF719" s="146"/>
      <c r="SKG719" s="146"/>
      <c r="SKH719" s="146"/>
      <c r="SKI719" s="146"/>
      <c r="SKJ719" s="146"/>
      <c r="SKK719" s="146"/>
      <c r="SKL719" s="146"/>
      <c r="SKM719" s="146"/>
      <c r="SKN719" s="146"/>
      <c r="SKO719" s="146"/>
      <c r="SKP719" s="146"/>
      <c r="SKQ719" s="146"/>
      <c r="SKR719" s="146"/>
      <c r="SKS719" s="146"/>
      <c r="SKT719" s="146"/>
      <c r="SKU719" s="146"/>
      <c r="SKV719" s="146"/>
      <c r="SKW719" s="146"/>
      <c r="SKX719" s="146"/>
      <c r="SKY719" s="146"/>
      <c r="SKZ719" s="146"/>
      <c r="SLA719" s="146"/>
      <c r="SLB719" s="146"/>
      <c r="SLC719" s="146"/>
      <c r="SLD719" s="146"/>
      <c r="SLE719" s="146"/>
      <c r="SLF719" s="146"/>
      <c r="SLG719" s="146"/>
      <c r="SLH719" s="146"/>
      <c r="SLI719" s="146"/>
      <c r="SLJ719" s="146"/>
      <c r="SLK719" s="146"/>
      <c r="SLL719" s="146"/>
      <c r="SLM719" s="146"/>
      <c r="SLN719" s="146"/>
      <c r="SLO719" s="146"/>
      <c r="SLP719" s="146"/>
      <c r="SLQ719" s="146"/>
      <c r="SLR719" s="146"/>
      <c r="SLS719" s="146"/>
      <c r="SLT719" s="146"/>
      <c r="SLU719" s="146"/>
      <c r="SLV719" s="146"/>
      <c r="SLW719" s="146"/>
      <c r="SLX719" s="146"/>
      <c r="SLY719" s="146"/>
      <c r="SLZ719" s="146"/>
      <c r="SMA719" s="146"/>
      <c r="SMB719" s="146"/>
      <c r="SMC719" s="146"/>
      <c r="SMD719" s="146"/>
      <c r="SME719" s="146"/>
      <c r="SMF719" s="146"/>
      <c r="SMG719" s="146"/>
      <c r="SMH719" s="146"/>
      <c r="SMI719" s="146"/>
      <c r="SMJ719" s="146"/>
      <c r="SMK719" s="146"/>
      <c r="SML719" s="146"/>
      <c r="SMM719" s="146"/>
      <c r="SMN719" s="146"/>
      <c r="SMO719" s="146"/>
      <c r="SMP719" s="146"/>
      <c r="SMQ719" s="146"/>
      <c r="SMR719" s="146"/>
      <c r="SMS719" s="146"/>
      <c r="SMT719" s="146"/>
      <c r="SMU719" s="146"/>
      <c r="SMV719" s="146"/>
      <c r="SMW719" s="146"/>
      <c r="SMX719" s="146"/>
      <c r="SMY719" s="146"/>
      <c r="SMZ719" s="146"/>
      <c r="SNA719" s="146"/>
      <c r="SNB719" s="146"/>
      <c r="SNC719" s="146"/>
      <c r="SND719" s="146"/>
      <c r="SNE719" s="146"/>
      <c r="SNF719" s="146"/>
      <c r="SNG719" s="146"/>
      <c r="SNH719" s="146"/>
      <c r="SNI719" s="146"/>
      <c r="SNJ719" s="146"/>
      <c r="SNK719" s="146"/>
      <c r="SNL719" s="146"/>
      <c r="SNM719" s="146"/>
      <c r="SNN719" s="146"/>
      <c r="SNO719" s="146"/>
      <c r="SNP719" s="146"/>
      <c r="SNQ719" s="146"/>
      <c r="SNR719" s="146"/>
      <c r="SNS719" s="146"/>
      <c r="SNT719" s="146"/>
      <c r="SNU719" s="146"/>
      <c r="SNV719" s="146"/>
      <c r="SNW719" s="146"/>
      <c r="SNX719" s="146"/>
      <c r="SNY719" s="146"/>
      <c r="SNZ719" s="146"/>
      <c r="SOA719" s="146"/>
      <c r="SOB719" s="146"/>
      <c r="SOC719" s="146"/>
      <c r="SOD719" s="146"/>
      <c r="SOE719" s="146"/>
      <c r="SOF719" s="146"/>
      <c r="SOG719" s="146"/>
      <c r="SOH719" s="146"/>
      <c r="SOI719" s="146"/>
      <c r="SOJ719" s="146"/>
      <c r="SOK719" s="146"/>
      <c r="SOL719" s="146"/>
      <c r="SOM719" s="146"/>
      <c r="SON719" s="146"/>
      <c r="SOO719" s="146"/>
      <c r="SOP719" s="146"/>
      <c r="SOQ719" s="146"/>
      <c r="SOR719" s="146"/>
      <c r="SOS719" s="146"/>
      <c r="SOT719" s="146"/>
      <c r="SOU719" s="146"/>
      <c r="SOV719" s="146"/>
      <c r="SOW719" s="146"/>
      <c r="SOX719" s="146"/>
      <c r="SOY719" s="146"/>
      <c r="SOZ719" s="146"/>
      <c r="SPA719" s="146"/>
      <c r="SPB719" s="146"/>
      <c r="SPC719" s="146"/>
      <c r="SPD719" s="146"/>
      <c r="SPE719" s="146"/>
      <c r="SPF719" s="146"/>
      <c r="SPG719" s="146"/>
      <c r="SPH719" s="146"/>
      <c r="SPI719" s="146"/>
      <c r="SPJ719" s="146"/>
      <c r="SPK719" s="146"/>
      <c r="SPL719" s="146"/>
      <c r="SPM719" s="146"/>
      <c r="SPN719" s="146"/>
      <c r="SPO719" s="146"/>
      <c r="SPP719" s="146"/>
      <c r="SPQ719" s="146"/>
      <c r="SPR719" s="146"/>
      <c r="SPS719" s="146"/>
      <c r="SPT719" s="146"/>
      <c r="SPU719" s="146"/>
      <c r="SPV719" s="146"/>
      <c r="SPW719" s="146"/>
      <c r="SPX719" s="146"/>
      <c r="SPY719" s="146"/>
      <c r="SPZ719" s="146"/>
      <c r="SQA719" s="146"/>
      <c r="SQB719" s="146"/>
      <c r="SQC719" s="146"/>
      <c r="SQD719" s="146"/>
      <c r="SQE719" s="146"/>
      <c r="SQF719" s="146"/>
      <c r="SQG719" s="146"/>
      <c r="SQH719" s="146"/>
      <c r="SQI719" s="146"/>
      <c r="SQJ719" s="146"/>
      <c r="SQK719" s="146"/>
      <c r="SQL719" s="146"/>
      <c r="SQM719" s="146"/>
      <c r="SQN719" s="146"/>
      <c r="SQO719" s="146"/>
      <c r="SQP719" s="146"/>
      <c r="SQQ719" s="146"/>
      <c r="SQR719" s="146"/>
      <c r="SQS719" s="146"/>
      <c r="SQT719" s="146"/>
      <c r="SQU719" s="146"/>
      <c r="SQV719" s="146"/>
      <c r="SQW719" s="146"/>
      <c r="SQX719" s="146"/>
      <c r="SQY719" s="146"/>
      <c r="SQZ719" s="146"/>
      <c r="SRA719" s="146"/>
      <c r="SRB719" s="146"/>
      <c r="SRC719" s="146"/>
      <c r="SRD719" s="146"/>
      <c r="SRE719" s="146"/>
      <c r="SRF719" s="146"/>
      <c r="SRG719" s="146"/>
      <c r="SRH719" s="146"/>
      <c r="SRI719" s="146"/>
      <c r="SRJ719" s="146"/>
      <c r="SRK719" s="146"/>
      <c r="SRL719" s="146"/>
      <c r="SRM719" s="146"/>
      <c r="SRN719" s="146"/>
      <c r="SRO719" s="146"/>
      <c r="SRP719" s="146"/>
      <c r="SRQ719" s="146"/>
      <c r="SRR719" s="146"/>
      <c r="SRS719" s="146"/>
      <c r="SRT719" s="146"/>
      <c r="SRU719" s="146"/>
      <c r="SRV719" s="146"/>
      <c r="SRW719" s="146"/>
      <c r="SRX719" s="146"/>
      <c r="SRY719" s="146"/>
      <c r="SRZ719" s="146"/>
      <c r="SSA719" s="146"/>
      <c r="SSB719" s="146"/>
      <c r="SSC719" s="146"/>
      <c r="SSD719" s="146"/>
      <c r="SSE719" s="146"/>
      <c r="SSF719" s="146"/>
      <c r="SSG719" s="146"/>
      <c r="SSH719" s="146"/>
      <c r="SSI719" s="146"/>
      <c r="SSJ719" s="146"/>
      <c r="SSK719" s="146"/>
      <c r="SSL719" s="146"/>
      <c r="SSM719" s="146"/>
      <c r="SSN719" s="146"/>
      <c r="SSO719" s="146"/>
      <c r="SSP719" s="146"/>
      <c r="SSQ719" s="146"/>
      <c r="SSR719" s="146"/>
      <c r="SSS719" s="146"/>
      <c r="SST719" s="146"/>
      <c r="SSU719" s="146"/>
      <c r="SSV719" s="146"/>
      <c r="SSW719" s="146"/>
      <c r="SSX719" s="146"/>
      <c r="SSY719" s="146"/>
      <c r="SSZ719" s="146"/>
      <c r="STA719" s="146"/>
      <c r="STB719" s="146"/>
      <c r="STC719" s="146"/>
      <c r="STD719" s="146"/>
      <c r="STE719" s="146"/>
      <c r="STF719" s="146"/>
      <c r="STG719" s="146"/>
      <c r="STH719" s="146"/>
      <c r="STI719" s="146"/>
      <c r="STJ719" s="146"/>
      <c r="STK719" s="146"/>
      <c r="STL719" s="146"/>
      <c r="STM719" s="146"/>
      <c r="STN719" s="146"/>
      <c r="STO719" s="146"/>
      <c r="STP719" s="146"/>
      <c r="STQ719" s="146"/>
      <c r="STR719" s="146"/>
      <c r="STS719" s="146"/>
      <c r="STT719" s="146"/>
      <c r="STU719" s="146"/>
      <c r="STV719" s="146"/>
      <c r="STW719" s="146"/>
      <c r="STX719" s="146"/>
      <c r="STY719" s="146"/>
      <c r="STZ719" s="146"/>
      <c r="SUA719" s="146"/>
      <c r="SUB719" s="146"/>
      <c r="SUC719" s="146"/>
      <c r="SUD719" s="146"/>
      <c r="SUE719" s="146"/>
      <c r="SUF719" s="146"/>
      <c r="SUG719" s="146"/>
      <c r="SUH719" s="146"/>
      <c r="SUI719" s="146"/>
      <c r="SUJ719" s="146"/>
      <c r="SUK719" s="146"/>
      <c r="SUL719" s="146"/>
      <c r="SUM719" s="146"/>
      <c r="SUN719" s="146"/>
      <c r="SUO719" s="146"/>
      <c r="SUP719" s="146"/>
      <c r="SUQ719" s="146"/>
      <c r="SUR719" s="146"/>
      <c r="SUS719" s="146"/>
      <c r="SUT719" s="146"/>
      <c r="SUU719" s="146"/>
      <c r="SUV719" s="146"/>
      <c r="SUW719" s="146"/>
      <c r="SUX719" s="146"/>
      <c r="SUY719" s="146"/>
      <c r="SUZ719" s="146"/>
      <c r="SVA719" s="146"/>
      <c r="SVB719" s="146"/>
      <c r="SVC719" s="146"/>
      <c r="SVD719" s="146"/>
      <c r="SVE719" s="146"/>
      <c r="SVF719" s="146"/>
      <c r="SVG719" s="146"/>
      <c r="SVH719" s="146"/>
      <c r="SVI719" s="146"/>
      <c r="SVJ719" s="146"/>
      <c r="SVK719" s="146"/>
      <c r="SVL719" s="146"/>
      <c r="SVM719" s="146"/>
      <c r="SVN719" s="146"/>
      <c r="SVO719" s="146"/>
      <c r="SVP719" s="146"/>
      <c r="SVQ719" s="146"/>
      <c r="SVR719" s="146"/>
      <c r="SVS719" s="146"/>
      <c r="SVT719" s="146"/>
      <c r="SVU719" s="146"/>
      <c r="SVV719" s="146"/>
      <c r="SVW719" s="146"/>
      <c r="SVX719" s="146"/>
      <c r="SVY719" s="146"/>
      <c r="SVZ719" s="146"/>
      <c r="SWA719" s="146"/>
      <c r="SWB719" s="146"/>
      <c r="SWC719" s="146"/>
      <c r="SWD719" s="146"/>
      <c r="SWE719" s="146"/>
      <c r="SWF719" s="146"/>
      <c r="SWG719" s="146"/>
      <c r="SWH719" s="146"/>
      <c r="SWI719" s="146"/>
      <c r="SWJ719" s="146"/>
      <c r="SWK719" s="146"/>
      <c r="SWL719" s="146"/>
      <c r="SWM719" s="146"/>
      <c r="SWN719" s="146"/>
      <c r="SWO719" s="146"/>
      <c r="SWP719" s="146"/>
      <c r="SWQ719" s="146"/>
      <c r="SWR719" s="146"/>
      <c r="SWS719" s="146"/>
      <c r="SWT719" s="146"/>
      <c r="SWU719" s="146"/>
      <c r="SWV719" s="146"/>
      <c r="SWW719" s="146"/>
      <c r="SWX719" s="146"/>
      <c r="SWY719" s="146"/>
      <c r="SWZ719" s="146"/>
      <c r="SXA719" s="146"/>
      <c r="SXB719" s="146"/>
      <c r="SXC719" s="146"/>
      <c r="SXD719" s="146"/>
      <c r="SXE719" s="146"/>
      <c r="SXF719" s="146"/>
      <c r="SXG719" s="146"/>
      <c r="SXH719" s="146"/>
      <c r="SXI719" s="146"/>
      <c r="SXJ719" s="146"/>
      <c r="SXK719" s="146"/>
      <c r="SXL719" s="146"/>
      <c r="SXM719" s="146"/>
      <c r="SXN719" s="146"/>
      <c r="SXO719" s="146"/>
      <c r="SXP719" s="146"/>
      <c r="SXQ719" s="146"/>
      <c r="SXR719" s="146"/>
      <c r="SXS719" s="146"/>
      <c r="SXT719" s="146"/>
      <c r="SXU719" s="146"/>
      <c r="SXV719" s="146"/>
      <c r="SXW719" s="146"/>
      <c r="SXX719" s="146"/>
      <c r="SXY719" s="146"/>
      <c r="SXZ719" s="146"/>
      <c r="SYA719" s="146"/>
      <c r="SYB719" s="146"/>
      <c r="SYC719" s="146"/>
      <c r="SYD719" s="146"/>
      <c r="SYE719" s="146"/>
      <c r="SYF719" s="146"/>
      <c r="SYG719" s="146"/>
      <c r="SYH719" s="146"/>
      <c r="SYI719" s="146"/>
      <c r="SYJ719" s="146"/>
      <c r="SYK719" s="146"/>
      <c r="SYL719" s="146"/>
      <c r="SYM719" s="146"/>
      <c r="SYN719" s="146"/>
      <c r="SYO719" s="146"/>
      <c r="SYP719" s="146"/>
      <c r="SYQ719" s="146"/>
      <c r="SYR719" s="146"/>
      <c r="SYS719" s="146"/>
      <c r="SYT719" s="146"/>
      <c r="SYU719" s="146"/>
      <c r="SYV719" s="146"/>
      <c r="SYW719" s="146"/>
      <c r="SYX719" s="146"/>
      <c r="SYY719" s="146"/>
      <c r="SYZ719" s="146"/>
      <c r="SZA719" s="146"/>
      <c r="SZB719" s="146"/>
      <c r="SZC719" s="146"/>
      <c r="SZD719" s="146"/>
      <c r="SZE719" s="146"/>
      <c r="SZF719" s="146"/>
      <c r="SZG719" s="146"/>
      <c r="SZH719" s="146"/>
      <c r="SZI719" s="146"/>
      <c r="SZJ719" s="146"/>
      <c r="SZK719" s="146"/>
      <c r="SZL719" s="146"/>
      <c r="SZM719" s="146"/>
      <c r="SZN719" s="146"/>
      <c r="SZO719" s="146"/>
      <c r="SZP719" s="146"/>
      <c r="SZQ719" s="146"/>
      <c r="SZR719" s="146"/>
      <c r="SZS719" s="146"/>
      <c r="SZT719" s="146"/>
      <c r="SZU719" s="146"/>
      <c r="SZV719" s="146"/>
      <c r="SZW719" s="146"/>
      <c r="SZX719" s="146"/>
      <c r="SZY719" s="146"/>
      <c r="SZZ719" s="146"/>
      <c r="TAA719" s="146"/>
      <c r="TAB719" s="146"/>
      <c r="TAC719" s="146"/>
      <c r="TAD719" s="146"/>
      <c r="TAE719" s="146"/>
      <c r="TAF719" s="146"/>
      <c r="TAG719" s="146"/>
      <c r="TAH719" s="146"/>
      <c r="TAI719" s="146"/>
      <c r="TAJ719" s="146"/>
      <c r="TAK719" s="146"/>
      <c r="TAL719" s="146"/>
      <c r="TAM719" s="146"/>
      <c r="TAN719" s="146"/>
      <c r="TAO719" s="146"/>
      <c r="TAP719" s="146"/>
      <c r="TAQ719" s="146"/>
      <c r="TAR719" s="146"/>
      <c r="TAS719" s="146"/>
      <c r="TAT719" s="146"/>
      <c r="TAU719" s="146"/>
      <c r="TAV719" s="146"/>
      <c r="TAW719" s="146"/>
      <c r="TAX719" s="146"/>
      <c r="TAY719" s="146"/>
      <c r="TAZ719" s="146"/>
      <c r="TBA719" s="146"/>
      <c r="TBB719" s="146"/>
      <c r="TBC719" s="146"/>
      <c r="TBD719" s="146"/>
      <c r="TBE719" s="146"/>
      <c r="TBF719" s="146"/>
      <c r="TBG719" s="146"/>
      <c r="TBH719" s="146"/>
      <c r="TBI719" s="146"/>
      <c r="TBJ719" s="146"/>
      <c r="TBK719" s="146"/>
      <c r="TBL719" s="146"/>
      <c r="TBM719" s="146"/>
      <c r="TBN719" s="146"/>
      <c r="TBO719" s="146"/>
      <c r="TBP719" s="146"/>
      <c r="TBQ719" s="146"/>
      <c r="TBR719" s="146"/>
      <c r="TBS719" s="146"/>
      <c r="TBT719" s="146"/>
      <c r="TBU719" s="146"/>
      <c r="TBV719" s="146"/>
      <c r="TBW719" s="146"/>
      <c r="TBX719" s="146"/>
      <c r="TBY719" s="146"/>
      <c r="TBZ719" s="146"/>
      <c r="TCA719" s="146"/>
      <c r="TCB719" s="146"/>
      <c r="TCC719" s="146"/>
      <c r="TCD719" s="146"/>
      <c r="TCE719" s="146"/>
      <c r="TCF719" s="146"/>
      <c r="TCG719" s="146"/>
      <c r="TCH719" s="146"/>
      <c r="TCI719" s="146"/>
      <c r="TCJ719" s="146"/>
      <c r="TCK719" s="146"/>
      <c r="TCL719" s="146"/>
      <c r="TCM719" s="146"/>
      <c r="TCN719" s="146"/>
      <c r="TCO719" s="146"/>
      <c r="TCP719" s="146"/>
      <c r="TCQ719" s="146"/>
      <c r="TCR719" s="146"/>
      <c r="TCS719" s="146"/>
      <c r="TCT719" s="146"/>
      <c r="TCU719" s="146"/>
      <c r="TCV719" s="146"/>
      <c r="TCW719" s="146"/>
      <c r="TCX719" s="146"/>
      <c r="TCY719" s="146"/>
      <c r="TCZ719" s="146"/>
      <c r="TDA719" s="146"/>
      <c r="TDB719" s="146"/>
      <c r="TDC719" s="146"/>
      <c r="TDD719" s="146"/>
      <c r="TDE719" s="146"/>
      <c r="TDF719" s="146"/>
      <c r="TDG719" s="146"/>
      <c r="TDH719" s="146"/>
      <c r="TDI719" s="146"/>
      <c r="TDJ719" s="146"/>
      <c r="TDK719" s="146"/>
      <c r="TDL719" s="146"/>
      <c r="TDM719" s="146"/>
      <c r="TDN719" s="146"/>
      <c r="TDO719" s="146"/>
      <c r="TDP719" s="146"/>
      <c r="TDQ719" s="146"/>
      <c r="TDR719" s="146"/>
      <c r="TDS719" s="146"/>
      <c r="TDT719" s="146"/>
      <c r="TDU719" s="146"/>
      <c r="TDV719" s="146"/>
      <c r="TDW719" s="146"/>
      <c r="TDX719" s="146"/>
      <c r="TDY719" s="146"/>
      <c r="TDZ719" s="146"/>
      <c r="TEA719" s="146"/>
      <c r="TEB719" s="146"/>
      <c r="TEC719" s="146"/>
      <c r="TED719" s="146"/>
      <c r="TEE719" s="146"/>
      <c r="TEF719" s="146"/>
      <c r="TEG719" s="146"/>
      <c r="TEH719" s="146"/>
      <c r="TEI719" s="146"/>
      <c r="TEJ719" s="146"/>
      <c r="TEK719" s="146"/>
      <c r="TEL719" s="146"/>
      <c r="TEM719" s="146"/>
      <c r="TEN719" s="146"/>
      <c r="TEO719" s="146"/>
      <c r="TEP719" s="146"/>
      <c r="TEQ719" s="146"/>
      <c r="TER719" s="146"/>
      <c r="TES719" s="146"/>
      <c r="TET719" s="146"/>
      <c r="TEU719" s="146"/>
      <c r="TEV719" s="146"/>
      <c r="TEW719" s="146"/>
      <c r="TEX719" s="146"/>
      <c r="TEY719" s="146"/>
      <c r="TEZ719" s="146"/>
      <c r="TFA719" s="146"/>
      <c r="TFB719" s="146"/>
      <c r="TFC719" s="146"/>
      <c r="TFD719" s="146"/>
      <c r="TFE719" s="146"/>
      <c r="TFF719" s="146"/>
      <c r="TFG719" s="146"/>
      <c r="TFH719" s="146"/>
      <c r="TFI719" s="146"/>
      <c r="TFJ719" s="146"/>
      <c r="TFK719" s="146"/>
      <c r="TFL719" s="146"/>
      <c r="TFM719" s="146"/>
      <c r="TFN719" s="146"/>
      <c r="TFO719" s="146"/>
      <c r="TFP719" s="146"/>
      <c r="TFQ719" s="146"/>
      <c r="TFR719" s="146"/>
      <c r="TFS719" s="146"/>
      <c r="TFT719" s="146"/>
      <c r="TFU719" s="146"/>
      <c r="TFV719" s="146"/>
      <c r="TFW719" s="146"/>
      <c r="TFX719" s="146"/>
      <c r="TFY719" s="146"/>
      <c r="TFZ719" s="146"/>
      <c r="TGA719" s="146"/>
      <c r="TGB719" s="146"/>
      <c r="TGC719" s="146"/>
      <c r="TGD719" s="146"/>
      <c r="TGE719" s="146"/>
      <c r="TGF719" s="146"/>
      <c r="TGG719" s="146"/>
      <c r="TGH719" s="146"/>
      <c r="TGI719" s="146"/>
      <c r="TGJ719" s="146"/>
      <c r="TGK719" s="146"/>
      <c r="TGL719" s="146"/>
      <c r="TGM719" s="146"/>
      <c r="TGN719" s="146"/>
      <c r="TGO719" s="146"/>
      <c r="TGP719" s="146"/>
      <c r="TGQ719" s="146"/>
      <c r="TGR719" s="146"/>
      <c r="TGS719" s="146"/>
      <c r="TGT719" s="146"/>
      <c r="TGU719" s="146"/>
      <c r="TGV719" s="146"/>
      <c r="TGW719" s="146"/>
      <c r="TGX719" s="146"/>
      <c r="TGY719" s="146"/>
      <c r="TGZ719" s="146"/>
      <c r="THA719" s="146"/>
      <c r="THB719" s="146"/>
      <c r="THC719" s="146"/>
      <c r="THD719" s="146"/>
      <c r="THE719" s="146"/>
      <c r="THF719" s="146"/>
      <c r="THG719" s="146"/>
      <c r="THH719" s="146"/>
      <c r="THI719" s="146"/>
      <c r="THJ719" s="146"/>
      <c r="THK719" s="146"/>
      <c r="THL719" s="146"/>
      <c r="THM719" s="146"/>
      <c r="THN719" s="146"/>
      <c r="THO719" s="146"/>
      <c r="THP719" s="146"/>
      <c r="THQ719" s="146"/>
      <c r="THR719" s="146"/>
      <c r="THS719" s="146"/>
      <c r="THT719" s="146"/>
      <c r="THU719" s="146"/>
      <c r="THV719" s="146"/>
      <c r="THW719" s="146"/>
      <c r="THX719" s="146"/>
      <c r="THY719" s="146"/>
      <c r="THZ719" s="146"/>
      <c r="TIA719" s="146"/>
      <c r="TIB719" s="146"/>
      <c r="TIC719" s="146"/>
      <c r="TID719" s="146"/>
      <c r="TIE719" s="146"/>
      <c r="TIF719" s="146"/>
      <c r="TIG719" s="146"/>
      <c r="TIH719" s="146"/>
      <c r="TII719" s="146"/>
      <c r="TIJ719" s="146"/>
      <c r="TIK719" s="146"/>
      <c r="TIL719" s="146"/>
      <c r="TIM719" s="146"/>
      <c r="TIN719" s="146"/>
      <c r="TIO719" s="146"/>
      <c r="TIP719" s="146"/>
      <c r="TIQ719" s="146"/>
      <c r="TIR719" s="146"/>
      <c r="TIS719" s="146"/>
      <c r="TIT719" s="146"/>
      <c r="TIU719" s="146"/>
      <c r="TIV719" s="146"/>
      <c r="TIW719" s="146"/>
      <c r="TIX719" s="146"/>
      <c r="TIY719" s="146"/>
      <c r="TIZ719" s="146"/>
      <c r="TJA719" s="146"/>
      <c r="TJB719" s="146"/>
      <c r="TJC719" s="146"/>
      <c r="TJD719" s="146"/>
      <c r="TJE719" s="146"/>
      <c r="TJF719" s="146"/>
      <c r="TJG719" s="146"/>
      <c r="TJH719" s="146"/>
      <c r="TJI719" s="146"/>
      <c r="TJJ719" s="146"/>
      <c r="TJK719" s="146"/>
      <c r="TJL719" s="146"/>
      <c r="TJM719" s="146"/>
      <c r="TJN719" s="146"/>
      <c r="TJO719" s="146"/>
      <c r="TJP719" s="146"/>
      <c r="TJQ719" s="146"/>
      <c r="TJR719" s="146"/>
      <c r="TJS719" s="146"/>
      <c r="TJT719" s="146"/>
      <c r="TJU719" s="146"/>
      <c r="TJV719" s="146"/>
      <c r="TJW719" s="146"/>
      <c r="TJX719" s="146"/>
      <c r="TJY719" s="146"/>
      <c r="TJZ719" s="146"/>
      <c r="TKA719" s="146"/>
      <c r="TKB719" s="146"/>
      <c r="TKC719" s="146"/>
      <c r="TKD719" s="146"/>
      <c r="TKE719" s="146"/>
      <c r="TKF719" s="146"/>
      <c r="TKG719" s="146"/>
      <c r="TKH719" s="146"/>
      <c r="TKI719" s="146"/>
      <c r="TKJ719" s="146"/>
      <c r="TKK719" s="146"/>
      <c r="TKL719" s="146"/>
      <c r="TKM719" s="146"/>
      <c r="TKN719" s="146"/>
      <c r="TKO719" s="146"/>
      <c r="TKP719" s="146"/>
      <c r="TKQ719" s="146"/>
      <c r="TKR719" s="146"/>
      <c r="TKS719" s="146"/>
      <c r="TKT719" s="146"/>
      <c r="TKU719" s="146"/>
      <c r="TKV719" s="146"/>
      <c r="TKW719" s="146"/>
      <c r="TKX719" s="146"/>
      <c r="TKY719" s="146"/>
      <c r="TKZ719" s="146"/>
      <c r="TLA719" s="146"/>
      <c r="TLB719" s="146"/>
      <c r="TLC719" s="146"/>
      <c r="TLD719" s="146"/>
      <c r="TLE719" s="146"/>
      <c r="TLF719" s="146"/>
      <c r="TLG719" s="146"/>
      <c r="TLH719" s="146"/>
      <c r="TLI719" s="146"/>
      <c r="TLJ719" s="146"/>
      <c r="TLK719" s="146"/>
      <c r="TLL719" s="146"/>
      <c r="TLM719" s="146"/>
      <c r="TLN719" s="146"/>
      <c r="TLO719" s="146"/>
      <c r="TLP719" s="146"/>
      <c r="TLQ719" s="146"/>
      <c r="TLR719" s="146"/>
      <c r="TLS719" s="146"/>
      <c r="TLT719" s="146"/>
      <c r="TLU719" s="146"/>
      <c r="TLV719" s="146"/>
      <c r="TLW719" s="146"/>
      <c r="TLX719" s="146"/>
      <c r="TLY719" s="146"/>
      <c r="TLZ719" s="146"/>
      <c r="TMA719" s="146"/>
      <c r="TMB719" s="146"/>
      <c r="TMC719" s="146"/>
      <c r="TMD719" s="146"/>
      <c r="TME719" s="146"/>
      <c r="TMF719" s="146"/>
      <c r="TMG719" s="146"/>
      <c r="TMH719" s="146"/>
      <c r="TMI719" s="146"/>
      <c r="TMJ719" s="146"/>
      <c r="TMK719" s="146"/>
      <c r="TML719" s="146"/>
      <c r="TMM719" s="146"/>
      <c r="TMN719" s="146"/>
      <c r="TMO719" s="146"/>
      <c r="TMP719" s="146"/>
      <c r="TMQ719" s="146"/>
      <c r="TMR719" s="146"/>
      <c r="TMS719" s="146"/>
      <c r="TMT719" s="146"/>
      <c r="TMU719" s="146"/>
      <c r="TMV719" s="146"/>
      <c r="TMW719" s="146"/>
      <c r="TMX719" s="146"/>
      <c r="TMY719" s="146"/>
      <c r="TMZ719" s="146"/>
      <c r="TNA719" s="146"/>
      <c r="TNB719" s="146"/>
      <c r="TNC719" s="146"/>
      <c r="TND719" s="146"/>
      <c r="TNE719" s="146"/>
      <c r="TNF719" s="146"/>
      <c r="TNG719" s="146"/>
      <c r="TNH719" s="146"/>
      <c r="TNI719" s="146"/>
      <c r="TNJ719" s="146"/>
      <c r="TNK719" s="146"/>
      <c r="TNL719" s="146"/>
      <c r="TNM719" s="146"/>
      <c r="TNN719" s="146"/>
      <c r="TNO719" s="146"/>
      <c r="TNP719" s="146"/>
      <c r="TNQ719" s="146"/>
      <c r="TNR719" s="146"/>
      <c r="TNS719" s="146"/>
      <c r="TNT719" s="146"/>
      <c r="TNU719" s="146"/>
      <c r="TNV719" s="146"/>
      <c r="TNW719" s="146"/>
      <c r="TNX719" s="146"/>
      <c r="TNY719" s="146"/>
      <c r="TNZ719" s="146"/>
      <c r="TOA719" s="146"/>
      <c r="TOB719" s="146"/>
      <c r="TOC719" s="146"/>
      <c r="TOD719" s="146"/>
      <c r="TOE719" s="146"/>
      <c r="TOF719" s="146"/>
      <c r="TOG719" s="146"/>
      <c r="TOH719" s="146"/>
      <c r="TOI719" s="146"/>
      <c r="TOJ719" s="146"/>
      <c r="TOK719" s="146"/>
      <c r="TOL719" s="146"/>
      <c r="TOM719" s="146"/>
      <c r="TON719" s="146"/>
      <c r="TOO719" s="146"/>
      <c r="TOP719" s="146"/>
      <c r="TOQ719" s="146"/>
      <c r="TOR719" s="146"/>
      <c r="TOS719" s="146"/>
      <c r="TOT719" s="146"/>
      <c r="TOU719" s="146"/>
      <c r="TOV719" s="146"/>
      <c r="TOW719" s="146"/>
      <c r="TOX719" s="146"/>
      <c r="TOY719" s="146"/>
      <c r="TOZ719" s="146"/>
      <c r="TPA719" s="146"/>
      <c r="TPB719" s="146"/>
      <c r="TPC719" s="146"/>
      <c r="TPD719" s="146"/>
      <c r="TPE719" s="146"/>
      <c r="TPF719" s="146"/>
      <c r="TPG719" s="146"/>
      <c r="TPH719" s="146"/>
      <c r="TPI719" s="146"/>
      <c r="TPJ719" s="146"/>
      <c r="TPK719" s="146"/>
      <c r="TPL719" s="146"/>
      <c r="TPM719" s="146"/>
      <c r="TPN719" s="146"/>
      <c r="TPO719" s="146"/>
      <c r="TPP719" s="146"/>
      <c r="TPQ719" s="146"/>
      <c r="TPR719" s="146"/>
      <c r="TPS719" s="146"/>
      <c r="TPT719" s="146"/>
      <c r="TPU719" s="146"/>
      <c r="TPV719" s="146"/>
      <c r="TPW719" s="146"/>
      <c r="TPX719" s="146"/>
      <c r="TPY719" s="146"/>
      <c r="TPZ719" s="146"/>
      <c r="TQA719" s="146"/>
      <c r="TQB719" s="146"/>
      <c r="TQC719" s="146"/>
      <c r="TQD719" s="146"/>
      <c r="TQE719" s="146"/>
      <c r="TQF719" s="146"/>
      <c r="TQG719" s="146"/>
      <c r="TQH719" s="146"/>
      <c r="TQI719" s="146"/>
      <c r="TQJ719" s="146"/>
      <c r="TQK719" s="146"/>
      <c r="TQL719" s="146"/>
      <c r="TQM719" s="146"/>
      <c r="TQN719" s="146"/>
      <c r="TQO719" s="146"/>
      <c r="TQP719" s="146"/>
      <c r="TQQ719" s="146"/>
      <c r="TQR719" s="146"/>
      <c r="TQS719" s="146"/>
      <c r="TQT719" s="146"/>
      <c r="TQU719" s="146"/>
      <c r="TQV719" s="146"/>
      <c r="TQW719" s="146"/>
      <c r="TQX719" s="146"/>
      <c r="TQY719" s="146"/>
      <c r="TQZ719" s="146"/>
      <c r="TRA719" s="146"/>
      <c r="TRB719" s="146"/>
      <c r="TRC719" s="146"/>
      <c r="TRD719" s="146"/>
      <c r="TRE719" s="146"/>
      <c r="TRF719" s="146"/>
      <c r="TRG719" s="146"/>
      <c r="TRH719" s="146"/>
      <c r="TRI719" s="146"/>
      <c r="TRJ719" s="146"/>
      <c r="TRK719" s="146"/>
      <c r="TRL719" s="146"/>
      <c r="TRM719" s="146"/>
      <c r="TRN719" s="146"/>
      <c r="TRO719" s="146"/>
      <c r="TRP719" s="146"/>
      <c r="TRQ719" s="146"/>
      <c r="TRR719" s="146"/>
      <c r="TRS719" s="146"/>
      <c r="TRT719" s="146"/>
      <c r="TRU719" s="146"/>
      <c r="TRV719" s="146"/>
      <c r="TRW719" s="146"/>
      <c r="TRX719" s="146"/>
      <c r="TRY719" s="146"/>
      <c r="TRZ719" s="146"/>
      <c r="TSA719" s="146"/>
      <c r="TSB719" s="146"/>
      <c r="TSC719" s="146"/>
      <c r="TSD719" s="146"/>
      <c r="TSE719" s="146"/>
      <c r="TSF719" s="146"/>
      <c r="TSG719" s="146"/>
      <c r="TSH719" s="146"/>
      <c r="TSI719" s="146"/>
      <c r="TSJ719" s="146"/>
      <c r="TSK719" s="146"/>
      <c r="TSL719" s="146"/>
      <c r="TSM719" s="146"/>
      <c r="TSN719" s="146"/>
      <c r="TSO719" s="146"/>
      <c r="TSP719" s="146"/>
      <c r="TSQ719" s="146"/>
      <c r="TSR719" s="146"/>
      <c r="TSS719" s="146"/>
      <c r="TST719" s="146"/>
      <c r="TSU719" s="146"/>
      <c r="TSV719" s="146"/>
      <c r="TSW719" s="146"/>
      <c r="TSX719" s="146"/>
      <c r="TSY719" s="146"/>
      <c r="TSZ719" s="146"/>
      <c r="TTA719" s="146"/>
      <c r="TTB719" s="146"/>
      <c r="TTC719" s="146"/>
      <c r="TTD719" s="146"/>
      <c r="TTE719" s="146"/>
      <c r="TTF719" s="146"/>
      <c r="TTG719" s="146"/>
      <c r="TTH719" s="146"/>
      <c r="TTI719" s="146"/>
      <c r="TTJ719" s="146"/>
      <c r="TTK719" s="146"/>
      <c r="TTL719" s="146"/>
      <c r="TTM719" s="146"/>
      <c r="TTN719" s="146"/>
      <c r="TTO719" s="146"/>
      <c r="TTP719" s="146"/>
      <c r="TTQ719" s="146"/>
      <c r="TTR719" s="146"/>
      <c r="TTS719" s="146"/>
      <c r="TTT719" s="146"/>
      <c r="TTU719" s="146"/>
      <c r="TTV719" s="146"/>
      <c r="TTW719" s="146"/>
      <c r="TTX719" s="146"/>
      <c r="TTY719" s="146"/>
      <c r="TTZ719" s="146"/>
      <c r="TUA719" s="146"/>
      <c r="TUB719" s="146"/>
      <c r="TUC719" s="146"/>
      <c r="TUD719" s="146"/>
      <c r="TUE719" s="146"/>
      <c r="TUF719" s="146"/>
      <c r="TUG719" s="146"/>
      <c r="TUH719" s="146"/>
      <c r="TUI719" s="146"/>
      <c r="TUJ719" s="146"/>
      <c r="TUK719" s="146"/>
      <c r="TUL719" s="146"/>
      <c r="TUM719" s="146"/>
      <c r="TUN719" s="146"/>
      <c r="TUO719" s="146"/>
      <c r="TUP719" s="146"/>
      <c r="TUQ719" s="146"/>
      <c r="TUR719" s="146"/>
      <c r="TUS719" s="146"/>
      <c r="TUT719" s="146"/>
      <c r="TUU719" s="146"/>
      <c r="TUV719" s="146"/>
      <c r="TUW719" s="146"/>
      <c r="TUX719" s="146"/>
      <c r="TUY719" s="146"/>
      <c r="TUZ719" s="146"/>
      <c r="TVA719" s="146"/>
      <c r="TVB719" s="146"/>
      <c r="TVC719" s="146"/>
      <c r="TVD719" s="146"/>
      <c r="TVE719" s="146"/>
      <c r="TVF719" s="146"/>
      <c r="TVG719" s="146"/>
      <c r="TVH719" s="146"/>
      <c r="TVI719" s="146"/>
      <c r="TVJ719" s="146"/>
      <c r="TVK719" s="146"/>
      <c r="TVL719" s="146"/>
      <c r="TVM719" s="146"/>
      <c r="TVN719" s="146"/>
      <c r="TVO719" s="146"/>
      <c r="TVP719" s="146"/>
      <c r="TVQ719" s="146"/>
      <c r="TVR719" s="146"/>
      <c r="TVS719" s="146"/>
      <c r="TVT719" s="146"/>
      <c r="TVU719" s="146"/>
      <c r="TVV719" s="146"/>
      <c r="TVW719" s="146"/>
      <c r="TVX719" s="146"/>
      <c r="TVY719" s="146"/>
      <c r="TVZ719" s="146"/>
      <c r="TWA719" s="146"/>
      <c r="TWB719" s="146"/>
      <c r="TWC719" s="146"/>
      <c r="TWD719" s="146"/>
      <c r="TWE719" s="146"/>
      <c r="TWF719" s="146"/>
      <c r="TWG719" s="146"/>
      <c r="TWH719" s="146"/>
      <c r="TWI719" s="146"/>
      <c r="TWJ719" s="146"/>
      <c r="TWK719" s="146"/>
      <c r="TWL719" s="146"/>
      <c r="TWM719" s="146"/>
      <c r="TWN719" s="146"/>
      <c r="TWO719" s="146"/>
      <c r="TWP719" s="146"/>
      <c r="TWQ719" s="146"/>
      <c r="TWR719" s="146"/>
      <c r="TWS719" s="146"/>
      <c r="TWT719" s="146"/>
      <c r="TWU719" s="146"/>
      <c r="TWV719" s="146"/>
      <c r="TWW719" s="146"/>
      <c r="TWX719" s="146"/>
      <c r="TWY719" s="146"/>
      <c r="TWZ719" s="146"/>
      <c r="TXA719" s="146"/>
      <c r="TXB719" s="146"/>
      <c r="TXC719" s="146"/>
      <c r="TXD719" s="146"/>
      <c r="TXE719" s="146"/>
      <c r="TXF719" s="146"/>
      <c r="TXG719" s="146"/>
      <c r="TXH719" s="146"/>
      <c r="TXI719" s="146"/>
      <c r="TXJ719" s="146"/>
      <c r="TXK719" s="146"/>
      <c r="TXL719" s="146"/>
      <c r="TXM719" s="146"/>
      <c r="TXN719" s="146"/>
      <c r="TXO719" s="146"/>
      <c r="TXP719" s="146"/>
      <c r="TXQ719" s="146"/>
      <c r="TXR719" s="146"/>
      <c r="TXS719" s="146"/>
      <c r="TXT719" s="146"/>
      <c r="TXU719" s="146"/>
      <c r="TXV719" s="146"/>
      <c r="TXW719" s="146"/>
      <c r="TXX719" s="146"/>
      <c r="TXY719" s="146"/>
      <c r="TXZ719" s="146"/>
      <c r="TYA719" s="146"/>
      <c r="TYB719" s="146"/>
      <c r="TYC719" s="146"/>
      <c r="TYD719" s="146"/>
      <c r="TYE719" s="146"/>
      <c r="TYF719" s="146"/>
      <c r="TYG719" s="146"/>
      <c r="TYH719" s="146"/>
      <c r="TYI719" s="146"/>
      <c r="TYJ719" s="146"/>
      <c r="TYK719" s="146"/>
      <c r="TYL719" s="146"/>
      <c r="TYM719" s="146"/>
      <c r="TYN719" s="146"/>
      <c r="TYO719" s="146"/>
      <c r="TYP719" s="146"/>
      <c r="TYQ719" s="146"/>
      <c r="TYR719" s="146"/>
      <c r="TYS719" s="146"/>
      <c r="TYT719" s="146"/>
      <c r="TYU719" s="146"/>
      <c r="TYV719" s="146"/>
      <c r="TYW719" s="146"/>
      <c r="TYX719" s="146"/>
      <c r="TYY719" s="146"/>
      <c r="TYZ719" s="146"/>
      <c r="TZA719" s="146"/>
      <c r="TZB719" s="146"/>
      <c r="TZC719" s="146"/>
      <c r="TZD719" s="146"/>
      <c r="TZE719" s="146"/>
      <c r="TZF719" s="146"/>
      <c r="TZG719" s="146"/>
      <c r="TZH719" s="146"/>
      <c r="TZI719" s="146"/>
      <c r="TZJ719" s="146"/>
      <c r="TZK719" s="146"/>
      <c r="TZL719" s="146"/>
      <c r="TZM719" s="146"/>
      <c r="TZN719" s="146"/>
      <c r="TZO719" s="146"/>
      <c r="TZP719" s="146"/>
      <c r="TZQ719" s="146"/>
      <c r="TZR719" s="146"/>
      <c r="TZS719" s="146"/>
      <c r="TZT719" s="146"/>
      <c r="TZU719" s="146"/>
      <c r="TZV719" s="146"/>
      <c r="TZW719" s="146"/>
      <c r="TZX719" s="146"/>
      <c r="TZY719" s="146"/>
      <c r="TZZ719" s="146"/>
      <c r="UAA719" s="146"/>
      <c r="UAB719" s="146"/>
      <c r="UAC719" s="146"/>
      <c r="UAD719" s="146"/>
      <c r="UAE719" s="146"/>
      <c r="UAF719" s="146"/>
      <c r="UAG719" s="146"/>
      <c r="UAH719" s="146"/>
      <c r="UAI719" s="146"/>
      <c r="UAJ719" s="146"/>
      <c r="UAK719" s="146"/>
      <c r="UAL719" s="146"/>
      <c r="UAM719" s="146"/>
      <c r="UAN719" s="146"/>
      <c r="UAO719" s="146"/>
      <c r="UAP719" s="146"/>
      <c r="UAQ719" s="146"/>
      <c r="UAR719" s="146"/>
      <c r="UAS719" s="146"/>
      <c r="UAT719" s="146"/>
      <c r="UAU719" s="146"/>
      <c r="UAV719" s="146"/>
      <c r="UAW719" s="146"/>
      <c r="UAX719" s="146"/>
      <c r="UAY719" s="146"/>
      <c r="UAZ719" s="146"/>
      <c r="UBA719" s="146"/>
      <c r="UBB719" s="146"/>
      <c r="UBC719" s="146"/>
      <c r="UBD719" s="146"/>
      <c r="UBE719" s="146"/>
      <c r="UBF719" s="146"/>
      <c r="UBG719" s="146"/>
      <c r="UBH719" s="146"/>
      <c r="UBI719" s="146"/>
      <c r="UBJ719" s="146"/>
      <c r="UBK719" s="146"/>
      <c r="UBL719" s="146"/>
      <c r="UBM719" s="146"/>
      <c r="UBN719" s="146"/>
      <c r="UBO719" s="146"/>
      <c r="UBP719" s="146"/>
      <c r="UBQ719" s="146"/>
      <c r="UBR719" s="146"/>
      <c r="UBS719" s="146"/>
      <c r="UBT719" s="146"/>
      <c r="UBU719" s="146"/>
      <c r="UBV719" s="146"/>
      <c r="UBW719" s="146"/>
      <c r="UBX719" s="146"/>
      <c r="UBY719" s="146"/>
      <c r="UBZ719" s="146"/>
      <c r="UCA719" s="146"/>
      <c r="UCB719" s="146"/>
      <c r="UCC719" s="146"/>
      <c r="UCD719" s="146"/>
      <c r="UCE719" s="146"/>
      <c r="UCF719" s="146"/>
      <c r="UCG719" s="146"/>
      <c r="UCH719" s="146"/>
      <c r="UCI719" s="146"/>
      <c r="UCJ719" s="146"/>
      <c r="UCK719" s="146"/>
      <c r="UCL719" s="146"/>
      <c r="UCM719" s="146"/>
      <c r="UCN719" s="146"/>
      <c r="UCO719" s="146"/>
      <c r="UCP719" s="146"/>
      <c r="UCQ719" s="146"/>
      <c r="UCR719" s="146"/>
      <c r="UCS719" s="146"/>
      <c r="UCT719" s="146"/>
      <c r="UCU719" s="146"/>
      <c r="UCV719" s="146"/>
      <c r="UCW719" s="146"/>
      <c r="UCX719" s="146"/>
      <c r="UCY719" s="146"/>
      <c r="UCZ719" s="146"/>
      <c r="UDA719" s="146"/>
      <c r="UDB719" s="146"/>
      <c r="UDC719" s="146"/>
      <c r="UDD719" s="146"/>
      <c r="UDE719" s="146"/>
      <c r="UDF719" s="146"/>
      <c r="UDG719" s="146"/>
      <c r="UDH719" s="146"/>
      <c r="UDI719" s="146"/>
      <c r="UDJ719" s="146"/>
      <c r="UDK719" s="146"/>
      <c r="UDL719" s="146"/>
      <c r="UDM719" s="146"/>
      <c r="UDN719" s="146"/>
      <c r="UDO719" s="146"/>
      <c r="UDP719" s="146"/>
      <c r="UDQ719" s="146"/>
      <c r="UDR719" s="146"/>
      <c r="UDS719" s="146"/>
      <c r="UDT719" s="146"/>
      <c r="UDU719" s="146"/>
      <c r="UDV719" s="146"/>
      <c r="UDW719" s="146"/>
      <c r="UDX719" s="146"/>
      <c r="UDY719" s="146"/>
      <c r="UDZ719" s="146"/>
      <c r="UEA719" s="146"/>
      <c r="UEB719" s="146"/>
      <c r="UEC719" s="146"/>
      <c r="UED719" s="146"/>
      <c r="UEE719" s="146"/>
      <c r="UEF719" s="146"/>
      <c r="UEG719" s="146"/>
      <c r="UEH719" s="146"/>
      <c r="UEI719" s="146"/>
      <c r="UEJ719" s="146"/>
      <c r="UEK719" s="146"/>
      <c r="UEL719" s="146"/>
      <c r="UEM719" s="146"/>
      <c r="UEN719" s="146"/>
      <c r="UEO719" s="146"/>
      <c r="UEP719" s="146"/>
      <c r="UEQ719" s="146"/>
      <c r="UER719" s="146"/>
      <c r="UES719" s="146"/>
      <c r="UET719" s="146"/>
      <c r="UEU719" s="146"/>
      <c r="UEV719" s="146"/>
      <c r="UEW719" s="146"/>
      <c r="UEX719" s="146"/>
      <c r="UEY719" s="146"/>
      <c r="UEZ719" s="146"/>
      <c r="UFA719" s="146"/>
      <c r="UFB719" s="146"/>
      <c r="UFC719" s="146"/>
      <c r="UFD719" s="146"/>
      <c r="UFE719" s="146"/>
      <c r="UFF719" s="146"/>
      <c r="UFG719" s="146"/>
      <c r="UFH719" s="146"/>
      <c r="UFI719" s="146"/>
      <c r="UFJ719" s="146"/>
      <c r="UFK719" s="146"/>
      <c r="UFL719" s="146"/>
      <c r="UFM719" s="146"/>
      <c r="UFN719" s="146"/>
      <c r="UFO719" s="146"/>
      <c r="UFP719" s="146"/>
      <c r="UFQ719" s="146"/>
      <c r="UFR719" s="146"/>
      <c r="UFS719" s="146"/>
      <c r="UFT719" s="146"/>
      <c r="UFU719" s="146"/>
      <c r="UFV719" s="146"/>
      <c r="UFW719" s="146"/>
      <c r="UFX719" s="146"/>
      <c r="UFY719" s="146"/>
      <c r="UFZ719" s="146"/>
      <c r="UGA719" s="146"/>
      <c r="UGB719" s="146"/>
      <c r="UGC719" s="146"/>
      <c r="UGD719" s="146"/>
      <c r="UGE719" s="146"/>
      <c r="UGF719" s="146"/>
      <c r="UGG719" s="146"/>
      <c r="UGH719" s="146"/>
      <c r="UGI719" s="146"/>
      <c r="UGJ719" s="146"/>
      <c r="UGK719" s="146"/>
      <c r="UGL719" s="146"/>
      <c r="UGM719" s="146"/>
      <c r="UGN719" s="146"/>
      <c r="UGO719" s="146"/>
      <c r="UGP719" s="146"/>
      <c r="UGQ719" s="146"/>
      <c r="UGR719" s="146"/>
      <c r="UGS719" s="146"/>
      <c r="UGT719" s="146"/>
      <c r="UGU719" s="146"/>
      <c r="UGV719" s="146"/>
      <c r="UGW719" s="146"/>
      <c r="UGX719" s="146"/>
      <c r="UGY719" s="146"/>
      <c r="UGZ719" s="146"/>
      <c r="UHA719" s="146"/>
      <c r="UHB719" s="146"/>
      <c r="UHC719" s="146"/>
      <c r="UHD719" s="146"/>
      <c r="UHE719" s="146"/>
      <c r="UHF719" s="146"/>
      <c r="UHG719" s="146"/>
      <c r="UHH719" s="146"/>
      <c r="UHI719" s="146"/>
      <c r="UHJ719" s="146"/>
      <c r="UHK719" s="146"/>
      <c r="UHL719" s="146"/>
      <c r="UHM719" s="146"/>
      <c r="UHN719" s="146"/>
      <c r="UHO719" s="146"/>
      <c r="UHP719" s="146"/>
      <c r="UHQ719" s="146"/>
      <c r="UHR719" s="146"/>
      <c r="UHS719" s="146"/>
      <c r="UHT719" s="146"/>
      <c r="UHU719" s="146"/>
      <c r="UHV719" s="146"/>
      <c r="UHW719" s="146"/>
      <c r="UHX719" s="146"/>
      <c r="UHY719" s="146"/>
      <c r="UHZ719" s="146"/>
      <c r="UIA719" s="146"/>
      <c r="UIB719" s="146"/>
      <c r="UIC719" s="146"/>
      <c r="UID719" s="146"/>
      <c r="UIE719" s="146"/>
      <c r="UIF719" s="146"/>
      <c r="UIG719" s="146"/>
      <c r="UIH719" s="146"/>
      <c r="UII719" s="146"/>
      <c r="UIJ719" s="146"/>
      <c r="UIK719" s="146"/>
      <c r="UIL719" s="146"/>
      <c r="UIM719" s="146"/>
      <c r="UIN719" s="146"/>
      <c r="UIO719" s="146"/>
      <c r="UIP719" s="146"/>
      <c r="UIQ719" s="146"/>
      <c r="UIR719" s="146"/>
      <c r="UIS719" s="146"/>
      <c r="UIT719" s="146"/>
      <c r="UIU719" s="146"/>
      <c r="UIV719" s="146"/>
      <c r="UIW719" s="146"/>
      <c r="UIX719" s="146"/>
      <c r="UIY719" s="146"/>
      <c r="UIZ719" s="146"/>
      <c r="UJA719" s="146"/>
      <c r="UJB719" s="146"/>
      <c r="UJC719" s="146"/>
      <c r="UJD719" s="146"/>
      <c r="UJE719" s="146"/>
      <c r="UJF719" s="146"/>
      <c r="UJG719" s="146"/>
      <c r="UJH719" s="146"/>
      <c r="UJI719" s="146"/>
      <c r="UJJ719" s="146"/>
      <c r="UJK719" s="146"/>
      <c r="UJL719" s="146"/>
      <c r="UJM719" s="146"/>
      <c r="UJN719" s="146"/>
      <c r="UJO719" s="146"/>
      <c r="UJP719" s="146"/>
      <c r="UJQ719" s="146"/>
      <c r="UJR719" s="146"/>
      <c r="UJS719" s="146"/>
      <c r="UJT719" s="146"/>
      <c r="UJU719" s="146"/>
      <c r="UJV719" s="146"/>
      <c r="UJW719" s="146"/>
      <c r="UJX719" s="146"/>
      <c r="UJY719" s="146"/>
      <c r="UJZ719" s="146"/>
      <c r="UKA719" s="146"/>
      <c r="UKB719" s="146"/>
      <c r="UKC719" s="146"/>
      <c r="UKD719" s="146"/>
      <c r="UKE719" s="146"/>
      <c r="UKF719" s="146"/>
      <c r="UKG719" s="146"/>
      <c r="UKH719" s="146"/>
      <c r="UKI719" s="146"/>
      <c r="UKJ719" s="146"/>
      <c r="UKK719" s="146"/>
      <c r="UKL719" s="146"/>
      <c r="UKM719" s="146"/>
      <c r="UKN719" s="146"/>
      <c r="UKO719" s="146"/>
      <c r="UKP719" s="146"/>
      <c r="UKQ719" s="146"/>
      <c r="UKR719" s="146"/>
      <c r="UKS719" s="146"/>
      <c r="UKT719" s="146"/>
      <c r="UKU719" s="146"/>
      <c r="UKV719" s="146"/>
      <c r="UKW719" s="146"/>
      <c r="UKX719" s="146"/>
      <c r="UKY719" s="146"/>
      <c r="UKZ719" s="146"/>
      <c r="ULA719" s="146"/>
      <c r="ULB719" s="146"/>
      <c r="ULC719" s="146"/>
      <c r="ULD719" s="146"/>
      <c r="ULE719" s="146"/>
      <c r="ULF719" s="146"/>
      <c r="ULG719" s="146"/>
      <c r="ULH719" s="146"/>
      <c r="ULI719" s="146"/>
      <c r="ULJ719" s="146"/>
      <c r="ULK719" s="146"/>
      <c r="ULL719" s="146"/>
      <c r="ULM719" s="146"/>
      <c r="ULN719" s="146"/>
      <c r="ULO719" s="146"/>
      <c r="ULP719" s="146"/>
      <c r="ULQ719" s="146"/>
      <c r="ULR719" s="146"/>
      <c r="ULS719" s="146"/>
      <c r="ULT719" s="146"/>
      <c r="ULU719" s="146"/>
      <c r="ULV719" s="146"/>
      <c r="ULW719" s="146"/>
      <c r="ULX719" s="146"/>
      <c r="ULY719" s="146"/>
      <c r="ULZ719" s="146"/>
      <c r="UMA719" s="146"/>
      <c r="UMB719" s="146"/>
      <c r="UMC719" s="146"/>
      <c r="UMD719" s="146"/>
      <c r="UME719" s="146"/>
      <c r="UMF719" s="146"/>
      <c r="UMG719" s="146"/>
      <c r="UMH719" s="146"/>
      <c r="UMI719" s="146"/>
      <c r="UMJ719" s="146"/>
      <c r="UMK719" s="146"/>
      <c r="UML719" s="146"/>
      <c r="UMM719" s="146"/>
      <c r="UMN719" s="146"/>
      <c r="UMO719" s="146"/>
      <c r="UMP719" s="146"/>
      <c r="UMQ719" s="146"/>
      <c r="UMR719" s="146"/>
      <c r="UMS719" s="146"/>
      <c r="UMT719" s="146"/>
      <c r="UMU719" s="146"/>
      <c r="UMV719" s="146"/>
      <c r="UMW719" s="146"/>
      <c r="UMX719" s="146"/>
      <c r="UMY719" s="146"/>
      <c r="UMZ719" s="146"/>
      <c r="UNA719" s="146"/>
      <c r="UNB719" s="146"/>
      <c r="UNC719" s="146"/>
      <c r="UND719" s="146"/>
      <c r="UNE719" s="146"/>
      <c r="UNF719" s="146"/>
      <c r="UNG719" s="146"/>
      <c r="UNH719" s="146"/>
      <c r="UNI719" s="146"/>
      <c r="UNJ719" s="146"/>
      <c r="UNK719" s="146"/>
      <c r="UNL719" s="146"/>
      <c r="UNM719" s="146"/>
      <c r="UNN719" s="146"/>
      <c r="UNO719" s="146"/>
      <c r="UNP719" s="146"/>
      <c r="UNQ719" s="146"/>
      <c r="UNR719" s="146"/>
      <c r="UNS719" s="146"/>
      <c r="UNT719" s="146"/>
      <c r="UNU719" s="146"/>
      <c r="UNV719" s="146"/>
      <c r="UNW719" s="146"/>
      <c r="UNX719" s="146"/>
      <c r="UNY719" s="146"/>
      <c r="UNZ719" s="146"/>
      <c r="UOA719" s="146"/>
      <c r="UOB719" s="146"/>
      <c r="UOC719" s="146"/>
      <c r="UOD719" s="146"/>
      <c r="UOE719" s="146"/>
      <c r="UOF719" s="146"/>
      <c r="UOG719" s="146"/>
      <c r="UOH719" s="146"/>
      <c r="UOI719" s="146"/>
      <c r="UOJ719" s="146"/>
      <c r="UOK719" s="146"/>
      <c r="UOL719" s="146"/>
      <c r="UOM719" s="146"/>
      <c r="UON719" s="146"/>
      <c r="UOO719" s="146"/>
      <c r="UOP719" s="146"/>
      <c r="UOQ719" s="146"/>
      <c r="UOR719" s="146"/>
      <c r="UOS719" s="146"/>
      <c r="UOT719" s="146"/>
      <c r="UOU719" s="146"/>
      <c r="UOV719" s="146"/>
      <c r="UOW719" s="146"/>
      <c r="UOX719" s="146"/>
      <c r="UOY719" s="146"/>
      <c r="UOZ719" s="146"/>
      <c r="UPA719" s="146"/>
      <c r="UPB719" s="146"/>
      <c r="UPC719" s="146"/>
      <c r="UPD719" s="146"/>
      <c r="UPE719" s="146"/>
      <c r="UPF719" s="146"/>
      <c r="UPG719" s="146"/>
      <c r="UPH719" s="146"/>
      <c r="UPI719" s="146"/>
      <c r="UPJ719" s="146"/>
      <c r="UPK719" s="146"/>
      <c r="UPL719" s="146"/>
      <c r="UPM719" s="146"/>
      <c r="UPN719" s="146"/>
      <c r="UPO719" s="146"/>
      <c r="UPP719" s="146"/>
      <c r="UPQ719" s="146"/>
      <c r="UPR719" s="146"/>
      <c r="UPS719" s="146"/>
      <c r="UPT719" s="146"/>
      <c r="UPU719" s="146"/>
      <c r="UPV719" s="146"/>
      <c r="UPW719" s="146"/>
      <c r="UPX719" s="146"/>
      <c r="UPY719" s="146"/>
      <c r="UPZ719" s="146"/>
      <c r="UQA719" s="146"/>
      <c r="UQB719" s="146"/>
      <c r="UQC719" s="146"/>
      <c r="UQD719" s="146"/>
      <c r="UQE719" s="146"/>
      <c r="UQF719" s="146"/>
      <c r="UQG719" s="146"/>
      <c r="UQH719" s="146"/>
      <c r="UQI719" s="146"/>
      <c r="UQJ719" s="146"/>
      <c r="UQK719" s="146"/>
      <c r="UQL719" s="146"/>
      <c r="UQM719" s="146"/>
      <c r="UQN719" s="146"/>
      <c r="UQO719" s="146"/>
      <c r="UQP719" s="146"/>
      <c r="UQQ719" s="146"/>
      <c r="UQR719" s="146"/>
      <c r="UQS719" s="146"/>
      <c r="UQT719" s="146"/>
      <c r="UQU719" s="146"/>
      <c r="UQV719" s="146"/>
      <c r="UQW719" s="146"/>
      <c r="UQX719" s="146"/>
      <c r="UQY719" s="146"/>
      <c r="UQZ719" s="146"/>
      <c r="URA719" s="146"/>
      <c r="URB719" s="146"/>
      <c r="URC719" s="146"/>
      <c r="URD719" s="146"/>
      <c r="URE719" s="146"/>
      <c r="URF719" s="146"/>
      <c r="URG719" s="146"/>
      <c r="URH719" s="146"/>
      <c r="URI719" s="146"/>
      <c r="URJ719" s="146"/>
      <c r="URK719" s="146"/>
      <c r="URL719" s="146"/>
      <c r="URM719" s="146"/>
      <c r="URN719" s="146"/>
      <c r="URO719" s="146"/>
      <c r="URP719" s="146"/>
      <c r="URQ719" s="146"/>
      <c r="URR719" s="146"/>
      <c r="URS719" s="146"/>
      <c r="URT719" s="146"/>
      <c r="URU719" s="146"/>
      <c r="URV719" s="146"/>
      <c r="URW719" s="146"/>
      <c r="URX719" s="146"/>
      <c r="URY719" s="146"/>
      <c r="URZ719" s="146"/>
      <c r="USA719" s="146"/>
      <c r="USB719" s="146"/>
      <c r="USC719" s="146"/>
      <c r="USD719" s="146"/>
      <c r="USE719" s="146"/>
      <c r="USF719" s="146"/>
      <c r="USG719" s="146"/>
      <c r="USH719" s="146"/>
      <c r="USI719" s="146"/>
      <c r="USJ719" s="146"/>
      <c r="USK719" s="146"/>
      <c r="USL719" s="146"/>
      <c r="USM719" s="146"/>
      <c r="USN719" s="146"/>
      <c r="USO719" s="146"/>
      <c r="USP719" s="146"/>
      <c r="USQ719" s="146"/>
      <c r="USR719" s="146"/>
      <c r="USS719" s="146"/>
      <c r="UST719" s="146"/>
      <c r="USU719" s="146"/>
      <c r="USV719" s="146"/>
      <c r="USW719" s="146"/>
      <c r="USX719" s="146"/>
      <c r="USY719" s="146"/>
      <c r="USZ719" s="146"/>
      <c r="UTA719" s="146"/>
      <c r="UTB719" s="146"/>
      <c r="UTC719" s="146"/>
      <c r="UTD719" s="146"/>
      <c r="UTE719" s="146"/>
      <c r="UTF719" s="146"/>
      <c r="UTG719" s="146"/>
      <c r="UTH719" s="146"/>
      <c r="UTI719" s="146"/>
      <c r="UTJ719" s="146"/>
      <c r="UTK719" s="146"/>
      <c r="UTL719" s="146"/>
      <c r="UTM719" s="146"/>
      <c r="UTN719" s="146"/>
      <c r="UTO719" s="146"/>
      <c r="UTP719" s="146"/>
      <c r="UTQ719" s="146"/>
      <c r="UTR719" s="146"/>
      <c r="UTS719" s="146"/>
      <c r="UTT719" s="146"/>
      <c r="UTU719" s="146"/>
      <c r="UTV719" s="146"/>
      <c r="UTW719" s="146"/>
      <c r="UTX719" s="146"/>
      <c r="UTY719" s="146"/>
      <c r="UTZ719" s="146"/>
      <c r="UUA719" s="146"/>
      <c r="UUB719" s="146"/>
      <c r="UUC719" s="146"/>
      <c r="UUD719" s="146"/>
      <c r="UUE719" s="146"/>
      <c r="UUF719" s="146"/>
      <c r="UUG719" s="146"/>
      <c r="UUH719" s="146"/>
      <c r="UUI719" s="146"/>
      <c r="UUJ719" s="146"/>
      <c r="UUK719" s="146"/>
      <c r="UUL719" s="146"/>
      <c r="UUM719" s="146"/>
      <c r="UUN719" s="146"/>
      <c r="UUO719" s="146"/>
      <c r="UUP719" s="146"/>
      <c r="UUQ719" s="146"/>
      <c r="UUR719" s="146"/>
      <c r="UUS719" s="146"/>
      <c r="UUT719" s="146"/>
      <c r="UUU719" s="146"/>
      <c r="UUV719" s="146"/>
      <c r="UUW719" s="146"/>
      <c r="UUX719" s="146"/>
      <c r="UUY719" s="146"/>
      <c r="UUZ719" s="146"/>
      <c r="UVA719" s="146"/>
      <c r="UVB719" s="146"/>
      <c r="UVC719" s="146"/>
      <c r="UVD719" s="146"/>
      <c r="UVE719" s="146"/>
      <c r="UVF719" s="146"/>
      <c r="UVG719" s="146"/>
      <c r="UVH719" s="146"/>
      <c r="UVI719" s="146"/>
      <c r="UVJ719" s="146"/>
      <c r="UVK719" s="146"/>
      <c r="UVL719" s="146"/>
      <c r="UVM719" s="146"/>
      <c r="UVN719" s="146"/>
      <c r="UVO719" s="146"/>
      <c r="UVP719" s="146"/>
      <c r="UVQ719" s="146"/>
      <c r="UVR719" s="146"/>
      <c r="UVS719" s="146"/>
      <c r="UVT719" s="146"/>
      <c r="UVU719" s="146"/>
      <c r="UVV719" s="146"/>
      <c r="UVW719" s="146"/>
      <c r="UVX719" s="146"/>
      <c r="UVY719" s="146"/>
      <c r="UVZ719" s="146"/>
      <c r="UWA719" s="146"/>
      <c r="UWB719" s="146"/>
      <c r="UWC719" s="146"/>
      <c r="UWD719" s="146"/>
      <c r="UWE719" s="146"/>
      <c r="UWF719" s="146"/>
      <c r="UWG719" s="146"/>
      <c r="UWH719" s="146"/>
      <c r="UWI719" s="146"/>
      <c r="UWJ719" s="146"/>
      <c r="UWK719" s="146"/>
      <c r="UWL719" s="146"/>
      <c r="UWM719" s="146"/>
      <c r="UWN719" s="146"/>
      <c r="UWO719" s="146"/>
      <c r="UWP719" s="146"/>
      <c r="UWQ719" s="146"/>
      <c r="UWR719" s="146"/>
      <c r="UWS719" s="146"/>
      <c r="UWT719" s="146"/>
      <c r="UWU719" s="146"/>
      <c r="UWV719" s="146"/>
      <c r="UWW719" s="146"/>
      <c r="UWX719" s="146"/>
      <c r="UWY719" s="146"/>
      <c r="UWZ719" s="146"/>
      <c r="UXA719" s="146"/>
      <c r="UXB719" s="146"/>
      <c r="UXC719" s="146"/>
      <c r="UXD719" s="146"/>
      <c r="UXE719" s="146"/>
      <c r="UXF719" s="146"/>
      <c r="UXG719" s="146"/>
      <c r="UXH719" s="146"/>
      <c r="UXI719" s="146"/>
      <c r="UXJ719" s="146"/>
      <c r="UXK719" s="146"/>
      <c r="UXL719" s="146"/>
      <c r="UXM719" s="146"/>
      <c r="UXN719" s="146"/>
      <c r="UXO719" s="146"/>
      <c r="UXP719" s="146"/>
      <c r="UXQ719" s="146"/>
      <c r="UXR719" s="146"/>
      <c r="UXS719" s="146"/>
      <c r="UXT719" s="146"/>
      <c r="UXU719" s="146"/>
      <c r="UXV719" s="146"/>
      <c r="UXW719" s="146"/>
      <c r="UXX719" s="146"/>
      <c r="UXY719" s="146"/>
      <c r="UXZ719" s="146"/>
      <c r="UYA719" s="146"/>
      <c r="UYB719" s="146"/>
      <c r="UYC719" s="146"/>
      <c r="UYD719" s="146"/>
      <c r="UYE719" s="146"/>
      <c r="UYF719" s="146"/>
      <c r="UYG719" s="146"/>
      <c r="UYH719" s="146"/>
      <c r="UYI719" s="146"/>
      <c r="UYJ719" s="146"/>
      <c r="UYK719" s="146"/>
      <c r="UYL719" s="146"/>
      <c r="UYM719" s="146"/>
      <c r="UYN719" s="146"/>
      <c r="UYO719" s="146"/>
      <c r="UYP719" s="146"/>
      <c r="UYQ719" s="146"/>
      <c r="UYR719" s="146"/>
      <c r="UYS719" s="146"/>
      <c r="UYT719" s="146"/>
      <c r="UYU719" s="146"/>
      <c r="UYV719" s="146"/>
      <c r="UYW719" s="146"/>
      <c r="UYX719" s="146"/>
      <c r="UYY719" s="146"/>
      <c r="UYZ719" s="146"/>
      <c r="UZA719" s="146"/>
      <c r="UZB719" s="146"/>
      <c r="UZC719" s="146"/>
      <c r="UZD719" s="146"/>
      <c r="UZE719" s="146"/>
      <c r="UZF719" s="146"/>
      <c r="UZG719" s="146"/>
      <c r="UZH719" s="146"/>
      <c r="UZI719" s="146"/>
      <c r="UZJ719" s="146"/>
      <c r="UZK719" s="146"/>
      <c r="UZL719" s="146"/>
      <c r="UZM719" s="146"/>
      <c r="UZN719" s="146"/>
      <c r="UZO719" s="146"/>
      <c r="UZP719" s="146"/>
      <c r="UZQ719" s="146"/>
      <c r="UZR719" s="146"/>
      <c r="UZS719" s="146"/>
      <c r="UZT719" s="146"/>
      <c r="UZU719" s="146"/>
      <c r="UZV719" s="146"/>
      <c r="UZW719" s="146"/>
      <c r="UZX719" s="146"/>
      <c r="UZY719" s="146"/>
      <c r="UZZ719" s="146"/>
      <c r="VAA719" s="146"/>
      <c r="VAB719" s="146"/>
      <c r="VAC719" s="146"/>
      <c r="VAD719" s="146"/>
      <c r="VAE719" s="146"/>
      <c r="VAF719" s="146"/>
      <c r="VAG719" s="146"/>
      <c r="VAH719" s="146"/>
      <c r="VAI719" s="146"/>
      <c r="VAJ719" s="146"/>
      <c r="VAK719" s="146"/>
      <c r="VAL719" s="146"/>
      <c r="VAM719" s="146"/>
      <c r="VAN719" s="146"/>
      <c r="VAO719" s="146"/>
      <c r="VAP719" s="146"/>
      <c r="VAQ719" s="146"/>
      <c r="VAR719" s="146"/>
      <c r="VAS719" s="146"/>
      <c r="VAT719" s="146"/>
      <c r="VAU719" s="146"/>
      <c r="VAV719" s="146"/>
      <c r="VAW719" s="146"/>
      <c r="VAX719" s="146"/>
      <c r="VAY719" s="146"/>
      <c r="VAZ719" s="146"/>
      <c r="VBA719" s="146"/>
      <c r="VBB719" s="146"/>
      <c r="VBC719" s="146"/>
      <c r="VBD719" s="146"/>
      <c r="VBE719" s="146"/>
      <c r="VBF719" s="146"/>
      <c r="VBG719" s="146"/>
      <c r="VBH719" s="146"/>
      <c r="VBI719" s="146"/>
      <c r="VBJ719" s="146"/>
      <c r="VBK719" s="146"/>
      <c r="VBL719" s="146"/>
      <c r="VBM719" s="146"/>
      <c r="VBN719" s="146"/>
      <c r="VBO719" s="146"/>
      <c r="VBP719" s="146"/>
      <c r="VBQ719" s="146"/>
      <c r="VBR719" s="146"/>
      <c r="VBS719" s="146"/>
      <c r="VBT719" s="146"/>
      <c r="VBU719" s="146"/>
      <c r="VBV719" s="146"/>
      <c r="VBW719" s="146"/>
      <c r="VBX719" s="146"/>
      <c r="VBY719" s="146"/>
      <c r="VBZ719" s="146"/>
      <c r="VCA719" s="146"/>
      <c r="VCB719" s="146"/>
      <c r="VCC719" s="146"/>
      <c r="VCD719" s="146"/>
      <c r="VCE719" s="146"/>
      <c r="VCF719" s="146"/>
      <c r="VCG719" s="146"/>
      <c r="VCH719" s="146"/>
      <c r="VCI719" s="146"/>
      <c r="VCJ719" s="146"/>
      <c r="VCK719" s="146"/>
      <c r="VCL719" s="146"/>
      <c r="VCM719" s="146"/>
      <c r="VCN719" s="146"/>
      <c r="VCO719" s="146"/>
      <c r="VCP719" s="146"/>
      <c r="VCQ719" s="146"/>
      <c r="VCR719" s="146"/>
      <c r="VCS719" s="146"/>
      <c r="VCT719" s="146"/>
      <c r="VCU719" s="146"/>
      <c r="VCV719" s="146"/>
      <c r="VCW719" s="146"/>
      <c r="VCX719" s="146"/>
      <c r="VCY719" s="146"/>
      <c r="VCZ719" s="146"/>
      <c r="VDA719" s="146"/>
      <c r="VDB719" s="146"/>
      <c r="VDC719" s="146"/>
      <c r="VDD719" s="146"/>
      <c r="VDE719" s="146"/>
      <c r="VDF719" s="146"/>
      <c r="VDG719" s="146"/>
      <c r="VDH719" s="146"/>
      <c r="VDI719" s="146"/>
      <c r="VDJ719" s="146"/>
      <c r="VDK719" s="146"/>
      <c r="VDL719" s="146"/>
      <c r="VDM719" s="146"/>
      <c r="VDN719" s="146"/>
      <c r="VDO719" s="146"/>
      <c r="VDP719" s="146"/>
      <c r="VDQ719" s="146"/>
      <c r="VDR719" s="146"/>
      <c r="VDS719" s="146"/>
      <c r="VDT719" s="146"/>
      <c r="VDU719" s="146"/>
      <c r="VDV719" s="146"/>
      <c r="VDW719" s="146"/>
      <c r="VDX719" s="146"/>
      <c r="VDY719" s="146"/>
      <c r="VDZ719" s="146"/>
      <c r="VEA719" s="146"/>
      <c r="VEB719" s="146"/>
      <c r="VEC719" s="146"/>
      <c r="VED719" s="146"/>
      <c r="VEE719" s="146"/>
      <c r="VEF719" s="146"/>
      <c r="VEG719" s="146"/>
      <c r="VEH719" s="146"/>
      <c r="VEI719" s="146"/>
      <c r="VEJ719" s="146"/>
      <c r="VEK719" s="146"/>
      <c r="VEL719" s="146"/>
      <c r="VEM719" s="146"/>
      <c r="VEN719" s="146"/>
      <c r="VEO719" s="146"/>
      <c r="VEP719" s="146"/>
      <c r="VEQ719" s="146"/>
      <c r="VER719" s="146"/>
      <c r="VES719" s="146"/>
      <c r="VET719" s="146"/>
      <c r="VEU719" s="146"/>
      <c r="VEV719" s="146"/>
      <c r="VEW719" s="146"/>
      <c r="VEX719" s="146"/>
      <c r="VEY719" s="146"/>
      <c r="VEZ719" s="146"/>
      <c r="VFA719" s="146"/>
      <c r="VFB719" s="146"/>
      <c r="VFC719" s="146"/>
      <c r="VFD719" s="146"/>
      <c r="VFE719" s="146"/>
      <c r="VFF719" s="146"/>
      <c r="VFG719" s="146"/>
      <c r="VFH719" s="146"/>
      <c r="VFI719" s="146"/>
      <c r="VFJ719" s="146"/>
      <c r="VFK719" s="146"/>
      <c r="VFL719" s="146"/>
      <c r="VFM719" s="146"/>
      <c r="VFN719" s="146"/>
      <c r="VFO719" s="146"/>
      <c r="VFP719" s="146"/>
      <c r="VFQ719" s="146"/>
      <c r="VFR719" s="146"/>
      <c r="VFS719" s="146"/>
      <c r="VFT719" s="146"/>
      <c r="VFU719" s="146"/>
      <c r="VFV719" s="146"/>
      <c r="VFW719" s="146"/>
      <c r="VFX719" s="146"/>
      <c r="VFY719" s="146"/>
      <c r="VFZ719" s="146"/>
      <c r="VGA719" s="146"/>
      <c r="VGB719" s="146"/>
      <c r="VGC719" s="146"/>
      <c r="VGD719" s="146"/>
      <c r="VGE719" s="146"/>
      <c r="VGF719" s="146"/>
      <c r="VGG719" s="146"/>
      <c r="VGH719" s="146"/>
      <c r="VGI719" s="146"/>
      <c r="VGJ719" s="146"/>
      <c r="VGK719" s="146"/>
      <c r="VGL719" s="146"/>
      <c r="VGM719" s="146"/>
      <c r="VGN719" s="146"/>
      <c r="VGO719" s="146"/>
      <c r="VGP719" s="146"/>
      <c r="VGQ719" s="146"/>
      <c r="VGR719" s="146"/>
      <c r="VGS719" s="146"/>
      <c r="VGT719" s="146"/>
      <c r="VGU719" s="146"/>
      <c r="VGV719" s="146"/>
      <c r="VGW719" s="146"/>
      <c r="VGX719" s="146"/>
      <c r="VGY719" s="146"/>
      <c r="VGZ719" s="146"/>
      <c r="VHA719" s="146"/>
      <c r="VHB719" s="146"/>
      <c r="VHC719" s="146"/>
      <c r="VHD719" s="146"/>
      <c r="VHE719" s="146"/>
      <c r="VHF719" s="146"/>
      <c r="VHG719" s="146"/>
      <c r="VHH719" s="146"/>
      <c r="VHI719" s="146"/>
      <c r="VHJ719" s="146"/>
      <c r="VHK719" s="146"/>
      <c r="VHL719" s="146"/>
      <c r="VHM719" s="146"/>
      <c r="VHN719" s="146"/>
      <c r="VHO719" s="146"/>
      <c r="VHP719" s="146"/>
      <c r="VHQ719" s="146"/>
      <c r="VHR719" s="146"/>
      <c r="VHS719" s="146"/>
      <c r="VHT719" s="146"/>
      <c r="VHU719" s="146"/>
      <c r="VHV719" s="146"/>
      <c r="VHW719" s="146"/>
      <c r="VHX719" s="146"/>
      <c r="VHY719" s="146"/>
      <c r="VHZ719" s="146"/>
      <c r="VIA719" s="146"/>
      <c r="VIB719" s="146"/>
      <c r="VIC719" s="146"/>
      <c r="VID719" s="146"/>
      <c r="VIE719" s="146"/>
      <c r="VIF719" s="146"/>
      <c r="VIG719" s="146"/>
      <c r="VIH719" s="146"/>
      <c r="VII719" s="146"/>
      <c r="VIJ719" s="146"/>
      <c r="VIK719" s="146"/>
      <c r="VIL719" s="146"/>
      <c r="VIM719" s="146"/>
      <c r="VIN719" s="146"/>
      <c r="VIO719" s="146"/>
      <c r="VIP719" s="146"/>
      <c r="VIQ719" s="146"/>
      <c r="VIR719" s="146"/>
      <c r="VIS719" s="146"/>
      <c r="VIT719" s="146"/>
      <c r="VIU719" s="146"/>
      <c r="VIV719" s="146"/>
      <c r="VIW719" s="146"/>
      <c r="VIX719" s="146"/>
      <c r="VIY719" s="146"/>
      <c r="VIZ719" s="146"/>
      <c r="VJA719" s="146"/>
      <c r="VJB719" s="146"/>
      <c r="VJC719" s="146"/>
      <c r="VJD719" s="146"/>
      <c r="VJE719" s="146"/>
      <c r="VJF719" s="146"/>
      <c r="VJG719" s="146"/>
      <c r="VJH719" s="146"/>
      <c r="VJI719" s="146"/>
      <c r="VJJ719" s="146"/>
      <c r="VJK719" s="146"/>
      <c r="VJL719" s="146"/>
      <c r="VJM719" s="146"/>
      <c r="VJN719" s="146"/>
      <c r="VJO719" s="146"/>
      <c r="VJP719" s="146"/>
      <c r="VJQ719" s="146"/>
      <c r="VJR719" s="146"/>
      <c r="VJS719" s="146"/>
      <c r="VJT719" s="146"/>
      <c r="VJU719" s="146"/>
      <c r="VJV719" s="146"/>
      <c r="VJW719" s="146"/>
      <c r="VJX719" s="146"/>
      <c r="VJY719" s="146"/>
      <c r="VJZ719" s="146"/>
      <c r="VKA719" s="146"/>
      <c r="VKB719" s="146"/>
      <c r="VKC719" s="146"/>
      <c r="VKD719" s="146"/>
      <c r="VKE719" s="146"/>
      <c r="VKF719" s="146"/>
      <c r="VKG719" s="146"/>
      <c r="VKH719" s="146"/>
      <c r="VKI719" s="146"/>
      <c r="VKJ719" s="146"/>
      <c r="VKK719" s="146"/>
      <c r="VKL719" s="146"/>
      <c r="VKM719" s="146"/>
      <c r="VKN719" s="146"/>
      <c r="VKO719" s="146"/>
      <c r="VKP719" s="146"/>
      <c r="VKQ719" s="146"/>
      <c r="VKR719" s="146"/>
      <c r="VKS719" s="146"/>
      <c r="VKT719" s="146"/>
      <c r="VKU719" s="146"/>
      <c r="VKV719" s="146"/>
      <c r="VKW719" s="146"/>
      <c r="VKX719" s="146"/>
      <c r="VKY719" s="146"/>
      <c r="VKZ719" s="146"/>
      <c r="VLA719" s="146"/>
      <c r="VLB719" s="146"/>
      <c r="VLC719" s="146"/>
      <c r="VLD719" s="146"/>
      <c r="VLE719" s="146"/>
      <c r="VLF719" s="146"/>
      <c r="VLG719" s="146"/>
      <c r="VLH719" s="146"/>
      <c r="VLI719" s="146"/>
      <c r="VLJ719" s="146"/>
      <c r="VLK719" s="146"/>
      <c r="VLL719" s="146"/>
      <c r="VLM719" s="146"/>
      <c r="VLN719" s="146"/>
      <c r="VLO719" s="146"/>
      <c r="VLP719" s="146"/>
      <c r="VLQ719" s="146"/>
      <c r="VLR719" s="146"/>
      <c r="VLS719" s="146"/>
      <c r="VLT719" s="146"/>
      <c r="VLU719" s="146"/>
      <c r="VLV719" s="146"/>
      <c r="VLW719" s="146"/>
      <c r="VLX719" s="146"/>
      <c r="VLY719" s="146"/>
      <c r="VLZ719" s="146"/>
      <c r="VMA719" s="146"/>
      <c r="VMB719" s="146"/>
      <c r="VMC719" s="146"/>
      <c r="VMD719" s="146"/>
      <c r="VME719" s="146"/>
      <c r="VMF719" s="146"/>
      <c r="VMG719" s="146"/>
      <c r="VMH719" s="146"/>
      <c r="VMI719" s="146"/>
      <c r="VMJ719" s="146"/>
      <c r="VMK719" s="146"/>
      <c r="VML719" s="146"/>
      <c r="VMM719" s="146"/>
      <c r="VMN719" s="146"/>
      <c r="VMO719" s="146"/>
      <c r="VMP719" s="146"/>
      <c r="VMQ719" s="146"/>
      <c r="VMR719" s="146"/>
      <c r="VMS719" s="146"/>
      <c r="VMT719" s="146"/>
      <c r="VMU719" s="146"/>
      <c r="VMV719" s="146"/>
      <c r="VMW719" s="146"/>
      <c r="VMX719" s="146"/>
      <c r="VMY719" s="146"/>
      <c r="VMZ719" s="146"/>
      <c r="VNA719" s="146"/>
      <c r="VNB719" s="146"/>
      <c r="VNC719" s="146"/>
      <c r="VND719" s="146"/>
      <c r="VNE719" s="146"/>
      <c r="VNF719" s="146"/>
      <c r="VNG719" s="146"/>
      <c r="VNH719" s="146"/>
      <c r="VNI719" s="146"/>
      <c r="VNJ719" s="146"/>
      <c r="VNK719" s="146"/>
      <c r="VNL719" s="146"/>
      <c r="VNM719" s="146"/>
      <c r="VNN719" s="146"/>
      <c r="VNO719" s="146"/>
      <c r="VNP719" s="146"/>
      <c r="VNQ719" s="146"/>
      <c r="VNR719" s="146"/>
      <c r="VNS719" s="146"/>
      <c r="VNT719" s="146"/>
      <c r="VNU719" s="146"/>
      <c r="VNV719" s="146"/>
      <c r="VNW719" s="146"/>
      <c r="VNX719" s="146"/>
      <c r="VNY719" s="146"/>
      <c r="VNZ719" s="146"/>
      <c r="VOA719" s="146"/>
      <c r="VOB719" s="146"/>
      <c r="VOC719" s="146"/>
      <c r="VOD719" s="146"/>
      <c r="VOE719" s="146"/>
      <c r="VOF719" s="146"/>
      <c r="VOG719" s="146"/>
      <c r="VOH719" s="146"/>
      <c r="VOI719" s="146"/>
      <c r="VOJ719" s="146"/>
      <c r="VOK719" s="146"/>
      <c r="VOL719" s="146"/>
      <c r="VOM719" s="146"/>
      <c r="VON719" s="146"/>
      <c r="VOO719" s="146"/>
      <c r="VOP719" s="146"/>
      <c r="VOQ719" s="146"/>
      <c r="VOR719" s="146"/>
      <c r="VOS719" s="146"/>
      <c r="VOT719" s="146"/>
      <c r="VOU719" s="146"/>
      <c r="VOV719" s="146"/>
      <c r="VOW719" s="146"/>
      <c r="VOX719" s="146"/>
      <c r="VOY719" s="146"/>
      <c r="VOZ719" s="146"/>
      <c r="VPA719" s="146"/>
      <c r="VPB719" s="146"/>
      <c r="VPC719" s="146"/>
      <c r="VPD719" s="146"/>
      <c r="VPE719" s="146"/>
      <c r="VPF719" s="146"/>
      <c r="VPG719" s="146"/>
      <c r="VPH719" s="146"/>
      <c r="VPI719" s="146"/>
      <c r="VPJ719" s="146"/>
      <c r="VPK719" s="146"/>
      <c r="VPL719" s="146"/>
      <c r="VPM719" s="146"/>
      <c r="VPN719" s="146"/>
      <c r="VPO719" s="146"/>
      <c r="VPP719" s="146"/>
      <c r="VPQ719" s="146"/>
      <c r="VPR719" s="146"/>
      <c r="VPS719" s="146"/>
      <c r="VPT719" s="146"/>
      <c r="VPU719" s="146"/>
      <c r="VPV719" s="146"/>
      <c r="VPW719" s="146"/>
      <c r="VPX719" s="146"/>
      <c r="VPY719" s="146"/>
      <c r="VPZ719" s="146"/>
      <c r="VQA719" s="146"/>
      <c r="VQB719" s="146"/>
      <c r="VQC719" s="146"/>
      <c r="VQD719" s="146"/>
      <c r="VQE719" s="146"/>
      <c r="VQF719" s="146"/>
      <c r="VQG719" s="146"/>
      <c r="VQH719" s="146"/>
      <c r="VQI719" s="146"/>
      <c r="VQJ719" s="146"/>
      <c r="VQK719" s="146"/>
      <c r="VQL719" s="146"/>
      <c r="VQM719" s="146"/>
      <c r="VQN719" s="146"/>
      <c r="VQO719" s="146"/>
      <c r="VQP719" s="146"/>
      <c r="VQQ719" s="146"/>
      <c r="VQR719" s="146"/>
      <c r="VQS719" s="146"/>
      <c r="VQT719" s="146"/>
      <c r="VQU719" s="146"/>
      <c r="VQV719" s="146"/>
      <c r="VQW719" s="146"/>
      <c r="VQX719" s="146"/>
      <c r="VQY719" s="146"/>
      <c r="VQZ719" s="146"/>
      <c r="VRA719" s="146"/>
      <c r="VRB719" s="146"/>
      <c r="VRC719" s="146"/>
      <c r="VRD719" s="146"/>
      <c r="VRE719" s="146"/>
      <c r="VRF719" s="146"/>
      <c r="VRG719" s="146"/>
      <c r="VRH719" s="146"/>
      <c r="VRI719" s="146"/>
      <c r="VRJ719" s="146"/>
      <c r="VRK719" s="146"/>
      <c r="VRL719" s="146"/>
      <c r="VRM719" s="146"/>
      <c r="VRN719" s="146"/>
      <c r="VRO719" s="146"/>
      <c r="VRP719" s="146"/>
      <c r="VRQ719" s="146"/>
      <c r="VRR719" s="146"/>
      <c r="VRS719" s="146"/>
      <c r="VRT719" s="146"/>
      <c r="VRU719" s="146"/>
      <c r="VRV719" s="146"/>
      <c r="VRW719" s="146"/>
      <c r="VRX719" s="146"/>
      <c r="VRY719" s="146"/>
      <c r="VRZ719" s="146"/>
      <c r="VSA719" s="146"/>
      <c r="VSB719" s="146"/>
      <c r="VSC719" s="146"/>
      <c r="VSD719" s="146"/>
      <c r="VSE719" s="146"/>
      <c r="VSF719" s="146"/>
      <c r="VSG719" s="146"/>
      <c r="VSH719" s="146"/>
      <c r="VSI719" s="146"/>
      <c r="VSJ719" s="146"/>
      <c r="VSK719" s="146"/>
      <c r="VSL719" s="146"/>
      <c r="VSM719" s="146"/>
      <c r="VSN719" s="146"/>
      <c r="VSO719" s="146"/>
      <c r="VSP719" s="146"/>
      <c r="VSQ719" s="146"/>
      <c r="VSR719" s="146"/>
      <c r="VSS719" s="146"/>
      <c r="VST719" s="146"/>
      <c r="VSU719" s="146"/>
      <c r="VSV719" s="146"/>
      <c r="VSW719" s="146"/>
      <c r="VSX719" s="146"/>
      <c r="VSY719" s="146"/>
      <c r="VSZ719" s="146"/>
      <c r="VTA719" s="146"/>
      <c r="VTB719" s="146"/>
      <c r="VTC719" s="146"/>
      <c r="VTD719" s="146"/>
      <c r="VTE719" s="146"/>
      <c r="VTF719" s="146"/>
      <c r="VTG719" s="146"/>
      <c r="VTH719" s="146"/>
      <c r="VTI719" s="146"/>
      <c r="VTJ719" s="146"/>
      <c r="VTK719" s="146"/>
      <c r="VTL719" s="146"/>
      <c r="VTM719" s="146"/>
      <c r="VTN719" s="146"/>
      <c r="VTO719" s="146"/>
      <c r="VTP719" s="146"/>
      <c r="VTQ719" s="146"/>
      <c r="VTR719" s="146"/>
      <c r="VTS719" s="146"/>
      <c r="VTT719" s="146"/>
      <c r="VTU719" s="146"/>
      <c r="VTV719" s="146"/>
      <c r="VTW719" s="146"/>
      <c r="VTX719" s="146"/>
      <c r="VTY719" s="146"/>
      <c r="VTZ719" s="146"/>
      <c r="VUA719" s="146"/>
      <c r="VUB719" s="146"/>
      <c r="VUC719" s="146"/>
      <c r="VUD719" s="146"/>
      <c r="VUE719" s="146"/>
      <c r="VUF719" s="146"/>
      <c r="VUG719" s="146"/>
      <c r="VUH719" s="146"/>
      <c r="VUI719" s="146"/>
      <c r="VUJ719" s="146"/>
      <c r="VUK719" s="146"/>
      <c r="VUL719" s="146"/>
      <c r="VUM719" s="146"/>
      <c r="VUN719" s="146"/>
      <c r="VUO719" s="146"/>
      <c r="VUP719" s="146"/>
      <c r="VUQ719" s="146"/>
      <c r="VUR719" s="146"/>
      <c r="VUS719" s="146"/>
      <c r="VUT719" s="146"/>
      <c r="VUU719" s="146"/>
      <c r="VUV719" s="146"/>
      <c r="VUW719" s="146"/>
      <c r="VUX719" s="146"/>
      <c r="VUY719" s="146"/>
      <c r="VUZ719" s="146"/>
      <c r="VVA719" s="146"/>
      <c r="VVB719" s="146"/>
      <c r="VVC719" s="146"/>
      <c r="VVD719" s="146"/>
      <c r="VVE719" s="146"/>
      <c r="VVF719" s="146"/>
      <c r="VVG719" s="146"/>
      <c r="VVH719" s="146"/>
      <c r="VVI719" s="146"/>
      <c r="VVJ719" s="146"/>
      <c r="VVK719" s="146"/>
      <c r="VVL719" s="146"/>
      <c r="VVM719" s="146"/>
      <c r="VVN719" s="146"/>
      <c r="VVO719" s="146"/>
      <c r="VVP719" s="146"/>
      <c r="VVQ719" s="146"/>
      <c r="VVR719" s="146"/>
      <c r="VVS719" s="146"/>
      <c r="VVT719" s="146"/>
      <c r="VVU719" s="146"/>
      <c r="VVV719" s="146"/>
      <c r="VVW719" s="146"/>
      <c r="VVX719" s="146"/>
      <c r="VVY719" s="146"/>
      <c r="VVZ719" s="146"/>
      <c r="VWA719" s="146"/>
      <c r="VWB719" s="146"/>
      <c r="VWC719" s="146"/>
      <c r="VWD719" s="146"/>
      <c r="VWE719" s="146"/>
      <c r="VWF719" s="146"/>
      <c r="VWG719" s="146"/>
      <c r="VWH719" s="146"/>
      <c r="VWI719" s="146"/>
      <c r="VWJ719" s="146"/>
      <c r="VWK719" s="146"/>
      <c r="VWL719" s="146"/>
      <c r="VWM719" s="146"/>
      <c r="VWN719" s="146"/>
      <c r="VWO719" s="146"/>
      <c r="VWP719" s="146"/>
      <c r="VWQ719" s="146"/>
      <c r="VWR719" s="146"/>
      <c r="VWS719" s="146"/>
      <c r="VWT719" s="146"/>
      <c r="VWU719" s="146"/>
      <c r="VWV719" s="146"/>
      <c r="VWW719" s="146"/>
      <c r="VWX719" s="146"/>
      <c r="VWY719" s="146"/>
      <c r="VWZ719" s="146"/>
      <c r="VXA719" s="146"/>
      <c r="VXB719" s="146"/>
      <c r="VXC719" s="146"/>
      <c r="VXD719" s="146"/>
      <c r="VXE719" s="146"/>
      <c r="VXF719" s="146"/>
      <c r="VXG719" s="146"/>
      <c r="VXH719" s="146"/>
      <c r="VXI719" s="146"/>
      <c r="VXJ719" s="146"/>
      <c r="VXK719" s="146"/>
      <c r="VXL719" s="146"/>
      <c r="VXM719" s="146"/>
      <c r="VXN719" s="146"/>
      <c r="VXO719" s="146"/>
      <c r="VXP719" s="146"/>
      <c r="VXQ719" s="146"/>
      <c r="VXR719" s="146"/>
      <c r="VXS719" s="146"/>
      <c r="VXT719" s="146"/>
      <c r="VXU719" s="146"/>
      <c r="VXV719" s="146"/>
      <c r="VXW719" s="146"/>
      <c r="VXX719" s="146"/>
      <c r="VXY719" s="146"/>
      <c r="VXZ719" s="146"/>
      <c r="VYA719" s="146"/>
      <c r="VYB719" s="146"/>
      <c r="VYC719" s="146"/>
      <c r="VYD719" s="146"/>
      <c r="VYE719" s="146"/>
      <c r="VYF719" s="146"/>
      <c r="VYG719" s="146"/>
      <c r="VYH719" s="146"/>
      <c r="VYI719" s="146"/>
      <c r="VYJ719" s="146"/>
      <c r="VYK719" s="146"/>
      <c r="VYL719" s="146"/>
      <c r="VYM719" s="146"/>
      <c r="VYN719" s="146"/>
      <c r="VYO719" s="146"/>
      <c r="VYP719" s="146"/>
      <c r="VYQ719" s="146"/>
      <c r="VYR719" s="146"/>
      <c r="VYS719" s="146"/>
      <c r="VYT719" s="146"/>
      <c r="VYU719" s="146"/>
      <c r="VYV719" s="146"/>
      <c r="VYW719" s="146"/>
      <c r="VYX719" s="146"/>
      <c r="VYY719" s="146"/>
      <c r="VYZ719" s="146"/>
      <c r="VZA719" s="146"/>
      <c r="VZB719" s="146"/>
      <c r="VZC719" s="146"/>
      <c r="VZD719" s="146"/>
      <c r="VZE719" s="146"/>
      <c r="VZF719" s="146"/>
      <c r="VZG719" s="146"/>
      <c r="VZH719" s="146"/>
      <c r="VZI719" s="146"/>
      <c r="VZJ719" s="146"/>
      <c r="VZK719" s="146"/>
      <c r="VZL719" s="146"/>
      <c r="VZM719" s="146"/>
      <c r="VZN719" s="146"/>
      <c r="VZO719" s="146"/>
      <c r="VZP719" s="146"/>
      <c r="VZQ719" s="146"/>
      <c r="VZR719" s="146"/>
      <c r="VZS719" s="146"/>
      <c r="VZT719" s="146"/>
      <c r="VZU719" s="146"/>
      <c r="VZV719" s="146"/>
      <c r="VZW719" s="146"/>
      <c r="VZX719" s="146"/>
      <c r="VZY719" s="146"/>
      <c r="VZZ719" s="146"/>
      <c r="WAA719" s="146"/>
      <c r="WAB719" s="146"/>
      <c r="WAC719" s="146"/>
      <c r="WAD719" s="146"/>
      <c r="WAE719" s="146"/>
      <c r="WAF719" s="146"/>
      <c r="WAG719" s="146"/>
      <c r="WAH719" s="146"/>
      <c r="WAI719" s="146"/>
      <c r="WAJ719" s="146"/>
      <c r="WAK719" s="146"/>
      <c r="WAL719" s="146"/>
      <c r="WAM719" s="146"/>
      <c r="WAN719" s="146"/>
      <c r="WAO719" s="146"/>
      <c r="WAP719" s="146"/>
      <c r="WAQ719" s="146"/>
      <c r="WAR719" s="146"/>
      <c r="WAS719" s="146"/>
      <c r="WAT719" s="146"/>
      <c r="WAU719" s="146"/>
      <c r="WAV719" s="146"/>
      <c r="WAW719" s="146"/>
      <c r="WAX719" s="146"/>
      <c r="WAY719" s="146"/>
      <c r="WAZ719" s="146"/>
      <c r="WBA719" s="146"/>
      <c r="WBB719" s="146"/>
      <c r="WBC719" s="146"/>
      <c r="WBD719" s="146"/>
      <c r="WBE719" s="146"/>
      <c r="WBF719" s="146"/>
      <c r="WBG719" s="146"/>
      <c r="WBH719" s="146"/>
      <c r="WBI719" s="146"/>
      <c r="WBJ719" s="146"/>
      <c r="WBK719" s="146"/>
      <c r="WBL719" s="146"/>
      <c r="WBM719" s="146"/>
      <c r="WBN719" s="146"/>
      <c r="WBO719" s="146"/>
      <c r="WBP719" s="146"/>
      <c r="WBQ719" s="146"/>
      <c r="WBR719" s="146"/>
      <c r="WBS719" s="146"/>
      <c r="WBT719" s="146"/>
      <c r="WBU719" s="146"/>
      <c r="WBV719" s="146"/>
      <c r="WBW719" s="146"/>
      <c r="WBX719" s="146"/>
      <c r="WBY719" s="146"/>
      <c r="WBZ719" s="146"/>
      <c r="WCA719" s="146"/>
      <c r="WCB719" s="146"/>
      <c r="WCC719" s="146"/>
      <c r="WCD719" s="146"/>
      <c r="WCE719" s="146"/>
      <c r="WCF719" s="146"/>
      <c r="WCG719" s="146"/>
      <c r="WCH719" s="146"/>
      <c r="WCI719" s="146"/>
      <c r="WCJ719" s="146"/>
      <c r="WCK719" s="146"/>
      <c r="WCL719" s="146"/>
      <c r="WCM719" s="146"/>
      <c r="WCN719" s="146"/>
      <c r="WCO719" s="146"/>
      <c r="WCP719" s="146"/>
      <c r="WCQ719" s="146"/>
      <c r="WCR719" s="146"/>
      <c r="WCS719" s="146"/>
      <c r="WCT719" s="146"/>
      <c r="WCU719" s="146"/>
      <c r="WCV719" s="146"/>
      <c r="WCW719" s="146"/>
      <c r="WCX719" s="146"/>
      <c r="WCY719" s="146"/>
      <c r="WCZ719" s="146"/>
      <c r="WDA719" s="146"/>
      <c r="WDB719" s="146"/>
      <c r="WDC719" s="146"/>
      <c r="WDD719" s="146"/>
      <c r="WDE719" s="146"/>
      <c r="WDF719" s="146"/>
      <c r="WDG719" s="146"/>
      <c r="WDH719" s="146"/>
      <c r="WDI719" s="146"/>
      <c r="WDJ719" s="146"/>
      <c r="WDK719" s="146"/>
      <c r="WDL719" s="146"/>
      <c r="WDM719" s="146"/>
      <c r="WDN719" s="146"/>
      <c r="WDO719" s="146"/>
      <c r="WDP719" s="146"/>
      <c r="WDQ719" s="146"/>
      <c r="WDR719" s="146"/>
      <c r="WDS719" s="146"/>
      <c r="WDT719" s="146"/>
      <c r="WDU719" s="146"/>
      <c r="WDV719" s="146"/>
      <c r="WDW719" s="146"/>
      <c r="WDX719" s="146"/>
      <c r="WDY719" s="146"/>
      <c r="WDZ719" s="146"/>
      <c r="WEA719" s="146"/>
      <c r="WEB719" s="146"/>
      <c r="WEC719" s="146"/>
      <c r="WED719" s="146"/>
      <c r="WEE719" s="146"/>
      <c r="WEF719" s="146"/>
      <c r="WEG719" s="146"/>
      <c r="WEH719" s="146"/>
      <c r="WEI719" s="146"/>
      <c r="WEJ719" s="146"/>
      <c r="WEK719" s="146"/>
      <c r="WEL719" s="146"/>
      <c r="WEM719" s="146"/>
      <c r="WEN719" s="146"/>
      <c r="WEO719" s="146"/>
      <c r="WEP719" s="146"/>
      <c r="WEQ719" s="146"/>
      <c r="WER719" s="146"/>
      <c r="WES719" s="146"/>
      <c r="WET719" s="146"/>
      <c r="WEU719" s="146"/>
      <c r="WEV719" s="146"/>
      <c r="WEW719" s="146"/>
      <c r="WEX719" s="146"/>
      <c r="WEY719" s="146"/>
      <c r="WEZ719" s="146"/>
      <c r="WFA719" s="146"/>
      <c r="WFB719" s="146"/>
      <c r="WFC719" s="146"/>
      <c r="WFD719" s="146"/>
      <c r="WFE719" s="146"/>
      <c r="WFF719" s="146"/>
      <c r="WFG719" s="146"/>
      <c r="WFH719" s="146"/>
      <c r="WFI719" s="146"/>
      <c r="WFJ719" s="146"/>
      <c r="WFK719" s="146"/>
      <c r="WFL719" s="146"/>
      <c r="WFM719" s="146"/>
      <c r="WFN719" s="146"/>
      <c r="WFO719" s="146"/>
      <c r="WFP719" s="146"/>
      <c r="WFQ719" s="146"/>
      <c r="WFR719" s="146"/>
      <c r="WFS719" s="146"/>
      <c r="WFT719" s="146"/>
      <c r="WFU719" s="146"/>
      <c r="WFV719" s="146"/>
      <c r="WFW719" s="146"/>
      <c r="WFX719" s="146"/>
      <c r="WFY719" s="146"/>
      <c r="WFZ719" s="146"/>
      <c r="WGA719" s="146"/>
      <c r="WGB719" s="146"/>
      <c r="WGC719" s="146"/>
      <c r="WGD719" s="146"/>
      <c r="WGE719" s="146"/>
      <c r="WGF719" s="146"/>
      <c r="WGG719" s="146"/>
      <c r="WGH719" s="146"/>
      <c r="WGI719" s="146"/>
      <c r="WGJ719" s="146"/>
      <c r="WGK719" s="146"/>
      <c r="WGL719" s="146"/>
      <c r="WGM719" s="146"/>
      <c r="WGN719" s="146"/>
      <c r="WGO719" s="146"/>
      <c r="WGP719" s="146"/>
      <c r="WGQ719" s="146"/>
      <c r="WGR719" s="146"/>
      <c r="WGS719" s="146"/>
      <c r="WGT719" s="146"/>
      <c r="WGU719" s="146"/>
      <c r="WGV719" s="146"/>
      <c r="WGW719" s="146"/>
      <c r="WGX719" s="146"/>
      <c r="WGY719" s="146"/>
      <c r="WGZ719" s="146"/>
      <c r="WHA719" s="146"/>
      <c r="WHB719" s="146"/>
      <c r="WHC719" s="146"/>
      <c r="WHD719" s="146"/>
      <c r="WHE719" s="146"/>
      <c r="WHF719" s="146"/>
      <c r="WHG719" s="146"/>
      <c r="WHH719" s="146"/>
      <c r="WHI719" s="146"/>
      <c r="WHJ719" s="146"/>
      <c r="WHK719" s="146"/>
      <c r="WHL719" s="146"/>
      <c r="WHM719" s="146"/>
      <c r="WHN719" s="146"/>
      <c r="WHO719" s="146"/>
      <c r="WHP719" s="146"/>
      <c r="WHQ719" s="146"/>
      <c r="WHR719" s="146"/>
      <c r="WHS719" s="146"/>
      <c r="WHT719" s="146"/>
      <c r="WHU719" s="146"/>
      <c r="WHV719" s="146"/>
      <c r="WHW719" s="146"/>
      <c r="WHX719" s="146"/>
      <c r="WHY719" s="146"/>
      <c r="WHZ719" s="146"/>
      <c r="WIA719" s="146"/>
      <c r="WIB719" s="146"/>
      <c r="WIC719" s="146"/>
      <c r="WID719" s="146"/>
      <c r="WIE719" s="146"/>
      <c r="WIF719" s="146"/>
      <c r="WIG719" s="146"/>
      <c r="WIH719" s="146"/>
      <c r="WII719" s="146"/>
      <c r="WIJ719" s="146"/>
      <c r="WIK719" s="146"/>
      <c r="WIL719" s="146"/>
      <c r="WIM719" s="146"/>
      <c r="WIN719" s="146"/>
      <c r="WIO719" s="146"/>
      <c r="WIP719" s="146"/>
      <c r="WIQ719" s="146"/>
      <c r="WIR719" s="146"/>
      <c r="WIS719" s="146"/>
      <c r="WIT719" s="146"/>
      <c r="WIU719" s="146"/>
      <c r="WIV719" s="146"/>
      <c r="WIW719" s="146"/>
      <c r="WIX719" s="146"/>
      <c r="WIY719" s="146"/>
      <c r="WIZ719" s="146"/>
      <c r="WJA719" s="146"/>
      <c r="WJB719" s="146"/>
      <c r="WJC719" s="146"/>
      <c r="WJD719" s="146"/>
      <c r="WJE719" s="146"/>
      <c r="WJF719" s="146"/>
      <c r="WJG719" s="146"/>
      <c r="WJH719" s="146"/>
      <c r="WJI719" s="146"/>
      <c r="WJJ719" s="146"/>
      <c r="WJK719" s="146"/>
      <c r="WJL719" s="146"/>
      <c r="WJM719" s="146"/>
      <c r="WJN719" s="146"/>
      <c r="WJO719" s="146"/>
      <c r="WJP719" s="146"/>
      <c r="WJQ719" s="146"/>
      <c r="WJR719" s="146"/>
      <c r="WJS719" s="146"/>
      <c r="WJT719" s="146"/>
      <c r="WJU719" s="146"/>
      <c r="WJV719" s="146"/>
      <c r="WJW719" s="146"/>
      <c r="WJX719" s="146"/>
      <c r="WJY719" s="146"/>
      <c r="WJZ719" s="146"/>
      <c r="WKA719" s="146"/>
      <c r="WKB719" s="146"/>
      <c r="WKC719" s="146"/>
      <c r="WKD719" s="146"/>
      <c r="WKE719" s="146"/>
      <c r="WKF719" s="146"/>
      <c r="WKG719" s="146"/>
      <c r="WKH719" s="146"/>
      <c r="WKI719" s="146"/>
      <c r="WKJ719" s="146"/>
      <c r="WKK719" s="146"/>
      <c r="WKL719" s="146"/>
      <c r="WKM719" s="146"/>
      <c r="WKN719" s="146"/>
      <c r="WKO719" s="146"/>
      <c r="WKP719" s="146"/>
      <c r="WKQ719" s="146"/>
      <c r="WKR719" s="146"/>
      <c r="WKS719" s="146"/>
      <c r="WKT719" s="146"/>
      <c r="WKU719" s="146"/>
      <c r="WKV719" s="146"/>
      <c r="WKW719" s="146"/>
      <c r="WKX719" s="146"/>
      <c r="WKY719" s="146"/>
      <c r="WKZ719" s="146"/>
      <c r="WLA719" s="146"/>
      <c r="WLB719" s="146"/>
      <c r="WLC719" s="146"/>
      <c r="WLD719" s="146"/>
      <c r="WLE719" s="146"/>
      <c r="WLF719" s="146"/>
      <c r="WLG719" s="146"/>
      <c r="WLH719" s="146"/>
      <c r="WLI719" s="146"/>
      <c r="WLJ719" s="146"/>
      <c r="WLK719" s="146"/>
      <c r="WLL719" s="146"/>
      <c r="WLM719" s="146"/>
      <c r="WLN719" s="146"/>
      <c r="WLO719" s="146"/>
      <c r="WLP719" s="146"/>
      <c r="WLQ719" s="146"/>
      <c r="WLR719" s="146"/>
      <c r="WLS719" s="146"/>
      <c r="WLT719" s="146"/>
      <c r="WLU719" s="146"/>
      <c r="WLV719" s="146"/>
      <c r="WLW719" s="146"/>
      <c r="WLX719" s="146"/>
      <c r="WLY719" s="146"/>
      <c r="WLZ719" s="146"/>
      <c r="WMA719" s="146"/>
      <c r="WMB719" s="146"/>
      <c r="WMC719" s="146"/>
      <c r="WMD719" s="146"/>
      <c r="WME719" s="146"/>
      <c r="WMF719" s="146"/>
      <c r="WMG719" s="146"/>
      <c r="WMH719" s="146"/>
      <c r="WMI719" s="146"/>
      <c r="WMJ719" s="146"/>
      <c r="WMK719" s="146"/>
      <c r="WML719" s="146"/>
      <c r="WMM719" s="146"/>
      <c r="WMN719" s="146"/>
      <c r="WMO719" s="146"/>
      <c r="WMP719" s="146"/>
      <c r="WMQ719" s="146"/>
      <c r="WMR719" s="146"/>
      <c r="WMS719" s="146"/>
      <c r="WMT719" s="146"/>
      <c r="WMU719" s="146"/>
      <c r="WMV719" s="146"/>
      <c r="WMW719" s="146"/>
      <c r="WMX719" s="146"/>
      <c r="WMY719" s="146"/>
      <c r="WMZ719" s="146"/>
      <c r="WNA719" s="146"/>
      <c r="WNB719" s="146"/>
      <c r="WNC719" s="146"/>
      <c r="WND719" s="146"/>
      <c r="WNE719" s="146"/>
      <c r="WNF719" s="146"/>
      <c r="WNG719" s="146"/>
      <c r="WNH719" s="146"/>
      <c r="WNI719" s="146"/>
      <c r="WNJ719" s="146"/>
      <c r="WNK719" s="146"/>
      <c r="WNL719" s="146"/>
      <c r="WNM719" s="146"/>
      <c r="WNN719" s="146"/>
      <c r="WNO719" s="146"/>
      <c r="WNP719" s="146"/>
      <c r="WNQ719" s="146"/>
      <c r="WNR719" s="146"/>
      <c r="WNS719" s="146"/>
      <c r="WNT719" s="146"/>
      <c r="WNU719" s="146"/>
      <c r="WNV719" s="146"/>
      <c r="WNW719" s="146"/>
      <c r="WNX719" s="146"/>
      <c r="WNY719" s="146"/>
      <c r="WNZ719" s="146"/>
      <c r="WOA719" s="146"/>
      <c r="WOB719" s="146"/>
      <c r="WOC719" s="146"/>
      <c r="WOD719" s="146"/>
      <c r="WOE719" s="146"/>
      <c r="WOF719" s="146"/>
      <c r="WOG719" s="146"/>
      <c r="WOH719" s="146"/>
      <c r="WOI719" s="146"/>
      <c r="WOJ719" s="146"/>
      <c r="WOK719" s="146"/>
      <c r="WOL719" s="146"/>
      <c r="WOM719" s="146"/>
      <c r="WON719" s="146"/>
      <c r="WOO719" s="146"/>
      <c r="WOP719" s="146"/>
      <c r="WOQ719" s="146"/>
      <c r="WOR719" s="146"/>
      <c r="WOS719" s="146"/>
      <c r="WOT719" s="146"/>
      <c r="WOU719" s="146"/>
      <c r="WOV719" s="146"/>
      <c r="WOW719" s="146"/>
      <c r="WOX719" s="146"/>
      <c r="WOY719" s="146"/>
      <c r="WOZ719" s="146"/>
      <c r="WPA719" s="146"/>
      <c r="WPB719" s="146"/>
      <c r="WPC719" s="146"/>
      <c r="WPD719" s="146"/>
      <c r="WPE719" s="146"/>
      <c r="WPF719" s="146"/>
      <c r="WPG719" s="146"/>
      <c r="WPH719" s="146"/>
      <c r="WPI719" s="146"/>
      <c r="WPJ719" s="146"/>
      <c r="WPK719" s="146"/>
      <c r="WPL719" s="146"/>
      <c r="WPM719" s="146"/>
      <c r="WPN719" s="146"/>
      <c r="WPO719" s="146"/>
      <c r="WPP719" s="146"/>
      <c r="WPQ719" s="146"/>
      <c r="WPR719" s="146"/>
      <c r="WPS719" s="146"/>
      <c r="WPT719" s="146"/>
      <c r="WPU719" s="146"/>
      <c r="WPV719" s="146"/>
      <c r="WPW719" s="146"/>
      <c r="WPX719" s="146"/>
      <c r="WPY719" s="146"/>
      <c r="WPZ719" s="146"/>
      <c r="WQA719" s="146"/>
      <c r="WQB719" s="146"/>
      <c r="WQC719" s="146"/>
      <c r="WQD719" s="146"/>
      <c r="WQE719" s="146"/>
      <c r="WQF719" s="146"/>
      <c r="WQG719" s="146"/>
      <c r="WQH719" s="146"/>
      <c r="WQI719" s="146"/>
      <c r="WQJ719" s="146"/>
      <c r="WQK719" s="146"/>
      <c r="WQL719" s="146"/>
      <c r="WQM719" s="146"/>
      <c r="WQN719" s="146"/>
      <c r="WQO719" s="146"/>
      <c r="WQP719" s="146"/>
      <c r="WQQ719" s="146"/>
      <c r="WQR719" s="146"/>
      <c r="WQS719" s="146"/>
      <c r="WQT719" s="146"/>
      <c r="WQU719" s="146"/>
      <c r="WQV719" s="146"/>
      <c r="WQW719" s="146"/>
      <c r="WQX719" s="146"/>
      <c r="WQY719" s="146"/>
      <c r="WQZ719" s="146"/>
      <c r="WRA719" s="146"/>
      <c r="WRB719" s="146"/>
      <c r="WRC719" s="146"/>
      <c r="WRD719" s="146"/>
      <c r="WRE719" s="146"/>
      <c r="WRF719" s="146"/>
      <c r="WRG719" s="146"/>
      <c r="WRH719" s="146"/>
      <c r="WRI719" s="146"/>
      <c r="WRJ719" s="146"/>
      <c r="WRK719" s="146"/>
      <c r="WRL719" s="146"/>
      <c r="WRM719" s="146"/>
      <c r="WRN719" s="146"/>
      <c r="WRO719" s="146"/>
      <c r="WRP719" s="146"/>
      <c r="WRQ719" s="146"/>
      <c r="WRR719" s="146"/>
      <c r="WRS719" s="146"/>
      <c r="WRT719" s="146"/>
      <c r="WRU719" s="146"/>
      <c r="WRV719" s="146"/>
      <c r="WRW719" s="146"/>
      <c r="WRX719" s="146"/>
      <c r="WRY719" s="146"/>
      <c r="WRZ719" s="146"/>
      <c r="WSA719" s="146"/>
      <c r="WSB719" s="146"/>
      <c r="WSC719" s="146"/>
      <c r="WSD719" s="146"/>
      <c r="WSE719" s="146"/>
      <c r="WSF719" s="146"/>
      <c r="WSG719" s="146"/>
      <c r="WSH719" s="146"/>
      <c r="WSI719" s="146"/>
      <c r="WSJ719" s="146"/>
      <c r="WSK719" s="146"/>
      <c r="WSL719" s="146"/>
      <c r="WSM719" s="146"/>
      <c r="WSN719" s="146"/>
      <c r="WSO719" s="146"/>
      <c r="WSP719" s="146"/>
      <c r="WSQ719" s="146"/>
      <c r="WSR719" s="146"/>
      <c r="WSS719" s="146"/>
      <c r="WST719" s="146"/>
      <c r="WSU719" s="146"/>
      <c r="WSV719" s="146"/>
      <c r="WSW719" s="146"/>
      <c r="WSX719" s="146"/>
      <c r="WSY719" s="146"/>
      <c r="WSZ719" s="146"/>
      <c r="WTA719" s="146"/>
      <c r="WTB719" s="146"/>
      <c r="WTC719" s="146"/>
      <c r="WTD719" s="146"/>
      <c r="WTE719" s="146"/>
      <c r="WTF719" s="146"/>
      <c r="WTG719" s="146"/>
      <c r="WTH719" s="146"/>
      <c r="WTI719" s="146"/>
      <c r="WTJ719" s="146"/>
      <c r="WTK719" s="146"/>
      <c r="WTL719" s="146"/>
      <c r="WTM719" s="146"/>
      <c r="WTN719" s="146"/>
      <c r="WTO719" s="146"/>
      <c r="WTP719" s="146"/>
      <c r="WTQ719" s="146"/>
      <c r="WTR719" s="146"/>
      <c r="WTS719" s="146"/>
      <c r="WTT719" s="146"/>
      <c r="WTU719" s="146"/>
      <c r="WTV719" s="146"/>
      <c r="WTW719" s="146"/>
      <c r="WTX719" s="146"/>
      <c r="WTY719" s="146"/>
      <c r="WTZ719" s="146"/>
      <c r="WUA719" s="146"/>
      <c r="WUB719" s="146"/>
      <c r="WUC719" s="146"/>
      <c r="WUD719" s="146"/>
      <c r="WUE719" s="146"/>
      <c r="WUF719" s="146"/>
      <c r="WUG719" s="146"/>
      <c r="WUH719" s="146"/>
      <c r="WUI719" s="146"/>
      <c r="WUJ719" s="146"/>
      <c r="WUK719" s="146"/>
      <c r="WUL719" s="146"/>
      <c r="WUM719" s="146"/>
      <c r="WUN719" s="146"/>
      <c r="WUO719" s="146"/>
      <c r="WUP719" s="146"/>
      <c r="WUQ719" s="146"/>
      <c r="WUR719" s="146"/>
      <c r="WUS719" s="146"/>
      <c r="WUT719" s="146"/>
      <c r="WUU719" s="146"/>
      <c r="WUV719" s="146"/>
      <c r="WUW719" s="146"/>
      <c r="WUX719" s="146"/>
      <c r="WUY719" s="146"/>
      <c r="WUZ719" s="146"/>
      <c r="WVA719" s="146"/>
      <c r="WVB719" s="146"/>
      <c r="WVC719" s="146"/>
      <c r="WVD719" s="146"/>
      <c r="WVE719" s="146"/>
      <c r="WVF719" s="146"/>
      <c r="WVG719" s="146"/>
      <c r="WVH719" s="146"/>
      <c r="WVI719" s="146"/>
      <c r="WVJ719" s="146"/>
      <c r="WVK719" s="146"/>
      <c r="WVL719" s="146"/>
      <c r="WVM719" s="146"/>
      <c r="WVN719" s="146"/>
      <c r="WVO719" s="146"/>
      <c r="WVP719" s="146"/>
      <c r="WVQ719" s="146"/>
      <c r="WVR719" s="146"/>
      <c r="WVS719" s="146"/>
      <c r="WVT719" s="146"/>
      <c r="WVU719" s="146"/>
      <c r="WVV719" s="146"/>
      <c r="WVW719" s="146"/>
      <c r="WVX719" s="146"/>
      <c r="WVY719" s="146"/>
      <c r="WVZ719" s="146"/>
      <c r="WWA719" s="146"/>
      <c r="WWB719" s="146"/>
      <c r="WWC719" s="146"/>
      <c r="WWD719" s="146"/>
      <c r="WWE719" s="146"/>
      <c r="WWF719" s="146"/>
      <c r="WWG719" s="146"/>
      <c r="WWH719" s="146"/>
      <c r="WWI719" s="146"/>
      <c r="WWJ719" s="146"/>
      <c r="WWK719" s="146"/>
      <c r="WWL719" s="146"/>
      <c r="WWM719" s="146"/>
      <c r="WWN719" s="146"/>
      <c r="WWO719" s="146"/>
      <c r="WWP719" s="146"/>
      <c r="WWQ719" s="146"/>
      <c r="WWR719" s="146"/>
      <c r="WWS719" s="146"/>
      <c r="WWT719" s="146"/>
      <c r="WWU719" s="146"/>
      <c r="WWV719" s="146"/>
      <c r="WWW719" s="146"/>
      <c r="WWX719" s="146"/>
      <c r="WWY719" s="146"/>
      <c r="WWZ719" s="146"/>
      <c r="WXA719" s="146"/>
      <c r="WXB719" s="146"/>
      <c r="WXC719" s="146"/>
      <c r="WXD719" s="146"/>
      <c r="WXE719" s="146"/>
      <c r="WXF719" s="146"/>
      <c r="WXG719" s="146"/>
      <c r="WXH719" s="146"/>
      <c r="WXI719" s="146"/>
      <c r="WXJ719" s="146"/>
      <c r="WXK719" s="146"/>
      <c r="WXL719" s="146"/>
      <c r="WXM719" s="146"/>
      <c r="WXN719" s="146"/>
      <c r="WXO719" s="146"/>
      <c r="WXP719" s="146"/>
      <c r="WXQ719" s="146"/>
      <c r="WXR719" s="146"/>
      <c r="WXS719" s="146"/>
      <c r="WXT719" s="146"/>
      <c r="WXU719" s="146"/>
      <c r="WXV719" s="146"/>
      <c r="WXW719" s="146"/>
      <c r="WXX719" s="146"/>
      <c r="WXY719" s="146"/>
      <c r="WXZ719" s="146"/>
      <c r="WYA719" s="146"/>
      <c r="WYB719" s="146"/>
      <c r="WYC719" s="146"/>
      <c r="WYD719" s="146"/>
      <c r="WYE719" s="146"/>
      <c r="WYF719" s="146"/>
      <c r="WYG719" s="146"/>
      <c r="WYH719" s="146"/>
      <c r="WYI719" s="146"/>
      <c r="WYJ719" s="146"/>
      <c r="WYK719" s="146"/>
      <c r="WYL719" s="146"/>
      <c r="WYM719" s="146"/>
      <c r="WYN719" s="146"/>
      <c r="WYO719" s="146"/>
      <c r="WYP719" s="146"/>
      <c r="WYQ719" s="146"/>
      <c r="WYR719" s="146"/>
      <c r="WYS719" s="146"/>
      <c r="WYT719" s="146"/>
      <c r="WYU719" s="146"/>
      <c r="WYV719" s="146"/>
      <c r="WYW719" s="146"/>
      <c r="WYX719" s="146"/>
      <c r="WYY719" s="146"/>
      <c r="WYZ719" s="146"/>
      <c r="WZA719" s="146"/>
      <c r="WZB719" s="146"/>
      <c r="WZC719" s="146"/>
      <c r="WZD719" s="146"/>
      <c r="WZE719" s="146"/>
      <c r="WZF719" s="146"/>
      <c r="WZG719" s="146"/>
      <c r="WZH719" s="146"/>
      <c r="WZI719" s="146"/>
      <c r="WZJ719" s="146"/>
      <c r="WZK719" s="146"/>
      <c r="WZL719" s="146"/>
      <c r="WZM719" s="146"/>
      <c r="WZN719" s="146"/>
      <c r="WZO719" s="146"/>
      <c r="WZP719" s="146"/>
      <c r="WZQ719" s="146"/>
      <c r="WZR719" s="146"/>
      <c r="WZS719" s="146"/>
      <c r="WZT719" s="146"/>
      <c r="WZU719" s="146"/>
      <c r="WZV719" s="146"/>
      <c r="WZW719" s="146"/>
      <c r="WZX719" s="146"/>
      <c r="WZY719" s="146"/>
      <c r="WZZ719" s="146"/>
      <c r="XAA719" s="146"/>
      <c r="XAB719" s="146"/>
      <c r="XAC719" s="146"/>
      <c r="XAD719" s="146"/>
      <c r="XAE719" s="146"/>
      <c r="XAF719" s="146"/>
      <c r="XAG719" s="146"/>
      <c r="XAH719" s="146"/>
      <c r="XAI719" s="146"/>
      <c r="XAJ719" s="146"/>
      <c r="XAK719" s="146"/>
      <c r="XAL719" s="146"/>
      <c r="XAM719" s="146"/>
      <c r="XAN719" s="146"/>
      <c r="XAO719" s="146"/>
      <c r="XAP719" s="146"/>
      <c r="XAQ719" s="146"/>
      <c r="XAR719" s="146"/>
      <c r="XAS719" s="146"/>
      <c r="XAT719" s="146"/>
      <c r="XAU719" s="146"/>
      <c r="XAV719" s="146"/>
      <c r="XAW719" s="146"/>
      <c r="XAX719" s="146"/>
      <c r="XAY719" s="146"/>
      <c r="XAZ719" s="146"/>
      <c r="XBA719" s="146"/>
      <c r="XBB719" s="146"/>
      <c r="XBC719" s="146"/>
      <c r="XBD719" s="146"/>
      <c r="XBE719" s="146"/>
      <c r="XBF719" s="146"/>
      <c r="XBG719" s="146"/>
      <c r="XBH719" s="146"/>
      <c r="XBI719" s="146"/>
      <c r="XBJ719" s="146"/>
      <c r="XBK719" s="146"/>
      <c r="XBL719" s="146"/>
      <c r="XBM719" s="146"/>
      <c r="XBN719" s="146"/>
      <c r="XBO719" s="146"/>
      <c r="XBP719" s="146"/>
      <c r="XBQ719" s="146"/>
      <c r="XBR719" s="146"/>
      <c r="XBS719" s="146"/>
      <c r="XBT719" s="146"/>
      <c r="XBU719" s="146"/>
      <c r="XBV719" s="146"/>
      <c r="XBW719" s="146"/>
      <c r="XBX719" s="146"/>
      <c r="XBY719" s="146"/>
      <c r="XBZ719" s="146"/>
      <c r="XCA719" s="146"/>
      <c r="XCB719" s="146"/>
      <c r="XCC719" s="146"/>
      <c r="XCD719" s="146"/>
      <c r="XCE719" s="146"/>
      <c r="XCF719" s="146"/>
      <c r="XCG719" s="146"/>
      <c r="XCH719" s="146"/>
      <c r="XCI719" s="146"/>
      <c r="XCJ719" s="146"/>
      <c r="XCK719" s="146"/>
      <c r="XCL719" s="146"/>
      <c r="XCM719" s="146"/>
      <c r="XCN719" s="146"/>
      <c r="XCO719" s="146"/>
      <c r="XCP719" s="146"/>
      <c r="XCQ719" s="146"/>
      <c r="XCR719" s="146"/>
      <c r="XCS719" s="146"/>
      <c r="XCT719" s="146"/>
      <c r="XCU719" s="146"/>
      <c r="XCV719" s="146"/>
      <c r="XCW719" s="146"/>
      <c r="XCX719" s="146"/>
      <c r="XCY719" s="146"/>
      <c r="XCZ719" s="146"/>
      <c r="XDA719" s="146"/>
      <c r="XDB719" s="146"/>
      <c r="XDC719" s="146"/>
      <c r="XDD719" s="146"/>
      <c r="XDE719" s="146"/>
      <c r="XDF719" s="146"/>
      <c r="XDG719" s="146"/>
      <c r="XDH719" s="146"/>
      <c r="XDI719" s="146"/>
    </row>
    <row r="720" s="154" customFormat="1" ht="15" customHeight="1" spans="1:16337">
      <c r="A720" s="201" t="s">
        <v>658</v>
      </c>
      <c r="B720" s="73">
        <f t="shared" si="344"/>
        <v>127</v>
      </c>
      <c r="C720" s="73"/>
      <c r="D720" s="73"/>
      <c r="E720" s="73">
        <v>127</v>
      </c>
      <c r="F720" s="73">
        <v>0</v>
      </c>
      <c r="G720" s="171"/>
      <c r="H720" s="170"/>
      <c r="I720" s="170"/>
      <c r="J720" s="170">
        <f t="shared" si="345"/>
        <v>127</v>
      </c>
      <c r="K720" s="146"/>
      <c r="L720" s="146"/>
      <c r="M720" s="146"/>
      <c r="N720" s="146"/>
      <c r="O720" s="146"/>
      <c r="P720" s="146"/>
      <c r="Q720" s="146"/>
      <c r="R720" s="146"/>
      <c r="S720" s="146"/>
      <c r="T720" s="146"/>
      <c r="U720" s="146"/>
      <c r="V720" s="146"/>
      <c r="W720" s="146"/>
      <c r="X720" s="146"/>
      <c r="Y720" s="146"/>
      <c r="Z720" s="146"/>
      <c r="AA720" s="146"/>
      <c r="AB720" s="146"/>
      <c r="AC720" s="146"/>
      <c r="AD720" s="146"/>
      <c r="AE720" s="146"/>
      <c r="AF720" s="146"/>
      <c r="AG720" s="146"/>
      <c r="AH720" s="146"/>
      <c r="AI720" s="146"/>
      <c r="AJ720" s="146"/>
      <c r="AK720" s="146"/>
      <c r="AL720" s="146"/>
      <c r="AM720" s="146"/>
      <c r="AN720" s="146"/>
      <c r="AO720" s="146"/>
      <c r="AP720" s="146"/>
      <c r="AQ720" s="146"/>
      <c r="AR720" s="146"/>
      <c r="AS720" s="146"/>
      <c r="AT720" s="146"/>
      <c r="AU720" s="146"/>
      <c r="AV720" s="146"/>
      <c r="AW720" s="146"/>
      <c r="AX720" s="146"/>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c r="BV720" s="146"/>
      <c r="BW720" s="146"/>
      <c r="BX720" s="146"/>
      <c r="BY720" s="146"/>
      <c r="BZ720" s="146"/>
      <c r="CA720" s="146"/>
      <c r="CB720" s="146"/>
      <c r="CC720" s="146"/>
      <c r="CD720" s="146"/>
      <c r="CE720" s="146"/>
      <c r="CF720" s="146"/>
      <c r="CG720" s="146"/>
      <c r="CH720" s="146"/>
      <c r="CI720" s="146"/>
      <c r="CJ720" s="146"/>
      <c r="CK720" s="146"/>
      <c r="CL720" s="146"/>
      <c r="CM720" s="146"/>
      <c r="CN720" s="146"/>
      <c r="CO720" s="146"/>
      <c r="CP720" s="146"/>
      <c r="CQ720" s="146"/>
      <c r="CR720" s="146"/>
      <c r="CS720" s="146"/>
      <c r="CT720" s="146"/>
      <c r="CU720" s="146"/>
      <c r="CV720" s="146"/>
      <c r="CW720" s="146"/>
      <c r="CX720" s="146"/>
      <c r="CY720" s="146"/>
      <c r="CZ720" s="146"/>
      <c r="DA720" s="146"/>
      <c r="DB720" s="146"/>
      <c r="DC720" s="146"/>
      <c r="DD720" s="146"/>
      <c r="DE720" s="146"/>
      <c r="DF720" s="146"/>
      <c r="DG720" s="146"/>
      <c r="DH720" s="146"/>
      <c r="DI720" s="146"/>
      <c r="DJ720" s="146"/>
      <c r="DK720" s="146"/>
      <c r="DL720" s="146"/>
      <c r="DM720" s="146"/>
      <c r="DN720" s="146"/>
      <c r="DO720" s="146"/>
      <c r="DP720" s="146"/>
      <c r="DQ720" s="146"/>
      <c r="DR720" s="146"/>
      <c r="DS720" s="146"/>
      <c r="DT720" s="146"/>
      <c r="DU720" s="146"/>
      <c r="DV720" s="146"/>
      <c r="DW720" s="146"/>
      <c r="DX720" s="146"/>
      <c r="DY720" s="146"/>
      <c r="DZ720" s="146"/>
      <c r="EA720" s="146"/>
      <c r="EB720" s="146"/>
      <c r="EC720" s="146"/>
      <c r="ED720" s="146"/>
      <c r="EE720" s="146"/>
      <c r="EF720" s="146"/>
      <c r="EG720" s="146"/>
      <c r="EH720" s="146"/>
      <c r="EI720" s="146"/>
      <c r="EJ720" s="146"/>
      <c r="EK720" s="146"/>
      <c r="EL720" s="146"/>
      <c r="EM720" s="146"/>
      <c r="EN720" s="146"/>
      <c r="EO720" s="146"/>
      <c r="EP720" s="146"/>
      <c r="EQ720" s="146"/>
      <c r="ER720" s="146"/>
      <c r="ES720" s="146"/>
      <c r="ET720" s="146"/>
      <c r="EU720" s="146"/>
      <c r="EV720" s="146"/>
      <c r="EW720" s="146"/>
      <c r="EX720" s="146"/>
      <c r="EY720" s="146"/>
      <c r="EZ720" s="146"/>
      <c r="FA720" s="146"/>
      <c r="FB720" s="146"/>
      <c r="FC720" s="146"/>
      <c r="FD720" s="146"/>
      <c r="FE720" s="146"/>
      <c r="FF720" s="146"/>
      <c r="FG720" s="146"/>
      <c r="FH720" s="146"/>
      <c r="FI720" s="146"/>
      <c r="FJ720" s="146"/>
      <c r="FK720" s="146"/>
      <c r="FL720" s="146"/>
      <c r="FM720" s="146"/>
      <c r="FN720" s="146"/>
      <c r="FO720" s="146"/>
      <c r="FP720" s="146"/>
      <c r="FQ720" s="146"/>
      <c r="FR720" s="146"/>
      <c r="FS720" s="146"/>
      <c r="FT720" s="146"/>
      <c r="FU720" s="146"/>
      <c r="FV720" s="146"/>
      <c r="FW720" s="146"/>
      <c r="FX720" s="146"/>
      <c r="FY720" s="146"/>
      <c r="FZ720" s="146"/>
      <c r="GA720" s="146"/>
      <c r="GB720" s="146"/>
      <c r="GC720" s="146"/>
      <c r="GD720" s="146"/>
      <c r="GE720" s="146"/>
      <c r="GF720" s="146"/>
      <c r="GG720" s="146"/>
      <c r="GH720" s="146"/>
      <c r="GI720" s="146"/>
      <c r="GJ720" s="146"/>
      <c r="GK720" s="146"/>
      <c r="GL720" s="146"/>
      <c r="GM720" s="146"/>
      <c r="GN720" s="146"/>
      <c r="GO720" s="146"/>
      <c r="GP720" s="146"/>
      <c r="GQ720" s="146"/>
      <c r="GR720" s="146"/>
      <c r="GS720" s="146"/>
      <c r="GT720" s="146"/>
      <c r="GU720" s="146"/>
      <c r="GV720" s="146"/>
      <c r="GW720" s="146"/>
      <c r="GX720" s="146"/>
      <c r="GY720" s="146"/>
      <c r="GZ720" s="146"/>
      <c r="HA720" s="146"/>
      <c r="HB720" s="146"/>
      <c r="HC720" s="146"/>
      <c r="HD720" s="146"/>
      <c r="HE720" s="146"/>
      <c r="HF720" s="146"/>
      <c r="HG720" s="146"/>
      <c r="HH720" s="146"/>
      <c r="HI720" s="146"/>
      <c r="HJ720" s="146"/>
      <c r="HK720" s="146"/>
      <c r="HL720" s="146"/>
      <c r="HM720" s="146"/>
      <c r="HN720" s="146"/>
      <c r="HO720" s="146"/>
      <c r="HP720" s="146"/>
      <c r="HQ720" s="146"/>
      <c r="HR720" s="146"/>
      <c r="HS720" s="146"/>
      <c r="HT720" s="146"/>
      <c r="HU720" s="146"/>
      <c r="HV720" s="146"/>
      <c r="HW720" s="146"/>
      <c r="HX720" s="146"/>
      <c r="HY720" s="146"/>
      <c r="HZ720" s="146"/>
      <c r="IA720" s="146"/>
      <c r="IB720" s="146"/>
      <c r="IC720" s="146"/>
      <c r="ID720" s="146"/>
      <c r="IE720" s="146"/>
      <c r="IF720" s="146"/>
      <c r="IG720" s="146"/>
      <c r="IH720" s="146"/>
      <c r="II720" s="146"/>
      <c r="IJ720" s="146"/>
      <c r="IK720" s="146"/>
      <c r="IL720" s="146"/>
      <c r="IM720" s="146"/>
      <c r="IN720" s="146"/>
      <c r="IO720" s="146"/>
      <c r="IP720" s="146"/>
      <c r="IQ720" s="146"/>
      <c r="IR720" s="146"/>
      <c r="IS720" s="146"/>
      <c r="IT720" s="146"/>
      <c r="IU720" s="146"/>
      <c r="IV720" s="146"/>
      <c r="IW720" s="146"/>
      <c r="IX720" s="146"/>
      <c r="IY720" s="146"/>
      <c r="IZ720" s="146"/>
      <c r="JA720" s="146"/>
      <c r="JB720" s="146"/>
      <c r="JC720" s="146"/>
      <c r="JD720" s="146"/>
      <c r="JE720" s="146"/>
      <c r="JF720" s="146"/>
      <c r="JG720" s="146"/>
      <c r="JH720" s="146"/>
      <c r="JI720" s="146"/>
      <c r="JJ720" s="146"/>
      <c r="JK720" s="146"/>
      <c r="JL720" s="146"/>
      <c r="JM720" s="146"/>
      <c r="JN720" s="146"/>
      <c r="JO720" s="146"/>
      <c r="JP720" s="146"/>
      <c r="JQ720" s="146"/>
      <c r="JR720" s="146"/>
      <c r="JS720" s="146"/>
      <c r="JT720" s="146"/>
      <c r="JU720" s="146"/>
      <c r="JV720" s="146"/>
      <c r="JW720" s="146"/>
      <c r="JX720" s="146"/>
      <c r="JY720" s="146"/>
      <c r="JZ720" s="146"/>
      <c r="KA720" s="146"/>
      <c r="KB720" s="146"/>
      <c r="KC720" s="146"/>
      <c r="KD720" s="146"/>
      <c r="KE720" s="146"/>
      <c r="KF720" s="146"/>
      <c r="KG720" s="146"/>
      <c r="KH720" s="146"/>
      <c r="KI720" s="146"/>
      <c r="KJ720" s="146"/>
      <c r="KK720" s="146"/>
      <c r="KL720" s="146"/>
      <c r="KM720" s="146"/>
      <c r="KN720" s="146"/>
      <c r="KO720" s="146"/>
      <c r="KP720" s="146"/>
      <c r="KQ720" s="146"/>
      <c r="KR720" s="146"/>
      <c r="KS720" s="146"/>
      <c r="KT720" s="146"/>
      <c r="KU720" s="146"/>
      <c r="KV720" s="146"/>
      <c r="KW720" s="146"/>
      <c r="KX720" s="146"/>
      <c r="KY720" s="146"/>
      <c r="KZ720" s="146"/>
      <c r="LA720" s="146"/>
      <c r="LB720" s="146"/>
      <c r="LC720" s="146"/>
      <c r="LD720" s="146"/>
      <c r="LE720" s="146"/>
      <c r="LF720" s="146"/>
      <c r="LG720" s="146"/>
      <c r="LH720" s="146"/>
      <c r="LI720" s="146"/>
      <c r="LJ720" s="146"/>
      <c r="LK720" s="146"/>
      <c r="LL720" s="146"/>
      <c r="LM720" s="146"/>
      <c r="LN720" s="146"/>
      <c r="LO720" s="146"/>
      <c r="LP720" s="146"/>
      <c r="LQ720" s="146"/>
      <c r="LR720" s="146"/>
      <c r="LS720" s="146"/>
      <c r="LT720" s="146"/>
      <c r="LU720" s="146"/>
      <c r="LV720" s="146"/>
      <c r="LW720" s="146"/>
      <c r="LX720" s="146"/>
      <c r="LY720" s="146"/>
      <c r="LZ720" s="146"/>
      <c r="MA720" s="146"/>
      <c r="MB720" s="146"/>
      <c r="MC720" s="146"/>
      <c r="MD720" s="146"/>
      <c r="ME720" s="146"/>
      <c r="MF720" s="146"/>
      <c r="MG720" s="146"/>
      <c r="MH720" s="146"/>
      <c r="MI720" s="146"/>
      <c r="MJ720" s="146"/>
      <c r="MK720" s="146"/>
      <c r="ML720" s="146"/>
      <c r="MM720" s="146"/>
      <c r="MN720" s="146"/>
      <c r="MO720" s="146"/>
      <c r="MP720" s="146"/>
      <c r="MQ720" s="146"/>
      <c r="MR720" s="146"/>
      <c r="MS720" s="146"/>
      <c r="MT720" s="146"/>
      <c r="MU720" s="146"/>
      <c r="MV720" s="146"/>
      <c r="MW720" s="146"/>
      <c r="MX720" s="146"/>
      <c r="MY720" s="146"/>
      <c r="MZ720" s="146"/>
      <c r="NA720" s="146"/>
      <c r="NB720" s="146"/>
      <c r="NC720" s="146"/>
      <c r="ND720" s="146"/>
      <c r="NE720" s="146"/>
      <c r="NF720" s="146"/>
      <c r="NG720" s="146"/>
      <c r="NH720" s="146"/>
      <c r="NI720" s="146"/>
      <c r="NJ720" s="146"/>
      <c r="NK720" s="146"/>
      <c r="NL720" s="146"/>
      <c r="NM720" s="146"/>
      <c r="NN720" s="146"/>
      <c r="NO720" s="146"/>
      <c r="NP720" s="146"/>
      <c r="NQ720" s="146"/>
      <c r="NR720" s="146"/>
      <c r="NS720" s="146"/>
      <c r="NT720" s="146"/>
      <c r="NU720" s="146"/>
      <c r="NV720" s="146"/>
      <c r="NW720" s="146"/>
      <c r="NX720" s="146"/>
      <c r="NY720" s="146"/>
      <c r="NZ720" s="146"/>
      <c r="OA720" s="146"/>
      <c r="OB720" s="146"/>
      <c r="OC720" s="146"/>
      <c r="OD720" s="146"/>
      <c r="OE720" s="146"/>
      <c r="OF720" s="146"/>
      <c r="OG720" s="146"/>
      <c r="OH720" s="146"/>
      <c r="OI720" s="146"/>
      <c r="OJ720" s="146"/>
      <c r="OK720" s="146"/>
      <c r="OL720" s="146"/>
      <c r="OM720" s="146"/>
      <c r="ON720" s="146"/>
      <c r="OO720" s="146"/>
      <c r="OP720" s="146"/>
      <c r="OQ720" s="146"/>
      <c r="OR720" s="146"/>
      <c r="OS720" s="146"/>
      <c r="OT720" s="146"/>
      <c r="OU720" s="146"/>
      <c r="OV720" s="146"/>
      <c r="OW720" s="146"/>
      <c r="OX720" s="146"/>
      <c r="OY720" s="146"/>
      <c r="OZ720" s="146"/>
      <c r="PA720" s="146"/>
      <c r="PB720" s="146"/>
      <c r="PC720" s="146"/>
      <c r="PD720" s="146"/>
      <c r="PE720" s="146"/>
      <c r="PF720" s="146"/>
      <c r="PG720" s="146"/>
      <c r="PH720" s="146"/>
      <c r="PI720" s="146"/>
      <c r="PJ720" s="146"/>
      <c r="PK720" s="146"/>
      <c r="PL720" s="146"/>
      <c r="PM720" s="146"/>
      <c r="PN720" s="146"/>
      <c r="PO720" s="146"/>
      <c r="PP720" s="146"/>
      <c r="PQ720" s="146"/>
      <c r="PR720" s="146"/>
      <c r="PS720" s="146"/>
      <c r="PT720" s="146"/>
      <c r="PU720" s="146"/>
      <c r="PV720" s="146"/>
      <c r="PW720" s="146"/>
      <c r="PX720" s="146"/>
      <c r="PY720" s="146"/>
      <c r="PZ720" s="146"/>
      <c r="QA720" s="146"/>
      <c r="QB720" s="146"/>
      <c r="QC720" s="146"/>
      <c r="QD720" s="146"/>
      <c r="QE720" s="146"/>
      <c r="QF720" s="146"/>
      <c r="QG720" s="146"/>
      <c r="QH720" s="146"/>
      <c r="QI720" s="146"/>
      <c r="QJ720" s="146"/>
      <c r="QK720" s="146"/>
      <c r="QL720" s="146"/>
      <c r="QM720" s="146"/>
      <c r="QN720" s="146"/>
      <c r="QO720" s="146"/>
      <c r="QP720" s="146"/>
      <c r="QQ720" s="146"/>
      <c r="QR720" s="146"/>
      <c r="QS720" s="146"/>
      <c r="QT720" s="146"/>
      <c r="QU720" s="146"/>
      <c r="QV720" s="146"/>
      <c r="QW720" s="146"/>
      <c r="QX720" s="146"/>
      <c r="QY720" s="146"/>
      <c r="QZ720" s="146"/>
      <c r="RA720" s="146"/>
      <c r="RB720" s="146"/>
      <c r="RC720" s="146"/>
      <c r="RD720" s="146"/>
      <c r="RE720" s="146"/>
      <c r="RF720" s="146"/>
      <c r="RG720" s="146"/>
      <c r="RH720" s="146"/>
      <c r="RI720" s="146"/>
      <c r="RJ720" s="146"/>
      <c r="RK720" s="146"/>
      <c r="RL720" s="146"/>
      <c r="RM720" s="146"/>
      <c r="RN720" s="146"/>
      <c r="RO720" s="146"/>
      <c r="RP720" s="146"/>
      <c r="RQ720" s="146"/>
      <c r="RR720" s="146"/>
      <c r="RS720" s="146"/>
      <c r="RT720" s="146"/>
      <c r="RU720" s="146"/>
      <c r="RV720" s="146"/>
      <c r="RW720" s="146"/>
      <c r="RX720" s="146"/>
      <c r="RY720" s="146"/>
      <c r="RZ720" s="146"/>
      <c r="SA720" s="146"/>
      <c r="SB720" s="146"/>
      <c r="SC720" s="146"/>
      <c r="SD720" s="146"/>
      <c r="SE720" s="146"/>
      <c r="SF720" s="146"/>
      <c r="SG720" s="146"/>
      <c r="SH720" s="146"/>
      <c r="SI720" s="146"/>
      <c r="SJ720" s="146"/>
      <c r="SK720" s="146"/>
      <c r="SL720" s="146"/>
      <c r="SM720" s="146"/>
      <c r="SN720" s="146"/>
      <c r="SO720" s="146"/>
      <c r="SP720" s="146"/>
      <c r="SQ720" s="146"/>
      <c r="SR720" s="146"/>
      <c r="SS720" s="146"/>
      <c r="ST720" s="146"/>
      <c r="SU720" s="146"/>
      <c r="SV720" s="146"/>
      <c r="SW720" s="146"/>
      <c r="SX720" s="146"/>
      <c r="SY720" s="146"/>
      <c r="SZ720" s="146"/>
      <c r="TA720" s="146"/>
      <c r="TB720" s="146"/>
      <c r="TC720" s="146"/>
      <c r="TD720" s="146"/>
      <c r="TE720" s="146"/>
      <c r="TF720" s="146"/>
      <c r="TG720" s="146"/>
      <c r="TH720" s="146"/>
      <c r="TI720" s="146"/>
      <c r="TJ720" s="146"/>
      <c r="TK720" s="146"/>
      <c r="TL720" s="146"/>
      <c r="TM720" s="146"/>
      <c r="TN720" s="146"/>
      <c r="TO720" s="146"/>
      <c r="TP720" s="146"/>
      <c r="TQ720" s="146"/>
      <c r="TR720" s="146"/>
      <c r="TS720" s="146"/>
      <c r="TT720" s="146"/>
      <c r="TU720" s="146"/>
      <c r="TV720" s="146"/>
      <c r="TW720" s="146"/>
      <c r="TX720" s="146"/>
      <c r="TY720" s="146"/>
      <c r="TZ720" s="146"/>
      <c r="UA720" s="146"/>
      <c r="UB720" s="146"/>
      <c r="UC720" s="146"/>
      <c r="UD720" s="146"/>
      <c r="UE720" s="146"/>
      <c r="UF720" s="146"/>
      <c r="UG720" s="146"/>
      <c r="UH720" s="146"/>
      <c r="UI720" s="146"/>
      <c r="UJ720" s="146"/>
      <c r="UK720" s="146"/>
      <c r="UL720" s="146"/>
      <c r="UM720" s="146"/>
      <c r="UN720" s="146"/>
      <c r="UO720" s="146"/>
      <c r="UP720" s="146"/>
      <c r="UQ720" s="146"/>
      <c r="UR720" s="146"/>
      <c r="US720" s="146"/>
      <c r="UT720" s="146"/>
      <c r="UU720" s="146"/>
      <c r="UV720" s="146"/>
      <c r="UW720" s="146"/>
      <c r="UX720" s="146"/>
      <c r="UY720" s="146"/>
      <c r="UZ720" s="146"/>
      <c r="VA720" s="146"/>
      <c r="VB720" s="146"/>
      <c r="VC720" s="146"/>
      <c r="VD720" s="146"/>
      <c r="VE720" s="146"/>
      <c r="VF720" s="146"/>
      <c r="VG720" s="146"/>
      <c r="VH720" s="146"/>
      <c r="VI720" s="146"/>
      <c r="VJ720" s="146"/>
      <c r="VK720" s="146"/>
      <c r="VL720" s="146"/>
      <c r="VM720" s="146"/>
      <c r="VN720" s="146"/>
      <c r="VO720" s="146"/>
      <c r="VP720" s="146"/>
      <c r="VQ720" s="146"/>
      <c r="VR720" s="146"/>
      <c r="VS720" s="146"/>
      <c r="VT720" s="146"/>
      <c r="VU720" s="146"/>
      <c r="VV720" s="146"/>
      <c r="VW720" s="146"/>
      <c r="VX720" s="146"/>
      <c r="VY720" s="146"/>
      <c r="VZ720" s="146"/>
      <c r="WA720" s="146"/>
      <c r="WB720" s="146"/>
      <c r="WC720" s="146"/>
      <c r="WD720" s="146"/>
      <c r="WE720" s="146"/>
      <c r="WF720" s="146"/>
      <c r="WG720" s="146"/>
      <c r="WH720" s="146"/>
      <c r="WI720" s="146"/>
      <c r="WJ720" s="146"/>
      <c r="WK720" s="146"/>
      <c r="WL720" s="146"/>
      <c r="WM720" s="146"/>
      <c r="WN720" s="146"/>
      <c r="WO720" s="146"/>
      <c r="WP720" s="146"/>
      <c r="WQ720" s="146"/>
      <c r="WR720" s="146"/>
      <c r="WS720" s="146"/>
      <c r="WT720" s="146"/>
      <c r="WU720" s="146"/>
      <c r="WV720" s="146"/>
      <c r="WW720" s="146"/>
      <c r="WX720" s="146"/>
      <c r="WY720" s="146"/>
      <c r="WZ720" s="146"/>
      <c r="XA720" s="146"/>
      <c r="XB720" s="146"/>
      <c r="XC720" s="146"/>
      <c r="XD720" s="146"/>
      <c r="XE720" s="146"/>
      <c r="XF720" s="146"/>
      <c r="XG720" s="146"/>
      <c r="XH720" s="146"/>
      <c r="XI720" s="146"/>
      <c r="XJ720" s="146"/>
      <c r="XK720" s="146"/>
      <c r="XL720" s="146"/>
      <c r="XM720" s="146"/>
      <c r="XN720" s="146"/>
      <c r="XO720" s="146"/>
      <c r="XP720" s="146"/>
      <c r="XQ720" s="146"/>
      <c r="XR720" s="146"/>
      <c r="XS720" s="146"/>
      <c r="XT720" s="146"/>
      <c r="XU720" s="146"/>
      <c r="XV720" s="146"/>
      <c r="XW720" s="146"/>
      <c r="XX720" s="146"/>
      <c r="XY720" s="146"/>
      <c r="XZ720" s="146"/>
      <c r="YA720" s="146"/>
      <c r="YB720" s="146"/>
      <c r="YC720" s="146"/>
      <c r="YD720" s="146"/>
      <c r="YE720" s="146"/>
      <c r="YF720" s="146"/>
      <c r="YG720" s="146"/>
      <c r="YH720" s="146"/>
      <c r="YI720" s="146"/>
      <c r="YJ720" s="146"/>
      <c r="YK720" s="146"/>
      <c r="YL720" s="146"/>
      <c r="YM720" s="146"/>
      <c r="YN720" s="146"/>
      <c r="YO720" s="146"/>
      <c r="YP720" s="146"/>
      <c r="YQ720" s="146"/>
      <c r="YR720" s="146"/>
      <c r="YS720" s="146"/>
      <c r="YT720" s="146"/>
      <c r="YU720" s="146"/>
      <c r="YV720" s="146"/>
      <c r="YW720" s="146"/>
      <c r="YX720" s="146"/>
      <c r="YY720" s="146"/>
      <c r="YZ720" s="146"/>
      <c r="ZA720" s="146"/>
      <c r="ZB720" s="146"/>
      <c r="ZC720" s="146"/>
      <c r="ZD720" s="146"/>
      <c r="ZE720" s="146"/>
      <c r="ZF720" s="146"/>
      <c r="ZG720" s="146"/>
      <c r="ZH720" s="146"/>
      <c r="ZI720" s="146"/>
      <c r="ZJ720" s="146"/>
      <c r="ZK720" s="146"/>
      <c r="ZL720" s="146"/>
      <c r="ZM720" s="146"/>
      <c r="ZN720" s="146"/>
      <c r="ZO720" s="146"/>
      <c r="ZP720" s="146"/>
      <c r="ZQ720" s="146"/>
      <c r="ZR720" s="146"/>
      <c r="ZS720" s="146"/>
      <c r="ZT720" s="146"/>
      <c r="ZU720" s="146"/>
      <c r="ZV720" s="146"/>
      <c r="ZW720" s="146"/>
      <c r="ZX720" s="146"/>
      <c r="ZY720" s="146"/>
      <c r="ZZ720" s="146"/>
      <c r="AAA720" s="146"/>
      <c r="AAB720" s="146"/>
      <c r="AAC720" s="146"/>
      <c r="AAD720" s="146"/>
      <c r="AAE720" s="146"/>
      <c r="AAF720" s="146"/>
      <c r="AAG720" s="146"/>
      <c r="AAH720" s="146"/>
      <c r="AAI720" s="146"/>
      <c r="AAJ720" s="146"/>
      <c r="AAK720" s="146"/>
      <c r="AAL720" s="146"/>
      <c r="AAM720" s="146"/>
      <c r="AAN720" s="146"/>
      <c r="AAO720" s="146"/>
      <c r="AAP720" s="146"/>
      <c r="AAQ720" s="146"/>
      <c r="AAR720" s="146"/>
      <c r="AAS720" s="146"/>
      <c r="AAT720" s="146"/>
      <c r="AAU720" s="146"/>
      <c r="AAV720" s="146"/>
      <c r="AAW720" s="146"/>
      <c r="AAX720" s="146"/>
      <c r="AAY720" s="146"/>
      <c r="AAZ720" s="146"/>
      <c r="ABA720" s="146"/>
      <c r="ABB720" s="146"/>
      <c r="ABC720" s="146"/>
      <c r="ABD720" s="146"/>
      <c r="ABE720" s="146"/>
      <c r="ABF720" s="146"/>
      <c r="ABG720" s="146"/>
      <c r="ABH720" s="146"/>
      <c r="ABI720" s="146"/>
      <c r="ABJ720" s="146"/>
      <c r="ABK720" s="146"/>
      <c r="ABL720" s="146"/>
      <c r="ABM720" s="146"/>
      <c r="ABN720" s="146"/>
      <c r="ABO720" s="146"/>
      <c r="ABP720" s="146"/>
      <c r="ABQ720" s="146"/>
      <c r="ABR720" s="146"/>
      <c r="ABS720" s="146"/>
      <c r="ABT720" s="146"/>
      <c r="ABU720" s="146"/>
      <c r="ABV720" s="146"/>
      <c r="ABW720" s="146"/>
      <c r="ABX720" s="146"/>
      <c r="ABY720" s="146"/>
      <c r="ABZ720" s="146"/>
      <c r="ACA720" s="146"/>
      <c r="ACB720" s="146"/>
      <c r="ACC720" s="146"/>
      <c r="ACD720" s="146"/>
      <c r="ACE720" s="146"/>
      <c r="ACF720" s="146"/>
      <c r="ACG720" s="146"/>
      <c r="ACH720" s="146"/>
      <c r="ACI720" s="146"/>
      <c r="ACJ720" s="146"/>
      <c r="ACK720" s="146"/>
      <c r="ACL720" s="146"/>
      <c r="ACM720" s="146"/>
      <c r="ACN720" s="146"/>
      <c r="ACO720" s="146"/>
      <c r="ACP720" s="146"/>
      <c r="ACQ720" s="146"/>
      <c r="ACR720" s="146"/>
      <c r="ACS720" s="146"/>
      <c r="ACT720" s="146"/>
      <c r="ACU720" s="146"/>
      <c r="ACV720" s="146"/>
      <c r="ACW720" s="146"/>
      <c r="ACX720" s="146"/>
      <c r="ACY720" s="146"/>
      <c r="ACZ720" s="146"/>
      <c r="ADA720" s="146"/>
      <c r="ADB720" s="146"/>
      <c r="ADC720" s="146"/>
      <c r="ADD720" s="146"/>
      <c r="ADE720" s="146"/>
      <c r="ADF720" s="146"/>
      <c r="ADG720" s="146"/>
      <c r="ADH720" s="146"/>
      <c r="ADI720" s="146"/>
      <c r="ADJ720" s="146"/>
      <c r="ADK720" s="146"/>
      <c r="ADL720" s="146"/>
      <c r="ADM720" s="146"/>
      <c r="ADN720" s="146"/>
      <c r="ADO720" s="146"/>
      <c r="ADP720" s="146"/>
      <c r="ADQ720" s="146"/>
      <c r="ADR720" s="146"/>
      <c r="ADS720" s="146"/>
      <c r="ADT720" s="146"/>
      <c r="ADU720" s="146"/>
      <c r="ADV720" s="146"/>
      <c r="ADW720" s="146"/>
      <c r="ADX720" s="146"/>
      <c r="ADY720" s="146"/>
      <c r="ADZ720" s="146"/>
      <c r="AEA720" s="146"/>
      <c r="AEB720" s="146"/>
      <c r="AEC720" s="146"/>
      <c r="AED720" s="146"/>
      <c r="AEE720" s="146"/>
      <c r="AEF720" s="146"/>
      <c r="AEG720" s="146"/>
      <c r="AEH720" s="146"/>
      <c r="AEI720" s="146"/>
      <c r="AEJ720" s="146"/>
      <c r="AEK720" s="146"/>
      <c r="AEL720" s="146"/>
      <c r="AEM720" s="146"/>
      <c r="AEN720" s="146"/>
      <c r="AEO720" s="146"/>
      <c r="AEP720" s="146"/>
      <c r="AEQ720" s="146"/>
      <c r="AER720" s="146"/>
      <c r="AES720" s="146"/>
      <c r="AET720" s="146"/>
      <c r="AEU720" s="146"/>
      <c r="AEV720" s="146"/>
      <c r="AEW720" s="146"/>
      <c r="AEX720" s="146"/>
      <c r="AEY720" s="146"/>
      <c r="AEZ720" s="146"/>
      <c r="AFA720" s="146"/>
      <c r="AFB720" s="146"/>
      <c r="AFC720" s="146"/>
      <c r="AFD720" s="146"/>
      <c r="AFE720" s="146"/>
      <c r="AFF720" s="146"/>
      <c r="AFG720" s="146"/>
      <c r="AFH720" s="146"/>
      <c r="AFI720" s="146"/>
      <c r="AFJ720" s="146"/>
      <c r="AFK720" s="146"/>
      <c r="AFL720" s="146"/>
      <c r="AFM720" s="146"/>
      <c r="AFN720" s="146"/>
      <c r="AFO720" s="146"/>
      <c r="AFP720" s="146"/>
      <c r="AFQ720" s="146"/>
      <c r="AFR720" s="146"/>
      <c r="AFS720" s="146"/>
      <c r="AFT720" s="146"/>
      <c r="AFU720" s="146"/>
      <c r="AFV720" s="146"/>
      <c r="AFW720" s="146"/>
      <c r="AFX720" s="146"/>
      <c r="AFY720" s="146"/>
      <c r="AFZ720" s="146"/>
      <c r="AGA720" s="146"/>
      <c r="AGB720" s="146"/>
      <c r="AGC720" s="146"/>
      <c r="AGD720" s="146"/>
      <c r="AGE720" s="146"/>
      <c r="AGF720" s="146"/>
      <c r="AGG720" s="146"/>
      <c r="AGH720" s="146"/>
      <c r="AGI720" s="146"/>
      <c r="AGJ720" s="146"/>
      <c r="AGK720" s="146"/>
      <c r="AGL720" s="146"/>
      <c r="AGM720" s="146"/>
      <c r="AGN720" s="146"/>
      <c r="AGO720" s="146"/>
      <c r="AGP720" s="146"/>
      <c r="AGQ720" s="146"/>
      <c r="AGR720" s="146"/>
      <c r="AGS720" s="146"/>
      <c r="AGT720" s="146"/>
      <c r="AGU720" s="146"/>
      <c r="AGV720" s="146"/>
      <c r="AGW720" s="146"/>
      <c r="AGX720" s="146"/>
      <c r="AGY720" s="146"/>
      <c r="AGZ720" s="146"/>
      <c r="AHA720" s="146"/>
      <c r="AHB720" s="146"/>
      <c r="AHC720" s="146"/>
      <c r="AHD720" s="146"/>
      <c r="AHE720" s="146"/>
      <c r="AHF720" s="146"/>
      <c r="AHG720" s="146"/>
      <c r="AHH720" s="146"/>
      <c r="AHI720" s="146"/>
      <c r="AHJ720" s="146"/>
      <c r="AHK720" s="146"/>
      <c r="AHL720" s="146"/>
      <c r="AHM720" s="146"/>
      <c r="AHN720" s="146"/>
      <c r="AHO720" s="146"/>
      <c r="AHP720" s="146"/>
      <c r="AHQ720" s="146"/>
      <c r="AHR720" s="146"/>
      <c r="AHS720" s="146"/>
      <c r="AHT720" s="146"/>
      <c r="AHU720" s="146"/>
      <c r="AHV720" s="146"/>
      <c r="AHW720" s="146"/>
      <c r="AHX720" s="146"/>
      <c r="AHY720" s="146"/>
      <c r="AHZ720" s="146"/>
      <c r="AIA720" s="146"/>
      <c r="AIB720" s="146"/>
      <c r="AIC720" s="146"/>
      <c r="AID720" s="146"/>
      <c r="AIE720" s="146"/>
      <c r="AIF720" s="146"/>
      <c r="AIG720" s="146"/>
      <c r="AIH720" s="146"/>
      <c r="AII720" s="146"/>
      <c r="AIJ720" s="146"/>
      <c r="AIK720" s="146"/>
      <c r="AIL720" s="146"/>
      <c r="AIM720" s="146"/>
      <c r="AIN720" s="146"/>
      <c r="AIO720" s="146"/>
      <c r="AIP720" s="146"/>
      <c r="AIQ720" s="146"/>
      <c r="AIR720" s="146"/>
      <c r="AIS720" s="146"/>
      <c r="AIT720" s="146"/>
      <c r="AIU720" s="146"/>
      <c r="AIV720" s="146"/>
      <c r="AIW720" s="146"/>
      <c r="AIX720" s="146"/>
      <c r="AIY720" s="146"/>
      <c r="AIZ720" s="146"/>
      <c r="AJA720" s="146"/>
      <c r="AJB720" s="146"/>
      <c r="AJC720" s="146"/>
      <c r="AJD720" s="146"/>
      <c r="AJE720" s="146"/>
      <c r="AJF720" s="146"/>
      <c r="AJG720" s="146"/>
      <c r="AJH720" s="146"/>
      <c r="AJI720" s="146"/>
      <c r="AJJ720" s="146"/>
      <c r="AJK720" s="146"/>
      <c r="AJL720" s="146"/>
      <c r="AJM720" s="146"/>
      <c r="AJN720" s="146"/>
      <c r="AJO720" s="146"/>
      <c r="AJP720" s="146"/>
      <c r="AJQ720" s="146"/>
      <c r="AJR720" s="146"/>
      <c r="AJS720" s="146"/>
      <c r="AJT720" s="146"/>
      <c r="AJU720" s="146"/>
      <c r="AJV720" s="146"/>
      <c r="AJW720" s="146"/>
      <c r="AJX720" s="146"/>
      <c r="AJY720" s="146"/>
      <c r="AJZ720" s="146"/>
      <c r="AKA720" s="146"/>
      <c r="AKB720" s="146"/>
      <c r="AKC720" s="146"/>
      <c r="AKD720" s="146"/>
      <c r="AKE720" s="146"/>
      <c r="AKF720" s="146"/>
      <c r="AKG720" s="146"/>
      <c r="AKH720" s="146"/>
      <c r="AKI720" s="146"/>
      <c r="AKJ720" s="146"/>
      <c r="AKK720" s="146"/>
      <c r="AKL720" s="146"/>
      <c r="AKM720" s="146"/>
      <c r="AKN720" s="146"/>
      <c r="AKO720" s="146"/>
      <c r="AKP720" s="146"/>
      <c r="AKQ720" s="146"/>
      <c r="AKR720" s="146"/>
      <c r="AKS720" s="146"/>
      <c r="AKT720" s="146"/>
      <c r="AKU720" s="146"/>
      <c r="AKV720" s="146"/>
      <c r="AKW720" s="146"/>
      <c r="AKX720" s="146"/>
      <c r="AKY720" s="146"/>
      <c r="AKZ720" s="146"/>
      <c r="ALA720" s="146"/>
      <c r="ALB720" s="146"/>
      <c r="ALC720" s="146"/>
      <c r="ALD720" s="146"/>
      <c r="ALE720" s="146"/>
      <c r="ALF720" s="146"/>
      <c r="ALG720" s="146"/>
      <c r="ALH720" s="146"/>
      <c r="ALI720" s="146"/>
      <c r="ALJ720" s="146"/>
      <c r="ALK720" s="146"/>
      <c r="ALL720" s="146"/>
      <c r="ALM720" s="146"/>
      <c r="ALN720" s="146"/>
      <c r="ALO720" s="146"/>
      <c r="ALP720" s="146"/>
      <c r="ALQ720" s="146"/>
      <c r="ALR720" s="146"/>
      <c r="ALS720" s="146"/>
      <c r="ALT720" s="146"/>
      <c r="ALU720" s="146"/>
      <c r="ALV720" s="146"/>
      <c r="ALW720" s="146"/>
      <c r="ALX720" s="146"/>
      <c r="ALY720" s="146"/>
      <c r="ALZ720" s="146"/>
      <c r="AMA720" s="146"/>
      <c r="AMB720" s="146"/>
      <c r="AMC720" s="146"/>
      <c r="AMD720" s="146"/>
      <c r="AME720" s="146"/>
      <c r="AMF720" s="146"/>
      <c r="AMG720" s="146"/>
      <c r="AMH720" s="146"/>
      <c r="AMI720" s="146"/>
      <c r="AMJ720" s="146"/>
      <c r="AMK720" s="146"/>
      <c r="AML720" s="146"/>
      <c r="AMM720" s="146"/>
      <c r="AMN720" s="146"/>
      <c r="AMO720" s="146"/>
      <c r="AMP720" s="146"/>
      <c r="AMQ720" s="146"/>
      <c r="AMR720" s="146"/>
      <c r="AMS720" s="146"/>
      <c r="AMT720" s="146"/>
      <c r="AMU720" s="146"/>
      <c r="AMV720" s="146"/>
      <c r="AMW720" s="146"/>
      <c r="AMX720" s="146"/>
      <c r="AMY720" s="146"/>
      <c r="AMZ720" s="146"/>
      <c r="ANA720" s="146"/>
      <c r="ANB720" s="146"/>
      <c r="ANC720" s="146"/>
      <c r="AND720" s="146"/>
      <c r="ANE720" s="146"/>
      <c r="ANF720" s="146"/>
      <c r="ANG720" s="146"/>
      <c r="ANH720" s="146"/>
      <c r="ANI720" s="146"/>
      <c r="ANJ720" s="146"/>
      <c r="ANK720" s="146"/>
      <c r="ANL720" s="146"/>
      <c r="ANM720" s="146"/>
      <c r="ANN720" s="146"/>
      <c r="ANO720" s="146"/>
      <c r="ANP720" s="146"/>
      <c r="ANQ720" s="146"/>
      <c r="ANR720" s="146"/>
      <c r="ANS720" s="146"/>
      <c r="ANT720" s="146"/>
      <c r="ANU720" s="146"/>
      <c r="ANV720" s="146"/>
      <c r="ANW720" s="146"/>
      <c r="ANX720" s="146"/>
      <c r="ANY720" s="146"/>
      <c r="ANZ720" s="146"/>
      <c r="AOA720" s="146"/>
      <c r="AOB720" s="146"/>
      <c r="AOC720" s="146"/>
      <c r="AOD720" s="146"/>
      <c r="AOE720" s="146"/>
      <c r="AOF720" s="146"/>
      <c r="AOG720" s="146"/>
      <c r="AOH720" s="146"/>
      <c r="AOI720" s="146"/>
      <c r="AOJ720" s="146"/>
      <c r="AOK720" s="146"/>
      <c r="AOL720" s="146"/>
      <c r="AOM720" s="146"/>
      <c r="AON720" s="146"/>
      <c r="AOO720" s="146"/>
      <c r="AOP720" s="146"/>
      <c r="AOQ720" s="146"/>
      <c r="AOR720" s="146"/>
      <c r="AOS720" s="146"/>
      <c r="AOT720" s="146"/>
      <c r="AOU720" s="146"/>
      <c r="AOV720" s="146"/>
      <c r="AOW720" s="146"/>
      <c r="AOX720" s="146"/>
      <c r="AOY720" s="146"/>
      <c r="AOZ720" s="146"/>
      <c r="APA720" s="146"/>
      <c r="APB720" s="146"/>
      <c r="APC720" s="146"/>
      <c r="APD720" s="146"/>
      <c r="APE720" s="146"/>
      <c r="APF720" s="146"/>
      <c r="APG720" s="146"/>
      <c r="APH720" s="146"/>
      <c r="API720" s="146"/>
      <c r="APJ720" s="146"/>
      <c r="APK720" s="146"/>
      <c r="APL720" s="146"/>
      <c r="APM720" s="146"/>
      <c r="APN720" s="146"/>
      <c r="APO720" s="146"/>
      <c r="APP720" s="146"/>
      <c r="APQ720" s="146"/>
      <c r="APR720" s="146"/>
      <c r="APS720" s="146"/>
      <c r="APT720" s="146"/>
      <c r="APU720" s="146"/>
      <c r="APV720" s="146"/>
      <c r="APW720" s="146"/>
      <c r="APX720" s="146"/>
      <c r="APY720" s="146"/>
      <c r="APZ720" s="146"/>
      <c r="AQA720" s="146"/>
      <c r="AQB720" s="146"/>
      <c r="AQC720" s="146"/>
      <c r="AQD720" s="146"/>
      <c r="AQE720" s="146"/>
      <c r="AQF720" s="146"/>
      <c r="AQG720" s="146"/>
      <c r="AQH720" s="146"/>
      <c r="AQI720" s="146"/>
      <c r="AQJ720" s="146"/>
      <c r="AQK720" s="146"/>
      <c r="AQL720" s="146"/>
      <c r="AQM720" s="146"/>
      <c r="AQN720" s="146"/>
      <c r="AQO720" s="146"/>
      <c r="AQP720" s="146"/>
      <c r="AQQ720" s="146"/>
      <c r="AQR720" s="146"/>
      <c r="AQS720" s="146"/>
      <c r="AQT720" s="146"/>
      <c r="AQU720" s="146"/>
      <c r="AQV720" s="146"/>
      <c r="AQW720" s="146"/>
      <c r="AQX720" s="146"/>
      <c r="AQY720" s="146"/>
      <c r="AQZ720" s="146"/>
      <c r="ARA720" s="146"/>
      <c r="ARB720" s="146"/>
      <c r="ARC720" s="146"/>
      <c r="ARD720" s="146"/>
      <c r="ARE720" s="146"/>
      <c r="ARF720" s="146"/>
      <c r="ARG720" s="146"/>
      <c r="ARH720" s="146"/>
      <c r="ARI720" s="146"/>
      <c r="ARJ720" s="146"/>
      <c r="ARK720" s="146"/>
      <c r="ARL720" s="146"/>
      <c r="ARM720" s="146"/>
      <c r="ARN720" s="146"/>
      <c r="ARO720" s="146"/>
      <c r="ARP720" s="146"/>
      <c r="ARQ720" s="146"/>
      <c r="ARR720" s="146"/>
      <c r="ARS720" s="146"/>
      <c r="ART720" s="146"/>
      <c r="ARU720" s="146"/>
      <c r="ARV720" s="146"/>
      <c r="ARW720" s="146"/>
      <c r="ARX720" s="146"/>
      <c r="ARY720" s="146"/>
      <c r="ARZ720" s="146"/>
      <c r="ASA720" s="146"/>
      <c r="ASB720" s="146"/>
      <c r="ASC720" s="146"/>
      <c r="ASD720" s="146"/>
      <c r="ASE720" s="146"/>
      <c r="ASF720" s="146"/>
      <c r="ASG720" s="146"/>
      <c r="ASH720" s="146"/>
      <c r="ASI720" s="146"/>
      <c r="ASJ720" s="146"/>
      <c r="ASK720" s="146"/>
      <c r="ASL720" s="146"/>
      <c r="ASM720" s="146"/>
      <c r="ASN720" s="146"/>
      <c r="ASO720" s="146"/>
      <c r="ASP720" s="146"/>
      <c r="ASQ720" s="146"/>
      <c r="ASR720" s="146"/>
      <c r="ASS720" s="146"/>
      <c r="AST720" s="146"/>
      <c r="ASU720" s="146"/>
      <c r="ASV720" s="146"/>
      <c r="ASW720" s="146"/>
      <c r="ASX720" s="146"/>
      <c r="ASY720" s="146"/>
      <c r="ASZ720" s="146"/>
      <c r="ATA720" s="146"/>
      <c r="ATB720" s="146"/>
      <c r="ATC720" s="146"/>
      <c r="ATD720" s="146"/>
      <c r="ATE720" s="146"/>
      <c r="ATF720" s="146"/>
      <c r="ATG720" s="146"/>
      <c r="ATH720" s="146"/>
      <c r="ATI720" s="146"/>
      <c r="ATJ720" s="146"/>
      <c r="ATK720" s="146"/>
      <c r="ATL720" s="146"/>
      <c r="ATM720" s="146"/>
      <c r="ATN720" s="146"/>
      <c r="ATO720" s="146"/>
      <c r="ATP720" s="146"/>
      <c r="ATQ720" s="146"/>
      <c r="ATR720" s="146"/>
      <c r="ATS720" s="146"/>
      <c r="ATT720" s="146"/>
      <c r="ATU720" s="146"/>
      <c r="ATV720" s="146"/>
      <c r="ATW720" s="146"/>
      <c r="ATX720" s="146"/>
      <c r="ATY720" s="146"/>
      <c r="ATZ720" s="146"/>
      <c r="AUA720" s="146"/>
      <c r="AUB720" s="146"/>
      <c r="AUC720" s="146"/>
      <c r="AUD720" s="146"/>
      <c r="AUE720" s="146"/>
      <c r="AUF720" s="146"/>
      <c r="AUG720" s="146"/>
      <c r="AUH720" s="146"/>
      <c r="AUI720" s="146"/>
      <c r="AUJ720" s="146"/>
      <c r="AUK720" s="146"/>
      <c r="AUL720" s="146"/>
      <c r="AUM720" s="146"/>
      <c r="AUN720" s="146"/>
      <c r="AUO720" s="146"/>
      <c r="AUP720" s="146"/>
      <c r="AUQ720" s="146"/>
      <c r="AUR720" s="146"/>
      <c r="AUS720" s="146"/>
      <c r="AUT720" s="146"/>
      <c r="AUU720" s="146"/>
      <c r="AUV720" s="146"/>
      <c r="AUW720" s="146"/>
      <c r="AUX720" s="146"/>
      <c r="AUY720" s="146"/>
      <c r="AUZ720" s="146"/>
      <c r="AVA720" s="146"/>
      <c r="AVB720" s="146"/>
      <c r="AVC720" s="146"/>
      <c r="AVD720" s="146"/>
      <c r="AVE720" s="146"/>
      <c r="AVF720" s="146"/>
      <c r="AVG720" s="146"/>
      <c r="AVH720" s="146"/>
      <c r="AVI720" s="146"/>
      <c r="AVJ720" s="146"/>
      <c r="AVK720" s="146"/>
      <c r="AVL720" s="146"/>
      <c r="AVM720" s="146"/>
      <c r="AVN720" s="146"/>
      <c r="AVO720" s="146"/>
      <c r="AVP720" s="146"/>
      <c r="AVQ720" s="146"/>
      <c r="AVR720" s="146"/>
      <c r="AVS720" s="146"/>
      <c r="AVT720" s="146"/>
      <c r="AVU720" s="146"/>
      <c r="AVV720" s="146"/>
      <c r="AVW720" s="146"/>
      <c r="AVX720" s="146"/>
      <c r="AVY720" s="146"/>
      <c r="AVZ720" s="146"/>
      <c r="AWA720" s="146"/>
      <c r="AWB720" s="146"/>
      <c r="AWC720" s="146"/>
      <c r="AWD720" s="146"/>
      <c r="AWE720" s="146"/>
      <c r="AWF720" s="146"/>
      <c r="AWG720" s="146"/>
      <c r="AWH720" s="146"/>
      <c r="AWI720" s="146"/>
      <c r="AWJ720" s="146"/>
      <c r="AWK720" s="146"/>
      <c r="AWL720" s="146"/>
      <c r="AWM720" s="146"/>
      <c r="AWN720" s="146"/>
      <c r="AWO720" s="146"/>
      <c r="AWP720" s="146"/>
      <c r="AWQ720" s="146"/>
      <c r="AWR720" s="146"/>
      <c r="AWS720" s="146"/>
      <c r="AWT720" s="146"/>
      <c r="AWU720" s="146"/>
      <c r="AWV720" s="146"/>
      <c r="AWW720" s="146"/>
      <c r="AWX720" s="146"/>
      <c r="AWY720" s="146"/>
      <c r="AWZ720" s="146"/>
      <c r="AXA720" s="146"/>
      <c r="AXB720" s="146"/>
      <c r="AXC720" s="146"/>
      <c r="AXD720" s="146"/>
      <c r="AXE720" s="146"/>
      <c r="AXF720" s="146"/>
      <c r="AXG720" s="146"/>
      <c r="AXH720" s="146"/>
      <c r="AXI720" s="146"/>
      <c r="AXJ720" s="146"/>
      <c r="AXK720" s="146"/>
      <c r="AXL720" s="146"/>
      <c r="AXM720" s="146"/>
      <c r="AXN720" s="146"/>
      <c r="AXO720" s="146"/>
      <c r="AXP720" s="146"/>
      <c r="AXQ720" s="146"/>
      <c r="AXR720" s="146"/>
      <c r="AXS720" s="146"/>
      <c r="AXT720" s="146"/>
      <c r="AXU720" s="146"/>
      <c r="AXV720" s="146"/>
      <c r="AXW720" s="146"/>
      <c r="AXX720" s="146"/>
      <c r="AXY720" s="146"/>
      <c r="AXZ720" s="146"/>
      <c r="AYA720" s="146"/>
      <c r="AYB720" s="146"/>
      <c r="AYC720" s="146"/>
      <c r="AYD720" s="146"/>
      <c r="AYE720" s="146"/>
      <c r="AYF720" s="146"/>
      <c r="AYG720" s="146"/>
      <c r="AYH720" s="146"/>
      <c r="AYI720" s="146"/>
      <c r="AYJ720" s="146"/>
      <c r="AYK720" s="146"/>
      <c r="AYL720" s="146"/>
      <c r="AYM720" s="146"/>
      <c r="AYN720" s="146"/>
      <c r="AYO720" s="146"/>
      <c r="AYP720" s="146"/>
      <c r="AYQ720" s="146"/>
      <c r="AYR720" s="146"/>
      <c r="AYS720" s="146"/>
      <c r="AYT720" s="146"/>
      <c r="AYU720" s="146"/>
      <c r="AYV720" s="146"/>
      <c r="AYW720" s="146"/>
      <c r="AYX720" s="146"/>
      <c r="AYY720" s="146"/>
      <c r="AYZ720" s="146"/>
      <c r="AZA720" s="146"/>
      <c r="AZB720" s="146"/>
      <c r="AZC720" s="146"/>
      <c r="AZD720" s="146"/>
      <c r="AZE720" s="146"/>
      <c r="AZF720" s="146"/>
      <c r="AZG720" s="146"/>
      <c r="AZH720" s="146"/>
      <c r="AZI720" s="146"/>
      <c r="AZJ720" s="146"/>
      <c r="AZK720" s="146"/>
      <c r="AZL720" s="146"/>
      <c r="AZM720" s="146"/>
      <c r="AZN720" s="146"/>
      <c r="AZO720" s="146"/>
      <c r="AZP720" s="146"/>
      <c r="AZQ720" s="146"/>
      <c r="AZR720" s="146"/>
      <c r="AZS720" s="146"/>
      <c r="AZT720" s="146"/>
      <c r="AZU720" s="146"/>
      <c r="AZV720" s="146"/>
      <c r="AZW720" s="146"/>
      <c r="AZX720" s="146"/>
      <c r="AZY720" s="146"/>
      <c r="AZZ720" s="146"/>
      <c r="BAA720" s="146"/>
      <c r="BAB720" s="146"/>
      <c r="BAC720" s="146"/>
      <c r="BAD720" s="146"/>
      <c r="BAE720" s="146"/>
      <c r="BAF720" s="146"/>
      <c r="BAG720" s="146"/>
      <c r="BAH720" s="146"/>
      <c r="BAI720" s="146"/>
      <c r="BAJ720" s="146"/>
      <c r="BAK720" s="146"/>
      <c r="BAL720" s="146"/>
      <c r="BAM720" s="146"/>
      <c r="BAN720" s="146"/>
      <c r="BAO720" s="146"/>
      <c r="BAP720" s="146"/>
      <c r="BAQ720" s="146"/>
      <c r="BAR720" s="146"/>
      <c r="BAS720" s="146"/>
      <c r="BAT720" s="146"/>
      <c r="BAU720" s="146"/>
      <c r="BAV720" s="146"/>
      <c r="BAW720" s="146"/>
      <c r="BAX720" s="146"/>
      <c r="BAY720" s="146"/>
      <c r="BAZ720" s="146"/>
      <c r="BBA720" s="146"/>
      <c r="BBB720" s="146"/>
      <c r="BBC720" s="146"/>
      <c r="BBD720" s="146"/>
      <c r="BBE720" s="146"/>
      <c r="BBF720" s="146"/>
      <c r="BBG720" s="146"/>
      <c r="BBH720" s="146"/>
      <c r="BBI720" s="146"/>
      <c r="BBJ720" s="146"/>
      <c r="BBK720" s="146"/>
      <c r="BBL720" s="146"/>
      <c r="BBM720" s="146"/>
      <c r="BBN720" s="146"/>
      <c r="BBO720" s="146"/>
      <c r="BBP720" s="146"/>
      <c r="BBQ720" s="146"/>
      <c r="BBR720" s="146"/>
      <c r="BBS720" s="146"/>
      <c r="BBT720" s="146"/>
      <c r="BBU720" s="146"/>
      <c r="BBV720" s="146"/>
      <c r="BBW720" s="146"/>
      <c r="BBX720" s="146"/>
      <c r="BBY720" s="146"/>
      <c r="BBZ720" s="146"/>
      <c r="BCA720" s="146"/>
      <c r="BCB720" s="146"/>
      <c r="BCC720" s="146"/>
      <c r="BCD720" s="146"/>
      <c r="BCE720" s="146"/>
      <c r="BCF720" s="146"/>
      <c r="BCG720" s="146"/>
      <c r="BCH720" s="146"/>
      <c r="BCI720" s="146"/>
      <c r="BCJ720" s="146"/>
      <c r="BCK720" s="146"/>
      <c r="BCL720" s="146"/>
      <c r="BCM720" s="146"/>
      <c r="BCN720" s="146"/>
      <c r="BCO720" s="146"/>
      <c r="BCP720" s="146"/>
      <c r="BCQ720" s="146"/>
      <c r="BCR720" s="146"/>
      <c r="BCS720" s="146"/>
      <c r="BCT720" s="146"/>
      <c r="BCU720" s="146"/>
      <c r="BCV720" s="146"/>
      <c r="BCW720" s="146"/>
      <c r="BCX720" s="146"/>
      <c r="BCY720" s="146"/>
      <c r="BCZ720" s="146"/>
      <c r="BDA720" s="146"/>
      <c r="BDB720" s="146"/>
      <c r="BDC720" s="146"/>
      <c r="BDD720" s="146"/>
      <c r="BDE720" s="146"/>
      <c r="BDF720" s="146"/>
      <c r="BDG720" s="146"/>
      <c r="BDH720" s="146"/>
      <c r="BDI720" s="146"/>
      <c r="BDJ720" s="146"/>
      <c r="BDK720" s="146"/>
      <c r="BDL720" s="146"/>
      <c r="BDM720" s="146"/>
      <c r="BDN720" s="146"/>
      <c r="BDO720" s="146"/>
      <c r="BDP720" s="146"/>
      <c r="BDQ720" s="146"/>
      <c r="BDR720" s="146"/>
      <c r="BDS720" s="146"/>
      <c r="BDT720" s="146"/>
      <c r="BDU720" s="146"/>
      <c r="BDV720" s="146"/>
      <c r="BDW720" s="146"/>
      <c r="BDX720" s="146"/>
      <c r="BDY720" s="146"/>
      <c r="BDZ720" s="146"/>
      <c r="BEA720" s="146"/>
      <c r="BEB720" s="146"/>
      <c r="BEC720" s="146"/>
      <c r="BED720" s="146"/>
      <c r="BEE720" s="146"/>
      <c r="BEF720" s="146"/>
      <c r="BEG720" s="146"/>
      <c r="BEH720" s="146"/>
      <c r="BEI720" s="146"/>
      <c r="BEJ720" s="146"/>
      <c r="BEK720" s="146"/>
      <c r="BEL720" s="146"/>
      <c r="BEM720" s="146"/>
      <c r="BEN720" s="146"/>
      <c r="BEO720" s="146"/>
      <c r="BEP720" s="146"/>
      <c r="BEQ720" s="146"/>
      <c r="BER720" s="146"/>
      <c r="BES720" s="146"/>
      <c r="BET720" s="146"/>
      <c r="BEU720" s="146"/>
      <c r="BEV720" s="146"/>
      <c r="BEW720" s="146"/>
      <c r="BEX720" s="146"/>
      <c r="BEY720" s="146"/>
      <c r="BEZ720" s="146"/>
      <c r="BFA720" s="146"/>
      <c r="BFB720" s="146"/>
      <c r="BFC720" s="146"/>
      <c r="BFD720" s="146"/>
      <c r="BFE720" s="146"/>
      <c r="BFF720" s="146"/>
      <c r="BFG720" s="146"/>
      <c r="BFH720" s="146"/>
      <c r="BFI720" s="146"/>
      <c r="BFJ720" s="146"/>
      <c r="BFK720" s="146"/>
      <c r="BFL720" s="146"/>
      <c r="BFM720" s="146"/>
      <c r="BFN720" s="146"/>
      <c r="BFO720" s="146"/>
      <c r="BFP720" s="146"/>
      <c r="BFQ720" s="146"/>
      <c r="BFR720" s="146"/>
      <c r="BFS720" s="146"/>
      <c r="BFT720" s="146"/>
      <c r="BFU720" s="146"/>
      <c r="BFV720" s="146"/>
      <c r="BFW720" s="146"/>
      <c r="BFX720" s="146"/>
      <c r="BFY720" s="146"/>
      <c r="BFZ720" s="146"/>
      <c r="BGA720" s="146"/>
      <c r="BGB720" s="146"/>
      <c r="BGC720" s="146"/>
      <c r="BGD720" s="146"/>
      <c r="BGE720" s="146"/>
      <c r="BGF720" s="146"/>
      <c r="BGG720" s="146"/>
      <c r="BGH720" s="146"/>
      <c r="BGI720" s="146"/>
      <c r="BGJ720" s="146"/>
      <c r="BGK720" s="146"/>
      <c r="BGL720" s="146"/>
      <c r="BGM720" s="146"/>
      <c r="BGN720" s="146"/>
      <c r="BGO720" s="146"/>
      <c r="BGP720" s="146"/>
      <c r="BGQ720" s="146"/>
      <c r="BGR720" s="146"/>
      <c r="BGS720" s="146"/>
      <c r="BGT720" s="146"/>
      <c r="BGU720" s="146"/>
      <c r="BGV720" s="146"/>
      <c r="BGW720" s="146"/>
      <c r="BGX720" s="146"/>
      <c r="BGY720" s="146"/>
      <c r="BGZ720" s="146"/>
      <c r="BHA720" s="146"/>
      <c r="BHB720" s="146"/>
      <c r="BHC720" s="146"/>
      <c r="BHD720" s="146"/>
      <c r="BHE720" s="146"/>
      <c r="BHF720" s="146"/>
      <c r="BHG720" s="146"/>
      <c r="BHH720" s="146"/>
      <c r="BHI720" s="146"/>
      <c r="BHJ720" s="146"/>
      <c r="BHK720" s="146"/>
      <c r="BHL720" s="146"/>
      <c r="BHM720" s="146"/>
      <c r="BHN720" s="146"/>
      <c r="BHO720" s="146"/>
      <c r="BHP720" s="146"/>
      <c r="BHQ720" s="146"/>
      <c r="BHR720" s="146"/>
      <c r="BHS720" s="146"/>
      <c r="BHT720" s="146"/>
      <c r="BHU720" s="146"/>
      <c r="BHV720" s="146"/>
      <c r="BHW720" s="146"/>
      <c r="BHX720" s="146"/>
      <c r="BHY720" s="146"/>
      <c r="BHZ720" s="146"/>
      <c r="BIA720" s="146"/>
      <c r="BIB720" s="146"/>
      <c r="BIC720" s="146"/>
      <c r="BID720" s="146"/>
      <c r="BIE720" s="146"/>
      <c r="BIF720" s="146"/>
      <c r="BIG720" s="146"/>
      <c r="BIH720" s="146"/>
      <c r="BII720" s="146"/>
      <c r="BIJ720" s="146"/>
      <c r="BIK720" s="146"/>
      <c r="BIL720" s="146"/>
      <c r="BIM720" s="146"/>
      <c r="BIN720" s="146"/>
      <c r="BIO720" s="146"/>
      <c r="BIP720" s="146"/>
      <c r="BIQ720" s="146"/>
      <c r="BIR720" s="146"/>
      <c r="BIS720" s="146"/>
      <c r="BIT720" s="146"/>
      <c r="BIU720" s="146"/>
      <c r="BIV720" s="146"/>
      <c r="BIW720" s="146"/>
      <c r="BIX720" s="146"/>
      <c r="BIY720" s="146"/>
      <c r="BIZ720" s="146"/>
      <c r="BJA720" s="146"/>
      <c r="BJB720" s="146"/>
      <c r="BJC720" s="146"/>
      <c r="BJD720" s="146"/>
      <c r="BJE720" s="146"/>
      <c r="BJF720" s="146"/>
      <c r="BJG720" s="146"/>
      <c r="BJH720" s="146"/>
      <c r="BJI720" s="146"/>
      <c r="BJJ720" s="146"/>
      <c r="BJK720" s="146"/>
      <c r="BJL720" s="146"/>
      <c r="BJM720" s="146"/>
      <c r="BJN720" s="146"/>
      <c r="BJO720" s="146"/>
      <c r="BJP720" s="146"/>
      <c r="BJQ720" s="146"/>
      <c r="BJR720" s="146"/>
      <c r="BJS720" s="146"/>
      <c r="BJT720" s="146"/>
      <c r="BJU720" s="146"/>
      <c r="BJV720" s="146"/>
      <c r="BJW720" s="146"/>
      <c r="BJX720" s="146"/>
      <c r="BJY720" s="146"/>
      <c r="BJZ720" s="146"/>
      <c r="BKA720" s="146"/>
      <c r="BKB720" s="146"/>
      <c r="BKC720" s="146"/>
      <c r="BKD720" s="146"/>
      <c r="BKE720" s="146"/>
      <c r="BKF720" s="146"/>
      <c r="BKG720" s="146"/>
      <c r="BKH720" s="146"/>
      <c r="BKI720" s="146"/>
      <c r="BKJ720" s="146"/>
      <c r="BKK720" s="146"/>
      <c r="BKL720" s="146"/>
      <c r="BKM720" s="146"/>
      <c r="BKN720" s="146"/>
      <c r="BKO720" s="146"/>
      <c r="BKP720" s="146"/>
      <c r="BKQ720" s="146"/>
      <c r="BKR720" s="146"/>
      <c r="BKS720" s="146"/>
      <c r="BKT720" s="146"/>
      <c r="BKU720" s="146"/>
      <c r="BKV720" s="146"/>
      <c r="BKW720" s="146"/>
      <c r="BKX720" s="146"/>
      <c r="BKY720" s="146"/>
      <c r="BKZ720" s="146"/>
      <c r="BLA720" s="146"/>
      <c r="BLB720" s="146"/>
      <c r="BLC720" s="146"/>
      <c r="BLD720" s="146"/>
      <c r="BLE720" s="146"/>
      <c r="BLF720" s="146"/>
      <c r="BLG720" s="146"/>
      <c r="BLH720" s="146"/>
      <c r="BLI720" s="146"/>
      <c r="BLJ720" s="146"/>
      <c r="BLK720" s="146"/>
      <c r="BLL720" s="146"/>
      <c r="BLM720" s="146"/>
      <c r="BLN720" s="146"/>
      <c r="BLO720" s="146"/>
      <c r="BLP720" s="146"/>
      <c r="BLQ720" s="146"/>
      <c r="BLR720" s="146"/>
      <c r="BLS720" s="146"/>
      <c r="BLT720" s="146"/>
      <c r="BLU720" s="146"/>
      <c r="BLV720" s="146"/>
      <c r="BLW720" s="146"/>
      <c r="BLX720" s="146"/>
      <c r="BLY720" s="146"/>
      <c r="BLZ720" s="146"/>
      <c r="BMA720" s="146"/>
      <c r="BMB720" s="146"/>
      <c r="BMC720" s="146"/>
      <c r="BMD720" s="146"/>
      <c r="BME720" s="146"/>
      <c r="BMF720" s="146"/>
      <c r="BMG720" s="146"/>
      <c r="BMH720" s="146"/>
      <c r="BMI720" s="146"/>
      <c r="BMJ720" s="146"/>
      <c r="BMK720" s="146"/>
      <c r="BML720" s="146"/>
      <c r="BMM720" s="146"/>
      <c r="BMN720" s="146"/>
      <c r="BMO720" s="146"/>
      <c r="BMP720" s="146"/>
      <c r="BMQ720" s="146"/>
      <c r="BMR720" s="146"/>
      <c r="BMS720" s="146"/>
      <c r="BMT720" s="146"/>
      <c r="BMU720" s="146"/>
      <c r="BMV720" s="146"/>
      <c r="BMW720" s="146"/>
      <c r="BMX720" s="146"/>
      <c r="BMY720" s="146"/>
      <c r="BMZ720" s="146"/>
      <c r="BNA720" s="146"/>
      <c r="BNB720" s="146"/>
      <c r="BNC720" s="146"/>
      <c r="BND720" s="146"/>
      <c r="BNE720" s="146"/>
      <c r="BNF720" s="146"/>
      <c r="BNG720" s="146"/>
      <c r="BNH720" s="146"/>
      <c r="BNI720" s="146"/>
      <c r="BNJ720" s="146"/>
      <c r="BNK720" s="146"/>
      <c r="BNL720" s="146"/>
      <c r="BNM720" s="146"/>
      <c r="BNN720" s="146"/>
      <c r="BNO720" s="146"/>
      <c r="BNP720" s="146"/>
      <c r="BNQ720" s="146"/>
      <c r="BNR720" s="146"/>
      <c r="BNS720" s="146"/>
      <c r="BNT720" s="146"/>
      <c r="BNU720" s="146"/>
      <c r="BNV720" s="146"/>
      <c r="BNW720" s="146"/>
      <c r="BNX720" s="146"/>
      <c r="BNY720" s="146"/>
      <c r="BNZ720" s="146"/>
      <c r="BOA720" s="146"/>
      <c r="BOB720" s="146"/>
      <c r="BOC720" s="146"/>
      <c r="BOD720" s="146"/>
      <c r="BOE720" s="146"/>
      <c r="BOF720" s="146"/>
      <c r="BOG720" s="146"/>
      <c r="BOH720" s="146"/>
      <c r="BOI720" s="146"/>
      <c r="BOJ720" s="146"/>
      <c r="BOK720" s="146"/>
      <c r="BOL720" s="146"/>
      <c r="BOM720" s="146"/>
      <c r="BON720" s="146"/>
      <c r="BOO720" s="146"/>
      <c r="BOP720" s="146"/>
      <c r="BOQ720" s="146"/>
      <c r="BOR720" s="146"/>
      <c r="BOS720" s="146"/>
      <c r="BOT720" s="146"/>
      <c r="BOU720" s="146"/>
      <c r="BOV720" s="146"/>
      <c r="BOW720" s="146"/>
      <c r="BOX720" s="146"/>
      <c r="BOY720" s="146"/>
      <c r="BOZ720" s="146"/>
      <c r="BPA720" s="146"/>
      <c r="BPB720" s="146"/>
      <c r="BPC720" s="146"/>
      <c r="BPD720" s="146"/>
      <c r="BPE720" s="146"/>
      <c r="BPF720" s="146"/>
      <c r="BPG720" s="146"/>
      <c r="BPH720" s="146"/>
      <c r="BPI720" s="146"/>
      <c r="BPJ720" s="146"/>
      <c r="BPK720" s="146"/>
      <c r="BPL720" s="146"/>
      <c r="BPM720" s="146"/>
      <c r="BPN720" s="146"/>
      <c r="BPO720" s="146"/>
      <c r="BPP720" s="146"/>
      <c r="BPQ720" s="146"/>
      <c r="BPR720" s="146"/>
      <c r="BPS720" s="146"/>
      <c r="BPT720" s="146"/>
      <c r="BPU720" s="146"/>
      <c r="BPV720" s="146"/>
      <c r="BPW720" s="146"/>
      <c r="BPX720" s="146"/>
      <c r="BPY720" s="146"/>
      <c r="BPZ720" s="146"/>
      <c r="BQA720" s="146"/>
      <c r="BQB720" s="146"/>
      <c r="BQC720" s="146"/>
      <c r="BQD720" s="146"/>
      <c r="BQE720" s="146"/>
      <c r="BQF720" s="146"/>
      <c r="BQG720" s="146"/>
      <c r="BQH720" s="146"/>
      <c r="BQI720" s="146"/>
      <c r="BQJ720" s="146"/>
      <c r="BQK720" s="146"/>
      <c r="BQL720" s="146"/>
      <c r="BQM720" s="146"/>
      <c r="BQN720" s="146"/>
      <c r="BQO720" s="146"/>
      <c r="BQP720" s="146"/>
      <c r="BQQ720" s="146"/>
      <c r="BQR720" s="146"/>
      <c r="BQS720" s="146"/>
      <c r="BQT720" s="146"/>
      <c r="BQU720" s="146"/>
      <c r="BQV720" s="146"/>
      <c r="BQW720" s="146"/>
      <c r="BQX720" s="146"/>
      <c r="BQY720" s="146"/>
      <c r="BQZ720" s="146"/>
      <c r="BRA720" s="146"/>
      <c r="BRB720" s="146"/>
      <c r="BRC720" s="146"/>
      <c r="BRD720" s="146"/>
      <c r="BRE720" s="146"/>
      <c r="BRF720" s="146"/>
      <c r="BRG720" s="146"/>
      <c r="BRH720" s="146"/>
      <c r="BRI720" s="146"/>
      <c r="BRJ720" s="146"/>
      <c r="BRK720" s="146"/>
      <c r="BRL720" s="146"/>
      <c r="BRM720" s="146"/>
      <c r="BRN720" s="146"/>
      <c r="BRO720" s="146"/>
      <c r="BRP720" s="146"/>
      <c r="BRQ720" s="146"/>
      <c r="BRR720" s="146"/>
      <c r="BRS720" s="146"/>
      <c r="BRT720" s="146"/>
      <c r="BRU720" s="146"/>
      <c r="BRV720" s="146"/>
      <c r="BRW720" s="146"/>
      <c r="BRX720" s="146"/>
      <c r="BRY720" s="146"/>
      <c r="BRZ720" s="146"/>
      <c r="BSA720" s="146"/>
      <c r="BSB720" s="146"/>
      <c r="BSC720" s="146"/>
      <c r="BSD720" s="146"/>
      <c r="BSE720" s="146"/>
      <c r="BSF720" s="146"/>
      <c r="BSG720" s="146"/>
      <c r="BSH720" s="146"/>
      <c r="BSI720" s="146"/>
      <c r="BSJ720" s="146"/>
      <c r="BSK720" s="146"/>
      <c r="BSL720" s="146"/>
      <c r="BSM720" s="146"/>
      <c r="BSN720" s="146"/>
      <c r="BSO720" s="146"/>
      <c r="BSP720" s="146"/>
      <c r="BSQ720" s="146"/>
      <c r="BSR720" s="146"/>
      <c r="BSS720" s="146"/>
      <c r="BST720" s="146"/>
      <c r="BSU720" s="146"/>
      <c r="BSV720" s="146"/>
      <c r="BSW720" s="146"/>
      <c r="BSX720" s="146"/>
      <c r="BSY720" s="146"/>
      <c r="BSZ720" s="146"/>
      <c r="BTA720" s="146"/>
      <c r="BTB720" s="146"/>
      <c r="BTC720" s="146"/>
      <c r="BTD720" s="146"/>
      <c r="BTE720" s="146"/>
      <c r="BTF720" s="146"/>
      <c r="BTG720" s="146"/>
      <c r="BTH720" s="146"/>
      <c r="BTI720" s="146"/>
      <c r="BTJ720" s="146"/>
      <c r="BTK720" s="146"/>
      <c r="BTL720" s="146"/>
      <c r="BTM720" s="146"/>
      <c r="BTN720" s="146"/>
      <c r="BTO720" s="146"/>
      <c r="BTP720" s="146"/>
      <c r="BTQ720" s="146"/>
      <c r="BTR720" s="146"/>
      <c r="BTS720" s="146"/>
      <c r="BTT720" s="146"/>
      <c r="BTU720" s="146"/>
      <c r="BTV720" s="146"/>
      <c r="BTW720" s="146"/>
      <c r="BTX720" s="146"/>
      <c r="BTY720" s="146"/>
      <c r="BTZ720" s="146"/>
      <c r="BUA720" s="146"/>
      <c r="BUB720" s="146"/>
      <c r="BUC720" s="146"/>
      <c r="BUD720" s="146"/>
      <c r="BUE720" s="146"/>
      <c r="BUF720" s="146"/>
      <c r="BUG720" s="146"/>
      <c r="BUH720" s="146"/>
      <c r="BUI720" s="146"/>
      <c r="BUJ720" s="146"/>
      <c r="BUK720" s="146"/>
      <c r="BUL720" s="146"/>
      <c r="BUM720" s="146"/>
      <c r="BUN720" s="146"/>
      <c r="BUO720" s="146"/>
      <c r="BUP720" s="146"/>
      <c r="BUQ720" s="146"/>
      <c r="BUR720" s="146"/>
      <c r="BUS720" s="146"/>
      <c r="BUT720" s="146"/>
      <c r="BUU720" s="146"/>
      <c r="BUV720" s="146"/>
      <c r="BUW720" s="146"/>
      <c r="BUX720" s="146"/>
      <c r="BUY720" s="146"/>
      <c r="BUZ720" s="146"/>
      <c r="BVA720" s="146"/>
      <c r="BVB720" s="146"/>
      <c r="BVC720" s="146"/>
      <c r="BVD720" s="146"/>
      <c r="BVE720" s="146"/>
      <c r="BVF720" s="146"/>
      <c r="BVG720" s="146"/>
      <c r="BVH720" s="146"/>
      <c r="BVI720" s="146"/>
      <c r="BVJ720" s="146"/>
      <c r="BVK720" s="146"/>
      <c r="BVL720" s="146"/>
      <c r="BVM720" s="146"/>
      <c r="BVN720" s="146"/>
      <c r="BVO720" s="146"/>
      <c r="BVP720" s="146"/>
      <c r="BVQ720" s="146"/>
      <c r="BVR720" s="146"/>
      <c r="BVS720" s="146"/>
      <c r="BVT720" s="146"/>
      <c r="BVU720" s="146"/>
      <c r="BVV720" s="146"/>
      <c r="BVW720" s="146"/>
      <c r="BVX720" s="146"/>
      <c r="BVY720" s="146"/>
      <c r="BVZ720" s="146"/>
      <c r="BWA720" s="146"/>
      <c r="BWB720" s="146"/>
      <c r="BWC720" s="146"/>
      <c r="BWD720" s="146"/>
      <c r="BWE720" s="146"/>
      <c r="BWF720" s="146"/>
      <c r="BWG720" s="146"/>
      <c r="BWH720" s="146"/>
      <c r="BWI720" s="146"/>
      <c r="BWJ720" s="146"/>
      <c r="BWK720" s="146"/>
      <c r="BWL720" s="146"/>
      <c r="BWM720" s="146"/>
      <c r="BWN720" s="146"/>
      <c r="BWO720" s="146"/>
      <c r="BWP720" s="146"/>
      <c r="BWQ720" s="146"/>
      <c r="BWR720" s="146"/>
      <c r="BWS720" s="146"/>
      <c r="BWT720" s="146"/>
      <c r="BWU720" s="146"/>
      <c r="BWV720" s="146"/>
      <c r="BWW720" s="146"/>
      <c r="BWX720" s="146"/>
      <c r="BWY720" s="146"/>
      <c r="BWZ720" s="146"/>
      <c r="BXA720" s="146"/>
      <c r="BXB720" s="146"/>
      <c r="BXC720" s="146"/>
      <c r="BXD720" s="146"/>
      <c r="BXE720" s="146"/>
      <c r="BXF720" s="146"/>
      <c r="BXG720" s="146"/>
      <c r="BXH720" s="146"/>
      <c r="BXI720" s="146"/>
      <c r="BXJ720" s="146"/>
      <c r="BXK720" s="146"/>
      <c r="BXL720" s="146"/>
      <c r="BXM720" s="146"/>
      <c r="BXN720" s="146"/>
      <c r="BXO720" s="146"/>
      <c r="BXP720" s="146"/>
      <c r="BXQ720" s="146"/>
      <c r="BXR720" s="146"/>
      <c r="BXS720" s="146"/>
      <c r="BXT720" s="146"/>
      <c r="BXU720" s="146"/>
      <c r="BXV720" s="146"/>
      <c r="BXW720" s="146"/>
      <c r="BXX720" s="146"/>
      <c r="BXY720" s="146"/>
      <c r="BXZ720" s="146"/>
      <c r="BYA720" s="146"/>
      <c r="BYB720" s="146"/>
      <c r="BYC720" s="146"/>
      <c r="BYD720" s="146"/>
      <c r="BYE720" s="146"/>
      <c r="BYF720" s="146"/>
      <c r="BYG720" s="146"/>
      <c r="BYH720" s="146"/>
      <c r="BYI720" s="146"/>
      <c r="BYJ720" s="146"/>
      <c r="BYK720" s="146"/>
      <c r="BYL720" s="146"/>
      <c r="BYM720" s="146"/>
      <c r="BYN720" s="146"/>
      <c r="BYO720" s="146"/>
      <c r="BYP720" s="146"/>
      <c r="BYQ720" s="146"/>
      <c r="BYR720" s="146"/>
      <c r="BYS720" s="146"/>
      <c r="BYT720" s="146"/>
      <c r="BYU720" s="146"/>
      <c r="BYV720" s="146"/>
      <c r="BYW720" s="146"/>
      <c r="BYX720" s="146"/>
      <c r="BYY720" s="146"/>
      <c r="BYZ720" s="146"/>
      <c r="BZA720" s="146"/>
      <c r="BZB720" s="146"/>
      <c r="BZC720" s="146"/>
      <c r="BZD720" s="146"/>
      <c r="BZE720" s="146"/>
      <c r="BZF720" s="146"/>
      <c r="BZG720" s="146"/>
      <c r="BZH720" s="146"/>
      <c r="BZI720" s="146"/>
      <c r="BZJ720" s="146"/>
      <c r="BZK720" s="146"/>
      <c r="BZL720" s="146"/>
      <c r="BZM720" s="146"/>
      <c r="BZN720" s="146"/>
      <c r="BZO720" s="146"/>
      <c r="BZP720" s="146"/>
      <c r="BZQ720" s="146"/>
      <c r="BZR720" s="146"/>
      <c r="BZS720" s="146"/>
      <c r="BZT720" s="146"/>
      <c r="BZU720" s="146"/>
      <c r="BZV720" s="146"/>
      <c r="BZW720" s="146"/>
      <c r="BZX720" s="146"/>
      <c r="BZY720" s="146"/>
      <c r="BZZ720" s="146"/>
      <c r="CAA720" s="146"/>
      <c r="CAB720" s="146"/>
      <c r="CAC720" s="146"/>
      <c r="CAD720" s="146"/>
      <c r="CAE720" s="146"/>
      <c r="CAF720" s="146"/>
      <c r="CAG720" s="146"/>
      <c r="CAH720" s="146"/>
      <c r="CAI720" s="146"/>
      <c r="CAJ720" s="146"/>
      <c r="CAK720" s="146"/>
      <c r="CAL720" s="146"/>
      <c r="CAM720" s="146"/>
      <c r="CAN720" s="146"/>
      <c r="CAO720" s="146"/>
      <c r="CAP720" s="146"/>
      <c r="CAQ720" s="146"/>
      <c r="CAR720" s="146"/>
      <c r="CAS720" s="146"/>
      <c r="CAT720" s="146"/>
      <c r="CAU720" s="146"/>
      <c r="CAV720" s="146"/>
      <c r="CAW720" s="146"/>
      <c r="CAX720" s="146"/>
      <c r="CAY720" s="146"/>
      <c r="CAZ720" s="146"/>
      <c r="CBA720" s="146"/>
      <c r="CBB720" s="146"/>
      <c r="CBC720" s="146"/>
      <c r="CBD720" s="146"/>
      <c r="CBE720" s="146"/>
      <c r="CBF720" s="146"/>
      <c r="CBG720" s="146"/>
      <c r="CBH720" s="146"/>
      <c r="CBI720" s="146"/>
      <c r="CBJ720" s="146"/>
      <c r="CBK720" s="146"/>
      <c r="CBL720" s="146"/>
      <c r="CBM720" s="146"/>
      <c r="CBN720" s="146"/>
      <c r="CBO720" s="146"/>
      <c r="CBP720" s="146"/>
      <c r="CBQ720" s="146"/>
      <c r="CBR720" s="146"/>
      <c r="CBS720" s="146"/>
      <c r="CBT720" s="146"/>
      <c r="CBU720" s="146"/>
      <c r="CBV720" s="146"/>
      <c r="CBW720" s="146"/>
      <c r="CBX720" s="146"/>
      <c r="CBY720" s="146"/>
      <c r="CBZ720" s="146"/>
      <c r="CCA720" s="146"/>
      <c r="CCB720" s="146"/>
      <c r="CCC720" s="146"/>
      <c r="CCD720" s="146"/>
      <c r="CCE720" s="146"/>
      <c r="CCF720" s="146"/>
      <c r="CCG720" s="146"/>
      <c r="CCH720" s="146"/>
      <c r="CCI720" s="146"/>
      <c r="CCJ720" s="146"/>
      <c r="CCK720" s="146"/>
      <c r="CCL720" s="146"/>
      <c r="CCM720" s="146"/>
      <c r="CCN720" s="146"/>
      <c r="CCO720" s="146"/>
      <c r="CCP720" s="146"/>
      <c r="CCQ720" s="146"/>
      <c r="CCR720" s="146"/>
      <c r="CCS720" s="146"/>
      <c r="CCT720" s="146"/>
      <c r="CCU720" s="146"/>
      <c r="CCV720" s="146"/>
      <c r="CCW720" s="146"/>
      <c r="CCX720" s="146"/>
      <c r="CCY720" s="146"/>
      <c r="CCZ720" s="146"/>
      <c r="CDA720" s="146"/>
      <c r="CDB720" s="146"/>
      <c r="CDC720" s="146"/>
      <c r="CDD720" s="146"/>
      <c r="CDE720" s="146"/>
      <c r="CDF720" s="146"/>
      <c r="CDG720" s="146"/>
      <c r="CDH720" s="146"/>
      <c r="CDI720" s="146"/>
      <c r="CDJ720" s="146"/>
      <c r="CDK720" s="146"/>
      <c r="CDL720" s="146"/>
      <c r="CDM720" s="146"/>
      <c r="CDN720" s="146"/>
      <c r="CDO720" s="146"/>
      <c r="CDP720" s="146"/>
      <c r="CDQ720" s="146"/>
      <c r="CDR720" s="146"/>
      <c r="CDS720" s="146"/>
      <c r="CDT720" s="146"/>
      <c r="CDU720" s="146"/>
      <c r="CDV720" s="146"/>
      <c r="CDW720" s="146"/>
      <c r="CDX720" s="146"/>
      <c r="CDY720" s="146"/>
      <c r="CDZ720" s="146"/>
      <c r="CEA720" s="146"/>
      <c r="CEB720" s="146"/>
      <c r="CEC720" s="146"/>
      <c r="CED720" s="146"/>
      <c r="CEE720" s="146"/>
      <c r="CEF720" s="146"/>
      <c r="CEG720" s="146"/>
      <c r="CEH720" s="146"/>
      <c r="CEI720" s="146"/>
      <c r="CEJ720" s="146"/>
      <c r="CEK720" s="146"/>
      <c r="CEL720" s="146"/>
      <c r="CEM720" s="146"/>
      <c r="CEN720" s="146"/>
      <c r="CEO720" s="146"/>
      <c r="CEP720" s="146"/>
      <c r="CEQ720" s="146"/>
      <c r="CER720" s="146"/>
      <c r="CES720" s="146"/>
      <c r="CET720" s="146"/>
      <c r="CEU720" s="146"/>
      <c r="CEV720" s="146"/>
      <c r="CEW720" s="146"/>
      <c r="CEX720" s="146"/>
      <c r="CEY720" s="146"/>
      <c r="CEZ720" s="146"/>
      <c r="CFA720" s="146"/>
      <c r="CFB720" s="146"/>
      <c r="CFC720" s="146"/>
      <c r="CFD720" s="146"/>
      <c r="CFE720" s="146"/>
      <c r="CFF720" s="146"/>
      <c r="CFG720" s="146"/>
      <c r="CFH720" s="146"/>
      <c r="CFI720" s="146"/>
      <c r="CFJ720" s="146"/>
      <c r="CFK720" s="146"/>
      <c r="CFL720" s="146"/>
      <c r="CFM720" s="146"/>
      <c r="CFN720" s="146"/>
      <c r="CFO720" s="146"/>
      <c r="CFP720" s="146"/>
      <c r="CFQ720" s="146"/>
      <c r="CFR720" s="146"/>
      <c r="CFS720" s="146"/>
      <c r="CFT720" s="146"/>
      <c r="CFU720" s="146"/>
      <c r="CFV720" s="146"/>
      <c r="CFW720" s="146"/>
      <c r="CFX720" s="146"/>
      <c r="CFY720" s="146"/>
      <c r="CFZ720" s="146"/>
      <c r="CGA720" s="146"/>
      <c r="CGB720" s="146"/>
      <c r="CGC720" s="146"/>
      <c r="CGD720" s="146"/>
      <c r="CGE720" s="146"/>
      <c r="CGF720" s="146"/>
      <c r="CGG720" s="146"/>
      <c r="CGH720" s="146"/>
      <c r="CGI720" s="146"/>
      <c r="CGJ720" s="146"/>
      <c r="CGK720" s="146"/>
      <c r="CGL720" s="146"/>
      <c r="CGM720" s="146"/>
      <c r="CGN720" s="146"/>
      <c r="CGO720" s="146"/>
      <c r="CGP720" s="146"/>
      <c r="CGQ720" s="146"/>
      <c r="CGR720" s="146"/>
      <c r="CGS720" s="146"/>
      <c r="CGT720" s="146"/>
      <c r="CGU720" s="146"/>
      <c r="CGV720" s="146"/>
      <c r="CGW720" s="146"/>
      <c r="CGX720" s="146"/>
      <c r="CGY720" s="146"/>
      <c r="CGZ720" s="146"/>
      <c r="CHA720" s="146"/>
      <c r="CHB720" s="146"/>
      <c r="CHC720" s="146"/>
      <c r="CHD720" s="146"/>
      <c r="CHE720" s="146"/>
      <c r="CHF720" s="146"/>
      <c r="CHG720" s="146"/>
      <c r="CHH720" s="146"/>
      <c r="CHI720" s="146"/>
      <c r="CHJ720" s="146"/>
      <c r="CHK720" s="146"/>
      <c r="CHL720" s="146"/>
      <c r="CHM720" s="146"/>
      <c r="CHN720" s="146"/>
      <c r="CHO720" s="146"/>
      <c r="CHP720" s="146"/>
      <c r="CHQ720" s="146"/>
      <c r="CHR720" s="146"/>
      <c r="CHS720" s="146"/>
      <c r="CHT720" s="146"/>
      <c r="CHU720" s="146"/>
      <c r="CHV720" s="146"/>
      <c r="CHW720" s="146"/>
      <c r="CHX720" s="146"/>
      <c r="CHY720" s="146"/>
      <c r="CHZ720" s="146"/>
      <c r="CIA720" s="146"/>
      <c r="CIB720" s="146"/>
      <c r="CIC720" s="146"/>
      <c r="CID720" s="146"/>
      <c r="CIE720" s="146"/>
      <c r="CIF720" s="146"/>
      <c r="CIG720" s="146"/>
      <c r="CIH720" s="146"/>
      <c r="CII720" s="146"/>
      <c r="CIJ720" s="146"/>
      <c r="CIK720" s="146"/>
      <c r="CIL720" s="146"/>
      <c r="CIM720" s="146"/>
      <c r="CIN720" s="146"/>
      <c r="CIO720" s="146"/>
      <c r="CIP720" s="146"/>
      <c r="CIQ720" s="146"/>
      <c r="CIR720" s="146"/>
      <c r="CIS720" s="146"/>
      <c r="CIT720" s="146"/>
      <c r="CIU720" s="146"/>
      <c r="CIV720" s="146"/>
      <c r="CIW720" s="146"/>
      <c r="CIX720" s="146"/>
      <c r="CIY720" s="146"/>
      <c r="CIZ720" s="146"/>
      <c r="CJA720" s="146"/>
      <c r="CJB720" s="146"/>
      <c r="CJC720" s="146"/>
      <c r="CJD720" s="146"/>
      <c r="CJE720" s="146"/>
      <c r="CJF720" s="146"/>
      <c r="CJG720" s="146"/>
      <c r="CJH720" s="146"/>
      <c r="CJI720" s="146"/>
      <c r="CJJ720" s="146"/>
      <c r="CJK720" s="146"/>
      <c r="CJL720" s="146"/>
      <c r="CJM720" s="146"/>
      <c r="CJN720" s="146"/>
      <c r="CJO720" s="146"/>
      <c r="CJP720" s="146"/>
      <c r="CJQ720" s="146"/>
      <c r="CJR720" s="146"/>
      <c r="CJS720" s="146"/>
      <c r="CJT720" s="146"/>
      <c r="CJU720" s="146"/>
      <c r="CJV720" s="146"/>
      <c r="CJW720" s="146"/>
      <c r="CJX720" s="146"/>
      <c r="CJY720" s="146"/>
      <c r="CJZ720" s="146"/>
      <c r="CKA720" s="146"/>
      <c r="CKB720" s="146"/>
      <c r="CKC720" s="146"/>
      <c r="CKD720" s="146"/>
      <c r="CKE720" s="146"/>
      <c r="CKF720" s="146"/>
      <c r="CKG720" s="146"/>
      <c r="CKH720" s="146"/>
      <c r="CKI720" s="146"/>
      <c r="CKJ720" s="146"/>
      <c r="CKK720" s="146"/>
      <c r="CKL720" s="146"/>
      <c r="CKM720" s="146"/>
      <c r="CKN720" s="146"/>
      <c r="CKO720" s="146"/>
      <c r="CKP720" s="146"/>
      <c r="CKQ720" s="146"/>
      <c r="CKR720" s="146"/>
      <c r="CKS720" s="146"/>
      <c r="CKT720" s="146"/>
      <c r="CKU720" s="146"/>
      <c r="CKV720" s="146"/>
      <c r="CKW720" s="146"/>
      <c r="CKX720" s="146"/>
      <c r="CKY720" s="146"/>
      <c r="CKZ720" s="146"/>
      <c r="CLA720" s="146"/>
      <c r="CLB720" s="146"/>
      <c r="CLC720" s="146"/>
      <c r="CLD720" s="146"/>
      <c r="CLE720" s="146"/>
      <c r="CLF720" s="146"/>
      <c r="CLG720" s="146"/>
      <c r="CLH720" s="146"/>
      <c r="CLI720" s="146"/>
      <c r="CLJ720" s="146"/>
      <c r="CLK720" s="146"/>
      <c r="CLL720" s="146"/>
      <c r="CLM720" s="146"/>
      <c r="CLN720" s="146"/>
      <c r="CLO720" s="146"/>
      <c r="CLP720" s="146"/>
      <c r="CLQ720" s="146"/>
      <c r="CLR720" s="146"/>
      <c r="CLS720" s="146"/>
      <c r="CLT720" s="146"/>
      <c r="CLU720" s="146"/>
      <c r="CLV720" s="146"/>
      <c r="CLW720" s="146"/>
      <c r="CLX720" s="146"/>
      <c r="CLY720" s="146"/>
      <c r="CLZ720" s="146"/>
      <c r="CMA720" s="146"/>
      <c r="CMB720" s="146"/>
      <c r="CMC720" s="146"/>
      <c r="CMD720" s="146"/>
      <c r="CME720" s="146"/>
      <c r="CMF720" s="146"/>
      <c r="CMG720" s="146"/>
      <c r="CMH720" s="146"/>
      <c r="CMI720" s="146"/>
      <c r="CMJ720" s="146"/>
      <c r="CMK720" s="146"/>
      <c r="CML720" s="146"/>
      <c r="CMM720" s="146"/>
      <c r="CMN720" s="146"/>
      <c r="CMO720" s="146"/>
      <c r="CMP720" s="146"/>
      <c r="CMQ720" s="146"/>
      <c r="CMR720" s="146"/>
      <c r="CMS720" s="146"/>
      <c r="CMT720" s="146"/>
      <c r="CMU720" s="146"/>
      <c r="CMV720" s="146"/>
      <c r="CMW720" s="146"/>
      <c r="CMX720" s="146"/>
      <c r="CMY720" s="146"/>
      <c r="CMZ720" s="146"/>
      <c r="CNA720" s="146"/>
      <c r="CNB720" s="146"/>
      <c r="CNC720" s="146"/>
      <c r="CND720" s="146"/>
      <c r="CNE720" s="146"/>
      <c r="CNF720" s="146"/>
      <c r="CNG720" s="146"/>
      <c r="CNH720" s="146"/>
      <c r="CNI720" s="146"/>
      <c r="CNJ720" s="146"/>
      <c r="CNK720" s="146"/>
      <c r="CNL720" s="146"/>
      <c r="CNM720" s="146"/>
      <c r="CNN720" s="146"/>
      <c r="CNO720" s="146"/>
      <c r="CNP720" s="146"/>
      <c r="CNQ720" s="146"/>
      <c r="CNR720" s="146"/>
      <c r="CNS720" s="146"/>
      <c r="CNT720" s="146"/>
      <c r="CNU720" s="146"/>
      <c r="CNV720" s="146"/>
      <c r="CNW720" s="146"/>
      <c r="CNX720" s="146"/>
      <c r="CNY720" s="146"/>
      <c r="CNZ720" s="146"/>
      <c r="COA720" s="146"/>
      <c r="COB720" s="146"/>
      <c r="COC720" s="146"/>
      <c r="COD720" s="146"/>
      <c r="COE720" s="146"/>
      <c r="COF720" s="146"/>
      <c r="COG720" s="146"/>
      <c r="COH720" s="146"/>
      <c r="COI720" s="146"/>
      <c r="COJ720" s="146"/>
      <c r="COK720" s="146"/>
      <c r="COL720" s="146"/>
      <c r="COM720" s="146"/>
      <c r="CON720" s="146"/>
      <c r="COO720" s="146"/>
      <c r="COP720" s="146"/>
      <c r="COQ720" s="146"/>
      <c r="COR720" s="146"/>
      <c r="COS720" s="146"/>
      <c r="COT720" s="146"/>
      <c r="COU720" s="146"/>
      <c r="COV720" s="146"/>
      <c r="COW720" s="146"/>
      <c r="COX720" s="146"/>
      <c r="COY720" s="146"/>
      <c r="COZ720" s="146"/>
      <c r="CPA720" s="146"/>
      <c r="CPB720" s="146"/>
      <c r="CPC720" s="146"/>
      <c r="CPD720" s="146"/>
      <c r="CPE720" s="146"/>
      <c r="CPF720" s="146"/>
      <c r="CPG720" s="146"/>
      <c r="CPH720" s="146"/>
      <c r="CPI720" s="146"/>
      <c r="CPJ720" s="146"/>
      <c r="CPK720" s="146"/>
      <c r="CPL720" s="146"/>
      <c r="CPM720" s="146"/>
      <c r="CPN720" s="146"/>
      <c r="CPO720" s="146"/>
      <c r="CPP720" s="146"/>
      <c r="CPQ720" s="146"/>
      <c r="CPR720" s="146"/>
      <c r="CPS720" s="146"/>
      <c r="CPT720" s="146"/>
      <c r="CPU720" s="146"/>
      <c r="CPV720" s="146"/>
      <c r="CPW720" s="146"/>
      <c r="CPX720" s="146"/>
      <c r="CPY720" s="146"/>
      <c r="CPZ720" s="146"/>
      <c r="CQA720" s="146"/>
      <c r="CQB720" s="146"/>
      <c r="CQC720" s="146"/>
      <c r="CQD720" s="146"/>
      <c r="CQE720" s="146"/>
      <c r="CQF720" s="146"/>
      <c r="CQG720" s="146"/>
      <c r="CQH720" s="146"/>
      <c r="CQI720" s="146"/>
      <c r="CQJ720" s="146"/>
      <c r="CQK720" s="146"/>
      <c r="CQL720" s="146"/>
      <c r="CQM720" s="146"/>
      <c r="CQN720" s="146"/>
      <c r="CQO720" s="146"/>
      <c r="CQP720" s="146"/>
      <c r="CQQ720" s="146"/>
      <c r="CQR720" s="146"/>
      <c r="CQS720" s="146"/>
      <c r="CQT720" s="146"/>
      <c r="CQU720" s="146"/>
      <c r="CQV720" s="146"/>
      <c r="CQW720" s="146"/>
      <c r="CQX720" s="146"/>
      <c r="CQY720" s="146"/>
      <c r="CQZ720" s="146"/>
      <c r="CRA720" s="146"/>
      <c r="CRB720" s="146"/>
      <c r="CRC720" s="146"/>
      <c r="CRD720" s="146"/>
      <c r="CRE720" s="146"/>
      <c r="CRF720" s="146"/>
      <c r="CRG720" s="146"/>
      <c r="CRH720" s="146"/>
      <c r="CRI720" s="146"/>
      <c r="CRJ720" s="146"/>
      <c r="CRK720" s="146"/>
      <c r="CRL720" s="146"/>
      <c r="CRM720" s="146"/>
      <c r="CRN720" s="146"/>
      <c r="CRO720" s="146"/>
      <c r="CRP720" s="146"/>
      <c r="CRQ720" s="146"/>
      <c r="CRR720" s="146"/>
      <c r="CRS720" s="146"/>
      <c r="CRT720" s="146"/>
      <c r="CRU720" s="146"/>
      <c r="CRV720" s="146"/>
      <c r="CRW720" s="146"/>
      <c r="CRX720" s="146"/>
      <c r="CRY720" s="146"/>
      <c r="CRZ720" s="146"/>
      <c r="CSA720" s="146"/>
      <c r="CSB720" s="146"/>
      <c r="CSC720" s="146"/>
      <c r="CSD720" s="146"/>
      <c r="CSE720" s="146"/>
      <c r="CSF720" s="146"/>
      <c r="CSG720" s="146"/>
      <c r="CSH720" s="146"/>
      <c r="CSI720" s="146"/>
      <c r="CSJ720" s="146"/>
      <c r="CSK720" s="146"/>
      <c r="CSL720" s="146"/>
      <c r="CSM720" s="146"/>
      <c r="CSN720" s="146"/>
      <c r="CSO720" s="146"/>
      <c r="CSP720" s="146"/>
      <c r="CSQ720" s="146"/>
      <c r="CSR720" s="146"/>
      <c r="CSS720" s="146"/>
      <c r="CST720" s="146"/>
      <c r="CSU720" s="146"/>
      <c r="CSV720" s="146"/>
      <c r="CSW720" s="146"/>
      <c r="CSX720" s="146"/>
      <c r="CSY720" s="146"/>
      <c r="CSZ720" s="146"/>
      <c r="CTA720" s="146"/>
      <c r="CTB720" s="146"/>
      <c r="CTC720" s="146"/>
      <c r="CTD720" s="146"/>
      <c r="CTE720" s="146"/>
      <c r="CTF720" s="146"/>
      <c r="CTG720" s="146"/>
      <c r="CTH720" s="146"/>
      <c r="CTI720" s="146"/>
      <c r="CTJ720" s="146"/>
      <c r="CTK720" s="146"/>
      <c r="CTL720" s="146"/>
      <c r="CTM720" s="146"/>
      <c r="CTN720" s="146"/>
      <c r="CTO720" s="146"/>
      <c r="CTP720" s="146"/>
      <c r="CTQ720" s="146"/>
      <c r="CTR720" s="146"/>
      <c r="CTS720" s="146"/>
      <c r="CTT720" s="146"/>
      <c r="CTU720" s="146"/>
      <c r="CTV720" s="146"/>
      <c r="CTW720" s="146"/>
      <c r="CTX720" s="146"/>
      <c r="CTY720" s="146"/>
      <c r="CTZ720" s="146"/>
      <c r="CUA720" s="146"/>
      <c r="CUB720" s="146"/>
      <c r="CUC720" s="146"/>
      <c r="CUD720" s="146"/>
      <c r="CUE720" s="146"/>
      <c r="CUF720" s="146"/>
      <c r="CUG720" s="146"/>
      <c r="CUH720" s="146"/>
      <c r="CUI720" s="146"/>
      <c r="CUJ720" s="146"/>
      <c r="CUK720" s="146"/>
      <c r="CUL720" s="146"/>
      <c r="CUM720" s="146"/>
      <c r="CUN720" s="146"/>
      <c r="CUO720" s="146"/>
      <c r="CUP720" s="146"/>
      <c r="CUQ720" s="146"/>
      <c r="CUR720" s="146"/>
      <c r="CUS720" s="146"/>
      <c r="CUT720" s="146"/>
      <c r="CUU720" s="146"/>
      <c r="CUV720" s="146"/>
      <c r="CUW720" s="146"/>
      <c r="CUX720" s="146"/>
      <c r="CUY720" s="146"/>
      <c r="CUZ720" s="146"/>
      <c r="CVA720" s="146"/>
      <c r="CVB720" s="146"/>
      <c r="CVC720" s="146"/>
      <c r="CVD720" s="146"/>
      <c r="CVE720" s="146"/>
      <c r="CVF720" s="146"/>
      <c r="CVG720" s="146"/>
      <c r="CVH720" s="146"/>
      <c r="CVI720" s="146"/>
      <c r="CVJ720" s="146"/>
      <c r="CVK720" s="146"/>
      <c r="CVL720" s="146"/>
      <c r="CVM720" s="146"/>
      <c r="CVN720" s="146"/>
      <c r="CVO720" s="146"/>
      <c r="CVP720" s="146"/>
      <c r="CVQ720" s="146"/>
      <c r="CVR720" s="146"/>
      <c r="CVS720" s="146"/>
      <c r="CVT720" s="146"/>
      <c r="CVU720" s="146"/>
      <c r="CVV720" s="146"/>
      <c r="CVW720" s="146"/>
      <c r="CVX720" s="146"/>
      <c r="CVY720" s="146"/>
      <c r="CVZ720" s="146"/>
      <c r="CWA720" s="146"/>
      <c r="CWB720" s="146"/>
      <c r="CWC720" s="146"/>
      <c r="CWD720" s="146"/>
      <c r="CWE720" s="146"/>
      <c r="CWF720" s="146"/>
      <c r="CWG720" s="146"/>
      <c r="CWH720" s="146"/>
      <c r="CWI720" s="146"/>
      <c r="CWJ720" s="146"/>
      <c r="CWK720" s="146"/>
      <c r="CWL720" s="146"/>
      <c r="CWM720" s="146"/>
      <c r="CWN720" s="146"/>
      <c r="CWO720" s="146"/>
      <c r="CWP720" s="146"/>
      <c r="CWQ720" s="146"/>
      <c r="CWR720" s="146"/>
      <c r="CWS720" s="146"/>
      <c r="CWT720" s="146"/>
      <c r="CWU720" s="146"/>
      <c r="CWV720" s="146"/>
      <c r="CWW720" s="146"/>
      <c r="CWX720" s="146"/>
      <c r="CWY720" s="146"/>
      <c r="CWZ720" s="146"/>
      <c r="CXA720" s="146"/>
      <c r="CXB720" s="146"/>
      <c r="CXC720" s="146"/>
      <c r="CXD720" s="146"/>
      <c r="CXE720" s="146"/>
      <c r="CXF720" s="146"/>
      <c r="CXG720" s="146"/>
      <c r="CXH720" s="146"/>
      <c r="CXI720" s="146"/>
      <c r="CXJ720" s="146"/>
      <c r="CXK720" s="146"/>
      <c r="CXL720" s="146"/>
      <c r="CXM720" s="146"/>
      <c r="CXN720" s="146"/>
      <c r="CXO720" s="146"/>
      <c r="CXP720" s="146"/>
      <c r="CXQ720" s="146"/>
      <c r="CXR720" s="146"/>
      <c r="CXS720" s="146"/>
      <c r="CXT720" s="146"/>
      <c r="CXU720" s="146"/>
      <c r="CXV720" s="146"/>
      <c r="CXW720" s="146"/>
      <c r="CXX720" s="146"/>
      <c r="CXY720" s="146"/>
      <c r="CXZ720" s="146"/>
      <c r="CYA720" s="146"/>
      <c r="CYB720" s="146"/>
      <c r="CYC720" s="146"/>
      <c r="CYD720" s="146"/>
      <c r="CYE720" s="146"/>
      <c r="CYF720" s="146"/>
      <c r="CYG720" s="146"/>
      <c r="CYH720" s="146"/>
      <c r="CYI720" s="146"/>
      <c r="CYJ720" s="146"/>
      <c r="CYK720" s="146"/>
      <c r="CYL720" s="146"/>
      <c r="CYM720" s="146"/>
      <c r="CYN720" s="146"/>
      <c r="CYO720" s="146"/>
      <c r="CYP720" s="146"/>
      <c r="CYQ720" s="146"/>
      <c r="CYR720" s="146"/>
      <c r="CYS720" s="146"/>
      <c r="CYT720" s="146"/>
      <c r="CYU720" s="146"/>
      <c r="CYV720" s="146"/>
      <c r="CYW720" s="146"/>
      <c r="CYX720" s="146"/>
      <c r="CYY720" s="146"/>
      <c r="CYZ720" s="146"/>
      <c r="CZA720" s="146"/>
      <c r="CZB720" s="146"/>
      <c r="CZC720" s="146"/>
      <c r="CZD720" s="146"/>
      <c r="CZE720" s="146"/>
      <c r="CZF720" s="146"/>
      <c r="CZG720" s="146"/>
      <c r="CZH720" s="146"/>
      <c r="CZI720" s="146"/>
      <c r="CZJ720" s="146"/>
      <c r="CZK720" s="146"/>
      <c r="CZL720" s="146"/>
      <c r="CZM720" s="146"/>
      <c r="CZN720" s="146"/>
      <c r="CZO720" s="146"/>
      <c r="CZP720" s="146"/>
      <c r="CZQ720" s="146"/>
      <c r="CZR720" s="146"/>
      <c r="CZS720" s="146"/>
      <c r="CZT720" s="146"/>
      <c r="CZU720" s="146"/>
      <c r="CZV720" s="146"/>
      <c r="CZW720" s="146"/>
      <c r="CZX720" s="146"/>
      <c r="CZY720" s="146"/>
      <c r="CZZ720" s="146"/>
      <c r="DAA720" s="146"/>
      <c r="DAB720" s="146"/>
      <c r="DAC720" s="146"/>
      <c r="DAD720" s="146"/>
      <c r="DAE720" s="146"/>
      <c r="DAF720" s="146"/>
      <c r="DAG720" s="146"/>
      <c r="DAH720" s="146"/>
      <c r="DAI720" s="146"/>
      <c r="DAJ720" s="146"/>
      <c r="DAK720" s="146"/>
      <c r="DAL720" s="146"/>
      <c r="DAM720" s="146"/>
      <c r="DAN720" s="146"/>
      <c r="DAO720" s="146"/>
      <c r="DAP720" s="146"/>
      <c r="DAQ720" s="146"/>
      <c r="DAR720" s="146"/>
      <c r="DAS720" s="146"/>
      <c r="DAT720" s="146"/>
      <c r="DAU720" s="146"/>
      <c r="DAV720" s="146"/>
      <c r="DAW720" s="146"/>
      <c r="DAX720" s="146"/>
      <c r="DAY720" s="146"/>
      <c r="DAZ720" s="146"/>
      <c r="DBA720" s="146"/>
      <c r="DBB720" s="146"/>
      <c r="DBC720" s="146"/>
      <c r="DBD720" s="146"/>
      <c r="DBE720" s="146"/>
      <c r="DBF720" s="146"/>
      <c r="DBG720" s="146"/>
      <c r="DBH720" s="146"/>
      <c r="DBI720" s="146"/>
      <c r="DBJ720" s="146"/>
      <c r="DBK720" s="146"/>
      <c r="DBL720" s="146"/>
      <c r="DBM720" s="146"/>
      <c r="DBN720" s="146"/>
      <c r="DBO720" s="146"/>
      <c r="DBP720" s="146"/>
      <c r="DBQ720" s="146"/>
      <c r="DBR720" s="146"/>
      <c r="DBS720" s="146"/>
      <c r="DBT720" s="146"/>
      <c r="DBU720" s="146"/>
      <c r="DBV720" s="146"/>
      <c r="DBW720" s="146"/>
      <c r="DBX720" s="146"/>
      <c r="DBY720" s="146"/>
      <c r="DBZ720" s="146"/>
      <c r="DCA720" s="146"/>
      <c r="DCB720" s="146"/>
      <c r="DCC720" s="146"/>
      <c r="DCD720" s="146"/>
      <c r="DCE720" s="146"/>
      <c r="DCF720" s="146"/>
      <c r="DCG720" s="146"/>
      <c r="DCH720" s="146"/>
      <c r="DCI720" s="146"/>
      <c r="DCJ720" s="146"/>
      <c r="DCK720" s="146"/>
      <c r="DCL720" s="146"/>
      <c r="DCM720" s="146"/>
      <c r="DCN720" s="146"/>
      <c r="DCO720" s="146"/>
      <c r="DCP720" s="146"/>
      <c r="DCQ720" s="146"/>
      <c r="DCR720" s="146"/>
      <c r="DCS720" s="146"/>
      <c r="DCT720" s="146"/>
      <c r="DCU720" s="146"/>
      <c r="DCV720" s="146"/>
      <c r="DCW720" s="146"/>
      <c r="DCX720" s="146"/>
      <c r="DCY720" s="146"/>
      <c r="DCZ720" s="146"/>
      <c r="DDA720" s="146"/>
      <c r="DDB720" s="146"/>
      <c r="DDC720" s="146"/>
      <c r="DDD720" s="146"/>
      <c r="DDE720" s="146"/>
      <c r="DDF720" s="146"/>
      <c r="DDG720" s="146"/>
      <c r="DDH720" s="146"/>
      <c r="DDI720" s="146"/>
      <c r="DDJ720" s="146"/>
      <c r="DDK720" s="146"/>
      <c r="DDL720" s="146"/>
      <c r="DDM720" s="146"/>
      <c r="DDN720" s="146"/>
      <c r="DDO720" s="146"/>
      <c r="DDP720" s="146"/>
      <c r="DDQ720" s="146"/>
      <c r="DDR720" s="146"/>
      <c r="DDS720" s="146"/>
      <c r="DDT720" s="146"/>
      <c r="DDU720" s="146"/>
      <c r="DDV720" s="146"/>
      <c r="DDW720" s="146"/>
      <c r="DDX720" s="146"/>
      <c r="DDY720" s="146"/>
      <c r="DDZ720" s="146"/>
      <c r="DEA720" s="146"/>
      <c r="DEB720" s="146"/>
      <c r="DEC720" s="146"/>
      <c r="DED720" s="146"/>
      <c r="DEE720" s="146"/>
      <c r="DEF720" s="146"/>
      <c r="DEG720" s="146"/>
      <c r="DEH720" s="146"/>
      <c r="DEI720" s="146"/>
      <c r="DEJ720" s="146"/>
      <c r="DEK720" s="146"/>
      <c r="DEL720" s="146"/>
      <c r="DEM720" s="146"/>
      <c r="DEN720" s="146"/>
      <c r="DEO720" s="146"/>
      <c r="DEP720" s="146"/>
      <c r="DEQ720" s="146"/>
      <c r="DER720" s="146"/>
      <c r="DES720" s="146"/>
      <c r="DET720" s="146"/>
      <c r="DEU720" s="146"/>
      <c r="DEV720" s="146"/>
      <c r="DEW720" s="146"/>
      <c r="DEX720" s="146"/>
      <c r="DEY720" s="146"/>
      <c r="DEZ720" s="146"/>
      <c r="DFA720" s="146"/>
      <c r="DFB720" s="146"/>
      <c r="DFC720" s="146"/>
      <c r="DFD720" s="146"/>
      <c r="DFE720" s="146"/>
      <c r="DFF720" s="146"/>
      <c r="DFG720" s="146"/>
      <c r="DFH720" s="146"/>
      <c r="DFI720" s="146"/>
      <c r="DFJ720" s="146"/>
      <c r="DFK720" s="146"/>
      <c r="DFL720" s="146"/>
      <c r="DFM720" s="146"/>
      <c r="DFN720" s="146"/>
      <c r="DFO720" s="146"/>
      <c r="DFP720" s="146"/>
      <c r="DFQ720" s="146"/>
      <c r="DFR720" s="146"/>
      <c r="DFS720" s="146"/>
      <c r="DFT720" s="146"/>
      <c r="DFU720" s="146"/>
      <c r="DFV720" s="146"/>
      <c r="DFW720" s="146"/>
      <c r="DFX720" s="146"/>
      <c r="DFY720" s="146"/>
      <c r="DFZ720" s="146"/>
      <c r="DGA720" s="146"/>
      <c r="DGB720" s="146"/>
      <c r="DGC720" s="146"/>
      <c r="DGD720" s="146"/>
      <c r="DGE720" s="146"/>
      <c r="DGF720" s="146"/>
      <c r="DGG720" s="146"/>
      <c r="DGH720" s="146"/>
      <c r="DGI720" s="146"/>
      <c r="DGJ720" s="146"/>
      <c r="DGK720" s="146"/>
      <c r="DGL720" s="146"/>
      <c r="DGM720" s="146"/>
      <c r="DGN720" s="146"/>
      <c r="DGO720" s="146"/>
      <c r="DGP720" s="146"/>
      <c r="DGQ720" s="146"/>
      <c r="DGR720" s="146"/>
      <c r="DGS720" s="146"/>
      <c r="DGT720" s="146"/>
      <c r="DGU720" s="146"/>
      <c r="DGV720" s="146"/>
      <c r="DGW720" s="146"/>
      <c r="DGX720" s="146"/>
      <c r="DGY720" s="146"/>
      <c r="DGZ720" s="146"/>
      <c r="DHA720" s="146"/>
      <c r="DHB720" s="146"/>
      <c r="DHC720" s="146"/>
      <c r="DHD720" s="146"/>
      <c r="DHE720" s="146"/>
      <c r="DHF720" s="146"/>
      <c r="DHG720" s="146"/>
      <c r="DHH720" s="146"/>
      <c r="DHI720" s="146"/>
      <c r="DHJ720" s="146"/>
      <c r="DHK720" s="146"/>
      <c r="DHL720" s="146"/>
      <c r="DHM720" s="146"/>
      <c r="DHN720" s="146"/>
      <c r="DHO720" s="146"/>
      <c r="DHP720" s="146"/>
      <c r="DHQ720" s="146"/>
      <c r="DHR720" s="146"/>
      <c r="DHS720" s="146"/>
      <c r="DHT720" s="146"/>
      <c r="DHU720" s="146"/>
      <c r="DHV720" s="146"/>
      <c r="DHW720" s="146"/>
      <c r="DHX720" s="146"/>
      <c r="DHY720" s="146"/>
      <c r="DHZ720" s="146"/>
      <c r="DIA720" s="146"/>
      <c r="DIB720" s="146"/>
      <c r="DIC720" s="146"/>
      <c r="DID720" s="146"/>
      <c r="DIE720" s="146"/>
      <c r="DIF720" s="146"/>
      <c r="DIG720" s="146"/>
      <c r="DIH720" s="146"/>
      <c r="DII720" s="146"/>
      <c r="DIJ720" s="146"/>
      <c r="DIK720" s="146"/>
      <c r="DIL720" s="146"/>
      <c r="DIM720" s="146"/>
      <c r="DIN720" s="146"/>
      <c r="DIO720" s="146"/>
      <c r="DIP720" s="146"/>
      <c r="DIQ720" s="146"/>
      <c r="DIR720" s="146"/>
      <c r="DIS720" s="146"/>
      <c r="DIT720" s="146"/>
      <c r="DIU720" s="146"/>
      <c r="DIV720" s="146"/>
      <c r="DIW720" s="146"/>
      <c r="DIX720" s="146"/>
      <c r="DIY720" s="146"/>
      <c r="DIZ720" s="146"/>
      <c r="DJA720" s="146"/>
      <c r="DJB720" s="146"/>
      <c r="DJC720" s="146"/>
      <c r="DJD720" s="146"/>
      <c r="DJE720" s="146"/>
      <c r="DJF720" s="146"/>
      <c r="DJG720" s="146"/>
      <c r="DJH720" s="146"/>
      <c r="DJI720" s="146"/>
      <c r="DJJ720" s="146"/>
      <c r="DJK720" s="146"/>
      <c r="DJL720" s="146"/>
      <c r="DJM720" s="146"/>
      <c r="DJN720" s="146"/>
      <c r="DJO720" s="146"/>
      <c r="DJP720" s="146"/>
      <c r="DJQ720" s="146"/>
      <c r="DJR720" s="146"/>
      <c r="DJS720" s="146"/>
      <c r="DJT720" s="146"/>
      <c r="DJU720" s="146"/>
      <c r="DJV720" s="146"/>
      <c r="DJW720" s="146"/>
      <c r="DJX720" s="146"/>
      <c r="DJY720" s="146"/>
      <c r="DJZ720" s="146"/>
      <c r="DKA720" s="146"/>
      <c r="DKB720" s="146"/>
      <c r="DKC720" s="146"/>
      <c r="DKD720" s="146"/>
      <c r="DKE720" s="146"/>
      <c r="DKF720" s="146"/>
      <c r="DKG720" s="146"/>
      <c r="DKH720" s="146"/>
      <c r="DKI720" s="146"/>
      <c r="DKJ720" s="146"/>
      <c r="DKK720" s="146"/>
      <c r="DKL720" s="146"/>
      <c r="DKM720" s="146"/>
      <c r="DKN720" s="146"/>
      <c r="DKO720" s="146"/>
      <c r="DKP720" s="146"/>
      <c r="DKQ720" s="146"/>
      <c r="DKR720" s="146"/>
      <c r="DKS720" s="146"/>
      <c r="DKT720" s="146"/>
      <c r="DKU720" s="146"/>
      <c r="DKV720" s="146"/>
      <c r="DKW720" s="146"/>
      <c r="DKX720" s="146"/>
      <c r="DKY720" s="146"/>
      <c r="DKZ720" s="146"/>
      <c r="DLA720" s="146"/>
      <c r="DLB720" s="146"/>
      <c r="DLC720" s="146"/>
      <c r="DLD720" s="146"/>
      <c r="DLE720" s="146"/>
      <c r="DLF720" s="146"/>
      <c r="DLG720" s="146"/>
      <c r="DLH720" s="146"/>
      <c r="DLI720" s="146"/>
      <c r="DLJ720" s="146"/>
      <c r="DLK720" s="146"/>
      <c r="DLL720" s="146"/>
      <c r="DLM720" s="146"/>
      <c r="DLN720" s="146"/>
      <c r="DLO720" s="146"/>
      <c r="DLP720" s="146"/>
      <c r="DLQ720" s="146"/>
      <c r="DLR720" s="146"/>
      <c r="DLS720" s="146"/>
      <c r="DLT720" s="146"/>
      <c r="DLU720" s="146"/>
      <c r="DLV720" s="146"/>
      <c r="DLW720" s="146"/>
      <c r="DLX720" s="146"/>
      <c r="DLY720" s="146"/>
      <c r="DLZ720" s="146"/>
      <c r="DMA720" s="146"/>
      <c r="DMB720" s="146"/>
      <c r="DMC720" s="146"/>
      <c r="DMD720" s="146"/>
      <c r="DME720" s="146"/>
      <c r="DMF720" s="146"/>
      <c r="DMG720" s="146"/>
      <c r="DMH720" s="146"/>
      <c r="DMI720" s="146"/>
      <c r="DMJ720" s="146"/>
      <c r="DMK720" s="146"/>
      <c r="DML720" s="146"/>
      <c r="DMM720" s="146"/>
      <c r="DMN720" s="146"/>
      <c r="DMO720" s="146"/>
      <c r="DMP720" s="146"/>
      <c r="DMQ720" s="146"/>
      <c r="DMR720" s="146"/>
      <c r="DMS720" s="146"/>
      <c r="DMT720" s="146"/>
      <c r="DMU720" s="146"/>
      <c r="DMV720" s="146"/>
      <c r="DMW720" s="146"/>
      <c r="DMX720" s="146"/>
      <c r="DMY720" s="146"/>
      <c r="DMZ720" s="146"/>
      <c r="DNA720" s="146"/>
      <c r="DNB720" s="146"/>
      <c r="DNC720" s="146"/>
      <c r="DND720" s="146"/>
      <c r="DNE720" s="146"/>
      <c r="DNF720" s="146"/>
      <c r="DNG720" s="146"/>
      <c r="DNH720" s="146"/>
      <c r="DNI720" s="146"/>
      <c r="DNJ720" s="146"/>
      <c r="DNK720" s="146"/>
      <c r="DNL720" s="146"/>
      <c r="DNM720" s="146"/>
      <c r="DNN720" s="146"/>
      <c r="DNO720" s="146"/>
      <c r="DNP720" s="146"/>
      <c r="DNQ720" s="146"/>
      <c r="DNR720" s="146"/>
      <c r="DNS720" s="146"/>
      <c r="DNT720" s="146"/>
      <c r="DNU720" s="146"/>
      <c r="DNV720" s="146"/>
      <c r="DNW720" s="146"/>
      <c r="DNX720" s="146"/>
      <c r="DNY720" s="146"/>
      <c r="DNZ720" s="146"/>
      <c r="DOA720" s="146"/>
      <c r="DOB720" s="146"/>
      <c r="DOC720" s="146"/>
      <c r="DOD720" s="146"/>
      <c r="DOE720" s="146"/>
      <c r="DOF720" s="146"/>
      <c r="DOG720" s="146"/>
      <c r="DOH720" s="146"/>
      <c r="DOI720" s="146"/>
      <c r="DOJ720" s="146"/>
      <c r="DOK720" s="146"/>
      <c r="DOL720" s="146"/>
      <c r="DOM720" s="146"/>
      <c r="DON720" s="146"/>
      <c r="DOO720" s="146"/>
      <c r="DOP720" s="146"/>
      <c r="DOQ720" s="146"/>
      <c r="DOR720" s="146"/>
      <c r="DOS720" s="146"/>
      <c r="DOT720" s="146"/>
      <c r="DOU720" s="146"/>
      <c r="DOV720" s="146"/>
      <c r="DOW720" s="146"/>
      <c r="DOX720" s="146"/>
      <c r="DOY720" s="146"/>
      <c r="DOZ720" s="146"/>
      <c r="DPA720" s="146"/>
      <c r="DPB720" s="146"/>
      <c r="DPC720" s="146"/>
      <c r="DPD720" s="146"/>
      <c r="DPE720" s="146"/>
      <c r="DPF720" s="146"/>
      <c r="DPG720" s="146"/>
      <c r="DPH720" s="146"/>
      <c r="DPI720" s="146"/>
      <c r="DPJ720" s="146"/>
      <c r="DPK720" s="146"/>
      <c r="DPL720" s="146"/>
      <c r="DPM720" s="146"/>
      <c r="DPN720" s="146"/>
      <c r="DPO720" s="146"/>
      <c r="DPP720" s="146"/>
      <c r="DPQ720" s="146"/>
      <c r="DPR720" s="146"/>
      <c r="DPS720" s="146"/>
      <c r="DPT720" s="146"/>
      <c r="DPU720" s="146"/>
      <c r="DPV720" s="146"/>
      <c r="DPW720" s="146"/>
      <c r="DPX720" s="146"/>
      <c r="DPY720" s="146"/>
      <c r="DPZ720" s="146"/>
      <c r="DQA720" s="146"/>
      <c r="DQB720" s="146"/>
      <c r="DQC720" s="146"/>
      <c r="DQD720" s="146"/>
      <c r="DQE720" s="146"/>
      <c r="DQF720" s="146"/>
      <c r="DQG720" s="146"/>
      <c r="DQH720" s="146"/>
      <c r="DQI720" s="146"/>
      <c r="DQJ720" s="146"/>
      <c r="DQK720" s="146"/>
      <c r="DQL720" s="146"/>
      <c r="DQM720" s="146"/>
      <c r="DQN720" s="146"/>
      <c r="DQO720" s="146"/>
      <c r="DQP720" s="146"/>
      <c r="DQQ720" s="146"/>
      <c r="DQR720" s="146"/>
      <c r="DQS720" s="146"/>
      <c r="DQT720" s="146"/>
      <c r="DQU720" s="146"/>
      <c r="DQV720" s="146"/>
      <c r="DQW720" s="146"/>
      <c r="DQX720" s="146"/>
      <c r="DQY720" s="146"/>
      <c r="DQZ720" s="146"/>
      <c r="DRA720" s="146"/>
      <c r="DRB720" s="146"/>
      <c r="DRC720" s="146"/>
      <c r="DRD720" s="146"/>
      <c r="DRE720" s="146"/>
      <c r="DRF720" s="146"/>
      <c r="DRG720" s="146"/>
      <c r="DRH720" s="146"/>
      <c r="DRI720" s="146"/>
      <c r="DRJ720" s="146"/>
      <c r="DRK720" s="146"/>
      <c r="DRL720" s="146"/>
      <c r="DRM720" s="146"/>
      <c r="DRN720" s="146"/>
      <c r="DRO720" s="146"/>
      <c r="DRP720" s="146"/>
      <c r="DRQ720" s="146"/>
      <c r="DRR720" s="146"/>
      <c r="DRS720" s="146"/>
      <c r="DRT720" s="146"/>
      <c r="DRU720" s="146"/>
      <c r="DRV720" s="146"/>
      <c r="DRW720" s="146"/>
      <c r="DRX720" s="146"/>
      <c r="DRY720" s="146"/>
      <c r="DRZ720" s="146"/>
      <c r="DSA720" s="146"/>
      <c r="DSB720" s="146"/>
      <c r="DSC720" s="146"/>
      <c r="DSD720" s="146"/>
      <c r="DSE720" s="146"/>
      <c r="DSF720" s="146"/>
      <c r="DSG720" s="146"/>
      <c r="DSH720" s="146"/>
      <c r="DSI720" s="146"/>
      <c r="DSJ720" s="146"/>
      <c r="DSK720" s="146"/>
      <c r="DSL720" s="146"/>
      <c r="DSM720" s="146"/>
      <c r="DSN720" s="146"/>
      <c r="DSO720" s="146"/>
      <c r="DSP720" s="146"/>
      <c r="DSQ720" s="146"/>
      <c r="DSR720" s="146"/>
      <c r="DSS720" s="146"/>
      <c r="DST720" s="146"/>
      <c r="DSU720" s="146"/>
      <c r="DSV720" s="146"/>
      <c r="DSW720" s="146"/>
      <c r="DSX720" s="146"/>
      <c r="DSY720" s="146"/>
      <c r="DSZ720" s="146"/>
      <c r="DTA720" s="146"/>
      <c r="DTB720" s="146"/>
      <c r="DTC720" s="146"/>
      <c r="DTD720" s="146"/>
      <c r="DTE720" s="146"/>
      <c r="DTF720" s="146"/>
      <c r="DTG720" s="146"/>
      <c r="DTH720" s="146"/>
      <c r="DTI720" s="146"/>
      <c r="DTJ720" s="146"/>
      <c r="DTK720" s="146"/>
      <c r="DTL720" s="146"/>
      <c r="DTM720" s="146"/>
      <c r="DTN720" s="146"/>
      <c r="DTO720" s="146"/>
      <c r="DTP720" s="146"/>
      <c r="DTQ720" s="146"/>
      <c r="DTR720" s="146"/>
      <c r="DTS720" s="146"/>
      <c r="DTT720" s="146"/>
      <c r="DTU720" s="146"/>
      <c r="DTV720" s="146"/>
      <c r="DTW720" s="146"/>
      <c r="DTX720" s="146"/>
      <c r="DTY720" s="146"/>
      <c r="DTZ720" s="146"/>
      <c r="DUA720" s="146"/>
      <c r="DUB720" s="146"/>
      <c r="DUC720" s="146"/>
      <c r="DUD720" s="146"/>
      <c r="DUE720" s="146"/>
      <c r="DUF720" s="146"/>
      <c r="DUG720" s="146"/>
      <c r="DUH720" s="146"/>
      <c r="DUI720" s="146"/>
      <c r="DUJ720" s="146"/>
      <c r="DUK720" s="146"/>
      <c r="DUL720" s="146"/>
      <c r="DUM720" s="146"/>
      <c r="DUN720" s="146"/>
      <c r="DUO720" s="146"/>
      <c r="DUP720" s="146"/>
      <c r="DUQ720" s="146"/>
      <c r="DUR720" s="146"/>
      <c r="DUS720" s="146"/>
      <c r="DUT720" s="146"/>
      <c r="DUU720" s="146"/>
      <c r="DUV720" s="146"/>
      <c r="DUW720" s="146"/>
      <c r="DUX720" s="146"/>
      <c r="DUY720" s="146"/>
      <c r="DUZ720" s="146"/>
      <c r="DVA720" s="146"/>
      <c r="DVB720" s="146"/>
      <c r="DVC720" s="146"/>
      <c r="DVD720" s="146"/>
      <c r="DVE720" s="146"/>
      <c r="DVF720" s="146"/>
      <c r="DVG720" s="146"/>
      <c r="DVH720" s="146"/>
      <c r="DVI720" s="146"/>
      <c r="DVJ720" s="146"/>
      <c r="DVK720" s="146"/>
      <c r="DVL720" s="146"/>
      <c r="DVM720" s="146"/>
      <c r="DVN720" s="146"/>
      <c r="DVO720" s="146"/>
      <c r="DVP720" s="146"/>
      <c r="DVQ720" s="146"/>
      <c r="DVR720" s="146"/>
      <c r="DVS720" s="146"/>
      <c r="DVT720" s="146"/>
      <c r="DVU720" s="146"/>
      <c r="DVV720" s="146"/>
      <c r="DVW720" s="146"/>
      <c r="DVX720" s="146"/>
      <c r="DVY720" s="146"/>
      <c r="DVZ720" s="146"/>
      <c r="DWA720" s="146"/>
      <c r="DWB720" s="146"/>
      <c r="DWC720" s="146"/>
      <c r="DWD720" s="146"/>
      <c r="DWE720" s="146"/>
      <c r="DWF720" s="146"/>
      <c r="DWG720" s="146"/>
      <c r="DWH720" s="146"/>
      <c r="DWI720" s="146"/>
      <c r="DWJ720" s="146"/>
      <c r="DWK720" s="146"/>
      <c r="DWL720" s="146"/>
      <c r="DWM720" s="146"/>
      <c r="DWN720" s="146"/>
      <c r="DWO720" s="146"/>
      <c r="DWP720" s="146"/>
      <c r="DWQ720" s="146"/>
      <c r="DWR720" s="146"/>
      <c r="DWS720" s="146"/>
      <c r="DWT720" s="146"/>
      <c r="DWU720" s="146"/>
      <c r="DWV720" s="146"/>
      <c r="DWW720" s="146"/>
      <c r="DWX720" s="146"/>
      <c r="DWY720" s="146"/>
      <c r="DWZ720" s="146"/>
      <c r="DXA720" s="146"/>
      <c r="DXB720" s="146"/>
      <c r="DXC720" s="146"/>
      <c r="DXD720" s="146"/>
      <c r="DXE720" s="146"/>
      <c r="DXF720" s="146"/>
      <c r="DXG720" s="146"/>
      <c r="DXH720" s="146"/>
      <c r="DXI720" s="146"/>
      <c r="DXJ720" s="146"/>
      <c r="DXK720" s="146"/>
      <c r="DXL720" s="146"/>
      <c r="DXM720" s="146"/>
      <c r="DXN720" s="146"/>
      <c r="DXO720" s="146"/>
      <c r="DXP720" s="146"/>
      <c r="DXQ720" s="146"/>
      <c r="DXR720" s="146"/>
      <c r="DXS720" s="146"/>
      <c r="DXT720" s="146"/>
      <c r="DXU720" s="146"/>
      <c r="DXV720" s="146"/>
      <c r="DXW720" s="146"/>
      <c r="DXX720" s="146"/>
      <c r="DXY720" s="146"/>
      <c r="DXZ720" s="146"/>
      <c r="DYA720" s="146"/>
      <c r="DYB720" s="146"/>
      <c r="DYC720" s="146"/>
      <c r="DYD720" s="146"/>
      <c r="DYE720" s="146"/>
      <c r="DYF720" s="146"/>
      <c r="DYG720" s="146"/>
      <c r="DYH720" s="146"/>
      <c r="DYI720" s="146"/>
      <c r="DYJ720" s="146"/>
      <c r="DYK720" s="146"/>
      <c r="DYL720" s="146"/>
      <c r="DYM720" s="146"/>
      <c r="DYN720" s="146"/>
      <c r="DYO720" s="146"/>
      <c r="DYP720" s="146"/>
      <c r="DYQ720" s="146"/>
      <c r="DYR720" s="146"/>
      <c r="DYS720" s="146"/>
      <c r="DYT720" s="146"/>
      <c r="DYU720" s="146"/>
      <c r="DYV720" s="146"/>
      <c r="DYW720" s="146"/>
      <c r="DYX720" s="146"/>
      <c r="DYY720" s="146"/>
      <c r="DYZ720" s="146"/>
      <c r="DZA720" s="146"/>
      <c r="DZB720" s="146"/>
      <c r="DZC720" s="146"/>
      <c r="DZD720" s="146"/>
      <c r="DZE720" s="146"/>
      <c r="DZF720" s="146"/>
      <c r="DZG720" s="146"/>
      <c r="DZH720" s="146"/>
      <c r="DZI720" s="146"/>
      <c r="DZJ720" s="146"/>
      <c r="DZK720" s="146"/>
      <c r="DZL720" s="146"/>
      <c r="DZM720" s="146"/>
      <c r="DZN720" s="146"/>
      <c r="DZO720" s="146"/>
      <c r="DZP720" s="146"/>
      <c r="DZQ720" s="146"/>
      <c r="DZR720" s="146"/>
      <c r="DZS720" s="146"/>
      <c r="DZT720" s="146"/>
      <c r="DZU720" s="146"/>
      <c r="DZV720" s="146"/>
      <c r="DZW720" s="146"/>
      <c r="DZX720" s="146"/>
      <c r="DZY720" s="146"/>
      <c r="DZZ720" s="146"/>
      <c r="EAA720" s="146"/>
      <c r="EAB720" s="146"/>
      <c r="EAC720" s="146"/>
      <c r="EAD720" s="146"/>
      <c r="EAE720" s="146"/>
      <c r="EAF720" s="146"/>
      <c r="EAG720" s="146"/>
      <c r="EAH720" s="146"/>
      <c r="EAI720" s="146"/>
      <c r="EAJ720" s="146"/>
      <c r="EAK720" s="146"/>
      <c r="EAL720" s="146"/>
      <c r="EAM720" s="146"/>
      <c r="EAN720" s="146"/>
      <c r="EAO720" s="146"/>
      <c r="EAP720" s="146"/>
      <c r="EAQ720" s="146"/>
      <c r="EAR720" s="146"/>
      <c r="EAS720" s="146"/>
      <c r="EAT720" s="146"/>
      <c r="EAU720" s="146"/>
      <c r="EAV720" s="146"/>
      <c r="EAW720" s="146"/>
      <c r="EAX720" s="146"/>
      <c r="EAY720" s="146"/>
      <c r="EAZ720" s="146"/>
      <c r="EBA720" s="146"/>
      <c r="EBB720" s="146"/>
      <c r="EBC720" s="146"/>
      <c r="EBD720" s="146"/>
      <c r="EBE720" s="146"/>
      <c r="EBF720" s="146"/>
      <c r="EBG720" s="146"/>
      <c r="EBH720" s="146"/>
      <c r="EBI720" s="146"/>
      <c r="EBJ720" s="146"/>
      <c r="EBK720" s="146"/>
      <c r="EBL720" s="146"/>
      <c r="EBM720" s="146"/>
      <c r="EBN720" s="146"/>
      <c r="EBO720" s="146"/>
      <c r="EBP720" s="146"/>
      <c r="EBQ720" s="146"/>
      <c r="EBR720" s="146"/>
      <c r="EBS720" s="146"/>
      <c r="EBT720" s="146"/>
      <c r="EBU720" s="146"/>
      <c r="EBV720" s="146"/>
      <c r="EBW720" s="146"/>
      <c r="EBX720" s="146"/>
      <c r="EBY720" s="146"/>
      <c r="EBZ720" s="146"/>
      <c r="ECA720" s="146"/>
      <c r="ECB720" s="146"/>
      <c r="ECC720" s="146"/>
      <c r="ECD720" s="146"/>
      <c r="ECE720" s="146"/>
      <c r="ECF720" s="146"/>
      <c r="ECG720" s="146"/>
      <c r="ECH720" s="146"/>
      <c r="ECI720" s="146"/>
      <c r="ECJ720" s="146"/>
      <c r="ECK720" s="146"/>
      <c r="ECL720" s="146"/>
      <c r="ECM720" s="146"/>
      <c r="ECN720" s="146"/>
      <c r="ECO720" s="146"/>
      <c r="ECP720" s="146"/>
      <c r="ECQ720" s="146"/>
      <c r="ECR720" s="146"/>
      <c r="ECS720" s="146"/>
      <c r="ECT720" s="146"/>
      <c r="ECU720" s="146"/>
      <c r="ECV720" s="146"/>
      <c r="ECW720" s="146"/>
      <c r="ECX720" s="146"/>
      <c r="ECY720" s="146"/>
      <c r="ECZ720" s="146"/>
      <c r="EDA720" s="146"/>
      <c r="EDB720" s="146"/>
      <c r="EDC720" s="146"/>
      <c r="EDD720" s="146"/>
      <c r="EDE720" s="146"/>
      <c r="EDF720" s="146"/>
      <c r="EDG720" s="146"/>
      <c r="EDH720" s="146"/>
      <c r="EDI720" s="146"/>
      <c r="EDJ720" s="146"/>
      <c r="EDK720" s="146"/>
      <c r="EDL720" s="146"/>
      <c r="EDM720" s="146"/>
      <c r="EDN720" s="146"/>
      <c r="EDO720" s="146"/>
      <c r="EDP720" s="146"/>
      <c r="EDQ720" s="146"/>
      <c r="EDR720" s="146"/>
      <c r="EDS720" s="146"/>
      <c r="EDT720" s="146"/>
      <c r="EDU720" s="146"/>
      <c r="EDV720" s="146"/>
      <c r="EDW720" s="146"/>
      <c r="EDX720" s="146"/>
      <c r="EDY720" s="146"/>
      <c r="EDZ720" s="146"/>
      <c r="EEA720" s="146"/>
      <c r="EEB720" s="146"/>
      <c r="EEC720" s="146"/>
      <c r="EED720" s="146"/>
      <c r="EEE720" s="146"/>
      <c r="EEF720" s="146"/>
      <c r="EEG720" s="146"/>
      <c r="EEH720" s="146"/>
      <c r="EEI720" s="146"/>
      <c r="EEJ720" s="146"/>
      <c r="EEK720" s="146"/>
      <c r="EEL720" s="146"/>
      <c r="EEM720" s="146"/>
      <c r="EEN720" s="146"/>
      <c r="EEO720" s="146"/>
      <c r="EEP720" s="146"/>
      <c r="EEQ720" s="146"/>
      <c r="EER720" s="146"/>
      <c r="EES720" s="146"/>
      <c r="EET720" s="146"/>
      <c r="EEU720" s="146"/>
      <c r="EEV720" s="146"/>
      <c r="EEW720" s="146"/>
      <c r="EEX720" s="146"/>
      <c r="EEY720" s="146"/>
      <c r="EEZ720" s="146"/>
      <c r="EFA720" s="146"/>
      <c r="EFB720" s="146"/>
      <c r="EFC720" s="146"/>
      <c r="EFD720" s="146"/>
      <c r="EFE720" s="146"/>
      <c r="EFF720" s="146"/>
      <c r="EFG720" s="146"/>
      <c r="EFH720" s="146"/>
      <c r="EFI720" s="146"/>
      <c r="EFJ720" s="146"/>
      <c r="EFK720" s="146"/>
      <c r="EFL720" s="146"/>
      <c r="EFM720" s="146"/>
      <c r="EFN720" s="146"/>
      <c r="EFO720" s="146"/>
      <c r="EFP720" s="146"/>
      <c r="EFQ720" s="146"/>
      <c r="EFR720" s="146"/>
      <c r="EFS720" s="146"/>
      <c r="EFT720" s="146"/>
      <c r="EFU720" s="146"/>
      <c r="EFV720" s="146"/>
      <c r="EFW720" s="146"/>
      <c r="EFX720" s="146"/>
      <c r="EFY720" s="146"/>
      <c r="EFZ720" s="146"/>
      <c r="EGA720" s="146"/>
      <c r="EGB720" s="146"/>
      <c r="EGC720" s="146"/>
      <c r="EGD720" s="146"/>
      <c r="EGE720" s="146"/>
      <c r="EGF720" s="146"/>
      <c r="EGG720" s="146"/>
      <c r="EGH720" s="146"/>
      <c r="EGI720" s="146"/>
      <c r="EGJ720" s="146"/>
      <c r="EGK720" s="146"/>
      <c r="EGL720" s="146"/>
      <c r="EGM720" s="146"/>
      <c r="EGN720" s="146"/>
      <c r="EGO720" s="146"/>
      <c r="EGP720" s="146"/>
      <c r="EGQ720" s="146"/>
      <c r="EGR720" s="146"/>
      <c r="EGS720" s="146"/>
      <c r="EGT720" s="146"/>
      <c r="EGU720" s="146"/>
      <c r="EGV720" s="146"/>
      <c r="EGW720" s="146"/>
      <c r="EGX720" s="146"/>
      <c r="EGY720" s="146"/>
      <c r="EGZ720" s="146"/>
      <c r="EHA720" s="146"/>
      <c r="EHB720" s="146"/>
      <c r="EHC720" s="146"/>
      <c r="EHD720" s="146"/>
      <c r="EHE720" s="146"/>
      <c r="EHF720" s="146"/>
      <c r="EHG720" s="146"/>
      <c r="EHH720" s="146"/>
      <c r="EHI720" s="146"/>
      <c r="EHJ720" s="146"/>
      <c r="EHK720" s="146"/>
      <c r="EHL720" s="146"/>
      <c r="EHM720" s="146"/>
      <c r="EHN720" s="146"/>
      <c r="EHO720" s="146"/>
      <c r="EHP720" s="146"/>
      <c r="EHQ720" s="146"/>
      <c r="EHR720" s="146"/>
      <c r="EHS720" s="146"/>
      <c r="EHT720" s="146"/>
      <c r="EHU720" s="146"/>
      <c r="EHV720" s="146"/>
      <c r="EHW720" s="146"/>
      <c r="EHX720" s="146"/>
      <c r="EHY720" s="146"/>
      <c r="EHZ720" s="146"/>
      <c r="EIA720" s="146"/>
      <c r="EIB720" s="146"/>
      <c r="EIC720" s="146"/>
      <c r="EID720" s="146"/>
      <c r="EIE720" s="146"/>
      <c r="EIF720" s="146"/>
      <c r="EIG720" s="146"/>
      <c r="EIH720" s="146"/>
      <c r="EII720" s="146"/>
      <c r="EIJ720" s="146"/>
      <c r="EIK720" s="146"/>
      <c r="EIL720" s="146"/>
      <c r="EIM720" s="146"/>
      <c r="EIN720" s="146"/>
      <c r="EIO720" s="146"/>
      <c r="EIP720" s="146"/>
      <c r="EIQ720" s="146"/>
      <c r="EIR720" s="146"/>
      <c r="EIS720" s="146"/>
      <c r="EIT720" s="146"/>
      <c r="EIU720" s="146"/>
      <c r="EIV720" s="146"/>
      <c r="EIW720" s="146"/>
      <c r="EIX720" s="146"/>
      <c r="EIY720" s="146"/>
      <c r="EIZ720" s="146"/>
      <c r="EJA720" s="146"/>
      <c r="EJB720" s="146"/>
      <c r="EJC720" s="146"/>
      <c r="EJD720" s="146"/>
      <c r="EJE720" s="146"/>
      <c r="EJF720" s="146"/>
      <c r="EJG720" s="146"/>
      <c r="EJH720" s="146"/>
      <c r="EJI720" s="146"/>
      <c r="EJJ720" s="146"/>
      <c r="EJK720" s="146"/>
      <c r="EJL720" s="146"/>
      <c r="EJM720" s="146"/>
      <c r="EJN720" s="146"/>
      <c r="EJO720" s="146"/>
      <c r="EJP720" s="146"/>
      <c r="EJQ720" s="146"/>
      <c r="EJR720" s="146"/>
      <c r="EJS720" s="146"/>
      <c r="EJT720" s="146"/>
      <c r="EJU720" s="146"/>
      <c r="EJV720" s="146"/>
      <c r="EJW720" s="146"/>
      <c r="EJX720" s="146"/>
      <c r="EJY720" s="146"/>
      <c r="EJZ720" s="146"/>
      <c r="EKA720" s="146"/>
      <c r="EKB720" s="146"/>
      <c r="EKC720" s="146"/>
      <c r="EKD720" s="146"/>
      <c r="EKE720" s="146"/>
      <c r="EKF720" s="146"/>
      <c r="EKG720" s="146"/>
      <c r="EKH720" s="146"/>
      <c r="EKI720" s="146"/>
      <c r="EKJ720" s="146"/>
      <c r="EKK720" s="146"/>
      <c r="EKL720" s="146"/>
      <c r="EKM720" s="146"/>
      <c r="EKN720" s="146"/>
      <c r="EKO720" s="146"/>
      <c r="EKP720" s="146"/>
      <c r="EKQ720" s="146"/>
      <c r="EKR720" s="146"/>
      <c r="EKS720" s="146"/>
      <c r="EKT720" s="146"/>
      <c r="EKU720" s="146"/>
      <c r="EKV720" s="146"/>
      <c r="EKW720" s="146"/>
      <c r="EKX720" s="146"/>
      <c r="EKY720" s="146"/>
      <c r="EKZ720" s="146"/>
      <c r="ELA720" s="146"/>
      <c r="ELB720" s="146"/>
      <c r="ELC720" s="146"/>
      <c r="ELD720" s="146"/>
      <c r="ELE720" s="146"/>
      <c r="ELF720" s="146"/>
      <c r="ELG720" s="146"/>
      <c r="ELH720" s="146"/>
      <c r="ELI720" s="146"/>
      <c r="ELJ720" s="146"/>
      <c r="ELK720" s="146"/>
      <c r="ELL720" s="146"/>
      <c r="ELM720" s="146"/>
      <c r="ELN720" s="146"/>
      <c r="ELO720" s="146"/>
      <c r="ELP720" s="146"/>
      <c r="ELQ720" s="146"/>
      <c r="ELR720" s="146"/>
      <c r="ELS720" s="146"/>
      <c r="ELT720" s="146"/>
      <c r="ELU720" s="146"/>
      <c r="ELV720" s="146"/>
      <c r="ELW720" s="146"/>
      <c r="ELX720" s="146"/>
      <c r="ELY720" s="146"/>
      <c r="ELZ720" s="146"/>
      <c r="EMA720" s="146"/>
      <c r="EMB720" s="146"/>
      <c r="EMC720" s="146"/>
      <c r="EMD720" s="146"/>
      <c r="EME720" s="146"/>
      <c r="EMF720" s="146"/>
      <c r="EMG720" s="146"/>
      <c r="EMH720" s="146"/>
      <c r="EMI720" s="146"/>
      <c r="EMJ720" s="146"/>
      <c r="EMK720" s="146"/>
      <c r="EML720" s="146"/>
      <c r="EMM720" s="146"/>
      <c r="EMN720" s="146"/>
      <c r="EMO720" s="146"/>
      <c r="EMP720" s="146"/>
      <c r="EMQ720" s="146"/>
      <c r="EMR720" s="146"/>
      <c r="EMS720" s="146"/>
      <c r="EMT720" s="146"/>
      <c r="EMU720" s="146"/>
      <c r="EMV720" s="146"/>
      <c r="EMW720" s="146"/>
      <c r="EMX720" s="146"/>
      <c r="EMY720" s="146"/>
      <c r="EMZ720" s="146"/>
      <c r="ENA720" s="146"/>
      <c r="ENB720" s="146"/>
      <c r="ENC720" s="146"/>
      <c r="END720" s="146"/>
      <c r="ENE720" s="146"/>
      <c r="ENF720" s="146"/>
      <c r="ENG720" s="146"/>
      <c r="ENH720" s="146"/>
      <c r="ENI720" s="146"/>
      <c r="ENJ720" s="146"/>
      <c r="ENK720" s="146"/>
      <c r="ENL720" s="146"/>
      <c r="ENM720" s="146"/>
      <c r="ENN720" s="146"/>
      <c r="ENO720" s="146"/>
      <c r="ENP720" s="146"/>
      <c r="ENQ720" s="146"/>
      <c r="ENR720" s="146"/>
      <c r="ENS720" s="146"/>
      <c r="ENT720" s="146"/>
      <c r="ENU720" s="146"/>
      <c r="ENV720" s="146"/>
      <c r="ENW720" s="146"/>
      <c r="ENX720" s="146"/>
      <c r="ENY720" s="146"/>
      <c r="ENZ720" s="146"/>
      <c r="EOA720" s="146"/>
      <c r="EOB720" s="146"/>
      <c r="EOC720" s="146"/>
      <c r="EOD720" s="146"/>
      <c r="EOE720" s="146"/>
      <c r="EOF720" s="146"/>
      <c r="EOG720" s="146"/>
      <c r="EOH720" s="146"/>
      <c r="EOI720" s="146"/>
      <c r="EOJ720" s="146"/>
      <c r="EOK720" s="146"/>
      <c r="EOL720" s="146"/>
      <c r="EOM720" s="146"/>
      <c r="EON720" s="146"/>
      <c r="EOO720" s="146"/>
      <c r="EOP720" s="146"/>
      <c r="EOQ720" s="146"/>
      <c r="EOR720" s="146"/>
      <c r="EOS720" s="146"/>
      <c r="EOT720" s="146"/>
      <c r="EOU720" s="146"/>
      <c r="EOV720" s="146"/>
      <c r="EOW720" s="146"/>
      <c r="EOX720" s="146"/>
      <c r="EOY720" s="146"/>
      <c r="EOZ720" s="146"/>
      <c r="EPA720" s="146"/>
      <c r="EPB720" s="146"/>
      <c r="EPC720" s="146"/>
      <c r="EPD720" s="146"/>
      <c r="EPE720" s="146"/>
      <c r="EPF720" s="146"/>
      <c r="EPG720" s="146"/>
      <c r="EPH720" s="146"/>
      <c r="EPI720" s="146"/>
      <c r="EPJ720" s="146"/>
      <c r="EPK720" s="146"/>
      <c r="EPL720" s="146"/>
      <c r="EPM720" s="146"/>
      <c r="EPN720" s="146"/>
      <c r="EPO720" s="146"/>
      <c r="EPP720" s="146"/>
      <c r="EPQ720" s="146"/>
      <c r="EPR720" s="146"/>
      <c r="EPS720" s="146"/>
      <c r="EPT720" s="146"/>
      <c r="EPU720" s="146"/>
      <c r="EPV720" s="146"/>
      <c r="EPW720" s="146"/>
      <c r="EPX720" s="146"/>
      <c r="EPY720" s="146"/>
      <c r="EPZ720" s="146"/>
      <c r="EQA720" s="146"/>
      <c r="EQB720" s="146"/>
      <c r="EQC720" s="146"/>
      <c r="EQD720" s="146"/>
      <c r="EQE720" s="146"/>
      <c r="EQF720" s="146"/>
      <c r="EQG720" s="146"/>
      <c r="EQH720" s="146"/>
      <c r="EQI720" s="146"/>
      <c r="EQJ720" s="146"/>
      <c r="EQK720" s="146"/>
      <c r="EQL720" s="146"/>
      <c r="EQM720" s="146"/>
      <c r="EQN720" s="146"/>
      <c r="EQO720" s="146"/>
      <c r="EQP720" s="146"/>
      <c r="EQQ720" s="146"/>
      <c r="EQR720" s="146"/>
      <c r="EQS720" s="146"/>
      <c r="EQT720" s="146"/>
      <c r="EQU720" s="146"/>
      <c r="EQV720" s="146"/>
      <c r="EQW720" s="146"/>
      <c r="EQX720" s="146"/>
      <c r="EQY720" s="146"/>
      <c r="EQZ720" s="146"/>
      <c r="ERA720" s="146"/>
      <c r="ERB720" s="146"/>
      <c r="ERC720" s="146"/>
      <c r="ERD720" s="146"/>
      <c r="ERE720" s="146"/>
      <c r="ERF720" s="146"/>
      <c r="ERG720" s="146"/>
      <c r="ERH720" s="146"/>
      <c r="ERI720" s="146"/>
      <c r="ERJ720" s="146"/>
      <c r="ERK720" s="146"/>
      <c r="ERL720" s="146"/>
      <c r="ERM720" s="146"/>
      <c r="ERN720" s="146"/>
      <c r="ERO720" s="146"/>
      <c r="ERP720" s="146"/>
      <c r="ERQ720" s="146"/>
      <c r="ERR720" s="146"/>
      <c r="ERS720" s="146"/>
      <c r="ERT720" s="146"/>
      <c r="ERU720" s="146"/>
      <c r="ERV720" s="146"/>
      <c r="ERW720" s="146"/>
      <c r="ERX720" s="146"/>
      <c r="ERY720" s="146"/>
      <c r="ERZ720" s="146"/>
      <c r="ESA720" s="146"/>
      <c r="ESB720" s="146"/>
      <c r="ESC720" s="146"/>
      <c r="ESD720" s="146"/>
      <c r="ESE720" s="146"/>
      <c r="ESF720" s="146"/>
      <c r="ESG720" s="146"/>
      <c r="ESH720" s="146"/>
      <c r="ESI720" s="146"/>
      <c r="ESJ720" s="146"/>
      <c r="ESK720" s="146"/>
      <c r="ESL720" s="146"/>
      <c r="ESM720" s="146"/>
      <c r="ESN720" s="146"/>
      <c r="ESO720" s="146"/>
      <c r="ESP720" s="146"/>
      <c r="ESQ720" s="146"/>
      <c r="ESR720" s="146"/>
      <c r="ESS720" s="146"/>
      <c r="EST720" s="146"/>
      <c r="ESU720" s="146"/>
      <c r="ESV720" s="146"/>
      <c r="ESW720" s="146"/>
      <c r="ESX720" s="146"/>
      <c r="ESY720" s="146"/>
      <c r="ESZ720" s="146"/>
      <c r="ETA720" s="146"/>
      <c r="ETB720" s="146"/>
      <c r="ETC720" s="146"/>
      <c r="ETD720" s="146"/>
      <c r="ETE720" s="146"/>
      <c r="ETF720" s="146"/>
      <c r="ETG720" s="146"/>
      <c r="ETH720" s="146"/>
      <c r="ETI720" s="146"/>
      <c r="ETJ720" s="146"/>
      <c r="ETK720" s="146"/>
      <c r="ETL720" s="146"/>
      <c r="ETM720" s="146"/>
      <c r="ETN720" s="146"/>
      <c r="ETO720" s="146"/>
      <c r="ETP720" s="146"/>
      <c r="ETQ720" s="146"/>
      <c r="ETR720" s="146"/>
      <c r="ETS720" s="146"/>
      <c r="ETT720" s="146"/>
      <c r="ETU720" s="146"/>
      <c r="ETV720" s="146"/>
      <c r="ETW720" s="146"/>
      <c r="ETX720" s="146"/>
      <c r="ETY720" s="146"/>
      <c r="ETZ720" s="146"/>
      <c r="EUA720" s="146"/>
      <c r="EUB720" s="146"/>
      <c r="EUC720" s="146"/>
      <c r="EUD720" s="146"/>
      <c r="EUE720" s="146"/>
      <c r="EUF720" s="146"/>
      <c r="EUG720" s="146"/>
      <c r="EUH720" s="146"/>
      <c r="EUI720" s="146"/>
      <c r="EUJ720" s="146"/>
      <c r="EUK720" s="146"/>
      <c r="EUL720" s="146"/>
      <c r="EUM720" s="146"/>
      <c r="EUN720" s="146"/>
      <c r="EUO720" s="146"/>
      <c r="EUP720" s="146"/>
      <c r="EUQ720" s="146"/>
      <c r="EUR720" s="146"/>
      <c r="EUS720" s="146"/>
      <c r="EUT720" s="146"/>
      <c r="EUU720" s="146"/>
      <c r="EUV720" s="146"/>
      <c r="EUW720" s="146"/>
      <c r="EUX720" s="146"/>
      <c r="EUY720" s="146"/>
      <c r="EUZ720" s="146"/>
      <c r="EVA720" s="146"/>
      <c r="EVB720" s="146"/>
      <c r="EVC720" s="146"/>
      <c r="EVD720" s="146"/>
      <c r="EVE720" s="146"/>
      <c r="EVF720" s="146"/>
      <c r="EVG720" s="146"/>
      <c r="EVH720" s="146"/>
      <c r="EVI720" s="146"/>
      <c r="EVJ720" s="146"/>
      <c r="EVK720" s="146"/>
      <c r="EVL720" s="146"/>
      <c r="EVM720" s="146"/>
      <c r="EVN720" s="146"/>
      <c r="EVO720" s="146"/>
      <c r="EVP720" s="146"/>
      <c r="EVQ720" s="146"/>
      <c r="EVR720" s="146"/>
      <c r="EVS720" s="146"/>
      <c r="EVT720" s="146"/>
      <c r="EVU720" s="146"/>
      <c r="EVV720" s="146"/>
      <c r="EVW720" s="146"/>
      <c r="EVX720" s="146"/>
      <c r="EVY720" s="146"/>
      <c r="EVZ720" s="146"/>
      <c r="EWA720" s="146"/>
      <c r="EWB720" s="146"/>
      <c r="EWC720" s="146"/>
      <c r="EWD720" s="146"/>
      <c r="EWE720" s="146"/>
      <c r="EWF720" s="146"/>
      <c r="EWG720" s="146"/>
      <c r="EWH720" s="146"/>
      <c r="EWI720" s="146"/>
      <c r="EWJ720" s="146"/>
      <c r="EWK720" s="146"/>
      <c r="EWL720" s="146"/>
      <c r="EWM720" s="146"/>
      <c r="EWN720" s="146"/>
      <c r="EWO720" s="146"/>
      <c r="EWP720" s="146"/>
      <c r="EWQ720" s="146"/>
      <c r="EWR720" s="146"/>
      <c r="EWS720" s="146"/>
      <c r="EWT720" s="146"/>
      <c r="EWU720" s="146"/>
      <c r="EWV720" s="146"/>
      <c r="EWW720" s="146"/>
      <c r="EWX720" s="146"/>
      <c r="EWY720" s="146"/>
      <c r="EWZ720" s="146"/>
      <c r="EXA720" s="146"/>
      <c r="EXB720" s="146"/>
      <c r="EXC720" s="146"/>
      <c r="EXD720" s="146"/>
      <c r="EXE720" s="146"/>
      <c r="EXF720" s="146"/>
      <c r="EXG720" s="146"/>
      <c r="EXH720" s="146"/>
      <c r="EXI720" s="146"/>
      <c r="EXJ720" s="146"/>
      <c r="EXK720" s="146"/>
      <c r="EXL720" s="146"/>
      <c r="EXM720" s="146"/>
      <c r="EXN720" s="146"/>
      <c r="EXO720" s="146"/>
      <c r="EXP720" s="146"/>
      <c r="EXQ720" s="146"/>
      <c r="EXR720" s="146"/>
      <c r="EXS720" s="146"/>
      <c r="EXT720" s="146"/>
      <c r="EXU720" s="146"/>
      <c r="EXV720" s="146"/>
      <c r="EXW720" s="146"/>
      <c r="EXX720" s="146"/>
      <c r="EXY720" s="146"/>
      <c r="EXZ720" s="146"/>
      <c r="EYA720" s="146"/>
      <c r="EYB720" s="146"/>
      <c r="EYC720" s="146"/>
      <c r="EYD720" s="146"/>
      <c r="EYE720" s="146"/>
      <c r="EYF720" s="146"/>
      <c r="EYG720" s="146"/>
      <c r="EYH720" s="146"/>
      <c r="EYI720" s="146"/>
      <c r="EYJ720" s="146"/>
      <c r="EYK720" s="146"/>
      <c r="EYL720" s="146"/>
      <c r="EYM720" s="146"/>
      <c r="EYN720" s="146"/>
      <c r="EYO720" s="146"/>
      <c r="EYP720" s="146"/>
      <c r="EYQ720" s="146"/>
      <c r="EYR720" s="146"/>
      <c r="EYS720" s="146"/>
      <c r="EYT720" s="146"/>
      <c r="EYU720" s="146"/>
      <c r="EYV720" s="146"/>
      <c r="EYW720" s="146"/>
      <c r="EYX720" s="146"/>
      <c r="EYY720" s="146"/>
      <c r="EYZ720" s="146"/>
      <c r="EZA720" s="146"/>
      <c r="EZB720" s="146"/>
      <c r="EZC720" s="146"/>
      <c r="EZD720" s="146"/>
      <c r="EZE720" s="146"/>
      <c r="EZF720" s="146"/>
      <c r="EZG720" s="146"/>
      <c r="EZH720" s="146"/>
      <c r="EZI720" s="146"/>
      <c r="EZJ720" s="146"/>
      <c r="EZK720" s="146"/>
      <c r="EZL720" s="146"/>
      <c r="EZM720" s="146"/>
      <c r="EZN720" s="146"/>
      <c r="EZO720" s="146"/>
      <c r="EZP720" s="146"/>
      <c r="EZQ720" s="146"/>
      <c r="EZR720" s="146"/>
      <c r="EZS720" s="146"/>
      <c r="EZT720" s="146"/>
      <c r="EZU720" s="146"/>
      <c r="EZV720" s="146"/>
      <c r="EZW720" s="146"/>
      <c r="EZX720" s="146"/>
      <c r="EZY720" s="146"/>
      <c r="EZZ720" s="146"/>
      <c r="FAA720" s="146"/>
      <c r="FAB720" s="146"/>
      <c r="FAC720" s="146"/>
      <c r="FAD720" s="146"/>
      <c r="FAE720" s="146"/>
      <c r="FAF720" s="146"/>
      <c r="FAG720" s="146"/>
      <c r="FAH720" s="146"/>
      <c r="FAI720" s="146"/>
      <c r="FAJ720" s="146"/>
      <c r="FAK720" s="146"/>
      <c r="FAL720" s="146"/>
      <c r="FAM720" s="146"/>
      <c r="FAN720" s="146"/>
      <c r="FAO720" s="146"/>
      <c r="FAP720" s="146"/>
      <c r="FAQ720" s="146"/>
      <c r="FAR720" s="146"/>
      <c r="FAS720" s="146"/>
      <c r="FAT720" s="146"/>
      <c r="FAU720" s="146"/>
      <c r="FAV720" s="146"/>
      <c r="FAW720" s="146"/>
      <c r="FAX720" s="146"/>
      <c r="FAY720" s="146"/>
      <c r="FAZ720" s="146"/>
      <c r="FBA720" s="146"/>
      <c r="FBB720" s="146"/>
      <c r="FBC720" s="146"/>
      <c r="FBD720" s="146"/>
      <c r="FBE720" s="146"/>
      <c r="FBF720" s="146"/>
      <c r="FBG720" s="146"/>
      <c r="FBH720" s="146"/>
      <c r="FBI720" s="146"/>
      <c r="FBJ720" s="146"/>
      <c r="FBK720" s="146"/>
      <c r="FBL720" s="146"/>
      <c r="FBM720" s="146"/>
      <c r="FBN720" s="146"/>
      <c r="FBO720" s="146"/>
      <c r="FBP720" s="146"/>
      <c r="FBQ720" s="146"/>
      <c r="FBR720" s="146"/>
      <c r="FBS720" s="146"/>
      <c r="FBT720" s="146"/>
      <c r="FBU720" s="146"/>
      <c r="FBV720" s="146"/>
      <c r="FBW720" s="146"/>
      <c r="FBX720" s="146"/>
      <c r="FBY720" s="146"/>
      <c r="FBZ720" s="146"/>
      <c r="FCA720" s="146"/>
      <c r="FCB720" s="146"/>
      <c r="FCC720" s="146"/>
      <c r="FCD720" s="146"/>
      <c r="FCE720" s="146"/>
      <c r="FCF720" s="146"/>
      <c r="FCG720" s="146"/>
      <c r="FCH720" s="146"/>
      <c r="FCI720" s="146"/>
      <c r="FCJ720" s="146"/>
      <c r="FCK720" s="146"/>
      <c r="FCL720" s="146"/>
      <c r="FCM720" s="146"/>
      <c r="FCN720" s="146"/>
      <c r="FCO720" s="146"/>
      <c r="FCP720" s="146"/>
      <c r="FCQ720" s="146"/>
      <c r="FCR720" s="146"/>
      <c r="FCS720" s="146"/>
      <c r="FCT720" s="146"/>
      <c r="FCU720" s="146"/>
      <c r="FCV720" s="146"/>
      <c r="FCW720" s="146"/>
      <c r="FCX720" s="146"/>
      <c r="FCY720" s="146"/>
      <c r="FCZ720" s="146"/>
      <c r="FDA720" s="146"/>
      <c r="FDB720" s="146"/>
      <c r="FDC720" s="146"/>
      <c r="FDD720" s="146"/>
      <c r="FDE720" s="146"/>
      <c r="FDF720" s="146"/>
      <c r="FDG720" s="146"/>
      <c r="FDH720" s="146"/>
      <c r="FDI720" s="146"/>
      <c r="FDJ720" s="146"/>
      <c r="FDK720" s="146"/>
      <c r="FDL720" s="146"/>
      <c r="FDM720" s="146"/>
      <c r="FDN720" s="146"/>
      <c r="FDO720" s="146"/>
      <c r="FDP720" s="146"/>
      <c r="FDQ720" s="146"/>
      <c r="FDR720" s="146"/>
      <c r="FDS720" s="146"/>
      <c r="FDT720" s="146"/>
      <c r="FDU720" s="146"/>
      <c r="FDV720" s="146"/>
      <c r="FDW720" s="146"/>
      <c r="FDX720" s="146"/>
      <c r="FDY720" s="146"/>
      <c r="FDZ720" s="146"/>
      <c r="FEA720" s="146"/>
      <c r="FEB720" s="146"/>
      <c r="FEC720" s="146"/>
      <c r="FED720" s="146"/>
      <c r="FEE720" s="146"/>
      <c r="FEF720" s="146"/>
      <c r="FEG720" s="146"/>
      <c r="FEH720" s="146"/>
      <c r="FEI720" s="146"/>
      <c r="FEJ720" s="146"/>
      <c r="FEK720" s="146"/>
      <c r="FEL720" s="146"/>
      <c r="FEM720" s="146"/>
      <c r="FEN720" s="146"/>
      <c r="FEO720" s="146"/>
      <c r="FEP720" s="146"/>
      <c r="FEQ720" s="146"/>
      <c r="FER720" s="146"/>
      <c r="FES720" s="146"/>
      <c r="FET720" s="146"/>
      <c r="FEU720" s="146"/>
      <c r="FEV720" s="146"/>
      <c r="FEW720" s="146"/>
      <c r="FEX720" s="146"/>
      <c r="FEY720" s="146"/>
      <c r="FEZ720" s="146"/>
      <c r="FFA720" s="146"/>
      <c r="FFB720" s="146"/>
      <c r="FFC720" s="146"/>
      <c r="FFD720" s="146"/>
      <c r="FFE720" s="146"/>
      <c r="FFF720" s="146"/>
      <c r="FFG720" s="146"/>
      <c r="FFH720" s="146"/>
      <c r="FFI720" s="146"/>
      <c r="FFJ720" s="146"/>
      <c r="FFK720" s="146"/>
      <c r="FFL720" s="146"/>
      <c r="FFM720" s="146"/>
      <c r="FFN720" s="146"/>
      <c r="FFO720" s="146"/>
      <c r="FFP720" s="146"/>
      <c r="FFQ720" s="146"/>
      <c r="FFR720" s="146"/>
      <c r="FFS720" s="146"/>
      <c r="FFT720" s="146"/>
      <c r="FFU720" s="146"/>
      <c r="FFV720" s="146"/>
      <c r="FFW720" s="146"/>
      <c r="FFX720" s="146"/>
      <c r="FFY720" s="146"/>
      <c r="FFZ720" s="146"/>
      <c r="FGA720" s="146"/>
      <c r="FGB720" s="146"/>
      <c r="FGC720" s="146"/>
      <c r="FGD720" s="146"/>
      <c r="FGE720" s="146"/>
      <c r="FGF720" s="146"/>
      <c r="FGG720" s="146"/>
      <c r="FGH720" s="146"/>
      <c r="FGI720" s="146"/>
      <c r="FGJ720" s="146"/>
      <c r="FGK720" s="146"/>
      <c r="FGL720" s="146"/>
      <c r="FGM720" s="146"/>
      <c r="FGN720" s="146"/>
      <c r="FGO720" s="146"/>
      <c r="FGP720" s="146"/>
      <c r="FGQ720" s="146"/>
      <c r="FGR720" s="146"/>
      <c r="FGS720" s="146"/>
      <c r="FGT720" s="146"/>
      <c r="FGU720" s="146"/>
      <c r="FGV720" s="146"/>
      <c r="FGW720" s="146"/>
      <c r="FGX720" s="146"/>
      <c r="FGY720" s="146"/>
      <c r="FGZ720" s="146"/>
      <c r="FHA720" s="146"/>
      <c r="FHB720" s="146"/>
      <c r="FHC720" s="146"/>
      <c r="FHD720" s="146"/>
      <c r="FHE720" s="146"/>
      <c r="FHF720" s="146"/>
      <c r="FHG720" s="146"/>
      <c r="FHH720" s="146"/>
      <c r="FHI720" s="146"/>
      <c r="FHJ720" s="146"/>
      <c r="FHK720" s="146"/>
      <c r="FHL720" s="146"/>
      <c r="FHM720" s="146"/>
      <c r="FHN720" s="146"/>
      <c r="FHO720" s="146"/>
      <c r="FHP720" s="146"/>
      <c r="FHQ720" s="146"/>
      <c r="FHR720" s="146"/>
      <c r="FHS720" s="146"/>
      <c r="FHT720" s="146"/>
      <c r="FHU720" s="146"/>
      <c r="FHV720" s="146"/>
      <c r="FHW720" s="146"/>
      <c r="FHX720" s="146"/>
      <c r="FHY720" s="146"/>
      <c r="FHZ720" s="146"/>
      <c r="FIA720" s="146"/>
      <c r="FIB720" s="146"/>
      <c r="FIC720" s="146"/>
      <c r="FID720" s="146"/>
      <c r="FIE720" s="146"/>
      <c r="FIF720" s="146"/>
      <c r="FIG720" s="146"/>
      <c r="FIH720" s="146"/>
      <c r="FII720" s="146"/>
      <c r="FIJ720" s="146"/>
      <c r="FIK720" s="146"/>
      <c r="FIL720" s="146"/>
      <c r="FIM720" s="146"/>
      <c r="FIN720" s="146"/>
      <c r="FIO720" s="146"/>
      <c r="FIP720" s="146"/>
      <c r="FIQ720" s="146"/>
      <c r="FIR720" s="146"/>
      <c r="FIS720" s="146"/>
      <c r="FIT720" s="146"/>
      <c r="FIU720" s="146"/>
      <c r="FIV720" s="146"/>
      <c r="FIW720" s="146"/>
      <c r="FIX720" s="146"/>
      <c r="FIY720" s="146"/>
      <c r="FIZ720" s="146"/>
      <c r="FJA720" s="146"/>
      <c r="FJB720" s="146"/>
      <c r="FJC720" s="146"/>
      <c r="FJD720" s="146"/>
      <c r="FJE720" s="146"/>
      <c r="FJF720" s="146"/>
      <c r="FJG720" s="146"/>
      <c r="FJH720" s="146"/>
      <c r="FJI720" s="146"/>
      <c r="FJJ720" s="146"/>
      <c r="FJK720" s="146"/>
      <c r="FJL720" s="146"/>
      <c r="FJM720" s="146"/>
      <c r="FJN720" s="146"/>
      <c r="FJO720" s="146"/>
      <c r="FJP720" s="146"/>
      <c r="FJQ720" s="146"/>
      <c r="FJR720" s="146"/>
      <c r="FJS720" s="146"/>
      <c r="FJT720" s="146"/>
      <c r="FJU720" s="146"/>
      <c r="FJV720" s="146"/>
      <c r="FJW720" s="146"/>
      <c r="FJX720" s="146"/>
      <c r="FJY720" s="146"/>
      <c r="FJZ720" s="146"/>
      <c r="FKA720" s="146"/>
      <c r="FKB720" s="146"/>
      <c r="FKC720" s="146"/>
      <c r="FKD720" s="146"/>
      <c r="FKE720" s="146"/>
      <c r="FKF720" s="146"/>
      <c r="FKG720" s="146"/>
      <c r="FKH720" s="146"/>
      <c r="FKI720" s="146"/>
      <c r="FKJ720" s="146"/>
      <c r="FKK720" s="146"/>
      <c r="FKL720" s="146"/>
      <c r="FKM720" s="146"/>
      <c r="FKN720" s="146"/>
      <c r="FKO720" s="146"/>
      <c r="FKP720" s="146"/>
      <c r="FKQ720" s="146"/>
      <c r="FKR720" s="146"/>
      <c r="FKS720" s="146"/>
      <c r="FKT720" s="146"/>
      <c r="FKU720" s="146"/>
      <c r="FKV720" s="146"/>
      <c r="FKW720" s="146"/>
      <c r="FKX720" s="146"/>
      <c r="FKY720" s="146"/>
      <c r="FKZ720" s="146"/>
      <c r="FLA720" s="146"/>
      <c r="FLB720" s="146"/>
      <c r="FLC720" s="146"/>
      <c r="FLD720" s="146"/>
      <c r="FLE720" s="146"/>
      <c r="FLF720" s="146"/>
      <c r="FLG720" s="146"/>
      <c r="FLH720" s="146"/>
      <c r="FLI720" s="146"/>
      <c r="FLJ720" s="146"/>
      <c r="FLK720" s="146"/>
      <c r="FLL720" s="146"/>
      <c r="FLM720" s="146"/>
      <c r="FLN720" s="146"/>
      <c r="FLO720" s="146"/>
      <c r="FLP720" s="146"/>
      <c r="FLQ720" s="146"/>
      <c r="FLR720" s="146"/>
      <c r="FLS720" s="146"/>
      <c r="FLT720" s="146"/>
      <c r="FLU720" s="146"/>
      <c r="FLV720" s="146"/>
      <c r="FLW720" s="146"/>
      <c r="FLX720" s="146"/>
      <c r="FLY720" s="146"/>
      <c r="FLZ720" s="146"/>
      <c r="FMA720" s="146"/>
      <c r="FMB720" s="146"/>
      <c r="FMC720" s="146"/>
      <c r="FMD720" s="146"/>
      <c r="FME720" s="146"/>
      <c r="FMF720" s="146"/>
      <c r="FMG720" s="146"/>
      <c r="FMH720" s="146"/>
      <c r="FMI720" s="146"/>
      <c r="FMJ720" s="146"/>
      <c r="FMK720" s="146"/>
      <c r="FML720" s="146"/>
      <c r="FMM720" s="146"/>
      <c r="FMN720" s="146"/>
      <c r="FMO720" s="146"/>
      <c r="FMP720" s="146"/>
      <c r="FMQ720" s="146"/>
      <c r="FMR720" s="146"/>
      <c r="FMS720" s="146"/>
      <c r="FMT720" s="146"/>
      <c r="FMU720" s="146"/>
      <c r="FMV720" s="146"/>
      <c r="FMW720" s="146"/>
      <c r="FMX720" s="146"/>
      <c r="FMY720" s="146"/>
      <c r="FMZ720" s="146"/>
      <c r="FNA720" s="146"/>
      <c r="FNB720" s="146"/>
      <c r="FNC720" s="146"/>
      <c r="FND720" s="146"/>
      <c r="FNE720" s="146"/>
      <c r="FNF720" s="146"/>
      <c r="FNG720" s="146"/>
      <c r="FNH720" s="146"/>
      <c r="FNI720" s="146"/>
      <c r="FNJ720" s="146"/>
      <c r="FNK720" s="146"/>
      <c r="FNL720" s="146"/>
      <c r="FNM720" s="146"/>
      <c r="FNN720" s="146"/>
      <c r="FNO720" s="146"/>
      <c r="FNP720" s="146"/>
      <c r="FNQ720" s="146"/>
      <c r="FNR720" s="146"/>
      <c r="FNS720" s="146"/>
      <c r="FNT720" s="146"/>
      <c r="FNU720" s="146"/>
      <c r="FNV720" s="146"/>
      <c r="FNW720" s="146"/>
      <c r="FNX720" s="146"/>
      <c r="FNY720" s="146"/>
      <c r="FNZ720" s="146"/>
      <c r="FOA720" s="146"/>
      <c r="FOB720" s="146"/>
      <c r="FOC720" s="146"/>
      <c r="FOD720" s="146"/>
      <c r="FOE720" s="146"/>
      <c r="FOF720" s="146"/>
      <c r="FOG720" s="146"/>
      <c r="FOH720" s="146"/>
      <c r="FOI720" s="146"/>
      <c r="FOJ720" s="146"/>
      <c r="FOK720" s="146"/>
      <c r="FOL720" s="146"/>
      <c r="FOM720" s="146"/>
      <c r="FON720" s="146"/>
      <c r="FOO720" s="146"/>
      <c r="FOP720" s="146"/>
      <c r="FOQ720" s="146"/>
      <c r="FOR720" s="146"/>
      <c r="FOS720" s="146"/>
      <c r="FOT720" s="146"/>
      <c r="FOU720" s="146"/>
      <c r="FOV720" s="146"/>
      <c r="FOW720" s="146"/>
      <c r="FOX720" s="146"/>
      <c r="FOY720" s="146"/>
      <c r="FOZ720" s="146"/>
      <c r="FPA720" s="146"/>
      <c r="FPB720" s="146"/>
      <c r="FPC720" s="146"/>
      <c r="FPD720" s="146"/>
      <c r="FPE720" s="146"/>
      <c r="FPF720" s="146"/>
      <c r="FPG720" s="146"/>
      <c r="FPH720" s="146"/>
      <c r="FPI720" s="146"/>
      <c r="FPJ720" s="146"/>
      <c r="FPK720" s="146"/>
      <c r="FPL720" s="146"/>
      <c r="FPM720" s="146"/>
      <c r="FPN720" s="146"/>
      <c r="FPO720" s="146"/>
      <c r="FPP720" s="146"/>
      <c r="FPQ720" s="146"/>
      <c r="FPR720" s="146"/>
      <c r="FPS720" s="146"/>
      <c r="FPT720" s="146"/>
      <c r="FPU720" s="146"/>
      <c r="FPV720" s="146"/>
      <c r="FPW720" s="146"/>
      <c r="FPX720" s="146"/>
      <c r="FPY720" s="146"/>
      <c r="FPZ720" s="146"/>
      <c r="FQA720" s="146"/>
      <c r="FQB720" s="146"/>
      <c r="FQC720" s="146"/>
      <c r="FQD720" s="146"/>
      <c r="FQE720" s="146"/>
      <c r="FQF720" s="146"/>
      <c r="FQG720" s="146"/>
      <c r="FQH720" s="146"/>
      <c r="FQI720" s="146"/>
      <c r="FQJ720" s="146"/>
      <c r="FQK720" s="146"/>
      <c r="FQL720" s="146"/>
      <c r="FQM720" s="146"/>
      <c r="FQN720" s="146"/>
      <c r="FQO720" s="146"/>
      <c r="FQP720" s="146"/>
      <c r="FQQ720" s="146"/>
      <c r="FQR720" s="146"/>
      <c r="FQS720" s="146"/>
      <c r="FQT720" s="146"/>
      <c r="FQU720" s="146"/>
      <c r="FQV720" s="146"/>
      <c r="FQW720" s="146"/>
      <c r="FQX720" s="146"/>
      <c r="FQY720" s="146"/>
      <c r="FQZ720" s="146"/>
      <c r="FRA720" s="146"/>
      <c r="FRB720" s="146"/>
      <c r="FRC720" s="146"/>
      <c r="FRD720" s="146"/>
      <c r="FRE720" s="146"/>
      <c r="FRF720" s="146"/>
      <c r="FRG720" s="146"/>
      <c r="FRH720" s="146"/>
      <c r="FRI720" s="146"/>
      <c r="FRJ720" s="146"/>
      <c r="FRK720" s="146"/>
      <c r="FRL720" s="146"/>
      <c r="FRM720" s="146"/>
      <c r="FRN720" s="146"/>
      <c r="FRO720" s="146"/>
      <c r="FRP720" s="146"/>
      <c r="FRQ720" s="146"/>
      <c r="FRR720" s="146"/>
      <c r="FRS720" s="146"/>
      <c r="FRT720" s="146"/>
      <c r="FRU720" s="146"/>
      <c r="FRV720" s="146"/>
      <c r="FRW720" s="146"/>
      <c r="FRX720" s="146"/>
      <c r="FRY720" s="146"/>
      <c r="FRZ720" s="146"/>
      <c r="FSA720" s="146"/>
      <c r="FSB720" s="146"/>
      <c r="FSC720" s="146"/>
      <c r="FSD720" s="146"/>
      <c r="FSE720" s="146"/>
      <c r="FSF720" s="146"/>
      <c r="FSG720" s="146"/>
      <c r="FSH720" s="146"/>
      <c r="FSI720" s="146"/>
      <c r="FSJ720" s="146"/>
      <c r="FSK720" s="146"/>
      <c r="FSL720" s="146"/>
      <c r="FSM720" s="146"/>
      <c r="FSN720" s="146"/>
      <c r="FSO720" s="146"/>
      <c r="FSP720" s="146"/>
      <c r="FSQ720" s="146"/>
      <c r="FSR720" s="146"/>
      <c r="FSS720" s="146"/>
      <c r="FST720" s="146"/>
      <c r="FSU720" s="146"/>
      <c r="FSV720" s="146"/>
      <c r="FSW720" s="146"/>
      <c r="FSX720" s="146"/>
      <c r="FSY720" s="146"/>
      <c r="FSZ720" s="146"/>
      <c r="FTA720" s="146"/>
      <c r="FTB720" s="146"/>
      <c r="FTC720" s="146"/>
      <c r="FTD720" s="146"/>
      <c r="FTE720" s="146"/>
      <c r="FTF720" s="146"/>
      <c r="FTG720" s="146"/>
      <c r="FTH720" s="146"/>
      <c r="FTI720" s="146"/>
      <c r="FTJ720" s="146"/>
      <c r="FTK720" s="146"/>
      <c r="FTL720" s="146"/>
      <c r="FTM720" s="146"/>
      <c r="FTN720" s="146"/>
      <c r="FTO720" s="146"/>
      <c r="FTP720" s="146"/>
      <c r="FTQ720" s="146"/>
      <c r="FTR720" s="146"/>
      <c r="FTS720" s="146"/>
      <c r="FTT720" s="146"/>
      <c r="FTU720" s="146"/>
      <c r="FTV720" s="146"/>
      <c r="FTW720" s="146"/>
      <c r="FTX720" s="146"/>
      <c r="FTY720" s="146"/>
      <c r="FTZ720" s="146"/>
      <c r="FUA720" s="146"/>
      <c r="FUB720" s="146"/>
      <c r="FUC720" s="146"/>
      <c r="FUD720" s="146"/>
      <c r="FUE720" s="146"/>
      <c r="FUF720" s="146"/>
      <c r="FUG720" s="146"/>
      <c r="FUH720" s="146"/>
      <c r="FUI720" s="146"/>
      <c r="FUJ720" s="146"/>
      <c r="FUK720" s="146"/>
      <c r="FUL720" s="146"/>
      <c r="FUM720" s="146"/>
      <c r="FUN720" s="146"/>
      <c r="FUO720" s="146"/>
      <c r="FUP720" s="146"/>
      <c r="FUQ720" s="146"/>
      <c r="FUR720" s="146"/>
      <c r="FUS720" s="146"/>
      <c r="FUT720" s="146"/>
      <c r="FUU720" s="146"/>
      <c r="FUV720" s="146"/>
      <c r="FUW720" s="146"/>
      <c r="FUX720" s="146"/>
      <c r="FUY720" s="146"/>
      <c r="FUZ720" s="146"/>
      <c r="FVA720" s="146"/>
      <c r="FVB720" s="146"/>
      <c r="FVC720" s="146"/>
      <c r="FVD720" s="146"/>
      <c r="FVE720" s="146"/>
      <c r="FVF720" s="146"/>
      <c r="FVG720" s="146"/>
      <c r="FVH720" s="146"/>
      <c r="FVI720" s="146"/>
      <c r="FVJ720" s="146"/>
      <c r="FVK720" s="146"/>
      <c r="FVL720" s="146"/>
      <c r="FVM720" s="146"/>
      <c r="FVN720" s="146"/>
      <c r="FVO720" s="146"/>
      <c r="FVP720" s="146"/>
      <c r="FVQ720" s="146"/>
      <c r="FVR720" s="146"/>
      <c r="FVS720" s="146"/>
      <c r="FVT720" s="146"/>
      <c r="FVU720" s="146"/>
      <c r="FVV720" s="146"/>
      <c r="FVW720" s="146"/>
      <c r="FVX720" s="146"/>
      <c r="FVY720" s="146"/>
      <c r="FVZ720" s="146"/>
      <c r="FWA720" s="146"/>
      <c r="FWB720" s="146"/>
      <c r="FWC720" s="146"/>
      <c r="FWD720" s="146"/>
      <c r="FWE720" s="146"/>
      <c r="FWF720" s="146"/>
      <c r="FWG720" s="146"/>
      <c r="FWH720" s="146"/>
      <c r="FWI720" s="146"/>
      <c r="FWJ720" s="146"/>
      <c r="FWK720" s="146"/>
      <c r="FWL720" s="146"/>
      <c r="FWM720" s="146"/>
      <c r="FWN720" s="146"/>
      <c r="FWO720" s="146"/>
      <c r="FWP720" s="146"/>
      <c r="FWQ720" s="146"/>
      <c r="FWR720" s="146"/>
      <c r="FWS720" s="146"/>
      <c r="FWT720" s="146"/>
      <c r="FWU720" s="146"/>
      <c r="FWV720" s="146"/>
      <c r="FWW720" s="146"/>
      <c r="FWX720" s="146"/>
      <c r="FWY720" s="146"/>
      <c r="FWZ720" s="146"/>
      <c r="FXA720" s="146"/>
      <c r="FXB720" s="146"/>
      <c r="FXC720" s="146"/>
      <c r="FXD720" s="146"/>
      <c r="FXE720" s="146"/>
      <c r="FXF720" s="146"/>
      <c r="FXG720" s="146"/>
      <c r="FXH720" s="146"/>
      <c r="FXI720" s="146"/>
      <c r="FXJ720" s="146"/>
      <c r="FXK720" s="146"/>
      <c r="FXL720" s="146"/>
      <c r="FXM720" s="146"/>
      <c r="FXN720" s="146"/>
      <c r="FXO720" s="146"/>
      <c r="FXP720" s="146"/>
      <c r="FXQ720" s="146"/>
      <c r="FXR720" s="146"/>
      <c r="FXS720" s="146"/>
      <c r="FXT720" s="146"/>
      <c r="FXU720" s="146"/>
      <c r="FXV720" s="146"/>
      <c r="FXW720" s="146"/>
      <c r="FXX720" s="146"/>
      <c r="FXY720" s="146"/>
      <c r="FXZ720" s="146"/>
      <c r="FYA720" s="146"/>
      <c r="FYB720" s="146"/>
      <c r="FYC720" s="146"/>
      <c r="FYD720" s="146"/>
      <c r="FYE720" s="146"/>
      <c r="FYF720" s="146"/>
      <c r="FYG720" s="146"/>
      <c r="FYH720" s="146"/>
      <c r="FYI720" s="146"/>
      <c r="FYJ720" s="146"/>
      <c r="FYK720" s="146"/>
      <c r="FYL720" s="146"/>
      <c r="FYM720" s="146"/>
      <c r="FYN720" s="146"/>
      <c r="FYO720" s="146"/>
      <c r="FYP720" s="146"/>
      <c r="FYQ720" s="146"/>
      <c r="FYR720" s="146"/>
      <c r="FYS720" s="146"/>
      <c r="FYT720" s="146"/>
      <c r="FYU720" s="146"/>
      <c r="FYV720" s="146"/>
      <c r="FYW720" s="146"/>
      <c r="FYX720" s="146"/>
      <c r="FYY720" s="146"/>
      <c r="FYZ720" s="146"/>
      <c r="FZA720" s="146"/>
      <c r="FZB720" s="146"/>
      <c r="FZC720" s="146"/>
      <c r="FZD720" s="146"/>
      <c r="FZE720" s="146"/>
      <c r="FZF720" s="146"/>
      <c r="FZG720" s="146"/>
      <c r="FZH720" s="146"/>
      <c r="FZI720" s="146"/>
      <c r="FZJ720" s="146"/>
      <c r="FZK720" s="146"/>
      <c r="FZL720" s="146"/>
      <c r="FZM720" s="146"/>
      <c r="FZN720" s="146"/>
      <c r="FZO720" s="146"/>
      <c r="FZP720" s="146"/>
      <c r="FZQ720" s="146"/>
      <c r="FZR720" s="146"/>
      <c r="FZS720" s="146"/>
      <c r="FZT720" s="146"/>
      <c r="FZU720" s="146"/>
      <c r="FZV720" s="146"/>
      <c r="FZW720" s="146"/>
      <c r="FZX720" s="146"/>
      <c r="FZY720" s="146"/>
      <c r="FZZ720" s="146"/>
      <c r="GAA720" s="146"/>
      <c r="GAB720" s="146"/>
      <c r="GAC720" s="146"/>
      <c r="GAD720" s="146"/>
      <c r="GAE720" s="146"/>
      <c r="GAF720" s="146"/>
      <c r="GAG720" s="146"/>
      <c r="GAH720" s="146"/>
      <c r="GAI720" s="146"/>
      <c r="GAJ720" s="146"/>
      <c r="GAK720" s="146"/>
      <c r="GAL720" s="146"/>
      <c r="GAM720" s="146"/>
      <c r="GAN720" s="146"/>
      <c r="GAO720" s="146"/>
      <c r="GAP720" s="146"/>
      <c r="GAQ720" s="146"/>
      <c r="GAR720" s="146"/>
      <c r="GAS720" s="146"/>
      <c r="GAT720" s="146"/>
      <c r="GAU720" s="146"/>
      <c r="GAV720" s="146"/>
      <c r="GAW720" s="146"/>
      <c r="GAX720" s="146"/>
      <c r="GAY720" s="146"/>
      <c r="GAZ720" s="146"/>
      <c r="GBA720" s="146"/>
      <c r="GBB720" s="146"/>
      <c r="GBC720" s="146"/>
      <c r="GBD720" s="146"/>
      <c r="GBE720" s="146"/>
      <c r="GBF720" s="146"/>
      <c r="GBG720" s="146"/>
      <c r="GBH720" s="146"/>
      <c r="GBI720" s="146"/>
      <c r="GBJ720" s="146"/>
      <c r="GBK720" s="146"/>
      <c r="GBL720" s="146"/>
      <c r="GBM720" s="146"/>
      <c r="GBN720" s="146"/>
      <c r="GBO720" s="146"/>
      <c r="GBP720" s="146"/>
      <c r="GBQ720" s="146"/>
      <c r="GBR720" s="146"/>
      <c r="GBS720" s="146"/>
      <c r="GBT720" s="146"/>
      <c r="GBU720" s="146"/>
      <c r="GBV720" s="146"/>
      <c r="GBW720" s="146"/>
      <c r="GBX720" s="146"/>
      <c r="GBY720" s="146"/>
      <c r="GBZ720" s="146"/>
      <c r="GCA720" s="146"/>
      <c r="GCB720" s="146"/>
      <c r="GCC720" s="146"/>
      <c r="GCD720" s="146"/>
      <c r="GCE720" s="146"/>
      <c r="GCF720" s="146"/>
      <c r="GCG720" s="146"/>
      <c r="GCH720" s="146"/>
      <c r="GCI720" s="146"/>
      <c r="GCJ720" s="146"/>
      <c r="GCK720" s="146"/>
      <c r="GCL720" s="146"/>
      <c r="GCM720" s="146"/>
      <c r="GCN720" s="146"/>
      <c r="GCO720" s="146"/>
      <c r="GCP720" s="146"/>
      <c r="GCQ720" s="146"/>
      <c r="GCR720" s="146"/>
      <c r="GCS720" s="146"/>
      <c r="GCT720" s="146"/>
      <c r="GCU720" s="146"/>
      <c r="GCV720" s="146"/>
      <c r="GCW720" s="146"/>
      <c r="GCX720" s="146"/>
      <c r="GCY720" s="146"/>
      <c r="GCZ720" s="146"/>
      <c r="GDA720" s="146"/>
      <c r="GDB720" s="146"/>
      <c r="GDC720" s="146"/>
      <c r="GDD720" s="146"/>
      <c r="GDE720" s="146"/>
      <c r="GDF720" s="146"/>
      <c r="GDG720" s="146"/>
      <c r="GDH720" s="146"/>
      <c r="GDI720" s="146"/>
      <c r="GDJ720" s="146"/>
      <c r="GDK720" s="146"/>
      <c r="GDL720" s="146"/>
      <c r="GDM720" s="146"/>
      <c r="GDN720" s="146"/>
      <c r="GDO720" s="146"/>
      <c r="GDP720" s="146"/>
      <c r="GDQ720" s="146"/>
      <c r="GDR720" s="146"/>
      <c r="GDS720" s="146"/>
      <c r="GDT720" s="146"/>
      <c r="GDU720" s="146"/>
      <c r="GDV720" s="146"/>
      <c r="GDW720" s="146"/>
      <c r="GDX720" s="146"/>
      <c r="GDY720" s="146"/>
      <c r="GDZ720" s="146"/>
      <c r="GEA720" s="146"/>
      <c r="GEB720" s="146"/>
      <c r="GEC720" s="146"/>
      <c r="GED720" s="146"/>
      <c r="GEE720" s="146"/>
      <c r="GEF720" s="146"/>
      <c r="GEG720" s="146"/>
      <c r="GEH720" s="146"/>
      <c r="GEI720" s="146"/>
      <c r="GEJ720" s="146"/>
      <c r="GEK720" s="146"/>
      <c r="GEL720" s="146"/>
      <c r="GEM720" s="146"/>
      <c r="GEN720" s="146"/>
      <c r="GEO720" s="146"/>
      <c r="GEP720" s="146"/>
      <c r="GEQ720" s="146"/>
      <c r="GER720" s="146"/>
      <c r="GES720" s="146"/>
      <c r="GET720" s="146"/>
      <c r="GEU720" s="146"/>
      <c r="GEV720" s="146"/>
      <c r="GEW720" s="146"/>
      <c r="GEX720" s="146"/>
      <c r="GEY720" s="146"/>
      <c r="GEZ720" s="146"/>
      <c r="GFA720" s="146"/>
      <c r="GFB720" s="146"/>
      <c r="GFC720" s="146"/>
      <c r="GFD720" s="146"/>
      <c r="GFE720" s="146"/>
      <c r="GFF720" s="146"/>
      <c r="GFG720" s="146"/>
      <c r="GFH720" s="146"/>
      <c r="GFI720" s="146"/>
      <c r="GFJ720" s="146"/>
      <c r="GFK720" s="146"/>
      <c r="GFL720" s="146"/>
      <c r="GFM720" s="146"/>
      <c r="GFN720" s="146"/>
      <c r="GFO720" s="146"/>
      <c r="GFP720" s="146"/>
      <c r="GFQ720" s="146"/>
      <c r="GFR720" s="146"/>
      <c r="GFS720" s="146"/>
      <c r="GFT720" s="146"/>
      <c r="GFU720" s="146"/>
      <c r="GFV720" s="146"/>
      <c r="GFW720" s="146"/>
      <c r="GFX720" s="146"/>
      <c r="GFY720" s="146"/>
      <c r="GFZ720" s="146"/>
      <c r="GGA720" s="146"/>
      <c r="GGB720" s="146"/>
      <c r="GGC720" s="146"/>
      <c r="GGD720" s="146"/>
      <c r="GGE720" s="146"/>
      <c r="GGF720" s="146"/>
      <c r="GGG720" s="146"/>
      <c r="GGH720" s="146"/>
      <c r="GGI720" s="146"/>
      <c r="GGJ720" s="146"/>
      <c r="GGK720" s="146"/>
      <c r="GGL720" s="146"/>
      <c r="GGM720" s="146"/>
      <c r="GGN720" s="146"/>
      <c r="GGO720" s="146"/>
      <c r="GGP720" s="146"/>
      <c r="GGQ720" s="146"/>
      <c r="GGR720" s="146"/>
      <c r="GGS720" s="146"/>
      <c r="GGT720" s="146"/>
      <c r="GGU720" s="146"/>
      <c r="GGV720" s="146"/>
      <c r="GGW720" s="146"/>
      <c r="GGX720" s="146"/>
      <c r="GGY720" s="146"/>
      <c r="GGZ720" s="146"/>
      <c r="GHA720" s="146"/>
      <c r="GHB720" s="146"/>
      <c r="GHC720" s="146"/>
      <c r="GHD720" s="146"/>
      <c r="GHE720" s="146"/>
      <c r="GHF720" s="146"/>
      <c r="GHG720" s="146"/>
      <c r="GHH720" s="146"/>
      <c r="GHI720" s="146"/>
      <c r="GHJ720" s="146"/>
      <c r="GHK720" s="146"/>
      <c r="GHL720" s="146"/>
      <c r="GHM720" s="146"/>
      <c r="GHN720" s="146"/>
      <c r="GHO720" s="146"/>
      <c r="GHP720" s="146"/>
      <c r="GHQ720" s="146"/>
      <c r="GHR720" s="146"/>
      <c r="GHS720" s="146"/>
      <c r="GHT720" s="146"/>
      <c r="GHU720" s="146"/>
      <c r="GHV720" s="146"/>
      <c r="GHW720" s="146"/>
      <c r="GHX720" s="146"/>
      <c r="GHY720" s="146"/>
      <c r="GHZ720" s="146"/>
      <c r="GIA720" s="146"/>
      <c r="GIB720" s="146"/>
      <c r="GIC720" s="146"/>
      <c r="GID720" s="146"/>
      <c r="GIE720" s="146"/>
      <c r="GIF720" s="146"/>
      <c r="GIG720" s="146"/>
      <c r="GIH720" s="146"/>
      <c r="GII720" s="146"/>
      <c r="GIJ720" s="146"/>
      <c r="GIK720" s="146"/>
      <c r="GIL720" s="146"/>
      <c r="GIM720" s="146"/>
      <c r="GIN720" s="146"/>
      <c r="GIO720" s="146"/>
      <c r="GIP720" s="146"/>
      <c r="GIQ720" s="146"/>
      <c r="GIR720" s="146"/>
      <c r="GIS720" s="146"/>
      <c r="GIT720" s="146"/>
      <c r="GIU720" s="146"/>
      <c r="GIV720" s="146"/>
      <c r="GIW720" s="146"/>
      <c r="GIX720" s="146"/>
      <c r="GIY720" s="146"/>
      <c r="GIZ720" s="146"/>
      <c r="GJA720" s="146"/>
      <c r="GJB720" s="146"/>
      <c r="GJC720" s="146"/>
      <c r="GJD720" s="146"/>
      <c r="GJE720" s="146"/>
      <c r="GJF720" s="146"/>
      <c r="GJG720" s="146"/>
      <c r="GJH720" s="146"/>
      <c r="GJI720" s="146"/>
      <c r="GJJ720" s="146"/>
      <c r="GJK720" s="146"/>
      <c r="GJL720" s="146"/>
      <c r="GJM720" s="146"/>
      <c r="GJN720" s="146"/>
      <c r="GJO720" s="146"/>
      <c r="GJP720" s="146"/>
      <c r="GJQ720" s="146"/>
      <c r="GJR720" s="146"/>
      <c r="GJS720" s="146"/>
      <c r="GJT720" s="146"/>
      <c r="GJU720" s="146"/>
      <c r="GJV720" s="146"/>
      <c r="GJW720" s="146"/>
      <c r="GJX720" s="146"/>
      <c r="GJY720" s="146"/>
      <c r="GJZ720" s="146"/>
      <c r="GKA720" s="146"/>
      <c r="GKB720" s="146"/>
      <c r="GKC720" s="146"/>
      <c r="GKD720" s="146"/>
      <c r="GKE720" s="146"/>
      <c r="GKF720" s="146"/>
      <c r="GKG720" s="146"/>
      <c r="GKH720" s="146"/>
      <c r="GKI720" s="146"/>
      <c r="GKJ720" s="146"/>
      <c r="GKK720" s="146"/>
      <c r="GKL720" s="146"/>
      <c r="GKM720" s="146"/>
      <c r="GKN720" s="146"/>
      <c r="GKO720" s="146"/>
      <c r="GKP720" s="146"/>
      <c r="GKQ720" s="146"/>
      <c r="GKR720" s="146"/>
      <c r="GKS720" s="146"/>
      <c r="GKT720" s="146"/>
      <c r="GKU720" s="146"/>
      <c r="GKV720" s="146"/>
      <c r="GKW720" s="146"/>
      <c r="GKX720" s="146"/>
      <c r="GKY720" s="146"/>
      <c r="GKZ720" s="146"/>
      <c r="GLA720" s="146"/>
      <c r="GLB720" s="146"/>
      <c r="GLC720" s="146"/>
      <c r="GLD720" s="146"/>
      <c r="GLE720" s="146"/>
      <c r="GLF720" s="146"/>
      <c r="GLG720" s="146"/>
      <c r="GLH720" s="146"/>
      <c r="GLI720" s="146"/>
      <c r="GLJ720" s="146"/>
      <c r="GLK720" s="146"/>
      <c r="GLL720" s="146"/>
      <c r="GLM720" s="146"/>
      <c r="GLN720" s="146"/>
      <c r="GLO720" s="146"/>
      <c r="GLP720" s="146"/>
      <c r="GLQ720" s="146"/>
      <c r="GLR720" s="146"/>
      <c r="GLS720" s="146"/>
      <c r="GLT720" s="146"/>
      <c r="GLU720" s="146"/>
      <c r="GLV720" s="146"/>
      <c r="GLW720" s="146"/>
      <c r="GLX720" s="146"/>
      <c r="GLY720" s="146"/>
      <c r="GLZ720" s="146"/>
      <c r="GMA720" s="146"/>
      <c r="GMB720" s="146"/>
      <c r="GMC720" s="146"/>
      <c r="GMD720" s="146"/>
      <c r="GME720" s="146"/>
      <c r="GMF720" s="146"/>
      <c r="GMG720" s="146"/>
      <c r="GMH720" s="146"/>
      <c r="GMI720" s="146"/>
      <c r="GMJ720" s="146"/>
      <c r="GMK720" s="146"/>
      <c r="GML720" s="146"/>
      <c r="GMM720" s="146"/>
      <c r="GMN720" s="146"/>
      <c r="GMO720" s="146"/>
      <c r="GMP720" s="146"/>
      <c r="GMQ720" s="146"/>
      <c r="GMR720" s="146"/>
      <c r="GMS720" s="146"/>
      <c r="GMT720" s="146"/>
      <c r="GMU720" s="146"/>
      <c r="GMV720" s="146"/>
      <c r="GMW720" s="146"/>
      <c r="GMX720" s="146"/>
      <c r="GMY720" s="146"/>
      <c r="GMZ720" s="146"/>
      <c r="GNA720" s="146"/>
      <c r="GNB720" s="146"/>
      <c r="GNC720" s="146"/>
      <c r="GND720" s="146"/>
      <c r="GNE720" s="146"/>
      <c r="GNF720" s="146"/>
      <c r="GNG720" s="146"/>
      <c r="GNH720" s="146"/>
      <c r="GNI720" s="146"/>
      <c r="GNJ720" s="146"/>
      <c r="GNK720" s="146"/>
      <c r="GNL720" s="146"/>
      <c r="GNM720" s="146"/>
      <c r="GNN720" s="146"/>
      <c r="GNO720" s="146"/>
      <c r="GNP720" s="146"/>
      <c r="GNQ720" s="146"/>
      <c r="GNR720" s="146"/>
      <c r="GNS720" s="146"/>
      <c r="GNT720" s="146"/>
      <c r="GNU720" s="146"/>
      <c r="GNV720" s="146"/>
      <c r="GNW720" s="146"/>
      <c r="GNX720" s="146"/>
      <c r="GNY720" s="146"/>
      <c r="GNZ720" s="146"/>
      <c r="GOA720" s="146"/>
      <c r="GOB720" s="146"/>
      <c r="GOC720" s="146"/>
      <c r="GOD720" s="146"/>
      <c r="GOE720" s="146"/>
      <c r="GOF720" s="146"/>
      <c r="GOG720" s="146"/>
      <c r="GOH720" s="146"/>
      <c r="GOI720" s="146"/>
      <c r="GOJ720" s="146"/>
      <c r="GOK720" s="146"/>
      <c r="GOL720" s="146"/>
      <c r="GOM720" s="146"/>
      <c r="GON720" s="146"/>
      <c r="GOO720" s="146"/>
      <c r="GOP720" s="146"/>
      <c r="GOQ720" s="146"/>
      <c r="GOR720" s="146"/>
      <c r="GOS720" s="146"/>
      <c r="GOT720" s="146"/>
      <c r="GOU720" s="146"/>
      <c r="GOV720" s="146"/>
      <c r="GOW720" s="146"/>
      <c r="GOX720" s="146"/>
      <c r="GOY720" s="146"/>
      <c r="GOZ720" s="146"/>
      <c r="GPA720" s="146"/>
      <c r="GPB720" s="146"/>
      <c r="GPC720" s="146"/>
      <c r="GPD720" s="146"/>
      <c r="GPE720" s="146"/>
      <c r="GPF720" s="146"/>
      <c r="GPG720" s="146"/>
      <c r="GPH720" s="146"/>
      <c r="GPI720" s="146"/>
      <c r="GPJ720" s="146"/>
      <c r="GPK720" s="146"/>
      <c r="GPL720" s="146"/>
      <c r="GPM720" s="146"/>
      <c r="GPN720" s="146"/>
      <c r="GPO720" s="146"/>
      <c r="GPP720" s="146"/>
      <c r="GPQ720" s="146"/>
      <c r="GPR720" s="146"/>
      <c r="GPS720" s="146"/>
      <c r="GPT720" s="146"/>
      <c r="GPU720" s="146"/>
      <c r="GPV720" s="146"/>
      <c r="GPW720" s="146"/>
      <c r="GPX720" s="146"/>
      <c r="GPY720" s="146"/>
      <c r="GPZ720" s="146"/>
      <c r="GQA720" s="146"/>
      <c r="GQB720" s="146"/>
      <c r="GQC720" s="146"/>
      <c r="GQD720" s="146"/>
      <c r="GQE720" s="146"/>
      <c r="GQF720" s="146"/>
      <c r="GQG720" s="146"/>
      <c r="GQH720" s="146"/>
      <c r="GQI720" s="146"/>
      <c r="GQJ720" s="146"/>
      <c r="GQK720" s="146"/>
      <c r="GQL720" s="146"/>
      <c r="GQM720" s="146"/>
      <c r="GQN720" s="146"/>
      <c r="GQO720" s="146"/>
      <c r="GQP720" s="146"/>
      <c r="GQQ720" s="146"/>
      <c r="GQR720" s="146"/>
      <c r="GQS720" s="146"/>
      <c r="GQT720" s="146"/>
      <c r="GQU720" s="146"/>
      <c r="GQV720" s="146"/>
      <c r="GQW720" s="146"/>
      <c r="GQX720" s="146"/>
      <c r="GQY720" s="146"/>
      <c r="GQZ720" s="146"/>
      <c r="GRA720" s="146"/>
      <c r="GRB720" s="146"/>
      <c r="GRC720" s="146"/>
      <c r="GRD720" s="146"/>
      <c r="GRE720" s="146"/>
      <c r="GRF720" s="146"/>
      <c r="GRG720" s="146"/>
      <c r="GRH720" s="146"/>
      <c r="GRI720" s="146"/>
      <c r="GRJ720" s="146"/>
      <c r="GRK720" s="146"/>
      <c r="GRL720" s="146"/>
      <c r="GRM720" s="146"/>
      <c r="GRN720" s="146"/>
      <c r="GRO720" s="146"/>
      <c r="GRP720" s="146"/>
      <c r="GRQ720" s="146"/>
      <c r="GRR720" s="146"/>
      <c r="GRS720" s="146"/>
      <c r="GRT720" s="146"/>
      <c r="GRU720" s="146"/>
      <c r="GRV720" s="146"/>
      <c r="GRW720" s="146"/>
      <c r="GRX720" s="146"/>
      <c r="GRY720" s="146"/>
      <c r="GRZ720" s="146"/>
      <c r="GSA720" s="146"/>
      <c r="GSB720" s="146"/>
      <c r="GSC720" s="146"/>
      <c r="GSD720" s="146"/>
      <c r="GSE720" s="146"/>
      <c r="GSF720" s="146"/>
      <c r="GSG720" s="146"/>
      <c r="GSH720" s="146"/>
      <c r="GSI720" s="146"/>
      <c r="GSJ720" s="146"/>
      <c r="GSK720" s="146"/>
      <c r="GSL720" s="146"/>
      <c r="GSM720" s="146"/>
      <c r="GSN720" s="146"/>
      <c r="GSO720" s="146"/>
      <c r="GSP720" s="146"/>
      <c r="GSQ720" s="146"/>
      <c r="GSR720" s="146"/>
      <c r="GSS720" s="146"/>
      <c r="GST720" s="146"/>
      <c r="GSU720" s="146"/>
      <c r="GSV720" s="146"/>
      <c r="GSW720" s="146"/>
      <c r="GSX720" s="146"/>
      <c r="GSY720" s="146"/>
      <c r="GSZ720" s="146"/>
      <c r="GTA720" s="146"/>
      <c r="GTB720" s="146"/>
      <c r="GTC720" s="146"/>
      <c r="GTD720" s="146"/>
      <c r="GTE720" s="146"/>
      <c r="GTF720" s="146"/>
      <c r="GTG720" s="146"/>
      <c r="GTH720" s="146"/>
      <c r="GTI720" s="146"/>
      <c r="GTJ720" s="146"/>
      <c r="GTK720" s="146"/>
      <c r="GTL720" s="146"/>
      <c r="GTM720" s="146"/>
      <c r="GTN720" s="146"/>
      <c r="GTO720" s="146"/>
      <c r="GTP720" s="146"/>
      <c r="GTQ720" s="146"/>
      <c r="GTR720" s="146"/>
      <c r="GTS720" s="146"/>
      <c r="GTT720" s="146"/>
      <c r="GTU720" s="146"/>
      <c r="GTV720" s="146"/>
      <c r="GTW720" s="146"/>
      <c r="GTX720" s="146"/>
      <c r="GTY720" s="146"/>
      <c r="GTZ720" s="146"/>
      <c r="GUA720" s="146"/>
      <c r="GUB720" s="146"/>
      <c r="GUC720" s="146"/>
      <c r="GUD720" s="146"/>
      <c r="GUE720" s="146"/>
      <c r="GUF720" s="146"/>
      <c r="GUG720" s="146"/>
      <c r="GUH720" s="146"/>
      <c r="GUI720" s="146"/>
      <c r="GUJ720" s="146"/>
      <c r="GUK720" s="146"/>
      <c r="GUL720" s="146"/>
      <c r="GUM720" s="146"/>
      <c r="GUN720" s="146"/>
      <c r="GUO720" s="146"/>
      <c r="GUP720" s="146"/>
      <c r="GUQ720" s="146"/>
      <c r="GUR720" s="146"/>
      <c r="GUS720" s="146"/>
      <c r="GUT720" s="146"/>
      <c r="GUU720" s="146"/>
      <c r="GUV720" s="146"/>
      <c r="GUW720" s="146"/>
      <c r="GUX720" s="146"/>
      <c r="GUY720" s="146"/>
      <c r="GUZ720" s="146"/>
      <c r="GVA720" s="146"/>
      <c r="GVB720" s="146"/>
      <c r="GVC720" s="146"/>
      <c r="GVD720" s="146"/>
      <c r="GVE720" s="146"/>
      <c r="GVF720" s="146"/>
      <c r="GVG720" s="146"/>
      <c r="GVH720" s="146"/>
      <c r="GVI720" s="146"/>
      <c r="GVJ720" s="146"/>
      <c r="GVK720" s="146"/>
      <c r="GVL720" s="146"/>
      <c r="GVM720" s="146"/>
      <c r="GVN720" s="146"/>
      <c r="GVO720" s="146"/>
      <c r="GVP720" s="146"/>
      <c r="GVQ720" s="146"/>
      <c r="GVR720" s="146"/>
      <c r="GVS720" s="146"/>
      <c r="GVT720" s="146"/>
      <c r="GVU720" s="146"/>
      <c r="GVV720" s="146"/>
      <c r="GVW720" s="146"/>
      <c r="GVX720" s="146"/>
      <c r="GVY720" s="146"/>
      <c r="GVZ720" s="146"/>
      <c r="GWA720" s="146"/>
      <c r="GWB720" s="146"/>
      <c r="GWC720" s="146"/>
      <c r="GWD720" s="146"/>
      <c r="GWE720" s="146"/>
      <c r="GWF720" s="146"/>
      <c r="GWG720" s="146"/>
      <c r="GWH720" s="146"/>
      <c r="GWI720" s="146"/>
      <c r="GWJ720" s="146"/>
      <c r="GWK720" s="146"/>
      <c r="GWL720" s="146"/>
      <c r="GWM720" s="146"/>
      <c r="GWN720" s="146"/>
      <c r="GWO720" s="146"/>
      <c r="GWP720" s="146"/>
      <c r="GWQ720" s="146"/>
      <c r="GWR720" s="146"/>
      <c r="GWS720" s="146"/>
      <c r="GWT720" s="146"/>
      <c r="GWU720" s="146"/>
      <c r="GWV720" s="146"/>
      <c r="GWW720" s="146"/>
      <c r="GWX720" s="146"/>
      <c r="GWY720" s="146"/>
      <c r="GWZ720" s="146"/>
      <c r="GXA720" s="146"/>
      <c r="GXB720" s="146"/>
      <c r="GXC720" s="146"/>
      <c r="GXD720" s="146"/>
      <c r="GXE720" s="146"/>
      <c r="GXF720" s="146"/>
      <c r="GXG720" s="146"/>
      <c r="GXH720" s="146"/>
      <c r="GXI720" s="146"/>
      <c r="GXJ720" s="146"/>
      <c r="GXK720" s="146"/>
      <c r="GXL720" s="146"/>
      <c r="GXM720" s="146"/>
      <c r="GXN720" s="146"/>
      <c r="GXO720" s="146"/>
      <c r="GXP720" s="146"/>
      <c r="GXQ720" s="146"/>
      <c r="GXR720" s="146"/>
      <c r="GXS720" s="146"/>
      <c r="GXT720" s="146"/>
      <c r="GXU720" s="146"/>
      <c r="GXV720" s="146"/>
      <c r="GXW720" s="146"/>
      <c r="GXX720" s="146"/>
      <c r="GXY720" s="146"/>
      <c r="GXZ720" s="146"/>
      <c r="GYA720" s="146"/>
      <c r="GYB720" s="146"/>
      <c r="GYC720" s="146"/>
      <c r="GYD720" s="146"/>
      <c r="GYE720" s="146"/>
      <c r="GYF720" s="146"/>
      <c r="GYG720" s="146"/>
      <c r="GYH720" s="146"/>
      <c r="GYI720" s="146"/>
      <c r="GYJ720" s="146"/>
      <c r="GYK720" s="146"/>
      <c r="GYL720" s="146"/>
      <c r="GYM720" s="146"/>
      <c r="GYN720" s="146"/>
      <c r="GYO720" s="146"/>
      <c r="GYP720" s="146"/>
      <c r="GYQ720" s="146"/>
      <c r="GYR720" s="146"/>
      <c r="GYS720" s="146"/>
      <c r="GYT720" s="146"/>
      <c r="GYU720" s="146"/>
      <c r="GYV720" s="146"/>
      <c r="GYW720" s="146"/>
      <c r="GYX720" s="146"/>
      <c r="GYY720" s="146"/>
      <c r="GYZ720" s="146"/>
      <c r="GZA720" s="146"/>
      <c r="GZB720" s="146"/>
      <c r="GZC720" s="146"/>
      <c r="GZD720" s="146"/>
      <c r="GZE720" s="146"/>
      <c r="GZF720" s="146"/>
      <c r="GZG720" s="146"/>
      <c r="GZH720" s="146"/>
      <c r="GZI720" s="146"/>
      <c r="GZJ720" s="146"/>
      <c r="GZK720" s="146"/>
      <c r="GZL720" s="146"/>
      <c r="GZM720" s="146"/>
      <c r="GZN720" s="146"/>
      <c r="GZO720" s="146"/>
      <c r="GZP720" s="146"/>
      <c r="GZQ720" s="146"/>
      <c r="GZR720" s="146"/>
      <c r="GZS720" s="146"/>
      <c r="GZT720" s="146"/>
      <c r="GZU720" s="146"/>
      <c r="GZV720" s="146"/>
      <c r="GZW720" s="146"/>
      <c r="GZX720" s="146"/>
      <c r="GZY720" s="146"/>
      <c r="GZZ720" s="146"/>
      <c r="HAA720" s="146"/>
      <c r="HAB720" s="146"/>
      <c r="HAC720" s="146"/>
      <c r="HAD720" s="146"/>
      <c r="HAE720" s="146"/>
      <c r="HAF720" s="146"/>
      <c r="HAG720" s="146"/>
      <c r="HAH720" s="146"/>
      <c r="HAI720" s="146"/>
      <c r="HAJ720" s="146"/>
      <c r="HAK720" s="146"/>
      <c r="HAL720" s="146"/>
      <c r="HAM720" s="146"/>
      <c r="HAN720" s="146"/>
      <c r="HAO720" s="146"/>
      <c r="HAP720" s="146"/>
      <c r="HAQ720" s="146"/>
      <c r="HAR720" s="146"/>
      <c r="HAS720" s="146"/>
      <c r="HAT720" s="146"/>
      <c r="HAU720" s="146"/>
      <c r="HAV720" s="146"/>
      <c r="HAW720" s="146"/>
      <c r="HAX720" s="146"/>
      <c r="HAY720" s="146"/>
      <c r="HAZ720" s="146"/>
      <c r="HBA720" s="146"/>
      <c r="HBB720" s="146"/>
      <c r="HBC720" s="146"/>
      <c r="HBD720" s="146"/>
      <c r="HBE720" s="146"/>
      <c r="HBF720" s="146"/>
      <c r="HBG720" s="146"/>
      <c r="HBH720" s="146"/>
      <c r="HBI720" s="146"/>
      <c r="HBJ720" s="146"/>
      <c r="HBK720" s="146"/>
      <c r="HBL720" s="146"/>
      <c r="HBM720" s="146"/>
      <c r="HBN720" s="146"/>
      <c r="HBO720" s="146"/>
      <c r="HBP720" s="146"/>
      <c r="HBQ720" s="146"/>
      <c r="HBR720" s="146"/>
      <c r="HBS720" s="146"/>
      <c r="HBT720" s="146"/>
      <c r="HBU720" s="146"/>
      <c r="HBV720" s="146"/>
      <c r="HBW720" s="146"/>
      <c r="HBX720" s="146"/>
      <c r="HBY720" s="146"/>
      <c r="HBZ720" s="146"/>
      <c r="HCA720" s="146"/>
      <c r="HCB720" s="146"/>
      <c r="HCC720" s="146"/>
      <c r="HCD720" s="146"/>
      <c r="HCE720" s="146"/>
      <c r="HCF720" s="146"/>
      <c r="HCG720" s="146"/>
      <c r="HCH720" s="146"/>
      <c r="HCI720" s="146"/>
      <c r="HCJ720" s="146"/>
      <c r="HCK720" s="146"/>
      <c r="HCL720" s="146"/>
      <c r="HCM720" s="146"/>
      <c r="HCN720" s="146"/>
      <c r="HCO720" s="146"/>
      <c r="HCP720" s="146"/>
      <c r="HCQ720" s="146"/>
      <c r="HCR720" s="146"/>
      <c r="HCS720" s="146"/>
      <c r="HCT720" s="146"/>
      <c r="HCU720" s="146"/>
      <c r="HCV720" s="146"/>
      <c r="HCW720" s="146"/>
      <c r="HCX720" s="146"/>
      <c r="HCY720" s="146"/>
      <c r="HCZ720" s="146"/>
      <c r="HDA720" s="146"/>
      <c r="HDB720" s="146"/>
      <c r="HDC720" s="146"/>
      <c r="HDD720" s="146"/>
      <c r="HDE720" s="146"/>
      <c r="HDF720" s="146"/>
      <c r="HDG720" s="146"/>
      <c r="HDH720" s="146"/>
      <c r="HDI720" s="146"/>
      <c r="HDJ720" s="146"/>
      <c r="HDK720" s="146"/>
      <c r="HDL720" s="146"/>
      <c r="HDM720" s="146"/>
      <c r="HDN720" s="146"/>
      <c r="HDO720" s="146"/>
      <c r="HDP720" s="146"/>
      <c r="HDQ720" s="146"/>
      <c r="HDR720" s="146"/>
      <c r="HDS720" s="146"/>
      <c r="HDT720" s="146"/>
      <c r="HDU720" s="146"/>
      <c r="HDV720" s="146"/>
      <c r="HDW720" s="146"/>
      <c r="HDX720" s="146"/>
      <c r="HDY720" s="146"/>
      <c r="HDZ720" s="146"/>
      <c r="HEA720" s="146"/>
      <c r="HEB720" s="146"/>
      <c r="HEC720" s="146"/>
      <c r="HED720" s="146"/>
      <c r="HEE720" s="146"/>
      <c r="HEF720" s="146"/>
      <c r="HEG720" s="146"/>
      <c r="HEH720" s="146"/>
      <c r="HEI720" s="146"/>
      <c r="HEJ720" s="146"/>
      <c r="HEK720" s="146"/>
      <c r="HEL720" s="146"/>
      <c r="HEM720" s="146"/>
      <c r="HEN720" s="146"/>
      <c r="HEO720" s="146"/>
      <c r="HEP720" s="146"/>
      <c r="HEQ720" s="146"/>
      <c r="HER720" s="146"/>
      <c r="HES720" s="146"/>
      <c r="HET720" s="146"/>
      <c r="HEU720" s="146"/>
      <c r="HEV720" s="146"/>
      <c r="HEW720" s="146"/>
      <c r="HEX720" s="146"/>
      <c r="HEY720" s="146"/>
      <c r="HEZ720" s="146"/>
      <c r="HFA720" s="146"/>
      <c r="HFB720" s="146"/>
      <c r="HFC720" s="146"/>
      <c r="HFD720" s="146"/>
      <c r="HFE720" s="146"/>
      <c r="HFF720" s="146"/>
      <c r="HFG720" s="146"/>
      <c r="HFH720" s="146"/>
      <c r="HFI720" s="146"/>
      <c r="HFJ720" s="146"/>
      <c r="HFK720" s="146"/>
      <c r="HFL720" s="146"/>
      <c r="HFM720" s="146"/>
      <c r="HFN720" s="146"/>
      <c r="HFO720" s="146"/>
      <c r="HFP720" s="146"/>
      <c r="HFQ720" s="146"/>
      <c r="HFR720" s="146"/>
      <c r="HFS720" s="146"/>
      <c r="HFT720" s="146"/>
      <c r="HFU720" s="146"/>
      <c r="HFV720" s="146"/>
      <c r="HFW720" s="146"/>
      <c r="HFX720" s="146"/>
      <c r="HFY720" s="146"/>
      <c r="HFZ720" s="146"/>
      <c r="HGA720" s="146"/>
      <c r="HGB720" s="146"/>
      <c r="HGC720" s="146"/>
      <c r="HGD720" s="146"/>
      <c r="HGE720" s="146"/>
      <c r="HGF720" s="146"/>
      <c r="HGG720" s="146"/>
      <c r="HGH720" s="146"/>
      <c r="HGI720" s="146"/>
      <c r="HGJ720" s="146"/>
      <c r="HGK720" s="146"/>
      <c r="HGL720" s="146"/>
      <c r="HGM720" s="146"/>
      <c r="HGN720" s="146"/>
      <c r="HGO720" s="146"/>
      <c r="HGP720" s="146"/>
      <c r="HGQ720" s="146"/>
      <c r="HGR720" s="146"/>
      <c r="HGS720" s="146"/>
      <c r="HGT720" s="146"/>
      <c r="HGU720" s="146"/>
      <c r="HGV720" s="146"/>
      <c r="HGW720" s="146"/>
      <c r="HGX720" s="146"/>
      <c r="HGY720" s="146"/>
      <c r="HGZ720" s="146"/>
      <c r="HHA720" s="146"/>
      <c r="HHB720" s="146"/>
      <c r="HHC720" s="146"/>
      <c r="HHD720" s="146"/>
      <c r="HHE720" s="146"/>
      <c r="HHF720" s="146"/>
      <c r="HHG720" s="146"/>
      <c r="HHH720" s="146"/>
      <c r="HHI720" s="146"/>
      <c r="HHJ720" s="146"/>
      <c r="HHK720" s="146"/>
      <c r="HHL720" s="146"/>
      <c r="HHM720" s="146"/>
      <c r="HHN720" s="146"/>
      <c r="HHO720" s="146"/>
      <c r="HHP720" s="146"/>
      <c r="HHQ720" s="146"/>
      <c r="HHR720" s="146"/>
      <c r="HHS720" s="146"/>
      <c r="HHT720" s="146"/>
      <c r="HHU720" s="146"/>
      <c r="HHV720" s="146"/>
      <c r="HHW720" s="146"/>
      <c r="HHX720" s="146"/>
      <c r="HHY720" s="146"/>
      <c r="HHZ720" s="146"/>
      <c r="HIA720" s="146"/>
      <c r="HIB720" s="146"/>
      <c r="HIC720" s="146"/>
      <c r="HID720" s="146"/>
      <c r="HIE720" s="146"/>
      <c r="HIF720" s="146"/>
      <c r="HIG720" s="146"/>
      <c r="HIH720" s="146"/>
      <c r="HII720" s="146"/>
      <c r="HIJ720" s="146"/>
      <c r="HIK720" s="146"/>
      <c r="HIL720" s="146"/>
      <c r="HIM720" s="146"/>
      <c r="HIN720" s="146"/>
      <c r="HIO720" s="146"/>
      <c r="HIP720" s="146"/>
      <c r="HIQ720" s="146"/>
      <c r="HIR720" s="146"/>
      <c r="HIS720" s="146"/>
      <c r="HIT720" s="146"/>
      <c r="HIU720" s="146"/>
      <c r="HIV720" s="146"/>
      <c r="HIW720" s="146"/>
      <c r="HIX720" s="146"/>
      <c r="HIY720" s="146"/>
      <c r="HIZ720" s="146"/>
      <c r="HJA720" s="146"/>
      <c r="HJB720" s="146"/>
      <c r="HJC720" s="146"/>
      <c r="HJD720" s="146"/>
      <c r="HJE720" s="146"/>
      <c r="HJF720" s="146"/>
      <c r="HJG720" s="146"/>
      <c r="HJH720" s="146"/>
      <c r="HJI720" s="146"/>
      <c r="HJJ720" s="146"/>
      <c r="HJK720" s="146"/>
      <c r="HJL720" s="146"/>
      <c r="HJM720" s="146"/>
      <c r="HJN720" s="146"/>
      <c r="HJO720" s="146"/>
      <c r="HJP720" s="146"/>
      <c r="HJQ720" s="146"/>
      <c r="HJR720" s="146"/>
      <c r="HJS720" s="146"/>
      <c r="HJT720" s="146"/>
      <c r="HJU720" s="146"/>
      <c r="HJV720" s="146"/>
      <c r="HJW720" s="146"/>
      <c r="HJX720" s="146"/>
      <c r="HJY720" s="146"/>
      <c r="HJZ720" s="146"/>
      <c r="HKA720" s="146"/>
      <c r="HKB720" s="146"/>
      <c r="HKC720" s="146"/>
      <c r="HKD720" s="146"/>
      <c r="HKE720" s="146"/>
      <c r="HKF720" s="146"/>
      <c r="HKG720" s="146"/>
      <c r="HKH720" s="146"/>
      <c r="HKI720" s="146"/>
      <c r="HKJ720" s="146"/>
      <c r="HKK720" s="146"/>
      <c r="HKL720" s="146"/>
      <c r="HKM720" s="146"/>
      <c r="HKN720" s="146"/>
      <c r="HKO720" s="146"/>
      <c r="HKP720" s="146"/>
      <c r="HKQ720" s="146"/>
      <c r="HKR720" s="146"/>
      <c r="HKS720" s="146"/>
      <c r="HKT720" s="146"/>
      <c r="HKU720" s="146"/>
      <c r="HKV720" s="146"/>
      <c r="HKW720" s="146"/>
      <c r="HKX720" s="146"/>
      <c r="HKY720" s="146"/>
      <c r="HKZ720" s="146"/>
      <c r="HLA720" s="146"/>
      <c r="HLB720" s="146"/>
      <c r="HLC720" s="146"/>
      <c r="HLD720" s="146"/>
      <c r="HLE720" s="146"/>
      <c r="HLF720" s="146"/>
      <c r="HLG720" s="146"/>
      <c r="HLH720" s="146"/>
      <c r="HLI720" s="146"/>
      <c r="HLJ720" s="146"/>
      <c r="HLK720" s="146"/>
      <c r="HLL720" s="146"/>
      <c r="HLM720" s="146"/>
      <c r="HLN720" s="146"/>
      <c r="HLO720" s="146"/>
      <c r="HLP720" s="146"/>
      <c r="HLQ720" s="146"/>
      <c r="HLR720" s="146"/>
      <c r="HLS720" s="146"/>
      <c r="HLT720" s="146"/>
      <c r="HLU720" s="146"/>
      <c r="HLV720" s="146"/>
      <c r="HLW720" s="146"/>
      <c r="HLX720" s="146"/>
      <c r="HLY720" s="146"/>
      <c r="HLZ720" s="146"/>
      <c r="HMA720" s="146"/>
      <c r="HMB720" s="146"/>
      <c r="HMC720" s="146"/>
      <c r="HMD720" s="146"/>
      <c r="HME720" s="146"/>
      <c r="HMF720" s="146"/>
      <c r="HMG720" s="146"/>
      <c r="HMH720" s="146"/>
      <c r="HMI720" s="146"/>
      <c r="HMJ720" s="146"/>
      <c r="HMK720" s="146"/>
      <c r="HML720" s="146"/>
      <c r="HMM720" s="146"/>
      <c r="HMN720" s="146"/>
      <c r="HMO720" s="146"/>
      <c r="HMP720" s="146"/>
      <c r="HMQ720" s="146"/>
      <c r="HMR720" s="146"/>
      <c r="HMS720" s="146"/>
      <c r="HMT720" s="146"/>
      <c r="HMU720" s="146"/>
      <c r="HMV720" s="146"/>
      <c r="HMW720" s="146"/>
      <c r="HMX720" s="146"/>
      <c r="HMY720" s="146"/>
      <c r="HMZ720" s="146"/>
      <c r="HNA720" s="146"/>
      <c r="HNB720" s="146"/>
      <c r="HNC720" s="146"/>
      <c r="HND720" s="146"/>
      <c r="HNE720" s="146"/>
      <c r="HNF720" s="146"/>
      <c r="HNG720" s="146"/>
      <c r="HNH720" s="146"/>
      <c r="HNI720" s="146"/>
      <c r="HNJ720" s="146"/>
      <c r="HNK720" s="146"/>
      <c r="HNL720" s="146"/>
      <c r="HNM720" s="146"/>
      <c r="HNN720" s="146"/>
      <c r="HNO720" s="146"/>
      <c r="HNP720" s="146"/>
      <c r="HNQ720" s="146"/>
      <c r="HNR720" s="146"/>
      <c r="HNS720" s="146"/>
      <c r="HNT720" s="146"/>
      <c r="HNU720" s="146"/>
      <c r="HNV720" s="146"/>
      <c r="HNW720" s="146"/>
      <c r="HNX720" s="146"/>
      <c r="HNY720" s="146"/>
      <c r="HNZ720" s="146"/>
      <c r="HOA720" s="146"/>
      <c r="HOB720" s="146"/>
      <c r="HOC720" s="146"/>
      <c r="HOD720" s="146"/>
      <c r="HOE720" s="146"/>
      <c r="HOF720" s="146"/>
      <c r="HOG720" s="146"/>
      <c r="HOH720" s="146"/>
      <c r="HOI720" s="146"/>
      <c r="HOJ720" s="146"/>
      <c r="HOK720" s="146"/>
      <c r="HOL720" s="146"/>
      <c r="HOM720" s="146"/>
      <c r="HON720" s="146"/>
      <c r="HOO720" s="146"/>
      <c r="HOP720" s="146"/>
      <c r="HOQ720" s="146"/>
      <c r="HOR720" s="146"/>
      <c r="HOS720" s="146"/>
      <c r="HOT720" s="146"/>
      <c r="HOU720" s="146"/>
      <c r="HOV720" s="146"/>
      <c r="HOW720" s="146"/>
      <c r="HOX720" s="146"/>
      <c r="HOY720" s="146"/>
      <c r="HOZ720" s="146"/>
      <c r="HPA720" s="146"/>
      <c r="HPB720" s="146"/>
      <c r="HPC720" s="146"/>
      <c r="HPD720" s="146"/>
      <c r="HPE720" s="146"/>
      <c r="HPF720" s="146"/>
      <c r="HPG720" s="146"/>
      <c r="HPH720" s="146"/>
      <c r="HPI720" s="146"/>
      <c r="HPJ720" s="146"/>
      <c r="HPK720" s="146"/>
      <c r="HPL720" s="146"/>
      <c r="HPM720" s="146"/>
      <c r="HPN720" s="146"/>
      <c r="HPO720" s="146"/>
      <c r="HPP720" s="146"/>
      <c r="HPQ720" s="146"/>
      <c r="HPR720" s="146"/>
      <c r="HPS720" s="146"/>
      <c r="HPT720" s="146"/>
      <c r="HPU720" s="146"/>
      <c r="HPV720" s="146"/>
      <c r="HPW720" s="146"/>
      <c r="HPX720" s="146"/>
      <c r="HPY720" s="146"/>
      <c r="HPZ720" s="146"/>
      <c r="HQA720" s="146"/>
      <c r="HQB720" s="146"/>
      <c r="HQC720" s="146"/>
      <c r="HQD720" s="146"/>
      <c r="HQE720" s="146"/>
      <c r="HQF720" s="146"/>
      <c r="HQG720" s="146"/>
      <c r="HQH720" s="146"/>
      <c r="HQI720" s="146"/>
      <c r="HQJ720" s="146"/>
      <c r="HQK720" s="146"/>
      <c r="HQL720" s="146"/>
      <c r="HQM720" s="146"/>
      <c r="HQN720" s="146"/>
      <c r="HQO720" s="146"/>
      <c r="HQP720" s="146"/>
      <c r="HQQ720" s="146"/>
      <c r="HQR720" s="146"/>
      <c r="HQS720" s="146"/>
      <c r="HQT720" s="146"/>
      <c r="HQU720" s="146"/>
      <c r="HQV720" s="146"/>
      <c r="HQW720" s="146"/>
      <c r="HQX720" s="146"/>
      <c r="HQY720" s="146"/>
      <c r="HQZ720" s="146"/>
      <c r="HRA720" s="146"/>
      <c r="HRB720" s="146"/>
      <c r="HRC720" s="146"/>
      <c r="HRD720" s="146"/>
      <c r="HRE720" s="146"/>
      <c r="HRF720" s="146"/>
      <c r="HRG720" s="146"/>
      <c r="HRH720" s="146"/>
      <c r="HRI720" s="146"/>
      <c r="HRJ720" s="146"/>
      <c r="HRK720" s="146"/>
      <c r="HRL720" s="146"/>
      <c r="HRM720" s="146"/>
      <c r="HRN720" s="146"/>
      <c r="HRO720" s="146"/>
      <c r="HRP720" s="146"/>
      <c r="HRQ720" s="146"/>
      <c r="HRR720" s="146"/>
      <c r="HRS720" s="146"/>
      <c r="HRT720" s="146"/>
      <c r="HRU720" s="146"/>
      <c r="HRV720" s="146"/>
      <c r="HRW720" s="146"/>
      <c r="HRX720" s="146"/>
      <c r="HRY720" s="146"/>
      <c r="HRZ720" s="146"/>
      <c r="HSA720" s="146"/>
      <c r="HSB720" s="146"/>
      <c r="HSC720" s="146"/>
      <c r="HSD720" s="146"/>
      <c r="HSE720" s="146"/>
      <c r="HSF720" s="146"/>
      <c r="HSG720" s="146"/>
      <c r="HSH720" s="146"/>
      <c r="HSI720" s="146"/>
      <c r="HSJ720" s="146"/>
      <c r="HSK720" s="146"/>
      <c r="HSL720" s="146"/>
      <c r="HSM720" s="146"/>
      <c r="HSN720" s="146"/>
      <c r="HSO720" s="146"/>
      <c r="HSP720" s="146"/>
      <c r="HSQ720" s="146"/>
      <c r="HSR720" s="146"/>
      <c r="HSS720" s="146"/>
      <c r="HST720" s="146"/>
      <c r="HSU720" s="146"/>
      <c r="HSV720" s="146"/>
      <c r="HSW720" s="146"/>
      <c r="HSX720" s="146"/>
      <c r="HSY720" s="146"/>
      <c r="HSZ720" s="146"/>
      <c r="HTA720" s="146"/>
      <c r="HTB720" s="146"/>
      <c r="HTC720" s="146"/>
      <c r="HTD720" s="146"/>
      <c r="HTE720" s="146"/>
      <c r="HTF720" s="146"/>
      <c r="HTG720" s="146"/>
      <c r="HTH720" s="146"/>
      <c r="HTI720" s="146"/>
      <c r="HTJ720" s="146"/>
      <c r="HTK720" s="146"/>
      <c r="HTL720" s="146"/>
      <c r="HTM720" s="146"/>
      <c r="HTN720" s="146"/>
      <c r="HTO720" s="146"/>
      <c r="HTP720" s="146"/>
      <c r="HTQ720" s="146"/>
      <c r="HTR720" s="146"/>
      <c r="HTS720" s="146"/>
      <c r="HTT720" s="146"/>
      <c r="HTU720" s="146"/>
      <c r="HTV720" s="146"/>
      <c r="HTW720" s="146"/>
      <c r="HTX720" s="146"/>
      <c r="HTY720" s="146"/>
      <c r="HTZ720" s="146"/>
      <c r="HUA720" s="146"/>
      <c r="HUB720" s="146"/>
      <c r="HUC720" s="146"/>
      <c r="HUD720" s="146"/>
      <c r="HUE720" s="146"/>
      <c r="HUF720" s="146"/>
      <c r="HUG720" s="146"/>
      <c r="HUH720" s="146"/>
      <c r="HUI720" s="146"/>
      <c r="HUJ720" s="146"/>
      <c r="HUK720" s="146"/>
      <c r="HUL720" s="146"/>
      <c r="HUM720" s="146"/>
      <c r="HUN720" s="146"/>
      <c r="HUO720" s="146"/>
      <c r="HUP720" s="146"/>
      <c r="HUQ720" s="146"/>
      <c r="HUR720" s="146"/>
      <c r="HUS720" s="146"/>
      <c r="HUT720" s="146"/>
      <c r="HUU720" s="146"/>
      <c r="HUV720" s="146"/>
      <c r="HUW720" s="146"/>
      <c r="HUX720" s="146"/>
      <c r="HUY720" s="146"/>
      <c r="HUZ720" s="146"/>
      <c r="HVA720" s="146"/>
      <c r="HVB720" s="146"/>
      <c r="HVC720" s="146"/>
      <c r="HVD720" s="146"/>
      <c r="HVE720" s="146"/>
      <c r="HVF720" s="146"/>
      <c r="HVG720" s="146"/>
      <c r="HVH720" s="146"/>
      <c r="HVI720" s="146"/>
      <c r="HVJ720" s="146"/>
      <c r="HVK720" s="146"/>
      <c r="HVL720" s="146"/>
      <c r="HVM720" s="146"/>
      <c r="HVN720" s="146"/>
      <c r="HVO720" s="146"/>
      <c r="HVP720" s="146"/>
      <c r="HVQ720" s="146"/>
      <c r="HVR720" s="146"/>
      <c r="HVS720" s="146"/>
      <c r="HVT720" s="146"/>
      <c r="HVU720" s="146"/>
      <c r="HVV720" s="146"/>
      <c r="HVW720" s="146"/>
      <c r="HVX720" s="146"/>
      <c r="HVY720" s="146"/>
      <c r="HVZ720" s="146"/>
      <c r="HWA720" s="146"/>
      <c r="HWB720" s="146"/>
      <c r="HWC720" s="146"/>
      <c r="HWD720" s="146"/>
      <c r="HWE720" s="146"/>
      <c r="HWF720" s="146"/>
      <c r="HWG720" s="146"/>
      <c r="HWH720" s="146"/>
      <c r="HWI720" s="146"/>
      <c r="HWJ720" s="146"/>
      <c r="HWK720" s="146"/>
      <c r="HWL720" s="146"/>
      <c r="HWM720" s="146"/>
      <c r="HWN720" s="146"/>
      <c r="HWO720" s="146"/>
      <c r="HWP720" s="146"/>
      <c r="HWQ720" s="146"/>
      <c r="HWR720" s="146"/>
      <c r="HWS720" s="146"/>
      <c r="HWT720" s="146"/>
      <c r="HWU720" s="146"/>
      <c r="HWV720" s="146"/>
      <c r="HWW720" s="146"/>
      <c r="HWX720" s="146"/>
      <c r="HWY720" s="146"/>
      <c r="HWZ720" s="146"/>
      <c r="HXA720" s="146"/>
      <c r="HXB720" s="146"/>
      <c r="HXC720" s="146"/>
      <c r="HXD720" s="146"/>
      <c r="HXE720" s="146"/>
      <c r="HXF720" s="146"/>
      <c r="HXG720" s="146"/>
      <c r="HXH720" s="146"/>
      <c r="HXI720" s="146"/>
      <c r="HXJ720" s="146"/>
      <c r="HXK720" s="146"/>
      <c r="HXL720" s="146"/>
      <c r="HXM720" s="146"/>
      <c r="HXN720" s="146"/>
      <c r="HXO720" s="146"/>
      <c r="HXP720" s="146"/>
      <c r="HXQ720" s="146"/>
      <c r="HXR720" s="146"/>
      <c r="HXS720" s="146"/>
      <c r="HXT720" s="146"/>
      <c r="HXU720" s="146"/>
      <c r="HXV720" s="146"/>
      <c r="HXW720" s="146"/>
      <c r="HXX720" s="146"/>
      <c r="HXY720" s="146"/>
      <c r="HXZ720" s="146"/>
      <c r="HYA720" s="146"/>
      <c r="HYB720" s="146"/>
      <c r="HYC720" s="146"/>
      <c r="HYD720" s="146"/>
      <c r="HYE720" s="146"/>
      <c r="HYF720" s="146"/>
      <c r="HYG720" s="146"/>
      <c r="HYH720" s="146"/>
      <c r="HYI720" s="146"/>
      <c r="HYJ720" s="146"/>
      <c r="HYK720" s="146"/>
      <c r="HYL720" s="146"/>
      <c r="HYM720" s="146"/>
      <c r="HYN720" s="146"/>
      <c r="HYO720" s="146"/>
      <c r="HYP720" s="146"/>
      <c r="HYQ720" s="146"/>
      <c r="HYR720" s="146"/>
      <c r="HYS720" s="146"/>
      <c r="HYT720" s="146"/>
      <c r="HYU720" s="146"/>
      <c r="HYV720" s="146"/>
      <c r="HYW720" s="146"/>
      <c r="HYX720" s="146"/>
      <c r="HYY720" s="146"/>
      <c r="HYZ720" s="146"/>
      <c r="HZA720" s="146"/>
      <c r="HZB720" s="146"/>
      <c r="HZC720" s="146"/>
      <c r="HZD720" s="146"/>
      <c r="HZE720" s="146"/>
      <c r="HZF720" s="146"/>
      <c r="HZG720" s="146"/>
      <c r="HZH720" s="146"/>
      <c r="HZI720" s="146"/>
      <c r="HZJ720" s="146"/>
      <c r="HZK720" s="146"/>
      <c r="HZL720" s="146"/>
      <c r="HZM720" s="146"/>
      <c r="HZN720" s="146"/>
      <c r="HZO720" s="146"/>
      <c r="HZP720" s="146"/>
      <c r="HZQ720" s="146"/>
      <c r="HZR720" s="146"/>
      <c r="HZS720" s="146"/>
      <c r="HZT720" s="146"/>
      <c r="HZU720" s="146"/>
      <c r="HZV720" s="146"/>
      <c r="HZW720" s="146"/>
      <c r="HZX720" s="146"/>
      <c r="HZY720" s="146"/>
      <c r="HZZ720" s="146"/>
      <c r="IAA720" s="146"/>
      <c r="IAB720" s="146"/>
      <c r="IAC720" s="146"/>
      <c r="IAD720" s="146"/>
      <c r="IAE720" s="146"/>
      <c r="IAF720" s="146"/>
      <c r="IAG720" s="146"/>
      <c r="IAH720" s="146"/>
      <c r="IAI720" s="146"/>
      <c r="IAJ720" s="146"/>
      <c r="IAK720" s="146"/>
      <c r="IAL720" s="146"/>
      <c r="IAM720" s="146"/>
      <c r="IAN720" s="146"/>
      <c r="IAO720" s="146"/>
      <c r="IAP720" s="146"/>
      <c r="IAQ720" s="146"/>
      <c r="IAR720" s="146"/>
      <c r="IAS720" s="146"/>
      <c r="IAT720" s="146"/>
      <c r="IAU720" s="146"/>
      <c r="IAV720" s="146"/>
      <c r="IAW720" s="146"/>
      <c r="IAX720" s="146"/>
      <c r="IAY720" s="146"/>
      <c r="IAZ720" s="146"/>
      <c r="IBA720" s="146"/>
      <c r="IBB720" s="146"/>
      <c r="IBC720" s="146"/>
      <c r="IBD720" s="146"/>
      <c r="IBE720" s="146"/>
      <c r="IBF720" s="146"/>
      <c r="IBG720" s="146"/>
      <c r="IBH720" s="146"/>
      <c r="IBI720" s="146"/>
      <c r="IBJ720" s="146"/>
      <c r="IBK720" s="146"/>
      <c r="IBL720" s="146"/>
      <c r="IBM720" s="146"/>
      <c r="IBN720" s="146"/>
      <c r="IBO720" s="146"/>
      <c r="IBP720" s="146"/>
      <c r="IBQ720" s="146"/>
      <c r="IBR720" s="146"/>
      <c r="IBS720" s="146"/>
      <c r="IBT720" s="146"/>
      <c r="IBU720" s="146"/>
      <c r="IBV720" s="146"/>
      <c r="IBW720" s="146"/>
      <c r="IBX720" s="146"/>
      <c r="IBY720" s="146"/>
      <c r="IBZ720" s="146"/>
      <c r="ICA720" s="146"/>
      <c r="ICB720" s="146"/>
      <c r="ICC720" s="146"/>
      <c r="ICD720" s="146"/>
      <c r="ICE720" s="146"/>
      <c r="ICF720" s="146"/>
      <c r="ICG720" s="146"/>
      <c r="ICH720" s="146"/>
      <c r="ICI720" s="146"/>
      <c r="ICJ720" s="146"/>
      <c r="ICK720" s="146"/>
      <c r="ICL720" s="146"/>
      <c r="ICM720" s="146"/>
      <c r="ICN720" s="146"/>
      <c r="ICO720" s="146"/>
      <c r="ICP720" s="146"/>
      <c r="ICQ720" s="146"/>
      <c r="ICR720" s="146"/>
      <c r="ICS720" s="146"/>
      <c r="ICT720" s="146"/>
      <c r="ICU720" s="146"/>
      <c r="ICV720" s="146"/>
      <c r="ICW720" s="146"/>
      <c r="ICX720" s="146"/>
      <c r="ICY720" s="146"/>
      <c r="ICZ720" s="146"/>
      <c r="IDA720" s="146"/>
      <c r="IDB720" s="146"/>
      <c r="IDC720" s="146"/>
      <c r="IDD720" s="146"/>
      <c r="IDE720" s="146"/>
      <c r="IDF720" s="146"/>
      <c r="IDG720" s="146"/>
      <c r="IDH720" s="146"/>
      <c r="IDI720" s="146"/>
      <c r="IDJ720" s="146"/>
      <c r="IDK720" s="146"/>
      <c r="IDL720" s="146"/>
      <c r="IDM720" s="146"/>
      <c r="IDN720" s="146"/>
      <c r="IDO720" s="146"/>
      <c r="IDP720" s="146"/>
      <c r="IDQ720" s="146"/>
      <c r="IDR720" s="146"/>
      <c r="IDS720" s="146"/>
      <c r="IDT720" s="146"/>
      <c r="IDU720" s="146"/>
      <c r="IDV720" s="146"/>
      <c r="IDW720" s="146"/>
      <c r="IDX720" s="146"/>
      <c r="IDY720" s="146"/>
      <c r="IDZ720" s="146"/>
      <c r="IEA720" s="146"/>
      <c r="IEB720" s="146"/>
      <c r="IEC720" s="146"/>
      <c r="IED720" s="146"/>
      <c r="IEE720" s="146"/>
      <c r="IEF720" s="146"/>
      <c r="IEG720" s="146"/>
      <c r="IEH720" s="146"/>
      <c r="IEI720" s="146"/>
      <c r="IEJ720" s="146"/>
      <c r="IEK720" s="146"/>
      <c r="IEL720" s="146"/>
      <c r="IEM720" s="146"/>
      <c r="IEN720" s="146"/>
      <c r="IEO720" s="146"/>
      <c r="IEP720" s="146"/>
      <c r="IEQ720" s="146"/>
      <c r="IER720" s="146"/>
      <c r="IES720" s="146"/>
      <c r="IET720" s="146"/>
      <c r="IEU720" s="146"/>
      <c r="IEV720" s="146"/>
      <c r="IEW720" s="146"/>
      <c r="IEX720" s="146"/>
      <c r="IEY720" s="146"/>
      <c r="IEZ720" s="146"/>
      <c r="IFA720" s="146"/>
      <c r="IFB720" s="146"/>
      <c r="IFC720" s="146"/>
      <c r="IFD720" s="146"/>
      <c r="IFE720" s="146"/>
      <c r="IFF720" s="146"/>
      <c r="IFG720" s="146"/>
      <c r="IFH720" s="146"/>
      <c r="IFI720" s="146"/>
      <c r="IFJ720" s="146"/>
      <c r="IFK720" s="146"/>
      <c r="IFL720" s="146"/>
      <c r="IFM720" s="146"/>
      <c r="IFN720" s="146"/>
      <c r="IFO720" s="146"/>
      <c r="IFP720" s="146"/>
      <c r="IFQ720" s="146"/>
      <c r="IFR720" s="146"/>
      <c r="IFS720" s="146"/>
      <c r="IFT720" s="146"/>
      <c r="IFU720" s="146"/>
      <c r="IFV720" s="146"/>
      <c r="IFW720" s="146"/>
      <c r="IFX720" s="146"/>
      <c r="IFY720" s="146"/>
      <c r="IFZ720" s="146"/>
      <c r="IGA720" s="146"/>
      <c r="IGB720" s="146"/>
      <c r="IGC720" s="146"/>
      <c r="IGD720" s="146"/>
      <c r="IGE720" s="146"/>
      <c r="IGF720" s="146"/>
      <c r="IGG720" s="146"/>
      <c r="IGH720" s="146"/>
      <c r="IGI720" s="146"/>
      <c r="IGJ720" s="146"/>
      <c r="IGK720" s="146"/>
      <c r="IGL720" s="146"/>
      <c r="IGM720" s="146"/>
      <c r="IGN720" s="146"/>
      <c r="IGO720" s="146"/>
      <c r="IGP720" s="146"/>
      <c r="IGQ720" s="146"/>
      <c r="IGR720" s="146"/>
      <c r="IGS720" s="146"/>
      <c r="IGT720" s="146"/>
      <c r="IGU720" s="146"/>
      <c r="IGV720" s="146"/>
      <c r="IGW720" s="146"/>
      <c r="IGX720" s="146"/>
      <c r="IGY720" s="146"/>
      <c r="IGZ720" s="146"/>
      <c r="IHA720" s="146"/>
      <c r="IHB720" s="146"/>
      <c r="IHC720" s="146"/>
      <c r="IHD720" s="146"/>
      <c r="IHE720" s="146"/>
      <c r="IHF720" s="146"/>
      <c r="IHG720" s="146"/>
      <c r="IHH720" s="146"/>
      <c r="IHI720" s="146"/>
      <c r="IHJ720" s="146"/>
      <c r="IHK720" s="146"/>
      <c r="IHL720" s="146"/>
      <c r="IHM720" s="146"/>
      <c r="IHN720" s="146"/>
      <c r="IHO720" s="146"/>
      <c r="IHP720" s="146"/>
      <c r="IHQ720" s="146"/>
      <c r="IHR720" s="146"/>
      <c r="IHS720" s="146"/>
      <c r="IHT720" s="146"/>
      <c r="IHU720" s="146"/>
      <c r="IHV720" s="146"/>
      <c r="IHW720" s="146"/>
      <c r="IHX720" s="146"/>
      <c r="IHY720" s="146"/>
      <c r="IHZ720" s="146"/>
      <c r="IIA720" s="146"/>
      <c r="IIB720" s="146"/>
      <c r="IIC720" s="146"/>
      <c r="IID720" s="146"/>
      <c r="IIE720" s="146"/>
      <c r="IIF720" s="146"/>
      <c r="IIG720" s="146"/>
      <c r="IIH720" s="146"/>
      <c r="III720" s="146"/>
      <c r="IIJ720" s="146"/>
      <c r="IIK720" s="146"/>
      <c r="IIL720" s="146"/>
      <c r="IIM720" s="146"/>
      <c r="IIN720" s="146"/>
      <c r="IIO720" s="146"/>
      <c r="IIP720" s="146"/>
      <c r="IIQ720" s="146"/>
      <c r="IIR720" s="146"/>
      <c r="IIS720" s="146"/>
      <c r="IIT720" s="146"/>
      <c r="IIU720" s="146"/>
      <c r="IIV720" s="146"/>
      <c r="IIW720" s="146"/>
      <c r="IIX720" s="146"/>
      <c r="IIY720" s="146"/>
      <c r="IIZ720" s="146"/>
      <c r="IJA720" s="146"/>
      <c r="IJB720" s="146"/>
      <c r="IJC720" s="146"/>
      <c r="IJD720" s="146"/>
      <c r="IJE720" s="146"/>
      <c r="IJF720" s="146"/>
      <c r="IJG720" s="146"/>
      <c r="IJH720" s="146"/>
      <c r="IJI720" s="146"/>
      <c r="IJJ720" s="146"/>
      <c r="IJK720" s="146"/>
      <c r="IJL720" s="146"/>
      <c r="IJM720" s="146"/>
      <c r="IJN720" s="146"/>
      <c r="IJO720" s="146"/>
      <c r="IJP720" s="146"/>
      <c r="IJQ720" s="146"/>
      <c r="IJR720" s="146"/>
      <c r="IJS720" s="146"/>
      <c r="IJT720" s="146"/>
      <c r="IJU720" s="146"/>
      <c r="IJV720" s="146"/>
      <c r="IJW720" s="146"/>
      <c r="IJX720" s="146"/>
      <c r="IJY720" s="146"/>
      <c r="IJZ720" s="146"/>
      <c r="IKA720" s="146"/>
      <c r="IKB720" s="146"/>
      <c r="IKC720" s="146"/>
      <c r="IKD720" s="146"/>
      <c r="IKE720" s="146"/>
      <c r="IKF720" s="146"/>
      <c r="IKG720" s="146"/>
      <c r="IKH720" s="146"/>
      <c r="IKI720" s="146"/>
      <c r="IKJ720" s="146"/>
      <c r="IKK720" s="146"/>
      <c r="IKL720" s="146"/>
      <c r="IKM720" s="146"/>
      <c r="IKN720" s="146"/>
      <c r="IKO720" s="146"/>
      <c r="IKP720" s="146"/>
      <c r="IKQ720" s="146"/>
      <c r="IKR720" s="146"/>
      <c r="IKS720" s="146"/>
      <c r="IKT720" s="146"/>
      <c r="IKU720" s="146"/>
      <c r="IKV720" s="146"/>
      <c r="IKW720" s="146"/>
      <c r="IKX720" s="146"/>
      <c r="IKY720" s="146"/>
      <c r="IKZ720" s="146"/>
      <c r="ILA720" s="146"/>
      <c r="ILB720" s="146"/>
      <c r="ILC720" s="146"/>
      <c r="ILD720" s="146"/>
      <c r="ILE720" s="146"/>
      <c r="ILF720" s="146"/>
      <c r="ILG720" s="146"/>
      <c r="ILH720" s="146"/>
      <c r="ILI720" s="146"/>
      <c r="ILJ720" s="146"/>
      <c r="ILK720" s="146"/>
      <c r="ILL720" s="146"/>
      <c r="ILM720" s="146"/>
      <c r="ILN720" s="146"/>
      <c r="ILO720" s="146"/>
      <c r="ILP720" s="146"/>
      <c r="ILQ720" s="146"/>
      <c r="ILR720" s="146"/>
      <c r="ILS720" s="146"/>
      <c r="ILT720" s="146"/>
      <c r="ILU720" s="146"/>
      <c r="ILV720" s="146"/>
      <c r="ILW720" s="146"/>
      <c r="ILX720" s="146"/>
      <c r="ILY720" s="146"/>
      <c r="ILZ720" s="146"/>
      <c r="IMA720" s="146"/>
      <c r="IMB720" s="146"/>
      <c r="IMC720" s="146"/>
      <c r="IMD720" s="146"/>
      <c r="IME720" s="146"/>
      <c r="IMF720" s="146"/>
      <c r="IMG720" s="146"/>
      <c r="IMH720" s="146"/>
      <c r="IMI720" s="146"/>
      <c r="IMJ720" s="146"/>
      <c r="IMK720" s="146"/>
      <c r="IML720" s="146"/>
      <c r="IMM720" s="146"/>
      <c r="IMN720" s="146"/>
      <c r="IMO720" s="146"/>
      <c r="IMP720" s="146"/>
      <c r="IMQ720" s="146"/>
      <c r="IMR720" s="146"/>
      <c r="IMS720" s="146"/>
      <c r="IMT720" s="146"/>
      <c r="IMU720" s="146"/>
      <c r="IMV720" s="146"/>
      <c r="IMW720" s="146"/>
      <c r="IMX720" s="146"/>
      <c r="IMY720" s="146"/>
      <c r="IMZ720" s="146"/>
      <c r="INA720" s="146"/>
      <c r="INB720" s="146"/>
      <c r="INC720" s="146"/>
      <c r="IND720" s="146"/>
      <c r="INE720" s="146"/>
      <c r="INF720" s="146"/>
      <c r="ING720" s="146"/>
      <c r="INH720" s="146"/>
      <c r="INI720" s="146"/>
      <c r="INJ720" s="146"/>
      <c r="INK720" s="146"/>
      <c r="INL720" s="146"/>
      <c r="INM720" s="146"/>
      <c r="INN720" s="146"/>
      <c r="INO720" s="146"/>
      <c r="INP720" s="146"/>
      <c r="INQ720" s="146"/>
      <c r="INR720" s="146"/>
      <c r="INS720" s="146"/>
      <c r="INT720" s="146"/>
      <c r="INU720" s="146"/>
      <c r="INV720" s="146"/>
      <c r="INW720" s="146"/>
      <c r="INX720" s="146"/>
      <c r="INY720" s="146"/>
      <c r="INZ720" s="146"/>
      <c r="IOA720" s="146"/>
      <c r="IOB720" s="146"/>
      <c r="IOC720" s="146"/>
      <c r="IOD720" s="146"/>
      <c r="IOE720" s="146"/>
      <c r="IOF720" s="146"/>
      <c r="IOG720" s="146"/>
      <c r="IOH720" s="146"/>
      <c r="IOI720" s="146"/>
      <c r="IOJ720" s="146"/>
      <c r="IOK720" s="146"/>
      <c r="IOL720" s="146"/>
      <c r="IOM720" s="146"/>
      <c r="ION720" s="146"/>
      <c r="IOO720" s="146"/>
      <c r="IOP720" s="146"/>
      <c r="IOQ720" s="146"/>
      <c r="IOR720" s="146"/>
      <c r="IOS720" s="146"/>
      <c r="IOT720" s="146"/>
      <c r="IOU720" s="146"/>
      <c r="IOV720" s="146"/>
      <c r="IOW720" s="146"/>
      <c r="IOX720" s="146"/>
      <c r="IOY720" s="146"/>
      <c r="IOZ720" s="146"/>
      <c r="IPA720" s="146"/>
      <c r="IPB720" s="146"/>
      <c r="IPC720" s="146"/>
      <c r="IPD720" s="146"/>
      <c r="IPE720" s="146"/>
      <c r="IPF720" s="146"/>
      <c r="IPG720" s="146"/>
      <c r="IPH720" s="146"/>
      <c r="IPI720" s="146"/>
      <c r="IPJ720" s="146"/>
      <c r="IPK720" s="146"/>
      <c r="IPL720" s="146"/>
      <c r="IPM720" s="146"/>
      <c r="IPN720" s="146"/>
      <c r="IPO720" s="146"/>
      <c r="IPP720" s="146"/>
      <c r="IPQ720" s="146"/>
      <c r="IPR720" s="146"/>
      <c r="IPS720" s="146"/>
      <c r="IPT720" s="146"/>
      <c r="IPU720" s="146"/>
      <c r="IPV720" s="146"/>
      <c r="IPW720" s="146"/>
      <c r="IPX720" s="146"/>
      <c r="IPY720" s="146"/>
      <c r="IPZ720" s="146"/>
      <c r="IQA720" s="146"/>
      <c r="IQB720" s="146"/>
      <c r="IQC720" s="146"/>
      <c r="IQD720" s="146"/>
      <c r="IQE720" s="146"/>
      <c r="IQF720" s="146"/>
      <c r="IQG720" s="146"/>
      <c r="IQH720" s="146"/>
      <c r="IQI720" s="146"/>
      <c r="IQJ720" s="146"/>
      <c r="IQK720" s="146"/>
      <c r="IQL720" s="146"/>
      <c r="IQM720" s="146"/>
      <c r="IQN720" s="146"/>
      <c r="IQO720" s="146"/>
      <c r="IQP720" s="146"/>
      <c r="IQQ720" s="146"/>
      <c r="IQR720" s="146"/>
      <c r="IQS720" s="146"/>
      <c r="IQT720" s="146"/>
      <c r="IQU720" s="146"/>
      <c r="IQV720" s="146"/>
      <c r="IQW720" s="146"/>
      <c r="IQX720" s="146"/>
      <c r="IQY720" s="146"/>
      <c r="IQZ720" s="146"/>
      <c r="IRA720" s="146"/>
      <c r="IRB720" s="146"/>
      <c r="IRC720" s="146"/>
      <c r="IRD720" s="146"/>
      <c r="IRE720" s="146"/>
      <c r="IRF720" s="146"/>
      <c r="IRG720" s="146"/>
      <c r="IRH720" s="146"/>
      <c r="IRI720" s="146"/>
      <c r="IRJ720" s="146"/>
      <c r="IRK720" s="146"/>
      <c r="IRL720" s="146"/>
      <c r="IRM720" s="146"/>
      <c r="IRN720" s="146"/>
      <c r="IRO720" s="146"/>
      <c r="IRP720" s="146"/>
      <c r="IRQ720" s="146"/>
      <c r="IRR720" s="146"/>
      <c r="IRS720" s="146"/>
      <c r="IRT720" s="146"/>
      <c r="IRU720" s="146"/>
      <c r="IRV720" s="146"/>
      <c r="IRW720" s="146"/>
      <c r="IRX720" s="146"/>
      <c r="IRY720" s="146"/>
      <c r="IRZ720" s="146"/>
      <c r="ISA720" s="146"/>
      <c r="ISB720" s="146"/>
      <c r="ISC720" s="146"/>
      <c r="ISD720" s="146"/>
      <c r="ISE720" s="146"/>
      <c r="ISF720" s="146"/>
      <c r="ISG720" s="146"/>
      <c r="ISH720" s="146"/>
      <c r="ISI720" s="146"/>
      <c r="ISJ720" s="146"/>
      <c r="ISK720" s="146"/>
      <c r="ISL720" s="146"/>
      <c r="ISM720" s="146"/>
      <c r="ISN720" s="146"/>
      <c r="ISO720" s="146"/>
      <c r="ISP720" s="146"/>
      <c r="ISQ720" s="146"/>
      <c r="ISR720" s="146"/>
      <c r="ISS720" s="146"/>
      <c r="IST720" s="146"/>
      <c r="ISU720" s="146"/>
      <c r="ISV720" s="146"/>
      <c r="ISW720" s="146"/>
      <c r="ISX720" s="146"/>
      <c r="ISY720" s="146"/>
      <c r="ISZ720" s="146"/>
      <c r="ITA720" s="146"/>
      <c r="ITB720" s="146"/>
      <c r="ITC720" s="146"/>
      <c r="ITD720" s="146"/>
      <c r="ITE720" s="146"/>
      <c r="ITF720" s="146"/>
      <c r="ITG720" s="146"/>
      <c r="ITH720" s="146"/>
      <c r="ITI720" s="146"/>
      <c r="ITJ720" s="146"/>
      <c r="ITK720" s="146"/>
      <c r="ITL720" s="146"/>
      <c r="ITM720" s="146"/>
      <c r="ITN720" s="146"/>
      <c r="ITO720" s="146"/>
      <c r="ITP720" s="146"/>
      <c r="ITQ720" s="146"/>
      <c r="ITR720" s="146"/>
      <c r="ITS720" s="146"/>
      <c r="ITT720" s="146"/>
      <c r="ITU720" s="146"/>
      <c r="ITV720" s="146"/>
      <c r="ITW720" s="146"/>
      <c r="ITX720" s="146"/>
      <c r="ITY720" s="146"/>
      <c r="ITZ720" s="146"/>
      <c r="IUA720" s="146"/>
      <c r="IUB720" s="146"/>
      <c r="IUC720" s="146"/>
      <c r="IUD720" s="146"/>
      <c r="IUE720" s="146"/>
      <c r="IUF720" s="146"/>
      <c r="IUG720" s="146"/>
      <c r="IUH720" s="146"/>
      <c r="IUI720" s="146"/>
      <c r="IUJ720" s="146"/>
      <c r="IUK720" s="146"/>
      <c r="IUL720" s="146"/>
      <c r="IUM720" s="146"/>
      <c r="IUN720" s="146"/>
      <c r="IUO720" s="146"/>
      <c r="IUP720" s="146"/>
      <c r="IUQ720" s="146"/>
      <c r="IUR720" s="146"/>
      <c r="IUS720" s="146"/>
      <c r="IUT720" s="146"/>
      <c r="IUU720" s="146"/>
      <c r="IUV720" s="146"/>
      <c r="IUW720" s="146"/>
      <c r="IUX720" s="146"/>
      <c r="IUY720" s="146"/>
      <c r="IUZ720" s="146"/>
      <c r="IVA720" s="146"/>
      <c r="IVB720" s="146"/>
      <c r="IVC720" s="146"/>
      <c r="IVD720" s="146"/>
      <c r="IVE720" s="146"/>
      <c r="IVF720" s="146"/>
      <c r="IVG720" s="146"/>
      <c r="IVH720" s="146"/>
      <c r="IVI720" s="146"/>
      <c r="IVJ720" s="146"/>
      <c r="IVK720" s="146"/>
      <c r="IVL720" s="146"/>
      <c r="IVM720" s="146"/>
      <c r="IVN720" s="146"/>
      <c r="IVO720" s="146"/>
      <c r="IVP720" s="146"/>
      <c r="IVQ720" s="146"/>
      <c r="IVR720" s="146"/>
      <c r="IVS720" s="146"/>
      <c r="IVT720" s="146"/>
      <c r="IVU720" s="146"/>
      <c r="IVV720" s="146"/>
      <c r="IVW720" s="146"/>
      <c r="IVX720" s="146"/>
      <c r="IVY720" s="146"/>
      <c r="IVZ720" s="146"/>
      <c r="IWA720" s="146"/>
      <c r="IWB720" s="146"/>
      <c r="IWC720" s="146"/>
      <c r="IWD720" s="146"/>
      <c r="IWE720" s="146"/>
      <c r="IWF720" s="146"/>
      <c r="IWG720" s="146"/>
      <c r="IWH720" s="146"/>
      <c r="IWI720" s="146"/>
      <c r="IWJ720" s="146"/>
      <c r="IWK720" s="146"/>
      <c r="IWL720" s="146"/>
      <c r="IWM720" s="146"/>
      <c r="IWN720" s="146"/>
      <c r="IWO720" s="146"/>
      <c r="IWP720" s="146"/>
      <c r="IWQ720" s="146"/>
      <c r="IWR720" s="146"/>
      <c r="IWS720" s="146"/>
      <c r="IWT720" s="146"/>
      <c r="IWU720" s="146"/>
      <c r="IWV720" s="146"/>
      <c r="IWW720" s="146"/>
      <c r="IWX720" s="146"/>
      <c r="IWY720" s="146"/>
      <c r="IWZ720" s="146"/>
      <c r="IXA720" s="146"/>
      <c r="IXB720" s="146"/>
      <c r="IXC720" s="146"/>
      <c r="IXD720" s="146"/>
      <c r="IXE720" s="146"/>
      <c r="IXF720" s="146"/>
      <c r="IXG720" s="146"/>
      <c r="IXH720" s="146"/>
      <c r="IXI720" s="146"/>
      <c r="IXJ720" s="146"/>
      <c r="IXK720" s="146"/>
      <c r="IXL720" s="146"/>
      <c r="IXM720" s="146"/>
      <c r="IXN720" s="146"/>
      <c r="IXO720" s="146"/>
      <c r="IXP720" s="146"/>
      <c r="IXQ720" s="146"/>
      <c r="IXR720" s="146"/>
      <c r="IXS720" s="146"/>
      <c r="IXT720" s="146"/>
      <c r="IXU720" s="146"/>
      <c r="IXV720" s="146"/>
      <c r="IXW720" s="146"/>
      <c r="IXX720" s="146"/>
      <c r="IXY720" s="146"/>
      <c r="IXZ720" s="146"/>
      <c r="IYA720" s="146"/>
      <c r="IYB720" s="146"/>
      <c r="IYC720" s="146"/>
      <c r="IYD720" s="146"/>
      <c r="IYE720" s="146"/>
      <c r="IYF720" s="146"/>
      <c r="IYG720" s="146"/>
      <c r="IYH720" s="146"/>
      <c r="IYI720" s="146"/>
      <c r="IYJ720" s="146"/>
      <c r="IYK720" s="146"/>
      <c r="IYL720" s="146"/>
      <c r="IYM720" s="146"/>
      <c r="IYN720" s="146"/>
      <c r="IYO720" s="146"/>
      <c r="IYP720" s="146"/>
      <c r="IYQ720" s="146"/>
      <c r="IYR720" s="146"/>
      <c r="IYS720" s="146"/>
      <c r="IYT720" s="146"/>
      <c r="IYU720" s="146"/>
      <c r="IYV720" s="146"/>
      <c r="IYW720" s="146"/>
      <c r="IYX720" s="146"/>
      <c r="IYY720" s="146"/>
      <c r="IYZ720" s="146"/>
      <c r="IZA720" s="146"/>
      <c r="IZB720" s="146"/>
      <c r="IZC720" s="146"/>
      <c r="IZD720" s="146"/>
      <c r="IZE720" s="146"/>
      <c r="IZF720" s="146"/>
      <c r="IZG720" s="146"/>
      <c r="IZH720" s="146"/>
      <c r="IZI720" s="146"/>
      <c r="IZJ720" s="146"/>
      <c r="IZK720" s="146"/>
      <c r="IZL720" s="146"/>
      <c r="IZM720" s="146"/>
      <c r="IZN720" s="146"/>
      <c r="IZO720" s="146"/>
      <c r="IZP720" s="146"/>
      <c r="IZQ720" s="146"/>
      <c r="IZR720" s="146"/>
      <c r="IZS720" s="146"/>
      <c r="IZT720" s="146"/>
      <c r="IZU720" s="146"/>
      <c r="IZV720" s="146"/>
      <c r="IZW720" s="146"/>
      <c r="IZX720" s="146"/>
      <c r="IZY720" s="146"/>
      <c r="IZZ720" s="146"/>
      <c r="JAA720" s="146"/>
      <c r="JAB720" s="146"/>
      <c r="JAC720" s="146"/>
      <c r="JAD720" s="146"/>
      <c r="JAE720" s="146"/>
      <c r="JAF720" s="146"/>
      <c r="JAG720" s="146"/>
      <c r="JAH720" s="146"/>
      <c r="JAI720" s="146"/>
      <c r="JAJ720" s="146"/>
      <c r="JAK720" s="146"/>
      <c r="JAL720" s="146"/>
      <c r="JAM720" s="146"/>
      <c r="JAN720" s="146"/>
      <c r="JAO720" s="146"/>
      <c r="JAP720" s="146"/>
      <c r="JAQ720" s="146"/>
      <c r="JAR720" s="146"/>
      <c r="JAS720" s="146"/>
      <c r="JAT720" s="146"/>
      <c r="JAU720" s="146"/>
      <c r="JAV720" s="146"/>
      <c r="JAW720" s="146"/>
      <c r="JAX720" s="146"/>
      <c r="JAY720" s="146"/>
      <c r="JAZ720" s="146"/>
      <c r="JBA720" s="146"/>
      <c r="JBB720" s="146"/>
      <c r="JBC720" s="146"/>
      <c r="JBD720" s="146"/>
      <c r="JBE720" s="146"/>
      <c r="JBF720" s="146"/>
      <c r="JBG720" s="146"/>
      <c r="JBH720" s="146"/>
      <c r="JBI720" s="146"/>
      <c r="JBJ720" s="146"/>
      <c r="JBK720" s="146"/>
      <c r="JBL720" s="146"/>
      <c r="JBM720" s="146"/>
      <c r="JBN720" s="146"/>
      <c r="JBO720" s="146"/>
      <c r="JBP720" s="146"/>
      <c r="JBQ720" s="146"/>
      <c r="JBR720" s="146"/>
      <c r="JBS720" s="146"/>
      <c r="JBT720" s="146"/>
      <c r="JBU720" s="146"/>
      <c r="JBV720" s="146"/>
      <c r="JBW720" s="146"/>
      <c r="JBX720" s="146"/>
      <c r="JBY720" s="146"/>
      <c r="JBZ720" s="146"/>
      <c r="JCA720" s="146"/>
      <c r="JCB720" s="146"/>
      <c r="JCC720" s="146"/>
      <c r="JCD720" s="146"/>
      <c r="JCE720" s="146"/>
      <c r="JCF720" s="146"/>
      <c r="JCG720" s="146"/>
      <c r="JCH720" s="146"/>
      <c r="JCI720" s="146"/>
      <c r="JCJ720" s="146"/>
      <c r="JCK720" s="146"/>
      <c r="JCL720" s="146"/>
      <c r="JCM720" s="146"/>
      <c r="JCN720" s="146"/>
      <c r="JCO720" s="146"/>
      <c r="JCP720" s="146"/>
      <c r="JCQ720" s="146"/>
      <c r="JCR720" s="146"/>
      <c r="JCS720" s="146"/>
      <c r="JCT720" s="146"/>
      <c r="JCU720" s="146"/>
      <c r="JCV720" s="146"/>
      <c r="JCW720" s="146"/>
      <c r="JCX720" s="146"/>
      <c r="JCY720" s="146"/>
      <c r="JCZ720" s="146"/>
      <c r="JDA720" s="146"/>
      <c r="JDB720" s="146"/>
      <c r="JDC720" s="146"/>
      <c r="JDD720" s="146"/>
      <c r="JDE720" s="146"/>
      <c r="JDF720" s="146"/>
      <c r="JDG720" s="146"/>
      <c r="JDH720" s="146"/>
      <c r="JDI720" s="146"/>
      <c r="JDJ720" s="146"/>
      <c r="JDK720" s="146"/>
      <c r="JDL720" s="146"/>
      <c r="JDM720" s="146"/>
      <c r="JDN720" s="146"/>
      <c r="JDO720" s="146"/>
      <c r="JDP720" s="146"/>
      <c r="JDQ720" s="146"/>
      <c r="JDR720" s="146"/>
      <c r="JDS720" s="146"/>
      <c r="JDT720" s="146"/>
      <c r="JDU720" s="146"/>
      <c r="JDV720" s="146"/>
      <c r="JDW720" s="146"/>
      <c r="JDX720" s="146"/>
      <c r="JDY720" s="146"/>
      <c r="JDZ720" s="146"/>
      <c r="JEA720" s="146"/>
      <c r="JEB720" s="146"/>
      <c r="JEC720" s="146"/>
      <c r="JED720" s="146"/>
      <c r="JEE720" s="146"/>
      <c r="JEF720" s="146"/>
      <c r="JEG720" s="146"/>
      <c r="JEH720" s="146"/>
      <c r="JEI720" s="146"/>
      <c r="JEJ720" s="146"/>
      <c r="JEK720" s="146"/>
      <c r="JEL720" s="146"/>
      <c r="JEM720" s="146"/>
      <c r="JEN720" s="146"/>
      <c r="JEO720" s="146"/>
      <c r="JEP720" s="146"/>
      <c r="JEQ720" s="146"/>
      <c r="JER720" s="146"/>
      <c r="JES720" s="146"/>
      <c r="JET720" s="146"/>
      <c r="JEU720" s="146"/>
      <c r="JEV720" s="146"/>
      <c r="JEW720" s="146"/>
      <c r="JEX720" s="146"/>
      <c r="JEY720" s="146"/>
      <c r="JEZ720" s="146"/>
      <c r="JFA720" s="146"/>
      <c r="JFB720" s="146"/>
      <c r="JFC720" s="146"/>
      <c r="JFD720" s="146"/>
      <c r="JFE720" s="146"/>
      <c r="JFF720" s="146"/>
      <c r="JFG720" s="146"/>
      <c r="JFH720" s="146"/>
      <c r="JFI720" s="146"/>
      <c r="JFJ720" s="146"/>
      <c r="JFK720" s="146"/>
      <c r="JFL720" s="146"/>
      <c r="JFM720" s="146"/>
      <c r="JFN720" s="146"/>
      <c r="JFO720" s="146"/>
      <c r="JFP720" s="146"/>
      <c r="JFQ720" s="146"/>
      <c r="JFR720" s="146"/>
      <c r="JFS720" s="146"/>
      <c r="JFT720" s="146"/>
      <c r="JFU720" s="146"/>
      <c r="JFV720" s="146"/>
      <c r="JFW720" s="146"/>
      <c r="JFX720" s="146"/>
      <c r="JFY720" s="146"/>
      <c r="JFZ720" s="146"/>
      <c r="JGA720" s="146"/>
      <c r="JGB720" s="146"/>
      <c r="JGC720" s="146"/>
      <c r="JGD720" s="146"/>
      <c r="JGE720" s="146"/>
      <c r="JGF720" s="146"/>
      <c r="JGG720" s="146"/>
      <c r="JGH720" s="146"/>
      <c r="JGI720" s="146"/>
      <c r="JGJ720" s="146"/>
      <c r="JGK720" s="146"/>
      <c r="JGL720" s="146"/>
      <c r="JGM720" s="146"/>
      <c r="JGN720" s="146"/>
      <c r="JGO720" s="146"/>
      <c r="JGP720" s="146"/>
      <c r="JGQ720" s="146"/>
      <c r="JGR720" s="146"/>
      <c r="JGS720" s="146"/>
      <c r="JGT720" s="146"/>
      <c r="JGU720" s="146"/>
      <c r="JGV720" s="146"/>
      <c r="JGW720" s="146"/>
      <c r="JGX720" s="146"/>
      <c r="JGY720" s="146"/>
      <c r="JGZ720" s="146"/>
      <c r="JHA720" s="146"/>
      <c r="JHB720" s="146"/>
      <c r="JHC720" s="146"/>
      <c r="JHD720" s="146"/>
      <c r="JHE720" s="146"/>
      <c r="JHF720" s="146"/>
      <c r="JHG720" s="146"/>
      <c r="JHH720" s="146"/>
      <c r="JHI720" s="146"/>
      <c r="JHJ720" s="146"/>
      <c r="JHK720" s="146"/>
      <c r="JHL720" s="146"/>
      <c r="JHM720" s="146"/>
      <c r="JHN720" s="146"/>
      <c r="JHO720" s="146"/>
      <c r="JHP720" s="146"/>
      <c r="JHQ720" s="146"/>
      <c r="JHR720" s="146"/>
      <c r="JHS720" s="146"/>
      <c r="JHT720" s="146"/>
      <c r="JHU720" s="146"/>
      <c r="JHV720" s="146"/>
      <c r="JHW720" s="146"/>
      <c r="JHX720" s="146"/>
      <c r="JHY720" s="146"/>
      <c r="JHZ720" s="146"/>
      <c r="JIA720" s="146"/>
      <c r="JIB720" s="146"/>
      <c r="JIC720" s="146"/>
      <c r="JID720" s="146"/>
      <c r="JIE720" s="146"/>
      <c r="JIF720" s="146"/>
      <c r="JIG720" s="146"/>
      <c r="JIH720" s="146"/>
      <c r="JII720" s="146"/>
      <c r="JIJ720" s="146"/>
      <c r="JIK720" s="146"/>
      <c r="JIL720" s="146"/>
      <c r="JIM720" s="146"/>
      <c r="JIN720" s="146"/>
      <c r="JIO720" s="146"/>
      <c r="JIP720" s="146"/>
      <c r="JIQ720" s="146"/>
      <c r="JIR720" s="146"/>
      <c r="JIS720" s="146"/>
      <c r="JIT720" s="146"/>
      <c r="JIU720" s="146"/>
      <c r="JIV720" s="146"/>
      <c r="JIW720" s="146"/>
      <c r="JIX720" s="146"/>
      <c r="JIY720" s="146"/>
      <c r="JIZ720" s="146"/>
      <c r="JJA720" s="146"/>
      <c r="JJB720" s="146"/>
      <c r="JJC720" s="146"/>
      <c r="JJD720" s="146"/>
      <c r="JJE720" s="146"/>
      <c r="JJF720" s="146"/>
      <c r="JJG720" s="146"/>
      <c r="JJH720" s="146"/>
      <c r="JJI720" s="146"/>
      <c r="JJJ720" s="146"/>
      <c r="JJK720" s="146"/>
      <c r="JJL720" s="146"/>
      <c r="JJM720" s="146"/>
      <c r="JJN720" s="146"/>
      <c r="JJO720" s="146"/>
      <c r="JJP720" s="146"/>
      <c r="JJQ720" s="146"/>
      <c r="JJR720" s="146"/>
      <c r="JJS720" s="146"/>
      <c r="JJT720" s="146"/>
      <c r="JJU720" s="146"/>
      <c r="JJV720" s="146"/>
      <c r="JJW720" s="146"/>
      <c r="JJX720" s="146"/>
      <c r="JJY720" s="146"/>
      <c r="JJZ720" s="146"/>
      <c r="JKA720" s="146"/>
      <c r="JKB720" s="146"/>
      <c r="JKC720" s="146"/>
      <c r="JKD720" s="146"/>
      <c r="JKE720" s="146"/>
      <c r="JKF720" s="146"/>
      <c r="JKG720" s="146"/>
      <c r="JKH720" s="146"/>
      <c r="JKI720" s="146"/>
      <c r="JKJ720" s="146"/>
      <c r="JKK720" s="146"/>
      <c r="JKL720" s="146"/>
      <c r="JKM720" s="146"/>
      <c r="JKN720" s="146"/>
      <c r="JKO720" s="146"/>
      <c r="JKP720" s="146"/>
      <c r="JKQ720" s="146"/>
      <c r="JKR720" s="146"/>
      <c r="JKS720" s="146"/>
      <c r="JKT720" s="146"/>
      <c r="JKU720" s="146"/>
      <c r="JKV720" s="146"/>
      <c r="JKW720" s="146"/>
      <c r="JKX720" s="146"/>
      <c r="JKY720" s="146"/>
      <c r="JKZ720" s="146"/>
      <c r="JLA720" s="146"/>
      <c r="JLB720" s="146"/>
      <c r="JLC720" s="146"/>
      <c r="JLD720" s="146"/>
      <c r="JLE720" s="146"/>
      <c r="JLF720" s="146"/>
      <c r="JLG720" s="146"/>
      <c r="JLH720" s="146"/>
      <c r="JLI720" s="146"/>
      <c r="JLJ720" s="146"/>
      <c r="JLK720" s="146"/>
      <c r="JLL720" s="146"/>
      <c r="JLM720" s="146"/>
      <c r="JLN720" s="146"/>
      <c r="JLO720" s="146"/>
      <c r="JLP720" s="146"/>
      <c r="JLQ720" s="146"/>
      <c r="JLR720" s="146"/>
      <c r="JLS720" s="146"/>
      <c r="JLT720" s="146"/>
      <c r="JLU720" s="146"/>
      <c r="JLV720" s="146"/>
      <c r="JLW720" s="146"/>
      <c r="JLX720" s="146"/>
      <c r="JLY720" s="146"/>
      <c r="JLZ720" s="146"/>
      <c r="JMA720" s="146"/>
      <c r="JMB720" s="146"/>
      <c r="JMC720" s="146"/>
      <c r="JMD720" s="146"/>
      <c r="JME720" s="146"/>
      <c r="JMF720" s="146"/>
      <c r="JMG720" s="146"/>
      <c r="JMH720" s="146"/>
      <c r="JMI720" s="146"/>
      <c r="JMJ720" s="146"/>
      <c r="JMK720" s="146"/>
      <c r="JML720" s="146"/>
      <c r="JMM720" s="146"/>
      <c r="JMN720" s="146"/>
      <c r="JMO720" s="146"/>
      <c r="JMP720" s="146"/>
      <c r="JMQ720" s="146"/>
      <c r="JMR720" s="146"/>
      <c r="JMS720" s="146"/>
      <c r="JMT720" s="146"/>
      <c r="JMU720" s="146"/>
      <c r="JMV720" s="146"/>
      <c r="JMW720" s="146"/>
      <c r="JMX720" s="146"/>
      <c r="JMY720" s="146"/>
      <c r="JMZ720" s="146"/>
      <c r="JNA720" s="146"/>
      <c r="JNB720" s="146"/>
      <c r="JNC720" s="146"/>
      <c r="JND720" s="146"/>
      <c r="JNE720" s="146"/>
      <c r="JNF720" s="146"/>
      <c r="JNG720" s="146"/>
      <c r="JNH720" s="146"/>
      <c r="JNI720" s="146"/>
      <c r="JNJ720" s="146"/>
      <c r="JNK720" s="146"/>
      <c r="JNL720" s="146"/>
      <c r="JNM720" s="146"/>
      <c r="JNN720" s="146"/>
      <c r="JNO720" s="146"/>
      <c r="JNP720" s="146"/>
      <c r="JNQ720" s="146"/>
      <c r="JNR720" s="146"/>
      <c r="JNS720" s="146"/>
      <c r="JNT720" s="146"/>
      <c r="JNU720" s="146"/>
      <c r="JNV720" s="146"/>
      <c r="JNW720" s="146"/>
      <c r="JNX720" s="146"/>
      <c r="JNY720" s="146"/>
      <c r="JNZ720" s="146"/>
      <c r="JOA720" s="146"/>
      <c r="JOB720" s="146"/>
      <c r="JOC720" s="146"/>
      <c r="JOD720" s="146"/>
      <c r="JOE720" s="146"/>
      <c r="JOF720" s="146"/>
      <c r="JOG720" s="146"/>
      <c r="JOH720" s="146"/>
      <c r="JOI720" s="146"/>
      <c r="JOJ720" s="146"/>
      <c r="JOK720" s="146"/>
      <c r="JOL720" s="146"/>
      <c r="JOM720" s="146"/>
      <c r="JON720" s="146"/>
      <c r="JOO720" s="146"/>
      <c r="JOP720" s="146"/>
      <c r="JOQ720" s="146"/>
      <c r="JOR720" s="146"/>
      <c r="JOS720" s="146"/>
      <c r="JOT720" s="146"/>
      <c r="JOU720" s="146"/>
      <c r="JOV720" s="146"/>
      <c r="JOW720" s="146"/>
      <c r="JOX720" s="146"/>
      <c r="JOY720" s="146"/>
      <c r="JOZ720" s="146"/>
      <c r="JPA720" s="146"/>
      <c r="JPB720" s="146"/>
      <c r="JPC720" s="146"/>
      <c r="JPD720" s="146"/>
      <c r="JPE720" s="146"/>
      <c r="JPF720" s="146"/>
      <c r="JPG720" s="146"/>
      <c r="JPH720" s="146"/>
      <c r="JPI720" s="146"/>
      <c r="JPJ720" s="146"/>
      <c r="JPK720" s="146"/>
      <c r="JPL720" s="146"/>
      <c r="JPM720" s="146"/>
      <c r="JPN720" s="146"/>
      <c r="JPO720" s="146"/>
      <c r="JPP720" s="146"/>
      <c r="JPQ720" s="146"/>
      <c r="JPR720" s="146"/>
      <c r="JPS720" s="146"/>
      <c r="JPT720" s="146"/>
      <c r="JPU720" s="146"/>
      <c r="JPV720" s="146"/>
      <c r="JPW720" s="146"/>
      <c r="JPX720" s="146"/>
      <c r="JPY720" s="146"/>
      <c r="JPZ720" s="146"/>
      <c r="JQA720" s="146"/>
      <c r="JQB720" s="146"/>
      <c r="JQC720" s="146"/>
      <c r="JQD720" s="146"/>
      <c r="JQE720" s="146"/>
      <c r="JQF720" s="146"/>
      <c r="JQG720" s="146"/>
      <c r="JQH720" s="146"/>
      <c r="JQI720" s="146"/>
      <c r="JQJ720" s="146"/>
      <c r="JQK720" s="146"/>
      <c r="JQL720" s="146"/>
      <c r="JQM720" s="146"/>
      <c r="JQN720" s="146"/>
      <c r="JQO720" s="146"/>
      <c r="JQP720" s="146"/>
      <c r="JQQ720" s="146"/>
      <c r="JQR720" s="146"/>
      <c r="JQS720" s="146"/>
      <c r="JQT720" s="146"/>
      <c r="JQU720" s="146"/>
      <c r="JQV720" s="146"/>
      <c r="JQW720" s="146"/>
      <c r="JQX720" s="146"/>
      <c r="JQY720" s="146"/>
      <c r="JQZ720" s="146"/>
      <c r="JRA720" s="146"/>
      <c r="JRB720" s="146"/>
      <c r="JRC720" s="146"/>
      <c r="JRD720" s="146"/>
      <c r="JRE720" s="146"/>
      <c r="JRF720" s="146"/>
      <c r="JRG720" s="146"/>
      <c r="JRH720" s="146"/>
      <c r="JRI720" s="146"/>
      <c r="JRJ720" s="146"/>
      <c r="JRK720" s="146"/>
      <c r="JRL720" s="146"/>
      <c r="JRM720" s="146"/>
      <c r="JRN720" s="146"/>
      <c r="JRO720" s="146"/>
      <c r="JRP720" s="146"/>
      <c r="JRQ720" s="146"/>
      <c r="JRR720" s="146"/>
      <c r="JRS720" s="146"/>
      <c r="JRT720" s="146"/>
      <c r="JRU720" s="146"/>
      <c r="JRV720" s="146"/>
      <c r="JRW720" s="146"/>
      <c r="JRX720" s="146"/>
      <c r="JRY720" s="146"/>
      <c r="JRZ720" s="146"/>
      <c r="JSA720" s="146"/>
      <c r="JSB720" s="146"/>
      <c r="JSC720" s="146"/>
      <c r="JSD720" s="146"/>
      <c r="JSE720" s="146"/>
      <c r="JSF720" s="146"/>
      <c r="JSG720" s="146"/>
      <c r="JSH720" s="146"/>
      <c r="JSI720" s="146"/>
      <c r="JSJ720" s="146"/>
      <c r="JSK720" s="146"/>
      <c r="JSL720" s="146"/>
      <c r="JSM720" s="146"/>
      <c r="JSN720" s="146"/>
      <c r="JSO720" s="146"/>
      <c r="JSP720" s="146"/>
      <c r="JSQ720" s="146"/>
      <c r="JSR720" s="146"/>
      <c r="JSS720" s="146"/>
      <c r="JST720" s="146"/>
      <c r="JSU720" s="146"/>
      <c r="JSV720" s="146"/>
      <c r="JSW720" s="146"/>
      <c r="JSX720" s="146"/>
      <c r="JSY720" s="146"/>
      <c r="JSZ720" s="146"/>
      <c r="JTA720" s="146"/>
      <c r="JTB720" s="146"/>
      <c r="JTC720" s="146"/>
      <c r="JTD720" s="146"/>
      <c r="JTE720" s="146"/>
      <c r="JTF720" s="146"/>
      <c r="JTG720" s="146"/>
      <c r="JTH720" s="146"/>
      <c r="JTI720" s="146"/>
      <c r="JTJ720" s="146"/>
      <c r="JTK720" s="146"/>
      <c r="JTL720" s="146"/>
      <c r="JTM720" s="146"/>
      <c r="JTN720" s="146"/>
      <c r="JTO720" s="146"/>
      <c r="JTP720" s="146"/>
      <c r="JTQ720" s="146"/>
      <c r="JTR720" s="146"/>
      <c r="JTS720" s="146"/>
      <c r="JTT720" s="146"/>
      <c r="JTU720" s="146"/>
      <c r="JTV720" s="146"/>
      <c r="JTW720" s="146"/>
      <c r="JTX720" s="146"/>
      <c r="JTY720" s="146"/>
      <c r="JTZ720" s="146"/>
      <c r="JUA720" s="146"/>
      <c r="JUB720" s="146"/>
      <c r="JUC720" s="146"/>
      <c r="JUD720" s="146"/>
      <c r="JUE720" s="146"/>
      <c r="JUF720" s="146"/>
      <c r="JUG720" s="146"/>
      <c r="JUH720" s="146"/>
      <c r="JUI720" s="146"/>
      <c r="JUJ720" s="146"/>
      <c r="JUK720" s="146"/>
      <c r="JUL720" s="146"/>
      <c r="JUM720" s="146"/>
      <c r="JUN720" s="146"/>
      <c r="JUO720" s="146"/>
      <c r="JUP720" s="146"/>
      <c r="JUQ720" s="146"/>
      <c r="JUR720" s="146"/>
      <c r="JUS720" s="146"/>
      <c r="JUT720" s="146"/>
      <c r="JUU720" s="146"/>
      <c r="JUV720" s="146"/>
      <c r="JUW720" s="146"/>
      <c r="JUX720" s="146"/>
      <c r="JUY720" s="146"/>
      <c r="JUZ720" s="146"/>
      <c r="JVA720" s="146"/>
      <c r="JVB720" s="146"/>
      <c r="JVC720" s="146"/>
      <c r="JVD720" s="146"/>
      <c r="JVE720" s="146"/>
      <c r="JVF720" s="146"/>
      <c r="JVG720" s="146"/>
      <c r="JVH720" s="146"/>
      <c r="JVI720" s="146"/>
      <c r="JVJ720" s="146"/>
      <c r="JVK720" s="146"/>
      <c r="JVL720" s="146"/>
      <c r="JVM720" s="146"/>
      <c r="JVN720" s="146"/>
      <c r="JVO720" s="146"/>
      <c r="JVP720" s="146"/>
      <c r="JVQ720" s="146"/>
      <c r="JVR720" s="146"/>
      <c r="JVS720" s="146"/>
      <c r="JVT720" s="146"/>
      <c r="JVU720" s="146"/>
      <c r="JVV720" s="146"/>
      <c r="JVW720" s="146"/>
      <c r="JVX720" s="146"/>
      <c r="JVY720" s="146"/>
      <c r="JVZ720" s="146"/>
      <c r="JWA720" s="146"/>
      <c r="JWB720" s="146"/>
      <c r="JWC720" s="146"/>
      <c r="JWD720" s="146"/>
      <c r="JWE720" s="146"/>
      <c r="JWF720" s="146"/>
      <c r="JWG720" s="146"/>
      <c r="JWH720" s="146"/>
      <c r="JWI720" s="146"/>
      <c r="JWJ720" s="146"/>
      <c r="JWK720" s="146"/>
      <c r="JWL720" s="146"/>
      <c r="JWM720" s="146"/>
      <c r="JWN720" s="146"/>
      <c r="JWO720" s="146"/>
      <c r="JWP720" s="146"/>
      <c r="JWQ720" s="146"/>
      <c r="JWR720" s="146"/>
      <c r="JWS720" s="146"/>
      <c r="JWT720" s="146"/>
      <c r="JWU720" s="146"/>
      <c r="JWV720" s="146"/>
      <c r="JWW720" s="146"/>
      <c r="JWX720" s="146"/>
      <c r="JWY720" s="146"/>
      <c r="JWZ720" s="146"/>
      <c r="JXA720" s="146"/>
      <c r="JXB720" s="146"/>
      <c r="JXC720" s="146"/>
      <c r="JXD720" s="146"/>
      <c r="JXE720" s="146"/>
      <c r="JXF720" s="146"/>
      <c r="JXG720" s="146"/>
      <c r="JXH720" s="146"/>
      <c r="JXI720" s="146"/>
      <c r="JXJ720" s="146"/>
      <c r="JXK720" s="146"/>
      <c r="JXL720" s="146"/>
      <c r="JXM720" s="146"/>
      <c r="JXN720" s="146"/>
      <c r="JXO720" s="146"/>
      <c r="JXP720" s="146"/>
      <c r="JXQ720" s="146"/>
      <c r="JXR720" s="146"/>
      <c r="JXS720" s="146"/>
      <c r="JXT720" s="146"/>
      <c r="JXU720" s="146"/>
      <c r="JXV720" s="146"/>
      <c r="JXW720" s="146"/>
      <c r="JXX720" s="146"/>
      <c r="JXY720" s="146"/>
      <c r="JXZ720" s="146"/>
      <c r="JYA720" s="146"/>
      <c r="JYB720" s="146"/>
      <c r="JYC720" s="146"/>
      <c r="JYD720" s="146"/>
      <c r="JYE720" s="146"/>
      <c r="JYF720" s="146"/>
      <c r="JYG720" s="146"/>
      <c r="JYH720" s="146"/>
      <c r="JYI720" s="146"/>
      <c r="JYJ720" s="146"/>
      <c r="JYK720" s="146"/>
      <c r="JYL720" s="146"/>
      <c r="JYM720" s="146"/>
      <c r="JYN720" s="146"/>
      <c r="JYO720" s="146"/>
      <c r="JYP720" s="146"/>
      <c r="JYQ720" s="146"/>
      <c r="JYR720" s="146"/>
      <c r="JYS720" s="146"/>
      <c r="JYT720" s="146"/>
      <c r="JYU720" s="146"/>
      <c r="JYV720" s="146"/>
      <c r="JYW720" s="146"/>
      <c r="JYX720" s="146"/>
      <c r="JYY720" s="146"/>
      <c r="JYZ720" s="146"/>
      <c r="JZA720" s="146"/>
      <c r="JZB720" s="146"/>
      <c r="JZC720" s="146"/>
      <c r="JZD720" s="146"/>
      <c r="JZE720" s="146"/>
      <c r="JZF720" s="146"/>
      <c r="JZG720" s="146"/>
      <c r="JZH720" s="146"/>
      <c r="JZI720" s="146"/>
      <c r="JZJ720" s="146"/>
      <c r="JZK720" s="146"/>
      <c r="JZL720" s="146"/>
      <c r="JZM720" s="146"/>
      <c r="JZN720" s="146"/>
      <c r="JZO720" s="146"/>
      <c r="JZP720" s="146"/>
      <c r="JZQ720" s="146"/>
      <c r="JZR720" s="146"/>
      <c r="JZS720" s="146"/>
      <c r="JZT720" s="146"/>
      <c r="JZU720" s="146"/>
      <c r="JZV720" s="146"/>
      <c r="JZW720" s="146"/>
      <c r="JZX720" s="146"/>
      <c r="JZY720" s="146"/>
      <c r="JZZ720" s="146"/>
      <c r="KAA720" s="146"/>
      <c r="KAB720" s="146"/>
      <c r="KAC720" s="146"/>
      <c r="KAD720" s="146"/>
      <c r="KAE720" s="146"/>
      <c r="KAF720" s="146"/>
      <c r="KAG720" s="146"/>
      <c r="KAH720" s="146"/>
      <c r="KAI720" s="146"/>
      <c r="KAJ720" s="146"/>
      <c r="KAK720" s="146"/>
      <c r="KAL720" s="146"/>
      <c r="KAM720" s="146"/>
      <c r="KAN720" s="146"/>
      <c r="KAO720" s="146"/>
      <c r="KAP720" s="146"/>
      <c r="KAQ720" s="146"/>
      <c r="KAR720" s="146"/>
      <c r="KAS720" s="146"/>
      <c r="KAT720" s="146"/>
      <c r="KAU720" s="146"/>
      <c r="KAV720" s="146"/>
      <c r="KAW720" s="146"/>
      <c r="KAX720" s="146"/>
      <c r="KAY720" s="146"/>
      <c r="KAZ720" s="146"/>
      <c r="KBA720" s="146"/>
      <c r="KBB720" s="146"/>
      <c r="KBC720" s="146"/>
      <c r="KBD720" s="146"/>
      <c r="KBE720" s="146"/>
      <c r="KBF720" s="146"/>
      <c r="KBG720" s="146"/>
      <c r="KBH720" s="146"/>
      <c r="KBI720" s="146"/>
      <c r="KBJ720" s="146"/>
      <c r="KBK720" s="146"/>
      <c r="KBL720" s="146"/>
      <c r="KBM720" s="146"/>
      <c r="KBN720" s="146"/>
      <c r="KBO720" s="146"/>
      <c r="KBP720" s="146"/>
      <c r="KBQ720" s="146"/>
      <c r="KBR720" s="146"/>
      <c r="KBS720" s="146"/>
      <c r="KBT720" s="146"/>
      <c r="KBU720" s="146"/>
      <c r="KBV720" s="146"/>
      <c r="KBW720" s="146"/>
      <c r="KBX720" s="146"/>
      <c r="KBY720" s="146"/>
      <c r="KBZ720" s="146"/>
      <c r="KCA720" s="146"/>
      <c r="KCB720" s="146"/>
      <c r="KCC720" s="146"/>
      <c r="KCD720" s="146"/>
      <c r="KCE720" s="146"/>
      <c r="KCF720" s="146"/>
      <c r="KCG720" s="146"/>
      <c r="KCH720" s="146"/>
      <c r="KCI720" s="146"/>
      <c r="KCJ720" s="146"/>
      <c r="KCK720" s="146"/>
      <c r="KCL720" s="146"/>
      <c r="KCM720" s="146"/>
      <c r="KCN720" s="146"/>
      <c r="KCO720" s="146"/>
      <c r="KCP720" s="146"/>
      <c r="KCQ720" s="146"/>
      <c r="KCR720" s="146"/>
      <c r="KCS720" s="146"/>
      <c r="KCT720" s="146"/>
      <c r="KCU720" s="146"/>
      <c r="KCV720" s="146"/>
      <c r="KCW720" s="146"/>
      <c r="KCX720" s="146"/>
      <c r="KCY720" s="146"/>
      <c r="KCZ720" s="146"/>
      <c r="KDA720" s="146"/>
      <c r="KDB720" s="146"/>
      <c r="KDC720" s="146"/>
      <c r="KDD720" s="146"/>
      <c r="KDE720" s="146"/>
      <c r="KDF720" s="146"/>
      <c r="KDG720" s="146"/>
      <c r="KDH720" s="146"/>
      <c r="KDI720" s="146"/>
      <c r="KDJ720" s="146"/>
      <c r="KDK720" s="146"/>
      <c r="KDL720" s="146"/>
      <c r="KDM720" s="146"/>
      <c r="KDN720" s="146"/>
      <c r="KDO720" s="146"/>
      <c r="KDP720" s="146"/>
      <c r="KDQ720" s="146"/>
      <c r="KDR720" s="146"/>
      <c r="KDS720" s="146"/>
      <c r="KDT720" s="146"/>
      <c r="KDU720" s="146"/>
      <c r="KDV720" s="146"/>
      <c r="KDW720" s="146"/>
      <c r="KDX720" s="146"/>
      <c r="KDY720" s="146"/>
      <c r="KDZ720" s="146"/>
      <c r="KEA720" s="146"/>
      <c r="KEB720" s="146"/>
      <c r="KEC720" s="146"/>
      <c r="KED720" s="146"/>
      <c r="KEE720" s="146"/>
      <c r="KEF720" s="146"/>
      <c r="KEG720" s="146"/>
      <c r="KEH720" s="146"/>
      <c r="KEI720" s="146"/>
      <c r="KEJ720" s="146"/>
      <c r="KEK720" s="146"/>
      <c r="KEL720" s="146"/>
      <c r="KEM720" s="146"/>
      <c r="KEN720" s="146"/>
      <c r="KEO720" s="146"/>
      <c r="KEP720" s="146"/>
      <c r="KEQ720" s="146"/>
      <c r="KER720" s="146"/>
      <c r="KES720" s="146"/>
      <c r="KET720" s="146"/>
      <c r="KEU720" s="146"/>
      <c r="KEV720" s="146"/>
      <c r="KEW720" s="146"/>
      <c r="KEX720" s="146"/>
      <c r="KEY720" s="146"/>
      <c r="KEZ720" s="146"/>
      <c r="KFA720" s="146"/>
      <c r="KFB720" s="146"/>
      <c r="KFC720" s="146"/>
      <c r="KFD720" s="146"/>
      <c r="KFE720" s="146"/>
      <c r="KFF720" s="146"/>
      <c r="KFG720" s="146"/>
      <c r="KFH720" s="146"/>
      <c r="KFI720" s="146"/>
      <c r="KFJ720" s="146"/>
      <c r="KFK720" s="146"/>
      <c r="KFL720" s="146"/>
      <c r="KFM720" s="146"/>
      <c r="KFN720" s="146"/>
      <c r="KFO720" s="146"/>
      <c r="KFP720" s="146"/>
      <c r="KFQ720" s="146"/>
      <c r="KFR720" s="146"/>
      <c r="KFS720" s="146"/>
      <c r="KFT720" s="146"/>
      <c r="KFU720" s="146"/>
      <c r="KFV720" s="146"/>
      <c r="KFW720" s="146"/>
      <c r="KFX720" s="146"/>
      <c r="KFY720" s="146"/>
      <c r="KFZ720" s="146"/>
      <c r="KGA720" s="146"/>
      <c r="KGB720" s="146"/>
      <c r="KGC720" s="146"/>
      <c r="KGD720" s="146"/>
      <c r="KGE720" s="146"/>
      <c r="KGF720" s="146"/>
      <c r="KGG720" s="146"/>
      <c r="KGH720" s="146"/>
      <c r="KGI720" s="146"/>
      <c r="KGJ720" s="146"/>
      <c r="KGK720" s="146"/>
      <c r="KGL720" s="146"/>
      <c r="KGM720" s="146"/>
      <c r="KGN720" s="146"/>
      <c r="KGO720" s="146"/>
      <c r="KGP720" s="146"/>
      <c r="KGQ720" s="146"/>
      <c r="KGR720" s="146"/>
      <c r="KGS720" s="146"/>
      <c r="KGT720" s="146"/>
      <c r="KGU720" s="146"/>
      <c r="KGV720" s="146"/>
      <c r="KGW720" s="146"/>
      <c r="KGX720" s="146"/>
      <c r="KGY720" s="146"/>
      <c r="KGZ720" s="146"/>
      <c r="KHA720" s="146"/>
      <c r="KHB720" s="146"/>
      <c r="KHC720" s="146"/>
      <c r="KHD720" s="146"/>
      <c r="KHE720" s="146"/>
      <c r="KHF720" s="146"/>
      <c r="KHG720" s="146"/>
      <c r="KHH720" s="146"/>
      <c r="KHI720" s="146"/>
      <c r="KHJ720" s="146"/>
      <c r="KHK720" s="146"/>
      <c r="KHL720" s="146"/>
      <c r="KHM720" s="146"/>
      <c r="KHN720" s="146"/>
      <c r="KHO720" s="146"/>
      <c r="KHP720" s="146"/>
      <c r="KHQ720" s="146"/>
      <c r="KHR720" s="146"/>
      <c r="KHS720" s="146"/>
      <c r="KHT720" s="146"/>
      <c r="KHU720" s="146"/>
      <c r="KHV720" s="146"/>
      <c r="KHW720" s="146"/>
      <c r="KHX720" s="146"/>
      <c r="KHY720" s="146"/>
      <c r="KHZ720" s="146"/>
      <c r="KIA720" s="146"/>
      <c r="KIB720" s="146"/>
      <c r="KIC720" s="146"/>
      <c r="KID720" s="146"/>
      <c r="KIE720" s="146"/>
      <c r="KIF720" s="146"/>
      <c r="KIG720" s="146"/>
      <c r="KIH720" s="146"/>
      <c r="KII720" s="146"/>
      <c r="KIJ720" s="146"/>
      <c r="KIK720" s="146"/>
      <c r="KIL720" s="146"/>
      <c r="KIM720" s="146"/>
      <c r="KIN720" s="146"/>
      <c r="KIO720" s="146"/>
      <c r="KIP720" s="146"/>
      <c r="KIQ720" s="146"/>
      <c r="KIR720" s="146"/>
      <c r="KIS720" s="146"/>
      <c r="KIT720" s="146"/>
      <c r="KIU720" s="146"/>
      <c r="KIV720" s="146"/>
      <c r="KIW720" s="146"/>
      <c r="KIX720" s="146"/>
      <c r="KIY720" s="146"/>
      <c r="KIZ720" s="146"/>
      <c r="KJA720" s="146"/>
      <c r="KJB720" s="146"/>
      <c r="KJC720" s="146"/>
      <c r="KJD720" s="146"/>
      <c r="KJE720" s="146"/>
      <c r="KJF720" s="146"/>
      <c r="KJG720" s="146"/>
      <c r="KJH720" s="146"/>
      <c r="KJI720" s="146"/>
      <c r="KJJ720" s="146"/>
      <c r="KJK720" s="146"/>
      <c r="KJL720" s="146"/>
      <c r="KJM720" s="146"/>
      <c r="KJN720" s="146"/>
      <c r="KJO720" s="146"/>
      <c r="KJP720" s="146"/>
      <c r="KJQ720" s="146"/>
      <c r="KJR720" s="146"/>
      <c r="KJS720" s="146"/>
      <c r="KJT720" s="146"/>
      <c r="KJU720" s="146"/>
      <c r="KJV720" s="146"/>
      <c r="KJW720" s="146"/>
      <c r="KJX720" s="146"/>
      <c r="KJY720" s="146"/>
      <c r="KJZ720" s="146"/>
      <c r="KKA720" s="146"/>
      <c r="KKB720" s="146"/>
      <c r="KKC720" s="146"/>
      <c r="KKD720" s="146"/>
      <c r="KKE720" s="146"/>
      <c r="KKF720" s="146"/>
      <c r="KKG720" s="146"/>
      <c r="KKH720" s="146"/>
      <c r="KKI720" s="146"/>
      <c r="KKJ720" s="146"/>
      <c r="KKK720" s="146"/>
      <c r="KKL720" s="146"/>
      <c r="KKM720" s="146"/>
      <c r="KKN720" s="146"/>
      <c r="KKO720" s="146"/>
      <c r="KKP720" s="146"/>
      <c r="KKQ720" s="146"/>
      <c r="KKR720" s="146"/>
      <c r="KKS720" s="146"/>
      <c r="KKT720" s="146"/>
      <c r="KKU720" s="146"/>
      <c r="KKV720" s="146"/>
      <c r="KKW720" s="146"/>
      <c r="KKX720" s="146"/>
      <c r="KKY720" s="146"/>
      <c r="KKZ720" s="146"/>
      <c r="KLA720" s="146"/>
      <c r="KLB720" s="146"/>
      <c r="KLC720" s="146"/>
      <c r="KLD720" s="146"/>
      <c r="KLE720" s="146"/>
      <c r="KLF720" s="146"/>
      <c r="KLG720" s="146"/>
      <c r="KLH720" s="146"/>
      <c r="KLI720" s="146"/>
      <c r="KLJ720" s="146"/>
      <c r="KLK720" s="146"/>
      <c r="KLL720" s="146"/>
      <c r="KLM720" s="146"/>
      <c r="KLN720" s="146"/>
      <c r="KLO720" s="146"/>
      <c r="KLP720" s="146"/>
      <c r="KLQ720" s="146"/>
      <c r="KLR720" s="146"/>
      <c r="KLS720" s="146"/>
      <c r="KLT720" s="146"/>
      <c r="KLU720" s="146"/>
      <c r="KLV720" s="146"/>
      <c r="KLW720" s="146"/>
      <c r="KLX720" s="146"/>
      <c r="KLY720" s="146"/>
      <c r="KLZ720" s="146"/>
      <c r="KMA720" s="146"/>
      <c r="KMB720" s="146"/>
      <c r="KMC720" s="146"/>
      <c r="KMD720" s="146"/>
      <c r="KME720" s="146"/>
      <c r="KMF720" s="146"/>
      <c r="KMG720" s="146"/>
      <c r="KMH720" s="146"/>
      <c r="KMI720" s="146"/>
      <c r="KMJ720" s="146"/>
      <c r="KMK720" s="146"/>
      <c r="KML720" s="146"/>
      <c r="KMM720" s="146"/>
      <c r="KMN720" s="146"/>
      <c r="KMO720" s="146"/>
      <c r="KMP720" s="146"/>
      <c r="KMQ720" s="146"/>
      <c r="KMR720" s="146"/>
      <c r="KMS720" s="146"/>
      <c r="KMT720" s="146"/>
      <c r="KMU720" s="146"/>
      <c r="KMV720" s="146"/>
      <c r="KMW720" s="146"/>
      <c r="KMX720" s="146"/>
      <c r="KMY720" s="146"/>
      <c r="KMZ720" s="146"/>
      <c r="KNA720" s="146"/>
      <c r="KNB720" s="146"/>
      <c r="KNC720" s="146"/>
      <c r="KND720" s="146"/>
      <c r="KNE720" s="146"/>
      <c r="KNF720" s="146"/>
      <c r="KNG720" s="146"/>
      <c r="KNH720" s="146"/>
      <c r="KNI720" s="146"/>
      <c r="KNJ720" s="146"/>
      <c r="KNK720" s="146"/>
      <c r="KNL720" s="146"/>
      <c r="KNM720" s="146"/>
      <c r="KNN720" s="146"/>
      <c r="KNO720" s="146"/>
      <c r="KNP720" s="146"/>
      <c r="KNQ720" s="146"/>
      <c r="KNR720" s="146"/>
      <c r="KNS720" s="146"/>
      <c r="KNT720" s="146"/>
      <c r="KNU720" s="146"/>
      <c r="KNV720" s="146"/>
      <c r="KNW720" s="146"/>
      <c r="KNX720" s="146"/>
      <c r="KNY720" s="146"/>
      <c r="KNZ720" s="146"/>
      <c r="KOA720" s="146"/>
      <c r="KOB720" s="146"/>
      <c r="KOC720" s="146"/>
      <c r="KOD720" s="146"/>
      <c r="KOE720" s="146"/>
      <c r="KOF720" s="146"/>
      <c r="KOG720" s="146"/>
      <c r="KOH720" s="146"/>
      <c r="KOI720" s="146"/>
      <c r="KOJ720" s="146"/>
      <c r="KOK720" s="146"/>
      <c r="KOL720" s="146"/>
      <c r="KOM720" s="146"/>
      <c r="KON720" s="146"/>
      <c r="KOO720" s="146"/>
      <c r="KOP720" s="146"/>
      <c r="KOQ720" s="146"/>
      <c r="KOR720" s="146"/>
      <c r="KOS720" s="146"/>
      <c r="KOT720" s="146"/>
      <c r="KOU720" s="146"/>
      <c r="KOV720" s="146"/>
      <c r="KOW720" s="146"/>
      <c r="KOX720" s="146"/>
      <c r="KOY720" s="146"/>
      <c r="KOZ720" s="146"/>
      <c r="KPA720" s="146"/>
      <c r="KPB720" s="146"/>
      <c r="KPC720" s="146"/>
      <c r="KPD720" s="146"/>
      <c r="KPE720" s="146"/>
      <c r="KPF720" s="146"/>
      <c r="KPG720" s="146"/>
      <c r="KPH720" s="146"/>
      <c r="KPI720" s="146"/>
      <c r="KPJ720" s="146"/>
      <c r="KPK720" s="146"/>
      <c r="KPL720" s="146"/>
      <c r="KPM720" s="146"/>
      <c r="KPN720" s="146"/>
      <c r="KPO720" s="146"/>
      <c r="KPP720" s="146"/>
      <c r="KPQ720" s="146"/>
      <c r="KPR720" s="146"/>
      <c r="KPS720" s="146"/>
      <c r="KPT720" s="146"/>
      <c r="KPU720" s="146"/>
      <c r="KPV720" s="146"/>
      <c r="KPW720" s="146"/>
      <c r="KPX720" s="146"/>
      <c r="KPY720" s="146"/>
      <c r="KPZ720" s="146"/>
      <c r="KQA720" s="146"/>
      <c r="KQB720" s="146"/>
      <c r="KQC720" s="146"/>
      <c r="KQD720" s="146"/>
      <c r="KQE720" s="146"/>
      <c r="KQF720" s="146"/>
      <c r="KQG720" s="146"/>
      <c r="KQH720" s="146"/>
      <c r="KQI720" s="146"/>
      <c r="KQJ720" s="146"/>
      <c r="KQK720" s="146"/>
      <c r="KQL720" s="146"/>
      <c r="KQM720" s="146"/>
      <c r="KQN720" s="146"/>
      <c r="KQO720" s="146"/>
      <c r="KQP720" s="146"/>
      <c r="KQQ720" s="146"/>
      <c r="KQR720" s="146"/>
      <c r="KQS720" s="146"/>
      <c r="KQT720" s="146"/>
      <c r="KQU720" s="146"/>
      <c r="KQV720" s="146"/>
      <c r="KQW720" s="146"/>
      <c r="KQX720" s="146"/>
      <c r="KQY720" s="146"/>
      <c r="KQZ720" s="146"/>
      <c r="KRA720" s="146"/>
      <c r="KRB720" s="146"/>
      <c r="KRC720" s="146"/>
      <c r="KRD720" s="146"/>
      <c r="KRE720" s="146"/>
      <c r="KRF720" s="146"/>
      <c r="KRG720" s="146"/>
      <c r="KRH720" s="146"/>
      <c r="KRI720" s="146"/>
      <c r="KRJ720" s="146"/>
      <c r="KRK720" s="146"/>
      <c r="KRL720" s="146"/>
      <c r="KRM720" s="146"/>
      <c r="KRN720" s="146"/>
      <c r="KRO720" s="146"/>
      <c r="KRP720" s="146"/>
      <c r="KRQ720" s="146"/>
      <c r="KRR720" s="146"/>
      <c r="KRS720" s="146"/>
      <c r="KRT720" s="146"/>
      <c r="KRU720" s="146"/>
      <c r="KRV720" s="146"/>
      <c r="KRW720" s="146"/>
      <c r="KRX720" s="146"/>
      <c r="KRY720" s="146"/>
      <c r="KRZ720" s="146"/>
      <c r="KSA720" s="146"/>
      <c r="KSB720" s="146"/>
      <c r="KSC720" s="146"/>
      <c r="KSD720" s="146"/>
      <c r="KSE720" s="146"/>
      <c r="KSF720" s="146"/>
      <c r="KSG720" s="146"/>
      <c r="KSH720" s="146"/>
      <c r="KSI720" s="146"/>
      <c r="KSJ720" s="146"/>
      <c r="KSK720" s="146"/>
      <c r="KSL720" s="146"/>
      <c r="KSM720" s="146"/>
      <c r="KSN720" s="146"/>
      <c r="KSO720" s="146"/>
      <c r="KSP720" s="146"/>
      <c r="KSQ720" s="146"/>
      <c r="KSR720" s="146"/>
      <c r="KSS720" s="146"/>
      <c r="KST720" s="146"/>
      <c r="KSU720" s="146"/>
      <c r="KSV720" s="146"/>
      <c r="KSW720" s="146"/>
      <c r="KSX720" s="146"/>
      <c r="KSY720" s="146"/>
      <c r="KSZ720" s="146"/>
      <c r="KTA720" s="146"/>
      <c r="KTB720" s="146"/>
      <c r="KTC720" s="146"/>
      <c r="KTD720" s="146"/>
      <c r="KTE720" s="146"/>
      <c r="KTF720" s="146"/>
      <c r="KTG720" s="146"/>
      <c r="KTH720" s="146"/>
      <c r="KTI720" s="146"/>
      <c r="KTJ720" s="146"/>
      <c r="KTK720" s="146"/>
      <c r="KTL720" s="146"/>
      <c r="KTM720" s="146"/>
      <c r="KTN720" s="146"/>
      <c r="KTO720" s="146"/>
      <c r="KTP720" s="146"/>
      <c r="KTQ720" s="146"/>
      <c r="KTR720" s="146"/>
      <c r="KTS720" s="146"/>
      <c r="KTT720" s="146"/>
      <c r="KTU720" s="146"/>
      <c r="KTV720" s="146"/>
      <c r="KTW720" s="146"/>
      <c r="KTX720" s="146"/>
      <c r="KTY720" s="146"/>
      <c r="KTZ720" s="146"/>
      <c r="KUA720" s="146"/>
      <c r="KUB720" s="146"/>
      <c r="KUC720" s="146"/>
      <c r="KUD720" s="146"/>
      <c r="KUE720" s="146"/>
      <c r="KUF720" s="146"/>
      <c r="KUG720" s="146"/>
      <c r="KUH720" s="146"/>
      <c r="KUI720" s="146"/>
      <c r="KUJ720" s="146"/>
      <c r="KUK720" s="146"/>
      <c r="KUL720" s="146"/>
      <c r="KUM720" s="146"/>
      <c r="KUN720" s="146"/>
      <c r="KUO720" s="146"/>
      <c r="KUP720" s="146"/>
      <c r="KUQ720" s="146"/>
      <c r="KUR720" s="146"/>
      <c r="KUS720" s="146"/>
      <c r="KUT720" s="146"/>
      <c r="KUU720" s="146"/>
      <c r="KUV720" s="146"/>
      <c r="KUW720" s="146"/>
      <c r="KUX720" s="146"/>
      <c r="KUY720" s="146"/>
      <c r="KUZ720" s="146"/>
      <c r="KVA720" s="146"/>
      <c r="KVB720" s="146"/>
      <c r="KVC720" s="146"/>
      <c r="KVD720" s="146"/>
      <c r="KVE720" s="146"/>
      <c r="KVF720" s="146"/>
      <c r="KVG720" s="146"/>
      <c r="KVH720" s="146"/>
      <c r="KVI720" s="146"/>
      <c r="KVJ720" s="146"/>
      <c r="KVK720" s="146"/>
      <c r="KVL720" s="146"/>
      <c r="KVM720" s="146"/>
      <c r="KVN720" s="146"/>
      <c r="KVO720" s="146"/>
      <c r="KVP720" s="146"/>
      <c r="KVQ720" s="146"/>
      <c r="KVR720" s="146"/>
      <c r="KVS720" s="146"/>
      <c r="KVT720" s="146"/>
      <c r="KVU720" s="146"/>
      <c r="KVV720" s="146"/>
      <c r="KVW720" s="146"/>
      <c r="KVX720" s="146"/>
      <c r="KVY720" s="146"/>
      <c r="KVZ720" s="146"/>
      <c r="KWA720" s="146"/>
      <c r="KWB720" s="146"/>
      <c r="KWC720" s="146"/>
      <c r="KWD720" s="146"/>
      <c r="KWE720" s="146"/>
      <c r="KWF720" s="146"/>
      <c r="KWG720" s="146"/>
      <c r="KWH720" s="146"/>
      <c r="KWI720" s="146"/>
      <c r="KWJ720" s="146"/>
      <c r="KWK720" s="146"/>
      <c r="KWL720" s="146"/>
      <c r="KWM720" s="146"/>
      <c r="KWN720" s="146"/>
      <c r="KWO720" s="146"/>
      <c r="KWP720" s="146"/>
      <c r="KWQ720" s="146"/>
      <c r="KWR720" s="146"/>
      <c r="KWS720" s="146"/>
      <c r="KWT720" s="146"/>
      <c r="KWU720" s="146"/>
      <c r="KWV720" s="146"/>
      <c r="KWW720" s="146"/>
      <c r="KWX720" s="146"/>
      <c r="KWY720" s="146"/>
      <c r="KWZ720" s="146"/>
      <c r="KXA720" s="146"/>
      <c r="KXB720" s="146"/>
      <c r="KXC720" s="146"/>
      <c r="KXD720" s="146"/>
      <c r="KXE720" s="146"/>
      <c r="KXF720" s="146"/>
      <c r="KXG720" s="146"/>
      <c r="KXH720" s="146"/>
      <c r="KXI720" s="146"/>
      <c r="KXJ720" s="146"/>
      <c r="KXK720" s="146"/>
      <c r="KXL720" s="146"/>
      <c r="KXM720" s="146"/>
      <c r="KXN720" s="146"/>
      <c r="KXO720" s="146"/>
      <c r="KXP720" s="146"/>
      <c r="KXQ720" s="146"/>
      <c r="KXR720" s="146"/>
      <c r="KXS720" s="146"/>
      <c r="KXT720" s="146"/>
      <c r="KXU720" s="146"/>
      <c r="KXV720" s="146"/>
      <c r="KXW720" s="146"/>
      <c r="KXX720" s="146"/>
      <c r="KXY720" s="146"/>
      <c r="KXZ720" s="146"/>
      <c r="KYA720" s="146"/>
      <c r="KYB720" s="146"/>
      <c r="KYC720" s="146"/>
      <c r="KYD720" s="146"/>
      <c r="KYE720" s="146"/>
      <c r="KYF720" s="146"/>
      <c r="KYG720" s="146"/>
      <c r="KYH720" s="146"/>
      <c r="KYI720" s="146"/>
      <c r="KYJ720" s="146"/>
      <c r="KYK720" s="146"/>
      <c r="KYL720" s="146"/>
      <c r="KYM720" s="146"/>
      <c r="KYN720" s="146"/>
      <c r="KYO720" s="146"/>
      <c r="KYP720" s="146"/>
      <c r="KYQ720" s="146"/>
      <c r="KYR720" s="146"/>
      <c r="KYS720" s="146"/>
      <c r="KYT720" s="146"/>
      <c r="KYU720" s="146"/>
      <c r="KYV720" s="146"/>
      <c r="KYW720" s="146"/>
      <c r="KYX720" s="146"/>
      <c r="KYY720" s="146"/>
      <c r="KYZ720" s="146"/>
      <c r="KZA720" s="146"/>
      <c r="KZB720" s="146"/>
      <c r="KZC720" s="146"/>
      <c r="KZD720" s="146"/>
      <c r="KZE720" s="146"/>
      <c r="KZF720" s="146"/>
      <c r="KZG720" s="146"/>
      <c r="KZH720" s="146"/>
      <c r="KZI720" s="146"/>
      <c r="KZJ720" s="146"/>
      <c r="KZK720" s="146"/>
      <c r="KZL720" s="146"/>
      <c r="KZM720" s="146"/>
      <c r="KZN720" s="146"/>
      <c r="KZO720" s="146"/>
      <c r="KZP720" s="146"/>
      <c r="KZQ720" s="146"/>
      <c r="KZR720" s="146"/>
      <c r="KZS720" s="146"/>
      <c r="KZT720" s="146"/>
      <c r="KZU720" s="146"/>
      <c r="KZV720" s="146"/>
      <c r="KZW720" s="146"/>
      <c r="KZX720" s="146"/>
      <c r="KZY720" s="146"/>
      <c r="KZZ720" s="146"/>
      <c r="LAA720" s="146"/>
      <c r="LAB720" s="146"/>
      <c r="LAC720" s="146"/>
      <c r="LAD720" s="146"/>
      <c r="LAE720" s="146"/>
      <c r="LAF720" s="146"/>
      <c r="LAG720" s="146"/>
      <c r="LAH720" s="146"/>
      <c r="LAI720" s="146"/>
      <c r="LAJ720" s="146"/>
      <c r="LAK720" s="146"/>
      <c r="LAL720" s="146"/>
      <c r="LAM720" s="146"/>
      <c r="LAN720" s="146"/>
      <c r="LAO720" s="146"/>
      <c r="LAP720" s="146"/>
      <c r="LAQ720" s="146"/>
      <c r="LAR720" s="146"/>
      <c r="LAS720" s="146"/>
      <c r="LAT720" s="146"/>
      <c r="LAU720" s="146"/>
      <c r="LAV720" s="146"/>
      <c r="LAW720" s="146"/>
      <c r="LAX720" s="146"/>
      <c r="LAY720" s="146"/>
      <c r="LAZ720" s="146"/>
      <c r="LBA720" s="146"/>
      <c r="LBB720" s="146"/>
      <c r="LBC720" s="146"/>
      <c r="LBD720" s="146"/>
      <c r="LBE720" s="146"/>
      <c r="LBF720" s="146"/>
      <c r="LBG720" s="146"/>
      <c r="LBH720" s="146"/>
      <c r="LBI720" s="146"/>
      <c r="LBJ720" s="146"/>
      <c r="LBK720" s="146"/>
      <c r="LBL720" s="146"/>
      <c r="LBM720" s="146"/>
      <c r="LBN720" s="146"/>
      <c r="LBO720" s="146"/>
      <c r="LBP720" s="146"/>
      <c r="LBQ720" s="146"/>
      <c r="LBR720" s="146"/>
      <c r="LBS720" s="146"/>
      <c r="LBT720" s="146"/>
      <c r="LBU720" s="146"/>
      <c r="LBV720" s="146"/>
      <c r="LBW720" s="146"/>
      <c r="LBX720" s="146"/>
      <c r="LBY720" s="146"/>
      <c r="LBZ720" s="146"/>
      <c r="LCA720" s="146"/>
      <c r="LCB720" s="146"/>
      <c r="LCC720" s="146"/>
      <c r="LCD720" s="146"/>
      <c r="LCE720" s="146"/>
      <c r="LCF720" s="146"/>
      <c r="LCG720" s="146"/>
      <c r="LCH720" s="146"/>
      <c r="LCI720" s="146"/>
      <c r="LCJ720" s="146"/>
      <c r="LCK720" s="146"/>
      <c r="LCL720" s="146"/>
      <c r="LCM720" s="146"/>
      <c r="LCN720" s="146"/>
      <c r="LCO720" s="146"/>
      <c r="LCP720" s="146"/>
      <c r="LCQ720" s="146"/>
      <c r="LCR720" s="146"/>
      <c r="LCS720" s="146"/>
      <c r="LCT720" s="146"/>
      <c r="LCU720" s="146"/>
      <c r="LCV720" s="146"/>
      <c r="LCW720" s="146"/>
      <c r="LCX720" s="146"/>
      <c r="LCY720" s="146"/>
      <c r="LCZ720" s="146"/>
      <c r="LDA720" s="146"/>
      <c r="LDB720" s="146"/>
      <c r="LDC720" s="146"/>
      <c r="LDD720" s="146"/>
      <c r="LDE720" s="146"/>
      <c r="LDF720" s="146"/>
      <c r="LDG720" s="146"/>
      <c r="LDH720" s="146"/>
      <c r="LDI720" s="146"/>
      <c r="LDJ720" s="146"/>
      <c r="LDK720" s="146"/>
      <c r="LDL720" s="146"/>
      <c r="LDM720" s="146"/>
      <c r="LDN720" s="146"/>
      <c r="LDO720" s="146"/>
      <c r="LDP720" s="146"/>
      <c r="LDQ720" s="146"/>
      <c r="LDR720" s="146"/>
      <c r="LDS720" s="146"/>
      <c r="LDT720" s="146"/>
      <c r="LDU720" s="146"/>
      <c r="LDV720" s="146"/>
      <c r="LDW720" s="146"/>
      <c r="LDX720" s="146"/>
      <c r="LDY720" s="146"/>
      <c r="LDZ720" s="146"/>
      <c r="LEA720" s="146"/>
      <c r="LEB720" s="146"/>
      <c r="LEC720" s="146"/>
      <c r="LED720" s="146"/>
      <c r="LEE720" s="146"/>
      <c r="LEF720" s="146"/>
      <c r="LEG720" s="146"/>
      <c r="LEH720" s="146"/>
      <c r="LEI720" s="146"/>
      <c r="LEJ720" s="146"/>
      <c r="LEK720" s="146"/>
      <c r="LEL720" s="146"/>
      <c r="LEM720" s="146"/>
      <c r="LEN720" s="146"/>
      <c r="LEO720" s="146"/>
      <c r="LEP720" s="146"/>
      <c r="LEQ720" s="146"/>
      <c r="LER720" s="146"/>
      <c r="LES720" s="146"/>
      <c r="LET720" s="146"/>
      <c r="LEU720" s="146"/>
      <c r="LEV720" s="146"/>
      <c r="LEW720" s="146"/>
      <c r="LEX720" s="146"/>
      <c r="LEY720" s="146"/>
      <c r="LEZ720" s="146"/>
      <c r="LFA720" s="146"/>
      <c r="LFB720" s="146"/>
      <c r="LFC720" s="146"/>
      <c r="LFD720" s="146"/>
      <c r="LFE720" s="146"/>
      <c r="LFF720" s="146"/>
      <c r="LFG720" s="146"/>
      <c r="LFH720" s="146"/>
      <c r="LFI720" s="146"/>
      <c r="LFJ720" s="146"/>
      <c r="LFK720" s="146"/>
      <c r="LFL720" s="146"/>
      <c r="LFM720" s="146"/>
      <c r="LFN720" s="146"/>
      <c r="LFO720" s="146"/>
      <c r="LFP720" s="146"/>
      <c r="LFQ720" s="146"/>
      <c r="LFR720" s="146"/>
      <c r="LFS720" s="146"/>
      <c r="LFT720" s="146"/>
      <c r="LFU720" s="146"/>
      <c r="LFV720" s="146"/>
      <c r="LFW720" s="146"/>
      <c r="LFX720" s="146"/>
      <c r="LFY720" s="146"/>
      <c r="LFZ720" s="146"/>
      <c r="LGA720" s="146"/>
      <c r="LGB720" s="146"/>
      <c r="LGC720" s="146"/>
      <c r="LGD720" s="146"/>
      <c r="LGE720" s="146"/>
      <c r="LGF720" s="146"/>
      <c r="LGG720" s="146"/>
      <c r="LGH720" s="146"/>
      <c r="LGI720" s="146"/>
      <c r="LGJ720" s="146"/>
      <c r="LGK720" s="146"/>
      <c r="LGL720" s="146"/>
      <c r="LGM720" s="146"/>
      <c r="LGN720" s="146"/>
      <c r="LGO720" s="146"/>
      <c r="LGP720" s="146"/>
      <c r="LGQ720" s="146"/>
      <c r="LGR720" s="146"/>
      <c r="LGS720" s="146"/>
      <c r="LGT720" s="146"/>
      <c r="LGU720" s="146"/>
      <c r="LGV720" s="146"/>
      <c r="LGW720" s="146"/>
      <c r="LGX720" s="146"/>
      <c r="LGY720" s="146"/>
      <c r="LGZ720" s="146"/>
      <c r="LHA720" s="146"/>
      <c r="LHB720" s="146"/>
      <c r="LHC720" s="146"/>
      <c r="LHD720" s="146"/>
      <c r="LHE720" s="146"/>
      <c r="LHF720" s="146"/>
      <c r="LHG720" s="146"/>
      <c r="LHH720" s="146"/>
      <c r="LHI720" s="146"/>
      <c r="LHJ720" s="146"/>
      <c r="LHK720" s="146"/>
      <c r="LHL720" s="146"/>
      <c r="LHM720" s="146"/>
      <c r="LHN720" s="146"/>
      <c r="LHO720" s="146"/>
      <c r="LHP720" s="146"/>
      <c r="LHQ720" s="146"/>
      <c r="LHR720" s="146"/>
      <c r="LHS720" s="146"/>
      <c r="LHT720" s="146"/>
      <c r="LHU720" s="146"/>
      <c r="LHV720" s="146"/>
      <c r="LHW720" s="146"/>
      <c r="LHX720" s="146"/>
      <c r="LHY720" s="146"/>
      <c r="LHZ720" s="146"/>
      <c r="LIA720" s="146"/>
      <c r="LIB720" s="146"/>
      <c r="LIC720" s="146"/>
      <c r="LID720" s="146"/>
      <c r="LIE720" s="146"/>
      <c r="LIF720" s="146"/>
      <c r="LIG720" s="146"/>
      <c r="LIH720" s="146"/>
      <c r="LII720" s="146"/>
      <c r="LIJ720" s="146"/>
      <c r="LIK720" s="146"/>
      <c r="LIL720" s="146"/>
      <c r="LIM720" s="146"/>
      <c r="LIN720" s="146"/>
      <c r="LIO720" s="146"/>
      <c r="LIP720" s="146"/>
      <c r="LIQ720" s="146"/>
      <c r="LIR720" s="146"/>
      <c r="LIS720" s="146"/>
      <c r="LIT720" s="146"/>
      <c r="LIU720" s="146"/>
      <c r="LIV720" s="146"/>
      <c r="LIW720" s="146"/>
      <c r="LIX720" s="146"/>
      <c r="LIY720" s="146"/>
      <c r="LIZ720" s="146"/>
      <c r="LJA720" s="146"/>
      <c r="LJB720" s="146"/>
      <c r="LJC720" s="146"/>
      <c r="LJD720" s="146"/>
      <c r="LJE720" s="146"/>
      <c r="LJF720" s="146"/>
      <c r="LJG720" s="146"/>
      <c r="LJH720" s="146"/>
      <c r="LJI720" s="146"/>
      <c r="LJJ720" s="146"/>
      <c r="LJK720" s="146"/>
      <c r="LJL720" s="146"/>
      <c r="LJM720" s="146"/>
      <c r="LJN720" s="146"/>
      <c r="LJO720" s="146"/>
      <c r="LJP720" s="146"/>
      <c r="LJQ720" s="146"/>
      <c r="LJR720" s="146"/>
      <c r="LJS720" s="146"/>
      <c r="LJT720" s="146"/>
      <c r="LJU720" s="146"/>
      <c r="LJV720" s="146"/>
      <c r="LJW720" s="146"/>
      <c r="LJX720" s="146"/>
      <c r="LJY720" s="146"/>
      <c r="LJZ720" s="146"/>
      <c r="LKA720" s="146"/>
      <c r="LKB720" s="146"/>
      <c r="LKC720" s="146"/>
      <c r="LKD720" s="146"/>
      <c r="LKE720" s="146"/>
      <c r="LKF720" s="146"/>
      <c r="LKG720" s="146"/>
      <c r="LKH720" s="146"/>
      <c r="LKI720" s="146"/>
      <c r="LKJ720" s="146"/>
      <c r="LKK720" s="146"/>
      <c r="LKL720" s="146"/>
      <c r="LKM720" s="146"/>
      <c r="LKN720" s="146"/>
      <c r="LKO720" s="146"/>
      <c r="LKP720" s="146"/>
      <c r="LKQ720" s="146"/>
      <c r="LKR720" s="146"/>
      <c r="LKS720" s="146"/>
      <c r="LKT720" s="146"/>
      <c r="LKU720" s="146"/>
      <c r="LKV720" s="146"/>
      <c r="LKW720" s="146"/>
      <c r="LKX720" s="146"/>
      <c r="LKY720" s="146"/>
      <c r="LKZ720" s="146"/>
      <c r="LLA720" s="146"/>
      <c r="LLB720" s="146"/>
      <c r="LLC720" s="146"/>
      <c r="LLD720" s="146"/>
      <c r="LLE720" s="146"/>
      <c r="LLF720" s="146"/>
      <c r="LLG720" s="146"/>
      <c r="LLH720" s="146"/>
      <c r="LLI720" s="146"/>
      <c r="LLJ720" s="146"/>
      <c r="LLK720" s="146"/>
      <c r="LLL720" s="146"/>
      <c r="LLM720" s="146"/>
      <c r="LLN720" s="146"/>
      <c r="LLO720" s="146"/>
      <c r="LLP720" s="146"/>
      <c r="LLQ720" s="146"/>
      <c r="LLR720" s="146"/>
      <c r="LLS720" s="146"/>
      <c r="LLT720" s="146"/>
      <c r="LLU720" s="146"/>
      <c r="LLV720" s="146"/>
      <c r="LLW720" s="146"/>
      <c r="LLX720" s="146"/>
      <c r="LLY720" s="146"/>
      <c r="LLZ720" s="146"/>
      <c r="LMA720" s="146"/>
      <c r="LMB720" s="146"/>
      <c r="LMC720" s="146"/>
      <c r="LMD720" s="146"/>
      <c r="LME720" s="146"/>
      <c r="LMF720" s="146"/>
      <c r="LMG720" s="146"/>
      <c r="LMH720" s="146"/>
      <c r="LMI720" s="146"/>
      <c r="LMJ720" s="146"/>
      <c r="LMK720" s="146"/>
      <c r="LML720" s="146"/>
      <c r="LMM720" s="146"/>
      <c r="LMN720" s="146"/>
      <c r="LMO720" s="146"/>
      <c r="LMP720" s="146"/>
      <c r="LMQ720" s="146"/>
      <c r="LMR720" s="146"/>
      <c r="LMS720" s="146"/>
      <c r="LMT720" s="146"/>
      <c r="LMU720" s="146"/>
      <c r="LMV720" s="146"/>
      <c r="LMW720" s="146"/>
      <c r="LMX720" s="146"/>
      <c r="LMY720" s="146"/>
      <c r="LMZ720" s="146"/>
      <c r="LNA720" s="146"/>
      <c r="LNB720" s="146"/>
      <c r="LNC720" s="146"/>
      <c r="LND720" s="146"/>
      <c r="LNE720" s="146"/>
      <c r="LNF720" s="146"/>
      <c r="LNG720" s="146"/>
      <c r="LNH720" s="146"/>
      <c r="LNI720" s="146"/>
      <c r="LNJ720" s="146"/>
      <c r="LNK720" s="146"/>
      <c r="LNL720" s="146"/>
      <c r="LNM720" s="146"/>
      <c r="LNN720" s="146"/>
      <c r="LNO720" s="146"/>
      <c r="LNP720" s="146"/>
      <c r="LNQ720" s="146"/>
      <c r="LNR720" s="146"/>
      <c r="LNS720" s="146"/>
      <c r="LNT720" s="146"/>
      <c r="LNU720" s="146"/>
      <c r="LNV720" s="146"/>
      <c r="LNW720" s="146"/>
      <c r="LNX720" s="146"/>
      <c r="LNY720" s="146"/>
      <c r="LNZ720" s="146"/>
      <c r="LOA720" s="146"/>
      <c r="LOB720" s="146"/>
      <c r="LOC720" s="146"/>
      <c r="LOD720" s="146"/>
      <c r="LOE720" s="146"/>
      <c r="LOF720" s="146"/>
      <c r="LOG720" s="146"/>
      <c r="LOH720" s="146"/>
      <c r="LOI720" s="146"/>
      <c r="LOJ720" s="146"/>
      <c r="LOK720" s="146"/>
      <c r="LOL720" s="146"/>
      <c r="LOM720" s="146"/>
      <c r="LON720" s="146"/>
      <c r="LOO720" s="146"/>
      <c r="LOP720" s="146"/>
      <c r="LOQ720" s="146"/>
      <c r="LOR720" s="146"/>
      <c r="LOS720" s="146"/>
      <c r="LOT720" s="146"/>
      <c r="LOU720" s="146"/>
      <c r="LOV720" s="146"/>
      <c r="LOW720" s="146"/>
      <c r="LOX720" s="146"/>
      <c r="LOY720" s="146"/>
      <c r="LOZ720" s="146"/>
      <c r="LPA720" s="146"/>
      <c r="LPB720" s="146"/>
      <c r="LPC720" s="146"/>
      <c r="LPD720" s="146"/>
      <c r="LPE720" s="146"/>
      <c r="LPF720" s="146"/>
      <c r="LPG720" s="146"/>
      <c r="LPH720" s="146"/>
      <c r="LPI720" s="146"/>
      <c r="LPJ720" s="146"/>
      <c r="LPK720" s="146"/>
      <c r="LPL720" s="146"/>
      <c r="LPM720" s="146"/>
      <c r="LPN720" s="146"/>
      <c r="LPO720" s="146"/>
      <c r="LPP720" s="146"/>
      <c r="LPQ720" s="146"/>
      <c r="LPR720" s="146"/>
      <c r="LPS720" s="146"/>
      <c r="LPT720" s="146"/>
      <c r="LPU720" s="146"/>
      <c r="LPV720" s="146"/>
      <c r="LPW720" s="146"/>
      <c r="LPX720" s="146"/>
      <c r="LPY720" s="146"/>
      <c r="LPZ720" s="146"/>
      <c r="LQA720" s="146"/>
      <c r="LQB720" s="146"/>
      <c r="LQC720" s="146"/>
      <c r="LQD720" s="146"/>
      <c r="LQE720" s="146"/>
      <c r="LQF720" s="146"/>
      <c r="LQG720" s="146"/>
      <c r="LQH720" s="146"/>
      <c r="LQI720" s="146"/>
      <c r="LQJ720" s="146"/>
      <c r="LQK720" s="146"/>
      <c r="LQL720" s="146"/>
      <c r="LQM720" s="146"/>
      <c r="LQN720" s="146"/>
      <c r="LQO720" s="146"/>
      <c r="LQP720" s="146"/>
      <c r="LQQ720" s="146"/>
      <c r="LQR720" s="146"/>
      <c r="LQS720" s="146"/>
      <c r="LQT720" s="146"/>
      <c r="LQU720" s="146"/>
      <c r="LQV720" s="146"/>
      <c r="LQW720" s="146"/>
      <c r="LQX720" s="146"/>
      <c r="LQY720" s="146"/>
      <c r="LQZ720" s="146"/>
      <c r="LRA720" s="146"/>
      <c r="LRB720" s="146"/>
      <c r="LRC720" s="146"/>
      <c r="LRD720" s="146"/>
      <c r="LRE720" s="146"/>
      <c r="LRF720" s="146"/>
      <c r="LRG720" s="146"/>
      <c r="LRH720" s="146"/>
      <c r="LRI720" s="146"/>
      <c r="LRJ720" s="146"/>
      <c r="LRK720" s="146"/>
      <c r="LRL720" s="146"/>
      <c r="LRM720" s="146"/>
      <c r="LRN720" s="146"/>
      <c r="LRO720" s="146"/>
      <c r="LRP720" s="146"/>
      <c r="LRQ720" s="146"/>
      <c r="LRR720" s="146"/>
      <c r="LRS720" s="146"/>
      <c r="LRT720" s="146"/>
      <c r="LRU720" s="146"/>
      <c r="LRV720" s="146"/>
      <c r="LRW720" s="146"/>
      <c r="LRX720" s="146"/>
      <c r="LRY720" s="146"/>
      <c r="LRZ720" s="146"/>
      <c r="LSA720" s="146"/>
      <c r="LSB720" s="146"/>
      <c r="LSC720" s="146"/>
      <c r="LSD720" s="146"/>
      <c r="LSE720" s="146"/>
      <c r="LSF720" s="146"/>
      <c r="LSG720" s="146"/>
      <c r="LSH720" s="146"/>
      <c r="LSI720" s="146"/>
      <c r="LSJ720" s="146"/>
      <c r="LSK720" s="146"/>
      <c r="LSL720" s="146"/>
      <c r="LSM720" s="146"/>
      <c r="LSN720" s="146"/>
      <c r="LSO720" s="146"/>
      <c r="LSP720" s="146"/>
      <c r="LSQ720" s="146"/>
      <c r="LSR720" s="146"/>
      <c r="LSS720" s="146"/>
      <c r="LST720" s="146"/>
      <c r="LSU720" s="146"/>
      <c r="LSV720" s="146"/>
      <c r="LSW720" s="146"/>
      <c r="LSX720" s="146"/>
      <c r="LSY720" s="146"/>
      <c r="LSZ720" s="146"/>
      <c r="LTA720" s="146"/>
      <c r="LTB720" s="146"/>
      <c r="LTC720" s="146"/>
      <c r="LTD720" s="146"/>
      <c r="LTE720" s="146"/>
      <c r="LTF720" s="146"/>
      <c r="LTG720" s="146"/>
      <c r="LTH720" s="146"/>
      <c r="LTI720" s="146"/>
      <c r="LTJ720" s="146"/>
      <c r="LTK720" s="146"/>
      <c r="LTL720" s="146"/>
      <c r="LTM720" s="146"/>
      <c r="LTN720" s="146"/>
      <c r="LTO720" s="146"/>
      <c r="LTP720" s="146"/>
      <c r="LTQ720" s="146"/>
      <c r="LTR720" s="146"/>
      <c r="LTS720" s="146"/>
      <c r="LTT720" s="146"/>
      <c r="LTU720" s="146"/>
      <c r="LTV720" s="146"/>
      <c r="LTW720" s="146"/>
      <c r="LTX720" s="146"/>
      <c r="LTY720" s="146"/>
      <c r="LTZ720" s="146"/>
      <c r="LUA720" s="146"/>
      <c r="LUB720" s="146"/>
      <c r="LUC720" s="146"/>
      <c r="LUD720" s="146"/>
      <c r="LUE720" s="146"/>
      <c r="LUF720" s="146"/>
      <c r="LUG720" s="146"/>
      <c r="LUH720" s="146"/>
      <c r="LUI720" s="146"/>
      <c r="LUJ720" s="146"/>
      <c r="LUK720" s="146"/>
      <c r="LUL720" s="146"/>
      <c r="LUM720" s="146"/>
      <c r="LUN720" s="146"/>
      <c r="LUO720" s="146"/>
      <c r="LUP720" s="146"/>
      <c r="LUQ720" s="146"/>
      <c r="LUR720" s="146"/>
      <c r="LUS720" s="146"/>
      <c r="LUT720" s="146"/>
      <c r="LUU720" s="146"/>
      <c r="LUV720" s="146"/>
      <c r="LUW720" s="146"/>
      <c r="LUX720" s="146"/>
      <c r="LUY720" s="146"/>
      <c r="LUZ720" s="146"/>
      <c r="LVA720" s="146"/>
      <c r="LVB720" s="146"/>
      <c r="LVC720" s="146"/>
      <c r="LVD720" s="146"/>
      <c r="LVE720" s="146"/>
      <c r="LVF720" s="146"/>
      <c r="LVG720" s="146"/>
      <c r="LVH720" s="146"/>
      <c r="LVI720" s="146"/>
      <c r="LVJ720" s="146"/>
      <c r="LVK720" s="146"/>
      <c r="LVL720" s="146"/>
      <c r="LVM720" s="146"/>
      <c r="LVN720" s="146"/>
      <c r="LVO720" s="146"/>
      <c r="LVP720" s="146"/>
      <c r="LVQ720" s="146"/>
      <c r="LVR720" s="146"/>
      <c r="LVS720" s="146"/>
      <c r="LVT720" s="146"/>
      <c r="LVU720" s="146"/>
      <c r="LVV720" s="146"/>
      <c r="LVW720" s="146"/>
      <c r="LVX720" s="146"/>
      <c r="LVY720" s="146"/>
      <c r="LVZ720" s="146"/>
      <c r="LWA720" s="146"/>
      <c r="LWB720" s="146"/>
      <c r="LWC720" s="146"/>
      <c r="LWD720" s="146"/>
      <c r="LWE720" s="146"/>
      <c r="LWF720" s="146"/>
      <c r="LWG720" s="146"/>
      <c r="LWH720" s="146"/>
      <c r="LWI720" s="146"/>
      <c r="LWJ720" s="146"/>
      <c r="LWK720" s="146"/>
      <c r="LWL720" s="146"/>
      <c r="LWM720" s="146"/>
      <c r="LWN720" s="146"/>
      <c r="LWO720" s="146"/>
      <c r="LWP720" s="146"/>
      <c r="LWQ720" s="146"/>
      <c r="LWR720" s="146"/>
      <c r="LWS720" s="146"/>
      <c r="LWT720" s="146"/>
      <c r="LWU720" s="146"/>
      <c r="LWV720" s="146"/>
      <c r="LWW720" s="146"/>
      <c r="LWX720" s="146"/>
      <c r="LWY720" s="146"/>
      <c r="LWZ720" s="146"/>
      <c r="LXA720" s="146"/>
      <c r="LXB720" s="146"/>
      <c r="LXC720" s="146"/>
      <c r="LXD720" s="146"/>
      <c r="LXE720" s="146"/>
      <c r="LXF720" s="146"/>
      <c r="LXG720" s="146"/>
      <c r="LXH720" s="146"/>
      <c r="LXI720" s="146"/>
      <c r="LXJ720" s="146"/>
      <c r="LXK720" s="146"/>
      <c r="LXL720" s="146"/>
      <c r="LXM720" s="146"/>
      <c r="LXN720" s="146"/>
      <c r="LXO720" s="146"/>
      <c r="LXP720" s="146"/>
      <c r="LXQ720" s="146"/>
      <c r="LXR720" s="146"/>
      <c r="LXS720" s="146"/>
      <c r="LXT720" s="146"/>
      <c r="LXU720" s="146"/>
      <c r="LXV720" s="146"/>
      <c r="LXW720" s="146"/>
      <c r="LXX720" s="146"/>
      <c r="LXY720" s="146"/>
      <c r="LXZ720" s="146"/>
      <c r="LYA720" s="146"/>
      <c r="LYB720" s="146"/>
      <c r="LYC720" s="146"/>
      <c r="LYD720" s="146"/>
      <c r="LYE720" s="146"/>
      <c r="LYF720" s="146"/>
      <c r="LYG720" s="146"/>
      <c r="LYH720" s="146"/>
      <c r="LYI720" s="146"/>
      <c r="LYJ720" s="146"/>
      <c r="LYK720" s="146"/>
      <c r="LYL720" s="146"/>
      <c r="LYM720" s="146"/>
      <c r="LYN720" s="146"/>
      <c r="LYO720" s="146"/>
      <c r="LYP720" s="146"/>
      <c r="LYQ720" s="146"/>
      <c r="LYR720" s="146"/>
      <c r="LYS720" s="146"/>
      <c r="LYT720" s="146"/>
      <c r="LYU720" s="146"/>
      <c r="LYV720" s="146"/>
      <c r="LYW720" s="146"/>
      <c r="LYX720" s="146"/>
      <c r="LYY720" s="146"/>
      <c r="LYZ720" s="146"/>
      <c r="LZA720" s="146"/>
      <c r="LZB720" s="146"/>
      <c r="LZC720" s="146"/>
      <c r="LZD720" s="146"/>
      <c r="LZE720" s="146"/>
      <c r="LZF720" s="146"/>
      <c r="LZG720" s="146"/>
      <c r="LZH720" s="146"/>
      <c r="LZI720" s="146"/>
      <c r="LZJ720" s="146"/>
      <c r="LZK720" s="146"/>
      <c r="LZL720" s="146"/>
      <c r="LZM720" s="146"/>
      <c r="LZN720" s="146"/>
      <c r="LZO720" s="146"/>
      <c r="LZP720" s="146"/>
      <c r="LZQ720" s="146"/>
      <c r="LZR720" s="146"/>
      <c r="LZS720" s="146"/>
      <c r="LZT720" s="146"/>
      <c r="LZU720" s="146"/>
      <c r="LZV720" s="146"/>
      <c r="LZW720" s="146"/>
      <c r="LZX720" s="146"/>
      <c r="LZY720" s="146"/>
      <c r="LZZ720" s="146"/>
      <c r="MAA720" s="146"/>
      <c r="MAB720" s="146"/>
      <c r="MAC720" s="146"/>
      <c r="MAD720" s="146"/>
      <c r="MAE720" s="146"/>
      <c r="MAF720" s="146"/>
      <c r="MAG720" s="146"/>
      <c r="MAH720" s="146"/>
      <c r="MAI720" s="146"/>
      <c r="MAJ720" s="146"/>
      <c r="MAK720" s="146"/>
      <c r="MAL720" s="146"/>
      <c r="MAM720" s="146"/>
      <c r="MAN720" s="146"/>
      <c r="MAO720" s="146"/>
      <c r="MAP720" s="146"/>
      <c r="MAQ720" s="146"/>
      <c r="MAR720" s="146"/>
      <c r="MAS720" s="146"/>
      <c r="MAT720" s="146"/>
      <c r="MAU720" s="146"/>
      <c r="MAV720" s="146"/>
      <c r="MAW720" s="146"/>
      <c r="MAX720" s="146"/>
      <c r="MAY720" s="146"/>
      <c r="MAZ720" s="146"/>
      <c r="MBA720" s="146"/>
      <c r="MBB720" s="146"/>
      <c r="MBC720" s="146"/>
      <c r="MBD720" s="146"/>
      <c r="MBE720" s="146"/>
      <c r="MBF720" s="146"/>
      <c r="MBG720" s="146"/>
      <c r="MBH720" s="146"/>
      <c r="MBI720" s="146"/>
      <c r="MBJ720" s="146"/>
      <c r="MBK720" s="146"/>
      <c r="MBL720" s="146"/>
      <c r="MBM720" s="146"/>
      <c r="MBN720" s="146"/>
      <c r="MBO720" s="146"/>
      <c r="MBP720" s="146"/>
      <c r="MBQ720" s="146"/>
      <c r="MBR720" s="146"/>
      <c r="MBS720" s="146"/>
      <c r="MBT720" s="146"/>
      <c r="MBU720" s="146"/>
      <c r="MBV720" s="146"/>
      <c r="MBW720" s="146"/>
      <c r="MBX720" s="146"/>
      <c r="MBY720" s="146"/>
      <c r="MBZ720" s="146"/>
      <c r="MCA720" s="146"/>
      <c r="MCB720" s="146"/>
      <c r="MCC720" s="146"/>
      <c r="MCD720" s="146"/>
      <c r="MCE720" s="146"/>
      <c r="MCF720" s="146"/>
      <c r="MCG720" s="146"/>
      <c r="MCH720" s="146"/>
      <c r="MCI720" s="146"/>
      <c r="MCJ720" s="146"/>
      <c r="MCK720" s="146"/>
      <c r="MCL720" s="146"/>
      <c r="MCM720" s="146"/>
      <c r="MCN720" s="146"/>
      <c r="MCO720" s="146"/>
      <c r="MCP720" s="146"/>
      <c r="MCQ720" s="146"/>
      <c r="MCR720" s="146"/>
      <c r="MCS720" s="146"/>
      <c r="MCT720" s="146"/>
      <c r="MCU720" s="146"/>
      <c r="MCV720" s="146"/>
      <c r="MCW720" s="146"/>
      <c r="MCX720" s="146"/>
      <c r="MCY720" s="146"/>
      <c r="MCZ720" s="146"/>
      <c r="MDA720" s="146"/>
      <c r="MDB720" s="146"/>
      <c r="MDC720" s="146"/>
      <c r="MDD720" s="146"/>
      <c r="MDE720" s="146"/>
      <c r="MDF720" s="146"/>
      <c r="MDG720" s="146"/>
      <c r="MDH720" s="146"/>
      <c r="MDI720" s="146"/>
      <c r="MDJ720" s="146"/>
      <c r="MDK720" s="146"/>
      <c r="MDL720" s="146"/>
      <c r="MDM720" s="146"/>
      <c r="MDN720" s="146"/>
      <c r="MDO720" s="146"/>
      <c r="MDP720" s="146"/>
      <c r="MDQ720" s="146"/>
      <c r="MDR720" s="146"/>
      <c r="MDS720" s="146"/>
      <c r="MDT720" s="146"/>
      <c r="MDU720" s="146"/>
      <c r="MDV720" s="146"/>
      <c r="MDW720" s="146"/>
      <c r="MDX720" s="146"/>
      <c r="MDY720" s="146"/>
      <c r="MDZ720" s="146"/>
      <c r="MEA720" s="146"/>
      <c r="MEB720" s="146"/>
      <c r="MEC720" s="146"/>
      <c r="MED720" s="146"/>
      <c r="MEE720" s="146"/>
      <c r="MEF720" s="146"/>
      <c r="MEG720" s="146"/>
      <c r="MEH720" s="146"/>
      <c r="MEI720" s="146"/>
      <c r="MEJ720" s="146"/>
      <c r="MEK720" s="146"/>
      <c r="MEL720" s="146"/>
      <c r="MEM720" s="146"/>
      <c r="MEN720" s="146"/>
      <c r="MEO720" s="146"/>
      <c r="MEP720" s="146"/>
      <c r="MEQ720" s="146"/>
      <c r="MER720" s="146"/>
      <c r="MES720" s="146"/>
      <c r="MET720" s="146"/>
      <c r="MEU720" s="146"/>
      <c r="MEV720" s="146"/>
      <c r="MEW720" s="146"/>
      <c r="MEX720" s="146"/>
      <c r="MEY720" s="146"/>
      <c r="MEZ720" s="146"/>
      <c r="MFA720" s="146"/>
      <c r="MFB720" s="146"/>
      <c r="MFC720" s="146"/>
      <c r="MFD720" s="146"/>
      <c r="MFE720" s="146"/>
      <c r="MFF720" s="146"/>
      <c r="MFG720" s="146"/>
      <c r="MFH720" s="146"/>
      <c r="MFI720" s="146"/>
      <c r="MFJ720" s="146"/>
      <c r="MFK720" s="146"/>
      <c r="MFL720" s="146"/>
      <c r="MFM720" s="146"/>
      <c r="MFN720" s="146"/>
      <c r="MFO720" s="146"/>
      <c r="MFP720" s="146"/>
      <c r="MFQ720" s="146"/>
      <c r="MFR720" s="146"/>
      <c r="MFS720" s="146"/>
      <c r="MFT720" s="146"/>
      <c r="MFU720" s="146"/>
      <c r="MFV720" s="146"/>
      <c r="MFW720" s="146"/>
      <c r="MFX720" s="146"/>
      <c r="MFY720" s="146"/>
      <c r="MFZ720" s="146"/>
      <c r="MGA720" s="146"/>
      <c r="MGB720" s="146"/>
      <c r="MGC720" s="146"/>
      <c r="MGD720" s="146"/>
      <c r="MGE720" s="146"/>
      <c r="MGF720" s="146"/>
      <c r="MGG720" s="146"/>
      <c r="MGH720" s="146"/>
      <c r="MGI720" s="146"/>
      <c r="MGJ720" s="146"/>
      <c r="MGK720" s="146"/>
      <c r="MGL720" s="146"/>
      <c r="MGM720" s="146"/>
      <c r="MGN720" s="146"/>
      <c r="MGO720" s="146"/>
      <c r="MGP720" s="146"/>
      <c r="MGQ720" s="146"/>
      <c r="MGR720" s="146"/>
      <c r="MGS720" s="146"/>
      <c r="MGT720" s="146"/>
      <c r="MGU720" s="146"/>
      <c r="MGV720" s="146"/>
      <c r="MGW720" s="146"/>
      <c r="MGX720" s="146"/>
      <c r="MGY720" s="146"/>
      <c r="MGZ720" s="146"/>
      <c r="MHA720" s="146"/>
      <c r="MHB720" s="146"/>
      <c r="MHC720" s="146"/>
      <c r="MHD720" s="146"/>
      <c r="MHE720" s="146"/>
      <c r="MHF720" s="146"/>
      <c r="MHG720" s="146"/>
      <c r="MHH720" s="146"/>
      <c r="MHI720" s="146"/>
      <c r="MHJ720" s="146"/>
      <c r="MHK720" s="146"/>
      <c r="MHL720" s="146"/>
      <c r="MHM720" s="146"/>
      <c r="MHN720" s="146"/>
      <c r="MHO720" s="146"/>
      <c r="MHP720" s="146"/>
      <c r="MHQ720" s="146"/>
      <c r="MHR720" s="146"/>
      <c r="MHS720" s="146"/>
      <c r="MHT720" s="146"/>
      <c r="MHU720" s="146"/>
      <c r="MHV720" s="146"/>
      <c r="MHW720" s="146"/>
      <c r="MHX720" s="146"/>
      <c r="MHY720" s="146"/>
      <c r="MHZ720" s="146"/>
      <c r="MIA720" s="146"/>
      <c r="MIB720" s="146"/>
      <c r="MIC720" s="146"/>
      <c r="MID720" s="146"/>
      <c r="MIE720" s="146"/>
      <c r="MIF720" s="146"/>
      <c r="MIG720" s="146"/>
      <c r="MIH720" s="146"/>
      <c r="MII720" s="146"/>
      <c r="MIJ720" s="146"/>
      <c r="MIK720" s="146"/>
      <c r="MIL720" s="146"/>
      <c r="MIM720" s="146"/>
      <c r="MIN720" s="146"/>
      <c r="MIO720" s="146"/>
      <c r="MIP720" s="146"/>
      <c r="MIQ720" s="146"/>
      <c r="MIR720" s="146"/>
      <c r="MIS720" s="146"/>
      <c r="MIT720" s="146"/>
      <c r="MIU720" s="146"/>
      <c r="MIV720" s="146"/>
      <c r="MIW720" s="146"/>
      <c r="MIX720" s="146"/>
      <c r="MIY720" s="146"/>
      <c r="MIZ720" s="146"/>
      <c r="MJA720" s="146"/>
      <c r="MJB720" s="146"/>
      <c r="MJC720" s="146"/>
      <c r="MJD720" s="146"/>
      <c r="MJE720" s="146"/>
      <c r="MJF720" s="146"/>
      <c r="MJG720" s="146"/>
      <c r="MJH720" s="146"/>
      <c r="MJI720" s="146"/>
      <c r="MJJ720" s="146"/>
      <c r="MJK720" s="146"/>
      <c r="MJL720" s="146"/>
      <c r="MJM720" s="146"/>
      <c r="MJN720" s="146"/>
      <c r="MJO720" s="146"/>
      <c r="MJP720" s="146"/>
      <c r="MJQ720" s="146"/>
      <c r="MJR720" s="146"/>
      <c r="MJS720" s="146"/>
      <c r="MJT720" s="146"/>
      <c r="MJU720" s="146"/>
      <c r="MJV720" s="146"/>
      <c r="MJW720" s="146"/>
      <c r="MJX720" s="146"/>
      <c r="MJY720" s="146"/>
      <c r="MJZ720" s="146"/>
      <c r="MKA720" s="146"/>
      <c r="MKB720" s="146"/>
      <c r="MKC720" s="146"/>
      <c r="MKD720" s="146"/>
      <c r="MKE720" s="146"/>
      <c r="MKF720" s="146"/>
      <c r="MKG720" s="146"/>
      <c r="MKH720" s="146"/>
      <c r="MKI720" s="146"/>
      <c r="MKJ720" s="146"/>
      <c r="MKK720" s="146"/>
      <c r="MKL720" s="146"/>
      <c r="MKM720" s="146"/>
      <c r="MKN720" s="146"/>
      <c r="MKO720" s="146"/>
      <c r="MKP720" s="146"/>
      <c r="MKQ720" s="146"/>
      <c r="MKR720" s="146"/>
      <c r="MKS720" s="146"/>
      <c r="MKT720" s="146"/>
      <c r="MKU720" s="146"/>
      <c r="MKV720" s="146"/>
      <c r="MKW720" s="146"/>
      <c r="MKX720" s="146"/>
      <c r="MKY720" s="146"/>
      <c r="MKZ720" s="146"/>
      <c r="MLA720" s="146"/>
      <c r="MLB720" s="146"/>
      <c r="MLC720" s="146"/>
      <c r="MLD720" s="146"/>
      <c r="MLE720" s="146"/>
      <c r="MLF720" s="146"/>
      <c r="MLG720" s="146"/>
      <c r="MLH720" s="146"/>
      <c r="MLI720" s="146"/>
      <c r="MLJ720" s="146"/>
      <c r="MLK720" s="146"/>
      <c r="MLL720" s="146"/>
      <c r="MLM720" s="146"/>
      <c r="MLN720" s="146"/>
      <c r="MLO720" s="146"/>
      <c r="MLP720" s="146"/>
      <c r="MLQ720" s="146"/>
      <c r="MLR720" s="146"/>
      <c r="MLS720" s="146"/>
      <c r="MLT720" s="146"/>
      <c r="MLU720" s="146"/>
      <c r="MLV720" s="146"/>
      <c r="MLW720" s="146"/>
      <c r="MLX720" s="146"/>
      <c r="MLY720" s="146"/>
      <c r="MLZ720" s="146"/>
      <c r="MMA720" s="146"/>
      <c r="MMB720" s="146"/>
      <c r="MMC720" s="146"/>
      <c r="MMD720" s="146"/>
      <c r="MME720" s="146"/>
      <c r="MMF720" s="146"/>
      <c r="MMG720" s="146"/>
      <c r="MMH720" s="146"/>
      <c r="MMI720" s="146"/>
      <c r="MMJ720" s="146"/>
      <c r="MMK720" s="146"/>
      <c r="MML720" s="146"/>
      <c r="MMM720" s="146"/>
      <c r="MMN720" s="146"/>
      <c r="MMO720" s="146"/>
      <c r="MMP720" s="146"/>
      <c r="MMQ720" s="146"/>
      <c r="MMR720" s="146"/>
      <c r="MMS720" s="146"/>
      <c r="MMT720" s="146"/>
      <c r="MMU720" s="146"/>
      <c r="MMV720" s="146"/>
      <c r="MMW720" s="146"/>
      <c r="MMX720" s="146"/>
      <c r="MMY720" s="146"/>
      <c r="MMZ720" s="146"/>
      <c r="MNA720" s="146"/>
      <c r="MNB720" s="146"/>
      <c r="MNC720" s="146"/>
      <c r="MND720" s="146"/>
      <c r="MNE720" s="146"/>
      <c r="MNF720" s="146"/>
      <c r="MNG720" s="146"/>
      <c r="MNH720" s="146"/>
      <c r="MNI720" s="146"/>
      <c r="MNJ720" s="146"/>
      <c r="MNK720" s="146"/>
      <c r="MNL720" s="146"/>
      <c r="MNM720" s="146"/>
      <c r="MNN720" s="146"/>
      <c r="MNO720" s="146"/>
      <c r="MNP720" s="146"/>
      <c r="MNQ720" s="146"/>
      <c r="MNR720" s="146"/>
      <c r="MNS720" s="146"/>
      <c r="MNT720" s="146"/>
      <c r="MNU720" s="146"/>
      <c r="MNV720" s="146"/>
      <c r="MNW720" s="146"/>
      <c r="MNX720" s="146"/>
      <c r="MNY720" s="146"/>
      <c r="MNZ720" s="146"/>
      <c r="MOA720" s="146"/>
      <c r="MOB720" s="146"/>
      <c r="MOC720" s="146"/>
      <c r="MOD720" s="146"/>
      <c r="MOE720" s="146"/>
      <c r="MOF720" s="146"/>
      <c r="MOG720" s="146"/>
      <c r="MOH720" s="146"/>
      <c r="MOI720" s="146"/>
      <c r="MOJ720" s="146"/>
      <c r="MOK720" s="146"/>
      <c r="MOL720" s="146"/>
      <c r="MOM720" s="146"/>
      <c r="MON720" s="146"/>
      <c r="MOO720" s="146"/>
      <c r="MOP720" s="146"/>
      <c r="MOQ720" s="146"/>
      <c r="MOR720" s="146"/>
      <c r="MOS720" s="146"/>
      <c r="MOT720" s="146"/>
      <c r="MOU720" s="146"/>
      <c r="MOV720" s="146"/>
      <c r="MOW720" s="146"/>
      <c r="MOX720" s="146"/>
      <c r="MOY720" s="146"/>
      <c r="MOZ720" s="146"/>
      <c r="MPA720" s="146"/>
      <c r="MPB720" s="146"/>
      <c r="MPC720" s="146"/>
      <c r="MPD720" s="146"/>
      <c r="MPE720" s="146"/>
      <c r="MPF720" s="146"/>
      <c r="MPG720" s="146"/>
      <c r="MPH720" s="146"/>
      <c r="MPI720" s="146"/>
      <c r="MPJ720" s="146"/>
      <c r="MPK720" s="146"/>
      <c r="MPL720" s="146"/>
      <c r="MPM720" s="146"/>
      <c r="MPN720" s="146"/>
      <c r="MPO720" s="146"/>
      <c r="MPP720" s="146"/>
      <c r="MPQ720" s="146"/>
      <c r="MPR720" s="146"/>
      <c r="MPS720" s="146"/>
      <c r="MPT720" s="146"/>
      <c r="MPU720" s="146"/>
      <c r="MPV720" s="146"/>
      <c r="MPW720" s="146"/>
      <c r="MPX720" s="146"/>
      <c r="MPY720" s="146"/>
      <c r="MPZ720" s="146"/>
      <c r="MQA720" s="146"/>
      <c r="MQB720" s="146"/>
      <c r="MQC720" s="146"/>
      <c r="MQD720" s="146"/>
      <c r="MQE720" s="146"/>
      <c r="MQF720" s="146"/>
      <c r="MQG720" s="146"/>
      <c r="MQH720" s="146"/>
      <c r="MQI720" s="146"/>
      <c r="MQJ720" s="146"/>
      <c r="MQK720" s="146"/>
      <c r="MQL720" s="146"/>
      <c r="MQM720" s="146"/>
      <c r="MQN720" s="146"/>
      <c r="MQO720" s="146"/>
      <c r="MQP720" s="146"/>
      <c r="MQQ720" s="146"/>
      <c r="MQR720" s="146"/>
      <c r="MQS720" s="146"/>
      <c r="MQT720" s="146"/>
      <c r="MQU720" s="146"/>
      <c r="MQV720" s="146"/>
      <c r="MQW720" s="146"/>
      <c r="MQX720" s="146"/>
      <c r="MQY720" s="146"/>
      <c r="MQZ720" s="146"/>
      <c r="MRA720" s="146"/>
      <c r="MRB720" s="146"/>
      <c r="MRC720" s="146"/>
      <c r="MRD720" s="146"/>
      <c r="MRE720" s="146"/>
      <c r="MRF720" s="146"/>
      <c r="MRG720" s="146"/>
      <c r="MRH720" s="146"/>
      <c r="MRI720" s="146"/>
      <c r="MRJ720" s="146"/>
      <c r="MRK720" s="146"/>
      <c r="MRL720" s="146"/>
      <c r="MRM720" s="146"/>
      <c r="MRN720" s="146"/>
      <c r="MRO720" s="146"/>
      <c r="MRP720" s="146"/>
      <c r="MRQ720" s="146"/>
      <c r="MRR720" s="146"/>
      <c r="MRS720" s="146"/>
      <c r="MRT720" s="146"/>
      <c r="MRU720" s="146"/>
      <c r="MRV720" s="146"/>
      <c r="MRW720" s="146"/>
      <c r="MRX720" s="146"/>
      <c r="MRY720" s="146"/>
      <c r="MRZ720" s="146"/>
      <c r="MSA720" s="146"/>
      <c r="MSB720" s="146"/>
      <c r="MSC720" s="146"/>
      <c r="MSD720" s="146"/>
      <c r="MSE720" s="146"/>
      <c r="MSF720" s="146"/>
      <c r="MSG720" s="146"/>
      <c r="MSH720" s="146"/>
      <c r="MSI720" s="146"/>
      <c r="MSJ720" s="146"/>
      <c r="MSK720" s="146"/>
      <c r="MSL720" s="146"/>
      <c r="MSM720" s="146"/>
      <c r="MSN720" s="146"/>
      <c r="MSO720" s="146"/>
      <c r="MSP720" s="146"/>
      <c r="MSQ720" s="146"/>
      <c r="MSR720" s="146"/>
      <c r="MSS720" s="146"/>
      <c r="MST720" s="146"/>
      <c r="MSU720" s="146"/>
      <c r="MSV720" s="146"/>
      <c r="MSW720" s="146"/>
      <c r="MSX720" s="146"/>
      <c r="MSY720" s="146"/>
      <c r="MSZ720" s="146"/>
      <c r="MTA720" s="146"/>
      <c r="MTB720" s="146"/>
      <c r="MTC720" s="146"/>
      <c r="MTD720" s="146"/>
      <c r="MTE720" s="146"/>
      <c r="MTF720" s="146"/>
      <c r="MTG720" s="146"/>
      <c r="MTH720" s="146"/>
      <c r="MTI720" s="146"/>
      <c r="MTJ720" s="146"/>
      <c r="MTK720" s="146"/>
      <c r="MTL720" s="146"/>
      <c r="MTM720" s="146"/>
      <c r="MTN720" s="146"/>
      <c r="MTO720" s="146"/>
      <c r="MTP720" s="146"/>
      <c r="MTQ720" s="146"/>
      <c r="MTR720" s="146"/>
      <c r="MTS720" s="146"/>
      <c r="MTT720" s="146"/>
      <c r="MTU720" s="146"/>
      <c r="MTV720" s="146"/>
      <c r="MTW720" s="146"/>
      <c r="MTX720" s="146"/>
      <c r="MTY720" s="146"/>
      <c r="MTZ720" s="146"/>
      <c r="MUA720" s="146"/>
      <c r="MUB720" s="146"/>
      <c r="MUC720" s="146"/>
      <c r="MUD720" s="146"/>
      <c r="MUE720" s="146"/>
      <c r="MUF720" s="146"/>
      <c r="MUG720" s="146"/>
      <c r="MUH720" s="146"/>
      <c r="MUI720" s="146"/>
      <c r="MUJ720" s="146"/>
      <c r="MUK720" s="146"/>
      <c r="MUL720" s="146"/>
      <c r="MUM720" s="146"/>
      <c r="MUN720" s="146"/>
      <c r="MUO720" s="146"/>
      <c r="MUP720" s="146"/>
      <c r="MUQ720" s="146"/>
      <c r="MUR720" s="146"/>
      <c r="MUS720" s="146"/>
      <c r="MUT720" s="146"/>
      <c r="MUU720" s="146"/>
      <c r="MUV720" s="146"/>
      <c r="MUW720" s="146"/>
      <c r="MUX720" s="146"/>
      <c r="MUY720" s="146"/>
      <c r="MUZ720" s="146"/>
      <c r="MVA720" s="146"/>
      <c r="MVB720" s="146"/>
      <c r="MVC720" s="146"/>
      <c r="MVD720" s="146"/>
      <c r="MVE720" s="146"/>
      <c r="MVF720" s="146"/>
      <c r="MVG720" s="146"/>
      <c r="MVH720" s="146"/>
      <c r="MVI720" s="146"/>
      <c r="MVJ720" s="146"/>
      <c r="MVK720" s="146"/>
      <c r="MVL720" s="146"/>
      <c r="MVM720" s="146"/>
      <c r="MVN720" s="146"/>
      <c r="MVO720" s="146"/>
      <c r="MVP720" s="146"/>
      <c r="MVQ720" s="146"/>
      <c r="MVR720" s="146"/>
      <c r="MVS720" s="146"/>
      <c r="MVT720" s="146"/>
      <c r="MVU720" s="146"/>
      <c r="MVV720" s="146"/>
      <c r="MVW720" s="146"/>
      <c r="MVX720" s="146"/>
      <c r="MVY720" s="146"/>
      <c r="MVZ720" s="146"/>
      <c r="MWA720" s="146"/>
      <c r="MWB720" s="146"/>
      <c r="MWC720" s="146"/>
      <c r="MWD720" s="146"/>
      <c r="MWE720" s="146"/>
      <c r="MWF720" s="146"/>
      <c r="MWG720" s="146"/>
      <c r="MWH720" s="146"/>
      <c r="MWI720" s="146"/>
      <c r="MWJ720" s="146"/>
      <c r="MWK720" s="146"/>
      <c r="MWL720" s="146"/>
      <c r="MWM720" s="146"/>
      <c r="MWN720" s="146"/>
      <c r="MWO720" s="146"/>
      <c r="MWP720" s="146"/>
      <c r="MWQ720" s="146"/>
      <c r="MWR720" s="146"/>
      <c r="MWS720" s="146"/>
      <c r="MWT720" s="146"/>
      <c r="MWU720" s="146"/>
      <c r="MWV720" s="146"/>
      <c r="MWW720" s="146"/>
      <c r="MWX720" s="146"/>
      <c r="MWY720" s="146"/>
      <c r="MWZ720" s="146"/>
      <c r="MXA720" s="146"/>
      <c r="MXB720" s="146"/>
      <c r="MXC720" s="146"/>
      <c r="MXD720" s="146"/>
      <c r="MXE720" s="146"/>
      <c r="MXF720" s="146"/>
      <c r="MXG720" s="146"/>
      <c r="MXH720" s="146"/>
      <c r="MXI720" s="146"/>
      <c r="MXJ720" s="146"/>
      <c r="MXK720" s="146"/>
      <c r="MXL720" s="146"/>
      <c r="MXM720" s="146"/>
      <c r="MXN720" s="146"/>
      <c r="MXO720" s="146"/>
      <c r="MXP720" s="146"/>
      <c r="MXQ720" s="146"/>
      <c r="MXR720" s="146"/>
      <c r="MXS720" s="146"/>
      <c r="MXT720" s="146"/>
      <c r="MXU720" s="146"/>
      <c r="MXV720" s="146"/>
      <c r="MXW720" s="146"/>
      <c r="MXX720" s="146"/>
      <c r="MXY720" s="146"/>
      <c r="MXZ720" s="146"/>
      <c r="MYA720" s="146"/>
      <c r="MYB720" s="146"/>
      <c r="MYC720" s="146"/>
      <c r="MYD720" s="146"/>
      <c r="MYE720" s="146"/>
      <c r="MYF720" s="146"/>
      <c r="MYG720" s="146"/>
      <c r="MYH720" s="146"/>
      <c r="MYI720" s="146"/>
      <c r="MYJ720" s="146"/>
      <c r="MYK720" s="146"/>
      <c r="MYL720" s="146"/>
      <c r="MYM720" s="146"/>
      <c r="MYN720" s="146"/>
      <c r="MYO720" s="146"/>
      <c r="MYP720" s="146"/>
      <c r="MYQ720" s="146"/>
      <c r="MYR720" s="146"/>
      <c r="MYS720" s="146"/>
      <c r="MYT720" s="146"/>
      <c r="MYU720" s="146"/>
      <c r="MYV720" s="146"/>
      <c r="MYW720" s="146"/>
      <c r="MYX720" s="146"/>
      <c r="MYY720" s="146"/>
      <c r="MYZ720" s="146"/>
      <c r="MZA720" s="146"/>
      <c r="MZB720" s="146"/>
      <c r="MZC720" s="146"/>
      <c r="MZD720" s="146"/>
      <c r="MZE720" s="146"/>
      <c r="MZF720" s="146"/>
      <c r="MZG720" s="146"/>
      <c r="MZH720" s="146"/>
      <c r="MZI720" s="146"/>
      <c r="MZJ720" s="146"/>
      <c r="MZK720" s="146"/>
      <c r="MZL720" s="146"/>
      <c r="MZM720" s="146"/>
      <c r="MZN720" s="146"/>
      <c r="MZO720" s="146"/>
      <c r="MZP720" s="146"/>
      <c r="MZQ720" s="146"/>
      <c r="MZR720" s="146"/>
      <c r="MZS720" s="146"/>
      <c r="MZT720" s="146"/>
      <c r="MZU720" s="146"/>
      <c r="MZV720" s="146"/>
      <c r="MZW720" s="146"/>
      <c r="MZX720" s="146"/>
      <c r="MZY720" s="146"/>
      <c r="MZZ720" s="146"/>
      <c r="NAA720" s="146"/>
      <c r="NAB720" s="146"/>
      <c r="NAC720" s="146"/>
      <c r="NAD720" s="146"/>
      <c r="NAE720" s="146"/>
      <c r="NAF720" s="146"/>
      <c r="NAG720" s="146"/>
      <c r="NAH720" s="146"/>
      <c r="NAI720" s="146"/>
      <c r="NAJ720" s="146"/>
      <c r="NAK720" s="146"/>
      <c r="NAL720" s="146"/>
      <c r="NAM720" s="146"/>
      <c r="NAN720" s="146"/>
      <c r="NAO720" s="146"/>
      <c r="NAP720" s="146"/>
      <c r="NAQ720" s="146"/>
      <c r="NAR720" s="146"/>
      <c r="NAS720" s="146"/>
      <c r="NAT720" s="146"/>
      <c r="NAU720" s="146"/>
      <c r="NAV720" s="146"/>
      <c r="NAW720" s="146"/>
      <c r="NAX720" s="146"/>
      <c r="NAY720" s="146"/>
      <c r="NAZ720" s="146"/>
      <c r="NBA720" s="146"/>
      <c r="NBB720" s="146"/>
      <c r="NBC720" s="146"/>
      <c r="NBD720" s="146"/>
      <c r="NBE720" s="146"/>
      <c r="NBF720" s="146"/>
      <c r="NBG720" s="146"/>
      <c r="NBH720" s="146"/>
      <c r="NBI720" s="146"/>
      <c r="NBJ720" s="146"/>
      <c r="NBK720" s="146"/>
      <c r="NBL720" s="146"/>
      <c r="NBM720" s="146"/>
      <c r="NBN720" s="146"/>
      <c r="NBO720" s="146"/>
      <c r="NBP720" s="146"/>
      <c r="NBQ720" s="146"/>
      <c r="NBR720" s="146"/>
      <c r="NBS720" s="146"/>
      <c r="NBT720" s="146"/>
      <c r="NBU720" s="146"/>
      <c r="NBV720" s="146"/>
      <c r="NBW720" s="146"/>
      <c r="NBX720" s="146"/>
      <c r="NBY720" s="146"/>
      <c r="NBZ720" s="146"/>
      <c r="NCA720" s="146"/>
      <c r="NCB720" s="146"/>
      <c r="NCC720" s="146"/>
      <c r="NCD720" s="146"/>
      <c r="NCE720" s="146"/>
      <c r="NCF720" s="146"/>
      <c r="NCG720" s="146"/>
      <c r="NCH720" s="146"/>
      <c r="NCI720" s="146"/>
      <c r="NCJ720" s="146"/>
      <c r="NCK720" s="146"/>
      <c r="NCL720" s="146"/>
      <c r="NCM720" s="146"/>
      <c r="NCN720" s="146"/>
      <c r="NCO720" s="146"/>
      <c r="NCP720" s="146"/>
      <c r="NCQ720" s="146"/>
      <c r="NCR720" s="146"/>
      <c r="NCS720" s="146"/>
      <c r="NCT720" s="146"/>
      <c r="NCU720" s="146"/>
      <c r="NCV720" s="146"/>
      <c r="NCW720" s="146"/>
      <c r="NCX720" s="146"/>
      <c r="NCY720" s="146"/>
      <c r="NCZ720" s="146"/>
      <c r="NDA720" s="146"/>
      <c r="NDB720" s="146"/>
      <c r="NDC720" s="146"/>
      <c r="NDD720" s="146"/>
      <c r="NDE720" s="146"/>
      <c r="NDF720" s="146"/>
      <c r="NDG720" s="146"/>
      <c r="NDH720" s="146"/>
      <c r="NDI720" s="146"/>
      <c r="NDJ720" s="146"/>
      <c r="NDK720" s="146"/>
      <c r="NDL720" s="146"/>
      <c r="NDM720" s="146"/>
      <c r="NDN720" s="146"/>
      <c r="NDO720" s="146"/>
      <c r="NDP720" s="146"/>
      <c r="NDQ720" s="146"/>
      <c r="NDR720" s="146"/>
      <c r="NDS720" s="146"/>
      <c r="NDT720" s="146"/>
      <c r="NDU720" s="146"/>
      <c r="NDV720" s="146"/>
      <c r="NDW720" s="146"/>
      <c r="NDX720" s="146"/>
      <c r="NDY720" s="146"/>
      <c r="NDZ720" s="146"/>
      <c r="NEA720" s="146"/>
      <c r="NEB720" s="146"/>
      <c r="NEC720" s="146"/>
      <c r="NED720" s="146"/>
      <c r="NEE720" s="146"/>
      <c r="NEF720" s="146"/>
      <c r="NEG720" s="146"/>
      <c r="NEH720" s="146"/>
      <c r="NEI720" s="146"/>
      <c r="NEJ720" s="146"/>
      <c r="NEK720" s="146"/>
      <c r="NEL720" s="146"/>
      <c r="NEM720" s="146"/>
      <c r="NEN720" s="146"/>
      <c r="NEO720" s="146"/>
      <c r="NEP720" s="146"/>
      <c r="NEQ720" s="146"/>
      <c r="NER720" s="146"/>
      <c r="NES720" s="146"/>
      <c r="NET720" s="146"/>
      <c r="NEU720" s="146"/>
      <c r="NEV720" s="146"/>
      <c r="NEW720" s="146"/>
      <c r="NEX720" s="146"/>
      <c r="NEY720" s="146"/>
      <c r="NEZ720" s="146"/>
      <c r="NFA720" s="146"/>
      <c r="NFB720" s="146"/>
      <c r="NFC720" s="146"/>
      <c r="NFD720" s="146"/>
      <c r="NFE720" s="146"/>
      <c r="NFF720" s="146"/>
      <c r="NFG720" s="146"/>
      <c r="NFH720" s="146"/>
      <c r="NFI720" s="146"/>
      <c r="NFJ720" s="146"/>
      <c r="NFK720" s="146"/>
      <c r="NFL720" s="146"/>
      <c r="NFM720" s="146"/>
      <c r="NFN720" s="146"/>
      <c r="NFO720" s="146"/>
      <c r="NFP720" s="146"/>
      <c r="NFQ720" s="146"/>
      <c r="NFR720" s="146"/>
      <c r="NFS720" s="146"/>
      <c r="NFT720" s="146"/>
      <c r="NFU720" s="146"/>
      <c r="NFV720" s="146"/>
      <c r="NFW720" s="146"/>
      <c r="NFX720" s="146"/>
      <c r="NFY720" s="146"/>
      <c r="NFZ720" s="146"/>
      <c r="NGA720" s="146"/>
      <c r="NGB720" s="146"/>
      <c r="NGC720" s="146"/>
      <c r="NGD720" s="146"/>
      <c r="NGE720" s="146"/>
      <c r="NGF720" s="146"/>
      <c r="NGG720" s="146"/>
      <c r="NGH720" s="146"/>
      <c r="NGI720" s="146"/>
      <c r="NGJ720" s="146"/>
      <c r="NGK720" s="146"/>
      <c r="NGL720" s="146"/>
      <c r="NGM720" s="146"/>
      <c r="NGN720" s="146"/>
      <c r="NGO720" s="146"/>
      <c r="NGP720" s="146"/>
      <c r="NGQ720" s="146"/>
      <c r="NGR720" s="146"/>
      <c r="NGS720" s="146"/>
      <c r="NGT720" s="146"/>
      <c r="NGU720" s="146"/>
      <c r="NGV720" s="146"/>
      <c r="NGW720" s="146"/>
      <c r="NGX720" s="146"/>
      <c r="NGY720" s="146"/>
      <c r="NGZ720" s="146"/>
      <c r="NHA720" s="146"/>
      <c r="NHB720" s="146"/>
      <c r="NHC720" s="146"/>
      <c r="NHD720" s="146"/>
      <c r="NHE720" s="146"/>
      <c r="NHF720" s="146"/>
      <c r="NHG720" s="146"/>
      <c r="NHH720" s="146"/>
      <c r="NHI720" s="146"/>
      <c r="NHJ720" s="146"/>
      <c r="NHK720" s="146"/>
      <c r="NHL720" s="146"/>
      <c r="NHM720" s="146"/>
      <c r="NHN720" s="146"/>
      <c r="NHO720" s="146"/>
      <c r="NHP720" s="146"/>
      <c r="NHQ720" s="146"/>
      <c r="NHR720" s="146"/>
      <c r="NHS720" s="146"/>
      <c r="NHT720" s="146"/>
      <c r="NHU720" s="146"/>
      <c r="NHV720" s="146"/>
      <c r="NHW720" s="146"/>
      <c r="NHX720" s="146"/>
      <c r="NHY720" s="146"/>
      <c r="NHZ720" s="146"/>
      <c r="NIA720" s="146"/>
      <c r="NIB720" s="146"/>
      <c r="NIC720" s="146"/>
      <c r="NID720" s="146"/>
      <c r="NIE720" s="146"/>
      <c r="NIF720" s="146"/>
      <c r="NIG720" s="146"/>
      <c r="NIH720" s="146"/>
      <c r="NII720" s="146"/>
      <c r="NIJ720" s="146"/>
      <c r="NIK720" s="146"/>
      <c r="NIL720" s="146"/>
      <c r="NIM720" s="146"/>
      <c r="NIN720" s="146"/>
      <c r="NIO720" s="146"/>
      <c r="NIP720" s="146"/>
      <c r="NIQ720" s="146"/>
      <c r="NIR720" s="146"/>
      <c r="NIS720" s="146"/>
      <c r="NIT720" s="146"/>
      <c r="NIU720" s="146"/>
      <c r="NIV720" s="146"/>
      <c r="NIW720" s="146"/>
      <c r="NIX720" s="146"/>
      <c r="NIY720" s="146"/>
      <c r="NIZ720" s="146"/>
      <c r="NJA720" s="146"/>
      <c r="NJB720" s="146"/>
      <c r="NJC720" s="146"/>
      <c r="NJD720" s="146"/>
      <c r="NJE720" s="146"/>
      <c r="NJF720" s="146"/>
      <c r="NJG720" s="146"/>
      <c r="NJH720" s="146"/>
      <c r="NJI720" s="146"/>
      <c r="NJJ720" s="146"/>
      <c r="NJK720" s="146"/>
      <c r="NJL720" s="146"/>
      <c r="NJM720" s="146"/>
      <c r="NJN720" s="146"/>
      <c r="NJO720" s="146"/>
      <c r="NJP720" s="146"/>
      <c r="NJQ720" s="146"/>
      <c r="NJR720" s="146"/>
      <c r="NJS720" s="146"/>
      <c r="NJT720" s="146"/>
      <c r="NJU720" s="146"/>
      <c r="NJV720" s="146"/>
      <c r="NJW720" s="146"/>
      <c r="NJX720" s="146"/>
      <c r="NJY720" s="146"/>
      <c r="NJZ720" s="146"/>
      <c r="NKA720" s="146"/>
      <c r="NKB720" s="146"/>
      <c r="NKC720" s="146"/>
      <c r="NKD720" s="146"/>
      <c r="NKE720" s="146"/>
      <c r="NKF720" s="146"/>
      <c r="NKG720" s="146"/>
      <c r="NKH720" s="146"/>
      <c r="NKI720" s="146"/>
      <c r="NKJ720" s="146"/>
      <c r="NKK720" s="146"/>
      <c r="NKL720" s="146"/>
      <c r="NKM720" s="146"/>
      <c r="NKN720" s="146"/>
      <c r="NKO720" s="146"/>
      <c r="NKP720" s="146"/>
      <c r="NKQ720" s="146"/>
      <c r="NKR720" s="146"/>
      <c r="NKS720" s="146"/>
      <c r="NKT720" s="146"/>
      <c r="NKU720" s="146"/>
      <c r="NKV720" s="146"/>
      <c r="NKW720" s="146"/>
      <c r="NKX720" s="146"/>
      <c r="NKY720" s="146"/>
      <c r="NKZ720" s="146"/>
      <c r="NLA720" s="146"/>
      <c r="NLB720" s="146"/>
      <c r="NLC720" s="146"/>
      <c r="NLD720" s="146"/>
      <c r="NLE720" s="146"/>
      <c r="NLF720" s="146"/>
      <c r="NLG720" s="146"/>
      <c r="NLH720" s="146"/>
      <c r="NLI720" s="146"/>
      <c r="NLJ720" s="146"/>
      <c r="NLK720" s="146"/>
      <c r="NLL720" s="146"/>
      <c r="NLM720" s="146"/>
      <c r="NLN720" s="146"/>
      <c r="NLO720" s="146"/>
      <c r="NLP720" s="146"/>
      <c r="NLQ720" s="146"/>
      <c r="NLR720" s="146"/>
      <c r="NLS720" s="146"/>
      <c r="NLT720" s="146"/>
      <c r="NLU720" s="146"/>
      <c r="NLV720" s="146"/>
      <c r="NLW720" s="146"/>
      <c r="NLX720" s="146"/>
      <c r="NLY720" s="146"/>
      <c r="NLZ720" s="146"/>
      <c r="NMA720" s="146"/>
      <c r="NMB720" s="146"/>
      <c r="NMC720" s="146"/>
      <c r="NMD720" s="146"/>
      <c r="NME720" s="146"/>
      <c r="NMF720" s="146"/>
      <c r="NMG720" s="146"/>
      <c r="NMH720" s="146"/>
      <c r="NMI720" s="146"/>
      <c r="NMJ720" s="146"/>
      <c r="NMK720" s="146"/>
      <c r="NML720" s="146"/>
      <c r="NMM720" s="146"/>
      <c r="NMN720" s="146"/>
      <c r="NMO720" s="146"/>
      <c r="NMP720" s="146"/>
      <c r="NMQ720" s="146"/>
      <c r="NMR720" s="146"/>
      <c r="NMS720" s="146"/>
      <c r="NMT720" s="146"/>
      <c r="NMU720" s="146"/>
      <c r="NMV720" s="146"/>
      <c r="NMW720" s="146"/>
      <c r="NMX720" s="146"/>
      <c r="NMY720" s="146"/>
      <c r="NMZ720" s="146"/>
      <c r="NNA720" s="146"/>
      <c r="NNB720" s="146"/>
      <c r="NNC720" s="146"/>
      <c r="NND720" s="146"/>
      <c r="NNE720" s="146"/>
      <c r="NNF720" s="146"/>
      <c r="NNG720" s="146"/>
      <c r="NNH720" s="146"/>
      <c r="NNI720" s="146"/>
      <c r="NNJ720" s="146"/>
      <c r="NNK720" s="146"/>
      <c r="NNL720" s="146"/>
      <c r="NNM720" s="146"/>
      <c r="NNN720" s="146"/>
      <c r="NNO720" s="146"/>
      <c r="NNP720" s="146"/>
      <c r="NNQ720" s="146"/>
      <c r="NNR720" s="146"/>
      <c r="NNS720" s="146"/>
      <c r="NNT720" s="146"/>
      <c r="NNU720" s="146"/>
      <c r="NNV720" s="146"/>
      <c r="NNW720" s="146"/>
      <c r="NNX720" s="146"/>
      <c r="NNY720" s="146"/>
      <c r="NNZ720" s="146"/>
      <c r="NOA720" s="146"/>
      <c r="NOB720" s="146"/>
      <c r="NOC720" s="146"/>
      <c r="NOD720" s="146"/>
      <c r="NOE720" s="146"/>
      <c r="NOF720" s="146"/>
      <c r="NOG720" s="146"/>
      <c r="NOH720" s="146"/>
      <c r="NOI720" s="146"/>
      <c r="NOJ720" s="146"/>
      <c r="NOK720" s="146"/>
      <c r="NOL720" s="146"/>
      <c r="NOM720" s="146"/>
      <c r="NON720" s="146"/>
      <c r="NOO720" s="146"/>
      <c r="NOP720" s="146"/>
      <c r="NOQ720" s="146"/>
      <c r="NOR720" s="146"/>
      <c r="NOS720" s="146"/>
      <c r="NOT720" s="146"/>
      <c r="NOU720" s="146"/>
      <c r="NOV720" s="146"/>
      <c r="NOW720" s="146"/>
      <c r="NOX720" s="146"/>
      <c r="NOY720" s="146"/>
      <c r="NOZ720" s="146"/>
      <c r="NPA720" s="146"/>
      <c r="NPB720" s="146"/>
      <c r="NPC720" s="146"/>
      <c r="NPD720" s="146"/>
      <c r="NPE720" s="146"/>
      <c r="NPF720" s="146"/>
      <c r="NPG720" s="146"/>
      <c r="NPH720" s="146"/>
      <c r="NPI720" s="146"/>
      <c r="NPJ720" s="146"/>
      <c r="NPK720" s="146"/>
      <c r="NPL720" s="146"/>
      <c r="NPM720" s="146"/>
      <c r="NPN720" s="146"/>
      <c r="NPO720" s="146"/>
      <c r="NPP720" s="146"/>
      <c r="NPQ720" s="146"/>
      <c r="NPR720" s="146"/>
      <c r="NPS720" s="146"/>
      <c r="NPT720" s="146"/>
      <c r="NPU720" s="146"/>
      <c r="NPV720" s="146"/>
      <c r="NPW720" s="146"/>
      <c r="NPX720" s="146"/>
      <c r="NPY720" s="146"/>
      <c r="NPZ720" s="146"/>
      <c r="NQA720" s="146"/>
      <c r="NQB720" s="146"/>
      <c r="NQC720" s="146"/>
      <c r="NQD720" s="146"/>
      <c r="NQE720" s="146"/>
      <c r="NQF720" s="146"/>
      <c r="NQG720" s="146"/>
      <c r="NQH720" s="146"/>
      <c r="NQI720" s="146"/>
      <c r="NQJ720" s="146"/>
      <c r="NQK720" s="146"/>
      <c r="NQL720" s="146"/>
      <c r="NQM720" s="146"/>
      <c r="NQN720" s="146"/>
      <c r="NQO720" s="146"/>
      <c r="NQP720" s="146"/>
      <c r="NQQ720" s="146"/>
      <c r="NQR720" s="146"/>
      <c r="NQS720" s="146"/>
      <c r="NQT720" s="146"/>
      <c r="NQU720" s="146"/>
      <c r="NQV720" s="146"/>
      <c r="NQW720" s="146"/>
      <c r="NQX720" s="146"/>
      <c r="NQY720" s="146"/>
      <c r="NQZ720" s="146"/>
      <c r="NRA720" s="146"/>
      <c r="NRB720" s="146"/>
      <c r="NRC720" s="146"/>
      <c r="NRD720" s="146"/>
      <c r="NRE720" s="146"/>
      <c r="NRF720" s="146"/>
      <c r="NRG720" s="146"/>
      <c r="NRH720" s="146"/>
      <c r="NRI720" s="146"/>
      <c r="NRJ720" s="146"/>
      <c r="NRK720" s="146"/>
      <c r="NRL720" s="146"/>
      <c r="NRM720" s="146"/>
      <c r="NRN720" s="146"/>
      <c r="NRO720" s="146"/>
      <c r="NRP720" s="146"/>
      <c r="NRQ720" s="146"/>
      <c r="NRR720" s="146"/>
      <c r="NRS720" s="146"/>
      <c r="NRT720" s="146"/>
      <c r="NRU720" s="146"/>
      <c r="NRV720" s="146"/>
      <c r="NRW720" s="146"/>
      <c r="NRX720" s="146"/>
      <c r="NRY720" s="146"/>
      <c r="NRZ720" s="146"/>
      <c r="NSA720" s="146"/>
      <c r="NSB720" s="146"/>
      <c r="NSC720" s="146"/>
      <c r="NSD720" s="146"/>
      <c r="NSE720" s="146"/>
      <c r="NSF720" s="146"/>
      <c r="NSG720" s="146"/>
      <c r="NSH720" s="146"/>
      <c r="NSI720" s="146"/>
      <c r="NSJ720" s="146"/>
      <c r="NSK720" s="146"/>
      <c r="NSL720" s="146"/>
      <c r="NSM720" s="146"/>
      <c r="NSN720" s="146"/>
      <c r="NSO720" s="146"/>
      <c r="NSP720" s="146"/>
      <c r="NSQ720" s="146"/>
      <c r="NSR720" s="146"/>
      <c r="NSS720" s="146"/>
      <c r="NST720" s="146"/>
      <c r="NSU720" s="146"/>
      <c r="NSV720" s="146"/>
      <c r="NSW720" s="146"/>
      <c r="NSX720" s="146"/>
      <c r="NSY720" s="146"/>
      <c r="NSZ720" s="146"/>
      <c r="NTA720" s="146"/>
      <c r="NTB720" s="146"/>
      <c r="NTC720" s="146"/>
      <c r="NTD720" s="146"/>
      <c r="NTE720" s="146"/>
      <c r="NTF720" s="146"/>
      <c r="NTG720" s="146"/>
      <c r="NTH720" s="146"/>
      <c r="NTI720" s="146"/>
      <c r="NTJ720" s="146"/>
      <c r="NTK720" s="146"/>
      <c r="NTL720" s="146"/>
      <c r="NTM720" s="146"/>
      <c r="NTN720" s="146"/>
      <c r="NTO720" s="146"/>
      <c r="NTP720" s="146"/>
      <c r="NTQ720" s="146"/>
      <c r="NTR720" s="146"/>
      <c r="NTS720" s="146"/>
      <c r="NTT720" s="146"/>
      <c r="NTU720" s="146"/>
      <c r="NTV720" s="146"/>
      <c r="NTW720" s="146"/>
      <c r="NTX720" s="146"/>
      <c r="NTY720" s="146"/>
      <c r="NTZ720" s="146"/>
      <c r="NUA720" s="146"/>
      <c r="NUB720" s="146"/>
      <c r="NUC720" s="146"/>
      <c r="NUD720" s="146"/>
      <c r="NUE720" s="146"/>
      <c r="NUF720" s="146"/>
      <c r="NUG720" s="146"/>
      <c r="NUH720" s="146"/>
      <c r="NUI720" s="146"/>
      <c r="NUJ720" s="146"/>
      <c r="NUK720" s="146"/>
      <c r="NUL720" s="146"/>
      <c r="NUM720" s="146"/>
      <c r="NUN720" s="146"/>
      <c r="NUO720" s="146"/>
      <c r="NUP720" s="146"/>
      <c r="NUQ720" s="146"/>
      <c r="NUR720" s="146"/>
      <c r="NUS720" s="146"/>
      <c r="NUT720" s="146"/>
      <c r="NUU720" s="146"/>
      <c r="NUV720" s="146"/>
      <c r="NUW720" s="146"/>
      <c r="NUX720" s="146"/>
      <c r="NUY720" s="146"/>
      <c r="NUZ720" s="146"/>
      <c r="NVA720" s="146"/>
      <c r="NVB720" s="146"/>
      <c r="NVC720" s="146"/>
      <c r="NVD720" s="146"/>
      <c r="NVE720" s="146"/>
      <c r="NVF720" s="146"/>
      <c r="NVG720" s="146"/>
      <c r="NVH720" s="146"/>
      <c r="NVI720" s="146"/>
      <c r="NVJ720" s="146"/>
      <c r="NVK720" s="146"/>
      <c r="NVL720" s="146"/>
      <c r="NVM720" s="146"/>
      <c r="NVN720" s="146"/>
      <c r="NVO720" s="146"/>
      <c r="NVP720" s="146"/>
      <c r="NVQ720" s="146"/>
      <c r="NVR720" s="146"/>
      <c r="NVS720" s="146"/>
      <c r="NVT720" s="146"/>
      <c r="NVU720" s="146"/>
      <c r="NVV720" s="146"/>
      <c r="NVW720" s="146"/>
      <c r="NVX720" s="146"/>
      <c r="NVY720" s="146"/>
      <c r="NVZ720" s="146"/>
      <c r="NWA720" s="146"/>
      <c r="NWB720" s="146"/>
      <c r="NWC720" s="146"/>
      <c r="NWD720" s="146"/>
      <c r="NWE720" s="146"/>
      <c r="NWF720" s="146"/>
      <c r="NWG720" s="146"/>
      <c r="NWH720" s="146"/>
      <c r="NWI720" s="146"/>
      <c r="NWJ720" s="146"/>
      <c r="NWK720" s="146"/>
      <c r="NWL720" s="146"/>
      <c r="NWM720" s="146"/>
      <c r="NWN720" s="146"/>
      <c r="NWO720" s="146"/>
      <c r="NWP720" s="146"/>
      <c r="NWQ720" s="146"/>
      <c r="NWR720" s="146"/>
      <c r="NWS720" s="146"/>
      <c r="NWT720" s="146"/>
      <c r="NWU720" s="146"/>
      <c r="NWV720" s="146"/>
      <c r="NWW720" s="146"/>
      <c r="NWX720" s="146"/>
      <c r="NWY720" s="146"/>
      <c r="NWZ720" s="146"/>
      <c r="NXA720" s="146"/>
      <c r="NXB720" s="146"/>
      <c r="NXC720" s="146"/>
      <c r="NXD720" s="146"/>
      <c r="NXE720" s="146"/>
      <c r="NXF720" s="146"/>
      <c r="NXG720" s="146"/>
      <c r="NXH720" s="146"/>
      <c r="NXI720" s="146"/>
      <c r="NXJ720" s="146"/>
      <c r="NXK720" s="146"/>
      <c r="NXL720" s="146"/>
      <c r="NXM720" s="146"/>
      <c r="NXN720" s="146"/>
      <c r="NXO720" s="146"/>
      <c r="NXP720" s="146"/>
      <c r="NXQ720" s="146"/>
      <c r="NXR720" s="146"/>
      <c r="NXS720" s="146"/>
      <c r="NXT720" s="146"/>
      <c r="NXU720" s="146"/>
      <c r="NXV720" s="146"/>
      <c r="NXW720" s="146"/>
      <c r="NXX720" s="146"/>
      <c r="NXY720" s="146"/>
      <c r="NXZ720" s="146"/>
      <c r="NYA720" s="146"/>
      <c r="NYB720" s="146"/>
      <c r="NYC720" s="146"/>
      <c r="NYD720" s="146"/>
      <c r="NYE720" s="146"/>
      <c r="NYF720" s="146"/>
      <c r="NYG720" s="146"/>
      <c r="NYH720" s="146"/>
      <c r="NYI720" s="146"/>
      <c r="NYJ720" s="146"/>
      <c r="NYK720" s="146"/>
      <c r="NYL720" s="146"/>
      <c r="NYM720" s="146"/>
      <c r="NYN720" s="146"/>
      <c r="NYO720" s="146"/>
      <c r="NYP720" s="146"/>
      <c r="NYQ720" s="146"/>
      <c r="NYR720" s="146"/>
      <c r="NYS720" s="146"/>
      <c r="NYT720" s="146"/>
      <c r="NYU720" s="146"/>
      <c r="NYV720" s="146"/>
      <c r="NYW720" s="146"/>
      <c r="NYX720" s="146"/>
      <c r="NYY720" s="146"/>
      <c r="NYZ720" s="146"/>
      <c r="NZA720" s="146"/>
      <c r="NZB720" s="146"/>
      <c r="NZC720" s="146"/>
      <c r="NZD720" s="146"/>
      <c r="NZE720" s="146"/>
      <c r="NZF720" s="146"/>
      <c r="NZG720" s="146"/>
      <c r="NZH720" s="146"/>
      <c r="NZI720" s="146"/>
      <c r="NZJ720" s="146"/>
      <c r="NZK720" s="146"/>
      <c r="NZL720" s="146"/>
      <c r="NZM720" s="146"/>
      <c r="NZN720" s="146"/>
      <c r="NZO720" s="146"/>
      <c r="NZP720" s="146"/>
      <c r="NZQ720" s="146"/>
      <c r="NZR720" s="146"/>
      <c r="NZS720" s="146"/>
      <c r="NZT720" s="146"/>
      <c r="NZU720" s="146"/>
      <c r="NZV720" s="146"/>
      <c r="NZW720" s="146"/>
      <c r="NZX720" s="146"/>
      <c r="NZY720" s="146"/>
      <c r="NZZ720" s="146"/>
      <c r="OAA720" s="146"/>
      <c r="OAB720" s="146"/>
      <c r="OAC720" s="146"/>
      <c r="OAD720" s="146"/>
      <c r="OAE720" s="146"/>
      <c r="OAF720" s="146"/>
      <c r="OAG720" s="146"/>
      <c r="OAH720" s="146"/>
      <c r="OAI720" s="146"/>
      <c r="OAJ720" s="146"/>
      <c r="OAK720" s="146"/>
      <c r="OAL720" s="146"/>
      <c r="OAM720" s="146"/>
      <c r="OAN720" s="146"/>
      <c r="OAO720" s="146"/>
      <c r="OAP720" s="146"/>
      <c r="OAQ720" s="146"/>
      <c r="OAR720" s="146"/>
      <c r="OAS720" s="146"/>
      <c r="OAT720" s="146"/>
      <c r="OAU720" s="146"/>
      <c r="OAV720" s="146"/>
      <c r="OAW720" s="146"/>
      <c r="OAX720" s="146"/>
      <c r="OAY720" s="146"/>
      <c r="OAZ720" s="146"/>
      <c r="OBA720" s="146"/>
      <c r="OBB720" s="146"/>
      <c r="OBC720" s="146"/>
      <c r="OBD720" s="146"/>
      <c r="OBE720" s="146"/>
      <c r="OBF720" s="146"/>
      <c r="OBG720" s="146"/>
      <c r="OBH720" s="146"/>
      <c r="OBI720" s="146"/>
      <c r="OBJ720" s="146"/>
      <c r="OBK720" s="146"/>
      <c r="OBL720" s="146"/>
      <c r="OBM720" s="146"/>
      <c r="OBN720" s="146"/>
      <c r="OBO720" s="146"/>
      <c r="OBP720" s="146"/>
      <c r="OBQ720" s="146"/>
      <c r="OBR720" s="146"/>
      <c r="OBS720" s="146"/>
      <c r="OBT720" s="146"/>
      <c r="OBU720" s="146"/>
      <c r="OBV720" s="146"/>
      <c r="OBW720" s="146"/>
      <c r="OBX720" s="146"/>
      <c r="OBY720" s="146"/>
      <c r="OBZ720" s="146"/>
      <c r="OCA720" s="146"/>
      <c r="OCB720" s="146"/>
      <c r="OCC720" s="146"/>
      <c r="OCD720" s="146"/>
      <c r="OCE720" s="146"/>
      <c r="OCF720" s="146"/>
      <c r="OCG720" s="146"/>
      <c r="OCH720" s="146"/>
      <c r="OCI720" s="146"/>
      <c r="OCJ720" s="146"/>
      <c r="OCK720" s="146"/>
      <c r="OCL720" s="146"/>
      <c r="OCM720" s="146"/>
      <c r="OCN720" s="146"/>
      <c r="OCO720" s="146"/>
      <c r="OCP720" s="146"/>
      <c r="OCQ720" s="146"/>
      <c r="OCR720" s="146"/>
      <c r="OCS720" s="146"/>
      <c r="OCT720" s="146"/>
      <c r="OCU720" s="146"/>
      <c r="OCV720" s="146"/>
      <c r="OCW720" s="146"/>
      <c r="OCX720" s="146"/>
      <c r="OCY720" s="146"/>
      <c r="OCZ720" s="146"/>
      <c r="ODA720" s="146"/>
      <c r="ODB720" s="146"/>
      <c r="ODC720" s="146"/>
      <c r="ODD720" s="146"/>
      <c r="ODE720" s="146"/>
      <c r="ODF720" s="146"/>
      <c r="ODG720" s="146"/>
      <c r="ODH720" s="146"/>
      <c r="ODI720" s="146"/>
      <c r="ODJ720" s="146"/>
      <c r="ODK720" s="146"/>
      <c r="ODL720" s="146"/>
      <c r="ODM720" s="146"/>
      <c r="ODN720" s="146"/>
      <c r="ODO720" s="146"/>
      <c r="ODP720" s="146"/>
      <c r="ODQ720" s="146"/>
      <c r="ODR720" s="146"/>
      <c r="ODS720" s="146"/>
      <c r="ODT720" s="146"/>
      <c r="ODU720" s="146"/>
      <c r="ODV720" s="146"/>
      <c r="ODW720" s="146"/>
      <c r="ODX720" s="146"/>
      <c r="ODY720" s="146"/>
      <c r="ODZ720" s="146"/>
      <c r="OEA720" s="146"/>
      <c r="OEB720" s="146"/>
      <c r="OEC720" s="146"/>
      <c r="OED720" s="146"/>
      <c r="OEE720" s="146"/>
      <c r="OEF720" s="146"/>
      <c r="OEG720" s="146"/>
      <c r="OEH720" s="146"/>
      <c r="OEI720" s="146"/>
      <c r="OEJ720" s="146"/>
      <c r="OEK720" s="146"/>
      <c r="OEL720" s="146"/>
      <c r="OEM720" s="146"/>
      <c r="OEN720" s="146"/>
      <c r="OEO720" s="146"/>
      <c r="OEP720" s="146"/>
      <c r="OEQ720" s="146"/>
      <c r="OER720" s="146"/>
      <c r="OES720" s="146"/>
      <c r="OET720" s="146"/>
      <c r="OEU720" s="146"/>
      <c r="OEV720" s="146"/>
      <c r="OEW720" s="146"/>
      <c r="OEX720" s="146"/>
      <c r="OEY720" s="146"/>
      <c r="OEZ720" s="146"/>
      <c r="OFA720" s="146"/>
      <c r="OFB720" s="146"/>
      <c r="OFC720" s="146"/>
      <c r="OFD720" s="146"/>
      <c r="OFE720" s="146"/>
      <c r="OFF720" s="146"/>
      <c r="OFG720" s="146"/>
      <c r="OFH720" s="146"/>
      <c r="OFI720" s="146"/>
      <c r="OFJ720" s="146"/>
      <c r="OFK720" s="146"/>
      <c r="OFL720" s="146"/>
      <c r="OFM720" s="146"/>
      <c r="OFN720" s="146"/>
      <c r="OFO720" s="146"/>
      <c r="OFP720" s="146"/>
      <c r="OFQ720" s="146"/>
      <c r="OFR720" s="146"/>
      <c r="OFS720" s="146"/>
      <c r="OFT720" s="146"/>
      <c r="OFU720" s="146"/>
      <c r="OFV720" s="146"/>
      <c r="OFW720" s="146"/>
      <c r="OFX720" s="146"/>
      <c r="OFY720" s="146"/>
      <c r="OFZ720" s="146"/>
      <c r="OGA720" s="146"/>
      <c r="OGB720" s="146"/>
      <c r="OGC720" s="146"/>
      <c r="OGD720" s="146"/>
      <c r="OGE720" s="146"/>
      <c r="OGF720" s="146"/>
      <c r="OGG720" s="146"/>
      <c r="OGH720" s="146"/>
      <c r="OGI720" s="146"/>
      <c r="OGJ720" s="146"/>
      <c r="OGK720" s="146"/>
      <c r="OGL720" s="146"/>
      <c r="OGM720" s="146"/>
      <c r="OGN720" s="146"/>
      <c r="OGO720" s="146"/>
      <c r="OGP720" s="146"/>
      <c r="OGQ720" s="146"/>
      <c r="OGR720" s="146"/>
      <c r="OGS720" s="146"/>
      <c r="OGT720" s="146"/>
      <c r="OGU720" s="146"/>
      <c r="OGV720" s="146"/>
      <c r="OGW720" s="146"/>
      <c r="OGX720" s="146"/>
      <c r="OGY720" s="146"/>
      <c r="OGZ720" s="146"/>
      <c r="OHA720" s="146"/>
      <c r="OHB720" s="146"/>
      <c r="OHC720" s="146"/>
      <c r="OHD720" s="146"/>
      <c r="OHE720" s="146"/>
      <c r="OHF720" s="146"/>
      <c r="OHG720" s="146"/>
      <c r="OHH720" s="146"/>
      <c r="OHI720" s="146"/>
      <c r="OHJ720" s="146"/>
      <c r="OHK720" s="146"/>
      <c r="OHL720" s="146"/>
      <c r="OHM720" s="146"/>
      <c r="OHN720" s="146"/>
      <c r="OHO720" s="146"/>
      <c r="OHP720" s="146"/>
      <c r="OHQ720" s="146"/>
      <c r="OHR720" s="146"/>
      <c r="OHS720" s="146"/>
      <c r="OHT720" s="146"/>
      <c r="OHU720" s="146"/>
      <c r="OHV720" s="146"/>
      <c r="OHW720" s="146"/>
      <c r="OHX720" s="146"/>
      <c r="OHY720" s="146"/>
      <c r="OHZ720" s="146"/>
      <c r="OIA720" s="146"/>
      <c r="OIB720" s="146"/>
      <c r="OIC720" s="146"/>
      <c r="OID720" s="146"/>
      <c r="OIE720" s="146"/>
      <c r="OIF720" s="146"/>
      <c r="OIG720" s="146"/>
      <c r="OIH720" s="146"/>
      <c r="OII720" s="146"/>
      <c r="OIJ720" s="146"/>
      <c r="OIK720" s="146"/>
      <c r="OIL720" s="146"/>
      <c r="OIM720" s="146"/>
      <c r="OIN720" s="146"/>
      <c r="OIO720" s="146"/>
      <c r="OIP720" s="146"/>
      <c r="OIQ720" s="146"/>
      <c r="OIR720" s="146"/>
      <c r="OIS720" s="146"/>
      <c r="OIT720" s="146"/>
      <c r="OIU720" s="146"/>
      <c r="OIV720" s="146"/>
      <c r="OIW720" s="146"/>
      <c r="OIX720" s="146"/>
      <c r="OIY720" s="146"/>
      <c r="OIZ720" s="146"/>
      <c r="OJA720" s="146"/>
      <c r="OJB720" s="146"/>
      <c r="OJC720" s="146"/>
      <c r="OJD720" s="146"/>
      <c r="OJE720" s="146"/>
      <c r="OJF720" s="146"/>
      <c r="OJG720" s="146"/>
      <c r="OJH720" s="146"/>
      <c r="OJI720" s="146"/>
      <c r="OJJ720" s="146"/>
      <c r="OJK720" s="146"/>
      <c r="OJL720" s="146"/>
      <c r="OJM720" s="146"/>
      <c r="OJN720" s="146"/>
      <c r="OJO720" s="146"/>
      <c r="OJP720" s="146"/>
      <c r="OJQ720" s="146"/>
      <c r="OJR720" s="146"/>
      <c r="OJS720" s="146"/>
      <c r="OJT720" s="146"/>
      <c r="OJU720" s="146"/>
      <c r="OJV720" s="146"/>
      <c r="OJW720" s="146"/>
      <c r="OJX720" s="146"/>
      <c r="OJY720" s="146"/>
      <c r="OJZ720" s="146"/>
      <c r="OKA720" s="146"/>
      <c r="OKB720" s="146"/>
      <c r="OKC720" s="146"/>
      <c r="OKD720" s="146"/>
      <c r="OKE720" s="146"/>
      <c r="OKF720" s="146"/>
      <c r="OKG720" s="146"/>
      <c r="OKH720" s="146"/>
      <c r="OKI720" s="146"/>
      <c r="OKJ720" s="146"/>
      <c r="OKK720" s="146"/>
      <c r="OKL720" s="146"/>
      <c r="OKM720" s="146"/>
      <c r="OKN720" s="146"/>
      <c r="OKO720" s="146"/>
      <c r="OKP720" s="146"/>
      <c r="OKQ720" s="146"/>
      <c r="OKR720" s="146"/>
      <c r="OKS720" s="146"/>
      <c r="OKT720" s="146"/>
      <c r="OKU720" s="146"/>
      <c r="OKV720" s="146"/>
      <c r="OKW720" s="146"/>
      <c r="OKX720" s="146"/>
      <c r="OKY720" s="146"/>
      <c r="OKZ720" s="146"/>
      <c r="OLA720" s="146"/>
      <c r="OLB720" s="146"/>
      <c r="OLC720" s="146"/>
      <c r="OLD720" s="146"/>
      <c r="OLE720" s="146"/>
      <c r="OLF720" s="146"/>
      <c r="OLG720" s="146"/>
      <c r="OLH720" s="146"/>
      <c r="OLI720" s="146"/>
      <c r="OLJ720" s="146"/>
      <c r="OLK720" s="146"/>
      <c r="OLL720" s="146"/>
      <c r="OLM720" s="146"/>
      <c r="OLN720" s="146"/>
      <c r="OLO720" s="146"/>
      <c r="OLP720" s="146"/>
      <c r="OLQ720" s="146"/>
      <c r="OLR720" s="146"/>
      <c r="OLS720" s="146"/>
      <c r="OLT720" s="146"/>
      <c r="OLU720" s="146"/>
      <c r="OLV720" s="146"/>
      <c r="OLW720" s="146"/>
      <c r="OLX720" s="146"/>
      <c r="OLY720" s="146"/>
      <c r="OLZ720" s="146"/>
      <c r="OMA720" s="146"/>
      <c r="OMB720" s="146"/>
      <c r="OMC720" s="146"/>
      <c r="OMD720" s="146"/>
      <c r="OME720" s="146"/>
      <c r="OMF720" s="146"/>
      <c r="OMG720" s="146"/>
      <c r="OMH720" s="146"/>
      <c r="OMI720" s="146"/>
      <c r="OMJ720" s="146"/>
      <c r="OMK720" s="146"/>
      <c r="OML720" s="146"/>
      <c r="OMM720" s="146"/>
      <c r="OMN720" s="146"/>
      <c r="OMO720" s="146"/>
      <c r="OMP720" s="146"/>
      <c r="OMQ720" s="146"/>
      <c r="OMR720" s="146"/>
      <c r="OMS720" s="146"/>
      <c r="OMT720" s="146"/>
      <c r="OMU720" s="146"/>
      <c r="OMV720" s="146"/>
      <c r="OMW720" s="146"/>
      <c r="OMX720" s="146"/>
      <c r="OMY720" s="146"/>
      <c r="OMZ720" s="146"/>
      <c r="ONA720" s="146"/>
      <c r="ONB720" s="146"/>
      <c r="ONC720" s="146"/>
      <c r="OND720" s="146"/>
      <c r="ONE720" s="146"/>
      <c r="ONF720" s="146"/>
      <c r="ONG720" s="146"/>
      <c r="ONH720" s="146"/>
      <c r="ONI720" s="146"/>
      <c r="ONJ720" s="146"/>
      <c r="ONK720" s="146"/>
      <c r="ONL720" s="146"/>
      <c r="ONM720" s="146"/>
      <c r="ONN720" s="146"/>
      <c r="ONO720" s="146"/>
      <c r="ONP720" s="146"/>
      <c r="ONQ720" s="146"/>
      <c r="ONR720" s="146"/>
      <c r="ONS720" s="146"/>
      <c r="ONT720" s="146"/>
      <c r="ONU720" s="146"/>
      <c r="ONV720" s="146"/>
      <c r="ONW720" s="146"/>
      <c r="ONX720" s="146"/>
      <c r="ONY720" s="146"/>
      <c r="ONZ720" s="146"/>
      <c r="OOA720" s="146"/>
      <c r="OOB720" s="146"/>
      <c r="OOC720" s="146"/>
      <c r="OOD720" s="146"/>
      <c r="OOE720" s="146"/>
      <c r="OOF720" s="146"/>
      <c r="OOG720" s="146"/>
      <c r="OOH720" s="146"/>
      <c r="OOI720" s="146"/>
      <c r="OOJ720" s="146"/>
      <c r="OOK720" s="146"/>
      <c r="OOL720" s="146"/>
      <c r="OOM720" s="146"/>
      <c r="OON720" s="146"/>
      <c r="OOO720" s="146"/>
      <c r="OOP720" s="146"/>
      <c r="OOQ720" s="146"/>
      <c r="OOR720" s="146"/>
      <c r="OOS720" s="146"/>
      <c r="OOT720" s="146"/>
      <c r="OOU720" s="146"/>
      <c r="OOV720" s="146"/>
      <c r="OOW720" s="146"/>
      <c r="OOX720" s="146"/>
      <c r="OOY720" s="146"/>
      <c r="OOZ720" s="146"/>
      <c r="OPA720" s="146"/>
      <c r="OPB720" s="146"/>
      <c r="OPC720" s="146"/>
      <c r="OPD720" s="146"/>
      <c r="OPE720" s="146"/>
      <c r="OPF720" s="146"/>
      <c r="OPG720" s="146"/>
      <c r="OPH720" s="146"/>
      <c r="OPI720" s="146"/>
      <c r="OPJ720" s="146"/>
      <c r="OPK720" s="146"/>
      <c r="OPL720" s="146"/>
      <c r="OPM720" s="146"/>
      <c r="OPN720" s="146"/>
      <c r="OPO720" s="146"/>
      <c r="OPP720" s="146"/>
      <c r="OPQ720" s="146"/>
      <c r="OPR720" s="146"/>
      <c r="OPS720" s="146"/>
      <c r="OPT720" s="146"/>
      <c r="OPU720" s="146"/>
      <c r="OPV720" s="146"/>
      <c r="OPW720" s="146"/>
      <c r="OPX720" s="146"/>
      <c r="OPY720" s="146"/>
      <c r="OPZ720" s="146"/>
      <c r="OQA720" s="146"/>
      <c r="OQB720" s="146"/>
      <c r="OQC720" s="146"/>
      <c r="OQD720" s="146"/>
      <c r="OQE720" s="146"/>
      <c r="OQF720" s="146"/>
      <c r="OQG720" s="146"/>
      <c r="OQH720" s="146"/>
      <c r="OQI720" s="146"/>
      <c r="OQJ720" s="146"/>
      <c r="OQK720" s="146"/>
      <c r="OQL720" s="146"/>
      <c r="OQM720" s="146"/>
      <c r="OQN720" s="146"/>
      <c r="OQO720" s="146"/>
      <c r="OQP720" s="146"/>
      <c r="OQQ720" s="146"/>
      <c r="OQR720" s="146"/>
      <c r="OQS720" s="146"/>
      <c r="OQT720" s="146"/>
      <c r="OQU720" s="146"/>
      <c r="OQV720" s="146"/>
      <c r="OQW720" s="146"/>
      <c r="OQX720" s="146"/>
      <c r="OQY720" s="146"/>
      <c r="OQZ720" s="146"/>
      <c r="ORA720" s="146"/>
      <c r="ORB720" s="146"/>
      <c r="ORC720" s="146"/>
      <c r="ORD720" s="146"/>
      <c r="ORE720" s="146"/>
      <c r="ORF720" s="146"/>
      <c r="ORG720" s="146"/>
      <c r="ORH720" s="146"/>
      <c r="ORI720" s="146"/>
      <c r="ORJ720" s="146"/>
      <c r="ORK720" s="146"/>
      <c r="ORL720" s="146"/>
      <c r="ORM720" s="146"/>
      <c r="ORN720" s="146"/>
      <c r="ORO720" s="146"/>
      <c r="ORP720" s="146"/>
      <c r="ORQ720" s="146"/>
      <c r="ORR720" s="146"/>
      <c r="ORS720" s="146"/>
      <c r="ORT720" s="146"/>
      <c r="ORU720" s="146"/>
      <c r="ORV720" s="146"/>
      <c r="ORW720" s="146"/>
      <c r="ORX720" s="146"/>
      <c r="ORY720" s="146"/>
      <c r="ORZ720" s="146"/>
      <c r="OSA720" s="146"/>
      <c r="OSB720" s="146"/>
      <c r="OSC720" s="146"/>
      <c r="OSD720" s="146"/>
      <c r="OSE720" s="146"/>
      <c r="OSF720" s="146"/>
      <c r="OSG720" s="146"/>
      <c r="OSH720" s="146"/>
      <c r="OSI720" s="146"/>
      <c r="OSJ720" s="146"/>
      <c r="OSK720" s="146"/>
      <c r="OSL720" s="146"/>
      <c r="OSM720" s="146"/>
      <c r="OSN720" s="146"/>
      <c r="OSO720" s="146"/>
      <c r="OSP720" s="146"/>
      <c r="OSQ720" s="146"/>
      <c r="OSR720" s="146"/>
      <c r="OSS720" s="146"/>
      <c r="OST720" s="146"/>
      <c r="OSU720" s="146"/>
      <c r="OSV720" s="146"/>
      <c r="OSW720" s="146"/>
      <c r="OSX720" s="146"/>
      <c r="OSY720" s="146"/>
      <c r="OSZ720" s="146"/>
      <c r="OTA720" s="146"/>
      <c r="OTB720" s="146"/>
      <c r="OTC720" s="146"/>
      <c r="OTD720" s="146"/>
      <c r="OTE720" s="146"/>
      <c r="OTF720" s="146"/>
      <c r="OTG720" s="146"/>
      <c r="OTH720" s="146"/>
      <c r="OTI720" s="146"/>
      <c r="OTJ720" s="146"/>
      <c r="OTK720" s="146"/>
      <c r="OTL720" s="146"/>
      <c r="OTM720" s="146"/>
      <c r="OTN720" s="146"/>
      <c r="OTO720" s="146"/>
      <c r="OTP720" s="146"/>
      <c r="OTQ720" s="146"/>
      <c r="OTR720" s="146"/>
      <c r="OTS720" s="146"/>
      <c r="OTT720" s="146"/>
      <c r="OTU720" s="146"/>
      <c r="OTV720" s="146"/>
      <c r="OTW720" s="146"/>
      <c r="OTX720" s="146"/>
      <c r="OTY720" s="146"/>
      <c r="OTZ720" s="146"/>
      <c r="OUA720" s="146"/>
      <c r="OUB720" s="146"/>
      <c r="OUC720" s="146"/>
      <c r="OUD720" s="146"/>
      <c r="OUE720" s="146"/>
      <c r="OUF720" s="146"/>
      <c r="OUG720" s="146"/>
      <c r="OUH720" s="146"/>
      <c r="OUI720" s="146"/>
      <c r="OUJ720" s="146"/>
      <c r="OUK720" s="146"/>
      <c r="OUL720" s="146"/>
      <c r="OUM720" s="146"/>
      <c r="OUN720" s="146"/>
      <c r="OUO720" s="146"/>
      <c r="OUP720" s="146"/>
      <c r="OUQ720" s="146"/>
      <c r="OUR720" s="146"/>
      <c r="OUS720" s="146"/>
      <c r="OUT720" s="146"/>
      <c r="OUU720" s="146"/>
      <c r="OUV720" s="146"/>
      <c r="OUW720" s="146"/>
      <c r="OUX720" s="146"/>
      <c r="OUY720" s="146"/>
      <c r="OUZ720" s="146"/>
      <c r="OVA720" s="146"/>
      <c r="OVB720" s="146"/>
      <c r="OVC720" s="146"/>
      <c r="OVD720" s="146"/>
      <c r="OVE720" s="146"/>
      <c r="OVF720" s="146"/>
      <c r="OVG720" s="146"/>
      <c r="OVH720" s="146"/>
      <c r="OVI720" s="146"/>
      <c r="OVJ720" s="146"/>
      <c r="OVK720" s="146"/>
      <c r="OVL720" s="146"/>
      <c r="OVM720" s="146"/>
      <c r="OVN720" s="146"/>
      <c r="OVO720" s="146"/>
      <c r="OVP720" s="146"/>
      <c r="OVQ720" s="146"/>
      <c r="OVR720" s="146"/>
      <c r="OVS720" s="146"/>
      <c r="OVT720" s="146"/>
      <c r="OVU720" s="146"/>
      <c r="OVV720" s="146"/>
      <c r="OVW720" s="146"/>
      <c r="OVX720" s="146"/>
      <c r="OVY720" s="146"/>
      <c r="OVZ720" s="146"/>
      <c r="OWA720" s="146"/>
      <c r="OWB720" s="146"/>
      <c r="OWC720" s="146"/>
      <c r="OWD720" s="146"/>
      <c r="OWE720" s="146"/>
      <c r="OWF720" s="146"/>
      <c r="OWG720" s="146"/>
      <c r="OWH720" s="146"/>
      <c r="OWI720" s="146"/>
      <c r="OWJ720" s="146"/>
      <c r="OWK720" s="146"/>
      <c r="OWL720" s="146"/>
      <c r="OWM720" s="146"/>
      <c r="OWN720" s="146"/>
      <c r="OWO720" s="146"/>
      <c r="OWP720" s="146"/>
      <c r="OWQ720" s="146"/>
      <c r="OWR720" s="146"/>
      <c r="OWS720" s="146"/>
      <c r="OWT720" s="146"/>
      <c r="OWU720" s="146"/>
      <c r="OWV720" s="146"/>
      <c r="OWW720" s="146"/>
      <c r="OWX720" s="146"/>
      <c r="OWY720" s="146"/>
      <c r="OWZ720" s="146"/>
      <c r="OXA720" s="146"/>
      <c r="OXB720" s="146"/>
      <c r="OXC720" s="146"/>
      <c r="OXD720" s="146"/>
      <c r="OXE720" s="146"/>
      <c r="OXF720" s="146"/>
      <c r="OXG720" s="146"/>
      <c r="OXH720" s="146"/>
      <c r="OXI720" s="146"/>
      <c r="OXJ720" s="146"/>
      <c r="OXK720" s="146"/>
      <c r="OXL720" s="146"/>
      <c r="OXM720" s="146"/>
      <c r="OXN720" s="146"/>
      <c r="OXO720" s="146"/>
      <c r="OXP720" s="146"/>
      <c r="OXQ720" s="146"/>
      <c r="OXR720" s="146"/>
      <c r="OXS720" s="146"/>
      <c r="OXT720" s="146"/>
      <c r="OXU720" s="146"/>
      <c r="OXV720" s="146"/>
      <c r="OXW720" s="146"/>
      <c r="OXX720" s="146"/>
      <c r="OXY720" s="146"/>
      <c r="OXZ720" s="146"/>
      <c r="OYA720" s="146"/>
      <c r="OYB720" s="146"/>
      <c r="OYC720" s="146"/>
      <c r="OYD720" s="146"/>
      <c r="OYE720" s="146"/>
      <c r="OYF720" s="146"/>
      <c r="OYG720" s="146"/>
      <c r="OYH720" s="146"/>
      <c r="OYI720" s="146"/>
      <c r="OYJ720" s="146"/>
      <c r="OYK720" s="146"/>
      <c r="OYL720" s="146"/>
      <c r="OYM720" s="146"/>
      <c r="OYN720" s="146"/>
      <c r="OYO720" s="146"/>
      <c r="OYP720" s="146"/>
      <c r="OYQ720" s="146"/>
      <c r="OYR720" s="146"/>
      <c r="OYS720" s="146"/>
      <c r="OYT720" s="146"/>
      <c r="OYU720" s="146"/>
      <c r="OYV720" s="146"/>
      <c r="OYW720" s="146"/>
      <c r="OYX720" s="146"/>
      <c r="OYY720" s="146"/>
      <c r="OYZ720" s="146"/>
      <c r="OZA720" s="146"/>
      <c r="OZB720" s="146"/>
      <c r="OZC720" s="146"/>
      <c r="OZD720" s="146"/>
      <c r="OZE720" s="146"/>
      <c r="OZF720" s="146"/>
      <c r="OZG720" s="146"/>
      <c r="OZH720" s="146"/>
      <c r="OZI720" s="146"/>
      <c r="OZJ720" s="146"/>
      <c r="OZK720" s="146"/>
      <c r="OZL720" s="146"/>
      <c r="OZM720" s="146"/>
      <c r="OZN720" s="146"/>
      <c r="OZO720" s="146"/>
      <c r="OZP720" s="146"/>
      <c r="OZQ720" s="146"/>
      <c r="OZR720" s="146"/>
      <c r="OZS720" s="146"/>
      <c r="OZT720" s="146"/>
      <c r="OZU720" s="146"/>
      <c r="OZV720" s="146"/>
      <c r="OZW720" s="146"/>
      <c r="OZX720" s="146"/>
      <c r="OZY720" s="146"/>
      <c r="OZZ720" s="146"/>
      <c r="PAA720" s="146"/>
      <c r="PAB720" s="146"/>
      <c r="PAC720" s="146"/>
      <c r="PAD720" s="146"/>
      <c r="PAE720" s="146"/>
      <c r="PAF720" s="146"/>
      <c r="PAG720" s="146"/>
      <c r="PAH720" s="146"/>
      <c r="PAI720" s="146"/>
      <c r="PAJ720" s="146"/>
      <c r="PAK720" s="146"/>
      <c r="PAL720" s="146"/>
      <c r="PAM720" s="146"/>
      <c r="PAN720" s="146"/>
      <c r="PAO720" s="146"/>
      <c r="PAP720" s="146"/>
      <c r="PAQ720" s="146"/>
      <c r="PAR720" s="146"/>
      <c r="PAS720" s="146"/>
      <c r="PAT720" s="146"/>
      <c r="PAU720" s="146"/>
      <c r="PAV720" s="146"/>
      <c r="PAW720" s="146"/>
      <c r="PAX720" s="146"/>
      <c r="PAY720" s="146"/>
      <c r="PAZ720" s="146"/>
      <c r="PBA720" s="146"/>
      <c r="PBB720" s="146"/>
      <c r="PBC720" s="146"/>
      <c r="PBD720" s="146"/>
      <c r="PBE720" s="146"/>
      <c r="PBF720" s="146"/>
      <c r="PBG720" s="146"/>
      <c r="PBH720" s="146"/>
      <c r="PBI720" s="146"/>
      <c r="PBJ720" s="146"/>
      <c r="PBK720" s="146"/>
      <c r="PBL720" s="146"/>
      <c r="PBM720" s="146"/>
      <c r="PBN720" s="146"/>
      <c r="PBO720" s="146"/>
      <c r="PBP720" s="146"/>
      <c r="PBQ720" s="146"/>
      <c r="PBR720" s="146"/>
      <c r="PBS720" s="146"/>
      <c r="PBT720" s="146"/>
      <c r="PBU720" s="146"/>
      <c r="PBV720" s="146"/>
      <c r="PBW720" s="146"/>
      <c r="PBX720" s="146"/>
      <c r="PBY720" s="146"/>
      <c r="PBZ720" s="146"/>
      <c r="PCA720" s="146"/>
      <c r="PCB720" s="146"/>
      <c r="PCC720" s="146"/>
      <c r="PCD720" s="146"/>
      <c r="PCE720" s="146"/>
      <c r="PCF720" s="146"/>
      <c r="PCG720" s="146"/>
      <c r="PCH720" s="146"/>
      <c r="PCI720" s="146"/>
      <c r="PCJ720" s="146"/>
      <c r="PCK720" s="146"/>
      <c r="PCL720" s="146"/>
      <c r="PCM720" s="146"/>
      <c r="PCN720" s="146"/>
      <c r="PCO720" s="146"/>
      <c r="PCP720" s="146"/>
      <c r="PCQ720" s="146"/>
      <c r="PCR720" s="146"/>
      <c r="PCS720" s="146"/>
      <c r="PCT720" s="146"/>
      <c r="PCU720" s="146"/>
      <c r="PCV720" s="146"/>
      <c r="PCW720" s="146"/>
      <c r="PCX720" s="146"/>
      <c r="PCY720" s="146"/>
      <c r="PCZ720" s="146"/>
      <c r="PDA720" s="146"/>
      <c r="PDB720" s="146"/>
      <c r="PDC720" s="146"/>
      <c r="PDD720" s="146"/>
      <c r="PDE720" s="146"/>
      <c r="PDF720" s="146"/>
      <c r="PDG720" s="146"/>
      <c r="PDH720" s="146"/>
      <c r="PDI720" s="146"/>
      <c r="PDJ720" s="146"/>
      <c r="PDK720" s="146"/>
      <c r="PDL720" s="146"/>
      <c r="PDM720" s="146"/>
      <c r="PDN720" s="146"/>
      <c r="PDO720" s="146"/>
      <c r="PDP720" s="146"/>
      <c r="PDQ720" s="146"/>
      <c r="PDR720" s="146"/>
      <c r="PDS720" s="146"/>
      <c r="PDT720" s="146"/>
      <c r="PDU720" s="146"/>
      <c r="PDV720" s="146"/>
      <c r="PDW720" s="146"/>
      <c r="PDX720" s="146"/>
      <c r="PDY720" s="146"/>
      <c r="PDZ720" s="146"/>
      <c r="PEA720" s="146"/>
      <c r="PEB720" s="146"/>
      <c r="PEC720" s="146"/>
      <c r="PED720" s="146"/>
      <c r="PEE720" s="146"/>
      <c r="PEF720" s="146"/>
      <c r="PEG720" s="146"/>
      <c r="PEH720" s="146"/>
      <c r="PEI720" s="146"/>
      <c r="PEJ720" s="146"/>
      <c r="PEK720" s="146"/>
      <c r="PEL720" s="146"/>
      <c r="PEM720" s="146"/>
      <c r="PEN720" s="146"/>
      <c r="PEO720" s="146"/>
      <c r="PEP720" s="146"/>
      <c r="PEQ720" s="146"/>
      <c r="PER720" s="146"/>
      <c r="PES720" s="146"/>
      <c r="PET720" s="146"/>
      <c r="PEU720" s="146"/>
      <c r="PEV720" s="146"/>
      <c r="PEW720" s="146"/>
      <c r="PEX720" s="146"/>
      <c r="PEY720" s="146"/>
      <c r="PEZ720" s="146"/>
      <c r="PFA720" s="146"/>
      <c r="PFB720" s="146"/>
      <c r="PFC720" s="146"/>
      <c r="PFD720" s="146"/>
      <c r="PFE720" s="146"/>
      <c r="PFF720" s="146"/>
      <c r="PFG720" s="146"/>
      <c r="PFH720" s="146"/>
      <c r="PFI720" s="146"/>
      <c r="PFJ720" s="146"/>
      <c r="PFK720" s="146"/>
      <c r="PFL720" s="146"/>
      <c r="PFM720" s="146"/>
      <c r="PFN720" s="146"/>
      <c r="PFO720" s="146"/>
      <c r="PFP720" s="146"/>
      <c r="PFQ720" s="146"/>
      <c r="PFR720" s="146"/>
      <c r="PFS720" s="146"/>
      <c r="PFT720" s="146"/>
      <c r="PFU720" s="146"/>
      <c r="PFV720" s="146"/>
      <c r="PFW720" s="146"/>
      <c r="PFX720" s="146"/>
      <c r="PFY720" s="146"/>
      <c r="PFZ720" s="146"/>
      <c r="PGA720" s="146"/>
      <c r="PGB720" s="146"/>
      <c r="PGC720" s="146"/>
      <c r="PGD720" s="146"/>
      <c r="PGE720" s="146"/>
      <c r="PGF720" s="146"/>
      <c r="PGG720" s="146"/>
      <c r="PGH720" s="146"/>
      <c r="PGI720" s="146"/>
      <c r="PGJ720" s="146"/>
      <c r="PGK720" s="146"/>
      <c r="PGL720" s="146"/>
      <c r="PGM720" s="146"/>
      <c r="PGN720" s="146"/>
      <c r="PGO720" s="146"/>
      <c r="PGP720" s="146"/>
      <c r="PGQ720" s="146"/>
      <c r="PGR720" s="146"/>
      <c r="PGS720" s="146"/>
      <c r="PGT720" s="146"/>
      <c r="PGU720" s="146"/>
      <c r="PGV720" s="146"/>
      <c r="PGW720" s="146"/>
      <c r="PGX720" s="146"/>
      <c r="PGY720" s="146"/>
      <c r="PGZ720" s="146"/>
      <c r="PHA720" s="146"/>
      <c r="PHB720" s="146"/>
      <c r="PHC720" s="146"/>
      <c r="PHD720" s="146"/>
      <c r="PHE720" s="146"/>
      <c r="PHF720" s="146"/>
      <c r="PHG720" s="146"/>
      <c r="PHH720" s="146"/>
      <c r="PHI720" s="146"/>
      <c r="PHJ720" s="146"/>
      <c r="PHK720" s="146"/>
      <c r="PHL720" s="146"/>
      <c r="PHM720" s="146"/>
      <c r="PHN720" s="146"/>
      <c r="PHO720" s="146"/>
      <c r="PHP720" s="146"/>
      <c r="PHQ720" s="146"/>
      <c r="PHR720" s="146"/>
      <c r="PHS720" s="146"/>
      <c r="PHT720" s="146"/>
      <c r="PHU720" s="146"/>
      <c r="PHV720" s="146"/>
      <c r="PHW720" s="146"/>
      <c r="PHX720" s="146"/>
      <c r="PHY720" s="146"/>
      <c r="PHZ720" s="146"/>
      <c r="PIA720" s="146"/>
      <c r="PIB720" s="146"/>
      <c r="PIC720" s="146"/>
      <c r="PID720" s="146"/>
      <c r="PIE720" s="146"/>
      <c r="PIF720" s="146"/>
      <c r="PIG720" s="146"/>
      <c r="PIH720" s="146"/>
      <c r="PII720" s="146"/>
      <c r="PIJ720" s="146"/>
      <c r="PIK720" s="146"/>
      <c r="PIL720" s="146"/>
      <c r="PIM720" s="146"/>
      <c r="PIN720" s="146"/>
      <c r="PIO720" s="146"/>
      <c r="PIP720" s="146"/>
      <c r="PIQ720" s="146"/>
      <c r="PIR720" s="146"/>
      <c r="PIS720" s="146"/>
      <c r="PIT720" s="146"/>
      <c r="PIU720" s="146"/>
      <c r="PIV720" s="146"/>
      <c r="PIW720" s="146"/>
      <c r="PIX720" s="146"/>
      <c r="PIY720" s="146"/>
      <c r="PIZ720" s="146"/>
      <c r="PJA720" s="146"/>
      <c r="PJB720" s="146"/>
      <c r="PJC720" s="146"/>
      <c r="PJD720" s="146"/>
      <c r="PJE720" s="146"/>
      <c r="PJF720" s="146"/>
      <c r="PJG720" s="146"/>
      <c r="PJH720" s="146"/>
      <c r="PJI720" s="146"/>
      <c r="PJJ720" s="146"/>
      <c r="PJK720" s="146"/>
      <c r="PJL720" s="146"/>
      <c r="PJM720" s="146"/>
      <c r="PJN720" s="146"/>
      <c r="PJO720" s="146"/>
      <c r="PJP720" s="146"/>
      <c r="PJQ720" s="146"/>
      <c r="PJR720" s="146"/>
      <c r="PJS720" s="146"/>
      <c r="PJT720" s="146"/>
      <c r="PJU720" s="146"/>
      <c r="PJV720" s="146"/>
      <c r="PJW720" s="146"/>
      <c r="PJX720" s="146"/>
      <c r="PJY720" s="146"/>
      <c r="PJZ720" s="146"/>
      <c r="PKA720" s="146"/>
      <c r="PKB720" s="146"/>
      <c r="PKC720" s="146"/>
      <c r="PKD720" s="146"/>
      <c r="PKE720" s="146"/>
      <c r="PKF720" s="146"/>
      <c r="PKG720" s="146"/>
      <c r="PKH720" s="146"/>
      <c r="PKI720" s="146"/>
      <c r="PKJ720" s="146"/>
      <c r="PKK720" s="146"/>
      <c r="PKL720" s="146"/>
      <c r="PKM720" s="146"/>
      <c r="PKN720" s="146"/>
      <c r="PKO720" s="146"/>
      <c r="PKP720" s="146"/>
      <c r="PKQ720" s="146"/>
      <c r="PKR720" s="146"/>
      <c r="PKS720" s="146"/>
      <c r="PKT720" s="146"/>
      <c r="PKU720" s="146"/>
      <c r="PKV720" s="146"/>
      <c r="PKW720" s="146"/>
      <c r="PKX720" s="146"/>
      <c r="PKY720" s="146"/>
      <c r="PKZ720" s="146"/>
      <c r="PLA720" s="146"/>
      <c r="PLB720" s="146"/>
      <c r="PLC720" s="146"/>
      <c r="PLD720" s="146"/>
      <c r="PLE720" s="146"/>
      <c r="PLF720" s="146"/>
      <c r="PLG720" s="146"/>
      <c r="PLH720" s="146"/>
      <c r="PLI720" s="146"/>
      <c r="PLJ720" s="146"/>
      <c r="PLK720" s="146"/>
      <c r="PLL720" s="146"/>
      <c r="PLM720" s="146"/>
      <c r="PLN720" s="146"/>
      <c r="PLO720" s="146"/>
      <c r="PLP720" s="146"/>
      <c r="PLQ720" s="146"/>
      <c r="PLR720" s="146"/>
      <c r="PLS720" s="146"/>
      <c r="PLT720" s="146"/>
      <c r="PLU720" s="146"/>
      <c r="PLV720" s="146"/>
      <c r="PLW720" s="146"/>
      <c r="PLX720" s="146"/>
      <c r="PLY720" s="146"/>
      <c r="PLZ720" s="146"/>
      <c r="PMA720" s="146"/>
      <c r="PMB720" s="146"/>
      <c r="PMC720" s="146"/>
      <c r="PMD720" s="146"/>
      <c r="PME720" s="146"/>
      <c r="PMF720" s="146"/>
      <c r="PMG720" s="146"/>
      <c r="PMH720" s="146"/>
      <c r="PMI720" s="146"/>
      <c r="PMJ720" s="146"/>
      <c r="PMK720" s="146"/>
      <c r="PML720" s="146"/>
      <c r="PMM720" s="146"/>
      <c r="PMN720" s="146"/>
      <c r="PMO720" s="146"/>
      <c r="PMP720" s="146"/>
      <c r="PMQ720" s="146"/>
      <c r="PMR720" s="146"/>
      <c r="PMS720" s="146"/>
      <c r="PMT720" s="146"/>
      <c r="PMU720" s="146"/>
      <c r="PMV720" s="146"/>
      <c r="PMW720" s="146"/>
      <c r="PMX720" s="146"/>
      <c r="PMY720" s="146"/>
      <c r="PMZ720" s="146"/>
      <c r="PNA720" s="146"/>
      <c r="PNB720" s="146"/>
      <c r="PNC720" s="146"/>
      <c r="PND720" s="146"/>
      <c r="PNE720" s="146"/>
      <c r="PNF720" s="146"/>
      <c r="PNG720" s="146"/>
      <c r="PNH720" s="146"/>
      <c r="PNI720" s="146"/>
      <c r="PNJ720" s="146"/>
      <c r="PNK720" s="146"/>
      <c r="PNL720" s="146"/>
      <c r="PNM720" s="146"/>
      <c r="PNN720" s="146"/>
      <c r="PNO720" s="146"/>
      <c r="PNP720" s="146"/>
      <c r="PNQ720" s="146"/>
      <c r="PNR720" s="146"/>
      <c r="PNS720" s="146"/>
      <c r="PNT720" s="146"/>
      <c r="PNU720" s="146"/>
      <c r="PNV720" s="146"/>
      <c r="PNW720" s="146"/>
      <c r="PNX720" s="146"/>
      <c r="PNY720" s="146"/>
      <c r="PNZ720" s="146"/>
      <c r="POA720" s="146"/>
      <c r="POB720" s="146"/>
      <c r="POC720" s="146"/>
      <c r="POD720" s="146"/>
      <c r="POE720" s="146"/>
      <c r="POF720" s="146"/>
      <c r="POG720" s="146"/>
      <c r="POH720" s="146"/>
      <c r="POI720" s="146"/>
      <c r="POJ720" s="146"/>
      <c r="POK720" s="146"/>
      <c r="POL720" s="146"/>
      <c r="POM720" s="146"/>
      <c r="PON720" s="146"/>
      <c r="POO720" s="146"/>
      <c r="POP720" s="146"/>
      <c r="POQ720" s="146"/>
      <c r="POR720" s="146"/>
      <c r="POS720" s="146"/>
      <c r="POT720" s="146"/>
      <c r="POU720" s="146"/>
      <c r="POV720" s="146"/>
      <c r="POW720" s="146"/>
      <c r="POX720" s="146"/>
      <c r="POY720" s="146"/>
      <c r="POZ720" s="146"/>
      <c r="PPA720" s="146"/>
      <c r="PPB720" s="146"/>
      <c r="PPC720" s="146"/>
      <c r="PPD720" s="146"/>
      <c r="PPE720" s="146"/>
      <c r="PPF720" s="146"/>
      <c r="PPG720" s="146"/>
      <c r="PPH720" s="146"/>
      <c r="PPI720" s="146"/>
      <c r="PPJ720" s="146"/>
      <c r="PPK720" s="146"/>
      <c r="PPL720" s="146"/>
      <c r="PPM720" s="146"/>
      <c r="PPN720" s="146"/>
      <c r="PPO720" s="146"/>
      <c r="PPP720" s="146"/>
      <c r="PPQ720" s="146"/>
      <c r="PPR720" s="146"/>
      <c r="PPS720" s="146"/>
      <c r="PPT720" s="146"/>
      <c r="PPU720" s="146"/>
      <c r="PPV720" s="146"/>
      <c r="PPW720" s="146"/>
      <c r="PPX720" s="146"/>
      <c r="PPY720" s="146"/>
      <c r="PPZ720" s="146"/>
      <c r="PQA720" s="146"/>
      <c r="PQB720" s="146"/>
      <c r="PQC720" s="146"/>
      <c r="PQD720" s="146"/>
      <c r="PQE720" s="146"/>
      <c r="PQF720" s="146"/>
      <c r="PQG720" s="146"/>
      <c r="PQH720" s="146"/>
      <c r="PQI720" s="146"/>
      <c r="PQJ720" s="146"/>
      <c r="PQK720" s="146"/>
      <c r="PQL720" s="146"/>
      <c r="PQM720" s="146"/>
      <c r="PQN720" s="146"/>
      <c r="PQO720" s="146"/>
      <c r="PQP720" s="146"/>
      <c r="PQQ720" s="146"/>
      <c r="PQR720" s="146"/>
      <c r="PQS720" s="146"/>
      <c r="PQT720" s="146"/>
      <c r="PQU720" s="146"/>
      <c r="PQV720" s="146"/>
      <c r="PQW720" s="146"/>
      <c r="PQX720" s="146"/>
      <c r="PQY720" s="146"/>
      <c r="PQZ720" s="146"/>
      <c r="PRA720" s="146"/>
      <c r="PRB720" s="146"/>
      <c r="PRC720" s="146"/>
      <c r="PRD720" s="146"/>
      <c r="PRE720" s="146"/>
      <c r="PRF720" s="146"/>
      <c r="PRG720" s="146"/>
      <c r="PRH720" s="146"/>
      <c r="PRI720" s="146"/>
      <c r="PRJ720" s="146"/>
      <c r="PRK720" s="146"/>
      <c r="PRL720" s="146"/>
      <c r="PRM720" s="146"/>
      <c r="PRN720" s="146"/>
      <c r="PRO720" s="146"/>
      <c r="PRP720" s="146"/>
      <c r="PRQ720" s="146"/>
      <c r="PRR720" s="146"/>
      <c r="PRS720" s="146"/>
      <c r="PRT720" s="146"/>
      <c r="PRU720" s="146"/>
      <c r="PRV720" s="146"/>
      <c r="PRW720" s="146"/>
      <c r="PRX720" s="146"/>
      <c r="PRY720" s="146"/>
      <c r="PRZ720" s="146"/>
      <c r="PSA720" s="146"/>
      <c r="PSB720" s="146"/>
      <c r="PSC720" s="146"/>
      <c r="PSD720" s="146"/>
      <c r="PSE720" s="146"/>
      <c r="PSF720" s="146"/>
      <c r="PSG720" s="146"/>
      <c r="PSH720" s="146"/>
      <c r="PSI720" s="146"/>
      <c r="PSJ720" s="146"/>
      <c r="PSK720" s="146"/>
      <c r="PSL720" s="146"/>
      <c r="PSM720" s="146"/>
      <c r="PSN720" s="146"/>
      <c r="PSO720" s="146"/>
      <c r="PSP720" s="146"/>
      <c r="PSQ720" s="146"/>
      <c r="PSR720" s="146"/>
      <c r="PSS720" s="146"/>
      <c r="PST720" s="146"/>
      <c r="PSU720" s="146"/>
      <c r="PSV720" s="146"/>
      <c r="PSW720" s="146"/>
      <c r="PSX720" s="146"/>
      <c r="PSY720" s="146"/>
      <c r="PSZ720" s="146"/>
      <c r="PTA720" s="146"/>
      <c r="PTB720" s="146"/>
      <c r="PTC720" s="146"/>
      <c r="PTD720" s="146"/>
      <c r="PTE720" s="146"/>
      <c r="PTF720" s="146"/>
      <c r="PTG720" s="146"/>
      <c r="PTH720" s="146"/>
      <c r="PTI720" s="146"/>
      <c r="PTJ720" s="146"/>
      <c r="PTK720" s="146"/>
      <c r="PTL720" s="146"/>
      <c r="PTM720" s="146"/>
      <c r="PTN720" s="146"/>
      <c r="PTO720" s="146"/>
      <c r="PTP720" s="146"/>
      <c r="PTQ720" s="146"/>
      <c r="PTR720" s="146"/>
      <c r="PTS720" s="146"/>
      <c r="PTT720" s="146"/>
      <c r="PTU720" s="146"/>
      <c r="PTV720" s="146"/>
      <c r="PTW720" s="146"/>
      <c r="PTX720" s="146"/>
      <c r="PTY720" s="146"/>
      <c r="PTZ720" s="146"/>
      <c r="PUA720" s="146"/>
      <c r="PUB720" s="146"/>
      <c r="PUC720" s="146"/>
      <c r="PUD720" s="146"/>
      <c r="PUE720" s="146"/>
      <c r="PUF720" s="146"/>
      <c r="PUG720" s="146"/>
      <c r="PUH720" s="146"/>
      <c r="PUI720" s="146"/>
      <c r="PUJ720" s="146"/>
      <c r="PUK720" s="146"/>
      <c r="PUL720" s="146"/>
      <c r="PUM720" s="146"/>
      <c r="PUN720" s="146"/>
      <c r="PUO720" s="146"/>
      <c r="PUP720" s="146"/>
      <c r="PUQ720" s="146"/>
      <c r="PUR720" s="146"/>
      <c r="PUS720" s="146"/>
      <c r="PUT720" s="146"/>
      <c r="PUU720" s="146"/>
      <c r="PUV720" s="146"/>
      <c r="PUW720" s="146"/>
      <c r="PUX720" s="146"/>
      <c r="PUY720" s="146"/>
      <c r="PUZ720" s="146"/>
      <c r="PVA720" s="146"/>
      <c r="PVB720" s="146"/>
      <c r="PVC720" s="146"/>
      <c r="PVD720" s="146"/>
      <c r="PVE720" s="146"/>
      <c r="PVF720" s="146"/>
      <c r="PVG720" s="146"/>
      <c r="PVH720" s="146"/>
      <c r="PVI720" s="146"/>
      <c r="PVJ720" s="146"/>
      <c r="PVK720" s="146"/>
      <c r="PVL720" s="146"/>
      <c r="PVM720" s="146"/>
      <c r="PVN720" s="146"/>
      <c r="PVO720" s="146"/>
      <c r="PVP720" s="146"/>
      <c r="PVQ720" s="146"/>
      <c r="PVR720" s="146"/>
      <c r="PVS720" s="146"/>
      <c r="PVT720" s="146"/>
      <c r="PVU720" s="146"/>
      <c r="PVV720" s="146"/>
      <c r="PVW720" s="146"/>
      <c r="PVX720" s="146"/>
      <c r="PVY720" s="146"/>
      <c r="PVZ720" s="146"/>
      <c r="PWA720" s="146"/>
      <c r="PWB720" s="146"/>
      <c r="PWC720" s="146"/>
      <c r="PWD720" s="146"/>
      <c r="PWE720" s="146"/>
      <c r="PWF720" s="146"/>
      <c r="PWG720" s="146"/>
      <c r="PWH720" s="146"/>
      <c r="PWI720" s="146"/>
      <c r="PWJ720" s="146"/>
      <c r="PWK720" s="146"/>
      <c r="PWL720" s="146"/>
      <c r="PWM720" s="146"/>
      <c r="PWN720" s="146"/>
      <c r="PWO720" s="146"/>
      <c r="PWP720" s="146"/>
      <c r="PWQ720" s="146"/>
      <c r="PWR720" s="146"/>
      <c r="PWS720" s="146"/>
      <c r="PWT720" s="146"/>
      <c r="PWU720" s="146"/>
      <c r="PWV720" s="146"/>
      <c r="PWW720" s="146"/>
      <c r="PWX720" s="146"/>
      <c r="PWY720" s="146"/>
      <c r="PWZ720" s="146"/>
      <c r="PXA720" s="146"/>
      <c r="PXB720" s="146"/>
      <c r="PXC720" s="146"/>
      <c r="PXD720" s="146"/>
      <c r="PXE720" s="146"/>
      <c r="PXF720" s="146"/>
      <c r="PXG720" s="146"/>
      <c r="PXH720" s="146"/>
      <c r="PXI720" s="146"/>
      <c r="PXJ720" s="146"/>
      <c r="PXK720" s="146"/>
      <c r="PXL720" s="146"/>
      <c r="PXM720" s="146"/>
      <c r="PXN720" s="146"/>
      <c r="PXO720" s="146"/>
      <c r="PXP720" s="146"/>
      <c r="PXQ720" s="146"/>
      <c r="PXR720" s="146"/>
      <c r="PXS720" s="146"/>
      <c r="PXT720" s="146"/>
      <c r="PXU720" s="146"/>
      <c r="PXV720" s="146"/>
      <c r="PXW720" s="146"/>
      <c r="PXX720" s="146"/>
      <c r="PXY720" s="146"/>
      <c r="PXZ720" s="146"/>
      <c r="PYA720" s="146"/>
      <c r="PYB720" s="146"/>
      <c r="PYC720" s="146"/>
      <c r="PYD720" s="146"/>
      <c r="PYE720" s="146"/>
      <c r="PYF720" s="146"/>
      <c r="PYG720" s="146"/>
      <c r="PYH720" s="146"/>
      <c r="PYI720" s="146"/>
      <c r="PYJ720" s="146"/>
      <c r="PYK720" s="146"/>
      <c r="PYL720" s="146"/>
      <c r="PYM720" s="146"/>
      <c r="PYN720" s="146"/>
      <c r="PYO720" s="146"/>
      <c r="PYP720" s="146"/>
      <c r="PYQ720" s="146"/>
      <c r="PYR720" s="146"/>
      <c r="PYS720" s="146"/>
      <c r="PYT720" s="146"/>
      <c r="PYU720" s="146"/>
      <c r="PYV720" s="146"/>
      <c r="PYW720" s="146"/>
      <c r="PYX720" s="146"/>
      <c r="PYY720" s="146"/>
      <c r="PYZ720" s="146"/>
      <c r="PZA720" s="146"/>
      <c r="PZB720" s="146"/>
      <c r="PZC720" s="146"/>
      <c r="PZD720" s="146"/>
      <c r="PZE720" s="146"/>
      <c r="PZF720" s="146"/>
      <c r="PZG720" s="146"/>
      <c r="PZH720" s="146"/>
      <c r="PZI720" s="146"/>
      <c r="PZJ720" s="146"/>
      <c r="PZK720" s="146"/>
      <c r="PZL720" s="146"/>
      <c r="PZM720" s="146"/>
      <c r="PZN720" s="146"/>
      <c r="PZO720" s="146"/>
      <c r="PZP720" s="146"/>
      <c r="PZQ720" s="146"/>
      <c r="PZR720" s="146"/>
      <c r="PZS720" s="146"/>
      <c r="PZT720" s="146"/>
      <c r="PZU720" s="146"/>
      <c r="PZV720" s="146"/>
      <c r="PZW720" s="146"/>
      <c r="PZX720" s="146"/>
      <c r="PZY720" s="146"/>
      <c r="PZZ720" s="146"/>
      <c r="QAA720" s="146"/>
      <c r="QAB720" s="146"/>
      <c r="QAC720" s="146"/>
      <c r="QAD720" s="146"/>
      <c r="QAE720" s="146"/>
      <c r="QAF720" s="146"/>
      <c r="QAG720" s="146"/>
      <c r="QAH720" s="146"/>
      <c r="QAI720" s="146"/>
      <c r="QAJ720" s="146"/>
      <c r="QAK720" s="146"/>
      <c r="QAL720" s="146"/>
      <c r="QAM720" s="146"/>
      <c r="QAN720" s="146"/>
      <c r="QAO720" s="146"/>
      <c r="QAP720" s="146"/>
      <c r="QAQ720" s="146"/>
      <c r="QAR720" s="146"/>
      <c r="QAS720" s="146"/>
      <c r="QAT720" s="146"/>
      <c r="QAU720" s="146"/>
      <c r="QAV720" s="146"/>
      <c r="QAW720" s="146"/>
      <c r="QAX720" s="146"/>
      <c r="QAY720" s="146"/>
      <c r="QAZ720" s="146"/>
      <c r="QBA720" s="146"/>
      <c r="QBB720" s="146"/>
      <c r="QBC720" s="146"/>
      <c r="QBD720" s="146"/>
      <c r="QBE720" s="146"/>
      <c r="QBF720" s="146"/>
      <c r="QBG720" s="146"/>
      <c r="QBH720" s="146"/>
      <c r="QBI720" s="146"/>
      <c r="QBJ720" s="146"/>
      <c r="QBK720" s="146"/>
      <c r="QBL720" s="146"/>
      <c r="QBM720" s="146"/>
      <c r="QBN720" s="146"/>
      <c r="QBO720" s="146"/>
      <c r="QBP720" s="146"/>
      <c r="QBQ720" s="146"/>
      <c r="QBR720" s="146"/>
      <c r="QBS720" s="146"/>
      <c r="QBT720" s="146"/>
      <c r="QBU720" s="146"/>
      <c r="QBV720" s="146"/>
      <c r="QBW720" s="146"/>
      <c r="QBX720" s="146"/>
      <c r="QBY720" s="146"/>
      <c r="QBZ720" s="146"/>
      <c r="QCA720" s="146"/>
      <c r="QCB720" s="146"/>
      <c r="QCC720" s="146"/>
      <c r="QCD720" s="146"/>
      <c r="QCE720" s="146"/>
      <c r="QCF720" s="146"/>
      <c r="QCG720" s="146"/>
      <c r="QCH720" s="146"/>
      <c r="QCI720" s="146"/>
      <c r="QCJ720" s="146"/>
      <c r="QCK720" s="146"/>
      <c r="QCL720" s="146"/>
      <c r="QCM720" s="146"/>
      <c r="QCN720" s="146"/>
      <c r="QCO720" s="146"/>
      <c r="QCP720" s="146"/>
      <c r="QCQ720" s="146"/>
      <c r="QCR720" s="146"/>
      <c r="QCS720" s="146"/>
      <c r="QCT720" s="146"/>
      <c r="QCU720" s="146"/>
      <c r="QCV720" s="146"/>
      <c r="QCW720" s="146"/>
      <c r="QCX720" s="146"/>
      <c r="QCY720" s="146"/>
      <c r="QCZ720" s="146"/>
      <c r="QDA720" s="146"/>
      <c r="QDB720" s="146"/>
      <c r="QDC720" s="146"/>
      <c r="QDD720" s="146"/>
      <c r="QDE720" s="146"/>
      <c r="QDF720" s="146"/>
      <c r="QDG720" s="146"/>
      <c r="QDH720" s="146"/>
      <c r="QDI720" s="146"/>
      <c r="QDJ720" s="146"/>
      <c r="QDK720" s="146"/>
      <c r="QDL720" s="146"/>
      <c r="QDM720" s="146"/>
      <c r="QDN720" s="146"/>
      <c r="QDO720" s="146"/>
      <c r="QDP720" s="146"/>
      <c r="QDQ720" s="146"/>
      <c r="QDR720" s="146"/>
      <c r="QDS720" s="146"/>
      <c r="QDT720" s="146"/>
      <c r="QDU720" s="146"/>
      <c r="QDV720" s="146"/>
      <c r="QDW720" s="146"/>
      <c r="QDX720" s="146"/>
      <c r="QDY720" s="146"/>
      <c r="QDZ720" s="146"/>
      <c r="QEA720" s="146"/>
      <c r="QEB720" s="146"/>
      <c r="QEC720" s="146"/>
      <c r="QED720" s="146"/>
      <c r="QEE720" s="146"/>
      <c r="QEF720" s="146"/>
      <c r="QEG720" s="146"/>
      <c r="QEH720" s="146"/>
      <c r="QEI720" s="146"/>
      <c r="QEJ720" s="146"/>
      <c r="QEK720" s="146"/>
      <c r="QEL720" s="146"/>
      <c r="QEM720" s="146"/>
      <c r="QEN720" s="146"/>
      <c r="QEO720" s="146"/>
      <c r="QEP720" s="146"/>
      <c r="QEQ720" s="146"/>
      <c r="QER720" s="146"/>
      <c r="QES720" s="146"/>
      <c r="QET720" s="146"/>
      <c r="QEU720" s="146"/>
      <c r="QEV720" s="146"/>
      <c r="QEW720" s="146"/>
      <c r="QEX720" s="146"/>
      <c r="QEY720" s="146"/>
      <c r="QEZ720" s="146"/>
      <c r="QFA720" s="146"/>
      <c r="QFB720" s="146"/>
      <c r="QFC720" s="146"/>
      <c r="QFD720" s="146"/>
      <c r="QFE720" s="146"/>
      <c r="QFF720" s="146"/>
      <c r="QFG720" s="146"/>
      <c r="QFH720" s="146"/>
      <c r="QFI720" s="146"/>
      <c r="QFJ720" s="146"/>
      <c r="QFK720" s="146"/>
      <c r="QFL720" s="146"/>
      <c r="QFM720" s="146"/>
      <c r="QFN720" s="146"/>
      <c r="QFO720" s="146"/>
      <c r="QFP720" s="146"/>
      <c r="QFQ720" s="146"/>
      <c r="QFR720" s="146"/>
      <c r="QFS720" s="146"/>
      <c r="QFT720" s="146"/>
      <c r="QFU720" s="146"/>
      <c r="QFV720" s="146"/>
      <c r="QFW720" s="146"/>
      <c r="QFX720" s="146"/>
      <c r="QFY720" s="146"/>
      <c r="QFZ720" s="146"/>
      <c r="QGA720" s="146"/>
      <c r="QGB720" s="146"/>
      <c r="QGC720" s="146"/>
      <c r="QGD720" s="146"/>
      <c r="QGE720" s="146"/>
      <c r="QGF720" s="146"/>
      <c r="QGG720" s="146"/>
      <c r="QGH720" s="146"/>
      <c r="QGI720" s="146"/>
      <c r="QGJ720" s="146"/>
      <c r="QGK720" s="146"/>
      <c r="QGL720" s="146"/>
      <c r="QGM720" s="146"/>
      <c r="QGN720" s="146"/>
      <c r="QGO720" s="146"/>
      <c r="QGP720" s="146"/>
      <c r="QGQ720" s="146"/>
      <c r="QGR720" s="146"/>
      <c r="QGS720" s="146"/>
      <c r="QGT720" s="146"/>
      <c r="QGU720" s="146"/>
      <c r="QGV720" s="146"/>
      <c r="QGW720" s="146"/>
      <c r="QGX720" s="146"/>
      <c r="QGY720" s="146"/>
      <c r="QGZ720" s="146"/>
      <c r="QHA720" s="146"/>
      <c r="QHB720" s="146"/>
      <c r="QHC720" s="146"/>
      <c r="QHD720" s="146"/>
      <c r="QHE720" s="146"/>
      <c r="QHF720" s="146"/>
      <c r="QHG720" s="146"/>
      <c r="QHH720" s="146"/>
      <c r="QHI720" s="146"/>
      <c r="QHJ720" s="146"/>
      <c r="QHK720" s="146"/>
      <c r="QHL720" s="146"/>
      <c r="QHM720" s="146"/>
      <c r="QHN720" s="146"/>
      <c r="QHO720" s="146"/>
      <c r="QHP720" s="146"/>
      <c r="QHQ720" s="146"/>
      <c r="QHR720" s="146"/>
      <c r="QHS720" s="146"/>
      <c r="QHT720" s="146"/>
      <c r="QHU720" s="146"/>
      <c r="QHV720" s="146"/>
      <c r="QHW720" s="146"/>
      <c r="QHX720" s="146"/>
      <c r="QHY720" s="146"/>
      <c r="QHZ720" s="146"/>
      <c r="QIA720" s="146"/>
      <c r="QIB720" s="146"/>
      <c r="QIC720" s="146"/>
      <c r="QID720" s="146"/>
      <c r="QIE720" s="146"/>
      <c r="QIF720" s="146"/>
      <c r="QIG720" s="146"/>
      <c r="QIH720" s="146"/>
      <c r="QII720" s="146"/>
      <c r="QIJ720" s="146"/>
      <c r="QIK720" s="146"/>
      <c r="QIL720" s="146"/>
      <c r="QIM720" s="146"/>
      <c r="QIN720" s="146"/>
      <c r="QIO720" s="146"/>
      <c r="QIP720" s="146"/>
      <c r="QIQ720" s="146"/>
      <c r="QIR720" s="146"/>
      <c r="QIS720" s="146"/>
      <c r="QIT720" s="146"/>
      <c r="QIU720" s="146"/>
      <c r="QIV720" s="146"/>
      <c r="QIW720" s="146"/>
      <c r="QIX720" s="146"/>
      <c r="QIY720" s="146"/>
      <c r="QIZ720" s="146"/>
      <c r="QJA720" s="146"/>
      <c r="QJB720" s="146"/>
      <c r="QJC720" s="146"/>
      <c r="QJD720" s="146"/>
      <c r="QJE720" s="146"/>
      <c r="QJF720" s="146"/>
      <c r="QJG720" s="146"/>
      <c r="QJH720" s="146"/>
      <c r="QJI720" s="146"/>
      <c r="QJJ720" s="146"/>
      <c r="QJK720" s="146"/>
      <c r="QJL720" s="146"/>
      <c r="QJM720" s="146"/>
      <c r="QJN720" s="146"/>
      <c r="QJO720" s="146"/>
      <c r="QJP720" s="146"/>
      <c r="QJQ720" s="146"/>
      <c r="QJR720" s="146"/>
      <c r="QJS720" s="146"/>
      <c r="QJT720" s="146"/>
      <c r="QJU720" s="146"/>
      <c r="QJV720" s="146"/>
      <c r="QJW720" s="146"/>
      <c r="QJX720" s="146"/>
      <c r="QJY720" s="146"/>
      <c r="QJZ720" s="146"/>
      <c r="QKA720" s="146"/>
      <c r="QKB720" s="146"/>
      <c r="QKC720" s="146"/>
      <c r="QKD720" s="146"/>
      <c r="QKE720" s="146"/>
      <c r="QKF720" s="146"/>
      <c r="QKG720" s="146"/>
      <c r="QKH720" s="146"/>
      <c r="QKI720" s="146"/>
      <c r="QKJ720" s="146"/>
      <c r="QKK720" s="146"/>
      <c r="QKL720" s="146"/>
      <c r="QKM720" s="146"/>
      <c r="QKN720" s="146"/>
      <c r="QKO720" s="146"/>
      <c r="QKP720" s="146"/>
      <c r="QKQ720" s="146"/>
      <c r="QKR720" s="146"/>
      <c r="QKS720" s="146"/>
      <c r="QKT720" s="146"/>
      <c r="QKU720" s="146"/>
      <c r="QKV720" s="146"/>
      <c r="QKW720" s="146"/>
      <c r="QKX720" s="146"/>
      <c r="QKY720" s="146"/>
      <c r="QKZ720" s="146"/>
      <c r="QLA720" s="146"/>
      <c r="QLB720" s="146"/>
      <c r="QLC720" s="146"/>
      <c r="QLD720" s="146"/>
      <c r="QLE720" s="146"/>
      <c r="QLF720" s="146"/>
      <c r="QLG720" s="146"/>
      <c r="QLH720" s="146"/>
      <c r="QLI720" s="146"/>
      <c r="QLJ720" s="146"/>
      <c r="QLK720" s="146"/>
      <c r="QLL720" s="146"/>
      <c r="QLM720" s="146"/>
      <c r="QLN720" s="146"/>
      <c r="QLO720" s="146"/>
      <c r="QLP720" s="146"/>
      <c r="QLQ720" s="146"/>
      <c r="QLR720" s="146"/>
      <c r="QLS720" s="146"/>
      <c r="QLT720" s="146"/>
      <c r="QLU720" s="146"/>
      <c r="QLV720" s="146"/>
      <c r="QLW720" s="146"/>
      <c r="QLX720" s="146"/>
      <c r="QLY720" s="146"/>
      <c r="QLZ720" s="146"/>
      <c r="QMA720" s="146"/>
      <c r="QMB720" s="146"/>
      <c r="QMC720" s="146"/>
      <c r="QMD720" s="146"/>
      <c r="QME720" s="146"/>
      <c r="QMF720" s="146"/>
      <c r="QMG720" s="146"/>
      <c r="QMH720" s="146"/>
      <c r="QMI720" s="146"/>
      <c r="QMJ720" s="146"/>
      <c r="QMK720" s="146"/>
      <c r="QML720" s="146"/>
      <c r="QMM720" s="146"/>
      <c r="QMN720" s="146"/>
      <c r="QMO720" s="146"/>
      <c r="QMP720" s="146"/>
      <c r="QMQ720" s="146"/>
      <c r="QMR720" s="146"/>
      <c r="QMS720" s="146"/>
      <c r="QMT720" s="146"/>
      <c r="QMU720" s="146"/>
      <c r="QMV720" s="146"/>
      <c r="QMW720" s="146"/>
      <c r="QMX720" s="146"/>
      <c r="QMY720" s="146"/>
      <c r="QMZ720" s="146"/>
      <c r="QNA720" s="146"/>
      <c r="QNB720" s="146"/>
      <c r="QNC720" s="146"/>
      <c r="QND720" s="146"/>
      <c r="QNE720" s="146"/>
      <c r="QNF720" s="146"/>
      <c r="QNG720" s="146"/>
      <c r="QNH720" s="146"/>
      <c r="QNI720" s="146"/>
      <c r="QNJ720" s="146"/>
      <c r="QNK720" s="146"/>
      <c r="QNL720" s="146"/>
      <c r="QNM720" s="146"/>
      <c r="QNN720" s="146"/>
      <c r="QNO720" s="146"/>
      <c r="QNP720" s="146"/>
      <c r="QNQ720" s="146"/>
      <c r="QNR720" s="146"/>
      <c r="QNS720" s="146"/>
      <c r="QNT720" s="146"/>
      <c r="QNU720" s="146"/>
      <c r="QNV720" s="146"/>
      <c r="QNW720" s="146"/>
      <c r="QNX720" s="146"/>
      <c r="QNY720" s="146"/>
      <c r="QNZ720" s="146"/>
      <c r="QOA720" s="146"/>
      <c r="QOB720" s="146"/>
      <c r="QOC720" s="146"/>
      <c r="QOD720" s="146"/>
      <c r="QOE720" s="146"/>
      <c r="QOF720" s="146"/>
      <c r="QOG720" s="146"/>
      <c r="QOH720" s="146"/>
      <c r="QOI720" s="146"/>
      <c r="QOJ720" s="146"/>
      <c r="QOK720" s="146"/>
      <c r="QOL720" s="146"/>
      <c r="QOM720" s="146"/>
      <c r="QON720" s="146"/>
      <c r="QOO720" s="146"/>
      <c r="QOP720" s="146"/>
      <c r="QOQ720" s="146"/>
      <c r="QOR720" s="146"/>
      <c r="QOS720" s="146"/>
      <c r="QOT720" s="146"/>
      <c r="QOU720" s="146"/>
      <c r="QOV720" s="146"/>
      <c r="QOW720" s="146"/>
      <c r="QOX720" s="146"/>
      <c r="QOY720" s="146"/>
      <c r="QOZ720" s="146"/>
      <c r="QPA720" s="146"/>
      <c r="QPB720" s="146"/>
      <c r="QPC720" s="146"/>
      <c r="QPD720" s="146"/>
      <c r="QPE720" s="146"/>
      <c r="QPF720" s="146"/>
      <c r="QPG720" s="146"/>
      <c r="QPH720" s="146"/>
      <c r="QPI720" s="146"/>
      <c r="QPJ720" s="146"/>
      <c r="QPK720" s="146"/>
      <c r="QPL720" s="146"/>
      <c r="QPM720" s="146"/>
      <c r="QPN720" s="146"/>
      <c r="QPO720" s="146"/>
      <c r="QPP720" s="146"/>
      <c r="QPQ720" s="146"/>
      <c r="QPR720" s="146"/>
      <c r="QPS720" s="146"/>
      <c r="QPT720" s="146"/>
      <c r="QPU720" s="146"/>
      <c r="QPV720" s="146"/>
      <c r="QPW720" s="146"/>
      <c r="QPX720" s="146"/>
      <c r="QPY720" s="146"/>
      <c r="QPZ720" s="146"/>
      <c r="QQA720" s="146"/>
      <c r="QQB720" s="146"/>
      <c r="QQC720" s="146"/>
      <c r="QQD720" s="146"/>
      <c r="QQE720" s="146"/>
      <c r="QQF720" s="146"/>
      <c r="QQG720" s="146"/>
      <c r="QQH720" s="146"/>
      <c r="QQI720" s="146"/>
      <c r="QQJ720" s="146"/>
      <c r="QQK720" s="146"/>
      <c r="QQL720" s="146"/>
      <c r="QQM720" s="146"/>
      <c r="QQN720" s="146"/>
      <c r="QQO720" s="146"/>
      <c r="QQP720" s="146"/>
      <c r="QQQ720" s="146"/>
      <c r="QQR720" s="146"/>
      <c r="QQS720" s="146"/>
      <c r="QQT720" s="146"/>
      <c r="QQU720" s="146"/>
      <c r="QQV720" s="146"/>
      <c r="QQW720" s="146"/>
      <c r="QQX720" s="146"/>
      <c r="QQY720" s="146"/>
      <c r="QQZ720" s="146"/>
      <c r="QRA720" s="146"/>
      <c r="QRB720" s="146"/>
      <c r="QRC720" s="146"/>
      <c r="QRD720" s="146"/>
      <c r="QRE720" s="146"/>
      <c r="QRF720" s="146"/>
      <c r="QRG720" s="146"/>
      <c r="QRH720" s="146"/>
      <c r="QRI720" s="146"/>
      <c r="QRJ720" s="146"/>
      <c r="QRK720" s="146"/>
      <c r="QRL720" s="146"/>
      <c r="QRM720" s="146"/>
      <c r="QRN720" s="146"/>
      <c r="QRO720" s="146"/>
      <c r="QRP720" s="146"/>
      <c r="QRQ720" s="146"/>
      <c r="QRR720" s="146"/>
      <c r="QRS720" s="146"/>
      <c r="QRT720" s="146"/>
      <c r="QRU720" s="146"/>
      <c r="QRV720" s="146"/>
      <c r="QRW720" s="146"/>
      <c r="QRX720" s="146"/>
      <c r="QRY720" s="146"/>
      <c r="QRZ720" s="146"/>
      <c r="QSA720" s="146"/>
      <c r="QSB720" s="146"/>
      <c r="QSC720" s="146"/>
      <c r="QSD720" s="146"/>
      <c r="QSE720" s="146"/>
      <c r="QSF720" s="146"/>
      <c r="QSG720" s="146"/>
      <c r="QSH720" s="146"/>
      <c r="QSI720" s="146"/>
      <c r="QSJ720" s="146"/>
      <c r="QSK720" s="146"/>
      <c r="QSL720" s="146"/>
      <c r="QSM720" s="146"/>
      <c r="QSN720" s="146"/>
      <c r="QSO720" s="146"/>
      <c r="QSP720" s="146"/>
      <c r="QSQ720" s="146"/>
      <c r="QSR720" s="146"/>
      <c r="QSS720" s="146"/>
      <c r="QST720" s="146"/>
      <c r="QSU720" s="146"/>
      <c r="QSV720" s="146"/>
      <c r="QSW720" s="146"/>
      <c r="QSX720" s="146"/>
      <c r="QSY720" s="146"/>
      <c r="QSZ720" s="146"/>
      <c r="QTA720" s="146"/>
      <c r="QTB720" s="146"/>
      <c r="QTC720" s="146"/>
      <c r="QTD720" s="146"/>
      <c r="QTE720" s="146"/>
      <c r="QTF720" s="146"/>
      <c r="QTG720" s="146"/>
      <c r="QTH720" s="146"/>
      <c r="QTI720" s="146"/>
      <c r="QTJ720" s="146"/>
      <c r="QTK720" s="146"/>
      <c r="QTL720" s="146"/>
      <c r="QTM720" s="146"/>
      <c r="QTN720" s="146"/>
      <c r="QTO720" s="146"/>
      <c r="QTP720" s="146"/>
      <c r="QTQ720" s="146"/>
      <c r="QTR720" s="146"/>
      <c r="QTS720" s="146"/>
      <c r="QTT720" s="146"/>
      <c r="QTU720" s="146"/>
      <c r="QTV720" s="146"/>
      <c r="QTW720" s="146"/>
      <c r="QTX720" s="146"/>
      <c r="QTY720" s="146"/>
      <c r="QTZ720" s="146"/>
      <c r="QUA720" s="146"/>
      <c r="QUB720" s="146"/>
      <c r="QUC720" s="146"/>
      <c r="QUD720" s="146"/>
      <c r="QUE720" s="146"/>
      <c r="QUF720" s="146"/>
      <c r="QUG720" s="146"/>
      <c r="QUH720" s="146"/>
      <c r="QUI720" s="146"/>
      <c r="QUJ720" s="146"/>
      <c r="QUK720" s="146"/>
      <c r="QUL720" s="146"/>
      <c r="QUM720" s="146"/>
      <c r="QUN720" s="146"/>
      <c r="QUO720" s="146"/>
      <c r="QUP720" s="146"/>
      <c r="QUQ720" s="146"/>
      <c r="QUR720" s="146"/>
      <c r="QUS720" s="146"/>
      <c r="QUT720" s="146"/>
      <c r="QUU720" s="146"/>
      <c r="QUV720" s="146"/>
      <c r="QUW720" s="146"/>
      <c r="QUX720" s="146"/>
      <c r="QUY720" s="146"/>
      <c r="QUZ720" s="146"/>
      <c r="QVA720" s="146"/>
      <c r="QVB720" s="146"/>
      <c r="QVC720" s="146"/>
      <c r="QVD720" s="146"/>
      <c r="QVE720" s="146"/>
      <c r="QVF720" s="146"/>
      <c r="QVG720" s="146"/>
      <c r="QVH720" s="146"/>
      <c r="QVI720" s="146"/>
      <c r="QVJ720" s="146"/>
      <c r="QVK720" s="146"/>
      <c r="QVL720" s="146"/>
      <c r="QVM720" s="146"/>
      <c r="QVN720" s="146"/>
      <c r="QVO720" s="146"/>
      <c r="QVP720" s="146"/>
      <c r="QVQ720" s="146"/>
      <c r="QVR720" s="146"/>
      <c r="QVS720" s="146"/>
      <c r="QVT720" s="146"/>
      <c r="QVU720" s="146"/>
      <c r="QVV720" s="146"/>
      <c r="QVW720" s="146"/>
      <c r="QVX720" s="146"/>
      <c r="QVY720" s="146"/>
      <c r="QVZ720" s="146"/>
      <c r="QWA720" s="146"/>
      <c r="QWB720" s="146"/>
      <c r="QWC720" s="146"/>
      <c r="QWD720" s="146"/>
      <c r="QWE720" s="146"/>
      <c r="QWF720" s="146"/>
      <c r="QWG720" s="146"/>
      <c r="QWH720" s="146"/>
      <c r="QWI720" s="146"/>
      <c r="QWJ720" s="146"/>
      <c r="QWK720" s="146"/>
      <c r="QWL720" s="146"/>
      <c r="QWM720" s="146"/>
      <c r="QWN720" s="146"/>
      <c r="QWO720" s="146"/>
      <c r="QWP720" s="146"/>
      <c r="QWQ720" s="146"/>
      <c r="QWR720" s="146"/>
      <c r="QWS720" s="146"/>
      <c r="QWT720" s="146"/>
      <c r="QWU720" s="146"/>
      <c r="QWV720" s="146"/>
      <c r="QWW720" s="146"/>
      <c r="QWX720" s="146"/>
      <c r="QWY720" s="146"/>
      <c r="QWZ720" s="146"/>
      <c r="QXA720" s="146"/>
      <c r="QXB720" s="146"/>
      <c r="QXC720" s="146"/>
      <c r="QXD720" s="146"/>
      <c r="QXE720" s="146"/>
      <c r="QXF720" s="146"/>
      <c r="QXG720" s="146"/>
      <c r="QXH720" s="146"/>
      <c r="QXI720" s="146"/>
      <c r="QXJ720" s="146"/>
      <c r="QXK720" s="146"/>
      <c r="QXL720" s="146"/>
      <c r="QXM720" s="146"/>
      <c r="QXN720" s="146"/>
      <c r="QXO720" s="146"/>
      <c r="QXP720" s="146"/>
      <c r="QXQ720" s="146"/>
      <c r="QXR720" s="146"/>
      <c r="QXS720" s="146"/>
      <c r="QXT720" s="146"/>
      <c r="QXU720" s="146"/>
      <c r="QXV720" s="146"/>
      <c r="QXW720" s="146"/>
      <c r="QXX720" s="146"/>
      <c r="QXY720" s="146"/>
      <c r="QXZ720" s="146"/>
      <c r="QYA720" s="146"/>
      <c r="QYB720" s="146"/>
      <c r="QYC720" s="146"/>
      <c r="QYD720" s="146"/>
      <c r="QYE720" s="146"/>
      <c r="QYF720" s="146"/>
      <c r="QYG720" s="146"/>
      <c r="QYH720" s="146"/>
      <c r="QYI720" s="146"/>
      <c r="QYJ720" s="146"/>
      <c r="QYK720" s="146"/>
      <c r="QYL720" s="146"/>
      <c r="QYM720" s="146"/>
      <c r="QYN720" s="146"/>
      <c r="QYO720" s="146"/>
      <c r="QYP720" s="146"/>
      <c r="QYQ720" s="146"/>
      <c r="QYR720" s="146"/>
      <c r="QYS720" s="146"/>
      <c r="QYT720" s="146"/>
      <c r="QYU720" s="146"/>
      <c r="QYV720" s="146"/>
      <c r="QYW720" s="146"/>
      <c r="QYX720" s="146"/>
      <c r="QYY720" s="146"/>
      <c r="QYZ720" s="146"/>
      <c r="QZA720" s="146"/>
      <c r="QZB720" s="146"/>
      <c r="QZC720" s="146"/>
      <c r="QZD720" s="146"/>
      <c r="QZE720" s="146"/>
      <c r="QZF720" s="146"/>
      <c r="QZG720" s="146"/>
      <c r="QZH720" s="146"/>
      <c r="QZI720" s="146"/>
      <c r="QZJ720" s="146"/>
      <c r="QZK720" s="146"/>
      <c r="QZL720" s="146"/>
      <c r="QZM720" s="146"/>
      <c r="QZN720" s="146"/>
      <c r="QZO720" s="146"/>
      <c r="QZP720" s="146"/>
      <c r="QZQ720" s="146"/>
      <c r="QZR720" s="146"/>
      <c r="QZS720" s="146"/>
      <c r="QZT720" s="146"/>
      <c r="QZU720" s="146"/>
      <c r="QZV720" s="146"/>
      <c r="QZW720" s="146"/>
      <c r="QZX720" s="146"/>
      <c r="QZY720" s="146"/>
      <c r="QZZ720" s="146"/>
      <c r="RAA720" s="146"/>
      <c r="RAB720" s="146"/>
      <c r="RAC720" s="146"/>
      <c r="RAD720" s="146"/>
      <c r="RAE720" s="146"/>
      <c r="RAF720" s="146"/>
      <c r="RAG720" s="146"/>
      <c r="RAH720" s="146"/>
      <c r="RAI720" s="146"/>
      <c r="RAJ720" s="146"/>
      <c r="RAK720" s="146"/>
      <c r="RAL720" s="146"/>
      <c r="RAM720" s="146"/>
      <c r="RAN720" s="146"/>
      <c r="RAO720" s="146"/>
      <c r="RAP720" s="146"/>
      <c r="RAQ720" s="146"/>
      <c r="RAR720" s="146"/>
      <c r="RAS720" s="146"/>
      <c r="RAT720" s="146"/>
      <c r="RAU720" s="146"/>
      <c r="RAV720" s="146"/>
      <c r="RAW720" s="146"/>
      <c r="RAX720" s="146"/>
      <c r="RAY720" s="146"/>
      <c r="RAZ720" s="146"/>
      <c r="RBA720" s="146"/>
      <c r="RBB720" s="146"/>
      <c r="RBC720" s="146"/>
      <c r="RBD720" s="146"/>
      <c r="RBE720" s="146"/>
      <c r="RBF720" s="146"/>
      <c r="RBG720" s="146"/>
      <c r="RBH720" s="146"/>
      <c r="RBI720" s="146"/>
      <c r="RBJ720" s="146"/>
      <c r="RBK720" s="146"/>
      <c r="RBL720" s="146"/>
      <c r="RBM720" s="146"/>
      <c r="RBN720" s="146"/>
      <c r="RBO720" s="146"/>
      <c r="RBP720" s="146"/>
      <c r="RBQ720" s="146"/>
      <c r="RBR720" s="146"/>
      <c r="RBS720" s="146"/>
      <c r="RBT720" s="146"/>
      <c r="RBU720" s="146"/>
      <c r="RBV720" s="146"/>
      <c r="RBW720" s="146"/>
      <c r="RBX720" s="146"/>
      <c r="RBY720" s="146"/>
      <c r="RBZ720" s="146"/>
      <c r="RCA720" s="146"/>
      <c r="RCB720" s="146"/>
      <c r="RCC720" s="146"/>
      <c r="RCD720" s="146"/>
      <c r="RCE720" s="146"/>
      <c r="RCF720" s="146"/>
      <c r="RCG720" s="146"/>
      <c r="RCH720" s="146"/>
      <c r="RCI720" s="146"/>
      <c r="RCJ720" s="146"/>
      <c r="RCK720" s="146"/>
      <c r="RCL720" s="146"/>
      <c r="RCM720" s="146"/>
      <c r="RCN720" s="146"/>
      <c r="RCO720" s="146"/>
      <c r="RCP720" s="146"/>
      <c r="RCQ720" s="146"/>
      <c r="RCR720" s="146"/>
      <c r="RCS720" s="146"/>
      <c r="RCT720" s="146"/>
      <c r="RCU720" s="146"/>
      <c r="RCV720" s="146"/>
      <c r="RCW720" s="146"/>
      <c r="RCX720" s="146"/>
      <c r="RCY720" s="146"/>
      <c r="RCZ720" s="146"/>
      <c r="RDA720" s="146"/>
      <c r="RDB720" s="146"/>
      <c r="RDC720" s="146"/>
      <c r="RDD720" s="146"/>
      <c r="RDE720" s="146"/>
      <c r="RDF720" s="146"/>
      <c r="RDG720" s="146"/>
      <c r="RDH720" s="146"/>
      <c r="RDI720" s="146"/>
      <c r="RDJ720" s="146"/>
      <c r="RDK720" s="146"/>
      <c r="RDL720" s="146"/>
      <c r="RDM720" s="146"/>
      <c r="RDN720" s="146"/>
      <c r="RDO720" s="146"/>
      <c r="RDP720" s="146"/>
      <c r="RDQ720" s="146"/>
      <c r="RDR720" s="146"/>
      <c r="RDS720" s="146"/>
      <c r="RDT720" s="146"/>
      <c r="RDU720" s="146"/>
      <c r="RDV720" s="146"/>
      <c r="RDW720" s="146"/>
      <c r="RDX720" s="146"/>
      <c r="RDY720" s="146"/>
      <c r="RDZ720" s="146"/>
      <c r="REA720" s="146"/>
      <c r="REB720" s="146"/>
      <c r="REC720" s="146"/>
      <c r="RED720" s="146"/>
      <c r="REE720" s="146"/>
      <c r="REF720" s="146"/>
      <c r="REG720" s="146"/>
      <c r="REH720" s="146"/>
      <c r="REI720" s="146"/>
      <c r="REJ720" s="146"/>
      <c r="REK720" s="146"/>
      <c r="REL720" s="146"/>
      <c r="REM720" s="146"/>
      <c r="REN720" s="146"/>
      <c r="REO720" s="146"/>
      <c r="REP720" s="146"/>
      <c r="REQ720" s="146"/>
      <c r="RER720" s="146"/>
      <c r="RES720" s="146"/>
      <c r="RET720" s="146"/>
      <c r="REU720" s="146"/>
      <c r="REV720" s="146"/>
      <c r="REW720" s="146"/>
      <c r="REX720" s="146"/>
      <c r="REY720" s="146"/>
      <c r="REZ720" s="146"/>
      <c r="RFA720" s="146"/>
      <c r="RFB720" s="146"/>
      <c r="RFC720" s="146"/>
      <c r="RFD720" s="146"/>
      <c r="RFE720" s="146"/>
      <c r="RFF720" s="146"/>
      <c r="RFG720" s="146"/>
      <c r="RFH720" s="146"/>
      <c r="RFI720" s="146"/>
      <c r="RFJ720" s="146"/>
      <c r="RFK720" s="146"/>
      <c r="RFL720" s="146"/>
      <c r="RFM720" s="146"/>
      <c r="RFN720" s="146"/>
      <c r="RFO720" s="146"/>
      <c r="RFP720" s="146"/>
      <c r="RFQ720" s="146"/>
      <c r="RFR720" s="146"/>
      <c r="RFS720" s="146"/>
      <c r="RFT720" s="146"/>
      <c r="RFU720" s="146"/>
      <c r="RFV720" s="146"/>
      <c r="RFW720" s="146"/>
      <c r="RFX720" s="146"/>
      <c r="RFY720" s="146"/>
      <c r="RFZ720" s="146"/>
      <c r="RGA720" s="146"/>
      <c r="RGB720" s="146"/>
      <c r="RGC720" s="146"/>
      <c r="RGD720" s="146"/>
      <c r="RGE720" s="146"/>
      <c r="RGF720" s="146"/>
      <c r="RGG720" s="146"/>
      <c r="RGH720" s="146"/>
      <c r="RGI720" s="146"/>
      <c r="RGJ720" s="146"/>
      <c r="RGK720" s="146"/>
      <c r="RGL720" s="146"/>
      <c r="RGM720" s="146"/>
      <c r="RGN720" s="146"/>
      <c r="RGO720" s="146"/>
      <c r="RGP720" s="146"/>
      <c r="RGQ720" s="146"/>
      <c r="RGR720" s="146"/>
      <c r="RGS720" s="146"/>
      <c r="RGT720" s="146"/>
      <c r="RGU720" s="146"/>
      <c r="RGV720" s="146"/>
      <c r="RGW720" s="146"/>
      <c r="RGX720" s="146"/>
      <c r="RGY720" s="146"/>
      <c r="RGZ720" s="146"/>
      <c r="RHA720" s="146"/>
      <c r="RHB720" s="146"/>
      <c r="RHC720" s="146"/>
      <c r="RHD720" s="146"/>
      <c r="RHE720" s="146"/>
      <c r="RHF720" s="146"/>
      <c r="RHG720" s="146"/>
      <c r="RHH720" s="146"/>
      <c r="RHI720" s="146"/>
      <c r="RHJ720" s="146"/>
      <c r="RHK720" s="146"/>
      <c r="RHL720" s="146"/>
      <c r="RHM720" s="146"/>
      <c r="RHN720" s="146"/>
      <c r="RHO720" s="146"/>
      <c r="RHP720" s="146"/>
      <c r="RHQ720" s="146"/>
      <c r="RHR720" s="146"/>
      <c r="RHS720" s="146"/>
      <c r="RHT720" s="146"/>
      <c r="RHU720" s="146"/>
      <c r="RHV720" s="146"/>
      <c r="RHW720" s="146"/>
      <c r="RHX720" s="146"/>
      <c r="RHY720" s="146"/>
      <c r="RHZ720" s="146"/>
      <c r="RIA720" s="146"/>
      <c r="RIB720" s="146"/>
      <c r="RIC720" s="146"/>
      <c r="RID720" s="146"/>
      <c r="RIE720" s="146"/>
      <c r="RIF720" s="146"/>
      <c r="RIG720" s="146"/>
      <c r="RIH720" s="146"/>
      <c r="RII720" s="146"/>
      <c r="RIJ720" s="146"/>
      <c r="RIK720" s="146"/>
      <c r="RIL720" s="146"/>
      <c r="RIM720" s="146"/>
      <c r="RIN720" s="146"/>
      <c r="RIO720" s="146"/>
      <c r="RIP720" s="146"/>
      <c r="RIQ720" s="146"/>
      <c r="RIR720" s="146"/>
      <c r="RIS720" s="146"/>
      <c r="RIT720" s="146"/>
      <c r="RIU720" s="146"/>
      <c r="RIV720" s="146"/>
      <c r="RIW720" s="146"/>
      <c r="RIX720" s="146"/>
      <c r="RIY720" s="146"/>
      <c r="RIZ720" s="146"/>
      <c r="RJA720" s="146"/>
      <c r="RJB720" s="146"/>
      <c r="RJC720" s="146"/>
      <c r="RJD720" s="146"/>
      <c r="RJE720" s="146"/>
      <c r="RJF720" s="146"/>
      <c r="RJG720" s="146"/>
      <c r="RJH720" s="146"/>
      <c r="RJI720" s="146"/>
      <c r="RJJ720" s="146"/>
      <c r="RJK720" s="146"/>
      <c r="RJL720" s="146"/>
      <c r="RJM720" s="146"/>
      <c r="RJN720" s="146"/>
      <c r="RJO720" s="146"/>
      <c r="RJP720" s="146"/>
      <c r="RJQ720" s="146"/>
      <c r="RJR720" s="146"/>
      <c r="RJS720" s="146"/>
      <c r="RJT720" s="146"/>
      <c r="RJU720" s="146"/>
      <c r="RJV720" s="146"/>
      <c r="RJW720" s="146"/>
      <c r="RJX720" s="146"/>
      <c r="RJY720" s="146"/>
      <c r="RJZ720" s="146"/>
      <c r="RKA720" s="146"/>
      <c r="RKB720" s="146"/>
      <c r="RKC720" s="146"/>
      <c r="RKD720" s="146"/>
      <c r="RKE720" s="146"/>
      <c r="RKF720" s="146"/>
      <c r="RKG720" s="146"/>
      <c r="RKH720" s="146"/>
      <c r="RKI720" s="146"/>
      <c r="RKJ720" s="146"/>
      <c r="RKK720" s="146"/>
      <c r="RKL720" s="146"/>
      <c r="RKM720" s="146"/>
      <c r="RKN720" s="146"/>
      <c r="RKO720" s="146"/>
      <c r="RKP720" s="146"/>
      <c r="RKQ720" s="146"/>
      <c r="RKR720" s="146"/>
      <c r="RKS720" s="146"/>
      <c r="RKT720" s="146"/>
      <c r="RKU720" s="146"/>
      <c r="RKV720" s="146"/>
      <c r="RKW720" s="146"/>
      <c r="RKX720" s="146"/>
      <c r="RKY720" s="146"/>
      <c r="RKZ720" s="146"/>
      <c r="RLA720" s="146"/>
      <c r="RLB720" s="146"/>
      <c r="RLC720" s="146"/>
      <c r="RLD720" s="146"/>
      <c r="RLE720" s="146"/>
      <c r="RLF720" s="146"/>
      <c r="RLG720" s="146"/>
      <c r="RLH720" s="146"/>
      <c r="RLI720" s="146"/>
      <c r="RLJ720" s="146"/>
      <c r="RLK720" s="146"/>
      <c r="RLL720" s="146"/>
      <c r="RLM720" s="146"/>
      <c r="RLN720" s="146"/>
      <c r="RLO720" s="146"/>
      <c r="RLP720" s="146"/>
      <c r="RLQ720" s="146"/>
      <c r="RLR720" s="146"/>
      <c r="RLS720" s="146"/>
      <c r="RLT720" s="146"/>
      <c r="RLU720" s="146"/>
      <c r="RLV720" s="146"/>
      <c r="RLW720" s="146"/>
      <c r="RLX720" s="146"/>
      <c r="RLY720" s="146"/>
      <c r="RLZ720" s="146"/>
      <c r="RMA720" s="146"/>
      <c r="RMB720" s="146"/>
      <c r="RMC720" s="146"/>
      <c r="RMD720" s="146"/>
      <c r="RME720" s="146"/>
      <c r="RMF720" s="146"/>
      <c r="RMG720" s="146"/>
      <c r="RMH720" s="146"/>
      <c r="RMI720" s="146"/>
      <c r="RMJ720" s="146"/>
      <c r="RMK720" s="146"/>
      <c r="RML720" s="146"/>
      <c r="RMM720" s="146"/>
      <c r="RMN720" s="146"/>
      <c r="RMO720" s="146"/>
      <c r="RMP720" s="146"/>
      <c r="RMQ720" s="146"/>
      <c r="RMR720" s="146"/>
      <c r="RMS720" s="146"/>
      <c r="RMT720" s="146"/>
      <c r="RMU720" s="146"/>
      <c r="RMV720" s="146"/>
      <c r="RMW720" s="146"/>
      <c r="RMX720" s="146"/>
      <c r="RMY720" s="146"/>
      <c r="RMZ720" s="146"/>
      <c r="RNA720" s="146"/>
      <c r="RNB720" s="146"/>
      <c r="RNC720" s="146"/>
      <c r="RND720" s="146"/>
      <c r="RNE720" s="146"/>
      <c r="RNF720" s="146"/>
      <c r="RNG720" s="146"/>
      <c r="RNH720" s="146"/>
      <c r="RNI720" s="146"/>
      <c r="RNJ720" s="146"/>
      <c r="RNK720" s="146"/>
      <c r="RNL720" s="146"/>
      <c r="RNM720" s="146"/>
      <c r="RNN720" s="146"/>
      <c r="RNO720" s="146"/>
      <c r="RNP720" s="146"/>
      <c r="RNQ720" s="146"/>
      <c r="RNR720" s="146"/>
      <c r="RNS720" s="146"/>
      <c r="RNT720" s="146"/>
      <c r="RNU720" s="146"/>
      <c r="RNV720" s="146"/>
      <c r="RNW720" s="146"/>
      <c r="RNX720" s="146"/>
      <c r="RNY720" s="146"/>
      <c r="RNZ720" s="146"/>
      <c r="ROA720" s="146"/>
      <c r="ROB720" s="146"/>
      <c r="ROC720" s="146"/>
      <c r="ROD720" s="146"/>
      <c r="ROE720" s="146"/>
      <c r="ROF720" s="146"/>
      <c r="ROG720" s="146"/>
      <c r="ROH720" s="146"/>
      <c r="ROI720" s="146"/>
      <c r="ROJ720" s="146"/>
      <c r="ROK720" s="146"/>
      <c r="ROL720" s="146"/>
      <c r="ROM720" s="146"/>
      <c r="RON720" s="146"/>
      <c r="ROO720" s="146"/>
      <c r="ROP720" s="146"/>
      <c r="ROQ720" s="146"/>
      <c r="ROR720" s="146"/>
      <c r="ROS720" s="146"/>
      <c r="ROT720" s="146"/>
      <c r="ROU720" s="146"/>
      <c r="ROV720" s="146"/>
      <c r="ROW720" s="146"/>
      <c r="ROX720" s="146"/>
      <c r="ROY720" s="146"/>
      <c r="ROZ720" s="146"/>
      <c r="RPA720" s="146"/>
      <c r="RPB720" s="146"/>
      <c r="RPC720" s="146"/>
      <c r="RPD720" s="146"/>
      <c r="RPE720" s="146"/>
      <c r="RPF720" s="146"/>
      <c r="RPG720" s="146"/>
      <c r="RPH720" s="146"/>
      <c r="RPI720" s="146"/>
      <c r="RPJ720" s="146"/>
      <c r="RPK720" s="146"/>
      <c r="RPL720" s="146"/>
      <c r="RPM720" s="146"/>
      <c r="RPN720" s="146"/>
      <c r="RPO720" s="146"/>
      <c r="RPP720" s="146"/>
      <c r="RPQ720" s="146"/>
      <c r="RPR720" s="146"/>
      <c r="RPS720" s="146"/>
      <c r="RPT720" s="146"/>
      <c r="RPU720" s="146"/>
      <c r="RPV720" s="146"/>
      <c r="RPW720" s="146"/>
      <c r="RPX720" s="146"/>
      <c r="RPY720" s="146"/>
      <c r="RPZ720" s="146"/>
      <c r="RQA720" s="146"/>
      <c r="RQB720" s="146"/>
      <c r="RQC720" s="146"/>
      <c r="RQD720" s="146"/>
      <c r="RQE720" s="146"/>
      <c r="RQF720" s="146"/>
      <c r="RQG720" s="146"/>
      <c r="RQH720" s="146"/>
      <c r="RQI720" s="146"/>
      <c r="RQJ720" s="146"/>
      <c r="RQK720" s="146"/>
      <c r="RQL720" s="146"/>
      <c r="RQM720" s="146"/>
      <c r="RQN720" s="146"/>
      <c r="RQO720" s="146"/>
      <c r="RQP720" s="146"/>
      <c r="RQQ720" s="146"/>
      <c r="RQR720" s="146"/>
      <c r="RQS720" s="146"/>
      <c r="RQT720" s="146"/>
      <c r="RQU720" s="146"/>
      <c r="RQV720" s="146"/>
      <c r="RQW720" s="146"/>
      <c r="RQX720" s="146"/>
      <c r="RQY720" s="146"/>
      <c r="RQZ720" s="146"/>
      <c r="RRA720" s="146"/>
      <c r="RRB720" s="146"/>
      <c r="RRC720" s="146"/>
      <c r="RRD720" s="146"/>
      <c r="RRE720" s="146"/>
      <c r="RRF720" s="146"/>
      <c r="RRG720" s="146"/>
      <c r="RRH720" s="146"/>
      <c r="RRI720" s="146"/>
      <c r="RRJ720" s="146"/>
      <c r="RRK720" s="146"/>
      <c r="RRL720" s="146"/>
      <c r="RRM720" s="146"/>
      <c r="RRN720" s="146"/>
      <c r="RRO720" s="146"/>
      <c r="RRP720" s="146"/>
      <c r="RRQ720" s="146"/>
      <c r="RRR720" s="146"/>
      <c r="RRS720" s="146"/>
      <c r="RRT720" s="146"/>
      <c r="RRU720" s="146"/>
      <c r="RRV720" s="146"/>
      <c r="RRW720" s="146"/>
      <c r="RRX720" s="146"/>
      <c r="RRY720" s="146"/>
      <c r="RRZ720" s="146"/>
      <c r="RSA720" s="146"/>
      <c r="RSB720" s="146"/>
      <c r="RSC720" s="146"/>
      <c r="RSD720" s="146"/>
      <c r="RSE720" s="146"/>
      <c r="RSF720" s="146"/>
      <c r="RSG720" s="146"/>
      <c r="RSH720" s="146"/>
      <c r="RSI720" s="146"/>
      <c r="RSJ720" s="146"/>
      <c r="RSK720" s="146"/>
      <c r="RSL720" s="146"/>
      <c r="RSM720" s="146"/>
      <c r="RSN720" s="146"/>
      <c r="RSO720" s="146"/>
      <c r="RSP720" s="146"/>
      <c r="RSQ720" s="146"/>
      <c r="RSR720" s="146"/>
      <c r="RSS720" s="146"/>
      <c r="RST720" s="146"/>
      <c r="RSU720" s="146"/>
      <c r="RSV720" s="146"/>
      <c r="RSW720" s="146"/>
      <c r="RSX720" s="146"/>
      <c r="RSY720" s="146"/>
      <c r="RSZ720" s="146"/>
      <c r="RTA720" s="146"/>
      <c r="RTB720" s="146"/>
      <c r="RTC720" s="146"/>
      <c r="RTD720" s="146"/>
      <c r="RTE720" s="146"/>
      <c r="RTF720" s="146"/>
      <c r="RTG720" s="146"/>
      <c r="RTH720" s="146"/>
      <c r="RTI720" s="146"/>
      <c r="RTJ720" s="146"/>
      <c r="RTK720" s="146"/>
      <c r="RTL720" s="146"/>
      <c r="RTM720" s="146"/>
      <c r="RTN720" s="146"/>
      <c r="RTO720" s="146"/>
      <c r="RTP720" s="146"/>
      <c r="RTQ720" s="146"/>
      <c r="RTR720" s="146"/>
      <c r="RTS720" s="146"/>
      <c r="RTT720" s="146"/>
      <c r="RTU720" s="146"/>
      <c r="RTV720" s="146"/>
      <c r="RTW720" s="146"/>
      <c r="RTX720" s="146"/>
      <c r="RTY720" s="146"/>
      <c r="RTZ720" s="146"/>
      <c r="RUA720" s="146"/>
      <c r="RUB720" s="146"/>
      <c r="RUC720" s="146"/>
      <c r="RUD720" s="146"/>
      <c r="RUE720" s="146"/>
      <c r="RUF720" s="146"/>
      <c r="RUG720" s="146"/>
      <c r="RUH720" s="146"/>
      <c r="RUI720" s="146"/>
      <c r="RUJ720" s="146"/>
      <c r="RUK720" s="146"/>
      <c r="RUL720" s="146"/>
      <c r="RUM720" s="146"/>
      <c r="RUN720" s="146"/>
      <c r="RUO720" s="146"/>
      <c r="RUP720" s="146"/>
      <c r="RUQ720" s="146"/>
      <c r="RUR720" s="146"/>
      <c r="RUS720" s="146"/>
      <c r="RUT720" s="146"/>
      <c r="RUU720" s="146"/>
      <c r="RUV720" s="146"/>
      <c r="RUW720" s="146"/>
      <c r="RUX720" s="146"/>
      <c r="RUY720" s="146"/>
      <c r="RUZ720" s="146"/>
      <c r="RVA720" s="146"/>
      <c r="RVB720" s="146"/>
      <c r="RVC720" s="146"/>
      <c r="RVD720" s="146"/>
      <c r="RVE720" s="146"/>
      <c r="RVF720" s="146"/>
      <c r="RVG720" s="146"/>
      <c r="RVH720" s="146"/>
      <c r="RVI720" s="146"/>
      <c r="RVJ720" s="146"/>
      <c r="RVK720" s="146"/>
      <c r="RVL720" s="146"/>
      <c r="RVM720" s="146"/>
      <c r="RVN720" s="146"/>
      <c r="RVO720" s="146"/>
      <c r="RVP720" s="146"/>
      <c r="RVQ720" s="146"/>
      <c r="RVR720" s="146"/>
      <c r="RVS720" s="146"/>
      <c r="RVT720" s="146"/>
      <c r="RVU720" s="146"/>
      <c r="RVV720" s="146"/>
      <c r="RVW720" s="146"/>
      <c r="RVX720" s="146"/>
      <c r="RVY720" s="146"/>
      <c r="RVZ720" s="146"/>
      <c r="RWA720" s="146"/>
      <c r="RWB720" s="146"/>
      <c r="RWC720" s="146"/>
      <c r="RWD720" s="146"/>
      <c r="RWE720" s="146"/>
      <c r="RWF720" s="146"/>
      <c r="RWG720" s="146"/>
      <c r="RWH720" s="146"/>
      <c r="RWI720" s="146"/>
      <c r="RWJ720" s="146"/>
      <c r="RWK720" s="146"/>
      <c r="RWL720" s="146"/>
      <c r="RWM720" s="146"/>
      <c r="RWN720" s="146"/>
      <c r="RWO720" s="146"/>
      <c r="RWP720" s="146"/>
      <c r="RWQ720" s="146"/>
      <c r="RWR720" s="146"/>
      <c r="RWS720" s="146"/>
      <c r="RWT720" s="146"/>
      <c r="RWU720" s="146"/>
      <c r="RWV720" s="146"/>
      <c r="RWW720" s="146"/>
      <c r="RWX720" s="146"/>
      <c r="RWY720" s="146"/>
      <c r="RWZ720" s="146"/>
      <c r="RXA720" s="146"/>
      <c r="RXB720" s="146"/>
      <c r="RXC720" s="146"/>
      <c r="RXD720" s="146"/>
      <c r="RXE720" s="146"/>
      <c r="RXF720" s="146"/>
      <c r="RXG720" s="146"/>
      <c r="RXH720" s="146"/>
      <c r="RXI720" s="146"/>
      <c r="RXJ720" s="146"/>
      <c r="RXK720" s="146"/>
      <c r="RXL720" s="146"/>
      <c r="RXM720" s="146"/>
      <c r="RXN720" s="146"/>
      <c r="RXO720" s="146"/>
      <c r="RXP720" s="146"/>
      <c r="RXQ720" s="146"/>
      <c r="RXR720" s="146"/>
      <c r="RXS720" s="146"/>
      <c r="RXT720" s="146"/>
      <c r="RXU720" s="146"/>
      <c r="RXV720" s="146"/>
      <c r="RXW720" s="146"/>
      <c r="RXX720" s="146"/>
      <c r="RXY720" s="146"/>
      <c r="RXZ720" s="146"/>
      <c r="RYA720" s="146"/>
      <c r="RYB720" s="146"/>
      <c r="RYC720" s="146"/>
      <c r="RYD720" s="146"/>
      <c r="RYE720" s="146"/>
      <c r="RYF720" s="146"/>
      <c r="RYG720" s="146"/>
      <c r="RYH720" s="146"/>
      <c r="RYI720" s="146"/>
      <c r="RYJ720" s="146"/>
      <c r="RYK720" s="146"/>
      <c r="RYL720" s="146"/>
      <c r="RYM720" s="146"/>
      <c r="RYN720" s="146"/>
      <c r="RYO720" s="146"/>
      <c r="RYP720" s="146"/>
      <c r="RYQ720" s="146"/>
      <c r="RYR720" s="146"/>
      <c r="RYS720" s="146"/>
      <c r="RYT720" s="146"/>
      <c r="RYU720" s="146"/>
      <c r="RYV720" s="146"/>
      <c r="RYW720" s="146"/>
      <c r="RYX720" s="146"/>
      <c r="RYY720" s="146"/>
      <c r="RYZ720" s="146"/>
      <c r="RZA720" s="146"/>
      <c r="RZB720" s="146"/>
      <c r="RZC720" s="146"/>
      <c r="RZD720" s="146"/>
      <c r="RZE720" s="146"/>
      <c r="RZF720" s="146"/>
      <c r="RZG720" s="146"/>
      <c r="RZH720" s="146"/>
      <c r="RZI720" s="146"/>
      <c r="RZJ720" s="146"/>
      <c r="RZK720" s="146"/>
      <c r="RZL720" s="146"/>
      <c r="RZM720" s="146"/>
      <c r="RZN720" s="146"/>
      <c r="RZO720" s="146"/>
      <c r="RZP720" s="146"/>
      <c r="RZQ720" s="146"/>
      <c r="RZR720" s="146"/>
      <c r="RZS720" s="146"/>
      <c r="RZT720" s="146"/>
      <c r="RZU720" s="146"/>
      <c r="RZV720" s="146"/>
      <c r="RZW720" s="146"/>
      <c r="RZX720" s="146"/>
      <c r="RZY720" s="146"/>
      <c r="RZZ720" s="146"/>
      <c r="SAA720" s="146"/>
      <c r="SAB720" s="146"/>
      <c r="SAC720" s="146"/>
      <c r="SAD720" s="146"/>
      <c r="SAE720" s="146"/>
      <c r="SAF720" s="146"/>
      <c r="SAG720" s="146"/>
      <c r="SAH720" s="146"/>
      <c r="SAI720" s="146"/>
      <c r="SAJ720" s="146"/>
      <c r="SAK720" s="146"/>
      <c r="SAL720" s="146"/>
      <c r="SAM720" s="146"/>
      <c r="SAN720" s="146"/>
      <c r="SAO720" s="146"/>
      <c r="SAP720" s="146"/>
      <c r="SAQ720" s="146"/>
      <c r="SAR720" s="146"/>
      <c r="SAS720" s="146"/>
      <c r="SAT720" s="146"/>
      <c r="SAU720" s="146"/>
      <c r="SAV720" s="146"/>
      <c r="SAW720" s="146"/>
      <c r="SAX720" s="146"/>
      <c r="SAY720" s="146"/>
      <c r="SAZ720" s="146"/>
      <c r="SBA720" s="146"/>
      <c r="SBB720" s="146"/>
      <c r="SBC720" s="146"/>
      <c r="SBD720" s="146"/>
      <c r="SBE720" s="146"/>
      <c r="SBF720" s="146"/>
      <c r="SBG720" s="146"/>
      <c r="SBH720" s="146"/>
      <c r="SBI720" s="146"/>
      <c r="SBJ720" s="146"/>
      <c r="SBK720" s="146"/>
      <c r="SBL720" s="146"/>
      <c r="SBM720" s="146"/>
      <c r="SBN720" s="146"/>
      <c r="SBO720" s="146"/>
      <c r="SBP720" s="146"/>
      <c r="SBQ720" s="146"/>
      <c r="SBR720" s="146"/>
      <c r="SBS720" s="146"/>
      <c r="SBT720" s="146"/>
      <c r="SBU720" s="146"/>
      <c r="SBV720" s="146"/>
      <c r="SBW720" s="146"/>
      <c r="SBX720" s="146"/>
      <c r="SBY720" s="146"/>
      <c r="SBZ720" s="146"/>
      <c r="SCA720" s="146"/>
      <c r="SCB720" s="146"/>
      <c r="SCC720" s="146"/>
      <c r="SCD720" s="146"/>
      <c r="SCE720" s="146"/>
      <c r="SCF720" s="146"/>
      <c r="SCG720" s="146"/>
      <c r="SCH720" s="146"/>
      <c r="SCI720" s="146"/>
      <c r="SCJ720" s="146"/>
      <c r="SCK720" s="146"/>
      <c r="SCL720" s="146"/>
      <c r="SCM720" s="146"/>
      <c r="SCN720" s="146"/>
      <c r="SCO720" s="146"/>
      <c r="SCP720" s="146"/>
      <c r="SCQ720" s="146"/>
      <c r="SCR720" s="146"/>
      <c r="SCS720" s="146"/>
      <c r="SCT720" s="146"/>
      <c r="SCU720" s="146"/>
      <c r="SCV720" s="146"/>
      <c r="SCW720" s="146"/>
      <c r="SCX720" s="146"/>
      <c r="SCY720" s="146"/>
      <c r="SCZ720" s="146"/>
      <c r="SDA720" s="146"/>
      <c r="SDB720" s="146"/>
      <c r="SDC720" s="146"/>
      <c r="SDD720" s="146"/>
      <c r="SDE720" s="146"/>
      <c r="SDF720" s="146"/>
      <c r="SDG720" s="146"/>
      <c r="SDH720" s="146"/>
      <c r="SDI720" s="146"/>
      <c r="SDJ720" s="146"/>
      <c r="SDK720" s="146"/>
      <c r="SDL720" s="146"/>
      <c r="SDM720" s="146"/>
      <c r="SDN720" s="146"/>
      <c r="SDO720" s="146"/>
      <c r="SDP720" s="146"/>
      <c r="SDQ720" s="146"/>
      <c r="SDR720" s="146"/>
      <c r="SDS720" s="146"/>
      <c r="SDT720" s="146"/>
      <c r="SDU720" s="146"/>
      <c r="SDV720" s="146"/>
      <c r="SDW720" s="146"/>
      <c r="SDX720" s="146"/>
      <c r="SDY720" s="146"/>
      <c r="SDZ720" s="146"/>
      <c r="SEA720" s="146"/>
      <c r="SEB720" s="146"/>
      <c r="SEC720" s="146"/>
      <c r="SED720" s="146"/>
      <c r="SEE720" s="146"/>
      <c r="SEF720" s="146"/>
      <c r="SEG720" s="146"/>
      <c r="SEH720" s="146"/>
      <c r="SEI720" s="146"/>
      <c r="SEJ720" s="146"/>
      <c r="SEK720" s="146"/>
      <c r="SEL720" s="146"/>
      <c r="SEM720" s="146"/>
      <c r="SEN720" s="146"/>
      <c r="SEO720" s="146"/>
      <c r="SEP720" s="146"/>
      <c r="SEQ720" s="146"/>
      <c r="SER720" s="146"/>
      <c r="SES720" s="146"/>
      <c r="SET720" s="146"/>
      <c r="SEU720" s="146"/>
      <c r="SEV720" s="146"/>
      <c r="SEW720" s="146"/>
      <c r="SEX720" s="146"/>
      <c r="SEY720" s="146"/>
      <c r="SEZ720" s="146"/>
      <c r="SFA720" s="146"/>
      <c r="SFB720" s="146"/>
      <c r="SFC720" s="146"/>
      <c r="SFD720" s="146"/>
      <c r="SFE720" s="146"/>
      <c r="SFF720" s="146"/>
      <c r="SFG720" s="146"/>
      <c r="SFH720" s="146"/>
      <c r="SFI720" s="146"/>
      <c r="SFJ720" s="146"/>
      <c r="SFK720" s="146"/>
      <c r="SFL720" s="146"/>
      <c r="SFM720" s="146"/>
      <c r="SFN720" s="146"/>
      <c r="SFO720" s="146"/>
      <c r="SFP720" s="146"/>
      <c r="SFQ720" s="146"/>
      <c r="SFR720" s="146"/>
      <c r="SFS720" s="146"/>
      <c r="SFT720" s="146"/>
      <c r="SFU720" s="146"/>
      <c r="SFV720" s="146"/>
      <c r="SFW720" s="146"/>
      <c r="SFX720" s="146"/>
      <c r="SFY720" s="146"/>
      <c r="SFZ720" s="146"/>
      <c r="SGA720" s="146"/>
      <c r="SGB720" s="146"/>
      <c r="SGC720" s="146"/>
      <c r="SGD720" s="146"/>
      <c r="SGE720" s="146"/>
      <c r="SGF720" s="146"/>
      <c r="SGG720" s="146"/>
      <c r="SGH720" s="146"/>
      <c r="SGI720" s="146"/>
      <c r="SGJ720" s="146"/>
      <c r="SGK720" s="146"/>
      <c r="SGL720" s="146"/>
      <c r="SGM720" s="146"/>
      <c r="SGN720" s="146"/>
      <c r="SGO720" s="146"/>
      <c r="SGP720" s="146"/>
      <c r="SGQ720" s="146"/>
      <c r="SGR720" s="146"/>
      <c r="SGS720" s="146"/>
      <c r="SGT720" s="146"/>
      <c r="SGU720" s="146"/>
      <c r="SGV720" s="146"/>
      <c r="SGW720" s="146"/>
      <c r="SGX720" s="146"/>
      <c r="SGY720" s="146"/>
      <c r="SGZ720" s="146"/>
      <c r="SHA720" s="146"/>
      <c r="SHB720" s="146"/>
      <c r="SHC720" s="146"/>
      <c r="SHD720" s="146"/>
      <c r="SHE720" s="146"/>
      <c r="SHF720" s="146"/>
      <c r="SHG720" s="146"/>
      <c r="SHH720" s="146"/>
      <c r="SHI720" s="146"/>
      <c r="SHJ720" s="146"/>
      <c r="SHK720" s="146"/>
      <c r="SHL720" s="146"/>
      <c r="SHM720" s="146"/>
      <c r="SHN720" s="146"/>
      <c r="SHO720" s="146"/>
      <c r="SHP720" s="146"/>
      <c r="SHQ720" s="146"/>
      <c r="SHR720" s="146"/>
      <c r="SHS720" s="146"/>
      <c r="SHT720" s="146"/>
      <c r="SHU720" s="146"/>
      <c r="SHV720" s="146"/>
      <c r="SHW720" s="146"/>
      <c r="SHX720" s="146"/>
      <c r="SHY720" s="146"/>
      <c r="SHZ720" s="146"/>
      <c r="SIA720" s="146"/>
      <c r="SIB720" s="146"/>
      <c r="SIC720" s="146"/>
      <c r="SID720" s="146"/>
      <c r="SIE720" s="146"/>
      <c r="SIF720" s="146"/>
      <c r="SIG720" s="146"/>
      <c r="SIH720" s="146"/>
      <c r="SII720" s="146"/>
      <c r="SIJ720" s="146"/>
      <c r="SIK720" s="146"/>
      <c r="SIL720" s="146"/>
      <c r="SIM720" s="146"/>
      <c r="SIN720" s="146"/>
      <c r="SIO720" s="146"/>
      <c r="SIP720" s="146"/>
      <c r="SIQ720" s="146"/>
      <c r="SIR720" s="146"/>
      <c r="SIS720" s="146"/>
      <c r="SIT720" s="146"/>
      <c r="SIU720" s="146"/>
      <c r="SIV720" s="146"/>
      <c r="SIW720" s="146"/>
      <c r="SIX720" s="146"/>
      <c r="SIY720" s="146"/>
      <c r="SIZ720" s="146"/>
      <c r="SJA720" s="146"/>
      <c r="SJB720" s="146"/>
      <c r="SJC720" s="146"/>
      <c r="SJD720" s="146"/>
      <c r="SJE720" s="146"/>
      <c r="SJF720" s="146"/>
      <c r="SJG720" s="146"/>
      <c r="SJH720" s="146"/>
      <c r="SJI720" s="146"/>
      <c r="SJJ720" s="146"/>
      <c r="SJK720" s="146"/>
      <c r="SJL720" s="146"/>
      <c r="SJM720" s="146"/>
      <c r="SJN720" s="146"/>
      <c r="SJO720" s="146"/>
      <c r="SJP720" s="146"/>
      <c r="SJQ720" s="146"/>
      <c r="SJR720" s="146"/>
      <c r="SJS720" s="146"/>
      <c r="SJT720" s="146"/>
      <c r="SJU720" s="146"/>
      <c r="SJV720" s="146"/>
      <c r="SJW720" s="146"/>
      <c r="SJX720" s="146"/>
      <c r="SJY720" s="146"/>
      <c r="SJZ720" s="146"/>
      <c r="SKA720" s="146"/>
      <c r="SKB720" s="146"/>
      <c r="SKC720" s="146"/>
      <c r="SKD720" s="146"/>
      <c r="SKE720" s="146"/>
      <c r="SKF720" s="146"/>
      <c r="SKG720" s="146"/>
      <c r="SKH720" s="146"/>
      <c r="SKI720" s="146"/>
      <c r="SKJ720" s="146"/>
      <c r="SKK720" s="146"/>
      <c r="SKL720" s="146"/>
      <c r="SKM720" s="146"/>
      <c r="SKN720" s="146"/>
      <c r="SKO720" s="146"/>
      <c r="SKP720" s="146"/>
      <c r="SKQ720" s="146"/>
      <c r="SKR720" s="146"/>
      <c r="SKS720" s="146"/>
      <c r="SKT720" s="146"/>
      <c r="SKU720" s="146"/>
      <c r="SKV720" s="146"/>
      <c r="SKW720" s="146"/>
      <c r="SKX720" s="146"/>
      <c r="SKY720" s="146"/>
      <c r="SKZ720" s="146"/>
      <c r="SLA720" s="146"/>
      <c r="SLB720" s="146"/>
      <c r="SLC720" s="146"/>
      <c r="SLD720" s="146"/>
      <c r="SLE720" s="146"/>
      <c r="SLF720" s="146"/>
      <c r="SLG720" s="146"/>
      <c r="SLH720" s="146"/>
      <c r="SLI720" s="146"/>
      <c r="SLJ720" s="146"/>
      <c r="SLK720" s="146"/>
      <c r="SLL720" s="146"/>
      <c r="SLM720" s="146"/>
      <c r="SLN720" s="146"/>
      <c r="SLO720" s="146"/>
      <c r="SLP720" s="146"/>
      <c r="SLQ720" s="146"/>
      <c r="SLR720" s="146"/>
      <c r="SLS720" s="146"/>
      <c r="SLT720" s="146"/>
      <c r="SLU720" s="146"/>
      <c r="SLV720" s="146"/>
      <c r="SLW720" s="146"/>
      <c r="SLX720" s="146"/>
      <c r="SLY720" s="146"/>
      <c r="SLZ720" s="146"/>
      <c r="SMA720" s="146"/>
      <c r="SMB720" s="146"/>
      <c r="SMC720" s="146"/>
      <c r="SMD720" s="146"/>
      <c r="SME720" s="146"/>
      <c r="SMF720" s="146"/>
      <c r="SMG720" s="146"/>
      <c r="SMH720" s="146"/>
      <c r="SMI720" s="146"/>
      <c r="SMJ720" s="146"/>
      <c r="SMK720" s="146"/>
      <c r="SML720" s="146"/>
      <c r="SMM720" s="146"/>
      <c r="SMN720" s="146"/>
      <c r="SMO720" s="146"/>
      <c r="SMP720" s="146"/>
      <c r="SMQ720" s="146"/>
      <c r="SMR720" s="146"/>
      <c r="SMS720" s="146"/>
      <c r="SMT720" s="146"/>
      <c r="SMU720" s="146"/>
      <c r="SMV720" s="146"/>
      <c r="SMW720" s="146"/>
      <c r="SMX720" s="146"/>
      <c r="SMY720" s="146"/>
      <c r="SMZ720" s="146"/>
      <c r="SNA720" s="146"/>
      <c r="SNB720" s="146"/>
      <c r="SNC720" s="146"/>
      <c r="SND720" s="146"/>
      <c r="SNE720" s="146"/>
      <c r="SNF720" s="146"/>
      <c r="SNG720" s="146"/>
      <c r="SNH720" s="146"/>
      <c r="SNI720" s="146"/>
      <c r="SNJ720" s="146"/>
      <c r="SNK720" s="146"/>
      <c r="SNL720" s="146"/>
      <c r="SNM720" s="146"/>
      <c r="SNN720" s="146"/>
      <c r="SNO720" s="146"/>
      <c r="SNP720" s="146"/>
      <c r="SNQ720" s="146"/>
      <c r="SNR720" s="146"/>
      <c r="SNS720" s="146"/>
      <c r="SNT720" s="146"/>
      <c r="SNU720" s="146"/>
      <c r="SNV720" s="146"/>
      <c r="SNW720" s="146"/>
      <c r="SNX720" s="146"/>
      <c r="SNY720" s="146"/>
      <c r="SNZ720" s="146"/>
      <c r="SOA720" s="146"/>
      <c r="SOB720" s="146"/>
      <c r="SOC720" s="146"/>
      <c r="SOD720" s="146"/>
      <c r="SOE720" s="146"/>
      <c r="SOF720" s="146"/>
      <c r="SOG720" s="146"/>
      <c r="SOH720" s="146"/>
      <c r="SOI720" s="146"/>
      <c r="SOJ720" s="146"/>
      <c r="SOK720" s="146"/>
      <c r="SOL720" s="146"/>
      <c r="SOM720" s="146"/>
      <c r="SON720" s="146"/>
      <c r="SOO720" s="146"/>
      <c r="SOP720" s="146"/>
      <c r="SOQ720" s="146"/>
      <c r="SOR720" s="146"/>
      <c r="SOS720" s="146"/>
      <c r="SOT720" s="146"/>
      <c r="SOU720" s="146"/>
      <c r="SOV720" s="146"/>
      <c r="SOW720" s="146"/>
      <c r="SOX720" s="146"/>
      <c r="SOY720" s="146"/>
      <c r="SOZ720" s="146"/>
      <c r="SPA720" s="146"/>
      <c r="SPB720" s="146"/>
      <c r="SPC720" s="146"/>
      <c r="SPD720" s="146"/>
      <c r="SPE720" s="146"/>
      <c r="SPF720" s="146"/>
      <c r="SPG720" s="146"/>
      <c r="SPH720" s="146"/>
      <c r="SPI720" s="146"/>
      <c r="SPJ720" s="146"/>
      <c r="SPK720" s="146"/>
      <c r="SPL720" s="146"/>
      <c r="SPM720" s="146"/>
      <c r="SPN720" s="146"/>
      <c r="SPO720" s="146"/>
      <c r="SPP720" s="146"/>
      <c r="SPQ720" s="146"/>
      <c r="SPR720" s="146"/>
      <c r="SPS720" s="146"/>
      <c r="SPT720" s="146"/>
      <c r="SPU720" s="146"/>
      <c r="SPV720" s="146"/>
      <c r="SPW720" s="146"/>
      <c r="SPX720" s="146"/>
      <c r="SPY720" s="146"/>
      <c r="SPZ720" s="146"/>
      <c r="SQA720" s="146"/>
      <c r="SQB720" s="146"/>
      <c r="SQC720" s="146"/>
      <c r="SQD720" s="146"/>
      <c r="SQE720" s="146"/>
      <c r="SQF720" s="146"/>
      <c r="SQG720" s="146"/>
      <c r="SQH720" s="146"/>
      <c r="SQI720" s="146"/>
      <c r="SQJ720" s="146"/>
      <c r="SQK720" s="146"/>
      <c r="SQL720" s="146"/>
      <c r="SQM720" s="146"/>
      <c r="SQN720" s="146"/>
      <c r="SQO720" s="146"/>
      <c r="SQP720" s="146"/>
      <c r="SQQ720" s="146"/>
      <c r="SQR720" s="146"/>
      <c r="SQS720" s="146"/>
      <c r="SQT720" s="146"/>
      <c r="SQU720" s="146"/>
      <c r="SQV720" s="146"/>
      <c r="SQW720" s="146"/>
      <c r="SQX720" s="146"/>
      <c r="SQY720" s="146"/>
      <c r="SQZ720" s="146"/>
      <c r="SRA720" s="146"/>
      <c r="SRB720" s="146"/>
      <c r="SRC720" s="146"/>
      <c r="SRD720" s="146"/>
      <c r="SRE720" s="146"/>
      <c r="SRF720" s="146"/>
      <c r="SRG720" s="146"/>
      <c r="SRH720" s="146"/>
      <c r="SRI720" s="146"/>
      <c r="SRJ720" s="146"/>
      <c r="SRK720" s="146"/>
      <c r="SRL720" s="146"/>
      <c r="SRM720" s="146"/>
      <c r="SRN720" s="146"/>
      <c r="SRO720" s="146"/>
      <c r="SRP720" s="146"/>
      <c r="SRQ720" s="146"/>
      <c r="SRR720" s="146"/>
      <c r="SRS720" s="146"/>
      <c r="SRT720" s="146"/>
      <c r="SRU720" s="146"/>
      <c r="SRV720" s="146"/>
      <c r="SRW720" s="146"/>
      <c r="SRX720" s="146"/>
      <c r="SRY720" s="146"/>
      <c r="SRZ720" s="146"/>
      <c r="SSA720" s="146"/>
      <c r="SSB720" s="146"/>
      <c r="SSC720" s="146"/>
      <c r="SSD720" s="146"/>
      <c r="SSE720" s="146"/>
      <c r="SSF720" s="146"/>
      <c r="SSG720" s="146"/>
      <c r="SSH720" s="146"/>
      <c r="SSI720" s="146"/>
      <c r="SSJ720" s="146"/>
      <c r="SSK720" s="146"/>
      <c r="SSL720" s="146"/>
      <c r="SSM720" s="146"/>
      <c r="SSN720" s="146"/>
      <c r="SSO720" s="146"/>
      <c r="SSP720" s="146"/>
      <c r="SSQ720" s="146"/>
      <c r="SSR720" s="146"/>
      <c r="SSS720" s="146"/>
      <c r="SST720" s="146"/>
      <c r="SSU720" s="146"/>
      <c r="SSV720" s="146"/>
      <c r="SSW720" s="146"/>
      <c r="SSX720" s="146"/>
      <c r="SSY720" s="146"/>
      <c r="SSZ720" s="146"/>
      <c r="STA720" s="146"/>
      <c r="STB720" s="146"/>
      <c r="STC720" s="146"/>
      <c r="STD720" s="146"/>
      <c r="STE720" s="146"/>
      <c r="STF720" s="146"/>
      <c r="STG720" s="146"/>
      <c r="STH720" s="146"/>
      <c r="STI720" s="146"/>
      <c r="STJ720" s="146"/>
      <c r="STK720" s="146"/>
      <c r="STL720" s="146"/>
      <c r="STM720" s="146"/>
      <c r="STN720" s="146"/>
      <c r="STO720" s="146"/>
      <c r="STP720" s="146"/>
      <c r="STQ720" s="146"/>
      <c r="STR720" s="146"/>
      <c r="STS720" s="146"/>
      <c r="STT720" s="146"/>
      <c r="STU720" s="146"/>
      <c r="STV720" s="146"/>
      <c r="STW720" s="146"/>
      <c r="STX720" s="146"/>
      <c r="STY720" s="146"/>
      <c r="STZ720" s="146"/>
      <c r="SUA720" s="146"/>
      <c r="SUB720" s="146"/>
      <c r="SUC720" s="146"/>
      <c r="SUD720" s="146"/>
      <c r="SUE720" s="146"/>
      <c r="SUF720" s="146"/>
      <c r="SUG720" s="146"/>
      <c r="SUH720" s="146"/>
      <c r="SUI720" s="146"/>
      <c r="SUJ720" s="146"/>
      <c r="SUK720" s="146"/>
      <c r="SUL720" s="146"/>
      <c r="SUM720" s="146"/>
      <c r="SUN720" s="146"/>
      <c r="SUO720" s="146"/>
      <c r="SUP720" s="146"/>
      <c r="SUQ720" s="146"/>
      <c r="SUR720" s="146"/>
      <c r="SUS720" s="146"/>
      <c r="SUT720" s="146"/>
      <c r="SUU720" s="146"/>
      <c r="SUV720" s="146"/>
      <c r="SUW720" s="146"/>
      <c r="SUX720" s="146"/>
      <c r="SUY720" s="146"/>
      <c r="SUZ720" s="146"/>
      <c r="SVA720" s="146"/>
      <c r="SVB720" s="146"/>
      <c r="SVC720" s="146"/>
      <c r="SVD720" s="146"/>
      <c r="SVE720" s="146"/>
      <c r="SVF720" s="146"/>
      <c r="SVG720" s="146"/>
      <c r="SVH720" s="146"/>
      <c r="SVI720" s="146"/>
      <c r="SVJ720" s="146"/>
      <c r="SVK720" s="146"/>
      <c r="SVL720" s="146"/>
      <c r="SVM720" s="146"/>
      <c r="SVN720" s="146"/>
      <c r="SVO720" s="146"/>
      <c r="SVP720" s="146"/>
      <c r="SVQ720" s="146"/>
      <c r="SVR720" s="146"/>
      <c r="SVS720" s="146"/>
      <c r="SVT720" s="146"/>
      <c r="SVU720" s="146"/>
      <c r="SVV720" s="146"/>
      <c r="SVW720" s="146"/>
      <c r="SVX720" s="146"/>
      <c r="SVY720" s="146"/>
      <c r="SVZ720" s="146"/>
      <c r="SWA720" s="146"/>
      <c r="SWB720" s="146"/>
      <c r="SWC720" s="146"/>
      <c r="SWD720" s="146"/>
      <c r="SWE720" s="146"/>
      <c r="SWF720" s="146"/>
      <c r="SWG720" s="146"/>
      <c r="SWH720" s="146"/>
      <c r="SWI720" s="146"/>
      <c r="SWJ720" s="146"/>
      <c r="SWK720" s="146"/>
      <c r="SWL720" s="146"/>
      <c r="SWM720" s="146"/>
      <c r="SWN720" s="146"/>
      <c r="SWO720" s="146"/>
      <c r="SWP720" s="146"/>
      <c r="SWQ720" s="146"/>
      <c r="SWR720" s="146"/>
      <c r="SWS720" s="146"/>
      <c r="SWT720" s="146"/>
      <c r="SWU720" s="146"/>
      <c r="SWV720" s="146"/>
      <c r="SWW720" s="146"/>
      <c r="SWX720" s="146"/>
      <c r="SWY720" s="146"/>
      <c r="SWZ720" s="146"/>
      <c r="SXA720" s="146"/>
      <c r="SXB720" s="146"/>
      <c r="SXC720" s="146"/>
      <c r="SXD720" s="146"/>
      <c r="SXE720" s="146"/>
      <c r="SXF720" s="146"/>
      <c r="SXG720" s="146"/>
      <c r="SXH720" s="146"/>
      <c r="SXI720" s="146"/>
      <c r="SXJ720" s="146"/>
      <c r="SXK720" s="146"/>
      <c r="SXL720" s="146"/>
      <c r="SXM720" s="146"/>
      <c r="SXN720" s="146"/>
      <c r="SXO720" s="146"/>
      <c r="SXP720" s="146"/>
      <c r="SXQ720" s="146"/>
      <c r="SXR720" s="146"/>
      <c r="SXS720" s="146"/>
      <c r="SXT720" s="146"/>
      <c r="SXU720" s="146"/>
      <c r="SXV720" s="146"/>
      <c r="SXW720" s="146"/>
      <c r="SXX720" s="146"/>
      <c r="SXY720" s="146"/>
      <c r="SXZ720" s="146"/>
      <c r="SYA720" s="146"/>
      <c r="SYB720" s="146"/>
      <c r="SYC720" s="146"/>
      <c r="SYD720" s="146"/>
      <c r="SYE720" s="146"/>
      <c r="SYF720" s="146"/>
      <c r="SYG720" s="146"/>
      <c r="SYH720" s="146"/>
      <c r="SYI720" s="146"/>
      <c r="SYJ720" s="146"/>
      <c r="SYK720" s="146"/>
      <c r="SYL720" s="146"/>
      <c r="SYM720" s="146"/>
      <c r="SYN720" s="146"/>
      <c r="SYO720" s="146"/>
      <c r="SYP720" s="146"/>
      <c r="SYQ720" s="146"/>
      <c r="SYR720" s="146"/>
      <c r="SYS720" s="146"/>
      <c r="SYT720" s="146"/>
      <c r="SYU720" s="146"/>
      <c r="SYV720" s="146"/>
      <c r="SYW720" s="146"/>
      <c r="SYX720" s="146"/>
      <c r="SYY720" s="146"/>
      <c r="SYZ720" s="146"/>
      <c r="SZA720" s="146"/>
      <c r="SZB720" s="146"/>
      <c r="SZC720" s="146"/>
      <c r="SZD720" s="146"/>
      <c r="SZE720" s="146"/>
      <c r="SZF720" s="146"/>
      <c r="SZG720" s="146"/>
      <c r="SZH720" s="146"/>
      <c r="SZI720" s="146"/>
      <c r="SZJ720" s="146"/>
      <c r="SZK720" s="146"/>
      <c r="SZL720" s="146"/>
      <c r="SZM720" s="146"/>
      <c r="SZN720" s="146"/>
      <c r="SZO720" s="146"/>
      <c r="SZP720" s="146"/>
      <c r="SZQ720" s="146"/>
      <c r="SZR720" s="146"/>
      <c r="SZS720" s="146"/>
      <c r="SZT720" s="146"/>
      <c r="SZU720" s="146"/>
      <c r="SZV720" s="146"/>
      <c r="SZW720" s="146"/>
      <c r="SZX720" s="146"/>
      <c r="SZY720" s="146"/>
      <c r="SZZ720" s="146"/>
      <c r="TAA720" s="146"/>
      <c r="TAB720" s="146"/>
      <c r="TAC720" s="146"/>
      <c r="TAD720" s="146"/>
      <c r="TAE720" s="146"/>
      <c r="TAF720" s="146"/>
      <c r="TAG720" s="146"/>
      <c r="TAH720" s="146"/>
      <c r="TAI720" s="146"/>
      <c r="TAJ720" s="146"/>
      <c r="TAK720" s="146"/>
      <c r="TAL720" s="146"/>
      <c r="TAM720" s="146"/>
      <c r="TAN720" s="146"/>
      <c r="TAO720" s="146"/>
      <c r="TAP720" s="146"/>
      <c r="TAQ720" s="146"/>
      <c r="TAR720" s="146"/>
      <c r="TAS720" s="146"/>
      <c r="TAT720" s="146"/>
      <c r="TAU720" s="146"/>
      <c r="TAV720" s="146"/>
      <c r="TAW720" s="146"/>
      <c r="TAX720" s="146"/>
      <c r="TAY720" s="146"/>
      <c r="TAZ720" s="146"/>
      <c r="TBA720" s="146"/>
      <c r="TBB720" s="146"/>
      <c r="TBC720" s="146"/>
      <c r="TBD720" s="146"/>
      <c r="TBE720" s="146"/>
      <c r="TBF720" s="146"/>
      <c r="TBG720" s="146"/>
      <c r="TBH720" s="146"/>
      <c r="TBI720" s="146"/>
      <c r="TBJ720" s="146"/>
      <c r="TBK720" s="146"/>
      <c r="TBL720" s="146"/>
      <c r="TBM720" s="146"/>
      <c r="TBN720" s="146"/>
      <c r="TBO720" s="146"/>
      <c r="TBP720" s="146"/>
      <c r="TBQ720" s="146"/>
      <c r="TBR720" s="146"/>
      <c r="TBS720" s="146"/>
      <c r="TBT720" s="146"/>
      <c r="TBU720" s="146"/>
      <c r="TBV720" s="146"/>
      <c r="TBW720" s="146"/>
      <c r="TBX720" s="146"/>
      <c r="TBY720" s="146"/>
      <c r="TBZ720" s="146"/>
      <c r="TCA720" s="146"/>
      <c r="TCB720" s="146"/>
      <c r="TCC720" s="146"/>
      <c r="TCD720" s="146"/>
      <c r="TCE720" s="146"/>
      <c r="TCF720" s="146"/>
      <c r="TCG720" s="146"/>
      <c r="TCH720" s="146"/>
      <c r="TCI720" s="146"/>
      <c r="TCJ720" s="146"/>
      <c r="TCK720" s="146"/>
      <c r="TCL720" s="146"/>
      <c r="TCM720" s="146"/>
      <c r="TCN720" s="146"/>
      <c r="TCO720" s="146"/>
      <c r="TCP720" s="146"/>
      <c r="TCQ720" s="146"/>
      <c r="TCR720" s="146"/>
      <c r="TCS720" s="146"/>
      <c r="TCT720" s="146"/>
      <c r="TCU720" s="146"/>
      <c r="TCV720" s="146"/>
      <c r="TCW720" s="146"/>
      <c r="TCX720" s="146"/>
      <c r="TCY720" s="146"/>
      <c r="TCZ720" s="146"/>
      <c r="TDA720" s="146"/>
      <c r="TDB720" s="146"/>
      <c r="TDC720" s="146"/>
      <c r="TDD720" s="146"/>
      <c r="TDE720" s="146"/>
      <c r="TDF720" s="146"/>
      <c r="TDG720" s="146"/>
      <c r="TDH720" s="146"/>
      <c r="TDI720" s="146"/>
      <c r="TDJ720" s="146"/>
      <c r="TDK720" s="146"/>
      <c r="TDL720" s="146"/>
      <c r="TDM720" s="146"/>
      <c r="TDN720" s="146"/>
      <c r="TDO720" s="146"/>
      <c r="TDP720" s="146"/>
      <c r="TDQ720" s="146"/>
      <c r="TDR720" s="146"/>
      <c r="TDS720" s="146"/>
      <c r="TDT720" s="146"/>
      <c r="TDU720" s="146"/>
      <c r="TDV720" s="146"/>
      <c r="TDW720" s="146"/>
      <c r="TDX720" s="146"/>
      <c r="TDY720" s="146"/>
      <c r="TDZ720" s="146"/>
      <c r="TEA720" s="146"/>
      <c r="TEB720" s="146"/>
      <c r="TEC720" s="146"/>
      <c r="TED720" s="146"/>
      <c r="TEE720" s="146"/>
      <c r="TEF720" s="146"/>
      <c r="TEG720" s="146"/>
      <c r="TEH720" s="146"/>
      <c r="TEI720" s="146"/>
      <c r="TEJ720" s="146"/>
      <c r="TEK720" s="146"/>
      <c r="TEL720" s="146"/>
      <c r="TEM720" s="146"/>
      <c r="TEN720" s="146"/>
      <c r="TEO720" s="146"/>
      <c r="TEP720" s="146"/>
      <c r="TEQ720" s="146"/>
      <c r="TER720" s="146"/>
      <c r="TES720" s="146"/>
      <c r="TET720" s="146"/>
      <c r="TEU720" s="146"/>
      <c r="TEV720" s="146"/>
      <c r="TEW720" s="146"/>
      <c r="TEX720" s="146"/>
      <c r="TEY720" s="146"/>
      <c r="TEZ720" s="146"/>
      <c r="TFA720" s="146"/>
      <c r="TFB720" s="146"/>
      <c r="TFC720" s="146"/>
      <c r="TFD720" s="146"/>
      <c r="TFE720" s="146"/>
      <c r="TFF720" s="146"/>
      <c r="TFG720" s="146"/>
      <c r="TFH720" s="146"/>
      <c r="TFI720" s="146"/>
      <c r="TFJ720" s="146"/>
      <c r="TFK720" s="146"/>
      <c r="TFL720" s="146"/>
      <c r="TFM720" s="146"/>
      <c r="TFN720" s="146"/>
      <c r="TFO720" s="146"/>
      <c r="TFP720" s="146"/>
      <c r="TFQ720" s="146"/>
      <c r="TFR720" s="146"/>
      <c r="TFS720" s="146"/>
      <c r="TFT720" s="146"/>
      <c r="TFU720" s="146"/>
      <c r="TFV720" s="146"/>
      <c r="TFW720" s="146"/>
      <c r="TFX720" s="146"/>
      <c r="TFY720" s="146"/>
      <c r="TFZ720" s="146"/>
      <c r="TGA720" s="146"/>
      <c r="TGB720" s="146"/>
      <c r="TGC720" s="146"/>
      <c r="TGD720" s="146"/>
      <c r="TGE720" s="146"/>
      <c r="TGF720" s="146"/>
      <c r="TGG720" s="146"/>
      <c r="TGH720" s="146"/>
      <c r="TGI720" s="146"/>
      <c r="TGJ720" s="146"/>
      <c r="TGK720" s="146"/>
      <c r="TGL720" s="146"/>
      <c r="TGM720" s="146"/>
      <c r="TGN720" s="146"/>
      <c r="TGO720" s="146"/>
      <c r="TGP720" s="146"/>
      <c r="TGQ720" s="146"/>
      <c r="TGR720" s="146"/>
      <c r="TGS720" s="146"/>
      <c r="TGT720" s="146"/>
      <c r="TGU720" s="146"/>
      <c r="TGV720" s="146"/>
      <c r="TGW720" s="146"/>
      <c r="TGX720" s="146"/>
      <c r="TGY720" s="146"/>
      <c r="TGZ720" s="146"/>
      <c r="THA720" s="146"/>
      <c r="THB720" s="146"/>
      <c r="THC720" s="146"/>
      <c r="THD720" s="146"/>
      <c r="THE720" s="146"/>
      <c r="THF720" s="146"/>
      <c r="THG720" s="146"/>
      <c r="THH720" s="146"/>
      <c r="THI720" s="146"/>
      <c r="THJ720" s="146"/>
      <c r="THK720" s="146"/>
      <c r="THL720" s="146"/>
      <c r="THM720" s="146"/>
      <c r="THN720" s="146"/>
      <c r="THO720" s="146"/>
      <c r="THP720" s="146"/>
      <c r="THQ720" s="146"/>
      <c r="THR720" s="146"/>
      <c r="THS720" s="146"/>
      <c r="THT720" s="146"/>
      <c r="THU720" s="146"/>
      <c r="THV720" s="146"/>
      <c r="THW720" s="146"/>
      <c r="THX720" s="146"/>
      <c r="THY720" s="146"/>
      <c r="THZ720" s="146"/>
      <c r="TIA720" s="146"/>
      <c r="TIB720" s="146"/>
      <c r="TIC720" s="146"/>
      <c r="TID720" s="146"/>
      <c r="TIE720" s="146"/>
      <c r="TIF720" s="146"/>
      <c r="TIG720" s="146"/>
      <c r="TIH720" s="146"/>
      <c r="TII720" s="146"/>
      <c r="TIJ720" s="146"/>
      <c r="TIK720" s="146"/>
      <c r="TIL720" s="146"/>
      <c r="TIM720" s="146"/>
      <c r="TIN720" s="146"/>
      <c r="TIO720" s="146"/>
      <c r="TIP720" s="146"/>
      <c r="TIQ720" s="146"/>
      <c r="TIR720" s="146"/>
      <c r="TIS720" s="146"/>
      <c r="TIT720" s="146"/>
      <c r="TIU720" s="146"/>
      <c r="TIV720" s="146"/>
      <c r="TIW720" s="146"/>
      <c r="TIX720" s="146"/>
      <c r="TIY720" s="146"/>
      <c r="TIZ720" s="146"/>
      <c r="TJA720" s="146"/>
      <c r="TJB720" s="146"/>
      <c r="TJC720" s="146"/>
      <c r="TJD720" s="146"/>
      <c r="TJE720" s="146"/>
      <c r="TJF720" s="146"/>
      <c r="TJG720" s="146"/>
      <c r="TJH720" s="146"/>
      <c r="TJI720" s="146"/>
      <c r="TJJ720" s="146"/>
      <c r="TJK720" s="146"/>
      <c r="TJL720" s="146"/>
      <c r="TJM720" s="146"/>
      <c r="TJN720" s="146"/>
      <c r="TJO720" s="146"/>
      <c r="TJP720" s="146"/>
      <c r="TJQ720" s="146"/>
      <c r="TJR720" s="146"/>
      <c r="TJS720" s="146"/>
      <c r="TJT720" s="146"/>
      <c r="TJU720" s="146"/>
      <c r="TJV720" s="146"/>
      <c r="TJW720" s="146"/>
      <c r="TJX720" s="146"/>
      <c r="TJY720" s="146"/>
      <c r="TJZ720" s="146"/>
      <c r="TKA720" s="146"/>
      <c r="TKB720" s="146"/>
      <c r="TKC720" s="146"/>
      <c r="TKD720" s="146"/>
      <c r="TKE720" s="146"/>
      <c r="TKF720" s="146"/>
      <c r="TKG720" s="146"/>
      <c r="TKH720" s="146"/>
      <c r="TKI720" s="146"/>
      <c r="TKJ720" s="146"/>
      <c r="TKK720" s="146"/>
      <c r="TKL720" s="146"/>
      <c r="TKM720" s="146"/>
      <c r="TKN720" s="146"/>
      <c r="TKO720" s="146"/>
      <c r="TKP720" s="146"/>
      <c r="TKQ720" s="146"/>
      <c r="TKR720" s="146"/>
      <c r="TKS720" s="146"/>
      <c r="TKT720" s="146"/>
      <c r="TKU720" s="146"/>
      <c r="TKV720" s="146"/>
      <c r="TKW720" s="146"/>
      <c r="TKX720" s="146"/>
      <c r="TKY720" s="146"/>
      <c r="TKZ720" s="146"/>
      <c r="TLA720" s="146"/>
      <c r="TLB720" s="146"/>
      <c r="TLC720" s="146"/>
      <c r="TLD720" s="146"/>
      <c r="TLE720" s="146"/>
      <c r="TLF720" s="146"/>
      <c r="TLG720" s="146"/>
      <c r="TLH720" s="146"/>
      <c r="TLI720" s="146"/>
      <c r="TLJ720" s="146"/>
      <c r="TLK720" s="146"/>
      <c r="TLL720" s="146"/>
      <c r="TLM720" s="146"/>
      <c r="TLN720" s="146"/>
      <c r="TLO720" s="146"/>
      <c r="TLP720" s="146"/>
      <c r="TLQ720" s="146"/>
      <c r="TLR720" s="146"/>
      <c r="TLS720" s="146"/>
      <c r="TLT720" s="146"/>
      <c r="TLU720" s="146"/>
      <c r="TLV720" s="146"/>
      <c r="TLW720" s="146"/>
      <c r="TLX720" s="146"/>
      <c r="TLY720" s="146"/>
      <c r="TLZ720" s="146"/>
      <c r="TMA720" s="146"/>
      <c r="TMB720" s="146"/>
      <c r="TMC720" s="146"/>
      <c r="TMD720" s="146"/>
      <c r="TME720" s="146"/>
      <c r="TMF720" s="146"/>
      <c r="TMG720" s="146"/>
      <c r="TMH720" s="146"/>
      <c r="TMI720" s="146"/>
      <c r="TMJ720" s="146"/>
      <c r="TMK720" s="146"/>
      <c r="TML720" s="146"/>
      <c r="TMM720" s="146"/>
      <c r="TMN720" s="146"/>
      <c r="TMO720" s="146"/>
      <c r="TMP720" s="146"/>
      <c r="TMQ720" s="146"/>
      <c r="TMR720" s="146"/>
      <c r="TMS720" s="146"/>
      <c r="TMT720" s="146"/>
      <c r="TMU720" s="146"/>
      <c r="TMV720" s="146"/>
      <c r="TMW720" s="146"/>
      <c r="TMX720" s="146"/>
      <c r="TMY720" s="146"/>
      <c r="TMZ720" s="146"/>
      <c r="TNA720" s="146"/>
      <c r="TNB720" s="146"/>
      <c r="TNC720" s="146"/>
      <c r="TND720" s="146"/>
      <c r="TNE720" s="146"/>
      <c r="TNF720" s="146"/>
      <c r="TNG720" s="146"/>
      <c r="TNH720" s="146"/>
      <c r="TNI720" s="146"/>
      <c r="TNJ720" s="146"/>
      <c r="TNK720" s="146"/>
      <c r="TNL720" s="146"/>
      <c r="TNM720" s="146"/>
      <c r="TNN720" s="146"/>
      <c r="TNO720" s="146"/>
      <c r="TNP720" s="146"/>
      <c r="TNQ720" s="146"/>
      <c r="TNR720" s="146"/>
      <c r="TNS720" s="146"/>
      <c r="TNT720" s="146"/>
      <c r="TNU720" s="146"/>
      <c r="TNV720" s="146"/>
      <c r="TNW720" s="146"/>
      <c r="TNX720" s="146"/>
      <c r="TNY720" s="146"/>
      <c r="TNZ720" s="146"/>
      <c r="TOA720" s="146"/>
      <c r="TOB720" s="146"/>
      <c r="TOC720" s="146"/>
      <c r="TOD720" s="146"/>
      <c r="TOE720" s="146"/>
      <c r="TOF720" s="146"/>
      <c r="TOG720" s="146"/>
      <c r="TOH720" s="146"/>
      <c r="TOI720" s="146"/>
      <c r="TOJ720" s="146"/>
      <c r="TOK720" s="146"/>
      <c r="TOL720" s="146"/>
      <c r="TOM720" s="146"/>
      <c r="TON720" s="146"/>
      <c r="TOO720" s="146"/>
      <c r="TOP720" s="146"/>
      <c r="TOQ720" s="146"/>
      <c r="TOR720" s="146"/>
      <c r="TOS720" s="146"/>
      <c r="TOT720" s="146"/>
      <c r="TOU720" s="146"/>
      <c r="TOV720" s="146"/>
      <c r="TOW720" s="146"/>
      <c r="TOX720" s="146"/>
      <c r="TOY720" s="146"/>
      <c r="TOZ720" s="146"/>
      <c r="TPA720" s="146"/>
      <c r="TPB720" s="146"/>
      <c r="TPC720" s="146"/>
      <c r="TPD720" s="146"/>
      <c r="TPE720" s="146"/>
      <c r="TPF720" s="146"/>
      <c r="TPG720" s="146"/>
      <c r="TPH720" s="146"/>
      <c r="TPI720" s="146"/>
      <c r="TPJ720" s="146"/>
      <c r="TPK720" s="146"/>
      <c r="TPL720" s="146"/>
      <c r="TPM720" s="146"/>
      <c r="TPN720" s="146"/>
      <c r="TPO720" s="146"/>
      <c r="TPP720" s="146"/>
      <c r="TPQ720" s="146"/>
      <c r="TPR720" s="146"/>
      <c r="TPS720" s="146"/>
      <c r="TPT720" s="146"/>
      <c r="TPU720" s="146"/>
      <c r="TPV720" s="146"/>
      <c r="TPW720" s="146"/>
      <c r="TPX720" s="146"/>
      <c r="TPY720" s="146"/>
      <c r="TPZ720" s="146"/>
      <c r="TQA720" s="146"/>
      <c r="TQB720" s="146"/>
      <c r="TQC720" s="146"/>
      <c r="TQD720" s="146"/>
      <c r="TQE720" s="146"/>
      <c r="TQF720" s="146"/>
      <c r="TQG720" s="146"/>
      <c r="TQH720" s="146"/>
      <c r="TQI720" s="146"/>
      <c r="TQJ720" s="146"/>
      <c r="TQK720" s="146"/>
      <c r="TQL720" s="146"/>
      <c r="TQM720" s="146"/>
      <c r="TQN720" s="146"/>
      <c r="TQO720" s="146"/>
      <c r="TQP720" s="146"/>
      <c r="TQQ720" s="146"/>
      <c r="TQR720" s="146"/>
      <c r="TQS720" s="146"/>
      <c r="TQT720" s="146"/>
      <c r="TQU720" s="146"/>
      <c r="TQV720" s="146"/>
      <c r="TQW720" s="146"/>
      <c r="TQX720" s="146"/>
      <c r="TQY720" s="146"/>
      <c r="TQZ720" s="146"/>
      <c r="TRA720" s="146"/>
      <c r="TRB720" s="146"/>
      <c r="TRC720" s="146"/>
      <c r="TRD720" s="146"/>
      <c r="TRE720" s="146"/>
      <c r="TRF720" s="146"/>
      <c r="TRG720" s="146"/>
      <c r="TRH720" s="146"/>
      <c r="TRI720" s="146"/>
      <c r="TRJ720" s="146"/>
      <c r="TRK720" s="146"/>
      <c r="TRL720" s="146"/>
      <c r="TRM720" s="146"/>
      <c r="TRN720" s="146"/>
      <c r="TRO720" s="146"/>
      <c r="TRP720" s="146"/>
      <c r="TRQ720" s="146"/>
      <c r="TRR720" s="146"/>
      <c r="TRS720" s="146"/>
      <c r="TRT720" s="146"/>
      <c r="TRU720" s="146"/>
      <c r="TRV720" s="146"/>
      <c r="TRW720" s="146"/>
      <c r="TRX720" s="146"/>
      <c r="TRY720" s="146"/>
      <c r="TRZ720" s="146"/>
      <c r="TSA720" s="146"/>
      <c r="TSB720" s="146"/>
      <c r="TSC720" s="146"/>
      <c r="TSD720" s="146"/>
      <c r="TSE720" s="146"/>
      <c r="TSF720" s="146"/>
      <c r="TSG720" s="146"/>
      <c r="TSH720" s="146"/>
      <c r="TSI720" s="146"/>
      <c r="TSJ720" s="146"/>
      <c r="TSK720" s="146"/>
      <c r="TSL720" s="146"/>
      <c r="TSM720" s="146"/>
      <c r="TSN720" s="146"/>
      <c r="TSO720" s="146"/>
      <c r="TSP720" s="146"/>
      <c r="TSQ720" s="146"/>
      <c r="TSR720" s="146"/>
      <c r="TSS720" s="146"/>
      <c r="TST720" s="146"/>
      <c r="TSU720" s="146"/>
      <c r="TSV720" s="146"/>
      <c r="TSW720" s="146"/>
      <c r="TSX720" s="146"/>
      <c r="TSY720" s="146"/>
      <c r="TSZ720" s="146"/>
      <c r="TTA720" s="146"/>
      <c r="TTB720" s="146"/>
      <c r="TTC720" s="146"/>
      <c r="TTD720" s="146"/>
      <c r="TTE720" s="146"/>
      <c r="TTF720" s="146"/>
      <c r="TTG720" s="146"/>
      <c r="TTH720" s="146"/>
      <c r="TTI720" s="146"/>
      <c r="TTJ720" s="146"/>
      <c r="TTK720" s="146"/>
      <c r="TTL720" s="146"/>
      <c r="TTM720" s="146"/>
      <c r="TTN720" s="146"/>
      <c r="TTO720" s="146"/>
      <c r="TTP720" s="146"/>
      <c r="TTQ720" s="146"/>
      <c r="TTR720" s="146"/>
      <c r="TTS720" s="146"/>
      <c r="TTT720" s="146"/>
      <c r="TTU720" s="146"/>
      <c r="TTV720" s="146"/>
      <c r="TTW720" s="146"/>
      <c r="TTX720" s="146"/>
      <c r="TTY720" s="146"/>
      <c r="TTZ720" s="146"/>
      <c r="TUA720" s="146"/>
      <c r="TUB720" s="146"/>
      <c r="TUC720" s="146"/>
      <c r="TUD720" s="146"/>
      <c r="TUE720" s="146"/>
      <c r="TUF720" s="146"/>
      <c r="TUG720" s="146"/>
      <c r="TUH720" s="146"/>
      <c r="TUI720" s="146"/>
      <c r="TUJ720" s="146"/>
      <c r="TUK720" s="146"/>
      <c r="TUL720" s="146"/>
      <c r="TUM720" s="146"/>
      <c r="TUN720" s="146"/>
      <c r="TUO720" s="146"/>
      <c r="TUP720" s="146"/>
      <c r="TUQ720" s="146"/>
      <c r="TUR720" s="146"/>
      <c r="TUS720" s="146"/>
      <c r="TUT720" s="146"/>
      <c r="TUU720" s="146"/>
      <c r="TUV720" s="146"/>
      <c r="TUW720" s="146"/>
      <c r="TUX720" s="146"/>
      <c r="TUY720" s="146"/>
      <c r="TUZ720" s="146"/>
      <c r="TVA720" s="146"/>
      <c r="TVB720" s="146"/>
      <c r="TVC720" s="146"/>
      <c r="TVD720" s="146"/>
      <c r="TVE720" s="146"/>
      <c r="TVF720" s="146"/>
      <c r="TVG720" s="146"/>
      <c r="TVH720" s="146"/>
      <c r="TVI720" s="146"/>
      <c r="TVJ720" s="146"/>
      <c r="TVK720" s="146"/>
      <c r="TVL720" s="146"/>
      <c r="TVM720" s="146"/>
      <c r="TVN720" s="146"/>
      <c r="TVO720" s="146"/>
      <c r="TVP720" s="146"/>
      <c r="TVQ720" s="146"/>
      <c r="TVR720" s="146"/>
      <c r="TVS720" s="146"/>
      <c r="TVT720" s="146"/>
      <c r="TVU720" s="146"/>
      <c r="TVV720" s="146"/>
      <c r="TVW720" s="146"/>
      <c r="TVX720" s="146"/>
      <c r="TVY720" s="146"/>
      <c r="TVZ720" s="146"/>
      <c r="TWA720" s="146"/>
      <c r="TWB720" s="146"/>
      <c r="TWC720" s="146"/>
      <c r="TWD720" s="146"/>
      <c r="TWE720" s="146"/>
      <c r="TWF720" s="146"/>
      <c r="TWG720" s="146"/>
      <c r="TWH720" s="146"/>
      <c r="TWI720" s="146"/>
      <c r="TWJ720" s="146"/>
      <c r="TWK720" s="146"/>
      <c r="TWL720" s="146"/>
      <c r="TWM720" s="146"/>
      <c r="TWN720" s="146"/>
      <c r="TWO720" s="146"/>
      <c r="TWP720" s="146"/>
      <c r="TWQ720" s="146"/>
      <c r="TWR720" s="146"/>
      <c r="TWS720" s="146"/>
      <c r="TWT720" s="146"/>
      <c r="TWU720" s="146"/>
      <c r="TWV720" s="146"/>
      <c r="TWW720" s="146"/>
      <c r="TWX720" s="146"/>
      <c r="TWY720" s="146"/>
      <c r="TWZ720" s="146"/>
      <c r="TXA720" s="146"/>
      <c r="TXB720" s="146"/>
      <c r="TXC720" s="146"/>
      <c r="TXD720" s="146"/>
      <c r="TXE720" s="146"/>
      <c r="TXF720" s="146"/>
      <c r="TXG720" s="146"/>
      <c r="TXH720" s="146"/>
      <c r="TXI720" s="146"/>
      <c r="TXJ720" s="146"/>
      <c r="TXK720" s="146"/>
      <c r="TXL720" s="146"/>
      <c r="TXM720" s="146"/>
      <c r="TXN720" s="146"/>
      <c r="TXO720" s="146"/>
      <c r="TXP720" s="146"/>
      <c r="TXQ720" s="146"/>
      <c r="TXR720" s="146"/>
      <c r="TXS720" s="146"/>
      <c r="TXT720" s="146"/>
      <c r="TXU720" s="146"/>
      <c r="TXV720" s="146"/>
      <c r="TXW720" s="146"/>
      <c r="TXX720" s="146"/>
      <c r="TXY720" s="146"/>
      <c r="TXZ720" s="146"/>
      <c r="TYA720" s="146"/>
      <c r="TYB720" s="146"/>
      <c r="TYC720" s="146"/>
      <c r="TYD720" s="146"/>
      <c r="TYE720" s="146"/>
      <c r="TYF720" s="146"/>
      <c r="TYG720" s="146"/>
      <c r="TYH720" s="146"/>
      <c r="TYI720" s="146"/>
      <c r="TYJ720" s="146"/>
      <c r="TYK720" s="146"/>
      <c r="TYL720" s="146"/>
      <c r="TYM720" s="146"/>
      <c r="TYN720" s="146"/>
      <c r="TYO720" s="146"/>
      <c r="TYP720" s="146"/>
      <c r="TYQ720" s="146"/>
      <c r="TYR720" s="146"/>
      <c r="TYS720" s="146"/>
      <c r="TYT720" s="146"/>
      <c r="TYU720" s="146"/>
      <c r="TYV720" s="146"/>
      <c r="TYW720" s="146"/>
      <c r="TYX720" s="146"/>
      <c r="TYY720" s="146"/>
      <c r="TYZ720" s="146"/>
      <c r="TZA720" s="146"/>
      <c r="TZB720" s="146"/>
      <c r="TZC720" s="146"/>
      <c r="TZD720" s="146"/>
      <c r="TZE720" s="146"/>
      <c r="TZF720" s="146"/>
      <c r="TZG720" s="146"/>
      <c r="TZH720" s="146"/>
      <c r="TZI720" s="146"/>
      <c r="TZJ720" s="146"/>
      <c r="TZK720" s="146"/>
      <c r="TZL720" s="146"/>
      <c r="TZM720" s="146"/>
      <c r="TZN720" s="146"/>
      <c r="TZO720" s="146"/>
      <c r="TZP720" s="146"/>
      <c r="TZQ720" s="146"/>
      <c r="TZR720" s="146"/>
      <c r="TZS720" s="146"/>
      <c r="TZT720" s="146"/>
      <c r="TZU720" s="146"/>
      <c r="TZV720" s="146"/>
      <c r="TZW720" s="146"/>
      <c r="TZX720" s="146"/>
      <c r="TZY720" s="146"/>
      <c r="TZZ720" s="146"/>
      <c r="UAA720" s="146"/>
      <c r="UAB720" s="146"/>
      <c r="UAC720" s="146"/>
      <c r="UAD720" s="146"/>
      <c r="UAE720" s="146"/>
      <c r="UAF720" s="146"/>
      <c r="UAG720" s="146"/>
      <c r="UAH720" s="146"/>
      <c r="UAI720" s="146"/>
      <c r="UAJ720" s="146"/>
      <c r="UAK720" s="146"/>
      <c r="UAL720" s="146"/>
      <c r="UAM720" s="146"/>
      <c r="UAN720" s="146"/>
      <c r="UAO720" s="146"/>
      <c r="UAP720" s="146"/>
      <c r="UAQ720" s="146"/>
      <c r="UAR720" s="146"/>
      <c r="UAS720" s="146"/>
      <c r="UAT720" s="146"/>
      <c r="UAU720" s="146"/>
      <c r="UAV720" s="146"/>
      <c r="UAW720" s="146"/>
      <c r="UAX720" s="146"/>
      <c r="UAY720" s="146"/>
      <c r="UAZ720" s="146"/>
      <c r="UBA720" s="146"/>
      <c r="UBB720" s="146"/>
      <c r="UBC720" s="146"/>
      <c r="UBD720" s="146"/>
      <c r="UBE720" s="146"/>
      <c r="UBF720" s="146"/>
      <c r="UBG720" s="146"/>
      <c r="UBH720" s="146"/>
      <c r="UBI720" s="146"/>
      <c r="UBJ720" s="146"/>
      <c r="UBK720" s="146"/>
      <c r="UBL720" s="146"/>
      <c r="UBM720" s="146"/>
      <c r="UBN720" s="146"/>
      <c r="UBO720" s="146"/>
      <c r="UBP720" s="146"/>
      <c r="UBQ720" s="146"/>
      <c r="UBR720" s="146"/>
      <c r="UBS720" s="146"/>
      <c r="UBT720" s="146"/>
      <c r="UBU720" s="146"/>
      <c r="UBV720" s="146"/>
      <c r="UBW720" s="146"/>
      <c r="UBX720" s="146"/>
      <c r="UBY720" s="146"/>
      <c r="UBZ720" s="146"/>
      <c r="UCA720" s="146"/>
      <c r="UCB720" s="146"/>
      <c r="UCC720" s="146"/>
      <c r="UCD720" s="146"/>
      <c r="UCE720" s="146"/>
      <c r="UCF720" s="146"/>
      <c r="UCG720" s="146"/>
      <c r="UCH720" s="146"/>
      <c r="UCI720" s="146"/>
      <c r="UCJ720" s="146"/>
      <c r="UCK720" s="146"/>
      <c r="UCL720" s="146"/>
      <c r="UCM720" s="146"/>
      <c r="UCN720" s="146"/>
      <c r="UCO720" s="146"/>
      <c r="UCP720" s="146"/>
      <c r="UCQ720" s="146"/>
      <c r="UCR720" s="146"/>
      <c r="UCS720" s="146"/>
      <c r="UCT720" s="146"/>
      <c r="UCU720" s="146"/>
      <c r="UCV720" s="146"/>
      <c r="UCW720" s="146"/>
      <c r="UCX720" s="146"/>
      <c r="UCY720" s="146"/>
      <c r="UCZ720" s="146"/>
      <c r="UDA720" s="146"/>
      <c r="UDB720" s="146"/>
      <c r="UDC720" s="146"/>
      <c r="UDD720" s="146"/>
      <c r="UDE720" s="146"/>
      <c r="UDF720" s="146"/>
      <c r="UDG720" s="146"/>
      <c r="UDH720" s="146"/>
      <c r="UDI720" s="146"/>
      <c r="UDJ720" s="146"/>
      <c r="UDK720" s="146"/>
      <c r="UDL720" s="146"/>
      <c r="UDM720" s="146"/>
      <c r="UDN720" s="146"/>
      <c r="UDO720" s="146"/>
      <c r="UDP720" s="146"/>
      <c r="UDQ720" s="146"/>
      <c r="UDR720" s="146"/>
      <c r="UDS720" s="146"/>
      <c r="UDT720" s="146"/>
      <c r="UDU720" s="146"/>
      <c r="UDV720" s="146"/>
      <c r="UDW720" s="146"/>
      <c r="UDX720" s="146"/>
      <c r="UDY720" s="146"/>
      <c r="UDZ720" s="146"/>
      <c r="UEA720" s="146"/>
      <c r="UEB720" s="146"/>
      <c r="UEC720" s="146"/>
      <c r="UED720" s="146"/>
      <c r="UEE720" s="146"/>
      <c r="UEF720" s="146"/>
      <c r="UEG720" s="146"/>
      <c r="UEH720" s="146"/>
      <c r="UEI720" s="146"/>
      <c r="UEJ720" s="146"/>
      <c r="UEK720" s="146"/>
      <c r="UEL720" s="146"/>
      <c r="UEM720" s="146"/>
      <c r="UEN720" s="146"/>
      <c r="UEO720" s="146"/>
      <c r="UEP720" s="146"/>
      <c r="UEQ720" s="146"/>
      <c r="UER720" s="146"/>
      <c r="UES720" s="146"/>
      <c r="UET720" s="146"/>
      <c r="UEU720" s="146"/>
      <c r="UEV720" s="146"/>
      <c r="UEW720" s="146"/>
      <c r="UEX720" s="146"/>
      <c r="UEY720" s="146"/>
      <c r="UEZ720" s="146"/>
      <c r="UFA720" s="146"/>
      <c r="UFB720" s="146"/>
      <c r="UFC720" s="146"/>
      <c r="UFD720" s="146"/>
      <c r="UFE720" s="146"/>
      <c r="UFF720" s="146"/>
      <c r="UFG720" s="146"/>
      <c r="UFH720" s="146"/>
      <c r="UFI720" s="146"/>
      <c r="UFJ720" s="146"/>
      <c r="UFK720" s="146"/>
      <c r="UFL720" s="146"/>
      <c r="UFM720" s="146"/>
      <c r="UFN720" s="146"/>
      <c r="UFO720" s="146"/>
      <c r="UFP720" s="146"/>
      <c r="UFQ720" s="146"/>
      <c r="UFR720" s="146"/>
      <c r="UFS720" s="146"/>
      <c r="UFT720" s="146"/>
      <c r="UFU720" s="146"/>
      <c r="UFV720" s="146"/>
      <c r="UFW720" s="146"/>
      <c r="UFX720" s="146"/>
      <c r="UFY720" s="146"/>
      <c r="UFZ720" s="146"/>
      <c r="UGA720" s="146"/>
      <c r="UGB720" s="146"/>
      <c r="UGC720" s="146"/>
      <c r="UGD720" s="146"/>
      <c r="UGE720" s="146"/>
      <c r="UGF720" s="146"/>
      <c r="UGG720" s="146"/>
      <c r="UGH720" s="146"/>
      <c r="UGI720" s="146"/>
      <c r="UGJ720" s="146"/>
      <c r="UGK720" s="146"/>
      <c r="UGL720" s="146"/>
      <c r="UGM720" s="146"/>
      <c r="UGN720" s="146"/>
      <c r="UGO720" s="146"/>
      <c r="UGP720" s="146"/>
      <c r="UGQ720" s="146"/>
      <c r="UGR720" s="146"/>
      <c r="UGS720" s="146"/>
      <c r="UGT720" s="146"/>
      <c r="UGU720" s="146"/>
      <c r="UGV720" s="146"/>
      <c r="UGW720" s="146"/>
      <c r="UGX720" s="146"/>
      <c r="UGY720" s="146"/>
      <c r="UGZ720" s="146"/>
      <c r="UHA720" s="146"/>
      <c r="UHB720" s="146"/>
      <c r="UHC720" s="146"/>
      <c r="UHD720" s="146"/>
      <c r="UHE720" s="146"/>
      <c r="UHF720" s="146"/>
      <c r="UHG720" s="146"/>
      <c r="UHH720" s="146"/>
      <c r="UHI720" s="146"/>
      <c r="UHJ720" s="146"/>
      <c r="UHK720" s="146"/>
      <c r="UHL720" s="146"/>
      <c r="UHM720" s="146"/>
      <c r="UHN720" s="146"/>
      <c r="UHO720" s="146"/>
      <c r="UHP720" s="146"/>
      <c r="UHQ720" s="146"/>
      <c r="UHR720" s="146"/>
      <c r="UHS720" s="146"/>
      <c r="UHT720" s="146"/>
      <c r="UHU720" s="146"/>
      <c r="UHV720" s="146"/>
      <c r="UHW720" s="146"/>
      <c r="UHX720" s="146"/>
      <c r="UHY720" s="146"/>
      <c r="UHZ720" s="146"/>
      <c r="UIA720" s="146"/>
      <c r="UIB720" s="146"/>
      <c r="UIC720" s="146"/>
      <c r="UID720" s="146"/>
      <c r="UIE720" s="146"/>
      <c r="UIF720" s="146"/>
      <c r="UIG720" s="146"/>
      <c r="UIH720" s="146"/>
      <c r="UII720" s="146"/>
      <c r="UIJ720" s="146"/>
      <c r="UIK720" s="146"/>
      <c r="UIL720" s="146"/>
      <c r="UIM720" s="146"/>
      <c r="UIN720" s="146"/>
      <c r="UIO720" s="146"/>
      <c r="UIP720" s="146"/>
      <c r="UIQ720" s="146"/>
      <c r="UIR720" s="146"/>
      <c r="UIS720" s="146"/>
      <c r="UIT720" s="146"/>
      <c r="UIU720" s="146"/>
      <c r="UIV720" s="146"/>
      <c r="UIW720" s="146"/>
      <c r="UIX720" s="146"/>
      <c r="UIY720" s="146"/>
      <c r="UIZ720" s="146"/>
      <c r="UJA720" s="146"/>
      <c r="UJB720" s="146"/>
      <c r="UJC720" s="146"/>
      <c r="UJD720" s="146"/>
      <c r="UJE720" s="146"/>
      <c r="UJF720" s="146"/>
      <c r="UJG720" s="146"/>
      <c r="UJH720" s="146"/>
      <c r="UJI720" s="146"/>
      <c r="UJJ720" s="146"/>
      <c r="UJK720" s="146"/>
      <c r="UJL720" s="146"/>
      <c r="UJM720" s="146"/>
      <c r="UJN720" s="146"/>
      <c r="UJO720" s="146"/>
      <c r="UJP720" s="146"/>
      <c r="UJQ720" s="146"/>
      <c r="UJR720" s="146"/>
      <c r="UJS720" s="146"/>
      <c r="UJT720" s="146"/>
      <c r="UJU720" s="146"/>
      <c r="UJV720" s="146"/>
      <c r="UJW720" s="146"/>
      <c r="UJX720" s="146"/>
      <c r="UJY720" s="146"/>
      <c r="UJZ720" s="146"/>
      <c r="UKA720" s="146"/>
      <c r="UKB720" s="146"/>
      <c r="UKC720" s="146"/>
      <c r="UKD720" s="146"/>
      <c r="UKE720" s="146"/>
      <c r="UKF720" s="146"/>
      <c r="UKG720" s="146"/>
      <c r="UKH720" s="146"/>
      <c r="UKI720" s="146"/>
      <c r="UKJ720" s="146"/>
      <c r="UKK720" s="146"/>
      <c r="UKL720" s="146"/>
      <c r="UKM720" s="146"/>
      <c r="UKN720" s="146"/>
      <c r="UKO720" s="146"/>
      <c r="UKP720" s="146"/>
      <c r="UKQ720" s="146"/>
      <c r="UKR720" s="146"/>
      <c r="UKS720" s="146"/>
      <c r="UKT720" s="146"/>
      <c r="UKU720" s="146"/>
      <c r="UKV720" s="146"/>
      <c r="UKW720" s="146"/>
      <c r="UKX720" s="146"/>
      <c r="UKY720" s="146"/>
      <c r="UKZ720" s="146"/>
      <c r="ULA720" s="146"/>
      <c r="ULB720" s="146"/>
      <c r="ULC720" s="146"/>
      <c r="ULD720" s="146"/>
      <c r="ULE720" s="146"/>
      <c r="ULF720" s="146"/>
      <c r="ULG720" s="146"/>
      <c r="ULH720" s="146"/>
      <c r="ULI720" s="146"/>
      <c r="ULJ720" s="146"/>
      <c r="ULK720" s="146"/>
      <c r="ULL720" s="146"/>
      <c r="ULM720" s="146"/>
      <c r="ULN720" s="146"/>
      <c r="ULO720" s="146"/>
      <c r="ULP720" s="146"/>
      <c r="ULQ720" s="146"/>
      <c r="ULR720" s="146"/>
      <c r="ULS720" s="146"/>
      <c r="ULT720" s="146"/>
      <c r="ULU720" s="146"/>
      <c r="ULV720" s="146"/>
      <c r="ULW720" s="146"/>
      <c r="ULX720" s="146"/>
      <c r="ULY720" s="146"/>
      <c r="ULZ720" s="146"/>
      <c r="UMA720" s="146"/>
      <c r="UMB720" s="146"/>
      <c r="UMC720" s="146"/>
      <c r="UMD720" s="146"/>
      <c r="UME720" s="146"/>
      <c r="UMF720" s="146"/>
      <c r="UMG720" s="146"/>
      <c r="UMH720" s="146"/>
      <c r="UMI720" s="146"/>
      <c r="UMJ720" s="146"/>
      <c r="UMK720" s="146"/>
      <c r="UML720" s="146"/>
      <c r="UMM720" s="146"/>
      <c r="UMN720" s="146"/>
      <c r="UMO720" s="146"/>
      <c r="UMP720" s="146"/>
      <c r="UMQ720" s="146"/>
      <c r="UMR720" s="146"/>
      <c r="UMS720" s="146"/>
      <c r="UMT720" s="146"/>
      <c r="UMU720" s="146"/>
      <c r="UMV720" s="146"/>
      <c r="UMW720" s="146"/>
      <c r="UMX720" s="146"/>
      <c r="UMY720" s="146"/>
      <c r="UMZ720" s="146"/>
      <c r="UNA720" s="146"/>
      <c r="UNB720" s="146"/>
      <c r="UNC720" s="146"/>
      <c r="UND720" s="146"/>
      <c r="UNE720" s="146"/>
      <c r="UNF720" s="146"/>
      <c r="UNG720" s="146"/>
      <c r="UNH720" s="146"/>
      <c r="UNI720" s="146"/>
      <c r="UNJ720" s="146"/>
      <c r="UNK720" s="146"/>
      <c r="UNL720" s="146"/>
      <c r="UNM720" s="146"/>
      <c r="UNN720" s="146"/>
      <c r="UNO720" s="146"/>
      <c r="UNP720" s="146"/>
      <c r="UNQ720" s="146"/>
      <c r="UNR720" s="146"/>
      <c r="UNS720" s="146"/>
      <c r="UNT720" s="146"/>
      <c r="UNU720" s="146"/>
      <c r="UNV720" s="146"/>
      <c r="UNW720" s="146"/>
      <c r="UNX720" s="146"/>
      <c r="UNY720" s="146"/>
      <c r="UNZ720" s="146"/>
      <c r="UOA720" s="146"/>
      <c r="UOB720" s="146"/>
      <c r="UOC720" s="146"/>
      <c r="UOD720" s="146"/>
      <c r="UOE720" s="146"/>
      <c r="UOF720" s="146"/>
      <c r="UOG720" s="146"/>
      <c r="UOH720" s="146"/>
      <c r="UOI720" s="146"/>
      <c r="UOJ720" s="146"/>
      <c r="UOK720" s="146"/>
      <c r="UOL720" s="146"/>
      <c r="UOM720" s="146"/>
      <c r="UON720" s="146"/>
      <c r="UOO720" s="146"/>
      <c r="UOP720" s="146"/>
      <c r="UOQ720" s="146"/>
      <c r="UOR720" s="146"/>
      <c r="UOS720" s="146"/>
      <c r="UOT720" s="146"/>
      <c r="UOU720" s="146"/>
      <c r="UOV720" s="146"/>
      <c r="UOW720" s="146"/>
      <c r="UOX720" s="146"/>
      <c r="UOY720" s="146"/>
      <c r="UOZ720" s="146"/>
      <c r="UPA720" s="146"/>
      <c r="UPB720" s="146"/>
      <c r="UPC720" s="146"/>
      <c r="UPD720" s="146"/>
      <c r="UPE720" s="146"/>
      <c r="UPF720" s="146"/>
      <c r="UPG720" s="146"/>
      <c r="UPH720" s="146"/>
      <c r="UPI720" s="146"/>
      <c r="UPJ720" s="146"/>
      <c r="UPK720" s="146"/>
      <c r="UPL720" s="146"/>
      <c r="UPM720" s="146"/>
      <c r="UPN720" s="146"/>
      <c r="UPO720" s="146"/>
      <c r="UPP720" s="146"/>
      <c r="UPQ720" s="146"/>
      <c r="UPR720" s="146"/>
      <c r="UPS720" s="146"/>
      <c r="UPT720" s="146"/>
      <c r="UPU720" s="146"/>
      <c r="UPV720" s="146"/>
      <c r="UPW720" s="146"/>
      <c r="UPX720" s="146"/>
      <c r="UPY720" s="146"/>
      <c r="UPZ720" s="146"/>
      <c r="UQA720" s="146"/>
      <c r="UQB720" s="146"/>
      <c r="UQC720" s="146"/>
      <c r="UQD720" s="146"/>
      <c r="UQE720" s="146"/>
      <c r="UQF720" s="146"/>
      <c r="UQG720" s="146"/>
      <c r="UQH720" s="146"/>
      <c r="UQI720" s="146"/>
      <c r="UQJ720" s="146"/>
      <c r="UQK720" s="146"/>
      <c r="UQL720" s="146"/>
      <c r="UQM720" s="146"/>
      <c r="UQN720" s="146"/>
      <c r="UQO720" s="146"/>
      <c r="UQP720" s="146"/>
      <c r="UQQ720" s="146"/>
      <c r="UQR720" s="146"/>
      <c r="UQS720" s="146"/>
      <c r="UQT720" s="146"/>
      <c r="UQU720" s="146"/>
      <c r="UQV720" s="146"/>
      <c r="UQW720" s="146"/>
      <c r="UQX720" s="146"/>
      <c r="UQY720" s="146"/>
      <c r="UQZ720" s="146"/>
      <c r="URA720" s="146"/>
      <c r="URB720" s="146"/>
      <c r="URC720" s="146"/>
      <c r="URD720" s="146"/>
      <c r="URE720" s="146"/>
      <c r="URF720" s="146"/>
      <c r="URG720" s="146"/>
      <c r="URH720" s="146"/>
      <c r="URI720" s="146"/>
      <c r="URJ720" s="146"/>
      <c r="URK720" s="146"/>
      <c r="URL720" s="146"/>
      <c r="URM720" s="146"/>
      <c r="URN720" s="146"/>
      <c r="URO720" s="146"/>
      <c r="URP720" s="146"/>
      <c r="URQ720" s="146"/>
      <c r="URR720" s="146"/>
      <c r="URS720" s="146"/>
      <c r="URT720" s="146"/>
      <c r="URU720" s="146"/>
      <c r="URV720" s="146"/>
      <c r="URW720" s="146"/>
      <c r="URX720" s="146"/>
      <c r="URY720" s="146"/>
      <c r="URZ720" s="146"/>
      <c r="USA720" s="146"/>
      <c r="USB720" s="146"/>
      <c r="USC720" s="146"/>
      <c r="USD720" s="146"/>
      <c r="USE720" s="146"/>
      <c r="USF720" s="146"/>
      <c r="USG720" s="146"/>
      <c r="USH720" s="146"/>
      <c r="USI720" s="146"/>
      <c r="USJ720" s="146"/>
      <c r="USK720" s="146"/>
      <c r="USL720" s="146"/>
      <c r="USM720" s="146"/>
      <c r="USN720" s="146"/>
      <c r="USO720" s="146"/>
      <c r="USP720" s="146"/>
      <c r="USQ720" s="146"/>
      <c r="USR720" s="146"/>
      <c r="USS720" s="146"/>
      <c r="UST720" s="146"/>
      <c r="USU720" s="146"/>
      <c r="USV720" s="146"/>
      <c r="USW720" s="146"/>
      <c r="USX720" s="146"/>
      <c r="USY720" s="146"/>
      <c r="USZ720" s="146"/>
      <c r="UTA720" s="146"/>
      <c r="UTB720" s="146"/>
      <c r="UTC720" s="146"/>
      <c r="UTD720" s="146"/>
      <c r="UTE720" s="146"/>
      <c r="UTF720" s="146"/>
      <c r="UTG720" s="146"/>
      <c r="UTH720" s="146"/>
      <c r="UTI720" s="146"/>
      <c r="UTJ720" s="146"/>
      <c r="UTK720" s="146"/>
      <c r="UTL720" s="146"/>
      <c r="UTM720" s="146"/>
      <c r="UTN720" s="146"/>
      <c r="UTO720" s="146"/>
      <c r="UTP720" s="146"/>
      <c r="UTQ720" s="146"/>
      <c r="UTR720" s="146"/>
      <c r="UTS720" s="146"/>
      <c r="UTT720" s="146"/>
      <c r="UTU720" s="146"/>
      <c r="UTV720" s="146"/>
      <c r="UTW720" s="146"/>
      <c r="UTX720" s="146"/>
      <c r="UTY720" s="146"/>
      <c r="UTZ720" s="146"/>
      <c r="UUA720" s="146"/>
      <c r="UUB720" s="146"/>
      <c r="UUC720" s="146"/>
      <c r="UUD720" s="146"/>
      <c r="UUE720" s="146"/>
      <c r="UUF720" s="146"/>
      <c r="UUG720" s="146"/>
      <c r="UUH720" s="146"/>
      <c r="UUI720" s="146"/>
      <c r="UUJ720" s="146"/>
      <c r="UUK720" s="146"/>
      <c r="UUL720" s="146"/>
      <c r="UUM720" s="146"/>
      <c r="UUN720" s="146"/>
      <c r="UUO720" s="146"/>
      <c r="UUP720" s="146"/>
      <c r="UUQ720" s="146"/>
      <c r="UUR720" s="146"/>
      <c r="UUS720" s="146"/>
      <c r="UUT720" s="146"/>
      <c r="UUU720" s="146"/>
      <c r="UUV720" s="146"/>
      <c r="UUW720" s="146"/>
      <c r="UUX720" s="146"/>
      <c r="UUY720" s="146"/>
      <c r="UUZ720" s="146"/>
      <c r="UVA720" s="146"/>
      <c r="UVB720" s="146"/>
      <c r="UVC720" s="146"/>
      <c r="UVD720" s="146"/>
      <c r="UVE720" s="146"/>
      <c r="UVF720" s="146"/>
      <c r="UVG720" s="146"/>
      <c r="UVH720" s="146"/>
      <c r="UVI720" s="146"/>
      <c r="UVJ720" s="146"/>
      <c r="UVK720" s="146"/>
      <c r="UVL720" s="146"/>
      <c r="UVM720" s="146"/>
      <c r="UVN720" s="146"/>
      <c r="UVO720" s="146"/>
      <c r="UVP720" s="146"/>
      <c r="UVQ720" s="146"/>
      <c r="UVR720" s="146"/>
      <c r="UVS720" s="146"/>
      <c r="UVT720" s="146"/>
      <c r="UVU720" s="146"/>
      <c r="UVV720" s="146"/>
      <c r="UVW720" s="146"/>
      <c r="UVX720" s="146"/>
      <c r="UVY720" s="146"/>
      <c r="UVZ720" s="146"/>
      <c r="UWA720" s="146"/>
      <c r="UWB720" s="146"/>
      <c r="UWC720" s="146"/>
      <c r="UWD720" s="146"/>
      <c r="UWE720" s="146"/>
      <c r="UWF720" s="146"/>
      <c r="UWG720" s="146"/>
      <c r="UWH720" s="146"/>
      <c r="UWI720" s="146"/>
      <c r="UWJ720" s="146"/>
      <c r="UWK720" s="146"/>
      <c r="UWL720" s="146"/>
      <c r="UWM720" s="146"/>
      <c r="UWN720" s="146"/>
      <c r="UWO720" s="146"/>
      <c r="UWP720" s="146"/>
      <c r="UWQ720" s="146"/>
      <c r="UWR720" s="146"/>
      <c r="UWS720" s="146"/>
      <c r="UWT720" s="146"/>
      <c r="UWU720" s="146"/>
      <c r="UWV720" s="146"/>
      <c r="UWW720" s="146"/>
      <c r="UWX720" s="146"/>
      <c r="UWY720" s="146"/>
      <c r="UWZ720" s="146"/>
      <c r="UXA720" s="146"/>
      <c r="UXB720" s="146"/>
      <c r="UXC720" s="146"/>
      <c r="UXD720" s="146"/>
      <c r="UXE720" s="146"/>
      <c r="UXF720" s="146"/>
      <c r="UXG720" s="146"/>
      <c r="UXH720" s="146"/>
      <c r="UXI720" s="146"/>
      <c r="UXJ720" s="146"/>
      <c r="UXK720" s="146"/>
      <c r="UXL720" s="146"/>
      <c r="UXM720" s="146"/>
      <c r="UXN720" s="146"/>
      <c r="UXO720" s="146"/>
      <c r="UXP720" s="146"/>
      <c r="UXQ720" s="146"/>
      <c r="UXR720" s="146"/>
      <c r="UXS720" s="146"/>
      <c r="UXT720" s="146"/>
      <c r="UXU720" s="146"/>
      <c r="UXV720" s="146"/>
      <c r="UXW720" s="146"/>
      <c r="UXX720" s="146"/>
      <c r="UXY720" s="146"/>
      <c r="UXZ720" s="146"/>
      <c r="UYA720" s="146"/>
      <c r="UYB720" s="146"/>
      <c r="UYC720" s="146"/>
      <c r="UYD720" s="146"/>
      <c r="UYE720" s="146"/>
      <c r="UYF720" s="146"/>
      <c r="UYG720" s="146"/>
      <c r="UYH720" s="146"/>
      <c r="UYI720" s="146"/>
      <c r="UYJ720" s="146"/>
      <c r="UYK720" s="146"/>
      <c r="UYL720" s="146"/>
      <c r="UYM720" s="146"/>
      <c r="UYN720" s="146"/>
      <c r="UYO720" s="146"/>
      <c r="UYP720" s="146"/>
      <c r="UYQ720" s="146"/>
      <c r="UYR720" s="146"/>
      <c r="UYS720" s="146"/>
      <c r="UYT720" s="146"/>
      <c r="UYU720" s="146"/>
      <c r="UYV720" s="146"/>
      <c r="UYW720" s="146"/>
      <c r="UYX720" s="146"/>
      <c r="UYY720" s="146"/>
      <c r="UYZ720" s="146"/>
      <c r="UZA720" s="146"/>
      <c r="UZB720" s="146"/>
      <c r="UZC720" s="146"/>
      <c r="UZD720" s="146"/>
      <c r="UZE720" s="146"/>
      <c r="UZF720" s="146"/>
      <c r="UZG720" s="146"/>
      <c r="UZH720" s="146"/>
      <c r="UZI720" s="146"/>
      <c r="UZJ720" s="146"/>
      <c r="UZK720" s="146"/>
      <c r="UZL720" s="146"/>
      <c r="UZM720" s="146"/>
      <c r="UZN720" s="146"/>
      <c r="UZO720" s="146"/>
      <c r="UZP720" s="146"/>
      <c r="UZQ720" s="146"/>
      <c r="UZR720" s="146"/>
      <c r="UZS720" s="146"/>
      <c r="UZT720" s="146"/>
      <c r="UZU720" s="146"/>
      <c r="UZV720" s="146"/>
      <c r="UZW720" s="146"/>
      <c r="UZX720" s="146"/>
      <c r="UZY720" s="146"/>
      <c r="UZZ720" s="146"/>
      <c r="VAA720" s="146"/>
      <c r="VAB720" s="146"/>
      <c r="VAC720" s="146"/>
      <c r="VAD720" s="146"/>
      <c r="VAE720" s="146"/>
      <c r="VAF720" s="146"/>
      <c r="VAG720" s="146"/>
      <c r="VAH720" s="146"/>
      <c r="VAI720" s="146"/>
      <c r="VAJ720" s="146"/>
      <c r="VAK720" s="146"/>
      <c r="VAL720" s="146"/>
      <c r="VAM720" s="146"/>
      <c r="VAN720" s="146"/>
      <c r="VAO720" s="146"/>
      <c r="VAP720" s="146"/>
      <c r="VAQ720" s="146"/>
      <c r="VAR720" s="146"/>
      <c r="VAS720" s="146"/>
      <c r="VAT720" s="146"/>
      <c r="VAU720" s="146"/>
      <c r="VAV720" s="146"/>
      <c r="VAW720" s="146"/>
      <c r="VAX720" s="146"/>
      <c r="VAY720" s="146"/>
      <c r="VAZ720" s="146"/>
      <c r="VBA720" s="146"/>
      <c r="VBB720" s="146"/>
      <c r="VBC720" s="146"/>
      <c r="VBD720" s="146"/>
      <c r="VBE720" s="146"/>
      <c r="VBF720" s="146"/>
      <c r="VBG720" s="146"/>
      <c r="VBH720" s="146"/>
      <c r="VBI720" s="146"/>
      <c r="VBJ720" s="146"/>
      <c r="VBK720" s="146"/>
      <c r="VBL720" s="146"/>
      <c r="VBM720" s="146"/>
      <c r="VBN720" s="146"/>
      <c r="VBO720" s="146"/>
      <c r="VBP720" s="146"/>
      <c r="VBQ720" s="146"/>
      <c r="VBR720" s="146"/>
      <c r="VBS720" s="146"/>
      <c r="VBT720" s="146"/>
      <c r="VBU720" s="146"/>
      <c r="VBV720" s="146"/>
      <c r="VBW720" s="146"/>
      <c r="VBX720" s="146"/>
      <c r="VBY720" s="146"/>
      <c r="VBZ720" s="146"/>
      <c r="VCA720" s="146"/>
      <c r="VCB720" s="146"/>
      <c r="VCC720" s="146"/>
      <c r="VCD720" s="146"/>
      <c r="VCE720" s="146"/>
      <c r="VCF720" s="146"/>
      <c r="VCG720" s="146"/>
      <c r="VCH720" s="146"/>
      <c r="VCI720" s="146"/>
      <c r="VCJ720" s="146"/>
      <c r="VCK720" s="146"/>
      <c r="VCL720" s="146"/>
      <c r="VCM720" s="146"/>
      <c r="VCN720" s="146"/>
      <c r="VCO720" s="146"/>
      <c r="VCP720" s="146"/>
      <c r="VCQ720" s="146"/>
      <c r="VCR720" s="146"/>
      <c r="VCS720" s="146"/>
      <c r="VCT720" s="146"/>
      <c r="VCU720" s="146"/>
      <c r="VCV720" s="146"/>
      <c r="VCW720" s="146"/>
      <c r="VCX720" s="146"/>
      <c r="VCY720" s="146"/>
      <c r="VCZ720" s="146"/>
      <c r="VDA720" s="146"/>
      <c r="VDB720" s="146"/>
      <c r="VDC720" s="146"/>
      <c r="VDD720" s="146"/>
      <c r="VDE720" s="146"/>
      <c r="VDF720" s="146"/>
      <c r="VDG720" s="146"/>
      <c r="VDH720" s="146"/>
      <c r="VDI720" s="146"/>
      <c r="VDJ720" s="146"/>
      <c r="VDK720" s="146"/>
      <c r="VDL720" s="146"/>
      <c r="VDM720" s="146"/>
      <c r="VDN720" s="146"/>
      <c r="VDO720" s="146"/>
      <c r="VDP720" s="146"/>
      <c r="VDQ720" s="146"/>
      <c r="VDR720" s="146"/>
      <c r="VDS720" s="146"/>
      <c r="VDT720" s="146"/>
      <c r="VDU720" s="146"/>
      <c r="VDV720" s="146"/>
      <c r="VDW720" s="146"/>
      <c r="VDX720" s="146"/>
      <c r="VDY720" s="146"/>
      <c r="VDZ720" s="146"/>
      <c r="VEA720" s="146"/>
      <c r="VEB720" s="146"/>
      <c r="VEC720" s="146"/>
      <c r="VED720" s="146"/>
      <c r="VEE720" s="146"/>
      <c r="VEF720" s="146"/>
      <c r="VEG720" s="146"/>
      <c r="VEH720" s="146"/>
      <c r="VEI720" s="146"/>
      <c r="VEJ720" s="146"/>
      <c r="VEK720" s="146"/>
      <c r="VEL720" s="146"/>
      <c r="VEM720" s="146"/>
      <c r="VEN720" s="146"/>
      <c r="VEO720" s="146"/>
      <c r="VEP720" s="146"/>
      <c r="VEQ720" s="146"/>
      <c r="VER720" s="146"/>
      <c r="VES720" s="146"/>
      <c r="VET720" s="146"/>
      <c r="VEU720" s="146"/>
      <c r="VEV720" s="146"/>
      <c r="VEW720" s="146"/>
      <c r="VEX720" s="146"/>
      <c r="VEY720" s="146"/>
      <c r="VEZ720" s="146"/>
      <c r="VFA720" s="146"/>
      <c r="VFB720" s="146"/>
      <c r="VFC720" s="146"/>
      <c r="VFD720" s="146"/>
      <c r="VFE720" s="146"/>
      <c r="VFF720" s="146"/>
      <c r="VFG720" s="146"/>
      <c r="VFH720" s="146"/>
      <c r="VFI720" s="146"/>
      <c r="VFJ720" s="146"/>
      <c r="VFK720" s="146"/>
      <c r="VFL720" s="146"/>
      <c r="VFM720" s="146"/>
      <c r="VFN720" s="146"/>
      <c r="VFO720" s="146"/>
      <c r="VFP720" s="146"/>
      <c r="VFQ720" s="146"/>
      <c r="VFR720" s="146"/>
      <c r="VFS720" s="146"/>
      <c r="VFT720" s="146"/>
      <c r="VFU720" s="146"/>
      <c r="VFV720" s="146"/>
      <c r="VFW720" s="146"/>
      <c r="VFX720" s="146"/>
      <c r="VFY720" s="146"/>
      <c r="VFZ720" s="146"/>
      <c r="VGA720" s="146"/>
      <c r="VGB720" s="146"/>
      <c r="VGC720" s="146"/>
      <c r="VGD720" s="146"/>
      <c r="VGE720" s="146"/>
      <c r="VGF720" s="146"/>
      <c r="VGG720" s="146"/>
      <c r="VGH720" s="146"/>
      <c r="VGI720" s="146"/>
      <c r="VGJ720" s="146"/>
      <c r="VGK720" s="146"/>
      <c r="VGL720" s="146"/>
      <c r="VGM720" s="146"/>
      <c r="VGN720" s="146"/>
      <c r="VGO720" s="146"/>
      <c r="VGP720" s="146"/>
      <c r="VGQ720" s="146"/>
      <c r="VGR720" s="146"/>
      <c r="VGS720" s="146"/>
      <c r="VGT720" s="146"/>
      <c r="VGU720" s="146"/>
      <c r="VGV720" s="146"/>
      <c r="VGW720" s="146"/>
      <c r="VGX720" s="146"/>
      <c r="VGY720" s="146"/>
      <c r="VGZ720" s="146"/>
      <c r="VHA720" s="146"/>
      <c r="VHB720" s="146"/>
      <c r="VHC720" s="146"/>
      <c r="VHD720" s="146"/>
      <c r="VHE720" s="146"/>
      <c r="VHF720" s="146"/>
      <c r="VHG720" s="146"/>
      <c r="VHH720" s="146"/>
      <c r="VHI720" s="146"/>
      <c r="VHJ720" s="146"/>
      <c r="VHK720" s="146"/>
      <c r="VHL720" s="146"/>
      <c r="VHM720" s="146"/>
      <c r="VHN720" s="146"/>
      <c r="VHO720" s="146"/>
      <c r="VHP720" s="146"/>
      <c r="VHQ720" s="146"/>
      <c r="VHR720" s="146"/>
      <c r="VHS720" s="146"/>
      <c r="VHT720" s="146"/>
      <c r="VHU720" s="146"/>
      <c r="VHV720" s="146"/>
      <c r="VHW720" s="146"/>
      <c r="VHX720" s="146"/>
      <c r="VHY720" s="146"/>
      <c r="VHZ720" s="146"/>
      <c r="VIA720" s="146"/>
      <c r="VIB720" s="146"/>
      <c r="VIC720" s="146"/>
      <c r="VID720" s="146"/>
      <c r="VIE720" s="146"/>
      <c r="VIF720" s="146"/>
      <c r="VIG720" s="146"/>
      <c r="VIH720" s="146"/>
      <c r="VII720" s="146"/>
      <c r="VIJ720" s="146"/>
      <c r="VIK720" s="146"/>
      <c r="VIL720" s="146"/>
      <c r="VIM720" s="146"/>
      <c r="VIN720" s="146"/>
      <c r="VIO720" s="146"/>
      <c r="VIP720" s="146"/>
      <c r="VIQ720" s="146"/>
      <c r="VIR720" s="146"/>
      <c r="VIS720" s="146"/>
      <c r="VIT720" s="146"/>
      <c r="VIU720" s="146"/>
      <c r="VIV720" s="146"/>
      <c r="VIW720" s="146"/>
      <c r="VIX720" s="146"/>
      <c r="VIY720" s="146"/>
      <c r="VIZ720" s="146"/>
      <c r="VJA720" s="146"/>
      <c r="VJB720" s="146"/>
      <c r="VJC720" s="146"/>
      <c r="VJD720" s="146"/>
      <c r="VJE720" s="146"/>
      <c r="VJF720" s="146"/>
      <c r="VJG720" s="146"/>
      <c r="VJH720" s="146"/>
      <c r="VJI720" s="146"/>
      <c r="VJJ720" s="146"/>
      <c r="VJK720" s="146"/>
      <c r="VJL720" s="146"/>
      <c r="VJM720" s="146"/>
      <c r="VJN720" s="146"/>
      <c r="VJO720" s="146"/>
      <c r="VJP720" s="146"/>
      <c r="VJQ720" s="146"/>
      <c r="VJR720" s="146"/>
      <c r="VJS720" s="146"/>
      <c r="VJT720" s="146"/>
      <c r="VJU720" s="146"/>
      <c r="VJV720" s="146"/>
      <c r="VJW720" s="146"/>
      <c r="VJX720" s="146"/>
      <c r="VJY720" s="146"/>
      <c r="VJZ720" s="146"/>
      <c r="VKA720" s="146"/>
      <c r="VKB720" s="146"/>
      <c r="VKC720" s="146"/>
      <c r="VKD720" s="146"/>
      <c r="VKE720" s="146"/>
      <c r="VKF720" s="146"/>
      <c r="VKG720" s="146"/>
      <c r="VKH720" s="146"/>
      <c r="VKI720" s="146"/>
      <c r="VKJ720" s="146"/>
      <c r="VKK720" s="146"/>
      <c r="VKL720" s="146"/>
      <c r="VKM720" s="146"/>
      <c r="VKN720" s="146"/>
      <c r="VKO720" s="146"/>
      <c r="VKP720" s="146"/>
      <c r="VKQ720" s="146"/>
      <c r="VKR720" s="146"/>
      <c r="VKS720" s="146"/>
      <c r="VKT720" s="146"/>
      <c r="VKU720" s="146"/>
      <c r="VKV720" s="146"/>
      <c r="VKW720" s="146"/>
      <c r="VKX720" s="146"/>
      <c r="VKY720" s="146"/>
      <c r="VKZ720" s="146"/>
      <c r="VLA720" s="146"/>
      <c r="VLB720" s="146"/>
      <c r="VLC720" s="146"/>
      <c r="VLD720" s="146"/>
      <c r="VLE720" s="146"/>
      <c r="VLF720" s="146"/>
      <c r="VLG720" s="146"/>
      <c r="VLH720" s="146"/>
      <c r="VLI720" s="146"/>
      <c r="VLJ720" s="146"/>
      <c r="VLK720" s="146"/>
      <c r="VLL720" s="146"/>
      <c r="VLM720" s="146"/>
      <c r="VLN720" s="146"/>
      <c r="VLO720" s="146"/>
      <c r="VLP720" s="146"/>
      <c r="VLQ720" s="146"/>
      <c r="VLR720" s="146"/>
      <c r="VLS720" s="146"/>
      <c r="VLT720" s="146"/>
      <c r="VLU720" s="146"/>
      <c r="VLV720" s="146"/>
      <c r="VLW720" s="146"/>
      <c r="VLX720" s="146"/>
      <c r="VLY720" s="146"/>
      <c r="VLZ720" s="146"/>
      <c r="VMA720" s="146"/>
      <c r="VMB720" s="146"/>
      <c r="VMC720" s="146"/>
      <c r="VMD720" s="146"/>
      <c r="VME720" s="146"/>
      <c r="VMF720" s="146"/>
      <c r="VMG720" s="146"/>
      <c r="VMH720" s="146"/>
      <c r="VMI720" s="146"/>
      <c r="VMJ720" s="146"/>
      <c r="VMK720" s="146"/>
      <c r="VML720" s="146"/>
      <c r="VMM720" s="146"/>
      <c r="VMN720" s="146"/>
      <c r="VMO720" s="146"/>
      <c r="VMP720" s="146"/>
      <c r="VMQ720" s="146"/>
      <c r="VMR720" s="146"/>
      <c r="VMS720" s="146"/>
      <c r="VMT720" s="146"/>
      <c r="VMU720" s="146"/>
      <c r="VMV720" s="146"/>
      <c r="VMW720" s="146"/>
      <c r="VMX720" s="146"/>
      <c r="VMY720" s="146"/>
      <c r="VMZ720" s="146"/>
      <c r="VNA720" s="146"/>
      <c r="VNB720" s="146"/>
      <c r="VNC720" s="146"/>
      <c r="VND720" s="146"/>
      <c r="VNE720" s="146"/>
      <c r="VNF720" s="146"/>
      <c r="VNG720" s="146"/>
      <c r="VNH720" s="146"/>
      <c r="VNI720" s="146"/>
      <c r="VNJ720" s="146"/>
      <c r="VNK720" s="146"/>
      <c r="VNL720" s="146"/>
      <c r="VNM720" s="146"/>
      <c r="VNN720" s="146"/>
      <c r="VNO720" s="146"/>
      <c r="VNP720" s="146"/>
      <c r="VNQ720" s="146"/>
      <c r="VNR720" s="146"/>
      <c r="VNS720" s="146"/>
      <c r="VNT720" s="146"/>
      <c r="VNU720" s="146"/>
      <c r="VNV720" s="146"/>
      <c r="VNW720" s="146"/>
      <c r="VNX720" s="146"/>
      <c r="VNY720" s="146"/>
      <c r="VNZ720" s="146"/>
      <c r="VOA720" s="146"/>
      <c r="VOB720" s="146"/>
      <c r="VOC720" s="146"/>
      <c r="VOD720" s="146"/>
      <c r="VOE720" s="146"/>
      <c r="VOF720" s="146"/>
      <c r="VOG720" s="146"/>
      <c r="VOH720" s="146"/>
      <c r="VOI720" s="146"/>
      <c r="VOJ720" s="146"/>
      <c r="VOK720" s="146"/>
      <c r="VOL720" s="146"/>
      <c r="VOM720" s="146"/>
      <c r="VON720" s="146"/>
      <c r="VOO720" s="146"/>
      <c r="VOP720" s="146"/>
      <c r="VOQ720" s="146"/>
      <c r="VOR720" s="146"/>
      <c r="VOS720" s="146"/>
      <c r="VOT720" s="146"/>
      <c r="VOU720" s="146"/>
      <c r="VOV720" s="146"/>
      <c r="VOW720" s="146"/>
      <c r="VOX720" s="146"/>
      <c r="VOY720" s="146"/>
      <c r="VOZ720" s="146"/>
      <c r="VPA720" s="146"/>
      <c r="VPB720" s="146"/>
      <c r="VPC720" s="146"/>
      <c r="VPD720" s="146"/>
      <c r="VPE720" s="146"/>
      <c r="VPF720" s="146"/>
      <c r="VPG720" s="146"/>
      <c r="VPH720" s="146"/>
      <c r="VPI720" s="146"/>
      <c r="VPJ720" s="146"/>
      <c r="VPK720" s="146"/>
      <c r="VPL720" s="146"/>
      <c r="VPM720" s="146"/>
      <c r="VPN720" s="146"/>
      <c r="VPO720" s="146"/>
      <c r="VPP720" s="146"/>
      <c r="VPQ720" s="146"/>
      <c r="VPR720" s="146"/>
      <c r="VPS720" s="146"/>
      <c r="VPT720" s="146"/>
      <c r="VPU720" s="146"/>
      <c r="VPV720" s="146"/>
      <c r="VPW720" s="146"/>
      <c r="VPX720" s="146"/>
      <c r="VPY720" s="146"/>
      <c r="VPZ720" s="146"/>
      <c r="VQA720" s="146"/>
      <c r="VQB720" s="146"/>
      <c r="VQC720" s="146"/>
      <c r="VQD720" s="146"/>
      <c r="VQE720" s="146"/>
      <c r="VQF720" s="146"/>
      <c r="VQG720" s="146"/>
      <c r="VQH720" s="146"/>
      <c r="VQI720" s="146"/>
      <c r="VQJ720" s="146"/>
      <c r="VQK720" s="146"/>
      <c r="VQL720" s="146"/>
      <c r="VQM720" s="146"/>
      <c r="VQN720" s="146"/>
      <c r="VQO720" s="146"/>
      <c r="VQP720" s="146"/>
      <c r="VQQ720" s="146"/>
      <c r="VQR720" s="146"/>
      <c r="VQS720" s="146"/>
      <c r="VQT720" s="146"/>
      <c r="VQU720" s="146"/>
      <c r="VQV720" s="146"/>
      <c r="VQW720" s="146"/>
      <c r="VQX720" s="146"/>
      <c r="VQY720" s="146"/>
      <c r="VQZ720" s="146"/>
      <c r="VRA720" s="146"/>
      <c r="VRB720" s="146"/>
      <c r="VRC720" s="146"/>
      <c r="VRD720" s="146"/>
      <c r="VRE720" s="146"/>
      <c r="VRF720" s="146"/>
      <c r="VRG720" s="146"/>
      <c r="VRH720" s="146"/>
      <c r="VRI720" s="146"/>
      <c r="VRJ720" s="146"/>
      <c r="VRK720" s="146"/>
      <c r="VRL720" s="146"/>
      <c r="VRM720" s="146"/>
      <c r="VRN720" s="146"/>
      <c r="VRO720" s="146"/>
      <c r="VRP720" s="146"/>
      <c r="VRQ720" s="146"/>
      <c r="VRR720" s="146"/>
      <c r="VRS720" s="146"/>
      <c r="VRT720" s="146"/>
      <c r="VRU720" s="146"/>
      <c r="VRV720" s="146"/>
      <c r="VRW720" s="146"/>
      <c r="VRX720" s="146"/>
      <c r="VRY720" s="146"/>
      <c r="VRZ720" s="146"/>
      <c r="VSA720" s="146"/>
      <c r="VSB720" s="146"/>
      <c r="VSC720" s="146"/>
      <c r="VSD720" s="146"/>
      <c r="VSE720" s="146"/>
      <c r="VSF720" s="146"/>
      <c r="VSG720" s="146"/>
      <c r="VSH720" s="146"/>
      <c r="VSI720" s="146"/>
      <c r="VSJ720" s="146"/>
      <c r="VSK720" s="146"/>
      <c r="VSL720" s="146"/>
      <c r="VSM720" s="146"/>
      <c r="VSN720" s="146"/>
      <c r="VSO720" s="146"/>
      <c r="VSP720" s="146"/>
      <c r="VSQ720" s="146"/>
      <c r="VSR720" s="146"/>
      <c r="VSS720" s="146"/>
      <c r="VST720" s="146"/>
      <c r="VSU720" s="146"/>
      <c r="VSV720" s="146"/>
      <c r="VSW720" s="146"/>
      <c r="VSX720" s="146"/>
      <c r="VSY720" s="146"/>
      <c r="VSZ720" s="146"/>
      <c r="VTA720" s="146"/>
      <c r="VTB720" s="146"/>
      <c r="VTC720" s="146"/>
      <c r="VTD720" s="146"/>
      <c r="VTE720" s="146"/>
      <c r="VTF720" s="146"/>
      <c r="VTG720" s="146"/>
      <c r="VTH720" s="146"/>
      <c r="VTI720" s="146"/>
      <c r="VTJ720" s="146"/>
      <c r="VTK720" s="146"/>
      <c r="VTL720" s="146"/>
      <c r="VTM720" s="146"/>
      <c r="VTN720" s="146"/>
      <c r="VTO720" s="146"/>
      <c r="VTP720" s="146"/>
      <c r="VTQ720" s="146"/>
      <c r="VTR720" s="146"/>
      <c r="VTS720" s="146"/>
      <c r="VTT720" s="146"/>
      <c r="VTU720" s="146"/>
      <c r="VTV720" s="146"/>
      <c r="VTW720" s="146"/>
      <c r="VTX720" s="146"/>
      <c r="VTY720" s="146"/>
      <c r="VTZ720" s="146"/>
      <c r="VUA720" s="146"/>
      <c r="VUB720" s="146"/>
      <c r="VUC720" s="146"/>
      <c r="VUD720" s="146"/>
      <c r="VUE720" s="146"/>
      <c r="VUF720" s="146"/>
      <c r="VUG720" s="146"/>
      <c r="VUH720" s="146"/>
      <c r="VUI720" s="146"/>
      <c r="VUJ720" s="146"/>
      <c r="VUK720" s="146"/>
      <c r="VUL720" s="146"/>
      <c r="VUM720" s="146"/>
      <c r="VUN720" s="146"/>
      <c r="VUO720" s="146"/>
      <c r="VUP720" s="146"/>
      <c r="VUQ720" s="146"/>
      <c r="VUR720" s="146"/>
      <c r="VUS720" s="146"/>
      <c r="VUT720" s="146"/>
      <c r="VUU720" s="146"/>
      <c r="VUV720" s="146"/>
      <c r="VUW720" s="146"/>
      <c r="VUX720" s="146"/>
      <c r="VUY720" s="146"/>
      <c r="VUZ720" s="146"/>
      <c r="VVA720" s="146"/>
      <c r="VVB720" s="146"/>
      <c r="VVC720" s="146"/>
      <c r="VVD720" s="146"/>
      <c r="VVE720" s="146"/>
      <c r="VVF720" s="146"/>
      <c r="VVG720" s="146"/>
      <c r="VVH720" s="146"/>
      <c r="VVI720" s="146"/>
      <c r="VVJ720" s="146"/>
      <c r="VVK720" s="146"/>
      <c r="VVL720" s="146"/>
      <c r="VVM720" s="146"/>
      <c r="VVN720" s="146"/>
      <c r="VVO720" s="146"/>
      <c r="VVP720" s="146"/>
      <c r="VVQ720" s="146"/>
      <c r="VVR720" s="146"/>
      <c r="VVS720" s="146"/>
      <c r="VVT720" s="146"/>
      <c r="VVU720" s="146"/>
      <c r="VVV720" s="146"/>
      <c r="VVW720" s="146"/>
      <c r="VVX720" s="146"/>
      <c r="VVY720" s="146"/>
      <c r="VVZ720" s="146"/>
      <c r="VWA720" s="146"/>
      <c r="VWB720" s="146"/>
      <c r="VWC720" s="146"/>
      <c r="VWD720" s="146"/>
      <c r="VWE720" s="146"/>
      <c r="VWF720" s="146"/>
      <c r="VWG720" s="146"/>
      <c r="VWH720" s="146"/>
      <c r="VWI720" s="146"/>
      <c r="VWJ720" s="146"/>
      <c r="VWK720" s="146"/>
      <c r="VWL720" s="146"/>
      <c r="VWM720" s="146"/>
      <c r="VWN720" s="146"/>
      <c r="VWO720" s="146"/>
      <c r="VWP720" s="146"/>
      <c r="VWQ720" s="146"/>
      <c r="VWR720" s="146"/>
      <c r="VWS720" s="146"/>
      <c r="VWT720" s="146"/>
      <c r="VWU720" s="146"/>
      <c r="VWV720" s="146"/>
      <c r="VWW720" s="146"/>
      <c r="VWX720" s="146"/>
      <c r="VWY720" s="146"/>
      <c r="VWZ720" s="146"/>
      <c r="VXA720" s="146"/>
      <c r="VXB720" s="146"/>
      <c r="VXC720" s="146"/>
      <c r="VXD720" s="146"/>
      <c r="VXE720" s="146"/>
      <c r="VXF720" s="146"/>
      <c r="VXG720" s="146"/>
      <c r="VXH720" s="146"/>
      <c r="VXI720" s="146"/>
      <c r="VXJ720" s="146"/>
      <c r="VXK720" s="146"/>
      <c r="VXL720" s="146"/>
      <c r="VXM720" s="146"/>
      <c r="VXN720" s="146"/>
      <c r="VXO720" s="146"/>
      <c r="VXP720" s="146"/>
      <c r="VXQ720" s="146"/>
      <c r="VXR720" s="146"/>
      <c r="VXS720" s="146"/>
      <c r="VXT720" s="146"/>
      <c r="VXU720" s="146"/>
      <c r="VXV720" s="146"/>
      <c r="VXW720" s="146"/>
      <c r="VXX720" s="146"/>
      <c r="VXY720" s="146"/>
      <c r="VXZ720" s="146"/>
      <c r="VYA720" s="146"/>
      <c r="VYB720" s="146"/>
      <c r="VYC720" s="146"/>
      <c r="VYD720" s="146"/>
      <c r="VYE720" s="146"/>
      <c r="VYF720" s="146"/>
      <c r="VYG720" s="146"/>
      <c r="VYH720" s="146"/>
      <c r="VYI720" s="146"/>
      <c r="VYJ720" s="146"/>
      <c r="VYK720" s="146"/>
      <c r="VYL720" s="146"/>
      <c r="VYM720" s="146"/>
      <c r="VYN720" s="146"/>
      <c r="VYO720" s="146"/>
      <c r="VYP720" s="146"/>
      <c r="VYQ720" s="146"/>
      <c r="VYR720" s="146"/>
      <c r="VYS720" s="146"/>
      <c r="VYT720" s="146"/>
      <c r="VYU720" s="146"/>
      <c r="VYV720" s="146"/>
      <c r="VYW720" s="146"/>
      <c r="VYX720" s="146"/>
      <c r="VYY720" s="146"/>
      <c r="VYZ720" s="146"/>
      <c r="VZA720" s="146"/>
      <c r="VZB720" s="146"/>
      <c r="VZC720" s="146"/>
      <c r="VZD720" s="146"/>
      <c r="VZE720" s="146"/>
      <c r="VZF720" s="146"/>
      <c r="VZG720" s="146"/>
      <c r="VZH720" s="146"/>
      <c r="VZI720" s="146"/>
      <c r="VZJ720" s="146"/>
      <c r="VZK720" s="146"/>
      <c r="VZL720" s="146"/>
      <c r="VZM720" s="146"/>
      <c r="VZN720" s="146"/>
      <c r="VZO720" s="146"/>
      <c r="VZP720" s="146"/>
      <c r="VZQ720" s="146"/>
      <c r="VZR720" s="146"/>
      <c r="VZS720" s="146"/>
      <c r="VZT720" s="146"/>
      <c r="VZU720" s="146"/>
      <c r="VZV720" s="146"/>
      <c r="VZW720" s="146"/>
      <c r="VZX720" s="146"/>
      <c r="VZY720" s="146"/>
      <c r="VZZ720" s="146"/>
      <c r="WAA720" s="146"/>
      <c r="WAB720" s="146"/>
      <c r="WAC720" s="146"/>
      <c r="WAD720" s="146"/>
      <c r="WAE720" s="146"/>
      <c r="WAF720" s="146"/>
      <c r="WAG720" s="146"/>
      <c r="WAH720" s="146"/>
      <c r="WAI720" s="146"/>
      <c r="WAJ720" s="146"/>
      <c r="WAK720" s="146"/>
      <c r="WAL720" s="146"/>
      <c r="WAM720" s="146"/>
      <c r="WAN720" s="146"/>
      <c r="WAO720" s="146"/>
      <c r="WAP720" s="146"/>
      <c r="WAQ720" s="146"/>
      <c r="WAR720" s="146"/>
      <c r="WAS720" s="146"/>
      <c r="WAT720" s="146"/>
      <c r="WAU720" s="146"/>
      <c r="WAV720" s="146"/>
      <c r="WAW720" s="146"/>
      <c r="WAX720" s="146"/>
      <c r="WAY720" s="146"/>
      <c r="WAZ720" s="146"/>
      <c r="WBA720" s="146"/>
      <c r="WBB720" s="146"/>
      <c r="WBC720" s="146"/>
      <c r="WBD720" s="146"/>
      <c r="WBE720" s="146"/>
      <c r="WBF720" s="146"/>
      <c r="WBG720" s="146"/>
      <c r="WBH720" s="146"/>
      <c r="WBI720" s="146"/>
      <c r="WBJ720" s="146"/>
      <c r="WBK720" s="146"/>
      <c r="WBL720" s="146"/>
      <c r="WBM720" s="146"/>
      <c r="WBN720" s="146"/>
      <c r="WBO720" s="146"/>
      <c r="WBP720" s="146"/>
      <c r="WBQ720" s="146"/>
      <c r="WBR720" s="146"/>
      <c r="WBS720" s="146"/>
      <c r="WBT720" s="146"/>
      <c r="WBU720" s="146"/>
      <c r="WBV720" s="146"/>
      <c r="WBW720" s="146"/>
      <c r="WBX720" s="146"/>
      <c r="WBY720" s="146"/>
      <c r="WBZ720" s="146"/>
      <c r="WCA720" s="146"/>
      <c r="WCB720" s="146"/>
      <c r="WCC720" s="146"/>
      <c r="WCD720" s="146"/>
      <c r="WCE720" s="146"/>
      <c r="WCF720" s="146"/>
      <c r="WCG720" s="146"/>
      <c r="WCH720" s="146"/>
      <c r="WCI720" s="146"/>
      <c r="WCJ720" s="146"/>
      <c r="WCK720" s="146"/>
      <c r="WCL720" s="146"/>
      <c r="WCM720" s="146"/>
      <c r="WCN720" s="146"/>
      <c r="WCO720" s="146"/>
      <c r="WCP720" s="146"/>
      <c r="WCQ720" s="146"/>
      <c r="WCR720" s="146"/>
      <c r="WCS720" s="146"/>
      <c r="WCT720" s="146"/>
      <c r="WCU720" s="146"/>
      <c r="WCV720" s="146"/>
      <c r="WCW720" s="146"/>
      <c r="WCX720" s="146"/>
      <c r="WCY720" s="146"/>
      <c r="WCZ720" s="146"/>
      <c r="WDA720" s="146"/>
      <c r="WDB720" s="146"/>
      <c r="WDC720" s="146"/>
      <c r="WDD720" s="146"/>
      <c r="WDE720" s="146"/>
      <c r="WDF720" s="146"/>
      <c r="WDG720" s="146"/>
      <c r="WDH720" s="146"/>
      <c r="WDI720" s="146"/>
      <c r="WDJ720" s="146"/>
      <c r="WDK720" s="146"/>
      <c r="WDL720" s="146"/>
      <c r="WDM720" s="146"/>
      <c r="WDN720" s="146"/>
      <c r="WDO720" s="146"/>
      <c r="WDP720" s="146"/>
      <c r="WDQ720" s="146"/>
      <c r="WDR720" s="146"/>
      <c r="WDS720" s="146"/>
      <c r="WDT720" s="146"/>
      <c r="WDU720" s="146"/>
      <c r="WDV720" s="146"/>
      <c r="WDW720" s="146"/>
      <c r="WDX720" s="146"/>
      <c r="WDY720" s="146"/>
      <c r="WDZ720" s="146"/>
      <c r="WEA720" s="146"/>
      <c r="WEB720" s="146"/>
      <c r="WEC720" s="146"/>
      <c r="WED720" s="146"/>
      <c r="WEE720" s="146"/>
      <c r="WEF720" s="146"/>
      <c r="WEG720" s="146"/>
      <c r="WEH720" s="146"/>
      <c r="WEI720" s="146"/>
      <c r="WEJ720" s="146"/>
      <c r="WEK720" s="146"/>
      <c r="WEL720" s="146"/>
      <c r="WEM720" s="146"/>
      <c r="WEN720" s="146"/>
      <c r="WEO720" s="146"/>
      <c r="WEP720" s="146"/>
      <c r="WEQ720" s="146"/>
      <c r="WER720" s="146"/>
      <c r="WES720" s="146"/>
      <c r="WET720" s="146"/>
      <c r="WEU720" s="146"/>
      <c r="WEV720" s="146"/>
      <c r="WEW720" s="146"/>
      <c r="WEX720" s="146"/>
      <c r="WEY720" s="146"/>
      <c r="WEZ720" s="146"/>
      <c r="WFA720" s="146"/>
      <c r="WFB720" s="146"/>
      <c r="WFC720" s="146"/>
      <c r="WFD720" s="146"/>
      <c r="WFE720" s="146"/>
      <c r="WFF720" s="146"/>
      <c r="WFG720" s="146"/>
      <c r="WFH720" s="146"/>
      <c r="WFI720" s="146"/>
      <c r="WFJ720" s="146"/>
      <c r="WFK720" s="146"/>
      <c r="WFL720" s="146"/>
      <c r="WFM720" s="146"/>
      <c r="WFN720" s="146"/>
      <c r="WFO720" s="146"/>
      <c r="WFP720" s="146"/>
      <c r="WFQ720" s="146"/>
      <c r="WFR720" s="146"/>
      <c r="WFS720" s="146"/>
      <c r="WFT720" s="146"/>
      <c r="WFU720" s="146"/>
      <c r="WFV720" s="146"/>
      <c r="WFW720" s="146"/>
      <c r="WFX720" s="146"/>
      <c r="WFY720" s="146"/>
      <c r="WFZ720" s="146"/>
      <c r="WGA720" s="146"/>
      <c r="WGB720" s="146"/>
      <c r="WGC720" s="146"/>
      <c r="WGD720" s="146"/>
      <c r="WGE720" s="146"/>
      <c r="WGF720" s="146"/>
      <c r="WGG720" s="146"/>
      <c r="WGH720" s="146"/>
      <c r="WGI720" s="146"/>
      <c r="WGJ720" s="146"/>
      <c r="WGK720" s="146"/>
      <c r="WGL720" s="146"/>
      <c r="WGM720" s="146"/>
      <c r="WGN720" s="146"/>
      <c r="WGO720" s="146"/>
      <c r="WGP720" s="146"/>
      <c r="WGQ720" s="146"/>
      <c r="WGR720" s="146"/>
      <c r="WGS720" s="146"/>
      <c r="WGT720" s="146"/>
      <c r="WGU720" s="146"/>
      <c r="WGV720" s="146"/>
      <c r="WGW720" s="146"/>
      <c r="WGX720" s="146"/>
      <c r="WGY720" s="146"/>
      <c r="WGZ720" s="146"/>
      <c r="WHA720" s="146"/>
      <c r="WHB720" s="146"/>
      <c r="WHC720" s="146"/>
      <c r="WHD720" s="146"/>
      <c r="WHE720" s="146"/>
      <c r="WHF720" s="146"/>
      <c r="WHG720" s="146"/>
      <c r="WHH720" s="146"/>
      <c r="WHI720" s="146"/>
      <c r="WHJ720" s="146"/>
      <c r="WHK720" s="146"/>
      <c r="WHL720" s="146"/>
      <c r="WHM720" s="146"/>
      <c r="WHN720" s="146"/>
      <c r="WHO720" s="146"/>
      <c r="WHP720" s="146"/>
      <c r="WHQ720" s="146"/>
      <c r="WHR720" s="146"/>
      <c r="WHS720" s="146"/>
      <c r="WHT720" s="146"/>
      <c r="WHU720" s="146"/>
      <c r="WHV720" s="146"/>
      <c r="WHW720" s="146"/>
      <c r="WHX720" s="146"/>
      <c r="WHY720" s="146"/>
      <c r="WHZ720" s="146"/>
      <c r="WIA720" s="146"/>
      <c r="WIB720" s="146"/>
      <c r="WIC720" s="146"/>
      <c r="WID720" s="146"/>
      <c r="WIE720" s="146"/>
      <c r="WIF720" s="146"/>
      <c r="WIG720" s="146"/>
      <c r="WIH720" s="146"/>
      <c r="WII720" s="146"/>
      <c r="WIJ720" s="146"/>
      <c r="WIK720" s="146"/>
      <c r="WIL720" s="146"/>
      <c r="WIM720" s="146"/>
      <c r="WIN720" s="146"/>
      <c r="WIO720" s="146"/>
      <c r="WIP720" s="146"/>
      <c r="WIQ720" s="146"/>
      <c r="WIR720" s="146"/>
      <c r="WIS720" s="146"/>
      <c r="WIT720" s="146"/>
      <c r="WIU720" s="146"/>
      <c r="WIV720" s="146"/>
      <c r="WIW720" s="146"/>
      <c r="WIX720" s="146"/>
      <c r="WIY720" s="146"/>
      <c r="WIZ720" s="146"/>
      <c r="WJA720" s="146"/>
      <c r="WJB720" s="146"/>
      <c r="WJC720" s="146"/>
      <c r="WJD720" s="146"/>
      <c r="WJE720" s="146"/>
      <c r="WJF720" s="146"/>
      <c r="WJG720" s="146"/>
      <c r="WJH720" s="146"/>
      <c r="WJI720" s="146"/>
      <c r="WJJ720" s="146"/>
      <c r="WJK720" s="146"/>
      <c r="WJL720" s="146"/>
      <c r="WJM720" s="146"/>
      <c r="WJN720" s="146"/>
      <c r="WJO720" s="146"/>
      <c r="WJP720" s="146"/>
      <c r="WJQ720" s="146"/>
      <c r="WJR720" s="146"/>
      <c r="WJS720" s="146"/>
      <c r="WJT720" s="146"/>
      <c r="WJU720" s="146"/>
      <c r="WJV720" s="146"/>
      <c r="WJW720" s="146"/>
      <c r="WJX720" s="146"/>
      <c r="WJY720" s="146"/>
      <c r="WJZ720" s="146"/>
      <c r="WKA720" s="146"/>
      <c r="WKB720" s="146"/>
      <c r="WKC720" s="146"/>
      <c r="WKD720" s="146"/>
      <c r="WKE720" s="146"/>
      <c r="WKF720" s="146"/>
      <c r="WKG720" s="146"/>
      <c r="WKH720" s="146"/>
      <c r="WKI720" s="146"/>
      <c r="WKJ720" s="146"/>
      <c r="WKK720" s="146"/>
      <c r="WKL720" s="146"/>
      <c r="WKM720" s="146"/>
      <c r="WKN720" s="146"/>
      <c r="WKO720" s="146"/>
      <c r="WKP720" s="146"/>
      <c r="WKQ720" s="146"/>
      <c r="WKR720" s="146"/>
      <c r="WKS720" s="146"/>
      <c r="WKT720" s="146"/>
      <c r="WKU720" s="146"/>
      <c r="WKV720" s="146"/>
      <c r="WKW720" s="146"/>
      <c r="WKX720" s="146"/>
      <c r="WKY720" s="146"/>
      <c r="WKZ720" s="146"/>
      <c r="WLA720" s="146"/>
      <c r="WLB720" s="146"/>
      <c r="WLC720" s="146"/>
      <c r="WLD720" s="146"/>
      <c r="WLE720" s="146"/>
      <c r="WLF720" s="146"/>
      <c r="WLG720" s="146"/>
      <c r="WLH720" s="146"/>
      <c r="WLI720" s="146"/>
      <c r="WLJ720" s="146"/>
      <c r="WLK720" s="146"/>
      <c r="WLL720" s="146"/>
      <c r="WLM720" s="146"/>
      <c r="WLN720" s="146"/>
      <c r="WLO720" s="146"/>
      <c r="WLP720" s="146"/>
      <c r="WLQ720" s="146"/>
      <c r="WLR720" s="146"/>
      <c r="WLS720" s="146"/>
      <c r="WLT720" s="146"/>
      <c r="WLU720" s="146"/>
      <c r="WLV720" s="146"/>
      <c r="WLW720" s="146"/>
      <c r="WLX720" s="146"/>
      <c r="WLY720" s="146"/>
      <c r="WLZ720" s="146"/>
      <c r="WMA720" s="146"/>
      <c r="WMB720" s="146"/>
      <c r="WMC720" s="146"/>
      <c r="WMD720" s="146"/>
      <c r="WME720" s="146"/>
      <c r="WMF720" s="146"/>
      <c r="WMG720" s="146"/>
      <c r="WMH720" s="146"/>
      <c r="WMI720" s="146"/>
      <c r="WMJ720" s="146"/>
      <c r="WMK720" s="146"/>
      <c r="WML720" s="146"/>
      <c r="WMM720" s="146"/>
      <c r="WMN720" s="146"/>
      <c r="WMO720" s="146"/>
      <c r="WMP720" s="146"/>
      <c r="WMQ720" s="146"/>
      <c r="WMR720" s="146"/>
      <c r="WMS720" s="146"/>
      <c r="WMT720" s="146"/>
      <c r="WMU720" s="146"/>
      <c r="WMV720" s="146"/>
      <c r="WMW720" s="146"/>
      <c r="WMX720" s="146"/>
      <c r="WMY720" s="146"/>
      <c r="WMZ720" s="146"/>
      <c r="WNA720" s="146"/>
      <c r="WNB720" s="146"/>
      <c r="WNC720" s="146"/>
      <c r="WND720" s="146"/>
      <c r="WNE720" s="146"/>
      <c r="WNF720" s="146"/>
      <c r="WNG720" s="146"/>
      <c r="WNH720" s="146"/>
      <c r="WNI720" s="146"/>
      <c r="WNJ720" s="146"/>
      <c r="WNK720" s="146"/>
      <c r="WNL720" s="146"/>
      <c r="WNM720" s="146"/>
      <c r="WNN720" s="146"/>
      <c r="WNO720" s="146"/>
      <c r="WNP720" s="146"/>
      <c r="WNQ720" s="146"/>
      <c r="WNR720" s="146"/>
      <c r="WNS720" s="146"/>
      <c r="WNT720" s="146"/>
      <c r="WNU720" s="146"/>
      <c r="WNV720" s="146"/>
      <c r="WNW720" s="146"/>
      <c r="WNX720" s="146"/>
      <c r="WNY720" s="146"/>
      <c r="WNZ720" s="146"/>
      <c r="WOA720" s="146"/>
      <c r="WOB720" s="146"/>
      <c r="WOC720" s="146"/>
      <c r="WOD720" s="146"/>
      <c r="WOE720" s="146"/>
      <c r="WOF720" s="146"/>
      <c r="WOG720" s="146"/>
      <c r="WOH720" s="146"/>
      <c r="WOI720" s="146"/>
      <c r="WOJ720" s="146"/>
      <c r="WOK720" s="146"/>
      <c r="WOL720" s="146"/>
      <c r="WOM720" s="146"/>
      <c r="WON720" s="146"/>
      <c r="WOO720" s="146"/>
      <c r="WOP720" s="146"/>
      <c r="WOQ720" s="146"/>
      <c r="WOR720" s="146"/>
      <c r="WOS720" s="146"/>
      <c r="WOT720" s="146"/>
      <c r="WOU720" s="146"/>
      <c r="WOV720" s="146"/>
      <c r="WOW720" s="146"/>
      <c r="WOX720" s="146"/>
      <c r="WOY720" s="146"/>
      <c r="WOZ720" s="146"/>
      <c r="WPA720" s="146"/>
      <c r="WPB720" s="146"/>
      <c r="WPC720" s="146"/>
      <c r="WPD720" s="146"/>
      <c r="WPE720" s="146"/>
      <c r="WPF720" s="146"/>
      <c r="WPG720" s="146"/>
      <c r="WPH720" s="146"/>
      <c r="WPI720" s="146"/>
      <c r="WPJ720" s="146"/>
      <c r="WPK720" s="146"/>
      <c r="WPL720" s="146"/>
      <c r="WPM720" s="146"/>
      <c r="WPN720" s="146"/>
      <c r="WPO720" s="146"/>
      <c r="WPP720" s="146"/>
      <c r="WPQ720" s="146"/>
      <c r="WPR720" s="146"/>
      <c r="WPS720" s="146"/>
      <c r="WPT720" s="146"/>
      <c r="WPU720" s="146"/>
      <c r="WPV720" s="146"/>
      <c r="WPW720" s="146"/>
      <c r="WPX720" s="146"/>
      <c r="WPY720" s="146"/>
      <c r="WPZ720" s="146"/>
      <c r="WQA720" s="146"/>
      <c r="WQB720" s="146"/>
      <c r="WQC720" s="146"/>
      <c r="WQD720" s="146"/>
      <c r="WQE720" s="146"/>
      <c r="WQF720" s="146"/>
      <c r="WQG720" s="146"/>
      <c r="WQH720" s="146"/>
      <c r="WQI720" s="146"/>
      <c r="WQJ720" s="146"/>
      <c r="WQK720" s="146"/>
      <c r="WQL720" s="146"/>
      <c r="WQM720" s="146"/>
      <c r="WQN720" s="146"/>
      <c r="WQO720" s="146"/>
      <c r="WQP720" s="146"/>
      <c r="WQQ720" s="146"/>
      <c r="WQR720" s="146"/>
      <c r="WQS720" s="146"/>
      <c r="WQT720" s="146"/>
      <c r="WQU720" s="146"/>
      <c r="WQV720" s="146"/>
      <c r="WQW720" s="146"/>
      <c r="WQX720" s="146"/>
      <c r="WQY720" s="146"/>
      <c r="WQZ720" s="146"/>
      <c r="WRA720" s="146"/>
      <c r="WRB720" s="146"/>
      <c r="WRC720" s="146"/>
      <c r="WRD720" s="146"/>
      <c r="WRE720" s="146"/>
      <c r="WRF720" s="146"/>
      <c r="WRG720" s="146"/>
      <c r="WRH720" s="146"/>
      <c r="WRI720" s="146"/>
      <c r="WRJ720" s="146"/>
      <c r="WRK720" s="146"/>
      <c r="WRL720" s="146"/>
      <c r="WRM720" s="146"/>
      <c r="WRN720" s="146"/>
      <c r="WRO720" s="146"/>
      <c r="WRP720" s="146"/>
      <c r="WRQ720" s="146"/>
      <c r="WRR720" s="146"/>
      <c r="WRS720" s="146"/>
      <c r="WRT720" s="146"/>
      <c r="WRU720" s="146"/>
      <c r="WRV720" s="146"/>
      <c r="WRW720" s="146"/>
      <c r="WRX720" s="146"/>
      <c r="WRY720" s="146"/>
      <c r="WRZ720" s="146"/>
      <c r="WSA720" s="146"/>
      <c r="WSB720" s="146"/>
      <c r="WSC720" s="146"/>
      <c r="WSD720" s="146"/>
      <c r="WSE720" s="146"/>
      <c r="WSF720" s="146"/>
      <c r="WSG720" s="146"/>
      <c r="WSH720" s="146"/>
      <c r="WSI720" s="146"/>
      <c r="WSJ720" s="146"/>
      <c r="WSK720" s="146"/>
      <c r="WSL720" s="146"/>
      <c r="WSM720" s="146"/>
      <c r="WSN720" s="146"/>
      <c r="WSO720" s="146"/>
      <c r="WSP720" s="146"/>
      <c r="WSQ720" s="146"/>
      <c r="WSR720" s="146"/>
      <c r="WSS720" s="146"/>
      <c r="WST720" s="146"/>
      <c r="WSU720" s="146"/>
      <c r="WSV720" s="146"/>
      <c r="WSW720" s="146"/>
      <c r="WSX720" s="146"/>
      <c r="WSY720" s="146"/>
      <c r="WSZ720" s="146"/>
      <c r="WTA720" s="146"/>
      <c r="WTB720" s="146"/>
      <c r="WTC720" s="146"/>
      <c r="WTD720" s="146"/>
      <c r="WTE720" s="146"/>
      <c r="WTF720" s="146"/>
      <c r="WTG720" s="146"/>
      <c r="WTH720" s="146"/>
      <c r="WTI720" s="146"/>
      <c r="WTJ720" s="146"/>
      <c r="WTK720" s="146"/>
      <c r="WTL720" s="146"/>
      <c r="WTM720" s="146"/>
      <c r="WTN720" s="146"/>
      <c r="WTO720" s="146"/>
      <c r="WTP720" s="146"/>
      <c r="WTQ720" s="146"/>
      <c r="WTR720" s="146"/>
      <c r="WTS720" s="146"/>
      <c r="WTT720" s="146"/>
      <c r="WTU720" s="146"/>
      <c r="WTV720" s="146"/>
      <c r="WTW720" s="146"/>
      <c r="WTX720" s="146"/>
      <c r="WTY720" s="146"/>
      <c r="WTZ720" s="146"/>
      <c r="WUA720" s="146"/>
      <c r="WUB720" s="146"/>
      <c r="WUC720" s="146"/>
      <c r="WUD720" s="146"/>
      <c r="WUE720" s="146"/>
      <c r="WUF720" s="146"/>
      <c r="WUG720" s="146"/>
      <c r="WUH720" s="146"/>
      <c r="WUI720" s="146"/>
      <c r="WUJ720" s="146"/>
      <c r="WUK720" s="146"/>
      <c r="WUL720" s="146"/>
      <c r="WUM720" s="146"/>
      <c r="WUN720" s="146"/>
      <c r="WUO720" s="146"/>
      <c r="WUP720" s="146"/>
      <c r="WUQ720" s="146"/>
      <c r="WUR720" s="146"/>
      <c r="WUS720" s="146"/>
      <c r="WUT720" s="146"/>
      <c r="WUU720" s="146"/>
      <c r="WUV720" s="146"/>
      <c r="WUW720" s="146"/>
      <c r="WUX720" s="146"/>
      <c r="WUY720" s="146"/>
      <c r="WUZ720" s="146"/>
      <c r="WVA720" s="146"/>
      <c r="WVB720" s="146"/>
      <c r="WVC720" s="146"/>
      <c r="WVD720" s="146"/>
      <c r="WVE720" s="146"/>
      <c r="WVF720" s="146"/>
      <c r="WVG720" s="146"/>
      <c r="WVH720" s="146"/>
      <c r="WVI720" s="146"/>
      <c r="WVJ720" s="146"/>
      <c r="WVK720" s="146"/>
      <c r="WVL720" s="146"/>
      <c r="WVM720" s="146"/>
      <c r="WVN720" s="146"/>
      <c r="WVO720" s="146"/>
      <c r="WVP720" s="146"/>
      <c r="WVQ720" s="146"/>
      <c r="WVR720" s="146"/>
      <c r="WVS720" s="146"/>
      <c r="WVT720" s="146"/>
      <c r="WVU720" s="146"/>
      <c r="WVV720" s="146"/>
      <c r="WVW720" s="146"/>
      <c r="WVX720" s="146"/>
      <c r="WVY720" s="146"/>
      <c r="WVZ720" s="146"/>
      <c r="WWA720" s="146"/>
      <c r="WWB720" s="146"/>
      <c r="WWC720" s="146"/>
      <c r="WWD720" s="146"/>
      <c r="WWE720" s="146"/>
      <c r="WWF720" s="146"/>
      <c r="WWG720" s="146"/>
      <c r="WWH720" s="146"/>
      <c r="WWI720" s="146"/>
      <c r="WWJ720" s="146"/>
      <c r="WWK720" s="146"/>
      <c r="WWL720" s="146"/>
      <c r="WWM720" s="146"/>
      <c r="WWN720" s="146"/>
      <c r="WWO720" s="146"/>
      <c r="WWP720" s="146"/>
      <c r="WWQ720" s="146"/>
      <c r="WWR720" s="146"/>
      <c r="WWS720" s="146"/>
      <c r="WWT720" s="146"/>
      <c r="WWU720" s="146"/>
      <c r="WWV720" s="146"/>
      <c r="WWW720" s="146"/>
      <c r="WWX720" s="146"/>
      <c r="WWY720" s="146"/>
      <c r="WWZ720" s="146"/>
      <c r="WXA720" s="146"/>
      <c r="WXB720" s="146"/>
      <c r="WXC720" s="146"/>
      <c r="WXD720" s="146"/>
      <c r="WXE720" s="146"/>
      <c r="WXF720" s="146"/>
      <c r="WXG720" s="146"/>
      <c r="WXH720" s="146"/>
      <c r="WXI720" s="146"/>
      <c r="WXJ720" s="146"/>
      <c r="WXK720" s="146"/>
      <c r="WXL720" s="146"/>
      <c r="WXM720" s="146"/>
      <c r="WXN720" s="146"/>
      <c r="WXO720" s="146"/>
      <c r="WXP720" s="146"/>
      <c r="WXQ720" s="146"/>
      <c r="WXR720" s="146"/>
      <c r="WXS720" s="146"/>
      <c r="WXT720" s="146"/>
      <c r="WXU720" s="146"/>
      <c r="WXV720" s="146"/>
      <c r="WXW720" s="146"/>
      <c r="WXX720" s="146"/>
      <c r="WXY720" s="146"/>
      <c r="WXZ720" s="146"/>
      <c r="WYA720" s="146"/>
      <c r="WYB720" s="146"/>
      <c r="WYC720" s="146"/>
      <c r="WYD720" s="146"/>
      <c r="WYE720" s="146"/>
      <c r="WYF720" s="146"/>
      <c r="WYG720" s="146"/>
      <c r="WYH720" s="146"/>
      <c r="WYI720" s="146"/>
      <c r="WYJ720" s="146"/>
      <c r="WYK720" s="146"/>
      <c r="WYL720" s="146"/>
      <c r="WYM720" s="146"/>
      <c r="WYN720" s="146"/>
      <c r="WYO720" s="146"/>
      <c r="WYP720" s="146"/>
      <c r="WYQ720" s="146"/>
      <c r="WYR720" s="146"/>
      <c r="WYS720" s="146"/>
      <c r="WYT720" s="146"/>
      <c r="WYU720" s="146"/>
      <c r="WYV720" s="146"/>
      <c r="WYW720" s="146"/>
      <c r="WYX720" s="146"/>
      <c r="WYY720" s="146"/>
      <c r="WYZ720" s="146"/>
      <c r="WZA720" s="146"/>
      <c r="WZB720" s="146"/>
      <c r="WZC720" s="146"/>
      <c r="WZD720" s="146"/>
      <c r="WZE720" s="146"/>
      <c r="WZF720" s="146"/>
      <c r="WZG720" s="146"/>
      <c r="WZH720" s="146"/>
      <c r="WZI720" s="146"/>
      <c r="WZJ720" s="146"/>
      <c r="WZK720" s="146"/>
      <c r="WZL720" s="146"/>
      <c r="WZM720" s="146"/>
      <c r="WZN720" s="146"/>
      <c r="WZO720" s="146"/>
      <c r="WZP720" s="146"/>
      <c r="WZQ720" s="146"/>
      <c r="WZR720" s="146"/>
      <c r="WZS720" s="146"/>
      <c r="WZT720" s="146"/>
      <c r="WZU720" s="146"/>
      <c r="WZV720" s="146"/>
      <c r="WZW720" s="146"/>
      <c r="WZX720" s="146"/>
      <c r="WZY720" s="146"/>
      <c r="WZZ720" s="146"/>
      <c r="XAA720" s="146"/>
      <c r="XAB720" s="146"/>
      <c r="XAC720" s="146"/>
      <c r="XAD720" s="146"/>
      <c r="XAE720" s="146"/>
      <c r="XAF720" s="146"/>
      <c r="XAG720" s="146"/>
      <c r="XAH720" s="146"/>
      <c r="XAI720" s="146"/>
      <c r="XAJ720" s="146"/>
      <c r="XAK720" s="146"/>
      <c r="XAL720" s="146"/>
      <c r="XAM720" s="146"/>
      <c r="XAN720" s="146"/>
      <c r="XAO720" s="146"/>
      <c r="XAP720" s="146"/>
      <c r="XAQ720" s="146"/>
      <c r="XAR720" s="146"/>
      <c r="XAS720" s="146"/>
      <c r="XAT720" s="146"/>
      <c r="XAU720" s="146"/>
      <c r="XAV720" s="146"/>
      <c r="XAW720" s="146"/>
      <c r="XAX720" s="146"/>
      <c r="XAY720" s="146"/>
      <c r="XAZ720" s="146"/>
      <c r="XBA720" s="146"/>
      <c r="XBB720" s="146"/>
      <c r="XBC720" s="146"/>
      <c r="XBD720" s="146"/>
      <c r="XBE720" s="146"/>
      <c r="XBF720" s="146"/>
      <c r="XBG720" s="146"/>
      <c r="XBH720" s="146"/>
      <c r="XBI720" s="146"/>
      <c r="XBJ720" s="146"/>
      <c r="XBK720" s="146"/>
      <c r="XBL720" s="146"/>
      <c r="XBM720" s="146"/>
      <c r="XBN720" s="146"/>
      <c r="XBO720" s="146"/>
      <c r="XBP720" s="146"/>
      <c r="XBQ720" s="146"/>
      <c r="XBR720" s="146"/>
      <c r="XBS720" s="146"/>
      <c r="XBT720" s="146"/>
      <c r="XBU720" s="146"/>
      <c r="XBV720" s="146"/>
      <c r="XBW720" s="146"/>
      <c r="XBX720" s="146"/>
      <c r="XBY720" s="146"/>
      <c r="XBZ720" s="146"/>
      <c r="XCA720" s="146"/>
      <c r="XCB720" s="146"/>
      <c r="XCC720" s="146"/>
      <c r="XCD720" s="146"/>
      <c r="XCE720" s="146"/>
      <c r="XCF720" s="146"/>
      <c r="XCG720" s="146"/>
      <c r="XCH720" s="146"/>
      <c r="XCI720" s="146"/>
      <c r="XCJ720" s="146"/>
      <c r="XCK720" s="146"/>
      <c r="XCL720" s="146"/>
      <c r="XCM720" s="146"/>
      <c r="XCN720" s="146"/>
      <c r="XCO720" s="146"/>
      <c r="XCP720" s="146"/>
      <c r="XCQ720" s="146"/>
      <c r="XCR720" s="146"/>
      <c r="XCS720" s="146"/>
      <c r="XCT720" s="146"/>
      <c r="XCU720" s="146"/>
      <c r="XCV720" s="146"/>
      <c r="XCW720" s="146"/>
      <c r="XCX720" s="146"/>
      <c r="XCY720" s="146"/>
      <c r="XCZ720" s="146"/>
      <c r="XDA720" s="146"/>
      <c r="XDB720" s="146"/>
      <c r="XDC720" s="146"/>
      <c r="XDD720" s="146"/>
      <c r="XDE720" s="146"/>
      <c r="XDF720" s="146"/>
      <c r="XDG720" s="146"/>
      <c r="XDH720" s="146"/>
      <c r="XDI720" s="146"/>
    </row>
    <row r="721" s="154" customFormat="1" ht="15" customHeight="1" spans="1:16337">
      <c r="A721" s="200" t="s">
        <v>659</v>
      </c>
      <c r="B721" s="186">
        <f t="shared" ref="B721:J721" si="346">SUM(B722:B723)</f>
        <v>12.4</v>
      </c>
      <c r="C721" s="186">
        <f t="shared" si="346"/>
        <v>0</v>
      </c>
      <c r="D721" s="186">
        <f t="shared" si="346"/>
        <v>4.4</v>
      </c>
      <c r="E721" s="186">
        <f t="shared" si="346"/>
        <v>0</v>
      </c>
      <c r="F721" s="186">
        <v>8</v>
      </c>
      <c r="G721" s="186">
        <f t="shared" si="346"/>
        <v>0</v>
      </c>
      <c r="H721" s="186">
        <f t="shared" si="346"/>
        <v>0</v>
      </c>
      <c r="I721" s="186">
        <f t="shared" si="346"/>
        <v>0</v>
      </c>
      <c r="J721" s="186">
        <f t="shared" si="346"/>
        <v>12.4</v>
      </c>
      <c r="K721" s="146"/>
      <c r="L721" s="146"/>
      <c r="M721" s="146"/>
      <c r="N721" s="146"/>
      <c r="O721" s="146"/>
      <c r="P721" s="146"/>
      <c r="Q721" s="146"/>
      <c r="R721" s="146"/>
      <c r="S721" s="146"/>
      <c r="T721" s="146"/>
      <c r="U721" s="146"/>
      <c r="V721" s="146"/>
      <c r="W721" s="146"/>
      <c r="X721" s="146"/>
      <c r="Y721" s="146"/>
      <c r="Z721" s="146"/>
      <c r="AA721" s="146"/>
      <c r="AB721" s="146"/>
      <c r="AC721" s="146"/>
      <c r="AD721" s="146"/>
      <c r="AE721" s="146"/>
      <c r="AF721" s="146"/>
      <c r="AG721" s="146"/>
      <c r="AH721" s="146"/>
      <c r="AI721" s="146"/>
      <c r="AJ721" s="146"/>
      <c r="AK721" s="146"/>
      <c r="AL721" s="146"/>
      <c r="AM721" s="146"/>
      <c r="AN721" s="146"/>
      <c r="AO721" s="146"/>
      <c r="AP721" s="146"/>
      <c r="AQ721" s="146"/>
      <c r="AR721" s="146"/>
      <c r="AS721" s="146"/>
      <c r="AT721" s="146"/>
      <c r="AU721" s="146"/>
      <c r="AV721" s="146"/>
      <c r="AW721" s="146"/>
      <c r="AX721" s="146"/>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c r="BV721" s="146"/>
      <c r="BW721" s="146"/>
      <c r="BX721" s="146"/>
      <c r="BY721" s="146"/>
      <c r="BZ721" s="146"/>
      <c r="CA721" s="146"/>
      <c r="CB721" s="146"/>
      <c r="CC721" s="146"/>
      <c r="CD721" s="146"/>
      <c r="CE721" s="146"/>
      <c r="CF721" s="146"/>
      <c r="CG721" s="146"/>
      <c r="CH721" s="146"/>
      <c r="CI721" s="146"/>
      <c r="CJ721" s="146"/>
      <c r="CK721" s="146"/>
      <c r="CL721" s="146"/>
      <c r="CM721" s="146"/>
      <c r="CN721" s="146"/>
      <c r="CO721" s="146"/>
      <c r="CP721" s="146"/>
      <c r="CQ721" s="146"/>
      <c r="CR721" s="146"/>
      <c r="CS721" s="146"/>
      <c r="CT721" s="146"/>
      <c r="CU721" s="146"/>
      <c r="CV721" s="146"/>
      <c r="CW721" s="146"/>
      <c r="CX721" s="146"/>
      <c r="CY721" s="146"/>
      <c r="CZ721" s="146"/>
      <c r="DA721" s="146"/>
      <c r="DB721" s="146"/>
      <c r="DC721" s="146"/>
      <c r="DD721" s="146"/>
      <c r="DE721" s="146"/>
      <c r="DF721" s="146"/>
      <c r="DG721" s="146"/>
      <c r="DH721" s="146"/>
      <c r="DI721" s="146"/>
      <c r="DJ721" s="146"/>
      <c r="DK721" s="146"/>
      <c r="DL721" s="146"/>
      <c r="DM721" s="146"/>
      <c r="DN721" s="146"/>
      <c r="DO721" s="146"/>
      <c r="DP721" s="146"/>
      <c r="DQ721" s="146"/>
      <c r="DR721" s="146"/>
      <c r="DS721" s="146"/>
      <c r="DT721" s="146"/>
      <c r="DU721" s="146"/>
      <c r="DV721" s="146"/>
      <c r="DW721" s="146"/>
      <c r="DX721" s="146"/>
      <c r="DY721" s="146"/>
      <c r="DZ721" s="146"/>
      <c r="EA721" s="146"/>
      <c r="EB721" s="146"/>
      <c r="EC721" s="146"/>
      <c r="ED721" s="146"/>
      <c r="EE721" s="146"/>
      <c r="EF721" s="146"/>
      <c r="EG721" s="146"/>
      <c r="EH721" s="146"/>
      <c r="EI721" s="146"/>
      <c r="EJ721" s="146"/>
      <c r="EK721" s="146"/>
      <c r="EL721" s="146"/>
      <c r="EM721" s="146"/>
      <c r="EN721" s="146"/>
      <c r="EO721" s="146"/>
      <c r="EP721" s="146"/>
      <c r="EQ721" s="146"/>
      <c r="ER721" s="146"/>
      <c r="ES721" s="146"/>
      <c r="ET721" s="146"/>
      <c r="EU721" s="146"/>
      <c r="EV721" s="146"/>
      <c r="EW721" s="146"/>
      <c r="EX721" s="146"/>
      <c r="EY721" s="146"/>
      <c r="EZ721" s="146"/>
      <c r="FA721" s="146"/>
      <c r="FB721" s="146"/>
      <c r="FC721" s="146"/>
      <c r="FD721" s="146"/>
      <c r="FE721" s="146"/>
      <c r="FF721" s="146"/>
      <c r="FG721" s="146"/>
      <c r="FH721" s="146"/>
      <c r="FI721" s="146"/>
      <c r="FJ721" s="146"/>
      <c r="FK721" s="146"/>
      <c r="FL721" s="146"/>
      <c r="FM721" s="146"/>
      <c r="FN721" s="146"/>
      <c r="FO721" s="146"/>
      <c r="FP721" s="146"/>
      <c r="FQ721" s="146"/>
      <c r="FR721" s="146"/>
      <c r="FS721" s="146"/>
      <c r="FT721" s="146"/>
      <c r="FU721" s="146"/>
      <c r="FV721" s="146"/>
      <c r="FW721" s="146"/>
      <c r="FX721" s="146"/>
      <c r="FY721" s="146"/>
      <c r="FZ721" s="146"/>
      <c r="GA721" s="146"/>
      <c r="GB721" s="146"/>
      <c r="GC721" s="146"/>
      <c r="GD721" s="146"/>
      <c r="GE721" s="146"/>
      <c r="GF721" s="146"/>
      <c r="GG721" s="146"/>
      <c r="GH721" s="146"/>
      <c r="GI721" s="146"/>
      <c r="GJ721" s="146"/>
      <c r="GK721" s="146"/>
      <c r="GL721" s="146"/>
      <c r="GM721" s="146"/>
      <c r="GN721" s="146"/>
      <c r="GO721" s="146"/>
      <c r="GP721" s="146"/>
      <c r="GQ721" s="146"/>
      <c r="GR721" s="146"/>
      <c r="GS721" s="146"/>
      <c r="GT721" s="146"/>
      <c r="GU721" s="146"/>
      <c r="GV721" s="146"/>
      <c r="GW721" s="146"/>
      <c r="GX721" s="146"/>
      <c r="GY721" s="146"/>
      <c r="GZ721" s="146"/>
      <c r="HA721" s="146"/>
      <c r="HB721" s="146"/>
      <c r="HC721" s="146"/>
      <c r="HD721" s="146"/>
      <c r="HE721" s="146"/>
      <c r="HF721" s="146"/>
      <c r="HG721" s="146"/>
      <c r="HH721" s="146"/>
      <c r="HI721" s="146"/>
      <c r="HJ721" s="146"/>
      <c r="HK721" s="146"/>
      <c r="HL721" s="146"/>
      <c r="HM721" s="146"/>
      <c r="HN721" s="146"/>
      <c r="HO721" s="146"/>
      <c r="HP721" s="146"/>
      <c r="HQ721" s="146"/>
      <c r="HR721" s="146"/>
      <c r="HS721" s="146"/>
      <c r="HT721" s="146"/>
      <c r="HU721" s="146"/>
      <c r="HV721" s="146"/>
      <c r="HW721" s="146"/>
      <c r="HX721" s="146"/>
      <c r="HY721" s="146"/>
      <c r="HZ721" s="146"/>
      <c r="IA721" s="146"/>
      <c r="IB721" s="146"/>
      <c r="IC721" s="146"/>
      <c r="ID721" s="146"/>
      <c r="IE721" s="146"/>
      <c r="IF721" s="146"/>
      <c r="IG721" s="146"/>
      <c r="IH721" s="146"/>
      <c r="II721" s="146"/>
      <c r="IJ721" s="146"/>
      <c r="IK721" s="146"/>
      <c r="IL721" s="146"/>
      <c r="IM721" s="146"/>
      <c r="IN721" s="146"/>
      <c r="IO721" s="146"/>
      <c r="IP721" s="146"/>
      <c r="IQ721" s="146"/>
      <c r="IR721" s="146"/>
      <c r="IS721" s="146"/>
      <c r="IT721" s="146"/>
      <c r="IU721" s="146"/>
      <c r="IV721" s="146"/>
      <c r="IW721" s="146"/>
      <c r="IX721" s="146"/>
      <c r="IY721" s="146"/>
      <c r="IZ721" s="146"/>
      <c r="JA721" s="146"/>
      <c r="JB721" s="146"/>
      <c r="JC721" s="146"/>
      <c r="JD721" s="146"/>
      <c r="JE721" s="146"/>
      <c r="JF721" s="146"/>
      <c r="JG721" s="146"/>
      <c r="JH721" s="146"/>
      <c r="JI721" s="146"/>
      <c r="JJ721" s="146"/>
      <c r="JK721" s="146"/>
      <c r="JL721" s="146"/>
      <c r="JM721" s="146"/>
      <c r="JN721" s="146"/>
      <c r="JO721" s="146"/>
      <c r="JP721" s="146"/>
      <c r="JQ721" s="146"/>
      <c r="JR721" s="146"/>
      <c r="JS721" s="146"/>
      <c r="JT721" s="146"/>
      <c r="JU721" s="146"/>
      <c r="JV721" s="146"/>
      <c r="JW721" s="146"/>
      <c r="JX721" s="146"/>
      <c r="JY721" s="146"/>
      <c r="JZ721" s="146"/>
      <c r="KA721" s="146"/>
      <c r="KB721" s="146"/>
      <c r="KC721" s="146"/>
      <c r="KD721" s="146"/>
      <c r="KE721" s="146"/>
      <c r="KF721" s="146"/>
      <c r="KG721" s="146"/>
      <c r="KH721" s="146"/>
      <c r="KI721" s="146"/>
      <c r="KJ721" s="146"/>
      <c r="KK721" s="146"/>
      <c r="KL721" s="146"/>
      <c r="KM721" s="146"/>
      <c r="KN721" s="146"/>
      <c r="KO721" s="146"/>
      <c r="KP721" s="146"/>
      <c r="KQ721" s="146"/>
      <c r="KR721" s="146"/>
      <c r="KS721" s="146"/>
      <c r="KT721" s="146"/>
      <c r="KU721" s="146"/>
      <c r="KV721" s="146"/>
      <c r="KW721" s="146"/>
      <c r="KX721" s="146"/>
      <c r="KY721" s="146"/>
      <c r="KZ721" s="146"/>
      <c r="LA721" s="146"/>
      <c r="LB721" s="146"/>
      <c r="LC721" s="146"/>
      <c r="LD721" s="146"/>
      <c r="LE721" s="146"/>
      <c r="LF721" s="146"/>
      <c r="LG721" s="146"/>
      <c r="LH721" s="146"/>
      <c r="LI721" s="146"/>
      <c r="LJ721" s="146"/>
      <c r="LK721" s="146"/>
      <c r="LL721" s="146"/>
      <c r="LM721" s="146"/>
      <c r="LN721" s="146"/>
      <c r="LO721" s="146"/>
      <c r="LP721" s="146"/>
      <c r="LQ721" s="146"/>
      <c r="LR721" s="146"/>
      <c r="LS721" s="146"/>
      <c r="LT721" s="146"/>
      <c r="LU721" s="146"/>
      <c r="LV721" s="146"/>
      <c r="LW721" s="146"/>
      <c r="LX721" s="146"/>
      <c r="LY721" s="146"/>
      <c r="LZ721" s="146"/>
      <c r="MA721" s="146"/>
      <c r="MB721" s="146"/>
      <c r="MC721" s="146"/>
      <c r="MD721" s="146"/>
      <c r="ME721" s="146"/>
      <c r="MF721" s="146"/>
      <c r="MG721" s="146"/>
      <c r="MH721" s="146"/>
      <c r="MI721" s="146"/>
      <c r="MJ721" s="146"/>
      <c r="MK721" s="146"/>
      <c r="ML721" s="146"/>
      <c r="MM721" s="146"/>
      <c r="MN721" s="146"/>
      <c r="MO721" s="146"/>
      <c r="MP721" s="146"/>
      <c r="MQ721" s="146"/>
      <c r="MR721" s="146"/>
      <c r="MS721" s="146"/>
      <c r="MT721" s="146"/>
      <c r="MU721" s="146"/>
      <c r="MV721" s="146"/>
      <c r="MW721" s="146"/>
      <c r="MX721" s="146"/>
      <c r="MY721" s="146"/>
      <c r="MZ721" s="146"/>
      <c r="NA721" s="146"/>
      <c r="NB721" s="146"/>
      <c r="NC721" s="146"/>
      <c r="ND721" s="146"/>
      <c r="NE721" s="146"/>
      <c r="NF721" s="146"/>
      <c r="NG721" s="146"/>
      <c r="NH721" s="146"/>
      <c r="NI721" s="146"/>
      <c r="NJ721" s="146"/>
      <c r="NK721" s="146"/>
      <c r="NL721" s="146"/>
      <c r="NM721" s="146"/>
      <c r="NN721" s="146"/>
      <c r="NO721" s="146"/>
      <c r="NP721" s="146"/>
      <c r="NQ721" s="146"/>
      <c r="NR721" s="146"/>
      <c r="NS721" s="146"/>
      <c r="NT721" s="146"/>
      <c r="NU721" s="146"/>
      <c r="NV721" s="146"/>
      <c r="NW721" s="146"/>
      <c r="NX721" s="146"/>
      <c r="NY721" s="146"/>
      <c r="NZ721" s="146"/>
      <c r="OA721" s="146"/>
      <c r="OB721" s="146"/>
      <c r="OC721" s="146"/>
      <c r="OD721" s="146"/>
      <c r="OE721" s="146"/>
      <c r="OF721" s="146"/>
      <c r="OG721" s="146"/>
      <c r="OH721" s="146"/>
      <c r="OI721" s="146"/>
      <c r="OJ721" s="146"/>
      <c r="OK721" s="146"/>
      <c r="OL721" s="146"/>
      <c r="OM721" s="146"/>
      <c r="ON721" s="146"/>
      <c r="OO721" s="146"/>
      <c r="OP721" s="146"/>
      <c r="OQ721" s="146"/>
      <c r="OR721" s="146"/>
      <c r="OS721" s="146"/>
      <c r="OT721" s="146"/>
      <c r="OU721" s="146"/>
      <c r="OV721" s="146"/>
      <c r="OW721" s="146"/>
      <c r="OX721" s="146"/>
      <c r="OY721" s="146"/>
      <c r="OZ721" s="146"/>
      <c r="PA721" s="146"/>
      <c r="PB721" s="146"/>
      <c r="PC721" s="146"/>
      <c r="PD721" s="146"/>
      <c r="PE721" s="146"/>
      <c r="PF721" s="146"/>
      <c r="PG721" s="146"/>
      <c r="PH721" s="146"/>
      <c r="PI721" s="146"/>
      <c r="PJ721" s="146"/>
      <c r="PK721" s="146"/>
      <c r="PL721" s="146"/>
      <c r="PM721" s="146"/>
      <c r="PN721" s="146"/>
      <c r="PO721" s="146"/>
      <c r="PP721" s="146"/>
      <c r="PQ721" s="146"/>
      <c r="PR721" s="146"/>
      <c r="PS721" s="146"/>
      <c r="PT721" s="146"/>
      <c r="PU721" s="146"/>
      <c r="PV721" s="146"/>
      <c r="PW721" s="146"/>
      <c r="PX721" s="146"/>
      <c r="PY721" s="146"/>
      <c r="PZ721" s="146"/>
      <c r="QA721" s="146"/>
      <c r="QB721" s="146"/>
      <c r="QC721" s="146"/>
      <c r="QD721" s="146"/>
      <c r="QE721" s="146"/>
      <c r="QF721" s="146"/>
      <c r="QG721" s="146"/>
      <c r="QH721" s="146"/>
      <c r="QI721" s="146"/>
      <c r="QJ721" s="146"/>
      <c r="QK721" s="146"/>
      <c r="QL721" s="146"/>
      <c r="QM721" s="146"/>
      <c r="QN721" s="146"/>
      <c r="QO721" s="146"/>
      <c r="QP721" s="146"/>
      <c r="QQ721" s="146"/>
      <c r="QR721" s="146"/>
      <c r="QS721" s="146"/>
      <c r="QT721" s="146"/>
      <c r="QU721" s="146"/>
      <c r="QV721" s="146"/>
      <c r="QW721" s="146"/>
      <c r="QX721" s="146"/>
      <c r="QY721" s="146"/>
      <c r="QZ721" s="146"/>
      <c r="RA721" s="146"/>
      <c r="RB721" s="146"/>
      <c r="RC721" s="146"/>
      <c r="RD721" s="146"/>
      <c r="RE721" s="146"/>
      <c r="RF721" s="146"/>
      <c r="RG721" s="146"/>
      <c r="RH721" s="146"/>
      <c r="RI721" s="146"/>
      <c r="RJ721" s="146"/>
      <c r="RK721" s="146"/>
      <c r="RL721" s="146"/>
      <c r="RM721" s="146"/>
      <c r="RN721" s="146"/>
      <c r="RO721" s="146"/>
      <c r="RP721" s="146"/>
      <c r="RQ721" s="146"/>
      <c r="RR721" s="146"/>
      <c r="RS721" s="146"/>
      <c r="RT721" s="146"/>
      <c r="RU721" s="146"/>
      <c r="RV721" s="146"/>
      <c r="RW721" s="146"/>
      <c r="RX721" s="146"/>
      <c r="RY721" s="146"/>
      <c r="RZ721" s="146"/>
      <c r="SA721" s="146"/>
      <c r="SB721" s="146"/>
      <c r="SC721" s="146"/>
      <c r="SD721" s="146"/>
      <c r="SE721" s="146"/>
      <c r="SF721" s="146"/>
      <c r="SG721" s="146"/>
      <c r="SH721" s="146"/>
      <c r="SI721" s="146"/>
      <c r="SJ721" s="146"/>
      <c r="SK721" s="146"/>
      <c r="SL721" s="146"/>
      <c r="SM721" s="146"/>
      <c r="SN721" s="146"/>
      <c r="SO721" s="146"/>
      <c r="SP721" s="146"/>
      <c r="SQ721" s="146"/>
      <c r="SR721" s="146"/>
      <c r="SS721" s="146"/>
      <c r="ST721" s="146"/>
      <c r="SU721" s="146"/>
      <c r="SV721" s="146"/>
      <c r="SW721" s="146"/>
      <c r="SX721" s="146"/>
      <c r="SY721" s="146"/>
      <c r="SZ721" s="146"/>
      <c r="TA721" s="146"/>
      <c r="TB721" s="146"/>
      <c r="TC721" s="146"/>
      <c r="TD721" s="146"/>
      <c r="TE721" s="146"/>
      <c r="TF721" s="146"/>
      <c r="TG721" s="146"/>
      <c r="TH721" s="146"/>
      <c r="TI721" s="146"/>
      <c r="TJ721" s="146"/>
      <c r="TK721" s="146"/>
      <c r="TL721" s="146"/>
      <c r="TM721" s="146"/>
      <c r="TN721" s="146"/>
      <c r="TO721" s="146"/>
      <c r="TP721" s="146"/>
      <c r="TQ721" s="146"/>
      <c r="TR721" s="146"/>
      <c r="TS721" s="146"/>
      <c r="TT721" s="146"/>
      <c r="TU721" s="146"/>
      <c r="TV721" s="146"/>
      <c r="TW721" s="146"/>
      <c r="TX721" s="146"/>
      <c r="TY721" s="146"/>
      <c r="TZ721" s="146"/>
      <c r="UA721" s="146"/>
      <c r="UB721" s="146"/>
      <c r="UC721" s="146"/>
      <c r="UD721" s="146"/>
      <c r="UE721" s="146"/>
      <c r="UF721" s="146"/>
      <c r="UG721" s="146"/>
      <c r="UH721" s="146"/>
      <c r="UI721" s="146"/>
      <c r="UJ721" s="146"/>
      <c r="UK721" s="146"/>
      <c r="UL721" s="146"/>
      <c r="UM721" s="146"/>
      <c r="UN721" s="146"/>
      <c r="UO721" s="146"/>
      <c r="UP721" s="146"/>
      <c r="UQ721" s="146"/>
      <c r="UR721" s="146"/>
      <c r="US721" s="146"/>
      <c r="UT721" s="146"/>
      <c r="UU721" s="146"/>
      <c r="UV721" s="146"/>
      <c r="UW721" s="146"/>
      <c r="UX721" s="146"/>
      <c r="UY721" s="146"/>
      <c r="UZ721" s="146"/>
      <c r="VA721" s="146"/>
      <c r="VB721" s="146"/>
      <c r="VC721" s="146"/>
      <c r="VD721" s="146"/>
      <c r="VE721" s="146"/>
      <c r="VF721" s="146"/>
      <c r="VG721" s="146"/>
      <c r="VH721" s="146"/>
      <c r="VI721" s="146"/>
      <c r="VJ721" s="146"/>
      <c r="VK721" s="146"/>
      <c r="VL721" s="146"/>
      <c r="VM721" s="146"/>
      <c r="VN721" s="146"/>
      <c r="VO721" s="146"/>
      <c r="VP721" s="146"/>
      <c r="VQ721" s="146"/>
      <c r="VR721" s="146"/>
      <c r="VS721" s="146"/>
      <c r="VT721" s="146"/>
      <c r="VU721" s="146"/>
      <c r="VV721" s="146"/>
      <c r="VW721" s="146"/>
      <c r="VX721" s="146"/>
      <c r="VY721" s="146"/>
      <c r="VZ721" s="146"/>
      <c r="WA721" s="146"/>
      <c r="WB721" s="146"/>
      <c r="WC721" s="146"/>
      <c r="WD721" s="146"/>
      <c r="WE721" s="146"/>
      <c r="WF721" s="146"/>
      <c r="WG721" s="146"/>
      <c r="WH721" s="146"/>
      <c r="WI721" s="146"/>
      <c r="WJ721" s="146"/>
      <c r="WK721" s="146"/>
      <c r="WL721" s="146"/>
      <c r="WM721" s="146"/>
      <c r="WN721" s="146"/>
      <c r="WO721" s="146"/>
      <c r="WP721" s="146"/>
      <c r="WQ721" s="146"/>
      <c r="WR721" s="146"/>
      <c r="WS721" s="146"/>
      <c r="WT721" s="146"/>
      <c r="WU721" s="146"/>
      <c r="WV721" s="146"/>
      <c r="WW721" s="146"/>
      <c r="WX721" s="146"/>
      <c r="WY721" s="146"/>
      <c r="WZ721" s="146"/>
      <c r="XA721" s="146"/>
      <c r="XB721" s="146"/>
      <c r="XC721" s="146"/>
      <c r="XD721" s="146"/>
      <c r="XE721" s="146"/>
      <c r="XF721" s="146"/>
      <c r="XG721" s="146"/>
      <c r="XH721" s="146"/>
      <c r="XI721" s="146"/>
      <c r="XJ721" s="146"/>
      <c r="XK721" s="146"/>
      <c r="XL721" s="146"/>
      <c r="XM721" s="146"/>
      <c r="XN721" s="146"/>
      <c r="XO721" s="146"/>
      <c r="XP721" s="146"/>
      <c r="XQ721" s="146"/>
      <c r="XR721" s="146"/>
      <c r="XS721" s="146"/>
      <c r="XT721" s="146"/>
      <c r="XU721" s="146"/>
      <c r="XV721" s="146"/>
      <c r="XW721" s="146"/>
      <c r="XX721" s="146"/>
      <c r="XY721" s="146"/>
      <c r="XZ721" s="146"/>
      <c r="YA721" s="146"/>
      <c r="YB721" s="146"/>
      <c r="YC721" s="146"/>
      <c r="YD721" s="146"/>
      <c r="YE721" s="146"/>
      <c r="YF721" s="146"/>
      <c r="YG721" s="146"/>
      <c r="YH721" s="146"/>
      <c r="YI721" s="146"/>
      <c r="YJ721" s="146"/>
      <c r="YK721" s="146"/>
      <c r="YL721" s="146"/>
      <c r="YM721" s="146"/>
      <c r="YN721" s="146"/>
      <c r="YO721" s="146"/>
      <c r="YP721" s="146"/>
      <c r="YQ721" s="146"/>
      <c r="YR721" s="146"/>
      <c r="YS721" s="146"/>
      <c r="YT721" s="146"/>
      <c r="YU721" s="146"/>
      <c r="YV721" s="146"/>
      <c r="YW721" s="146"/>
      <c r="YX721" s="146"/>
      <c r="YY721" s="146"/>
      <c r="YZ721" s="146"/>
      <c r="ZA721" s="146"/>
      <c r="ZB721" s="146"/>
      <c r="ZC721" s="146"/>
      <c r="ZD721" s="146"/>
      <c r="ZE721" s="146"/>
      <c r="ZF721" s="146"/>
      <c r="ZG721" s="146"/>
      <c r="ZH721" s="146"/>
      <c r="ZI721" s="146"/>
      <c r="ZJ721" s="146"/>
      <c r="ZK721" s="146"/>
      <c r="ZL721" s="146"/>
      <c r="ZM721" s="146"/>
      <c r="ZN721" s="146"/>
      <c r="ZO721" s="146"/>
      <c r="ZP721" s="146"/>
      <c r="ZQ721" s="146"/>
      <c r="ZR721" s="146"/>
      <c r="ZS721" s="146"/>
      <c r="ZT721" s="146"/>
      <c r="ZU721" s="146"/>
      <c r="ZV721" s="146"/>
      <c r="ZW721" s="146"/>
      <c r="ZX721" s="146"/>
      <c r="ZY721" s="146"/>
      <c r="ZZ721" s="146"/>
      <c r="AAA721" s="146"/>
      <c r="AAB721" s="146"/>
      <c r="AAC721" s="146"/>
      <c r="AAD721" s="146"/>
      <c r="AAE721" s="146"/>
      <c r="AAF721" s="146"/>
      <c r="AAG721" s="146"/>
      <c r="AAH721" s="146"/>
      <c r="AAI721" s="146"/>
      <c r="AAJ721" s="146"/>
      <c r="AAK721" s="146"/>
      <c r="AAL721" s="146"/>
      <c r="AAM721" s="146"/>
      <c r="AAN721" s="146"/>
      <c r="AAO721" s="146"/>
      <c r="AAP721" s="146"/>
      <c r="AAQ721" s="146"/>
      <c r="AAR721" s="146"/>
      <c r="AAS721" s="146"/>
      <c r="AAT721" s="146"/>
      <c r="AAU721" s="146"/>
      <c r="AAV721" s="146"/>
      <c r="AAW721" s="146"/>
      <c r="AAX721" s="146"/>
      <c r="AAY721" s="146"/>
      <c r="AAZ721" s="146"/>
      <c r="ABA721" s="146"/>
      <c r="ABB721" s="146"/>
      <c r="ABC721" s="146"/>
      <c r="ABD721" s="146"/>
      <c r="ABE721" s="146"/>
      <c r="ABF721" s="146"/>
      <c r="ABG721" s="146"/>
      <c r="ABH721" s="146"/>
      <c r="ABI721" s="146"/>
      <c r="ABJ721" s="146"/>
      <c r="ABK721" s="146"/>
      <c r="ABL721" s="146"/>
      <c r="ABM721" s="146"/>
      <c r="ABN721" s="146"/>
      <c r="ABO721" s="146"/>
      <c r="ABP721" s="146"/>
      <c r="ABQ721" s="146"/>
      <c r="ABR721" s="146"/>
      <c r="ABS721" s="146"/>
      <c r="ABT721" s="146"/>
      <c r="ABU721" s="146"/>
      <c r="ABV721" s="146"/>
      <c r="ABW721" s="146"/>
      <c r="ABX721" s="146"/>
      <c r="ABY721" s="146"/>
      <c r="ABZ721" s="146"/>
      <c r="ACA721" s="146"/>
      <c r="ACB721" s="146"/>
      <c r="ACC721" s="146"/>
      <c r="ACD721" s="146"/>
      <c r="ACE721" s="146"/>
      <c r="ACF721" s="146"/>
      <c r="ACG721" s="146"/>
      <c r="ACH721" s="146"/>
      <c r="ACI721" s="146"/>
      <c r="ACJ721" s="146"/>
      <c r="ACK721" s="146"/>
      <c r="ACL721" s="146"/>
      <c r="ACM721" s="146"/>
      <c r="ACN721" s="146"/>
      <c r="ACO721" s="146"/>
      <c r="ACP721" s="146"/>
      <c r="ACQ721" s="146"/>
      <c r="ACR721" s="146"/>
      <c r="ACS721" s="146"/>
      <c r="ACT721" s="146"/>
      <c r="ACU721" s="146"/>
      <c r="ACV721" s="146"/>
      <c r="ACW721" s="146"/>
      <c r="ACX721" s="146"/>
      <c r="ACY721" s="146"/>
      <c r="ACZ721" s="146"/>
      <c r="ADA721" s="146"/>
      <c r="ADB721" s="146"/>
      <c r="ADC721" s="146"/>
      <c r="ADD721" s="146"/>
      <c r="ADE721" s="146"/>
      <c r="ADF721" s="146"/>
      <c r="ADG721" s="146"/>
      <c r="ADH721" s="146"/>
      <c r="ADI721" s="146"/>
      <c r="ADJ721" s="146"/>
      <c r="ADK721" s="146"/>
      <c r="ADL721" s="146"/>
      <c r="ADM721" s="146"/>
      <c r="ADN721" s="146"/>
      <c r="ADO721" s="146"/>
      <c r="ADP721" s="146"/>
      <c r="ADQ721" s="146"/>
      <c r="ADR721" s="146"/>
      <c r="ADS721" s="146"/>
      <c r="ADT721" s="146"/>
      <c r="ADU721" s="146"/>
      <c r="ADV721" s="146"/>
      <c r="ADW721" s="146"/>
      <c r="ADX721" s="146"/>
      <c r="ADY721" s="146"/>
      <c r="ADZ721" s="146"/>
      <c r="AEA721" s="146"/>
      <c r="AEB721" s="146"/>
      <c r="AEC721" s="146"/>
      <c r="AED721" s="146"/>
      <c r="AEE721" s="146"/>
      <c r="AEF721" s="146"/>
      <c r="AEG721" s="146"/>
      <c r="AEH721" s="146"/>
      <c r="AEI721" s="146"/>
      <c r="AEJ721" s="146"/>
      <c r="AEK721" s="146"/>
      <c r="AEL721" s="146"/>
      <c r="AEM721" s="146"/>
      <c r="AEN721" s="146"/>
      <c r="AEO721" s="146"/>
      <c r="AEP721" s="146"/>
      <c r="AEQ721" s="146"/>
      <c r="AER721" s="146"/>
      <c r="AES721" s="146"/>
      <c r="AET721" s="146"/>
      <c r="AEU721" s="146"/>
      <c r="AEV721" s="146"/>
      <c r="AEW721" s="146"/>
      <c r="AEX721" s="146"/>
      <c r="AEY721" s="146"/>
      <c r="AEZ721" s="146"/>
      <c r="AFA721" s="146"/>
      <c r="AFB721" s="146"/>
      <c r="AFC721" s="146"/>
      <c r="AFD721" s="146"/>
      <c r="AFE721" s="146"/>
      <c r="AFF721" s="146"/>
      <c r="AFG721" s="146"/>
      <c r="AFH721" s="146"/>
      <c r="AFI721" s="146"/>
      <c r="AFJ721" s="146"/>
      <c r="AFK721" s="146"/>
      <c r="AFL721" s="146"/>
      <c r="AFM721" s="146"/>
      <c r="AFN721" s="146"/>
      <c r="AFO721" s="146"/>
      <c r="AFP721" s="146"/>
      <c r="AFQ721" s="146"/>
      <c r="AFR721" s="146"/>
      <c r="AFS721" s="146"/>
      <c r="AFT721" s="146"/>
      <c r="AFU721" s="146"/>
      <c r="AFV721" s="146"/>
      <c r="AFW721" s="146"/>
      <c r="AFX721" s="146"/>
      <c r="AFY721" s="146"/>
      <c r="AFZ721" s="146"/>
      <c r="AGA721" s="146"/>
      <c r="AGB721" s="146"/>
      <c r="AGC721" s="146"/>
      <c r="AGD721" s="146"/>
      <c r="AGE721" s="146"/>
      <c r="AGF721" s="146"/>
      <c r="AGG721" s="146"/>
      <c r="AGH721" s="146"/>
      <c r="AGI721" s="146"/>
      <c r="AGJ721" s="146"/>
      <c r="AGK721" s="146"/>
      <c r="AGL721" s="146"/>
      <c r="AGM721" s="146"/>
      <c r="AGN721" s="146"/>
      <c r="AGO721" s="146"/>
      <c r="AGP721" s="146"/>
      <c r="AGQ721" s="146"/>
      <c r="AGR721" s="146"/>
      <c r="AGS721" s="146"/>
      <c r="AGT721" s="146"/>
      <c r="AGU721" s="146"/>
      <c r="AGV721" s="146"/>
      <c r="AGW721" s="146"/>
      <c r="AGX721" s="146"/>
      <c r="AGY721" s="146"/>
      <c r="AGZ721" s="146"/>
      <c r="AHA721" s="146"/>
      <c r="AHB721" s="146"/>
      <c r="AHC721" s="146"/>
      <c r="AHD721" s="146"/>
      <c r="AHE721" s="146"/>
      <c r="AHF721" s="146"/>
      <c r="AHG721" s="146"/>
      <c r="AHH721" s="146"/>
      <c r="AHI721" s="146"/>
      <c r="AHJ721" s="146"/>
      <c r="AHK721" s="146"/>
      <c r="AHL721" s="146"/>
      <c r="AHM721" s="146"/>
      <c r="AHN721" s="146"/>
      <c r="AHO721" s="146"/>
      <c r="AHP721" s="146"/>
      <c r="AHQ721" s="146"/>
      <c r="AHR721" s="146"/>
      <c r="AHS721" s="146"/>
      <c r="AHT721" s="146"/>
      <c r="AHU721" s="146"/>
      <c r="AHV721" s="146"/>
      <c r="AHW721" s="146"/>
      <c r="AHX721" s="146"/>
      <c r="AHY721" s="146"/>
      <c r="AHZ721" s="146"/>
      <c r="AIA721" s="146"/>
      <c r="AIB721" s="146"/>
      <c r="AIC721" s="146"/>
      <c r="AID721" s="146"/>
      <c r="AIE721" s="146"/>
      <c r="AIF721" s="146"/>
      <c r="AIG721" s="146"/>
      <c r="AIH721" s="146"/>
      <c r="AII721" s="146"/>
      <c r="AIJ721" s="146"/>
      <c r="AIK721" s="146"/>
      <c r="AIL721" s="146"/>
      <c r="AIM721" s="146"/>
      <c r="AIN721" s="146"/>
      <c r="AIO721" s="146"/>
      <c r="AIP721" s="146"/>
      <c r="AIQ721" s="146"/>
      <c r="AIR721" s="146"/>
      <c r="AIS721" s="146"/>
      <c r="AIT721" s="146"/>
      <c r="AIU721" s="146"/>
      <c r="AIV721" s="146"/>
      <c r="AIW721" s="146"/>
      <c r="AIX721" s="146"/>
      <c r="AIY721" s="146"/>
      <c r="AIZ721" s="146"/>
      <c r="AJA721" s="146"/>
      <c r="AJB721" s="146"/>
      <c r="AJC721" s="146"/>
      <c r="AJD721" s="146"/>
      <c r="AJE721" s="146"/>
      <c r="AJF721" s="146"/>
      <c r="AJG721" s="146"/>
      <c r="AJH721" s="146"/>
      <c r="AJI721" s="146"/>
      <c r="AJJ721" s="146"/>
      <c r="AJK721" s="146"/>
      <c r="AJL721" s="146"/>
      <c r="AJM721" s="146"/>
      <c r="AJN721" s="146"/>
      <c r="AJO721" s="146"/>
      <c r="AJP721" s="146"/>
      <c r="AJQ721" s="146"/>
      <c r="AJR721" s="146"/>
      <c r="AJS721" s="146"/>
      <c r="AJT721" s="146"/>
      <c r="AJU721" s="146"/>
      <c r="AJV721" s="146"/>
      <c r="AJW721" s="146"/>
      <c r="AJX721" s="146"/>
      <c r="AJY721" s="146"/>
      <c r="AJZ721" s="146"/>
      <c r="AKA721" s="146"/>
      <c r="AKB721" s="146"/>
      <c r="AKC721" s="146"/>
      <c r="AKD721" s="146"/>
      <c r="AKE721" s="146"/>
      <c r="AKF721" s="146"/>
      <c r="AKG721" s="146"/>
      <c r="AKH721" s="146"/>
      <c r="AKI721" s="146"/>
      <c r="AKJ721" s="146"/>
      <c r="AKK721" s="146"/>
      <c r="AKL721" s="146"/>
      <c r="AKM721" s="146"/>
      <c r="AKN721" s="146"/>
      <c r="AKO721" s="146"/>
      <c r="AKP721" s="146"/>
      <c r="AKQ721" s="146"/>
      <c r="AKR721" s="146"/>
      <c r="AKS721" s="146"/>
      <c r="AKT721" s="146"/>
      <c r="AKU721" s="146"/>
      <c r="AKV721" s="146"/>
      <c r="AKW721" s="146"/>
      <c r="AKX721" s="146"/>
      <c r="AKY721" s="146"/>
      <c r="AKZ721" s="146"/>
      <c r="ALA721" s="146"/>
      <c r="ALB721" s="146"/>
      <c r="ALC721" s="146"/>
      <c r="ALD721" s="146"/>
      <c r="ALE721" s="146"/>
      <c r="ALF721" s="146"/>
      <c r="ALG721" s="146"/>
      <c r="ALH721" s="146"/>
      <c r="ALI721" s="146"/>
      <c r="ALJ721" s="146"/>
      <c r="ALK721" s="146"/>
      <c r="ALL721" s="146"/>
      <c r="ALM721" s="146"/>
      <c r="ALN721" s="146"/>
      <c r="ALO721" s="146"/>
      <c r="ALP721" s="146"/>
      <c r="ALQ721" s="146"/>
      <c r="ALR721" s="146"/>
      <c r="ALS721" s="146"/>
      <c r="ALT721" s="146"/>
      <c r="ALU721" s="146"/>
      <c r="ALV721" s="146"/>
      <c r="ALW721" s="146"/>
      <c r="ALX721" s="146"/>
      <c r="ALY721" s="146"/>
      <c r="ALZ721" s="146"/>
      <c r="AMA721" s="146"/>
      <c r="AMB721" s="146"/>
      <c r="AMC721" s="146"/>
      <c r="AMD721" s="146"/>
      <c r="AME721" s="146"/>
      <c r="AMF721" s="146"/>
      <c r="AMG721" s="146"/>
      <c r="AMH721" s="146"/>
      <c r="AMI721" s="146"/>
      <c r="AMJ721" s="146"/>
      <c r="AMK721" s="146"/>
      <c r="AML721" s="146"/>
      <c r="AMM721" s="146"/>
      <c r="AMN721" s="146"/>
      <c r="AMO721" s="146"/>
      <c r="AMP721" s="146"/>
      <c r="AMQ721" s="146"/>
      <c r="AMR721" s="146"/>
      <c r="AMS721" s="146"/>
      <c r="AMT721" s="146"/>
      <c r="AMU721" s="146"/>
      <c r="AMV721" s="146"/>
      <c r="AMW721" s="146"/>
      <c r="AMX721" s="146"/>
      <c r="AMY721" s="146"/>
      <c r="AMZ721" s="146"/>
      <c r="ANA721" s="146"/>
      <c r="ANB721" s="146"/>
      <c r="ANC721" s="146"/>
      <c r="AND721" s="146"/>
      <c r="ANE721" s="146"/>
      <c r="ANF721" s="146"/>
      <c r="ANG721" s="146"/>
      <c r="ANH721" s="146"/>
      <c r="ANI721" s="146"/>
      <c r="ANJ721" s="146"/>
      <c r="ANK721" s="146"/>
      <c r="ANL721" s="146"/>
      <c r="ANM721" s="146"/>
      <c r="ANN721" s="146"/>
      <c r="ANO721" s="146"/>
      <c r="ANP721" s="146"/>
      <c r="ANQ721" s="146"/>
      <c r="ANR721" s="146"/>
      <c r="ANS721" s="146"/>
      <c r="ANT721" s="146"/>
      <c r="ANU721" s="146"/>
      <c r="ANV721" s="146"/>
      <c r="ANW721" s="146"/>
      <c r="ANX721" s="146"/>
      <c r="ANY721" s="146"/>
      <c r="ANZ721" s="146"/>
      <c r="AOA721" s="146"/>
      <c r="AOB721" s="146"/>
      <c r="AOC721" s="146"/>
      <c r="AOD721" s="146"/>
      <c r="AOE721" s="146"/>
      <c r="AOF721" s="146"/>
      <c r="AOG721" s="146"/>
      <c r="AOH721" s="146"/>
      <c r="AOI721" s="146"/>
      <c r="AOJ721" s="146"/>
      <c r="AOK721" s="146"/>
      <c r="AOL721" s="146"/>
      <c r="AOM721" s="146"/>
      <c r="AON721" s="146"/>
      <c r="AOO721" s="146"/>
      <c r="AOP721" s="146"/>
      <c r="AOQ721" s="146"/>
      <c r="AOR721" s="146"/>
      <c r="AOS721" s="146"/>
      <c r="AOT721" s="146"/>
      <c r="AOU721" s="146"/>
      <c r="AOV721" s="146"/>
      <c r="AOW721" s="146"/>
      <c r="AOX721" s="146"/>
      <c r="AOY721" s="146"/>
      <c r="AOZ721" s="146"/>
      <c r="APA721" s="146"/>
      <c r="APB721" s="146"/>
      <c r="APC721" s="146"/>
      <c r="APD721" s="146"/>
      <c r="APE721" s="146"/>
      <c r="APF721" s="146"/>
      <c r="APG721" s="146"/>
      <c r="APH721" s="146"/>
      <c r="API721" s="146"/>
      <c r="APJ721" s="146"/>
      <c r="APK721" s="146"/>
      <c r="APL721" s="146"/>
      <c r="APM721" s="146"/>
      <c r="APN721" s="146"/>
      <c r="APO721" s="146"/>
      <c r="APP721" s="146"/>
      <c r="APQ721" s="146"/>
      <c r="APR721" s="146"/>
      <c r="APS721" s="146"/>
      <c r="APT721" s="146"/>
      <c r="APU721" s="146"/>
      <c r="APV721" s="146"/>
      <c r="APW721" s="146"/>
      <c r="APX721" s="146"/>
      <c r="APY721" s="146"/>
      <c r="APZ721" s="146"/>
      <c r="AQA721" s="146"/>
      <c r="AQB721" s="146"/>
      <c r="AQC721" s="146"/>
      <c r="AQD721" s="146"/>
      <c r="AQE721" s="146"/>
      <c r="AQF721" s="146"/>
      <c r="AQG721" s="146"/>
      <c r="AQH721" s="146"/>
      <c r="AQI721" s="146"/>
      <c r="AQJ721" s="146"/>
      <c r="AQK721" s="146"/>
      <c r="AQL721" s="146"/>
      <c r="AQM721" s="146"/>
      <c r="AQN721" s="146"/>
      <c r="AQO721" s="146"/>
      <c r="AQP721" s="146"/>
      <c r="AQQ721" s="146"/>
      <c r="AQR721" s="146"/>
      <c r="AQS721" s="146"/>
      <c r="AQT721" s="146"/>
      <c r="AQU721" s="146"/>
      <c r="AQV721" s="146"/>
      <c r="AQW721" s="146"/>
      <c r="AQX721" s="146"/>
      <c r="AQY721" s="146"/>
      <c r="AQZ721" s="146"/>
      <c r="ARA721" s="146"/>
      <c r="ARB721" s="146"/>
      <c r="ARC721" s="146"/>
      <c r="ARD721" s="146"/>
      <c r="ARE721" s="146"/>
      <c r="ARF721" s="146"/>
      <c r="ARG721" s="146"/>
      <c r="ARH721" s="146"/>
      <c r="ARI721" s="146"/>
      <c r="ARJ721" s="146"/>
      <c r="ARK721" s="146"/>
      <c r="ARL721" s="146"/>
      <c r="ARM721" s="146"/>
      <c r="ARN721" s="146"/>
      <c r="ARO721" s="146"/>
      <c r="ARP721" s="146"/>
      <c r="ARQ721" s="146"/>
      <c r="ARR721" s="146"/>
      <c r="ARS721" s="146"/>
      <c r="ART721" s="146"/>
      <c r="ARU721" s="146"/>
      <c r="ARV721" s="146"/>
      <c r="ARW721" s="146"/>
      <c r="ARX721" s="146"/>
      <c r="ARY721" s="146"/>
      <c r="ARZ721" s="146"/>
      <c r="ASA721" s="146"/>
      <c r="ASB721" s="146"/>
      <c r="ASC721" s="146"/>
      <c r="ASD721" s="146"/>
      <c r="ASE721" s="146"/>
      <c r="ASF721" s="146"/>
      <c r="ASG721" s="146"/>
      <c r="ASH721" s="146"/>
      <c r="ASI721" s="146"/>
      <c r="ASJ721" s="146"/>
      <c r="ASK721" s="146"/>
      <c r="ASL721" s="146"/>
      <c r="ASM721" s="146"/>
      <c r="ASN721" s="146"/>
      <c r="ASO721" s="146"/>
      <c r="ASP721" s="146"/>
      <c r="ASQ721" s="146"/>
      <c r="ASR721" s="146"/>
      <c r="ASS721" s="146"/>
      <c r="AST721" s="146"/>
      <c r="ASU721" s="146"/>
      <c r="ASV721" s="146"/>
      <c r="ASW721" s="146"/>
      <c r="ASX721" s="146"/>
      <c r="ASY721" s="146"/>
      <c r="ASZ721" s="146"/>
      <c r="ATA721" s="146"/>
      <c r="ATB721" s="146"/>
      <c r="ATC721" s="146"/>
      <c r="ATD721" s="146"/>
      <c r="ATE721" s="146"/>
      <c r="ATF721" s="146"/>
      <c r="ATG721" s="146"/>
      <c r="ATH721" s="146"/>
      <c r="ATI721" s="146"/>
      <c r="ATJ721" s="146"/>
      <c r="ATK721" s="146"/>
      <c r="ATL721" s="146"/>
      <c r="ATM721" s="146"/>
      <c r="ATN721" s="146"/>
      <c r="ATO721" s="146"/>
      <c r="ATP721" s="146"/>
      <c r="ATQ721" s="146"/>
      <c r="ATR721" s="146"/>
      <c r="ATS721" s="146"/>
      <c r="ATT721" s="146"/>
      <c r="ATU721" s="146"/>
      <c r="ATV721" s="146"/>
      <c r="ATW721" s="146"/>
      <c r="ATX721" s="146"/>
      <c r="ATY721" s="146"/>
      <c r="ATZ721" s="146"/>
      <c r="AUA721" s="146"/>
      <c r="AUB721" s="146"/>
      <c r="AUC721" s="146"/>
      <c r="AUD721" s="146"/>
      <c r="AUE721" s="146"/>
      <c r="AUF721" s="146"/>
      <c r="AUG721" s="146"/>
      <c r="AUH721" s="146"/>
      <c r="AUI721" s="146"/>
      <c r="AUJ721" s="146"/>
      <c r="AUK721" s="146"/>
      <c r="AUL721" s="146"/>
      <c r="AUM721" s="146"/>
      <c r="AUN721" s="146"/>
      <c r="AUO721" s="146"/>
      <c r="AUP721" s="146"/>
      <c r="AUQ721" s="146"/>
      <c r="AUR721" s="146"/>
      <c r="AUS721" s="146"/>
      <c r="AUT721" s="146"/>
      <c r="AUU721" s="146"/>
      <c r="AUV721" s="146"/>
      <c r="AUW721" s="146"/>
      <c r="AUX721" s="146"/>
      <c r="AUY721" s="146"/>
      <c r="AUZ721" s="146"/>
      <c r="AVA721" s="146"/>
      <c r="AVB721" s="146"/>
      <c r="AVC721" s="146"/>
      <c r="AVD721" s="146"/>
      <c r="AVE721" s="146"/>
      <c r="AVF721" s="146"/>
      <c r="AVG721" s="146"/>
      <c r="AVH721" s="146"/>
      <c r="AVI721" s="146"/>
      <c r="AVJ721" s="146"/>
      <c r="AVK721" s="146"/>
      <c r="AVL721" s="146"/>
      <c r="AVM721" s="146"/>
      <c r="AVN721" s="146"/>
      <c r="AVO721" s="146"/>
      <c r="AVP721" s="146"/>
      <c r="AVQ721" s="146"/>
      <c r="AVR721" s="146"/>
      <c r="AVS721" s="146"/>
      <c r="AVT721" s="146"/>
      <c r="AVU721" s="146"/>
      <c r="AVV721" s="146"/>
      <c r="AVW721" s="146"/>
      <c r="AVX721" s="146"/>
      <c r="AVY721" s="146"/>
      <c r="AVZ721" s="146"/>
      <c r="AWA721" s="146"/>
      <c r="AWB721" s="146"/>
      <c r="AWC721" s="146"/>
      <c r="AWD721" s="146"/>
      <c r="AWE721" s="146"/>
      <c r="AWF721" s="146"/>
      <c r="AWG721" s="146"/>
      <c r="AWH721" s="146"/>
      <c r="AWI721" s="146"/>
      <c r="AWJ721" s="146"/>
      <c r="AWK721" s="146"/>
      <c r="AWL721" s="146"/>
      <c r="AWM721" s="146"/>
      <c r="AWN721" s="146"/>
      <c r="AWO721" s="146"/>
      <c r="AWP721" s="146"/>
      <c r="AWQ721" s="146"/>
      <c r="AWR721" s="146"/>
      <c r="AWS721" s="146"/>
      <c r="AWT721" s="146"/>
      <c r="AWU721" s="146"/>
      <c r="AWV721" s="146"/>
      <c r="AWW721" s="146"/>
      <c r="AWX721" s="146"/>
      <c r="AWY721" s="146"/>
      <c r="AWZ721" s="146"/>
      <c r="AXA721" s="146"/>
      <c r="AXB721" s="146"/>
      <c r="AXC721" s="146"/>
      <c r="AXD721" s="146"/>
      <c r="AXE721" s="146"/>
      <c r="AXF721" s="146"/>
      <c r="AXG721" s="146"/>
      <c r="AXH721" s="146"/>
      <c r="AXI721" s="146"/>
      <c r="AXJ721" s="146"/>
      <c r="AXK721" s="146"/>
      <c r="AXL721" s="146"/>
      <c r="AXM721" s="146"/>
      <c r="AXN721" s="146"/>
      <c r="AXO721" s="146"/>
      <c r="AXP721" s="146"/>
      <c r="AXQ721" s="146"/>
      <c r="AXR721" s="146"/>
      <c r="AXS721" s="146"/>
      <c r="AXT721" s="146"/>
      <c r="AXU721" s="146"/>
      <c r="AXV721" s="146"/>
      <c r="AXW721" s="146"/>
      <c r="AXX721" s="146"/>
      <c r="AXY721" s="146"/>
      <c r="AXZ721" s="146"/>
      <c r="AYA721" s="146"/>
      <c r="AYB721" s="146"/>
      <c r="AYC721" s="146"/>
      <c r="AYD721" s="146"/>
      <c r="AYE721" s="146"/>
      <c r="AYF721" s="146"/>
      <c r="AYG721" s="146"/>
      <c r="AYH721" s="146"/>
      <c r="AYI721" s="146"/>
      <c r="AYJ721" s="146"/>
      <c r="AYK721" s="146"/>
      <c r="AYL721" s="146"/>
      <c r="AYM721" s="146"/>
      <c r="AYN721" s="146"/>
      <c r="AYO721" s="146"/>
      <c r="AYP721" s="146"/>
      <c r="AYQ721" s="146"/>
      <c r="AYR721" s="146"/>
      <c r="AYS721" s="146"/>
      <c r="AYT721" s="146"/>
      <c r="AYU721" s="146"/>
      <c r="AYV721" s="146"/>
      <c r="AYW721" s="146"/>
      <c r="AYX721" s="146"/>
      <c r="AYY721" s="146"/>
      <c r="AYZ721" s="146"/>
      <c r="AZA721" s="146"/>
      <c r="AZB721" s="146"/>
      <c r="AZC721" s="146"/>
      <c r="AZD721" s="146"/>
      <c r="AZE721" s="146"/>
      <c r="AZF721" s="146"/>
      <c r="AZG721" s="146"/>
      <c r="AZH721" s="146"/>
      <c r="AZI721" s="146"/>
      <c r="AZJ721" s="146"/>
      <c r="AZK721" s="146"/>
      <c r="AZL721" s="146"/>
      <c r="AZM721" s="146"/>
      <c r="AZN721" s="146"/>
      <c r="AZO721" s="146"/>
      <c r="AZP721" s="146"/>
      <c r="AZQ721" s="146"/>
      <c r="AZR721" s="146"/>
      <c r="AZS721" s="146"/>
      <c r="AZT721" s="146"/>
      <c r="AZU721" s="146"/>
      <c r="AZV721" s="146"/>
      <c r="AZW721" s="146"/>
      <c r="AZX721" s="146"/>
      <c r="AZY721" s="146"/>
      <c r="AZZ721" s="146"/>
      <c r="BAA721" s="146"/>
      <c r="BAB721" s="146"/>
      <c r="BAC721" s="146"/>
      <c r="BAD721" s="146"/>
      <c r="BAE721" s="146"/>
      <c r="BAF721" s="146"/>
      <c r="BAG721" s="146"/>
      <c r="BAH721" s="146"/>
      <c r="BAI721" s="146"/>
      <c r="BAJ721" s="146"/>
      <c r="BAK721" s="146"/>
      <c r="BAL721" s="146"/>
      <c r="BAM721" s="146"/>
      <c r="BAN721" s="146"/>
      <c r="BAO721" s="146"/>
      <c r="BAP721" s="146"/>
      <c r="BAQ721" s="146"/>
      <c r="BAR721" s="146"/>
      <c r="BAS721" s="146"/>
      <c r="BAT721" s="146"/>
      <c r="BAU721" s="146"/>
      <c r="BAV721" s="146"/>
      <c r="BAW721" s="146"/>
      <c r="BAX721" s="146"/>
      <c r="BAY721" s="146"/>
      <c r="BAZ721" s="146"/>
      <c r="BBA721" s="146"/>
      <c r="BBB721" s="146"/>
      <c r="BBC721" s="146"/>
      <c r="BBD721" s="146"/>
      <c r="BBE721" s="146"/>
      <c r="BBF721" s="146"/>
      <c r="BBG721" s="146"/>
      <c r="BBH721" s="146"/>
      <c r="BBI721" s="146"/>
      <c r="BBJ721" s="146"/>
      <c r="BBK721" s="146"/>
      <c r="BBL721" s="146"/>
      <c r="BBM721" s="146"/>
      <c r="BBN721" s="146"/>
      <c r="BBO721" s="146"/>
      <c r="BBP721" s="146"/>
      <c r="BBQ721" s="146"/>
      <c r="BBR721" s="146"/>
      <c r="BBS721" s="146"/>
      <c r="BBT721" s="146"/>
      <c r="BBU721" s="146"/>
      <c r="BBV721" s="146"/>
      <c r="BBW721" s="146"/>
      <c r="BBX721" s="146"/>
      <c r="BBY721" s="146"/>
      <c r="BBZ721" s="146"/>
      <c r="BCA721" s="146"/>
      <c r="BCB721" s="146"/>
      <c r="BCC721" s="146"/>
      <c r="BCD721" s="146"/>
      <c r="BCE721" s="146"/>
      <c r="BCF721" s="146"/>
      <c r="BCG721" s="146"/>
      <c r="BCH721" s="146"/>
      <c r="BCI721" s="146"/>
      <c r="BCJ721" s="146"/>
      <c r="BCK721" s="146"/>
      <c r="BCL721" s="146"/>
      <c r="BCM721" s="146"/>
      <c r="BCN721" s="146"/>
      <c r="BCO721" s="146"/>
      <c r="BCP721" s="146"/>
      <c r="BCQ721" s="146"/>
      <c r="BCR721" s="146"/>
      <c r="BCS721" s="146"/>
      <c r="BCT721" s="146"/>
      <c r="BCU721" s="146"/>
      <c r="BCV721" s="146"/>
      <c r="BCW721" s="146"/>
      <c r="BCX721" s="146"/>
      <c r="BCY721" s="146"/>
      <c r="BCZ721" s="146"/>
      <c r="BDA721" s="146"/>
      <c r="BDB721" s="146"/>
      <c r="BDC721" s="146"/>
      <c r="BDD721" s="146"/>
      <c r="BDE721" s="146"/>
      <c r="BDF721" s="146"/>
      <c r="BDG721" s="146"/>
      <c r="BDH721" s="146"/>
      <c r="BDI721" s="146"/>
      <c r="BDJ721" s="146"/>
      <c r="BDK721" s="146"/>
      <c r="BDL721" s="146"/>
      <c r="BDM721" s="146"/>
      <c r="BDN721" s="146"/>
      <c r="BDO721" s="146"/>
      <c r="BDP721" s="146"/>
      <c r="BDQ721" s="146"/>
      <c r="BDR721" s="146"/>
      <c r="BDS721" s="146"/>
      <c r="BDT721" s="146"/>
      <c r="BDU721" s="146"/>
      <c r="BDV721" s="146"/>
      <c r="BDW721" s="146"/>
      <c r="BDX721" s="146"/>
      <c r="BDY721" s="146"/>
      <c r="BDZ721" s="146"/>
      <c r="BEA721" s="146"/>
      <c r="BEB721" s="146"/>
      <c r="BEC721" s="146"/>
      <c r="BED721" s="146"/>
      <c r="BEE721" s="146"/>
      <c r="BEF721" s="146"/>
      <c r="BEG721" s="146"/>
      <c r="BEH721" s="146"/>
      <c r="BEI721" s="146"/>
      <c r="BEJ721" s="146"/>
      <c r="BEK721" s="146"/>
      <c r="BEL721" s="146"/>
      <c r="BEM721" s="146"/>
      <c r="BEN721" s="146"/>
      <c r="BEO721" s="146"/>
      <c r="BEP721" s="146"/>
      <c r="BEQ721" s="146"/>
      <c r="BER721" s="146"/>
      <c r="BES721" s="146"/>
      <c r="BET721" s="146"/>
      <c r="BEU721" s="146"/>
      <c r="BEV721" s="146"/>
      <c r="BEW721" s="146"/>
      <c r="BEX721" s="146"/>
      <c r="BEY721" s="146"/>
      <c r="BEZ721" s="146"/>
      <c r="BFA721" s="146"/>
      <c r="BFB721" s="146"/>
      <c r="BFC721" s="146"/>
      <c r="BFD721" s="146"/>
      <c r="BFE721" s="146"/>
      <c r="BFF721" s="146"/>
      <c r="BFG721" s="146"/>
      <c r="BFH721" s="146"/>
      <c r="BFI721" s="146"/>
      <c r="BFJ721" s="146"/>
      <c r="BFK721" s="146"/>
      <c r="BFL721" s="146"/>
      <c r="BFM721" s="146"/>
      <c r="BFN721" s="146"/>
      <c r="BFO721" s="146"/>
      <c r="BFP721" s="146"/>
      <c r="BFQ721" s="146"/>
      <c r="BFR721" s="146"/>
      <c r="BFS721" s="146"/>
      <c r="BFT721" s="146"/>
      <c r="BFU721" s="146"/>
      <c r="BFV721" s="146"/>
      <c r="BFW721" s="146"/>
      <c r="BFX721" s="146"/>
      <c r="BFY721" s="146"/>
      <c r="BFZ721" s="146"/>
      <c r="BGA721" s="146"/>
      <c r="BGB721" s="146"/>
      <c r="BGC721" s="146"/>
      <c r="BGD721" s="146"/>
      <c r="BGE721" s="146"/>
      <c r="BGF721" s="146"/>
      <c r="BGG721" s="146"/>
      <c r="BGH721" s="146"/>
      <c r="BGI721" s="146"/>
      <c r="BGJ721" s="146"/>
      <c r="BGK721" s="146"/>
      <c r="BGL721" s="146"/>
      <c r="BGM721" s="146"/>
      <c r="BGN721" s="146"/>
      <c r="BGO721" s="146"/>
      <c r="BGP721" s="146"/>
      <c r="BGQ721" s="146"/>
      <c r="BGR721" s="146"/>
      <c r="BGS721" s="146"/>
      <c r="BGT721" s="146"/>
      <c r="BGU721" s="146"/>
      <c r="BGV721" s="146"/>
      <c r="BGW721" s="146"/>
      <c r="BGX721" s="146"/>
      <c r="BGY721" s="146"/>
      <c r="BGZ721" s="146"/>
      <c r="BHA721" s="146"/>
      <c r="BHB721" s="146"/>
      <c r="BHC721" s="146"/>
      <c r="BHD721" s="146"/>
      <c r="BHE721" s="146"/>
      <c r="BHF721" s="146"/>
      <c r="BHG721" s="146"/>
      <c r="BHH721" s="146"/>
      <c r="BHI721" s="146"/>
      <c r="BHJ721" s="146"/>
      <c r="BHK721" s="146"/>
      <c r="BHL721" s="146"/>
      <c r="BHM721" s="146"/>
      <c r="BHN721" s="146"/>
      <c r="BHO721" s="146"/>
      <c r="BHP721" s="146"/>
      <c r="BHQ721" s="146"/>
      <c r="BHR721" s="146"/>
      <c r="BHS721" s="146"/>
      <c r="BHT721" s="146"/>
      <c r="BHU721" s="146"/>
      <c r="BHV721" s="146"/>
      <c r="BHW721" s="146"/>
      <c r="BHX721" s="146"/>
      <c r="BHY721" s="146"/>
      <c r="BHZ721" s="146"/>
      <c r="BIA721" s="146"/>
      <c r="BIB721" s="146"/>
      <c r="BIC721" s="146"/>
      <c r="BID721" s="146"/>
      <c r="BIE721" s="146"/>
      <c r="BIF721" s="146"/>
      <c r="BIG721" s="146"/>
      <c r="BIH721" s="146"/>
      <c r="BII721" s="146"/>
      <c r="BIJ721" s="146"/>
      <c r="BIK721" s="146"/>
      <c r="BIL721" s="146"/>
      <c r="BIM721" s="146"/>
      <c r="BIN721" s="146"/>
      <c r="BIO721" s="146"/>
      <c r="BIP721" s="146"/>
      <c r="BIQ721" s="146"/>
      <c r="BIR721" s="146"/>
      <c r="BIS721" s="146"/>
      <c r="BIT721" s="146"/>
      <c r="BIU721" s="146"/>
      <c r="BIV721" s="146"/>
      <c r="BIW721" s="146"/>
      <c r="BIX721" s="146"/>
      <c r="BIY721" s="146"/>
      <c r="BIZ721" s="146"/>
      <c r="BJA721" s="146"/>
      <c r="BJB721" s="146"/>
      <c r="BJC721" s="146"/>
      <c r="BJD721" s="146"/>
      <c r="BJE721" s="146"/>
      <c r="BJF721" s="146"/>
      <c r="BJG721" s="146"/>
      <c r="BJH721" s="146"/>
      <c r="BJI721" s="146"/>
      <c r="BJJ721" s="146"/>
      <c r="BJK721" s="146"/>
      <c r="BJL721" s="146"/>
      <c r="BJM721" s="146"/>
      <c r="BJN721" s="146"/>
      <c r="BJO721" s="146"/>
      <c r="BJP721" s="146"/>
      <c r="BJQ721" s="146"/>
      <c r="BJR721" s="146"/>
      <c r="BJS721" s="146"/>
      <c r="BJT721" s="146"/>
      <c r="BJU721" s="146"/>
      <c r="BJV721" s="146"/>
      <c r="BJW721" s="146"/>
      <c r="BJX721" s="146"/>
      <c r="BJY721" s="146"/>
      <c r="BJZ721" s="146"/>
      <c r="BKA721" s="146"/>
      <c r="BKB721" s="146"/>
      <c r="BKC721" s="146"/>
      <c r="BKD721" s="146"/>
      <c r="BKE721" s="146"/>
      <c r="BKF721" s="146"/>
      <c r="BKG721" s="146"/>
      <c r="BKH721" s="146"/>
      <c r="BKI721" s="146"/>
      <c r="BKJ721" s="146"/>
      <c r="BKK721" s="146"/>
      <c r="BKL721" s="146"/>
      <c r="BKM721" s="146"/>
      <c r="BKN721" s="146"/>
      <c r="BKO721" s="146"/>
      <c r="BKP721" s="146"/>
      <c r="BKQ721" s="146"/>
      <c r="BKR721" s="146"/>
      <c r="BKS721" s="146"/>
      <c r="BKT721" s="146"/>
      <c r="BKU721" s="146"/>
      <c r="BKV721" s="146"/>
      <c r="BKW721" s="146"/>
      <c r="BKX721" s="146"/>
      <c r="BKY721" s="146"/>
      <c r="BKZ721" s="146"/>
      <c r="BLA721" s="146"/>
      <c r="BLB721" s="146"/>
      <c r="BLC721" s="146"/>
      <c r="BLD721" s="146"/>
      <c r="BLE721" s="146"/>
      <c r="BLF721" s="146"/>
      <c r="BLG721" s="146"/>
      <c r="BLH721" s="146"/>
      <c r="BLI721" s="146"/>
      <c r="BLJ721" s="146"/>
      <c r="BLK721" s="146"/>
      <c r="BLL721" s="146"/>
      <c r="BLM721" s="146"/>
      <c r="BLN721" s="146"/>
      <c r="BLO721" s="146"/>
      <c r="BLP721" s="146"/>
      <c r="BLQ721" s="146"/>
      <c r="BLR721" s="146"/>
      <c r="BLS721" s="146"/>
      <c r="BLT721" s="146"/>
      <c r="BLU721" s="146"/>
      <c r="BLV721" s="146"/>
      <c r="BLW721" s="146"/>
      <c r="BLX721" s="146"/>
      <c r="BLY721" s="146"/>
      <c r="BLZ721" s="146"/>
      <c r="BMA721" s="146"/>
      <c r="BMB721" s="146"/>
      <c r="BMC721" s="146"/>
      <c r="BMD721" s="146"/>
      <c r="BME721" s="146"/>
      <c r="BMF721" s="146"/>
      <c r="BMG721" s="146"/>
      <c r="BMH721" s="146"/>
      <c r="BMI721" s="146"/>
      <c r="BMJ721" s="146"/>
      <c r="BMK721" s="146"/>
      <c r="BML721" s="146"/>
      <c r="BMM721" s="146"/>
      <c r="BMN721" s="146"/>
      <c r="BMO721" s="146"/>
      <c r="BMP721" s="146"/>
      <c r="BMQ721" s="146"/>
      <c r="BMR721" s="146"/>
      <c r="BMS721" s="146"/>
      <c r="BMT721" s="146"/>
      <c r="BMU721" s="146"/>
      <c r="BMV721" s="146"/>
      <c r="BMW721" s="146"/>
      <c r="BMX721" s="146"/>
      <c r="BMY721" s="146"/>
      <c r="BMZ721" s="146"/>
      <c r="BNA721" s="146"/>
      <c r="BNB721" s="146"/>
      <c r="BNC721" s="146"/>
      <c r="BND721" s="146"/>
      <c r="BNE721" s="146"/>
      <c r="BNF721" s="146"/>
      <c r="BNG721" s="146"/>
      <c r="BNH721" s="146"/>
      <c r="BNI721" s="146"/>
      <c r="BNJ721" s="146"/>
      <c r="BNK721" s="146"/>
      <c r="BNL721" s="146"/>
      <c r="BNM721" s="146"/>
      <c r="BNN721" s="146"/>
      <c r="BNO721" s="146"/>
      <c r="BNP721" s="146"/>
      <c r="BNQ721" s="146"/>
      <c r="BNR721" s="146"/>
      <c r="BNS721" s="146"/>
      <c r="BNT721" s="146"/>
      <c r="BNU721" s="146"/>
      <c r="BNV721" s="146"/>
      <c r="BNW721" s="146"/>
      <c r="BNX721" s="146"/>
      <c r="BNY721" s="146"/>
      <c r="BNZ721" s="146"/>
      <c r="BOA721" s="146"/>
      <c r="BOB721" s="146"/>
      <c r="BOC721" s="146"/>
      <c r="BOD721" s="146"/>
      <c r="BOE721" s="146"/>
      <c r="BOF721" s="146"/>
      <c r="BOG721" s="146"/>
      <c r="BOH721" s="146"/>
      <c r="BOI721" s="146"/>
      <c r="BOJ721" s="146"/>
      <c r="BOK721" s="146"/>
      <c r="BOL721" s="146"/>
      <c r="BOM721" s="146"/>
      <c r="BON721" s="146"/>
      <c r="BOO721" s="146"/>
      <c r="BOP721" s="146"/>
      <c r="BOQ721" s="146"/>
      <c r="BOR721" s="146"/>
      <c r="BOS721" s="146"/>
      <c r="BOT721" s="146"/>
      <c r="BOU721" s="146"/>
      <c r="BOV721" s="146"/>
      <c r="BOW721" s="146"/>
      <c r="BOX721" s="146"/>
      <c r="BOY721" s="146"/>
      <c r="BOZ721" s="146"/>
      <c r="BPA721" s="146"/>
      <c r="BPB721" s="146"/>
      <c r="BPC721" s="146"/>
      <c r="BPD721" s="146"/>
      <c r="BPE721" s="146"/>
      <c r="BPF721" s="146"/>
      <c r="BPG721" s="146"/>
      <c r="BPH721" s="146"/>
      <c r="BPI721" s="146"/>
      <c r="BPJ721" s="146"/>
      <c r="BPK721" s="146"/>
      <c r="BPL721" s="146"/>
      <c r="BPM721" s="146"/>
      <c r="BPN721" s="146"/>
      <c r="BPO721" s="146"/>
      <c r="BPP721" s="146"/>
      <c r="BPQ721" s="146"/>
      <c r="BPR721" s="146"/>
      <c r="BPS721" s="146"/>
      <c r="BPT721" s="146"/>
      <c r="BPU721" s="146"/>
      <c r="BPV721" s="146"/>
      <c r="BPW721" s="146"/>
      <c r="BPX721" s="146"/>
      <c r="BPY721" s="146"/>
      <c r="BPZ721" s="146"/>
      <c r="BQA721" s="146"/>
      <c r="BQB721" s="146"/>
      <c r="BQC721" s="146"/>
      <c r="BQD721" s="146"/>
      <c r="BQE721" s="146"/>
      <c r="BQF721" s="146"/>
      <c r="BQG721" s="146"/>
      <c r="BQH721" s="146"/>
      <c r="BQI721" s="146"/>
      <c r="BQJ721" s="146"/>
      <c r="BQK721" s="146"/>
      <c r="BQL721" s="146"/>
      <c r="BQM721" s="146"/>
      <c r="BQN721" s="146"/>
      <c r="BQO721" s="146"/>
      <c r="BQP721" s="146"/>
      <c r="BQQ721" s="146"/>
      <c r="BQR721" s="146"/>
      <c r="BQS721" s="146"/>
      <c r="BQT721" s="146"/>
      <c r="BQU721" s="146"/>
      <c r="BQV721" s="146"/>
      <c r="BQW721" s="146"/>
      <c r="BQX721" s="146"/>
      <c r="BQY721" s="146"/>
      <c r="BQZ721" s="146"/>
      <c r="BRA721" s="146"/>
      <c r="BRB721" s="146"/>
      <c r="BRC721" s="146"/>
      <c r="BRD721" s="146"/>
      <c r="BRE721" s="146"/>
      <c r="BRF721" s="146"/>
      <c r="BRG721" s="146"/>
      <c r="BRH721" s="146"/>
      <c r="BRI721" s="146"/>
      <c r="BRJ721" s="146"/>
      <c r="BRK721" s="146"/>
      <c r="BRL721" s="146"/>
      <c r="BRM721" s="146"/>
      <c r="BRN721" s="146"/>
      <c r="BRO721" s="146"/>
      <c r="BRP721" s="146"/>
      <c r="BRQ721" s="146"/>
      <c r="BRR721" s="146"/>
      <c r="BRS721" s="146"/>
      <c r="BRT721" s="146"/>
      <c r="BRU721" s="146"/>
      <c r="BRV721" s="146"/>
      <c r="BRW721" s="146"/>
      <c r="BRX721" s="146"/>
      <c r="BRY721" s="146"/>
      <c r="BRZ721" s="146"/>
      <c r="BSA721" s="146"/>
      <c r="BSB721" s="146"/>
      <c r="BSC721" s="146"/>
      <c r="BSD721" s="146"/>
      <c r="BSE721" s="146"/>
      <c r="BSF721" s="146"/>
      <c r="BSG721" s="146"/>
      <c r="BSH721" s="146"/>
      <c r="BSI721" s="146"/>
      <c r="BSJ721" s="146"/>
      <c r="BSK721" s="146"/>
      <c r="BSL721" s="146"/>
      <c r="BSM721" s="146"/>
      <c r="BSN721" s="146"/>
      <c r="BSO721" s="146"/>
      <c r="BSP721" s="146"/>
      <c r="BSQ721" s="146"/>
      <c r="BSR721" s="146"/>
      <c r="BSS721" s="146"/>
      <c r="BST721" s="146"/>
      <c r="BSU721" s="146"/>
      <c r="BSV721" s="146"/>
      <c r="BSW721" s="146"/>
      <c r="BSX721" s="146"/>
      <c r="BSY721" s="146"/>
      <c r="BSZ721" s="146"/>
      <c r="BTA721" s="146"/>
      <c r="BTB721" s="146"/>
      <c r="BTC721" s="146"/>
      <c r="BTD721" s="146"/>
      <c r="BTE721" s="146"/>
      <c r="BTF721" s="146"/>
      <c r="BTG721" s="146"/>
      <c r="BTH721" s="146"/>
      <c r="BTI721" s="146"/>
      <c r="BTJ721" s="146"/>
      <c r="BTK721" s="146"/>
      <c r="BTL721" s="146"/>
      <c r="BTM721" s="146"/>
      <c r="BTN721" s="146"/>
      <c r="BTO721" s="146"/>
      <c r="BTP721" s="146"/>
      <c r="BTQ721" s="146"/>
      <c r="BTR721" s="146"/>
      <c r="BTS721" s="146"/>
      <c r="BTT721" s="146"/>
      <c r="BTU721" s="146"/>
      <c r="BTV721" s="146"/>
      <c r="BTW721" s="146"/>
      <c r="BTX721" s="146"/>
      <c r="BTY721" s="146"/>
      <c r="BTZ721" s="146"/>
      <c r="BUA721" s="146"/>
      <c r="BUB721" s="146"/>
      <c r="BUC721" s="146"/>
      <c r="BUD721" s="146"/>
      <c r="BUE721" s="146"/>
      <c r="BUF721" s="146"/>
      <c r="BUG721" s="146"/>
      <c r="BUH721" s="146"/>
      <c r="BUI721" s="146"/>
      <c r="BUJ721" s="146"/>
      <c r="BUK721" s="146"/>
      <c r="BUL721" s="146"/>
      <c r="BUM721" s="146"/>
      <c r="BUN721" s="146"/>
      <c r="BUO721" s="146"/>
      <c r="BUP721" s="146"/>
      <c r="BUQ721" s="146"/>
      <c r="BUR721" s="146"/>
      <c r="BUS721" s="146"/>
      <c r="BUT721" s="146"/>
      <c r="BUU721" s="146"/>
      <c r="BUV721" s="146"/>
      <c r="BUW721" s="146"/>
      <c r="BUX721" s="146"/>
      <c r="BUY721" s="146"/>
      <c r="BUZ721" s="146"/>
      <c r="BVA721" s="146"/>
      <c r="BVB721" s="146"/>
      <c r="BVC721" s="146"/>
      <c r="BVD721" s="146"/>
      <c r="BVE721" s="146"/>
      <c r="BVF721" s="146"/>
      <c r="BVG721" s="146"/>
      <c r="BVH721" s="146"/>
      <c r="BVI721" s="146"/>
      <c r="BVJ721" s="146"/>
      <c r="BVK721" s="146"/>
      <c r="BVL721" s="146"/>
      <c r="BVM721" s="146"/>
      <c r="BVN721" s="146"/>
      <c r="BVO721" s="146"/>
      <c r="BVP721" s="146"/>
      <c r="BVQ721" s="146"/>
      <c r="BVR721" s="146"/>
      <c r="BVS721" s="146"/>
      <c r="BVT721" s="146"/>
      <c r="BVU721" s="146"/>
      <c r="BVV721" s="146"/>
      <c r="BVW721" s="146"/>
      <c r="BVX721" s="146"/>
      <c r="BVY721" s="146"/>
      <c r="BVZ721" s="146"/>
      <c r="BWA721" s="146"/>
      <c r="BWB721" s="146"/>
      <c r="BWC721" s="146"/>
      <c r="BWD721" s="146"/>
      <c r="BWE721" s="146"/>
      <c r="BWF721" s="146"/>
      <c r="BWG721" s="146"/>
      <c r="BWH721" s="146"/>
      <c r="BWI721" s="146"/>
      <c r="BWJ721" s="146"/>
      <c r="BWK721" s="146"/>
      <c r="BWL721" s="146"/>
      <c r="BWM721" s="146"/>
      <c r="BWN721" s="146"/>
      <c r="BWO721" s="146"/>
      <c r="BWP721" s="146"/>
      <c r="BWQ721" s="146"/>
      <c r="BWR721" s="146"/>
      <c r="BWS721" s="146"/>
      <c r="BWT721" s="146"/>
      <c r="BWU721" s="146"/>
      <c r="BWV721" s="146"/>
      <c r="BWW721" s="146"/>
      <c r="BWX721" s="146"/>
      <c r="BWY721" s="146"/>
      <c r="BWZ721" s="146"/>
      <c r="BXA721" s="146"/>
      <c r="BXB721" s="146"/>
      <c r="BXC721" s="146"/>
      <c r="BXD721" s="146"/>
      <c r="BXE721" s="146"/>
      <c r="BXF721" s="146"/>
      <c r="BXG721" s="146"/>
      <c r="BXH721" s="146"/>
      <c r="BXI721" s="146"/>
      <c r="BXJ721" s="146"/>
      <c r="BXK721" s="146"/>
      <c r="BXL721" s="146"/>
      <c r="BXM721" s="146"/>
      <c r="BXN721" s="146"/>
      <c r="BXO721" s="146"/>
      <c r="BXP721" s="146"/>
      <c r="BXQ721" s="146"/>
      <c r="BXR721" s="146"/>
      <c r="BXS721" s="146"/>
      <c r="BXT721" s="146"/>
      <c r="BXU721" s="146"/>
      <c r="BXV721" s="146"/>
      <c r="BXW721" s="146"/>
      <c r="BXX721" s="146"/>
      <c r="BXY721" s="146"/>
      <c r="BXZ721" s="146"/>
      <c r="BYA721" s="146"/>
      <c r="BYB721" s="146"/>
      <c r="BYC721" s="146"/>
      <c r="BYD721" s="146"/>
      <c r="BYE721" s="146"/>
      <c r="BYF721" s="146"/>
      <c r="BYG721" s="146"/>
      <c r="BYH721" s="146"/>
      <c r="BYI721" s="146"/>
      <c r="BYJ721" s="146"/>
      <c r="BYK721" s="146"/>
      <c r="BYL721" s="146"/>
      <c r="BYM721" s="146"/>
      <c r="BYN721" s="146"/>
      <c r="BYO721" s="146"/>
      <c r="BYP721" s="146"/>
      <c r="BYQ721" s="146"/>
      <c r="BYR721" s="146"/>
      <c r="BYS721" s="146"/>
      <c r="BYT721" s="146"/>
      <c r="BYU721" s="146"/>
      <c r="BYV721" s="146"/>
      <c r="BYW721" s="146"/>
      <c r="BYX721" s="146"/>
      <c r="BYY721" s="146"/>
      <c r="BYZ721" s="146"/>
      <c r="BZA721" s="146"/>
      <c r="BZB721" s="146"/>
      <c r="BZC721" s="146"/>
      <c r="BZD721" s="146"/>
      <c r="BZE721" s="146"/>
      <c r="BZF721" s="146"/>
      <c r="BZG721" s="146"/>
      <c r="BZH721" s="146"/>
      <c r="BZI721" s="146"/>
      <c r="BZJ721" s="146"/>
      <c r="BZK721" s="146"/>
      <c r="BZL721" s="146"/>
      <c r="BZM721" s="146"/>
      <c r="BZN721" s="146"/>
      <c r="BZO721" s="146"/>
      <c r="BZP721" s="146"/>
      <c r="BZQ721" s="146"/>
      <c r="BZR721" s="146"/>
      <c r="BZS721" s="146"/>
      <c r="BZT721" s="146"/>
      <c r="BZU721" s="146"/>
      <c r="BZV721" s="146"/>
      <c r="BZW721" s="146"/>
      <c r="BZX721" s="146"/>
      <c r="BZY721" s="146"/>
      <c r="BZZ721" s="146"/>
      <c r="CAA721" s="146"/>
      <c r="CAB721" s="146"/>
      <c r="CAC721" s="146"/>
      <c r="CAD721" s="146"/>
      <c r="CAE721" s="146"/>
      <c r="CAF721" s="146"/>
      <c r="CAG721" s="146"/>
      <c r="CAH721" s="146"/>
      <c r="CAI721" s="146"/>
      <c r="CAJ721" s="146"/>
      <c r="CAK721" s="146"/>
      <c r="CAL721" s="146"/>
      <c r="CAM721" s="146"/>
      <c r="CAN721" s="146"/>
      <c r="CAO721" s="146"/>
      <c r="CAP721" s="146"/>
      <c r="CAQ721" s="146"/>
      <c r="CAR721" s="146"/>
      <c r="CAS721" s="146"/>
      <c r="CAT721" s="146"/>
      <c r="CAU721" s="146"/>
      <c r="CAV721" s="146"/>
      <c r="CAW721" s="146"/>
      <c r="CAX721" s="146"/>
      <c r="CAY721" s="146"/>
      <c r="CAZ721" s="146"/>
      <c r="CBA721" s="146"/>
      <c r="CBB721" s="146"/>
      <c r="CBC721" s="146"/>
      <c r="CBD721" s="146"/>
      <c r="CBE721" s="146"/>
      <c r="CBF721" s="146"/>
      <c r="CBG721" s="146"/>
      <c r="CBH721" s="146"/>
      <c r="CBI721" s="146"/>
      <c r="CBJ721" s="146"/>
      <c r="CBK721" s="146"/>
      <c r="CBL721" s="146"/>
      <c r="CBM721" s="146"/>
      <c r="CBN721" s="146"/>
      <c r="CBO721" s="146"/>
      <c r="CBP721" s="146"/>
      <c r="CBQ721" s="146"/>
      <c r="CBR721" s="146"/>
      <c r="CBS721" s="146"/>
      <c r="CBT721" s="146"/>
      <c r="CBU721" s="146"/>
      <c r="CBV721" s="146"/>
      <c r="CBW721" s="146"/>
      <c r="CBX721" s="146"/>
      <c r="CBY721" s="146"/>
      <c r="CBZ721" s="146"/>
      <c r="CCA721" s="146"/>
      <c r="CCB721" s="146"/>
      <c r="CCC721" s="146"/>
      <c r="CCD721" s="146"/>
      <c r="CCE721" s="146"/>
      <c r="CCF721" s="146"/>
      <c r="CCG721" s="146"/>
      <c r="CCH721" s="146"/>
      <c r="CCI721" s="146"/>
      <c r="CCJ721" s="146"/>
      <c r="CCK721" s="146"/>
      <c r="CCL721" s="146"/>
      <c r="CCM721" s="146"/>
      <c r="CCN721" s="146"/>
      <c r="CCO721" s="146"/>
      <c r="CCP721" s="146"/>
      <c r="CCQ721" s="146"/>
      <c r="CCR721" s="146"/>
      <c r="CCS721" s="146"/>
      <c r="CCT721" s="146"/>
      <c r="CCU721" s="146"/>
      <c r="CCV721" s="146"/>
      <c r="CCW721" s="146"/>
      <c r="CCX721" s="146"/>
      <c r="CCY721" s="146"/>
      <c r="CCZ721" s="146"/>
      <c r="CDA721" s="146"/>
      <c r="CDB721" s="146"/>
      <c r="CDC721" s="146"/>
      <c r="CDD721" s="146"/>
      <c r="CDE721" s="146"/>
      <c r="CDF721" s="146"/>
      <c r="CDG721" s="146"/>
      <c r="CDH721" s="146"/>
      <c r="CDI721" s="146"/>
      <c r="CDJ721" s="146"/>
      <c r="CDK721" s="146"/>
      <c r="CDL721" s="146"/>
      <c r="CDM721" s="146"/>
      <c r="CDN721" s="146"/>
      <c r="CDO721" s="146"/>
      <c r="CDP721" s="146"/>
      <c r="CDQ721" s="146"/>
      <c r="CDR721" s="146"/>
      <c r="CDS721" s="146"/>
      <c r="CDT721" s="146"/>
      <c r="CDU721" s="146"/>
      <c r="CDV721" s="146"/>
      <c r="CDW721" s="146"/>
      <c r="CDX721" s="146"/>
      <c r="CDY721" s="146"/>
      <c r="CDZ721" s="146"/>
      <c r="CEA721" s="146"/>
      <c r="CEB721" s="146"/>
      <c r="CEC721" s="146"/>
      <c r="CED721" s="146"/>
      <c r="CEE721" s="146"/>
      <c r="CEF721" s="146"/>
      <c r="CEG721" s="146"/>
      <c r="CEH721" s="146"/>
      <c r="CEI721" s="146"/>
      <c r="CEJ721" s="146"/>
      <c r="CEK721" s="146"/>
      <c r="CEL721" s="146"/>
      <c r="CEM721" s="146"/>
      <c r="CEN721" s="146"/>
      <c r="CEO721" s="146"/>
      <c r="CEP721" s="146"/>
      <c r="CEQ721" s="146"/>
      <c r="CER721" s="146"/>
      <c r="CES721" s="146"/>
      <c r="CET721" s="146"/>
      <c r="CEU721" s="146"/>
      <c r="CEV721" s="146"/>
      <c r="CEW721" s="146"/>
      <c r="CEX721" s="146"/>
      <c r="CEY721" s="146"/>
      <c r="CEZ721" s="146"/>
      <c r="CFA721" s="146"/>
      <c r="CFB721" s="146"/>
      <c r="CFC721" s="146"/>
      <c r="CFD721" s="146"/>
      <c r="CFE721" s="146"/>
      <c r="CFF721" s="146"/>
      <c r="CFG721" s="146"/>
      <c r="CFH721" s="146"/>
      <c r="CFI721" s="146"/>
      <c r="CFJ721" s="146"/>
      <c r="CFK721" s="146"/>
      <c r="CFL721" s="146"/>
      <c r="CFM721" s="146"/>
      <c r="CFN721" s="146"/>
      <c r="CFO721" s="146"/>
      <c r="CFP721" s="146"/>
      <c r="CFQ721" s="146"/>
      <c r="CFR721" s="146"/>
      <c r="CFS721" s="146"/>
      <c r="CFT721" s="146"/>
      <c r="CFU721" s="146"/>
      <c r="CFV721" s="146"/>
      <c r="CFW721" s="146"/>
      <c r="CFX721" s="146"/>
      <c r="CFY721" s="146"/>
      <c r="CFZ721" s="146"/>
      <c r="CGA721" s="146"/>
      <c r="CGB721" s="146"/>
      <c r="CGC721" s="146"/>
      <c r="CGD721" s="146"/>
      <c r="CGE721" s="146"/>
      <c r="CGF721" s="146"/>
      <c r="CGG721" s="146"/>
      <c r="CGH721" s="146"/>
      <c r="CGI721" s="146"/>
      <c r="CGJ721" s="146"/>
      <c r="CGK721" s="146"/>
      <c r="CGL721" s="146"/>
      <c r="CGM721" s="146"/>
      <c r="CGN721" s="146"/>
      <c r="CGO721" s="146"/>
      <c r="CGP721" s="146"/>
      <c r="CGQ721" s="146"/>
      <c r="CGR721" s="146"/>
      <c r="CGS721" s="146"/>
      <c r="CGT721" s="146"/>
      <c r="CGU721" s="146"/>
      <c r="CGV721" s="146"/>
      <c r="CGW721" s="146"/>
      <c r="CGX721" s="146"/>
      <c r="CGY721" s="146"/>
      <c r="CGZ721" s="146"/>
      <c r="CHA721" s="146"/>
      <c r="CHB721" s="146"/>
      <c r="CHC721" s="146"/>
      <c r="CHD721" s="146"/>
      <c r="CHE721" s="146"/>
      <c r="CHF721" s="146"/>
      <c r="CHG721" s="146"/>
      <c r="CHH721" s="146"/>
      <c r="CHI721" s="146"/>
      <c r="CHJ721" s="146"/>
      <c r="CHK721" s="146"/>
      <c r="CHL721" s="146"/>
      <c r="CHM721" s="146"/>
      <c r="CHN721" s="146"/>
      <c r="CHO721" s="146"/>
      <c r="CHP721" s="146"/>
      <c r="CHQ721" s="146"/>
      <c r="CHR721" s="146"/>
      <c r="CHS721" s="146"/>
      <c r="CHT721" s="146"/>
      <c r="CHU721" s="146"/>
      <c r="CHV721" s="146"/>
      <c r="CHW721" s="146"/>
      <c r="CHX721" s="146"/>
      <c r="CHY721" s="146"/>
      <c r="CHZ721" s="146"/>
      <c r="CIA721" s="146"/>
      <c r="CIB721" s="146"/>
      <c r="CIC721" s="146"/>
      <c r="CID721" s="146"/>
      <c r="CIE721" s="146"/>
      <c r="CIF721" s="146"/>
      <c r="CIG721" s="146"/>
      <c r="CIH721" s="146"/>
      <c r="CII721" s="146"/>
      <c r="CIJ721" s="146"/>
      <c r="CIK721" s="146"/>
      <c r="CIL721" s="146"/>
      <c r="CIM721" s="146"/>
      <c r="CIN721" s="146"/>
      <c r="CIO721" s="146"/>
      <c r="CIP721" s="146"/>
      <c r="CIQ721" s="146"/>
      <c r="CIR721" s="146"/>
      <c r="CIS721" s="146"/>
      <c r="CIT721" s="146"/>
      <c r="CIU721" s="146"/>
      <c r="CIV721" s="146"/>
      <c r="CIW721" s="146"/>
      <c r="CIX721" s="146"/>
      <c r="CIY721" s="146"/>
      <c r="CIZ721" s="146"/>
      <c r="CJA721" s="146"/>
      <c r="CJB721" s="146"/>
      <c r="CJC721" s="146"/>
      <c r="CJD721" s="146"/>
      <c r="CJE721" s="146"/>
      <c r="CJF721" s="146"/>
      <c r="CJG721" s="146"/>
      <c r="CJH721" s="146"/>
      <c r="CJI721" s="146"/>
      <c r="CJJ721" s="146"/>
      <c r="CJK721" s="146"/>
      <c r="CJL721" s="146"/>
      <c r="CJM721" s="146"/>
      <c r="CJN721" s="146"/>
      <c r="CJO721" s="146"/>
      <c r="CJP721" s="146"/>
      <c r="CJQ721" s="146"/>
      <c r="CJR721" s="146"/>
      <c r="CJS721" s="146"/>
      <c r="CJT721" s="146"/>
      <c r="CJU721" s="146"/>
      <c r="CJV721" s="146"/>
      <c r="CJW721" s="146"/>
      <c r="CJX721" s="146"/>
      <c r="CJY721" s="146"/>
      <c r="CJZ721" s="146"/>
      <c r="CKA721" s="146"/>
      <c r="CKB721" s="146"/>
      <c r="CKC721" s="146"/>
      <c r="CKD721" s="146"/>
      <c r="CKE721" s="146"/>
      <c r="CKF721" s="146"/>
      <c r="CKG721" s="146"/>
      <c r="CKH721" s="146"/>
      <c r="CKI721" s="146"/>
      <c r="CKJ721" s="146"/>
      <c r="CKK721" s="146"/>
      <c r="CKL721" s="146"/>
      <c r="CKM721" s="146"/>
      <c r="CKN721" s="146"/>
      <c r="CKO721" s="146"/>
      <c r="CKP721" s="146"/>
      <c r="CKQ721" s="146"/>
      <c r="CKR721" s="146"/>
      <c r="CKS721" s="146"/>
      <c r="CKT721" s="146"/>
      <c r="CKU721" s="146"/>
      <c r="CKV721" s="146"/>
      <c r="CKW721" s="146"/>
      <c r="CKX721" s="146"/>
      <c r="CKY721" s="146"/>
      <c r="CKZ721" s="146"/>
      <c r="CLA721" s="146"/>
      <c r="CLB721" s="146"/>
      <c r="CLC721" s="146"/>
      <c r="CLD721" s="146"/>
      <c r="CLE721" s="146"/>
      <c r="CLF721" s="146"/>
      <c r="CLG721" s="146"/>
      <c r="CLH721" s="146"/>
      <c r="CLI721" s="146"/>
      <c r="CLJ721" s="146"/>
      <c r="CLK721" s="146"/>
      <c r="CLL721" s="146"/>
      <c r="CLM721" s="146"/>
      <c r="CLN721" s="146"/>
      <c r="CLO721" s="146"/>
      <c r="CLP721" s="146"/>
      <c r="CLQ721" s="146"/>
      <c r="CLR721" s="146"/>
      <c r="CLS721" s="146"/>
      <c r="CLT721" s="146"/>
      <c r="CLU721" s="146"/>
      <c r="CLV721" s="146"/>
      <c r="CLW721" s="146"/>
      <c r="CLX721" s="146"/>
      <c r="CLY721" s="146"/>
      <c r="CLZ721" s="146"/>
      <c r="CMA721" s="146"/>
      <c r="CMB721" s="146"/>
      <c r="CMC721" s="146"/>
      <c r="CMD721" s="146"/>
      <c r="CME721" s="146"/>
      <c r="CMF721" s="146"/>
      <c r="CMG721" s="146"/>
      <c r="CMH721" s="146"/>
      <c r="CMI721" s="146"/>
      <c r="CMJ721" s="146"/>
      <c r="CMK721" s="146"/>
      <c r="CML721" s="146"/>
      <c r="CMM721" s="146"/>
      <c r="CMN721" s="146"/>
      <c r="CMO721" s="146"/>
      <c r="CMP721" s="146"/>
      <c r="CMQ721" s="146"/>
      <c r="CMR721" s="146"/>
      <c r="CMS721" s="146"/>
      <c r="CMT721" s="146"/>
      <c r="CMU721" s="146"/>
      <c r="CMV721" s="146"/>
      <c r="CMW721" s="146"/>
      <c r="CMX721" s="146"/>
      <c r="CMY721" s="146"/>
      <c r="CMZ721" s="146"/>
      <c r="CNA721" s="146"/>
      <c r="CNB721" s="146"/>
      <c r="CNC721" s="146"/>
      <c r="CND721" s="146"/>
      <c r="CNE721" s="146"/>
      <c r="CNF721" s="146"/>
      <c r="CNG721" s="146"/>
      <c r="CNH721" s="146"/>
      <c r="CNI721" s="146"/>
      <c r="CNJ721" s="146"/>
      <c r="CNK721" s="146"/>
      <c r="CNL721" s="146"/>
      <c r="CNM721" s="146"/>
      <c r="CNN721" s="146"/>
      <c r="CNO721" s="146"/>
      <c r="CNP721" s="146"/>
      <c r="CNQ721" s="146"/>
      <c r="CNR721" s="146"/>
      <c r="CNS721" s="146"/>
      <c r="CNT721" s="146"/>
      <c r="CNU721" s="146"/>
      <c r="CNV721" s="146"/>
      <c r="CNW721" s="146"/>
      <c r="CNX721" s="146"/>
      <c r="CNY721" s="146"/>
      <c r="CNZ721" s="146"/>
      <c r="COA721" s="146"/>
      <c r="COB721" s="146"/>
      <c r="COC721" s="146"/>
      <c r="COD721" s="146"/>
      <c r="COE721" s="146"/>
      <c r="COF721" s="146"/>
      <c r="COG721" s="146"/>
      <c r="COH721" s="146"/>
      <c r="COI721" s="146"/>
      <c r="COJ721" s="146"/>
      <c r="COK721" s="146"/>
      <c r="COL721" s="146"/>
      <c r="COM721" s="146"/>
      <c r="CON721" s="146"/>
      <c r="COO721" s="146"/>
      <c r="COP721" s="146"/>
      <c r="COQ721" s="146"/>
      <c r="COR721" s="146"/>
      <c r="COS721" s="146"/>
      <c r="COT721" s="146"/>
      <c r="COU721" s="146"/>
      <c r="COV721" s="146"/>
      <c r="COW721" s="146"/>
      <c r="COX721" s="146"/>
      <c r="COY721" s="146"/>
      <c r="COZ721" s="146"/>
      <c r="CPA721" s="146"/>
      <c r="CPB721" s="146"/>
      <c r="CPC721" s="146"/>
      <c r="CPD721" s="146"/>
      <c r="CPE721" s="146"/>
      <c r="CPF721" s="146"/>
      <c r="CPG721" s="146"/>
      <c r="CPH721" s="146"/>
      <c r="CPI721" s="146"/>
      <c r="CPJ721" s="146"/>
      <c r="CPK721" s="146"/>
      <c r="CPL721" s="146"/>
      <c r="CPM721" s="146"/>
      <c r="CPN721" s="146"/>
      <c r="CPO721" s="146"/>
      <c r="CPP721" s="146"/>
      <c r="CPQ721" s="146"/>
      <c r="CPR721" s="146"/>
      <c r="CPS721" s="146"/>
      <c r="CPT721" s="146"/>
      <c r="CPU721" s="146"/>
      <c r="CPV721" s="146"/>
      <c r="CPW721" s="146"/>
      <c r="CPX721" s="146"/>
      <c r="CPY721" s="146"/>
      <c r="CPZ721" s="146"/>
      <c r="CQA721" s="146"/>
      <c r="CQB721" s="146"/>
      <c r="CQC721" s="146"/>
      <c r="CQD721" s="146"/>
      <c r="CQE721" s="146"/>
      <c r="CQF721" s="146"/>
      <c r="CQG721" s="146"/>
      <c r="CQH721" s="146"/>
      <c r="CQI721" s="146"/>
      <c r="CQJ721" s="146"/>
      <c r="CQK721" s="146"/>
      <c r="CQL721" s="146"/>
      <c r="CQM721" s="146"/>
      <c r="CQN721" s="146"/>
      <c r="CQO721" s="146"/>
      <c r="CQP721" s="146"/>
      <c r="CQQ721" s="146"/>
      <c r="CQR721" s="146"/>
      <c r="CQS721" s="146"/>
      <c r="CQT721" s="146"/>
      <c r="CQU721" s="146"/>
      <c r="CQV721" s="146"/>
      <c r="CQW721" s="146"/>
      <c r="CQX721" s="146"/>
      <c r="CQY721" s="146"/>
      <c r="CQZ721" s="146"/>
      <c r="CRA721" s="146"/>
      <c r="CRB721" s="146"/>
      <c r="CRC721" s="146"/>
      <c r="CRD721" s="146"/>
      <c r="CRE721" s="146"/>
      <c r="CRF721" s="146"/>
      <c r="CRG721" s="146"/>
      <c r="CRH721" s="146"/>
      <c r="CRI721" s="146"/>
      <c r="CRJ721" s="146"/>
      <c r="CRK721" s="146"/>
      <c r="CRL721" s="146"/>
      <c r="CRM721" s="146"/>
      <c r="CRN721" s="146"/>
      <c r="CRO721" s="146"/>
      <c r="CRP721" s="146"/>
      <c r="CRQ721" s="146"/>
      <c r="CRR721" s="146"/>
      <c r="CRS721" s="146"/>
      <c r="CRT721" s="146"/>
      <c r="CRU721" s="146"/>
      <c r="CRV721" s="146"/>
      <c r="CRW721" s="146"/>
      <c r="CRX721" s="146"/>
      <c r="CRY721" s="146"/>
      <c r="CRZ721" s="146"/>
      <c r="CSA721" s="146"/>
      <c r="CSB721" s="146"/>
      <c r="CSC721" s="146"/>
      <c r="CSD721" s="146"/>
      <c r="CSE721" s="146"/>
      <c r="CSF721" s="146"/>
      <c r="CSG721" s="146"/>
      <c r="CSH721" s="146"/>
      <c r="CSI721" s="146"/>
      <c r="CSJ721" s="146"/>
      <c r="CSK721" s="146"/>
      <c r="CSL721" s="146"/>
      <c r="CSM721" s="146"/>
      <c r="CSN721" s="146"/>
      <c r="CSO721" s="146"/>
      <c r="CSP721" s="146"/>
      <c r="CSQ721" s="146"/>
      <c r="CSR721" s="146"/>
      <c r="CSS721" s="146"/>
      <c r="CST721" s="146"/>
      <c r="CSU721" s="146"/>
      <c r="CSV721" s="146"/>
      <c r="CSW721" s="146"/>
      <c r="CSX721" s="146"/>
      <c r="CSY721" s="146"/>
      <c r="CSZ721" s="146"/>
      <c r="CTA721" s="146"/>
      <c r="CTB721" s="146"/>
      <c r="CTC721" s="146"/>
      <c r="CTD721" s="146"/>
      <c r="CTE721" s="146"/>
      <c r="CTF721" s="146"/>
      <c r="CTG721" s="146"/>
      <c r="CTH721" s="146"/>
      <c r="CTI721" s="146"/>
      <c r="CTJ721" s="146"/>
      <c r="CTK721" s="146"/>
      <c r="CTL721" s="146"/>
      <c r="CTM721" s="146"/>
      <c r="CTN721" s="146"/>
      <c r="CTO721" s="146"/>
      <c r="CTP721" s="146"/>
      <c r="CTQ721" s="146"/>
      <c r="CTR721" s="146"/>
      <c r="CTS721" s="146"/>
      <c r="CTT721" s="146"/>
      <c r="CTU721" s="146"/>
      <c r="CTV721" s="146"/>
      <c r="CTW721" s="146"/>
      <c r="CTX721" s="146"/>
      <c r="CTY721" s="146"/>
      <c r="CTZ721" s="146"/>
      <c r="CUA721" s="146"/>
      <c r="CUB721" s="146"/>
      <c r="CUC721" s="146"/>
      <c r="CUD721" s="146"/>
      <c r="CUE721" s="146"/>
      <c r="CUF721" s="146"/>
      <c r="CUG721" s="146"/>
      <c r="CUH721" s="146"/>
      <c r="CUI721" s="146"/>
      <c r="CUJ721" s="146"/>
      <c r="CUK721" s="146"/>
      <c r="CUL721" s="146"/>
      <c r="CUM721" s="146"/>
      <c r="CUN721" s="146"/>
      <c r="CUO721" s="146"/>
      <c r="CUP721" s="146"/>
      <c r="CUQ721" s="146"/>
      <c r="CUR721" s="146"/>
      <c r="CUS721" s="146"/>
      <c r="CUT721" s="146"/>
      <c r="CUU721" s="146"/>
      <c r="CUV721" s="146"/>
      <c r="CUW721" s="146"/>
      <c r="CUX721" s="146"/>
      <c r="CUY721" s="146"/>
      <c r="CUZ721" s="146"/>
      <c r="CVA721" s="146"/>
      <c r="CVB721" s="146"/>
      <c r="CVC721" s="146"/>
      <c r="CVD721" s="146"/>
      <c r="CVE721" s="146"/>
      <c r="CVF721" s="146"/>
      <c r="CVG721" s="146"/>
      <c r="CVH721" s="146"/>
      <c r="CVI721" s="146"/>
      <c r="CVJ721" s="146"/>
      <c r="CVK721" s="146"/>
      <c r="CVL721" s="146"/>
      <c r="CVM721" s="146"/>
      <c r="CVN721" s="146"/>
      <c r="CVO721" s="146"/>
      <c r="CVP721" s="146"/>
      <c r="CVQ721" s="146"/>
      <c r="CVR721" s="146"/>
      <c r="CVS721" s="146"/>
      <c r="CVT721" s="146"/>
      <c r="CVU721" s="146"/>
      <c r="CVV721" s="146"/>
      <c r="CVW721" s="146"/>
      <c r="CVX721" s="146"/>
      <c r="CVY721" s="146"/>
      <c r="CVZ721" s="146"/>
      <c r="CWA721" s="146"/>
      <c r="CWB721" s="146"/>
      <c r="CWC721" s="146"/>
      <c r="CWD721" s="146"/>
      <c r="CWE721" s="146"/>
      <c r="CWF721" s="146"/>
      <c r="CWG721" s="146"/>
      <c r="CWH721" s="146"/>
      <c r="CWI721" s="146"/>
      <c r="CWJ721" s="146"/>
      <c r="CWK721" s="146"/>
      <c r="CWL721" s="146"/>
      <c r="CWM721" s="146"/>
      <c r="CWN721" s="146"/>
      <c r="CWO721" s="146"/>
      <c r="CWP721" s="146"/>
      <c r="CWQ721" s="146"/>
      <c r="CWR721" s="146"/>
      <c r="CWS721" s="146"/>
      <c r="CWT721" s="146"/>
      <c r="CWU721" s="146"/>
      <c r="CWV721" s="146"/>
      <c r="CWW721" s="146"/>
      <c r="CWX721" s="146"/>
      <c r="CWY721" s="146"/>
      <c r="CWZ721" s="146"/>
      <c r="CXA721" s="146"/>
      <c r="CXB721" s="146"/>
      <c r="CXC721" s="146"/>
      <c r="CXD721" s="146"/>
      <c r="CXE721" s="146"/>
      <c r="CXF721" s="146"/>
      <c r="CXG721" s="146"/>
      <c r="CXH721" s="146"/>
      <c r="CXI721" s="146"/>
      <c r="CXJ721" s="146"/>
      <c r="CXK721" s="146"/>
      <c r="CXL721" s="146"/>
      <c r="CXM721" s="146"/>
      <c r="CXN721" s="146"/>
      <c r="CXO721" s="146"/>
      <c r="CXP721" s="146"/>
      <c r="CXQ721" s="146"/>
      <c r="CXR721" s="146"/>
      <c r="CXS721" s="146"/>
      <c r="CXT721" s="146"/>
      <c r="CXU721" s="146"/>
      <c r="CXV721" s="146"/>
      <c r="CXW721" s="146"/>
      <c r="CXX721" s="146"/>
      <c r="CXY721" s="146"/>
      <c r="CXZ721" s="146"/>
      <c r="CYA721" s="146"/>
      <c r="CYB721" s="146"/>
      <c r="CYC721" s="146"/>
      <c r="CYD721" s="146"/>
      <c r="CYE721" s="146"/>
      <c r="CYF721" s="146"/>
      <c r="CYG721" s="146"/>
      <c r="CYH721" s="146"/>
      <c r="CYI721" s="146"/>
      <c r="CYJ721" s="146"/>
      <c r="CYK721" s="146"/>
      <c r="CYL721" s="146"/>
      <c r="CYM721" s="146"/>
      <c r="CYN721" s="146"/>
      <c r="CYO721" s="146"/>
      <c r="CYP721" s="146"/>
      <c r="CYQ721" s="146"/>
      <c r="CYR721" s="146"/>
      <c r="CYS721" s="146"/>
      <c r="CYT721" s="146"/>
      <c r="CYU721" s="146"/>
      <c r="CYV721" s="146"/>
      <c r="CYW721" s="146"/>
      <c r="CYX721" s="146"/>
      <c r="CYY721" s="146"/>
      <c r="CYZ721" s="146"/>
      <c r="CZA721" s="146"/>
      <c r="CZB721" s="146"/>
      <c r="CZC721" s="146"/>
      <c r="CZD721" s="146"/>
      <c r="CZE721" s="146"/>
      <c r="CZF721" s="146"/>
      <c r="CZG721" s="146"/>
      <c r="CZH721" s="146"/>
      <c r="CZI721" s="146"/>
      <c r="CZJ721" s="146"/>
      <c r="CZK721" s="146"/>
      <c r="CZL721" s="146"/>
      <c r="CZM721" s="146"/>
      <c r="CZN721" s="146"/>
      <c r="CZO721" s="146"/>
      <c r="CZP721" s="146"/>
      <c r="CZQ721" s="146"/>
      <c r="CZR721" s="146"/>
      <c r="CZS721" s="146"/>
      <c r="CZT721" s="146"/>
      <c r="CZU721" s="146"/>
      <c r="CZV721" s="146"/>
      <c r="CZW721" s="146"/>
      <c r="CZX721" s="146"/>
      <c r="CZY721" s="146"/>
      <c r="CZZ721" s="146"/>
      <c r="DAA721" s="146"/>
      <c r="DAB721" s="146"/>
      <c r="DAC721" s="146"/>
      <c r="DAD721" s="146"/>
      <c r="DAE721" s="146"/>
      <c r="DAF721" s="146"/>
      <c r="DAG721" s="146"/>
      <c r="DAH721" s="146"/>
      <c r="DAI721" s="146"/>
      <c r="DAJ721" s="146"/>
      <c r="DAK721" s="146"/>
      <c r="DAL721" s="146"/>
      <c r="DAM721" s="146"/>
      <c r="DAN721" s="146"/>
      <c r="DAO721" s="146"/>
      <c r="DAP721" s="146"/>
      <c r="DAQ721" s="146"/>
      <c r="DAR721" s="146"/>
      <c r="DAS721" s="146"/>
      <c r="DAT721" s="146"/>
      <c r="DAU721" s="146"/>
      <c r="DAV721" s="146"/>
      <c r="DAW721" s="146"/>
      <c r="DAX721" s="146"/>
      <c r="DAY721" s="146"/>
      <c r="DAZ721" s="146"/>
      <c r="DBA721" s="146"/>
      <c r="DBB721" s="146"/>
      <c r="DBC721" s="146"/>
      <c r="DBD721" s="146"/>
      <c r="DBE721" s="146"/>
      <c r="DBF721" s="146"/>
      <c r="DBG721" s="146"/>
      <c r="DBH721" s="146"/>
      <c r="DBI721" s="146"/>
      <c r="DBJ721" s="146"/>
      <c r="DBK721" s="146"/>
      <c r="DBL721" s="146"/>
      <c r="DBM721" s="146"/>
      <c r="DBN721" s="146"/>
      <c r="DBO721" s="146"/>
      <c r="DBP721" s="146"/>
      <c r="DBQ721" s="146"/>
      <c r="DBR721" s="146"/>
      <c r="DBS721" s="146"/>
      <c r="DBT721" s="146"/>
      <c r="DBU721" s="146"/>
      <c r="DBV721" s="146"/>
      <c r="DBW721" s="146"/>
      <c r="DBX721" s="146"/>
      <c r="DBY721" s="146"/>
      <c r="DBZ721" s="146"/>
      <c r="DCA721" s="146"/>
      <c r="DCB721" s="146"/>
      <c r="DCC721" s="146"/>
      <c r="DCD721" s="146"/>
      <c r="DCE721" s="146"/>
      <c r="DCF721" s="146"/>
      <c r="DCG721" s="146"/>
      <c r="DCH721" s="146"/>
      <c r="DCI721" s="146"/>
      <c r="DCJ721" s="146"/>
      <c r="DCK721" s="146"/>
      <c r="DCL721" s="146"/>
      <c r="DCM721" s="146"/>
      <c r="DCN721" s="146"/>
      <c r="DCO721" s="146"/>
      <c r="DCP721" s="146"/>
      <c r="DCQ721" s="146"/>
      <c r="DCR721" s="146"/>
      <c r="DCS721" s="146"/>
      <c r="DCT721" s="146"/>
      <c r="DCU721" s="146"/>
      <c r="DCV721" s="146"/>
      <c r="DCW721" s="146"/>
      <c r="DCX721" s="146"/>
      <c r="DCY721" s="146"/>
      <c r="DCZ721" s="146"/>
      <c r="DDA721" s="146"/>
      <c r="DDB721" s="146"/>
      <c r="DDC721" s="146"/>
      <c r="DDD721" s="146"/>
      <c r="DDE721" s="146"/>
      <c r="DDF721" s="146"/>
      <c r="DDG721" s="146"/>
      <c r="DDH721" s="146"/>
      <c r="DDI721" s="146"/>
      <c r="DDJ721" s="146"/>
      <c r="DDK721" s="146"/>
      <c r="DDL721" s="146"/>
      <c r="DDM721" s="146"/>
      <c r="DDN721" s="146"/>
      <c r="DDO721" s="146"/>
      <c r="DDP721" s="146"/>
      <c r="DDQ721" s="146"/>
      <c r="DDR721" s="146"/>
      <c r="DDS721" s="146"/>
      <c r="DDT721" s="146"/>
      <c r="DDU721" s="146"/>
      <c r="DDV721" s="146"/>
      <c r="DDW721" s="146"/>
      <c r="DDX721" s="146"/>
      <c r="DDY721" s="146"/>
      <c r="DDZ721" s="146"/>
      <c r="DEA721" s="146"/>
      <c r="DEB721" s="146"/>
      <c r="DEC721" s="146"/>
      <c r="DED721" s="146"/>
      <c r="DEE721" s="146"/>
      <c r="DEF721" s="146"/>
      <c r="DEG721" s="146"/>
      <c r="DEH721" s="146"/>
      <c r="DEI721" s="146"/>
      <c r="DEJ721" s="146"/>
      <c r="DEK721" s="146"/>
      <c r="DEL721" s="146"/>
      <c r="DEM721" s="146"/>
      <c r="DEN721" s="146"/>
      <c r="DEO721" s="146"/>
      <c r="DEP721" s="146"/>
      <c r="DEQ721" s="146"/>
      <c r="DER721" s="146"/>
      <c r="DES721" s="146"/>
      <c r="DET721" s="146"/>
      <c r="DEU721" s="146"/>
      <c r="DEV721" s="146"/>
      <c r="DEW721" s="146"/>
      <c r="DEX721" s="146"/>
      <c r="DEY721" s="146"/>
      <c r="DEZ721" s="146"/>
      <c r="DFA721" s="146"/>
      <c r="DFB721" s="146"/>
      <c r="DFC721" s="146"/>
      <c r="DFD721" s="146"/>
      <c r="DFE721" s="146"/>
      <c r="DFF721" s="146"/>
      <c r="DFG721" s="146"/>
      <c r="DFH721" s="146"/>
      <c r="DFI721" s="146"/>
      <c r="DFJ721" s="146"/>
      <c r="DFK721" s="146"/>
      <c r="DFL721" s="146"/>
      <c r="DFM721" s="146"/>
      <c r="DFN721" s="146"/>
      <c r="DFO721" s="146"/>
      <c r="DFP721" s="146"/>
      <c r="DFQ721" s="146"/>
      <c r="DFR721" s="146"/>
      <c r="DFS721" s="146"/>
      <c r="DFT721" s="146"/>
      <c r="DFU721" s="146"/>
      <c r="DFV721" s="146"/>
      <c r="DFW721" s="146"/>
      <c r="DFX721" s="146"/>
      <c r="DFY721" s="146"/>
      <c r="DFZ721" s="146"/>
      <c r="DGA721" s="146"/>
      <c r="DGB721" s="146"/>
      <c r="DGC721" s="146"/>
      <c r="DGD721" s="146"/>
      <c r="DGE721" s="146"/>
      <c r="DGF721" s="146"/>
      <c r="DGG721" s="146"/>
      <c r="DGH721" s="146"/>
      <c r="DGI721" s="146"/>
      <c r="DGJ721" s="146"/>
      <c r="DGK721" s="146"/>
      <c r="DGL721" s="146"/>
      <c r="DGM721" s="146"/>
      <c r="DGN721" s="146"/>
      <c r="DGO721" s="146"/>
      <c r="DGP721" s="146"/>
      <c r="DGQ721" s="146"/>
      <c r="DGR721" s="146"/>
      <c r="DGS721" s="146"/>
      <c r="DGT721" s="146"/>
      <c r="DGU721" s="146"/>
      <c r="DGV721" s="146"/>
      <c r="DGW721" s="146"/>
      <c r="DGX721" s="146"/>
      <c r="DGY721" s="146"/>
      <c r="DGZ721" s="146"/>
      <c r="DHA721" s="146"/>
      <c r="DHB721" s="146"/>
      <c r="DHC721" s="146"/>
      <c r="DHD721" s="146"/>
      <c r="DHE721" s="146"/>
      <c r="DHF721" s="146"/>
      <c r="DHG721" s="146"/>
      <c r="DHH721" s="146"/>
      <c r="DHI721" s="146"/>
      <c r="DHJ721" s="146"/>
      <c r="DHK721" s="146"/>
      <c r="DHL721" s="146"/>
      <c r="DHM721" s="146"/>
      <c r="DHN721" s="146"/>
      <c r="DHO721" s="146"/>
      <c r="DHP721" s="146"/>
      <c r="DHQ721" s="146"/>
      <c r="DHR721" s="146"/>
      <c r="DHS721" s="146"/>
      <c r="DHT721" s="146"/>
      <c r="DHU721" s="146"/>
      <c r="DHV721" s="146"/>
      <c r="DHW721" s="146"/>
      <c r="DHX721" s="146"/>
      <c r="DHY721" s="146"/>
      <c r="DHZ721" s="146"/>
      <c r="DIA721" s="146"/>
      <c r="DIB721" s="146"/>
      <c r="DIC721" s="146"/>
      <c r="DID721" s="146"/>
      <c r="DIE721" s="146"/>
      <c r="DIF721" s="146"/>
      <c r="DIG721" s="146"/>
      <c r="DIH721" s="146"/>
      <c r="DII721" s="146"/>
      <c r="DIJ721" s="146"/>
      <c r="DIK721" s="146"/>
      <c r="DIL721" s="146"/>
      <c r="DIM721" s="146"/>
      <c r="DIN721" s="146"/>
      <c r="DIO721" s="146"/>
      <c r="DIP721" s="146"/>
      <c r="DIQ721" s="146"/>
      <c r="DIR721" s="146"/>
      <c r="DIS721" s="146"/>
      <c r="DIT721" s="146"/>
      <c r="DIU721" s="146"/>
      <c r="DIV721" s="146"/>
      <c r="DIW721" s="146"/>
      <c r="DIX721" s="146"/>
      <c r="DIY721" s="146"/>
      <c r="DIZ721" s="146"/>
      <c r="DJA721" s="146"/>
      <c r="DJB721" s="146"/>
      <c r="DJC721" s="146"/>
      <c r="DJD721" s="146"/>
      <c r="DJE721" s="146"/>
      <c r="DJF721" s="146"/>
      <c r="DJG721" s="146"/>
      <c r="DJH721" s="146"/>
      <c r="DJI721" s="146"/>
      <c r="DJJ721" s="146"/>
      <c r="DJK721" s="146"/>
      <c r="DJL721" s="146"/>
      <c r="DJM721" s="146"/>
      <c r="DJN721" s="146"/>
      <c r="DJO721" s="146"/>
      <c r="DJP721" s="146"/>
      <c r="DJQ721" s="146"/>
      <c r="DJR721" s="146"/>
      <c r="DJS721" s="146"/>
      <c r="DJT721" s="146"/>
      <c r="DJU721" s="146"/>
      <c r="DJV721" s="146"/>
      <c r="DJW721" s="146"/>
      <c r="DJX721" s="146"/>
      <c r="DJY721" s="146"/>
      <c r="DJZ721" s="146"/>
      <c r="DKA721" s="146"/>
      <c r="DKB721" s="146"/>
      <c r="DKC721" s="146"/>
      <c r="DKD721" s="146"/>
      <c r="DKE721" s="146"/>
      <c r="DKF721" s="146"/>
      <c r="DKG721" s="146"/>
      <c r="DKH721" s="146"/>
      <c r="DKI721" s="146"/>
      <c r="DKJ721" s="146"/>
      <c r="DKK721" s="146"/>
      <c r="DKL721" s="146"/>
      <c r="DKM721" s="146"/>
      <c r="DKN721" s="146"/>
      <c r="DKO721" s="146"/>
      <c r="DKP721" s="146"/>
      <c r="DKQ721" s="146"/>
      <c r="DKR721" s="146"/>
      <c r="DKS721" s="146"/>
      <c r="DKT721" s="146"/>
      <c r="DKU721" s="146"/>
      <c r="DKV721" s="146"/>
      <c r="DKW721" s="146"/>
      <c r="DKX721" s="146"/>
      <c r="DKY721" s="146"/>
      <c r="DKZ721" s="146"/>
      <c r="DLA721" s="146"/>
      <c r="DLB721" s="146"/>
      <c r="DLC721" s="146"/>
      <c r="DLD721" s="146"/>
      <c r="DLE721" s="146"/>
      <c r="DLF721" s="146"/>
      <c r="DLG721" s="146"/>
      <c r="DLH721" s="146"/>
      <c r="DLI721" s="146"/>
      <c r="DLJ721" s="146"/>
      <c r="DLK721" s="146"/>
      <c r="DLL721" s="146"/>
      <c r="DLM721" s="146"/>
      <c r="DLN721" s="146"/>
      <c r="DLO721" s="146"/>
      <c r="DLP721" s="146"/>
      <c r="DLQ721" s="146"/>
      <c r="DLR721" s="146"/>
      <c r="DLS721" s="146"/>
      <c r="DLT721" s="146"/>
      <c r="DLU721" s="146"/>
      <c r="DLV721" s="146"/>
      <c r="DLW721" s="146"/>
      <c r="DLX721" s="146"/>
      <c r="DLY721" s="146"/>
      <c r="DLZ721" s="146"/>
      <c r="DMA721" s="146"/>
      <c r="DMB721" s="146"/>
      <c r="DMC721" s="146"/>
      <c r="DMD721" s="146"/>
      <c r="DME721" s="146"/>
      <c r="DMF721" s="146"/>
      <c r="DMG721" s="146"/>
      <c r="DMH721" s="146"/>
      <c r="DMI721" s="146"/>
      <c r="DMJ721" s="146"/>
      <c r="DMK721" s="146"/>
      <c r="DML721" s="146"/>
      <c r="DMM721" s="146"/>
      <c r="DMN721" s="146"/>
      <c r="DMO721" s="146"/>
      <c r="DMP721" s="146"/>
      <c r="DMQ721" s="146"/>
      <c r="DMR721" s="146"/>
      <c r="DMS721" s="146"/>
      <c r="DMT721" s="146"/>
      <c r="DMU721" s="146"/>
      <c r="DMV721" s="146"/>
      <c r="DMW721" s="146"/>
      <c r="DMX721" s="146"/>
      <c r="DMY721" s="146"/>
      <c r="DMZ721" s="146"/>
      <c r="DNA721" s="146"/>
      <c r="DNB721" s="146"/>
      <c r="DNC721" s="146"/>
      <c r="DND721" s="146"/>
      <c r="DNE721" s="146"/>
      <c r="DNF721" s="146"/>
      <c r="DNG721" s="146"/>
      <c r="DNH721" s="146"/>
      <c r="DNI721" s="146"/>
      <c r="DNJ721" s="146"/>
      <c r="DNK721" s="146"/>
      <c r="DNL721" s="146"/>
      <c r="DNM721" s="146"/>
      <c r="DNN721" s="146"/>
      <c r="DNO721" s="146"/>
      <c r="DNP721" s="146"/>
      <c r="DNQ721" s="146"/>
      <c r="DNR721" s="146"/>
      <c r="DNS721" s="146"/>
      <c r="DNT721" s="146"/>
      <c r="DNU721" s="146"/>
      <c r="DNV721" s="146"/>
      <c r="DNW721" s="146"/>
      <c r="DNX721" s="146"/>
      <c r="DNY721" s="146"/>
      <c r="DNZ721" s="146"/>
      <c r="DOA721" s="146"/>
      <c r="DOB721" s="146"/>
      <c r="DOC721" s="146"/>
      <c r="DOD721" s="146"/>
      <c r="DOE721" s="146"/>
      <c r="DOF721" s="146"/>
      <c r="DOG721" s="146"/>
      <c r="DOH721" s="146"/>
      <c r="DOI721" s="146"/>
      <c r="DOJ721" s="146"/>
      <c r="DOK721" s="146"/>
      <c r="DOL721" s="146"/>
      <c r="DOM721" s="146"/>
      <c r="DON721" s="146"/>
      <c r="DOO721" s="146"/>
      <c r="DOP721" s="146"/>
      <c r="DOQ721" s="146"/>
      <c r="DOR721" s="146"/>
      <c r="DOS721" s="146"/>
      <c r="DOT721" s="146"/>
      <c r="DOU721" s="146"/>
      <c r="DOV721" s="146"/>
      <c r="DOW721" s="146"/>
      <c r="DOX721" s="146"/>
      <c r="DOY721" s="146"/>
      <c r="DOZ721" s="146"/>
      <c r="DPA721" s="146"/>
      <c r="DPB721" s="146"/>
      <c r="DPC721" s="146"/>
      <c r="DPD721" s="146"/>
      <c r="DPE721" s="146"/>
      <c r="DPF721" s="146"/>
      <c r="DPG721" s="146"/>
      <c r="DPH721" s="146"/>
      <c r="DPI721" s="146"/>
      <c r="DPJ721" s="146"/>
      <c r="DPK721" s="146"/>
      <c r="DPL721" s="146"/>
      <c r="DPM721" s="146"/>
      <c r="DPN721" s="146"/>
      <c r="DPO721" s="146"/>
      <c r="DPP721" s="146"/>
      <c r="DPQ721" s="146"/>
      <c r="DPR721" s="146"/>
      <c r="DPS721" s="146"/>
      <c r="DPT721" s="146"/>
      <c r="DPU721" s="146"/>
      <c r="DPV721" s="146"/>
      <c r="DPW721" s="146"/>
      <c r="DPX721" s="146"/>
      <c r="DPY721" s="146"/>
      <c r="DPZ721" s="146"/>
      <c r="DQA721" s="146"/>
      <c r="DQB721" s="146"/>
      <c r="DQC721" s="146"/>
      <c r="DQD721" s="146"/>
      <c r="DQE721" s="146"/>
      <c r="DQF721" s="146"/>
      <c r="DQG721" s="146"/>
      <c r="DQH721" s="146"/>
      <c r="DQI721" s="146"/>
      <c r="DQJ721" s="146"/>
      <c r="DQK721" s="146"/>
      <c r="DQL721" s="146"/>
      <c r="DQM721" s="146"/>
      <c r="DQN721" s="146"/>
      <c r="DQO721" s="146"/>
      <c r="DQP721" s="146"/>
      <c r="DQQ721" s="146"/>
      <c r="DQR721" s="146"/>
      <c r="DQS721" s="146"/>
      <c r="DQT721" s="146"/>
      <c r="DQU721" s="146"/>
      <c r="DQV721" s="146"/>
      <c r="DQW721" s="146"/>
      <c r="DQX721" s="146"/>
      <c r="DQY721" s="146"/>
      <c r="DQZ721" s="146"/>
      <c r="DRA721" s="146"/>
      <c r="DRB721" s="146"/>
      <c r="DRC721" s="146"/>
      <c r="DRD721" s="146"/>
      <c r="DRE721" s="146"/>
      <c r="DRF721" s="146"/>
      <c r="DRG721" s="146"/>
      <c r="DRH721" s="146"/>
      <c r="DRI721" s="146"/>
      <c r="DRJ721" s="146"/>
      <c r="DRK721" s="146"/>
      <c r="DRL721" s="146"/>
      <c r="DRM721" s="146"/>
      <c r="DRN721" s="146"/>
      <c r="DRO721" s="146"/>
      <c r="DRP721" s="146"/>
      <c r="DRQ721" s="146"/>
      <c r="DRR721" s="146"/>
      <c r="DRS721" s="146"/>
      <c r="DRT721" s="146"/>
      <c r="DRU721" s="146"/>
      <c r="DRV721" s="146"/>
      <c r="DRW721" s="146"/>
      <c r="DRX721" s="146"/>
      <c r="DRY721" s="146"/>
      <c r="DRZ721" s="146"/>
      <c r="DSA721" s="146"/>
      <c r="DSB721" s="146"/>
      <c r="DSC721" s="146"/>
      <c r="DSD721" s="146"/>
      <c r="DSE721" s="146"/>
      <c r="DSF721" s="146"/>
      <c r="DSG721" s="146"/>
      <c r="DSH721" s="146"/>
      <c r="DSI721" s="146"/>
      <c r="DSJ721" s="146"/>
      <c r="DSK721" s="146"/>
      <c r="DSL721" s="146"/>
      <c r="DSM721" s="146"/>
      <c r="DSN721" s="146"/>
      <c r="DSO721" s="146"/>
      <c r="DSP721" s="146"/>
      <c r="DSQ721" s="146"/>
      <c r="DSR721" s="146"/>
      <c r="DSS721" s="146"/>
      <c r="DST721" s="146"/>
      <c r="DSU721" s="146"/>
      <c r="DSV721" s="146"/>
      <c r="DSW721" s="146"/>
      <c r="DSX721" s="146"/>
      <c r="DSY721" s="146"/>
      <c r="DSZ721" s="146"/>
      <c r="DTA721" s="146"/>
      <c r="DTB721" s="146"/>
      <c r="DTC721" s="146"/>
      <c r="DTD721" s="146"/>
      <c r="DTE721" s="146"/>
      <c r="DTF721" s="146"/>
      <c r="DTG721" s="146"/>
      <c r="DTH721" s="146"/>
      <c r="DTI721" s="146"/>
      <c r="DTJ721" s="146"/>
      <c r="DTK721" s="146"/>
      <c r="DTL721" s="146"/>
      <c r="DTM721" s="146"/>
      <c r="DTN721" s="146"/>
      <c r="DTO721" s="146"/>
      <c r="DTP721" s="146"/>
      <c r="DTQ721" s="146"/>
      <c r="DTR721" s="146"/>
      <c r="DTS721" s="146"/>
      <c r="DTT721" s="146"/>
      <c r="DTU721" s="146"/>
      <c r="DTV721" s="146"/>
      <c r="DTW721" s="146"/>
      <c r="DTX721" s="146"/>
      <c r="DTY721" s="146"/>
      <c r="DTZ721" s="146"/>
      <c r="DUA721" s="146"/>
      <c r="DUB721" s="146"/>
      <c r="DUC721" s="146"/>
      <c r="DUD721" s="146"/>
      <c r="DUE721" s="146"/>
      <c r="DUF721" s="146"/>
      <c r="DUG721" s="146"/>
      <c r="DUH721" s="146"/>
      <c r="DUI721" s="146"/>
      <c r="DUJ721" s="146"/>
      <c r="DUK721" s="146"/>
      <c r="DUL721" s="146"/>
      <c r="DUM721" s="146"/>
      <c r="DUN721" s="146"/>
      <c r="DUO721" s="146"/>
      <c r="DUP721" s="146"/>
      <c r="DUQ721" s="146"/>
      <c r="DUR721" s="146"/>
      <c r="DUS721" s="146"/>
      <c r="DUT721" s="146"/>
      <c r="DUU721" s="146"/>
      <c r="DUV721" s="146"/>
      <c r="DUW721" s="146"/>
      <c r="DUX721" s="146"/>
      <c r="DUY721" s="146"/>
      <c r="DUZ721" s="146"/>
      <c r="DVA721" s="146"/>
      <c r="DVB721" s="146"/>
      <c r="DVC721" s="146"/>
      <c r="DVD721" s="146"/>
      <c r="DVE721" s="146"/>
      <c r="DVF721" s="146"/>
      <c r="DVG721" s="146"/>
      <c r="DVH721" s="146"/>
      <c r="DVI721" s="146"/>
      <c r="DVJ721" s="146"/>
      <c r="DVK721" s="146"/>
      <c r="DVL721" s="146"/>
      <c r="DVM721" s="146"/>
      <c r="DVN721" s="146"/>
      <c r="DVO721" s="146"/>
      <c r="DVP721" s="146"/>
      <c r="DVQ721" s="146"/>
      <c r="DVR721" s="146"/>
      <c r="DVS721" s="146"/>
      <c r="DVT721" s="146"/>
      <c r="DVU721" s="146"/>
      <c r="DVV721" s="146"/>
      <c r="DVW721" s="146"/>
      <c r="DVX721" s="146"/>
      <c r="DVY721" s="146"/>
      <c r="DVZ721" s="146"/>
      <c r="DWA721" s="146"/>
      <c r="DWB721" s="146"/>
      <c r="DWC721" s="146"/>
      <c r="DWD721" s="146"/>
      <c r="DWE721" s="146"/>
      <c r="DWF721" s="146"/>
      <c r="DWG721" s="146"/>
      <c r="DWH721" s="146"/>
      <c r="DWI721" s="146"/>
      <c r="DWJ721" s="146"/>
      <c r="DWK721" s="146"/>
      <c r="DWL721" s="146"/>
      <c r="DWM721" s="146"/>
      <c r="DWN721" s="146"/>
      <c r="DWO721" s="146"/>
      <c r="DWP721" s="146"/>
      <c r="DWQ721" s="146"/>
      <c r="DWR721" s="146"/>
      <c r="DWS721" s="146"/>
      <c r="DWT721" s="146"/>
      <c r="DWU721" s="146"/>
      <c r="DWV721" s="146"/>
      <c r="DWW721" s="146"/>
      <c r="DWX721" s="146"/>
      <c r="DWY721" s="146"/>
      <c r="DWZ721" s="146"/>
      <c r="DXA721" s="146"/>
      <c r="DXB721" s="146"/>
      <c r="DXC721" s="146"/>
      <c r="DXD721" s="146"/>
      <c r="DXE721" s="146"/>
      <c r="DXF721" s="146"/>
      <c r="DXG721" s="146"/>
      <c r="DXH721" s="146"/>
      <c r="DXI721" s="146"/>
      <c r="DXJ721" s="146"/>
      <c r="DXK721" s="146"/>
      <c r="DXL721" s="146"/>
      <c r="DXM721" s="146"/>
      <c r="DXN721" s="146"/>
      <c r="DXO721" s="146"/>
      <c r="DXP721" s="146"/>
      <c r="DXQ721" s="146"/>
      <c r="DXR721" s="146"/>
      <c r="DXS721" s="146"/>
      <c r="DXT721" s="146"/>
      <c r="DXU721" s="146"/>
      <c r="DXV721" s="146"/>
      <c r="DXW721" s="146"/>
      <c r="DXX721" s="146"/>
      <c r="DXY721" s="146"/>
      <c r="DXZ721" s="146"/>
      <c r="DYA721" s="146"/>
      <c r="DYB721" s="146"/>
      <c r="DYC721" s="146"/>
      <c r="DYD721" s="146"/>
      <c r="DYE721" s="146"/>
      <c r="DYF721" s="146"/>
      <c r="DYG721" s="146"/>
      <c r="DYH721" s="146"/>
      <c r="DYI721" s="146"/>
      <c r="DYJ721" s="146"/>
      <c r="DYK721" s="146"/>
      <c r="DYL721" s="146"/>
      <c r="DYM721" s="146"/>
      <c r="DYN721" s="146"/>
      <c r="DYO721" s="146"/>
      <c r="DYP721" s="146"/>
      <c r="DYQ721" s="146"/>
      <c r="DYR721" s="146"/>
      <c r="DYS721" s="146"/>
      <c r="DYT721" s="146"/>
      <c r="DYU721" s="146"/>
      <c r="DYV721" s="146"/>
      <c r="DYW721" s="146"/>
      <c r="DYX721" s="146"/>
      <c r="DYY721" s="146"/>
      <c r="DYZ721" s="146"/>
      <c r="DZA721" s="146"/>
      <c r="DZB721" s="146"/>
      <c r="DZC721" s="146"/>
      <c r="DZD721" s="146"/>
      <c r="DZE721" s="146"/>
      <c r="DZF721" s="146"/>
      <c r="DZG721" s="146"/>
      <c r="DZH721" s="146"/>
      <c r="DZI721" s="146"/>
      <c r="DZJ721" s="146"/>
      <c r="DZK721" s="146"/>
      <c r="DZL721" s="146"/>
      <c r="DZM721" s="146"/>
      <c r="DZN721" s="146"/>
      <c r="DZO721" s="146"/>
      <c r="DZP721" s="146"/>
      <c r="DZQ721" s="146"/>
      <c r="DZR721" s="146"/>
      <c r="DZS721" s="146"/>
      <c r="DZT721" s="146"/>
      <c r="DZU721" s="146"/>
      <c r="DZV721" s="146"/>
      <c r="DZW721" s="146"/>
      <c r="DZX721" s="146"/>
      <c r="DZY721" s="146"/>
      <c r="DZZ721" s="146"/>
      <c r="EAA721" s="146"/>
      <c r="EAB721" s="146"/>
      <c r="EAC721" s="146"/>
      <c r="EAD721" s="146"/>
      <c r="EAE721" s="146"/>
      <c r="EAF721" s="146"/>
      <c r="EAG721" s="146"/>
      <c r="EAH721" s="146"/>
      <c r="EAI721" s="146"/>
      <c r="EAJ721" s="146"/>
      <c r="EAK721" s="146"/>
      <c r="EAL721" s="146"/>
      <c r="EAM721" s="146"/>
      <c r="EAN721" s="146"/>
      <c r="EAO721" s="146"/>
      <c r="EAP721" s="146"/>
      <c r="EAQ721" s="146"/>
      <c r="EAR721" s="146"/>
      <c r="EAS721" s="146"/>
      <c r="EAT721" s="146"/>
      <c r="EAU721" s="146"/>
      <c r="EAV721" s="146"/>
      <c r="EAW721" s="146"/>
      <c r="EAX721" s="146"/>
      <c r="EAY721" s="146"/>
      <c r="EAZ721" s="146"/>
      <c r="EBA721" s="146"/>
      <c r="EBB721" s="146"/>
      <c r="EBC721" s="146"/>
      <c r="EBD721" s="146"/>
      <c r="EBE721" s="146"/>
      <c r="EBF721" s="146"/>
      <c r="EBG721" s="146"/>
      <c r="EBH721" s="146"/>
      <c r="EBI721" s="146"/>
      <c r="EBJ721" s="146"/>
      <c r="EBK721" s="146"/>
      <c r="EBL721" s="146"/>
      <c r="EBM721" s="146"/>
      <c r="EBN721" s="146"/>
      <c r="EBO721" s="146"/>
      <c r="EBP721" s="146"/>
      <c r="EBQ721" s="146"/>
      <c r="EBR721" s="146"/>
      <c r="EBS721" s="146"/>
      <c r="EBT721" s="146"/>
      <c r="EBU721" s="146"/>
      <c r="EBV721" s="146"/>
      <c r="EBW721" s="146"/>
      <c r="EBX721" s="146"/>
      <c r="EBY721" s="146"/>
      <c r="EBZ721" s="146"/>
      <c r="ECA721" s="146"/>
      <c r="ECB721" s="146"/>
      <c r="ECC721" s="146"/>
      <c r="ECD721" s="146"/>
      <c r="ECE721" s="146"/>
      <c r="ECF721" s="146"/>
      <c r="ECG721" s="146"/>
      <c r="ECH721" s="146"/>
      <c r="ECI721" s="146"/>
      <c r="ECJ721" s="146"/>
      <c r="ECK721" s="146"/>
      <c r="ECL721" s="146"/>
      <c r="ECM721" s="146"/>
      <c r="ECN721" s="146"/>
      <c r="ECO721" s="146"/>
      <c r="ECP721" s="146"/>
      <c r="ECQ721" s="146"/>
      <c r="ECR721" s="146"/>
      <c r="ECS721" s="146"/>
      <c r="ECT721" s="146"/>
      <c r="ECU721" s="146"/>
      <c r="ECV721" s="146"/>
      <c r="ECW721" s="146"/>
      <c r="ECX721" s="146"/>
      <c r="ECY721" s="146"/>
      <c r="ECZ721" s="146"/>
      <c r="EDA721" s="146"/>
      <c r="EDB721" s="146"/>
      <c r="EDC721" s="146"/>
      <c r="EDD721" s="146"/>
      <c r="EDE721" s="146"/>
      <c r="EDF721" s="146"/>
      <c r="EDG721" s="146"/>
      <c r="EDH721" s="146"/>
      <c r="EDI721" s="146"/>
      <c r="EDJ721" s="146"/>
      <c r="EDK721" s="146"/>
      <c r="EDL721" s="146"/>
      <c r="EDM721" s="146"/>
      <c r="EDN721" s="146"/>
      <c r="EDO721" s="146"/>
      <c r="EDP721" s="146"/>
      <c r="EDQ721" s="146"/>
      <c r="EDR721" s="146"/>
      <c r="EDS721" s="146"/>
      <c r="EDT721" s="146"/>
      <c r="EDU721" s="146"/>
      <c r="EDV721" s="146"/>
      <c r="EDW721" s="146"/>
      <c r="EDX721" s="146"/>
      <c r="EDY721" s="146"/>
      <c r="EDZ721" s="146"/>
      <c r="EEA721" s="146"/>
      <c r="EEB721" s="146"/>
      <c r="EEC721" s="146"/>
      <c r="EED721" s="146"/>
      <c r="EEE721" s="146"/>
      <c r="EEF721" s="146"/>
      <c r="EEG721" s="146"/>
      <c r="EEH721" s="146"/>
      <c r="EEI721" s="146"/>
      <c r="EEJ721" s="146"/>
      <c r="EEK721" s="146"/>
      <c r="EEL721" s="146"/>
      <c r="EEM721" s="146"/>
      <c r="EEN721" s="146"/>
      <c r="EEO721" s="146"/>
      <c r="EEP721" s="146"/>
      <c r="EEQ721" s="146"/>
      <c r="EER721" s="146"/>
      <c r="EES721" s="146"/>
      <c r="EET721" s="146"/>
      <c r="EEU721" s="146"/>
      <c r="EEV721" s="146"/>
      <c r="EEW721" s="146"/>
      <c r="EEX721" s="146"/>
      <c r="EEY721" s="146"/>
      <c r="EEZ721" s="146"/>
      <c r="EFA721" s="146"/>
      <c r="EFB721" s="146"/>
      <c r="EFC721" s="146"/>
      <c r="EFD721" s="146"/>
      <c r="EFE721" s="146"/>
      <c r="EFF721" s="146"/>
      <c r="EFG721" s="146"/>
      <c r="EFH721" s="146"/>
      <c r="EFI721" s="146"/>
      <c r="EFJ721" s="146"/>
      <c r="EFK721" s="146"/>
      <c r="EFL721" s="146"/>
      <c r="EFM721" s="146"/>
      <c r="EFN721" s="146"/>
      <c r="EFO721" s="146"/>
      <c r="EFP721" s="146"/>
      <c r="EFQ721" s="146"/>
      <c r="EFR721" s="146"/>
      <c r="EFS721" s="146"/>
      <c r="EFT721" s="146"/>
      <c r="EFU721" s="146"/>
      <c r="EFV721" s="146"/>
      <c r="EFW721" s="146"/>
      <c r="EFX721" s="146"/>
      <c r="EFY721" s="146"/>
      <c r="EFZ721" s="146"/>
      <c r="EGA721" s="146"/>
      <c r="EGB721" s="146"/>
      <c r="EGC721" s="146"/>
      <c r="EGD721" s="146"/>
      <c r="EGE721" s="146"/>
      <c r="EGF721" s="146"/>
      <c r="EGG721" s="146"/>
      <c r="EGH721" s="146"/>
      <c r="EGI721" s="146"/>
      <c r="EGJ721" s="146"/>
      <c r="EGK721" s="146"/>
      <c r="EGL721" s="146"/>
      <c r="EGM721" s="146"/>
      <c r="EGN721" s="146"/>
      <c r="EGO721" s="146"/>
      <c r="EGP721" s="146"/>
      <c r="EGQ721" s="146"/>
      <c r="EGR721" s="146"/>
      <c r="EGS721" s="146"/>
      <c r="EGT721" s="146"/>
      <c r="EGU721" s="146"/>
      <c r="EGV721" s="146"/>
      <c r="EGW721" s="146"/>
      <c r="EGX721" s="146"/>
      <c r="EGY721" s="146"/>
      <c r="EGZ721" s="146"/>
      <c r="EHA721" s="146"/>
      <c r="EHB721" s="146"/>
      <c r="EHC721" s="146"/>
      <c r="EHD721" s="146"/>
      <c r="EHE721" s="146"/>
      <c r="EHF721" s="146"/>
      <c r="EHG721" s="146"/>
      <c r="EHH721" s="146"/>
      <c r="EHI721" s="146"/>
      <c r="EHJ721" s="146"/>
      <c r="EHK721" s="146"/>
      <c r="EHL721" s="146"/>
      <c r="EHM721" s="146"/>
      <c r="EHN721" s="146"/>
      <c r="EHO721" s="146"/>
      <c r="EHP721" s="146"/>
      <c r="EHQ721" s="146"/>
      <c r="EHR721" s="146"/>
      <c r="EHS721" s="146"/>
      <c r="EHT721" s="146"/>
      <c r="EHU721" s="146"/>
      <c r="EHV721" s="146"/>
      <c r="EHW721" s="146"/>
      <c r="EHX721" s="146"/>
      <c r="EHY721" s="146"/>
      <c r="EHZ721" s="146"/>
      <c r="EIA721" s="146"/>
      <c r="EIB721" s="146"/>
      <c r="EIC721" s="146"/>
      <c r="EID721" s="146"/>
      <c r="EIE721" s="146"/>
      <c r="EIF721" s="146"/>
      <c r="EIG721" s="146"/>
      <c r="EIH721" s="146"/>
      <c r="EII721" s="146"/>
      <c r="EIJ721" s="146"/>
      <c r="EIK721" s="146"/>
      <c r="EIL721" s="146"/>
      <c r="EIM721" s="146"/>
      <c r="EIN721" s="146"/>
      <c r="EIO721" s="146"/>
      <c r="EIP721" s="146"/>
      <c r="EIQ721" s="146"/>
      <c r="EIR721" s="146"/>
      <c r="EIS721" s="146"/>
      <c r="EIT721" s="146"/>
      <c r="EIU721" s="146"/>
      <c r="EIV721" s="146"/>
      <c r="EIW721" s="146"/>
      <c r="EIX721" s="146"/>
      <c r="EIY721" s="146"/>
      <c r="EIZ721" s="146"/>
      <c r="EJA721" s="146"/>
      <c r="EJB721" s="146"/>
      <c r="EJC721" s="146"/>
      <c r="EJD721" s="146"/>
      <c r="EJE721" s="146"/>
      <c r="EJF721" s="146"/>
      <c r="EJG721" s="146"/>
      <c r="EJH721" s="146"/>
      <c r="EJI721" s="146"/>
      <c r="EJJ721" s="146"/>
      <c r="EJK721" s="146"/>
      <c r="EJL721" s="146"/>
      <c r="EJM721" s="146"/>
      <c r="EJN721" s="146"/>
      <c r="EJO721" s="146"/>
      <c r="EJP721" s="146"/>
      <c r="EJQ721" s="146"/>
      <c r="EJR721" s="146"/>
      <c r="EJS721" s="146"/>
      <c r="EJT721" s="146"/>
      <c r="EJU721" s="146"/>
      <c r="EJV721" s="146"/>
      <c r="EJW721" s="146"/>
      <c r="EJX721" s="146"/>
      <c r="EJY721" s="146"/>
      <c r="EJZ721" s="146"/>
      <c r="EKA721" s="146"/>
      <c r="EKB721" s="146"/>
      <c r="EKC721" s="146"/>
      <c r="EKD721" s="146"/>
      <c r="EKE721" s="146"/>
      <c r="EKF721" s="146"/>
      <c r="EKG721" s="146"/>
      <c r="EKH721" s="146"/>
      <c r="EKI721" s="146"/>
      <c r="EKJ721" s="146"/>
      <c r="EKK721" s="146"/>
      <c r="EKL721" s="146"/>
      <c r="EKM721" s="146"/>
      <c r="EKN721" s="146"/>
      <c r="EKO721" s="146"/>
      <c r="EKP721" s="146"/>
      <c r="EKQ721" s="146"/>
      <c r="EKR721" s="146"/>
      <c r="EKS721" s="146"/>
      <c r="EKT721" s="146"/>
      <c r="EKU721" s="146"/>
      <c r="EKV721" s="146"/>
      <c r="EKW721" s="146"/>
      <c r="EKX721" s="146"/>
      <c r="EKY721" s="146"/>
      <c r="EKZ721" s="146"/>
      <c r="ELA721" s="146"/>
      <c r="ELB721" s="146"/>
      <c r="ELC721" s="146"/>
      <c r="ELD721" s="146"/>
      <c r="ELE721" s="146"/>
      <c r="ELF721" s="146"/>
      <c r="ELG721" s="146"/>
      <c r="ELH721" s="146"/>
      <c r="ELI721" s="146"/>
      <c r="ELJ721" s="146"/>
      <c r="ELK721" s="146"/>
      <c r="ELL721" s="146"/>
      <c r="ELM721" s="146"/>
      <c r="ELN721" s="146"/>
      <c r="ELO721" s="146"/>
      <c r="ELP721" s="146"/>
      <c r="ELQ721" s="146"/>
      <c r="ELR721" s="146"/>
      <c r="ELS721" s="146"/>
      <c r="ELT721" s="146"/>
      <c r="ELU721" s="146"/>
      <c r="ELV721" s="146"/>
      <c r="ELW721" s="146"/>
      <c r="ELX721" s="146"/>
      <c r="ELY721" s="146"/>
      <c r="ELZ721" s="146"/>
      <c r="EMA721" s="146"/>
      <c r="EMB721" s="146"/>
      <c r="EMC721" s="146"/>
      <c r="EMD721" s="146"/>
      <c r="EME721" s="146"/>
      <c r="EMF721" s="146"/>
      <c r="EMG721" s="146"/>
      <c r="EMH721" s="146"/>
      <c r="EMI721" s="146"/>
      <c r="EMJ721" s="146"/>
      <c r="EMK721" s="146"/>
      <c r="EML721" s="146"/>
      <c r="EMM721" s="146"/>
      <c r="EMN721" s="146"/>
      <c r="EMO721" s="146"/>
      <c r="EMP721" s="146"/>
      <c r="EMQ721" s="146"/>
      <c r="EMR721" s="146"/>
      <c r="EMS721" s="146"/>
      <c r="EMT721" s="146"/>
      <c r="EMU721" s="146"/>
      <c r="EMV721" s="146"/>
      <c r="EMW721" s="146"/>
      <c r="EMX721" s="146"/>
      <c r="EMY721" s="146"/>
      <c r="EMZ721" s="146"/>
      <c r="ENA721" s="146"/>
      <c r="ENB721" s="146"/>
      <c r="ENC721" s="146"/>
      <c r="END721" s="146"/>
      <c r="ENE721" s="146"/>
      <c r="ENF721" s="146"/>
      <c r="ENG721" s="146"/>
      <c r="ENH721" s="146"/>
      <c r="ENI721" s="146"/>
      <c r="ENJ721" s="146"/>
      <c r="ENK721" s="146"/>
      <c r="ENL721" s="146"/>
      <c r="ENM721" s="146"/>
      <c r="ENN721" s="146"/>
      <c r="ENO721" s="146"/>
      <c r="ENP721" s="146"/>
      <c r="ENQ721" s="146"/>
      <c r="ENR721" s="146"/>
      <c r="ENS721" s="146"/>
      <c r="ENT721" s="146"/>
      <c r="ENU721" s="146"/>
      <c r="ENV721" s="146"/>
      <c r="ENW721" s="146"/>
      <c r="ENX721" s="146"/>
      <c r="ENY721" s="146"/>
      <c r="ENZ721" s="146"/>
      <c r="EOA721" s="146"/>
      <c r="EOB721" s="146"/>
      <c r="EOC721" s="146"/>
      <c r="EOD721" s="146"/>
      <c r="EOE721" s="146"/>
      <c r="EOF721" s="146"/>
      <c r="EOG721" s="146"/>
      <c r="EOH721" s="146"/>
      <c r="EOI721" s="146"/>
      <c r="EOJ721" s="146"/>
      <c r="EOK721" s="146"/>
      <c r="EOL721" s="146"/>
      <c r="EOM721" s="146"/>
      <c r="EON721" s="146"/>
      <c r="EOO721" s="146"/>
      <c r="EOP721" s="146"/>
      <c r="EOQ721" s="146"/>
      <c r="EOR721" s="146"/>
      <c r="EOS721" s="146"/>
      <c r="EOT721" s="146"/>
      <c r="EOU721" s="146"/>
      <c r="EOV721" s="146"/>
      <c r="EOW721" s="146"/>
      <c r="EOX721" s="146"/>
      <c r="EOY721" s="146"/>
      <c r="EOZ721" s="146"/>
      <c r="EPA721" s="146"/>
      <c r="EPB721" s="146"/>
      <c r="EPC721" s="146"/>
      <c r="EPD721" s="146"/>
      <c r="EPE721" s="146"/>
      <c r="EPF721" s="146"/>
      <c r="EPG721" s="146"/>
      <c r="EPH721" s="146"/>
      <c r="EPI721" s="146"/>
      <c r="EPJ721" s="146"/>
      <c r="EPK721" s="146"/>
      <c r="EPL721" s="146"/>
      <c r="EPM721" s="146"/>
      <c r="EPN721" s="146"/>
      <c r="EPO721" s="146"/>
      <c r="EPP721" s="146"/>
      <c r="EPQ721" s="146"/>
      <c r="EPR721" s="146"/>
      <c r="EPS721" s="146"/>
      <c r="EPT721" s="146"/>
      <c r="EPU721" s="146"/>
      <c r="EPV721" s="146"/>
      <c r="EPW721" s="146"/>
      <c r="EPX721" s="146"/>
      <c r="EPY721" s="146"/>
      <c r="EPZ721" s="146"/>
      <c r="EQA721" s="146"/>
      <c r="EQB721" s="146"/>
      <c r="EQC721" s="146"/>
      <c r="EQD721" s="146"/>
      <c r="EQE721" s="146"/>
      <c r="EQF721" s="146"/>
      <c r="EQG721" s="146"/>
      <c r="EQH721" s="146"/>
      <c r="EQI721" s="146"/>
      <c r="EQJ721" s="146"/>
      <c r="EQK721" s="146"/>
      <c r="EQL721" s="146"/>
      <c r="EQM721" s="146"/>
      <c r="EQN721" s="146"/>
      <c r="EQO721" s="146"/>
      <c r="EQP721" s="146"/>
      <c r="EQQ721" s="146"/>
      <c r="EQR721" s="146"/>
      <c r="EQS721" s="146"/>
      <c r="EQT721" s="146"/>
      <c r="EQU721" s="146"/>
      <c r="EQV721" s="146"/>
      <c r="EQW721" s="146"/>
      <c r="EQX721" s="146"/>
      <c r="EQY721" s="146"/>
      <c r="EQZ721" s="146"/>
      <c r="ERA721" s="146"/>
      <c r="ERB721" s="146"/>
      <c r="ERC721" s="146"/>
      <c r="ERD721" s="146"/>
      <c r="ERE721" s="146"/>
      <c r="ERF721" s="146"/>
      <c r="ERG721" s="146"/>
      <c r="ERH721" s="146"/>
      <c r="ERI721" s="146"/>
      <c r="ERJ721" s="146"/>
      <c r="ERK721" s="146"/>
      <c r="ERL721" s="146"/>
      <c r="ERM721" s="146"/>
      <c r="ERN721" s="146"/>
      <c r="ERO721" s="146"/>
      <c r="ERP721" s="146"/>
      <c r="ERQ721" s="146"/>
      <c r="ERR721" s="146"/>
      <c r="ERS721" s="146"/>
      <c r="ERT721" s="146"/>
      <c r="ERU721" s="146"/>
      <c r="ERV721" s="146"/>
      <c r="ERW721" s="146"/>
      <c r="ERX721" s="146"/>
      <c r="ERY721" s="146"/>
      <c r="ERZ721" s="146"/>
      <c r="ESA721" s="146"/>
      <c r="ESB721" s="146"/>
      <c r="ESC721" s="146"/>
      <c r="ESD721" s="146"/>
      <c r="ESE721" s="146"/>
      <c r="ESF721" s="146"/>
      <c r="ESG721" s="146"/>
      <c r="ESH721" s="146"/>
      <c r="ESI721" s="146"/>
      <c r="ESJ721" s="146"/>
      <c r="ESK721" s="146"/>
      <c r="ESL721" s="146"/>
      <c r="ESM721" s="146"/>
      <c r="ESN721" s="146"/>
      <c r="ESO721" s="146"/>
      <c r="ESP721" s="146"/>
      <c r="ESQ721" s="146"/>
      <c r="ESR721" s="146"/>
      <c r="ESS721" s="146"/>
      <c r="EST721" s="146"/>
      <c r="ESU721" s="146"/>
      <c r="ESV721" s="146"/>
      <c r="ESW721" s="146"/>
      <c r="ESX721" s="146"/>
      <c r="ESY721" s="146"/>
      <c r="ESZ721" s="146"/>
      <c r="ETA721" s="146"/>
      <c r="ETB721" s="146"/>
      <c r="ETC721" s="146"/>
      <c r="ETD721" s="146"/>
      <c r="ETE721" s="146"/>
      <c r="ETF721" s="146"/>
      <c r="ETG721" s="146"/>
      <c r="ETH721" s="146"/>
      <c r="ETI721" s="146"/>
      <c r="ETJ721" s="146"/>
      <c r="ETK721" s="146"/>
      <c r="ETL721" s="146"/>
      <c r="ETM721" s="146"/>
      <c r="ETN721" s="146"/>
      <c r="ETO721" s="146"/>
      <c r="ETP721" s="146"/>
      <c r="ETQ721" s="146"/>
      <c r="ETR721" s="146"/>
      <c r="ETS721" s="146"/>
      <c r="ETT721" s="146"/>
      <c r="ETU721" s="146"/>
      <c r="ETV721" s="146"/>
      <c r="ETW721" s="146"/>
      <c r="ETX721" s="146"/>
      <c r="ETY721" s="146"/>
      <c r="ETZ721" s="146"/>
      <c r="EUA721" s="146"/>
      <c r="EUB721" s="146"/>
      <c r="EUC721" s="146"/>
      <c r="EUD721" s="146"/>
      <c r="EUE721" s="146"/>
      <c r="EUF721" s="146"/>
      <c r="EUG721" s="146"/>
      <c r="EUH721" s="146"/>
      <c r="EUI721" s="146"/>
      <c r="EUJ721" s="146"/>
      <c r="EUK721" s="146"/>
      <c r="EUL721" s="146"/>
      <c r="EUM721" s="146"/>
      <c r="EUN721" s="146"/>
      <c r="EUO721" s="146"/>
      <c r="EUP721" s="146"/>
      <c r="EUQ721" s="146"/>
      <c r="EUR721" s="146"/>
      <c r="EUS721" s="146"/>
      <c r="EUT721" s="146"/>
      <c r="EUU721" s="146"/>
      <c r="EUV721" s="146"/>
      <c r="EUW721" s="146"/>
      <c r="EUX721" s="146"/>
      <c r="EUY721" s="146"/>
      <c r="EUZ721" s="146"/>
      <c r="EVA721" s="146"/>
      <c r="EVB721" s="146"/>
      <c r="EVC721" s="146"/>
      <c r="EVD721" s="146"/>
      <c r="EVE721" s="146"/>
      <c r="EVF721" s="146"/>
      <c r="EVG721" s="146"/>
      <c r="EVH721" s="146"/>
      <c r="EVI721" s="146"/>
      <c r="EVJ721" s="146"/>
      <c r="EVK721" s="146"/>
      <c r="EVL721" s="146"/>
      <c r="EVM721" s="146"/>
      <c r="EVN721" s="146"/>
      <c r="EVO721" s="146"/>
      <c r="EVP721" s="146"/>
      <c r="EVQ721" s="146"/>
      <c r="EVR721" s="146"/>
      <c r="EVS721" s="146"/>
      <c r="EVT721" s="146"/>
      <c r="EVU721" s="146"/>
      <c r="EVV721" s="146"/>
      <c r="EVW721" s="146"/>
      <c r="EVX721" s="146"/>
      <c r="EVY721" s="146"/>
      <c r="EVZ721" s="146"/>
      <c r="EWA721" s="146"/>
      <c r="EWB721" s="146"/>
      <c r="EWC721" s="146"/>
      <c r="EWD721" s="146"/>
      <c r="EWE721" s="146"/>
      <c r="EWF721" s="146"/>
      <c r="EWG721" s="146"/>
      <c r="EWH721" s="146"/>
      <c r="EWI721" s="146"/>
      <c r="EWJ721" s="146"/>
      <c r="EWK721" s="146"/>
      <c r="EWL721" s="146"/>
      <c r="EWM721" s="146"/>
      <c r="EWN721" s="146"/>
      <c r="EWO721" s="146"/>
      <c r="EWP721" s="146"/>
      <c r="EWQ721" s="146"/>
      <c r="EWR721" s="146"/>
      <c r="EWS721" s="146"/>
      <c r="EWT721" s="146"/>
      <c r="EWU721" s="146"/>
      <c r="EWV721" s="146"/>
      <c r="EWW721" s="146"/>
      <c r="EWX721" s="146"/>
      <c r="EWY721" s="146"/>
      <c r="EWZ721" s="146"/>
      <c r="EXA721" s="146"/>
      <c r="EXB721" s="146"/>
      <c r="EXC721" s="146"/>
      <c r="EXD721" s="146"/>
      <c r="EXE721" s="146"/>
      <c r="EXF721" s="146"/>
      <c r="EXG721" s="146"/>
      <c r="EXH721" s="146"/>
      <c r="EXI721" s="146"/>
      <c r="EXJ721" s="146"/>
      <c r="EXK721" s="146"/>
      <c r="EXL721" s="146"/>
      <c r="EXM721" s="146"/>
      <c r="EXN721" s="146"/>
      <c r="EXO721" s="146"/>
      <c r="EXP721" s="146"/>
      <c r="EXQ721" s="146"/>
      <c r="EXR721" s="146"/>
      <c r="EXS721" s="146"/>
      <c r="EXT721" s="146"/>
      <c r="EXU721" s="146"/>
      <c r="EXV721" s="146"/>
      <c r="EXW721" s="146"/>
      <c r="EXX721" s="146"/>
      <c r="EXY721" s="146"/>
      <c r="EXZ721" s="146"/>
      <c r="EYA721" s="146"/>
      <c r="EYB721" s="146"/>
      <c r="EYC721" s="146"/>
      <c r="EYD721" s="146"/>
      <c r="EYE721" s="146"/>
      <c r="EYF721" s="146"/>
      <c r="EYG721" s="146"/>
      <c r="EYH721" s="146"/>
      <c r="EYI721" s="146"/>
      <c r="EYJ721" s="146"/>
      <c r="EYK721" s="146"/>
      <c r="EYL721" s="146"/>
      <c r="EYM721" s="146"/>
      <c r="EYN721" s="146"/>
      <c r="EYO721" s="146"/>
      <c r="EYP721" s="146"/>
      <c r="EYQ721" s="146"/>
      <c r="EYR721" s="146"/>
      <c r="EYS721" s="146"/>
      <c r="EYT721" s="146"/>
      <c r="EYU721" s="146"/>
      <c r="EYV721" s="146"/>
      <c r="EYW721" s="146"/>
      <c r="EYX721" s="146"/>
      <c r="EYY721" s="146"/>
      <c r="EYZ721" s="146"/>
      <c r="EZA721" s="146"/>
      <c r="EZB721" s="146"/>
      <c r="EZC721" s="146"/>
      <c r="EZD721" s="146"/>
      <c r="EZE721" s="146"/>
      <c r="EZF721" s="146"/>
      <c r="EZG721" s="146"/>
      <c r="EZH721" s="146"/>
      <c r="EZI721" s="146"/>
      <c r="EZJ721" s="146"/>
      <c r="EZK721" s="146"/>
      <c r="EZL721" s="146"/>
      <c r="EZM721" s="146"/>
      <c r="EZN721" s="146"/>
      <c r="EZO721" s="146"/>
      <c r="EZP721" s="146"/>
      <c r="EZQ721" s="146"/>
      <c r="EZR721" s="146"/>
      <c r="EZS721" s="146"/>
      <c r="EZT721" s="146"/>
      <c r="EZU721" s="146"/>
      <c r="EZV721" s="146"/>
      <c r="EZW721" s="146"/>
      <c r="EZX721" s="146"/>
      <c r="EZY721" s="146"/>
      <c r="EZZ721" s="146"/>
      <c r="FAA721" s="146"/>
      <c r="FAB721" s="146"/>
      <c r="FAC721" s="146"/>
      <c r="FAD721" s="146"/>
      <c r="FAE721" s="146"/>
      <c r="FAF721" s="146"/>
      <c r="FAG721" s="146"/>
      <c r="FAH721" s="146"/>
      <c r="FAI721" s="146"/>
      <c r="FAJ721" s="146"/>
      <c r="FAK721" s="146"/>
      <c r="FAL721" s="146"/>
      <c r="FAM721" s="146"/>
      <c r="FAN721" s="146"/>
      <c r="FAO721" s="146"/>
      <c r="FAP721" s="146"/>
      <c r="FAQ721" s="146"/>
      <c r="FAR721" s="146"/>
      <c r="FAS721" s="146"/>
      <c r="FAT721" s="146"/>
      <c r="FAU721" s="146"/>
      <c r="FAV721" s="146"/>
      <c r="FAW721" s="146"/>
      <c r="FAX721" s="146"/>
      <c r="FAY721" s="146"/>
      <c r="FAZ721" s="146"/>
      <c r="FBA721" s="146"/>
      <c r="FBB721" s="146"/>
      <c r="FBC721" s="146"/>
      <c r="FBD721" s="146"/>
      <c r="FBE721" s="146"/>
      <c r="FBF721" s="146"/>
      <c r="FBG721" s="146"/>
      <c r="FBH721" s="146"/>
      <c r="FBI721" s="146"/>
      <c r="FBJ721" s="146"/>
      <c r="FBK721" s="146"/>
      <c r="FBL721" s="146"/>
      <c r="FBM721" s="146"/>
      <c r="FBN721" s="146"/>
      <c r="FBO721" s="146"/>
      <c r="FBP721" s="146"/>
      <c r="FBQ721" s="146"/>
      <c r="FBR721" s="146"/>
      <c r="FBS721" s="146"/>
      <c r="FBT721" s="146"/>
      <c r="FBU721" s="146"/>
      <c r="FBV721" s="146"/>
      <c r="FBW721" s="146"/>
      <c r="FBX721" s="146"/>
      <c r="FBY721" s="146"/>
      <c r="FBZ721" s="146"/>
      <c r="FCA721" s="146"/>
      <c r="FCB721" s="146"/>
      <c r="FCC721" s="146"/>
      <c r="FCD721" s="146"/>
      <c r="FCE721" s="146"/>
      <c r="FCF721" s="146"/>
      <c r="FCG721" s="146"/>
      <c r="FCH721" s="146"/>
      <c r="FCI721" s="146"/>
      <c r="FCJ721" s="146"/>
      <c r="FCK721" s="146"/>
      <c r="FCL721" s="146"/>
      <c r="FCM721" s="146"/>
      <c r="FCN721" s="146"/>
      <c r="FCO721" s="146"/>
      <c r="FCP721" s="146"/>
      <c r="FCQ721" s="146"/>
      <c r="FCR721" s="146"/>
      <c r="FCS721" s="146"/>
      <c r="FCT721" s="146"/>
      <c r="FCU721" s="146"/>
      <c r="FCV721" s="146"/>
      <c r="FCW721" s="146"/>
      <c r="FCX721" s="146"/>
      <c r="FCY721" s="146"/>
      <c r="FCZ721" s="146"/>
      <c r="FDA721" s="146"/>
      <c r="FDB721" s="146"/>
      <c r="FDC721" s="146"/>
      <c r="FDD721" s="146"/>
      <c r="FDE721" s="146"/>
      <c r="FDF721" s="146"/>
      <c r="FDG721" s="146"/>
      <c r="FDH721" s="146"/>
      <c r="FDI721" s="146"/>
      <c r="FDJ721" s="146"/>
      <c r="FDK721" s="146"/>
      <c r="FDL721" s="146"/>
      <c r="FDM721" s="146"/>
      <c r="FDN721" s="146"/>
      <c r="FDO721" s="146"/>
      <c r="FDP721" s="146"/>
      <c r="FDQ721" s="146"/>
      <c r="FDR721" s="146"/>
      <c r="FDS721" s="146"/>
      <c r="FDT721" s="146"/>
      <c r="FDU721" s="146"/>
      <c r="FDV721" s="146"/>
      <c r="FDW721" s="146"/>
      <c r="FDX721" s="146"/>
      <c r="FDY721" s="146"/>
      <c r="FDZ721" s="146"/>
      <c r="FEA721" s="146"/>
      <c r="FEB721" s="146"/>
      <c r="FEC721" s="146"/>
      <c r="FED721" s="146"/>
      <c r="FEE721" s="146"/>
      <c r="FEF721" s="146"/>
      <c r="FEG721" s="146"/>
      <c r="FEH721" s="146"/>
      <c r="FEI721" s="146"/>
      <c r="FEJ721" s="146"/>
      <c r="FEK721" s="146"/>
      <c r="FEL721" s="146"/>
      <c r="FEM721" s="146"/>
      <c r="FEN721" s="146"/>
      <c r="FEO721" s="146"/>
      <c r="FEP721" s="146"/>
      <c r="FEQ721" s="146"/>
      <c r="FER721" s="146"/>
      <c r="FES721" s="146"/>
      <c r="FET721" s="146"/>
      <c r="FEU721" s="146"/>
      <c r="FEV721" s="146"/>
      <c r="FEW721" s="146"/>
      <c r="FEX721" s="146"/>
      <c r="FEY721" s="146"/>
      <c r="FEZ721" s="146"/>
      <c r="FFA721" s="146"/>
      <c r="FFB721" s="146"/>
      <c r="FFC721" s="146"/>
      <c r="FFD721" s="146"/>
      <c r="FFE721" s="146"/>
      <c r="FFF721" s="146"/>
      <c r="FFG721" s="146"/>
      <c r="FFH721" s="146"/>
      <c r="FFI721" s="146"/>
      <c r="FFJ721" s="146"/>
      <c r="FFK721" s="146"/>
      <c r="FFL721" s="146"/>
      <c r="FFM721" s="146"/>
      <c r="FFN721" s="146"/>
      <c r="FFO721" s="146"/>
      <c r="FFP721" s="146"/>
      <c r="FFQ721" s="146"/>
      <c r="FFR721" s="146"/>
      <c r="FFS721" s="146"/>
      <c r="FFT721" s="146"/>
      <c r="FFU721" s="146"/>
      <c r="FFV721" s="146"/>
      <c r="FFW721" s="146"/>
      <c r="FFX721" s="146"/>
      <c r="FFY721" s="146"/>
      <c r="FFZ721" s="146"/>
      <c r="FGA721" s="146"/>
      <c r="FGB721" s="146"/>
      <c r="FGC721" s="146"/>
      <c r="FGD721" s="146"/>
      <c r="FGE721" s="146"/>
      <c r="FGF721" s="146"/>
      <c r="FGG721" s="146"/>
      <c r="FGH721" s="146"/>
      <c r="FGI721" s="146"/>
      <c r="FGJ721" s="146"/>
      <c r="FGK721" s="146"/>
      <c r="FGL721" s="146"/>
      <c r="FGM721" s="146"/>
      <c r="FGN721" s="146"/>
      <c r="FGO721" s="146"/>
      <c r="FGP721" s="146"/>
      <c r="FGQ721" s="146"/>
      <c r="FGR721" s="146"/>
      <c r="FGS721" s="146"/>
      <c r="FGT721" s="146"/>
      <c r="FGU721" s="146"/>
      <c r="FGV721" s="146"/>
      <c r="FGW721" s="146"/>
      <c r="FGX721" s="146"/>
      <c r="FGY721" s="146"/>
      <c r="FGZ721" s="146"/>
      <c r="FHA721" s="146"/>
      <c r="FHB721" s="146"/>
      <c r="FHC721" s="146"/>
      <c r="FHD721" s="146"/>
      <c r="FHE721" s="146"/>
      <c r="FHF721" s="146"/>
      <c r="FHG721" s="146"/>
      <c r="FHH721" s="146"/>
      <c r="FHI721" s="146"/>
      <c r="FHJ721" s="146"/>
      <c r="FHK721" s="146"/>
      <c r="FHL721" s="146"/>
      <c r="FHM721" s="146"/>
      <c r="FHN721" s="146"/>
      <c r="FHO721" s="146"/>
      <c r="FHP721" s="146"/>
      <c r="FHQ721" s="146"/>
      <c r="FHR721" s="146"/>
      <c r="FHS721" s="146"/>
      <c r="FHT721" s="146"/>
      <c r="FHU721" s="146"/>
      <c r="FHV721" s="146"/>
      <c r="FHW721" s="146"/>
      <c r="FHX721" s="146"/>
      <c r="FHY721" s="146"/>
      <c r="FHZ721" s="146"/>
      <c r="FIA721" s="146"/>
      <c r="FIB721" s="146"/>
      <c r="FIC721" s="146"/>
      <c r="FID721" s="146"/>
      <c r="FIE721" s="146"/>
      <c r="FIF721" s="146"/>
      <c r="FIG721" s="146"/>
      <c r="FIH721" s="146"/>
      <c r="FII721" s="146"/>
      <c r="FIJ721" s="146"/>
      <c r="FIK721" s="146"/>
      <c r="FIL721" s="146"/>
      <c r="FIM721" s="146"/>
      <c r="FIN721" s="146"/>
      <c r="FIO721" s="146"/>
      <c r="FIP721" s="146"/>
      <c r="FIQ721" s="146"/>
      <c r="FIR721" s="146"/>
      <c r="FIS721" s="146"/>
      <c r="FIT721" s="146"/>
      <c r="FIU721" s="146"/>
      <c r="FIV721" s="146"/>
      <c r="FIW721" s="146"/>
      <c r="FIX721" s="146"/>
      <c r="FIY721" s="146"/>
      <c r="FIZ721" s="146"/>
      <c r="FJA721" s="146"/>
      <c r="FJB721" s="146"/>
      <c r="FJC721" s="146"/>
      <c r="FJD721" s="146"/>
      <c r="FJE721" s="146"/>
      <c r="FJF721" s="146"/>
      <c r="FJG721" s="146"/>
      <c r="FJH721" s="146"/>
      <c r="FJI721" s="146"/>
      <c r="FJJ721" s="146"/>
      <c r="FJK721" s="146"/>
      <c r="FJL721" s="146"/>
      <c r="FJM721" s="146"/>
      <c r="FJN721" s="146"/>
      <c r="FJO721" s="146"/>
      <c r="FJP721" s="146"/>
      <c r="FJQ721" s="146"/>
      <c r="FJR721" s="146"/>
      <c r="FJS721" s="146"/>
      <c r="FJT721" s="146"/>
      <c r="FJU721" s="146"/>
      <c r="FJV721" s="146"/>
      <c r="FJW721" s="146"/>
      <c r="FJX721" s="146"/>
      <c r="FJY721" s="146"/>
      <c r="FJZ721" s="146"/>
      <c r="FKA721" s="146"/>
      <c r="FKB721" s="146"/>
      <c r="FKC721" s="146"/>
      <c r="FKD721" s="146"/>
      <c r="FKE721" s="146"/>
      <c r="FKF721" s="146"/>
      <c r="FKG721" s="146"/>
      <c r="FKH721" s="146"/>
      <c r="FKI721" s="146"/>
      <c r="FKJ721" s="146"/>
      <c r="FKK721" s="146"/>
      <c r="FKL721" s="146"/>
      <c r="FKM721" s="146"/>
      <c r="FKN721" s="146"/>
      <c r="FKO721" s="146"/>
      <c r="FKP721" s="146"/>
      <c r="FKQ721" s="146"/>
      <c r="FKR721" s="146"/>
      <c r="FKS721" s="146"/>
      <c r="FKT721" s="146"/>
      <c r="FKU721" s="146"/>
      <c r="FKV721" s="146"/>
      <c r="FKW721" s="146"/>
      <c r="FKX721" s="146"/>
      <c r="FKY721" s="146"/>
      <c r="FKZ721" s="146"/>
      <c r="FLA721" s="146"/>
      <c r="FLB721" s="146"/>
      <c r="FLC721" s="146"/>
      <c r="FLD721" s="146"/>
      <c r="FLE721" s="146"/>
      <c r="FLF721" s="146"/>
      <c r="FLG721" s="146"/>
      <c r="FLH721" s="146"/>
      <c r="FLI721" s="146"/>
      <c r="FLJ721" s="146"/>
      <c r="FLK721" s="146"/>
      <c r="FLL721" s="146"/>
      <c r="FLM721" s="146"/>
      <c r="FLN721" s="146"/>
      <c r="FLO721" s="146"/>
      <c r="FLP721" s="146"/>
      <c r="FLQ721" s="146"/>
      <c r="FLR721" s="146"/>
      <c r="FLS721" s="146"/>
      <c r="FLT721" s="146"/>
      <c r="FLU721" s="146"/>
      <c r="FLV721" s="146"/>
      <c r="FLW721" s="146"/>
      <c r="FLX721" s="146"/>
      <c r="FLY721" s="146"/>
      <c r="FLZ721" s="146"/>
      <c r="FMA721" s="146"/>
      <c r="FMB721" s="146"/>
      <c r="FMC721" s="146"/>
      <c r="FMD721" s="146"/>
      <c r="FME721" s="146"/>
      <c r="FMF721" s="146"/>
      <c r="FMG721" s="146"/>
      <c r="FMH721" s="146"/>
      <c r="FMI721" s="146"/>
      <c r="FMJ721" s="146"/>
      <c r="FMK721" s="146"/>
      <c r="FML721" s="146"/>
      <c r="FMM721" s="146"/>
      <c r="FMN721" s="146"/>
      <c r="FMO721" s="146"/>
      <c r="FMP721" s="146"/>
      <c r="FMQ721" s="146"/>
      <c r="FMR721" s="146"/>
      <c r="FMS721" s="146"/>
      <c r="FMT721" s="146"/>
      <c r="FMU721" s="146"/>
      <c r="FMV721" s="146"/>
      <c r="FMW721" s="146"/>
      <c r="FMX721" s="146"/>
      <c r="FMY721" s="146"/>
      <c r="FMZ721" s="146"/>
      <c r="FNA721" s="146"/>
      <c r="FNB721" s="146"/>
      <c r="FNC721" s="146"/>
      <c r="FND721" s="146"/>
      <c r="FNE721" s="146"/>
      <c r="FNF721" s="146"/>
      <c r="FNG721" s="146"/>
      <c r="FNH721" s="146"/>
      <c r="FNI721" s="146"/>
      <c r="FNJ721" s="146"/>
      <c r="FNK721" s="146"/>
      <c r="FNL721" s="146"/>
      <c r="FNM721" s="146"/>
      <c r="FNN721" s="146"/>
      <c r="FNO721" s="146"/>
      <c r="FNP721" s="146"/>
      <c r="FNQ721" s="146"/>
      <c r="FNR721" s="146"/>
      <c r="FNS721" s="146"/>
      <c r="FNT721" s="146"/>
      <c r="FNU721" s="146"/>
      <c r="FNV721" s="146"/>
      <c r="FNW721" s="146"/>
      <c r="FNX721" s="146"/>
      <c r="FNY721" s="146"/>
      <c r="FNZ721" s="146"/>
      <c r="FOA721" s="146"/>
      <c r="FOB721" s="146"/>
      <c r="FOC721" s="146"/>
      <c r="FOD721" s="146"/>
      <c r="FOE721" s="146"/>
      <c r="FOF721" s="146"/>
      <c r="FOG721" s="146"/>
      <c r="FOH721" s="146"/>
      <c r="FOI721" s="146"/>
      <c r="FOJ721" s="146"/>
      <c r="FOK721" s="146"/>
      <c r="FOL721" s="146"/>
      <c r="FOM721" s="146"/>
      <c r="FON721" s="146"/>
      <c r="FOO721" s="146"/>
      <c r="FOP721" s="146"/>
      <c r="FOQ721" s="146"/>
      <c r="FOR721" s="146"/>
      <c r="FOS721" s="146"/>
      <c r="FOT721" s="146"/>
      <c r="FOU721" s="146"/>
      <c r="FOV721" s="146"/>
      <c r="FOW721" s="146"/>
      <c r="FOX721" s="146"/>
      <c r="FOY721" s="146"/>
      <c r="FOZ721" s="146"/>
      <c r="FPA721" s="146"/>
      <c r="FPB721" s="146"/>
      <c r="FPC721" s="146"/>
      <c r="FPD721" s="146"/>
      <c r="FPE721" s="146"/>
      <c r="FPF721" s="146"/>
      <c r="FPG721" s="146"/>
      <c r="FPH721" s="146"/>
      <c r="FPI721" s="146"/>
      <c r="FPJ721" s="146"/>
      <c r="FPK721" s="146"/>
      <c r="FPL721" s="146"/>
      <c r="FPM721" s="146"/>
      <c r="FPN721" s="146"/>
      <c r="FPO721" s="146"/>
      <c r="FPP721" s="146"/>
      <c r="FPQ721" s="146"/>
      <c r="FPR721" s="146"/>
      <c r="FPS721" s="146"/>
      <c r="FPT721" s="146"/>
      <c r="FPU721" s="146"/>
      <c r="FPV721" s="146"/>
      <c r="FPW721" s="146"/>
      <c r="FPX721" s="146"/>
      <c r="FPY721" s="146"/>
      <c r="FPZ721" s="146"/>
      <c r="FQA721" s="146"/>
      <c r="FQB721" s="146"/>
      <c r="FQC721" s="146"/>
      <c r="FQD721" s="146"/>
      <c r="FQE721" s="146"/>
      <c r="FQF721" s="146"/>
      <c r="FQG721" s="146"/>
      <c r="FQH721" s="146"/>
      <c r="FQI721" s="146"/>
      <c r="FQJ721" s="146"/>
      <c r="FQK721" s="146"/>
      <c r="FQL721" s="146"/>
      <c r="FQM721" s="146"/>
      <c r="FQN721" s="146"/>
      <c r="FQO721" s="146"/>
      <c r="FQP721" s="146"/>
      <c r="FQQ721" s="146"/>
      <c r="FQR721" s="146"/>
      <c r="FQS721" s="146"/>
      <c r="FQT721" s="146"/>
      <c r="FQU721" s="146"/>
      <c r="FQV721" s="146"/>
      <c r="FQW721" s="146"/>
      <c r="FQX721" s="146"/>
      <c r="FQY721" s="146"/>
      <c r="FQZ721" s="146"/>
      <c r="FRA721" s="146"/>
      <c r="FRB721" s="146"/>
      <c r="FRC721" s="146"/>
      <c r="FRD721" s="146"/>
      <c r="FRE721" s="146"/>
      <c r="FRF721" s="146"/>
      <c r="FRG721" s="146"/>
      <c r="FRH721" s="146"/>
      <c r="FRI721" s="146"/>
      <c r="FRJ721" s="146"/>
      <c r="FRK721" s="146"/>
      <c r="FRL721" s="146"/>
      <c r="FRM721" s="146"/>
      <c r="FRN721" s="146"/>
      <c r="FRO721" s="146"/>
      <c r="FRP721" s="146"/>
      <c r="FRQ721" s="146"/>
      <c r="FRR721" s="146"/>
      <c r="FRS721" s="146"/>
      <c r="FRT721" s="146"/>
      <c r="FRU721" s="146"/>
      <c r="FRV721" s="146"/>
      <c r="FRW721" s="146"/>
      <c r="FRX721" s="146"/>
      <c r="FRY721" s="146"/>
      <c r="FRZ721" s="146"/>
      <c r="FSA721" s="146"/>
      <c r="FSB721" s="146"/>
      <c r="FSC721" s="146"/>
      <c r="FSD721" s="146"/>
      <c r="FSE721" s="146"/>
      <c r="FSF721" s="146"/>
      <c r="FSG721" s="146"/>
      <c r="FSH721" s="146"/>
      <c r="FSI721" s="146"/>
      <c r="FSJ721" s="146"/>
      <c r="FSK721" s="146"/>
      <c r="FSL721" s="146"/>
      <c r="FSM721" s="146"/>
      <c r="FSN721" s="146"/>
      <c r="FSO721" s="146"/>
      <c r="FSP721" s="146"/>
      <c r="FSQ721" s="146"/>
      <c r="FSR721" s="146"/>
      <c r="FSS721" s="146"/>
      <c r="FST721" s="146"/>
      <c r="FSU721" s="146"/>
      <c r="FSV721" s="146"/>
      <c r="FSW721" s="146"/>
      <c r="FSX721" s="146"/>
      <c r="FSY721" s="146"/>
      <c r="FSZ721" s="146"/>
      <c r="FTA721" s="146"/>
      <c r="FTB721" s="146"/>
      <c r="FTC721" s="146"/>
      <c r="FTD721" s="146"/>
      <c r="FTE721" s="146"/>
      <c r="FTF721" s="146"/>
      <c r="FTG721" s="146"/>
      <c r="FTH721" s="146"/>
      <c r="FTI721" s="146"/>
      <c r="FTJ721" s="146"/>
      <c r="FTK721" s="146"/>
      <c r="FTL721" s="146"/>
      <c r="FTM721" s="146"/>
      <c r="FTN721" s="146"/>
      <c r="FTO721" s="146"/>
      <c r="FTP721" s="146"/>
      <c r="FTQ721" s="146"/>
      <c r="FTR721" s="146"/>
      <c r="FTS721" s="146"/>
      <c r="FTT721" s="146"/>
      <c r="FTU721" s="146"/>
      <c r="FTV721" s="146"/>
      <c r="FTW721" s="146"/>
      <c r="FTX721" s="146"/>
      <c r="FTY721" s="146"/>
      <c r="FTZ721" s="146"/>
      <c r="FUA721" s="146"/>
      <c r="FUB721" s="146"/>
      <c r="FUC721" s="146"/>
      <c r="FUD721" s="146"/>
      <c r="FUE721" s="146"/>
      <c r="FUF721" s="146"/>
      <c r="FUG721" s="146"/>
      <c r="FUH721" s="146"/>
      <c r="FUI721" s="146"/>
      <c r="FUJ721" s="146"/>
      <c r="FUK721" s="146"/>
      <c r="FUL721" s="146"/>
      <c r="FUM721" s="146"/>
      <c r="FUN721" s="146"/>
      <c r="FUO721" s="146"/>
      <c r="FUP721" s="146"/>
      <c r="FUQ721" s="146"/>
      <c r="FUR721" s="146"/>
      <c r="FUS721" s="146"/>
      <c r="FUT721" s="146"/>
      <c r="FUU721" s="146"/>
      <c r="FUV721" s="146"/>
      <c r="FUW721" s="146"/>
      <c r="FUX721" s="146"/>
      <c r="FUY721" s="146"/>
      <c r="FUZ721" s="146"/>
      <c r="FVA721" s="146"/>
      <c r="FVB721" s="146"/>
      <c r="FVC721" s="146"/>
      <c r="FVD721" s="146"/>
      <c r="FVE721" s="146"/>
      <c r="FVF721" s="146"/>
      <c r="FVG721" s="146"/>
      <c r="FVH721" s="146"/>
      <c r="FVI721" s="146"/>
      <c r="FVJ721" s="146"/>
      <c r="FVK721" s="146"/>
      <c r="FVL721" s="146"/>
      <c r="FVM721" s="146"/>
      <c r="FVN721" s="146"/>
      <c r="FVO721" s="146"/>
      <c r="FVP721" s="146"/>
      <c r="FVQ721" s="146"/>
      <c r="FVR721" s="146"/>
      <c r="FVS721" s="146"/>
      <c r="FVT721" s="146"/>
      <c r="FVU721" s="146"/>
      <c r="FVV721" s="146"/>
      <c r="FVW721" s="146"/>
      <c r="FVX721" s="146"/>
      <c r="FVY721" s="146"/>
      <c r="FVZ721" s="146"/>
      <c r="FWA721" s="146"/>
      <c r="FWB721" s="146"/>
      <c r="FWC721" s="146"/>
      <c r="FWD721" s="146"/>
      <c r="FWE721" s="146"/>
      <c r="FWF721" s="146"/>
      <c r="FWG721" s="146"/>
      <c r="FWH721" s="146"/>
      <c r="FWI721" s="146"/>
      <c r="FWJ721" s="146"/>
      <c r="FWK721" s="146"/>
      <c r="FWL721" s="146"/>
      <c r="FWM721" s="146"/>
      <c r="FWN721" s="146"/>
      <c r="FWO721" s="146"/>
      <c r="FWP721" s="146"/>
      <c r="FWQ721" s="146"/>
      <c r="FWR721" s="146"/>
      <c r="FWS721" s="146"/>
      <c r="FWT721" s="146"/>
      <c r="FWU721" s="146"/>
      <c r="FWV721" s="146"/>
      <c r="FWW721" s="146"/>
      <c r="FWX721" s="146"/>
      <c r="FWY721" s="146"/>
      <c r="FWZ721" s="146"/>
      <c r="FXA721" s="146"/>
      <c r="FXB721" s="146"/>
      <c r="FXC721" s="146"/>
      <c r="FXD721" s="146"/>
      <c r="FXE721" s="146"/>
      <c r="FXF721" s="146"/>
      <c r="FXG721" s="146"/>
      <c r="FXH721" s="146"/>
      <c r="FXI721" s="146"/>
      <c r="FXJ721" s="146"/>
      <c r="FXK721" s="146"/>
      <c r="FXL721" s="146"/>
      <c r="FXM721" s="146"/>
      <c r="FXN721" s="146"/>
      <c r="FXO721" s="146"/>
      <c r="FXP721" s="146"/>
      <c r="FXQ721" s="146"/>
      <c r="FXR721" s="146"/>
      <c r="FXS721" s="146"/>
      <c r="FXT721" s="146"/>
      <c r="FXU721" s="146"/>
      <c r="FXV721" s="146"/>
      <c r="FXW721" s="146"/>
      <c r="FXX721" s="146"/>
      <c r="FXY721" s="146"/>
      <c r="FXZ721" s="146"/>
      <c r="FYA721" s="146"/>
      <c r="FYB721" s="146"/>
      <c r="FYC721" s="146"/>
      <c r="FYD721" s="146"/>
      <c r="FYE721" s="146"/>
      <c r="FYF721" s="146"/>
      <c r="FYG721" s="146"/>
      <c r="FYH721" s="146"/>
      <c r="FYI721" s="146"/>
      <c r="FYJ721" s="146"/>
      <c r="FYK721" s="146"/>
      <c r="FYL721" s="146"/>
      <c r="FYM721" s="146"/>
      <c r="FYN721" s="146"/>
      <c r="FYO721" s="146"/>
      <c r="FYP721" s="146"/>
      <c r="FYQ721" s="146"/>
      <c r="FYR721" s="146"/>
      <c r="FYS721" s="146"/>
      <c r="FYT721" s="146"/>
      <c r="FYU721" s="146"/>
      <c r="FYV721" s="146"/>
      <c r="FYW721" s="146"/>
      <c r="FYX721" s="146"/>
      <c r="FYY721" s="146"/>
      <c r="FYZ721" s="146"/>
      <c r="FZA721" s="146"/>
      <c r="FZB721" s="146"/>
      <c r="FZC721" s="146"/>
      <c r="FZD721" s="146"/>
      <c r="FZE721" s="146"/>
      <c r="FZF721" s="146"/>
      <c r="FZG721" s="146"/>
      <c r="FZH721" s="146"/>
      <c r="FZI721" s="146"/>
      <c r="FZJ721" s="146"/>
      <c r="FZK721" s="146"/>
      <c r="FZL721" s="146"/>
      <c r="FZM721" s="146"/>
      <c r="FZN721" s="146"/>
      <c r="FZO721" s="146"/>
      <c r="FZP721" s="146"/>
      <c r="FZQ721" s="146"/>
      <c r="FZR721" s="146"/>
      <c r="FZS721" s="146"/>
      <c r="FZT721" s="146"/>
      <c r="FZU721" s="146"/>
      <c r="FZV721" s="146"/>
      <c r="FZW721" s="146"/>
      <c r="FZX721" s="146"/>
      <c r="FZY721" s="146"/>
      <c r="FZZ721" s="146"/>
      <c r="GAA721" s="146"/>
      <c r="GAB721" s="146"/>
      <c r="GAC721" s="146"/>
      <c r="GAD721" s="146"/>
      <c r="GAE721" s="146"/>
      <c r="GAF721" s="146"/>
      <c r="GAG721" s="146"/>
      <c r="GAH721" s="146"/>
      <c r="GAI721" s="146"/>
      <c r="GAJ721" s="146"/>
      <c r="GAK721" s="146"/>
      <c r="GAL721" s="146"/>
      <c r="GAM721" s="146"/>
      <c r="GAN721" s="146"/>
      <c r="GAO721" s="146"/>
      <c r="GAP721" s="146"/>
      <c r="GAQ721" s="146"/>
      <c r="GAR721" s="146"/>
      <c r="GAS721" s="146"/>
      <c r="GAT721" s="146"/>
      <c r="GAU721" s="146"/>
      <c r="GAV721" s="146"/>
      <c r="GAW721" s="146"/>
      <c r="GAX721" s="146"/>
      <c r="GAY721" s="146"/>
      <c r="GAZ721" s="146"/>
      <c r="GBA721" s="146"/>
      <c r="GBB721" s="146"/>
      <c r="GBC721" s="146"/>
      <c r="GBD721" s="146"/>
      <c r="GBE721" s="146"/>
      <c r="GBF721" s="146"/>
      <c r="GBG721" s="146"/>
      <c r="GBH721" s="146"/>
      <c r="GBI721" s="146"/>
      <c r="GBJ721" s="146"/>
      <c r="GBK721" s="146"/>
      <c r="GBL721" s="146"/>
      <c r="GBM721" s="146"/>
      <c r="GBN721" s="146"/>
      <c r="GBO721" s="146"/>
      <c r="GBP721" s="146"/>
      <c r="GBQ721" s="146"/>
      <c r="GBR721" s="146"/>
      <c r="GBS721" s="146"/>
      <c r="GBT721" s="146"/>
      <c r="GBU721" s="146"/>
      <c r="GBV721" s="146"/>
      <c r="GBW721" s="146"/>
      <c r="GBX721" s="146"/>
      <c r="GBY721" s="146"/>
      <c r="GBZ721" s="146"/>
      <c r="GCA721" s="146"/>
      <c r="GCB721" s="146"/>
      <c r="GCC721" s="146"/>
      <c r="GCD721" s="146"/>
      <c r="GCE721" s="146"/>
      <c r="GCF721" s="146"/>
      <c r="GCG721" s="146"/>
      <c r="GCH721" s="146"/>
      <c r="GCI721" s="146"/>
      <c r="GCJ721" s="146"/>
      <c r="GCK721" s="146"/>
      <c r="GCL721" s="146"/>
      <c r="GCM721" s="146"/>
      <c r="GCN721" s="146"/>
      <c r="GCO721" s="146"/>
      <c r="GCP721" s="146"/>
      <c r="GCQ721" s="146"/>
      <c r="GCR721" s="146"/>
      <c r="GCS721" s="146"/>
      <c r="GCT721" s="146"/>
      <c r="GCU721" s="146"/>
      <c r="GCV721" s="146"/>
      <c r="GCW721" s="146"/>
      <c r="GCX721" s="146"/>
      <c r="GCY721" s="146"/>
      <c r="GCZ721" s="146"/>
      <c r="GDA721" s="146"/>
      <c r="GDB721" s="146"/>
      <c r="GDC721" s="146"/>
      <c r="GDD721" s="146"/>
      <c r="GDE721" s="146"/>
      <c r="GDF721" s="146"/>
      <c r="GDG721" s="146"/>
      <c r="GDH721" s="146"/>
      <c r="GDI721" s="146"/>
      <c r="GDJ721" s="146"/>
      <c r="GDK721" s="146"/>
      <c r="GDL721" s="146"/>
      <c r="GDM721" s="146"/>
      <c r="GDN721" s="146"/>
      <c r="GDO721" s="146"/>
      <c r="GDP721" s="146"/>
      <c r="GDQ721" s="146"/>
      <c r="GDR721" s="146"/>
      <c r="GDS721" s="146"/>
      <c r="GDT721" s="146"/>
      <c r="GDU721" s="146"/>
      <c r="GDV721" s="146"/>
      <c r="GDW721" s="146"/>
      <c r="GDX721" s="146"/>
      <c r="GDY721" s="146"/>
      <c r="GDZ721" s="146"/>
      <c r="GEA721" s="146"/>
      <c r="GEB721" s="146"/>
      <c r="GEC721" s="146"/>
      <c r="GED721" s="146"/>
      <c r="GEE721" s="146"/>
      <c r="GEF721" s="146"/>
      <c r="GEG721" s="146"/>
      <c r="GEH721" s="146"/>
      <c r="GEI721" s="146"/>
      <c r="GEJ721" s="146"/>
      <c r="GEK721" s="146"/>
      <c r="GEL721" s="146"/>
      <c r="GEM721" s="146"/>
      <c r="GEN721" s="146"/>
      <c r="GEO721" s="146"/>
      <c r="GEP721" s="146"/>
      <c r="GEQ721" s="146"/>
      <c r="GER721" s="146"/>
      <c r="GES721" s="146"/>
      <c r="GET721" s="146"/>
      <c r="GEU721" s="146"/>
      <c r="GEV721" s="146"/>
      <c r="GEW721" s="146"/>
      <c r="GEX721" s="146"/>
      <c r="GEY721" s="146"/>
      <c r="GEZ721" s="146"/>
      <c r="GFA721" s="146"/>
      <c r="GFB721" s="146"/>
      <c r="GFC721" s="146"/>
      <c r="GFD721" s="146"/>
      <c r="GFE721" s="146"/>
      <c r="GFF721" s="146"/>
      <c r="GFG721" s="146"/>
      <c r="GFH721" s="146"/>
      <c r="GFI721" s="146"/>
      <c r="GFJ721" s="146"/>
      <c r="GFK721" s="146"/>
      <c r="GFL721" s="146"/>
      <c r="GFM721" s="146"/>
      <c r="GFN721" s="146"/>
      <c r="GFO721" s="146"/>
      <c r="GFP721" s="146"/>
      <c r="GFQ721" s="146"/>
      <c r="GFR721" s="146"/>
      <c r="GFS721" s="146"/>
      <c r="GFT721" s="146"/>
      <c r="GFU721" s="146"/>
      <c r="GFV721" s="146"/>
      <c r="GFW721" s="146"/>
      <c r="GFX721" s="146"/>
      <c r="GFY721" s="146"/>
      <c r="GFZ721" s="146"/>
      <c r="GGA721" s="146"/>
      <c r="GGB721" s="146"/>
      <c r="GGC721" s="146"/>
      <c r="GGD721" s="146"/>
      <c r="GGE721" s="146"/>
      <c r="GGF721" s="146"/>
      <c r="GGG721" s="146"/>
      <c r="GGH721" s="146"/>
      <c r="GGI721" s="146"/>
      <c r="GGJ721" s="146"/>
      <c r="GGK721" s="146"/>
      <c r="GGL721" s="146"/>
      <c r="GGM721" s="146"/>
      <c r="GGN721" s="146"/>
      <c r="GGO721" s="146"/>
      <c r="GGP721" s="146"/>
      <c r="GGQ721" s="146"/>
      <c r="GGR721" s="146"/>
      <c r="GGS721" s="146"/>
      <c r="GGT721" s="146"/>
      <c r="GGU721" s="146"/>
      <c r="GGV721" s="146"/>
      <c r="GGW721" s="146"/>
      <c r="GGX721" s="146"/>
      <c r="GGY721" s="146"/>
      <c r="GGZ721" s="146"/>
      <c r="GHA721" s="146"/>
      <c r="GHB721" s="146"/>
      <c r="GHC721" s="146"/>
      <c r="GHD721" s="146"/>
      <c r="GHE721" s="146"/>
      <c r="GHF721" s="146"/>
      <c r="GHG721" s="146"/>
      <c r="GHH721" s="146"/>
      <c r="GHI721" s="146"/>
      <c r="GHJ721" s="146"/>
      <c r="GHK721" s="146"/>
      <c r="GHL721" s="146"/>
      <c r="GHM721" s="146"/>
      <c r="GHN721" s="146"/>
      <c r="GHO721" s="146"/>
      <c r="GHP721" s="146"/>
      <c r="GHQ721" s="146"/>
      <c r="GHR721" s="146"/>
      <c r="GHS721" s="146"/>
      <c r="GHT721" s="146"/>
      <c r="GHU721" s="146"/>
      <c r="GHV721" s="146"/>
      <c r="GHW721" s="146"/>
      <c r="GHX721" s="146"/>
      <c r="GHY721" s="146"/>
      <c r="GHZ721" s="146"/>
      <c r="GIA721" s="146"/>
      <c r="GIB721" s="146"/>
      <c r="GIC721" s="146"/>
      <c r="GID721" s="146"/>
      <c r="GIE721" s="146"/>
      <c r="GIF721" s="146"/>
      <c r="GIG721" s="146"/>
      <c r="GIH721" s="146"/>
      <c r="GII721" s="146"/>
      <c r="GIJ721" s="146"/>
      <c r="GIK721" s="146"/>
      <c r="GIL721" s="146"/>
      <c r="GIM721" s="146"/>
      <c r="GIN721" s="146"/>
      <c r="GIO721" s="146"/>
      <c r="GIP721" s="146"/>
      <c r="GIQ721" s="146"/>
      <c r="GIR721" s="146"/>
      <c r="GIS721" s="146"/>
      <c r="GIT721" s="146"/>
      <c r="GIU721" s="146"/>
      <c r="GIV721" s="146"/>
      <c r="GIW721" s="146"/>
      <c r="GIX721" s="146"/>
      <c r="GIY721" s="146"/>
      <c r="GIZ721" s="146"/>
      <c r="GJA721" s="146"/>
      <c r="GJB721" s="146"/>
      <c r="GJC721" s="146"/>
      <c r="GJD721" s="146"/>
      <c r="GJE721" s="146"/>
      <c r="GJF721" s="146"/>
      <c r="GJG721" s="146"/>
      <c r="GJH721" s="146"/>
      <c r="GJI721" s="146"/>
      <c r="GJJ721" s="146"/>
      <c r="GJK721" s="146"/>
      <c r="GJL721" s="146"/>
      <c r="GJM721" s="146"/>
      <c r="GJN721" s="146"/>
      <c r="GJO721" s="146"/>
      <c r="GJP721" s="146"/>
      <c r="GJQ721" s="146"/>
      <c r="GJR721" s="146"/>
      <c r="GJS721" s="146"/>
      <c r="GJT721" s="146"/>
      <c r="GJU721" s="146"/>
      <c r="GJV721" s="146"/>
      <c r="GJW721" s="146"/>
      <c r="GJX721" s="146"/>
      <c r="GJY721" s="146"/>
      <c r="GJZ721" s="146"/>
      <c r="GKA721" s="146"/>
      <c r="GKB721" s="146"/>
      <c r="GKC721" s="146"/>
      <c r="GKD721" s="146"/>
      <c r="GKE721" s="146"/>
      <c r="GKF721" s="146"/>
      <c r="GKG721" s="146"/>
      <c r="GKH721" s="146"/>
      <c r="GKI721" s="146"/>
      <c r="GKJ721" s="146"/>
      <c r="GKK721" s="146"/>
      <c r="GKL721" s="146"/>
      <c r="GKM721" s="146"/>
      <c r="GKN721" s="146"/>
      <c r="GKO721" s="146"/>
      <c r="GKP721" s="146"/>
      <c r="GKQ721" s="146"/>
      <c r="GKR721" s="146"/>
      <c r="GKS721" s="146"/>
      <c r="GKT721" s="146"/>
      <c r="GKU721" s="146"/>
      <c r="GKV721" s="146"/>
      <c r="GKW721" s="146"/>
      <c r="GKX721" s="146"/>
      <c r="GKY721" s="146"/>
      <c r="GKZ721" s="146"/>
      <c r="GLA721" s="146"/>
      <c r="GLB721" s="146"/>
      <c r="GLC721" s="146"/>
      <c r="GLD721" s="146"/>
      <c r="GLE721" s="146"/>
      <c r="GLF721" s="146"/>
      <c r="GLG721" s="146"/>
      <c r="GLH721" s="146"/>
      <c r="GLI721" s="146"/>
      <c r="GLJ721" s="146"/>
      <c r="GLK721" s="146"/>
      <c r="GLL721" s="146"/>
      <c r="GLM721" s="146"/>
      <c r="GLN721" s="146"/>
      <c r="GLO721" s="146"/>
      <c r="GLP721" s="146"/>
      <c r="GLQ721" s="146"/>
      <c r="GLR721" s="146"/>
      <c r="GLS721" s="146"/>
      <c r="GLT721" s="146"/>
      <c r="GLU721" s="146"/>
      <c r="GLV721" s="146"/>
      <c r="GLW721" s="146"/>
      <c r="GLX721" s="146"/>
      <c r="GLY721" s="146"/>
      <c r="GLZ721" s="146"/>
      <c r="GMA721" s="146"/>
      <c r="GMB721" s="146"/>
      <c r="GMC721" s="146"/>
      <c r="GMD721" s="146"/>
      <c r="GME721" s="146"/>
      <c r="GMF721" s="146"/>
      <c r="GMG721" s="146"/>
      <c r="GMH721" s="146"/>
      <c r="GMI721" s="146"/>
      <c r="GMJ721" s="146"/>
      <c r="GMK721" s="146"/>
      <c r="GML721" s="146"/>
      <c r="GMM721" s="146"/>
      <c r="GMN721" s="146"/>
      <c r="GMO721" s="146"/>
      <c r="GMP721" s="146"/>
      <c r="GMQ721" s="146"/>
      <c r="GMR721" s="146"/>
      <c r="GMS721" s="146"/>
      <c r="GMT721" s="146"/>
      <c r="GMU721" s="146"/>
      <c r="GMV721" s="146"/>
      <c r="GMW721" s="146"/>
      <c r="GMX721" s="146"/>
      <c r="GMY721" s="146"/>
      <c r="GMZ721" s="146"/>
      <c r="GNA721" s="146"/>
      <c r="GNB721" s="146"/>
      <c r="GNC721" s="146"/>
      <c r="GND721" s="146"/>
      <c r="GNE721" s="146"/>
      <c r="GNF721" s="146"/>
      <c r="GNG721" s="146"/>
      <c r="GNH721" s="146"/>
      <c r="GNI721" s="146"/>
      <c r="GNJ721" s="146"/>
      <c r="GNK721" s="146"/>
      <c r="GNL721" s="146"/>
      <c r="GNM721" s="146"/>
      <c r="GNN721" s="146"/>
      <c r="GNO721" s="146"/>
      <c r="GNP721" s="146"/>
      <c r="GNQ721" s="146"/>
      <c r="GNR721" s="146"/>
      <c r="GNS721" s="146"/>
      <c r="GNT721" s="146"/>
      <c r="GNU721" s="146"/>
      <c r="GNV721" s="146"/>
      <c r="GNW721" s="146"/>
      <c r="GNX721" s="146"/>
      <c r="GNY721" s="146"/>
      <c r="GNZ721" s="146"/>
      <c r="GOA721" s="146"/>
      <c r="GOB721" s="146"/>
      <c r="GOC721" s="146"/>
      <c r="GOD721" s="146"/>
      <c r="GOE721" s="146"/>
      <c r="GOF721" s="146"/>
      <c r="GOG721" s="146"/>
      <c r="GOH721" s="146"/>
      <c r="GOI721" s="146"/>
      <c r="GOJ721" s="146"/>
      <c r="GOK721" s="146"/>
      <c r="GOL721" s="146"/>
      <c r="GOM721" s="146"/>
      <c r="GON721" s="146"/>
      <c r="GOO721" s="146"/>
      <c r="GOP721" s="146"/>
      <c r="GOQ721" s="146"/>
      <c r="GOR721" s="146"/>
      <c r="GOS721" s="146"/>
      <c r="GOT721" s="146"/>
      <c r="GOU721" s="146"/>
      <c r="GOV721" s="146"/>
      <c r="GOW721" s="146"/>
      <c r="GOX721" s="146"/>
      <c r="GOY721" s="146"/>
      <c r="GOZ721" s="146"/>
      <c r="GPA721" s="146"/>
      <c r="GPB721" s="146"/>
      <c r="GPC721" s="146"/>
      <c r="GPD721" s="146"/>
      <c r="GPE721" s="146"/>
      <c r="GPF721" s="146"/>
      <c r="GPG721" s="146"/>
      <c r="GPH721" s="146"/>
      <c r="GPI721" s="146"/>
      <c r="GPJ721" s="146"/>
      <c r="GPK721" s="146"/>
      <c r="GPL721" s="146"/>
      <c r="GPM721" s="146"/>
      <c r="GPN721" s="146"/>
      <c r="GPO721" s="146"/>
      <c r="GPP721" s="146"/>
      <c r="GPQ721" s="146"/>
      <c r="GPR721" s="146"/>
      <c r="GPS721" s="146"/>
      <c r="GPT721" s="146"/>
      <c r="GPU721" s="146"/>
      <c r="GPV721" s="146"/>
      <c r="GPW721" s="146"/>
      <c r="GPX721" s="146"/>
      <c r="GPY721" s="146"/>
      <c r="GPZ721" s="146"/>
      <c r="GQA721" s="146"/>
      <c r="GQB721" s="146"/>
      <c r="GQC721" s="146"/>
      <c r="GQD721" s="146"/>
      <c r="GQE721" s="146"/>
      <c r="GQF721" s="146"/>
      <c r="GQG721" s="146"/>
      <c r="GQH721" s="146"/>
      <c r="GQI721" s="146"/>
      <c r="GQJ721" s="146"/>
      <c r="GQK721" s="146"/>
      <c r="GQL721" s="146"/>
      <c r="GQM721" s="146"/>
      <c r="GQN721" s="146"/>
      <c r="GQO721" s="146"/>
      <c r="GQP721" s="146"/>
      <c r="GQQ721" s="146"/>
      <c r="GQR721" s="146"/>
      <c r="GQS721" s="146"/>
      <c r="GQT721" s="146"/>
      <c r="GQU721" s="146"/>
      <c r="GQV721" s="146"/>
      <c r="GQW721" s="146"/>
      <c r="GQX721" s="146"/>
      <c r="GQY721" s="146"/>
      <c r="GQZ721" s="146"/>
      <c r="GRA721" s="146"/>
      <c r="GRB721" s="146"/>
      <c r="GRC721" s="146"/>
      <c r="GRD721" s="146"/>
      <c r="GRE721" s="146"/>
      <c r="GRF721" s="146"/>
      <c r="GRG721" s="146"/>
      <c r="GRH721" s="146"/>
      <c r="GRI721" s="146"/>
      <c r="GRJ721" s="146"/>
      <c r="GRK721" s="146"/>
      <c r="GRL721" s="146"/>
      <c r="GRM721" s="146"/>
      <c r="GRN721" s="146"/>
      <c r="GRO721" s="146"/>
      <c r="GRP721" s="146"/>
      <c r="GRQ721" s="146"/>
      <c r="GRR721" s="146"/>
      <c r="GRS721" s="146"/>
      <c r="GRT721" s="146"/>
      <c r="GRU721" s="146"/>
      <c r="GRV721" s="146"/>
      <c r="GRW721" s="146"/>
      <c r="GRX721" s="146"/>
      <c r="GRY721" s="146"/>
      <c r="GRZ721" s="146"/>
      <c r="GSA721" s="146"/>
      <c r="GSB721" s="146"/>
      <c r="GSC721" s="146"/>
      <c r="GSD721" s="146"/>
      <c r="GSE721" s="146"/>
      <c r="GSF721" s="146"/>
      <c r="GSG721" s="146"/>
      <c r="GSH721" s="146"/>
      <c r="GSI721" s="146"/>
      <c r="GSJ721" s="146"/>
      <c r="GSK721" s="146"/>
      <c r="GSL721" s="146"/>
      <c r="GSM721" s="146"/>
      <c r="GSN721" s="146"/>
      <c r="GSO721" s="146"/>
      <c r="GSP721" s="146"/>
      <c r="GSQ721" s="146"/>
      <c r="GSR721" s="146"/>
      <c r="GSS721" s="146"/>
      <c r="GST721" s="146"/>
      <c r="GSU721" s="146"/>
      <c r="GSV721" s="146"/>
      <c r="GSW721" s="146"/>
      <c r="GSX721" s="146"/>
      <c r="GSY721" s="146"/>
      <c r="GSZ721" s="146"/>
      <c r="GTA721" s="146"/>
      <c r="GTB721" s="146"/>
      <c r="GTC721" s="146"/>
      <c r="GTD721" s="146"/>
      <c r="GTE721" s="146"/>
      <c r="GTF721" s="146"/>
      <c r="GTG721" s="146"/>
      <c r="GTH721" s="146"/>
      <c r="GTI721" s="146"/>
      <c r="GTJ721" s="146"/>
      <c r="GTK721" s="146"/>
      <c r="GTL721" s="146"/>
      <c r="GTM721" s="146"/>
      <c r="GTN721" s="146"/>
      <c r="GTO721" s="146"/>
      <c r="GTP721" s="146"/>
      <c r="GTQ721" s="146"/>
      <c r="GTR721" s="146"/>
      <c r="GTS721" s="146"/>
      <c r="GTT721" s="146"/>
      <c r="GTU721" s="146"/>
      <c r="GTV721" s="146"/>
      <c r="GTW721" s="146"/>
      <c r="GTX721" s="146"/>
      <c r="GTY721" s="146"/>
      <c r="GTZ721" s="146"/>
      <c r="GUA721" s="146"/>
      <c r="GUB721" s="146"/>
      <c r="GUC721" s="146"/>
      <c r="GUD721" s="146"/>
      <c r="GUE721" s="146"/>
      <c r="GUF721" s="146"/>
      <c r="GUG721" s="146"/>
      <c r="GUH721" s="146"/>
      <c r="GUI721" s="146"/>
      <c r="GUJ721" s="146"/>
      <c r="GUK721" s="146"/>
      <c r="GUL721" s="146"/>
      <c r="GUM721" s="146"/>
      <c r="GUN721" s="146"/>
      <c r="GUO721" s="146"/>
      <c r="GUP721" s="146"/>
      <c r="GUQ721" s="146"/>
      <c r="GUR721" s="146"/>
      <c r="GUS721" s="146"/>
      <c r="GUT721" s="146"/>
      <c r="GUU721" s="146"/>
      <c r="GUV721" s="146"/>
      <c r="GUW721" s="146"/>
      <c r="GUX721" s="146"/>
      <c r="GUY721" s="146"/>
      <c r="GUZ721" s="146"/>
      <c r="GVA721" s="146"/>
      <c r="GVB721" s="146"/>
      <c r="GVC721" s="146"/>
      <c r="GVD721" s="146"/>
      <c r="GVE721" s="146"/>
      <c r="GVF721" s="146"/>
      <c r="GVG721" s="146"/>
      <c r="GVH721" s="146"/>
      <c r="GVI721" s="146"/>
      <c r="GVJ721" s="146"/>
      <c r="GVK721" s="146"/>
      <c r="GVL721" s="146"/>
      <c r="GVM721" s="146"/>
      <c r="GVN721" s="146"/>
      <c r="GVO721" s="146"/>
      <c r="GVP721" s="146"/>
      <c r="GVQ721" s="146"/>
      <c r="GVR721" s="146"/>
      <c r="GVS721" s="146"/>
      <c r="GVT721" s="146"/>
      <c r="GVU721" s="146"/>
      <c r="GVV721" s="146"/>
      <c r="GVW721" s="146"/>
      <c r="GVX721" s="146"/>
      <c r="GVY721" s="146"/>
      <c r="GVZ721" s="146"/>
      <c r="GWA721" s="146"/>
      <c r="GWB721" s="146"/>
      <c r="GWC721" s="146"/>
      <c r="GWD721" s="146"/>
      <c r="GWE721" s="146"/>
      <c r="GWF721" s="146"/>
      <c r="GWG721" s="146"/>
      <c r="GWH721" s="146"/>
      <c r="GWI721" s="146"/>
      <c r="GWJ721" s="146"/>
      <c r="GWK721" s="146"/>
      <c r="GWL721" s="146"/>
      <c r="GWM721" s="146"/>
      <c r="GWN721" s="146"/>
      <c r="GWO721" s="146"/>
      <c r="GWP721" s="146"/>
      <c r="GWQ721" s="146"/>
      <c r="GWR721" s="146"/>
      <c r="GWS721" s="146"/>
      <c r="GWT721" s="146"/>
      <c r="GWU721" s="146"/>
      <c r="GWV721" s="146"/>
      <c r="GWW721" s="146"/>
      <c r="GWX721" s="146"/>
      <c r="GWY721" s="146"/>
      <c r="GWZ721" s="146"/>
      <c r="GXA721" s="146"/>
      <c r="GXB721" s="146"/>
      <c r="GXC721" s="146"/>
      <c r="GXD721" s="146"/>
      <c r="GXE721" s="146"/>
      <c r="GXF721" s="146"/>
      <c r="GXG721" s="146"/>
      <c r="GXH721" s="146"/>
      <c r="GXI721" s="146"/>
      <c r="GXJ721" s="146"/>
      <c r="GXK721" s="146"/>
      <c r="GXL721" s="146"/>
      <c r="GXM721" s="146"/>
      <c r="GXN721" s="146"/>
      <c r="GXO721" s="146"/>
      <c r="GXP721" s="146"/>
      <c r="GXQ721" s="146"/>
      <c r="GXR721" s="146"/>
      <c r="GXS721" s="146"/>
      <c r="GXT721" s="146"/>
      <c r="GXU721" s="146"/>
      <c r="GXV721" s="146"/>
      <c r="GXW721" s="146"/>
      <c r="GXX721" s="146"/>
      <c r="GXY721" s="146"/>
      <c r="GXZ721" s="146"/>
      <c r="GYA721" s="146"/>
      <c r="GYB721" s="146"/>
      <c r="GYC721" s="146"/>
      <c r="GYD721" s="146"/>
      <c r="GYE721" s="146"/>
      <c r="GYF721" s="146"/>
      <c r="GYG721" s="146"/>
      <c r="GYH721" s="146"/>
      <c r="GYI721" s="146"/>
      <c r="GYJ721" s="146"/>
      <c r="GYK721" s="146"/>
      <c r="GYL721" s="146"/>
      <c r="GYM721" s="146"/>
      <c r="GYN721" s="146"/>
      <c r="GYO721" s="146"/>
      <c r="GYP721" s="146"/>
      <c r="GYQ721" s="146"/>
      <c r="GYR721" s="146"/>
      <c r="GYS721" s="146"/>
      <c r="GYT721" s="146"/>
      <c r="GYU721" s="146"/>
      <c r="GYV721" s="146"/>
      <c r="GYW721" s="146"/>
      <c r="GYX721" s="146"/>
      <c r="GYY721" s="146"/>
      <c r="GYZ721" s="146"/>
      <c r="GZA721" s="146"/>
      <c r="GZB721" s="146"/>
      <c r="GZC721" s="146"/>
      <c r="GZD721" s="146"/>
      <c r="GZE721" s="146"/>
      <c r="GZF721" s="146"/>
      <c r="GZG721" s="146"/>
      <c r="GZH721" s="146"/>
      <c r="GZI721" s="146"/>
      <c r="GZJ721" s="146"/>
      <c r="GZK721" s="146"/>
      <c r="GZL721" s="146"/>
      <c r="GZM721" s="146"/>
      <c r="GZN721" s="146"/>
      <c r="GZO721" s="146"/>
      <c r="GZP721" s="146"/>
      <c r="GZQ721" s="146"/>
      <c r="GZR721" s="146"/>
      <c r="GZS721" s="146"/>
      <c r="GZT721" s="146"/>
      <c r="GZU721" s="146"/>
      <c r="GZV721" s="146"/>
      <c r="GZW721" s="146"/>
      <c r="GZX721" s="146"/>
      <c r="GZY721" s="146"/>
      <c r="GZZ721" s="146"/>
      <c r="HAA721" s="146"/>
      <c r="HAB721" s="146"/>
      <c r="HAC721" s="146"/>
      <c r="HAD721" s="146"/>
      <c r="HAE721" s="146"/>
      <c r="HAF721" s="146"/>
      <c r="HAG721" s="146"/>
      <c r="HAH721" s="146"/>
      <c r="HAI721" s="146"/>
      <c r="HAJ721" s="146"/>
      <c r="HAK721" s="146"/>
      <c r="HAL721" s="146"/>
      <c r="HAM721" s="146"/>
      <c r="HAN721" s="146"/>
      <c r="HAO721" s="146"/>
      <c r="HAP721" s="146"/>
      <c r="HAQ721" s="146"/>
      <c r="HAR721" s="146"/>
      <c r="HAS721" s="146"/>
      <c r="HAT721" s="146"/>
      <c r="HAU721" s="146"/>
      <c r="HAV721" s="146"/>
      <c r="HAW721" s="146"/>
      <c r="HAX721" s="146"/>
      <c r="HAY721" s="146"/>
      <c r="HAZ721" s="146"/>
      <c r="HBA721" s="146"/>
      <c r="HBB721" s="146"/>
      <c r="HBC721" s="146"/>
      <c r="HBD721" s="146"/>
      <c r="HBE721" s="146"/>
      <c r="HBF721" s="146"/>
      <c r="HBG721" s="146"/>
      <c r="HBH721" s="146"/>
      <c r="HBI721" s="146"/>
      <c r="HBJ721" s="146"/>
      <c r="HBK721" s="146"/>
      <c r="HBL721" s="146"/>
      <c r="HBM721" s="146"/>
      <c r="HBN721" s="146"/>
      <c r="HBO721" s="146"/>
      <c r="HBP721" s="146"/>
      <c r="HBQ721" s="146"/>
      <c r="HBR721" s="146"/>
      <c r="HBS721" s="146"/>
      <c r="HBT721" s="146"/>
      <c r="HBU721" s="146"/>
      <c r="HBV721" s="146"/>
      <c r="HBW721" s="146"/>
      <c r="HBX721" s="146"/>
      <c r="HBY721" s="146"/>
      <c r="HBZ721" s="146"/>
      <c r="HCA721" s="146"/>
      <c r="HCB721" s="146"/>
      <c r="HCC721" s="146"/>
      <c r="HCD721" s="146"/>
      <c r="HCE721" s="146"/>
      <c r="HCF721" s="146"/>
      <c r="HCG721" s="146"/>
      <c r="HCH721" s="146"/>
      <c r="HCI721" s="146"/>
      <c r="HCJ721" s="146"/>
      <c r="HCK721" s="146"/>
      <c r="HCL721" s="146"/>
      <c r="HCM721" s="146"/>
      <c r="HCN721" s="146"/>
      <c r="HCO721" s="146"/>
      <c r="HCP721" s="146"/>
      <c r="HCQ721" s="146"/>
      <c r="HCR721" s="146"/>
      <c r="HCS721" s="146"/>
      <c r="HCT721" s="146"/>
      <c r="HCU721" s="146"/>
      <c r="HCV721" s="146"/>
      <c r="HCW721" s="146"/>
      <c r="HCX721" s="146"/>
      <c r="HCY721" s="146"/>
      <c r="HCZ721" s="146"/>
      <c r="HDA721" s="146"/>
      <c r="HDB721" s="146"/>
      <c r="HDC721" s="146"/>
      <c r="HDD721" s="146"/>
      <c r="HDE721" s="146"/>
      <c r="HDF721" s="146"/>
      <c r="HDG721" s="146"/>
      <c r="HDH721" s="146"/>
      <c r="HDI721" s="146"/>
      <c r="HDJ721" s="146"/>
      <c r="HDK721" s="146"/>
      <c r="HDL721" s="146"/>
      <c r="HDM721" s="146"/>
      <c r="HDN721" s="146"/>
      <c r="HDO721" s="146"/>
      <c r="HDP721" s="146"/>
      <c r="HDQ721" s="146"/>
      <c r="HDR721" s="146"/>
      <c r="HDS721" s="146"/>
      <c r="HDT721" s="146"/>
      <c r="HDU721" s="146"/>
      <c r="HDV721" s="146"/>
      <c r="HDW721" s="146"/>
      <c r="HDX721" s="146"/>
      <c r="HDY721" s="146"/>
      <c r="HDZ721" s="146"/>
      <c r="HEA721" s="146"/>
      <c r="HEB721" s="146"/>
      <c r="HEC721" s="146"/>
      <c r="HED721" s="146"/>
      <c r="HEE721" s="146"/>
      <c r="HEF721" s="146"/>
      <c r="HEG721" s="146"/>
      <c r="HEH721" s="146"/>
      <c r="HEI721" s="146"/>
      <c r="HEJ721" s="146"/>
      <c r="HEK721" s="146"/>
      <c r="HEL721" s="146"/>
      <c r="HEM721" s="146"/>
      <c r="HEN721" s="146"/>
      <c r="HEO721" s="146"/>
      <c r="HEP721" s="146"/>
      <c r="HEQ721" s="146"/>
      <c r="HER721" s="146"/>
      <c r="HES721" s="146"/>
      <c r="HET721" s="146"/>
      <c r="HEU721" s="146"/>
      <c r="HEV721" s="146"/>
      <c r="HEW721" s="146"/>
      <c r="HEX721" s="146"/>
      <c r="HEY721" s="146"/>
      <c r="HEZ721" s="146"/>
      <c r="HFA721" s="146"/>
      <c r="HFB721" s="146"/>
      <c r="HFC721" s="146"/>
      <c r="HFD721" s="146"/>
      <c r="HFE721" s="146"/>
      <c r="HFF721" s="146"/>
      <c r="HFG721" s="146"/>
      <c r="HFH721" s="146"/>
      <c r="HFI721" s="146"/>
      <c r="HFJ721" s="146"/>
      <c r="HFK721" s="146"/>
      <c r="HFL721" s="146"/>
      <c r="HFM721" s="146"/>
      <c r="HFN721" s="146"/>
      <c r="HFO721" s="146"/>
      <c r="HFP721" s="146"/>
      <c r="HFQ721" s="146"/>
      <c r="HFR721" s="146"/>
      <c r="HFS721" s="146"/>
      <c r="HFT721" s="146"/>
      <c r="HFU721" s="146"/>
      <c r="HFV721" s="146"/>
      <c r="HFW721" s="146"/>
      <c r="HFX721" s="146"/>
      <c r="HFY721" s="146"/>
      <c r="HFZ721" s="146"/>
      <c r="HGA721" s="146"/>
      <c r="HGB721" s="146"/>
      <c r="HGC721" s="146"/>
      <c r="HGD721" s="146"/>
      <c r="HGE721" s="146"/>
      <c r="HGF721" s="146"/>
      <c r="HGG721" s="146"/>
      <c r="HGH721" s="146"/>
      <c r="HGI721" s="146"/>
      <c r="HGJ721" s="146"/>
      <c r="HGK721" s="146"/>
      <c r="HGL721" s="146"/>
      <c r="HGM721" s="146"/>
      <c r="HGN721" s="146"/>
      <c r="HGO721" s="146"/>
      <c r="HGP721" s="146"/>
      <c r="HGQ721" s="146"/>
      <c r="HGR721" s="146"/>
      <c r="HGS721" s="146"/>
      <c r="HGT721" s="146"/>
      <c r="HGU721" s="146"/>
      <c r="HGV721" s="146"/>
      <c r="HGW721" s="146"/>
      <c r="HGX721" s="146"/>
      <c r="HGY721" s="146"/>
      <c r="HGZ721" s="146"/>
      <c r="HHA721" s="146"/>
      <c r="HHB721" s="146"/>
      <c r="HHC721" s="146"/>
      <c r="HHD721" s="146"/>
      <c r="HHE721" s="146"/>
      <c r="HHF721" s="146"/>
      <c r="HHG721" s="146"/>
      <c r="HHH721" s="146"/>
      <c r="HHI721" s="146"/>
      <c r="HHJ721" s="146"/>
      <c r="HHK721" s="146"/>
      <c r="HHL721" s="146"/>
      <c r="HHM721" s="146"/>
      <c r="HHN721" s="146"/>
      <c r="HHO721" s="146"/>
      <c r="HHP721" s="146"/>
      <c r="HHQ721" s="146"/>
      <c r="HHR721" s="146"/>
      <c r="HHS721" s="146"/>
      <c r="HHT721" s="146"/>
      <c r="HHU721" s="146"/>
      <c r="HHV721" s="146"/>
      <c r="HHW721" s="146"/>
      <c r="HHX721" s="146"/>
      <c r="HHY721" s="146"/>
      <c r="HHZ721" s="146"/>
      <c r="HIA721" s="146"/>
      <c r="HIB721" s="146"/>
      <c r="HIC721" s="146"/>
      <c r="HID721" s="146"/>
      <c r="HIE721" s="146"/>
      <c r="HIF721" s="146"/>
      <c r="HIG721" s="146"/>
      <c r="HIH721" s="146"/>
      <c r="HII721" s="146"/>
      <c r="HIJ721" s="146"/>
      <c r="HIK721" s="146"/>
      <c r="HIL721" s="146"/>
      <c r="HIM721" s="146"/>
      <c r="HIN721" s="146"/>
      <c r="HIO721" s="146"/>
      <c r="HIP721" s="146"/>
      <c r="HIQ721" s="146"/>
      <c r="HIR721" s="146"/>
      <c r="HIS721" s="146"/>
      <c r="HIT721" s="146"/>
      <c r="HIU721" s="146"/>
      <c r="HIV721" s="146"/>
      <c r="HIW721" s="146"/>
      <c r="HIX721" s="146"/>
      <c r="HIY721" s="146"/>
      <c r="HIZ721" s="146"/>
      <c r="HJA721" s="146"/>
      <c r="HJB721" s="146"/>
      <c r="HJC721" s="146"/>
      <c r="HJD721" s="146"/>
      <c r="HJE721" s="146"/>
      <c r="HJF721" s="146"/>
      <c r="HJG721" s="146"/>
      <c r="HJH721" s="146"/>
      <c r="HJI721" s="146"/>
      <c r="HJJ721" s="146"/>
      <c r="HJK721" s="146"/>
      <c r="HJL721" s="146"/>
      <c r="HJM721" s="146"/>
      <c r="HJN721" s="146"/>
      <c r="HJO721" s="146"/>
      <c r="HJP721" s="146"/>
      <c r="HJQ721" s="146"/>
      <c r="HJR721" s="146"/>
      <c r="HJS721" s="146"/>
      <c r="HJT721" s="146"/>
      <c r="HJU721" s="146"/>
      <c r="HJV721" s="146"/>
      <c r="HJW721" s="146"/>
      <c r="HJX721" s="146"/>
      <c r="HJY721" s="146"/>
      <c r="HJZ721" s="146"/>
      <c r="HKA721" s="146"/>
      <c r="HKB721" s="146"/>
      <c r="HKC721" s="146"/>
      <c r="HKD721" s="146"/>
      <c r="HKE721" s="146"/>
      <c r="HKF721" s="146"/>
      <c r="HKG721" s="146"/>
      <c r="HKH721" s="146"/>
      <c r="HKI721" s="146"/>
      <c r="HKJ721" s="146"/>
      <c r="HKK721" s="146"/>
      <c r="HKL721" s="146"/>
      <c r="HKM721" s="146"/>
      <c r="HKN721" s="146"/>
      <c r="HKO721" s="146"/>
      <c r="HKP721" s="146"/>
      <c r="HKQ721" s="146"/>
      <c r="HKR721" s="146"/>
      <c r="HKS721" s="146"/>
      <c r="HKT721" s="146"/>
      <c r="HKU721" s="146"/>
      <c r="HKV721" s="146"/>
      <c r="HKW721" s="146"/>
      <c r="HKX721" s="146"/>
      <c r="HKY721" s="146"/>
      <c r="HKZ721" s="146"/>
      <c r="HLA721" s="146"/>
      <c r="HLB721" s="146"/>
      <c r="HLC721" s="146"/>
      <c r="HLD721" s="146"/>
      <c r="HLE721" s="146"/>
      <c r="HLF721" s="146"/>
      <c r="HLG721" s="146"/>
      <c r="HLH721" s="146"/>
      <c r="HLI721" s="146"/>
      <c r="HLJ721" s="146"/>
      <c r="HLK721" s="146"/>
      <c r="HLL721" s="146"/>
      <c r="HLM721" s="146"/>
      <c r="HLN721" s="146"/>
      <c r="HLO721" s="146"/>
      <c r="HLP721" s="146"/>
      <c r="HLQ721" s="146"/>
      <c r="HLR721" s="146"/>
      <c r="HLS721" s="146"/>
      <c r="HLT721" s="146"/>
      <c r="HLU721" s="146"/>
      <c r="HLV721" s="146"/>
      <c r="HLW721" s="146"/>
      <c r="HLX721" s="146"/>
      <c r="HLY721" s="146"/>
      <c r="HLZ721" s="146"/>
      <c r="HMA721" s="146"/>
      <c r="HMB721" s="146"/>
      <c r="HMC721" s="146"/>
      <c r="HMD721" s="146"/>
      <c r="HME721" s="146"/>
      <c r="HMF721" s="146"/>
      <c r="HMG721" s="146"/>
      <c r="HMH721" s="146"/>
      <c r="HMI721" s="146"/>
      <c r="HMJ721" s="146"/>
      <c r="HMK721" s="146"/>
      <c r="HML721" s="146"/>
      <c r="HMM721" s="146"/>
      <c r="HMN721" s="146"/>
      <c r="HMO721" s="146"/>
      <c r="HMP721" s="146"/>
      <c r="HMQ721" s="146"/>
      <c r="HMR721" s="146"/>
      <c r="HMS721" s="146"/>
      <c r="HMT721" s="146"/>
      <c r="HMU721" s="146"/>
      <c r="HMV721" s="146"/>
      <c r="HMW721" s="146"/>
      <c r="HMX721" s="146"/>
      <c r="HMY721" s="146"/>
      <c r="HMZ721" s="146"/>
      <c r="HNA721" s="146"/>
      <c r="HNB721" s="146"/>
      <c r="HNC721" s="146"/>
      <c r="HND721" s="146"/>
      <c r="HNE721" s="146"/>
      <c r="HNF721" s="146"/>
      <c r="HNG721" s="146"/>
      <c r="HNH721" s="146"/>
      <c r="HNI721" s="146"/>
      <c r="HNJ721" s="146"/>
      <c r="HNK721" s="146"/>
      <c r="HNL721" s="146"/>
      <c r="HNM721" s="146"/>
      <c r="HNN721" s="146"/>
      <c r="HNO721" s="146"/>
      <c r="HNP721" s="146"/>
      <c r="HNQ721" s="146"/>
      <c r="HNR721" s="146"/>
      <c r="HNS721" s="146"/>
      <c r="HNT721" s="146"/>
      <c r="HNU721" s="146"/>
      <c r="HNV721" s="146"/>
      <c r="HNW721" s="146"/>
      <c r="HNX721" s="146"/>
      <c r="HNY721" s="146"/>
      <c r="HNZ721" s="146"/>
      <c r="HOA721" s="146"/>
      <c r="HOB721" s="146"/>
      <c r="HOC721" s="146"/>
      <c r="HOD721" s="146"/>
      <c r="HOE721" s="146"/>
      <c r="HOF721" s="146"/>
      <c r="HOG721" s="146"/>
      <c r="HOH721" s="146"/>
      <c r="HOI721" s="146"/>
      <c r="HOJ721" s="146"/>
      <c r="HOK721" s="146"/>
      <c r="HOL721" s="146"/>
      <c r="HOM721" s="146"/>
      <c r="HON721" s="146"/>
      <c r="HOO721" s="146"/>
      <c r="HOP721" s="146"/>
      <c r="HOQ721" s="146"/>
      <c r="HOR721" s="146"/>
      <c r="HOS721" s="146"/>
      <c r="HOT721" s="146"/>
      <c r="HOU721" s="146"/>
      <c r="HOV721" s="146"/>
      <c r="HOW721" s="146"/>
      <c r="HOX721" s="146"/>
      <c r="HOY721" s="146"/>
      <c r="HOZ721" s="146"/>
      <c r="HPA721" s="146"/>
      <c r="HPB721" s="146"/>
      <c r="HPC721" s="146"/>
      <c r="HPD721" s="146"/>
      <c r="HPE721" s="146"/>
      <c r="HPF721" s="146"/>
      <c r="HPG721" s="146"/>
      <c r="HPH721" s="146"/>
      <c r="HPI721" s="146"/>
      <c r="HPJ721" s="146"/>
      <c r="HPK721" s="146"/>
      <c r="HPL721" s="146"/>
      <c r="HPM721" s="146"/>
      <c r="HPN721" s="146"/>
      <c r="HPO721" s="146"/>
      <c r="HPP721" s="146"/>
      <c r="HPQ721" s="146"/>
      <c r="HPR721" s="146"/>
      <c r="HPS721" s="146"/>
      <c r="HPT721" s="146"/>
      <c r="HPU721" s="146"/>
      <c r="HPV721" s="146"/>
      <c r="HPW721" s="146"/>
      <c r="HPX721" s="146"/>
      <c r="HPY721" s="146"/>
      <c r="HPZ721" s="146"/>
      <c r="HQA721" s="146"/>
      <c r="HQB721" s="146"/>
      <c r="HQC721" s="146"/>
      <c r="HQD721" s="146"/>
      <c r="HQE721" s="146"/>
      <c r="HQF721" s="146"/>
      <c r="HQG721" s="146"/>
      <c r="HQH721" s="146"/>
      <c r="HQI721" s="146"/>
      <c r="HQJ721" s="146"/>
      <c r="HQK721" s="146"/>
      <c r="HQL721" s="146"/>
      <c r="HQM721" s="146"/>
      <c r="HQN721" s="146"/>
      <c r="HQO721" s="146"/>
      <c r="HQP721" s="146"/>
      <c r="HQQ721" s="146"/>
      <c r="HQR721" s="146"/>
      <c r="HQS721" s="146"/>
      <c r="HQT721" s="146"/>
      <c r="HQU721" s="146"/>
      <c r="HQV721" s="146"/>
      <c r="HQW721" s="146"/>
      <c r="HQX721" s="146"/>
      <c r="HQY721" s="146"/>
      <c r="HQZ721" s="146"/>
      <c r="HRA721" s="146"/>
      <c r="HRB721" s="146"/>
      <c r="HRC721" s="146"/>
      <c r="HRD721" s="146"/>
      <c r="HRE721" s="146"/>
      <c r="HRF721" s="146"/>
      <c r="HRG721" s="146"/>
      <c r="HRH721" s="146"/>
      <c r="HRI721" s="146"/>
      <c r="HRJ721" s="146"/>
      <c r="HRK721" s="146"/>
      <c r="HRL721" s="146"/>
      <c r="HRM721" s="146"/>
      <c r="HRN721" s="146"/>
      <c r="HRO721" s="146"/>
      <c r="HRP721" s="146"/>
      <c r="HRQ721" s="146"/>
      <c r="HRR721" s="146"/>
      <c r="HRS721" s="146"/>
      <c r="HRT721" s="146"/>
      <c r="HRU721" s="146"/>
      <c r="HRV721" s="146"/>
      <c r="HRW721" s="146"/>
      <c r="HRX721" s="146"/>
      <c r="HRY721" s="146"/>
      <c r="HRZ721" s="146"/>
      <c r="HSA721" s="146"/>
      <c r="HSB721" s="146"/>
      <c r="HSC721" s="146"/>
      <c r="HSD721" s="146"/>
      <c r="HSE721" s="146"/>
      <c r="HSF721" s="146"/>
      <c r="HSG721" s="146"/>
      <c r="HSH721" s="146"/>
      <c r="HSI721" s="146"/>
      <c r="HSJ721" s="146"/>
      <c r="HSK721" s="146"/>
      <c r="HSL721" s="146"/>
      <c r="HSM721" s="146"/>
      <c r="HSN721" s="146"/>
      <c r="HSO721" s="146"/>
      <c r="HSP721" s="146"/>
      <c r="HSQ721" s="146"/>
      <c r="HSR721" s="146"/>
      <c r="HSS721" s="146"/>
      <c r="HST721" s="146"/>
      <c r="HSU721" s="146"/>
      <c r="HSV721" s="146"/>
      <c r="HSW721" s="146"/>
      <c r="HSX721" s="146"/>
      <c r="HSY721" s="146"/>
      <c r="HSZ721" s="146"/>
      <c r="HTA721" s="146"/>
      <c r="HTB721" s="146"/>
      <c r="HTC721" s="146"/>
      <c r="HTD721" s="146"/>
      <c r="HTE721" s="146"/>
      <c r="HTF721" s="146"/>
      <c r="HTG721" s="146"/>
      <c r="HTH721" s="146"/>
      <c r="HTI721" s="146"/>
      <c r="HTJ721" s="146"/>
      <c r="HTK721" s="146"/>
      <c r="HTL721" s="146"/>
      <c r="HTM721" s="146"/>
      <c r="HTN721" s="146"/>
      <c r="HTO721" s="146"/>
      <c r="HTP721" s="146"/>
      <c r="HTQ721" s="146"/>
      <c r="HTR721" s="146"/>
      <c r="HTS721" s="146"/>
      <c r="HTT721" s="146"/>
      <c r="HTU721" s="146"/>
      <c r="HTV721" s="146"/>
      <c r="HTW721" s="146"/>
      <c r="HTX721" s="146"/>
      <c r="HTY721" s="146"/>
      <c r="HTZ721" s="146"/>
      <c r="HUA721" s="146"/>
      <c r="HUB721" s="146"/>
      <c r="HUC721" s="146"/>
      <c r="HUD721" s="146"/>
      <c r="HUE721" s="146"/>
      <c r="HUF721" s="146"/>
      <c r="HUG721" s="146"/>
      <c r="HUH721" s="146"/>
      <c r="HUI721" s="146"/>
      <c r="HUJ721" s="146"/>
      <c r="HUK721" s="146"/>
      <c r="HUL721" s="146"/>
      <c r="HUM721" s="146"/>
      <c r="HUN721" s="146"/>
      <c r="HUO721" s="146"/>
      <c r="HUP721" s="146"/>
      <c r="HUQ721" s="146"/>
      <c r="HUR721" s="146"/>
      <c r="HUS721" s="146"/>
      <c r="HUT721" s="146"/>
      <c r="HUU721" s="146"/>
      <c r="HUV721" s="146"/>
      <c r="HUW721" s="146"/>
      <c r="HUX721" s="146"/>
      <c r="HUY721" s="146"/>
      <c r="HUZ721" s="146"/>
      <c r="HVA721" s="146"/>
      <c r="HVB721" s="146"/>
      <c r="HVC721" s="146"/>
      <c r="HVD721" s="146"/>
      <c r="HVE721" s="146"/>
      <c r="HVF721" s="146"/>
      <c r="HVG721" s="146"/>
      <c r="HVH721" s="146"/>
      <c r="HVI721" s="146"/>
      <c r="HVJ721" s="146"/>
      <c r="HVK721" s="146"/>
      <c r="HVL721" s="146"/>
      <c r="HVM721" s="146"/>
      <c r="HVN721" s="146"/>
      <c r="HVO721" s="146"/>
      <c r="HVP721" s="146"/>
      <c r="HVQ721" s="146"/>
      <c r="HVR721" s="146"/>
      <c r="HVS721" s="146"/>
      <c r="HVT721" s="146"/>
      <c r="HVU721" s="146"/>
      <c r="HVV721" s="146"/>
      <c r="HVW721" s="146"/>
      <c r="HVX721" s="146"/>
      <c r="HVY721" s="146"/>
      <c r="HVZ721" s="146"/>
      <c r="HWA721" s="146"/>
      <c r="HWB721" s="146"/>
      <c r="HWC721" s="146"/>
      <c r="HWD721" s="146"/>
      <c r="HWE721" s="146"/>
      <c r="HWF721" s="146"/>
      <c r="HWG721" s="146"/>
      <c r="HWH721" s="146"/>
      <c r="HWI721" s="146"/>
      <c r="HWJ721" s="146"/>
      <c r="HWK721" s="146"/>
      <c r="HWL721" s="146"/>
      <c r="HWM721" s="146"/>
      <c r="HWN721" s="146"/>
      <c r="HWO721" s="146"/>
      <c r="HWP721" s="146"/>
      <c r="HWQ721" s="146"/>
      <c r="HWR721" s="146"/>
      <c r="HWS721" s="146"/>
      <c r="HWT721" s="146"/>
      <c r="HWU721" s="146"/>
      <c r="HWV721" s="146"/>
      <c r="HWW721" s="146"/>
      <c r="HWX721" s="146"/>
      <c r="HWY721" s="146"/>
      <c r="HWZ721" s="146"/>
      <c r="HXA721" s="146"/>
      <c r="HXB721" s="146"/>
      <c r="HXC721" s="146"/>
      <c r="HXD721" s="146"/>
      <c r="HXE721" s="146"/>
      <c r="HXF721" s="146"/>
      <c r="HXG721" s="146"/>
      <c r="HXH721" s="146"/>
      <c r="HXI721" s="146"/>
      <c r="HXJ721" s="146"/>
      <c r="HXK721" s="146"/>
      <c r="HXL721" s="146"/>
      <c r="HXM721" s="146"/>
      <c r="HXN721" s="146"/>
      <c r="HXO721" s="146"/>
      <c r="HXP721" s="146"/>
      <c r="HXQ721" s="146"/>
      <c r="HXR721" s="146"/>
      <c r="HXS721" s="146"/>
      <c r="HXT721" s="146"/>
      <c r="HXU721" s="146"/>
      <c r="HXV721" s="146"/>
      <c r="HXW721" s="146"/>
      <c r="HXX721" s="146"/>
      <c r="HXY721" s="146"/>
      <c r="HXZ721" s="146"/>
      <c r="HYA721" s="146"/>
      <c r="HYB721" s="146"/>
      <c r="HYC721" s="146"/>
      <c r="HYD721" s="146"/>
      <c r="HYE721" s="146"/>
      <c r="HYF721" s="146"/>
      <c r="HYG721" s="146"/>
      <c r="HYH721" s="146"/>
      <c r="HYI721" s="146"/>
      <c r="HYJ721" s="146"/>
      <c r="HYK721" s="146"/>
      <c r="HYL721" s="146"/>
      <c r="HYM721" s="146"/>
      <c r="HYN721" s="146"/>
      <c r="HYO721" s="146"/>
      <c r="HYP721" s="146"/>
      <c r="HYQ721" s="146"/>
      <c r="HYR721" s="146"/>
      <c r="HYS721" s="146"/>
      <c r="HYT721" s="146"/>
      <c r="HYU721" s="146"/>
      <c r="HYV721" s="146"/>
      <c r="HYW721" s="146"/>
      <c r="HYX721" s="146"/>
      <c r="HYY721" s="146"/>
      <c r="HYZ721" s="146"/>
      <c r="HZA721" s="146"/>
      <c r="HZB721" s="146"/>
      <c r="HZC721" s="146"/>
      <c r="HZD721" s="146"/>
      <c r="HZE721" s="146"/>
      <c r="HZF721" s="146"/>
      <c r="HZG721" s="146"/>
      <c r="HZH721" s="146"/>
      <c r="HZI721" s="146"/>
      <c r="HZJ721" s="146"/>
      <c r="HZK721" s="146"/>
      <c r="HZL721" s="146"/>
      <c r="HZM721" s="146"/>
      <c r="HZN721" s="146"/>
      <c r="HZO721" s="146"/>
      <c r="HZP721" s="146"/>
      <c r="HZQ721" s="146"/>
      <c r="HZR721" s="146"/>
      <c r="HZS721" s="146"/>
      <c r="HZT721" s="146"/>
      <c r="HZU721" s="146"/>
      <c r="HZV721" s="146"/>
      <c r="HZW721" s="146"/>
      <c r="HZX721" s="146"/>
      <c r="HZY721" s="146"/>
      <c r="HZZ721" s="146"/>
      <c r="IAA721" s="146"/>
      <c r="IAB721" s="146"/>
      <c r="IAC721" s="146"/>
      <c r="IAD721" s="146"/>
      <c r="IAE721" s="146"/>
      <c r="IAF721" s="146"/>
      <c r="IAG721" s="146"/>
      <c r="IAH721" s="146"/>
      <c r="IAI721" s="146"/>
      <c r="IAJ721" s="146"/>
      <c r="IAK721" s="146"/>
      <c r="IAL721" s="146"/>
      <c r="IAM721" s="146"/>
      <c r="IAN721" s="146"/>
      <c r="IAO721" s="146"/>
      <c r="IAP721" s="146"/>
      <c r="IAQ721" s="146"/>
      <c r="IAR721" s="146"/>
      <c r="IAS721" s="146"/>
      <c r="IAT721" s="146"/>
      <c r="IAU721" s="146"/>
      <c r="IAV721" s="146"/>
      <c r="IAW721" s="146"/>
      <c r="IAX721" s="146"/>
      <c r="IAY721" s="146"/>
      <c r="IAZ721" s="146"/>
      <c r="IBA721" s="146"/>
      <c r="IBB721" s="146"/>
      <c r="IBC721" s="146"/>
      <c r="IBD721" s="146"/>
      <c r="IBE721" s="146"/>
      <c r="IBF721" s="146"/>
      <c r="IBG721" s="146"/>
      <c r="IBH721" s="146"/>
      <c r="IBI721" s="146"/>
      <c r="IBJ721" s="146"/>
      <c r="IBK721" s="146"/>
      <c r="IBL721" s="146"/>
      <c r="IBM721" s="146"/>
      <c r="IBN721" s="146"/>
      <c r="IBO721" s="146"/>
      <c r="IBP721" s="146"/>
      <c r="IBQ721" s="146"/>
      <c r="IBR721" s="146"/>
      <c r="IBS721" s="146"/>
      <c r="IBT721" s="146"/>
      <c r="IBU721" s="146"/>
      <c r="IBV721" s="146"/>
      <c r="IBW721" s="146"/>
      <c r="IBX721" s="146"/>
      <c r="IBY721" s="146"/>
      <c r="IBZ721" s="146"/>
      <c r="ICA721" s="146"/>
      <c r="ICB721" s="146"/>
      <c r="ICC721" s="146"/>
      <c r="ICD721" s="146"/>
      <c r="ICE721" s="146"/>
      <c r="ICF721" s="146"/>
      <c r="ICG721" s="146"/>
      <c r="ICH721" s="146"/>
      <c r="ICI721" s="146"/>
      <c r="ICJ721" s="146"/>
      <c r="ICK721" s="146"/>
      <c r="ICL721" s="146"/>
      <c r="ICM721" s="146"/>
      <c r="ICN721" s="146"/>
      <c r="ICO721" s="146"/>
      <c r="ICP721" s="146"/>
      <c r="ICQ721" s="146"/>
      <c r="ICR721" s="146"/>
      <c r="ICS721" s="146"/>
      <c r="ICT721" s="146"/>
      <c r="ICU721" s="146"/>
      <c r="ICV721" s="146"/>
      <c r="ICW721" s="146"/>
      <c r="ICX721" s="146"/>
      <c r="ICY721" s="146"/>
      <c r="ICZ721" s="146"/>
      <c r="IDA721" s="146"/>
      <c r="IDB721" s="146"/>
      <c r="IDC721" s="146"/>
      <c r="IDD721" s="146"/>
      <c r="IDE721" s="146"/>
      <c r="IDF721" s="146"/>
      <c r="IDG721" s="146"/>
      <c r="IDH721" s="146"/>
      <c r="IDI721" s="146"/>
      <c r="IDJ721" s="146"/>
      <c r="IDK721" s="146"/>
      <c r="IDL721" s="146"/>
      <c r="IDM721" s="146"/>
      <c r="IDN721" s="146"/>
      <c r="IDO721" s="146"/>
      <c r="IDP721" s="146"/>
      <c r="IDQ721" s="146"/>
      <c r="IDR721" s="146"/>
      <c r="IDS721" s="146"/>
      <c r="IDT721" s="146"/>
      <c r="IDU721" s="146"/>
      <c r="IDV721" s="146"/>
      <c r="IDW721" s="146"/>
      <c r="IDX721" s="146"/>
      <c r="IDY721" s="146"/>
      <c r="IDZ721" s="146"/>
      <c r="IEA721" s="146"/>
      <c r="IEB721" s="146"/>
      <c r="IEC721" s="146"/>
      <c r="IED721" s="146"/>
      <c r="IEE721" s="146"/>
      <c r="IEF721" s="146"/>
      <c r="IEG721" s="146"/>
      <c r="IEH721" s="146"/>
      <c r="IEI721" s="146"/>
      <c r="IEJ721" s="146"/>
      <c r="IEK721" s="146"/>
      <c r="IEL721" s="146"/>
      <c r="IEM721" s="146"/>
      <c r="IEN721" s="146"/>
      <c r="IEO721" s="146"/>
      <c r="IEP721" s="146"/>
      <c r="IEQ721" s="146"/>
      <c r="IER721" s="146"/>
      <c r="IES721" s="146"/>
      <c r="IET721" s="146"/>
      <c r="IEU721" s="146"/>
      <c r="IEV721" s="146"/>
      <c r="IEW721" s="146"/>
      <c r="IEX721" s="146"/>
      <c r="IEY721" s="146"/>
      <c r="IEZ721" s="146"/>
      <c r="IFA721" s="146"/>
      <c r="IFB721" s="146"/>
      <c r="IFC721" s="146"/>
      <c r="IFD721" s="146"/>
      <c r="IFE721" s="146"/>
      <c r="IFF721" s="146"/>
      <c r="IFG721" s="146"/>
      <c r="IFH721" s="146"/>
      <c r="IFI721" s="146"/>
      <c r="IFJ721" s="146"/>
      <c r="IFK721" s="146"/>
      <c r="IFL721" s="146"/>
      <c r="IFM721" s="146"/>
      <c r="IFN721" s="146"/>
      <c r="IFO721" s="146"/>
      <c r="IFP721" s="146"/>
      <c r="IFQ721" s="146"/>
      <c r="IFR721" s="146"/>
      <c r="IFS721" s="146"/>
      <c r="IFT721" s="146"/>
      <c r="IFU721" s="146"/>
      <c r="IFV721" s="146"/>
      <c r="IFW721" s="146"/>
      <c r="IFX721" s="146"/>
      <c r="IFY721" s="146"/>
      <c r="IFZ721" s="146"/>
      <c r="IGA721" s="146"/>
      <c r="IGB721" s="146"/>
      <c r="IGC721" s="146"/>
      <c r="IGD721" s="146"/>
      <c r="IGE721" s="146"/>
      <c r="IGF721" s="146"/>
      <c r="IGG721" s="146"/>
      <c r="IGH721" s="146"/>
      <c r="IGI721" s="146"/>
      <c r="IGJ721" s="146"/>
      <c r="IGK721" s="146"/>
      <c r="IGL721" s="146"/>
      <c r="IGM721" s="146"/>
      <c r="IGN721" s="146"/>
      <c r="IGO721" s="146"/>
      <c r="IGP721" s="146"/>
      <c r="IGQ721" s="146"/>
      <c r="IGR721" s="146"/>
      <c r="IGS721" s="146"/>
      <c r="IGT721" s="146"/>
      <c r="IGU721" s="146"/>
      <c r="IGV721" s="146"/>
      <c r="IGW721" s="146"/>
      <c r="IGX721" s="146"/>
      <c r="IGY721" s="146"/>
      <c r="IGZ721" s="146"/>
      <c r="IHA721" s="146"/>
      <c r="IHB721" s="146"/>
      <c r="IHC721" s="146"/>
      <c r="IHD721" s="146"/>
      <c r="IHE721" s="146"/>
      <c r="IHF721" s="146"/>
      <c r="IHG721" s="146"/>
      <c r="IHH721" s="146"/>
      <c r="IHI721" s="146"/>
      <c r="IHJ721" s="146"/>
      <c r="IHK721" s="146"/>
      <c r="IHL721" s="146"/>
      <c r="IHM721" s="146"/>
      <c r="IHN721" s="146"/>
      <c r="IHO721" s="146"/>
      <c r="IHP721" s="146"/>
      <c r="IHQ721" s="146"/>
      <c r="IHR721" s="146"/>
      <c r="IHS721" s="146"/>
      <c r="IHT721" s="146"/>
      <c r="IHU721" s="146"/>
      <c r="IHV721" s="146"/>
      <c r="IHW721" s="146"/>
      <c r="IHX721" s="146"/>
      <c r="IHY721" s="146"/>
      <c r="IHZ721" s="146"/>
      <c r="IIA721" s="146"/>
      <c r="IIB721" s="146"/>
      <c r="IIC721" s="146"/>
      <c r="IID721" s="146"/>
      <c r="IIE721" s="146"/>
      <c r="IIF721" s="146"/>
      <c r="IIG721" s="146"/>
      <c r="IIH721" s="146"/>
      <c r="III721" s="146"/>
      <c r="IIJ721" s="146"/>
      <c r="IIK721" s="146"/>
      <c r="IIL721" s="146"/>
      <c r="IIM721" s="146"/>
      <c r="IIN721" s="146"/>
      <c r="IIO721" s="146"/>
      <c r="IIP721" s="146"/>
      <c r="IIQ721" s="146"/>
      <c r="IIR721" s="146"/>
      <c r="IIS721" s="146"/>
      <c r="IIT721" s="146"/>
      <c r="IIU721" s="146"/>
      <c r="IIV721" s="146"/>
      <c r="IIW721" s="146"/>
      <c r="IIX721" s="146"/>
      <c r="IIY721" s="146"/>
      <c r="IIZ721" s="146"/>
      <c r="IJA721" s="146"/>
      <c r="IJB721" s="146"/>
      <c r="IJC721" s="146"/>
      <c r="IJD721" s="146"/>
      <c r="IJE721" s="146"/>
      <c r="IJF721" s="146"/>
      <c r="IJG721" s="146"/>
      <c r="IJH721" s="146"/>
      <c r="IJI721" s="146"/>
      <c r="IJJ721" s="146"/>
      <c r="IJK721" s="146"/>
      <c r="IJL721" s="146"/>
      <c r="IJM721" s="146"/>
      <c r="IJN721" s="146"/>
      <c r="IJO721" s="146"/>
      <c r="IJP721" s="146"/>
      <c r="IJQ721" s="146"/>
      <c r="IJR721" s="146"/>
      <c r="IJS721" s="146"/>
      <c r="IJT721" s="146"/>
      <c r="IJU721" s="146"/>
      <c r="IJV721" s="146"/>
      <c r="IJW721" s="146"/>
      <c r="IJX721" s="146"/>
      <c r="IJY721" s="146"/>
      <c r="IJZ721" s="146"/>
      <c r="IKA721" s="146"/>
      <c r="IKB721" s="146"/>
      <c r="IKC721" s="146"/>
      <c r="IKD721" s="146"/>
      <c r="IKE721" s="146"/>
      <c r="IKF721" s="146"/>
      <c r="IKG721" s="146"/>
      <c r="IKH721" s="146"/>
      <c r="IKI721" s="146"/>
      <c r="IKJ721" s="146"/>
      <c r="IKK721" s="146"/>
      <c r="IKL721" s="146"/>
      <c r="IKM721" s="146"/>
      <c r="IKN721" s="146"/>
      <c r="IKO721" s="146"/>
      <c r="IKP721" s="146"/>
      <c r="IKQ721" s="146"/>
      <c r="IKR721" s="146"/>
      <c r="IKS721" s="146"/>
      <c r="IKT721" s="146"/>
      <c r="IKU721" s="146"/>
      <c r="IKV721" s="146"/>
      <c r="IKW721" s="146"/>
      <c r="IKX721" s="146"/>
      <c r="IKY721" s="146"/>
      <c r="IKZ721" s="146"/>
      <c r="ILA721" s="146"/>
      <c r="ILB721" s="146"/>
      <c r="ILC721" s="146"/>
      <c r="ILD721" s="146"/>
      <c r="ILE721" s="146"/>
      <c r="ILF721" s="146"/>
      <c r="ILG721" s="146"/>
      <c r="ILH721" s="146"/>
      <c r="ILI721" s="146"/>
      <c r="ILJ721" s="146"/>
      <c r="ILK721" s="146"/>
      <c r="ILL721" s="146"/>
      <c r="ILM721" s="146"/>
      <c r="ILN721" s="146"/>
      <c r="ILO721" s="146"/>
      <c r="ILP721" s="146"/>
      <c r="ILQ721" s="146"/>
      <c r="ILR721" s="146"/>
      <c r="ILS721" s="146"/>
      <c r="ILT721" s="146"/>
      <c r="ILU721" s="146"/>
      <c r="ILV721" s="146"/>
      <c r="ILW721" s="146"/>
      <c r="ILX721" s="146"/>
      <c r="ILY721" s="146"/>
      <c r="ILZ721" s="146"/>
      <c r="IMA721" s="146"/>
      <c r="IMB721" s="146"/>
      <c r="IMC721" s="146"/>
      <c r="IMD721" s="146"/>
      <c r="IME721" s="146"/>
      <c r="IMF721" s="146"/>
      <c r="IMG721" s="146"/>
      <c r="IMH721" s="146"/>
      <c r="IMI721" s="146"/>
      <c r="IMJ721" s="146"/>
      <c r="IMK721" s="146"/>
      <c r="IML721" s="146"/>
      <c r="IMM721" s="146"/>
      <c r="IMN721" s="146"/>
      <c r="IMO721" s="146"/>
      <c r="IMP721" s="146"/>
      <c r="IMQ721" s="146"/>
      <c r="IMR721" s="146"/>
      <c r="IMS721" s="146"/>
      <c r="IMT721" s="146"/>
      <c r="IMU721" s="146"/>
      <c r="IMV721" s="146"/>
      <c r="IMW721" s="146"/>
      <c r="IMX721" s="146"/>
      <c r="IMY721" s="146"/>
      <c r="IMZ721" s="146"/>
      <c r="INA721" s="146"/>
      <c r="INB721" s="146"/>
      <c r="INC721" s="146"/>
      <c r="IND721" s="146"/>
      <c r="INE721" s="146"/>
      <c r="INF721" s="146"/>
      <c r="ING721" s="146"/>
      <c r="INH721" s="146"/>
      <c r="INI721" s="146"/>
      <c r="INJ721" s="146"/>
      <c r="INK721" s="146"/>
      <c r="INL721" s="146"/>
      <c r="INM721" s="146"/>
      <c r="INN721" s="146"/>
      <c r="INO721" s="146"/>
      <c r="INP721" s="146"/>
      <c r="INQ721" s="146"/>
      <c r="INR721" s="146"/>
      <c r="INS721" s="146"/>
      <c r="INT721" s="146"/>
      <c r="INU721" s="146"/>
      <c r="INV721" s="146"/>
      <c r="INW721" s="146"/>
      <c r="INX721" s="146"/>
      <c r="INY721" s="146"/>
      <c r="INZ721" s="146"/>
      <c r="IOA721" s="146"/>
      <c r="IOB721" s="146"/>
      <c r="IOC721" s="146"/>
      <c r="IOD721" s="146"/>
      <c r="IOE721" s="146"/>
      <c r="IOF721" s="146"/>
      <c r="IOG721" s="146"/>
      <c r="IOH721" s="146"/>
      <c r="IOI721" s="146"/>
      <c r="IOJ721" s="146"/>
      <c r="IOK721" s="146"/>
      <c r="IOL721" s="146"/>
      <c r="IOM721" s="146"/>
      <c r="ION721" s="146"/>
      <c r="IOO721" s="146"/>
      <c r="IOP721" s="146"/>
      <c r="IOQ721" s="146"/>
      <c r="IOR721" s="146"/>
      <c r="IOS721" s="146"/>
      <c r="IOT721" s="146"/>
      <c r="IOU721" s="146"/>
      <c r="IOV721" s="146"/>
      <c r="IOW721" s="146"/>
      <c r="IOX721" s="146"/>
      <c r="IOY721" s="146"/>
      <c r="IOZ721" s="146"/>
      <c r="IPA721" s="146"/>
      <c r="IPB721" s="146"/>
      <c r="IPC721" s="146"/>
      <c r="IPD721" s="146"/>
      <c r="IPE721" s="146"/>
      <c r="IPF721" s="146"/>
      <c r="IPG721" s="146"/>
      <c r="IPH721" s="146"/>
      <c r="IPI721" s="146"/>
      <c r="IPJ721" s="146"/>
      <c r="IPK721" s="146"/>
      <c r="IPL721" s="146"/>
      <c r="IPM721" s="146"/>
      <c r="IPN721" s="146"/>
      <c r="IPO721" s="146"/>
      <c r="IPP721" s="146"/>
      <c r="IPQ721" s="146"/>
      <c r="IPR721" s="146"/>
      <c r="IPS721" s="146"/>
      <c r="IPT721" s="146"/>
      <c r="IPU721" s="146"/>
      <c r="IPV721" s="146"/>
      <c r="IPW721" s="146"/>
      <c r="IPX721" s="146"/>
      <c r="IPY721" s="146"/>
      <c r="IPZ721" s="146"/>
      <c r="IQA721" s="146"/>
      <c r="IQB721" s="146"/>
      <c r="IQC721" s="146"/>
      <c r="IQD721" s="146"/>
      <c r="IQE721" s="146"/>
      <c r="IQF721" s="146"/>
      <c r="IQG721" s="146"/>
      <c r="IQH721" s="146"/>
      <c r="IQI721" s="146"/>
      <c r="IQJ721" s="146"/>
      <c r="IQK721" s="146"/>
      <c r="IQL721" s="146"/>
      <c r="IQM721" s="146"/>
      <c r="IQN721" s="146"/>
      <c r="IQO721" s="146"/>
      <c r="IQP721" s="146"/>
      <c r="IQQ721" s="146"/>
      <c r="IQR721" s="146"/>
      <c r="IQS721" s="146"/>
      <c r="IQT721" s="146"/>
      <c r="IQU721" s="146"/>
      <c r="IQV721" s="146"/>
      <c r="IQW721" s="146"/>
      <c r="IQX721" s="146"/>
      <c r="IQY721" s="146"/>
      <c r="IQZ721" s="146"/>
      <c r="IRA721" s="146"/>
      <c r="IRB721" s="146"/>
      <c r="IRC721" s="146"/>
      <c r="IRD721" s="146"/>
      <c r="IRE721" s="146"/>
      <c r="IRF721" s="146"/>
      <c r="IRG721" s="146"/>
      <c r="IRH721" s="146"/>
      <c r="IRI721" s="146"/>
      <c r="IRJ721" s="146"/>
      <c r="IRK721" s="146"/>
      <c r="IRL721" s="146"/>
      <c r="IRM721" s="146"/>
      <c r="IRN721" s="146"/>
      <c r="IRO721" s="146"/>
      <c r="IRP721" s="146"/>
      <c r="IRQ721" s="146"/>
      <c r="IRR721" s="146"/>
      <c r="IRS721" s="146"/>
      <c r="IRT721" s="146"/>
      <c r="IRU721" s="146"/>
      <c r="IRV721" s="146"/>
      <c r="IRW721" s="146"/>
      <c r="IRX721" s="146"/>
      <c r="IRY721" s="146"/>
      <c r="IRZ721" s="146"/>
      <c r="ISA721" s="146"/>
      <c r="ISB721" s="146"/>
      <c r="ISC721" s="146"/>
      <c r="ISD721" s="146"/>
      <c r="ISE721" s="146"/>
      <c r="ISF721" s="146"/>
      <c r="ISG721" s="146"/>
      <c r="ISH721" s="146"/>
      <c r="ISI721" s="146"/>
      <c r="ISJ721" s="146"/>
      <c r="ISK721" s="146"/>
      <c r="ISL721" s="146"/>
      <c r="ISM721" s="146"/>
      <c r="ISN721" s="146"/>
      <c r="ISO721" s="146"/>
      <c r="ISP721" s="146"/>
      <c r="ISQ721" s="146"/>
      <c r="ISR721" s="146"/>
      <c r="ISS721" s="146"/>
      <c r="IST721" s="146"/>
      <c r="ISU721" s="146"/>
      <c r="ISV721" s="146"/>
      <c r="ISW721" s="146"/>
      <c r="ISX721" s="146"/>
      <c r="ISY721" s="146"/>
      <c r="ISZ721" s="146"/>
      <c r="ITA721" s="146"/>
      <c r="ITB721" s="146"/>
      <c r="ITC721" s="146"/>
      <c r="ITD721" s="146"/>
      <c r="ITE721" s="146"/>
      <c r="ITF721" s="146"/>
      <c r="ITG721" s="146"/>
      <c r="ITH721" s="146"/>
      <c r="ITI721" s="146"/>
      <c r="ITJ721" s="146"/>
      <c r="ITK721" s="146"/>
      <c r="ITL721" s="146"/>
      <c r="ITM721" s="146"/>
      <c r="ITN721" s="146"/>
      <c r="ITO721" s="146"/>
      <c r="ITP721" s="146"/>
      <c r="ITQ721" s="146"/>
      <c r="ITR721" s="146"/>
      <c r="ITS721" s="146"/>
      <c r="ITT721" s="146"/>
      <c r="ITU721" s="146"/>
      <c r="ITV721" s="146"/>
      <c r="ITW721" s="146"/>
      <c r="ITX721" s="146"/>
      <c r="ITY721" s="146"/>
      <c r="ITZ721" s="146"/>
      <c r="IUA721" s="146"/>
      <c r="IUB721" s="146"/>
      <c r="IUC721" s="146"/>
      <c r="IUD721" s="146"/>
      <c r="IUE721" s="146"/>
      <c r="IUF721" s="146"/>
      <c r="IUG721" s="146"/>
      <c r="IUH721" s="146"/>
      <c r="IUI721" s="146"/>
      <c r="IUJ721" s="146"/>
      <c r="IUK721" s="146"/>
      <c r="IUL721" s="146"/>
      <c r="IUM721" s="146"/>
      <c r="IUN721" s="146"/>
      <c r="IUO721" s="146"/>
      <c r="IUP721" s="146"/>
      <c r="IUQ721" s="146"/>
      <c r="IUR721" s="146"/>
      <c r="IUS721" s="146"/>
      <c r="IUT721" s="146"/>
      <c r="IUU721" s="146"/>
      <c r="IUV721" s="146"/>
      <c r="IUW721" s="146"/>
      <c r="IUX721" s="146"/>
      <c r="IUY721" s="146"/>
      <c r="IUZ721" s="146"/>
      <c r="IVA721" s="146"/>
      <c r="IVB721" s="146"/>
      <c r="IVC721" s="146"/>
      <c r="IVD721" s="146"/>
      <c r="IVE721" s="146"/>
      <c r="IVF721" s="146"/>
      <c r="IVG721" s="146"/>
      <c r="IVH721" s="146"/>
      <c r="IVI721" s="146"/>
      <c r="IVJ721" s="146"/>
      <c r="IVK721" s="146"/>
      <c r="IVL721" s="146"/>
      <c r="IVM721" s="146"/>
      <c r="IVN721" s="146"/>
      <c r="IVO721" s="146"/>
      <c r="IVP721" s="146"/>
      <c r="IVQ721" s="146"/>
      <c r="IVR721" s="146"/>
      <c r="IVS721" s="146"/>
      <c r="IVT721" s="146"/>
      <c r="IVU721" s="146"/>
      <c r="IVV721" s="146"/>
      <c r="IVW721" s="146"/>
      <c r="IVX721" s="146"/>
      <c r="IVY721" s="146"/>
      <c r="IVZ721" s="146"/>
      <c r="IWA721" s="146"/>
      <c r="IWB721" s="146"/>
      <c r="IWC721" s="146"/>
      <c r="IWD721" s="146"/>
      <c r="IWE721" s="146"/>
      <c r="IWF721" s="146"/>
      <c r="IWG721" s="146"/>
      <c r="IWH721" s="146"/>
      <c r="IWI721" s="146"/>
      <c r="IWJ721" s="146"/>
      <c r="IWK721" s="146"/>
      <c r="IWL721" s="146"/>
      <c r="IWM721" s="146"/>
      <c r="IWN721" s="146"/>
      <c r="IWO721" s="146"/>
      <c r="IWP721" s="146"/>
      <c r="IWQ721" s="146"/>
      <c r="IWR721" s="146"/>
      <c r="IWS721" s="146"/>
      <c r="IWT721" s="146"/>
      <c r="IWU721" s="146"/>
      <c r="IWV721" s="146"/>
      <c r="IWW721" s="146"/>
      <c r="IWX721" s="146"/>
      <c r="IWY721" s="146"/>
      <c r="IWZ721" s="146"/>
      <c r="IXA721" s="146"/>
      <c r="IXB721" s="146"/>
      <c r="IXC721" s="146"/>
      <c r="IXD721" s="146"/>
      <c r="IXE721" s="146"/>
      <c r="IXF721" s="146"/>
      <c r="IXG721" s="146"/>
      <c r="IXH721" s="146"/>
      <c r="IXI721" s="146"/>
      <c r="IXJ721" s="146"/>
      <c r="IXK721" s="146"/>
      <c r="IXL721" s="146"/>
      <c r="IXM721" s="146"/>
      <c r="IXN721" s="146"/>
      <c r="IXO721" s="146"/>
      <c r="IXP721" s="146"/>
      <c r="IXQ721" s="146"/>
      <c r="IXR721" s="146"/>
      <c r="IXS721" s="146"/>
      <c r="IXT721" s="146"/>
      <c r="IXU721" s="146"/>
      <c r="IXV721" s="146"/>
      <c r="IXW721" s="146"/>
      <c r="IXX721" s="146"/>
      <c r="IXY721" s="146"/>
      <c r="IXZ721" s="146"/>
      <c r="IYA721" s="146"/>
      <c r="IYB721" s="146"/>
      <c r="IYC721" s="146"/>
      <c r="IYD721" s="146"/>
      <c r="IYE721" s="146"/>
      <c r="IYF721" s="146"/>
      <c r="IYG721" s="146"/>
      <c r="IYH721" s="146"/>
      <c r="IYI721" s="146"/>
      <c r="IYJ721" s="146"/>
      <c r="IYK721" s="146"/>
      <c r="IYL721" s="146"/>
      <c r="IYM721" s="146"/>
      <c r="IYN721" s="146"/>
      <c r="IYO721" s="146"/>
      <c r="IYP721" s="146"/>
      <c r="IYQ721" s="146"/>
      <c r="IYR721" s="146"/>
      <c r="IYS721" s="146"/>
      <c r="IYT721" s="146"/>
      <c r="IYU721" s="146"/>
      <c r="IYV721" s="146"/>
      <c r="IYW721" s="146"/>
      <c r="IYX721" s="146"/>
      <c r="IYY721" s="146"/>
      <c r="IYZ721" s="146"/>
      <c r="IZA721" s="146"/>
      <c r="IZB721" s="146"/>
      <c r="IZC721" s="146"/>
      <c r="IZD721" s="146"/>
      <c r="IZE721" s="146"/>
      <c r="IZF721" s="146"/>
      <c r="IZG721" s="146"/>
      <c r="IZH721" s="146"/>
      <c r="IZI721" s="146"/>
      <c r="IZJ721" s="146"/>
      <c r="IZK721" s="146"/>
      <c r="IZL721" s="146"/>
      <c r="IZM721" s="146"/>
      <c r="IZN721" s="146"/>
      <c r="IZO721" s="146"/>
      <c r="IZP721" s="146"/>
      <c r="IZQ721" s="146"/>
      <c r="IZR721" s="146"/>
      <c r="IZS721" s="146"/>
      <c r="IZT721" s="146"/>
      <c r="IZU721" s="146"/>
      <c r="IZV721" s="146"/>
      <c r="IZW721" s="146"/>
      <c r="IZX721" s="146"/>
      <c r="IZY721" s="146"/>
      <c r="IZZ721" s="146"/>
      <c r="JAA721" s="146"/>
      <c r="JAB721" s="146"/>
      <c r="JAC721" s="146"/>
      <c r="JAD721" s="146"/>
      <c r="JAE721" s="146"/>
      <c r="JAF721" s="146"/>
      <c r="JAG721" s="146"/>
      <c r="JAH721" s="146"/>
      <c r="JAI721" s="146"/>
      <c r="JAJ721" s="146"/>
      <c r="JAK721" s="146"/>
      <c r="JAL721" s="146"/>
      <c r="JAM721" s="146"/>
      <c r="JAN721" s="146"/>
      <c r="JAO721" s="146"/>
      <c r="JAP721" s="146"/>
      <c r="JAQ721" s="146"/>
      <c r="JAR721" s="146"/>
      <c r="JAS721" s="146"/>
      <c r="JAT721" s="146"/>
      <c r="JAU721" s="146"/>
      <c r="JAV721" s="146"/>
      <c r="JAW721" s="146"/>
      <c r="JAX721" s="146"/>
      <c r="JAY721" s="146"/>
      <c r="JAZ721" s="146"/>
      <c r="JBA721" s="146"/>
      <c r="JBB721" s="146"/>
      <c r="JBC721" s="146"/>
      <c r="JBD721" s="146"/>
      <c r="JBE721" s="146"/>
      <c r="JBF721" s="146"/>
      <c r="JBG721" s="146"/>
      <c r="JBH721" s="146"/>
      <c r="JBI721" s="146"/>
      <c r="JBJ721" s="146"/>
      <c r="JBK721" s="146"/>
      <c r="JBL721" s="146"/>
      <c r="JBM721" s="146"/>
      <c r="JBN721" s="146"/>
      <c r="JBO721" s="146"/>
      <c r="JBP721" s="146"/>
      <c r="JBQ721" s="146"/>
      <c r="JBR721" s="146"/>
      <c r="JBS721" s="146"/>
      <c r="JBT721" s="146"/>
      <c r="JBU721" s="146"/>
      <c r="JBV721" s="146"/>
      <c r="JBW721" s="146"/>
      <c r="JBX721" s="146"/>
      <c r="JBY721" s="146"/>
      <c r="JBZ721" s="146"/>
      <c r="JCA721" s="146"/>
      <c r="JCB721" s="146"/>
      <c r="JCC721" s="146"/>
      <c r="JCD721" s="146"/>
      <c r="JCE721" s="146"/>
      <c r="JCF721" s="146"/>
      <c r="JCG721" s="146"/>
      <c r="JCH721" s="146"/>
      <c r="JCI721" s="146"/>
      <c r="JCJ721" s="146"/>
      <c r="JCK721" s="146"/>
      <c r="JCL721" s="146"/>
      <c r="JCM721" s="146"/>
      <c r="JCN721" s="146"/>
      <c r="JCO721" s="146"/>
      <c r="JCP721" s="146"/>
      <c r="JCQ721" s="146"/>
      <c r="JCR721" s="146"/>
      <c r="JCS721" s="146"/>
      <c r="JCT721" s="146"/>
      <c r="JCU721" s="146"/>
      <c r="JCV721" s="146"/>
      <c r="JCW721" s="146"/>
      <c r="JCX721" s="146"/>
      <c r="JCY721" s="146"/>
      <c r="JCZ721" s="146"/>
      <c r="JDA721" s="146"/>
      <c r="JDB721" s="146"/>
      <c r="JDC721" s="146"/>
      <c r="JDD721" s="146"/>
      <c r="JDE721" s="146"/>
      <c r="JDF721" s="146"/>
      <c r="JDG721" s="146"/>
      <c r="JDH721" s="146"/>
      <c r="JDI721" s="146"/>
      <c r="JDJ721" s="146"/>
      <c r="JDK721" s="146"/>
      <c r="JDL721" s="146"/>
      <c r="JDM721" s="146"/>
      <c r="JDN721" s="146"/>
      <c r="JDO721" s="146"/>
      <c r="JDP721" s="146"/>
      <c r="JDQ721" s="146"/>
      <c r="JDR721" s="146"/>
      <c r="JDS721" s="146"/>
      <c r="JDT721" s="146"/>
      <c r="JDU721" s="146"/>
      <c r="JDV721" s="146"/>
      <c r="JDW721" s="146"/>
      <c r="JDX721" s="146"/>
      <c r="JDY721" s="146"/>
      <c r="JDZ721" s="146"/>
      <c r="JEA721" s="146"/>
      <c r="JEB721" s="146"/>
      <c r="JEC721" s="146"/>
      <c r="JED721" s="146"/>
      <c r="JEE721" s="146"/>
      <c r="JEF721" s="146"/>
      <c r="JEG721" s="146"/>
      <c r="JEH721" s="146"/>
      <c r="JEI721" s="146"/>
      <c r="JEJ721" s="146"/>
      <c r="JEK721" s="146"/>
      <c r="JEL721" s="146"/>
      <c r="JEM721" s="146"/>
      <c r="JEN721" s="146"/>
      <c r="JEO721" s="146"/>
      <c r="JEP721" s="146"/>
      <c r="JEQ721" s="146"/>
      <c r="JER721" s="146"/>
      <c r="JES721" s="146"/>
      <c r="JET721" s="146"/>
      <c r="JEU721" s="146"/>
      <c r="JEV721" s="146"/>
      <c r="JEW721" s="146"/>
      <c r="JEX721" s="146"/>
      <c r="JEY721" s="146"/>
      <c r="JEZ721" s="146"/>
      <c r="JFA721" s="146"/>
      <c r="JFB721" s="146"/>
      <c r="JFC721" s="146"/>
      <c r="JFD721" s="146"/>
      <c r="JFE721" s="146"/>
      <c r="JFF721" s="146"/>
      <c r="JFG721" s="146"/>
      <c r="JFH721" s="146"/>
      <c r="JFI721" s="146"/>
      <c r="JFJ721" s="146"/>
      <c r="JFK721" s="146"/>
      <c r="JFL721" s="146"/>
      <c r="JFM721" s="146"/>
      <c r="JFN721" s="146"/>
      <c r="JFO721" s="146"/>
      <c r="JFP721" s="146"/>
      <c r="JFQ721" s="146"/>
      <c r="JFR721" s="146"/>
      <c r="JFS721" s="146"/>
      <c r="JFT721" s="146"/>
      <c r="JFU721" s="146"/>
      <c r="JFV721" s="146"/>
      <c r="JFW721" s="146"/>
      <c r="JFX721" s="146"/>
      <c r="JFY721" s="146"/>
      <c r="JFZ721" s="146"/>
      <c r="JGA721" s="146"/>
      <c r="JGB721" s="146"/>
      <c r="JGC721" s="146"/>
      <c r="JGD721" s="146"/>
      <c r="JGE721" s="146"/>
      <c r="JGF721" s="146"/>
      <c r="JGG721" s="146"/>
      <c r="JGH721" s="146"/>
      <c r="JGI721" s="146"/>
      <c r="JGJ721" s="146"/>
      <c r="JGK721" s="146"/>
      <c r="JGL721" s="146"/>
      <c r="JGM721" s="146"/>
      <c r="JGN721" s="146"/>
      <c r="JGO721" s="146"/>
      <c r="JGP721" s="146"/>
      <c r="JGQ721" s="146"/>
      <c r="JGR721" s="146"/>
      <c r="JGS721" s="146"/>
      <c r="JGT721" s="146"/>
      <c r="JGU721" s="146"/>
      <c r="JGV721" s="146"/>
      <c r="JGW721" s="146"/>
      <c r="JGX721" s="146"/>
      <c r="JGY721" s="146"/>
      <c r="JGZ721" s="146"/>
      <c r="JHA721" s="146"/>
      <c r="JHB721" s="146"/>
      <c r="JHC721" s="146"/>
      <c r="JHD721" s="146"/>
      <c r="JHE721" s="146"/>
      <c r="JHF721" s="146"/>
      <c r="JHG721" s="146"/>
      <c r="JHH721" s="146"/>
      <c r="JHI721" s="146"/>
      <c r="JHJ721" s="146"/>
      <c r="JHK721" s="146"/>
      <c r="JHL721" s="146"/>
      <c r="JHM721" s="146"/>
      <c r="JHN721" s="146"/>
      <c r="JHO721" s="146"/>
      <c r="JHP721" s="146"/>
      <c r="JHQ721" s="146"/>
      <c r="JHR721" s="146"/>
      <c r="JHS721" s="146"/>
      <c r="JHT721" s="146"/>
      <c r="JHU721" s="146"/>
      <c r="JHV721" s="146"/>
      <c r="JHW721" s="146"/>
      <c r="JHX721" s="146"/>
      <c r="JHY721" s="146"/>
      <c r="JHZ721" s="146"/>
      <c r="JIA721" s="146"/>
      <c r="JIB721" s="146"/>
      <c r="JIC721" s="146"/>
      <c r="JID721" s="146"/>
      <c r="JIE721" s="146"/>
      <c r="JIF721" s="146"/>
      <c r="JIG721" s="146"/>
      <c r="JIH721" s="146"/>
      <c r="JII721" s="146"/>
      <c r="JIJ721" s="146"/>
      <c r="JIK721" s="146"/>
      <c r="JIL721" s="146"/>
      <c r="JIM721" s="146"/>
      <c r="JIN721" s="146"/>
      <c r="JIO721" s="146"/>
      <c r="JIP721" s="146"/>
      <c r="JIQ721" s="146"/>
      <c r="JIR721" s="146"/>
      <c r="JIS721" s="146"/>
      <c r="JIT721" s="146"/>
      <c r="JIU721" s="146"/>
      <c r="JIV721" s="146"/>
      <c r="JIW721" s="146"/>
      <c r="JIX721" s="146"/>
      <c r="JIY721" s="146"/>
      <c r="JIZ721" s="146"/>
      <c r="JJA721" s="146"/>
      <c r="JJB721" s="146"/>
      <c r="JJC721" s="146"/>
      <c r="JJD721" s="146"/>
      <c r="JJE721" s="146"/>
      <c r="JJF721" s="146"/>
      <c r="JJG721" s="146"/>
      <c r="JJH721" s="146"/>
      <c r="JJI721" s="146"/>
      <c r="JJJ721" s="146"/>
      <c r="JJK721" s="146"/>
      <c r="JJL721" s="146"/>
      <c r="JJM721" s="146"/>
      <c r="JJN721" s="146"/>
      <c r="JJO721" s="146"/>
      <c r="JJP721" s="146"/>
      <c r="JJQ721" s="146"/>
      <c r="JJR721" s="146"/>
      <c r="JJS721" s="146"/>
      <c r="JJT721" s="146"/>
      <c r="JJU721" s="146"/>
      <c r="JJV721" s="146"/>
      <c r="JJW721" s="146"/>
      <c r="JJX721" s="146"/>
      <c r="JJY721" s="146"/>
      <c r="JJZ721" s="146"/>
      <c r="JKA721" s="146"/>
      <c r="JKB721" s="146"/>
      <c r="JKC721" s="146"/>
      <c r="JKD721" s="146"/>
      <c r="JKE721" s="146"/>
      <c r="JKF721" s="146"/>
      <c r="JKG721" s="146"/>
      <c r="JKH721" s="146"/>
      <c r="JKI721" s="146"/>
      <c r="JKJ721" s="146"/>
      <c r="JKK721" s="146"/>
      <c r="JKL721" s="146"/>
      <c r="JKM721" s="146"/>
      <c r="JKN721" s="146"/>
      <c r="JKO721" s="146"/>
      <c r="JKP721" s="146"/>
      <c r="JKQ721" s="146"/>
      <c r="JKR721" s="146"/>
      <c r="JKS721" s="146"/>
      <c r="JKT721" s="146"/>
      <c r="JKU721" s="146"/>
      <c r="JKV721" s="146"/>
      <c r="JKW721" s="146"/>
      <c r="JKX721" s="146"/>
      <c r="JKY721" s="146"/>
      <c r="JKZ721" s="146"/>
      <c r="JLA721" s="146"/>
      <c r="JLB721" s="146"/>
      <c r="JLC721" s="146"/>
      <c r="JLD721" s="146"/>
      <c r="JLE721" s="146"/>
      <c r="JLF721" s="146"/>
      <c r="JLG721" s="146"/>
      <c r="JLH721" s="146"/>
      <c r="JLI721" s="146"/>
      <c r="JLJ721" s="146"/>
      <c r="JLK721" s="146"/>
      <c r="JLL721" s="146"/>
      <c r="JLM721" s="146"/>
      <c r="JLN721" s="146"/>
      <c r="JLO721" s="146"/>
      <c r="JLP721" s="146"/>
      <c r="JLQ721" s="146"/>
      <c r="JLR721" s="146"/>
      <c r="JLS721" s="146"/>
      <c r="JLT721" s="146"/>
      <c r="JLU721" s="146"/>
      <c r="JLV721" s="146"/>
      <c r="JLW721" s="146"/>
      <c r="JLX721" s="146"/>
      <c r="JLY721" s="146"/>
      <c r="JLZ721" s="146"/>
      <c r="JMA721" s="146"/>
      <c r="JMB721" s="146"/>
      <c r="JMC721" s="146"/>
      <c r="JMD721" s="146"/>
      <c r="JME721" s="146"/>
      <c r="JMF721" s="146"/>
      <c r="JMG721" s="146"/>
      <c r="JMH721" s="146"/>
      <c r="JMI721" s="146"/>
      <c r="JMJ721" s="146"/>
      <c r="JMK721" s="146"/>
      <c r="JML721" s="146"/>
      <c r="JMM721" s="146"/>
      <c r="JMN721" s="146"/>
      <c r="JMO721" s="146"/>
      <c r="JMP721" s="146"/>
      <c r="JMQ721" s="146"/>
      <c r="JMR721" s="146"/>
      <c r="JMS721" s="146"/>
      <c r="JMT721" s="146"/>
      <c r="JMU721" s="146"/>
      <c r="JMV721" s="146"/>
      <c r="JMW721" s="146"/>
      <c r="JMX721" s="146"/>
      <c r="JMY721" s="146"/>
      <c r="JMZ721" s="146"/>
      <c r="JNA721" s="146"/>
      <c r="JNB721" s="146"/>
      <c r="JNC721" s="146"/>
      <c r="JND721" s="146"/>
      <c r="JNE721" s="146"/>
      <c r="JNF721" s="146"/>
      <c r="JNG721" s="146"/>
      <c r="JNH721" s="146"/>
      <c r="JNI721" s="146"/>
      <c r="JNJ721" s="146"/>
      <c r="JNK721" s="146"/>
      <c r="JNL721" s="146"/>
      <c r="JNM721" s="146"/>
      <c r="JNN721" s="146"/>
      <c r="JNO721" s="146"/>
      <c r="JNP721" s="146"/>
      <c r="JNQ721" s="146"/>
      <c r="JNR721" s="146"/>
      <c r="JNS721" s="146"/>
      <c r="JNT721" s="146"/>
      <c r="JNU721" s="146"/>
      <c r="JNV721" s="146"/>
      <c r="JNW721" s="146"/>
      <c r="JNX721" s="146"/>
      <c r="JNY721" s="146"/>
      <c r="JNZ721" s="146"/>
      <c r="JOA721" s="146"/>
      <c r="JOB721" s="146"/>
      <c r="JOC721" s="146"/>
      <c r="JOD721" s="146"/>
      <c r="JOE721" s="146"/>
      <c r="JOF721" s="146"/>
      <c r="JOG721" s="146"/>
      <c r="JOH721" s="146"/>
      <c r="JOI721" s="146"/>
      <c r="JOJ721" s="146"/>
      <c r="JOK721" s="146"/>
      <c r="JOL721" s="146"/>
      <c r="JOM721" s="146"/>
      <c r="JON721" s="146"/>
      <c r="JOO721" s="146"/>
      <c r="JOP721" s="146"/>
      <c r="JOQ721" s="146"/>
      <c r="JOR721" s="146"/>
      <c r="JOS721" s="146"/>
      <c r="JOT721" s="146"/>
      <c r="JOU721" s="146"/>
      <c r="JOV721" s="146"/>
      <c r="JOW721" s="146"/>
      <c r="JOX721" s="146"/>
      <c r="JOY721" s="146"/>
      <c r="JOZ721" s="146"/>
      <c r="JPA721" s="146"/>
      <c r="JPB721" s="146"/>
      <c r="JPC721" s="146"/>
      <c r="JPD721" s="146"/>
      <c r="JPE721" s="146"/>
      <c r="JPF721" s="146"/>
      <c r="JPG721" s="146"/>
      <c r="JPH721" s="146"/>
      <c r="JPI721" s="146"/>
      <c r="JPJ721" s="146"/>
      <c r="JPK721" s="146"/>
      <c r="JPL721" s="146"/>
      <c r="JPM721" s="146"/>
      <c r="JPN721" s="146"/>
      <c r="JPO721" s="146"/>
      <c r="JPP721" s="146"/>
      <c r="JPQ721" s="146"/>
      <c r="JPR721" s="146"/>
      <c r="JPS721" s="146"/>
      <c r="JPT721" s="146"/>
      <c r="JPU721" s="146"/>
      <c r="JPV721" s="146"/>
      <c r="JPW721" s="146"/>
      <c r="JPX721" s="146"/>
      <c r="JPY721" s="146"/>
      <c r="JPZ721" s="146"/>
      <c r="JQA721" s="146"/>
      <c r="JQB721" s="146"/>
      <c r="JQC721" s="146"/>
      <c r="JQD721" s="146"/>
      <c r="JQE721" s="146"/>
      <c r="JQF721" s="146"/>
      <c r="JQG721" s="146"/>
      <c r="JQH721" s="146"/>
      <c r="JQI721" s="146"/>
      <c r="JQJ721" s="146"/>
      <c r="JQK721" s="146"/>
      <c r="JQL721" s="146"/>
      <c r="JQM721" s="146"/>
      <c r="JQN721" s="146"/>
      <c r="JQO721" s="146"/>
      <c r="JQP721" s="146"/>
      <c r="JQQ721" s="146"/>
      <c r="JQR721" s="146"/>
      <c r="JQS721" s="146"/>
      <c r="JQT721" s="146"/>
      <c r="JQU721" s="146"/>
      <c r="JQV721" s="146"/>
      <c r="JQW721" s="146"/>
      <c r="JQX721" s="146"/>
      <c r="JQY721" s="146"/>
      <c r="JQZ721" s="146"/>
      <c r="JRA721" s="146"/>
      <c r="JRB721" s="146"/>
      <c r="JRC721" s="146"/>
      <c r="JRD721" s="146"/>
      <c r="JRE721" s="146"/>
      <c r="JRF721" s="146"/>
      <c r="JRG721" s="146"/>
      <c r="JRH721" s="146"/>
      <c r="JRI721" s="146"/>
      <c r="JRJ721" s="146"/>
      <c r="JRK721" s="146"/>
      <c r="JRL721" s="146"/>
      <c r="JRM721" s="146"/>
      <c r="JRN721" s="146"/>
      <c r="JRO721" s="146"/>
      <c r="JRP721" s="146"/>
      <c r="JRQ721" s="146"/>
      <c r="JRR721" s="146"/>
      <c r="JRS721" s="146"/>
      <c r="JRT721" s="146"/>
      <c r="JRU721" s="146"/>
      <c r="JRV721" s="146"/>
      <c r="JRW721" s="146"/>
      <c r="JRX721" s="146"/>
      <c r="JRY721" s="146"/>
      <c r="JRZ721" s="146"/>
      <c r="JSA721" s="146"/>
      <c r="JSB721" s="146"/>
      <c r="JSC721" s="146"/>
      <c r="JSD721" s="146"/>
      <c r="JSE721" s="146"/>
      <c r="JSF721" s="146"/>
      <c r="JSG721" s="146"/>
      <c r="JSH721" s="146"/>
      <c r="JSI721" s="146"/>
      <c r="JSJ721" s="146"/>
      <c r="JSK721" s="146"/>
      <c r="JSL721" s="146"/>
      <c r="JSM721" s="146"/>
      <c r="JSN721" s="146"/>
      <c r="JSO721" s="146"/>
      <c r="JSP721" s="146"/>
      <c r="JSQ721" s="146"/>
      <c r="JSR721" s="146"/>
      <c r="JSS721" s="146"/>
      <c r="JST721" s="146"/>
      <c r="JSU721" s="146"/>
      <c r="JSV721" s="146"/>
      <c r="JSW721" s="146"/>
      <c r="JSX721" s="146"/>
      <c r="JSY721" s="146"/>
      <c r="JSZ721" s="146"/>
      <c r="JTA721" s="146"/>
      <c r="JTB721" s="146"/>
      <c r="JTC721" s="146"/>
      <c r="JTD721" s="146"/>
      <c r="JTE721" s="146"/>
      <c r="JTF721" s="146"/>
      <c r="JTG721" s="146"/>
      <c r="JTH721" s="146"/>
      <c r="JTI721" s="146"/>
      <c r="JTJ721" s="146"/>
      <c r="JTK721" s="146"/>
      <c r="JTL721" s="146"/>
      <c r="JTM721" s="146"/>
      <c r="JTN721" s="146"/>
      <c r="JTO721" s="146"/>
      <c r="JTP721" s="146"/>
      <c r="JTQ721" s="146"/>
      <c r="JTR721" s="146"/>
      <c r="JTS721" s="146"/>
      <c r="JTT721" s="146"/>
      <c r="JTU721" s="146"/>
      <c r="JTV721" s="146"/>
      <c r="JTW721" s="146"/>
      <c r="JTX721" s="146"/>
      <c r="JTY721" s="146"/>
      <c r="JTZ721" s="146"/>
      <c r="JUA721" s="146"/>
      <c r="JUB721" s="146"/>
      <c r="JUC721" s="146"/>
      <c r="JUD721" s="146"/>
      <c r="JUE721" s="146"/>
      <c r="JUF721" s="146"/>
      <c r="JUG721" s="146"/>
      <c r="JUH721" s="146"/>
      <c r="JUI721" s="146"/>
      <c r="JUJ721" s="146"/>
      <c r="JUK721" s="146"/>
      <c r="JUL721" s="146"/>
      <c r="JUM721" s="146"/>
      <c r="JUN721" s="146"/>
      <c r="JUO721" s="146"/>
      <c r="JUP721" s="146"/>
      <c r="JUQ721" s="146"/>
      <c r="JUR721" s="146"/>
      <c r="JUS721" s="146"/>
      <c r="JUT721" s="146"/>
      <c r="JUU721" s="146"/>
      <c r="JUV721" s="146"/>
      <c r="JUW721" s="146"/>
      <c r="JUX721" s="146"/>
      <c r="JUY721" s="146"/>
      <c r="JUZ721" s="146"/>
      <c r="JVA721" s="146"/>
      <c r="JVB721" s="146"/>
      <c r="JVC721" s="146"/>
      <c r="JVD721" s="146"/>
      <c r="JVE721" s="146"/>
      <c r="JVF721" s="146"/>
      <c r="JVG721" s="146"/>
      <c r="JVH721" s="146"/>
      <c r="JVI721" s="146"/>
      <c r="JVJ721" s="146"/>
      <c r="JVK721" s="146"/>
      <c r="JVL721" s="146"/>
      <c r="JVM721" s="146"/>
      <c r="JVN721" s="146"/>
      <c r="JVO721" s="146"/>
      <c r="JVP721" s="146"/>
      <c r="JVQ721" s="146"/>
      <c r="JVR721" s="146"/>
      <c r="JVS721" s="146"/>
      <c r="JVT721" s="146"/>
      <c r="JVU721" s="146"/>
      <c r="JVV721" s="146"/>
      <c r="JVW721" s="146"/>
      <c r="JVX721" s="146"/>
      <c r="JVY721" s="146"/>
      <c r="JVZ721" s="146"/>
      <c r="JWA721" s="146"/>
      <c r="JWB721" s="146"/>
      <c r="JWC721" s="146"/>
      <c r="JWD721" s="146"/>
      <c r="JWE721" s="146"/>
      <c r="JWF721" s="146"/>
      <c r="JWG721" s="146"/>
      <c r="JWH721" s="146"/>
      <c r="JWI721" s="146"/>
      <c r="JWJ721" s="146"/>
      <c r="JWK721" s="146"/>
      <c r="JWL721" s="146"/>
      <c r="JWM721" s="146"/>
      <c r="JWN721" s="146"/>
      <c r="JWO721" s="146"/>
      <c r="JWP721" s="146"/>
      <c r="JWQ721" s="146"/>
      <c r="JWR721" s="146"/>
      <c r="JWS721" s="146"/>
      <c r="JWT721" s="146"/>
      <c r="JWU721" s="146"/>
      <c r="JWV721" s="146"/>
      <c r="JWW721" s="146"/>
      <c r="JWX721" s="146"/>
      <c r="JWY721" s="146"/>
      <c r="JWZ721" s="146"/>
      <c r="JXA721" s="146"/>
      <c r="JXB721" s="146"/>
      <c r="JXC721" s="146"/>
      <c r="JXD721" s="146"/>
      <c r="JXE721" s="146"/>
      <c r="JXF721" s="146"/>
      <c r="JXG721" s="146"/>
      <c r="JXH721" s="146"/>
      <c r="JXI721" s="146"/>
      <c r="JXJ721" s="146"/>
      <c r="JXK721" s="146"/>
      <c r="JXL721" s="146"/>
      <c r="JXM721" s="146"/>
      <c r="JXN721" s="146"/>
      <c r="JXO721" s="146"/>
      <c r="JXP721" s="146"/>
      <c r="JXQ721" s="146"/>
      <c r="JXR721" s="146"/>
      <c r="JXS721" s="146"/>
      <c r="JXT721" s="146"/>
      <c r="JXU721" s="146"/>
      <c r="JXV721" s="146"/>
      <c r="JXW721" s="146"/>
      <c r="JXX721" s="146"/>
      <c r="JXY721" s="146"/>
      <c r="JXZ721" s="146"/>
      <c r="JYA721" s="146"/>
      <c r="JYB721" s="146"/>
      <c r="JYC721" s="146"/>
      <c r="JYD721" s="146"/>
      <c r="JYE721" s="146"/>
      <c r="JYF721" s="146"/>
      <c r="JYG721" s="146"/>
      <c r="JYH721" s="146"/>
      <c r="JYI721" s="146"/>
      <c r="JYJ721" s="146"/>
      <c r="JYK721" s="146"/>
      <c r="JYL721" s="146"/>
      <c r="JYM721" s="146"/>
      <c r="JYN721" s="146"/>
      <c r="JYO721" s="146"/>
      <c r="JYP721" s="146"/>
      <c r="JYQ721" s="146"/>
      <c r="JYR721" s="146"/>
      <c r="JYS721" s="146"/>
      <c r="JYT721" s="146"/>
      <c r="JYU721" s="146"/>
      <c r="JYV721" s="146"/>
      <c r="JYW721" s="146"/>
      <c r="JYX721" s="146"/>
      <c r="JYY721" s="146"/>
      <c r="JYZ721" s="146"/>
      <c r="JZA721" s="146"/>
      <c r="JZB721" s="146"/>
      <c r="JZC721" s="146"/>
      <c r="JZD721" s="146"/>
      <c r="JZE721" s="146"/>
      <c r="JZF721" s="146"/>
      <c r="JZG721" s="146"/>
      <c r="JZH721" s="146"/>
      <c r="JZI721" s="146"/>
      <c r="JZJ721" s="146"/>
      <c r="JZK721" s="146"/>
      <c r="JZL721" s="146"/>
      <c r="JZM721" s="146"/>
      <c r="JZN721" s="146"/>
      <c r="JZO721" s="146"/>
      <c r="JZP721" s="146"/>
      <c r="JZQ721" s="146"/>
      <c r="JZR721" s="146"/>
      <c r="JZS721" s="146"/>
      <c r="JZT721" s="146"/>
      <c r="JZU721" s="146"/>
      <c r="JZV721" s="146"/>
      <c r="JZW721" s="146"/>
      <c r="JZX721" s="146"/>
      <c r="JZY721" s="146"/>
      <c r="JZZ721" s="146"/>
      <c r="KAA721" s="146"/>
      <c r="KAB721" s="146"/>
      <c r="KAC721" s="146"/>
      <c r="KAD721" s="146"/>
      <c r="KAE721" s="146"/>
      <c r="KAF721" s="146"/>
      <c r="KAG721" s="146"/>
      <c r="KAH721" s="146"/>
      <c r="KAI721" s="146"/>
      <c r="KAJ721" s="146"/>
      <c r="KAK721" s="146"/>
      <c r="KAL721" s="146"/>
      <c r="KAM721" s="146"/>
      <c r="KAN721" s="146"/>
      <c r="KAO721" s="146"/>
      <c r="KAP721" s="146"/>
      <c r="KAQ721" s="146"/>
      <c r="KAR721" s="146"/>
      <c r="KAS721" s="146"/>
      <c r="KAT721" s="146"/>
      <c r="KAU721" s="146"/>
      <c r="KAV721" s="146"/>
      <c r="KAW721" s="146"/>
      <c r="KAX721" s="146"/>
      <c r="KAY721" s="146"/>
      <c r="KAZ721" s="146"/>
      <c r="KBA721" s="146"/>
      <c r="KBB721" s="146"/>
      <c r="KBC721" s="146"/>
      <c r="KBD721" s="146"/>
      <c r="KBE721" s="146"/>
      <c r="KBF721" s="146"/>
      <c r="KBG721" s="146"/>
      <c r="KBH721" s="146"/>
      <c r="KBI721" s="146"/>
      <c r="KBJ721" s="146"/>
      <c r="KBK721" s="146"/>
      <c r="KBL721" s="146"/>
      <c r="KBM721" s="146"/>
      <c r="KBN721" s="146"/>
      <c r="KBO721" s="146"/>
      <c r="KBP721" s="146"/>
      <c r="KBQ721" s="146"/>
      <c r="KBR721" s="146"/>
      <c r="KBS721" s="146"/>
      <c r="KBT721" s="146"/>
      <c r="KBU721" s="146"/>
      <c r="KBV721" s="146"/>
      <c r="KBW721" s="146"/>
      <c r="KBX721" s="146"/>
      <c r="KBY721" s="146"/>
      <c r="KBZ721" s="146"/>
      <c r="KCA721" s="146"/>
      <c r="KCB721" s="146"/>
      <c r="KCC721" s="146"/>
      <c r="KCD721" s="146"/>
      <c r="KCE721" s="146"/>
      <c r="KCF721" s="146"/>
      <c r="KCG721" s="146"/>
      <c r="KCH721" s="146"/>
      <c r="KCI721" s="146"/>
      <c r="KCJ721" s="146"/>
      <c r="KCK721" s="146"/>
      <c r="KCL721" s="146"/>
      <c r="KCM721" s="146"/>
      <c r="KCN721" s="146"/>
      <c r="KCO721" s="146"/>
      <c r="KCP721" s="146"/>
      <c r="KCQ721" s="146"/>
      <c r="KCR721" s="146"/>
      <c r="KCS721" s="146"/>
      <c r="KCT721" s="146"/>
      <c r="KCU721" s="146"/>
      <c r="KCV721" s="146"/>
      <c r="KCW721" s="146"/>
      <c r="KCX721" s="146"/>
      <c r="KCY721" s="146"/>
      <c r="KCZ721" s="146"/>
      <c r="KDA721" s="146"/>
      <c r="KDB721" s="146"/>
      <c r="KDC721" s="146"/>
      <c r="KDD721" s="146"/>
      <c r="KDE721" s="146"/>
      <c r="KDF721" s="146"/>
      <c r="KDG721" s="146"/>
      <c r="KDH721" s="146"/>
      <c r="KDI721" s="146"/>
      <c r="KDJ721" s="146"/>
      <c r="KDK721" s="146"/>
      <c r="KDL721" s="146"/>
      <c r="KDM721" s="146"/>
      <c r="KDN721" s="146"/>
      <c r="KDO721" s="146"/>
      <c r="KDP721" s="146"/>
      <c r="KDQ721" s="146"/>
      <c r="KDR721" s="146"/>
      <c r="KDS721" s="146"/>
      <c r="KDT721" s="146"/>
      <c r="KDU721" s="146"/>
      <c r="KDV721" s="146"/>
      <c r="KDW721" s="146"/>
      <c r="KDX721" s="146"/>
      <c r="KDY721" s="146"/>
      <c r="KDZ721" s="146"/>
      <c r="KEA721" s="146"/>
      <c r="KEB721" s="146"/>
      <c r="KEC721" s="146"/>
      <c r="KED721" s="146"/>
      <c r="KEE721" s="146"/>
      <c r="KEF721" s="146"/>
      <c r="KEG721" s="146"/>
      <c r="KEH721" s="146"/>
      <c r="KEI721" s="146"/>
      <c r="KEJ721" s="146"/>
      <c r="KEK721" s="146"/>
      <c r="KEL721" s="146"/>
      <c r="KEM721" s="146"/>
      <c r="KEN721" s="146"/>
      <c r="KEO721" s="146"/>
      <c r="KEP721" s="146"/>
      <c r="KEQ721" s="146"/>
      <c r="KER721" s="146"/>
      <c r="KES721" s="146"/>
      <c r="KET721" s="146"/>
      <c r="KEU721" s="146"/>
      <c r="KEV721" s="146"/>
      <c r="KEW721" s="146"/>
      <c r="KEX721" s="146"/>
      <c r="KEY721" s="146"/>
      <c r="KEZ721" s="146"/>
      <c r="KFA721" s="146"/>
      <c r="KFB721" s="146"/>
      <c r="KFC721" s="146"/>
      <c r="KFD721" s="146"/>
      <c r="KFE721" s="146"/>
      <c r="KFF721" s="146"/>
      <c r="KFG721" s="146"/>
      <c r="KFH721" s="146"/>
      <c r="KFI721" s="146"/>
      <c r="KFJ721" s="146"/>
      <c r="KFK721" s="146"/>
      <c r="KFL721" s="146"/>
      <c r="KFM721" s="146"/>
      <c r="KFN721" s="146"/>
      <c r="KFO721" s="146"/>
      <c r="KFP721" s="146"/>
      <c r="KFQ721" s="146"/>
      <c r="KFR721" s="146"/>
      <c r="KFS721" s="146"/>
      <c r="KFT721" s="146"/>
      <c r="KFU721" s="146"/>
      <c r="KFV721" s="146"/>
      <c r="KFW721" s="146"/>
      <c r="KFX721" s="146"/>
      <c r="KFY721" s="146"/>
      <c r="KFZ721" s="146"/>
      <c r="KGA721" s="146"/>
      <c r="KGB721" s="146"/>
      <c r="KGC721" s="146"/>
      <c r="KGD721" s="146"/>
      <c r="KGE721" s="146"/>
      <c r="KGF721" s="146"/>
      <c r="KGG721" s="146"/>
      <c r="KGH721" s="146"/>
      <c r="KGI721" s="146"/>
      <c r="KGJ721" s="146"/>
      <c r="KGK721" s="146"/>
      <c r="KGL721" s="146"/>
      <c r="KGM721" s="146"/>
      <c r="KGN721" s="146"/>
      <c r="KGO721" s="146"/>
      <c r="KGP721" s="146"/>
      <c r="KGQ721" s="146"/>
      <c r="KGR721" s="146"/>
      <c r="KGS721" s="146"/>
      <c r="KGT721" s="146"/>
      <c r="KGU721" s="146"/>
      <c r="KGV721" s="146"/>
      <c r="KGW721" s="146"/>
      <c r="KGX721" s="146"/>
      <c r="KGY721" s="146"/>
      <c r="KGZ721" s="146"/>
      <c r="KHA721" s="146"/>
      <c r="KHB721" s="146"/>
      <c r="KHC721" s="146"/>
      <c r="KHD721" s="146"/>
      <c r="KHE721" s="146"/>
      <c r="KHF721" s="146"/>
      <c r="KHG721" s="146"/>
      <c r="KHH721" s="146"/>
      <c r="KHI721" s="146"/>
      <c r="KHJ721" s="146"/>
      <c r="KHK721" s="146"/>
      <c r="KHL721" s="146"/>
      <c r="KHM721" s="146"/>
      <c r="KHN721" s="146"/>
      <c r="KHO721" s="146"/>
      <c r="KHP721" s="146"/>
      <c r="KHQ721" s="146"/>
      <c r="KHR721" s="146"/>
      <c r="KHS721" s="146"/>
      <c r="KHT721" s="146"/>
      <c r="KHU721" s="146"/>
      <c r="KHV721" s="146"/>
      <c r="KHW721" s="146"/>
      <c r="KHX721" s="146"/>
      <c r="KHY721" s="146"/>
      <c r="KHZ721" s="146"/>
      <c r="KIA721" s="146"/>
      <c r="KIB721" s="146"/>
      <c r="KIC721" s="146"/>
      <c r="KID721" s="146"/>
      <c r="KIE721" s="146"/>
      <c r="KIF721" s="146"/>
      <c r="KIG721" s="146"/>
      <c r="KIH721" s="146"/>
      <c r="KII721" s="146"/>
      <c r="KIJ721" s="146"/>
      <c r="KIK721" s="146"/>
      <c r="KIL721" s="146"/>
      <c r="KIM721" s="146"/>
      <c r="KIN721" s="146"/>
      <c r="KIO721" s="146"/>
      <c r="KIP721" s="146"/>
      <c r="KIQ721" s="146"/>
      <c r="KIR721" s="146"/>
      <c r="KIS721" s="146"/>
      <c r="KIT721" s="146"/>
      <c r="KIU721" s="146"/>
      <c r="KIV721" s="146"/>
      <c r="KIW721" s="146"/>
      <c r="KIX721" s="146"/>
      <c r="KIY721" s="146"/>
      <c r="KIZ721" s="146"/>
      <c r="KJA721" s="146"/>
      <c r="KJB721" s="146"/>
      <c r="KJC721" s="146"/>
      <c r="KJD721" s="146"/>
      <c r="KJE721" s="146"/>
      <c r="KJF721" s="146"/>
      <c r="KJG721" s="146"/>
      <c r="KJH721" s="146"/>
      <c r="KJI721" s="146"/>
      <c r="KJJ721" s="146"/>
      <c r="KJK721" s="146"/>
      <c r="KJL721" s="146"/>
      <c r="KJM721" s="146"/>
      <c r="KJN721" s="146"/>
      <c r="KJO721" s="146"/>
      <c r="KJP721" s="146"/>
      <c r="KJQ721" s="146"/>
      <c r="KJR721" s="146"/>
      <c r="KJS721" s="146"/>
      <c r="KJT721" s="146"/>
      <c r="KJU721" s="146"/>
      <c r="KJV721" s="146"/>
      <c r="KJW721" s="146"/>
      <c r="KJX721" s="146"/>
      <c r="KJY721" s="146"/>
      <c r="KJZ721" s="146"/>
      <c r="KKA721" s="146"/>
      <c r="KKB721" s="146"/>
      <c r="KKC721" s="146"/>
      <c r="KKD721" s="146"/>
      <c r="KKE721" s="146"/>
      <c r="KKF721" s="146"/>
      <c r="KKG721" s="146"/>
      <c r="KKH721" s="146"/>
      <c r="KKI721" s="146"/>
      <c r="KKJ721" s="146"/>
      <c r="KKK721" s="146"/>
      <c r="KKL721" s="146"/>
      <c r="KKM721" s="146"/>
      <c r="KKN721" s="146"/>
      <c r="KKO721" s="146"/>
      <c r="KKP721" s="146"/>
      <c r="KKQ721" s="146"/>
      <c r="KKR721" s="146"/>
      <c r="KKS721" s="146"/>
      <c r="KKT721" s="146"/>
      <c r="KKU721" s="146"/>
      <c r="KKV721" s="146"/>
      <c r="KKW721" s="146"/>
      <c r="KKX721" s="146"/>
      <c r="KKY721" s="146"/>
      <c r="KKZ721" s="146"/>
      <c r="KLA721" s="146"/>
      <c r="KLB721" s="146"/>
      <c r="KLC721" s="146"/>
      <c r="KLD721" s="146"/>
      <c r="KLE721" s="146"/>
      <c r="KLF721" s="146"/>
      <c r="KLG721" s="146"/>
      <c r="KLH721" s="146"/>
      <c r="KLI721" s="146"/>
      <c r="KLJ721" s="146"/>
      <c r="KLK721" s="146"/>
      <c r="KLL721" s="146"/>
      <c r="KLM721" s="146"/>
      <c r="KLN721" s="146"/>
      <c r="KLO721" s="146"/>
      <c r="KLP721" s="146"/>
      <c r="KLQ721" s="146"/>
      <c r="KLR721" s="146"/>
      <c r="KLS721" s="146"/>
      <c r="KLT721" s="146"/>
      <c r="KLU721" s="146"/>
      <c r="KLV721" s="146"/>
      <c r="KLW721" s="146"/>
      <c r="KLX721" s="146"/>
      <c r="KLY721" s="146"/>
      <c r="KLZ721" s="146"/>
      <c r="KMA721" s="146"/>
      <c r="KMB721" s="146"/>
      <c r="KMC721" s="146"/>
      <c r="KMD721" s="146"/>
      <c r="KME721" s="146"/>
      <c r="KMF721" s="146"/>
      <c r="KMG721" s="146"/>
      <c r="KMH721" s="146"/>
      <c r="KMI721" s="146"/>
      <c r="KMJ721" s="146"/>
      <c r="KMK721" s="146"/>
      <c r="KML721" s="146"/>
      <c r="KMM721" s="146"/>
      <c r="KMN721" s="146"/>
      <c r="KMO721" s="146"/>
      <c r="KMP721" s="146"/>
      <c r="KMQ721" s="146"/>
      <c r="KMR721" s="146"/>
      <c r="KMS721" s="146"/>
      <c r="KMT721" s="146"/>
      <c r="KMU721" s="146"/>
      <c r="KMV721" s="146"/>
      <c r="KMW721" s="146"/>
      <c r="KMX721" s="146"/>
      <c r="KMY721" s="146"/>
      <c r="KMZ721" s="146"/>
      <c r="KNA721" s="146"/>
      <c r="KNB721" s="146"/>
      <c r="KNC721" s="146"/>
      <c r="KND721" s="146"/>
      <c r="KNE721" s="146"/>
      <c r="KNF721" s="146"/>
      <c r="KNG721" s="146"/>
      <c r="KNH721" s="146"/>
      <c r="KNI721" s="146"/>
      <c r="KNJ721" s="146"/>
      <c r="KNK721" s="146"/>
      <c r="KNL721" s="146"/>
      <c r="KNM721" s="146"/>
      <c r="KNN721" s="146"/>
      <c r="KNO721" s="146"/>
      <c r="KNP721" s="146"/>
      <c r="KNQ721" s="146"/>
      <c r="KNR721" s="146"/>
      <c r="KNS721" s="146"/>
      <c r="KNT721" s="146"/>
      <c r="KNU721" s="146"/>
      <c r="KNV721" s="146"/>
      <c r="KNW721" s="146"/>
      <c r="KNX721" s="146"/>
      <c r="KNY721" s="146"/>
      <c r="KNZ721" s="146"/>
      <c r="KOA721" s="146"/>
      <c r="KOB721" s="146"/>
      <c r="KOC721" s="146"/>
      <c r="KOD721" s="146"/>
      <c r="KOE721" s="146"/>
      <c r="KOF721" s="146"/>
      <c r="KOG721" s="146"/>
      <c r="KOH721" s="146"/>
      <c r="KOI721" s="146"/>
      <c r="KOJ721" s="146"/>
      <c r="KOK721" s="146"/>
      <c r="KOL721" s="146"/>
      <c r="KOM721" s="146"/>
      <c r="KON721" s="146"/>
      <c r="KOO721" s="146"/>
      <c r="KOP721" s="146"/>
      <c r="KOQ721" s="146"/>
      <c r="KOR721" s="146"/>
      <c r="KOS721" s="146"/>
      <c r="KOT721" s="146"/>
      <c r="KOU721" s="146"/>
      <c r="KOV721" s="146"/>
      <c r="KOW721" s="146"/>
      <c r="KOX721" s="146"/>
      <c r="KOY721" s="146"/>
      <c r="KOZ721" s="146"/>
      <c r="KPA721" s="146"/>
      <c r="KPB721" s="146"/>
      <c r="KPC721" s="146"/>
      <c r="KPD721" s="146"/>
      <c r="KPE721" s="146"/>
      <c r="KPF721" s="146"/>
      <c r="KPG721" s="146"/>
      <c r="KPH721" s="146"/>
      <c r="KPI721" s="146"/>
      <c r="KPJ721" s="146"/>
      <c r="KPK721" s="146"/>
      <c r="KPL721" s="146"/>
      <c r="KPM721" s="146"/>
      <c r="KPN721" s="146"/>
      <c r="KPO721" s="146"/>
      <c r="KPP721" s="146"/>
      <c r="KPQ721" s="146"/>
      <c r="KPR721" s="146"/>
      <c r="KPS721" s="146"/>
      <c r="KPT721" s="146"/>
      <c r="KPU721" s="146"/>
      <c r="KPV721" s="146"/>
      <c r="KPW721" s="146"/>
      <c r="KPX721" s="146"/>
      <c r="KPY721" s="146"/>
      <c r="KPZ721" s="146"/>
      <c r="KQA721" s="146"/>
      <c r="KQB721" s="146"/>
      <c r="KQC721" s="146"/>
      <c r="KQD721" s="146"/>
      <c r="KQE721" s="146"/>
      <c r="KQF721" s="146"/>
      <c r="KQG721" s="146"/>
      <c r="KQH721" s="146"/>
      <c r="KQI721" s="146"/>
      <c r="KQJ721" s="146"/>
      <c r="KQK721" s="146"/>
      <c r="KQL721" s="146"/>
      <c r="KQM721" s="146"/>
      <c r="KQN721" s="146"/>
      <c r="KQO721" s="146"/>
      <c r="KQP721" s="146"/>
      <c r="KQQ721" s="146"/>
      <c r="KQR721" s="146"/>
      <c r="KQS721" s="146"/>
      <c r="KQT721" s="146"/>
      <c r="KQU721" s="146"/>
      <c r="KQV721" s="146"/>
      <c r="KQW721" s="146"/>
      <c r="KQX721" s="146"/>
      <c r="KQY721" s="146"/>
      <c r="KQZ721" s="146"/>
      <c r="KRA721" s="146"/>
      <c r="KRB721" s="146"/>
      <c r="KRC721" s="146"/>
      <c r="KRD721" s="146"/>
      <c r="KRE721" s="146"/>
      <c r="KRF721" s="146"/>
      <c r="KRG721" s="146"/>
      <c r="KRH721" s="146"/>
      <c r="KRI721" s="146"/>
      <c r="KRJ721" s="146"/>
      <c r="KRK721" s="146"/>
      <c r="KRL721" s="146"/>
      <c r="KRM721" s="146"/>
      <c r="KRN721" s="146"/>
      <c r="KRO721" s="146"/>
      <c r="KRP721" s="146"/>
      <c r="KRQ721" s="146"/>
      <c r="KRR721" s="146"/>
      <c r="KRS721" s="146"/>
      <c r="KRT721" s="146"/>
      <c r="KRU721" s="146"/>
      <c r="KRV721" s="146"/>
      <c r="KRW721" s="146"/>
      <c r="KRX721" s="146"/>
      <c r="KRY721" s="146"/>
      <c r="KRZ721" s="146"/>
      <c r="KSA721" s="146"/>
      <c r="KSB721" s="146"/>
      <c r="KSC721" s="146"/>
      <c r="KSD721" s="146"/>
      <c r="KSE721" s="146"/>
      <c r="KSF721" s="146"/>
      <c r="KSG721" s="146"/>
      <c r="KSH721" s="146"/>
      <c r="KSI721" s="146"/>
      <c r="KSJ721" s="146"/>
      <c r="KSK721" s="146"/>
      <c r="KSL721" s="146"/>
      <c r="KSM721" s="146"/>
      <c r="KSN721" s="146"/>
      <c r="KSO721" s="146"/>
      <c r="KSP721" s="146"/>
      <c r="KSQ721" s="146"/>
      <c r="KSR721" s="146"/>
      <c r="KSS721" s="146"/>
      <c r="KST721" s="146"/>
      <c r="KSU721" s="146"/>
      <c r="KSV721" s="146"/>
      <c r="KSW721" s="146"/>
      <c r="KSX721" s="146"/>
      <c r="KSY721" s="146"/>
      <c r="KSZ721" s="146"/>
      <c r="KTA721" s="146"/>
      <c r="KTB721" s="146"/>
      <c r="KTC721" s="146"/>
      <c r="KTD721" s="146"/>
      <c r="KTE721" s="146"/>
      <c r="KTF721" s="146"/>
      <c r="KTG721" s="146"/>
      <c r="KTH721" s="146"/>
      <c r="KTI721" s="146"/>
      <c r="KTJ721" s="146"/>
      <c r="KTK721" s="146"/>
      <c r="KTL721" s="146"/>
      <c r="KTM721" s="146"/>
      <c r="KTN721" s="146"/>
      <c r="KTO721" s="146"/>
      <c r="KTP721" s="146"/>
      <c r="KTQ721" s="146"/>
      <c r="KTR721" s="146"/>
      <c r="KTS721" s="146"/>
      <c r="KTT721" s="146"/>
      <c r="KTU721" s="146"/>
      <c r="KTV721" s="146"/>
      <c r="KTW721" s="146"/>
      <c r="KTX721" s="146"/>
      <c r="KTY721" s="146"/>
      <c r="KTZ721" s="146"/>
      <c r="KUA721" s="146"/>
      <c r="KUB721" s="146"/>
      <c r="KUC721" s="146"/>
      <c r="KUD721" s="146"/>
      <c r="KUE721" s="146"/>
      <c r="KUF721" s="146"/>
      <c r="KUG721" s="146"/>
      <c r="KUH721" s="146"/>
      <c r="KUI721" s="146"/>
      <c r="KUJ721" s="146"/>
      <c r="KUK721" s="146"/>
      <c r="KUL721" s="146"/>
      <c r="KUM721" s="146"/>
      <c r="KUN721" s="146"/>
      <c r="KUO721" s="146"/>
      <c r="KUP721" s="146"/>
      <c r="KUQ721" s="146"/>
      <c r="KUR721" s="146"/>
      <c r="KUS721" s="146"/>
      <c r="KUT721" s="146"/>
      <c r="KUU721" s="146"/>
      <c r="KUV721" s="146"/>
      <c r="KUW721" s="146"/>
      <c r="KUX721" s="146"/>
      <c r="KUY721" s="146"/>
      <c r="KUZ721" s="146"/>
      <c r="KVA721" s="146"/>
      <c r="KVB721" s="146"/>
      <c r="KVC721" s="146"/>
      <c r="KVD721" s="146"/>
      <c r="KVE721" s="146"/>
      <c r="KVF721" s="146"/>
      <c r="KVG721" s="146"/>
      <c r="KVH721" s="146"/>
      <c r="KVI721" s="146"/>
      <c r="KVJ721" s="146"/>
      <c r="KVK721" s="146"/>
      <c r="KVL721" s="146"/>
      <c r="KVM721" s="146"/>
      <c r="KVN721" s="146"/>
      <c r="KVO721" s="146"/>
      <c r="KVP721" s="146"/>
      <c r="KVQ721" s="146"/>
      <c r="KVR721" s="146"/>
      <c r="KVS721" s="146"/>
      <c r="KVT721" s="146"/>
      <c r="KVU721" s="146"/>
      <c r="KVV721" s="146"/>
      <c r="KVW721" s="146"/>
      <c r="KVX721" s="146"/>
      <c r="KVY721" s="146"/>
      <c r="KVZ721" s="146"/>
      <c r="KWA721" s="146"/>
      <c r="KWB721" s="146"/>
      <c r="KWC721" s="146"/>
      <c r="KWD721" s="146"/>
      <c r="KWE721" s="146"/>
      <c r="KWF721" s="146"/>
      <c r="KWG721" s="146"/>
      <c r="KWH721" s="146"/>
      <c r="KWI721" s="146"/>
      <c r="KWJ721" s="146"/>
      <c r="KWK721" s="146"/>
      <c r="KWL721" s="146"/>
      <c r="KWM721" s="146"/>
      <c r="KWN721" s="146"/>
      <c r="KWO721" s="146"/>
      <c r="KWP721" s="146"/>
      <c r="KWQ721" s="146"/>
      <c r="KWR721" s="146"/>
      <c r="KWS721" s="146"/>
      <c r="KWT721" s="146"/>
      <c r="KWU721" s="146"/>
      <c r="KWV721" s="146"/>
      <c r="KWW721" s="146"/>
      <c r="KWX721" s="146"/>
      <c r="KWY721" s="146"/>
      <c r="KWZ721" s="146"/>
      <c r="KXA721" s="146"/>
      <c r="KXB721" s="146"/>
      <c r="KXC721" s="146"/>
      <c r="KXD721" s="146"/>
      <c r="KXE721" s="146"/>
      <c r="KXF721" s="146"/>
      <c r="KXG721" s="146"/>
      <c r="KXH721" s="146"/>
      <c r="KXI721" s="146"/>
      <c r="KXJ721" s="146"/>
      <c r="KXK721" s="146"/>
      <c r="KXL721" s="146"/>
      <c r="KXM721" s="146"/>
      <c r="KXN721" s="146"/>
      <c r="KXO721" s="146"/>
      <c r="KXP721" s="146"/>
      <c r="KXQ721" s="146"/>
      <c r="KXR721" s="146"/>
      <c r="KXS721" s="146"/>
      <c r="KXT721" s="146"/>
      <c r="KXU721" s="146"/>
      <c r="KXV721" s="146"/>
      <c r="KXW721" s="146"/>
      <c r="KXX721" s="146"/>
      <c r="KXY721" s="146"/>
      <c r="KXZ721" s="146"/>
      <c r="KYA721" s="146"/>
      <c r="KYB721" s="146"/>
      <c r="KYC721" s="146"/>
      <c r="KYD721" s="146"/>
      <c r="KYE721" s="146"/>
      <c r="KYF721" s="146"/>
      <c r="KYG721" s="146"/>
      <c r="KYH721" s="146"/>
      <c r="KYI721" s="146"/>
      <c r="KYJ721" s="146"/>
      <c r="KYK721" s="146"/>
      <c r="KYL721" s="146"/>
      <c r="KYM721" s="146"/>
      <c r="KYN721" s="146"/>
      <c r="KYO721" s="146"/>
      <c r="KYP721" s="146"/>
      <c r="KYQ721" s="146"/>
      <c r="KYR721" s="146"/>
      <c r="KYS721" s="146"/>
      <c r="KYT721" s="146"/>
      <c r="KYU721" s="146"/>
      <c r="KYV721" s="146"/>
      <c r="KYW721" s="146"/>
      <c r="KYX721" s="146"/>
      <c r="KYY721" s="146"/>
      <c r="KYZ721" s="146"/>
      <c r="KZA721" s="146"/>
      <c r="KZB721" s="146"/>
      <c r="KZC721" s="146"/>
      <c r="KZD721" s="146"/>
      <c r="KZE721" s="146"/>
      <c r="KZF721" s="146"/>
      <c r="KZG721" s="146"/>
      <c r="KZH721" s="146"/>
      <c r="KZI721" s="146"/>
      <c r="KZJ721" s="146"/>
      <c r="KZK721" s="146"/>
      <c r="KZL721" s="146"/>
      <c r="KZM721" s="146"/>
      <c r="KZN721" s="146"/>
      <c r="KZO721" s="146"/>
      <c r="KZP721" s="146"/>
      <c r="KZQ721" s="146"/>
      <c r="KZR721" s="146"/>
      <c r="KZS721" s="146"/>
      <c r="KZT721" s="146"/>
      <c r="KZU721" s="146"/>
      <c r="KZV721" s="146"/>
      <c r="KZW721" s="146"/>
      <c r="KZX721" s="146"/>
      <c r="KZY721" s="146"/>
      <c r="KZZ721" s="146"/>
      <c r="LAA721" s="146"/>
      <c r="LAB721" s="146"/>
      <c r="LAC721" s="146"/>
      <c r="LAD721" s="146"/>
      <c r="LAE721" s="146"/>
      <c r="LAF721" s="146"/>
      <c r="LAG721" s="146"/>
      <c r="LAH721" s="146"/>
      <c r="LAI721" s="146"/>
      <c r="LAJ721" s="146"/>
      <c r="LAK721" s="146"/>
      <c r="LAL721" s="146"/>
      <c r="LAM721" s="146"/>
      <c r="LAN721" s="146"/>
      <c r="LAO721" s="146"/>
      <c r="LAP721" s="146"/>
      <c r="LAQ721" s="146"/>
      <c r="LAR721" s="146"/>
      <c r="LAS721" s="146"/>
      <c r="LAT721" s="146"/>
      <c r="LAU721" s="146"/>
      <c r="LAV721" s="146"/>
      <c r="LAW721" s="146"/>
      <c r="LAX721" s="146"/>
      <c r="LAY721" s="146"/>
      <c r="LAZ721" s="146"/>
      <c r="LBA721" s="146"/>
      <c r="LBB721" s="146"/>
      <c r="LBC721" s="146"/>
      <c r="LBD721" s="146"/>
      <c r="LBE721" s="146"/>
      <c r="LBF721" s="146"/>
      <c r="LBG721" s="146"/>
      <c r="LBH721" s="146"/>
      <c r="LBI721" s="146"/>
      <c r="LBJ721" s="146"/>
      <c r="LBK721" s="146"/>
      <c r="LBL721" s="146"/>
      <c r="LBM721" s="146"/>
      <c r="LBN721" s="146"/>
      <c r="LBO721" s="146"/>
      <c r="LBP721" s="146"/>
      <c r="LBQ721" s="146"/>
      <c r="LBR721" s="146"/>
      <c r="LBS721" s="146"/>
      <c r="LBT721" s="146"/>
      <c r="LBU721" s="146"/>
      <c r="LBV721" s="146"/>
      <c r="LBW721" s="146"/>
      <c r="LBX721" s="146"/>
      <c r="LBY721" s="146"/>
      <c r="LBZ721" s="146"/>
      <c r="LCA721" s="146"/>
      <c r="LCB721" s="146"/>
      <c r="LCC721" s="146"/>
      <c r="LCD721" s="146"/>
      <c r="LCE721" s="146"/>
      <c r="LCF721" s="146"/>
      <c r="LCG721" s="146"/>
      <c r="LCH721" s="146"/>
      <c r="LCI721" s="146"/>
      <c r="LCJ721" s="146"/>
      <c r="LCK721" s="146"/>
      <c r="LCL721" s="146"/>
      <c r="LCM721" s="146"/>
      <c r="LCN721" s="146"/>
      <c r="LCO721" s="146"/>
      <c r="LCP721" s="146"/>
      <c r="LCQ721" s="146"/>
      <c r="LCR721" s="146"/>
      <c r="LCS721" s="146"/>
      <c r="LCT721" s="146"/>
      <c r="LCU721" s="146"/>
      <c r="LCV721" s="146"/>
      <c r="LCW721" s="146"/>
      <c r="LCX721" s="146"/>
      <c r="LCY721" s="146"/>
      <c r="LCZ721" s="146"/>
      <c r="LDA721" s="146"/>
      <c r="LDB721" s="146"/>
      <c r="LDC721" s="146"/>
      <c r="LDD721" s="146"/>
      <c r="LDE721" s="146"/>
      <c r="LDF721" s="146"/>
      <c r="LDG721" s="146"/>
      <c r="LDH721" s="146"/>
      <c r="LDI721" s="146"/>
      <c r="LDJ721" s="146"/>
      <c r="LDK721" s="146"/>
      <c r="LDL721" s="146"/>
      <c r="LDM721" s="146"/>
      <c r="LDN721" s="146"/>
      <c r="LDO721" s="146"/>
      <c r="LDP721" s="146"/>
      <c r="LDQ721" s="146"/>
      <c r="LDR721" s="146"/>
      <c r="LDS721" s="146"/>
      <c r="LDT721" s="146"/>
      <c r="LDU721" s="146"/>
      <c r="LDV721" s="146"/>
      <c r="LDW721" s="146"/>
      <c r="LDX721" s="146"/>
      <c r="LDY721" s="146"/>
      <c r="LDZ721" s="146"/>
      <c r="LEA721" s="146"/>
      <c r="LEB721" s="146"/>
      <c r="LEC721" s="146"/>
      <c r="LED721" s="146"/>
      <c r="LEE721" s="146"/>
      <c r="LEF721" s="146"/>
      <c r="LEG721" s="146"/>
      <c r="LEH721" s="146"/>
      <c r="LEI721" s="146"/>
      <c r="LEJ721" s="146"/>
      <c r="LEK721" s="146"/>
      <c r="LEL721" s="146"/>
      <c r="LEM721" s="146"/>
      <c r="LEN721" s="146"/>
      <c r="LEO721" s="146"/>
      <c r="LEP721" s="146"/>
      <c r="LEQ721" s="146"/>
      <c r="LER721" s="146"/>
      <c r="LES721" s="146"/>
      <c r="LET721" s="146"/>
      <c r="LEU721" s="146"/>
      <c r="LEV721" s="146"/>
      <c r="LEW721" s="146"/>
      <c r="LEX721" s="146"/>
      <c r="LEY721" s="146"/>
      <c r="LEZ721" s="146"/>
      <c r="LFA721" s="146"/>
      <c r="LFB721" s="146"/>
      <c r="LFC721" s="146"/>
      <c r="LFD721" s="146"/>
      <c r="LFE721" s="146"/>
      <c r="LFF721" s="146"/>
      <c r="LFG721" s="146"/>
      <c r="LFH721" s="146"/>
      <c r="LFI721" s="146"/>
      <c r="LFJ721" s="146"/>
      <c r="LFK721" s="146"/>
      <c r="LFL721" s="146"/>
      <c r="LFM721" s="146"/>
      <c r="LFN721" s="146"/>
      <c r="LFO721" s="146"/>
      <c r="LFP721" s="146"/>
      <c r="LFQ721" s="146"/>
      <c r="LFR721" s="146"/>
      <c r="LFS721" s="146"/>
      <c r="LFT721" s="146"/>
      <c r="LFU721" s="146"/>
      <c r="LFV721" s="146"/>
      <c r="LFW721" s="146"/>
      <c r="LFX721" s="146"/>
      <c r="LFY721" s="146"/>
      <c r="LFZ721" s="146"/>
      <c r="LGA721" s="146"/>
      <c r="LGB721" s="146"/>
      <c r="LGC721" s="146"/>
      <c r="LGD721" s="146"/>
      <c r="LGE721" s="146"/>
      <c r="LGF721" s="146"/>
      <c r="LGG721" s="146"/>
      <c r="LGH721" s="146"/>
      <c r="LGI721" s="146"/>
      <c r="LGJ721" s="146"/>
      <c r="LGK721" s="146"/>
      <c r="LGL721" s="146"/>
      <c r="LGM721" s="146"/>
      <c r="LGN721" s="146"/>
      <c r="LGO721" s="146"/>
      <c r="LGP721" s="146"/>
      <c r="LGQ721" s="146"/>
      <c r="LGR721" s="146"/>
      <c r="LGS721" s="146"/>
      <c r="LGT721" s="146"/>
      <c r="LGU721" s="146"/>
      <c r="LGV721" s="146"/>
      <c r="LGW721" s="146"/>
      <c r="LGX721" s="146"/>
      <c r="LGY721" s="146"/>
      <c r="LGZ721" s="146"/>
      <c r="LHA721" s="146"/>
      <c r="LHB721" s="146"/>
      <c r="LHC721" s="146"/>
      <c r="LHD721" s="146"/>
      <c r="LHE721" s="146"/>
      <c r="LHF721" s="146"/>
      <c r="LHG721" s="146"/>
      <c r="LHH721" s="146"/>
      <c r="LHI721" s="146"/>
      <c r="LHJ721" s="146"/>
      <c r="LHK721" s="146"/>
      <c r="LHL721" s="146"/>
      <c r="LHM721" s="146"/>
      <c r="LHN721" s="146"/>
      <c r="LHO721" s="146"/>
      <c r="LHP721" s="146"/>
      <c r="LHQ721" s="146"/>
      <c r="LHR721" s="146"/>
      <c r="LHS721" s="146"/>
      <c r="LHT721" s="146"/>
      <c r="LHU721" s="146"/>
      <c r="LHV721" s="146"/>
      <c r="LHW721" s="146"/>
      <c r="LHX721" s="146"/>
      <c r="LHY721" s="146"/>
      <c r="LHZ721" s="146"/>
      <c r="LIA721" s="146"/>
      <c r="LIB721" s="146"/>
      <c r="LIC721" s="146"/>
      <c r="LID721" s="146"/>
      <c r="LIE721" s="146"/>
      <c r="LIF721" s="146"/>
      <c r="LIG721" s="146"/>
      <c r="LIH721" s="146"/>
      <c r="LII721" s="146"/>
      <c r="LIJ721" s="146"/>
      <c r="LIK721" s="146"/>
      <c r="LIL721" s="146"/>
      <c r="LIM721" s="146"/>
      <c r="LIN721" s="146"/>
      <c r="LIO721" s="146"/>
      <c r="LIP721" s="146"/>
      <c r="LIQ721" s="146"/>
      <c r="LIR721" s="146"/>
      <c r="LIS721" s="146"/>
      <c r="LIT721" s="146"/>
      <c r="LIU721" s="146"/>
      <c r="LIV721" s="146"/>
      <c r="LIW721" s="146"/>
      <c r="LIX721" s="146"/>
      <c r="LIY721" s="146"/>
      <c r="LIZ721" s="146"/>
      <c r="LJA721" s="146"/>
      <c r="LJB721" s="146"/>
      <c r="LJC721" s="146"/>
      <c r="LJD721" s="146"/>
      <c r="LJE721" s="146"/>
      <c r="LJF721" s="146"/>
      <c r="LJG721" s="146"/>
      <c r="LJH721" s="146"/>
      <c r="LJI721" s="146"/>
      <c r="LJJ721" s="146"/>
      <c r="LJK721" s="146"/>
      <c r="LJL721" s="146"/>
      <c r="LJM721" s="146"/>
      <c r="LJN721" s="146"/>
      <c r="LJO721" s="146"/>
      <c r="LJP721" s="146"/>
      <c r="LJQ721" s="146"/>
      <c r="LJR721" s="146"/>
      <c r="LJS721" s="146"/>
      <c r="LJT721" s="146"/>
      <c r="LJU721" s="146"/>
      <c r="LJV721" s="146"/>
      <c r="LJW721" s="146"/>
      <c r="LJX721" s="146"/>
      <c r="LJY721" s="146"/>
      <c r="LJZ721" s="146"/>
      <c r="LKA721" s="146"/>
      <c r="LKB721" s="146"/>
      <c r="LKC721" s="146"/>
      <c r="LKD721" s="146"/>
      <c r="LKE721" s="146"/>
      <c r="LKF721" s="146"/>
      <c r="LKG721" s="146"/>
      <c r="LKH721" s="146"/>
      <c r="LKI721" s="146"/>
      <c r="LKJ721" s="146"/>
      <c r="LKK721" s="146"/>
      <c r="LKL721" s="146"/>
      <c r="LKM721" s="146"/>
      <c r="LKN721" s="146"/>
      <c r="LKO721" s="146"/>
      <c r="LKP721" s="146"/>
      <c r="LKQ721" s="146"/>
      <c r="LKR721" s="146"/>
      <c r="LKS721" s="146"/>
      <c r="LKT721" s="146"/>
      <c r="LKU721" s="146"/>
      <c r="LKV721" s="146"/>
      <c r="LKW721" s="146"/>
      <c r="LKX721" s="146"/>
      <c r="LKY721" s="146"/>
      <c r="LKZ721" s="146"/>
      <c r="LLA721" s="146"/>
      <c r="LLB721" s="146"/>
      <c r="LLC721" s="146"/>
      <c r="LLD721" s="146"/>
      <c r="LLE721" s="146"/>
      <c r="LLF721" s="146"/>
      <c r="LLG721" s="146"/>
      <c r="LLH721" s="146"/>
      <c r="LLI721" s="146"/>
      <c r="LLJ721" s="146"/>
      <c r="LLK721" s="146"/>
      <c r="LLL721" s="146"/>
      <c r="LLM721" s="146"/>
      <c r="LLN721" s="146"/>
      <c r="LLO721" s="146"/>
      <c r="LLP721" s="146"/>
      <c r="LLQ721" s="146"/>
      <c r="LLR721" s="146"/>
      <c r="LLS721" s="146"/>
      <c r="LLT721" s="146"/>
      <c r="LLU721" s="146"/>
      <c r="LLV721" s="146"/>
      <c r="LLW721" s="146"/>
      <c r="LLX721" s="146"/>
      <c r="LLY721" s="146"/>
      <c r="LLZ721" s="146"/>
      <c r="LMA721" s="146"/>
      <c r="LMB721" s="146"/>
      <c r="LMC721" s="146"/>
      <c r="LMD721" s="146"/>
      <c r="LME721" s="146"/>
      <c r="LMF721" s="146"/>
      <c r="LMG721" s="146"/>
      <c r="LMH721" s="146"/>
      <c r="LMI721" s="146"/>
      <c r="LMJ721" s="146"/>
      <c r="LMK721" s="146"/>
      <c r="LML721" s="146"/>
      <c r="LMM721" s="146"/>
      <c r="LMN721" s="146"/>
      <c r="LMO721" s="146"/>
      <c r="LMP721" s="146"/>
      <c r="LMQ721" s="146"/>
      <c r="LMR721" s="146"/>
      <c r="LMS721" s="146"/>
      <c r="LMT721" s="146"/>
      <c r="LMU721" s="146"/>
      <c r="LMV721" s="146"/>
      <c r="LMW721" s="146"/>
      <c r="LMX721" s="146"/>
      <c r="LMY721" s="146"/>
      <c r="LMZ721" s="146"/>
      <c r="LNA721" s="146"/>
      <c r="LNB721" s="146"/>
      <c r="LNC721" s="146"/>
      <c r="LND721" s="146"/>
      <c r="LNE721" s="146"/>
      <c r="LNF721" s="146"/>
      <c r="LNG721" s="146"/>
      <c r="LNH721" s="146"/>
      <c r="LNI721" s="146"/>
      <c r="LNJ721" s="146"/>
      <c r="LNK721" s="146"/>
      <c r="LNL721" s="146"/>
      <c r="LNM721" s="146"/>
      <c r="LNN721" s="146"/>
      <c r="LNO721" s="146"/>
      <c r="LNP721" s="146"/>
      <c r="LNQ721" s="146"/>
      <c r="LNR721" s="146"/>
      <c r="LNS721" s="146"/>
      <c r="LNT721" s="146"/>
      <c r="LNU721" s="146"/>
      <c r="LNV721" s="146"/>
      <c r="LNW721" s="146"/>
      <c r="LNX721" s="146"/>
      <c r="LNY721" s="146"/>
      <c r="LNZ721" s="146"/>
      <c r="LOA721" s="146"/>
      <c r="LOB721" s="146"/>
      <c r="LOC721" s="146"/>
      <c r="LOD721" s="146"/>
      <c r="LOE721" s="146"/>
      <c r="LOF721" s="146"/>
      <c r="LOG721" s="146"/>
      <c r="LOH721" s="146"/>
      <c r="LOI721" s="146"/>
      <c r="LOJ721" s="146"/>
      <c r="LOK721" s="146"/>
      <c r="LOL721" s="146"/>
      <c r="LOM721" s="146"/>
      <c r="LON721" s="146"/>
      <c r="LOO721" s="146"/>
      <c r="LOP721" s="146"/>
      <c r="LOQ721" s="146"/>
      <c r="LOR721" s="146"/>
      <c r="LOS721" s="146"/>
      <c r="LOT721" s="146"/>
      <c r="LOU721" s="146"/>
      <c r="LOV721" s="146"/>
      <c r="LOW721" s="146"/>
      <c r="LOX721" s="146"/>
      <c r="LOY721" s="146"/>
      <c r="LOZ721" s="146"/>
      <c r="LPA721" s="146"/>
      <c r="LPB721" s="146"/>
      <c r="LPC721" s="146"/>
      <c r="LPD721" s="146"/>
      <c r="LPE721" s="146"/>
      <c r="LPF721" s="146"/>
      <c r="LPG721" s="146"/>
      <c r="LPH721" s="146"/>
      <c r="LPI721" s="146"/>
      <c r="LPJ721" s="146"/>
      <c r="LPK721" s="146"/>
      <c r="LPL721" s="146"/>
      <c r="LPM721" s="146"/>
      <c r="LPN721" s="146"/>
      <c r="LPO721" s="146"/>
      <c r="LPP721" s="146"/>
      <c r="LPQ721" s="146"/>
      <c r="LPR721" s="146"/>
      <c r="LPS721" s="146"/>
      <c r="LPT721" s="146"/>
      <c r="LPU721" s="146"/>
      <c r="LPV721" s="146"/>
      <c r="LPW721" s="146"/>
      <c r="LPX721" s="146"/>
      <c r="LPY721" s="146"/>
      <c r="LPZ721" s="146"/>
      <c r="LQA721" s="146"/>
      <c r="LQB721" s="146"/>
      <c r="LQC721" s="146"/>
      <c r="LQD721" s="146"/>
      <c r="LQE721" s="146"/>
      <c r="LQF721" s="146"/>
      <c r="LQG721" s="146"/>
      <c r="LQH721" s="146"/>
      <c r="LQI721" s="146"/>
      <c r="LQJ721" s="146"/>
      <c r="LQK721" s="146"/>
      <c r="LQL721" s="146"/>
      <c r="LQM721" s="146"/>
      <c r="LQN721" s="146"/>
      <c r="LQO721" s="146"/>
      <c r="LQP721" s="146"/>
      <c r="LQQ721" s="146"/>
      <c r="LQR721" s="146"/>
      <c r="LQS721" s="146"/>
      <c r="LQT721" s="146"/>
      <c r="LQU721" s="146"/>
      <c r="LQV721" s="146"/>
      <c r="LQW721" s="146"/>
      <c r="LQX721" s="146"/>
      <c r="LQY721" s="146"/>
      <c r="LQZ721" s="146"/>
      <c r="LRA721" s="146"/>
      <c r="LRB721" s="146"/>
      <c r="LRC721" s="146"/>
      <c r="LRD721" s="146"/>
      <c r="LRE721" s="146"/>
      <c r="LRF721" s="146"/>
      <c r="LRG721" s="146"/>
      <c r="LRH721" s="146"/>
      <c r="LRI721" s="146"/>
      <c r="LRJ721" s="146"/>
      <c r="LRK721" s="146"/>
      <c r="LRL721" s="146"/>
      <c r="LRM721" s="146"/>
      <c r="LRN721" s="146"/>
      <c r="LRO721" s="146"/>
      <c r="LRP721" s="146"/>
      <c r="LRQ721" s="146"/>
      <c r="LRR721" s="146"/>
      <c r="LRS721" s="146"/>
      <c r="LRT721" s="146"/>
      <c r="LRU721" s="146"/>
      <c r="LRV721" s="146"/>
      <c r="LRW721" s="146"/>
      <c r="LRX721" s="146"/>
      <c r="LRY721" s="146"/>
      <c r="LRZ721" s="146"/>
      <c r="LSA721" s="146"/>
      <c r="LSB721" s="146"/>
      <c r="LSC721" s="146"/>
      <c r="LSD721" s="146"/>
      <c r="LSE721" s="146"/>
      <c r="LSF721" s="146"/>
      <c r="LSG721" s="146"/>
      <c r="LSH721" s="146"/>
      <c r="LSI721" s="146"/>
      <c r="LSJ721" s="146"/>
      <c r="LSK721" s="146"/>
      <c r="LSL721" s="146"/>
      <c r="LSM721" s="146"/>
      <c r="LSN721" s="146"/>
      <c r="LSO721" s="146"/>
      <c r="LSP721" s="146"/>
      <c r="LSQ721" s="146"/>
      <c r="LSR721" s="146"/>
      <c r="LSS721" s="146"/>
      <c r="LST721" s="146"/>
      <c r="LSU721" s="146"/>
      <c r="LSV721" s="146"/>
      <c r="LSW721" s="146"/>
      <c r="LSX721" s="146"/>
      <c r="LSY721" s="146"/>
      <c r="LSZ721" s="146"/>
      <c r="LTA721" s="146"/>
      <c r="LTB721" s="146"/>
      <c r="LTC721" s="146"/>
      <c r="LTD721" s="146"/>
      <c r="LTE721" s="146"/>
      <c r="LTF721" s="146"/>
      <c r="LTG721" s="146"/>
      <c r="LTH721" s="146"/>
      <c r="LTI721" s="146"/>
      <c r="LTJ721" s="146"/>
      <c r="LTK721" s="146"/>
      <c r="LTL721" s="146"/>
      <c r="LTM721" s="146"/>
      <c r="LTN721" s="146"/>
      <c r="LTO721" s="146"/>
      <c r="LTP721" s="146"/>
      <c r="LTQ721" s="146"/>
      <c r="LTR721" s="146"/>
      <c r="LTS721" s="146"/>
      <c r="LTT721" s="146"/>
      <c r="LTU721" s="146"/>
      <c r="LTV721" s="146"/>
      <c r="LTW721" s="146"/>
      <c r="LTX721" s="146"/>
      <c r="LTY721" s="146"/>
      <c r="LTZ721" s="146"/>
      <c r="LUA721" s="146"/>
      <c r="LUB721" s="146"/>
      <c r="LUC721" s="146"/>
      <c r="LUD721" s="146"/>
      <c r="LUE721" s="146"/>
      <c r="LUF721" s="146"/>
      <c r="LUG721" s="146"/>
      <c r="LUH721" s="146"/>
      <c r="LUI721" s="146"/>
      <c r="LUJ721" s="146"/>
      <c r="LUK721" s="146"/>
      <c r="LUL721" s="146"/>
      <c r="LUM721" s="146"/>
      <c r="LUN721" s="146"/>
      <c r="LUO721" s="146"/>
      <c r="LUP721" s="146"/>
      <c r="LUQ721" s="146"/>
      <c r="LUR721" s="146"/>
      <c r="LUS721" s="146"/>
      <c r="LUT721" s="146"/>
      <c r="LUU721" s="146"/>
      <c r="LUV721" s="146"/>
      <c r="LUW721" s="146"/>
      <c r="LUX721" s="146"/>
      <c r="LUY721" s="146"/>
      <c r="LUZ721" s="146"/>
      <c r="LVA721" s="146"/>
      <c r="LVB721" s="146"/>
      <c r="LVC721" s="146"/>
      <c r="LVD721" s="146"/>
      <c r="LVE721" s="146"/>
      <c r="LVF721" s="146"/>
      <c r="LVG721" s="146"/>
      <c r="LVH721" s="146"/>
      <c r="LVI721" s="146"/>
      <c r="LVJ721" s="146"/>
      <c r="LVK721" s="146"/>
      <c r="LVL721" s="146"/>
      <c r="LVM721" s="146"/>
      <c r="LVN721" s="146"/>
      <c r="LVO721" s="146"/>
      <c r="LVP721" s="146"/>
      <c r="LVQ721" s="146"/>
      <c r="LVR721" s="146"/>
      <c r="LVS721" s="146"/>
      <c r="LVT721" s="146"/>
      <c r="LVU721" s="146"/>
      <c r="LVV721" s="146"/>
      <c r="LVW721" s="146"/>
      <c r="LVX721" s="146"/>
      <c r="LVY721" s="146"/>
      <c r="LVZ721" s="146"/>
      <c r="LWA721" s="146"/>
      <c r="LWB721" s="146"/>
      <c r="LWC721" s="146"/>
      <c r="LWD721" s="146"/>
      <c r="LWE721" s="146"/>
      <c r="LWF721" s="146"/>
      <c r="LWG721" s="146"/>
      <c r="LWH721" s="146"/>
      <c r="LWI721" s="146"/>
      <c r="LWJ721" s="146"/>
      <c r="LWK721" s="146"/>
      <c r="LWL721" s="146"/>
      <c r="LWM721" s="146"/>
      <c r="LWN721" s="146"/>
      <c r="LWO721" s="146"/>
      <c r="LWP721" s="146"/>
      <c r="LWQ721" s="146"/>
      <c r="LWR721" s="146"/>
      <c r="LWS721" s="146"/>
      <c r="LWT721" s="146"/>
      <c r="LWU721" s="146"/>
      <c r="LWV721" s="146"/>
      <c r="LWW721" s="146"/>
      <c r="LWX721" s="146"/>
      <c r="LWY721" s="146"/>
      <c r="LWZ721" s="146"/>
      <c r="LXA721" s="146"/>
      <c r="LXB721" s="146"/>
      <c r="LXC721" s="146"/>
      <c r="LXD721" s="146"/>
      <c r="LXE721" s="146"/>
      <c r="LXF721" s="146"/>
      <c r="LXG721" s="146"/>
      <c r="LXH721" s="146"/>
      <c r="LXI721" s="146"/>
      <c r="LXJ721" s="146"/>
      <c r="LXK721" s="146"/>
      <c r="LXL721" s="146"/>
      <c r="LXM721" s="146"/>
      <c r="LXN721" s="146"/>
      <c r="LXO721" s="146"/>
      <c r="LXP721" s="146"/>
      <c r="LXQ721" s="146"/>
      <c r="LXR721" s="146"/>
      <c r="LXS721" s="146"/>
      <c r="LXT721" s="146"/>
      <c r="LXU721" s="146"/>
      <c r="LXV721" s="146"/>
      <c r="LXW721" s="146"/>
      <c r="LXX721" s="146"/>
      <c r="LXY721" s="146"/>
      <c r="LXZ721" s="146"/>
      <c r="LYA721" s="146"/>
      <c r="LYB721" s="146"/>
      <c r="LYC721" s="146"/>
      <c r="LYD721" s="146"/>
      <c r="LYE721" s="146"/>
      <c r="LYF721" s="146"/>
      <c r="LYG721" s="146"/>
      <c r="LYH721" s="146"/>
      <c r="LYI721" s="146"/>
      <c r="LYJ721" s="146"/>
      <c r="LYK721" s="146"/>
      <c r="LYL721" s="146"/>
      <c r="LYM721" s="146"/>
      <c r="LYN721" s="146"/>
      <c r="LYO721" s="146"/>
      <c r="LYP721" s="146"/>
      <c r="LYQ721" s="146"/>
      <c r="LYR721" s="146"/>
      <c r="LYS721" s="146"/>
      <c r="LYT721" s="146"/>
      <c r="LYU721" s="146"/>
      <c r="LYV721" s="146"/>
      <c r="LYW721" s="146"/>
      <c r="LYX721" s="146"/>
      <c r="LYY721" s="146"/>
      <c r="LYZ721" s="146"/>
      <c r="LZA721" s="146"/>
      <c r="LZB721" s="146"/>
      <c r="LZC721" s="146"/>
      <c r="LZD721" s="146"/>
      <c r="LZE721" s="146"/>
      <c r="LZF721" s="146"/>
      <c r="LZG721" s="146"/>
      <c r="LZH721" s="146"/>
      <c r="LZI721" s="146"/>
      <c r="LZJ721" s="146"/>
      <c r="LZK721" s="146"/>
      <c r="LZL721" s="146"/>
      <c r="LZM721" s="146"/>
      <c r="LZN721" s="146"/>
      <c r="LZO721" s="146"/>
      <c r="LZP721" s="146"/>
      <c r="LZQ721" s="146"/>
      <c r="LZR721" s="146"/>
      <c r="LZS721" s="146"/>
      <c r="LZT721" s="146"/>
      <c r="LZU721" s="146"/>
      <c r="LZV721" s="146"/>
      <c r="LZW721" s="146"/>
      <c r="LZX721" s="146"/>
      <c r="LZY721" s="146"/>
      <c r="LZZ721" s="146"/>
      <c r="MAA721" s="146"/>
      <c r="MAB721" s="146"/>
      <c r="MAC721" s="146"/>
      <c r="MAD721" s="146"/>
      <c r="MAE721" s="146"/>
      <c r="MAF721" s="146"/>
      <c r="MAG721" s="146"/>
      <c r="MAH721" s="146"/>
      <c r="MAI721" s="146"/>
      <c r="MAJ721" s="146"/>
      <c r="MAK721" s="146"/>
      <c r="MAL721" s="146"/>
      <c r="MAM721" s="146"/>
      <c r="MAN721" s="146"/>
      <c r="MAO721" s="146"/>
      <c r="MAP721" s="146"/>
      <c r="MAQ721" s="146"/>
      <c r="MAR721" s="146"/>
      <c r="MAS721" s="146"/>
      <c r="MAT721" s="146"/>
      <c r="MAU721" s="146"/>
      <c r="MAV721" s="146"/>
      <c r="MAW721" s="146"/>
      <c r="MAX721" s="146"/>
      <c r="MAY721" s="146"/>
      <c r="MAZ721" s="146"/>
      <c r="MBA721" s="146"/>
      <c r="MBB721" s="146"/>
      <c r="MBC721" s="146"/>
      <c r="MBD721" s="146"/>
      <c r="MBE721" s="146"/>
      <c r="MBF721" s="146"/>
      <c r="MBG721" s="146"/>
      <c r="MBH721" s="146"/>
      <c r="MBI721" s="146"/>
      <c r="MBJ721" s="146"/>
      <c r="MBK721" s="146"/>
      <c r="MBL721" s="146"/>
      <c r="MBM721" s="146"/>
      <c r="MBN721" s="146"/>
      <c r="MBO721" s="146"/>
      <c r="MBP721" s="146"/>
      <c r="MBQ721" s="146"/>
      <c r="MBR721" s="146"/>
      <c r="MBS721" s="146"/>
      <c r="MBT721" s="146"/>
      <c r="MBU721" s="146"/>
      <c r="MBV721" s="146"/>
      <c r="MBW721" s="146"/>
      <c r="MBX721" s="146"/>
      <c r="MBY721" s="146"/>
      <c r="MBZ721" s="146"/>
      <c r="MCA721" s="146"/>
      <c r="MCB721" s="146"/>
      <c r="MCC721" s="146"/>
      <c r="MCD721" s="146"/>
      <c r="MCE721" s="146"/>
      <c r="MCF721" s="146"/>
      <c r="MCG721" s="146"/>
      <c r="MCH721" s="146"/>
      <c r="MCI721" s="146"/>
      <c r="MCJ721" s="146"/>
      <c r="MCK721" s="146"/>
      <c r="MCL721" s="146"/>
      <c r="MCM721" s="146"/>
      <c r="MCN721" s="146"/>
      <c r="MCO721" s="146"/>
      <c r="MCP721" s="146"/>
      <c r="MCQ721" s="146"/>
      <c r="MCR721" s="146"/>
      <c r="MCS721" s="146"/>
      <c r="MCT721" s="146"/>
      <c r="MCU721" s="146"/>
      <c r="MCV721" s="146"/>
      <c r="MCW721" s="146"/>
      <c r="MCX721" s="146"/>
      <c r="MCY721" s="146"/>
      <c r="MCZ721" s="146"/>
      <c r="MDA721" s="146"/>
      <c r="MDB721" s="146"/>
      <c r="MDC721" s="146"/>
      <c r="MDD721" s="146"/>
      <c r="MDE721" s="146"/>
      <c r="MDF721" s="146"/>
      <c r="MDG721" s="146"/>
      <c r="MDH721" s="146"/>
      <c r="MDI721" s="146"/>
      <c r="MDJ721" s="146"/>
      <c r="MDK721" s="146"/>
      <c r="MDL721" s="146"/>
      <c r="MDM721" s="146"/>
      <c r="MDN721" s="146"/>
      <c r="MDO721" s="146"/>
      <c r="MDP721" s="146"/>
      <c r="MDQ721" s="146"/>
      <c r="MDR721" s="146"/>
      <c r="MDS721" s="146"/>
      <c r="MDT721" s="146"/>
      <c r="MDU721" s="146"/>
      <c r="MDV721" s="146"/>
      <c r="MDW721" s="146"/>
      <c r="MDX721" s="146"/>
      <c r="MDY721" s="146"/>
      <c r="MDZ721" s="146"/>
      <c r="MEA721" s="146"/>
      <c r="MEB721" s="146"/>
      <c r="MEC721" s="146"/>
      <c r="MED721" s="146"/>
      <c r="MEE721" s="146"/>
      <c r="MEF721" s="146"/>
      <c r="MEG721" s="146"/>
      <c r="MEH721" s="146"/>
      <c r="MEI721" s="146"/>
      <c r="MEJ721" s="146"/>
      <c r="MEK721" s="146"/>
      <c r="MEL721" s="146"/>
      <c r="MEM721" s="146"/>
      <c r="MEN721" s="146"/>
      <c r="MEO721" s="146"/>
      <c r="MEP721" s="146"/>
      <c r="MEQ721" s="146"/>
      <c r="MER721" s="146"/>
      <c r="MES721" s="146"/>
      <c r="MET721" s="146"/>
      <c r="MEU721" s="146"/>
      <c r="MEV721" s="146"/>
      <c r="MEW721" s="146"/>
      <c r="MEX721" s="146"/>
      <c r="MEY721" s="146"/>
      <c r="MEZ721" s="146"/>
      <c r="MFA721" s="146"/>
      <c r="MFB721" s="146"/>
      <c r="MFC721" s="146"/>
      <c r="MFD721" s="146"/>
      <c r="MFE721" s="146"/>
      <c r="MFF721" s="146"/>
      <c r="MFG721" s="146"/>
      <c r="MFH721" s="146"/>
      <c r="MFI721" s="146"/>
      <c r="MFJ721" s="146"/>
      <c r="MFK721" s="146"/>
      <c r="MFL721" s="146"/>
      <c r="MFM721" s="146"/>
      <c r="MFN721" s="146"/>
      <c r="MFO721" s="146"/>
      <c r="MFP721" s="146"/>
      <c r="MFQ721" s="146"/>
      <c r="MFR721" s="146"/>
      <c r="MFS721" s="146"/>
      <c r="MFT721" s="146"/>
      <c r="MFU721" s="146"/>
      <c r="MFV721" s="146"/>
      <c r="MFW721" s="146"/>
      <c r="MFX721" s="146"/>
      <c r="MFY721" s="146"/>
      <c r="MFZ721" s="146"/>
      <c r="MGA721" s="146"/>
      <c r="MGB721" s="146"/>
      <c r="MGC721" s="146"/>
      <c r="MGD721" s="146"/>
      <c r="MGE721" s="146"/>
      <c r="MGF721" s="146"/>
      <c r="MGG721" s="146"/>
      <c r="MGH721" s="146"/>
      <c r="MGI721" s="146"/>
      <c r="MGJ721" s="146"/>
      <c r="MGK721" s="146"/>
      <c r="MGL721" s="146"/>
      <c r="MGM721" s="146"/>
      <c r="MGN721" s="146"/>
      <c r="MGO721" s="146"/>
      <c r="MGP721" s="146"/>
      <c r="MGQ721" s="146"/>
      <c r="MGR721" s="146"/>
      <c r="MGS721" s="146"/>
      <c r="MGT721" s="146"/>
      <c r="MGU721" s="146"/>
      <c r="MGV721" s="146"/>
      <c r="MGW721" s="146"/>
      <c r="MGX721" s="146"/>
      <c r="MGY721" s="146"/>
      <c r="MGZ721" s="146"/>
      <c r="MHA721" s="146"/>
      <c r="MHB721" s="146"/>
      <c r="MHC721" s="146"/>
      <c r="MHD721" s="146"/>
      <c r="MHE721" s="146"/>
      <c r="MHF721" s="146"/>
      <c r="MHG721" s="146"/>
      <c r="MHH721" s="146"/>
      <c r="MHI721" s="146"/>
      <c r="MHJ721" s="146"/>
      <c r="MHK721" s="146"/>
      <c r="MHL721" s="146"/>
      <c r="MHM721" s="146"/>
      <c r="MHN721" s="146"/>
      <c r="MHO721" s="146"/>
      <c r="MHP721" s="146"/>
      <c r="MHQ721" s="146"/>
      <c r="MHR721" s="146"/>
      <c r="MHS721" s="146"/>
      <c r="MHT721" s="146"/>
      <c r="MHU721" s="146"/>
      <c r="MHV721" s="146"/>
      <c r="MHW721" s="146"/>
      <c r="MHX721" s="146"/>
      <c r="MHY721" s="146"/>
      <c r="MHZ721" s="146"/>
      <c r="MIA721" s="146"/>
      <c r="MIB721" s="146"/>
      <c r="MIC721" s="146"/>
      <c r="MID721" s="146"/>
      <c r="MIE721" s="146"/>
      <c r="MIF721" s="146"/>
      <c r="MIG721" s="146"/>
      <c r="MIH721" s="146"/>
      <c r="MII721" s="146"/>
      <c r="MIJ721" s="146"/>
      <c r="MIK721" s="146"/>
      <c r="MIL721" s="146"/>
      <c r="MIM721" s="146"/>
      <c r="MIN721" s="146"/>
      <c r="MIO721" s="146"/>
      <c r="MIP721" s="146"/>
      <c r="MIQ721" s="146"/>
      <c r="MIR721" s="146"/>
      <c r="MIS721" s="146"/>
      <c r="MIT721" s="146"/>
      <c r="MIU721" s="146"/>
      <c r="MIV721" s="146"/>
      <c r="MIW721" s="146"/>
      <c r="MIX721" s="146"/>
      <c r="MIY721" s="146"/>
      <c r="MIZ721" s="146"/>
      <c r="MJA721" s="146"/>
      <c r="MJB721" s="146"/>
      <c r="MJC721" s="146"/>
      <c r="MJD721" s="146"/>
      <c r="MJE721" s="146"/>
      <c r="MJF721" s="146"/>
      <c r="MJG721" s="146"/>
      <c r="MJH721" s="146"/>
      <c r="MJI721" s="146"/>
      <c r="MJJ721" s="146"/>
      <c r="MJK721" s="146"/>
      <c r="MJL721" s="146"/>
      <c r="MJM721" s="146"/>
      <c r="MJN721" s="146"/>
      <c r="MJO721" s="146"/>
      <c r="MJP721" s="146"/>
      <c r="MJQ721" s="146"/>
      <c r="MJR721" s="146"/>
      <c r="MJS721" s="146"/>
      <c r="MJT721" s="146"/>
      <c r="MJU721" s="146"/>
      <c r="MJV721" s="146"/>
      <c r="MJW721" s="146"/>
      <c r="MJX721" s="146"/>
      <c r="MJY721" s="146"/>
      <c r="MJZ721" s="146"/>
      <c r="MKA721" s="146"/>
      <c r="MKB721" s="146"/>
      <c r="MKC721" s="146"/>
      <c r="MKD721" s="146"/>
      <c r="MKE721" s="146"/>
      <c r="MKF721" s="146"/>
      <c r="MKG721" s="146"/>
      <c r="MKH721" s="146"/>
      <c r="MKI721" s="146"/>
      <c r="MKJ721" s="146"/>
      <c r="MKK721" s="146"/>
      <c r="MKL721" s="146"/>
      <c r="MKM721" s="146"/>
      <c r="MKN721" s="146"/>
      <c r="MKO721" s="146"/>
      <c r="MKP721" s="146"/>
      <c r="MKQ721" s="146"/>
      <c r="MKR721" s="146"/>
      <c r="MKS721" s="146"/>
      <c r="MKT721" s="146"/>
      <c r="MKU721" s="146"/>
      <c r="MKV721" s="146"/>
      <c r="MKW721" s="146"/>
      <c r="MKX721" s="146"/>
      <c r="MKY721" s="146"/>
      <c r="MKZ721" s="146"/>
      <c r="MLA721" s="146"/>
      <c r="MLB721" s="146"/>
      <c r="MLC721" s="146"/>
      <c r="MLD721" s="146"/>
      <c r="MLE721" s="146"/>
      <c r="MLF721" s="146"/>
      <c r="MLG721" s="146"/>
      <c r="MLH721" s="146"/>
      <c r="MLI721" s="146"/>
      <c r="MLJ721" s="146"/>
      <c r="MLK721" s="146"/>
      <c r="MLL721" s="146"/>
      <c r="MLM721" s="146"/>
      <c r="MLN721" s="146"/>
      <c r="MLO721" s="146"/>
      <c r="MLP721" s="146"/>
      <c r="MLQ721" s="146"/>
      <c r="MLR721" s="146"/>
      <c r="MLS721" s="146"/>
      <c r="MLT721" s="146"/>
      <c r="MLU721" s="146"/>
      <c r="MLV721" s="146"/>
      <c r="MLW721" s="146"/>
      <c r="MLX721" s="146"/>
      <c r="MLY721" s="146"/>
      <c r="MLZ721" s="146"/>
      <c r="MMA721" s="146"/>
      <c r="MMB721" s="146"/>
      <c r="MMC721" s="146"/>
      <c r="MMD721" s="146"/>
      <c r="MME721" s="146"/>
      <c r="MMF721" s="146"/>
      <c r="MMG721" s="146"/>
      <c r="MMH721" s="146"/>
      <c r="MMI721" s="146"/>
      <c r="MMJ721" s="146"/>
      <c r="MMK721" s="146"/>
      <c r="MML721" s="146"/>
      <c r="MMM721" s="146"/>
      <c r="MMN721" s="146"/>
      <c r="MMO721" s="146"/>
      <c r="MMP721" s="146"/>
      <c r="MMQ721" s="146"/>
      <c r="MMR721" s="146"/>
      <c r="MMS721" s="146"/>
      <c r="MMT721" s="146"/>
      <c r="MMU721" s="146"/>
      <c r="MMV721" s="146"/>
      <c r="MMW721" s="146"/>
      <c r="MMX721" s="146"/>
      <c r="MMY721" s="146"/>
      <c r="MMZ721" s="146"/>
      <c r="MNA721" s="146"/>
      <c r="MNB721" s="146"/>
      <c r="MNC721" s="146"/>
      <c r="MND721" s="146"/>
      <c r="MNE721" s="146"/>
      <c r="MNF721" s="146"/>
      <c r="MNG721" s="146"/>
      <c r="MNH721" s="146"/>
      <c r="MNI721" s="146"/>
      <c r="MNJ721" s="146"/>
      <c r="MNK721" s="146"/>
      <c r="MNL721" s="146"/>
      <c r="MNM721" s="146"/>
      <c r="MNN721" s="146"/>
      <c r="MNO721" s="146"/>
      <c r="MNP721" s="146"/>
      <c r="MNQ721" s="146"/>
      <c r="MNR721" s="146"/>
      <c r="MNS721" s="146"/>
      <c r="MNT721" s="146"/>
      <c r="MNU721" s="146"/>
      <c r="MNV721" s="146"/>
      <c r="MNW721" s="146"/>
      <c r="MNX721" s="146"/>
      <c r="MNY721" s="146"/>
      <c r="MNZ721" s="146"/>
      <c r="MOA721" s="146"/>
      <c r="MOB721" s="146"/>
      <c r="MOC721" s="146"/>
      <c r="MOD721" s="146"/>
      <c r="MOE721" s="146"/>
      <c r="MOF721" s="146"/>
      <c r="MOG721" s="146"/>
      <c r="MOH721" s="146"/>
      <c r="MOI721" s="146"/>
      <c r="MOJ721" s="146"/>
      <c r="MOK721" s="146"/>
      <c r="MOL721" s="146"/>
      <c r="MOM721" s="146"/>
      <c r="MON721" s="146"/>
      <c r="MOO721" s="146"/>
      <c r="MOP721" s="146"/>
      <c r="MOQ721" s="146"/>
      <c r="MOR721" s="146"/>
      <c r="MOS721" s="146"/>
      <c r="MOT721" s="146"/>
      <c r="MOU721" s="146"/>
      <c r="MOV721" s="146"/>
      <c r="MOW721" s="146"/>
      <c r="MOX721" s="146"/>
      <c r="MOY721" s="146"/>
      <c r="MOZ721" s="146"/>
      <c r="MPA721" s="146"/>
      <c r="MPB721" s="146"/>
      <c r="MPC721" s="146"/>
      <c r="MPD721" s="146"/>
      <c r="MPE721" s="146"/>
      <c r="MPF721" s="146"/>
      <c r="MPG721" s="146"/>
      <c r="MPH721" s="146"/>
      <c r="MPI721" s="146"/>
      <c r="MPJ721" s="146"/>
      <c r="MPK721" s="146"/>
      <c r="MPL721" s="146"/>
      <c r="MPM721" s="146"/>
      <c r="MPN721" s="146"/>
      <c r="MPO721" s="146"/>
      <c r="MPP721" s="146"/>
      <c r="MPQ721" s="146"/>
      <c r="MPR721" s="146"/>
      <c r="MPS721" s="146"/>
      <c r="MPT721" s="146"/>
      <c r="MPU721" s="146"/>
      <c r="MPV721" s="146"/>
      <c r="MPW721" s="146"/>
      <c r="MPX721" s="146"/>
      <c r="MPY721" s="146"/>
      <c r="MPZ721" s="146"/>
      <c r="MQA721" s="146"/>
      <c r="MQB721" s="146"/>
      <c r="MQC721" s="146"/>
      <c r="MQD721" s="146"/>
      <c r="MQE721" s="146"/>
      <c r="MQF721" s="146"/>
      <c r="MQG721" s="146"/>
      <c r="MQH721" s="146"/>
      <c r="MQI721" s="146"/>
      <c r="MQJ721" s="146"/>
      <c r="MQK721" s="146"/>
      <c r="MQL721" s="146"/>
      <c r="MQM721" s="146"/>
      <c r="MQN721" s="146"/>
      <c r="MQO721" s="146"/>
      <c r="MQP721" s="146"/>
      <c r="MQQ721" s="146"/>
      <c r="MQR721" s="146"/>
      <c r="MQS721" s="146"/>
      <c r="MQT721" s="146"/>
      <c r="MQU721" s="146"/>
      <c r="MQV721" s="146"/>
      <c r="MQW721" s="146"/>
      <c r="MQX721" s="146"/>
      <c r="MQY721" s="146"/>
      <c r="MQZ721" s="146"/>
      <c r="MRA721" s="146"/>
      <c r="MRB721" s="146"/>
      <c r="MRC721" s="146"/>
      <c r="MRD721" s="146"/>
      <c r="MRE721" s="146"/>
      <c r="MRF721" s="146"/>
      <c r="MRG721" s="146"/>
      <c r="MRH721" s="146"/>
      <c r="MRI721" s="146"/>
      <c r="MRJ721" s="146"/>
      <c r="MRK721" s="146"/>
      <c r="MRL721" s="146"/>
      <c r="MRM721" s="146"/>
      <c r="MRN721" s="146"/>
      <c r="MRO721" s="146"/>
      <c r="MRP721" s="146"/>
      <c r="MRQ721" s="146"/>
      <c r="MRR721" s="146"/>
      <c r="MRS721" s="146"/>
      <c r="MRT721" s="146"/>
      <c r="MRU721" s="146"/>
      <c r="MRV721" s="146"/>
      <c r="MRW721" s="146"/>
      <c r="MRX721" s="146"/>
      <c r="MRY721" s="146"/>
      <c r="MRZ721" s="146"/>
      <c r="MSA721" s="146"/>
      <c r="MSB721" s="146"/>
      <c r="MSC721" s="146"/>
      <c r="MSD721" s="146"/>
      <c r="MSE721" s="146"/>
      <c r="MSF721" s="146"/>
      <c r="MSG721" s="146"/>
      <c r="MSH721" s="146"/>
      <c r="MSI721" s="146"/>
      <c r="MSJ721" s="146"/>
      <c r="MSK721" s="146"/>
      <c r="MSL721" s="146"/>
      <c r="MSM721" s="146"/>
      <c r="MSN721" s="146"/>
      <c r="MSO721" s="146"/>
      <c r="MSP721" s="146"/>
      <c r="MSQ721" s="146"/>
      <c r="MSR721" s="146"/>
      <c r="MSS721" s="146"/>
      <c r="MST721" s="146"/>
      <c r="MSU721" s="146"/>
      <c r="MSV721" s="146"/>
      <c r="MSW721" s="146"/>
      <c r="MSX721" s="146"/>
      <c r="MSY721" s="146"/>
      <c r="MSZ721" s="146"/>
      <c r="MTA721" s="146"/>
      <c r="MTB721" s="146"/>
      <c r="MTC721" s="146"/>
      <c r="MTD721" s="146"/>
      <c r="MTE721" s="146"/>
      <c r="MTF721" s="146"/>
      <c r="MTG721" s="146"/>
      <c r="MTH721" s="146"/>
      <c r="MTI721" s="146"/>
      <c r="MTJ721" s="146"/>
      <c r="MTK721" s="146"/>
      <c r="MTL721" s="146"/>
      <c r="MTM721" s="146"/>
      <c r="MTN721" s="146"/>
      <c r="MTO721" s="146"/>
      <c r="MTP721" s="146"/>
      <c r="MTQ721" s="146"/>
      <c r="MTR721" s="146"/>
      <c r="MTS721" s="146"/>
      <c r="MTT721" s="146"/>
      <c r="MTU721" s="146"/>
      <c r="MTV721" s="146"/>
      <c r="MTW721" s="146"/>
      <c r="MTX721" s="146"/>
      <c r="MTY721" s="146"/>
      <c r="MTZ721" s="146"/>
      <c r="MUA721" s="146"/>
      <c r="MUB721" s="146"/>
      <c r="MUC721" s="146"/>
      <c r="MUD721" s="146"/>
      <c r="MUE721" s="146"/>
      <c r="MUF721" s="146"/>
      <c r="MUG721" s="146"/>
      <c r="MUH721" s="146"/>
      <c r="MUI721" s="146"/>
      <c r="MUJ721" s="146"/>
      <c r="MUK721" s="146"/>
      <c r="MUL721" s="146"/>
      <c r="MUM721" s="146"/>
      <c r="MUN721" s="146"/>
      <c r="MUO721" s="146"/>
      <c r="MUP721" s="146"/>
      <c r="MUQ721" s="146"/>
      <c r="MUR721" s="146"/>
      <c r="MUS721" s="146"/>
      <c r="MUT721" s="146"/>
      <c r="MUU721" s="146"/>
      <c r="MUV721" s="146"/>
      <c r="MUW721" s="146"/>
      <c r="MUX721" s="146"/>
      <c r="MUY721" s="146"/>
      <c r="MUZ721" s="146"/>
      <c r="MVA721" s="146"/>
      <c r="MVB721" s="146"/>
      <c r="MVC721" s="146"/>
      <c r="MVD721" s="146"/>
      <c r="MVE721" s="146"/>
      <c r="MVF721" s="146"/>
      <c r="MVG721" s="146"/>
      <c r="MVH721" s="146"/>
      <c r="MVI721" s="146"/>
      <c r="MVJ721" s="146"/>
      <c r="MVK721" s="146"/>
      <c r="MVL721" s="146"/>
      <c r="MVM721" s="146"/>
      <c r="MVN721" s="146"/>
      <c r="MVO721" s="146"/>
      <c r="MVP721" s="146"/>
      <c r="MVQ721" s="146"/>
      <c r="MVR721" s="146"/>
      <c r="MVS721" s="146"/>
      <c r="MVT721" s="146"/>
      <c r="MVU721" s="146"/>
      <c r="MVV721" s="146"/>
      <c r="MVW721" s="146"/>
      <c r="MVX721" s="146"/>
      <c r="MVY721" s="146"/>
      <c r="MVZ721" s="146"/>
      <c r="MWA721" s="146"/>
      <c r="MWB721" s="146"/>
      <c r="MWC721" s="146"/>
      <c r="MWD721" s="146"/>
      <c r="MWE721" s="146"/>
      <c r="MWF721" s="146"/>
      <c r="MWG721" s="146"/>
      <c r="MWH721" s="146"/>
      <c r="MWI721" s="146"/>
      <c r="MWJ721" s="146"/>
      <c r="MWK721" s="146"/>
      <c r="MWL721" s="146"/>
      <c r="MWM721" s="146"/>
      <c r="MWN721" s="146"/>
      <c r="MWO721" s="146"/>
      <c r="MWP721" s="146"/>
      <c r="MWQ721" s="146"/>
      <c r="MWR721" s="146"/>
      <c r="MWS721" s="146"/>
      <c r="MWT721" s="146"/>
      <c r="MWU721" s="146"/>
      <c r="MWV721" s="146"/>
      <c r="MWW721" s="146"/>
      <c r="MWX721" s="146"/>
      <c r="MWY721" s="146"/>
      <c r="MWZ721" s="146"/>
      <c r="MXA721" s="146"/>
      <c r="MXB721" s="146"/>
      <c r="MXC721" s="146"/>
      <c r="MXD721" s="146"/>
      <c r="MXE721" s="146"/>
      <c r="MXF721" s="146"/>
      <c r="MXG721" s="146"/>
      <c r="MXH721" s="146"/>
      <c r="MXI721" s="146"/>
      <c r="MXJ721" s="146"/>
      <c r="MXK721" s="146"/>
      <c r="MXL721" s="146"/>
      <c r="MXM721" s="146"/>
      <c r="MXN721" s="146"/>
      <c r="MXO721" s="146"/>
      <c r="MXP721" s="146"/>
      <c r="MXQ721" s="146"/>
      <c r="MXR721" s="146"/>
      <c r="MXS721" s="146"/>
      <c r="MXT721" s="146"/>
      <c r="MXU721" s="146"/>
      <c r="MXV721" s="146"/>
      <c r="MXW721" s="146"/>
      <c r="MXX721" s="146"/>
      <c r="MXY721" s="146"/>
      <c r="MXZ721" s="146"/>
      <c r="MYA721" s="146"/>
      <c r="MYB721" s="146"/>
      <c r="MYC721" s="146"/>
      <c r="MYD721" s="146"/>
      <c r="MYE721" s="146"/>
      <c r="MYF721" s="146"/>
      <c r="MYG721" s="146"/>
      <c r="MYH721" s="146"/>
      <c r="MYI721" s="146"/>
      <c r="MYJ721" s="146"/>
      <c r="MYK721" s="146"/>
      <c r="MYL721" s="146"/>
      <c r="MYM721" s="146"/>
      <c r="MYN721" s="146"/>
      <c r="MYO721" s="146"/>
      <c r="MYP721" s="146"/>
      <c r="MYQ721" s="146"/>
      <c r="MYR721" s="146"/>
      <c r="MYS721" s="146"/>
      <c r="MYT721" s="146"/>
      <c r="MYU721" s="146"/>
      <c r="MYV721" s="146"/>
      <c r="MYW721" s="146"/>
      <c r="MYX721" s="146"/>
      <c r="MYY721" s="146"/>
      <c r="MYZ721" s="146"/>
      <c r="MZA721" s="146"/>
      <c r="MZB721" s="146"/>
      <c r="MZC721" s="146"/>
      <c r="MZD721" s="146"/>
      <c r="MZE721" s="146"/>
      <c r="MZF721" s="146"/>
      <c r="MZG721" s="146"/>
      <c r="MZH721" s="146"/>
      <c r="MZI721" s="146"/>
      <c r="MZJ721" s="146"/>
      <c r="MZK721" s="146"/>
      <c r="MZL721" s="146"/>
      <c r="MZM721" s="146"/>
      <c r="MZN721" s="146"/>
      <c r="MZO721" s="146"/>
      <c r="MZP721" s="146"/>
      <c r="MZQ721" s="146"/>
      <c r="MZR721" s="146"/>
      <c r="MZS721" s="146"/>
      <c r="MZT721" s="146"/>
      <c r="MZU721" s="146"/>
      <c r="MZV721" s="146"/>
      <c r="MZW721" s="146"/>
      <c r="MZX721" s="146"/>
      <c r="MZY721" s="146"/>
      <c r="MZZ721" s="146"/>
      <c r="NAA721" s="146"/>
      <c r="NAB721" s="146"/>
      <c r="NAC721" s="146"/>
      <c r="NAD721" s="146"/>
      <c r="NAE721" s="146"/>
      <c r="NAF721" s="146"/>
      <c r="NAG721" s="146"/>
      <c r="NAH721" s="146"/>
      <c r="NAI721" s="146"/>
      <c r="NAJ721" s="146"/>
      <c r="NAK721" s="146"/>
      <c r="NAL721" s="146"/>
      <c r="NAM721" s="146"/>
      <c r="NAN721" s="146"/>
      <c r="NAO721" s="146"/>
      <c r="NAP721" s="146"/>
      <c r="NAQ721" s="146"/>
      <c r="NAR721" s="146"/>
      <c r="NAS721" s="146"/>
      <c r="NAT721" s="146"/>
      <c r="NAU721" s="146"/>
      <c r="NAV721" s="146"/>
      <c r="NAW721" s="146"/>
      <c r="NAX721" s="146"/>
      <c r="NAY721" s="146"/>
      <c r="NAZ721" s="146"/>
      <c r="NBA721" s="146"/>
      <c r="NBB721" s="146"/>
      <c r="NBC721" s="146"/>
      <c r="NBD721" s="146"/>
      <c r="NBE721" s="146"/>
      <c r="NBF721" s="146"/>
      <c r="NBG721" s="146"/>
      <c r="NBH721" s="146"/>
      <c r="NBI721" s="146"/>
      <c r="NBJ721" s="146"/>
      <c r="NBK721" s="146"/>
      <c r="NBL721" s="146"/>
      <c r="NBM721" s="146"/>
      <c r="NBN721" s="146"/>
      <c r="NBO721" s="146"/>
      <c r="NBP721" s="146"/>
      <c r="NBQ721" s="146"/>
      <c r="NBR721" s="146"/>
      <c r="NBS721" s="146"/>
      <c r="NBT721" s="146"/>
      <c r="NBU721" s="146"/>
      <c r="NBV721" s="146"/>
      <c r="NBW721" s="146"/>
      <c r="NBX721" s="146"/>
      <c r="NBY721" s="146"/>
      <c r="NBZ721" s="146"/>
      <c r="NCA721" s="146"/>
      <c r="NCB721" s="146"/>
      <c r="NCC721" s="146"/>
      <c r="NCD721" s="146"/>
      <c r="NCE721" s="146"/>
      <c r="NCF721" s="146"/>
      <c r="NCG721" s="146"/>
      <c r="NCH721" s="146"/>
      <c r="NCI721" s="146"/>
      <c r="NCJ721" s="146"/>
      <c r="NCK721" s="146"/>
      <c r="NCL721" s="146"/>
      <c r="NCM721" s="146"/>
      <c r="NCN721" s="146"/>
      <c r="NCO721" s="146"/>
      <c r="NCP721" s="146"/>
      <c r="NCQ721" s="146"/>
      <c r="NCR721" s="146"/>
      <c r="NCS721" s="146"/>
      <c r="NCT721" s="146"/>
      <c r="NCU721" s="146"/>
      <c r="NCV721" s="146"/>
      <c r="NCW721" s="146"/>
      <c r="NCX721" s="146"/>
      <c r="NCY721" s="146"/>
      <c r="NCZ721" s="146"/>
      <c r="NDA721" s="146"/>
      <c r="NDB721" s="146"/>
      <c r="NDC721" s="146"/>
      <c r="NDD721" s="146"/>
      <c r="NDE721" s="146"/>
      <c r="NDF721" s="146"/>
      <c r="NDG721" s="146"/>
      <c r="NDH721" s="146"/>
      <c r="NDI721" s="146"/>
      <c r="NDJ721" s="146"/>
      <c r="NDK721" s="146"/>
      <c r="NDL721" s="146"/>
      <c r="NDM721" s="146"/>
      <c r="NDN721" s="146"/>
      <c r="NDO721" s="146"/>
      <c r="NDP721" s="146"/>
      <c r="NDQ721" s="146"/>
      <c r="NDR721" s="146"/>
      <c r="NDS721" s="146"/>
      <c r="NDT721" s="146"/>
      <c r="NDU721" s="146"/>
      <c r="NDV721" s="146"/>
      <c r="NDW721" s="146"/>
      <c r="NDX721" s="146"/>
      <c r="NDY721" s="146"/>
      <c r="NDZ721" s="146"/>
      <c r="NEA721" s="146"/>
      <c r="NEB721" s="146"/>
      <c r="NEC721" s="146"/>
      <c r="NED721" s="146"/>
      <c r="NEE721" s="146"/>
      <c r="NEF721" s="146"/>
      <c r="NEG721" s="146"/>
      <c r="NEH721" s="146"/>
      <c r="NEI721" s="146"/>
      <c r="NEJ721" s="146"/>
      <c r="NEK721" s="146"/>
      <c r="NEL721" s="146"/>
      <c r="NEM721" s="146"/>
      <c r="NEN721" s="146"/>
      <c r="NEO721" s="146"/>
      <c r="NEP721" s="146"/>
      <c r="NEQ721" s="146"/>
      <c r="NER721" s="146"/>
      <c r="NES721" s="146"/>
      <c r="NET721" s="146"/>
      <c r="NEU721" s="146"/>
      <c r="NEV721" s="146"/>
      <c r="NEW721" s="146"/>
      <c r="NEX721" s="146"/>
      <c r="NEY721" s="146"/>
      <c r="NEZ721" s="146"/>
      <c r="NFA721" s="146"/>
      <c r="NFB721" s="146"/>
      <c r="NFC721" s="146"/>
      <c r="NFD721" s="146"/>
      <c r="NFE721" s="146"/>
      <c r="NFF721" s="146"/>
      <c r="NFG721" s="146"/>
      <c r="NFH721" s="146"/>
      <c r="NFI721" s="146"/>
      <c r="NFJ721" s="146"/>
      <c r="NFK721" s="146"/>
      <c r="NFL721" s="146"/>
      <c r="NFM721" s="146"/>
      <c r="NFN721" s="146"/>
      <c r="NFO721" s="146"/>
      <c r="NFP721" s="146"/>
      <c r="NFQ721" s="146"/>
      <c r="NFR721" s="146"/>
      <c r="NFS721" s="146"/>
      <c r="NFT721" s="146"/>
      <c r="NFU721" s="146"/>
      <c r="NFV721" s="146"/>
      <c r="NFW721" s="146"/>
      <c r="NFX721" s="146"/>
      <c r="NFY721" s="146"/>
      <c r="NFZ721" s="146"/>
      <c r="NGA721" s="146"/>
      <c r="NGB721" s="146"/>
      <c r="NGC721" s="146"/>
      <c r="NGD721" s="146"/>
      <c r="NGE721" s="146"/>
      <c r="NGF721" s="146"/>
      <c r="NGG721" s="146"/>
      <c r="NGH721" s="146"/>
      <c r="NGI721" s="146"/>
      <c r="NGJ721" s="146"/>
      <c r="NGK721" s="146"/>
      <c r="NGL721" s="146"/>
      <c r="NGM721" s="146"/>
      <c r="NGN721" s="146"/>
      <c r="NGO721" s="146"/>
      <c r="NGP721" s="146"/>
      <c r="NGQ721" s="146"/>
      <c r="NGR721" s="146"/>
      <c r="NGS721" s="146"/>
      <c r="NGT721" s="146"/>
      <c r="NGU721" s="146"/>
      <c r="NGV721" s="146"/>
      <c r="NGW721" s="146"/>
      <c r="NGX721" s="146"/>
      <c r="NGY721" s="146"/>
      <c r="NGZ721" s="146"/>
      <c r="NHA721" s="146"/>
      <c r="NHB721" s="146"/>
      <c r="NHC721" s="146"/>
      <c r="NHD721" s="146"/>
      <c r="NHE721" s="146"/>
      <c r="NHF721" s="146"/>
      <c r="NHG721" s="146"/>
      <c r="NHH721" s="146"/>
      <c r="NHI721" s="146"/>
      <c r="NHJ721" s="146"/>
      <c r="NHK721" s="146"/>
      <c r="NHL721" s="146"/>
      <c r="NHM721" s="146"/>
      <c r="NHN721" s="146"/>
      <c r="NHO721" s="146"/>
      <c r="NHP721" s="146"/>
      <c r="NHQ721" s="146"/>
      <c r="NHR721" s="146"/>
      <c r="NHS721" s="146"/>
      <c r="NHT721" s="146"/>
      <c r="NHU721" s="146"/>
      <c r="NHV721" s="146"/>
      <c r="NHW721" s="146"/>
      <c r="NHX721" s="146"/>
      <c r="NHY721" s="146"/>
      <c r="NHZ721" s="146"/>
      <c r="NIA721" s="146"/>
      <c r="NIB721" s="146"/>
      <c r="NIC721" s="146"/>
      <c r="NID721" s="146"/>
      <c r="NIE721" s="146"/>
      <c r="NIF721" s="146"/>
      <c r="NIG721" s="146"/>
      <c r="NIH721" s="146"/>
      <c r="NII721" s="146"/>
      <c r="NIJ721" s="146"/>
      <c r="NIK721" s="146"/>
      <c r="NIL721" s="146"/>
      <c r="NIM721" s="146"/>
      <c r="NIN721" s="146"/>
      <c r="NIO721" s="146"/>
      <c r="NIP721" s="146"/>
      <c r="NIQ721" s="146"/>
      <c r="NIR721" s="146"/>
      <c r="NIS721" s="146"/>
      <c r="NIT721" s="146"/>
      <c r="NIU721" s="146"/>
      <c r="NIV721" s="146"/>
      <c r="NIW721" s="146"/>
      <c r="NIX721" s="146"/>
      <c r="NIY721" s="146"/>
      <c r="NIZ721" s="146"/>
      <c r="NJA721" s="146"/>
      <c r="NJB721" s="146"/>
      <c r="NJC721" s="146"/>
      <c r="NJD721" s="146"/>
      <c r="NJE721" s="146"/>
      <c r="NJF721" s="146"/>
      <c r="NJG721" s="146"/>
      <c r="NJH721" s="146"/>
      <c r="NJI721" s="146"/>
      <c r="NJJ721" s="146"/>
      <c r="NJK721" s="146"/>
      <c r="NJL721" s="146"/>
      <c r="NJM721" s="146"/>
      <c r="NJN721" s="146"/>
      <c r="NJO721" s="146"/>
      <c r="NJP721" s="146"/>
      <c r="NJQ721" s="146"/>
      <c r="NJR721" s="146"/>
      <c r="NJS721" s="146"/>
      <c r="NJT721" s="146"/>
      <c r="NJU721" s="146"/>
      <c r="NJV721" s="146"/>
      <c r="NJW721" s="146"/>
      <c r="NJX721" s="146"/>
      <c r="NJY721" s="146"/>
      <c r="NJZ721" s="146"/>
      <c r="NKA721" s="146"/>
      <c r="NKB721" s="146"/>
      <c r="NKC721" s="146"/>
      <c r="NKD721" s="146"/>
      <c r="NKE721" s="146"/>
      <c r="NKF721" s="146"/>
      <c r="NKG721" s="146"/>
      <c r="NKH721" s="146"/>
      <c r="NKI721" s="146"/>
      <c r="NKJ721" s="146"/>
      <c r="NKK721" s="146"/>
      <c r="NKL721" s="146"/>
      <c r="NKM721" s="146"/>
      <c r="NKN721" s="146"/>
      <c r="NKO721" s="146"/>
      <c r="NKP721" s="146"/>
      <c r="NKQ721" s="146"/>
      <c r="NKR721" s="146"/>
      <c r="NKS721" s="146"/>
      <c r="NKT721" s="146"/>
      <c r="NKU721" s="146"/>
      <c r="NKV721" s="146"/>
      <c r="NKW721" s="146"/>
      <c r="NKX721" s="146"/>
      <c r="NKY721" s="146"/>
      <c r="NKZ721" s="146"/>
      <c r="NLA721" s="146"/>
      <c r="NLB721" s="146"/>
      <c r="NLC721" s="146"/>
      <c r="NLD721" s="146"/>
      <c r="NLE721" s="146"/>
      <c r="NLF721" s="146"/>
      <c r="NLG721" s="146"/>
      <c r="NLH721" s="146"/>
      <c r="NLI721" s="146"/>
      <c r="NLJ721" s="146"/>
      <c r="NLK721" s="146"/>
      <c r="NLL721" s="146"/>
      <c r="NLM721" s="146"/>
      <c r="NLN721" s="146"/>
      <c r="NLO721" s="146"/>
      <c r="NLP721" s="146"/>
      <c r="NLQ721" s="146"/>
      <c r="NLR721" s="146"/>
      <c r="NLS721" s="146"/>
      <c r="NLT721" s="146"/>
      <c r="NLU721" s="146"/>
      <c r="NLV721" s="146"/>
      <c r="NLW721" s="146"/>
      <c r="NLX721" s="146"/>
      <c r="NLY721" s="146"/>
      <c r="NLZ721" s="146"/>
      <c r="NMA721" s="146"/>
      <c r="NMB721" s="146"/>
      <c r="NMC721" s="146"/>
      <c r="NMD721" s="146"/>
      <c r="NME721" s="146"/>
      <c r="NMF721" s="146"/>
      <c r="NMG721" s="146"/>
      <c r="NMH721" s="146"/>
      <c r="NMI721" s="146"/>
      <c r="NMJ721" s="146"/>
      <c r="NMK721" s="146"/>
      <c r="NML721" s="146"/>
      <c r="NMM721" s="146"/>
      <c r="NMN721" s="146"/>
      <c r="NMO721" s="146"/>
      <c r="NMP721" s="146"/>
      <c r="NMQ721" s="146"/>
      <c r="NMR721" s="146"/>
      <c r="NMS721" s="146"/>
      <c r="NMT721" s="146"/>
      <c r="NMU721" s="146"/>
      <c r="NMV721" s="146"/>
      <c r="NMW721" s="146"/>
      <c r="NMX721" s="146"/>
      <c r="NMY721" s="146"/>
      <c r="NMZ721" s="146"/>
      <c r="NNA721" s="146"/>
      <c r="NNB721" s="146"/>
      <c r="NNC721" s="146"/>
      <c r="NND721" s="146"/>
      <c r="NNE721" s="146"/>
      <c r="NNF721" s="146"/>
      <c r="NNG721" s="146"/>
      <c r="NNH721" s="146"/>
      <c r="NNI721" s="146"/>
      <c r="NNJ721" s="146"/>
      <c r="NNK721" s="146"/>
      <c r="NNL721" s="146"/>
      <c r="NNM721" s="146"/>
      <c r="NNN721" s="146"/>
      <c r="NNO721" s="146"/>
      <c r="NNP721" s="146"/>
      <c r="NNQ721" s="146"/>
      <c r="NNR721" s="146"/>
      <c r="NNS721" s="146"/>
      <c r="NNT721" s="146"/>
      <c r="NNU721" s="146"/>
      <c r="NNV721" s="146"/>
      <c r="NNW721" s="146"/>
      <c r="NNX721" s="146"/>
      <c r="NNY721" s="146"/>
      <c r="NNZ721" s="146"/>
      <c r="NOA721" s="146"/>
      <c r="NOB721" s="146"/>
      <c r="NOC721" s="146"/>
      <c r="NOD721" s="146"/>
      <c r="NOE721" s="146"/>
      <c r="NOF721" s="146"/>
      <c r="NOG721" s="146"/>
      <c r="NOH721" s="146"/>
      <c r="NOI721" s="146"/>
      <c r="NOJ721" s="146"/>
      <c r="NOK721" s="146"/>
      <c r="NOL721" s="146"/>
      <c r="NOM721" s="146"/>
      <c r="NON721" s="146"/>
      <c r="NOO721" s="146"/>
      <c r="NOP721" s="146"/>
      <c r="NOQ721" s="146"/>
      <c r="NOR721" s="146"/>
      <c r="NOS721" s="146"/>
      <c r="NOT721" s="146"/>
      <c r="NOU721" s="146"/>
      <c r="NOV721" s="146"/>
      <c r="NOW721" s="146"/>
      <c r="NOX721" s="146"/>
      <c r="NOY721" s="146"/>
      <c r="NOZ721" s="146"/>
      <c r="NPA721" s="146"/>
      <c r="NPB721" s="146"/>
      <c r="NPC721" s="146"/>
      <c r="NPD721" s="146"/>
      <c r="NPE721" s="146"/>
      <c r="NPF721" s="146"/>
      <c r="NPG721" s="146"/>
      <c r="NPH721" s="146"/>
      <c r="NPI721" s="146"/>
      <c r="NPJ721" s="146"/>
      <c r="NPK721" s="146"/>
      <c r="NPL721" s="146"/>
      <c r="NPM721" s="146"/>
      <c r="NPN721" s="146"/>
      <c r="NPO721" s="146"/>
      <c r="NPP721" s="146"/>
      <c r="NPQ721" s="146"/>
      <c r="NPR721" s="146"/>
      <c r="NPS721" s="146"/>
      <c r="NPT721" s="146"/>
      <c r="NPU721" s="146"/>
      <c r="NPV721" s="146"/>
      <c r="NPW721" s="146"/>
      <c r="NPX721" s="146"/>
      <c r="NPY721" s="146"/>
      <c r="NPZ721" s="146"/>
      <c r="NQA721" s="146"/>
      <c r="NQB721" s="146"/>
      <c r="NQC721" s="146"/>
      <c r="NQD721" s="146"/>
      <c r="NQE721" s="146"/>
      <c r="NQF721" s="146"/>
      <c r="NQG721" s="146"/>
      <c r="NQH721" s="146"/>
      <c r="NQI721" s="146"/>
      <c r="NQJ721" s="146"/>
      <c r="NQK721" s="146"/>
      <c r="NQL721" s="146"/>
      <c r="NQM721" s="146"/>
      <c r="NQN721" s="146"/>
      <c r="NQO721" s="146"/>
      <c r="NQP721" s="146"/>
      <c r="NQQ721" s="146"/>
      <c r="NQR721" s="146"/>
      <c r="NQS721" s="146"/>
      <c r="NQT721" s="146"/>
      <c r="NQU721" s="146"/>
      <c r="NQV721" s="146"/>
      <c r="NQW721" s="146"/>
      <c r="NQX721" s="146"/>
      <c r="NQY721" s="146"/>
      <c r="NQZ721" s="146"/>
      <c r="NRA721" s="146"/>
      <c r="NRB721" s="146"/>
      <c r="NRC721" s="146"/>
      <c r="NRD721" s="146"/>
      <c r="NRE721" s="146"/>
      <c r="NRF721" s="146"/>
      <c r="NRG721" s="146"/>
      <c r="NRH721" s="146"/>
      <c r="NRI721" s="146"/>
      <c r="NRJ721" s="146"/>
      <c r="NRK721" s="146"/>
      <c r="NRL721" s="146"/>
      <c r="NRM721" s="146"/>
      <c r="NRN721" s="146"/>
      <c r="NRO721" s="146"/>
      <c r="NRP721" s="146"/>
      <c r="NRQ721" s="146"/>
      <c r="NRR721" s="146"/>
      <c r="NRS721" s="146"/>
      <c r="NRT721" s="146"/>
      <c r="NRU721" s="146"/>
      <c r="NRV721" s="146"/>
      <c r="NRW721" s="146"/>
      <c r="NRX721" s="146"/>
      <c r="NRY721" s="146"/>
      <c r="NRZ721" s="146"/>
      <c r="NSA721" s="146"/>
      <c r="NSB721" s="146"/>
      <c r="NSC721" s="146"/>
      <c r="NSD721" s="146"/>
      <c r="NSE721" s="146"/>
      <c r="NSF721" s="146"/>
      <c r="NSG721" s="146"/>
      <c r="NSH721" s="146"/>
      <c r="NSI721" s="146"/>
      <c r="NSJ721" s="146"/>
      <c r="NSK721" s="146"/>
      <c r="NSL721" s="146"/>
      <c r="NSM721" s="146"/>
      <c r="NSN721" s="146"/>
      <c r="NSO721" s="146"/>
      <c r="NSP721" s="146"/>
      <c r="NSQ721" s="146"/>
      <c r="NSR721" s="146"/>
      <c r="NSS721" s="146"/>
      <c r="NST721" s="146"/>
      <c r="NSU721" s="146"/>
      <c r="NSV721" s="146"/>
      <c r="NSW721" s="146"/>
      <c r="NSX721" s="146"/>
      <c r="NSY721" s="146"/>
      <c r="NSZ721" s="146"/>
      <c r="NTA721" s="146"/>
      <c r="NTB721" s="146"/>
      <c r="NTC721" s="146"/>
      <c r="NTD721" s="146"/>
      <c r="NTE721" s="146"/>
      <c r="NTF721" s="146"/>
      <c r="NTG721" s="146"/>
      <c r="NTH721" s="146"/>
      <c r="NTI721" s="146"/>
      <c r="NTJ721" s="146"/>
      <c r="NTK721" s="146"/>
      <c r="NTL721" s="146"/>
      <c r="NTM721" s="146"/>
      <c r="NTN721" s="146"/>
      <c r="NTO721" s="146"/>
      <c r="NTP721" s="146"/>
      <c r="NTQ721" s="146"/>
      <c r="NTR721" s="146"/>
      <c r="NTS721" s="146"/>
      <c r="NTT721" s="146"/>
      <c r="NTU721" s="146"/>
      <c r="NTV721" s="146"/>
      <c r="NTW721" s="146"/>
      <c r="NTX721" s="146"/>
      <c r="NTY721" s="146"/>
      <c r="NTZ721" s="146"/>
      <c r="NUA721" s="146"/>
      <c r="NUB721" s="146"/>
      <c r="NUC721" s="146"/>
      <c r="NUD721" s="146"/>
      <c r="NUE721" s="146"/>
      <c r="NUF721" s="146"/>
      <c r="NUG721" s="146"/>
      <c r="NUH721" s="146"/>
      <c r="NUI721" s="146"/>
      <c r="NUJ721" s="146"/>
      <c r="NUK721" s="146"/>
      <c r="NUL721" s="146"/>
      <c r="NUM721" s="146"/>
      <c r="NUN721" s="146"/>
      <c r="NUO721" s="146"/>
      <c r="NUP721" s="146"/>
      <c r="NUQ721" s="146"/>
      <c r="NUR721" s="146"/>
      <c r="NUS721" s="146"/>
      <c r="NUT721" s="146"/>
      <c r="NUU721" s="146"/>
      <c r="NUV721" s="146"/>
      <c r="NUW721" s="146"/>
      <c r="NUX721" s="146"/>
      <c r="NUY721" s="146"/>
      <c r="NUZ721" s="146"/>
      <c r="NVA721" s="146"/>
      <c r="NVB721" s="146"/>
      <c r="NVC721" s="146"/>
      <c r="NVD721" s="146"/>
      <c r="NVE721" s="146"/>
      <c r="NVF721" s="146"/>
      <c r="NVG721" s="146"/>
      <c r="NVH721" s="146"/>
      <c r="NVI721" s="146"/>
      <c r="NVJ721" s="146"/>
      <c r="NVK721" s="146"/>
      <c r="NVL721" s="146"/>
      <c r="NVM721" s="146"/>
      <c r="NVN721" s="146"/>
      <c r="NVO721" s="146"/>
      <c r="NVP721" s="146"/>
      <c r="NVQ721" s="146"/>
      <c r="NVR721" s="146"/>
      <c r="NVS721" s="146"/>
      <c r="NVT721" s="146"/>
      <c r="NVU721" s="146"/>
      <c r="NVV721" s="146"/>
      <c r="NVW721" s="146"/>
      <c r="NVX721" s="146"/>
      <c r="NVY721" s="146"/>
      <c r="NVZ721" s="146"/>
      <c r="NWA721" s="146"/>
      <c r="NWB721" s="146"/>
      <c r="NWC721" s="146"/>
      <c r="NWD721" s="146"/>
      <c r="NWE721" s="146"/>
      <c r="NWF721" s="146"/>
      <c r="NWG721" s="146"/>
      <c r="NWH721" s="146"/>
      <c r="NWI721" s="146"/>
      <c r="NWJ721" s="146"/>
      <c r="NWK721" s="146"/>
      <c r="NWL721" s="146"/>
      <c r="NWM721" s="146"/>
      <c r="NWN721" s="146"/>
      <c r="NWO721" s="146"/>
      <c r="NWP721" s="146"/>
      <c r="NWQ721" s="146"/>
      <c r="NWR721" s="146"/>
      <c r="NWS721" s="146"/>
      <c r="NWT721" s="146"/>
      <c r="NWU721" s="146"/>
      <c r="NWV721" s="146"/>
      <c r="NWW721" s="146"/>
      <c r="NWX721" s="146"/>
      <c r="NWY721" s="146"/>
      <c r="NWZ721" s="146"/>
      <c r="NXA721" s="146"/>
      <c r="NXB721" s="146"/>
      <c r="NXC721" s="146"/>
      <c r="NXD721" s="146"/>
      <c r="NXE721" s="146"/>
      <c r="NXF721" s="146"/>
      <c r="NXG721" s="146"/>
      <c r="NXH721" s="146"/>
      <c r="NXI721" s="146"/>
      <c r="NXJ721" s="146"/>
      <c r="NXK721" s="146"/>
      <c r="NXL721" s="146"/>
      <c r="NXM721" s="146"/>
      <c r="NXN721" s="146"/>
      <c r="NXO721" s="146"/>
      <c r="NXP721" s="146"/>
      <c r="NXQ721" s="146"/>
      <c r="NXR721" s="146"/>
      <c r="NXS721" s="146"/>
      <c r="NXT721" s="146"/>
      <c r="NXU721" s="146"/>
      <c r="NXV721" s="146"/>
      <c r="NXW721" s="146"/>
      <c r="NXX721" s="146"/>
      <c r="NXY721" s="146"/>
      <c r="NXZ721" s="146"/>
      <c r="NYA721" s="146"/>
      <c r="NYB721" s="146"/>
      <c r="NYC721" s="146"/>
      <c r="NYD721" s="146"/>
      <c r="NYE721" s="146"/>
      <c r="NYF721" s="146"/>
      <c r="NYG721" s="146"/>
      <c r="NYH721" s="146"/>
      <c r="NYI721" s="146"/>
      <c r="NYJ721" s="146"/>
      <c r="NYK721" s="146"/>
      <c r="NYL721" s="146"/>
      <c r="NYM721" s="146"/>
      <c r="NYN721" s="146"/>
      <c r="NYO721" s="146"/>
      <c r="NYP721" s="146"/>
      <c r="NYQ721" s="146"/>
      <c r="NYR721" s="146"/>
      <c r="NYS721" s="146"/>
      <c r="NYT721" s="146"/>
      <c r="NYU721" s="146"/>
      <c r="NYV721" s="146"/>
      <c r="NYW721" s="146"/>
      <c r="NYX721" s="146"/>
      <c r="NYY721" s="146"/>
      <c r="NYZ721" s="146"/>
      <c r="NZA721" s="146"/>
      <c r="NZB721" s="146"/>
      <c r="NZC721" s="146"/>
      <c r="NZD721" s="146"/>
      <c r="NZE721" s="146"/>
      <c r="NZF721" s="146"/>
      <c r="NZG721" s="146"/>
      <c r="NZH721" s="146"/>
      <c r="NZI721" s="146"/>
      <c r="NZJ721" s="146"/>
      <c r="NZK721" s="146"/>
      <c r="NZL721" s="146"/>
      <c r="NZM721" s="146"/>
      <c r="NZN721" s="146"/>
      <c r="NZO721" s="146"/>
      <c r="NZP721" s="146"/>
      <c r="NZQ721" s="146"/>
      <c r="NZR721" s="146"/>
      <c r="NZS721" s="146"/>
      <c r="NZT721" s="146"/>
      <c r="NZU721" s="146"/>
      <c r="NZV721" s="146"/>
      <c r="NZW721" s="146"/>
      <c r="NZX721" s="146"/>
      <c r="NZY721" s="146"/>
      <c r="NZZ721" s="146"/>
      <c r="OAA721" s="146"/>
      <c r="OAB721" s="146"/>
      <c r="OAC721" s="146"/>
      <c r="OAD721" s="146"/>
      <c r="OAE721" s="146"/>
      <c r="OAF721" s="146"/>
      <c r="OAG721" s="146"/>
      <c r="OAH721" s="146"/>
      <c r="OAI721" s="146"/>
      <c r="OAJ721" s="146"/>
      <c r="OAK721" s="146"/>
      <c r="OAL721" s="146"/>
      <c r="OAM721" s="146"/>
      <c r="OAN721" s="146"/>
      <c r="OAO721" s="146"/>
      <c r="OAP721" s="146"/>
      <c r="OAQ721" s="146"/>
      <c r="OAR721" s="146"/>
      <c r="OAS721" s="146"/>
      <c r="OAT721" s="146"/>
      <c r="OAU721" s="146"/>
      <c r="OAV721" s="146"/>
      <c r="OAW721" s="146"/>
      <c r="OAX721" s="146"/>
      <c r="OAY721" s="146"/>
      <c r="OAZ721" s="146"/>
      <c r="OBA721" s="146"/>
      <c r="OBB721" s="146"/>
      <c r="OBC721" s="146"/>
      <c r="OBD721" s="146"/>
      <c r="OBE721" s="146"/>
      <c r="OBF721" s="146"/>
      <c r="OBG721" s="146"/>
      <c r="OBH721" s="146"/>
      <c r="OBI721" s="146"/>
      <c r="OBJ721" s="146"/>
      <c r="OBK721" s="146"/>
      <c r="OBL721" s="146"/>
      <c r="OBM721" s="146"/>
      <c r="OBN721" s="146"/>
      <c r="OBO721" s="146"/>
      <c r="OBP721" s="146"/>
      <c r="OBQ721" s="146"/>
      <c r="OBR721" s="146"/>
      <c r="OBS721" s="146"/>
      <c r="OBT721" s="146"/>
      <c r="OBU721" s="146"/>
      <c r="OBV721" s="146"/>
      <c r="OBW721" s="146"/>
      <c r="OBX721" s="146"/>
      <c r="OBY721" s="146"/>
      <c r="OBZ721" s="146"/>
      <c r="OCA721" s="146"/>
      <c r="OCB721" s="146"/>
      <c r="OCC721" s="146"/>
      <c r="OCD721" s="146"/>
      <c r="OCE721" s="146"/>
      <c r="OCF721" s="146"/>
      <c r="OCG721" s="146"/>
      <c r="OCH721" s="146"/>
      <c r="OCI721" s="146"/>
      <c r="OCJ721" s="146"/>
      <c r="OCK721" s="146"/>
      <c r="OCL721" s="146"/>
      <c r="OCM721" s="146"/>
      <c r="OCN721" s="146"/>
      <c r="OCO721" s="146"/>
      <c r="OCP721" s="146"/>
      <c r="OCQ721" s="146"/>
      <c r="OCR721" s="146"/>
      <c r="OCS721" s="146"/>
      <c r="OCT721" s="146"/>
      <c r="OCU721" s="146"/>
      <c r="OCV721" s="146"/>
      <c r="OCW721" s="146"/>
      <c r="OCX721" s="146"/>
      <c r="OCY721" s="146"/>
      <c r="OCZ721" s="146"/>
      <c r="ODA721" s="146"/>
      <c r="ODB721" s="146"/>
      <c r="ODC721" s="146"/>
      <c r="ODD721" s="146"/>
      <c r="ODE721" s="146"/>
      <c r="ODF721" s="146"/>
      <c r="ODG721" s="146"/>
      <c r="ODH721" s="146"/>
      <c r="ODI721" s="146"/>
      <c r="ODJ721" s="146"/>
      <c r="ODK721" s="146"/>
      <c r="ODL721" s="146"/>
      <c r="ODM721" s="146"/>
      <c r="ODN721" s="146"/>
      <c r="ODO721" s="146"/>
      <c r="ODP721" s="146"/>
      <c r="ODQ721" s="146"/>
      <c r="ODR721" s="146"/>
      <c r="ODS721" s="146"/>
      <c r="ODT721" s="146"/>
      <c r="ODU721" s="146"/>
      <c r="ODV721" s="146"/>
      <c r="ODW721" s="146"/>
      <c r="ODX721" s="146"/>
      <c r="ODY721" s="146"/>
      <c r="ODZ721" s="146"/>
      <c r="OEA721" s="146"/>
      <c r="OEB721" s="146"/>
      <c r="OEC721" s="146"/>
      <c r="OED721" s="146"/>
      <c r="OEE721" s="146"/>
      <c r="OEF721" s="146"/>
      <c r="OEG721" s="146"/>
      <c r="OEH721" s="146"/>
      <c r="OEI721" s="146"/>
      <c r="OEJ721" s="146"/>
      <c r="OEK721" s="146"/>
      <c r="OEL721" s="146"/>
      <c r="OEM721" s="146"/>
      <c r="OEN721" s="146"/>
      <c r="OEO721" s="146"/>
      <c r="OEP721" s="146"/>
      <c r="OEQ721" s="146"/>
      <c r="OER721" s="146"/>
      <c r="OES721" s="146"/>
      <c r="OET721" s="146"/>
      <c r="OEU721" s="146"/>
      <c r="OEV721" s="146"/>
      <c r="OEW721" s="146"/>
      <c r="OEX721" s="146"/>
      <c r="OEY721" s="146"/>
      <c r="OEZ721" s="146"/>
      <c r="OFA721" s="146"/>
      <c r="OFB721" s="146"/>
      <c r="OFC721" s="146"/>
      <c r="OFD721" s="146"/>
      <c r="OFE721" s="146"/>
      <c r="OFF721" s="146"/>
      <c r="OFG721" s="146"/>
      <c r="OFH721" s="146"/>
      <c r="OFI721" s="146"/>
      <c r="OFJ721" s="146"/>
      <c r="OFK721" s="146"/>
      <c r="OFL721" s="146"/>
      <c r="OFM721" s="146"/>
      <c r="OFN721" s="146"/>
      <c r="OFO721" s="146"/>
      <c r="OFP721" s="146"/>
      <c r="OFQ721" s="146"/>
      <c r="OFR721" s="146"/>
      <c r="OFS721" s="146"/>
      <c r="OFT721" s="146"/>
      <c r="OFU721" s="146"/>
      <c r="OFV721" s="146"/>
      <c r="OFW721" s="146"/>
      <c r="OFX721" s="146"/>
      <c r="OFY721" s="146"/>
      <c r="OFZ721" s="146"/>
      <c r="OGA721" s="146"/>
      <c r="OGB721" s="146"/>
      <c r="OGC721" s="146"/>
      <c r="OGD721" s="146"/>
      <c r="OGE721" s="146"/>
      <c r="OGF721" s="146"/>
      <c r="OGG721" s="146"/>
      <c r="OGH721" s="146"/>
      <c r="OGI721" s="146"/>
      <c r="OGJ721" s="146"/>
      <c r="OGK721" s="146"/>
      <c r="OGL721" s="146"/>
      <c r="OGM721" s="146"/>
      <c r="OGN721" s="146"/>
      <c r="OGO721" s="146"/>
      <c r="OGP721" s="146"/>
      <c r="OGQ721" s="146"/>
      <c r="OGR721" s="146"/>
      <c r="OGS721" s="146"/>
      <c r="OGT721" s="146"/>
      <c r="OGU721" s="146"/>
      <c r="OGV721" s="146"/>
      <c r="OGW721" s="146"/>
      <c r="OGX721" s="146"/>
      <c r="OGY721" s="146"/>
      <c r="OGZ721" s="146"/>
      <c r="OHA721" s="146"/>
      <c r="OHB721" s="146"/>
      <c r="OHC721" s="146"/>
      <c r="OHD721" s="146"/>
      <c r="OHE721" s="146"/>
      <c r="OHF721" s="146"/>
      <c r="OHG721" s="146"/>
      <c r="OHH721" s="146"/>
      <c r="OHI721" s="146"/>
      <c r="OHJ721" s="146"/>
      <c r="OHK721" s="146"/>
      <c r="OHL721" s="146"/>
      <c r="OHM721" s="146"/>
      <c r="OHN721" s="146"/>
      <c r="OHO721" s="146"/>
      <c r="OHP721" s="146"/>
      <c r="OHQ721" s="146"/>
      <c r="OHR721" s="146"/>
      <c r="OHS721" s="146"/>
      <c r="OHT721" s="146"/>
      <c r="OHU721" s="146"/>
      <c r="OHV721" s="146"/>
      <c r="OHW721" s="146"/>
      <c r="OHX721" s="146"/>
      <c r="OHY721" s="146"/>
      <c r="OHZ721" s="146"/>
      <c r="OIA721" s="146"/>
      <c r="OIB721" s="146"/>
      <c r="OIC721" s="146"/>
      <c r="OID721" s="146"/>
      <c r="OIE721" s="146"/>
      <c r="OIF721" s="146"/>
      <c r="OIG721" s="146"/>
      <c r="OIH721" s="146"/>
      <c r="OII721" s="146"/>
      <c r="OIJ721" s="146"/>
      <c r="OIK721" s="146"/>
      <c r="OIL721" s="146"/>
      <c r="OIM721" s="146"/>
      <c r="OIN721" s="146"/>
      <c r="OIO721" s="146"/>
      <c r="OIP721" s="146"/>
      <c r="OIQ721" s="146"/>
      <c r="OIR721" s="146"/>
      <c r="OIS721" s="146"/>
      <c r="OIT721" s="146"/>
      <c r="OIU721" s="146"/>
      <c r="OIV721" s="146"/>
      <c r="OIW721" s="146"/>
      <c r="OIX721" s="146"/>
      <c r="OIY721" s="146"/>
      <c r="OIZ721" s="146"/>
      <c r="OJA721" s="146"/>
      <c r="OJB721" s="146"/>
      <c r="OJC721" s="146"/>
      <c r="OJD721" s="146"/>
      <c r="OJE721" s="146"/>
      <c r="OJF721" s="146"/>
      <c r="OJG721" s="146"/>
      <c r="OJH721" s="146"/>
      <c r="OJI721" s="146"/>
      <c r="OJJ721" s="146"/>
      <c r="OJK721" s="146"/>
      <c r="OJL721" s="146"/>
      <c r="OJM721" s="146"/>
      <c r="OJN721" s="146"/>
      <c r="OJO721" s="146"/>
      <c r="OJP721" s="146"/>
      <c r="OJQ721" s="146"/>
      <c r="OJR721" s="146"/>
      <c r="OJS721" s="146"/>
      <c r="OJT721" s="146"/>
      <c r="OJU721" s="146"/>
      <c r="OJV721" s="146"/>
      <c r="OJW721" s="146"/>
      <c r="OJX721" s="146"/>
      <c r="OJY721" s="146"/>
      <c r="OJZ721" s="146"/>
      <c r="OKA721" s="146"/>
      <c r="OKB721" s="146"/>
      <c r="OKC721" s="146"/>
      <c r="OKD721" s="146"/>
      <c r="OKE721" s="146"/>
      <c r="OKF721" s="146"/>
      <c r="OKG721" s="146"/>
      <c r="OKH721" s="146"/>
      <c r="OKI721" s="146"/>
      <c r="OKJ721" s="146"/>
      <c r="OKK721" s="146"/>
      <c r="OKL721" s="146"/>
      <c r="OKM721" s="146"/>
      <c r="OKN721" s="146"/>
      <c r="OKO721" s="146"/>
      <c r="OKP721" s="146"/>
      <c r="OKQ721" s="146"/>
      <c r="OKR721" s="146"/>
      <c r="OKS721" s="146"/>
      <c r="OKT721" s="146"/>
      <c r="OKU721" s="146"/>
      <c r="OKV721" s="146"/>
      <c r="OKW721" s="146"/>
      <c r="OKX721" s="146"/>
      <c r="OKY721" s="146"/>
      <c r="OKZ721" s="146"/>
      <c r="OLA721" s="146"/>
      <c r="OLB721" s="146"/>
      <c r="OLC721" s="146"/>
      <c r="OLD721" s="146"/>
      <c r="OLE721" s="146"/>
      <c r="OLF721" s="146"/>
      <c r="OLG721" s="146"/>
      <c r="OLH721" s="146"/>
      <c r="OLI721" s="146"/>
      <c r="OLJ721" s="146"/>
      <c r="OLK721" s="146"/>
      <c r="OLL721" s="146"/>
      <c r="OLM721" s="146"/>
      <c r="OLN721" s="146"/>
      <c r="OLO721" s="146"/>
      <c r="OLP721" s="146"/>
      <c r="OLQ721" s="146"/>
      <c r="OLR721" s="146"/>
      <c r="OLS721" s="146"/>
      <c r="OLT721" s="146"/>
      <c r="OLU721" s="146"/>
      <c r="OLV721" s="146"/>
      <c r="OLW721" s="146"/>
      <c r="OLX721" s="146"/>
      <c r="OLY721" s="146"/>
      <c r="OLZ721" s="146"/>
      <c r="OMA721" s="146"/>
      <c r="OMB721" s="146"/>
      <c r="OMC721" s="146"/>
      <c r="OMD721" s="146"/>
      <c r="OME721" s="146"/>
      <c r="OMF721" s="146"/>
      <c r="OMG721" s="146"/>
      <c r="OMH721" s="146"/>
      <c r="OMI721" s="146"/>
      <c r="OMJ721" s="146"/>
      <c r="OMK721" s="146"/>
      <c r="OML721" s="146"/>
      <c r="OMM721" s="146"/>
      <c r="OMN721" s="146"/>
      <c r="OMO721" s="146"/>
      <c r="OMP721" s="146"/>
      <c r="OMQ721" s="146"/>
      <c r="OMR721" s="146"/>
      <c r="OMS721" s="146"/>
      <c r="OMT721" s="146"/>
      <c r="OMU721" s="146"/>
      <c r="OMV721" s="146"/>
      <c r="OMW721" s="146"/>
      <c r="OMX721" s="146"/>
      <c r="OMY721" s="146"/>
      <c r="OMZ721" s="146"/>
      <c r="ONA721" s="146"/>
      <c r="ONB721" s="146"/>
      <c r="ONC721" s="146"/>
      <c r="OND721" s="146"/>
      <c r="ONE721" s="146"/>
      <c r="ONF721" s="146"/>
      <c r="ONG721" s="146"/>
      <c r="ONH721" s="146"/>
      <c r="ONI721" s="146"/>
      <c r="ONJ721" s="146"/>
      <c r="ONK721" s="146"/>
      <c r="ONL721" s="146"/>
      <c r="ONM721" s="146"/>
      <c r="ONN721" s="146"/>
      <c r="ONO721" s="146"/>
      <c r="ONP721" s="146"/>
      <c r="ONQ721" s="146"/>
      <c r="ONR721" s="146"/>
      <c r="ONS721" s="146"/>
      <c r="ONT721" s="146"/>
      <c r="ONU721" s="146"/>
      <c r="ONV721" s="146"/>
      <c r="ONW721" s="146"/>
      <c r="ONX721" s="146"/>
      <c r="ONY721" s="146"/>
      <c r="ONZ721" s="146"/>
      <c r="OOA721" s="146"/>
      <c r="OOB721" s="146"/>
      <c r="OOC721" s="146"/>
      <c r="OOD721" s="146"/>
      <c r="OOE721" s="146"/>
      <c r="OOF721" s="146"/>
      <c r="OOG721" s="146"/>
      <c r="OOH721" s="146"/>
      <c r="OOI721" s="146"/>
      <c r="OOJ721" s="146"/>
      <c r="OOK721" s="146"/>
      <c r="OOL721" s="146"/>
      <c r="OOM721" s="146"/>
      <c r="OON721" s="146"/>
      <c r="OOO721" s="146"/>
      <c r="OOP721" s="146"/>
      <c r="OOQ721" s="146"/>
      <c r="OOR721" s="146"/>
      <c r="OOS721" s="146"/>
      <c r="OOT721" s="146"/>
      <c r="OOU721" s="146"/>
      <c r="OOV721" s="146"/>
      <c r="OOW721" s="146"/>
      <c r="OOX721" s="146"/>
      <c r="OOY721" s="146"/>
      <c r="OOZ721" s="146"/>
      <c r="OPA721" s="146"/>
      <c r="OPB721" s="146"/>
      <c r="OPC721" s="146"/>
      <c r="OPD721" s="146"/>
      <c r="OPE721" s="146"/>
      <c r="OPF721" s="146"/>
      <c r="OPG721" s="146"/>
      <c r="OPH721" s="146"/>
      <c r="OPI721" s="146"/>
      <c r="OPJ721" s="146"/>
      <c r="OPK721" s="146"/>
      <c r="OPL721" s="146"/>
      <c r="OPM721" s="146"/>
      <c r="OPN721" s="146"/>
      <c r="OPO721" s="146"/>
      <c r="OPP721" s="146"/>
      <c r="OPQ721" s="146"/>
      <c r="OPR721" s="146"/>
      <c r="OPS721" s="146"/>
      <c r="OPT721" s="146"/>
      <c r="OPU721" s="146"/>
      <c r="OPV721" s="146"/>
      <c r="OPW721" s="146"/>
      <c r="OPX721" s="146"/>
      <c r="OPY721" s="146"/>
      <c r="OPZ721" s="146"/>
      <c r="OQA721" s="146"/>
      <c r="OQB721" s="146"/>
      <c r="OQC721" s="146"/>
      <c r="OQD721" s="146"/>
      <c r="OQE721" s="146"/>
      <c r="OQF721" s="146"/>
      <c r="OQG721" s="146"/>
      <c r="OQH721" s="146"/>
      <c r="OQI721" s="146"/>
      <c r="OQJ721" s="146"/>
      <c r="OQK721" s="146"/>
      <c r="OQL721" s="146"/>
      <c r="OQM721" s="146"/>
      <c r="OQN721" s="146"/>
      <c r="OQO721" s="146"/>
      <c r="OQP721" s="146"/>
      <c r="OQQ721" s="146"/>
      <c r="OQR721" s="146"/>
      <c r="OQS721" s="146"/>
      <c r="OQT721" s="146"/>
      <c r="OQU721" s="146"/>
      <c r="OQV721" s="146"/>
      <c r="OQW721" s="146"/>
      <c r="OQX721" s="146"/>
      <c r="OQY721" s="146"/>
      <c r="OQZ721" s="146"/>
      <c r="ORA721" s="146"/>
      <c r="ORB721" s="146"/>
      <c r="ORC721" s="146"/>
      <c r="ORD721" s="146"/>
      <c r="ORE721" s="146"/>
      <c r="ORF721" s="146"/>
      <c r="ORG721" s="146"/>
      <c r="ORH721" s="146"/>
      <c r="ORI721" s="146"/>
      <c r="ORJ721" s="146"/>
      <c r="ORK721" s="146"/>
      <c r="ORL721" s="146"/>
      <c r="ORM721" s="146"/>
      <c r="ORN721" s="146"/>
      <c r="ORO721" s="146"/>
      <c r="ORP721" s="146"/>
      <c r="ORQ721" s="146"/>
      <c r="ORR721" s="146"/>
      <c r="ORS721" s="146"/>
      <c r="ORT721" s="146"/>
      <c r="ORU721" s="146"/>
      <c r="ORV721" s="146"/>
      <c r="ORW721" s="146"/>
      <c r="ORX721" s="146"/>
      <c r="ORY721" s="146"/>
      <c r="ORZ721" s="146"/>
      <c r="OSA721" s="146"/>
      <c r="OSB721" s="146"/>
      <c r="OSC721" s="146"/>
      <c r="OSD721" s="146"/>
      <c r="OSE721" s="146"/>
      <c r="OSF721" s="146"/>
      <c r="OSG721" s="146"/>
      <c r="OSH721" s="146"/>
      <c r="OSI721" s="146"/>
      <c r="OSJ721" s="146"/>
      <c r="OSK721" s="146"/>
      <c r="OSL721" s="146"/>
      <c r="OSM721" s="146"/>
      <c r="OSN721" s="146"/>
      <c r="OSO721" s="146"/>
      <c r="OSP721" s="146"/>
      <c r="OSQ721" s="146"/>
      <c r="OSR721" s="146"/>
      <c r="OSS721" s="146"/>
      <c r="OST721" s="146"/>
      <c r="OSU721" s="146"/>
      <c r="OSV721" s="146"/>
      <c r="OSW721" s="146"/>
      <c r="OSX721" s="146"/>
      <c r="OSY721" s="146"/>
      <c r="OSZ721" s="146"/>
      <c r="OTA721" s="146"/>
      <c r="OTB721" s="146"/>
      <c r="OTC721" s="146"/>
      <c r="OTD721" s="146"/>
      <c r="OTE721" s="146"/>
      <c r="OTF721" s="146"/>
      <c r="OTG721" s="146"/>
      <c r="OTH721" s="146"/>
      <c r="OTI721" s="146"/>
      <c r="OTJ721" s="146"/>
      <c r="OTK721" s="146"/>
      <c r="OTL721" s="146"/>
      <c r="OTM721" s="146"/>
      <c r="OTN721" s="146"/>
      <c r="OTO721" s="146"/>
      <c r="OTP721" s="146"/>
      <c r="OTQ721" s="146"/>
      <c r="OTR721" s="146"/>
      <c r="OTS721" s="146"/>
      <c r="OTT721" s="146"/>
      <c r="OTU721" s="146"/>
      <c r="OTV721" s="146"/>
      <c r="OTW721" s="146"/>
      <c r="OTX721" s="146"/>
      <c r="OTY721" s="146"/>
      <c r="OTZ721" s="146"/>
      <c r="OUA721" s="146"/>
      <c r="OUB721" s="146"/>
      <c r="OUC721" s="146"/>
      <c r="OUD721" s="146"/>
      <c r="OUE721" s="146"/>
      <c r="OUF721" s="146"/>
      <c r="OUG721" s="146"/>
      <c r="OUH721" s="146"/>
      <c r="OUI721" s="146"/>
      <c r="OUJ721" s="146"/>
      <c r="OUK721" s="146"/>
      <c r="OUL721" s="146"/>
      <c r="OUM721" s="146"/>
      <c r="OUN721" s="146"/>
      <c r="OUO721" s="146"/>
      <c r="OUP721" s="146"/>
      <c r="OUQ721" s="146"/>
      <c r="OUR721" s="146"/>
      <c r="OUS721" s="146"/>
      <c r="OUT721" s="146"/>
      <c r="OUU721" s="146"/>
      <c r="OUV721" s="146"/>
      <c r="OUW721" s="146"/>
      <c r="OUX721" s="146"/>
      <c r="OUY721" s="146"/>
      <c r="OUZ721" s="146"/>
      <c r="OVA721" s="146"/>
      <c r="OVB721" s="146"/>
      <c r="OVC721" s="146"/>
      <c r="OVD721" s="146"/>
      <c r="OVE721" s="146"/>
      <c r="OVF721" s="146"/>
      <c r="OVG721" s="146"/>
      <c r="OVH721" s="146"/>
      <c r="OVI721" s="146"/>
      <c r="OVJ721" s="146"/>
      <c r="OVK721" s="146"/>
      <c r="OVL721" s="146"/>
      <c r="OVM721" s="146"/>
      <c r="OVN721" s="146"/>
      <c r="OVO721" s="146"/>
      <c r="OVP721" s="146"/>
      <c r="OVQ721" s="146"/>
      <c r="OVR721" s="146"/>
      <c r="OVS721" s="146"/>
      <c r="OVT721" s="146"/>
      <c r="OVU721" s="146"/>
      <c r="OVV721" s="146"/>
      <c r="OVW721" s="146"/>
      <c r="OVX721" s="146"/>
      <c r="OVY721" s="146"/>
      <c r="OVZ721" s="146"/>
      <c r="OWA721" s="146"/>
      <c r="OWB721" s="146"/>
      <c r="OWC721" s="146"/>
      <c r="OWD721" s="146"/>
      <c r="OWE721" s="146"/>
      <c r="OWF721" s="146"/>
      <c r="OWG721" s="146"/>
      <c r="OWH721" s="146"/>
      <c r="OWI721" s="146"/>
      <c r="OWJ721" s="146"/>
      <c r="OWK721" s="146"/>
      <c r="OWL721" s="146"/>
      <c r="OWM721" s="146"/>
      <c r="OWN721" s="146"/>
      <c r="OWO721" s="146"/>
      <c r="OWP721" s="146"/>
      <c r="OWQ721" s="146"/>
      <c r="OWR721" s="146"/>
      <c r="OWS721" s="146"/>
      <c r="OWT721" s="146"/>
      <c r="OWU721" s="146"/>
      <c r="OWV721" s="146"/>
      <c r="OWW721" s="146"/>
      <c r="OWX721" s="146"/>
      <c r="OWY721" s="146"/>
      <c r="OWZ721" s="146"/>
      <c r="OXA721" s="146"/>
      <c r="OXB721" s="146"/>
      <c r="OXC721" s="146"/>
      <c r="OXD721" s="146"/>
      <c r="OXE721" s="146"/>
      <c r="OXF721" s="146"/>
      <c r="OXG721" s="146"/>
      <c r="OXH721" s="146"/>
      <c r="OXI721" s="146"/>
      <c r="OXJ721" s="146"/>
      <c r="OXK721" s="146"/>
      <c r="OXL721" s="146"/>
      <c r="OXM721" s="146"/>
      <c r="OXN721" s="146"/>
      <c r="OXO721" s="146"/>
      <c r="OXP721" s="146"/>
      <c r="OXQ721" s="146"/>
      <c r="OXR721" s="146"/>
      <c r="OXS721" s="146"/>
      <c r="OXT721" s="146"/>
      <c r="OXU721" s="146"/>
      <c r="OXV721" s="146"/>
      <c r="OXW721" s="146"/>
      <c r="OXX721" s="146"/>
      <c r="OXY721" s="146"/>
      <c r="OXZ721" s="146"/>
      <c r="OYA721" s="146"/>
      <c r="OYB721" s="146"/>
      <c r="OYC721" s="146"/>
      <c r="OYD721" s="146"/>
      <c r="OYE721" s="146"/>
      <c r="OYF721" s="146"/>
      <c r="OYG721" s="146"/>
      <c r="OYH721" s="146"/>
      <c r="OYI721" s="146"/>
      <c r="OYJ721" s="146"/>
      <c r="OYK721" s="146"/>
      <c r="OYL721" s="146"/>
      <c r="OYM721" s="146"/>
      <c r="OYN721" s="146"/>
      <c r="OYO721" s="146"/>
      <c r="OYP721" s="146"/>
      <c r="OYQ721" s="146"/>
      <c r="OYR721" s="146"/>
      <c r="OYS721" s="146"/>
      <c r="OYT721" s="146"/>
      <c r="OYU721" s="146"/>
      <c r="OYV721" s="146"/>
      <c r="OYW721" s="146"/>
      <c r="OYX721" s="146"/>
      <c r="OYY721" s="146"/>
      <c r="OYZ721" s="146"/>
      <c r="OZA721" s="146"/>
      <c r="OZB721" s="146"/>
      <c r="OZC721" s="146"/>
      <c r="OZD721" s="146"/>
      <c r="OZE721" s="146"/>
      <c r="OZF721" s="146"/>
      <c r="OZG721" s="146"/>
      <c r="OZH721" s="146"/>
      <c r="OZI721" s="146"/>
      <c r="OZJ721" s="146"/>
      <c r="OZK721" s="146"/>
      <c r="OZL721" s="146"/>
      <c r="OZM721" s="146"/>
      <c r="OZN721" s="146"/>
      <c r="OZO721" s="146"/>
      <c r="OZP721" s="146"/>
      <c r="OZQ721" s="146"/>
      <c r="OZR721" s="146"/>
      <c r="OZS721" s="146"/>
      <c r="OZT721" s="146"/>
      <c r="OZU721" s="146"/>
      <c r="OZV721" s="146"/>
      <c r="OZW721" s="146"/>
      <c r="OZX721" s="146"/>
      <c r="OZY721" s="146"/>
      <c r="OZZ721" s="146"/>
      <c r="PAA721" s="146"/>
      <c r="PAB721" s="146"/>
      <c r="PAC721" s="146"/>
      <c r="PAD721" s="146"/>
      <c r="PAE721" s="146"/>
      <c r="PAF721" s="146"/>
      <c r="PAG721" s="146"/>
      <c r="PAH721" s="146"/>
      <c r="PAI721" s="146"/>
      <c r="PAJ721" s="146"/>
      <c r="PAK721" s="146"/>
      <c r="PAL721" s="146"/>
      <c r="PAM721" s="146"/>
      <c r="PAN721" s="146"/>
      <c r="PAO721" s="146"/>
      <c r="PAP721" s="146"/>
      <c r="PAQ721" s="146"/>
      <c r="PAR721" s="146"/>
      <c r="PAS721" s="146"/>
      <c r="PAT721" s="146"/>
      <c r="PAU721" s="146"/>
      <c r="PAV721" s="146"/>
      <c r="PAW721" s="146"/>
      <c r="PAX721" s="146"/>
      <c r="PAY721" s="146"/>
      <c r="PAZ721" s="146"/>
      <c r="PBA721" s="146"/>
      <c r="PBB721" s="146"/>
      <c r="PBC721" s="146"/>
      <c r="PBD721" s="146"/>
      <c r="PBE721" s="146"/>
      <c r="PBF721" s="146"/>
      <c r="PBG721" s="146"/>
      <c r="PBH721" s="146"/>
      <c r="PBI721" s="146"/>
      <c r="PBJ721" s="146"/>
      <c r="PBK721" s="146"/>
      <c r="PBL721" s="146"/>
      <c r="PBM721" s="146"/>
      <c r="PBN721" s="146"/>
      <c r="PBO721" s="146"/>
      <c r="PBP721" s="146"/>
      <c r="PBQ721" s="146"/>
      <c r="PBR721" s="146"/>
      <c r="PBS721" s="146"/>
      <c r="PBT721" s="146"/>
      <c r="PBU721" s="146"/>
      <c r="PBV721" s="146"/>
      <c r="PBW721" s="146"/>
      <c r="PBX721" s="146"/>
      <c r="PBY721" s="146"/>
      <c r="PBZ721" s="146"/>
      <c r="PCA721" s="146"/>
      <c r="PCB721" s="146"/>
      <c r="PCC721" s="146"/>
      <c r="PCD721" s="146"/>
      <c r="PCE721" s="146"/>
      <c r="PCF721" s="146"/>
      <c r="PCG721" s="146"/>
      <c r="PCH721" s="146"/>
      <c r="PCI721" s="146"/>
      <c r="PCJ721" s="146"/>
      <c r="PCK721" s="146"/>
      <c r="PCL721" s="146"/>
      <c r="PCM721" s="146"/>
      <c r="PCN721" s="146"/>
      <c r="PCO721" s="146"/>
      <c r="PCP721" s="146"/>
      <c r="PCQ721" s="146"/>
      <c r="PCR721" s="146"/>
      <c r="PCS721" s="146"/>
      <c r="PCT721" s="146"/>
      <c r="PCU721" s="146"/>
      <c r="PCV721" s="146"/>
      <c r="PCW721" s="146"/>
      <c r="PCX721" s="146"/>
      <c r="PCY721" s="146"/>
      <c r="PCZ721" s="146"/>
      <c r="PDA721" s="146"/>
      <c r="PDB721" s="146"/>
      <c r="PDC721" s="146"/>
      <c r="PDD721" s="146"/>
      <c r="PDE721" s="146"/>
      <c r="PDF721" s="146"/>
      <c r="PDG721" s="146"/>
      <c r="PDH721" s="146"/>
      <c r="PDI721" s="146"/>
      <c r="PDJ721" s="146"/>
      <c r="PDK721" s="146"/>
      <c r="PDL721" s="146"/>
      <c r="PDM721" s="146"/>
      <c r="PDN721" s="146"/>
      <c r="PDO721" s="146"/>
      <c r="PDP721" s="146"/>
      <c r="PDQ721" s="146"/>
      <c r="PDR721" s="146"/>
      <c r="PDS721" s="146"/>
      <c r="PDT721" s="146"/>
      <c r="PDU721" s="146"/>
      <c r="PDV721" s="146"/>
      <c r="PDW721" s="146"/>
      <c r="PDX721" s="146"/>
      <c r="PDY721" s="146"/>
      <c r="PDZ721" s="146"/>
      <c r="PEA721" s="146"/>
      <c r="PEB721" s="146"/>
      <c r="PEC721" s="146"/>
      <c r="PED721" s="146"/>
      <c r="PEE721" s="146"/>
      <c r="PEF721" s="146"/>
      <c r="PEG721" s="146"/>
      <c r="PEH721" s="146"/>
      <c r="PEI721" s="146"/>
      <c r="PEJ721" s="146"/>
      <c r="PEK721" s="146"/>
      <c r="PEL721" s="146"/>
      <c r="PEM721" s="146"/>
      <c r="PEN721" s="146"/>
      <c r="PEO721" s="146"/>
      <c r="PEP721" s="146"/>
      <c r="PEQ721" s="146"/>
      <c r="PER721" s="146"/>
      <c r="PES721" s="146"/>
      <c r="PET721" s="146"/>
      <c r="PEU721" s="146"/>
      <c r="PEV721" s="146"/>
      <c r="PEW721" s="146"/>
      <c r="PEX721" s="146"/>
      <c r="PEY721" s="146"/>
      <c r="PEZ721" s="146"/>
      <c r="PFA721" s="146"/>
      <c r="PFB721" s="146"/>
      <c r="PFC721" s="146"/>
      <c r="PFD721" s="146"/>
      <c r="PFE721" s="146"/>
      <c r="PFF721" s="146"/>
      <c r="PFG721" s="146"/>
      <c r="PFH721" s="146"/>
      <c r="PFI721" s="146"/>
      <c r="PFJ721" s="146"/>
      <c r="PFK721" s="146"/>
      <c r="PFL721" s="146"/>
      <c r="PFM721" s="146"/>
      <c r="PFN721" s="146"/>
      <c r="PFO721" s="146"/>
      <c r="PFP721" s="146"/>
      <c r="PFQ721" s="146"/>
      <c r="PFR721" s="146"/>
      <c r="PFS721" s="146"/>
      <c r="PFT721" s="146"/>
      <c r="PFU721" s="146"/>
      <c r="PFV721" s="146"/>
      <c r="PFW721" s="146"/>
      <c r="PFX721" s="146"/>
      <c r="PFY721" s="146"/>
      <c r="PFZ721" s="146"/>
      <c r="PGA721" s="146"/>
      <c r="PGB721" s="146"/>
      <c r="PGC721" s="146"/>
      <c r="PGD721" s="146"/>
      <c r="PGE721" s="146"/>
      <c r="PGF721" s="146"/>
      <c r="PGG721" s="146"/>
      <c r="PGH721" s="146"/>
      <c r="PGI721" s="146"/>
      <c r="PGJ721" s="146"/>
      <c r="PGK721" s="146"/>
      <c r="PGL721" s="146"/>
      <c r="PGM721" s="146"/>
      <c r="PGN721" s="146"/>
      <c r="PGO721" s="146"/>
      <c r="PGP721" s="146"/>
      <c r="PGQ721" s="146"/>
      <c r="PGR721" s="146"/>
      <c r="PGS721" s="146"/>
      <c r="PGT721" s="146"/>
      <c r="PGU721" s="146"/>
      <c r="PGV721" s="146"/>
      <c r="PGW721" s="146"/>
      <c r="PGX721" s="146"/>
      <c r="PGY721" s="146"/>
      <c r="PGZ721" s="146"/>
      <c r="PHA721" s="146"/>
      <c r="PHB721" s="146"/>
      <c r="PHC721" s="146"/>
      <c r="PHD721" s="146"/>
      <c r="PHE721" s="146"/>
      <c r="PHF721" s="146"/>
      <c r="PHG721" s="146"/>
      <c r="PHH721" s="146"/>
      <c r="PHI721" s="146"/>
      <c r="PHJ721" s="146"/>
      <c r="PHK721" s="146"/>
      <c r="PHL721" s="146"/>
      <c r="PHM721" s="146"/>
      <c r="PHN721" s="146"/>
      <c r="PHO721" s="146"/>
      <c r="PHP721" s="146"/>
      <c r="PHQ721" s="146"/>
      <c r="PHR721" s="146"/>
      <c r="PHS721" s="146"/>
      <c r="PHT721" s="146"/>
      <c r="PHU721" s="146"/>
      <c r="PHV721" s="146"/>
      <c r="PHW721" s="146"/>
      <c r="PHX721" s="146"/>
      <c r="PHY721" s="146"/>
      <c r="PHZ721" s="146"/>
      <c r="PIA721" s="146"/>
      <c r="PIB721" s="146"/>
      <c r="PIC721" s="146"/>
      <c r="PID721" s="146"/>
      <c r="PIE721" s="146"/>
      <c r="PIF721" s="146"/>
      <c r="PIG721" s="146"/>
      <c r="PIH721" s="146"/>
      <c r="PII721" s="146"/>
      <c r="PIJ721" s="146"/>
      <c r="PIK721" s="146"/>
      <c r="PIL721" s="146"/>
      <c r="PIM721" s="146"/>
      <c r="PIN721" s="146"/>
      <c r="PIO721" s="146"/>
      <c r="PIP721" s="146"/>
      <c r="PIQ721" s="146"/>
      <c r="PIR721" s="146"/>
      <c r="PIS721" s="146"/>
      <c r="PIT721" s="146"/>
      <c r="PIU721" s="146"/>
      <c r="PIV721" s="146"/>
      <c r="PIW721" s="146"/>
      <c r="PIX721" s="146"/>
      <c r="PIY721" s="146"/>
      <c r="PIZ721" s="146"/>
      <c r="PJA721" s="146"/>
      <c r="PJB721" s="146"/>
      <c r="PJC721" s="146"/>
      <c r="PJD721" s="146"/>
      <c r="PJE721" s="146"/>
      <c r="PJF721" s="146"/>
      <c r="PJG721" s="146"/>
      <c r="PJH721" s="146"/>
      <c r="PJI721" s="146"/>
      <c r="PJJ721" s="146"/>
      <c r="PJK721" s="146"/>
      <c r="PJL721" s="146"/>
      <c r="PJM721" s="146"/>
      <c r="PJN721" s="146"/>
      <c r="PJO721" s="146"/>
      <c r="PJP721" s="146"/>
      <c r="PJQ721" s="146"/>
      <c r="PJR721" s="146"/>
      <c r="PJS721" s="146"/>
      <c r="PJT721" s="146"/>
      <c r="PJU721" s="146"/>
      <c r="PJV721" s="146"/>
      <c r="PJW721" s="146"/>
      <c r="PJX721" s="146"/>
      <c r="PJY721" s="146"/>
      <c r="PJZ721" s="146"/>
      <c r="PKA721" s="146"/>
      <c r="PKB721" s="146"/>
      <c r="PKC721" s="146"/>
      <c r="PKD721" s="146"/>
      <c r="PKE721" s="146"/>
      <c r="PKF721" s="146"/>
      <c r="PKG721" s="146"/>
      <c r="PKH721" s="146"/>
      <c r="PKI721" s="146"/>
      <c r="PKJ721" s="146"/>
      <c r="PKK721" s="146"/>
      <c r="PKL721" s="146"/>
      <c r="PKM721" s="146"/>
      <c r="PKN721" s="146"/>
      <c r="PKO721" s="146"/>
      <c r="PKP721" s="146"/>
      <c r="PKQ721" s="146"/>
      <c r="PKR721" s="146"/>
      <c r="PKS721" s="146"/>
      <c r="PKT721" s="146"/>
      <c r="PKU721" s="146"/>
      <c r="PKV721" s="146"/>
      <c r="PKW721" s="146"/>
      <c r="PKX721" s="146"/>
      <c r="PKY721" s="146"/>
      <c r="PKZ721" s="146"/>
      <c r="PLA721" s="146"/>
      <c r="PLB721" s="146"/>
      <c r="PLC721" s="146"/>
      <c r="PLD721" s="146"/>
      <c r="PLE721" s="146"/>
      <c r="PLF721" s="146"/>
      <c r="PLG721" s="146"/>
      <c r="PLH721" s="146"/>
      <c r="PLI721" s="146"/>
      <c r="PLJ721" s="146"/>
      <c r="PLK721" s="146"/>
      <c r="PLL721" s="146"/>
      <c r="PLM721" s="146"/>
      <c r="PLN721" s="146"/>
      <c r="PLO721" s="146"/>
      <c r="PLP721" s="146"/>
      <c r="PLQ721" s="146"/>
      <c r="PLR721" s="146"/>
      <c r="PLS721" s="146"/>
      <c r="PLT721" s="146"/>
      <c r="PLU721" s="146"/>
      <c r="PLV721" s="146"/>
      <c r="PLW721" s="146"/>
      <c r="PLX721" s="146"/>
      <c r="PLY721" s="146"/>
      <c r="PLZ721" s="146"/>
      <c r="PMA721" s="146"/>
      <c r="PMB721" s="146"/>
      <c r="PMC721" s="146"/>
      <c r="PMD721" s="146"/>
      <c r="PME721" s="146"/>
      <c r="PMF721" s="146"/>
      <c r="PMG721" s="146"/>
      <c r="PMH721" s="146"/>
      <c r="PMI721" s="146"/>
      <c r="PMJ721" s="146"/>
      <c r="PMK721" s="146"/>
      <c r="PML721" s="146"/>
      <c r="PMM721" s="146"/>
      <c r="PMN721" s="146"/>
      <c r="PMO721" s="146"/>
      <c r="PMP721" s="146"/>
      <c r="PMQ721" s="146"/>
      <c r="PMR721" s="146"/>
      <c r="PMS721" s="146"/>
      <c r="PMT721" s="146"/>
      <c r="PMU721" s="146"/>
      <c r="PMV721" s="146"/>
      <c r="PMW721" s="146"/>
      <c r="PMX721" s="146"/>
      <c r="PMY721" s="146"/>
      <c r="PMZ721" s="146"/>
      <c r="PNA721" s="146"/>
      <c r="PNB721" s="146"/>
      <c r="PNC721" s="146"/>
      <c r="PND721" s="146"/>
      <c r="PNE721" s="146"/>
      <c r="PNF721" s="146"/>
      <c r="PNG721" s="146"/>
      <c r="PNH721" s="146"/>
      <c r="PNI721" s="146"/>
      <c r="PNJ721" s="146"/>
      <c r="PNK721" s="146"/>
      <c r="PNL721" s="146"/>
      <c r="PNM721" s="146"/>
      <c r="PNN721" s="146"/>
      <c r="PNO721" s="146"/>
      <c r="PNP721" s="146"/>
      <c r="PNQ721" s="146"/>
      <c r="PNR721" s="146"/>
      <c r="PNS721" s="146"/>
      <c r="PNT721" s="146"/>
      <c r="PNU721" s="146"/>
      <c r="PNV721" s="146"/>
      <c r="PNW721" s="146"/>
      <c r="PNX721" s="146"/>
      <c r="PNY721" s="146"/>
      <c r="PNZ721" s="146"/>
      <c r="POA721" s="146"/>
      <c r="POB721" s="146"/>
      <c r="POC721" s="146"/>
      <c r="POD721" s="146"/>
      <c r="POE721" s="146"/>
      <c r="POF721" s="146"/>
      <c r="POG721" s="146"/>
      <c r="POH721" s="146"/>
      <c r="POI721" s="146"/>
      <c r="POJ721" s="146"/>
      <c r="POK721" s="146"/>
      <c r="POL721" s="146"/>
      <c r="POM721" s="146"/>
      <c r="PON721" s="146"/>
      <c r="POO721" s="146"/>
      <c r="POP721" s="146"/>
      <c r="POQ721" s="146"/>
      <c r="POR721" s="146"/>
      <c r="POS721" s="146"/>
      <c r="POT721" s="146"/>
      <c r="POU721" s="146"/>
      <c r="POV721" s="146"/>
      <c r="POW721" s="146"/>
      <c r="POX721" s="146"/>
      <c r="POY721" s="146"/>
      <c r="POZ721" s="146"/>
      <c r="PPA721" s="146"/>
      <c r="PPB721" s="146"/>
      <c r="PPC721" s="146"/>
      <c r="PPD721" s="146"/>
      <c r="PPE721" s="146"/>
      <c r="PPF721" s="146"/>
      <c r="PPG721" s="146"/>
      <c r="PPH721" s="146"/>
      <c r="PPI721" s="146"/>
      <c r="PPJ721" s="146"/>
      <c r="PPK721" s="146"/>
      <c r="PPL721" s="146"/>
      <c r="PPM721" s="146"/>
      <c r="PPN721" s="146"/>
      <c r="PPO721" s="146"/>
      <c r="PPP721" s="146"/>
      <c r="PPQ721" s="146"/>
      <c r="PPR721" s="146"/>
      <c r="PPS721" s="146"/>
      <c r="PPT721" s="146"/>
      <c r="PPU721" s="146"/>
      <c r="PPV721" s="146"/>
      <c r="PPW721" s="146"/>
      <c r="PPX721" s="146"/>
      <c r="PPY721" s="146"/>
      <c r="PPZ721" s="146"/>
      <c r="PQA721" s="146"/>
      <c r="PQB721" s="146"/>
      <c r="PQC721" s="146"/>
      <c r="PQD721" s="146"/>
      <c r="PQE721" s="146"/>
      <c r="PQF721" s="146"/>
      <c r="PQG721" s="146"/>
      <c r="PQH721" s="146"/>
      <c r="PQI721" s="146"/>
      <c r="PQJ721" s="146"/>
      <c r="PQK721" s="146"/>
      <c r="PQL721" s="146"/>
      <c r="PQM721" s="146"/>
      <c r="PQN721" s="146"/>
      <c r="PQO721" s="146"/>
      <c r="PQP721" s="146"/>
      <c r="PQQ721" s="146"/>
      <c r="PQR721" s="146"/>
      <c r="PQS721" s="146"/>
      <c r="PQT721" s="146"/>
      <c r="PQU721" s="146"/>
      <c r="PQV721" s="146"/>
      <c r="PQW721" s="146"/>
      <c r="PQX721" s="146"/>
      <c r="PQY721" s="146"/>
      <c r="PQZ721" s="146"/>
      <c r="PRA721" s="146"/>
      <c r="PRB721" s="146"/>
      <c r="PRC721" s="146"/>
      <c r="PRD721" s="146"/>
      <c r="PRE721" s="146"/>
      <c r="PRF721" s="146"/>
      <c r="PRG721" s="146"/>
      <c r="PRH721" s="146"/>
      <c r="PRI721" s="146"/>
      <c r="PRJ721" s="146"/>
      <c r="PRK721" s="146"/>
      <c r="PRL721" s="146"/>
      <c r="PRM721" s="146"/>
      <c r="PRN721" s="146"/>
      <c r="PRO721" s="146"/>
      <c r="PRP721" s="146"/>
      <c r="PRQ721" s="146"/>
      <c r="PRR721" s="146"/>
      <c r="PRS721" s="146"/>
      <c r="PRT721" s="146"/>
      <c r="PRU721" s="146"/>
      <c r="PRV721" s="146"/>
      <c r="PRW721" s="146"/>
      <c r="PRX721" s="146"/>
      <c r="PRY721" s="146"/>
      <c r="PRZ721" s="146"/>
      <c r="PSA721" s="146"/>
      <c r="PSB721" s="146"/>
      <c r="PSC721" s="146"/>
      <c r="PSD721" s="146"/>
      <c r="PSE721" s="146"/>
      <c r="PSF721" s="146"/>
      <c r="PSG721" s="146"/>
      <c r="PSH721" s="146"/>
      <c r="PSI721" s="146"/>
      <c r="PSJ721" s="146"/>
      <c r="PSK721" s="146"/>
      <c r="PSL721" s="146"/>
      <c r="PSM721" s="146"/>
      <c r="PSN721" s="146"/>
      <c r="PSO721" s="146"/>
      <c r="PSP721" s="146"/>
      <c r="PSQ721" s="146"/>
      <c r="PSR721" s="146"/>
      <c r="PSS721" s="146"/>
      <c r="PST721" s="146"/>
      <c r="PSU721" s="146"/>
      <c r="PSV721" s="146"/>
      <c r="PSW721" s="146"/>
      <c r="PSX721" s="146"/>
      <c r="PSY721" s="146"/>
      <c r="PSZ721" s="146"/>
      <c r="PTA721" s="146"/>
      <c r="PTB721" s="146"/>
      <c r="PTC721" s="146"/>
      <c r="PTD721" s="146"/>
      <c r="PTE721" s="146"/>
      <c r="PTF721" s="146"/>
      <c r="PTG721" s="146"/>
      <c r="PTH721" s="146"/>
      <c r="PTI721" s="146"/>
      <c r="PTJ721" s="146"/>
      <c r="PTK721" s="146"/>
      <c r="PTL721" s="146"/>
      <c r="PTM721" s="146"/>
      <c r="PTN721" s="146"/>
      <c r="PTO721" s="146"/>
      <c r="PTP721" s="146"/>
      <c r="PTQ721" s="146"/>
      <c r="PTR721" s="146"/>
      <c r="PTS721" s="146"/>
      <c r="PTT721" s="146"/>
      <c r="PTU721" s="146"/>
      <c r="PTV721" s="146"/>
      <c r="PTW721" s="146"/>
      <c r="PTX721" s="146"/>
      <c r="PTY721" s="146"/>
      <c r="PTZ721" s="146"/>
      <c r="PUA721" s="146"/>
      <c r="PUB721" s="146"/>
      <c r="PUC721" s="146"/>
      <c r="PUD721" s="146"/>
      <c r="PUE721" s="146"/>
      <c r="PUF721" s="146"/>
      <c r="PUG721" s="146"/>
      <c r="PUH721" s="146"/>
      <c r="PUI721" s="146"/>
      <c r="PUJ721" s="146"/>
      <c r="PUK721" s="146"/>
      <c r="PUL721" s="146"/>
      <c r="PUM721" s="146"/>
      <c r="PUN721" s="146"/>
      <c r="PUO721" s="146"/>
      <c r="PUP721" s="146"/>
      <c r="PUQ721" s="146"/>
      <c r="PUR721" s="146"/>
      <c r="PUS721" s="146"/>
      <c r="PUT721" s="146"/>
      <c r="PUU721" s="146"/>
      <c r="PUV721" s="146"/>
      <c r="PUW721" s="146"/>
      <c r="PUX721" s="146"/>
      <c r="PUY721" s="146"/>
      <c r="PUZ721" s="146"/>
      <c r="PVA721" s="146"/>
      <c r="PVB721" s="146"/>
      <c r="PVC721" s="146"/>
      <c r="PVD721" s="146"/>
      <c r="PVE721" s="146"/>
      <c r="PVF721" s="146"/>
      <c r="PVG721" s="146"/>
      <c r="PVH721" s="146"/>
      <c r="PVI721" s="146"/>
      <c r="PVJ721" s="146"/>
      <c r="PVK721" s="146"/>
      <c r="PVL721" s="146"/>
      <c r="PVM721" s="146"/>
      <c r="PVN721" s="146"/>
      <c r="PVO721" s="146"/>
      <c r="PVP721" s="146"/>
      <c r="PVQ721" s="146"/>
      <c r="PVR721" s="146"/>
      <c r="PVS721" s="146"/>
      <c r="PVT721" s="146"/>
      <c r="PVU721" s="146"/>
      <c r="PVV721" s="146"/>
      <c r="PVW721" s="146"/>
      <c r="PVX721" s="146"/>
      <c r="PVY721" s="146"/>
      <c r="PVZ721" s="146"/>
      <c r="PWA721" s="146"/>
      <c r="PWB721" s="146"/>
      <c r="PWC721" s="146"/>
      <c r="PWD721" s="146"/>
      <c r="PWE721" s="146"/>
      <c r="PWF721" s="146"/>
      <c r="PWG721" s="146"/>
      <c r="PWH721" s="146"/>
      <c r="PWI721" s="146"/>
      <c r="PWJ721" s="146"/>
      <c r="PWK721" s="146"/>
      <c r="PWL721" s="146"/>
      <c r="PWM721" s="146"/>
      <c r="PWN721" s="146"/>
      <c r="PWO721" s="146"/>
      <c r="PWP721" s="146"/>
      <c r="PWQ721" s="146"/>
      <c r="PWR721" s="146"/>
      <c r="PWS721" s="146"/>
      <c r="PWT721" s="146"/>
      <c r="PWU721" s="146"/>
      <c r="PWV721" s="146"/>
      <c r="PWW721" s="146"/>
      <c r="PWX721" s="146"/>
      <c r="PWY721" s="146"/>
      <c r="PWZ721" s="146"/>
      <c r="PXA721" s="146"/>
      <c r="PXB721" s="146"/>
      <c r="PXC721" s="146"/>
      <c r="PXD721" s="146"/>
      <c r="PXE721" s="146"/>
      <c r="PXF721" s="146"/>
      <c r="PXG721" s="146"/>
      <c r="PXH721" s="146"/>
      <c r="PXI721" s="146"/>
      <c r="PXJ721" s="146"/>
      <c r="PXK721" s="146"/>
      <c r="PXL721" s="146"/>
      <c r="PXM721" s="146"/>
      <c r="PXN721" s="146"/>
      <c r="PXO721" s="146"/>
      <c r="PXP721" s="146"/>
      <c r="PXQ721" s="146"/>
      <c r="PXR721" s="146"/>
      <c r="PXS721" s="146"/>
      <c r="PXT721" s="146"/>
      <c r="PXU721" s="146"/>
      <c r="PXV721" s="146"/>
      <c r="PXW721" s="146"/>
      <c r="PXX721" s="146"/>
      <c r="PXY721" s="146"/>
      <c r="PXZ721" s="146"/>
      <c r="PYA721" s="146"/>
      <c r="PYB721" s="146"/>
      <c r="PYC721" s="146"/>
      <c r="PYD721" s="146"/>
      <c r="PYE721" s="146"/>
      <c r="PYF721" s="146"/>
      <c r="PYG721" s="146"/>
      <c r="PYH721" s="146"/>
      <c r="PYI721" s="146"/>
      <c r="PYJ721" s="146"/>
      <c r="PYK721" s="146"/>
      <c r="PYL721" s="146"/>
      <c r="PYM721" s="146"/>
      <c r="PYN721" s="146"/>
      <c r="PYO721" s="146"/>
      <c r="PYP721" s="146"/>
      <c r="PYQ721" s="146"/>
      <c r="PYR721" s="146"/>
      <c r="PYS721" s="146"/>
      <c r="PYT721" s="146"/>
      <c r="PYU721" s="146"/>
      <c r="PYV721" s="146"/>
      <c r="PYW721" s="146"/>
      <c r="PYX721" s="146"/>
      <c r="PYY721" s="146"/>
      <c r="PYZ721" s="146"/>
      <c r="PZA721" s="146"/>
      <c r="PZB721" s="146"/>
      <c r="PZC721" s="146"/>
      <c r="PZD721" s="146"/>
      <c r="PZE721" s="146"/>
      <c r="PZF721" s="146"/>
      <c r="PZG721" s="146"/>
      <c r="PZH721" s="146"/>
      <c r="PZI721" s="146"/>
      <c r="PZJ721" s="146"/>
      <c r="PZK721" s="146"/>
      <c r="PZL721" s="146"/>
      <c r="PZM721" s="146"/>
      <c r="PZN721" s="146"/>
      <c r="PZO721" s="146"/>
      <c r="PZP721" s="146"/>
      <c r="PZQ721" s="146"/>
      <c r="PZR721" s="146"/>
      <c r="PZS721" s="146"/>
      <c r="PZT721" s="146"/>
      <c r="PZU721" s="146"/>
      <c r="PZV721" s="146"/>
      <c r="PZW721" s="146"/>
      <c r="PZX721" s="146"/>
      <c r="PZY721" s="146"/>
      <c r="PZZ721" s="146"/>
      <c r="QAA721" s="146"/>
      <c r="QAB721" s="146"/>
      <c r="QAC721" s="146"/>
      <c r="QAD721" s="146"/>
      <c r="QAE721" s="146"/>
      <c r="QAF721" s="146"/>
      <c r="QAG721" s="146"/>
      <c r="QAH721" s="146"/>
      <c r="QAI721" s="146"/>
      <c r="QAJ721" s="146"/>
      <c r="QAK721" s="146"/>
      <c r="QAL721" s="146"/>
      <c r="QAM721" s="146"/>
      <c r="QAN721" s="146"/>
      <c r="QAO721" s="146"/>
      <c r="QAP721" s="146"/>
      <c r="QAQ721" s="146"/>
      <c r="QAR721" s="146"/>
      <c r="QAS721" s="146"/>
      <c r="QAT721" s="146"/>
      <c r="QAU721" s="146"/>
      <c r="QAV721" s="146"/>
      <c r="QAW721" s="146"/>
      <c r="QAX721" s="146"/>
      <c r="QAY721" s="146"/>
      <c r="QAZ721" s="146"/>
      <c r="QBA721" s="146"/>
      <c r="QBB721" s="146"/>
      <c r="QBC721" s="146"/>
      <c r="QBD721" s="146"/>
      <c r="QBE721" s="146"/>
      <c r="QBF721" s="146"/>
      <c r="QBG721" s="146"/>
      <c r="QBH721" s="146"/>
      <c r="QBI721" s="146"/>
      <c r="QBJ721" s="146"/>
      <c r="QBK721" s="146"/>
      <c r="QBL721" s="146"/>
      <c r="QBM721" s="146"/>
      <c r="QBN721" s="146"/>
      <c r="QBO721" s="146"/>
      <c r="QBP721" s="146"/>
      <c r="QBQ721" s="146"/>
      <c r="QBR721" s="146"/>
      <c r="QBS721" s="146"/>
      <c r="QBT721" s="146"/>
      <c r="QBU721" s="146"/>
      <c r="QBV721" s="146"/>
      <c r="QBW721" s="146"/>
      <c r="QBX721" s="146"/>
      <c r="QBY721" s="146"/>
      <c r="QBZ721" s="146"/>
      <c r="QCA721" s="146"/>
      <c r="QCB721" s="146"/>
      <c r="QCC721" s="146"/>
      <c r="QCD721" s="146"/>
      <c r="QCE721" s="146"/>
      <c r="QCF721" s="146"/>
      <c r="QCG721" s="146"/>
      <c r="QCH721" s="146"/>
      <c r="QCI721" s="146"/>
      <c r="QCJ721" s="146"/>
      <c r="QCK721" s="146"/>
      <c r="QCL721" s="146"/>
      <c r="QCM721" s="146"/>
      <c r="QCN721" s="146"/>
      <c r="QCO721" s="146"/>
      <c r="QCP721" s="146"/>
      <c r="QCQ721" s="146"/>
      <c r="QCR721" s="146"/>
      <c r="QCS721" s="146"/>
      <c r="QCT721" s="146"/>
      <c r="QCU721" s="146"/>
      <c r="QCV721" s="146"/>
      <c r="QCW721" s="146"/>
      <c r="QCX721" s="146"/>
      <c r="QCY721" s="146"/>
      <c r="QCZ721" s="146"/>
      <c r="QDA721" s="146"/>
      <c r="QDB721" s="146"/>
      <c r="QDC721" s="146"/>
      <c r="QDD721" s="146"/>
      <c r="QDE721" s="146"/>
      <c r="QDF721" s="146"/>
      <c r="QDG721" s="146"/>
      <c r="QDH721" s="146"/>
      <c r="QDI721" s="146"/>
      <c r="QDJ721" s="146"/>
      <c r="QDK721" s="146"/>
      <c r="QDL721" s="146"/>
      <c r="QDM721" s="146"/>
      <c r="QDN721" s="146"/>
      <c r="QDO721" s="146"/>
      <c r="QDP721" s="146"/>
      <c r="QDQ721" s="146"/>
      <c r="QDR721" s="146"/>
      <c r="QDS721" s="146"/>
      <c r="QDT721" s="146"/>
      <c r="QDU721" s="146"/>
      <c r="QDV721" s="146"/>
      <c r="QDW721" s="146"/>
      <c r="QDX721" s="146"/>
      <c r="QDY721" s="146"/>
      <c r="QDZ721" s="146"/>
      <c r="QEA721" s="146"/>
      <c r="QEB721" s="146"/>
      <c r="QEC721" s="146"/>
      <c r="QED721" s="146"/>
      <c r="QEE721" s="146"/>
      <c r="QEF721" s="146"/>
      <c r="QEG721" s="146"/>
      <c r="QEH721" s="146"/>
      <c r="QEI721" s="146"/>
      <c r="QEJ721" s="146"/>
      <c r="QEK721" s="146"/>
      <c r="QEL721" s="146"/>
      <c r="QEM721" s="146"/>
      <c r="QEN721" s="146"/>
      <c r="QEO721" s="146"/>
      <c r="QEP721" s="146"/>
      <c r="QEQ721" s="146"/>
      <c r="QER721" s="146"/>
      <c r="QES721" s="146"/>
      <c r="QET721" s="146"/>
      <c r="QEU721" s="146"/>
      <c r="QEV721" s="146"/>
      <c r="QEW721" s="146"/>
      <c r="QEX721" s="146"/>
      <c r="QEY721" s="146"/>
      <c r="QEZ721" s="146"/>
      <c r="QFA721" s="146"/>
      <c r="QFB721" s="146"/>
      <c r="QFC721" s="146"/>
      <c r="QFD721" s="146"/>
      <c r="QFE721" s="146"/>
      <c r="QFF721" s="146"/>
      <c r="QFG721" s="146"/>
      <c r="QFH721" s="146"/>
      <c r="QFI721" s="146"/>
      <c r="QFJ721" s="146"/>
      <c r="QFK721" s="146"/>
      <c r="QFL721" s="146"/>
      <c r="QFM721" s="146"/>
      <c r="QFN721" s="146"/>
      <c r="QFO721" s="146"/>
      <c r="QFP721" s="146"/>
      <c r="QFQ721" s="146"/>
      <c r="QFR721" s="146"/>
      <c r="QFS721" s="146"/>
      <c r="QFT721" s="146"/>
      <c r="QFU721" s="146"/>
      <c r="QFV721" s="146"/>
      <c r="QFW721" s="146"/>
      <c r="QFX721" s="146"/>
      <c r="QFY721" s="146"/>
      <c r="QFZ721" s="146"/>
      <c r="QGA721" s="146"/>
      <c r="QGB721" s="146"/>
      <c r="QGC721" s="146"/>
      <c r="QGD721" s="146"/>
      <c r="QGE721" s="146"/>
      <c r="QGF721" s="146"/>
      <c r="QGG721" s="146"/>
      <c r="QGH721" s="146"/>
      <c r="QGI721" s="146"/>
      <c r="QGJ721" s="146"/>
      <c r="QGK721" s="146"/>
      <c r="QGL721" s="146"/>
      <c r="QGM721" s="146"/>
      <c r="QGN721" s="146"/>
      <c r="QGO721" s="146"/>
      <c r="QGP721" s="146"/>
      <c r="QGQ721" s="146"/>
      <c r="QGR721" s="146"/>
      <c r="QGS721" s="146"/>
      <c r="QGT721" s="146"/>
      <c r="QGU721" s="146"/>
      <c r="QGV721" s="146"/>
      <c r="QGW721" s="146"/>
      <c r="QGX721" s="146"/>
      <c r="QGY721" s="146"/>
      <c r="QGZ721" s="146"/>
      <c r="QHA721" s="146"/>
      <c r="QHB721" s="146"/>
      <c r="QHC721" s="146"/>
      <c r="QHD721" s="146"/>
      <c r="QHE721" s="146"/>
      <c r="QHF721" s="146"/>
      <c r="QHG721" s="146"/>
      <c r="QHH721" s="146"/>
      <c r="QHI721" s="146"/>
      <c r="QHJ721" s="146"/>
      <c r="QHK721" s="146"/>
      <c r="QHL721" s="146"/>
      <c r="QHM721" s="146"/>
      <c r="QHN721" s="146"/>
      <c r="QHO721" s="146"/>
      <c r="QHP721" s="146"/>
      <c r="QHQ721" s="146"/>
      <c r="QHR721" s="146"/>
      <c r="QHS721" s="146"/>
      <c r="QHT721" s="146"/>
      <c r="QHU721" s="146"/>
      <c r="QHV721" s="146"/>
      <c r="QHW721" s="146"/>
      <c r="QHX721" s="146"/>
      <c r="QHY721" s="146"/>
      <c r="QHZ721" s="146"/>
      <c r="QIA721" s="146"/>
      <c r="QIB721" s="146"/>
      <c r="QIC721" s="146"/>
      <c r="QID721" s="146"/>
      <c r="QIE721" s="146"/>
      <c r="QIF721" s="146"/>
      <c r="QIG721" s="146"/>
      <c r="QIH721" s="146"/>
      <c r="QII721" s="146"/>
      <c r="QIJ721" s="146"/>
      <c r="QIK721" s="146"/>
      <c r="QIL721" s="146"/>
      <c r="QIM721" s="146"/>
      <c r="QIN721" s="146"/>
      <c r="QIO721" s="146"/>
      <c r="QIP721" s="146"/>
      <c r="QIQ721" s="146"/>
      <c r="QIR721" s="146"/>
      <c r="QIS721" s="146"/>
      <c r="QIT721" s="146"/>
      <c r="QIU721" s="146"/>
      <c r="QIV721" s="146"/>
      <c r="QIW721" s="146"/>
      <c r="QIX721" s="146"/>
      <c r="QIY721" s="146"/>
      <c r="QIZ721" s="146"/>
      <c r="QJA721" s="146"/>
      <c r="QJB721" s="146"/>
      <c r="QJC721" s="146"/>
      <c r="QJD721" s="146"/>
      <c r="QJE721" s="146"/>
      <c r="QJF721" s="146"/>
      <c r="QJG721" s="146"/>
      <c r="QJH721" s="146"/>
      <c r="QJI721" s="146"/>
      <c r="QJJ721" s="146"/>
      <c r="QJK721" s="146"/>
      <c r="QJL721" s="146"/>
      <c r="QJM721" s="146"/>
      <c r="QJN721" s="146"/>
      <c r="QJO721" s="146"/>
      <c r="QJP721" s="146"/>
      <c r="QJQ721" s="146"/>
      <c r="QJR721" s="146"/>
      <c r="QJS721" s="146"/>
      <c r="QJT721" s="146"/>
      <c r="QJU721" s="146"/>
      <c r="QJV721" s="146"/>
      <c r="QJW721" s="146"/>
      <c r="QJX721" s="146"/>
      <c r="QJY721" s="146"/>
      <c r="QJZ721" s="146"/>
      <c r="QKA721" s="146"/>
      <c r="QKB721" s="146"/>
      <c r="QKC721" s="146"/>
      <c r="QKD721" s="146"/>
      <c r="QKE721" s="146"/>
      <c r="QKF721" s="146"/>
      <c r="QKG721" s="146"/>
      <c r="QKH721" s="146"/>
      <c r="QKI721" s="146"/>
      <c r="QKJ721" s="146"/>
      <c r="QKK721" s="146"/>
      <c r="QKL721" s="146"/>
      <c r="QKM721" s="146"/>
      <c r="QKN721" s="146"/>
      <c r="QKO721" s="146"/>
      <c r="QKP721" s="146"/>
      <c r="QKQ721" s="146"/>
      <c r="QKR721" s="146"/>
      <c r="QKS721" s="146"/>
      <c r="QKT721" s="146"/>
      <c r="QKU721" s="146"/>
      <c r="QKV721" s="146"/>
      <c r="QKW721" s="146"/>
      <c r="QKX721" s="146"/>
      <c r="QKY721" s="146"/>
      <c r="QKZ721" s="146"/>
      <c r="QLA721" s="146"/>
      <c r="QLB721" s="146"/>
      <c r="QLC721" s="146"/>
      <c r="QLD721" s="146"/>
      <c r="QLE721" s="146"/>
      <c r="QLF721" s="146"/>
      <c r="QLG721" s="146"/>
      <c r="QLH721" s="146"/>
      <c r="QLI721" s="146"/>
      <c r="QLJ721" s="146"/>
      <c r="QLK721" s="146"/>
      <c r="QLL721" s="146"/>
      <c r="QLM721" s="146"/>
      <c r="QLN721" s="146"/>
      <c r="QLO721" s="146"/>
      <c r="QLP721" s="146"/>
      <c r="QLQ721" s="146"/>
      <c r="QLR721" s="146"/>
      <c r="QLS721" s="146"/>
      <c r="QLT721" s="146"/>
      <c r="QLU721" s="146"/>
      <c r="QLV721" s="146"/>
      <c r="QLW721" s="146"/>
      <c r="QLX721" s="146"/>
      <c r="QLY721" s="146"/>
      <c r="QLZ721" s="146"/>
      <c r="QMA721" s="146"/>
      <c r="QMB721" s="146"/>
      <c r="QMC721" s="146"/>
      <c r="QMD721" s="146"/>
      <c r="QME721" s="146"/>
      <c r="QMF721" s="146"/>
      <c r="QMG721" s="146"/>
      <c r="QMH721" s="146"/>
      <c r="QMI721" s="146"/>
      <c r="QMJ721" s="146"/>
      <c r="QMK721" s="146"/>
      <c r="QML721" s="146"/>
      <c r="QMM721" s="146"/>
      <c r="QMN721" s="146"/>
      <c r="QMO721" s="146"/>
      <c r="QMP721" s="146"/>
      <c r="QMQ721" s="146"/>
      <c r="QMR721" s="146"/>
      <c r="QMS721" s="146"/>
      <c r="QMT721" s="146"/>
      <c r="QMU721" s="146"/>
      <c r="QMV721" s="146"/>
      <c r="QMW721" s="146"/>
      <c r="QMX721" s="146"/>
      <c r="QMY721" s="146"/>
      <c r="QMZ721" s="146"/>
      <c r="QNA721" s="146"/>
      <c r="QNB721" s="146"/>
      <c r="QNC721" s="146"/>
      <c r="QND721" s="146"/>
      <c r="QNE721" s="146"/>
      <c r="QNF721" s="146"/>
      <c r="QNG721" s="146"/>
      <c r="QNH721" s="146"/>
      <c r="QNI721" s="146"/>
      <c r="QNJ721" s="146"/>
      <c r="QNK721" s="146"/>
      <c r="QNL721" s="146"/>
      <c r="QNM721" s="146"/>
      <c r="QNN721" s="146"/>
      <c r="QNO721" s="146"/>
      <c r="QNP721" s="146"/>
      <c r="QNQ721" s="146"/>
      <c r="QNR721" s="146"/>
      <c r="QNS721" s="146"/>
      <c r="QNT721" s="146"/>
      <c r="QNU721" s="146"/>
      <c r="QNV721" s="146"/>
      <c r="QNW721" s="146"/>
      <c r="QNX721" s="146"/>
      <c r="QNY721" s="146"/>
      <c r="QNZ721" s="146"/>
      <c r="QOA721" s="146"/>
      <c r="QOB721" s="146"/>
      <c r="QOC721" s="146"/>
      <c r="QOD721" s="146"/>
      <c r="QOE721" s="146"/>
      <c r="QOF721" s="146"/>
      <c r="QOG721" s="146"/>
      <c r="QOH721" s="146"/>
      <c r="QOI721" s="146"/>
      <c r="QOJ721" s="146"/>
      <c r="QOK721" s="146"/>
      <c r="QOL721" s="146"/>
      <c r="QOM721" s="146"/>
      <c r="QON721" s="146"/>
      <c r="QOO721" s="146"/>
      <c r="QOP721" s="146"/>
      <c r="QOQ721" s="146"/>
      <c r="QOR721" s="146"/>
      <c r="QOS721" s="146"/>
      <c r="QOT721" s="146"/>
      <c r="QOU721" s="146"/>
      <c r="QOV721" s="146"/>
      <c r="QOW721" s="146"/>
      <c r="QOX721" s="146"/>
      <c r="QOY721" s="146"/>
      <c r="QOZ721" s="146"/>
      <c r="QPA721" s="146"/>
      <c r="QPB721" s="146"/>
      <c r="QPC721" s="146"/>
      <c r="QPD721" s="146"/>
      <c r="QPE721" s="146"/>
      <c r="QPF721" s="146"/>
      <c r="QPG721" s="146"/>
      <c r="QPH721" s="146"/>
      <c r="QPI721" s="146"/>
      <c r="QPJ721" s="146"/>
      <c r="QPK721" s="146"/>
      <c r="QPL721" s="146"/>
      <c r="QPM721" s="146"/>
      <c r="QPN721" s="146"/>
      <c r="QPO721" s="146"/>
      <c r="QPP721" s="146"/>
      <c r="QPQ721" s="146"/>
      <c r="QPR721" s="146"/>
      <c r="QPS721" s="146"/>
      <c r="QPT721" s="146"/>
      <c r="QPU721" s="146"/>
      <c r="QPV721" s="146"/>
      <c r="QPW721" s="146"/>
      <c r="QPX721" s="146"/>
      <c r="QPY721" s="146"/>
      <c r="QPZ721" s="146"/>
      <c r="QQA721" s="146"/>
      <c r="QQB721" s="146"/>
      <c r="QQC721" s="146"/>
      <c r="QQD721" s="146"/>
      <c r="QQE721" s="146"/>
      <c r="QQF721" s="146"/>
      <c r="QQG721" s="146"/>
      <c r="QQH721" s="146"/>
      <c r="QQI721" s="146"/>
      <c r="QQJ721" s="146"/>
      <c r="QQK721" s="146"/>
      <c r="QQL721" s="146"/>
      <c r="QQM721" s="146"/>
      <c r="QQN721" s="146"/>
      <c r="QQO721" s="146"/>
      <c r="QQP721" s="146"/>
      <c r="QQQ721" s="146"/>
      <c r="QQR721" s="146"/>
      <c r="QQS721" s="146"/>
      <c r="QQT721" s="146"/>
      <c r="QQU721" s="146"/>
      <c r="QQV721" s="146"/>
      <c r="QQW721" s="146"/>
      <c r="QQX721" s="146"/>
      <c r="QQY721" s="146"/>
      <c r="QQZ721" s="146"/>
      <c r="QRA721" s="146"/>
      <c r="QRB721" s="146"/>
      <c r="QRC721" s="146"/>
      <c r="QRD721" s="146"/>
      <c r="QRE721" s="146"/>
      <c r="QRF721" s="146"/>
      <c r="QRG721" s="146"/>
      <c r="QRH721" s="146"/>
      <c r="QRI721" s="146"/>
      <c r="QRJ721" s="146"/>
      <c r="QRK721" s="146"/>
      <c r="QRL721" s="146"/>
      <c r="QRM721" s="146"/>
      <c r="QRN721" s="146"/>
      <c r="QRO721" s="146"/>
      <c r="QRP721" s="146"/>
      <c r="QRQ721" s="146"/>
      <c r="QRR721" s="146"/>
      <c r="QRS721" s="146"/>
      <c r="QRT721" s="146"/>
      <c r="QRU721" s="146"/>
      <c r="QRV721" s="146"/>
      <c r="QRW721" s="146"/>
      <c r="QRX721" s="146"/>
      <c r="QRY721" s="146"/>
      <c r="QRZ721" s="146"/>
      <c r="QSA721" s="146"/>
      <c r="QSB721" s="146"/>
      <c r="QSC721" s="146"/>
      <c r="QSD721" s="146"/>
      <c r="QSE721" s="146"/>
      <c r="QSF721" s="146"/>
      <c r="QSG721" s="146"/>
      <c r="QSH721" s="146"/>
      <c r="QSI721" s="146"/>
      <c r="QSJ721" s="146"/>
      <c r="QSK721" s="146"/>
      <c r="QSL721" s="146"/>
      <c r="QSM721" s="146"/>
      <c r="QSN721" s="146"/>
      <c r="QSO721" s="146"/>
      <c r="QSP721" s="146"/>
      <c r="QSQ721" s="146"/>
      <c r="QSR721" s="146"/>
      <c r="QSS721" s="146"/>
      <c r="QST721" s="146"/>
      <c r="QSU721" s="146"/>
      <c r="QSV721" s="146"/>
      <c r="QSW721" s="146"/>
      <c r="QSX721" s="146"/>
      <c r="QSY721" s="146"/>
      <c r="QSZ721" s="146"/>
      <c r="QTA721" s="146"/>
      <c r="QTB721" s="146"/>
      <c r="QTC721" s="146"/>
      <c r="QTD721" s="146"/>
      <c r="QTE721" s="146"/>
      <c r="QTF721" s="146"/>
      <c r="QTG721" s="146"/>
      <c r="QTH721" s="146"/>
      <c r="QTI721" s="146"/>
      <c r="QTJ721" s="146"/>
      <c r="QTK721" s="146"/>
      <c r="QTL721" s="146"/>
      <c r="QTM721" s="146"/>
      <c r="QTN721" s="146"/>
      <c r="QTO721" s="146"/>
      <c r="QTP721" s="146"/>
      <c r="QTQ721" s="146"/>
      <c r="QTR721" s="146"/>
      <c r="QTS721" s="146"/>
      <c r="QTT721" s="146"/>
      <c r="QTU721" s="146"/>
      <c r="QTV721" s="146"/>
      <c r="QTW721" s="146"/>
      <c r="QTX721" s="146"/>
      <c r="QTY721" s="146"/>
      <c r="QTZ721" s="146"/>
      <c r="QUA721" s="146"/>
      <c r="QUB721" s="146"/>
      <c r="QUC721" s="146"/>
      <c r="QUD721" s="146"/>
      <c r="QUE721" s="146"/>
      <c r="QUF721" s="146"/>
      <c r="QUG721" s="146"/>
      <c r="QUH721" s="146"/>
      <c r="QUI721" s="146"/>
      <c r="QUJ721" s="146"/>
      <c r="QUK721" s="146"/>
      <c r="QUL721" s="146"/>
      <c r="QUM721" s="146"/>
      <c r="QUN721" s="146"/>
      <c r="QUO721" s="146"/>
      <c r="QUP721" s="146"/>
      <c r="QUQ721" s="146"/>
      <c r="QUR721" s="146"/>
      <c r="QUS721" s="146"/>
      <c r="QUT721" s="146"/>
      <c r="QUU721" s="146"/>
      <c r="QUV721" s="146"/>
      <c r="QUW721" s="146"/>
      <c r="QUX721" s="146"/>
      <c r="QUY721" s="146"/>
      <c r="QUZ721" s="146"/>
      <c r="QVA721" s="146"/>
      <c r="QVB721" s="146"/>
      <c r="QVC721" s="146"/>
      <c r="QVD721" s="146"/>
      <c r="QVE721" s="146"/>
      <c r="QVF721" s="146"/>
      <c r="QVG721" s="146"/>
      <c r="QVH721" s="146"/>
      <c r="QVI721" s="146"/>
      <c r="QVJ721" s="146"/>
      <c r="QVK721" s="146"/>
      <c r="QVL721" s="146"/>
      <c r="QVM721" s="146"/>
      <c r="QVN721" s="146"/>
      <c r="QVO721" s="146"/>
      <c r="QVP721" s="146"/>
      <c r="QVQ721" s="146"/>
      <c r="QVR721" s="146"/>
      <c r="QVS721" s="146"/>
      <c r="QVT721" s="146"/>
      <c r="QVU721" s="146"/>
      <c r="QVV721" s="146"/>
      <c r="QVW721" s="146"/>
      <c r="QVX721" s="146"/>
      <c r="QVY721" s="146"/>
      <c r="QVZ721" s="146"/>
      <c r="QWA721" s="146"/>
      <c r="QWB721" s="146"/>
      <c r="QWC721" s="146"/>
      <c r="QWD721" s="146"/>
      <c r="QWE721" s="146"/>
      <c r="QWF721" s="146"/>
      <c r="QWG721" s="146"/>
      <c r="QWH721" s="146"/>
      <c r="QWI721" s="146"/>
      <c r="QWJ721" s="146"/>
      <c r="QWK721" s="146"/>
      <c r="QWL721" s="146"/>
      <c r="QWM721" s="146"/>
      <c r="QWN721" s="146"/>
      <c r="QWO721" s="146"/>
      <c r="QWP721" s="146"/>
      <c r="QWQ721" s="146"/>
      <c r="QWR721" s="146"/>
      <c r="QWS721" s="146"/>
      <c r="QWT721" s="146"/>
      <c r="QWU721" s="146"/>
      <c r="QWV721" s="146"/>
      <c r="QWW721" s="146"/>
      <c r="QWX721" s="146"/>
      <c r="QWY721" s="146"/>
      <c r="QWZ721" s="146"/>
      <c r="QXA721" s="146"/>
      <c r="QXB721" s="146"/>
      <c r="QXC721" s="146"/>
      <c r="QXD721" s="146"/>
      <c r="QXE721" s="146"/>
      <c r="QXF721" s="146"/>
      <c r="QXG721" s="146"/>
      <c r="QXH721" s="146"/>
      <c r="QXI721" s="146"/>
      <c r="QXJ721" s="146"/>
      <c r="QXK721" s="146"/>
      <c r="QXL721" s="146"/>
      <c r="QXM721" s="146"/>
      <c r="QXN721" s="146"/>
      <c r="QXO721" s="146"/>
      <c r="QXP721" s="146"/>
      <c r="QXQ721" s="146"/>
      <c r="QXR721" s="146"/>
      <c r="QXS721" s="146"/>
      <c r="QXT721" s="146"/>
      <c r="QXU721" s="146"/>
      <c r="QXV721" s="146"/>
      <c r="QXW721" s="146"/>
      <c r="QXX721" s="146"/>
      <c r="QXY721" s="146"/>
      <c r="QXZ721" s="146"/>
      <c r="QYA721" s="146"/>
      <c r="QYB721" s="146"/>
      <c r="QYC721" s="146"/>
      <c r="QYD721" s="146"/>
      <c r="QYE721" s="146"/>
      <c r="QYF721" s="146"/>
      <c r="QYG721" s="146"/>
      <c r="QYH721" s="146"/>
      <c r="QYI721" s="146"/>
      <c r="QYJ721" s="146"/>
      <c r="QYK721" s="146"/>
      <c r="QYL721" s="146"/>
      <c r="QYM721" s="146"/>
      <c r="QYN721" s="146"/>
      <c r="QYO721" s="146"/>
      <c r="QYP721" s="146"/>
      <c r="QYQ721" s="146"/>
      <c r="QYR721" s="146"/>
      <c r="QYS721" s="146"/>
      <c r="QYT721" s="146"/>
      <c r="QYU721" s="146"/>
      <c r="QYV721" s="146"/>
      <c r="QYW721" s="146"/>
      <c r="QYX721" s="146"/>
      <c r="QYY721" s="146"/>
      <c r="QYZ721" s="146"/>
      <c r="QZA721" s="146"/>
      <c r="QZB721" s="146"/>
      <c r="QZC721" s="146"/>
      <c r="QZD721" s="146"/>
      <c r="QZE721" s="146"/>
      <c r="QZF721" s="146"/>
      <c r="QZG721" s="146"/>
      <c r="QZH721" s="146"/>
      <c r="QZI721" s="146"/>
      <c r="QZJ721" s="146"/>
      <c r="QZK721" s="146"/>
      <c r="QZL721" s="146"/>
      <c r="QZM721" s="146"/>
      <c r="QZN721" s="146"/>
      <c r="QZO721" s="146"/>
      <c r="QZP721" s="146"/>
      <c r="QZQ721" s="146"/>
      <c r="QZR721" s="146"/>
      <c r="QZS721" s="146"/>
      <c r="QZT721" s="146"/>
      <c r="QZU721" s="146"/>
      <c r="QZV721" s="146"/>
      <c r="QZW721" s="146"/>
      <c r="QZX721" s="146"/>
      <c r="QZY721" s="146"/>
      <c r="QZZ721" s="146"/>
      <c r="RAA721" s="146"/>
      <c r="RAB721" s="146"/>
      <c r="RAC721" s="146"/>
      <c r="RAD721" s="146"/>
      <c r="RAE721" s="146"/>
      <c r="RAF721" s="146"/>
      <c r="RAG721" s="146"/>
      <c r="RAH721" s="146"/>
      <c r="RAI721" s="146"/>
      <c r="RAJ721" s="146"/>
      <c r="RAK721" s="146"/>
      <c r="RAL721" s="146"/>
      <c r="RAM721" s="146"/>
      <c r="RAN721" s="146"/>
      <c r="RAO721" s="146"/>
      <c r="RAP721" s="146"/>
      <c r="RAQ721" s="146"/>
      <c r="RAR721" s="146"/>
      <c r="RAS721" s="146"/>
      <c r="RAT721" s="146"/>
      <c r="RAU721" s="146"/>
      <c r="RAV721" s="146"/>
      <c r="RAW721" s="146"/>
      <c r="RAX721" s="146"/>
      <c r="RAY721" s="146"/>
      <c r="RAZ721" s="146"/>
      <c r="RBA721" s="146"/>
      <c r="RBB721" s="146"/>
      <c r="RBC721" s="146"/>
      <c r="RBD721" s="146"/>
      <c r="RBE721" s="146"/>
      <c r="RBF721" s="146"/>
      <c r="RBG721" s="146"/>
      <c r="RBH721" s="146"/>
      <c r="RBI721" s="146"/>
      <c r="RBJ721" s="146"/>
      <c r="RBK721" s="146"/>
      <c r="RBL721" s="146"/>
      <c r="RBM721" s="146"/>
      <c r="RBN721" s="146"/>
      <c r="RBO721" s="146"/>
      <c r="RBP721" s="146"/>
      <c r="RBQ721" s="146"/>
      <c r="RBR721" s="146"/>
      <c r="RBS721" s="146"/>
      <c r="RBT721" s="146"/>
      <c r="RBU721" s="146"/>
      <c r="RBV721" s="146"/>
      <c r="RBW721" s="146"/>
      <c r="RBX721" s="146"/>
      <c r="RBY721" s="146"/>
      <c r="RBZ721" s="146"/>
      <c r="RCA721" s="146"/>
      <c r="RCB721" s="146"/>
      <c r="RCC721" s="146"/>
      <c r="RCD721" s="146"/>
      <c r="RCE721" s="146"/>
      <c r="RCF721" s="146"/>
      <c r="RCG721" s="146"/>
      <c r="RCH721" s="146"/>
      <c r="RCI721" s="146"/>
      <c r="RCJ721" s="146"/>
      <c r="RCK721" s="146"/>
      <c r="RCL721" s="146"/>
      <c r="RCM721" s="146"/>
      <c r="RCN721" s="146"/>
      <c r="RCO721" s="146"/>
      <c r="RCP721" s="146"/>
      <c r="RCQ721" s="146"/>
      <c r="RCR721" s="146"/>
      <c r="RCS721" s="146"/>
      <c r="RCT721" s="146"/>
      <c r="RCU721" s="146"/>
      <c r="RCV721" s="146"/>
      <c r="RCW721" s="146"/>
      <c r="RCX721" s="146"/>
      <c r="RCY721" s="146"/>
      <c r="RCZ721" s="146"/>
      <c r="RDA721" s="146"/>
      <c r="RDB721" s="146"/>
      <c r="RDC721" s="146"/>
      <c r="RDD721" s="146"/>
      <c r="RDE721" s="146"/>
      <c r="RDF721" s="146"/>
      <c r="RDG721" s="146"/>
      <c r="RDH721" s="146"/>
      <c r="RDI721" s="146"/>
      <c r="RDJ721" s="146"/>
      <c r="RDK721" s="146"/>
      <c r="RDL721" s="146"/>
      <c r="RDM721" s="146"/>
      <c r="RDN721" s="146"/>
      <c r="RDO721" s="146"/>
      <c r="RDP721" s="146"/>
      <c r="RDQ721" s="146"/>
      <c r="RDR721" s="146"/>
      <c r="RDS721" s="146"/>
      <c r="RDT721" s="146"/>
      <c r="RDU721" s="146"/>
      <c r="RDV721" s="146"/>
      <c r="RDW721" s="146"/>
      <c r="RDX721" s="146"/>
      <c r="RDY721" s="146"/>
      <c r="RDZ721" s="146"/>
      <c r="REA721" s="146"/>
      <c r="REB721" s="146"/>
      <c r="REC721" s="146"/>
      <c r="RED721" s="146"/>
      <c r="REE721" s="146"/>
      <c r="REF721" s="146"/>
      <c r="REG721" s="146"/>
      <c r="REH721" s="146"/>
      <c r="REI721" s="146"/>
      <c r="REJ721" s="146"/>
      <c r="REK721" s="146"/>
      <c r="REL721" s="146"/>
      <c r="REM721" s="146"/>
      <c r="REN721" s="146"/>
      <c r="REO721" s="146"/>
      <c r="REP721" s="146"/>
      <c r="REQ721" s="146"/>
      <c r="RER721" s="146"/>
      <c r="RES721" s="146"/>
      <c r="RET721" s="146"/>
      <c r="REU721" s="146"/>
      <c r="REV721" s="146"/>
      <c r="REW721" s="146"/>
      <c r="REX721" s="146"/>
      <c r="REY721" s="146"/>
      <c r="REZ721" s="146"/>
      <c r="RFA721" s="146"/>
      <c r="RFB721" s="146"/>
      <c r="RFC721" s="146"/>
      <c r="RFD721" s="146"/>
      <c r="RFE721" s="146"/>
      <c r="RFF721" s="146"/>
      <c r="RFG721" s="146"/>
      <c r="RFH721" s="146"/>
      <c r="RFI721" s="146"/>
      <c r="RFJ721" s="146"/>
      <c r="RFK721" s="146"/>
      <c r="RFL721" s="146"/>
      <c r="RFM721" s="146"/>
      <c r="RFN721" s="146"/>
      <c r="RFO721" s="146"/>
      <c r="RFP721" s="146"/>
      <c r="RFQ721" s="146"/>
      <c r="RFR721" s="146"/>
      <c r="RFS721" s="146"/>
      <c r="RFT721" s="146"/>
      <c r="RFU721" s="146"/>
      <c r="RFV721" s="146"/>
      <c r="RFW721" s="146"/>
      <c r="RFX721" s="146"/>
      <c r="RFY721" s="146"/>
      <c r="RFZ721" s="146"/>
      <c r="RGA721" s="146"/>
      <c r="RGB721" s="146"/>
      <c r="RGC721" s="146"/>
      <c r="RGD721" s="146"/>
      <c r="RGE721" s="146"/>
      <c r="RGF721" s="146"/>
      <c r="RGG721" s="146"/>
      <c r="RGH721" s="146"/>
      <c r="RGI721" s="146"/>
      <c r="RGJ721" s="146"/>
      <c r="RGK721" s="146"/>
      <c r="RGL721" s="146"/>
      <c r="RGM721" s="146"/>
      <c r="RGN721" s="146"/>
      <c r="RGO721" s="146"/>
      <c r="RGP721" s="146"/>
      <c r="RGQ721" s="146"/>
      <c r="RGR721" s="146"/>
      <c r="RGS721" s="146"/>
      <c r="RGT721" s="146"/>
      <c r="RGU721" s="146"/>
      <c r="RGV721" s="146"/>
      <c r="RGW721" s="146"/>
      <c r="RGX721" s="146"/>
      <c r="RGY721" s="146"/>
      <c r="RGZ721" s="146"/>
      <c r="RHA721" s="146"/>
      <c r="RHB721" s="146"/>
      <c r="RHC721" s="146"/>
      <c r="RHD721" s="146"/>
      <c r="RHE721" s="146"/>
      <c r="RHF721" s="146"/>
      <c r="RHG721" s="146"/>
      <c r="RHH721" s="146"/>
      <c r="RHI721" s="146"/>
      <c r="RHJ721" s="146"/>
      <c r="RHK721" s="146"/>
      <c r="RHL721" s="146"/>
      <c r="RHM721" s="146"/>
      <c r="RHN721" s="146"/>
      <c r="RHO721" s="146"/>
      <c r="RHP721" s="146"/>
      <c r="RHQ721" s="146"/>
      <c r="RHR721" s="146"/>
      <c r="RHS721" s="146"/>
      <c r="RHT721" s="146"/>
      <c r="RHU721" s="146"/>
      <c r="RHV721" s="146"/>
      <c r="RHW721" s="146"/>
      <c r="RHX721" s="146"/>
      <c r="RHY721" s="146"/>
      <c r="RHZ721" s="146"/>
      <c r="RIA721" s="146"/>
      <c r="RIB721" s="146"/>
      <c r="RIC721" s="146"/>
      <c r="RID721" s="146"/>
      <c r="RIE721" s="146"/>
      <c r="RIF721" s="146"/>
      <c r="RIG721" s="146"/>
      <c r="RIH721" s="146"/>
      <c r="RII721" s="146"/>
      <c r="RIJ721" s="146"/>
      <c r="RIK721" s="146"/>
      <c r="RIL721" s="146"/>
      <c r="RIM721" s="146"/>
      <c r="RIN721" s="146"/>
      <c r="RIO721" s="146"/>
      <c r="RIP721" s="146"/>
      <c r="RIQ721" s="146"/>
      <c r="RIR721" s="146"/>
      <c r="RIS721" s="146"/>
      <c r="RIT721" s="146"/>
      <c r="RIU721" s="146"/>
      <c r="RIV721" s="146"/>
      <c r="RIW721" s="146"/>
      <c r="RIX721" s="146"/>
      <c r="RIY721" s="146"/>
      <c r="RIZ721" s="146"/>
      <c r="RJA721" s="146"/>
      <c r="RJB721" s="146"/>
      <c r="RJC721" s="146"/>
      <c r="RJD721" s="146"/>
      <c r="RJE721" s="146"/>
      <c r="RJF721" s="146"/>
      <c r="RJG721" s="146"/>
      <c r="RJH721" s="146"/>
      <c r="RJI721" s="146"/>
      <c r="RJJ721" s="146"/>
      <c r="RJK721" s="146"/>
      <c r="RJL721" s="146"/>
      <c r="RJM721" s="146"/>
      <c r="RJN721" s="146"/>
      <c r="RJO721" s="146"/>
      <c r="RJP721" s="146"/>
      <c r="RJQ721" s="146"/>
      <c r="RJR721" s="146"/>
      <c r="RJS721" s="146"/>
      <c r="RJT721" s="146"/>
      <c r="RJU721" s="146"/>
      <c r="RJV721" s="146"/>
      <c r="RJW721" s="146"/>
      <c r="RJX721" s="146"/>
      <c r="RJY721" s="146"/>
      <c r="RJZ721" s="146"/>
      <c r="RKA721" s="146"/>
      <c r="RKB721" s="146"/>
      <c r="RKC721" s="146"/>
      <c r="RKD721" s="146"/>
      <c r="RKE721" s="146"/>
      <c r="RKF721" s="146"/>
      <c r="RKG721" s="146"/>
      <c r="RKH721" s="146"/>
      <c r="RKI721" s="146"/>
      <c r="RKJ721" s="146"/>
      <c r="RKK721" s="146"/>
      <c r="RKL721" s="146"/>
      <c r="RKM721" s="146"/>
      <c r="RKN721" s="146"/>
      <c r="RKO721" s="146"/>
      <c r="RKP721" s="146"/>
      <c r="RKQ721" s="146"/>
      <c r="RKR721" s="146"/>
      <c r="RKS721" s="146"/>
      <c r="RKT721" s="146"/>
      <c r="RKU721" s="146"/>
      <c r="RKV721" s="146"/>
      <c r="RKW721" s="146"/>
      <c r="RKX721" s="146"/>
      <c r="RKY721" s="146"/>
      <c r="RKZ721" s="146"/>
      <c r="RLA721" s="146"/>
      <c r="RLB721" s="146"/>
      <c r="RLC721" s="146"/>
      <c r="RLD721" s="146"/>
      <c r="RLE721" s="146"/>
      <c r="RLF721" s="146"/>
      <c r="RLG721" s="146"/>
      <c r="RLH721" s="146"/>
      <c r="RLI721" s="146"/>
      <c r="RLJ721" s="146"/>
      <c r="RLK721" s="146"/>
      <c r="RLL721" s="146"/>
      <c r="RLM721" s="146"/>
      <c r="RLN721" s="146"/>
      <c r="RLO721" s="146"/>
      <c r="RLP721" s="146"/>
      <c r="RLQ721" s="146"/>
      <c r="RLR721" s="146"/>
      <c r="RLS721" s="146"/>
      <c r="RLT721" s="146"/>
      <c r="RLU721" s="146"/>
      <c r="RLV721" s="146"/>
      <c r="RLW721" s="146"/>
      <c r="RLX721" s="146"/>
      <c r="RLY721" s="146"/>
      <c r="RLZ721" s="146"/>
      <c r="RMA721" s="146"/>
      <c r="RMB721" s="146"/>
      <c r="RMC721" s="146"/>
      <c r="RMD721" s="146"/>
      <c r="RME721" s="146"/>
      <c r="RMF721" s="146"/>
      <c r="RMG721" s="146"/>
      <c r="RMH721" s="146"/>
      <c r="RMI721" s="146"/>
      <c r="RMJ721" s="146"/>
      <c r="RMK721" s="146"/>
      <c r="RML721" s="146"/>
      <c r="RMM721" s="146"/>
      <c r="RMN721" s="146"/>
      <c r="RMO721" s="146"/>
      <c r="RMP721" s="146"/>
      <c r="RMQ721" s="146"/>
      <c r="RMR721" s="146"/>
      <c r="RMS721" s="146"/>
      <c r="RMT721" s="146"/>
      <c r="RMU721" s="146"/>
      <c r="RMV721" s="146"/>
      <c r="RMW721" s="146"/>
      <c r="RMX721" s="146"/>
      <c r="RMY721" s="146"/>
      <c r="RMZ721" s="146"/>
      <c r="RNA721" s="146"/>
      <c r="RNB721" s="146"/>
      <c r="RNC721" s="146"/>
      <c r="RND721" s="146"/>
      <c r="RNE721" s="146"/>
      <c r="RNF721" s="146"/>
      <c r="RNG721" s="146"/>
      <c r="RNH721" s="146"/>
      <c r="RNI721" s="146"/>
      <c r="RNJ721" s="146"/>
      <c r="RNK721" s="146"/>
      <c r="RNL721" s="146"/>
      <c r="RNM721" s="146"/>
      <c r="RNN721" s="146"/>
      <c r="RNO721" s="146"/>
      <c r="RNP721" s="146"/>
      <c r="RNQ721" s="146"/>
      <c r="RNR721" s="146"/>
      <c r="RNS721" s="146"/>
      <c r="RNT721" s="146"/>
      <c r="RNU721" s="146"/>
      <c r="RNV721" s="146"/>
      <c r="RNW721" s="146"/>
      <c r="RNX721" s="146"/>
      <c r="RNY721" s="146"/>
      <c r="RNZ721" s="146"/>
      <c r="ROA721" s="146"/>
      <c r="ROB721" s="146"/>
      <c r="ROC721" s="146"/>
      <c r="ROD721" s="146"/>
      <c r="ROE721" s="146"/>
      <c r="ROF721" s="146"/>
      <c r="ROG721" s="146"/>
      <c r="ROH721" s="146"/>
      <c r="ROI721" s="146"/>
      <c r="ROJ721" s="146"/>
      <c r="ROK721" s="146"/>
      <c r="ROL721" s="146"/>
      <c r="ROM721" s="146"/>
      <c r="RON721" s="146"/>
      <c r="ROO721" s="146"/>
      <c r="ROP721" s="146"/>
      <c r="ROQ721" s="146"/>
      <c r="ROR721" s="146"/>
      <c r="ROS721" s="146"/>
      <c r="ROT721" s="146"/>
      <c r="ROU721" s="146"/>
      <c r="ROV721" s="146"/>
      <c r="ROW721" s="146"/>
      <c r="ROX721" s="146"/>
      <c r="ROY721" s="146"/>
      <c r="ROZ721" s="146"/>
      <c r="RPA721" s="146"/>
      <c r="RPB721" s="146"/>
      <c r="RPC721" s="146"/>
      <c r="RPD721" s="146"/>
      <c r="RPE721" s="146"/>
      <c r="RPF721" s="146"/>
      <c r="RPG721" s="146"/>
      <c r="RPH721" s="146"/>
      <c r="RPI721" s="146"/>
      <c r="RPJ721" s="146"/>
      <c r="RPK721" s="146"/>
      <c r="RPL721" s="146"/>
      <c r="RPM721" s="146"/>
      <c r="RPN721" s="146"/>
      <c r="RPO721" s="146"/>
      <c r="RPP721" s="146"/>
      <c r="RPQ721" s="146"/>
      <c r="RPR721" s="146"/>
      <c r="RPS721" s="146"/>
      <c r="RPT721" s="146"/>
      <c r="RPU721" s="146"/>
      <c r="RPV721" s="146"/>
      <c r="RPW721" s="146"/>
      <c r="RPX721" s="146"/>
      <c r="RPY721" s="146"/>
      <c r="RPZ721" s="146"/>
      <c r="RQA721" s="146"/>
      <c r="RQB721" s="146"/>
      <c r="RQC721" s="146"/>
      <c r="RQD721" s="146"/>
      <c r="RQE721" s="146"/>
      <c r="RQF721" s="146"/>
      <c r="RQG721" s="146"/>
      <c r="RQH721" s="146"/>
      <c r="RQI721" s="146"/>
      <c r="RQJ721" s="146"/>
      <c r="RQK721" s="146"/>
      <c r="RQL721" s="146"/>
      <c r="RQM721" s="146"/>
      <c r="RQN721" s="146"/>
      <c r="RQO721" s="146"/>
      <c r="RQP721" s="146"/>
      <c r="RQQ721" s="146"/>
      <c r="RQR721" s="146"/>
      <c r="RQS721" s="146"/>
      <c r="RQT721" s="146"/>
      <c r="RQU721" s="146"/>
      <c r="RQV721" s="146"/>
      <c r="RQW721" s="146"/>
      <c r="RQX721" s="146"/>
      <c r="RQY721" s="146"/>
      <c r="RQZ721" s="146"/>
      <c r="RRA721" s="146"/>
      <c r="RRB721" s="146"/>
      <c r="RRC721" s="146"/>
      <c r="RRD721" s="146"/>
      <c r="RRE721" s="146"/>
      <c r="RRF721" s="146"/>
      <c r="RRG721" s="146"/>
      <c r="RRH721" s="146"/>
      <c r="RRI721" s="146"/>
      <c r="RRJ721" s="146"/>
      <c r="RRK721" s="146"/>
      <c r="RRL721" s="146"/>
      <c r="RRM721" s="146"/>
      <c r="RRN721" s="146"/>
      <c r="RRO721" s="146"/>
      <c r="RRP721" s="146"/>
      <c r="RRQ721" s="146"/>
      <c r="RRR721" s="146"/>
      <c r="RRS721" s="146"/>
      <c r="RRT721" s="146"/>
      <c r="RRU721" s="146"/>
      <c r="RRV721" s="146"/>
      <c r="RRW721" s="146"/>
      <c r="RRX721" s="146"/>
      <c r="RRY721" s="146"/>
      <c r="RRZ721" s="146"/>
      <c r="RSA721" s="146"/>
      <c r="RSB721" s="146"/>
      <c r="RSC721" s="146"/>
      <c r="RSD721" s="146"/>
      <c r="RSE721" s="146"/>
      <c r="RSF721" s="146"/>
      <c r="RSG721" s="146"/>
      <c r="RSH721" s="146"/>
      <c r="RSI721" s="146"/>
      <c r="RSJ721" s="146"/>
      <c r="RSK721" s="146"/>
      <c r="RSL721" s="146"/>
      <c r="RSM721" s="146"/>
      <c r="RSN721" s="146"/>
      <c r="RSO721" s="146"/>
      <c r="RSP721" s="146"/>
      <c r="RSQ721" s="146"/>
      <c r="RSR721" s="146"/>
      <c r="RSS721" s="146"/>
      <c r="RST721" s="146"/>
      <c r="RSU721" s="146"/>
      <c r="RSV721" s="146"/>
      <c r="RSW721" s="146"/>
      <c r="RSX721" s="146"/>
      <c r="RSY721" s="146"/>
      <c r="RSZ721" s="146"/>
      <c r="RTA721" s="146"/>
      <c r="RTB721" s="146"/>
      <c r="RTC721" s="146"/>
      <c r="RTD721" s="146"/>
      <c r="RTE721" s="146"/>
      <c r="RTF721" s="146"/>
      <c r="RTG721" s="146"/>
      <c r="RTH721" s="146"/>
      <c r="RTI721" s="146"/>
      <c r="RTJ721" s="146"/>
      <c r="RTK721" s="146"/>
      <c r="RTL721" s="146"/>
      <c r="RTM721" s="146"/>
      <c r="RTN721" s="146"/>
      <c r="RTO721" s="146"/>
      <c r="RTP721" s="146"/>
      <c r="RTQ721" s="146"/>
      <c r="RTR721" s="146"/>
      <c r="RTS721" s="146"/>
      <c r="RTT721" s="146"/>
      <c r="RTU721" s="146"/>
      <c r="RTV721" s="146"/>
      <c r="RTW721" s="146"/>
      <c r="RTX721" s="146"/>
      <c r="RTY721" s="146"/>
      <c r="RTZ721" s="146"/>
      <c r="RUA721" s="146"/>
      <c r="RUB721" s="146"/>
      <c r="RUC721" s="146"/>
      <c r="RUD721" s="146"/>
      <c r="RUE721" s="146"/>
      <c r="RUF721" s="146"/>
      <c r="RUG721" s="146"/>
      <c r="RUH721" s="146"/>
      <c r="RUI721" s="146"/>
      <c r="RUJ721" s="146"/>
      <c r="RUK721" s="146"/>
      <c r="RUL721" s="146"/>
      <c r="RUM721" s="146"/>
      <c r="RUN721" s="146"/>
      <c r="RUO721" s="146"/>
      <c r="RUP721" s="146"/>
      <c r="RUQ721" s="146"/>
      <c r="RUR721" s="146"/>
      <c r="RUS721" s="146"/>
      <c r="RUT721" s="146"/>
      <c r="RUU721" s="146"/>
      <c r="RUV721" s="146"/>
      <c r="RUW721" s="146"/>
      <c r="RUX721" s="146"/>
      <c r="RUY721" s="146"/>
      <c r="RUZ721" s="146"/>
      <c r="RVA721" s="146"/>
      <c r="RVB721" s="146"/>
      <c r="RVC721" s="146"/>
      <c r="RVD721" s="146"/>
      <c r="RVE721" s="146"/>
      <c r="RVF721" s="146"/>
      <c r="RVG721" s="146"/>
      <c r="RVH721" s="146"/>
      <c r="RVI721" s="146"/>
      <c r="RVJ721" s="146"/>
      <c r="RVK721" s="146"/>
      <c r="RVL721" s="146"/>
      <c r="RVM721" s="146"/>
      <c r="RVN721" s="146"/>
      <c r="RVO721" s="146"/>
      <c r="RVP721" s="146"/>
      <c r="RVQ721" s="146"/>
      <c r="RVR721" s="146"/>
      <c r="RVS721" s="146"/>
      <c r="RVT721" s="146"/>
      <c r="RVU721" s="146"/>
      <c r="RVV721" s="146"/>
      <c r="RVW721" s="146"/>
      <c r="RVX721" s="146"/>
      <c r="RVY721" s="146"/>
      <c r="RVZ721" s="146"/>
      <c r="RWA721" s="146"/>
      <c r="RWB721" s="146"/>
      <c r="RWC721" s="146"/>
      <c r="RWD721" s="146"/>
      <c r="RWE721" s="146"/>
      <c r="RWF721" s="146"/>
      <c r="RWG721" s="146"/>
      <c r="RWH721" s="146"/>
      <c r="RWI721" s="146"/>
      <c r="RWJ721" s="146"/>
      <c r="RWK721" s="146"/>
      <c r="RWL721" s="146"/>
      <c r="RWM721" s="146"/>
      <c r="RWN721" s="146"/>
      <c r="RWO721" s="146"/>
      <c r="RWP721" s="146"/>
      <c r="RWQ721" s="146"/>
      <c r="RWR721" s="146"/>
      <c r="RWS721" s="146"/>
      <c r="RWT721" s="146"/>
      <c r="RWU721" s="146"/>
      <c r="RWV721" s="146"/>
      <c r="RWW721" s="146"/>
      <c r="RWX721" s="146"/>
      <c r="RWY721" s="146"/>
      <c r="RWZ721" s="146"/>
      <c r="RXA721" s="146"/>
      <c r="RXB721" s="146"/>
      <c r="RXC721" s="146"/>
      <c r="RXD721" s="146"/>
      <c r="RXE721" s="146"/>
      <c r="RXF721" s="146"/>
      <c r="RXG721" s="146"/>
      <c r="RXH721" s="146"/>
      <c r="RXI721" s="146"/>
      <c r="RXJ721" s="146"/>
      <c r="RXK721" s="146"/>
      <c r="RXL721" s="146"/>
      <c r="RXM721" s="146"/>
      <c r="RXN721" s="146"/>
      <c r="RXO721" s="146"/>
      <c r="RXP721" s="146"/>
      <c r="RXQ721" s="146"/>
      <c r="RXR721" s="146"/>
      <c r="RXS721" s="146"/>
      <c r="RXT721" s="146"/>
      <c r="RXU721" s="146"/>
      <c r="RXV721" s="146"/>
      <c r="RXW721" s="146"/>
      <c r="RXX721" s="146"/>
      <c r="RXY721" s="146"/>
      <c r="RXZ721" s="146"/>
      <c r="RYA721" s="146"/>
      <c r="RYB721" s="146"/>
      <c r="RYC721" s="146"/>
      <c r="RYD721" s="146"/>
      <c r="RYE721" s="146"/>
      <c r="RYF721" s="146"/>
      <c r="RYG721" s="146"/>
      <c r="RYH721" s="146"/>
      <c r="RYI721" s="146"/>
      <c r="RYJ721" s="146"/>
      <c r="RYK721" s="146"/>
      <c r="RYL721" s="146"/>
      <c r="RYM721" s="146"/>
      <c r="RYN721" s="146"/>
      <c r="RYO721" s="146"/>
      <c r="RYP721" s="146"/>
      <c r="RYQ721" s="146"/>
      <c r="RYR721" s="146"/>
      <c r="RYS721" s="146"/>
      <c r="RYT721" s="146"/>
      <c r="RYU721" s="146"/>
      <c r="RYV721" s="146"/>
      <c r="RYW721" s="146"/>
      <c r="RYX721" s="146"/>
      <c r="RYY721" s="146"/>
      <c r="RYZ721" s="146"/>
      <c r="RZA721" s="146"/>
      <c r="RZB721" s="146"/>
      <c r="RZC721" s="146"/>
      <c r="RZD721" s="146"/>
      <c r="RZE721" s="146"/>
      <c r="RZF721" s="146"/>
      <c r="RZG721" s="146"/>
      <c r="RZH721" s="146"/>
      <c r="RZI721" s="146"/>
      <c r="RZJ721" s="146"/>
      <c r="RZK721" s="146"/>
      <c r="RZL721" s="146"/>
      <c r="RZM721" s="146"/>
      <c r="RZN721" s="146"/>
      <c r="RZO721" s="146"/>
      <c r="RZP721" s="146"/>
      <c r="RZQ721" s="146"/>
      <c r="RZR721" s="146"/>
      <c r="RZS721" s="146"/>
      <c r="RZT721" s="146"/>
      <c r="RZU721" s="146"/>
      <c r="RZV721" s="146"/>
      <c r="RZW721" s="146"/>
      <c r="RZX721" s="146"/>
      <c r="RZY721" s="146"/>
      <c r="RZZ721" s="146"/>
      <c r="SAA721" s="146"/>
      <c r="SAB721" s="146"/>
      <c r="SAC721" s="146"/>
      <c r="SAD721" s="146"/>
      <c r="SAE721" s="146"/>
      <c r="SAF721" s="146"/>
      <c r="SAG721" s="146"/>
      <c r="SAH721" s="146"/>
      <c r="SAI721" s="146"/>
      <c r="SAJ721" s="146"/>
      <c r="SAK721" s="146"/>
      <c r="SAL721" s="146"/>
      <c r="SAM721" s="146"/>
      <c r="SAN721" s="146"/>
      <c r="SAO721" s="146"/>
      <c r="SAP721" s="146"/>
      <c r="SAQ721" s="146"/>
      <c r="SAR721" s="146"/>
      <c r="SAS721" s="146"/>
      <c r="SAT721" s="146"/>
      <c r="SAU721" s="146"/>
      <c r="SAV721" s="146"/>
      <c r="SAW721" s="146"/>
      <c r="SAX721" s="146"/>
      <c r="SAY721" s="146"/>
      <c r="SAZ721" s="146"/>
      <c r="SBA721" s="146"/>
      <c r="SBB721" s="146"/>
      <c r="SBC721" s="146"/>
      <c r="SBD721" s="146"/>
      <c r="SBE721" s="146"/>
      <c r="SBF721" s="146"/>
      <c r="SBG721" s="146"/>
      <c r="SBH721" s="146"/>
      <c r="SBI721" s="146"/>
      <c r="SBJ721" s="146"/>
      <c r="SBK721" s="146"/>
      <c r="SBL721" s="146"/>
      <c r="SBM721" s="146"/>
      <c r="SBN721" s="146"/>
      <c r="SBO721" s="146"/>
      <c r="SBP721" s="146"/>
      <c r="SBQ721" s="146"/>
      <c r="SBR721" s="146"/>
      <c r="SBS721" s="146"/>
      <c r="SBT721" s="146"/>
      <c r="SBU721" s="146"/>
      <c r="SBV721" s="146"/>
      <c r="SBW721" s="146"/>
      <c r="SBX721" s="146"/>
      <c r="SBY721" s="146"/>
      <c r="SBZ721" s="146"/>
      <c r="SCA721" s="146"/>
      <c r="SCB721" s="146"/>
      <c r="SCC721" s="146"/>
      <c r="SCD721" s="146"/>
      <c r="SCE721" s="146"/>
      <c r="SCF721" s="146"/>
      <c r="SCG721" s="146"/>
      <c r="SCH721" s="146"/>
      <c r="SCI721" s="146"/>
      <c r="SCJ721" s="146"/>
      <c r="SCK721" s="146"/>
      <c r="SCL721" s="146"/>
      <c r="SCM721" s="146"/>
      <c r="SCN721" s="146"/>
      <c r="SCO721" s="146"/>
      <c r="SCP721" s="146"/>
      <c r="SCQ721" s="146"/>
      <c r="SCR721" s="146"/>
      <c r="SCS721" s="146"/>
      <c r="SCT721" s="146"/>
      <c r="SCU721" s="146"/>
      <c r="SCV721" s="146"/>
      <c r="SCW721" s="146"/>
      <c r="SCX721" s="146"/>
      <c r="SCY721" s="146"/>
      <c r="SCZ721" s="146"/>
      <c r="SDA721" s="146"/>
      <c r="SDB721" s="146"/>
      <c r="SDC721" s="146"/>
      <c r="SDD721" s="146"/>
      <c r="SDE721" s="146"/>
      <c r="SDF721" s="146"/>
      <c r="SDG721" s="146"/>
      <c r="SDH721" s="146"/>
      <c r="SDI721" s="146"/>
      <c r="SDJ721" s="146"/>
      <c r="SDK721" s="146"/>
      <c r="SDL721" s="146"/>
      <c r="SDM721" s="146"/>
      <c r="SDN721" s="146"/>
      <c r="SDO721" s="146"/>
      <c r="SDP721" s="146"/>
      <c r="SDQ721" s="146"/>
      <c r="SDR721" s="146"/>
      <c r="SDS721" s="146"/>
      <c r="SDT721" s="146"/>
      <c r="SDU721" s="146"/>
      <c r="SDV721" s="146"/>
      <c r="SDW721" s="146"/>
      <c r="SDX721" s="146"/>
      <c r="SDY721" s="146"/>
      <c r="SDZ721" s="146"/>
      <c r="SEA721" s="146"/>
      <c r="SEB721" s="146"/>
      <c r="SEC721" s="146"/>
      <c r="SED721" s="146"/>
      <c r="SEE721" s="146"/>
      <c r="SEF721" s="146"/>
      <c r="SEG721" s="146"/>
      <c r="SEH721" s="146"/>
      <c r="SEI721" s="146"/>
      <c r="SEJ721" s="146"/>
      <c r="SEK721" s="146"/>
      <c r="SEL721" s="146"/>
      <c r="SEM721" s="146"/>
      <c r="SEN721" s="146"/>
      <c r="SEO721" s="146"/>
      <c r="SEP721" s="146"/>
      <c r="SEQ721" s="146"/>
      <c r="SER721" s="146"/>
      <c r="SES721" s="146"/>
      <c r="SET721" s="146"/>
      <c r="SEU721" s="146"/>
      <c r="SEV721" s="146"/>
      <c r="SEW721" s="146"/>
      <c r="SEX721" s="146"/>
      <c r="SEY721" s="146"/>
      <c r="SEZ721" s="146"/>
      <c r="SFA721" s="146"/>
      <c r="SFB721" s="146"/>
      <c r="SFC721" s="146"/>
      <c r="SFD721" s="146"/>
      <c r="SFE721" s="146"/>
      <c r="SFF721" s="146"/>
      <c r="SFG721" s="146"/>
      <c r="SFH721" s="146"/>
      <c r="SFI721" s="146"/>
      <c r="SFJ721" s="146"/>
      <c r="SFK721" s="146"/>
      <c r="SFL721" s="146"/>
      <c r="SFM721" s="146"/>
      <c r="SFN721" s="146"/>
      <c r="SFO721" s="146"/>
      <c r="SFP721" s="146"/>
      <c r="SFQ721" s="146"/>
      <c r="SFR721" s="146"/>
      <c r="SFS721" s="146"/>
      <c r="SFT721" s="146"/>
      <c r="SFU721" s="146"/>
      <c r="SFV721" s="146"/>
      <c r="SFW721" s="146"/>
      <c r="SFX721" s="146"/>
      <c r="SFY721" s="146"/>
      <c r="SFZ721" s="146"/>
      <c r="SGA721" s="146"/>
      <c r="SGB721" s="146"/>
      <c r="SGC721" s="146"/>
      <c r="SGD721" s="146"/>
      <c r="SGE721" s="146"/>
      <c r="SGF721" s="146"/>
      <c r="SGG721" s="146"/>
      <c r="SGH721" s="146"/>
      <c r="SGI721" s="146"/>
      <c r="SGJ721" s="146"/>
      <c r="SGK721" s="146"/>
      <c r="SGL721" s="146"/>
      <c r="SGM721" s="146"/>
      <c r="SGN721" s="146"/>
      <c r="SGO721" s="146"/>
      <c r="SGP721" s="146"/>
      <c r="SGQ721" s="146"/>
      <c r="SGR721" s="146"/>
      <c r="SGS721" s="146"/>
      <c r="SGT721" s="146"/>
      <c r="SGU721" s="146"/>
      <c r="SGV721" s="146"/>
      <c r="SGW721" s="146"/>
      <c r="SGX721" s="146"/>
      <c r="SGY721" s="146"/>
      <c r="SGZ721" s="146"/>
      <c r="SHA721" s="146"/>
      <c r="SHB721" s="146"/>
      <c r="SHC721" s="146"/>
      <c r="SHD721" s="146"/>
      <c r="SHE721" s="146"/>
      <c r="SHF721" s="146"/>
      <c r="SHG721" s="146"/>
      <c r="SHH721" s="146"/>
      <c r="SHI721" s="146"/>
      <c r="SHJ721" s="146"/>
      <c r="SHK721" s="146"/>
      <c r="SHL721" s="146"/>
      <c r="SHM721" s="146"/>
      <c r="SHN721" s="146"/>
      <c r="SHO721" s="146"/>
      <c r="SHP721" s="146"/>
      <c r="SHQ721" s="146"/>
      <c r="SHR721" s="146"/>
      <c r="SHS721" s="146"/>
      <c r="SHT721" s="146"/>
      <c r="SHU721" s="146"/>
      <c r="SHV721" s="146"/>
      <c r="SHW721" s="146"/>
      <c r="SHX721" s="146"/>
      <c r="SHY721" s="146"/>
      <c r="SHZ721" s="146"/>
      <c r="SIA721" s="146"/>
      <c r="SIB721" s="146"/>
      <c r="SIC721" s="146"/>
      <c r="SID721" s="146"/>
      <c r="SIE721" s="146"/>
      <c r="SIF721" s="146"/>
      <c r="SIG721" s="146"/>
      <c r="SIH721" s="146"/>
      <c r="SII721" s="146"/>
      <c r="SIJ721" s="146"/>
      <c r="SIK721" s="146"/>
      <c r="SIL721" s="146"/>
      <c r="SIM721" s="146"/>
      <c r="SIN721" s="146"/>
      <c r="SIO721" s="146"/>
      <c r="SIP721" s="146"/>
      <c r="SIQ721" s="146"/>
      <c r="SIR721" s="146"/>
      <c r="SIS721" s="146"/>
      <c r="SIT721" s="146"/>
      <c r="SIU721" s="146"/>
      <c r="SIV721" s="146"/>
      <c r="SIW721" s="146"/>
      <c r="SIX721" s="146"/>
      <c r="SIY721" s="146"/>
      <c r="SIZ721" s="146"/>
      <c r="SJA721" s="146"/>
      <c r="SJB721" s="146"/>
      <c r="SJC721" s="146"/>
      <c r="SJD721" s="146"/>
      <c r="SJE721" s="146"/>
      <c r="SJF721" s="146"/>
      <c r="SJG721" s="146"/>
      <c r="SJH721" s="146"/>
      <c r="SJI721" s="146"/>
      <c r="SJJ721" s="146"/>
      <c r="SJK721" s="146"/>
      <c r="SJL721" s="146"/>
      <c r="SJM721" s="146"/>
      <c r="SJN721" s="146"/>
      <c r="SJO721" s="146"/>
      <c r="SJP721" s="146"/>
      <c r="SJQ721" s="146"/>
      <c r="SJR721" s="146"/>
      <c r="SJS721" s="146"/>
      <c r="SJT721" s="146"/>
      <c r="SJU721" s="146"/>
      <c r="SJV721" s="146"/>
      <c r="SJW721" s="146"/>
      <c r="SJX721" s="146"/>
      <c r="SJY721" s="146"/>
      <c r="SJZ721" s="146"/>
      <c r="SKA721" s="146"/>
      <c r="SKB721" s="146"/>
      <c r="SKC721" s="146"/>
      <c r="SKD721" s="146"/>
      <c r="SKE721" s="146"/>
      <c r="SKF721" s="146"/>
      <c r="SKG721" s="146"/>
      <c r="SKH721" s="146"/>
      <c r="SKI721" s="146"/>
      <c r="SKJ721" s="146"/>
      <c r="SKK721" s="146"/>
      <c r="SKL721" s="146"/>
      <c r="SKM721" s="146"/>
      <c r="SKN721" s="146"/>
      <c r="SKO721" s="146"/>
      <c r="SKP721" s="146"/>
      <c r="SKQ721" s="146"/>
      <c r="SKR721" s="146"/>
      <c r="SKS721" s="146"/>
      <c r="SKT721" s="146"/>
      <c r="SKU721" s="146"/>
      <c r="SKV721" s="146"/>
      <c r="SKW721" s="146"/>
      <c r="SKX721" s="146"/>
      <c r="SKY721" s="146"/>
      <c r="SKZ721" s="146"/>
      <c r="SLA721" s="146"/>
      <c r="SLB721" s="146"/>
      <c r="SLC721" s="146"/>
      <c r="SLD721" s="146"/>
      <c r="SLE721" s="146"/>
      <c r="SLF721" s="146"/>
      <c r="SLG721" s="146"/>
      <c r="SLH721" s="146"/>
      <c r="SLI721" s="146"/>
      <c r="SLJ721" s="146"/>
      <c r="SLK721" s="146"/>
      <c r="SLL721" s="146"/>
      <c r="SLM721" s="146"/>
      <c r="SLN721" s="146"/>
      <c r="SLO721" s="146"/>
      <c r="SLP721" s="146"/>
      <c r="SLQ721" s="146"/>
      <c r="SLR721" s="146"/>
      <c r="SLS721" s="146"/>
      <c r="SLT721" s="146"/>
      <c r="SLU721" s="146"/>
      <c r="SLV721" s="146"/>
      <c r="SLW721" s="146"/>
      <c r="SLX721" s="146"/>
      <c r="SLY721" s="146"/>
      <c r="SLZ721" s="146"/>
      <c r="SMA721" s="146"/>
      <c r="SMB721" s="146"/>
      <c r="SMC721" s="146"/>
      <c r="SMD721" s="146"/>
      <c r="SME721" s="146"/>
      <c r="SMF721" s="146"/>
      <c r="SMG721" s="146"/>
      <c r="SMH721" s="146"/>
      <c r="SMI721" s="146"/>
      <c r="SMJ721" s="146"/>
      <c r="SMK721" s="146"/>
      <c r="SML721" s="146"/>
      <c r="SMM721" s="146"/>
      <c r="SMN721" s="146"/>
      <c r="SMO721" s="146"/>
      <c r="SMP721" s="146"/>
      <c r="SMQ721" s="146"/>
      <c r="SMR721" s="146"/>
      <c r="SMS721" s="146"/>
      <c r="SMT721" s="146"/>
      <c r="SMU721" s="146"/>
      <c r="SMV721" s="146"/>
      <c r="SMW721" s="146"/>
      <c r="SMX721" s="146"/>
      <c r="SMY721" s="146"/>
      <c r="SMZ721" s="146"/>
      <c r="SNA721" s="146"/>
      <c r="SNB721" s="146"/>
      <c r="SNC721" s="146"/>
      <c r="SND721" s="146"/>
      <c r="SNE721" s="146"/>
      <c r="SNF721" s="146"/>
      <c r="SNG721" s="146"/>
      <c r="SNH721" s="146"/>
      <c r="SNI721" s="146"/>
      <c r="SNJ721" s="146"/>
      <c r="SNK721" s="146"/>
      <c r="SNL721" s="146"/>
      <c r="SNM721" s="146"/>
      <c r="SNN721" s="146"/>
      <c r="SNO721" s="146"/>
      <c r="SNP721" s="146"/>
      <c r="SNQ721" s="146"/>
      <c r="SNR721" s="146"/>
      <c r="SNS721" s="146"/>
      <c r="SNT721" s="146"/>
      <c r="SNU721" s="146"/>
      <c r="SNV721" s="146"/>
      <c r="SNW721" s="146"/>
      <c r="SNX721" s="146"/>
      <c r="SNY721" s="146"/>
      <c r="SNZ721" s="146"/>
      <c r="SOA721" s="146"/>
      <c r="SOB721" s="146"/>
      <c r="SOC721" s="146"/>
      <c r="SOD721" s="146"/>
      <c r="SOE721" s="146"/>
      <c r="SOF721" s="146"/>
      <c r="SOG721" s="146"/>
      <c r="SOH721" s="146"/>
      <c r="SOI721" s="146"/>
      <c r="SOJ721" s="146"/>
      <c r="SOK721" s="146"/>
      <c r="SOL721" s="146"/>
      <c r="SOM721" s="146"/>
      <c r="SON721" s="146"/>
      <c r="SOO721" s="146"/>
      <c r="SOP721" s="146"/>
      <c r="SOQ721" s="146"/>
      <c r="SOR721" s="146"/>
      <c r="SOS721" s="146"/>
      <c r="SOT721" s="146"/>
      <c r="SOU721" s="146"/>
      <c r="SOV721" s="146"/>
      <c r="SOW721" s="146"/>
      <c r="SOX721" s="146"/>
      <c r="SOY721" s="146"/>
      <c r="SOZ721" s="146"/>
      <c r="SPA721" s="146"/>
      <c r="SPB721" s="146"/>
      <c r="SPC721" s="146"/>
      <c r="SPD721" s="146"/>
      <c r="SPE721" s="146"/>
      <c r="SPF721" s="146"/>
      <c r="SPG721" s="146"/>
      <c r="SPH721" s="146"/>
      <c r="SPI721" s="146"/>
      <c r="SPJ721" s="146"/>
      <c r="SPK721" s="146"/>
      <c r="SPL721" s="146"/>
      <c r="SPM721" s="146"/>
      <c r="SPN721" s="146"/>
      <c r="SPO721" s="146"/>
      <c r="SPP721" s="146"/>
      <c r="SPQ721" s="146"/>
      <c r="SPR721" s="146"/>
      <c r="SPS721" s="146"/>
      <c r="SPT721" s="146"/>
      <c r="SPU721" s="146"/>
      <c r="SPV721" s="146"/>
      <c r="SPW721" s="146"/>
      <c r="SPX721" s="146"/>
      <c r="SPY721" s="146"/>
      <c r="SPZ721" s="146"/>
      <c r="SQA721" s="146"/>
      <c r="SQB721" s="146"/>
      <c r="SQC721" s="146"/>
      <c r="SQD721" s="146"/>
      <c r="SQE721" s="146"/>
      <c r="SQF721" s="146"/>
      <c r="SQG721" s="146"/>
      <c r="SQH721" s="146"/>
      <c r="SQI721" s="146"/>
      <c r="SQJ721" s="146"/>
      <c r="SQK721" s="146"/>
      <c r="SQL721" s="146"/>
      <c r="SQM721" s="146"/>
      <c r="SQN721" s="146"/>
      <c r="SQO721" s="146"/>
      <c r="SQP721" s="146"/>
      <c r="SQQ721" s="146"/>
      <c r="SQR721" s="146"/>
      <c r="SQS721" s="146"/>
      <c r="SQT721" s="146"/>
      <c r="SQU721" s="146"/>
      <c r="SQV721" s="146"/>
      <c r="SQW721" s="146"/>
      <c r="SQX721" s="146"/>
      <c r="SQY721" s="146"/>
      <c r="SQZ721" s="146"/>
      <c r="SRA721" s="146"/>
      <c r="SRB721" s="146"/>
      <c r="SRC721" s="146"/>
      <c r="SRD721" s="146"/>
      <c r="SRE721" s="146"/>
      <c r="SRF721" s="146"/>
      <c r="SRG721" s="146"/>
      <c r="SRH721" s="146"/>
      <c r="SRI721" s="146"/>
      <c r="SRJ721" s="146"/>
      <c r="SRK721" s="146"/>
      <c r="SRL721" s="146"/>
      <c r="SRM721" s="146"/>
      <c r="SRN721" s="146"/>
      <c r="SRO721" s="146"/>
      <c r="SRP721" s="146"/>
      <c r="SRQ721" s="146"/>
      <c r="SRR721" s="146"/>
      <c r="SRS721" s="146"/>
      <c r="SRT721" s="146"/>
      <c r="SRU721" s="146"/>
      <c r="SRV721" s="146"/>
      <c r="SRW721" s="146"/>
      <c r="SRX721" s="146"/>
      <c r="SRY721" s="146"/>
      <c r="SRZ721" s="146"/>
      <c r="SSA721" s="146"/>
      <c r="SSB721" s="146"/>
      <c r="SSC721" s="146"/>
      <c r="SSD721" s="146"/>
      <c r="SSE721" s="146"/>
      <c r="SSF721" s="146"/>
      <c r="SSG721" s="146"/>
      <c r="SSH721" s="146"/>
      <c r="SSI721" s="146"/>
      <c r="SSJ721" s="146"/>
      <c r="SSK721" s="146"/>
      <c r="SSL721" s="146"/>
      <c r="SSM721" s="146"/>
      <c r="SSN721" s="146"/>
      <c r="SSO721" s="146"/>
      <c r="SSP721" s="146"/>
      <c r="SSQ721" s="146"/>
      <c r="SSR721" s="146"/>
      <c r="SSS721" s="146"/>
      <c r="SST721" s="146"/>
      <c r="SSU721" s="146"/>
      <c r="SSV721" s="146"/>
      <c r="SSW721" s="146"/>
      <c r="SSX721" s="146"/>
      <c r="SSY721" s="146"/>
      <c r="SSZ721" s="146"/>
      <c r="STA721" s="146"/>
      <c r="STB721" s="146"/>
      <c r="STC721" s="146"/>
      <c r="STD721" s="146"/>
      <c r="STE721" s="146"/>
      <c r="STF721" s="146"/>
      <c r="STG721" s="146"/>
      <c r="STH721" s="146"/>
      <c r="STI721" s="146"/>
      <c r="STJ721" s="146"/>
      <c r="STK721" s="146"/>
      <c r="STL721" s="146"/>
      <c r="STM721" s="146"/>
      <c r="STN721" s="146"/>
      <c r="STO721" s="146"/>
      <c r="STP721" s="146"/>
      <c r="STQ721" s="146"/>
      <c r="STR721" s="146"/>
      <c r="STS721" s="146"/>
      <c r="STT721" s="146"/>
      <c r="STU721" s="146"/>
      <c r="STV721" s="146"/>
      <c r="STW721" s="146"/>
      <c r="STX721" s="146"/>
      <c r="STY721" s="146"/>
      <c r="STZ721" s="146"/>
      <c r="SUA721" s="146"/>
      <c r="SUB721" s="146"/>
      <c r="SUC721" s="146"/>
      <c r="SUD721" s="146"/>
      <c r="SUE721" s="146"/>
      <c r="SUF721" s="146"/>
      <c r="SUG721" s="146"/>
      <c r="SUH721" s="146"/>
      <c r="SUI721" s="146"/>
      <c r="SUJ721" s="146"/>
      <c r="SUK721" s="146"/>
      <c r="SUL721" s="146"/>
      <c r="SUM721" s="146"/>
      <c r="SUN721" s="146"/>
      <c r="SUO721" s="146"/>
      <c r="SUP721" s="146"/>
      <c r="SUQ721" s="146"/>
      <c r="SUR721" s="146"/>
      <c r="SUS721" s="146"/>
      <c r="SUT721" s="146"/>
      <c r="SUU721" s="146"/>
      <c r="SUV721" s="146"/>
      <c r="SUW721" s="146"/>
      <c r="SUX721" s="146"/>
      <c r="SUY721" s="146"/>
      <c r="SUZ721" s="146"/>
      <c r="SVA721" s="146"/>
      <c r="SVB721" s="146"/>
      <c r="SVC721" s="146"/>
      <c r="SVD721" s="146"/>
      <c r="SVE721" s="146"/>
      <c r="SVF721" s="146"/>
      <c r="SVG721" s="146"/>
      <c r="SVH721" s="146"/>
      <c r="SVI721" s="146"/>
      <c r="SVJ721" s="146"/>
      <c r="SVK721" s="146"/>
      <c r="SVL721" s="146"/>
      <c r="SVM721" s="146"/>
      <c r="SVN721" s="146"/>
      <c r="SVO721" s="146"/>
      <c r="SVP721" s="146"/>
      <c r="SVQ721" s="146"/>
      <c r="SVR721" s="146"/>
      <c r="SVS721" s="146"/>
      <c r="SVT721" s="146"/>
      <c r="SVU721" s="146"/>
      <c r="SVV721" s="146"/>
      <c r="SVW721" s="146"/>
      <c r="SVX721" s="146"/>
      <c r="SVY721" s="146"/>
      <c r="SVZ721" s="146"/>
      <c r="SWA721" s="146"/>
      <c r="SWB721" s="146"/>
      <c r="SWC721" s="146"/>
      <c r="SWD721" s="146"/>
      <c r="SWE721" s="146"/>
      <c r="SWF721" s="146"/>
      <c r="SWG721" s="146"/>
      <c r="SWH721" s="146"/>
      <c r="SWI721" s="146"/>
      <c r="SWJ721" s="146"/>
      <c r="SWK721" s="146"/>
      <c r="SWL721" s="146"/>
      <c r="SWM721" s="146"/>
      <c r="SWN721" s="146"/>
      <c r="SWO721" s="146"/>
      <c r="SWP721" s="146"/>
      <c r="SWQ721" s="146"/>
      <c r="SWR721" s="146"/>
      <c r="SWS721" s="146"/>
      <c r="SWT721" s="146"/>
      <c r="SWU721" s="146"/>
      <c r="SWV721" s="146"/>
      <c r="SWW721" s="146"/>
      <c r="SWX721" s="146"/>
      <c r="SWY721" s="146"/>
      <c r="SWZ721" s="146"/>
      <c r="SXA721" s="146"/>
      <c r="SXB721" s="146"/>
      <c r="SXC721" s="146"/>
      <c r="SXD721" s="146"/>
      <c r="SXE721" s="146"/>
      <c r="SXF721" s="146"/>
      <c r="SXG721" s="146"/>
      <c r="SXH721" s="146"/>
      <c r="SXI721" s="146"/>
      <c r="SXJ721" s="146"/>
      <c r="SXK721" s="146"/>
      <c r="SXL721" s="146"/>
      <c r="SXM721" s="146"/>
      <c r="SXN721" s="146"/>
      <c r="SXO721" s="146"/>
      <c r="SXP721" s="146"/>
      <c r="SXQ721" s="146"/>
      <c r="SXR721" s="146"/>
      <c r="SXS721" s="146"/>
      <c r="SXT721" s="146"/>
      <c r="SXU721" s="146"/>
      <c r="SXV721" s="146"/>
      <c r="SXW721" s="146"/>
      <c r="SXX721" s="146"/>
      <c r="SXY721" s="146"/>
      <c r="SXZ721" s="146"/>
      <c r="SYA721" s="146"/>
      <c r="SYB721" s="146"/>
      <c r="SYC721" s="146"/>
      <c r="SYD721" s="146"/>
      <c r="SYE721" s="146"/>
      <c r="SYF721" s="146"/>
      <c r="SYG721" s="146"/>
      <c r="SYH721" s="146"/>
      <c r="SYI721" s="146"/>
      <c r="SYJ721" s="146"/>
      <c r="SYK721" s="146"/>
      <c r="SYL721" s="146"/>
      <c r="SYM721" s="146"/>
      <c r="SYN721" s="146"/>
      <c r="SYO721" s="146"/>
      <c r="SYP721" s="146"/>
      <c r="SYQ721" s="146"/>
      <c r="SYR721" s="146"/>
      <c r="SYS721" s="146"/>
      <c r="SYT721" s="146"/>
      <c r="SYU721" s="146"/>
      <c r="SYV721" s="146"/>
      <c r="SYW721" s="146"/>
      <c r="SYX721" s="146"/>
      <c r="SYY721" s="146"/>
      <c r="SYZ721" s="146"/>
      <c r="SZA721" s="146"/>
      <c r="SZB721" s="146"/>
      <c r="SZC721" s="146"/>
      <c r="SZD721" s="146"/>
      <c r="SZE721" s="146"/>
      <c r="SZF721" s="146"/>
      <c r="SZG721" s="146"/>
      <c r="SZH721" s="146"/>
      <c r="SZI721" s="146"/>
      <c r="SZJ721" s="146"/>
      <c r="SZK721" s="146"/>
      <c r="SZL721" s="146"/>
      <c r="SZM721" s="146"/>
      <c r="SZN721" s="146"/>
      <c r="SZO721" s="146"/>
      <c r="SZP721" s="146"/>
      <c r="SZQ721" s="146"/>
      <c r="SZR721" s="146"/>
      <c r="SZS721" s="146"/>
      <c r="SZT721" s="146"/>
      <c r="SZU721" s="146"/>
      <c r="SZV721" s="146"/>
      <c r="SZW721" s="146"/>
      <c r="SZX721" s="146"/>
      <c r="SZY721" s="146"/>
      <c r="SZZ721" s="146"/>
      <c r="TAA721" s="146"/>
      <c r="TAB721" s="146"/>
      <c r="TAC721" s="146"/>
      <c r="TAD721" s="146"/>
      <c r="TAE721" s="146"/>
      <c r="TAF721" s="146"/>
      <c r="TAG721" s="146"/>
      <c r="TAH721" s="146"/>
      <c r="TAI721" s="146"/>
      <c r="TAJ721" s="146"/>
      <c r="TAK721" s="146"/>
      <c r="TAL721" s="146"/>
      <c r="TAM721" s="146"/>
      <c r="TAN721" s="146"/>
      <c r="TAO721" s="146"/>
      <c r="TAP721" s="146"/>
      <c r="TAQ721" s="146"/>
      <c r="TAR721" s="146"/>
      <c r="TAS721" s="146"/>
      <c r="TAT721" s="146"/>
      <c r="TAU721" s="146"/>
      <c r="TAV721" s="146"/>
      <c r="TAW721" s="146"/>
      <c r="TAX721" s="146"/>
      <c r="TAY721" s="146"/>
      <c r="TAZ721" s="146"/>
      <c r="TBA721" s="146"/>
      <c r="TBB721" s="146"/>
      <c r="TBC721" s="146"/>
      <c r="TBD721" s="146"/>
      <c r="TBE721" s="146"/>
      <c r="TBF721" s="146"/>
      <c r="TBG721" s="146"/>
      <c r="TBH721" s="146"/>
      <c r="TBI721" s="146"/>
      <c r="TBJ721" s="146"/>
      <c r="TBK721" s="146"/>
      <c r="TBL721" s="146"/>
      <c r="TBM721" s="146"/>
      <c r="TBN721" s="146"/>
      <c r="TBO721" s="146"/>
      <c r="TBP721" s="146"/>
      <c r="TBQ721" s="146"/>
      <c r="TBR721" s="146"/>
      <c r="TBS721" s="146"/>
      <c r="TBT721" s="146"/>
      <c r="TBU721" s="146"/>
      <c r="TBV721" s="146"/>
      <c r="TBW721" s="146"/>
      <c r="TBX721" s="146"/>
      <c r="TBY721" s="146"/>
      <c r="TBZ721" s="146"/>
      <c r="TCA721" s="146"/>
      <c r="TCB721" s="146"/>
      <c r="TCC721" s="146"/>
      <c r="TCD721" s="146"/>
      <c r="TCE721" s="146"/>
      <c r="TCF721" s="146"/>
      <c r="TCG721" s="146"/>
      <c r="TCH721" s="146"/>
      <c r="TCI721" s="146"/>
      <c r="TCJ721" s="146"/>
      <c r="TCK721" s="146"/>
      <c r="TCL721" s="146"/>
      <c r="TCM721" s="146"/>
      <c r="TCN721" s="146"/>
      <c r="TCO721" s="146"/>
      <c r="TCP721" s="146"/>
      <c r="TCQ721" s="146"/>
      <c r="TCR721" s="146"/>
      <c r="TCS721" s="146"/>
      <c r="TCT721" s="146"/>
      <c r="TCU721" s="146"/>
      <c r="TCV721" s="146"/>
      <c r="TCW721" s="146"/>
      <c r="TCX721" s="146"/>
      <c r="TCY721" s="146"/>
      <c r="TCZ721" s="146"/>
      <c r="TDA721" s="146"/>
      <c r="TDB721" s="146"/>
      <c r="TDC721" s="146"/>
      <c r="TDD721" s="146"/>
      <c r="TDE721" s="146"/>
      <c r="TDF721" s="146"/>
      <c r="TDG721" s="146"/>
      <c r="TDH721" s="146"/>
      <c r="TDI721" s="146"/>
      <c r="TDJ721" s="146"/>
      <c r="TDK721" s="146"/>
      <c r="TDL721" s="146"/>
      <c r="TDM721" s="146"/>
      <c r="TDN721" s="146"/>
      <c r="TDO721" s="146"/>
      <c r="TDP721" s="146"/>
      <c r="TDQ721" s="146"/>
      <c r="TDR721" s="146"/>
      <c r="TDS721" s="146"/>
      <c r="TDT721" s="146"/>
      <c r="TDU721" s="146"/>
      <c r="TDV721" s="146"/>
      <c r="TDW721" s="146"/>
      <c r="TDX721" s="146"/>
      <c r="TDY721" s="146"/>
      <c r="TDZ721" s="146"/>
      <c r="TEA721" s="146"/>
      <c r="TEB721" s="146"/>
      <c r="TEC721" s="146"/>
      <c r="TED721" s="146"/>
      <c r="TEE721" s="146"/>
      <c r="TEF721" s="146"/>
      <c r="TEG721" s="146"/>
      <c r="TEH721" s="146"/>
      <c r="TEI721" s="146"/>
      <c r="TEJ721" s="146"/>
      <c r="TEK721" s="146"/>
      <c r="TEL721" s="146"/>
      <c r="TEM721" s="146"/>
      <c r="TEN721" s="146"/>
      <c r="TEO721" s="146"/>
      <c r="TEP721" s="146"/>
      <c r="TEQ721" s="146"/>
      <c r="TER721" s="146"/>
      <c r="TES721" s="146"/>
      <c r="TET721" s="146"/>
      <c r="TEU721" s="146"/>
      <c r="TEV721" s="146"/>
      <c r="TEW721" s="146"/>
      <c r="TEX721" s="146"/>
      <c r="TEY721" s="146"/>
      <c r="TEZ721" s="146"/>
      <c r="TFA721" s="146"/>
      <c r="TFB721" s="146"/>
      <c r="TFC721" s="146"/>
      <c r="TFD721" s="146"/>
      <c r="TFE721" s="146"/>
      <c r="TFF721" s="146"/>
      <c r="TFG721" s="146"/>
      <c r="TFH721" s="146"/>
      <c r="TFI721" s="146"/>
      <c r="TFJ721" s="146"/>
      <c r="TFK721" s="146"/>
      <c r="TFL721" s="146"/>
      <c r="TFM721" s="146"/>
      <c r="TFN721" s="146"/>
      <c r="TFO721" s="146"/>
      <c r="TFP721" s="146"/>
      <c r="TFQ721" s="146"/>
      <c r="TFR721" s="146"/>
      <c r="TFS721" s="146"/>
      <c r="TFT721" s="146"/>
      <c r="TFU721" s="146"/>
      <c r="TFV721" s="146"/>
      <c r="TFW721" s="146"/>
      <c r="TFX721" s="146"/>
      <c r="TFY721" s="146"/>
      <c r="TFZ721" s="146"/>
      <c r="TGA721" s="146"/>
      <c r="TGB721" s="146"/>
      <c r="TGC721" s="146"/>
      <c r="TGD721" s="146"/>
      <c r="TGE721" s="146"/>
      <c r="TGF721" s="146"/>
      <c r="TGG721" s="146"/>
      <c r="TGH721" s="146"/>
      <c r="TGI721" s="146"/>
      <c r="TGJ721" s="146"/>
      <c r="TGK721" s="146"/>
      <c r="TGL721" s="146"/>
      <c r="TGM721" s="146"/>
      <c r="TGN721" s="146"/>
      <c r="TGO721" s="146"/>
      <c r="TGP721" s="146"/>
      <c r="TGQ721" s="146"/>
      <c r="TGR721" s="146"/>
      <c r="TGS721" s="146"/>
      <c r="TGT721" s="146"/>
      <c r="TGU721" s="146"/>
      <c r="TGV721" s="146"/>
      <c r="TGW721" s="146"/>
      <c r="TGX721" s="146"/>
      <c r="TGY721" s="146"/>
      <c r="TGZ721" s="146"/>
      <c r="THA721" s="146"/>
      <c r="THB721" s="146"/>
      <c r="THC721" s="146"/>
      <c r="THD721" s="146"/>
      <c r="THE721" s="146"/>
      <c r="THF721" s="146"/>
      <c r="THG721" s="146"/>
      <c r="THH721" s="146"/>
      <c r="THI721" s="146"/>
      <c r="THJ721" s="146"/>
      <c r="THK721" s="146"/>
      <c r="THL721" s="146"/>
      <c r="THM721" s="146"/>
      <c r="THN721" s="146"/>
      <c r="THO721" s="146"/>
      <c r="THP721" s="146"/>
      <c r="THQ721" s="146"/>
      <c r="THR721" s="146"/>
      <c r="THS721" s="146"/>
      <c r="THT721" s="146"/>
      <c r="THU721" s="146"/>
      <c r="THV721" s="146"/>
      <c r="THW721" s="146"/>
      <c r="THX721" s="146"/>
      <c r="THY721" s="146"/>
      <c r="THZ721" s="146"/>
      <c r="TIA721" s="146"/>
      <c r="TIB721" s="146"/>
      <c r="TIC721" s="146"/>
      <c r="TID721" s="146"/>
      <c r="TIE721" s="146"/>
      <c r="TIF721" s="146"/>
      <c r="TIG721" s="146"/>
      <c r="TIH721" s="146"/>
      <c r="TII721" s="146"/>
      <c r="TIJ721" s="146"/>
      <c r="TIK721" s="146"/>
      <c r="TIL721" s="146"/>
      <c r="TIM721" s="146"/>
      <c r="TIN721" s="146"/>
      <c r="TIO721" s="146"/>
      <c r="TIP721" s="146"/>
      <c r="TIQ721" s="146"/>
      <c r="TIR721" s="146"/>
      <c r="TIS721" s="146"/>
      <c r="TIT721" s="146"/>
      <c r="TIU721" s="146"/>
      <c r="TIV721" s="146"/>
      <c r="TIW721" s="146"/>
      <c r="TIX721" s="146"/>
      <c r="TIY721" s="146"/>
      <c r="TIZ721" s="146"/>
      <c r="TJA721" s="146"/>
      <c r="TJB721" s="146"/>
      <c r="TJC721" s="146"/>
      <c r="TJD721" s="146"/>
      <c r="TJE721" s="146"/>
      <c r="TJF721" s="146"/>
      <c r="TJG721" s="146"/>
      <c r="TJH721" s="146"/>
      <c r="TJI721" s="146"/>
      <c r="TJJ721" s="146"/>
      <c r="TJK721" s="146"/>
      <c r="TJL721" s="146"/>
      <c r="TJM721" s="146"/>
      <c r="TJN721" s="146"/>
      <c r="TJO721" s="146"/>
      <c r="TJP721" s="146"/>
      <c r="TJQ721" s="146"/>
      <c r="TJR721" s="146"/>
      <c r="TJS721" s="146"/>
      <c r="TJT721" s="146"/>
      <c r="TJU721" s="146"/>
      <c r="TJV721" s="146"/>
      <c r="TJW721" s="146"/>
      <c r="TJX721" s="146"/>
      <c r="TJY721" s="146"/>
      <c r="TJZ721" s="146"/>
      <c r="TKA721" s="146"/>
      <c r="TKB721" s="146"/>
      <c r="TKC721" s="146"/>
      <c r="TKD721" s="146"/>
      <c r="TKE721" s="146"/>
      <c r="TKF721" s="146"/>
      <c r="TKG721" s="146"/>
      <c r="TKH721" s="146"/>
      <c r="TKI721" s="146"/>
      <c r="TKJ721" s="146"/>
      <c r="TKK721" s="146"/>
      <c r="TKL721" s="146"/>
      <c r="TKM721" s="146"/>
      <c r="TKN721" s="146"/>
      <c r="TKO721" s="146"/>
      <c r="TKP721" s="146"/>
      <c r="TKQ721" s="146"/>
      <c r="TKR721" s="146"/>
      <c r="TKS721" s="146"/>
      <c r="TKT721" s="146"/>
      <c r="TKU721" s="146"/>
      <c r="TKV721" s="146"/>
      <c r="TKW721" s="146"/>
      <c r="TKX721" s="146"/>
      <c r="TKY721" s="146"/>
      <c r="TKZ721" s="146"/>
      <c r="TLA721" s="146"/>
      <c r="TLB721" s="146"/>
      <c r="TLC721" s="146"/>
      <c r="TLD721" s="146"/>
      <c r="TLE721" s="146"/>
      <c r="TLF721" s="146"/>
      <c r="TLG721" s="146"/>
      <c r="TLH721" s="146"/>
      <c r="TLI721" s="146"/>
      <c r="TLJ721" s="146"/>
      <c r="TLK721" s="146"/>
      <c r="TLL721" s="146"/>
      <c r="TLM721" s="146"/>
      <c r="TLN721" s="146"/>
      <c r="TLO721" s="146"/>
      <c r="TLP721" s="146"/>
      <c r="TLQ721" s="146"/>
      <c r="TLR721" s="146"/>
      <c r="TLS721" s="146"/>
      <c r="TLT721" s="146"/>
      <c r="TLU721" s="146"/>
      <c r="TLV721" s="146"/>
      <c r="TLW721" s="146"/>
      <c r="TLX721" s="146"/>
      <c r="TLY721" s="146"/>
      <c r="TLZ721" s="146"/>
      <c r="TMA721" s="146"/>
      <c r="TMB721" s="146"/>
      <c r="TMC721" s="146"/>
      <c r="TMD721" s="146"/>
      <c r="TME721" s="146"/>
      <c r="TMF721" s="146"/>
      <c r="TMG721" s="146"/>
      <c r="TMH721" s="146"/>
      <c r="TMI721" s="146"/>
      <c r="TMJ721" s="146"/>
      <c r="TMK721" s="146"/>
      <c r="TML721" s="146"/>
      <c r="TMM721" s="146"/>
      <c r="TMN721" s="146"/>
      <c r="TMO721" s="146"/>
      <c r="TMP721" s="146"/>
      <c r="TMQ721" s="146"/>
      <c r="TMR721" s="146"/>
      <c r="TMS721" s="146"/>
      <c r="TMT721" s="146"/>
      <c r="TMU721" s="146"/>
      <c r="TMV721" s="146"/>
      <c r="TMW721" s="146"/>
      <c r="TMX721" s="146"/>
      <c r="TMY721" s="146"/>
      <c r="TMZ721" s="146"/>
      <c r="TNA721" s="146"/>
      <c r="TNB721" s="146"/>
      <c r="TNC721" s="146"/>
      <c r="TND721" s="146"/>
      <c r="TNE721" s="146"/>
      <c r="TNF721" s="146"/>
      <c r="TNG721" s="146"/>
      <c r="TNH721" s="146"/>
      <c r="TNI721" s="146"/>
      <c r="TNJ721" s="146"/>
      <c r="TNK721" s="146"/>
      <c r="TNL721" s="146"/>
      <c r="TNM721" s="146"/>
      <c r="TNN721" s="146"/>
      <c r="TNO721" s="146"/>
      <c r="TNP721" s="146"/>
      <c r="TNQ721" s="146"/>
      <c r="TNR721" s="146"/>
      <c r="TNS721" s="146"/>
      <c r="TNT721" s="146"/>
      <c r="TNU721" s="146"/>
      <c r="TNV721" s="146"/>
      <c r="TNW721" s="146"/>
      <c r="TNX721" s="146"/>
      <c r="TNY721" s="146"/>
      <c r="TNZ721" s="146"/>
      <c r="TOA721" s="146"/>
      <c r="TOB721" s="146"/>
      <c r="TOC721" s="146"/>
      <c r="TOD721" s="146"/>
      <c r="TOE721" s="146"/>
      <c r="TOF721" s="146"/>
      <c r="TOG721" s="146"/>
      <c r="TOH721" s="146"/>
      <c r="TOI721" s="146"/>
      <c r="TOJ721" s="146"/>
      <c r="TOK721" s="146"/>
      <c r="TOL721" s="146"/>
      <c r="TOM721" s="146"/>
      <c r="TON721" s="146"/>
      <c r="TOO721" s="146"/>
      <c r="TOP721" s="146"/>
      <c r="TOQ721" s="146"/>
      <c r="TOR721" s="146"/>
      <c r="TOS721" s="146"/>
      <c r="TOT721" s="146"/>
      <c r="TOU721" s="146"/>
      <c r="TOV721" s="146"/>
      <c r="TOW721" s="146"/>
      <c r="TOX721" s="146"/>
      <c r="TOY721" s="146"/>
      <c r="TOZ721" s="146"/>
      <c r="TPA721" s="146"/>
      <c r="TPB721" s="146"/>
      <c r="TPC721" s="146"/>
      <c r="TPD721" s="146"/>
      <c r="TPE721" s="146"/>
      <c r="TPF721" s="146"/>
      <c r="TPG721" s="146"/>
      <c r="TPH721" s="146"/>
      <c r="TPI721" s="146"/>
      <c r="TPJ721" s="146"/>
      <c r="TPK721" s="146"/>
      <c r="TPL721" s="146"/>
      <c r="TPM721" s="146"/>
      <c r="TPN721" s="146"/>
      <c r="TPO721" s="146"/>
      <c r="TPP721" s="146"/>
      <c r="TPQ721" s="146"/>
      <c r="TPR721" s="146"/>
      <c r="TPS721" s="146"/>
      <c r="TPT721" s="146"/>
      <c r="TPU721" s="146"/>
      <c r="TPV721" s="146"/>
      <c r="TPW721" s="146"/>
      <c r="TPX721" s="146"/>
      <c r="TPY721" s="146"/>
      <c r="TPZ721" s="146"/>
      <c r="TQA721" s="146"/>
      <c r="TQB721" s="146"/>
      <c r="TQC721" s="146"/>
      <c r="TQD721" s="146"/>
      <c r="TQE721" s="146"/>
      <c r="TQF721" s="146"/>
      <c r="TQG721" s="146"/>
      <c r="TQH721" s="146"/>
      <c r="TQI721" s="146"/>
      <c r="TQJ721" s="146"/>
      <c r="TQK721" s="146"/>
      <c r="TQL721" s="146"/>
      <c r="TQM721" s="146"/>
      <c r="TQN721" s="146"/>
      <c r="TQO721" s="146"/>
      <c r="TQP721" s="146"/>
      <c r="TQQ721" s="146"/>
      <c r="TQR721" s="146"/>
      <c r="TQS721" s="146"/>
      <c r="TQT721" s="146"/>
      <c r="TQU721" s="146"/>
      <c r="TQV721" s="146"/>
      <c r="TQW721" s="146"/>
      <c r="TQX721" s="146"/>
      <c r="TQY721" s="146"/>
      <c r="TQZ721" s="146"/>
      <c r="TRA721" s="146"/>
      <c r="TRB721" s="146"/>
      <c r="TRC721" s="146"/>
      <c r="TRD721" s="146"/>
      <c r="TRE721" s="146"/>
      <c r="TRF721" s="146"/>
      <c r="TRG721" s="146"/>
      <c r="TRH721" s="146"/>
      <c r="TRI721" s="146"/>
      <c r="TRJ721" s="146"/>
      <c r="TRK721" s="146"/>
      <c r="TRL721" s="146"/>
      <c r="TRM721" s="146"/>
      <c r="TRN721" s="146"/>
      <c r="TRO721" s="146"/>
      <c r="TRP721" s="146"/>
      <c r="TRQ721" s="146"/>
      <c r="TRR721" s="146"/>
      <c r="TRS721" s="146"/>
      <c r="TRT721" s="146"/>
      <c r="TRU721" s="146"/>
      <c r="TRV721" s="146"/>
      <c r="TRW721" s="146"/>
      <c r="TRX721" s="146"/>
      <c r="TRY721" s="146"/>
      <c r="TRZ721" s="146"/>
      <c r="TSA721" s="146"/>
      <c r="TSB721" s="146"/>
      <c r="TSC721" s="146"/>
      <c r="TSD721" s="146"/>
      <c r="TSE721" s="146"/>
      <c r="TSF721" s="146"/>
      <c r="TSG721" s="146"/>
      <c r="TSH721" s="146"/>
      <c r="TSI721" s="146"/>
      <c r="TSJ721" s="146"/>
      <c r="TSK721" s="146"/>
      <c r="TSL721" s="146"/>
      <c r="TSM721" s="146"/>
      <c r="TSN721" s="146"/>
      <c r="TSO721" s="146"/>
      <c r="TSP721" s="146"/>
      <c r="TSQ721" s="146"/>
      <c r="TSR721" s="146"/>
      <c r="TSS721" s="146"/>
      <c r="TST721" s="146"/>
      <c r="TSU721" s="146"/>
      <c r="TSV721" s="146"/>
      <c r="TSW721" s="146"/>
      <c r="TSX721" s="146"/>
      <c r="TSY721" s="146"/>
      <c r="TSZ721" s="146"/>
      <c r="TTA721" s="146"/>
      <c r="TTB721" s="146"/>
      <c r="TTC721" s="146"/>
      <c r="TTD721" s="146"/>
      <c r="TTE721" s="146"/>
      <c r="TTF721" s="146"/>
      <c r="TTG721" s="146"/>
      <c r="TTH721" s="146"/>
      <c r="TTI721" s="146"/>
      <c r="TTJ721" s="146"/>
      <c r="TTK721" s="146"/>
      <c r="TTL721" s="146"/>
      <c r="TTM721" s="146"/>
      <c r="TTN721" s="146"/>
      <c r="TTO721" s="146"/>
      <c r="TTP721" s="146"/>
      <c r="TTQ721" s="146"/>
      <c r="TTR721" s="146"/>
      <c r="TTS721" s="146"/>
      <c r="TTT721" s="146"/>
      <c r="TTU721" s="146"/>
      <c r="TTV721" s="146"/>
      <c r="TTW721" s="146"/>
      <c r="TTX721" s="146"/>
      <c r="TTY721" s="146"/>
      <c r="TTZ721" s="146"/>
      <c r="TUA721" s="146"/>
      <c r="TUB721" s="146"/>
      <c r="TUC721" s="146"/>
      <c r="TUD721" s="146"/>
      <c r="TUE721" s="146"/>
      <c r="TUF721" s="146"/>
      <c r="TUG721" s="146"/>
      <c r="TUH721" s="146"/>
      <c r="TUI721" s="146"/>
      <c r="TUJ721" s="146"/>
      <c r="TUK721" s="146"/>
      <c r="TUL721" s="146"/>
      <c r="TUM721" s="146"/>
      <c r="TUN721" s="146"/>
      <c r="TUO721" s="146"/>
      <c r="TUP721" s="146"/>
      <c r="TUQ721" s="146"/>
      <c r="TUR721" s="146"/>
      <c r="TUS721" s="146"/>
      <c r="TUT721" s="146"/>
      <c r="TUU721" s="146"/>
      <c r="TUV721" s="146"/>
      <c r="TUW721" s="146"/>
      <c r="TUX721" s="146"/>
      <c r="TUY721" s="146"/>
      <c r="TUZ721" s="146"/>
      <c r="TVA721" s="146"/>
      <c r="TVB721" s="146"/>
      <c r="TVC721" s="146"/>
      <c r="TVD721" s="146"/>
      <c r="TVE721" s="146"/>
      <c r="TVF721" s="146"/>
      <c r="TVG721" s="146"/>
      <c r="TVH721" s="146"/>
      <c r="TVI721" s="146"/>
      <c r="TVJ721" s="146"/>
      <c r="TVK721" s="146"/>
      <c r="TVL721" s="146"/>
      <c r="TVM721" s="146"/>
      <c r="TVN721" s="146"/>
      <c r="TVO721" s="146"/>
      <c r="TVP721" s="146"/>
      <c r="TVQ721" s="146"/>
      <c r="TVR721" s="146"/>
      <c r="TVS721" s="146"/>
      <c r="TVT721" s="146"/>
      <c r="TVU721" s="146"/>
      <c r="TVV721" s="146"/>
      <c r="TVW721" s="146"/>
      <c r="TVX721" s="146"/>
      <c r="TVY721" s="146"/>
      <c r="TVZ721" s="146"/>
      <c r="TWA721" s="146"/>
      <c r="TWB721" s="146"/>
      <c r="TWC721" s="146"/>
      <c r="TWD721" s="146"/>
      <c r="TWE721" s="146"/>
      <c r="TWF721" s="146"/>
      <c r="TWG721" s="146"/>
      <c r="TWH721" s="146"/>
      <c r="TWI721" s="146"/>
      <c r="TWJ721" s="146"/>
      <c r="TWK721" s="146"/>
      <c r="TWL721" s="146"/>
      <c r="TWM721" s="146"/>
      <c r="TWN721" s="146"/>
      <c r="TWO721" s="146"/>
      <c r="TWP721" s="146"/>
      <c r="TWQ721" s="146"/>
      <c r="TWR721" s="146"/>
      <c r="TWS721" s="146"/>
      <c r="TWT721" s="146"/>
      <c r="TWU721" s="146"/>
      <c r="TWV721" s="146"/>
      <c r="TWW721" s="146"/>
      <c r="TWX721" s="146"/>
      <c r="TWY721" s="146"/>
      <c r="TWZ721" s="146"/>
      <c r="TXA721" s="146"/>
      <c r="TXB721" s="146"/>
      <c r="TXC721" s="146"/>
      <c r="TXD721" s="146"/>
      <c r="TXE721" s="146"/>
      <c r="TXF721" s="146"/>
      <c r="TXG721" s="146"/>
      <c r="TXH721" s="146"/>
      <c r="TXI721" s="146"/>
      <c r="TXJ721" s="146"/>
      <c r="TXK721" s="146"/>
      <c r="TXL721" s="146"/>
      <c r="TXM721" s="146"/>
      <c r="TXN721" s="146"/>
      <c r="TXO721" s="146"/>
      <c r="TXP721" s="146"/>
      <c r="TXQ721" s="146"/>
      <c r="TXR721" s="146"/>
      <c r="TXS721" s="146"/>
      <c r="TXT721" s="146"/>
      <c r="TXU721" s="146"/>
      <c r="TXV721" s="146"/>
      <c r="TXW721" s="146"/>
      <c r="TXX721" s="146"/>
      <c r="TXY721" s="146"/>
      <c r="TXZ721" s="146"/>
      <c r="TYA721" s="146"/>
      <c r="TYB721" s="146"/>
      <c r="TYC721" s="146"/>
      <c r="TYD721" s="146"/>
      <c r="TYE721" s="146"/>
      <c r="TYF721" s="146"/>
      <c r="TYG721" s="146"/>
      <c r="TYH721" s="146"/>
      <c r="TYI721" s="146"/>
      <c r="TYJ721" s="146"/>
      <c r="TYK721" s="146"/>
      <c r="TYL721" s="146"/>
      <c r="TYM721" s="146"/>
      <c r="TYN721" s="146"/>
      <c r="TYO721" s="146"/>
      <c r="TYP721" s="146"/>
      <c r="TYQ721" s="146"/>
      <c r="TYR721" s="146"/>
      <c r="TYS721" s="146"/>
      <c r="TYT721" s="146"/>
      <c r="TYU721" s="146"/>
      <c r="TYV721" s="146"/>
      <c r="TYW721" s="146"/>
      <c r="TYX721" s="146"/>
      <c r="TYY721" s="146"/>
      <c r="TYZ721" s="146"/>
      <c r="TZA721" s="146"/>
      <c r="TZB721" s="146"/>
      <c r="TZC721" s="146"/>
      <c r="TZD721" s="146"/>
      <c r="TZE721" s="146"/>
      <c r="TZF721" s="146"/>
      <c r="TZG721" s="146"/>
      <c r="TZH721" s="146"/>
      <c r="TZI721" s="146"/>
      <c r="TZJ721" s="146"/>
      <c r="TZK721" s="146"/>
      <c r="TZL721" s="146"/>
      <c r="TZM721" s="146"/>
      <c r="TZN721" s="146"/>
      <c r="TZO721" s="146"/>
      <c r="TZP721" s="146"/>
      <c r="TZQ721" s="146"/>
      <c r="TZR721" s="146"/>
      <c r="TZS721" s="146"/>
      <c r="TZT721" s="146"/>
      <c r="TZU721" s="146"/>
      <c r="TZV721" s="146"/>
      <c r="TZW721" s="146"/>
      <c r="TZX721" s="146"/>
      <c r="TZY721" s="146"/>
      <c r="TZZ721" s="146"/>
      <c r="UAA721" s="146"/>
      <c r="UAB721" s="146"/>
      <c r="UAC721" s="146"/>
      <c r="UAD721" s="146"/>
      <c r="UAE721" s="146"/>
      <c r="UAF721" s="146"/>
      <c r="UAG721" s="146"/>
      <c r="UAH721" s="146"/>
      <c r="UAI721" s="146"/>
      <c r="UAJ721" s="146"/>
      <c r="UAK721" s="146"/>
      <c r="UAL721" s="146"/>
      <c r="UAM721" s="146"/>
      <c r="UAN721" s="146"/>
      <c r="UAO721" s="146"/>
      <c r="UAP721" s="146"/>
      <c r="UAQ721" s="146"/>
      <c r="UAR721" s="146"/>
      <c r="UAS721" s="146"/>
      <c r="UAT721" s="146"/>
      <c r="UAU721" s="146"/>
      <c r="UAV721" s="146"/>
      <c r="UAW721" s="146"/>
      <c r="UAX721" s="146"/>
      <c r="UAY721" s="146"/>
      <c r="UAZ721" s="146"/>
      <c r="UBA721" s="146"/>
      <c r="UBB721" s="146"/>
      <c r="UBC721" s="146"/>
      <c r="UBD721" s="146"/>
      <c r="UBE721" s="146"/>
      <c r="UBF721" s="146"/>
      <c r="UBG721" s="146"/>
      <c r="UBH721" s="146"/>
      <c r="UBI721" s="146"/>
      <c r="UBJ721" s="146"/>
      <c r="UBK721" s="146"/>
      <c r="UBL721" s="146"/>
      <c r="UBM721" s="146"/>
      <c r="UBN721" s="146"/>
      <c r="UBO721" s="146"/>
      <c r="UBP721" s="146"/>
      <c r="UBQ721" s="146"/>
      <c r="UBR721" s="146"/>
      <c r="UBS721" s="146"/>
      <c r="UBT721" s="146"/>
      <c r="UBU721" s="146"/>
      <c r="UBV721" s="146"/>
      <c r="UBW721" s="146"/>
      <c r="UBX721" s="146"/>
      <c r="UBY721" s="146"/>
      <c r="UBZ721" s="146"/>
      <c r="UCA721" s="146"/>
      <c r="UCB721" s="146"/>
      <c r="UCC721" s="146"/>
      <c r="UCD721" s="146"/>
      <c r="UCE721" s="146"/>
      <c r="UCF721" s="146"/>
      <c r="UCG721" s="146"/>
      <c r="UCH721" s="146"/>
      <c r="UCI721" s="146"/>
      <c r="UCJ721" s="146"/>
      <c r="UCK721" s="146"/>
      <c r="UCL721" s="146"/>
      <c r="UCM721" s="146"/>
      <c r="UCN721" s="146"/>
      <c r="UCO721" s="146"/>
      <c r="UCP721" s="146"/>
      <c r="UCQ721" s="146"/>
      <c r="UCR721" s="146"/>
      <c r="UCS721" s="146"/>
      <c r="UCT721" s="146"/>
      <c r="UCU721" s="146"/>
      <c r="UCV721" s="146"/>
      <c r="UCW721" s="146"/>
      <c r="UCX721" s="146"/>
      <c r="UCY721" s="146"/>
      <c r="UCZ721" s="146"/>
      <c r="UDA721" s="146"/>
      <c r="UDB721" s="146"/>
      <c r="UDC721" s="146"/>
      <c r="UDD721" s="146"/>
      <c r="UDE721" s="146"/>
      <c r="UDF721" s="146"/>
      <c r="UDG721" s="146"/>
      <c r="UDH721" s="146"/>
      <c r="UDI721" s="146"/>
      <c r="UDJ721" s="146"/>
      <c r="UDK721" s="146"/>
      <c r="UDL721" s="146"/>
      <c r="UDM721" s="146"/>
      <c r="UDN721" s="146"/>
      <c r="UDO721" s="146"/>
      <c r="UDP721" s="146"/>
      <c r="UDQ721" s="146"/>
      <c r="UDR721" s="146"/>
      <c r="UDS721" s="146"/>
      <c r="UDT721" s="146"/>
      <c r="UDU721" s="146"/>
      <c r="UDV721" s="146"/>
      <c r="UDW721" s="146"/>
      <c r="UDX721" s="146"/>
      <c r="UDY721" s="146"/>
      <c r="UDZ721" s="146"/>
      <c r="UEA721" s="146"/>
      <c r="UEB721" s="146"/>
      <c r="UEC721" s="146"/>
      <c r="UED721" s="146"/>
      <c r="UEE721" s="146"/>
      <c r="UEF721" s="146"/>
      <c r="UEG721" s="146"/>
      <c r="UEH721" s="146"/>
      <c r="UEI721" s="146"/>
      <c r="UEJ721" s="146"/>
      <c r="UEK721" s="146"/>
      <c r="UEL721" s="146"/>
      <c r="UEM721" s="146"/>
      <c r="UEN721" s="146"/>
      <c r="UEO721" s="146"/>
      <c r="UEP721" s="146"/>
      <c r="UEQ721" s="146"/>
      <c r="UER721" s="146"/>
      <c r="UES721" s="146"/>
      <c r="UET721" s="146"/>
      <c r="UEU721" s="146"/>
      <c r="UEV721" s="146"/>
      <c r="UEW721" s="146"/>
      <c r="UEX721" s="146"/>
      <c r="UEY721" s="146"/>
      <c r="UEZ721" s="146"/>
      <c r="UFA721" s="146"/>
      <c r="UFB721" s="146"/>
      <c r="UFC721" s="146"/>
      <c r="UFD721" s="146"/>
      <c r="UFE721" s="146"/>
      <c r="UFF721" s="146"/>
      <c r="UFG721" s="146"/>
      <c r="UFH721" s="146"/>
      <c r="UFI721" s="146"/>
      <c r="UFJ721" s="146"/>
      <c r="UFK721" s="146"/>
      <c r="UFL721" s="146"/>
      <c r="UFM721" s="146"/>
      <c r="UFN721" s="146"/>
      <c r="UFO721" s="146"/>
      <c r="UFP721" s="146"/>
      <c r="UFQ721" s="146"/>
      <c r="UFR721" s="146"/>
      <c r="UFS721" s="146"/>
      <c r="UFT721" s="146"/>
      <c r="UFU721" s="146"/>
      <c r="UFV721" s="146"/>
      <c r="UFW721" s="146"/>
      <c r="UFX721" s="146"/>
      <c r="UFY721" s="146"/>
      <c r="UFZ721" s="146"/>
      <c r="UGA721" s="146"/>
      <c r="UGB721" s="146"/>
      <c r="UGC721" s="146"/>
      <c r="UGD721" s="146"/>
      <c r="UGE721" s="146"/>
      <c r="UGF721" s="146"/>
      <c r="UGG721" s="146"/>
      <c r="UGH721" s="146"/>
      <c r="UGI721" s="146"/>
      <c r="UGJ721" s="146"/>
      <c r="UGK721" s="146"/>
      <c r="UGL721" s="146"/>
      <c r="UGM721" s="146"/>
      <c r="UGN721" s="146"/>
      <c r="UGO721" s="146"/>
      <c r="UGP721" s="146"/>
      <c r="UGQ721" s="146"/>
      <c r="UGR721" s="146"/>
      <c r="UGS721" s="146"/>
      <c r="UGT721" s="146"/>
      <c r="UGU721" s="146"/>
      <c r="UGV721" s="146"/>
      <c r="UGW721" s="146"/>
      <c r="UGX721" s="146"/>
      <c r="UGY721" s="146"/>
      <c r="UGZ721" s="146"/>
      <c r="UHA721" s="146"/>
      <c r="UHB721" s="146"/>
      <c r="UHC721" s="146"/>
      <c r="UHD721" s="146"/>
      <c r="UHE721" s="146"/>
      <c r="UHF721" s="146"/>
      <c r="UHG721" s="146"/>
      <c r="UHH721" s="146"/>
      <c r="UHI721" s="146"/>
      <c r="UHJ721" s="146"/>
      <c r="UHK721" s="146"/>
      <c r="UHL721" s="146"/>
      <c r="UHM721" s="146"/>
      <c r="UHN721" s="146"/>
      <c r="UHO721" s="146"/>
      <c r="UHP721" s="146"/>
      <c r="UHQ721" s="146"/>
      <c r="UHR721" s="146"/>
      <c r="UHS721" s="146"/>
      <c r="UHT721" s="146"/>
      <c r="UHU721" s="146"/>
      <c r="UHV721" s="146"/>
      <c r="UHW721" s="146"/>
      <c r="UHX721" s="146"/>
      <c r="UHY721" s="146"/>
      <c r="UHZ721" s="146"/>
      <c r="UIA721" s="146"/>
      <c r="UIB721" s="146"/>
      <c r="UIC721" s="146"/>
      <c r="UID721" s="146"/>
      <c r="UIE721" s="146"/>
      <c r="UIF721" s="146"/>
      <c r="UIG721" s="146"/>
      <c r="UIH721" s="146"/>
      <c r="UII721" s="146"/>
      <c r="UIJ721" s="146"/>
      <c r="UIK721" s="146"/>
      <c r="UIL721" s="146"/>
      <c r="UIM721" s="146"/>
      <c r="UIN721" s="146"/>
      <c r="UIO721" s="146"/>
      <c r="UIP721" s="146"/>
      <c r="UIQ721" s="146"/>
      <c r="UIR721" s="146"/>
      <c r="UIS721" s="146"/>
      <c r="UIT721" s="146"/>
      <c r="UIU721" s="146"/>
      <c r="UIV721" s="146"/>
      <c r="UIW721" s="146"/>
      <c r="UIX721" s="146"/>
      <c r="UIY721" s="146"/>
      <c r="UIZ721" s="146"/>
      <c r="UJA721" s="146"/>
      <c r="UJB721" s="146"/>
      <c r="UJC721" s="146"/>
      <c r="UJD721" s="146"/>
      <c r="UJE721" s="146"/>
      <c r="UJF721" s="146"/>
      <c r="UJG721" s="146"/>
      <c r="UJH721" s="146"/>
      <c r="UJI721" s="146"/>
      <c r="UJJ721" s="146"/>
      <c r="UJK721" s="146"/>
      <c r="UJL721" s="146"/>
      <c r="UJM721" s="146"/>
      <c r="UJN721" s="146"/>
      <c r="UJO721" s="146"/>
      <c r="UJP721" s="146"/>
      <c r="UJQ721" s="146"/>
      <c r="UJR721" s="146"/>
      <c r="UJS721" s="146"/>
      <c r="UJT721" s="146"/>
      <c r="UJU721" s="146"/>
      <c r="UJV721" s="146"/>
      <c r="UJW721" s="146"/>
      <c r="UJX721" s="146"/>
      <c r="UJY721" s="146"/>
      <c r="UJZ721" s="146"/>
      <c r="UKA721" s="146"/>
      <c r="UKB721" s="146"/>
      <c r="UKC721" s="146"/>
      <c r="UKD721" s="146"/>
      <c r="UKE721" s="146"/>
      <c r="UKF721" s="146"/>
      <c r="UKG721" s="146"/>
      <c r="UKH721" s="146"/>
      <c r="UKI721" s="146"/>
      <c r="UKJ721" s="146"/>
      <c r="UKK721" s="146"/>
      <c r="UKL721" s="146"/>
      <c r="UKM721" s="146"/>
      <c r="UKN721" s="146"/>
      <c r="UKO721" s="146"/>
      <c r="UKP721" s="146"/>
      <c r="UKQ721" s="146"/>
      <c r="UKR721" s="146"/>
      <c r="UKS721" s="146"/>
      <c r="UKT721" s="146"/>
      <c r="UKU721" s="146"/>
      <c r="UKV721" s="146"/>
      <c r="UKW721" s="146"/>
      <c r="UKX721" s="146"/>
      <c r="UKY721" s="146"/>
      <c r="UKZ721" s="146"/>
      <c r="ULA721" s="146"/>
      <c r="ULB721" s="146"/>
      <c r="ULC721" s="146"/>
      <c r="ULD721" s="146"/>
      <c r="ULE721" s="146"/>
      <c r="ULF721" s="146"/>
      <c r="ULG721" s="146"/>
      <c r="ULH721" s="146"/>
      <c r="ULI721" s="146"/>
      <c r="ULJ721" s="146"/>
      <c r="ULK721" s="146"/>
      <c r="ULL721" s="146"/>
      <c r="ULM721" s="146"/>
      <c r="ULN721" s="146"/>
      <c r="ULO721" s="146"/>
      <c r="ULP721" s="146"/>
      <c r="ULQ721" s="146"/>
      <c r="ULR721" s="146"/>
      <c r="ULS721" s="146"/>
      <c r="ULT721" s="146"/>
      <c r="ULU721" s="146"/>
      <c r="ULV721" s="146"/>
      <c r="ULW721" s="146"/>
      <c r="ULX721" s="146"/>
      <c r="ULY721" s="146"/>
      <c r="ULZ721" s="146"/>
      <c r="UMA721" s="146"/>
      <c r="UMB721" s="146"/>
      <c r="UMC721" s="146"/>
      <c r="UMD721" s="146"/>
      <c r="UME721" s="146"/>
      <c r="UMF721" s="146"/>
      <c r="UMG721" s="146"/>
      <c r="UMH721" s="146"/>
      <c r="UMI721" s="146"/>
      <c r="UMJ721" s="146"/>
      <c r="UMK721" s="146"/>
      <c r="UML721" s="146"/>
      <c r="UMM721" s="146"/>
      <c r="UMN721" s="146"/>
      <c r="UMO721" s="146"/>
      <c r="UMP721" s="146"/>
      <c r="UMQ721" s="146"/>
      <c r="UMR721" s="146"/>
      <c r="UMS721" s="146"/>
      <c r="UMT721" s="146"/>
      <c r="UMU721" s="146"/>
      <c r="UMV721" s="146"/>
      <c r="UMW721" s="146"/>
      <c r="UMX721" s="146"/>
      <c r="UMY721" s="146"/>
      <c r="UMZ721" s="146"/>
      <c r="UNA721" s="146"/>
      <c r="UNB721" s="146"/>
      <c r="UNC721" s="146"/>
      <c r="UND721" s="146"/>
      <c r="UNE721" s="146"/>
      <c r="UNF721" s="146"/>
      <c r="UNG721" s="146"/>
      <c r="UNH721" s="146"/>
      <c r="UNI721" s="146"/>
      <c r="UNJ721" s="146"/>
      <c r="UNK721" s="146"/>
      <c r="UNL721" s="146"/>
      <c r="UNM721" s="146"/>
      <c r="UNN721" s="146"/>
      <c r="UNO721" s="146"/>
      <c r="UNP721" s="146"/>
      <c r="UNQ721" s="146"/>
      <c r="UNR721" s="146"/>
      <c r="UNS721" s="146"/>
      <c r="UNT721" s="146"/>
      <c r="UNU721" s="146"/>
      <c r="UNV721" s="146"/>
      <c r="UNW721" s="146"/>
      <c r="UNX721" s="146"/>
      <c r="UNY721" s="146"/>
      <c r="UNZ721" s="146"/>
      <c r="UOA721" s="146"/>
      <c r="UOB721" s="146"/>
      <c r="UOC721" s="146"/>
      <c r="UOD721" s="146"/>
      <c r="UOE721" s="146"/>
      <c r="UOF721" s="146"/>
      <c r="UOG721" s="146"/>
      <c r="UOH721" s="146"/>
      <c r="UOI721" s="146"/>
      <c r="UOJ721" s="146"/>
      <c r="UOK721" s="146"/>
      <c r="UOL721" s="146"/>
      <c r="UOM721" s="146"/>
      <c r="UON721" s="146"/>
      <c r="UOO721" s="146"/>
      <c r="UOP721" s="146"/>
      <c r="UOQ721" s="146"/>
      <c r="UOR721" s="146"/>
      <c r="UOS721" s="146"/>
      <c r="UOT721" s="146"/>
      <c r="UOU721" s="146"/>
      <c r="UOV721" s="146"/>
      <c r="UOW721" s="146"/>
      <c r="UOX721" s="146"/>
      <c r="UOY721" s="146"/>
      <c r="UOZ721" s="146"/>
      <c r="UPA721" s="146"/>
      <c r="UPB721" s="146"/>
      <c r="UPC721" s="146"/>
      <c r="UPD721" s="146"/>
      <c r="UPE721" s="146"/>
      <c r="UPF721" s="146"/>
      <c r="UPG721" s="146"/>
      <c r="UPH721" s="146"/>
      <c r="UPI721" s="146"/>
      <c r="UPJ721" s="146"/>
      <c r="UPK721" s="146"/>
      <c r="UPL721" s="146"/>
      <c r="UPM721" s="146"/>
      <c r="UPN721" s="146"/>
      <c r="UPO721" s="146"/>
      <c r="UPP721" s="146"/>
      <c r="UPQ721" s="146"/>
      <c r="UPR721" s="146"/>
      <c r="UPS721" s="146"/>
      <c r="UPT721" s="146"/>
      <c r="UPU721" s="146"/>
      <c r="UPV721" s="146"/>
      <c r="UPW721" s="146"/>
      <c r="UPX721" s="146"/>
      <c r="UPY721" s="146"/>
      <c r="UPZ721" s="146"/>
      <c r="UQA721" s="146"/>
      <c r="UQB721" s="146"/>
      <c r="UQC721" s="146"/>
      <c r="UQD721" s="146"/>
      <c r="UQE721" s="146"/>
      <c r="UQF721" s="146"/>
      <c r="UQG721" s="146"/>
      <c r="UQH721" s="146"/>
      <c r="UQI721" s="146"/>
      <c r="UQJ721" s="146"/>
      <c r="UQK721" s="146"/>
      <c r="UQL721" s="146"/>
      <c r="UQM721" s="146"/>
      <c r="UQN721" s="146"/>
      <c r="UQO721" s="146"/>
      <c r="UQP721" s="146"/>
      <c r="UQQ721" s="146"/>
      <c r="UQR721" s="146"/>
      <c r="UQS721" s="146"/>
      <c r="UQT721" s="146"/>
      <c r="UQU721" s="146"/>
      <c r="UQV721" s="146"/>
      <c r="UQW721" s="146"/>
      <c r="UQX721" s="146"/>
      <c r="UQY721" s="146"/>
      <c r="UQZ721" s="146"/>
      <c r="URA721" s="146"/>
      <c r="URB721" s="146"/>
      <c r="URC721" s="146"/>
      <c r="URD721" s="146"/>
      <c r="URE721" s="146"/>
      <c r="URF721" s="146"/>
      <c r="URG721" s="146"/>
      <c r="URH721" s="146"/>
      <c r="URI721" s="146"/>
      <c r="URJ721" s="146"/>
      <c r="URK721" s="146"/>
      <c r="URL721" s="146"/>
      <c r="URM721" s="146"/>
      <c r="URN721" s="146"/>
      <c r="URO721" s="146"/>
      <c r="URP721" s="146"/>
      <c r="URQ721" s="146"/>
      <c r="URR721" s="146"/>
      <c r="URS721" s="146"/>
      <c r="URT721" s="146"/>
      <c r="URU721" s="146"/>
      <c r="URV721" s="146"/>
      <c r="URW721" s="146"/>
      <c r="URX721" s="146"/>
      <c r="URY721" s="146"/>
      <c r="URZ721" s="146"/>
      <c r="USA721" s="146"/>
      <c r="USB721" s="146"/>
      <c r="USC721" s="146"/>
      <c r="USD721" s="146"/>
      <c r="USE721" s="146"/>
      <c r="USF721" s="146"/>
      <c r="USG721" s="146"/>
      <c r="USH721" s="146"/>
      <c r="USI721" s="146"/>
      <c r="USJ721" s="146"/>
      <c r="USK721" s="146"/>
      <c r="USL721" s="146"/>
      <c r="USM721" s="146"/>
      <c r="USN721" s="146"/>
      <c r="USO721" s="146"/>
      <c r="USP721" s="146"/>
      <c r="USQ721" s="146"/>
      <c r="USR721" s="146"/>
      <c r="USS721" s="146"/>
      <c r="UST721" s="146"/>
      <c r="USU721" s="146"/>
      <c r="USV721" s="146"/>
      <c r="USW721" s="146"/>
      <c r="USX721" s="146"/>
      <c r="USY721" s="146"/>
      <c r="USZ721" s="146"/>
      <c r="UTA721" s="146"/>
      <c r="UTB721" s="146"/>
      <c r="UTC721" s="146"/>
      <c r="UTD721" s="146"/>
      <c r="UTE721" s="146"/>
      <c r="UTF721" s="146"/>
      <c r="UTG721" s="146"/>
      <c r="UTH721" s="146"/>
      <c r="UTI721" s="146"/>
      <c r="UTJ721" s="146"/>
      <c r="UTK721" s="146"/>
      <c r="UTL721" s="146"/>
      <c r="UTM721" s="146"/>
      <c r="UTN721" s="146"/>
      <c r="UTO721" s="146"/>
      <c r="UTP721" s="146"/>
      <c r="UTQ721" s="146"/>
      <c r="UTR721" s="146"/>
      <c r="UTS721" s="146"/>
      <c r="UTT721" s="146"/>
      <c r="UTU721" s="146"/>
      <c r="UTV721" s="146"/>
      <c r="UTW721" s="146"/>
      <c r="UTX721" s="146"/>
      <c r="UTY721" s="146"/>
      <c r="UTZ721" s="146"/>
      <c r="UUA721" s="146"/>
      <c r="UUB721" s="146"/>
      <c r="UUC721" s="146"/>
      <c r="UUD721" s="146"/>
      <c r="UUE721" s="146"/>
      <c r="UUF721" s="146"/>
      <c r="UUG721" s="146"/>
      <c r="UUH721" s="146"/>
      <c r="UUI721" s="146"/>
      <c r="UUJ721" s="146"/>
      <c r="UUK721" s="146"/>
      <c r="UUL721" s="146"/>
      <c r="UUM721" s="146"/>
      <c r="UUN721" s="146"/>
      <c r="UUO721" s="146"/>
      <c r="UUP721" s="146"/>
      <c r="UUQ721" s="146"/>
      <c r="UUR721" s="146"/>
      <c r="UUS721" s="146"/>
      <c r="UUT721" s="146"/>
      <c r="UUU721" s="146"/>
      <c r="UUV721" s="146"/>
      <c r="UUW721" s="146"/>
      <c r="UUX721" s="146"/>
      <c r="UUY721" s="146"/>
      <c r="UUZ721" s="146"/>
      <c r="UVA721" s="146"/>
      <c r="UVB721" s="146"/>
      <c r="UVC721" s="146"/>
      <c r="UVD721" s="146"/>
      <c r="UVE721" s="146"/>
      <c r="UVF721" s="146"/>
      <c r="UVG721" s="146"/>
      <c r="UVH721" s="146"/>
      <c r="UVI721" s="146"/>
      <c r="UVJ721" s="146"/>
      <c r="UVK721" s="146"/>
      <c r="UVL721" s="146"/>
      <c r="UVM721" s="146"/>
      <c r="UVN721" s="146"/>
      <c r="UVO721" s="146"/>
      <c r="UVP721" s="146"/>
      <c r="UVQ721" s="146"/>
      <c r="UVR721" s="146"/>
      <c r="UVS721" s="146"/>
      <c r="UVT721" s="146"/>
      <c r="UVU721" s="146"/>
      <c r="UVV721" s="146"/>
      <c r="UVW721" s="146"/>
      <c r="UVX721" s="146"/>
      <c r="UVY721" s="146"/>
      <c r="UVZ721" s="146"/>
      <c r="UWA721" s="146"/>
      <c r="UWB721" s="146"/>
      <c r="UWC721" s="146"/>
      <c r="UWD721" s="146"/>
      <c r="UWE721" s="146"/>
      <c r="UWF721" s="146"/>
      <c r="UWG721" s="146"/>
      <c r="UWH721" s="146"/>
      <c r="UWI721" s="146"/>
      <c r="UWJ721" s="146"/>
      <c r="UWK721" s="146"/>
      <c r="UWL721" s="146"/>
      <c r="UWM721" s="146"/>
      <c r="UWN721" s="146"/>
      <c r="UWO721" s="146"/>
      <c r="UWP721" s="146"/>
      <c r="UWQ721" s="146"/>
      <c r="UWR721" s="146"/>
      <c r="UWS721" s="146"/>
      <c r="UWT721" s="146"/>
      <c r="UWU721" s="146"/>
      <c r="UWV721" s="146"/>
      <c r="UWW721" s="146"/>
      <c r="UWX721" s="146"/>
      <c r="UWY721" s="146"/>
      <c r="UWZ721" s="146"/>
      <c r="UXA721" s="146"/>
      <c r="UXB721" s="146"/>
      <c r="UXC721" s="146"/>
      <c r="UXD721" s="146"/>
      <c r="UXE721" s="146"/>
      <c r="UXF721" s="146"/>
      <c r="UXG721" s="146"/>
      <c r="UXH721" s="146"/>
      <c r="UXI721" s="146"/>
      <c r="UXJ721" s="146"/>
      <c r="UXK721" s="146"/>
      <c r="UXL721" s="146"/>
      <c r="UXM721" s="146"/>
      <c r="UXN721" s="146"/>
      <c r="UXO721" s="146"/>
      <c r="UXP721" s="146"/>
      <c r="UXQ721" s="146"/>
      <c r="UXR721" s="146"/>
      <c r="UXS721" s="146"/>
      <c r="UXT721" s="146"/>
      <c r="UXU721" s="146"/>
      <c r="UXV721" s="146"/>
      <c r="UXW721" s="146"/>
      <c r="UXX721" s="146"/>
      <c r="UXY721" s="146"/>
      <c r="UXZ721" s="146"/>
      <c r="UYA721" s="146"/>
      <c r="UYB721" s="146"/>
      <c r="UYC721" s="146"/>
      <c r="UYD721" s="146"/>
      <c r="UYE721" s="146"/>
      <c r="UYF721" s="146"/>
      <c r="UYG721" s="146"/>
      <c r="UYH721" s="146"/>
      <c r="UYI721" s="146"/>
      <c r="UYJ721" s="146"/>
      <c r="UYK721" s="146"/>
      <c r="UYL721" s="146"/>
      <c r="UYM721" s="146"/>
      <c r="UYN721" s="146"/>
      <c r="UYO721" s="146"/>
      <c r="UYP721" s="146"/>
      <c r="UYQ721" s="146"/>
      <c r="UYR721" s="146"/>
      <c r="UYS721" s="146"/>
      <c r="UYT721" s="146"/>
      <c r="UYU721" s="146"/>
      <c r="UYV721" s="146"/>
      <c r="UYW721" s="146"/>
      <c r="UYX721" s="146"/>
      <c r="UYY721" s="146"/>
      <c r="UYZ721" s="146"/>
      <c r="UZA721" s="146"/>
      <c r="UZB721" s="146"/>
      <c r="UZC721" s="146"/>
      <c r="UZD721" s="146"/>
      <c r="UZE721" s="146"/>
      <c r="UZF721" s="146"/>
      <c r="UZG721" s="146"/>
      <c r="UZH721" s="146"/>
      <c r="UZI721" s="146"/>
      <c r="UZJ721" s="146"/>
      <c r="UZK721" s="146"/>
      <c r="UZL721" s="146"/>
      <c r="UZM721" s="146"/>
      <c r="UZN721" s="146"/>
      <c r="UZO721" s="146"/>
      <c r="UZP721" s="146"/>
      <c r="UZQ721" s="146"/>
      <c r="UZR721" s="146"/>
      <c r="UZS721" s="146"/>
      <c r="UZT721" s="146"/>
      <c r="UZU721" s="146"/>
      <c r="UZV721" s="146"/>
      <c r="UZW721" s="146"/>
      <c r="UZX721" s="146"/>
      <c r="UZY721" s="146"/>
      <c r="UZZ721" s="146"/>
      <c r="VAA721" s="146"/>
      <c r="VAB721" s="146"/>
      <c r="VAC721" s="146"/>
      <c r="VAD721" s="146"/>
      <c r="VAE721" s="146"/>
      <c r="VAF721" s="146"/>
      <c r="VAG721" s="146"/>
      <c r="VAH721" s="146"/>
      <c r="VAI721" s="146"/>
      <c r="VAJ721" s="146"/>
      <c r="VAK721" s="146"/>
      <c r="VAL721" s="146"/>
      <c r="VAM721" s="146"/>
      <c r="VAN721" s="146"/>
      <c r="VAO721" s="146"/>
      <c r="VAP721" s="146"/>
      <c r="VAQ721" s="146"/>
      <c r="VAR721" s="146"/>
      <c r="VAS721" s="146"/>
      <c r="VAT721" s="146"/>
      <c r="VAU721" s="146"/>
      <c r="VAV721" s="146"/>
      <c r="VAW721" s="146"/>
      <c r="VAX721" s="146"/>
      <c r="VAY721" s="146"/>
      <c r="VAZ721" s="146"/>
      <c r="VBA721" s="146"/>
      <c r="VBB721" s="146"/>
      <c r="VBC721" s="146"/>
      <c r="VBD721" s="146"/>
      <c r="VBE721" s="146"/>
      <c r="VBF721" s="146"/>
      <c r="VBG721" s="146"/>
      <c r="VBH721" s="146"/>
      <c r="VBI721" s="146"/>
      <c r="VBJ721" s="146"/>
      <c r="VBK721" s="146"/>
      <c r="VBL721" s="146"/>
      <c r="VBM721" s="146"/>
      <c r="VBN721" s="146"/>
      <c r="VBO721" s="146"/>
      <c r="VBP721" s="146"/>
      <c r="VBQ721" s="146"/>
      <c r="VBR721" s="146"/>
      <c r="VBS721" s="146"/>
      <c r="VBT721" s="146"/>
      <c r="VBU721" s="146"/>
      <c r="VBV721" s="146"/>
      <c r="VBW721" s="146"/>
      <c r="VBX721" s="146"/>
      <c r="VBY721" s="146"/>
      <c r="VBZ721" s="146"/>
      <c r="VCA721" s="146"/>
      <c r="VCB721" s="146"/>
      <c r="VCC721" s="146"/>
      <c r="VCD721" s="146"/>
      <c r="VCE721" s="146"/>
      <c r="VCF721" s="146"/>
      <c r="VCG721" s="146"/>
      <c r="VCH721" s="146"/>
      <c r="VCI721" s="146"/>
      <c r="VCJ721" s="146"/>
      <c r="VCK721" s="146"/>
      <c r="VCL721" s="146"/>
      <c r="VCM721" s="146"/>
      <c r="VCN721" s="146"/>
      <c r="VCO721" s="146"/>
      <c r="VCP721" s="146"/>
      <c r="VCQ721" s="146"/>
      <c r="VCR721" s="146"/>
      <c r="VCS721" s="146"/>
      <c r="VCT721" s="146"/>
      <c r="VCU721" s="146"/>
      <c r="VCV721" s="146"/>
      <c r="VCW721" s="146"/>
      <c r="VCX721" s="146"/>
      <c r="VCY721" s="146"/>
      <c r="VCZ721" s="146"/>
      <c r="VDA721" s="146"/>
      <c r="VDB721" s="146"/>
      <c r="VDC721" s="146"/>
      <c r="VDD721" s="146"/>
      <c r="VDE721" s="146"/>
      <c r="VDF721" s="146"/>
      <c r="VDG721" s="146"/>
      <c r="VDH721" s="146"/>
      <c r="VDI721" s="146"/>
      <c r="VDJ721" s="146"/>
      <c r="VDK721" s="146"/>
      <c r="VDL721" s="146"/>
      <c r="VDM721" s="146"/>
      <c r="VDN721" s="146"/>
      <c r="VDO721" s="146"/>
      <c r="VDP721" s="146"/>
      <c r="VDQ721" s="146"/>
      <c r="VDR721" s="146"/>
      <c r="VDS721" s="146"/>
      <c r="VDT721" s="146"/>
      <c r="VDU721" s="146"/>
      <c r="VDV721" s="146"/>
      <c r="VDW721" s="146"/>
      <c r="VDX721" s="146"/>
      <c r="VDY721" s="146"/>
      <c r="VDZ721" s="146"/>
      <c r="VEA721" s="146"/>
      <c r="VEB721" s="146"/>
      <c r="VEC721" s="146"/>
      <c r="VED721" s="146"/>
      <c r="VEE721" s="146"/>
      <c r="VEF721" s="146"/>
      <c r="VEG721" s="146"/>
      <c r="VEH721" s="146"/>
      <c r="VEI721" s="146"/>
      <c r="VEJ721" s="146"/>
      <c r="VEK721" s="146"/>
      <c r="VEL721" s="146"/>
      <c r="VEM721" s="146"/>
      <c r="VEN721" s="146"/>
      <c r="VEO721" s="146"/>
      <c r="VEP721" s="146"/>
      <c r="VEQ721" s="146"/>
      <c r="VER721" s="146"/>
      <c r="VES721" s="146"/>
      <c r="VET721" s="146"/>
      <c r="VEU721" s="146"/>
      <c r="VEV721" s="146"/>
      <c r="VEW721" s="146"/>
      <c r="VEX721" s="146"/>
      <c r="VEY721" s="146"/>
      <c r="VEZ721" s="146"/>
      <c r="VFA721" s="146"/>
      <c r="VFB721" s="146"/>
      <c r="VFC721" s="146"/>
      <c r="VFD721" s="146"/>
      <c r="VFE721" s="146"/>
      <c r="VFF721" s="146"/>
      <c r="VFG721" s="146"/>
      <c r="VFH721" s="146"/>
      <c r="VFI721" s="146"/>
      <c r="VFJ721" s="146"/>
      <c r="VFK721" s="146"/>
      <c r="VFL721" s="146"/>
      <c r="VFM721" s="146"/>
      <c r="VFN721" s="146"/>
      <c r="VFO721" s="146"/>
      <c r="VFP721" s="146"/>
      <c r="VFQ721" s="146"/>
      <c r="VFR721" s="146"/>
      <c r="VFS721" s="146"/>
      <c r="VFT721" s="146"/>
      <c r="VFU721" s="146"/>
      <c r="VFV721" s="146"/>
      <c r="VFW721" s="146"/>
      <c r="VFX721" s="146"/>
      <c r="VFY721" s="146"/>
      <c r="VFZ721" s="146"/>
      <c r="VGA721" s="146"/>
      <c r="VGB721" s="146"/>
      <c r="VGC721" s="146"/>
      <c r="VGD721" s="146"/>
      <c r="VGE721" s="146"/>
      <c r="VGF721" s="146"/>
      <c r="VGG721" s="146"/>
      <c r="VGH721" s="146"/>
      <c r="VGI721" s="146"/>
      <c r="VGJ721" s="146"/>
      <c r="VGK721" s="146"/>
      <c r="VGL721" s="146"/>
      <c r="VGM721" s="146"/>
      <c r="VGN721" s="146"/>
      <c r="VGO721" s="146"/>
      <c r="VGP721" s="146"/>
      <c r="VGQ721" s="146"/>
      <c r="VGR721" s="146"/>
      <c r="VGS721" s="146"/>
      <c r="VGT721" s="146"/>
      <c r="VGU721" s="146"/>
      <c r="VGV721" s="146"/>
      <c r="VGW721" s="146"/>
      <c r="VGX721" s="146"/>
      <c r="VGY721" s="146"/>
      <c r="VGZ721" s="146"/>
      <c r="VHA721" s="146"/>
      <c r="VHB721" s="146"/>
      <c r="VHC721" s="146"/>
      <c r="VHD721" s="146"/>
      <c r="VHE721" s="146"/>
      <c r="VHF721" s="146"/>
      <c r="VHG721" s="146"/>
      <c r="VHH721" s="146"/>
      <c r="VHI721" s="146"/>
      <c r="VHJ721" s="146"/>
      <c r="VHK721" s="146"/>
      <c r="VHL721" s="146"/>
      <c r="VHM721" s="146"/>
      <c r="VHN721" s="146"/>
      <c r="VHO721" s="146"/>
      <c r="VHP721" s="146"/>
      <c r="VHQ721" s="146"/>
      <c r="VHR721" s="146"/>
      <c r="VHS721" s="146"/>
      <c r="VHT721" s="146"/>
      <c r="VHU721" s="146"/>
      <c r="VHV721" s="146"/>
      <c r="VHW721" s="146"/>
      <c r="VHX721" s="146"/>
      <c r="VHY721" s="146"/>
      <c r="VHZ721" s="146"/>
      <c r="VIA721" s="146"/>
      <c r="VIB721" s="146"/>
      <c r="VIC721" s="146"/>
      <c r="VID721" s="146"/>
      <c r="VIE721" s="146"/>
      <c r="VIF721" s="146"/>
      <c r="VIG721" s="146"/>
      <c r="VIH721" s="146"/>
      <c r="VII721" s="146"/>
      <c r="VIJ721" s="146"/>
      <c r="VIK721" s="146"/>
      <c r="VIL721" s="146"/>
      <c r="VIM721" s="146"/>
      <c r="VIN721" s="146"/>
      <c r="VIO721" s="146"/>
      <c r="VIP721" s="146"/>
      <c r="VIQ721" s="146"/>
      <c r="VIR721" s="146"/>
      <c r="VIS721" s="146"/>
      <c r="VIT721" s="146"/>
      <c r="VIU721" s="146"/>
      <c r="VIV721" s="146"/>
      <c r="VIW721" s="146"/>
      <c r="VIX721" s="146"/>
      <c r="VIY721" s="146"/>
      <c r="VIZ721" s="146"/>
      <c r="VJA721" s="146"/>
      <c r="VJB721" s="146"/>
      <c r="VJC721" s="146"/>
      <c r="VJD721" s="146"/>
      <c r="VJE721" s="146"/>
      <c r="VJF721" s="146"/>
      <c r="VJG721" s="146"/>
      <c r="VJH721" s="146"/>
      <c r="VJI721" s="146"/>
      <c r="VJJ721" s="146"/>
      <c r="VJK721" s="146"/>
      <c r="VJL721" s="146"/>
      <c r="VJM721" s="146"/>
      <c r="VJN721" s="146"/>
      <c r="VJO721" s="146"/>
      <c r="VJP721" s="146"/>
      <c r="VJQ721" s="146"/>
      <c r="VJR721" s="146"/>
      <c r="VJS721" s="146"/>
      <c r="VJT721" s="146"/>
      <c r="VJU721" s="146"/>
      <c r="VJV721" s="146"/>
      <c r="VJW721" s="146"/>
      <c r="VJX721" s="146"/>
      <c r="VJY721" s="146"/>
      <c r="VJZ721" s="146"/>
      <c r="VKA721" s="146"/>
      <c r="VKB721" s="146"/>
      <c r="VKC721" s="146"/>
      <c r="VKD721" s="146"/>
      <c r="VKE721" s="146"/>
      <c r="VKF721" s="146"/>
      <c r="VKG721" s="146"/>
      <c r="VKH721" s="146"/>
      <c r="VKI721" s="146"/>
      <c r="VKJ721" s="146"/>
      <c r="VKK721" s="146"/>
      <c r="VKL721" s="146"/>
      <c r="VKM721" s="146"/>
      <c r="VKN721" s="146"/>
      <c r="VKO721" s="146"/>
      <c r="VKP721" s="146"/>
      <c r="VKQ721" s="146"/>
      <c r="VKR721" s="146"/>
      <c r="VKS721" s="146"/>
      <c r="VKT721" s="146"/>
      <c r="VKU721" s="146"/>
      <c r="VKV721" s="146"/>
      <c r="VKW721" s="146"/>
      <c r="VKX721" s="146"/>
      <c r="VKY721" s="146"/>
      <c r="VKZ721" s="146"/>
      <c r="VLA721" s="146"/>
      <c r="VLB721" s="146"/>
      <c r="VLC721" s="146"/>
      <c r="VLD721" s="146"/>
      <c r="VLE721" s="146"/>
      <c r="VLF721" s="146"/>
      <c r="VLG721" s="146"/>
      <c r="VLH721" s="146"/>
      <c r="VLI721" s="146"/>
      <c r="VLJ721" s="146"/>
      <c r="VLK721" s="146"/>
      <c r="VLL721" s="146"/>
      <c r="VLM721" s="146"/>
      <c r="VLN721" s="146"/>
      <c r="VLO721" s="146"/>
      <c r="VLP721" s="146"/>
      <c r="VLQ721" s="146"/>
      <c r="VLR721" s="146"/>
      <c r="VLS721" s="146"/>
      <c r="VLT721" s="146"/>
      <c r="VLU721" s="146"/>
      <c r="VLV721" s="146"/>
      <c r="VLW721" s="146"/>
      <c r="VLX721" s="146"/>
      <c r="VLY721" s="146"/>
      <c r="VLZ721" s="146"/>
      <c r="VMA721" s="146"/>
      <c r="VMB721" s="146"/>
      <c r="VMC721" s="146"/>
      <c r="VMD721" s="146"/>
      <c r="VME721" s="146"/>
      <c r="VMF721" s="146"/>
      <c r="VMG721" s="146"/>
      <c r="VMH721" s="146"/>
      <c r="VMI721" s="146"/>
      <c r="VMJ721" s="146"/>
      <c r="VMK721" s="146"/>
      <c r="VML721" s="146"/>
      <c r="VMM721" s="146"/>
      <c r="VMN721" s="146"/>
      <c r="VMO721" s="146"/>
      <c r="VMP721" s="146"/>
      <c r="VMQ721" s="146"/>
      <c r="VMR721" s="146"/>
      <c r="VMS721" s="146"/>
      <c r="VMT721" s="146"/>
      <c r="VMU721" s="146"/>
      <c r="VMV721" s="146"/>
      <c r="VMW721" s="146"/>
      <c r="VMX721" s="146"/>
      <c r="VMY721" s="146"/>
      <c r="VMZ721" s="146"/>
      <c r="VNA721" s="146"/>
      <c r="VNB721" s="146"/>
      <c r="VNC721" s="146"/>
      <c r="VND721" s="146"/>
      <c r="VNE721" s="146"/>
      <c r="VNF721" s="146"/>
      <c r="VNG721" s="146"/>
      <c r="VNH721" s="146"/>
      <c r="VNI721" s="146"/>
      <c r="VNJ721" s="146"/>
      <c r="VNK721" s="146"/>
      <c r="VNL721" s="146"/>
      <c r="VNM721" s="146"/>
      <c r="VNN721" s="146"/>
      <c r="VNO721" s="146"/>
      <c r="VNP721" s="146"/>
      <c r="VNQ721" s="146"/>
      <c r="VNR721" s="146"/>
      <c r="VNS721" s="146"/>
      <c r="VNT721" s="146"/>
      <c r="VNU721" s="146"/>
      <c r="VNV721" s="146"/>
      <c r="VNW721" s="146"/>
      <c r="VNX721" s="146"/>
      <c r="VNY721" s="146"/>
      <c r="VNZ721" s="146"/>
      <c r="VOA721" s="146"/>
      <c r="VOB721" s="146"/>
      <c r="VOC721" s="146"/>
      <c r="VOD721" s="146"/>
      <c r="VOE721" s="146"/>
      <c r="VOF721" s="146"/>
      <c r="VOG721" s="146"/>
      <c r="VOH721" s="146"/>
      <c r="VOI721" s="146"/>
      <c r="VOJ721" s="146"/>
      <c r="VOK721" s="146"/>
      <c r="VOL721" s="146"/>
      <c r="VOM721" s="146"/>
      <c r="VON721" s="146"/>
      <c r="VOO721" s="146"/>
      <c r="VOP721" s="146"/>
      <c r="VOQ721" s="146"/>
      <c r="VOR721" s="146"/>
      <c r="VOS721" s="146"/>
      <c r="VOT721" s="146"/>
      <c r="VOU721" s="146"/>
      <c r="VOV721" s="146"/>
      <c r="VOW721" s="146"/>
      <c r="VOX721" s="146"/>
      <c r="VOY721" s="146"/>
      <c r="VOZ721" s="146"/>
      <c r="VPA721" s="146"/>
      <c r="VPB721" s="146"/>
      <c r="VPC721" s="146"/>
      <c r="VPD721" s="146"/>
      <c r="VPE721" s="146"/>
      <c r="VPF721" s="146"/>
      <c r="VPG721" s="146"/>
      <c r="VPH721" s="146"/>
      <c r="VPI721" s="146"/>
      <c r="VPJ721" s="146"/>
      <c r="VPK721" s="146"/>
      <c r="VPL721" s="146"/>
      <c r="VPM721" s="146"/>
      <c r="VPN721" s="146"/>
      <c r="VPO721" s="146"/>
      <c r="VPP721" s="146"/>
      <c r="VPQ721" s="146"/>
      <c r="VPR721" s="146"/>
      <c r="VPS721" s="146"/>
      <c r="VPT721" s="146"/>
      <c r="VPU721" s="146"/>
      <c r="VPV721" s="146"/>
      <c r="VPW721" s="146"/>
      <c r="VPX721" s="146"/>
      <c r="VPY721" s="146"/>
      <c r="VPZ721" s="146"/>
      <c r="VQA721" s="146"/>
      <c r="VQB721" s="146"/>
      <c r="VQC721" s="146"/>
      <c r="VQD721" s="146"/>
      <c r="VQE721" s="146"/>
      <c r="VQF721" s="146"/>
      <c r="VQG721" s="146"/>
      <c r="VQH721" s="146"/>
      <c r="VQI721" s="146"/>
      <c r="VQJ721" s="146"/>
      <c r="VQK721" s="146"/>
      <c r="VQL721" s="146"/>
      <c r="VQM721" s="146"/>
      <c r="VQN721" s="146"/>
      <c r="VQO721" s="146"/>
      <c r="VQP721" s="146"/>
      <c r="VQQ721" s="146"/>
      <c r="VQR721" s="146"/>
      <c r="VQS721" s="146"/>
      <c r="VQT721" s="146"/>
      <c r="VQU721" s="146"/>
      <c r="VQV721" s="146"/>
      <c r="VQW721" s="146"/>
      <c r="VQX721" s="146"/>
      <c r="VQY721" s="146"/>
      <c r="VQZ721" s="146"/>
      <c r="VRA721" s="146"/>
      <c r="VRB721" s="146"/>
      <c r="VRC721" s="146"/>
      <c r="VRD721" s="146"/>
      <c r="VRE721" s="146"/>
      <c r="VRF721" s="146"/>
      <c r="VRG721" s="146"/>
      <c r="VRH721" s="146"/>
      <c r="VRI721" s="146"/>
      <c r="VRJ721" s="146"/>
      <c r="VRK721" s="146"/>
      <c r="VRL721" s="146"/>
      <c r="VRM721" s="146"/>
      <c r="VRN721" s="146"/>
      <c r="VRO721" s="146"/>
      <c r="VRP721" s="146"/>
      <c r="VRQ721" s="146"/>
      <c r="VRR721" s="146"/>
      <c r="VRS721" s="146"/>
      <c r="VRT721" s="146"/>
      <c r="VRU721" s="146"/>
      <c r="VRV721" s="146"/>
      <c r="VRW721" s="146"/>
      <c r="VRX721" s="146"/>
      <c r="VRY721" s="146"/>
      <c r="VRZ721" s="146"/>
      <c r="VSA721" s="146"/>
      <c r="VSB721" s="146"/>
      <c r="VSC721" s="146"/>
      <c r="VSD721" s="146"/>
      <c r="VSE721" s="146"/>
      <c r="VSF721" s="146"/>
      <c r="VSG721" s="146"/>
      <c r="VSH721" s="146"/>
      <c r="VSI721" s="146"/>
      <c r="VSJ721" s="146"/>
      <c r="VSK721" s="146"/>
      <c r="VSL721" s="146"/>
      <c r="VSM721" s="146"/>
      <c r="VSN721" s="146"/>
      <c r="VSO721" s="146"/>
      <c r="VSP721" s="146"/>
      <c r="VSQ721" s="146"/>
      <c r="VSR721" s="146"/>
      <c r="VSS721" s="146"/>
      <c r="VST721" s="146"/>
      <c r="VSU721" s="146"/>
      <c r="VSV721" s="146"/>
      <c r="VSW721" s="146"/>
      <c r="VSX721" s="146"/>
      <c r="VSY721" s="146"/>
      <c r="VSZ721" s="146"/>
      <c r="VTA721" s="146"/>
      <c r="VTB721" s="146"/>
      <c r="VTC721" s="146"/>
      <c r="VTD721" s="146"/>
      <c r="VTE721" s="146"/>
      <c r="VTF721" s="146"/>
      <c r="VTG721" s="146"/>
      <c r="VTH721" s="146"/>
      <c r="VTI721" s="146"/>
      <c r="VTJ721" s="146"/>
      <c r="VTK721" s="146"/>
      <c r="VTL721" s="146"/>
      <c r="VTM721" s="146"/>
      <c r="VTN721" s="146"/>
      <c r="VTO721" s="146"/>
      <c r="VTP721" s="146"/>
      <c r="VTQ721" s="146"/>
      <c r="VTR721" s="146"/>
      <c r="VTS721" s="146"/>
      <c r="VTT721" s="146"/>
      <c r="VTU721" s="146"/>
      <c r="VTV721" s="146"/>
      <c r="VTW721" s="146"/>
      <c r="VTX721" s="146"/>
      <c r="VTY721" s="146"/>
      <c r="VTZ721" s="146"/>
      <c r="VUA721" s="146"/>
      <c r="VUB721" s="146"/>
      <c r="VUC721" s="146"/>
      <c r="VUD721" s="146"/>
      <c r="VUE721" s="146"/>
      <c r="VUF721" s="146"/>
      <c r="VUG721" s="146"/>
      <c r="VUH721" s="146"/>
      <c r="VUI721" s="146"/>
      <c r="VUJ721" s="146"/>
      <c r="VUK721" s="146"/>
      <c r="VUL721" s="146"/>
      <c r="VUM721" s="146"/>
      <c r="VUN721" s="146"/>
      <c r="VUO721" s="146"/>
      <c r="VUP721" s="146"/>
      <c r="VUQ721" s="146"/>
      <c r="VUR721" s="146"/>
      <c r="VUS721" s="146"/>
      <c r="VUT721" s="146"/>
      <c r="VUU721" s="146"/>
      <c r="VUV721" s="146"/>
      <c r="VUW721" s="146"/>
      <c r="VUX721" s="146"/>
      <c r="VUY721" s="146"/>
      <c r="VUZ721" s="146"/>
      <c r="VVA721" s="146"/>
      <c r="VVB721" s="146"/>
      <c r="VVC721" s="146"/>
      <c r="VVD721" s="146"/>
      <c r="VVE721" s="146"/>
      <c r="VVF721" s="146"/>
      <c r="VVG721" s="146"/>
      <c r="VVH721" s="146"/>
      <c r="VVI721" s="146"/>
      <c r="VVJ721" s="146"/>
      <c r="VVK721" s="146"/>
      <c r="VVL721" s="146"/>
      <c r="VVM721" s="146"/>
      <c r="VVN721" s="146"/>
      <c r="VVO721" s="146"/>
      <c r="VVP721" s="146"/>
      <c r="VVQ721" s="146"/>
      <c r="VVR721" s="146"/>
      <c r="VVS721" s="146"/>
      <c r="VVT721" s="146"/>
      <c r="VVU721" s="146"/>
      <c r="VVV721" s="146"/>
      <c r="VVW721" s="146"/>
      <c r="VVX721" s="146"/>
      <c r="VVY721" s="146"/>
      <c r="VVZ721" s="146"/>
      <c r="VWA721" s="146"/>
      <c r="VWB721" s="146"/>
      <c r="VWC721" s="146"/>
      <c r="VWD721" s="146"/>
      <c r="VWE721" s="146"/>
      <c r="VWF721" s="146"/>
      <c r="VWG721" s="146"/>
      <c r="VWH721" s="146"/>
      <c r="VWI721" s="146"/>
      <c r="VWJ721" s="146"/>
      <c r="VWK721" s="146"/>
      <c r="VWL721" s="146"/>
      <c r="VWM721" s="146"/>
      <c r="VWN721" s="146"/>
      <c r="VWO721" s="146"/>
      <c r="VWP721" s="146"/>
      <c r="VWQ721" s="146"/>
      <c r="VWR721" s="146"/>
      <c r="VWS721" s="146"/>
      <c r="VWT721" s="146"/>
      <c r="VWU721" s="146"/>
      <c r="VWV721" s="146"/>
      <c r="VWW721" s="146"/>
      <c r="VWX721" s="146"/>
      <c r="VWY721" s="146"/>
      <c r="VWZ721" s="146"/>
      <c r="VXA721" s="146"/>
      <c r="VXB721" s="146"/>
      <c r="VXC721" s="146"/>
      <c r="VXD721" s="146"/>
      <c r="VXE721" s="146"/>
      <c r="VXF721" s="146"/>
      <c r="VXG721" s="146"/>
      <c r="VXH721" s="146"/>
      <c r="VXI721" s="146"/>
      <c r="VXJ721" s="146"/>
      <c r="VXK721" s="146"/>
      <c r="VXL721" s="146"/>
      <c r="VXM721" s="146"/>
      <c r="VXN721" s="146"/>
      <c r="VXO721" s="146"/>
      <c r="VXP721" s="146"/>
      <c r="VXQ721" s="146"/>
      <c r="VXR721" s="146"/>
      <c r="VXS721" s="146"/>
      <c r="VXT721" s="146"/>
      <c r="VXU721" s="146"/>
      <c r="VXV721" s="146"/>
      <c r="VXW721" s="146"/>
      <c r="VXX721" s="146"/>
      <c r="VXY721" s="146"/>
      <c r="VXZ721" s="146"/>
      <c r="VYA721" s="146"/>
      <c r="VYB721" s="146"/>
      <c r="VYC721" s="146"/>
      <c r="VYD721" s="146"/>
      <c r="VYE721" s="146"/>
      <c r="VYF721" s="146"/>
      <c r="VYG721" s="146"/>
      <c r="VYH721" s="146"/>
      <c r="VYI721" s="146"/>
      <c r="VYJ721" s="146"/>
      <c r="VYK721" s="146"/>
      <c r="VYL721" s="146"/>
      <c r="VYM721" s="146"/>
      <c r="VYN721" s="146"/>
      <c r="VYO721" s="146"/>
      <c r="VYP721" s="146"/>
      <c r="VYQ721" s="146"/>
      <c r="VYR721" s="146"/>
      <c r="VYS721" s="146"/>
      <c r="VYT721" s="146"/>
      <c r="VYU721" s="146"/>
      <c r="VYV721" s="146"/>
      <c r="VYW721" s="146"/>
      <c r="VYX721" s="146"/>
      <c r="VYY721" s="146"/>
      <c r="VYZ721" s="146"/>
      <c r="VZA721" s="146"/>
      <c r="VZB721" s="146"/>
      <c r="VZC721" s="146"/>
      <c r="VZD721" s="146"/>
      <c r="VZE721" s="146"/>
      <c r="VZF721" s="146"/>
      <c r="VZG721" s="146"/>
      <c r="VZH721" s="146"/>
      <c r="VZI721" s="146"/>
      <c r="VZJ721" s="146"/>
      <c r="VZK721" s="146"/>
      <c r="VZL721" s="146"/>
      <c r="VZM721" s="146"/>
      <c r="VZN721" s="146"/>
      <c r="VZO721" s="146"/>
      <c r="VZP721" s="146"/>
      <c r="VZQ721" s="146"/>
      <c r="VZR721" s="146"/>
      <c r="VZS721" s="146"/>
      <c r="VZT721" s="146"/>
      <c r="VZU721" s="146"/>
      <c r="VZV721" s="146"/>
      <c r="VZW721" s="146"/>
      <c r="VZX721" s="146"/>
      <c r="VZY721" s="146"/>
      <c r="VZZ721" s="146"/>
      <c r="WAA721" s="146"/>
      <c r="WAB721" s="146"/>
      <c r="WAC721" s="146"/>
      <c r="WAD721" s="146"/>
      <c r="WAE721" s="146"/>
      <c r="WAF721" s="146"/>
      <c r="WAG721" s="146"/>
      <c r="WAH721" s="146"/>
      <c r="WAI721" s="146"/>
      <c r="WAJ721" s="146"/>
      <c r="WAK721" s="146"/>
      <c r="WAL721" s="146"/>
      <c r="WAM721" s="146"/>
      <c r="WAN721" s="146"/>
      <c r="WAO721" s="146"/>
      <c r="WAP721" s="146"/>
      <c r="WAQ721" s="146"/>
      <c r="WAR721" s="146"/>
      <c r="WAS721" s="146"/>
      <c r="WAT721" s="146"/>
      <c r="WAU721" s="146"/>
      <c r="WAV721" s="146"/>
      <c r="WAW721" s="146"/>
      <c r="WAX721" s="146"/>
      <c r="WAY721" s="146"/>
      <c r="WAZ721" s="146"/>
      <c r="WBA721" s="146"/>
      <c r="WBB721" s="146"/>
      <c r="WBC721" s="146"/>
      <c r="WBD721" s="146"/>
      <c r="WBE721" s="146"/>
      <c r="WBF721" s="146"/>
      <c r="WBG721" s="146"/>
      <c r="WBH721" s="146"/>
      <c r="WBI721" s="146"/>
      <c r="WBJ721" s="146"/>
      <c r="WBK721" s="146"/>
      <c r="WBL721" s="146"/>
      <c r="WBM721" s="146"/>
      <c r="WBN721" s="146"/>
      <c r="WBO721" s="146"/>
      <c r="WBP721" s="146"/>
      <c r="WBQ721" s="146"/>
      <c r="WBR721" s="146"/>
      <c r="WBS721" s="146"/>
      <c r="WBT721" s="146"/>
      <c r="WBU721" s="146"/>
      <c r="WBV721" s="146"/>
      <c r="WBW721" s="146"/>
      <c r="WBX721" s="146"/>
      <c r="WBY721" s="146"/>
      <c r="WBZ721" s="146"/>
      <c r="WCA721" s="146"/>
      <c r="WCB721" s="146"/>
      <c r="WCC721" s="146"/>
      <c r="WCD721" s="146"/>
      <c r="WCE721" s="146"/>
      <c r="WCF721" s="146"/>
      <c r="WCG721" s="146"/>
      <c r="WCH721" s="146"/>
      <c r="WCI721" s="146"/>
      <c r="WCJ721" s="146"/>
      <c r="WCK721" s="146"/>
      <c r="WCL721" s="146"/>
      <c r="WCM721" s="146"/>
      <c r="WCN721" s="146"/>
      <c r="WCO721" s="146"/>
      <c r="WCP721" s="146"/>
      <c r="WCQ721" s="146"/>
      <c r="WCR721" s="146"/>
      <c r="WCS721" s="146"/>
      <c r="WCT721" s="146"/>
      <c r="WCU721" s="146"/>
      <c r="WCV721" s="146"/>
      <c r="WCW721" s="146"/>
      <c r="WCX721" s="146"/>
      <c r="WCY721" s="146"/>
      <c r="WCZ721" s="146"/>
      <c r="WDA721" s="146"/>
      <c r="WDB721" s="146"/>
      <c r="WDC721" s="146"/>
      <c r="WDD721" s="146"/>
      <c r="WDE721" s="146"/>
      <c r="WDF721" s="146"/>
      <c r="WDG721" s="146"/>
      <c r="WDH721" s="146"/>
      <c r="WDI721" s="146"/>
      <c r="WDJ721" s="146"/>
      <c r="WDK721" s="146"/>
      <c r="WDL721" s="146"/>
      <c r="WDM721" s="146"/>
      <c r="WDN721" s="146"/>
      <c r="WDO721" s="146"/>
      <c r="WDP721" s="146"/>
      <c r="WDQ721" s="146"/>
      <c r="WDR721" s="146"/>
      <c r="WDS721" s="146"/>
      <c r="WDT721" s="146"/>
      <c r="WDU721" s="146"/>
      <c r="WDV721" s="146"/>
      <c r="WDW721" s="146"/>
      <c r="WDX721" s="146"/>
      <c r="WDY721" s="146"/>
      <c r="WDZ721" s="146"/>
      <c r="WEA721" s="146"/>
      <c r="WEB721" s="146"/>
      <c r="WEC721" s="146"/>
      <c r="WED721" s="146"/>
      <c r="WEE721" s="146"/>
      <c r="WEF721" s="146"/>
      <c r="WEG721" s="146"/>
      <c r="WEH721" s="146"/>
      <c r="WEI721" s="146"/>
      <c r="WEJ721" s="146"/>
      <c r="WEK721" s="146"/>
      <c r="WEL721" s="146"/>
      <c r="WEM721" s="146"/>
      <c r="WEN721" s="146"/>
      <c r="WEO721" s="146"/>
      <c r="WEP721" s="146"/>
      <c r="WEQ721" s="146"/>
      <c r="WER721" s="146"/>
      <c r="WES721" s="146"/>
      <c r="WET721" s="146"/>
      <c r="WEU721" s="146"/>
      <c r="WEV721" s="146"/>
      <c r="WEW721" s="146"/>
      <c r="WEX721" s="146"/>
      <c r="WEY721" s="146"/>
      <c r="WEZ721" s="146"/>
      <c r="WFA721" s="146"/>
      <c r="WFB721" s="146"/>
      <c r="WFC721" s="146"/>
      <c r="WFD721" s="146"/>
      <c r="WFE721" s="146"/>
      <c r="WFF721" s="146"/>
      <c r="WFG721" s="146"/>
      <c r="WFH721" s="146"/>
      <c r="WFI721" s="146"/>
      <c r="WFJ721" s="146"/>
      <c r="WFK721" s="146"/>
      <c r="WFL721" s="146"/>
      <c r="WFM721" s="146"/>
      <c r="WFN721" s="146"/>
      <c r="WFO721" s="146"/>
      <c r="WFP721" s="146"/>
      <c r="WFQ721" s="146"/>
      <c r="WFR721" s="146"/>
      <c r="WFS721" s="146"/>
      <c r="WFT721" s="146"/>
      <c r="WFU721" s="146"/>
      <c r="WFV721" s="146"/>
      <c r="WFW721" s="146"/>
      <c r="WFX721" s="146"/>
      <c r="WFY721" s="146"/>
      <c r="WFZ721" s="146"/>
      <c r="WGA721" s="146"/>
      <c r="WGB721" s="146"/>
      <c r="WGC721" s="146"/>
      <c r="WGD721" s="146"/>
      <c r="WGE721" s="146"/>
      <c r="WGF721" s="146"/>
      <c r="WGG721" s="146"/>
      <c r="WGH721" s="146"/>
      <c r="WGI721" s="146"/>
      <c r="WGJ721" s="146"/>
      <c r="WGK721" s="146"/>
      <c r="WGL721" s="146"/>
      <c r="WGM721" s="146"/>
      <c r="WGN721" s="146"/>
      <c r="WGO721" s="146"/>
      <c r="WGP721" s="146"/>
      <c r="WGQ721" s="146"/>
      <c r="WGR721" s="146"/>
      <c r="WGS721" s="146"/>
      <c r="WGT721" s="146"/>
      <c r="WGU721" s="146"/>
      <c r="WGV721" s="146"/>
      <c r="WGW721" s="146"/>
      <c r="WGX721" s="146"/>
      <c r="WGY721" s="146"/>
      <c r="WGZ721" s="146"/>
      <c r="WHA721" s="146"/>
      <c r="WHB721" s="146"/>
      <c r="WHC721" s="146"/>
      <c r="WHD721" s="146"/>
      <c r="WHE721" s="146"/>
      <c r="WHF721" s="146"/>
      <c r="WHG721" s="146"/>
      <c r="WHH721" s="146"/>
      <c r="WHI721" s="146"/>
      <c r="WHJ721" s="146"/>
      <c r="WHK721" s="146"/>
      <c r="WHL721" s="146"/>
      <c r="WHM721" s="146"/>
      <c r="WHN721" s="146"/>
      <c r="WHO721" s="146"/>
      <c r="WHP721" s="146"/>
      <c r="WHQ721" s="146"/>
      <c r="WHR721" s="146"/>
      <c r="WHS721" s="146"/>
      <c r="WHT721" s="146"/>
      <c r="WHU721" s="146"/>
      <c r="WHV721" s="146"/>
      <c r="WHW721" s="146"/>
      <c r="WHX721" s="146"/>
      <c r="WHY721" s="146"/>
      <c r="WHZ721" s="146"/>
      <c r="WIA721" s="146"/>
      <c r="WIB721" s="146"/>
      <c r="WIC721" s="146"/>
      <c r="WID721" s="146"/>
      <c r="WIE721" s="146"/>
      <c r="WIF721" s="146"/>
      <c r="WIG721" s="146"/>
      <c r="WIH721" s="146"/>
      <c r="WII721" s="146"/>
      <c r="WIJ721" s="146"/>
      <c r="WIK721" s="146"/>
      <c r="WIL721" s="146"/>
      <c r="WIM721" s="146"/>
      <c r="WIN721" s="146"/>
      <c r="WIO721" s="146"/>
      <c r="WIP721" s="146"/>
      <c r="WIQ721" s="146"/>
      <c r="WIR721" s="146"/>
      <c r="WIS721" s="146"/>
      <c r="WIT721" s="146"/>
      <c r="WIU721" s="146"/>
      <c r="WIV721" s="146"/>
      <c r="WIW721" s="146"/>
      <c r="WIX721" s="146"/>
      <c r="WIY721" s="146"/>
      <c r="WIZ721" s="146"/>
      <c r="WJA721" s="146"/>
      <c r="WJB721" s="146"/>
      <c r="WJC721" s="146"/>
      <c r="WJD721" s="146"/>
      <c r="WJE721" s="146"/>
      <c r="WJF721" s="146"/>
      <c r="WJG721" s="146"/>
      <c r="WJH721" s="146"/>
      <c r="WJI721" s="146"/>
      <c r="WJJ721" s="146"/>
      <c r="WJK721" s="146"/>
      <c r="WJL721" s="146"/>
      <c r="WJM721" s="146"/>
      <c r="WJN721" s="146"/>
      <c r="WJO721" s="146"/>
      <c r="WJP721" s="146"/>
      <c r="WJQ721" s="146"/>
      <c r="WJR721" s="146"/>
      <c r="WJS721" s="146"/>
      <c r="WJT721" s="146"/>
      <c r="WJU721" s="146"/>
      <c r="WJV721" s="146"/>
      <c r="WJW721" s="146"/>
      <c r="WJX721" s="146"/>
      <c r="WJY721" s="146"/>
      <c r="WJZ721" s="146"/>
      <c r="WKA721" s="146"/>
      <c r="WKB721" s="146"/>
      <c r="WKC721" s="146"/>
      <c r="WKD721" s="146"/>
      <c r="WKE721" s="146"/>
      <c r="WKF721" s="146"/>
      <c r="WKG721" s="146"/>
      <c r="WKH721" s="146"/>
      <c r="WKI721" s="146"/>
      <c r="WKJ721" s="146"/>
      <c r="WKK721" s="146"/>
      <c r="WKL721" s="146"/>
      <c r="WKM721" s="146"/>
      <c r="WKN721" s="146"/>
      <c r="WKO721" s="146"/>
      <c r="WKP721" s="146"/>
      <c r="WKQ721" s="146"/>
      <c r="WKR721" s="146"/>
      <c r="WKS721" s="146"/>
      <c r="WKT721" s="146"/>
      <c r="WKU721" s="146"/>
      <c r="WKV721" s="146"/>
      <c r="WKW721" s="146"/>
      <c r="WKX721" s="146"/>
      <c r="WKY721" s="146"/>
      <c r="WKZ721" s="146"/>
      <c r="WLA721" s="146"/>
      <c r="WLB721" s="146"/>
      <c r="WLC721" s="146"/>
      <c r="WLD721" s="146"/>
      <c r="WLE721" s="146"/>
      <c r="WLF721" s="146"/>
      <c r="WLG721" s="146"/>
      <c r="WLH721" s="146"/>
      <c r="WLI721" s="146"/>
      <c r="WLJ721" s="146"/>
      <c r="WLK721" s="146"/>
      <c r="WLL721" s="146"/>
      <c r="WLM721" s="146"/>
      <c r="WLN721" s="146"/>
      <c r="WLO721" s="146"/>
      <c r="WLP721" s="146"/>
      <c r="WLQ721" s="146"/>
      <c r="WLR721" s="146"/>
      <c r="WLS721" s="146"/>
      <c r="WLT721" s="146"/>
      <c r="WLU721" s="146"/>
      <c r="WLV721" s="146"/>
      <c r="WLW721" s="146"/>
      <c r="WLX721" s="146"/>
      <c r="WLY721" s="146"/>
      <c r="WLZ721" s="146"/>
      <c r="WMA721" s="146"/>
      <c r="WMB721" s="146"/>
      <c r="WMC721" s="146"/>
      <c r="WMD721" s="146"/>
      <c r="WME721" s="146"/>
      <c r="WMF721" s="146"/>
      <c r="WMG721" s="146"/>
      <c r="WMH721" s="146"/>
      <c r="WMI721" s="146"/>
      <c r="WMJ721" s="146"/>
      <c r="WMK721" s="146"/>
      <c r="WML721" s="146"/>
      <c r="WMM721" s="146"/>
      <c r="WMN721" s="146"/>
      <c r="WMO721" s="146"/>
      <c r="WMP721" s="146"/>
      <c r="WMQ721" s="146"/>
      <c r="WMR721" s="146"/>
      <c r="WMS721" s="146"/>
      <c r="WMT721" s="146"/>
      <c r="WMU721" s="146"/>
      <c r="WMV721" s="146"/>
      <c r="WMW721" s="146"/>
      <c r="WMX721" s="146"/>
      <c r="WMY721" s="146"/>
      <c r="WMZ721" s="146"/>
      <c r="WNA721" s="146"/>
      <c r="WNB721" s="146"/>
      <c r="WNC721" s="146"/>
      <c r="WND721" s="146"/>
      <c r="WNE721" s="146"/>
      <c r="WNF721" s="146"/>
      <c r="WNG721" s="146"/>
      <c r="WNH721" s="146"/>
      <c r="WNI721" s="146"/>
      <c r="WNJ721" s="146"/>
      <c r="WNK721" s="146"/>
      <c r="WNL721" s="146"/>
      <c r="WNM721" s="146"/>
      <c r="WNN721" s="146"/>
      <c r="WNO721" s="146"/>
      <c r="WNP721" s="146"/>
      <c r="WNQ721" s="146"/>
      <c r="WNR721" s="146"/>
      <c r="WNS721" s="146"/>
      <c r="WNT721" s="146"/>
      <c r="WNU721" s="146"/>
      <c r="WNV721" s="146"/>
      <c r="WNW721" s="146"/>
      <c r="WNX721" s="146"/>
      <c r="WNY721" s="146"/>
      <c r="WNZ721" s="146"/>
      <c r="WOA721" s="146"/>
      <c r="WOB721" s="146"/>
      <c r="WOC721" s="146"/>
      <c r="WOD721" s="146"/>
      <c r="WOE721" s="146"/>
      <c r="WOF721" s="146"/>
      <c r="WOG721" s="146"/>
      <c r="WOH721" s="146"/>
      <c r="WOI721" s="146"/>
      <c r="WOJ721" s="146"/>
      <c r="WOK721" s="146"/>
      <c r="WOL721" s="146"/>
      <c r="WOM721" s="146"/>
      <c r="WON721" s="146"/>
      <c r="WOO721" s="146"/>
      <c r="WOP721" s="146"/>
      <c r="WOQ721" s="146"/>
      <c r="WOR721" s="146"/>
      <c r="WOS721" s="146"/>
      <c r="WOT721" s="146"/>
      <c r="WOU721" s="146"/>
      <c r="WOV721" s="146"/>
      <c r="WOW721" s="146"/>
      <c r="WOX721" s="146"/>
      <c r="WOY721" s="146"/>
      <c r="WOZ721" s="146"/>
      <c r="WPA721" s="146"/>
      <c r="WPB721" s="146"/>
      <c r="WPC721" s="146"/>
      <c r="WPD721" s="146"/>
      <c r="WPE721" s="146"/>
      <c r="WPF721" s="146"/>
      <c r="WPG721" s="146"/>
      <c r="WPH721" s="146"/>
      <c r="WPI721" s="146"/>
      <c r="WPJ721" s="146"/>
      <c r="WPK721" s="146"/>
      <c r="WPL721" s="146"/>
      <c r="WPM721" s="146"/>
      <c r="WPN721" s="146"/>
      <c r="WPO721" s="146"/>
      <c r="WPP721" s="146"/>
      <c r="WPQ721" s="146"/>
      <c r="WPR721" s="146"/>
      <c r="WPS721" s="146"/>
      <c r="WPT721" s="146"/>
      <c r="WPU721" s="146"/>
      <c r="WPV721" s="146"/>
      <c r="WPW721" s="146"/>
      <c r="WPX721" s="146"/>
      <c r="WPY721" s="146"/>
      <c r="WPZ721" s="146"/>
      <c r="WQA721" s="146"/>
      <c r="WQB721" s="146"/>
      <c r="WQC721" s="146"/>
      <c r="WQD721" s="146"/>
      <c r="WQE721" s="146"/>
      <c r="WQF721" s="146"/>
      <c r="WQG721" s="146"/>
      <c r="WQH721" s="146"/>
      <c r="WQI721" s="146"/>
      <c r="WQJ721" s="146"/>
      <c r="WQK721" s="146"/>
      <c r="WQL721" s="146"/>
      <c r="WQM721" s="146"/>
      <c r="WQN721" s="146"/>
      <c r="WQO721" s="146"/>
      <c r="WQP721" s="146"/>
      <c r="WQQ721" s="146"/>
      <c r="WQR721" s="146"/>
      <c r="WQS721" s="146"/>
      <c r="WQT721" s="146"/>
      <c r="WQU721" s="146"/>
      <c r="WQV721" s="146"/>
      <c r="WQW721" s="146"/>
      <c r="WQX721" s="146"/>
      <c r="WQY721" s="146"/>
      <c r="WQZ721" s="146"/>
      <c r="WRA721" s="146"/>
      <c r="WRB721" s="146"/>
      <c r="WRC721" s="146"/>
      <c r="WRD721" s="146"/>
      <c r="WRE721" s="146"/>
      <c r="WRF721" s="146"/>
      <c r="WRG721" s="146"/>
      <c r="WRH721" s="146"/>
      <c r="WRI721" s="146"/>
      <c r="WRJ721" s="146"/>
      <c r="WRK721" s="146"/>
      <c r="WRL721" s="146"/>
      <c r="WRM721" s="146"/>
      <c r="WRN721" s="146"/>
      <c r="WRO721" s="146"/>
      <c r="WRP721" s="146"/>
      <c r="WRQ721" s="146"/>
      <c r="WRR721" s="146"/>
      <c r="WRS721" s="146"/>
      <c r="WRT721" s="146"/>
      <c r="WRU721" s="146"/>
      <c r="WRV721" s="146"/>
      <c r="WRW721" s="146"/>
      <c r="WRX721" s="146"/>
      <c r="WRY721" s="146"/>
      <c r="WRZ721" s="146"/>
      <c r="WSA721" s="146"/>
      <c r="WSB721" s="146"/>
      <c r="WSC721" s="146"/>
      <c r="WSD721" s="146"/>
      <c r="WSE721" s="146"/>
      <c r="WSF721" s="146"/>
      <c r="WSG721" s="146"/>
      <c r="WSH721" s="146"/>
      <c r="WSI721" s="146"/>
      <c r="WSJ721" s="146"/>
      <c r="WSK721" s="146"/>
      <c r="WSL721" s="146"/>
      <c r="WSM721" s="146"/>
      <c r="WSN721" s="146"/>
      <c r="WSO721" s="146"/>
      <c r="WSP721" s="146"/>
      <c r="WSQ721" s="146"/>
      <c r="WSR721" s="146"/>
      <c r="WSS721" s="146"/>
      <c r="WST721" s="146"/>
      <c r="WSU721" s="146"/>
      <c r="WSV721" s="146"/>
      <c r="WSW721" s="146"/>
      <c r="WSX721" s="146"/>
      <c r="WSY721" s="146"/>
      <c r="WSZ721" s="146"/>
      <c r="WTA721" s="146"/>
      <c r="WTB721" s="146"/>
      <c r="WTC721" s="146"/>
      <c r="WTD721" s="146"/>
      <c r="WTE721" s="146"/>
      <c r="WTF721" s="146"/>
      <c r="WTG721" s="146"/>
      <c r="WTH721" s="146"/>
      <c r="WTI721" s="146"/>
      <c r="WTJ721" s="146"/>
      <c r="WTK721" s="146"/>
      <c r="WTL721" s="146"/>
      <c r="WTM721" s="146"/>
      <c r="WTN721" s="146"/>
      <c r="WTO721" s="146"/>
      <c r="WTP721" s="146"/>
      <c r="WTQ721" s="146"/>
      <c r="WTR721" s="146"/>
      <c r="WTS721" s="146"/>
      <c r="WTT721" s="146"/>
      <c r="WTU721" s="146"/>
      <c r="WTV721" s="146"/>
      <c r="WTW721" s="146"/>
      <c r="WTX721" s="146"/>
      <c r="WTY721" s="146"/>
      <c r="WTZ721" s="146"/>
      <c r="WUA721" s="146"/>
      <c r="WUB721" s="146"/>
      <c r="WUC721" s="146"/>
      <c r="WUD721" s="146"/>
      <c r="WUE721" s="146"/>
      <c r="WUF721" s="146"/>
      <c r="WUG721" s="146"/>
      <c r="WUH721" s="146"/>
      <c r="WUI721" s="146"/>
      <c r="WUJ721" s="146"/>
      <c r="WUK721" s="146"/>
      <c r="WUL721" s="146"/>
      <c r="WUM721" s="146"/>
      <c r="WUN721" s="146"/>
      <c r="WUO721" s="146"/>
      <c r="WUP721" s="146"/>
      <c r="WUQ721" s="146"/>
      <c r="WUR721" s="146"/>
      <c r="WUS721" s="146"/>
      <c r="WUT721" s="146"/>
      <c r="WUU721" s="146"/>
      <c r="WUV721" s="146"/>
      <c r="WUW721" s="146"/>
      <c r="WUX721" s="146"/>
      <c r="WUY721" s="146"/>
      <c r="WUZ721" s="146"/>
      <c r="WVA721" s="146"/>
      <c r="WVB721" s="146"/>
      <c r="WVC721" s="146"/>
      <c r="WVD721" s="146"/>
      <c r="WVE721" s="146"/>
      <c r="WVF721" s="146"/>
      <c r="WVG721" s="146"/>
      <c r="WVH721" s="146"/>
      <c r="WVI721" s="146"/>
      <c r="WVJ721" s="146"/>
      <c r="WVK721" s="146"/>
      <c r="WVL721" s="146"/>
      <c r="WVM721" s="146"/>
      <c r="WVN721" s="146"/>
      <c r="WVO721" s="146"/>
      <c r="WVP721" s="146"/>
      <c r="WVQ721" s="146"/>
      <c r="WVR721" s="146"/>
      <c r="WVS721" s="146"/>
      <c r="WVT721" s="146"/>
      <c r="WVU721" s="146"/>
      <c r="WVV721" s="146"/>
      <c r="WVW721" s="146"/>
      <c r="WVX721" s="146"/>
      <c r="WVY721" s="146"/>
      <c r="WVZ721" s="146"/>
      <c r="WWA721" s="146"/>
      <c r="WWB721" s="146"/>
      <c r="WWC721" s="146"/>
      <c r="WWD721" s="146"/>
      <c r="WWE721" s="146"/>
      <c r="WWF721" s="146"/>
      <c r="WWG721" s="146"/>
      <c r="WWH721" s="146"/>
      <c r="WWI721" s="146"/>
      <c r="WWJ721" s="146"/>
      <c r="WWK721" s="146"/>
      <c r="WWL721" s="146"/>
      <c r="WWM721" s="146"/>
      <c r="WWN721" s="146"/>
      <c r="WWO721" s="146"/>
      <c r="WWP721" s="146"/>
      <c r="WWQ721" s="146"/>
      <c r="WWR721" s="146"/>
      <c r="WWS721" s="146"/>
      <c r="WWT721" s="146"/>
      <c r="WWU721" s="146"/>
      <c r="WWV721" s="146"/>
      <c r="WWW721" s="146"/>
      <c r="WWX721" s="146"/>
      <c r="WWY721" s="146"/>
      <c r="WWZ721" s="146"/>
      <c r="WXA721" s="146"/>
      <c r="WXB721" s="146"/>
      <c r="WXC721" s="146"/>
      <c r="WXD721" s="146"/>
      <c r="WXE721" s="146"/>
      <c r="WXF721" s="146"/>
      <c r="WXG721" s="146"/>
      <c r="WXH721" s="146"/>
      <c r="WXI721" s="146"/>
      <c r="WXJ721" s="146"/>
      <c r="WXK721" s="146"/>
      <c r="WXL721" s="146"/>
      <c r="WXM721" s="146"/>
      <c r="WXN721" s="146"/>
      <c r="WXO721" s="146"/>
      <c r="WXP721" s="146"/>
      <c r="WXQ721" s="146"/>
      <c r="WXR721" s="146"/>
      <c r="WXS721" s="146"/>
      <c r="WXT721" s="146"/>
      <c r="WXU721" s="146"/>
      <c r="WXV721" s="146"/>
      <c r="WXW721" s="146"/>
      <c r="WXX721" s="146"/>
      <c r="WXY721" s="146"/>
      <c r="WXZ721" s="146"/>
      <c r="WYA721" s="146"/>
      <c r="WYB721" s="146"/>
      <c r="WYC721" s="146"/>
      <c r="WYD721" s="146"/>
      <c r="WYE721" s="146"/>
      <c r="WYF721" s="146"/>
      <c r="WYG721" s="146"/>
      <c r="WYH721" s="146"/>
      <c r="WYI721" s="146"/>
      <c r="WYJ721" s="146"/>
      <c r="WYK721" s="146"/>
      <c r="WYL721" s="146"/>
      <c r="WYM721" s="146"/>
      <c r="WYN721" s="146"/>
      <c r="WYO721" s="146"/>
      <c r="WYP721" s="146"/>
      <c r="WYQ721" s="146"/>
      <c r="WYR721" s="146"/>
      <c r="WYS721" s="146"/>
      <c r="WYT721" s="146"/>
      <c r="WYU721" s="146"/>
      <c r="WYV721" s="146"/>
      <c r="WYW721" s="146"/>
      <c r="WYX721" s="146"/>
      <c r="WYY721" s="146"/>
      <c r="WYZ721" s="146"/>
      <c r="WZA721" s="146"/>
      <c r="WZB721" s="146"/>
      <c r="WZC721" s="146"/>
      <c r="WZD721" s="146"/>
      <c r="WZE721" s="146"/>
      <c r="WZF721" s="146"/>
      <c r="WZG721" s="146"/>
      <c r="WZH721" s="146"/>
      <c r="WZI721" s="146"/>
      <c r="WZJ721" s="146"/>
      <c r="WZK721" s="146"/>
      <c r="WZL721" s="146"/>
      <c r="WZM721" s="146"/>
      <c r="WZN721" s="146"/>
      <c r="WZO721" s="146"/>
      <c r="WZP721" s="146"/>
      <c r="WZQ721" s="146"/>
      <c r="WZR721" s="146"/>
      <c r="WZS721" s="146"/>
      <c r="WZT721" s="146"/>
      <c r="WZU721" s="146"/>
      <c r="WZV721" s="146"/>
      <c r="WZW721" s="146"/>
      <c r="WZX721" s="146"/>
      <c r="WZY721" s="146"/>
      <c r="WZZ721" s="146"/>
      <c r="XAA721" s="146"/>
      <c r="XAB721" s="146"/>
      <c r="XAC721" s="146"/>
      <c r="XAD721" s="146"/>
      <c r="XAE721" s="146"/>
      <c r="XAF721" s="146"/>
      <c r="XAG721" s="146"/>
      <c r="XAH721" s="146"/>
      <c r="XAI721" s="146"/>
      <c r="XAJ721" s="146"/>
      <c r="XAK721" s="146"/>
      <c r="XAL721" s="146"/>
      <c r="XAM721" s="146"/>
      <c r="XAN721" s="146"/>
      <c r="XAO721" s="146"/>
      <c r="XAP721" s="146"/>
      <c r="XAQ721" s="146"/>
      <c r="XAR721" s="146"/>
      <c r="XAS721" s="146"/>
      <c r="XAT721" s="146"/>
      <c r="XAU721" s="146"/>
      <c r="XAV721" s="146"/>
      <c r="XAW721" s="146"/>
      <c r="XAX721" s="146"/>
      <c r="XAY721" s="146"/>
      <c r="XAZ721" s="146"/>
      <c r="XBA721" s="146"/>
      <c r="XBB721" s="146"/>
      <c r="XBC721" s="146"/>
      <c r="XBD721" s="146"/>
      <c r="XBE721" s="146"/>
      <c r="XBF721" s="146"/>
      <c r="XBG721" s="146"/>
      <c r="XBH721" s="146"/>
      <c r="XBI721" s="146"/>
      <c r="XBJ721" s="146"/>
      <c r="XBK721" s="146"/>
      <c r="XBL721" s="146"/>
      <c r="XBM721" s="146"/>
      <c r="XBN721" s="146"/>
      <c r="XBO721" s="146"/>
      <c r="XBP721" s="146"/>
      <c r="XBQ721" s="146"/>
      <c r="XBR721" s="146"/>
      <c r="XBS721" s="146"/>
      <c r="XBT721" s="146"/>
      <c r="XBU721" s="146"/>
      <c r="XBV721" s="146"/>
      <c r="XBW721" s="146"/>
      <c r="XBX721" s="146"/>
      <c r="XBY721" s="146"/>
      <c r="XBZ721" s="146"/>
      <c r="XCA721" s="146"/>
      <c r="XCB721" s="146"/>
      <c r="XCC721" s="146"/>
      <c r="XCD721" s="146"/>
      <c r="XCE721" s="146"/>
      <c r="XCF721" s="146"/>
      <c r="XCG721" s="146"/>
      <c r="XCH721" s="146"/>
      <c r="XCI721" s="146"/>
      <c r="XCJ721" s="146"/>
      <c r="XCK721" s="146"/>
      <c r="XCL721" s="146"/>
      <c r="XCM721" s="146"/>
      <c r="XCN721" s="146"/>
      <c r="XCO721" s="146"/>
      <c r="XCP721" s="146"/>
      <c r="XCQ721" s="146"/>
      <c r="XCR721" s="146"/>
      <c r="XCS721" s="146"/>
      <c r="XCT721" s="146"/>
      <c r="XCU721" s="146"/>
      <c r="XCV721" s="146"/>
      <c r="XCW721" s="146"/>
      <c r="XCX721" s="146"/>
      <c r="XCY721" s="146"/>
      <c r="XCZ721" s="146"/>
      <c r="XDA721" s="146"/>
      <c r="XDB721" s="146"/>
      <c r="XDC721" s="146"/>
      <c r="XDD721" s="146"/>
      <c r="XDE721" s="146"/>
      <c r="XDF721" s="146"/>
      <c r="XDG721" s="146"/>
      <c r="XDH721" s="146"/>
      <c r="XDI721" s="146"/>
    </row>
    <row r="722" s="154" customFormat="1" ht="15" customHeight="1" spans="1:16337">
      <c r="A722" s="201" t="s">
        <v>114</v>
      </c>
      <c r="B722" s="73">
        <f t="shared" ref="B722:B725" si="347">SUM(C722:G722)</f>
        <v>4.4</v>
      </c>
      <c r="C722" s="73"/>
      <c r="D722" s="73">
        <v>4.4</v>
      </c>
      <c r="E722" s="73"/>
      <c r="F722" s="73">
        <v>0</v>
      </c>
      <c r="G722" s="73"/>
      <c r="H722" s="170"/>
      <c r="I722" s="170"/>
      <c r="J722" s="170">
        <f t="shared" ref="J722:J725" si="348">B722+H722-I722</f>
        <v>4.4</v>
      </c>
      <c r="K722" s="146"/>
      <c r="L722" s="146"/>
      <c r="M722" s="146"/>
      <c r="N722" s="146"/>
      <c r="O722" s="146"/>
      <c r="P722" s="146"/>
      <c r="Q722" s="146"/>
      <c r="R722" s="146"/>
      <c r="S722" s="146"/>
      <c r="T722" s="146"/>
      <c r="U722" s="146"/>
      <c r="V722" s="146"/>
      <c r="W722" s="146"/>
      <c r="X722" s="146"/>
      <c r="Y722" s="146"/>
      <c r="Z722" s="146"/>
      <c r="AA722" s="146"/>
      <c r="AB722" s="146"/>
      <c r="AC722" s="146"/>
      <c r="AD722" s="146"/>
      <c r="AE722" s="146"/>
      <c r="AF722" s="146"/>
      <c r="AG722" s="146"/>
      <c r="AH722" s="146"/>
      <c r="AI722" s="146"/>
      <c r="AJ722" s="146"/>
      <c r="AK722" s="146"/>
      <c r="AL722" s="146"/>
      <c r="AM722" s="146"/>
      <c r="AN722" s="146"/>
      <c r="AO722" s="146"/>
      <c r="AP722" s="146"/>
      <c r="AQ722" s="146"/>
      <c r="AR722" s="146"/>
      <c r="AS722" s="146"/>
      <c r="AT722" s="146"/>
      <c r="AU722" s="146"/>
      <c r="AV722" s="146"/>
      <c r="AW722" s="146"/>
      <c r="AX722" s="146"/>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c r="BV722" s="146"/>
      <c r="BW722" s="146"/>
      <c r="BX722" s="146"/>
      <c r="BY722" s="146"/>
      <c r="BZ722" s="146"/>
      <c r="CA722" s="146"/>
      <c r="CB722" s="146"/>
      <c r="CC722" s="146"/>
      <c r="CD722" s="146"/>
      <c r="CE722" s="146"/>
      <c r="CF722" s="146"/>
      <c r="CG722" s="146"/>
      <c r="CH722" s="146"/>
      <c r="CI722" s="146"/>
      <c r="CJ722" s="146"/>
      <c r="CK722" s="146"/>
      <c r="CL722" s="146"/>
      <c r="CM722" s="146"/>
      <c r="CN722" s="146"/>
      <c r="CO722" s="146"/>
      <c r="CP722" s="146"/>
      <c r="CQ722" s="146"/>
      <c r="CR722" s="146"/>
      <c r="CS722" s="146"/>
      <c r="CT722" s="146"/>
      <c r="CU722" s="146"/>
      <c r="CV722" s="146"/>
      <c r="CW722" s="146"/>
      <c r="CX722" s="146"/>
      <c r="CY722" s="146"/>
      <c r="CZ722" s="146"/>
      <c r="DA722" s="146"/>
      <c r="DB722" s="146"/>
      <c r="DC722" s="146"/>
      <c r="DD722" s="146"/>
      <c r="DE722" s="146"/>
      <c r="DF722" s="146"/>
      <c r="DG722" s="146"/>
      <c r="DH722" s="146"/>
      <c r="DI722" s="146"/>
      <c r="DJ722" s="146"/>
      <c r="DK722" s="146"/>
      <c r="DL722" s="146"/>
      <c r="DM722" s="146"/>
      <c r="DN722" s="146"/>
      <c r="DO722" s="146"/>
      <c r="DP722" s="146"/>
      <c r="DQ722" s="146"/>
      <c r="DR722" s="146"/>
      <c r="DS722" s="146"/>
      <c r="DT722" s="146"/>
      <c r="DU722" s="146"/>
      <c r="DV722" s="146"/>
      <c r="DW722" s="146"/>
      <c r="DX722" s="146"/>
      <c r="DY722" s="146"/>
      <c r="DZ722" s="146"/>
      <c r="EA722" s="146"/>
      <c r="EB722" s="146"/>
      <c r="EC722" s="146"/>
      <c r="ED722" s="146"/>
      <c r="EE722" s="146"/>
      <c r="EF722" s="146"/>
      <c r="EG722" s="146"/>
      <c r="EH722" s="146"/>
      <c r="EI722" s="146"/>
      <c r="EJ722" s="146"/>
      <c r="EK722" s="146"/>
      <c r="EL722" s="146"/>
      <c r="EM722" s="146"/>
      <c r="EN722" s="146"/>
      <c r="EO722" s="146"/>
      <c r="EP722" s="146"/>
      <c r="EQ722" s="146"/>
      <c r="ER722" s="146"/>
      <c r="ES722" s="146"/>
      <c r="ET722" s="146"/>
      <c r="EU722" s="146"/>
      <c r="EV722" s="146"/>
      <c r="EW722" s="146"/>
      <c r="EX722" s="146"/>
      <c r="EY722" s="146"/>
      <c r="EZ722" s="146"/>
      <c r="FA722" s="146"/>
      <c r="FB722" s="146"/>
      <c r="FC722" s="146"/>
      <c r="FD722" s="146"/>
      <c r="FE722" s="146"/>
      <c r="FF722" s="146"/>
      <c r="FG722" s="146"/>
      <c r="FH722" s="146"/>
      <c r="FI722" s="146"/>
      <c r="FJ722" s="146"/>
      <c r="FK722" s="146"/>
      <c r="FL722" s="146"/>
      <c r="FM722" s="146"/>
      <c r="FN722" s="146"/>
      <c r="FO722" s="146"/>
      <c r="FP722" s="146"/>
      <c r="FQ722" s="146"/>
      <c r="FR722" s="146"/>
      <c r="FS722" s="146"/>
      <c r="FT722" s="146"/>
      <c r="FU722" s="146"/>
      <c r="FV722" s="146"/>
      <c r="FW722" s="146"/>
      <c r="FX722" s="146"/>
      <c r="FY722" s="146"/>
      <c r="FZ722" s="146"/>
      <c r="GA722" s="146"/>
      <c r="GB722" s="146"/>
      <c r="GC722" s="146"/>
      <c r="GD722" s="146"/>
      <c r="GE722" s="146"/>
      <c r="GF722" s="146"/>
      <c r="GG722" s="146"/>
      <c r="GH722" s="146"/>
      <c r="GI722" s="146"/>
      <c r="GJ722" s="146"/>
      <c r="GK722" s="146"/>
      <c r="GL722" s="146"/>
      <c r="GM722" s="146"/>
      <c r="GN722" s="146"/>
      <c r="GO722" s="146"/>
      <c r="GP722" s="146"/>
      <c r="GQ722" s="146"/>
      <c r="GR722" s="146"/>
      <c r="GS722" s="146"/>
      <c r="GT722" s="146"/>
      <c r="GU722" s="146"/>
      <c r="GV722" s="146"/>
      <c r="GW722" s="146"/>
      <c r="GX722" s="146"/>
      <c r="GY722" s="146"/>
      <c r="GZ722" s="146"/>
      <c r="HA722" s="146"/>
      <c r="HB722" s="146"/>
      <c r="HC722" s="146"/>
      <c r="HD722" s="146"/>
      <c r="HE722" s="146"/>
      <c r="HF722" s="146"/>
      <c r="HG722" s="146"/>
      <c r="HH722" s="146"/>
      <c r="HI722" s="146"/>
      <c r="HJ722" s="146"/>
      <c r="HK722" s="146"/>
      <c r="HL722" s="146"/>
      <c r="HM722" s="146"/>
      <c r="HN722" s="146"/>
      <c r="HO722" s="146"/>
      <c r="HP722" s="146"/>
      <c r="HQ722" s="146"/>
      <c r="HR722" s="146"/>
      <c r="HS722" s="146"/>
      <c r="HT722" s="146"/>
      <c r="HU722" s="146"/>
      <c r="HV722" s="146"/>
      <c r="HW722" s="146"/>
      <c r="HX722" s="146"/>
      <c r="HY722" s="146"/>
      <c r="HZ722" s="146"/>
      <c r="IA722" s="146"/>
      <c r="IB722" s="146"/>
      <c r="IC722" s="146"/>
      <c r="ID722" s="146"/>
      <c r="IE722" s="146"/>
      <c r="IF722" s="146"/>
      <c r="IG722" s="146"/>
      <c r="IH722" s="146"/>
      <c r="II722" s="146"/>
      <c r="IJ722" s="146"/>
      <c r="IK722" s="146"/>
      <c r="IL722" s="146"/>
      <c r="IM722" s="146"/>
      <c r="IN722" s="146"/>
      <c r="IO722" s="146"/>
      <c r="IP722" s="146"/>
      <c r="IQ722" s="146"/>
      <c r="IR722" s="146"/>
      <c r="IS722" s="146"/>
      <c r="IT722" s="146"/>
      <c r="IU722" s="146"/>
      <c r="IV722" s="146"/>
      <c r="IW722" s="146"/>
      <c r="IX722" s="146"/>
      <c r="IY722" s="146"/>
      <c r="IZ722" s="146"/>
      <c r="JA722" s="146"/>
      <c r="JB722" s="146"/>
      <c r="JC722" s="146"/>
      <c r="JD722" s="146"/>
      <c r="JE722" s="146"/>
      <c r="JF722" s="146"/>
      <c r="JG722" s="146"/>
      <c r="JH722" s="146"/>
      <c r="JI722" s="146"/>
      <c r="JJ722" s="146"/>
      <c r="JK722" s="146"/>
      <c r="JL722" s="146"/>
      <c r="JM722" s="146"/>
      <c r="JN722" s="146"/>
      <c r="JO722" s="146"/>
      <c r="JP722" s="146"/>
      <c r="JQ722" s="146"/>
      <c r="JR722" s="146"/>
      <c r="JS722" s="146"/>
      <c r="JT722" s="146"/>
      <c r="JU722" s="146"/>
      <c r="JV722" s="146"/>
      <c r="JW722" s="146"/>
      <c r="JX722" s="146"/>
      <c r="JY722" s="146"/>
      <c r="JZ722" s="146"/>
      <c r="KA722" s="146"/>
      <c r="KB722" s="146"/>
      <c r="KC722" s="146"/>
      <c r="KD722" s="146"/>
      <c r="KE722" s="146"/>
      <c r="KF722" s="146"/>
      <c r="KG722" s="146"/>
      <c r="KH722" s="146"/>
      <c r="KI722" s="146"/>
      <c r="KJ722" s="146"/>
      <c r="KK722" s="146"/>
      <c r="KL722" s="146"/>
      <c r="KM722" s="146"/>
      <c r="KN722" s="146"/>
      <c r="KO722" s="146"/>
      <c r="KP722" s="146"/>
      <c r="KQ722" s="146"/>
      <c r="KR722" s="146"/>
      <c r="KS722" s="146"/>
      <c r="KT722" s="146"/>
      <c r="KU722" s="146"/>
      <c r="KV722" s="146"/>
      <c r="KW722" s="146"/>
      <c r="KX722" s="146"/>
      <c r="KY722" s="146"/>
      <c r="KZ722" s="146"/>
      <c r="LA722" s="146"/>
      <c r="LB722" s="146"/>
      <c r="LC722" s="146"/>
      <c r="LD722" s="146"/>
      <c r="LE722" s="146"/>
      <c r="LF722" s="146"/>
      <c r="LG722" s="146"/>
      <c r="LH722" s="146"/>
      <c r="LI722" s="146"/>
      <c r="LJ722" s="146"/>
      <c r="LK722" s="146"/>
      <c r="LL722" s="146"/>
      <c r="LM722" s="146"/>
      <c r="LN722" s="146"/>
      <c r="LO722" s="146"/>
      <c r="LP722" s="146"/>
      <c r="LQ722" s="146"/>
      <c r="LR722" s="146"/>
      <c r="LS722" s="146"/>
      <c r="LT722" s="146"/>
      <c r="LU722" s="146"/>
      <c r="LV722" s="146"/>
      <c r="LW722" s="146"/>
      <c r="LX722" s="146"/>
      <c r="LY722" s="146"/>
      <c r="LZ722" s="146"/>
      <c r="MA722" s="146"/>
      <c r="MB722" s="146"/>
      <c r="MC722" s="146"/>
      <c r="MD722" s="146"/>
      <c r="ME722" s="146"/>
      <c r="MF722" s="146"/>
      <c r="MG722" s="146"/>
      <c r="MH722" s="146"/>
      <c r="MI722" s="146"/>
      <c r="MJ722" s="146"/>
      <c r="MK722" s="146"/>
      <c r="ML722" s="146"/>
      <c r="MM722" s="146"/>
      <c r="MN722" s="146"/>
      <c r="MO722" s="146"/>
      <c r="MP722" s="146"/>
      <c r="MQ722" s="146"/>
      <c r="MR722" s="146"/>
      <c r="MS722" s="146"/>
      <c r="MT722" s="146"/>
      <c r="MU722" s="146"/>
      <c r="MV722" s="146"/>
      <c r="MW722" s="146"/>
      <c r="MX722" s="146"/>
      <c r="MY722" s="146"/>
      <c r="MZ722" s="146"/>
      <c r="NA722" s="146"/>
      <c r="NB722" s="146"/>
      <c r="NC722" s="146"/>
      <c r="ND722" s="146"/>
      <c r="NE722" s="146"/>
      <c r="NF722" s="146"/>
      <c r="NG722" s="146"/>
      <c r="NH722" s="146"/>
      <c r="NI722" s="146"/>
      <c r="NJ722" s="146"/>
      <c r="NK722" s="146"/>
      <c r="NL722" s="146"/>
      <c r="NM722" s="146"/>
      <c r="NN722" s="146"/>
      <c r="NO722" s="146"/>
      <c r="NP722" s="146"/>
      <c r="NQ722" s="146"/>
      <c r="NR722" s="146"/>
      <c r="NS722" s="146"/>
      <c r="NT722" s="146"/>
      <c r="NU722" s="146"/>
      <c r="NV722" s="146"/>
      <c r="NW722" s="146"/>
      <c r="NX722" s="146"/>
      <c r="NY722" s="146"/>
      <c r="NZ722" s="146"/>
      <c r="OA722" s="146"/>
      <c r="OB722" s="146"/>
      <c r="OC722" s="146"/>
      <c r="OD722" s="146"/>
      <c r="OE722" s="146"/>
      <c r="OF722" s="146"/>
      <c r="OG722" s="146"/>
      <c r="OH722" s="146"/>
      <c r="OI722" s="146"/>
      <c r="OJ722" s="146"/>
      <c r="OK722" s="146"/>
      <c r="OL722" s="146"/>
      <c r="OM722" s="146"/>
      <c r="ON722" s="146"/>
      <c r="OO722" s="146"/>
      <c r="OP722" s="146"/>
      <c r="OQ722" s="146"/>
      <c r="OR722" s="146"/>
      <c r="OS722" s="146"/>
      <c r="OT722" s="146"/>
      <c r="OU722" s="146"/>
      <c r="OV722" s="146"/>
      <c r="OW722" s="146"/>
      <c r="OX722" s="146"/>
      <c r="OY722" s="146"/>
      <c r="OZ722" s="146"/>
      <c r="PA722" s="146"/>
      <c r="PB722" s="146"/>
      <c r="PC722" s="146"/>
      <c r="PD722" s="146"/>
      <c r="PE722" s="146"/>
      <c r="PF722" s="146"/>
      <c r="PG722" s="146"/>
      <c r="PH722" s="146"/>
      <c r="PI722" s="146"/>
      <c r="PJ722" s="146"/>
      <c r="PK722" s="146"/>
      <c r="PL722" s="146"/>
      <c r="PM722" s="146"/>
      <c r="PN722" s="146"/>
      <c r="PO722" s="146"/>
      <c r="PP722" s="146"/>
      <c r="PQ722" s="146"/>
      <c r="PR722" s="146"/>
      <c r="PS722" s="146"/>
      <c r="PT722" s="146"/>
      <c r="PU722" s="146"/>
      <c r="PV722" s="146"/>
      <c r="PW722" s="146"/>
      <c r="PX722" s="146"/>
      <c r="PY722" s="146"/>
      <c r="PZ722" s="146"/>
      <c r="QA722" s="146"/>
      <c r="QB722" s="146"/>
      <c r="QC722" s="146"/>
      <c r="QD722" s="146"/>
      <c r="QE722" s="146"/>
      <c r="QF722" s="146"/>
      <c r="QG722" s="146"/>
      <c r="QH722" s="146"/>
      <c r="QI722" s="146"/>
      <c r="QJ722" s="146"/>
      <c r="QK722" s="146"/>
      <c r="QL722" s="146"/>
      <c r="QM722" s="146"/>
      <c r="QN722" s="146"/>
      <c r="QO722" s="146"/>
      <c r="QP722" s="146"/>
      <c r="QQ722" s="146"/>
      <c r="QR722" s="146"/>
      <c r="QS722" s="146"/>
      <c r="QT722" s="146"/>
      <c r="QU722" s="146"/>
      <c r="QV722" s="146"/>
      <c r="QW722" s="146"/>
      <c r="QX722" s="146"/>
      <c r="QY722" s="146"/>
      <c r="QZ722" s="146"/>
      <c r="RA722" s="146"/>
      <c r="RB722" s="146"/>
      <c r="RC722" s="146"/>
      <c r="RD722" s="146"/>
      <c r="RE722" s="146"/>
      <c r="RF722" s="146"/>
      <c r="RG722" s="146"/>
      <c r="RH722" s="146"/>
      <c r="RI722" s="146"/>
      <c r="RJ722" s="146"/>
      <c r="RK722" s="146"/>
      <c r="RL722" s="146"/>
      <c r="RM722" s="146"/>
      <c r="RN722" s="146"/>
      <c r="RO722" s="146"/>
      <c r="RP722" s="146"/>
      <c r="RQ722" s="146"/>
      <c r="RR722" s="146"/>
      <c r="RS722" s="146"/>
      <c r="RT722" s="146"/>
      <c r="RU722" s="146"/>
      <c r="RV722" s="146"/>
      <c r="RW722" s="146"/>
      <c r="RX722" s="146"/>
      <c r="RY722" s="146"/>
      <c r="RZ722" s="146"/>
      <c r="SA722" s="146"/>
      <c r="SB722" s="146"/>
      <c r="SC722" s="146"/>
      <c r="SD722" s="146"/>
      <c r="SE722" s="146"/>
      <c r="SF722" s="146"/>
      <c r="SG722" s="146"/>
      <c r="SH722" s="146"/>
      <c r="SI722" s="146"/>
      <c r="SJ722" s="146"/>
      <c r="SK722" s="146"/>
      <c r="SL722" s="146"/>
      <c r="SM722" s="146"/>
      <c r="SN722" s="146"/>
      <c r="SO722" s="146"/>
      <c r="SP722" s="146"/>
      <c r="SQ722" s="146"/>
      <c r="SR722" s="146"/>
      <c r="SS722" s="146"/>
      <c r="ST722" s="146"/>
      <c r="SU722" s="146"/>
      <c r="SV722" s="146"/>
      <c r="SW722" s="146"/>
      <c r="SX722" s="146"/>
      <c r="SY722" s="146"/>
      <c r="SZ722" s="146"/>
      <c r="TA722" s="146"/>
      <c r="TB722" s="146"/>
      <c r="TC722" s="146"/>
      <c r="TD722" s="146"/>
      <c r="TE722" s="146"/>
      <c r="TF722" s="146"/>
      <c r="TG722" s="146"/>
      <c r="TH722" s="146"/>
      <c r="TI722" s="146"/>
      <c r="TJ722" s="146"/>
      <c r="TK722" s="146"/>
      <c r="TL722" s="146"/>
      <c r="TM722" s="146"/>
      <c r="TN722" s="146"/>
      <c r="TO722" s="146"/>
      <c r="TP722" s="146"/>
      <c r="TQ722" s="146"/>
      <c r="TR722" s="146"/>
      <c r="TS722" s="146"/>
      <c r="TT722" s="146"/>
      <c r="TU722" s="146"/>
      <c r="TV722" s="146"/>
      <c r="TW722" s="146"/>
      <c r="TX722" s="146"/>
      <c r="TY722" s="146"/>
      <c r="TZ722" s="146"/>
      <c r="UA722" s="146"/>
      <c r="UB722" s="146"/>
      <c r="UC722" s="146"/>
      <c r="UD722" s="146"/>
      <c r="UE722" s="146"/>
      <c r="UF722" s="146"/>
      <c r="UG722" s="146"/>
      <c r="UH722" s="146"/>
      <c r="UI722" s="146"/>
      <c r="UJ722" s="146"/>
      <c r="UK722" s="146"/>
      <c r="UL722" s="146"/>
      <c r="UM722" s="146"/>
      <c r="UN722" s="146"/>
      <c r="UO722" s="146"/>
      <c r="UP722" s="146"/>
      <c r="UQ722" s="146"/>
      <c r="UR722" s="146"/>
      <c r="US722" s="146"/>
      <c r="UT722" s="146"/>
      <c r="UU722" s="146"/>
      <c r="UV722" s="146"/>
      <c r="UW722" s="146"/>
      <c r="UX722" s="146"/>
      <c r="UY722" s="146"/>
      <c r="UZ722" s="146"/>
      <c r="VA722" s="146"/>
      <c r="VB722" s="146"/>
      <c r="VC722" s="146"/>
      <c r="VD722" s="146"/>
      <c r="VE722" s="146"/>
      <c r="VF722" s="146"/>
      <c r="VG722" s="146"/>
      <c r="VH722" s="146"/>
      <c r="VI722" s="146"/>
      <c r="VJ722" s="146"/>
      <c r="VK722" s="146"/>
      <c r="VL722" s="146"/>
      <c r="VM722" s="146"/>
      <c r="VN722" s="146"/>
      <c r="VO722" s="146"/>
      <c r="VP722" s="146"/>
      <c r="VQ722" s="146"/>
      <c r="VR722" s="146"/>
      <c r="VS722" s="146"/>
      <c r="VT722" s="146"/>
      <c r="VU722" s="146"/>
      <c r="VV722" s="146"/>
      <c r="VW722" s="146"/>
      <c r="VX722" s="146"/>
      <c r="VY722" s="146"/>
      <c r="VZ722" s="146"/>
      <c r="WA722" s="146"/>
      <c r="WB722" s="146"/>
      <c r="WC722" s="146"/>
      <c r="WD722" s="146"/>
      <c r="WE722" s="146"/>
      <c r="WF722" s="146"/>
      <c r="WG722" s="146"/>
      <c r="WH722" s="146"/>
      <c r="WI722" s="146"/>
      <c r="WJ722" s="146"/>
      <c r="WK722" s="146"/>
      <c r="WL722" s="146"/>
      <c r="WM722" s="146"/>
      <c r="WN722" s="146"/>
      <c r="WO722" s="146"/>
      <c r="WP722" s="146"/>
      <c r="WQ722" s="146"/>
      <c r="WR722" s="146"/>
      <c r="WS722" s="146"/>
      <c r="WT722" s="146"/>
      <c r="WU722" s="146"/>
      <c r="WV722" s="146"/>
      <c r="WW722" s="146"/>
      <c r="WX722" s="146"/>
      <c r="WY722" s="146"/>
      <c r="WZ722" s="146"/>
      <c r="XA722" s="146"/>
      <c r="XB722" s="146"/>
      <c r="XC722" s="146"/>
      <c r="XD722" s="146"/>
      <c r="XE722" s="146"/>
      <c r="XF722" s="146"/>
      <c r="XG722" s="146"/>
      <c r="XH722" s="146"/>
      <c r="XI722" s="146"/>
      <c r="XJ722" s="146"/>
      <c r="XK722" s="146"/>
      <c r="XL722" s="146"/>
      <c r="XM722" s="146"/>
      <c r="XN722" s="146"/>
      <c r="XO722" s="146"/>
      <c r="XP722" s="146"/>
      <c r="XQ722" s="146"/>
      <c r="XR722" s="146"/>
      <c r="XS722" s="146"/>
      <c r="XT722" s="146"/>
      <c r="XU722" s="146"/>
      <c r="XV722" s="146"/>
      <c r="XW722" s="146"/>
      <c r="XX722" s="146"/>
      <c r="XY722" s="146"/>
      <c r="XZ722" s="146"/>
      <c r="YA722" s="146"/>
      <c r="YB722" s="146"/>
      <c r="YC722" s="146"/>
      <c r="YD722" s="146"/>
      <c r="YE722" s="146"/>
      <c r="YF722" s="146"/>
      <c r="YG722" s="146"/>
      <c r="YH722" s="146"/>
      <c r="YI722" s="146"/>
      <c r="YJ722" s="146"/>
      <c r="YK722" s="146"/>
      <c r="YL722" s="146"/>
      <c r="YM722" s="146"/>
      <c r="YN722" s="146"/>
      <c r="YO722" s="146"/>
      <c r="YP722" s="146"/>
      <c r="YQ722" s="146"/>
      <c r="YR722" s="146"/>
      <c r="YS722" s="146"/>
      <c r="YT722" s="146"/>
      <c r="YU722" s="146"/>
      <c r="YV722" s="146"/>
      <c r="YW722" s="146"/>
      <c r="YX722" s="146"/>
      <c r="YY722" s="146"/>
      <c r="YZ722" s="146"/>
      <c r="ZA722" s="146"/>
      <c r="ZB722" s="146"/>
      <c r="ZC722" s="146"/>
      <c r="ZD722" s="146"/>
      <c r="ZE722" s="146"/>
      <c r="ZF722" s="146"/>
      <c r="ZG722" s="146"/>
      <c r="ZH722" s="146"/>
      <c r="ZI722" s="146"/>
      <c r="ZJ722" s="146"/>
      <c r="ZK722" s="146"/>
      <c r="ZL722" s="146"/>
      <c r="ZM722" s="146"/>
      <c r="ZN722" s="146"/>
      <c r="ZO722" s="146"/>
      <c r="ZP722" s="146"/>
      <c r="ZQ722" s="146"/>
      <c r="ZR722" s="146"/>
      <c r="ZS722" s="146"/>
      <c r="ZT722" s="146"/>
      <c r="ZU722" s="146"/>
      <c r="ZV722" s="146"/>
      <c r="ZW722" s="146"/>
      <c r="ZX722" s="146"/>
      <c r="ZY722" s="146"/>
      <c r="ZZ722" s="146"/>
      <c r="AAA722" s="146"/>
      <c r="AAB722" s="146"/>
      <c r="AAC722" s="146"/>
      <c r="AAD722" s="146"/>
      <c r="AAE722" s="146"/>
      <c r="AAF722" s="146"/>
      <c r="AAG722" s="146"/>
      <c r="AAH722" s="146"/>
      <c r="AAI722" s="146"/>
      <c r="AAJ722" s="146"/>
      <c r="AAK722" s="146"/>
      <c r="AAL722" s="146"/>
      <c r="AAM722" s="146"/>
      <c r="AAN722" s="146"/>
      <c r="AAO722" s="146"/>
      <c r="AAP722" s="146"/>
      <c r="AAQ722" s="146"/>
      <c r="AAR722" s="146"/>
      <c r="AAS722" s="146"/>
      <c r="AAT722" s="146"/>
      <c r="AAU722" s="146"/>
      <c r="AAV722" s="146"/>
      <c r="AAW722" s="146"/>
      <c r="AAX722" s="146"/>
      <c r="AAY722" s="146"/>
      <c r="AAZ722" s="146"/>
      <c r="ABA722" s="146"/>
      <c r="ABB722" s="146"/>
      <c r="ABC722" s="146"/>
      <c r="ABD722" s="146"/>
      <c r="ABE722" s="146"/>
      <c r="ABF722" s="146"/>
      <c r="ABG722" s="146"/>
      <c r="ABH722" s="146"/>
      <c r="ABI722" s="146"/>
      <c r="ABJ722" s="146"/>
      <c r="ABK722" s="146"/>
      <c r="ABL722" s="146"/>
      <c r="ABM722" s="146"/>
      <c r="ABN722" s="146"/>
      <c r="ABO722" s="146"/>
      <c r="ABP722" s="146"/>
      <c r="ABQ722" s="146"/>
      <c r="ABR722" s="146"/>
      <c r="ABS722" s="146"/>
      <c r="ABT722" s="146"/>
      <c r="ABU722" s="146"/>
      <c r="ABV722" s="146"/>
      <c r="ABW722" s="146"/>
      <c r="ABX722" s="146"/>
      <c r="ABY722" s="146"/>
      <c r="ABZ722" s="146"/>
      <c r="ACA722" s="146"/>
      <c r="ACB722" s="146"/>
      <c r="ACC722" s="146"/>
      <c r="ACD722" s="146"/>
      <c r="ACE722" s="146"/>
      <c r="ACF722" s="146"/>
      <c r="ACG722" s="146"/>
      <c r="ACH722" s="146"/>
      <c r="ACI722" s="146"/>
      <c r="ACJ722" s="146"/>
      <c r="ACK722" s="146"/>
      <c r="ACL722" s="146"/>
      <c r="ACM722" s="146"/>
      <c r="ACN722" s="146"/>
      <c r="ACO722" s="146"/>
      <c r="ACP722" s="146"/>
      <c r="ACQ722" s="146"/>
      <c r="ACR722" s="146"/>
      <c r="ACS722" s="146"/>
      <c r="ACT722" s="146"/>
      <c r="ACU722" s="146"/>
      <c r="ACV722" s="146"/>
      <c r="ACW722" s="146"/>
      <c r="ACX722" s="146"/>
      <c r="ACY722" s="146"/>
      <c r="ACZ722" s="146"/>
      <c r="ADA722" s="146"/>
      <c r="ADB722" s="146"/>
      <c r="ADC722" s="146"/>
      <c r="ADD722" s="146"/>
      <c r="ADE722" s="146"/>
      <c r="ADF722" s="146"/>
      <c r="ADG722" s="146"/>
      <c r="ADH722" s="146"/>
      <c r="ADI722" s="146"/>
      <c r="ADJ722" s="146"/>
      <c r="ADK722" s="146"/>
      <c r="ADL722" s="146"/>
      <c r="ADM722" s="146"/>
      <c r="ADN722" s="146"/>
      <c r="ADO722" s="146"/>
      <c r="ADP722" s="146"/>
      <c r="ADQ722" s="146"/>
      <c r="ADR722" s="146"/>
      <c r="ADS722" s="146"/>
      <c r="ADT722" s="146"/>
      <c r="ADU722" s="146"/>
      <c r="ADV722" s="146"/>
      <c r="ADW722" s="146"/>
      <c r="ADX722" s="146"/>
      <c r="ADY722" s="146"/>
      <c r="ADZ722" s="146"/>
      <c r="AEA722" s="146"/>
      <c r="AEB722" s="146"/>
      <c r="AEC722" s="146"/>
      <c r="AED722" s="146"/>
      <c r="AEE722" s="146"/>
      <c r="AEF722" s="146"/>
      <c r="AEG722" s="146"/>
      <c r="AEH722" s="146"/>
      <c r="AEI722" s="146"/>
      <c r="AEJ722" s="146"/>
      <c r="AEK722" s="146"/>
      <c r="AEL722" s="146"/>
      <c r="AEM722" s="146"/>
      <c r="AEN722" s="146"/>
      <c r="AEO722" s="146"/>
      <c r="AEP722" s="146"/>
      <c r="AEQ722" s="146"/>
      <c r="AER722" s="146"/>
      <c r="AES722" s="146"/>
      <c r="AET722" s="146"/>
      <c r="AEU722" s="146"/>
      <c r="AEV722" s="146"/>
      <c r="AEW722" s="146"/>
      <c r="AEX722" s="146"/>
      <c r="AEY722" s="146"/>
      <c r="AEZ722" s="146"/>
      <c r="AFA722" s="146"/>
      <c r="AFB722" s="146"/>
      <c r="AFC722" s="146"/>
      <c r="AFD722" s="146"/>
      <c r="AFE722" s="146"/>
      <c r="AFF722" s="146"/>
      <c r="AFG722" s="146"/>
      <c r="AFH722" s="146"/>
      <c r="AFI722" s="146"/>
      <c r="AFJ722" s="146"/>
      <c r="AFK722" s="146"/>
      <c r="AFL722" s="146"/>
      <c r="AFM722" s="146"/>
      <c r="AFN722" s="146"/>
      <c r="AFO722" s="146"/>
      <c r="AFP722" s="146"/>
      <c r="AFQ722" s="146"/>
      <c r="AFR722" s="146"/>
      <c r="AFS722" s="146"/>
      <c r="AFT722" s="146"/>
      <c r="AFU722" s="146"/>
      <c r="AFV722" s="146"/>
      <c r="AFW722" s="146"/>
      <c r="AFX722" s="146"/>
      <c r="AFY722" s="146"/>
      <c r="AFZ722" s="146"/>
      <c r="AGA722" s="146"/>
      <c r="AGB722" s="146"/>
      <c r="AGC722" s="146"/>
      <c r="AGD722" s="146"/>
      <c r="AGE722" s="146"/>
      <c r="AGF722" s="146"/>
      <c r="AGG722" s="146"/>
      <c r="AGH722" s="146"/>
      <c r="AGI722" s="146"/>
      <c r="AGJ722" s="146"/>
      <c r="AGK722" s="146"/>
      <c r="AGL722" s="146"/>
      <c r="AGM722" s="146"/>
      <c r="AGN722" s="146"/>
      <c r="AGO722" s="146"/>
      <c r="AGP722" s="146"/>
      <c r="AGQ722" s="146"/>
      <c r="AGR722" s="146"/>
      <c r="AGS722" s="146"/>
      <c r="AGT722" s="146"/>
      <c r="AGU722" s="146"/>
      <c r="AGV722" s="146"/>
      <c r="AGW722" s="146"/>
      <c r="AGX722" s="146"/>
      <c r="AGY722" s="146"/>
      <c r="AGZ722" s="146"/>
      <c r="AHA722" s="146"/>
      <c r="AHB722" s="146"/>
      <c r="AHC722" s="146"/>
      <c r="AHD722" s="146"/>
      <c r="AHE722" s="146"/>
      <c r="AHF722" s="146"/>
      <c r="AHG722" s="146"/>
      <c r="AHH722" s="146"/>
      <c r="AHI722" s="146"/>
      <c r="AHJ722" s="146"/>
      <c r="AHK722" s="146"/>
      <c r="AHL722" s="146"/>
      <c r="AHM722" s="146"/>
      <c r="AHN722" s="146"/>
      <c r="AHO722" s="146"/>
      <c r="AHP722" s="146"/>
      <c r="AHQ722" s="146"/>
      <c r="AHR722" s="146"/>
      <c r="AHS722" s="146"/>
      <c r="AHT722" s="146"/>
      <c r="AHU722" s="146"/>
      <c r="AHV722" s="146"/>
      <c r="AHW722" s="146"/>
      <c r="AHX722" s="146"/>
      <c r="AHY722" s="146"/>
      <c r="AHZ722" s="146"/>
      <c r="AIA722" s="146"/>
      <c r="AIB722" s="146"/>
      <c r="AIC722" s="146"/>
      <c r="AID722" s="146"/>
      <c r="AIE722" s="146"/>
      <c r="AIF722" s="146"/>
      <c r="AIG722" s="146"/>
      <c r="AIH722" s="146"/>
      <c r="AII722" s="146"/>
      <c r="AIJ722" s="146"/>
      <c r="AIK722" s="146"/>
      <c r="AIL722" s="146"/>
      <c r="AIM722" s="146"/>
      <c r="AIN722" s="146"/>
      <c r="AIO722" s="146"/>
      <c r="AIP722" s="146"/>
      <c r="AIQ722" s="146"/>
      <c r="AIR722" s="146"/>
      <c r="AIS722" s="146"/>
      <c r="AIT722" s="146"/>
      <c r="AIU722" s="146"/>
      <c r="AIV722" s="146"/>
      <c r="AIW722" s="146"/>
      <c r="AIX722" s="146"/>
      <c r="AIY722" s="146"/>
      <c r="AIZ722" s="146"/>
      <c r="AJA722" s="146"/>
      <c r="AJB722" s="146"/>
      <c r="AJC722" s="146"/>
      <c r="AJD722" s="146"/>
      <c r="AJE722" s="146"/>
      <c r="AJF722" s="146"/>
      <c r="AJG722" s="146"/>
      <c r="AJH722" s="146"/>
      <c r="AJI722" s="146"/>
      <c r="AJJ722" s="146"/>
      <c r="AJK722" s="146"/>
      <c r="AJL722" s="146"/>
      <c r="AJM722" s="146"/>
      <c r="AJN722" s="146"/>
      <c r="AJO722" s="146"/>
      <c r="AJP722" s="146"/>
      <c r="AJQ722" s="146"/>
      <c r="AJR722" s="146"/>
      <c r="AJS722" s="146"/>
      <c r="AJT722" s="146"/>
      <c r="AJU722" s="146"/>
      <c r="AJV722" s="146"/>
      <c r="AJW722" s="146"/>
      <c r="AJX722" s="146"/>
      <c r="AJY722" s="146"/>
      <c r="AJZ722" s="146"/>
      <c r="AKA722" s="146"/>
      <c r="AKB722" s="146"/>
      <c r="AKC722" s="146"/>
      <c r="AKD722" s="146"/>
      <c r="AKE722" s="146"/>
      <c r="AKF722" s="146"/>
      <c r="AKG722" s="146"/>
      <c r="AKH722" s="146"/>
      <c r="AKI722" s="146"/>
      <c r="AKJ722" s="146"/>
      <c r="AKK722" s="146"/>
      <c r="AKL722" s="146"/>
      <c r="AKM722" s="146"/>
      <c r="AKN722" s="146"/>
      <c r="AKO722" s="146"/>
      <c r="AKP722" s="146"/>
      <c r="AKQ722" s="146"/>
      <c r="AKR722" s="146"/>
      <c r="AKS722" s="146"/>
      <c r="AKT722" s="146"/>
      <c r="AKU722" s="146"/>
      <c r="AKV722" s="146"/>
      <c r="AKW722" s="146"/>
      <c r="AKX722" s="146"/>
      <c r="AKY722" s="146"/>
      <c r="AKZ722" s="146"/>
      <c r="ALA722" s="146"/>
      <c r="ALB722" s="146"/>
      <c r="ALC722" s="146"/>
      <c r="ALD722" s="146"/>
      <c r="ALE722" s="146"/>
      <c r="ALF722" s="146"/>
      <c r="ALG722" s="146"/>
      <c r="ALH722" s="146"/>
      <c r="ALI722" s="146"/>
      <c r="ALJ722" s="146"/>
      <c r="ALK722" s="146"/>
      <c r="ALL722" s="146"/>
      <c r="ALM722" s="146"/>
      <c r="ALN722" s="146"/>
      <c r="ALO722" s="146"/>
      <c r="ALP722" s="146"/>
      <c r="ALQ722" s="146"/>
      <c r="ALR722" s="146"/>
      <c r="ALS722" s="146"/>
      <c r="ALT722" s="146"/>
      <c r="ALU722" s="146"/>
      <c r="ALV722" s="146"/>
      <c r="ALW722" s="146"/>
      <c r="ALX722" s="146"/>
      <c r="ALY722" s="146"/>
      <c r="ALZ722" s="146"/>
      <c r="AMA722" s="146"/>
      <c r="AMB722" s="146"/>
      <c r="AMC722" s="146"/>
      <c r="AMD722" s="146"/>
      <c r="AME722" s="146"/>
      <c r="AMF722" s="146"/>
      <c r="AMG722" s="146"/>
      <c r="AMH722" s="146"/>
      <c r="AMI722" s="146"/>
      <c r="AMJ722" s="146"/>
      <c r="AMK722" s="146"/>
      <c r="AML722" s="146"/>
      <c r="AMM722" s="146"/>
      <c r="AMN722" s="146"/>
      <c r="AMO722" s="146"/>
      <c r="AMP722" s="146"/>
      <c r="AMQ722" s="146"/>
      <c r="AMR722" s="146"/>
      <c r="AMS722" s="146"/>
      <c r="AMT722" s="146"/>
      <c r="AMU722" s="146"/>
      <c r="AMV722" s="146"/>
      <c r="AMW722" s="146"/>
      <c r="AMX722" s="146"/>
      <c r="AMY722" s="146"/>
      <c r="AMZ722" s="146"/>
      <c r="ANA722" s="146"/>
      <c r="ANB722" s="146"/>
      <c r="ANC722" s="146"/>
      <c r="AND722" s="146"/>
      <c r="ANE722" s="146"/>
      <c r="ANF722" s="146"/>
      <c r="ANG722" s="146"/>
      <c r="ANH722" s="146"/>
      <c r="ANI722" s="146"/>
      <c r="ANJ722" s="146"/>
      <c r="ANK722" s="146"/>
      <c r="ANL722" s="146"/>
      <c r="ANM722" s="146"/>
      <c r="ANN722" s="146"/>
      <c r="ANO722" s="146"/>
      <c r="ANP722" s="146"/>
      <c r="ANQ722" s="146"/>
      <c r="ANR722" s="146"/>
      <c r="ANS722" s="146"/>
      <c r="ANT722" s="146"/>
      <c r="ANU722" s="146"/>
      <c r="ANV722" s="146"/>
      <c r="ANW722" s="146"/>
      <c r="ANX722" s="146"/>
      <c r="ANY722" s="146"/>
      <c r="ANZ722" s="146"/>
      <c r="AOA722" s="146"/>
      <c r="AOB722" s="146"/>
      <c r="AOC722" s="146"/>
      <c r="AOD722" s="146"/>
      <c r="AOE722" s="146"/>
      <c r="AOF722" s="146"/>
      <c r="AOG722" s="146"/>
      <c r="AOH722" s="146"/>
      <c r="AOI722" s="146"/>
      <c r="AOJ722" s="146"/>
      <c r="AOK722" s="146"/>
      <c r="AOL722" s="146"/>
      <c r="AOM722" s="146"/>
      <c r="AON722" s="146"/>
      <c r="AOO722" s="146"/>
      <c r="AOP722" s="146"/>
      <c r="AOQ722" s="146"/>
      <c r="AOR722" s="146"/>
      <c r="AOS722" s="146"/>
      <c r="AOT722" s="146"/>
      <c r="AOU722" s="146"/>
      <c r="AOV722" s="146"/>
      <c r="AOW722" s="146"/>
      <c r="AOX722" s="146"/>
      <c r="AOY722" s="146"/>
      <c r="AOZ722" s="146"/>
      <c r="APA722" s="146"/>
      <c r="APB722" s="146"/>
      <c r="APC722" s="146"/>
      <c r="APD722" s="146"/>
      <c r="APE722" s="146"/>
      <c r="APF722" s="146"/>
      <c r="APG722" s="146"/>
      <c r="APH722" s="146"/>
      <c r="API722" s="146"/>
      <c r="APJ722" s="146"/>
      <c r="APK722" s="146"/>
      <c r="APL722" s="146"/>
      <c r="APM722" s="146"/>
      <c r="APN722" s="146"/>
      <c r="APO722" s="146"/>
      <c r="APP722" s="146"/>
      <c r="APQ722" s="146"/>
      <c r="APR722" s="146"/>
      <c r="APS722" s="146"/>
      <c r="APT722" s="146"/>
      <c r="APU722" s="146"/>
      <c r="APV722" s="146"/>
      <c r="APW722" s="146"/>
      <c r="APX722" s="146"/>
      <c r="APY722" s="146"/>
      <c r="APZ722" s="146"/>
      <c r="AQA722" s="146"/>
      <c r="AQB722" s="146"/>
      <c r="AQC722" s="146"/>
      <c r="AQD722" s="146"/>
      <c r="AQE722" s="146"/>
      <c r="AQF722" s="146"/>
      <c r="AQG722" s="146"/>
      <c r="AQH722" s="146"/>
      <c r="AQI722" s="146"/>
      <c r="AQJ722" s="146"/>
      <c r="AQK722" s="146"/>
      <c r="AQL722" s="146"/>
      <c r="AQM722" s="146"/>
      <c r="AQN722" s="146"/>
      <c r="AQO722" s="146"/>
      <c r="AQP722" s="146"/>
      <c r="AQQ722" s="146"/>
      <c r="AQR722" s="146"/>
      <c r="AQS722" s="146"/>
      <c r="AQT722" s="146"/>
      <c r="AQU722" s="146"/>
      <c r="AQV722" s="146"/>
      <c r="AQW722" s="146"/>
      <c r="AQX722" s="146"/>
      <c r="AQY722" s="146"/>
      <c r="AQZ722" s="146"/>
      <c r="ARA722" s="146"/>
      <c r="ARB722" s="146"/>
      <c r="ARC722" s="146"/>
      <c r="ARD722" s="146"/>
      <c r="ARE722" s="146"/>
      <c r="ARF722" s="146"/>
      <c r="ARG722" s="146"/>
      <c r="ARH722" s="146"/>
      <c r="ARI722" s="146"/>
      <c r="ARJ722" s="146"/>
      <c r="ARK722" s="146"/>
      <c r="ARL722" s="146"/>
      <c r="ARM722" s="146"/>
      <c r="ARN722" s="146"/>
      <c r="ARO722" s="146"/>
      <c r="ARP722" s="146"/>
      <c r="ARQ722" s="146"/>
      <c r="ARR722" s="146"/>
      <c r="ARS722" s="146"/>
      <c r="ART722" s="146"/>
      <c r="ARU722" s="146"/>
      <c r="ARV722" s="146"/>
      <c r="ARW722" s="146"/>
      <c r="ARX722" s="146"/>
      <c r="ARY722" s="146"/>
      <c r="ARZ722" s="146"/>
      <c r="ASA722" s="146"/>
      <c r="ASB722" s="146"/>
      <c r="ASC722" s="146"/>
      <c r="ASD722" s="146"/>
      <c r="ASE722" s="146"/>
      <c r="ASF722" s="146"/>
      <c r="ASG722" s="146"/>
      <c r="ASH722" s="146"/>
      <c r="ASI722" s="146"/>
      <c r="ASJ722" s="146"/>
      <c r="ASK722" s="146"/>
      <c r="ASL722" s="146"/>
      <c r="ASM722" s="146"/>
      <c r="ASN722" s="146"/>
      <c r="ASO722" s="146"/>
      <c r="ASP722" s="146"/>
      <c r="ASQ722" s="146"/>
      <c r="ASR722" s="146"/>
      <c r="ASS722" s="146"/>
      <c r="AST722" s="146"/>
      <c r="ASU722" s="146"/>
      <c r="ASV722" s="146"/>
      <c r="ASW722" s="146"/>
      <c r="ASX722" s="146"/>
      <c r="ASY722" s="146"/>
      <c r="ASZ722" s="146"/>
      <c r="ATA722" s="146"/>
      <c r="ATB722" s="146"/>
      <c r="ATC722" s="146"/>
      <c r="ATD722" s="146"/>
      <c r="ATE722" s="146"/>
      <c r="ATF722" s="146"/>
      <c r="ATG722" s="146"/>
      <c r="ATH722" s="146"/>
      <c r="ATI722" s="146"/>
      <c r="ATJ722" s="146"/>
      <c r="ATK722" s="146"/>
      <c r="ATL722" s="146"/>
      <c r="ATM722" s="146"/>
      <c r="ATN722" s="146"/>
      <c r="ATO722" s="146"/>
      <c r="ATP722" s="146"/>
      <c r="ATQ722" s="146"/>
      <c r="ATR722" s="146"/>
      <c r="ATS722" s="146"/>
      <c r="ATT722" s="146"/>
      <c r="ATU722" s="146"/>
      <c r="ATV722" s="146"/>
      <c r="ATW722" s="146"/>
      <c r="ATX722" s="146"/>
      <c r="ATY722" s="146"/>
      <c r="ATZ722" s="146"/>
      <c r="AUA722" s="146"/>
      <c r="AUB722" s="146"/>
      <c r="AUC722" s="146"/>
      <c r="AUD722" s="146"/>
      <c r="AUE722" s="146"/>
      <c r="AUF722" s="146"/>
      <c r="AUG722" s="146"/>
      <c r="AUH722" s="146"/>
      <c r="AUI722" s="146"/>
      <c r="AUJ722" s="146"/>
      <c r="AUK722" s="146"/>
      <c r="AUL722" s="146"/>
      <c r="AUM722" s="146"/>
      <c r="AUN722" s="146"/>
      <c r="AUO722" s="146"/>
      <c r="AUP722" s="146"/>
      <c r="AUQ722" s="146"/>
      <c r="AUR722" s="146"/>
      <c r="AUS722" s="146"/>
      <c r="AUT722" s="146"/>
      <c r="AUU722" s="146"/>
      <c r="AUV722" s="146"/>
      <c r="AUW722" s="146"/>
      <c r="AUX722" s="146"/>
      <c r="AUY722" s="146"/>
      <c r="AUZ722" s="146"/>
      <c r="AVA722" s="146"/>
      <c r="AVB722" s="146"/>
      <c r="AVC722" s="146"/>
      <c r="AVD722" s="146"/>
      <c r="AVE722" s="146"/>
      <c r="AVF722" s="146"/>
      <c r="AVG722" s="146"/>
      <c r="AVH722" s="146"/>
      <c r="AVI722" s="146"/>
      <c r="AVJ722" s="146"/>
      <c r="AVK722" s="146"/>
      <c r="AVL722" s="146"/>
      <c r="AVM722" s="146"/>
      <c r="AVN722" s="146"/>
      <c r="AVO722" s="146"/>
      <c r="AVP722" s="146"/>
      <c r="AVQ722" s="146"/>
      <c r="AVR722" s="146"/>
      <c r="AVS722" s="146"/>
      <c r="AVT722" s="146"/>
      <c r="AVU722" s="146"/>
      <c r="AVV722" s="146"/>
      <c r="AVW722" s="146"/>
      <c r="AVX722" s="146"/>
      <c r="AVY722" s="146"/>
      <c r="AVZ722" s="146"/>
      <c r="AWA722" s="146"/>
      <c r="AWB722" s="146"/>
      <c r="AWC722" s="146"/>
      <c r="AWD722" s="146"/>
      <c r="AWE722" s="146"/>
      <c r="AWF722" s="146"/>
      <c r="AWG722" s="146"/>
      <c r="AWH722" s="146"/>
      <c r="AWI722" s="146"/>
      <c r="AWJ722" s="146"/>
      <c r="AWK722" s="146"/>
      <c r="AWL722" s="146"/>
      <c r="AWM722" s="146"/>
      <c r="AWN722" s="146"/>
      <c r="AWO722" s="146"/>
      <c r="AWP722" s="146"/>
      <c r="AWQ722" s="146"/>
      <c r="AWR722" s="146"/>
      <c r="AWS722" s="146"/>
      <c r="AWT722" s="146"/>
      <c r="AWU722" s="146"/>
      <c r="AWV722" s="146"/>
      <c r="AWW722" s="146"/>
      <c r="AWX722" s="146"/>
      <c r="AWY722" s="146"/>
      <c r="AWZ722" s="146"/>
      <c r="AXA722" s="146"/>
      <c r="AXB722" s="146"/>
      <c r="AXC722" s="146"/>
      <c r="AXD722" s="146"/>
      <c r="AXE722" s="146"/>
      <c r="AXF722" s="146"/>
      <c r="AXG722" s="146"/>
      <c r="AXH722" s="146"/>
      <c r="AXI722" s="146"/>
      <c r="AXJ722" s="146"/>
      <c r="AXK722" s="146"/>
      <c r="AXL722" s="146"/>
      <c r="AXM722" s="146"/>
      <c r="AXN722" s="146"/>
      <c r="AXO722" s="146"/>
      <c r="AXP722" s="146"/>
      <c r="AXQ722" s="146"/>
      <c r="AXR722" s="146"/>
      <c r="AXS722" s="146"/>
      <c r="AXT722" s="146"/>
      <c r="AXU722" s="146"/>
      <c r="AXV722" s="146"/>
      <c r="AXW722" s="146"/>
      <c r="AXX722" s="146"/>
      <c r="AXY722" s="146"/>
      <c r="AXZ722" s="146"/>
      <c r="AYA722" s="146"/>
      <c r="AYB722" s="146"/>
      <c r="AYC722" s="146"/>
      <c r="AYD722" s="146"/>
      <c r="AYE722" s="146"/>
      <c r="AYF722" s="146"/>
      <c r="AYG722" s="146"/>
      <c r="AYH722" s="146"/>
      <c r="AYI722" s="146"/>
      <c r="AYJ722" s="146"/>
      <c r="AYK722" s="146"/>
      <c r="AYL722" s="146"/>
      <c r="AYM722" s="146"/>
      <c r="AYN722" s="146"/>
      <c r="AYO722" s="146"/>
      <c r="AYP722" s="146"/>
      <c r="AYQ722" s="146"/>
      <c r="AYR722" s="146"/>
      <c r="AYS722" s="146"/>
      <c r="AYT722" s="146"/>
      <c r="AYU722" s="146"/>
      <c r="AYV722" s="146"/>
      <c r="AYW722" s="146"/>
      <c r="AYX722" s="146"/>
      <c r="AYY722" s="146"/>
      <c r="AYZ722" s="146"/>
      <c r="AZA722" s="146"/>
      <c r="AZB722" s="146"/>
      <c r="AZC722" s="146"/>
      <c r="AZD722" s="146"/>
      <c r="AZE722" s="146"/>
      <c r="AZF722" s="146"/>
      <c r="AZG722" s="146"/>
      <c r="AZH722" s="146"/>
      <c r="AZI722" s="146"/>
      <c r="AZJ722" s="146"/>
      <c r="AZK722" s="146"/>
      <c r="AZL722" s="146"/>
      <c r="AZM722" s="146"/>
      <c r="AZN722" s="146"/>
      <c r="AZO722" s="146"/>
      <c r="AZP722" s="146"/>
      <c r="AZQ722" s="146"/>
      <c r="AZR722" s="146"/>
      <c r="AZS722" s="146"/>
      <c r="AZT722" s="146"/>
      <c r="AZU722" s="146"/>
      <c r="AZV722" s="146"/>
      <c r="AZW722" s="146"/>
      <c r="AZX722" s="146"/>
      <c r="AZY722" s="146"/>
      <c r="AZZ722" s="146"/>
      <c r="BAA722" s="146"/>
      <c r="BAB722" s="146"/>
      <c r="BAC722" s="146"/>
      <c r="BAD722" s="146"/>
      <c r="BAE722" s="146"/>
      <c r="BAF722" s="146"/>
      <c r="BAG722" s="146"/>
      <c r="BAH722" s="146"/>
      <c r="BAI722" s="146"/>
      <c r="BAJ722" s="146"/>
      <c r="BAK722" s="146"/>
      <c r="BAL722" s="146"/>
      <c r="BAM722" s="146"/>
      <c r="BAN722" s="146"/>
      <c r="BAO722" s="146"/>
      <c r="BAP722" s="146"/>
      <c r="BAQ722" s="146"/>
      <c r="BAR722" s="146"/>
      <c r="BAS722" s="146"/>
      <c r="BAT722" s="146"/>
      <c r="BAU722" s="146"/>
      <c r="BAV722" s="146"/>
      <c r="BAW722" s="146"/>
      <c r="BAX722" s="146"/>
      <c r="BAY722" s="146"/>
      <c r="BAZ722" s="146"/>
      <c r="BBA722" s="146"/>
      <c r="BBB722" s="146"/>
      <c r="BBC722" s="146"/>
      <c r="BBD722" s="146"/>
      <c r="BBE722" s="146"/>
      <c r="BBF722" s="146"/>
      <c r="BBG722" s="146"/>
      <c r="BBH722" s="146"/>
      <c r="BBI722" s="146"/>
      <c r="BBJ722" s="146"/>
      <c r="BBK722" s="146"/>
      <c r="BBL722" s="146"/>
      <c r="BBM722" s="146"/>
      <c r="BBN722" s="146"/>
      <c r="BBO722" s="146"/>
      <c r="BBP722" s="146"/>
      <c r="BBQ722" s="146"/>
      <c r="BBR722" s="146"/>
      <c r="BBS722" s="146"/>
      <c r="BBT722" s="146"/>
      <c r="BBU722" s="146"/>
      <c r="BBV722" s="146"/>
      <c r="BBW722" s="146"/>
      <c r="BBX722" s="146"/>
      <c r="BBY722" s="146"/>
      <c r="BBZ722" s="146"/>
      <c r="BCA722" s="146"/>
      <c r="BCB722" s="146"/>
      <c r="BCC722" s="146"/>
      <c r="BCD722" s="146"/>
      <c r="BCE722" s="146"/>
      <c r="BCF722" s="146"/>
      <c r="BCG722" s="146"/>
      <c r="BCH722" s="146"/>
      <c r="BCI722" s="146"/>
      <c r="BCJ722" s="146"/>
      <c r="BCK722" s="146"/>
      <c r="BCL722" s="146"/>
      <c r="BCM722" s="146"/>
      <c r="BCN722" s="146"/>
      <c r="BCO722" s="146"/>
      <c r="BCP722" s="146"/>
      <c r="BCQ722" s="146"/>
      <c r="BCR722" s="146"/>
      <c r="BCS722" s="146"/>
      <c r="BCT722" s="146"/>
      <c r="BCU722" s="146"/>
      <c r="BCV722" s="146"/>
      <c r="BCW722" s="146"/>
      <c r="BCX722" s="146"/>
      <c r="BCY722" s="146"/>
      <c r="BCZ722" s="146"/>
      <c r="BDA722" s="146"/>
      <c r="BDB722" s="146"/>
      <c r="BDC722" s="146"/>
      <c r="BDD722" s="146"/>
      <c r="BDE722" s="146"/>
      <c r="BDF722" s="146"/>
      <c r="BDG722" s="146"/>
      <c r="BDH722" s="146"/>
      <c r="BDI722" s="146"/>
      <c r="BDJ722" s="146"/>
      <c r="BDK722" s="146"/>
      <c r="BDL722" s="146"/>
      <c r="BDM722" s="146"/>
      <c r="BDN722" s="146"/>
      <c r="BDO722" s="146"/>
      <c r="BDP722" s="146"/>
      <c r="BDQ722" s="146"/>
      <c r="BDR722" s="146"/>
      <c r="BDS722" s="146"/>
      <c r="BDT722" s="146"/>
      <c r="BDU722" s="146"/>
      <c r="BDV722" s="146"/>
      <c r="BDW722" s="146"/>
      <c r="BDX722" s="146"/>
      <c r="BDY722" s="146"/>
      <c r="BDZ722" s="146"/>
      <c r="BEA722" s="146"/>
      <c r="BEB722" s="146"/>
      <c r="BEC722" s="146"/>
      <c r="BED722" s="146"/>
      <c r="BEE722" s="146"/>
      <c r="BEF722" s="146"/>
      <c r="BEG722" s="146"/>
      <c r="BEH722" s="146"/>
      <c r="BEI722" s="146"/>
      <c r="BEJ722" s="146"/>
      <c r="BEK722" s="146"/>
      <c r="BEL722" s="146"/>
      <c r="BEM722" s="146"/>
      <c r="BEN722" s="146"/>
      <c r="BEO722" s="146"/>
      <c r="BEP722" s="146"/>
      <c r="BEQ722" s="146"/>
      <c r="BER722" s="146"/>
      <c r="BES722" s="146"/>
      <c r="BET722" s="146"/>
      <c r="BEU722" s="146"/>
      <c r="BEV722" s="146"/>
      <c r="BEW722" s="146"/>
      <c r="BEX722" s="146"/>
      <c r="BEY722" s="146"/>
      <c r="BEZ722" s="146"/>
      <c r="BFA722" s="146"/>
      <c r="BFB722" s="146"/>
      <c r="BFC722" s="146"/>
      <c r="BFD722" s="146"/>
      <c r="BFE722" s="146"/>
      <c r="BFF722" s="146"/>
      <c r="BFG722" s="146"/>
      <c r="BFH722" s="146"/>
      <c r="BFI722" s="146"/>
      <c r="BFJ722" s="146"/>
      <c r="BFK722" s="146"/>
      <c r="BFL722" s="146"/>
      <c r="BFM722" s="146"/>
      <c r="BFN722" s="146"/>
      <c r="BFO722" s="146"/>
      <c r="BFP722" s="146"/>
      <c r="BFQ722" s="146"/>
      <c r="BFR722" s="146"/>
      <c r="BFS722" s="146"/>
      <c r="BFT722" s="146"/>
      <c r="BFU722" s="146"/>
      <c r="BFV722" s="146"/>
      <c r="BFW722" s="146"/>
      <c r="BFX722" s="146"/>
      <c r="BFY722" s="146"/>
      <c r="BFZ722" s="146"/>
      <c r="BGA722" s="146"/>
      <c r="BGB722" s="146"/>
      <c r="BGC722" s="146"/>
      <c r="BGD722" s="146"/>
      <c r="BGE722" s="146"/>
      <c r="BGF722" s="146"/>
      <c r="BGG722" s="146"/>
      <c r="BGH722" s="146"/>
      <c r="BGI722" s="146"/>
      <c r="BGJ722" s="146"/>
      <c r="BGK722" s="146"/>
      <c r="BGL722" s="146"/>
      <c r="BGM722" s="146"/>
      <c r="BGN722" s="146"/>
      <c r="BGO722" s="146"/>
      <c r="BGP722" s="146"/>
      <c r="BGQ722" s="146"/>
      <c r="BGR722" s="146"/>
      <c r="BGS722" s="146"/>
      <c r="BGT722" s="146"/>
      <c r="BGU722" s="146"/>
      <c r="BGV722" s="146"/>
      <c r="BGW722" s="146"/>
      <c r="BGX722" s="146"/>
      <c r="BGY722" s="146"/>
      <c r="BGZ722" s="146"/>
      <c r="BHA722" s="146"/>
      <c r="BHB722" s="146"/>
      <c r="BHC722" s="146"/>
      <c r="BHD722" s="146"/>
      <c r="BHE722" s="146"/>
      <c r="BHF722" s="146"/>
      <c r="BHG722" s="146"/>
      <c r="BHH722" s="146"/>
      <c r="BHI722" s="146"/>
      <c r="BHJ722" s="146"/>
      <c r="BHK722" s="146"/>
      <c r="BHL722" s="146"/>
      <c r="BHM722" s="146"/>
      <c r="BHN722" s="146"/>
      <c r="BHO722" s="146"/>
      <c r="BHP722" s="146"/>
      <c r="BHQ722" s="146"/>
      <c r="BHR722" s="146"/>
      <c r="BHS722" s="146"/>
      <c r="BHT722" s="146"/>
      <c r="BHU722" s="146"/>
      <c r="BHV722" s="146"/>
      <c r="BHW722" s="146"/>
      <c r="BHX722" s="146"/>
      <c r="BHY722" s="146"/>
      <c r="BHZ722" s="146"/>
      <c r="BIA722" s="146"/>
      <c r="BIB722" s="146"/>
      <c r="BIC722" s="146"/>
      <c r="BID722" s="146"/>
      <c r="BIE722" s="146"/>
      <c r="BIF722" s="146"/>
      <c r="BIG722" s="146"/>
      <c r="BIH722" s="146"/>
      <c r="BII722" s="146"/>
      <c r="BIJ722" s="146"/>
      <c r="BIK722" s="146"/>
      <c r="BIL722" s="146"/>
      <c r="BIM722" s="146"/>
      <c r="BIN722" s="146"/>
      <c r="BIO722" s="146"/>
      <c r="BIP722" s="146"/>
      <c r="BIQ722" s="146"/>
      <c r="BIR722" s="146"/>
      <c r="BIS722" s="146"/>
      <c r="BIT722" s="146"/>
      <c r="BIU722" s="146"/>
      <c r="BIV722" s="146"/>
      <c r="BIW722" s="146"/>
      <c r="BIX722" s="146"/>
      <c r="BIY722" s="146"/>
      <c r="BIZ722" s="146"/>
      <c r="BJA722" s="146"/>
      <c r="BJB722" s="146"/>
      <c r="BJC722" s="146"/>
      <c r="BJD722" s="146"/>
      <c r="BJE722" s="146"/>
      <c r="BJF722" s="146"/>
      <c r="BJG722" s="146"/>
      <c r="BJH722" s="146"/>
      <c r="BJI722" s="146"/>
      <c r="BJJ722" s="146"/>
      <c r="BJK722" s="146"/>
      <c r="BJL722" s="146"/>
      <c r="BJM722" s="146"/>
      <c r="BJN722" s="146"/>
      <c r="BJO722" s="146"/>
      <c r="BJP722" s="146"/>
      <c r="BJQ722" s="146"/>
      <c r="BJR722" s="146"/>
      <c r="BJS722" s="146"/>
      <c r="BJT722" s="146"/>
      <c r="BJU722" s="146"/>
      <c r="BJV722" s="146"/>
      <c r="BJW722" s="146"/>
      <c r="BJX722" s="146"/>
      <c r="BJY722" s="146"/>
      <c r="BJZ722" s="146"/>
      <c r="BKA722" s="146"/>
      <c r="BKB722" s="146"/>
      <c r="BKC722" s="146"/>
      <c r="BKD722" s="146"/>
      <c r="BKE722" s="146"/>
      <c r="BKF722" s="146"/>
      <c r="BKG722" s="146"/>
      <c r="BKH722" s="146"/>
      <c r="BKI722" s="146"/>
      <c r="BKJ722" s="146"/>
      <c r="BKK722" s="146"/>
      <c r="BKL722" s="146"/>
      <c r="BKM722" s="146"/>
      <c r="BKN722" s="146"/>
      <c r="BKO722" s="146"/>
      <c r="BKP722" s="146"/>
      <c r="BKQ722" s="146"/>
      <c r="BKR722" s="146"/>
      <c r="BKS722" s="146"/>
      <c r="BKT722" s="146"/>
      <c r="BKU722" s="146"/>
      <c r="BKV722" s="146"/>
      <c r="BKW722" s="146"/>
      <c r="BKX722" s="146"/>
      <c r="BKY722" s="146"/>
      <c r="BKZ722" s="146"/>
      <c r="BLA722" s="146"/>
      <c r="BLB722" s="146"/>
      <c r="BLC722" s="146"/>
      <c r="BLD722" s="146"/>
      <c r="BLE722" s="146"/>
      <c r="BLF722" s="146"/>
      <c r="BLG722" s="146"/>
      <c r="BLH722" s="146"/>
      <c r="BLI722" s="146"/>
      <c r="BLJ722" s="146"/>
      <c r="BLK722" s="146"/>
      <c r="BLL722" s="146"/>
      <c r="BLM722" s="146"/>
      <c r="BLN722" s="146"/>
      <c r="BLO722" s="146"/>
      <c r="BLP722" s="146"/>
      <c r="BLQ722" s="146"/>
      <c r="BLR722" s="146"/>
      <c r="BLS722" s="146"/>
      <c r="BLT722" s="146"/>
      <c r="BLU722" s="146"/>
      <c r="BLV722" s="146"/>
      <c r="BLW722" s="146"/>
      <c r="BLX722" s="146"/>
      <c r="BLY722" s="146"/>
      <c r="BLZ722" s="146"/>
      <c r="BMA722" s="146"/>
      <c r="BMB722" s="146"/>
      <c r="BMC722" s="146"/>
      <c r="BMD722" s="146"/>
      <c r="BME722" s="146"/>
      <c r="BMF722" s="146"/>
      <c r="BMG722" s="146"/>
      <c r="BMH722" s="146"/>
      <c r="BMI722" s="146"/>
      <c r="BMJ722" s="146"/>
      <c r="BMK722" s="146"/>
      <c r="BML722" s="146"/>
      <c r="BMM722" s="146"/>
      <c r="BMN722" s="146"/>
      <c r="BMO722" s="146"/>
      <c r="BMP722" s="146"/>
      <c r="BMQ722" s="146"/>
      <c r="BMR722" s="146"/>
      <c r="BMS722" s="146"/>
      <c r="BMT722" s="146"/>
      <c r="BMU722" s="146"/>
      <c r="BMV722" s="146"/>
      <c r="BMW722" s="146"/>
      <c r="BMX722" s="146"/>
      <c r="BMY722" s="146"/>
      <c r="BMZ722" s="146"/>
      <c r="BNA722" s="146"/>
      <c r="BNB722" s="146"/>
      <c r="BNC722" s="146"/>
      <c r="BND722" s="146"/>
      <c r="BNE722" s="146"/>
      <c r="BNF722" s="146"/>
      <c r="BNG722" s="146"/>
      <c r="BNH722" s="146"/>
      <c r="BNI722" s="146"/>
      <c r="BNJ722" s="146"/>
      <c r="BNK722" s="146"/>
      <c r="BNL722" s="146"/>
      <c r="BNM722" s="146"/>
      <c r="BNN722" s="146"/>
      <c r="BNO722" s="146"/>
      <c r="BNP722" s="146"/>
      <c r="BNQ722" s="146"/>
      <c r="BNR722" s="146"/>
      <c r="BNS722" s="146"/>
      <c r="BNT722" s="146"/>
      <c r="BNU722" s="146"/>
      <c r="BNV722" s="146"/>
      <c r="BNW722" s="146"/>
      <c r="BNX722" s="146"/>
      <c r="BNY722" s="146"/>
      <c r="BNZ722" s="146"/>
      <c r="BOA722" s="146"/>
      <c r="BOB722" s="146"/>
      <c r="BOC722" s="146"/>
      <c r="BOD722" s="146"/>
      <c r="BOE722" s="146"/>
      <c r="BOF722" s="146"/>
      <c r="BOG722" s="146"/>
      <c r="BOH722" s="146"/>
      <c r="BOI722" s="146"/>
      <c r="BOJ722" s="146"/>
      <c r="BOK722" s="146"/>
      <c r="BOL722" s="146"/>
      <c r="BOM722" s="146"/>
      <c r="BON722" s="146"/>
      <c r="BOO722" s="146"/>
      <c r="BOP722" s="146"/>
      <c r="BOQ722" s="146"/>
      <c r="BOR722" s="146"/>
      <c r="BOS722" s="146"/>
      <c r="BOT722" s="146"/>
      <c r="BOU722" s="146"/>
      <c r="BOV722" s="146"/>
      <c r="BOW722" s="146"/>
      <c r="BOX722" s="146"/>
      <c r="BOY722" s="146"/>
      <c r="BOZ722" s="146"/>
      <c r="BPA722" s="146"/>
      <c r="BPB722" s="146"/>
      <c r="BPC722" s="146"/>
      <c r="BPD722" s="146"/>
      <c r="BPE722" s="146"/>
      <c r="BPF722" s="146"/>
      <c r="BPG722" s="146"/>
      <c r="BPH722" s="146"/>
      <c r="BPI722" s="146"/>
      <c r="BPJ722" s="146"/>
      <c r="BPK722" s="146"/>
      <c r="BPL722" s="146"/>
      <c r="BPM722" s="146"/>
      <c r="BPN722" s="146"/>
      <c r="BPO722" s="146"/>
      <c r="BPP722" s="146"/>
      <c r="BPQ722" s="146"/>
      <c r="BPR722" s="146"/>
      <c r="BPS722" s="146"/>
      <c r="BPT722" s="146"/>
      <c r="BPU722" s="146"/>
      <c r="BPV722" s="146"/>
      <c r="BPW722" s="146"/>
      <c r="BPX722" s="146"/>
      <c r="BPY722" s="146"/>
      <c r="BPZ722" s="146"/>
      <c r="BQA722" s="146"/>
      <c r="BQB722" s="146"/>
      <c r="BQC722" s="146"/>
      <c r="BQD722" s="146"/>
      <c r="BQE722" s="146"/>
      <c r="BQF722" s="146"/>
      <c r="BQG722" s="146"/>
      <c r="BQH722" s="146"/>
      <c r="BQI722" s="146"/>
      <c r="BQJ722" s="146"/>
      <c r="BQK722" s="146"/>
      <c r="BQL722" s="146"/>
      <c r="BQM722" s="146"/>
      <c r="BQN722" s="146"/>
      <c r="BQO722" s="146"/>
      <c r="BQP722" s="146"/>
      <c r="BQQ722" s="146"/>
      <c r="BQR722" s="146"/>
      <c r="BQS722" s="146"/>
      <c r="BQT722" s="146"/>
      <c r="BQU722" s="146"/>
      <c r="BQV722" s="146"/>
      <c r="BQW722" s="146"/>
      <c r="BQX722" s="146"/>
      <c r="BQY722" s="146"/>
      <c r="BQZ722" s="146"/>
      <c r="BRA722" s="146"/>
      <c r="BRB722" s="146"/>
      <c r="BRC722" s="146"/>
      <c r="BRD722" s="146"/>
      <c r="BRE722" s="146"/>
      <c r="BRF722" s="146"/>
      <c r="BRG722" s="146"/>
      <c r="BRH722" s="146"/>
      <c r="BRI722" s="146"/>
      <c r="BRJ722" s="146"/>
      <c r="BRK722" s="146"/>
      <c r="BRL722" s="146"/>
      <c r="BRM722" s="146"/>
      <c r="BRN722" s="146"/>
      <c r="BRO722" s="146"/>
      <c r="BRP722" s="146"/>
      <c r="BRQ722" s="146"/>
      <c r="BRR722" s="146"/>
      <c r="BRS722" s="146"/>
      <c r="BRT722" s="146"/>
      <c r="BRU722" s="146"/>
      <c r="BRV722" s="146"/>
      <c r="BRW722" s="146"/>
      <c r="BRX722" s="146"/>
      <c r="BRY722" s="146"/>
      <c r="BRZ722" s="146"/>
      <c r="BSA722" s="146"/>
      <c r="BSB722" s="146"/>
      <c r="BSC722" s="146"/>
      <c r="BSD722" s="146"/>
      <c r="BSE722" s="146"/>
      <c r="BSF722" s="146"/>
      <c r="BSG722" s="146"/>
      <c r="BSH722" s="146"/>
      <c r="BSI722" s="146"/>
      <c r="BSJ722" s="146"/>
      <c r="BSK722" s="146"/>
      <c r="BSL722" s="146"/>
      <c r="BSM722" s="146"/>
      <c r="BSN722" s="146"/>
      <c r="BSO722" s="146"/>
      <c r="BSP722" s="146"/>
      <c r="BSQ722" s="146"/>
      <c r="BSR722" s="146"/>
      <c r="BSS722" s="146"/>
      <c r="BST722" s="146"/>
      <c r="BSU722" s="146"/>
      <c r="BSV722" s="146"/>
      <c r="BSW722" s="146"/>
      <c r="BSX722" s="146"/>
      <c r="BSY722" s="146"/>
      <c r="BSZ722" s="146"/>
      <c r="BTA722" s="146"/>
      <c r="BTB722" s="146"/>
      <c r="BTC722" s="146"/>
      <c r="BTD722" s="146"/>
      <c r="BTE722" s="146"/>
      <c r="BTF722" s="146"/>
      <c r="BTG722" s="146"/>
      <c r="BTH722" s="146"/>
      <c r="BTI722" s="146"/>
      <c r="BTJ722" s="146"/>
      <c r="BTK722" s="146"/>
      <c r="BTL722" s="146"/>
      <c r="BTM722" s="146"/>
      <c r="BTN722" s="146"/>
      <c r="BTO722" s="146"/>
      <c r="BTP722" s="146"/>
      <c r="BTQ722" s="146"/>
      <c r="BTR722" s="146"/>
      <c r="BTS722" s="146"/>
      <c r="BTT722" s="146"/>
      <c r="BTU722" s="146"/>
      <c r="BTV722" s="146"/>
      <c r="BTW722" s="146"/>
      <c r="BTX722" s="146"/>
      <c r="BTY722" s="146"/>
      <c r="BTZ722" s="146"/>
      <c r="BUA722" s="146"/>
      <c r="BUB722" s="146"/>
      <c r="BUC722" s="146"/>
      <c r="BUD722" s="146"/>
      <c r="BUE722" s="146"/>
      <c r="BUF722" s="146"/>
      <c r="BUG722" s="146"/>
      <c r="BUH722" s="146"/>
      <c r="BUI722" s="146"/>
      <c r="BUJ722" s="146"/>
      <c r="BUK722" s="146"/>
      <c r="BUL722" s="146"/>
      <c r="BUM722" s="146"/>
      <c r="BUN722" s="146"/>
      <c r="BUO722" s="146"/>
      <c r="BUP722" s="146"/>
      <c r="BUQ722" s="146"/>
      <c r="BUR722" s="146"/>
      <c r="BUS722" s="146"/>
      <c r="BUT722" s="146"/>
      <c r="BUU722" s="146"/>
      <c r="BUV722" s="146"/>
      <c r="BUW722" s="146"/>
      <c r="BUX722" s="146"/>
      <c r="BUY722" s="146"/>
      <c r="BUZ722" s="146"/>
      <c r="BVA722" s="146"/>
      <c r="BVB722" s="146"/>
      <c r="BVC722" s="146"/>
      <c r="BVD722" s="146"/>
      <c r="BVE722" s="146"/>
      <c r="BVF722" s="146"/>
      <c r="BVG722" s="146"/>
      <c r="BVH722" s="146"/>
      <c r="BVI722" s="146"/>
      <c r="BVJ722" s="146"/>
      <c r="BVK722" s="146"/>
      <c r="BVL722" s="146"/>
      <c r="BVM722" s="146"/>
      <c r="BVN722" s="146"/>
      <c r="BVO722" s="146"/>
      <c r="BVP722" s="146"/>
      <c r="BVQ722" s="146"/>
      <c r="BVR722" s="146"/>
      <c r="BVS722" s="146"/>
      <c r="BVT722" s="146"/>
      <c r="BVU722" s="146"/>
      <c r="BVV722" s="146"/>
      <c r="BVW722" s="146"/>
      <c r="BVX722" s="146"/>
      <c r="BVY722" s="146"/>
      <c r="BVZ722" s="146"/>
      <c r="BWA722" s="146"/>
      <c r="BWB722" s="146"/>
      <c r="BWC722" s="146"/>
      <c r="BWD722" s="146"/>
      <c r="BWE722" s="146"/>
      <c r="BWF722" s="146"/>
      <c r="BWG722" s="146"/>
      <c r="BWH722" s="146"/>
      <c r="BWI722" s="146"/>
      <c r="BWJ722" s="146"/>
      <c r="BWK722" s="146"/>
      <c r="BWL722" s="146"/>
      <c r="BWM722" s="146"/>
      <c r="BWN722" s="146"/>
      <c r="BWO722" s="146"/>
      <c r="BWP722" s="146"/>
      <c r="BWQ722" s="146"/>
      <c r="BWR722" s="146"/>
      <c r="BWS722" s="146"/>
      <c r="BWT722" s="146"/>
      <c r="BWU722" s="146"/>
      <c r="BWV722" s="146"/>
      <c r="BWW722" s="146"/>
      <c r="BWX722" s="146"/>
      <c r="BWY722" s="146"/>
      <c r="BWZ722" s="146"/>
      <c r="BXA722" s="146"/>
      <c r="BXB722" s="146"/>
      <c r="BXC722" s="146"/>
      <c r="BXD722" s="146"/>
      <c r="BXE722" s="146"/>
      <c r="BXF722" s="146"/>
      <c r="BXG722" s="146"/>
      <c r="BXH722" s="146"/>
      <c r="BXI722" s="146"/>
      <c r="BXJ722" s="146"/>
      <c r="BXK722" s="146"/>
      <c r="BXL722" s="146"/>
      <c r="BXM722" s="146"/>
      <c r="BXN722" s="146"/>
      <c r="BXO722" s="146"/>
      <c r="BXP722" s="146"/>
      <c r="BXQ722" s="146"/>
      <c r="BXR722" s="146"/>
      <c r="BXS722" s="146"/>
      <c r="BXT722" s="146"/>
      <c r="BXU722" s="146"/>
      <c r="BXV722" s="146"/>
      <c r="BXW722" s="146"/>
      <c r="BXX722" s="146"/>
      <c r="BXY722" s="146"/>
      <c r="BXZ722" s="146"/>
      <c r="BYA722" s="146"/>
      <c r="BYB722" s="146"/>
      <c r="BYC722" s="146"/>
      <c r="BYD722" s="146"/>
      <c r="BYE722" s="146"/>
      <c r="BYF722" s="146"/>
      <c r="BYG722" s="146"/>
      <c r="BYH722" s="146"/>
      <c r="BYI722" s="146"/>
      <c r="BYJ722" s="146"/>
      <c r="BYK722" s="146"/>
      <c r="BYL722" s="146"/>
      <c r="BYM722" s="146"/>
      <c r="BYN722" s="146"/>
      <c r="BYO722" s="146"/>
      <c r="BYP722" s="146"/>
      <c r="BYQ722" s="146"/>
      <c r="BYR722" s="146"/>
      <c r="BYS722" s="146"/>
      <c r="BYT722" s="146"/>
      <c r="BYU722" s="146"/>
      <c r="BYV722" s="146"/>
      <c r="BYW722" s="146"/>
      <c r="BYX722" s="146"/>
      <c r="BYY722" s="146"/>
      <c r="BYZ722" s="146"/>
      <c r="BZA722" s="146"/>
      <c r="BZB722" s="146"/>
      <c r="BZC722" s="146"/>
      <c r="BZD722" s="146"/>
      <c r="BZE722" s="146"/>
      <c r="BZF722" s="146"/>
      <c r="BZG722" s="146"/>
      <c r="BZH722" s="146"/>
      <c r="BZI722" s="146"/>
      <c r="BZJ722" s="146"/>
      <c r="BZK722" s="146"/>
      <c r="BZL722" s="146"/>
      <c r="BZM722" s="146"/>
      <c r="BZN722" s="146"/>
      <c r="BZO722" s="146"/>
      <c r="BZP722" s="146"/>
      <c r="BZQ722" s="146"/>
      <c r="BZR722" s="146"/>
      <c r="BZS722" s="146"/>
      <c r="BZT722" s="146"/>
      <c r="BZU722" s="146"/>
      <c r="BZV722" s="146"/>
      <c r="BZW722" s="146"/>
      <c r="BZX722" s="146"/>
      <c r="BZY722" s="146"/>
      <c r="BZZ722" s="146"/>
      <c r="CAA722" s="146"/>
      <c r="CAB722" s="146"/>
      <c r="CAC722" s="146"/>
      <c r="CAD722" s="146"/>
      <c r="CAE722" s="146"/>
      <c r="CAF722" s="146"/>
      <c r="CAG722" s="146"/>
      <c r="CAH722" s="146"/>
      <c r="CAI722" s="146"/>
      <c r="CAJ722" s="146"/>
      <c r="CAK722" s="146"/>
      <c r="CAL722" s="146"/>
      <c r="CAM722" s="146"/>
      <c r="CAN722" s="146"/>
      <c r="CAO722" s="146"/>
      <c r="CAP722" s="146"/>
      <c r="CAQ722" s="146"/>
      <c r="CAR722" s="146"/>
      <c r="CAS722" s="146"/>
      <c r="CAT722" s="146"/>
      <c r="CAU722" s="146"/>
      <c r="CAV722" s="146"/>
      <c r="CAW722" s="146"/>
      <c r="CAX722" s="146"/>
      <c r="CAY722" s="146"/>
      <c r="CAZ722" s="146"/>
      <c r="CBA722" s="146"/>
      <c r="CBB722" s="146"/>
      <c r="CBC722" s="146"/>
      <c r="CBD722" s="146"/>
      <c r="CBE722" s="146"/>
      <c r="CBF722" s="146"/>
      <c r="CBG722" s="146"/>
      <c r="CBH722" s="146"/>
      <c r="CBI722" s="146"/>
      <c r="CBJ722" s="146"/>
      <c r="CBK722" s="146"/>
      <c r="CBL722" s="146"/>
      <c r="CBM722" s="146"/>
      <c r="CBN722" s="146"/>
      <c r="CBO722" s="146"/>
      <c r="CBP722" s="146"/>
      <c r="CBQ722" s="146"/>
      <c r="CBR722" s="146"/>
      <c r="CBS722" s="146"/>
      <c r="CBT722" s="146"/>
      <c r="CBU722" s="146"/>
      <c r="CBV722" s="146"/>
      <c r="CBW722" s="146"/>
      <c r="CBX722" s="146"/>
      <c r="CBY722" s="146"/>
      <c r="CBZ722" s="146"/>
      <c r="CCA722" s="146"/>
      <c r="CCB722" s="146"/>
      <c r="CCC722" s="146"/>
      <c r="CCD722" s="146"/>
      <c r="CCE722" s="146"/>
      <c r="CCF722" s="146"/>
      <c r="CCG722" s="146"/>
      <c r="CCH722" s="146"/>
      <c r="CCI722" s="146"/>
      <c r="CCJ722" s="146"/>
      <c r="CCK722" s="146"/>
      <c r="CCL722" s="146"/>
      <c r="CCM722" s="146"/>
      <c r="CCN722" s="146"/>
      <c r="CCO722" s="146"/>
      <c r="CCP722" s="146"/>
      <c r="CCQ722" s="146"/>
      <c r="CCR722" s="146"/>
      <c r="CCS722" s="146"/>
      <c r="CCT722" s="146"/>
      <c r="CCU722" s="146"/>
      <c r="CCV722" s="146"/>
      <c r="CCW722" s="146"/>
      <c r="CCX722" s="146"/>
      <c r="CCY722" s="146"/>
      <c r="CCZ722" s="146"/>
      <c r="CDA722" s="146"/>
      <c r="CDB722" s="146"/>
      <c r="CDC722" s="146"/>
      <c r="CDD722" s="146"/>
      <c r="CDE722" s="146"/>
      <c r="CDF722" s="146"/>
      <c r="CDG722" s="146"/>
      <c r="CDH722" s="146"/>
      <c r="CDI722" s="146"/>
      <c r="CDJ722" s="146"/>
      <c r="CDK722" s="146"/>
      <c r="CDL722" s="146"/>
      <c r="CDM722" s="146"/>
      <c r="CDN722" s="146"/>
      <c r="CDO722" s="146"/>
      <c r="CDP722" s="146"/>
      <c r="CDQ722" s="146"/>
      <c r="CDR722" s="146"/>
      <c r="CDS722" s="146"/>
      <c r="CDT722" s="146"/>
      <c r="CDU722" s="146"/>
      <c r="CDV722" s="146"/>
      <c r="CDW722" s="146"/>
      <c r="CDX722" s="146"/>
      <c r="CDY722" s="146"/>
      <c r="CDZ722" s="146"/>
      <c r="CEA722" s="146"/>
      <c r="CEB722" s="146"/>
      <c r="CEC722" s="146"/>
      <c r="CED722" s="146"/>
      <c r="CEE722" s="146"/>
      <c r="CEF722" s="146"/>
      <c r="CEG722" s="146"/>
      <c r="CEH722" s="146"/>
      <c r="CEI722" s="146"/>
      <c r="CEJ722" s="146"/>
      <c r="CEK722" s="146"/>
      <c r="CEL722" s="146"/>
      <c r="CEM722" s="146"/>
      <c r="CEN722" s="146"/>
      <c r="CEO722" s="146"/>
      <c r="CEP722" s="146"/>
      <c r="CEQ722" s="146"/>
      <c r="CER722" s="146"/>
      <c r="CES722" s="146"/>
      <c r="CET722" s="146"/>
      <c r="CEU722" s="146"/>
      <c r="CEV722" s="146"/>
      <c r="CEW722" s="146"/>
      <c r="CEX722" s="146"/>
      <c r="CEY722" s="146"/>
      <c r="CEZ722" s="146"/>
      <c r="CFA722" s="146"/>
      <c r="CFB722" s="146"/>
      <c r="CFC722" s="146"/>
      <c r="CFD722" s="146"/>
      <c r="CFE722" s="146"/>
      <c r="CFF722" s="146"/>
      <c r="CFG722" s="146"/>
      <c r="CFH722" s="146"/>
      <c r="CFI722" s="146"/>
      <c r="CFJ722" s="146"/>
      <c r="CFK722" s="146"/>
      <c r="CFL722" s="146"/>
      <c r="CFM722" s="146"/>
      <c r="CFN722" s="146"/>
      <c r="CFO722" s="146"/>
      <c r="CFP722" s="146"/>
      <c r="CFQ722" s="146"/>
      <c r="CFR722" s="146"/>
      <c r="CFS722" s="146"/>
      <c r="CFT722" s="146"/>
      <c r="CFU722" s="146"/>
      <c r="CFV722" s="146"/>
      <c r="CFW722" s="146"/>
      <c r="CFX722" s="146"/>
      <c r="CFY722" s="146"/>
      <c r="CFZ722" s="146"/>
      <c r="CGA722" s="146"/>
      <c r="CGB722" s="146"/>
      <c r="CGC722" s="146"/>
      <c r="CGD722" s="146"/>
      <c r="CGE722" s="146"/>
      <c r="CGF722" s="146"/>
      <c r="CGG722" s="146"/>
      <c r="CGH722" s="146"/>
      <c r="CGI722" s="146"/>
      <c r="CGJ722" s="146"/>
      <c r="CGK722" s="146"/>
      <c r="CGL722" s="146"/>
      <c r="CGM722" s="146"/>
      <c r="CGN722" s="146"/>
      <c r="CGO722" s="146"/>
      <c r="CGP722" s="146"/>
      <c r="CGQ722" s="146"/>
      <c r="CGR722" s="146"/>
      <c r="CGS722" s="146"/>
      <c r="CGT722" s="146"/>
      <c r="CGU722" s="146"/>
      <c r="CGV722" s="146"/>
      <c r="CGW722" s="146"/>
      <c r="CGX722" s="146"/>
      <c r="CGY722" s="146"/>
      <c r="CGZ722" s="146"/>
      <c r="CHA722" s="146"/>
      <c r="CHB722" s="146"/>
      <c r="CHC722" s="146"/>
      <c r="CHD722" s="146"/>
      <c r="CHE722" s="146"/>
      <c r="CHF722" s="146"/>
      <c r="CHG722" s="146"/>
      <c r="CHH722" s="146"/>
      <c r="CHI722" s="146"/>
      <c r="CHJ722" s="146"/>
      <c r="CHK722" s="146"/>
      <c r="CHL722" s="146"/>
      <c r="CHM722" s="146"/>
      <c r="CHN722" s="146"/>
      <c r="CHO722" s="146"/>
      <c r="CHP722" s="146"/>
      <c r="CHQ722" s="146"/>
      <c r="CHR722" s="146"/>
      <c r="CHS722" s="146"/>
      <c r="CHT722" s="146"/>
      <c r="CHU722" s="146"/>
      <c r="CHV722" s="146"/>
      <c r="CHW722" s="146"/>
      <c r="CHX722" s="146"/>
      <c r="CHY722" s="146"/>
      <c r="CHZ722" s="146"/>
      <c r="CIA722" s="146"/>
      <c r="CIB722" s="146"/>
      <c r="CIC722" s="146"/>
      <c r="CID722" s="146"/>
      <c r="CIE722" s="146"/>
      <c r="CIF722" s="146"/>
      <c r="CIG722" s="146"/>
      <c r="CIH722" s="146"/>
      <c r="CII722" s="146"/>
      <c r="CIJ722" s="146"/>
      <c r="CIK722" s="146"/>
      <c r="CIL722" s="146"/>
      <c r="CIM722" s="146"/>
      <c r="CIN722" s="146"/>
      <c r="CIO722" s="146"/>
      <c r="CIP722" s="146"/>
      <c r="CIQ722" s="146"/>
      <c r="CIR722" s="146"/>
      <c r="CIS722" s="146"/>
      <c r="CIT722" s="146"/>
      <c r="CIU722" s="146"/>
      <c r="CIV722" s="146"/>
      <c r="CIW722" s="146"/>
      <c r="CIX722" s="146"/>
      <c r="CIY722" s="146"/>
      <c r="CIZ722" s="146"/>
      <c r="CJA722" s="146"/>
      <c r="CJB722" s="146"/>
      <c r="CJC722" s="146"/>
      <c r="CJD722" s="146"/>
      <c r="CJE722" s="146"/>
      <c r="CJF722" s="146"/>
      <c r="CJG722" s="146"/>
      <c r="CJH722" s="146"/>
      <c r="CJI722" s="146"/>
      <c r="CJJ722" s="146"/>
      <c r="CJK722" s="146"/>
      <c r="CJL722" s="146"/>
      <c r="CJM722" s="146"/>
      <c r="CJN722" s="146"/>
      <c r="CJO722" s="146"/>
      <c r="CJP722" s="146"/>
      <c r="CJQ722" s="146"/>
      <c r="CJR722" s="146"/>
      <c r="CJS722" s="146"/>
      <c r="CJT722" s="146"/>
      <c r="CJU722" s="146"/>
      <c r="CJV722" s="146"/>
      <c r="CJW722" s="146"/>
      <c r="CJX722" s="146"/>
      <c r="CJY722" s="146"/>
      <c r="CJZ722" s="146"/>
      <c r="CKA722" s="146"/>
      <c r="CKB722" s="146"/>
      <c r="CKC722" s="146"/>
      <c r="CKD722" s="146"/>
      <c r="CKE722" s="146"/>
      <c r="CKF722" s="146"/>
      <c r="CKG722" s="146"/>
      <c r="CKH722" s="146"/>
      <c r="CKI722" s="146"/>
      <c r="CKJ722" s="146"/>
      <c r="CKK722" s="146"/>
      <c r="CKL722" s="146"/>
      <c r="CKM722" s="146"/>
      <c r="CKN722" s="146"/>
      <c r="CKO722" s="146"/>
      <c r="CKP722" s="146"/>
      <c r="CKQ722" s="146"/>
      <c r="CKR722" s="146"/>
      <c r="CKS722" s="146"/>
      <c r="CKT722" s="146"/>
      <c r="CKU722" s="146"/>
      <c r="CKV722" s="146"/>
      <c r="CKW722" s="146"/>
      <c r="CKX722" s="146"/>
      <c r="CKY722" s="146"/>
      <c r="CKZ722" s="146"/>
      <c r="CLA722" s="146"/>
      <c r="CLB722" s="146"/>
      <c r="CLC722" s="146"/>
      <c r="CLD722" s="146"/>
      <c r="CLE722" s="146"/>
      <c r="CLF722" s="146"/>
      <c r="CLG722" s="146"/>
      <c r="CLH722" s="146"/>
      <c r="CLI722" s="146"/>
      <c r="CLJ722" s="146"/>
      <c r="CLK722" s="146"/>
      <c r="CLL722" s="146"/>
      <c r="CLM722" s="146"/>
      <c r="CLN722" s="146"/>
      <c r="CLO722" s="146"/>
      <c r="CLP722" s="146"/>
      <c r="CLQ722" s="146"/>
      <c r="CLR722" s="146"/>
      <c r="CLS722" s="146"/>
      <c r="CLT722" s="146"/>
      <c r="CLU722" s="146"/>
      <c r="CLV722" s="146"/>
      <c r="CLW722" s="146"/>
      <c r="CLX722" s="146"/>
      <c r="CLY722" s="146"/>
      <c r="CLZ722" s="146"/>
      <c r="CMA722" s="146"/>
      <c r="CMB722" s="146"/>
      <c r="CMC722" s="146"/>
      <c r="CMD722" s="146"/>
      <c r="CME722" s="146"/>
      <c r="CMF722" s="146"/>
      <c r="CMG722" s="146"/>
      <c r="CMH722" s="146"/>
      <c r="CMI722" s="146"/>
      <c r="CMJ722" s="146"/>
      <c r="CMK722" s="146"/>
      <c r="CML722" s="146"/>
      <c r="CMM722" s="146"/>
      <c r="CMN722" s="146"/>
      <c r="CMO722" s="146"/>
      <c r="CMP722" s="146"/>
      <c r="CMQ722" s="146"/>
      <c r="CMR722" s="146"/>
      <c r="CMS722" s="146"/>
      <c r="CMT722" s="146"/>
      <c r="CMU722" s="146"/>
      <c r="CMV722" s="146"/>
      <c r="CMW722" s="146"/>
      <c r="CMX722" s="146"/>
      <c r="CMY722" s="146"/>
      <c r="CMZ722" s="146"/>
      <c r="CNA722" s="146"/>
      <c r="CNB722" s="146"/>
      <c r="CNC722" s="146"/>
      <c r="CND722" s="146"/>
      <c r="CNE722" s="146"/>
      <c r="CNF722" s="146"/>
      <c r="CNG722" s="146"/>
      <c r="CNH722" s="146"/>
      <c r="CNI722" s="146"/>
      <c r="CNJ722" s="146"/>
      <c r="CNK722" s="146"/>
      <c r="CNL722" s="146"/>
      <c r="CNM722" s="146"/>
      <c r="CNN722" s="146"/>
      <c r="CNO722" s="146"/>
      <c r="CNP722" s="146"/>
      <c r="CNQ722" s="146"/>
      <c r="CNR722" s="146"/>
      <c r="CNS722" s="146"/>
      <c r="CNT722" s="146"/>
      <c r="CNU722" s="146"/>
      <c r="CNV722" s="146"/>
      <c r="CNW722" s="146"/>
      <c r="CNX722" s="146"/>
      <c r="CNY722" s="146"/>
      <c r="CNZ722" s="146"/>
      <c r="COA722" s="146"/>
      <c r="COB722" s="146"/>
      <c r="COC722" s="146"/>
      <c r="COD722" s="146"/>
      <c r="COE722" s="146"/>
      <c r="COF722" s="146"/>
      <c r="COG722" s="146"/>
      <c r="COH722" s="146"/>
      <c r="COI722" s="146"/>
      <c r="COJ722" s="146"/>
      <c r="COK722" s="146"/>
      <c r="COL722" s="146"/>
      <c r="COM722" s="146"/>
      <c r="CON722" s="146"/>
      <c r="COO722" s="146"/>
      <c r="COP722" s="146"/>
      <c r="COQ722" s="146"/>
      <c r="COR722" s="146"/>
      <c r="COS722" s="146"/>
      <c r="COT722" s="146"/>
      <c r="COU722" s="146"/>
      <c r="COV722" s="146"/>
      <c r="COW722" s="146"/>
      <c r="COX722" s="146"/>
      <c r="COY722" s="146"/>
      <c r="COZ722" s="146"/>
      <c r="CPA722" s="146"/>
      <c r="CPB722" s="146"/>
      <c r="CPC722" s="146"/>
      <c r="CPD722" s="146"/>
      <c r="CPE722" s="146"/>
      <c r="CPF722" s="146"/>
      <c r="CPG722" s="146"/>
      <c r="CPH722" s="146"/>
      <c r="CPI722" s="146"/>
      <c r="CPJ722" s="146"/>
      <c r="CPK722" s="146"/>
      <c r="CPL722" s="146"/>
      <c r="CPM722" s="146"/>
      <c r="CPN722" s="146"/>
      <c r="CPO722" s="146"/>
      <c r="CPP722" s="146"/>
      <c r="CPQ722" s="146"/>
      <c r="CPR722" s="146"/>
      <c r="CPS722" s="146"/>
      <c r="CPT722" s="146"/>
      <c r="CPU722" s="146"/>
      <c r="CPV722" s="146"/>
      <c r="CPW722" s="146"/>
      <c r="CPX722" s="146"/>
      <c r="CPY722" s="146"/>
      <c r="CPZ722" s="146"/>
      <c r="CQA722" s="146"/>
      <c r="CQB722" s="146"/>
      <c r="CQC722" s="146"/>
      <c r="CQD722" s="146"/>
      <c r="CQE722" s="146"/>
      <c r="CQF722" s="146"/>
      <c r="CQG722" s="146"/>
      <c r="CQH722" s="146"/>
      <c r="CQI722" s="146"/>
      <c r="CQJ722" s="146"/>
      <c r="CQK722" s="146"/>
      <c r="CQL722" s="146"/>
      <c r="CQM722" s="146"/>
      <c r="CQN722" s="146"/>
      <c r="CQO722" s="146"/>
      <c r="CQP722" s="146"/>
      <c r="CQQ722" s="146"/>
      <c r="CQR722" s="146"/>
      <c r="CQS722" s="146"/>
      <c r="CQT722" s="146"/>
      <c r="CQU722" s="146"/>
      <c r="CQV722" s="146"/>
      <c r="CQW722" s="146"/>
      <c r="CQX722" s="146"/>
      <c r="CQY722" s="146"/>
      <c r="CQZ722" s="146"/>
      <c r="CRA722" s="146"/>
      <c r="CRB722" s="146"/>
      <c r="CRC722" s="146"/>
      <c r="CRD722" s="146"/>
      <c r="CRE722" s="146"/>
      <c r="CRF722" s="146"/>
      <c r="CRG722" s="146"/>
      <c r="CRH722" s="146"/>
      <c r="CRI722" s="146"/>
      <c r="CRJ722" s="146"/>
      <c r="CRK722" s="146"/>
      <c r="CRL722" s="146"/>
      <c r="CRM722" s="146"/>
      <c r="CRN722" s="146"/>
      <c r="CRO722" s="146"/>
      <c r="CRP722" s="146"/>
      <c r="CRQ722" s="146"/>
      <c r="CRR722" s="146"/>
      <c r="CRS722" s="146"/>
      <c r="CRT722" s="146"/>
      <c r="CRU722" s="146"/>
      <c r="CRV722" s="146"/>
      <c r="CRW722" s="146"/>
      <c r="CRX722" s="146"/>
      <c r="CRY722" s="146"/>
      <c r="CRZ722" s="146"/>
      <c r="CSA722" s="146"/>
      <c r="CSB722" s="146"/>
      <c r="CSC722" s="146"/>
      <c r="CSD722" s="146"/>
      <c r="CSE722" s="146"/>
      <c r="CSF722" s="146"/>
      <c r="CSG722" s="146"/>
      <c r="CSH722" s="146"/>
      <c r="CSI722" s="146"/>
      <c r="CSJ722" s="146"/>
      <c r="CSK722" s="146"/>
      <c r="CSL722" s="146"/>
      <c r="CSM722" s="146"/>
      <c r="CSN722" s="146"/>
      <c r="CSO722" s="146"/>
      <c r="CSP722" s="146"/>
      <c r="CSQ722" s="146"/>
      <c r="CSR722" s="146"/>
      <c r="CSS722" s="146"/>
      <c r="CST722" s="146"/>
      <c r="CSU722" s="146"/>
      <c r="CSV722" s="146"/>
      <c r="CSW722" s="146"/>
      <c r="CSX722" s="146"/>
      <c r="CSY722" s="146"/>
      <c r="CSZ722" s="146"/>
      <c r="CTA722" s="146"/>
      <c r="CTB722" s="146"/>
      <c r="CTC722" s="146"/>
      <c r="CTD722" s="146"/>
      <c r="CTE722" s="146"/>
      <c r="CTF722" s="146"/>
      <c r="CTG722" s="146"/>
      <c r="CTH722" s="146"/>
      <c r="CTI722" s="146"/>
      <c r="CTJ722" s="146"/>
      <c r="CTK722" s="146"/>
      <c r="CTL722" s="146"/>
      <c r="CTM722" s="146"/>
      <c r="CTN722" s="146"/>
      <c r="CTO722" s="146"/>
      <c r="CTP722" s="146"/>
      <c r="CTQ722" s="146"/>
      <c r="CTR722" s="146"/>
      <c r="CTS722" s="146"/>
      <c r="CTT722" s="146"/>
      <c r="CTU722" s="146"/>
      <c r="CTV722" s="146"/>
      <c r="CTW722" s="146"/>
      <c r="CTX722" s="146"/>
      <c r="CTY722" s="146"/>
      <c r="CTZ722" s="146"/>
      <c r="CUA722" s="146"/>
      <c r="CUB722" s="146"/>
      <c r="CUC722" s="146"/>
      <c r="CUD722" s="146"/>
      <c r="CUE722" s="146"/>
      <c r="CUF722" s="146"/>
      <c r="CUG722" s="146"/>
      <c r="CUH722" s="146"/>
      <c r="CUI722" s="146"/>
      <c r="CUJ722" s="146"/>
      <c r="CUK722" s="146"/>
      <c r="CUL722" s="146"/>
      <c r="CUM722" s="146"/>
      <c r="CUN722" s="146"/>
      <c r="CUO722" s="146"/>
      <c r="CUP722" s="146"/>
      <c r="CUQ722" s="146"/>
      <c r="CUR722" s="146"/>
      <c r="CUS722" s="146"/>
      <c r="CUT722" s="146"/>
      <c r="CUU722" s="146"/>
      <c r="CUV722" s="146"/>
      <c r="CUW722" s="146"/>
      <c r="CUX722" s="146"/>
      <c r="CUY722" s="146"/>
      <c r="CUZ722" s="146"/>
      <c r="CVA722" s="146"/>
      <c r="CVB722" s="146"/>
      <c r="CVC722" s="146"/>
      <c r="CVD722" s="146"/>
      <c r="CVE722" s="146"/>
      <c r="CVF722" s="146"/>
      <c r="CVG722" s="146"/>
      <c r="CVH722" s="146"/>
      <c r="CVI722" s="146"/>
      <c r="CVJ722" s="146"/>
      <c r="CVK722" s="146"/>
      <c r="CVL722" s="146"/>
      <c r="CVM722" s="146"/>
      <c r="CVN722" s="146"/>
      <c r="CVO722" s="146"/>
      <c r="CVP722" s="146"/>
      <c r="CVQ722" s="146"/>
      <c r="CVR722" s="146"/>
      <c r="CVS722" s="146"/>
      <c r="CVT722" s="146"/>
      <c r="CVU722" s="146"/>
      <c r="CVV722" s="146"/>
      <c r="CVW722" s="146"/>
      <c r="CVX722" s="146"/>
      <c r="CVY722" s="146"/>
      <c r="CVZ722" s="146"/>
      <c r="CWA722" s="146"/>
      <c r="CWB722" s="146"/>
      <c r="CWC722" s="146"/>
      <c r="CWD722" s="146"/>
      <c r="CWE722" s="146"/>
      <c r="CWF722" s="146"/>
      <c r="CWG722" s="146"/>
      <c r="CWH722" s="146"/>
      <c r="CWI722" s="146"/>
      <c r="CWJ722" s="146"/>
      <c r="CWK722" s="146"/>
      <c r="CWL722" s="146"/>
      <c r="CWM722" s="146"/>
      <c r="CWN722" s="146"/>
      <c r="CWO722" s="146"/>
      <c r="CWP722" s="146"/>
      <c r="CWQ722" s="146"/>
      <c r="CWR722" s="146"/>
      <c r="CWS722" s="146"/>
      <c r="CWT722" s="146"/>
      <c r="CWU722" s="146"/>
      <c r="CWV722" s="146"/>
      <c r="CWW722" s="146"/>
      <c r="CWX722" s="146"/>
      <c r="CWY722" s="146"/>
      <c r="CWZ722" s="146"/>
      <c r="CXA722" s="146"/>
      <c r="CXB722" s="146"/>
      <c r="CXC722" s="146"/>
      <c r="CXD722" s="146"/>
      <c r="CXE722" s="146"/>
      <c r="CXF722" s="146"/>
      <c r="CXG722" s="146"/>
      <c r="CXH722" s="146"/>
      <c r="CXI722" s="146"/>
      <c r="CXJ722" s="146"/>
      <c r="CXK722" s="146"/>
      <c r="CXL722" s="146"/>
      <c r="CXM722" s="146"/>
      <c r="CXN722" s="146"/>
      <c r="CXO722" s="146"/>
      <c r="CXP722" s="146"/>
      <c r="CXQ722" s="146"/>
      <c r="CXR722" s="146"/>
      <c r="CXS722" s="146"/>
      <c r="CXT722" s="146"/>
      <c r="CXU722" s="146"/>
      <c r="CXV722" s="146"/>
      <c r="CXW722" s="146"/>
      <c r="CXX722" s="146"/>
      <c r="CXY722" s="146"/>
      <c r="CXZ722" s="146"/>
      <c r="CYA722" s="146"/>
      <c r="CYB722" s="146"/>
      <c r="CYC722" s="146"/>
      <c r="CYD722" s="146"/>
      <c r="CYE722" s="146"/>
      <c r="CYF722" s="146"/>
      <c r="CYG722" s="146"/>
      <c r="CYH722" s="146"/>
      <c r="CYI722" s="146"/>
      <c r="CYJ722" s="146"/>
      <c r="CYK722" s="146"/>
      <c r="CYL722" s="146"/>
      <c r="CYM722" s="146"/>
      <c r="CYN722" s="146"/>
      <c r="CYO722" s="146"/>
      <c r="CYP722" s="146"/>
      <c r="CYQ722" s="146"/>
      <c r="CYR722" s="146"/>
      <c r="CYS722" s="146"/>
      <c r="CYT722" s="146"/>
      <c r="CYU722" s="146"/>
      <c r="CYV722" s="146"/>
      <c r="CYW722" s="146"/>
      <c r="CYX722" s="146"/>
      <c r="CYY722" s="146"/>
      <c r="CYZ722" s="146"/>
      <c r="CZA722" s="146"/>
      <c r="CZB722" s="146"/>
      <c r="CZC722" s="146"/>
      <c r="CZD722" s="146"/>
      <c r="CZE722" s="146"/>
      <c r="CZF722" s="146"/>
      <c r="CZG722" s="146"/>
      <c r="CZH722" s="146"/>
      <c r="CZI722" s="146"/>
      <c r="CZJ722" s="146"/>
      <c r="CZK722" s="146"/>
      <c r="CZL722" s="146"/>
      <c r="CZM722" s="146"/>
      <c r="CZN722" s="146"/>
      <c r="CZO722" s="146"/>
      <c r="CZP722" s="146"/>
      <c r="CZQ722" s="146"/>
      <c r="CZR722" s="146"/>
      <c r="CZS722" s="146"/>
      <c r="CZT722" s="146"/>
      <c r="CZU722" s="146"/>
      <c r="CZV722" s="146"/>
      <c r="CZW722" s="146"/>
      <c r="CZX722" s="146"/>
      <c r="CZY722" s="146"/>
      <c r="CZZ722" s="146"/>
      <c r="DAA722" s="146"/>
      <c r="DAB722" s="146"/>
      <c r="DAC722" s="146"/>
      <c r="DAD722" s="146"/>
      <c r="DAE722" s="146"/>
      <c r="DAF722" s="146"/>
      <c r="DAG722" s="146"/>
      <c r="DAH722" s="146"/>
      <c r="DAI722" s="146"/>
      <c r="DAJ722" s="146"/>
      <c r="DAK722" s="146"/>
      <c r="DAL722" s="146"/>
      <c r="DAM722" s="146"/>
      <c r="DAN722" s="146"/>
      <c r="DAO722" s="146"/>
      <c r="DAP722" s="146"/>
      <c r="DAQ722" s="146"/>
      <c r="DAR722" s="146"/>
      <c r="DAS722" s="146"/>
      <c r="DAT722" s="146"/>
      <c r="DAU722" s="146"/>
      <c r="DAV722" s="146"/>
      <c r="DAW722" s="146"/>
      <c r="DAX722" s="146"/>
      <c r="DAY722" s="146"/>
      <c r="DAZ722" s="146"/>
      <c r="DBA722" s="146"/>
      <c r="DBB722" s="146"/>
      <c r="DBC722" s="146"/>
      <c r="DBD722" s="146"/>
      <c r="DBE722" s="146"/>
      <c r="DBF722" s="146"/>
      <c r="DBG722" s="146"/>
      <c r="DBH722" s="146"/>
      <c r="DBI722" s="146"/>
      <c r="DBJ722" s="146"/>
      <c r="DBK722" s="146"/>
      <c r="DBL722" s="146"/>
      <c r="DBM722" s="146"/>
      <c r="DBN722" s="146"/>
      <c r="DBO722" s="146"/>
      <c r="DBP722" s="146"/>
      <c r="DBQ722" s="146"/>
      <c r="DBR722" s="146"/>
      <c r="DBS722" s="146"/>
      <c r="DBT722" s="146"/>
      <c r="DBU722" s="146"/>
      <c r="DBV722" s="146"/>
      <c r="DBW722" s="146"/>
      <c r="DBX722" s="146"/>
      <c r="DBY722" s="146"/>
      <c r="DBZ722" s="146"/>
      <c r="DCA722" s="146"/>
      <c r="DCB722" s="146"/>
      <c r="DCC722" s="146"/>
      <c r="DCD722" s="146"/>
      <c r="DCE722" s="146"/>
      <c r="DCF722" s="146"/>
      <c r="DCG722" s="146"/>
      <c r="DCH722" s="146"/>
      <c r="DCI722" s="146"/>
      <c r="DCJ722" s="146"/>
      <c r="DCK722" s="146"/>
      <c r="DCL722" s="146"/>
      <c r="DCM722" s="146"/>
      <c r="DCN722" s="146"/>
      <c r="DCO722" s="146"/>
      <c r="DCP722" s="146"/>
      <c r="DCQ722" s="146"/>
      <c r="DCR722" s="146"/>
      <c r="DCS722" s="146"/>
      <c r="DCT722" s="146"/>
      <c r="DCU722" s="146"/>
      <c r="DCV722" s="146"/>
      <c r="DCW722" s="146"/>
      <c r="DCX722" s="146"/>
      <c r="DCY722" s="146"/>
      <c r="DCZ722" s="146"/>
      <c r="DDA722" s="146"/>
      <c r="DDB722" s="146"/>
      <c r="DDC722" s="146"/>
      <c r="DDD722" s="146"/>
      <c r="DDE722" s="146"/>
      <c r="DDF722" s="146"/>
      <c r="DDG722" s="146"/>
      <c r="DDH722" s="146"/>
      <c r="DDI722" s="146"/>
      <c r="DDJ722" s="146"/>
      <c r="DDK722" s="146"/>
      <c r="DDL722" s="146"/>
      <c r="DDM722" s="146"/>
      <c r="DDN722" s="146"/>
      <c r="DDO722" s="146"/>
      <c r="DDP722" s="146"/>
      <c r="DDQ722" s="146"/>
      <c r="DDR722" s="146"/>
      <c r="DDS722" s="146"/>
      <c r="DDT722" s="146"/>
      <c r="DDU722" s="146"/>
      <c r="DDV722" s="146"/>
      <c r="DDW722" s="146"/>
      <c r="DDX722" s="146"/>
      <c r="DDY722" s="146"/>
      <c r="DDZ722" s="146"/>
      <c r="DEA722" s="146"/>
      <c r="DEB722" s="146"/>
      <c r="DEC722" s="146"/>
      <c r="DED722" s="146"/>
      <c r="DEE722" s="146"/>
      <c r="DEF722" s="146"/>
      <c r="DEG722" s="146"/>
      <c r="DEH722" s="146"/>
      <c r="DEI722" s="146"/>
      <c r="DEJ722" s="146"/>
      <c r="DEK722" s="146"/>
      <c r="DEL722" s="146"/>
      <c r="DEM722" s="146"/>
      <c r="DEN722" s="146"/>
      <c r="DEO722" s="146"/>
      <c r="DEP722" s="146"/>
      <c r="DEQ722" s="146"/>
      <c r="DER722" s="146"/>
      <c r="DES722" s="146"/>
      <c r="DET722" s="146"/>
      <c r="DEU722" s="146"/>
      <c r="DEV722" s="146"/>
      <c r="DEW722" s="146"/>
      <c r="DEX722" s="146"/>
      <c r="DEY722" s="146"/>
      <c r="DEZ722" s="146"/>
      <c r="DFA722" s="146"/>
      <c r="DFB722" s="146"/>
      <c r="DFC722" s="146"/>
      <c r="DFD722" s="146"/>
      <c r="DFE722" s="146"/>
      <c r="DFF722" s="146"/>
      <c r="DFG722" s="146"/>
      <c r="DFH722" s="146"/>
      <c r="DFI722" s="146"/>
      <c r="DFJ722" s="146"/>
      <c r="DFK722" s="146"/>
      <c r="DFL722" s="146"/>
      <c r="DFM722" s="146"/>
      <c r="DFN722" s="146"/>
      <c r="DFO722" s="146"/>
      <c r="DFP722" s="146"/>
      <c r="DFQ722" s="146"/>
      <c r="DFR722" s="146"/>
      <c r="DFS722" s="146"/>
      <c r="DFT722" s="146"/>
      <c r="DFU722" s="146"/>
      <c r="DFV722" s="146"/>
      <c r="DFW722" s="146"/>
      <c r="DFX722" s="146"/>
      <c r="DFY722" s="146"/>
      <c r="DFZ722" s="146"/>
      <c r="DGA722" s="146"/>
      <c r="DGB722" s="146"/>
      <c r="DGC722" s="146"/>
      <c r="DGD722" s="146"/>
      <c r="DGE722" s="146"/>
      <c r="DGF722" s="146"/>
      <c r="DGG722" s="146"/>
      <c r="DGH722" s="146"/>
      <c r="DGI722" s="146"/>
      <c r="DGJ722" s="146"/>
      <c r="DGK722" s="146"/>
      <c r="DGL722" s="146"/>
      <c r="DGM722" s="146"/>
      <c r="DGN722" s="146"/>
      <c r="DGO722" s="146"/>
      <c r="DGP722" s="146"/>
      <c r="DGQ722" s="146"/>
      <c r="DGR722" s="146"/>
      <c r="DGS722" s="146"/>
      <c r="DGT722" s="146"/>
      <c r="DGU722" s="146"/>
      <c r="DGV722" s="146"/>
      <c r="DGW722" s="146"/>
      <c r="DGX722" s="146"/>
      <c r="DGY722" s="146"/>
      <c r="DGZ722" s="146"/>
      <c r="DHA722" s="146"/>
      <c r="DHB722" s="146"/>
      <c r="DHC722" s="146"/>
      <c r="DHD722" s="146"/>
      <c r="DHE722" s="146"/>
      <c r="DHF722" s="146"/>
      <c r="DHG722" s="146"/>
      <c r="DHH722" s="146"/>
      <c r="DHI722" s="146"/>
      <c r="DHJ722" s="146"/>
      <c r="DHK722" s="146"/>
      <c r="DHL722" s="146"/>
      <c r="DHM722" s="146"/>
      <c r="DHN722" s="146"/>
      <c r="DHO722" s="146"/>
      <c r="DHP722" s="146"/>
      <c r="DHQ722" s="146"/>
      <c r="DHR722" s="146"/>
      <c r="DHS722" s="146"/>
      <c r="DHT722" s="146"/>
      <c r="DHU722" s="146"/>
      <c r="DHV722" s="146"/>
      <c r="DHW722" s="146"/>
      <c r="DHX722" s="146"/>
      <c r="DHY722" s="146"/>
      <c r="DHZ722" s="146"/>
      <c r="DIA722" s="146"/>
      <c r="DIB722" s="146"/>
      <c r="DIC722" s="146"/>
      <c r="DID722" s="146"/>
      <c r="DIE722" s="146"/>
      <c r="DIF722" s="146"/>
      <c r="DIG722" s="146"/>
      <c r="DIH722" s="146"/>
      <c r="DII722" s="146"/>
      <c r="DIJ722" s="146"/>
      <c r="DIK722" s="146"/>
      <c r="DIL722" s="146"/>
      <c r="DIM722" s="146"/>
      <c r="DIN722" s="146"/>
      <c r="DIO722" s="146"/>
      <c r="DIP722" s="146"/>
      <c r="DIQ722" s="146"/>
      <c r="DIR722" s="146"/>
      <c r="DIS722" s="146"/>
      <c r="DIT722" s="146"/>
      <c r="DIU722" s="146"/>
      <c r="DIV722" s="146"/>
      <c r="DIW722" s="146"/>
      <c r="DIX722" s="146"/>
      <c r="DIY722" s="146"/>
      <c r="DIZ722" s="146"/>
      <c r="DJA722" s="146"/>
      <c r="DJB722" s="146"/>
      <c r="DJC722" s="146"/>
      <c r="DJD722" s="146"/>
      <c r="DJE722" s="146"/>
      <c r="DJF722" s="146"/>
      <c r="DJG722" s="146"/>
      <c r="DJH722" s="146"/>
      <c r="DJI722" s="146"/>
      <c r="DJJ722" s="146"/>
      <c r="DJK722" s="146"/>
      <c r="DJL722" s="146"/>
      <c r="DJM722" s="146"/>
      <c r="DJN722" s="146"/>
      <c r="DJO722" s="146"/>
      <c r="DJP722" s="146"/>
      <c r="DJQ722" s="146"/>
      <c r="DJR722" s="146"/>
      <c r="DJS722" s="146"/>
      <c r="DJT722" s="146"/>
      <c r="DJU722" s="146"/>
      <c r="DJV722" s="146"/>
      <c r="DJW722" s="146"/>
      <c r="DJX722" s="146"/>
      <c r="DJY722" s="146"/>
      <c r="DJZ722" s="146"/>
      <c r="DKA722" s="146"/>
      <c r="DKB722" s="146"/>
      <c r="DKC722" s="146"/>
      <c r="DKD722" s="146"/>
      <c r="DKE722" s="146"/>
      <c r="DKF722" s="146"/>
      <c r="DKG722" s="146"/>
      <c r="DKH722" s="146"/>
      <c r="DKI722" s="146"/>
      <c r="DKJ722" s="146"/>
      <c r="DKK722" s="146"/>
      <c r="DKL722" s="146"/>
      <c r="DKM722" s="146"/>
      <c r="DKN722" s="146"/>
      <c r="DKO722" s="146"/>
      <c r="DKP722" s="146"/>
      <c r="DKQ722" s="146"/>
      <c r="DKR722" s="146"/>
      <c r="DKS722" s="146"/>
      <c r="DKT722" s="146"/>
      <c r="DKU722" s="146"/>
      <c r="DKV722" s="146"/>
      <c r="DKW722" s="146"/>
      <c r="DKX722" s="146"/>
      <c r="DKY722" s="146"/>
      <c r="DKZ722" s="146"/>
      <c r="DLA722" s="146"/>
      <c r="DLB722" s="146"/>
      <c r="DLC722" s="146"/>
      <c r="DLD722" s="146"/>
      <c r="DLE722" s="146"/>
      <c r="DLF722" s="146"/>
      <c r="DLG722" s="146"/>
      <c r="DLH722" s="146"/>
      <c r="DLI722" s="146"/>
      <c r="DLJ722" s="146"/>
      <c r="DLK722" s="146"/>
      <c r="DLL722" s="146"/>
      <c r="DLM722" s="146"/>
      <c r="DLN722" s="146"/>
      <c r="DLO722" s="146"/>
      <c r="DLP722" s="146"/>
      <c r="DLQ722" s="146"/>
      <c r="DLR722" s="146"/>
      <c r="DLS722" s="146"/>
      <c r="DLT722" s="146"/>
      <c r="DLU722" s="146"/>
      <c r="DLV722" s="146"/>
      <c r="DLW722" s="146"/>
      <c r="DLX722" s="146"/>
      <c r="DLY722" s="146"/>
      <c r="DLZ722" s="146"/>
      <c r="DMA722" s="146"/>
      <c r="DMB722" s="146"/>
      <c r="DMC722" s="146"/>
      <c r="DMD722" s="146"/>
      <c r="DME722" s="146"/>
      <c r="DMF722" s="146"/>
      <c r="DMG722" s="146"/>
      <c r="DMH722" s="146"/>
      <c r="DMI722" s="146"/>
      <c r="DMJ722" s="146"/>
      <c r="DMK722" s="146"/>
      <c r="DML722" s="146"/>
      <c r="DMM722" s="146"/>
      <c r="DMN722" s="146"/>
      <c r="DMO722" s="146"/>
      <c r="DMP722" s="146"/>
      <c r="DMQ722" s="146"/>
      <c r="DMR722" s="146"/>
      <c r="DMS722" s="146"/>
      <c r="DMT722" s="146"/>
      <c r="DMU722" s="146"/>
      <c r="DMV722" s="146"/>
      <c r="DMW722" s="146"/>
      <c r="DMX722" s="146"/>
      <c r="DMY722" s="146"/>
      <c r="DMZ722" s="146"/>
      <c r="DNA722" s="146"/>
      <c r="DNB722" s="146"/>
      <c r="DNC722" s="146"/>
      <c r="DND722" s="146"/>
      <c r="DNE722" s="146"/>
      <c r="DNF722" s="146"/>
      <c r="DNG722" s="146"/>
      <c r="DNH722" s="146"/>
      <c r="DNI722" s="146"/>
      <c r="DNJ722" s="146"/>
      <c r="DNK722" s="146"/>
      <c r="DNL722" s="146"/>
      <c r="DNM722" s="146"/>
      <c r="DNN722" s="146"/>
      <c r="DNO722" s="146"/>
      <c r="DNP722" s="146"/>
      <c r="DNQ722" s="146"/>
      <c r="DNR722" s="146"/>
      <c r="DNS722" s="146"/>
      <c r="DNT722" s="146"/>
      <c r="DNU722" s="146"/>
      <c r="DNV722" s="146"/>
      <c r="DNW722" s="146"/>
      <c r="DNX722" s="146"/>
      <c r="DNY722" s="146"/>
      <c r="DNZ722" s="146"/>
      <c r="DOA722" s="146"/>
      <c r="DOB722" s="146"/>
      <c r="DOC722" s="146"/>
      <c r="DOD722" s="146"/>
      <c r="DOE722" s="146"/>
      <c r="DOF722" s="146"/>
      <c r="DOG722" s="146"/>
      <c r="DOH722" s="146"/>
      <c r="DOI722" s="146"/>
      <c r="DOJ722" s="146"/>
      <c r="DOK722" s="146"/>
      <c r="DOL722" s="146"/>
      <c r="DOM722" s="146"/>
      <c r="DON722" s="146"/>
      <c r="DOO722" s="146"/>
      <c r="DOP722" s="146"/>
      <c r="DOQ722" s="146"/>
      <c r="DOR722" s="146"/>
      <c r="DOS722" s="146"/>
      <c r="DOT722" s="146"/>
      <c r="DOU722" s="146"/>
      <c r="DOV722" s="146"/>
      <c r="DOW722" s="146"/>
      <c r="DOX722" s="146"/>
      <c r="DOY722" s="146"/>
      <c r="DOZ722" s="146"/>
      <c r="DPA722" s="146"/>
      <c r="DPB722" s="146"/>
      <c r="DPC722" s="146"/>
      <c r="DPD722" s="146"/>
      <c r="DPE722" s="146"/>
      <c r="DPF722" s="146"/>
      <c r="DPG722" s="146"/>
      <c r="DPH722" s="146"/>
      <c r="DPI722" s="146"/>
      <c r="DPJ722" s="146"/>
      <c r="DPK722" s="146"/>
      <c r="DPL722" s="146"/>
      <c r="DPM722" s="146"/>
      <c r="DPN722" s="146"/>
      <c r="DPO722" s="146"/>
      <c r="DPP722" s="146"/>
      <c r="DPQ722" s="146"/>
      <c r="DPR722" s="146"/>
      <c r="DPS722" s="146"/>
      <c r="DPT722" s="146"/>
      <c r="DPU722" s="146"/>
      <c r="DPV722" s="146"/>
      <c r="DPW722" s="146"/>
      <c r="DPX722" s="146"/>
      <c r="DPY722" s="146"/>
      <c r="DPZ722" s="146"/>
      <c r="DQA722" s="146"/>
      <c r="DQB722" s="146"/>
      <c r="DQC722" s="146"/>
      <c r="DQD722" s="146"/>
      <c r="DQE722" s="146"/>
      <c r="DQF722" s="146"/>
      <c r="DQG722" s="146"/>
      <c r="DQH722" s="146"/>
      <c r="DQI722" s="146"/>
      <c r="DQJ722" s="146"/>
      <c r="DQK722" s="146"/>
      <c r="DQL722" s="146"/>
      <c r="DQM722" s="146"/>
      <c r="DQN722" s="146"/>
      <c r="DQO722" s="146"/>
      <c r="DQP722" s="146"/>
      <c r="DQQ722" s="146"/>
      <c r="DQR722" s="146"/>
      <c r="DQS722" s="146"/>
      <c r="DQT722" s="146"/>
      <c r="DQU722" s="146"/>
      <c r="DQV722" s="146"/>
      <c r="DQW722" s="146"/>
      <c r="DQX722" s="146"/>
      <c r="DQY722" s="146"/>
      <c r="DQZ722" s="146"/>
      <c r="DRA722" s="146"/>
      <c r="DRB722" s="146"/>
      <c r="DRC722" s="146"/>
      <c r="DRD722" s="146"/>
      <c r="DRE722" s="146"/>
      <c r="DRF722" s="146"/>
      <c r="DRG722" s="146"/>
      <c r="DRH722" s="146"/>
      <c r="DRI722" s="146"/>
      <c r="DRJ722" s="146"/>
      <c r="DRK722" s="146"/>
      <c r="DRL722" s="146"/>
      <c r="DRM722" s="146"/>
      <c r="DRN722" s="146"/>
      <c r="DRO722" s="146"/>
      <c r="DRP722" s="146"/>
      <c r="DRQ722" s="146"/>
      <c r="DRR722" s="146"/>
      <c r="DRS722" s="146"/>
      <c r="DRT722" s="146"/>
      <c r="DRU722" s="146"/>
      <c r="DRV722" s="146"/>
      <c r="DRW722" s="146"/>
      <c r="DRX722" s="146"/>
      <c r="DRY722" s="146"/>
      <c r="DRZ722" s="146"/>
      <c r="DSA722" s="146"/>
      <c r="DSB722" s="146"/>
      <c r="DSC722" s="146"/>
      <c r="DSD722" s="146"/>
      <c r="DSE722" s="146"/>
      <c r="DSF722" s="146"/>
      <c r="DSG722" s="146"/>
      <c r="DSH722" s="146"/>
      <c r="DSI722" s="146"/>
      <c r="DSJ722" s="146"/>
      <c r="DSK722" s="146"/>
      <c r="DSL722" s="146"/>
      <c r="DSM722" s="146"/>
      <c r="DSN722" s="146"/>
      <c r="DSO722" s="146"/>
      <c r="DSP722" s="146"/>
      <c r="DSQ722" s="146"/>
      <c r="DSR722" s="146"/>
      <c r="DSS722" s="146"/>
      <c r="DST722" s="146"/>
      <c r="DSU722" s="146"/>
      <c r="DSV722" s="146"/>
      <c r="DSW722" s="146"/>
      <c r="DSX722" s="146"/>
      <c r="DSY722" s="146"/>
      <c r="DSZ722" s="146"/>
      <c r="DTA722" s="146"/>
      <c r="DTB722" s="146"/>
      <c r="DTC722" s="146"/>
      <c r="DTD722" s="146"/>
      <c r="DTE722" s="146"/>
      <c r="DTF722" s="146"/>
      <c r="DTG722" s="146"/>
      <c r="DTH722" s="146"/>
      <c r="DTI722" s="146"/>
      <c r="DTJ722" s="146"/>
      <c r="DTK722" s="146"/>
      <c r="DTL722" s="146"/>
      <c r="DTM722" s="146"/>
      <c r="DTN722" s="146"/>
      <c r="DTO722" s="146"/>
      <c r="DTP722" s="146"/>
      <c r="DTQ722" s="146"/>
      <c r="DTR722" s="146"/>
      <c r="DTS722" s="146"/>
      <c r="DTT722" s="146"/>
      <c r="DTU722" s="146"/>
      <c r="DTV722" s="146"/>
      <c r="DTW722" s="146"/>
      <c r="DTX722" s="146"/>
      <c r="DTY722" s="146"/>
      <c r="DTZ722" s="146"/>
      <c r="DUA722" s="146"/>
      <c r="DUB722" s="146"/>
      <c r="DUC722" s="146"/>
      <c r="DUD722" s="146"/>
      <c r="DUE722" s="146"/>
      <c r="DUF722" s="146"/>
      <c r="DUG722" s="146"/>
      <c r="DUH722" s="146"/>
      <c r="DUI722" s="146"/>
      <c r="DUJ722" s="146"/>
      <c r="DUK722" s="146"/>
      <c r="DUL722" s="146"/>
      <c r="DUM722" s="146"/>
      <c r="DUN722" s="146"/>
      <c r="DUO722" s="146"/>
      <c r="DUP722" s="146"/>
      <c r="DUQ722" s="146"/>
      <c r="DUR722" s="146"/>
      <c r="DUS722" s="146"/>
      <c r="DUT722" s="146"/>
      <c r="DUU722" s="146"/>
      <c r="DUV722" s="146"/>
      <c r="DUW722" s="146"/>
      <c r="DUX722" s="146"/>
      <c r="DUY722" s="146"/>
      <c r="DUZ722" s="146"/>
      <c r="DVA722" s="146"/>
      <c r="DVB722" s="146"/>
      <c r="DVC722" s="146"/>
      <c r="DVD722" s="146"/>
      <c r="DVE722" s="146"/>
      <c r="DVF722" s="146"/>
      <c r="DVG722" s="146"/>
      <c r="DVH722" s="146"/>
      <c r="DVI722" s="146"/>
      <c r="DVJ722" s="146"/>
      <c r="DVK722" s="146"/>
      <c r="DVL722" s="146"/>
      <c r="DVM722" s="146"/>
      <c r="DVN722" s="146"/>
      <c r="DVO722" s="146"/>
      <c r="DVP722" s="146"/>
      <c r="DVQ722" s="146"/>
      <c r="DVR722" s="146"/>
      <c r="DVS722" s="146"/>
      <c r="DVT722" s="146"/>
      <c r="DVU722" s="146"/>
      <c r="DVV722" s="146"/>
      <c r="DVW722" s="146"/>
      <c r="DVX722" s="146"/>
      <c r="DVY722" s="146"/>
      <c r="DVZ722" s="146"/>
      <c r="DWA722" s="146"/>
      <c r="DWB722" s="146"/>
      <c r="DWC722" s="146"/>
      <c r="DWD722" s="146"/>
      <c r="DWE722" s="146"/>
      <c r="DWF722" s="146"/>
      <c r="DWG722" s="146"/>
      <c r="DWH722" s="146"/>
      <c r="DWI722" s="146"/>
      <c r="DWJ722" s="146"/>
      <c r="DWK722" s="146"/>
      <c r="DWL722" s="146"/>
      <c r="DWM722" s="146"/>
      <c r="DWN722" s="146"/>
      <c r="DWO722" s="146"/>
      <c r="DWP722" s="146"/>
      <c r="DWQ722" s="146"/>
      <c r="DWR722" s="146"/>
      <c r="DWS722" s="146"/>
      <c r="DWT722" s="146"/>
      <c r="DWU722" s="146"/>
      <c r="DWV722" s="146"/>
      <c r="DWW722" s="146"/>
      <c r="DWX722" s="146"/>
      <c r="DWY722" s="146"/>
      <c r="DWZ722" s="146"/>
      <c r="DXA722" s="146"/>
      <c r="DXB722" s="146"/>
      <c r="DXC722" s="146"/>
      <c r="DXD722" s="146"/>
      <c r="DXE722" s="146"/>
      <c r="DXF722" s="146"/>
      <c r="DXG722" s="146"/>
      <c r="DXH722" s="146"/>
      <c r="DXI722" s="146"/>
      <c r="DXJ722" s="146"/>
      <c r="DXK722" s="146"/>
      <c r="DXL722" s="146"/>
      <c r="DXM722" s="146"/>
      <c r="DXN722" s="146"/>
      <c r="DXO722" s="146"/>
      <c r="DXP722" s="146"/>
      <c r="DXQ722" s="146"/>
      <c r="DXR722" s="146"/>
      <c r="DXS722" s="146"/>
      <c r="DXT722" s="146"/>
      <c r="DXU722" s="146"/>
      <c r="DXV722" s="146"/>
      <c r="DXW722" s="146"/>
      <c r="DXX722" s="146"/>
      <c r="DXY722" s="146"/>
      <c r="DXZ722" s="146"/>
      <c r="DYA722" s="146"/>
      <c r="DYB722" s="146"/>
      <c r="DYC722" s="146"/>
      <c r="DYD722" s="146"/>
      <c r="DYE722" s="146"/>
      <c r="DYF722" s="146"/>
      <c r="DYG722" s="146"/>
      <c r="DYH722" s="146"/>
      <c r="DYI722" s="146"/>
      <c r="DYJ722" s="146"/>
      <c r="DYK722" s="146"/>
      <c r="DYL722" s="146"/>
      <c r="DYM722" s="146"/>
      <c r="DYN722" s="146"/>
      <c r="DYO722" s="146"/>
      <c r="DYP722" s="146"/>
      <c r="DYQ722" s="146"/>
      <c r="DYR722" s="146"/>
      <c r="DYS722" s="146"/>
      <c r="DYT722" s="146"/>
      <c r="DYU722" s="146"/>
      <c r="DYV722" s="146"/>
      <c r="DYW722" s="146"/>
      <c r="DYX722" s="146"/>
      <c r="DYY722" s="146"/>
      <c r="DYZ722" s="146"/>
      <c r="DZA722" s="146"/>
      <c r="DZB722" s="146"/>
      <c r="DZC722" s="146"/>
      <c r="DZD722" s="146"/>
      <c r="DZE722" s="146"/>
      <c r="DZF722" s="146"/>
      <c r="DZG722" s="146"/>
      <c r="DZH722" s="146"/>
      <c r="DZI722" s="146"/>
      <c r="DZJ722" s="146"/>
      <c r="DZK722" s="146"/>
      <c r="DZL722" s="146"/>
      <c r="DZM722" s="146"/>
      <c r="DZN722" s="146"/>
      <c r="DZO722" s="146"/>
      <c r="DZP722" s="146"/>
      <c r="DZQ722" s="146"/>
      <c r="DZR722" s="146"/>
      <c r="DZS722" s="146"/>
      <c r="DZT722" s="146"/>
      <c r="DZU722" s="146"/>
      <c r="DZV722" s="146"/>
      <c r="DZW722" s="146"/>
      <c r="DZX722" s="146"/>
      <c r="DZY722" s="146"/>
      <c r="DZZ722" s="146"/>
      <c r="EAA722" s="146"/>
      <c r="EAB722" s="146"/>
      <c r="EAC722" s="146"/>
      <c r="EAD722" s="146"/>
      <c r="EAE722" s="146"/>
      <c r="EAF722" s="146"/>
      <c r="EAG722" s="146"/>
      <c r="EAH722" s="146"/>
      <c r="EAI722" s="146"/>
      <c r="EAJ722" s="146"/>
      <c r="EAK722" s="146"/>
      <c r="EAL722" s="146"/>
      <c r="EAM722" s="146"/>
      <c r="EAN722" s="146"/>
      <c r="EAO722" s="146"/>
      <c r="EAP722" s="146"/>
      <c r="EAQ722" s="146"/>
      <c r="EAR722" s="146"/>
      <c r="EAS722" s="146"/>
      <c r="EAT722" s="146"/>
      <c r="EAU722" s="146"/>
      <c r="EAV722" s="146"/>
      <c r="EAW722" s="146"/>
      <c r="EAX722" s="146"/>
      <c r="EAY722" s="146"/>
      <c r="EAZ722" s="146"/>
      <c r="EBA722" s="146"/>
      <c r="EBB722" s="146"/>
      <c r="EBC722" s="146"/>
      <c r="EBD722" s="146"/>
      <c r="EBE722" s="146"/>
      <c r="EBF722" s="146"/>
      <c r="EBG722" s="146"/>
      <c r="EBH722" s="146"/>
      <c r="EBI722" s="146"/>
      <c r="EBJ722" s="146"/>
      <c r="EBK722" s="146"/>
      <c r="EBL722" s="146"/>
      <c r="EBM722" s="146"/>
      <c r="EBN722" s="146"/>
      <c r="EBO722" s="146"/>
      <c r="EBP722" s="146"/>
      <c r="EBQ722" s="146"/>
      <c r="EBR722" s="146"/>
      <c r="EBS722" s="146"/>
      <c r="EBT722" s="146"/>
      <c r="EBU722" s="146"/>
      <c r="EBV722" s="146"/>
      <c r="EBW722" s="146"/>
      <c r="EBX722" s="146"/>
      <c r="EBY722" s="146"/>
      <c r="EBZ722" s="146"/>
      <c r="ECA722" s="146"/>
      <c r="ECB722" s="146"/>
      <c r="ECC722" s="146"/>
      <c r="ECD722" s="146"/>
      <c r="ECE722" s="146"/>
      <c r="ECF722" s="146"/>
      <c r="ECG722" s="146"/>
      <c r="ECH722" s="146"/>
      <c r="ECI722" s="146"/>
      <c r="ECJ722" s="146"/>
      <c r="ECK722" s="146"/>
      <c r="ECL722" s="146"/>
      <c r="ECM722" s="146"/>
      <c r="ECN722" s="146"/>
      <c r="ECO722" s="146"/>
      <c r="ECP722" s="146"/>
      <c r="ECQ722" s="146"/>
      <c r="ECR722" s="146"/>
      <c r="ECS722" s="146"/>
      <c r="ECT722" s="146"/>
      <c r="ECU722" s="146"/>
      <c r="ECV722" s="146"/>
      <c r="ECW722" s="146"/>
      <c r="ECX722" s="146"/>
      <c r="ECY722" s="146"/>
      <c r="ECZ722" s="146"/>
      <c r="EDA722" s="146"/>
      <c r="EDB722" s="146"/>
      <c r="EDC722" s="146"/>
      <c r="EDD722" s="146"/>
      <c r="EDE722" s="146"/>
      <c r="EDF722" s="146"/>
      <c r="EDG722" s="146"/>
      <c r="EDH722" s="146"/>
      <c r="EDI722" s="146"/>
      <c r="EDJ722" s="146"/>
      <c r="EDK722" s="146"/>
      <c r="EDL722" s="146"/>
      <c r="EDM722" s="146"/>
      <c r="EDN722" s="146"/>
      <c r="EDO722" s="146"/>
      <c r="EDP722" s="146"/>
      <c r="EDQ722" s="146"/>
      <c r="EDR722" s="146"/>
      <c r="EDS722" s="146"/>
      <c r="EDT722" s="146"/>
      <c r="EDU722" s="146"/>
      <c r="EDV722" s="146"/>
      <c r="EDW722" s="146"/>
      <c r="EDX722" s="146"/>
      <c r="EDY722" s="146"/>
      <c r="EDZ722" s="146"/>
      <c r="EEA722" s="146"/>
      <c r="EEB722" s="146"/>
      <c r="EEC722" s="146"/>
      <c r="EED722" s="146"/>
      <c r="EEE722" s="146"/>
      <c r="EEF722" s="146"/>
      <c r="EEG722" s="146"/>
      <c r="EEH722" s="146"/>
      <c r="EEI722" s="146"/>
      <c r="EEJ722" s="146"/>
      <c r="EEK722" s="146"/>
      <c r="EEL722" s="146"/>
      <c r="EEM722" s="146"/>
      <c r="EEN722" s="146"/>
      <c r="EEO722" s="146"/>
      <c r="EEP722" s="146"/>
      <c r="EEQ722" s="146"/>
      <c r="EER722" s="146"/>
      <c r="EES722" s="146"/>
      <c r="EET722" s="146"/>
      <c r="EEU722" s="146"/>
      <c r="EEV722" s="146"/>
      <c r="EEW722" s="146"/>
      <c r="EEX722" s="146"/>
      <c r="EEY722" s="146"/>
      <c r="EEZ722" s="146"/>
      <c r="EFA722" s="146"/>
      <c r="EFB722" s="146"/>
      <c r="EFC722" s="146"/>
      <c r="EFD722" s="146"/>
      <c r="EFE722" s="146"/>
      <c r="EFF722" s="146"/>
      <c r="EFG722" s="146"/>
      <c r="EFH722" s="146"/>
      <c r="EFI722" s="146"/>
      <c r="EFJ722" s="146"/>
      <c r="EFK722" s="146"/>
      <c r="EFL722" s="146"/>
      <c r="EFM722" s="146"/>
      <c r="EFN722" s="146"/>
      <c r="EFO722" s="146"/>
      <c r="EFP722" s="146"/>
      <c r="EFQ722" s="146"/>
      <c r="EFR722" s="146"/>
      <c r="EFS722" s="146"/>
      <c r="EFT722" s="146"/>
      <c r="EFU722" s="146"/>
      <c r="EFV722" s="146"/>
      <c r="EFW722" s="146"/>
      <c r="EFX722" s="146"/>
      <c r="EFY722" s="146"/>
      <c r="EFZ722" s="146"/>
      <c r="EGA722" s="146"/>
      <c r="EGB722" s="146"/>
      <c r="EGC722" s="146"/>
      <c r="EGD722" s="146"/>
      <c r="EGE722" s="146"/>
      <c r="EGF722" s="146"/>
      <c r="EGG722" s="146"/>
      <c r="EGH722" s="146"/>
      <c r="EGI722" s="146"/>
      <c r="EGJ722" s="146"/>
      <c r="EGK722" s="146"/>
      <c r="EGL722" s="146"/>
      <c r="EGM722" s="146"/>
      <c r="EGN722" s="146"/>
      <c r="EGO722" s="146"/>
      <c r="EGP722" s="146"/>
      <c r="EGQ722" s="146"/>
      <c r="EGR722" s="146"/>
      <c r="EGS722" s="146"/>
      <c r="EGT722" s="146"/>
      <c r="EGU722" s="146"/>
      <c r="EGV722" s="146"/>
      <c r="EGW722" s="146"/>
      <c r="EGX722" s="146"/>
      <c r="EGY722" s="146"/>
      <c r="EGZ722" s="146"/>
      <c r="EHA722" s="146"/>
      <c r="EHB722" s="146"/>
      <c r="EHC722" s="146"/>
      <c r="EHD722" s="146"/>
      <c r="EHE722" s="146"/>
      <c r="EHF722" s="146"/>
      <c r="EHG722" s="146"/>
      <c r="EHH722" s="146"/>
      <c r="EHI722" s="146"/>
      <c r="EHJ722" s="146"/>
      <c r="EHK722" s="146"/>
      <c r="EHL722" s="146"/>
      <c r="EHM722" s="146"/>
      <c r="EHN722" s="146"/>
      <c r="EHO722" s="146"/>
      <c r="EHP722" s="146"/>
      <c r="EHQ722" s="146"/>
      <c r="EHR722" s="146"/>
      <c r="EHS722" s="146"/>
      <c r="EHT722" s="146"/>
      <c r="EHU722" s="146"/>
      <c r="EHV722" s="146"/>
      <c r="EHW722" s="146"/>
      <c r="EHX722" s="146"/>
      <c r="EHY722" s="146"/>
      <c r="EHZ722" s="146"/>
      <c r="EIA722" s="146"/>
      <c r="EIB722" s="146"/>
      <c r="EIC722" s="146"/>
      <c r="EID722" s="146"/>
      <c r="EIE722" s="146"/>
      <c r="EIF722" s="146"/>
      <c r="EIG722" s="146"/>
      <c r="EIH722" s="146"/>
      <c r="EII722" s="146"/>
      <c r="EIJ722" s="146"/>
      <c r="EIK722" s="146"/>
      <c r="EIL722" s="146"/>
      <c r="EIM722" s="146"/>
      <c r="EIN722" s="146"/>
      <c r="EIO722" s="146"/>
      <c r="EIP722" s="146"/>
      <c r="EIQ722" s="146"/>
      <c r="EIR722" s="146"/>
      <c r="EIS722" s="146"/>
      <c r="EIT722" s="146"/>
      <c r="EIU722" s="146"/>
      <c r="EIV722" s="146"/>
      <c r="EIW722" s="146"/>
      <c r="EIX722" s="146"/>
      <c r="EIY722" s="146"/>
      <c r="EIZ722" s="146"/>
      <c r="EJA722" s="146"/>
      <c r="EJB722" s="146"/>
      <c r="EJC722" s="146"/>
      <c r="EJD722" s="146"/>
      <c r="EJE722" s="146"/>
      <c r="EJF722" s="146"/>
      <c r="EJG722" s="146"/>
      <c r="EJH722" s="146"/>
      <c r="EJI722" s="146"/>
      <c r="EJJ722" s="146"/>
      <c r="EJK722" s="146"/>
      <c r="EJL722" s="146"/>
      <c r="EJM722" s="146"/>
      <c r="EJN722" s="146"/>
      <c r="EJO722" s="146"/>
      <c r="EJP722" s="146"/>
      <c r="EJQ722" s="146"/>
      <c r="EJR722" s="146"/>
      <c r="EJS722" s="146"/>
      <c r="EJT722" s="146"/>
      <c r="EJU722" s="146"/>
      <c r="EJV722" s="146"/>
      <c r="EJW722" s="146"/>
      <c r="EJX722" s="146"/>
      <c r="EJY722" s="146"/>
      <c r="EJZ722" s="146"/>
      <c r="EKA722" s="146"/>
      <c r="EKB722" s="146"/>
      <c r="EKC722" s="146"/>
      <c r="EKD722" s="146"/>
      <c r="EKE722" s="146"/>
      <c r="EKF722" s="146"/>
      <c r="EKG722" s="146"/>
      <c r="EKH722" s="146"/>
      <c r="EKI722" s="146"/>
      <c r="EKJ722" s="146"/>
      <c r="EKK722" s="146"/>
      <c r="EKL722" s="146"/>
      <c r="EKM722" s="146"/>
      <c r="EKN722" s="146"/>
      <c r="EKO722" s="146"/>
      <c r="EKP722" s="146"/>
      <c r="EKQ722" s="146"/>
      <c r="EKR722" s="146"/>
      <c r="EKS722" s="146"/>
      <c r="EKT722" s="146"/>
      <c r="EKU722" s="146"/>
      <c r="EKV722" s="146"/>
      <c r="EKW722" s="146"/>
      <c r="EKX722" s="146"/>
      <c r="EKY722" s="146"/>
      <c r="EKZ722" s="146"/>
      <c r="ELA722" s="146"/>
      <c r="ELB722" s="146"/>
      <c r="ELC722" s="146"/>
      <c r="ELD722" s="146"/>
      <c r="ELE722" s="146"/>
      <c r="ELF722" s="146"/>
      <c r="ELG722" s="146"/>
      <c r="ELH722" s="146"/>
      <c r="ELI722" s="146"/>
      <c r="ELJ722" s="146"/>
      <c r="ELK722" s="146"/>
      <c r="ELL722" s="146"/>
      <c r="ELM722" s="146"/>
      <c r="ELN722" s="146"/>
      <c r="ELO722" s="146"/>
      <c r="ELP722" s="146"/>
      <c r="ELQ722" s="146"/>
      <c r="ELR722" s="146"/>
      <c r="ELS722" s="146"/>
      <c r="ELT722" s="146"/>
      <c r="ELU722" s="146"/>
      <c r="ELV722" s="146"/>
      <c r="ELW722" s="146"/>
      <c r="ELX722" s="146"/>
      <c r="ELY722" s="146"/>
      <c r="ELZ722" s="146"/>
      <c r="EMA722" s="146"/>
      <c r="EMB722" s="146"/>
      <c r="EMC722" s="146"/>
      <c r="EMD722" s="146"/>
      <c r="EME722" s="146"/>
      <c r="EMF722" s="146"/>
      <c r="EMG722" s="146"/>
      <c r="EMH722" s="146"/>
      <c r="EMI722" s="146"/>
      <c r="EMJ722" s="146"/>
      <c r="EMK722" s="146"/>
      <c r="EML722" s="146"/>
      <c r="EMM722" s="146"/>
      <c r="EMN722" s="146"/>
      <c r="EMO722" s="146"/>
      <c r="EMP722" s="146"/>
      <c r="EMQ722" s="146"/>
      <c r="EMR722" s="146"/>
      <c r="EMS722" s="146"/>
      <c r="EMT722" s="146"/>
      <c r="EMU722" s="146"/>
      <c r="EMV722" s="146"/>
      <c r="EMW722" s="146"/>
      <c r="EMX722" s="146"/>
      <c r="EMY722" s="146"/>
      <c r="EMZ722" s="146"/>
      <c r="ENA722" s="146"/>
      <c r="ENB722" s="146"/>
      <c r="ENC722" s="146"/>
      <c r="END722" s="146"/>
      <c r="ENE722" s="146"/>
      <c r="ENF722" s="146"/>
      <c r="ENG722" s="146"/>
      <c r="ENH722" s="146"/>
      <c r="ENI722" s="146"/>
      <c r="ENJ722" s="146"/>
      <c r="ENK722" s="146"/>
      <c r="ENL722" s="146"/>
      <c r="ENM722" s="146"/>
      <c r="ENN722" s="146"/>
      <c r="ENO722" s="146"/>
      <c r="ENP722" s="146"/>
      <c r="ENQ722" s="146"/>
      <c r="ENR722" s="146"/>
      <c r="ENS722" s="146"/>
      <c r="ENT722" s="146"/>
      <c r="ENU722" s="146"/>
      <c r="ENV722" s="146"/>
      <c r="ENW722" s="146"/>
      <c r="ENX722" s="146"/>
      <c r="ENY722" s="146"/>
      <c r="ENZ722" s="146"/>
      <c r="EOA722" s="146"/>
      <c r="EOB722" s="146"/>
      <c r="EOC722" s="146"/>
      <c r="EOD722" s="146"/>
      <c r="EOE722" s="146"/>
      <c r="EOF722" s="146"/>
      <c r="EOG722" s="146"/>
      <c r="EOH722" s="146"/>
      <c r="EOI722" s="146"/>
      <c r="EOJ722" s="146"/>
      <c r="EOK722" s="146"/>
      <c r="EOL722" s="146"/>
      <c r="EOM722" s="146"/>
      <c r="EON722" s="146"/>
      <c r="EOO722" s="146"/>
      <c r="EOP722" s="146"/>
      <c r="EOQ722" s="146"/>
      <c r="EOR722" s="146"/>
      <c r="EOS722" s="146"/>
      <c r="EOT722" s="146"/>
      <c r="EOU722" s="146"/>
      <c r="EOV722" s="146"/>
      <c r="EOW722" s="146"/>
      <c r="EOX722" s="146"/>
      <c r="EOY722" s="146"/>
      <c r="EOZ722" s="146"/>
      <c r="EPA722" s="146"/>
      <c r="EPB722" s="146"/>
      <c r="EPC722" s="146"/>
      <c r="EPD722" s="146"/>
      <c r="EPE722" s="146"/>
      <c r="EPF722" s="146"/>
      <c r="EPG722" s="146"/>
      <c r="EPH722" s="146"/>
      <c r="EPI722" s="146"/>
      <c r="EPJ722" s="146"/>
      <c r="EPK722" s="146"/>
      <c r="EPL722" s="146"/>
      <c r="EPM722" s="146"/>
      <c r="EPN722" s="146"/>
      <c r="EPO722" s="146"/>
      <c r="EPP722" s="146"/>
      <c r="EPQ722" s="146"/>
      <c r="EPR722" s="146"/>
      <c r="EPS722" s="146"/>
      <c r="EPT722" s="146"/>
      <c r="EPU722" s="146"/>
      <c r="EPV722" s="146"/>
      <c r="EPW722" s="146"/>
      <c r="EPX722" s="146"/>
      <c r="EPY722" s="146"/>
      <c r="EPZ722" s="146"/>
      <c r="EQA722" s="146"/>
      <c r="EQB722" s="146"/>
      <c r="EQC722" s="146"/>
      <c r="EQD722" s="146"/>
      <c r="EQE722" s="146"/>
      <c r="EQF722" s="146"/>
      <c r="EQG722" s="146"/>
      <c r="EQH722" s="146"/>
      <c r="EQI722" s="146"/>
      <c r="EQJ722" s="146"/>
      <c r="EQK722" s="146"/>
      <c r="EQL722" s="146"/>
      <c r="EQM722" s="146"/>
      <c r="EQN722" s="146"/>
      <c r="EQO722" s="146"/>
      <c r="EQP722" s="146"/>
      <c r="EQQ722" s="146"/>
      <c r="EQR722" s="146"/>
      <c r="EQS722" s="146"/>
      <c r="EQT722" s="146"/>
      <c r="EQU722" s="146"/>
      <c r="EQV722" s="146"/>
      <c r="EQW722" s="146"/>
      <c r="EQX722" s="146"/>
      <c r="EQY722" s="146"/>
      <c r="EQZ722" s="146"/>
      <c r="ERA722" s="146"/>
      <c r="ERB722" s="146"/>
      <c r="ERC722" s="146"/>
      <c r="ERD722" s="146"/>
      <c r="ERE722" s="146"/>
      <c r="ERF722" s="146"/>
      <c r="ERG722" s="146"/>
      <c r="ERH722" s="146"/>
      <c r="ERI722" s="146"/>
      <c r="ERJ722" s="146"/>
      <c r="ERK722" s="146"/>
      <c r="ERL722" s="146"/>
      <c r="ERM722" s="146"/>
      <c r="ERN722" s="146"/>
      <c r="ERO722" s="146"/>
      <c r="ERP722" s="146"/>
      <c r="ERQ722" s="146"/>
      <c r="ERR722" s="146"/>
      <c r="ERS722" s="146"/>
      <c r="ERT722" s="146"/>
      <c r="ERU722" s="146"/>
      <c r="ERV722" s="146"/>
      <c r="ERW722" s="146"/>
      <c r="ERX722" s="146"/>
      <c r="ERY722" s="146"/>
      <c r="ERZ722" s="146"/>
      <c r="ESA722" s="146"/>
      <c r="ESB722" s="146"/>
      <c r="ESC722" s="146"/>
      <c r="ESD722" s="146"/>
      <c r="ESE722" s="146"/>
      <c r="ESF722" s="146"/>
      <c r="ESG722" s="146"/>
      <c r="ESH722" s="146"/>
      <c r="ESI722" s="146"/>
      <c r="ESJ722" s="146"/>
      <c r="ESK722" s="146"/>
      <c r="ESL722" s="146"/>
      <c r="ESM722" s="146"/>
      <c r="ESN722" s="146"/>
      <c r="ESO722" s="146"/>
      <c r="ESP722" s="146"/>
      <c r="ESQ722" s="146"/>
      <c r="ESR722" s="146"/>
      <c r="ESS722" s="146"/>
      <c r="EST722" s="146"/>
      <c r="ESU722" s="146"/>
      <c r="ESV722" s="146"/>
      <c r="ESW722" s="146"/>
      <c r="ESX722" s="146"/>
      <c r="ESY722" s="146"/>
      <c r="ESZ722" s="146"/>
      <c r="ETA722" s="146"/>
      <c r="ETB722" s="146"/>
      <c r="ETC722" s="146"/>
      <c r="ETD722" s="146"/>
      <c r="ETE722" s="146"/>
      <c r="ETF722" s="146"/>
      <c r="ETG722" s="146"/>
      <c r="ETH722" s="146"/>
      <c r="ETI722" s="146"/>
      <c r="ETJ722" s="146"/>
      <c r="ETK722" s="146"/>
      <c r="ETL722" s="146"/>
      <c r="ETM722" s="146"/>
      <c r="ETN722" s="146"/>
      <c r="ETO722" s="146"/>
      <c r="ETP722" s="146"/>
      <c r="ETQ722" s="146"/>
      <c r="ETR722" s="146"/>
      <c r="ETS722" s="146"/>
      <c r="ETT722" s="146"/>
      <c r="ETU722" s="146"/>
      <c r="ETV722" s="146"/>
      <c r="ETW722" s="146"/>
      <c r="ETX722" s="146"/>
      <c r="ETY722" s="146"/>
      <c r="ETZ722" s="146"/>
      <c r="EUA722" s="146"/>
      <c r="EUB722" s="146"/>
      <c r="EUC722" s="146"/>
      <c r="EUD722" s="146"/>
      <c r="EUE722" s="146"/>
      <c r="EUF722" s="146"/>
      <c r="EUG722" s="146"/>
      <c r="EUH722" s="146"/>
      <c r="EUI722" s="146"/>
      <c r="EUJ722" s="146"/>
      <c r="EUK722" s="146"/>
      <c r="EUL722" s="146"/>
      <c r="EUM722" s="146"/>
      <c r="EUN722" s="146"/>
      <c r="EUO722" s="146"/>
      <c r="EUP722" s="146"/>
      <c r="EUQ722" s="146"/>
      <c r="EUR722" s="146"/>
      <c r="EUS722" s="146"/>
      <c r="EUT722" s="146"/>
      <c r="EUU722" s="146"/>
      <c r="EUV722" s="146"/>
      <c r="EUW722" s="146"/>
      <c r="EUX722" s="146"/>
      <c r="EUY722" s="146"/>
      <c r="EUZ722" s="146"/>
      <c r="EVA722" s="146"/>
      <c r="EVB722" s="146"/>
      <c r="EVC722" s="146"/>
      <c r="EVD722" s="146"/>
      <c r="EVE722" s="146"/>
      <c r="EVF722" s="146"/>
      <c r="EVG722" s="146"/>
      <c r="EVH722" s="146"/>
      <c r="EVI722" s="146"/>
      <c r="EVJ722" s="146"/>
      <c r="EVK722" s="146"/>
      <c r="EVL722" s="146"/>
      <c r="EVM722" s="146"/>
      <c r="EVN722" s="146"/>
      <c r="EVO722" s="146"/>
      <c r="EVP722" s="146"/>
      <c r="EVQ722" s="146"/>
      <c r="EVR722" s="146"/>
      <c r="EVS722" s="146"/>
      <c r="EVT722" s="146"/>
      <c r="EVU722" s="146"/>
      <c r="EVV722" s="146"/>
      <c r="EVW722" s="146"/>
      <c r="EVX722" s="146"/>
      <c r="EVY722" s="146"/>
      <c r="EVZ722" s="146"/>
      <c r="EWA722" s="146"/>
      <c r="EWB722" s="146"/>
      <c r="EWC722" s="146"/>
      <c r="EWD722" s="146"/>
      <c r="EWE722" s="146"/>
      <c r="EWF722" s="146"/>
      <c r="EWG722" s="146"/>
      <c r="EWH722" s="146"/>
      <c r="EWI722" s="146"/>
      <c r="EWJ722" s="146"/>
      <c r="EWK722" s="146"/>
      <c r="EWL722" s="146"/>
      <c r="EWM722" s="146"/>
      <c r="EWN722" s="146"/>
      <c r="EWO722" s="146"/>
      <c r="EWP722" s="146"/>
      <c r="EWQ722" s="146"/>
      <c r="EWR722" s="146"/>
      <c r="EWS722" s="146"/>
      <c r="EWT722" s="146"/>
      <c r="EWU722" s="146"/>
      <c r="EWV722" s="146"/>
      <c r="EWW722" s="146"/>
      <c r="EWX722" s="146"/>
      <c r="EWY722" s="146"/>
      <c r="EWZ722" s="146"/>
      <c r="EXA722" s="146"/>
      <c r="EXB722" s="146"/>
      <c r="EXC722" s="146"/>
      <c r="EXD722" s="146"/>
      <c r="EXE722" s="146"/>
      <c r="EXF722" s="146"/>
      <c r="EXG722" s="146"/>
      <c r="EXH722" s="146"/>
      <c r="EXI722" s="146"/>
      <c r="EXJ722" s="146"/>
      <c r="EXK722" s="146"/>
      <c r="EXL722" s="146"/>
      <c r="EXM722" s="146"/>
      <c r="EXN722" s="146"/>
      <c r="EXO722" s="146"/>
      <c r="EXP722" s="146"/>
      <c r="EXQ722" s="146"/>
      <c r="EXR722" s="146"/>
      <c r="EXS722" s="146"/>
      <c r="EXT722" s="146"/>
      <c r="EXU722" s="146"/>
      <c r="EXV722" s="146"/>
      <c r="EXW722" s="146"/>
      <c r="EXX722" s="146"/>
      <c r="EXY722" s="146"/>
      <c r="EXZ722" s="146"/>
      <c r="EYA722" s="146"/>
      <c r="EYB722" s="146"/>
      <c r="EYC722" s="146"/>
      <c r="EYD722" s="146"/>
      <c r="EYE722" s="146"/>
      <c r="EYF722" s="146"/>
      <c r="EYG722" s="146"/>
      <c r="EYH722" s="146"/>
      <c r="EYI722" s="146"/>
      <c r="EYJ722" s="146"/>
      <c r="EYK722" s="146"/>
      <c r="EYL722" s="146"/>
      <c r="EYM722" s="146"/>
      <c r="EYN722" s="146"/>
      <c r="EYO722" s="146"/>
      <c r="EYP722" s="146"/>
      <c r="EYQ722" s="146"/>
      <c r="EYR722" s="146"/>
      <c r="EYS722" s="146"/>
      <c r="EYT722" s="146"/>
      <c r="EYU722" s="146"/>
      <c r="EYV722" s="146"/>
      <c r="EYW722" s="146"/>
      <c r="EYX722" s="146"/>
      <c r="EYY722" s="146"/>
      <c r="EYZ722" s="146"/>
      <c r="EZA722" s="146"/>
      <c r="EZB722" s="146"/>
      <c r="EZC722" s="146"/>
      <c r="EZD722" s="146"/>
      <c r="EZE722" s="146"/>
      <c r="EZF722" s="146"/>
      <c r="EZG722" s="146"/>
      <c r="EZH722" s="146"/>
      <c r="EZI722" s="146"/>
      <c r="EZJ722" s="146"/>
      <c r="EZK722" s="146"/>
      <c r="EZL722" s="146"/>
      <c r="EZM722" s="146"/>
      <c r="EZN722" s="146"/>
      <c r="EZO722" s="146"/>
      <c r="EZP722" s="146"/>
      <c r="EZQ722" s="146"/>
      <c r="EZR722" s="146"/>
      <c r="EZS722" s="146"/>
      <c r="EZT722" s="146"/>
      <c r="EZU722" s="146"/>
      <c r="EZV722" s="146"/>
      <c r="EZW722" s="146"/>
      <c r="EZX722" s="146"/>
      <c r="EZY722" s="146"/>
      <c r="EZZ722" s="146"/>
      <c r="FAA722" s="146"/>
      <c r="FAB722" s="146"/>
      <c r="FAC722" s="146"/>
      <c r="FAD722" s="146"/>
      <c r="FAE722" s="146"/>
      <c r="FAF722" s="146"/>
      <c r="FAG722" s="146"/>
      <c r="FAH722" s="146"/>
      <c r="FAI722" s="146"/>
      <c r="FAJ722" s="146"/>
      <c r="FAK722" s="146"/>
      <c r="FAL722" s="146"/>
      <c r="FAM722" s="146"/>
      <c r="FAN722" s="146"/>
      <c r="FAO722" s="146"/>
      <c r="FAP722" s="146"/>
      <c r="FAQ722" s="146"/>
      <c r="FAR722" s="146"/>
      <c r="FAS722" s="146"/>
      <c r="FAT722" s="146"/>
      <c r="FAU722" s="146"/>
      <c r="FAV722" s="146"/>
      <c r="FAW722" s="146"/>
      <c r="FAX722" s="146"/>
      <c r="FAY722" s="146"/>
      <c r="FAZ722" s="146"/>
      <c r="FBA722" s="146"/>
      <c r="FBB722" s="146"/>
      <c r="FBC722" s="146"/>
      <c r="FBD722" s="146"/>
      <c r="FBE722" s="146"/>
      <c r="FBF722" s="146"/>
      <c r="FBG722" s="146"/>
      <c r="FBH722" s="146"/>
      <c r="FBI722" s="146"/>
      <c r="FBJ722" s="146"/>
      <c r="FBK722" s="146"/>
      <c r="FBL722" s="146"/>
      <c r="FBM722" s="146"/>
      <c r="FBN722" s="146"/>
      <c r="FBO722" s="146"/>
      <c r="FBP722" s="146"/>
      <c r="FBQ722" s="146"/>
      <c r="FBR722" s="146"/>
      <c r="FBS722" s="146"/>
      <c r="FBT722" s="146"/>
      <c r="FBU722" s="146"/>
      <c r="FBV722" s="146"/>
      <c r="FBW722" s="146"/>
      <c r="FBX722" s="146"/>
      <c r="FBY722" s="146"/>
      <c r="FBZ722" s="146"/>
      <c r="FCA722" s="146"/>
      <c r="FCB722" s="146"/>
      <c r="FCC722" s="146"/>
      <c r="FCD722" s="146"/>
      <c r="FCE722" s="146"/>
      <c r="FCF722" s="146"/>
      <c r="FCG722" s="146"/>
      <c r="FCH722" s="146"/>
      <c r="FCI722" s="146"/>
      <c r="FCJ722" s="146"/>
      <c r="FCK722" s="146"/>
      <c r="FCL722" s="146"/>
      <c r="FCM722" s="146"/>
      <c r="FCN722" s="146"/>
      <c r="FCO722" s="146"/>
      <c r="FCP722" s="146"/>
      <c r="FCQ722" s="146"/>
      <c r="FCR722" s="146"/>
      <c r="FCS722" s="146"/>
      <c r="FCT722" s="146"/>
      <c r="FCU722" s="146"/>
      <c r="FCV722" s="146"/>
      <c r="FCW722" s="146"/>
      <c r="FCX722" s="146"/>
      <c r="FCY722" s="146"/>
      <c r="FCZ722" s="146"/>
      <c r="FDA722" s="146"/>
      <c r="FDB722" s="146"/>
      <c r="FDC722" s="146"/>
      <c r="FDD722" s="146"/>
      <c r="FDE722" s="146"/>
      <c r="FDF722" s="146"/>
      <c r="FDG722" s="146"/>
      <c r="FDH722" s="146"/>
      <c r="FDI722" s="146"/>
      <c r="FDJ722" s="146"/>
      <c r="FDK722" s="146"/>
      <c r="FDL722" s="146"/>
      <c r="FDM722" s="146"/>
      <c r="FDN722" s="146"/>
      <c r="FDO722" s="146"/>
      <c r="FDP722" s="146"/>
      <c r="FDQ722" s="146"/>
      <c r="FDR722" s="146"/>
      <c r="FDS722" s="146"/>
      <c r="FDT722" s="146"/>
      <c r="FDU722" s="146"/>
      <c r="FDV722" s="146"/>
      <c r="FDW722" s="146"/>
      <c r="FDX722" s="146"/>
      <c r="FDY722" s="146"/>
      <c r="FDZ722" s="146"/>
      <c r="FEA722" s="146"/>
      <c r="FEB722" s="146"/>
      <c r="FEC722" s="146"/>
      <c r="FED722" s="146"/>
      <c r="FEE722" s="146"/>
      <c r="FEF722" s="146"/>
      <c r="FEG722" s="146"/>
      <c r="FEH722" s="146"/>
      <c r="FEI722" s="146"/>
      <c r="FEJ722" s="146"/>
      <c r="FEK722" s="146"/>
      <c r="FEL722" s="146"/>
      <c r="FEM722" s="146"/>
      <c r="FEN722" s="146"/>
      <c r="FEO722" s="146"/>
      <c r="FEP722" s="146"/>
      <c r="FEQ722" s="146"/>
      <c r="FER722" s="146"/>
      <c r="FES722" s="146"/>
      <c r="FET722" s="146"/>
      <c r="FEU722" s="146"/>
      <c r="FEV722" s="146"/>
      <c r="FEW722" s="146"/>
      <c r="FEX722" s="146"/>
      <c r="FEY722" s="146"/>
      <c r="FEZ722" s="146"/>
      <c r="FFA722" s="146"/>
      <c r="FFB722" s="146"/>
      <c r="FFC722" s="146"/>
      <c r="FFD722" s="146"/>
      <c r="FFE722" s="146"/>
      <c r="FFF722" s="146"/>
      <c r="FFG722" s="146"/>
      <c r="FFH722" s="146"/>
      <c r="FFI722" s="146"/>
      <c r="FFJ722" s="146"/>
      <c r="FFK722" s="146"/>
      <c r="FFL722" s="146"/>
      <c r="FFM722" s="146"/>
      <c r="FFN722" s="146"/>
      <c r="FFO722" s="146"/>
      <c r="FFP722" s="146"/>
      <c r="FFQ722" s="146"/>
      <c r="FFR722" s="146"/>
      <c r="FFS722" s="146"/>
      <c r="FFT722" s="146"/>
      <c r="FFU722" s="146"/>
      <c r="FFV722" s="146"/>
      <c r="FFW722" s="146"/>
      <c r="FFX722" s="146"/>
      <c r="FFY722" s="146"/>
      <c r="FFZ722" s="146"/>
      <c r="FGA722" s="146"/>
      <c r="FGB722" s="146"/>
      <c r="FGC722" s="146"/>
      <c r="FGD722" s="146"/>
      <c r="FGE722" s="146"/>
      <c r="FGF722" s="146"/>
      <c r="FGG722" s="146"/>
      <c r="FGH722" s="146"/>
      <c r="FGI722" s="146"/>
      <c r="FGJ722" s="146"/>
      <c r="FGK722" s="146"/>
      <c r="FGL722" s="146"/>
      <c r="FGM722" s="146"/>
      <c r="FGN722" s="146"/>
      <c r="FGO722" s="146"/>
      <c r="FGP722" s="146"/>
      <c r="FGQ722" s="146"/>
      <c r="FGR722" s="146"/>
      <c r="FGS722" s="146"/>
      <c r="FGT722" s="146"/>
      <c r="FGU722" s="146"/>
      <c r="FGV722" s="146"/>
      <c r="FGW722" s="146"/>
      <c r="FGX722" s="146"/>
      <c r="FGY722" s="146"/>
      <c r="FGZ722" s="146"/>
      <c r="FHA722" s="146"/>
      <c r="FHB722" s="146"/>
      <c r="FHC722" s="146"/>
      <c r="FHD722" s="146"/>
      <c r="FHE722" s="146"/>
      <c r="FHF722" s="146"/>
      <c r="FHG722" s="146"/>
      <c r="FHH722" s="146"/>
      <c r="FHI722" s="146"/>
      <c r="FHJ722" s="146"/>
      <c r="FHK722" s="146"/>
      <c r="FHL722" s="146"/>
      <c r="FHM722" s="146"/>
      <c r="FHN722" s="146"/>
      <c r="FHO722" s="146"/>
      <c r="FHP722" s="146"/>
      <c r="FHQ722" s="146"/>
      <c r="FHR722" s="146"/>
      <c r="FHS722" s="146"/>
      <c r="FHT722" s="146"/>
      <c r="FHU722" s="146"/>
      <c r="FHV722" s="146"/>
      <c r="FHW722" s="146"/>
      <c r="FHX722" s="146"/>
      <c r="FHY722" s="146"/>
      <c r="FHZ722" s="146"/>
      <c r="FIA722" s="146"/>
      <c r="FIB722" s="146"/>
      <c r="FIC722" s="146"/>
      <c r="FID722" s="146"/>
      <c r="FIE722" s="146"/>
      <c r="FIF722" s="146"/>
      <c r="FIG722" s="146"/>
      <c r="FIH722" s="146"/>
      <c r="FII722" s="146"/>
      <c r="FIJ722" s="146"/>
      <c r="FIK722" s="146"/>
      <c r="FIL722" s="146"/>
      <c r="FIM722" s="146"/>
      <c r="FIN722" s="146"/>
      <c r="FIO722" s="146"/>
      <c r="FIP722" s="146"/>
      <c r="FIQ722" s="146"/>
      <c r="FIR722" s="146"/>
      <c r="FIS722" s="146"/>
      <c r="FIT722" s="146"/>
      <c r="FIU722" s="146"/>
      <c r="FIV722" s="146"/>
      <c r="FIW722" s="146"/>
      <c r="FIX722" s="146"/>
      <c r="FIY722" s="146"/>
      <c r="FIZ722" s="146"/>
      <c r="FJA722" s="146"/>
      <c r="FJB722" s="146"/>
      <c r="FJC722" s="146"/>
      <c r="FJD722" s="146"/>
      <c r="FJE722" s="146"/>
      <c r="FJF722" s="146"/>
      <c r="FJG722" s="146"/>
      <c r="FJH722" s="146"/>
      <c r="FJI722" s="146"/>
      <c r="FJJ722" s="146"/>
      <c r="FJK722" s="146"/>
      <c r="FJL722" s="146"/>
      <c r="FJM722" s="146"/>
      <c r="FJN722" s="146"/>
      <c r="FJO722" s="146"/>
      <c r="FJP722" s="146"/>
      <c r="FJQ722" s="146"/>
      <c r="FJR722" s="146"/>
      <c r="FJS722" s="146"/>
      <c r="FJT722" s="146"/>
      <c r="FJU722" s="146"/>
      <c r="FJV722" s="146"/>
      <c r="FJW722" s="146"/>
      <c r="FJX722" s="146"/>
      <c r="FJY722" s="146"/>
      <c r="FJZ722" s="146"/>
      <c r="FKA722" s="146"/>
      <c r="FKB722" s="146"/>
      <c r="FKC722" s="146"/>
      <c r="FKD722" s="146"/>
      <c r="FKE722" s="146"/>
      <c r="FKF722" s="146"/>
      <c r="FKG722" s="146"/>
      <c r="FKH722" s="146"/>
      <c r="FKI722" s="146"/>
      <c r="FKJ722" s="146"/>
      <c r="FKK722" s="146"/>
      <c r="FKL722" s="146"/>
      <c r="FKM722" s="146"/>
      <c r="FKN722" s="146"/>
      <c r="FKO722" s="146"/>
      <c r="FKP722" s="146"/>
      <c r="FKQ722" s="146"/>
      <c r="FKR722" s="146"/>
      <c r="FKS722" s="146"/>
      <c r="FKT722" s="146"/>
      <c r="FKU722" s="146"/>
      <c r="FKV722" s="146"/>
      <c r="FKW722" s="146"/>
      <c r="FKX722" s="146"/>
      <c r="FKY722" s="146"/>
      <c r="FKZ722" s="146"/>
      <c r="FLA722" s="146"/>
      <c r="FLB722" s="146"/>
      <c r="FLC722" s="146"/>
      <c r="FLD722" s="146"/>
      <c r="FLE722" s="146"/>
      <c r="FLF722" s="146"/>
      <c r="FLG722" s="146"/>
      <c r="FLH722" s="146"/>
      <c r="FLI722" s="146"/>
      <c r="FLJ722" s="146"/>
      <c r="FLK722" s="146"/>
      <c r="FLL722" s="146"/>
      <c r="FLM722" s="146"/>
      <c r="FLN722" s="146"/>
      <c r="FLO722" s="146"/>
      <c r="FLP722" s="146"/>
      <c r="FLQ722" s="146"/>
      <c r="FLR722" s="146"/>
      <c r="FLS722" s="146"/>
      <c r="FLT722" s="146"/>
      <c r="FLU722" s="146"/>
      <c r="FLV722" s="146"/>
      <c r="FLW722" s="146"/>
      <c r="FLX722" s="146"/>
      <c r="FLY722" s="146"/>
      <c r="FLZ722" s="146"/>
      <c r="FMA722" s="146"/>
      <c r="FMB722" s="146"/>
      <c r="FMC722" s="146"/>
      <c r="FMD722" s="146"/>
      <c r="FME722" s="146"/>
      <c r="FMF722" s="146"/>
      <c r="FMG722" s="146"/>
      <c r="FMH722" s="146"/>
      <c r="FMI722" s="146"/>
      <c r="FMJ722" s="146"/>
      <c r="FMK722" s="146"/>
      <c r="FML722" s="146"/>
      <c r="FMM722" s="146"/>
      <c r="FMN722" s="146"/>
      <c r="FMO722" s="146"/>
      <c r="FMP722" s="146"/>
      <c r="FMQ722" s="146"/>
      <c r="FMR722" s="146"/>
      <c r="FMS722" s="146"/>
      <c r="FMT722" s="146"/>
      <c r="FMU722" s="146"/>
      <c r="FMV722" s="146"/>
      <c r="FMW722" s="146"/>
      <c r="FMX722" s="146"/>
      <c r="FMY722" s="146"/>
      <c r="FMZ722" s="146"/>
      <c r="FNA722" s="146"/>
      <c r="FNB722" s="146"/>
      <c r="FNC722" s="146"/>
      <c r="FND722" s="146"/>
      <c r="FNE722" s="146"/>
      <c r="FNF722" s="146"/>
      <c r="FNG722" s="146"/>
      <c r="FNH722" s="146"/>
      <c r="FNI722" s="146"/>
      <c r="FNJ722" s="146"/>
      <c r="FNK722" s="146"/>
      <c r="FNL722" s="146"/>
      <c r="FNM722" s="146"/>
      <c r="FNN722" s="146"/>
      <c r="FNO722" s="146"/>
      <c r="FNP722" s="146"/>
      <c r="FNQ722" s="146"/>
      <c r="FNR722" s="146"/>
      <c r="FNS722" s="146"/>
      <c r="FNT722" s="146"/>
      <c r="FNU722" s="146"/>
      <c r="FNV722" s="146"/>
      <c r="FNW722" s="146"/>
      <c r="FNX722" s="146"/>
      <c r="FNY722" s="146"/>
      <c r="FNZ722" s="146"/>
      <c r="FOA722" s="146"/>
      <c r="FOB722" s="146"/>
      <c r="FOC722" s="146"/>
      <c r="FOD722" s="146"/>
      <c r="FOE722" s="146"/>
      <c r="FOF722" s="146"/>
      <c r="FOG722" s="146"/>
      <c r="FOH722" s="146"/>
      <c r="FOI722" s="146"/>
      <c r="FOJ722" s="146"/>
      <c r="FOK722" s="146"/>
      <c r="FOL722" s="146"/>
      <c r="FOM722" s="146"/>
      <c r="FON722" s="146"/>
      <c r="FOO722" s="146"/>
      <c r="FOP722" s="146"/>
      <c r="FOQ722" s="146"/>
      <c r="FOR722" s="146"/>
      <c r="FOS722" s="146"/>
      <c r="FOT722" s="146"/>
      <c r="FOU722" s="146"/>
      <c r="FOV722" s="146"/>
      <c r="FOW722" s="146"/>
      <c r="FOX722" s="146"/>
      <c r="FOY722" s="146"/>
      <c r="FOZ722" s="146"/>
      <c r="FPA722" s="146"/>
      <c r="FPB722" s="146"/>
      <c r="FPC722" s="146"/>
      <c r="FPD722" s="146"/>
      <c r="FPE722" s="146"/>
      <c r="FPF722" s="146"/>
      <c r="FPG722" s="146"/>
      <c r="FPH722" s="146"/>
      <c r="FPI722" s="146"/>
      <c r="FPJ722" s="146"/>
      <c r="FPK722" s="146"/>
      <c r="FPL722" s="146"/>
      <c r="FPM722" s="146"/>
      <c r="FPN722" s="146"/>
      <c r="FPO722" s="146"/>
      <c r="FPP722" s="146"/>
      <c r="FPQ722" s="146"/>
      <c r="FPR722" s="146"/>
      <c r="FPS722" s="146"/>
      <c r="FPT722" s="146"/>
      <c r="FPU722" s="146"/>
      <c r="FPV722" s="146"/>
      <c r="FPW722" s="146"/>
      <c r="FPX722" s="146"/>
      <c r="FPY722" s="146"/>
      <c r="FPZ722" s="146"/>
      <c r="FQA722" s="146"/>
      <c r="FQB722" s="146"/>
      <c r="FQC722" s="146"/>
      <c r="FQD722" s="146"/>
      <c r="FQE722" s="146"/>
      <c r="FQF722" s="146"/>
      <c r="FQG722" s="146"/>
      <c r="FQH722" s="146"/>
      <c r="FQI722" s="146"/>
      <c r="FQJ722" s="146"/>
      <c r="FQK722" s="146"/>
      <c r="FQL722" s="146"/>
      <c r="FQM722" s="146"/>
      <c r="FQN722" s="146"/>
      <c r="FQO722" s="146"/>
      <c r="FQP722" s="146"/>
      <c r="FQQ722" s="146"/>
      <c r="FQR722" s="146"/>
      <c r="FQS722" s="146"/>
      <c r="FQT722" s="146"/>
      <c r="FQU722" s="146"/>
      <c r="FQV722" s="146"/>
      <c r="FQW722" s="146"/>
      <c r="FQX722" s="146"/>
      <c r="FQY722" s="146"/>
      <c r="FQZ722" s="146"/>
      <c r="FRA722" s="146"/>
      <c r="FRB722" s="146"/>
      <c r="FRC722" s="146"/>
      <c r="FRD722" s="146"/>
      <c r="FRE722" s="146"/>
      <c r="FRF722" s="146"/>
      <c r="FRG722" s="146"/>
      <c r="FRH722" s="146"/>
      <c r="FRI722" s="146"/>
      <c r="FRJ722" s="146"/>
      <c r="FRK722" s="146"/>
      <c r="FRL722" s="146"/>
      <c r="FRM722" s="146"/>
      <c r="FRN722" s="146"/>
      <c r="FRO722" s="146"/>
      <c r="FRP722" s="146"/>
      <c r="FRQ722" s="146"/>
      <c r="FRR722" s="146"/>
      <c r="FRS722" s="146"/>
      <c r="FRT722" s="146"/>
      <c r="FRU722" s="146"/>
      <c r="FRV722" s="146"/>
      <c r="FRW722" s="146"/>
      <c r="FRX722" s="146"/>
      <c r="FRY722" s="146"/>
      <c r="FRZ722" s="146"/>
      <c r="FSA722" s="146"/>
      <c r="FSB722" s="146"/>
      <c r="FSC722" s="146"/>
      <c r="FSD722" s="146"/>
      <c r="FSE722" s="146"/>
      <c r="FSF722" s="146"/>
      <c r="FSG722" s="146"/>
      <c r="FSH722" s="146"/>
      <c r="FSI722" s="146"/>
      <c r="FSJ722" s="146"/>
      <c r="FSK722" s="146"/>
      <c r="FSL722" s="146"/>
      <c r="FSM722" s="146"/>
      <c r="FSN722" s="146"/>
      <c r="FSO722" s="146"/>
      <c r="FSP722" s="146"/>
      <c r="FSQ722" s="146"/>
      <c r="FSR722" s="146"/>
      <c r="FSS722" s="146"/>
      <c r="FST722" s="146"/>
      <c r="FSU722" s="146"/>
      <c r="FSV722" s="146"/>
      <c r="FSW722" s="146"/>
      <c r="FSX722" s="146"/>
      <c r="FSY722" s="146"/>
      <c r="FSZ722" s="146"/>
      <c r="FTA722" s="146"/>
      <c r="FTB722" s="146"/>
      <c r="FTC722" s="146"/>
      <c r="FTD722" s="146"/>
      <c r="FTE722" s="146"/>
      <c r="FTF722" s="146"/>
      <c r="FTG722" s="146"/>
      <c r="FTH722" s="146"/>
      <c r="FTI722" s="146"/>
      <c r="FTJ722" s="146"/>
      <c r="FTK722" s="146"/>
      <c r="FTL722" s="146"/>
      <c r="FTM722" s="146"/>
      <c r="FTN722" s="146"/>
      <c r="FTO722" s="146"/>
      <c r="FTP722" s="146"/>
      <c r="FTQ722" s="146"/>
      <c r="FTR722" s="146"/>
      <c r="FTS722" s="146"/>
      <c r="FTT722" s="146"/>
      <c r="FTU722" s="146"/>
      <c r="FTV722" s="146"/>
      <c r="FTW722" s="146"/>
      <c r="FTX722" s="146"/>
      <c r="FTY722" s="146"/>
      <c r="FTZ722" s="146"/>
      <c r="FUA722" s="146"/>
      <c r="FUB722" s="146"/>
      <c r="FUC722" s="146"/>
      <c r="FUD722" s="146"/>
      <c r="FUE722" s="146"/>
      <c r="FUF722" s="146"/>
      <c r="FUG722" s="146"/>
      <c r="FUH722" s="146"/>
      <c r="FUI722" s="146"/>
      <c r="FUJ722" s="146"/>
      <c r="FUK722" s="146"/>
      <c r="FUL722" s="146"/>
      <c r="FUM722" s="146"/>
      <c r="FUN722" s="146"/>
      <c r="FUO722" s="146"/>
      <c r="FUP722" s="146"/>
      <c r="FUQ722" s="146"/>
      <c r="FUR722" s="146"/>
      <c r="FUS722" s="146"/>
      <c r="FUT722" s="146"/>
      <c r="FUU722" s="146"/>
      <c r="FUV722" s="146"/>
      <c r="FUW722" s="146"/>
      <c r="FUX722" s="146"/>
      <c r="FUY722" s="146"/>
      <c r="FUZ722" s="146"/>
      <c r="FVA722" s="146"/>
      <c r="FVB722" s="146"/>
      <c r="FVC722" s="146"/>
      <c r="FVD722" s="146"/>
      <c r="FVE722" s="146"/>
      <c r="FVF722" s="146"/>
      <c r="FVG722" s="146"/>
      <c r="FVH722" s="146"/>
      <c r="FVI722" s="146"/>
      <c r="FVJ722" s="146"/>
      <c r="FVK722" s="146"/>
      <c r="FVL722" s="146"/>
      <c r="FVM722" s="146"/>
      <c r="FVN722" s="146"/>
      <c r="FVO722" s="146"/>
      <c r="FVP722" s="146"/>
      <c r="FVQ722" s="146"/>
      <c r="FVR722" s="146"/>
      <c r="FVS722" s="146"/>
      <c r="FVT722" s="146"/>
      <c r="FVU722" s="146"/>
      <c r="FVV722" s="146"/>
      <c r="FVW722" s="146"/>
      <c r="FVX722" s="146"/>
      <c r="FVY722" s="146"/>
      <c r="FVZ722" s="146"/>
      <c r="FWA722" s="146"/>
      <c r="FWB722" s="146"/>
      <c r="FWC722" s="146"/>
      <c r="FWD722" s="146"/>
      <c r="FWE722" s="146"/>
      <c r="FWF722" s="146"/>
      <c r="FWG722" s="146"/>
      <c r="FWH722" s="146"/>
      <c r="FWI722" s="146"/>
      <c r="FWJ722" s="146"/>
      <c r="FWK722" s="146"/>
      <c r="FWL722" s="146"/>
      <c r="FWM722" s="146"/>
      <c r="FWN722" s="146"/>
      <c r="FWO722" s="146"/>
      <c r="FWP722" s="146"/>
      <c r="FWQ722" s="146"/>
      <c r="FWR722" s="146"/>
      <c r="FWS722" s="146"/>
      <c r="FWT722" s="146"/>
      <c r="FWU722" s="146"/>
      <c r="FWV722" s="146"/>
      <c r="FWW722" s="146"/>
      <c r="FWX722" s="146"/>
      <c r="FWY722" s="146"/>
      <c r="FWZ722" s="146"/>
      <c r="FXA722" s="146"/>
      <c r="FXB722" s="146"/>
      <c r="FXC722" s="146"/>
      <c r="FXD722" s="146"/>
      <c r="FXE722" s="146"/>
      <c r="FXF722" s="146"/>
      <c r="FXG722" s="146"/>
      <c r="FXH722" s="146"/>
      <c r="FXI722" s="146"/>
      <c r="FXJ722" s="146"/>
      <c r="FXK722" s="146"/>
      <c r="FXL722" s="146"/>
      <c r="FXM722" s="146"/>
      <c r="FXN722" s="146"/>
      <c r="FXO722" s="146"/>
      <c r="FXP722" s="146"/>
      <c r="FXQ722" s="146"/>
      <c r="FXR722" s="146"/>
      <c r="FXS722" s="146"/>
      <c r="FXT722" s="146"/>
      <c r="FXU722" s="146"/>
      <c r="FXV722" s="146"/>
      <c r="FXW722" s="146"/>
      <c r="FXX722" s="146"/>
      <c r="FXY722" s="146"/>
      <c r="FXZ722" s="146"/>
      <c r="FYA722" s="146"/>
      <c r="FYB722" s="146"/>
      <c r="FYC722" s="146"/>
      <c r="FYD722" s="146"/>
      <c r="FYE722" s="146"/>
      <c r="FYF722" s="146"/>
      <c r="FYG722" s="146"/>
      <c r="FYH722" s="146"/>
      <c r="FYI722" s="146"/>
      <c r="FYJ722" s="146"/>
      <c r="FYK722" s="146"/>
      <c r="FYL722" s="146"/>
      <c r="FYM722" s="146"/>
      <c r="FYN722" s="146"/>
      <c r="FYO722" s="146"/>
      <c r="FYP722" s="146"/>
      <c r="FYQ722" s="146"/>
      <c r="FYR722" s="146"/>
      <c r="FYS722" s="146"/>
      <c r="FYT722" s="146"/>
      <c r="FYU722" s="146"/>
      <c r="FYV722" s="146"/>
      <c r="FYW722" s="146"/>
      <c r="FYX722" s="146"/>
      <c r="FYY722" s="146"/>
      <c r="FYZ722" s="146"/>
      <c r="FZA722" s="146"/>
      <c r="FZB722" s="146"/>
      <c r="FZC722" s="146"/>
      <c r="FZD722" s="146"/>
      <c r="FZE722" s="146"/>
      <c r="FZF722" s="146"/>
      <c r="FZG722" s="146"/>
      <c r="FZH722" s="146"/>
      <c r="FZI722" s="146"/>
      <c r="FZJ722" s="146"/>
      <c r="FZK722" s="146"/>
      <c r="FZL722" s="146"/>
      <c r="FZM722" s="146"/>
      <c r="FZN722" s="146"/>
      <c r="FZO722" s="146"/>
      <c r="FZP722" s="146"/>
      <c r="FZQ722" s="146"/>
      <c r="FZR722" s="146"/>
      <c r="FZS722" s="146"/>
      <c r="FZT722" s="146"/>
      <c r="FZU722" s="146"/>
      <c r="FZV722" s="146"/>
      <c r="FZW722" s="146"/>
      <c r="FZX722" s="146"/>
      <c r="FZY722" s="146"/>
      <c r="FZZ722" s="146"/>
      <c r="GAA722" s="146"/>
      <c r="GAB722" s="146"/>
      <c r="GAC722" s="146"/>
      <c r="GAD722" s="146"/>
      <c r="GAE722" s="146"/>
      <c r="GAF722" s="146"/>
      <c r="GAG722" s="146"/>
      <c r="GAH722" s="146"/>
      <c r="GAI722" s="146"/>
      <c r="GAJ722" s="146"/>
      <c r="GAK722" s="146"/>
      <c r="GAL722" s="146"/>
      <c r="GAM722" s="146"/>
      <c r="GAN722" s="146"/>
      <c r="GAO722" s="146"/>
      <c r="GAP722" s="146"/>
      <c r="GAQ722" s="146"/>
      <c r="GAR722" s="146"/>
      <c r="GAS722" s="146"/>
      <c r="GAT722" s="146"/>
      <c r="GAU722" s="146"/>
      <c r="GAV722" s="146"/>
      <c r="GAW722" s="146"/>
      <c r="GAX722" s="146"/>
      <c r="GAY722" s="146"/>
      <c r="GAZ722" s="146"/>
      <c r="GBA722" s="146"/>
      <c r="GBB722" s="146"/>
      <c r="GBC722" s="146"/>
      <c r="GBD722" s="146"/>
      <c r="GBE722" s="146"/>
      <c r="GBF722" s="146"/>
      <c r="GBG722" s="146"/>
      <c r="GBH722" s="146"/>
      <c r="GBI722" s="146"/>
      <c r="GBJ722" s="146"/>
      <c r="GBK722" s="146"/>
      <c r="GBL722" s="146"/>
      <c r="GBM722" s="146"/>
      <c r="GBN722" s="146"/>
      <c r="GBO722" s="146"/>
      <c r="GBP722" s="146"/>
      <c r="GBQ722" s="146"/>
      <c r="GBR722" s="146"/>
      <c r="GBS722" s="146"/>
      <c r="GBT722" s="146"/>
      <c r="GBU722" s="146"/>
      <c r="GBV722" s="146"/>
      <c r="GBW722" s="146"/>
      <c r="GBX722" s="146"/>
      <c r="GBY722" s="146"/>
      <c r="GBZ722" s="146"/>
      <c r="GCA722" s="146"/>
      <c r="GCB722" s="146"/>
      <c r="GCC722" s="146"/>
      <c r="GCD722" s="146"/>
      <c r="GCE722" s="146"/>
      <c r="GCF722" s="146"/>
      <c r="GCG722" s="146"/>
      <c r="GCH722" s="146"/>
      <c r="GCI722" s="146"/>
      <c r="GCJ722" s="146"/>
      <c r="GCK722" s="146"/>
      <c r="GCL722" s="146"/>
      <c r="GCM722" s="146"/>
      <c r="GCN722" s="146"/>
      <c r="GCO722" s="146"/>
      <c r="GCP722" s="146"/>
      <c r="GCQ722" s="146"/>
      <c r="GCR722" s="146"/>
      <c r="GCS722" s="146"/>
      <c r="GCT722" s="146"/>
      <c r="GCU722" s="146"/>
      <c r="GCV722" s="146"/>
      <c r="GCW722" s="146"/>
      <c r="GCX722" s="146"/>
      <c r="GCY722" s="146"/>
      <c r="GCZ722" s="146"/>
      <c r="GDA722" s="146"/>
      <c r="GDB722" s="146"/>
      <c r="GDC722" s="146"/>
      <c r="GDD722" s="146"/>
      <c r="GDE722" s="146"/>
      <c r="GDF722" s="146"/>
      <c r="GDG722" s="146"/>
      <c r="GDH722" s="146"/>
      <c r="GDI722" s="146"/>
      <c r="GDJ722" s="146"/>
      <c r="GDK722" s="146"/>
      <c r="GDL722" s="146"/>
      <c r="GDM722" s="146"/>
      <c r="GDN722" s="146"/>
      <c r="GDO722" s="146"/>
      <c r="GDP722" s="146"/>
      <c r="GDQ722" s="146"/>
      <c r="GDR722" s="146"/>
      <c r="GDS722" s="146"/>
      <c r="GDT722" s="146"/>
      <c r="GDU722" s="146"/>
      <c r="GDV722" s="146"/>
      <c r="GDW722" s="146"/>
      <c r="GDX722" s="146"/>
      <c r="GDY722" s="146"/>
      <c r="GDZ722" s="146"/>
      <c r="GEA722" s="146"/>
      <c r="GEB722" s="146"/>
      <c r="GEC722" s="146"/>
      <c r="GED722" s="146"/>
      <c r="GEE722" s="146"/>
      <c r="GEF722" s="146"/>
      <c r="GEG722" s="146"/>
      <c r="GEH722" s="146"/>
      <c r="GEI722" s="146"/>
      <c r="GEJ722" s="146"/>
      <c r="GEK722" s="146"/>
      <c r="GEL722" s="146"/>
      <c r="GEM722" s="146"/>
      <c r="GEN722" s="146"/>
      <c r="GEO722" s="146"/>
      <c r="GEP722" s="146"/>
      <c r="GEQ722" s="146"/>
      <c r="GER722" s="146"/>
      <c r="GES722" s="146"/>
      <c r="GET722" s="146"/>
      <c r="GEU722" s="146"/>
      <c r="GEV722" s="146"/>
      <c r="GEW722" s="146"/>
      <c r="GEX722" s="146"/>
      <c r="GEY722" s="146"/>
      <c r="GEZ722" s="146"/>
      <c r="GFA722" s="146"/>
      <c r="GFB722" s="146"/>
      <c r="GFC722" s="146"/>
      <c r="GFD722" s="146"/>
      <c r="GFE722" s="146"/>
      <c r="GFF722" s="146"/>
      <c r="GFG722" s="146"/>
      <c r="GFH722" s="146"/>
      <c r="GFI722" s="146"/>
      <c r="GFJ722" s="146"/>
      <c r="GFK722" s="146"/>
      <c r="GFL722" s="146"/>
      <c r="GFM722" s="146"/>
      <c r="GFN722" s="146"/>
      <c r="GFO722" s="146"/>
      <c r="GFP722" s="146"/>
      <c r="GFQ722" s="146"/>
      <c r="GFR722" s="146"/>
      <c r="GFS722" s="146"/>
      <c r="GFT722" s="146"/>
      <c r="GFU722" s="146"/>
      <c r="GFV722" s="146"/>
      <c r="GFW722" s="146"/>
      <c r="GFX722" s="146"/>
      <c r="GFY722" s="146"/>
      <c r="GFZ722" s="146"/>
      <c r="GGA722" s="146"/>
      <c r="GGB722" s="146"/>
      <c r="GGC722" s="146"/>
      <c r="GGD722" s="146"/>
      <c r="GGE722" s="146"/>
      <c r="GGF722" s="146"/>
      <c r="GGG722" s="146"/>
      <c r="GGH722" s="146"/>
      <c r="GGI722" s="146"/>
      <c r="GGJ722" s="146"/>
      <c r="GGK722" s="146"/>
      <c r="GGL722" s="146"/>
      <c r="GGM722" s="146"/>
      <c r="GGN722" s="146"/>
      <c r="GGO722" s="146"/>
      <c r="GGP722" s="146"/>
      <c r="GGQ722" s="146"/>
      <c r="GGR722" s="146"/>
      <c r="GGS722" s="146"/>
      <c r="GGT722" s="146"/>
      <c r="GGU722" s="146"/>
      <c r="GGV722" s="146"/>
      <c r="GGW722" s="146"/>
      <c r="GGX722" s="146"/>
      <c r="GGY722" s="146"/>
      <c r="GGZ722" s="146"/>
      <c r="GHA722" s="146"/>
      <c r="GHB722" s="146"/>
      <c r="GHC722" s="146"/>
      <c r="GHD722" s="146"/>
      <c r="GHE722" s="146"/>
      <c r="GHF722" s="146"/>
      <c r="GHG722" s="146"/>
      <c r="GHH722" s="146"/>
      <c r="GHI722" s="146"/>
      <c r="GHJ722" s="146"/>
      <c r="GHK722" s="146"/>
      <c r="GHL722" s="146"/>
      <c r="GHM722" s="146"/>
      <c r="GHN722" s="146"/>
      <c r="GHO722" s="146"/>
      <c r="GHP722" s="146"/>
      <c r="GHQ722" s="146"/>
      <c r="GHR722" s="146"/>
      <c r="GHS722" s="146"/>
      <c r="GHT722" s="146"/>
      <c r="GHU722" s="146"/>
      <c r="GHV722" s="146"/>
      <c r="GHW722" s="146"/>
      <c r="GHX722" s="146"/>
      <c r="GHY722" s="146"/>
      <c r="GHZ722" s="146"/>
      <c r="GIA722" s="146"/>
      <c r="GIB722" s="146"/>
      <c r="GIC722" s="146"/>
      <c r="GID722" s="146"/>
      <c r="GIE722" s="146"/>
      <c r="GIF722" s="146"/>
      <c r="GIG722" s="146"/>
      <c r="GIH722" s="146"/>
      <c r="GII722" s="146"/>
      <c r="GIJ722" s="146"/>
      <c r="GIK722" s="146"/>
      <c r="GIL722" s="146"/>
      <c r="GIM722" s="146"/>
      <c r="GIN722" s="146"/>
      <c r="GIO722" s="146"/>
      <c r="GIP722" s="146"/>
      <c r="GIQ722" s="146"/>
      <c r="GIR722" s="146"/>
      <c r="GIS722" s="146"/>
      <c r="GIT722" s="146"/>
      <c r="GIU722" s="146"/>
      <c r="GIV722" s="146"/>
      <c r="GIW722" s="146"/>
      <c r="GIX722" s="146"/>
      <c r="GIY722" s="146"/>
      <c r="GIZ722" s="146"/>
      <c r="GJA722" s="146"/>
      <c r="GJB722" s="146"/>
      <c r="GJC722" s="146"/>
      <c r="GJD722" s="146"/>
      <c r="GJE722" s="146"/>
      <c r="GJF722" s="146"/>
      <c r="GJG722" s="146"/>
      <c r="GJH722" s="146"/>
      <c r="GJI722" s="146"/>
      <c r="GJJ722" s="146"/>
      <c r="GJK722" s="146"/>
      <c r="GJL722" s="146"/>
      <c r="GJM722" s="146"/>
      <c r="GJN722" s="146"/>
      <c r="GJO722" s="146"/>
      <c r="GJP722" s="146"/>
      <c r="GJQ722" s="146"/>
      <c r="GJR722" s="146"/>
      <c r="GJS722" s="146"/>
      <c r="GJT722" s="146"/>
      <c r="GJU722" s="146"/>
      <c r="GJV722" s="146"/>
      <c r="GJW722" s="146"/>
      <c r="GJX722" s="146"/>
      <c r="GJY722" s="146"/>
      <c r="GJZ722" s="146"/>
      <c r="GKA722" s="146"/>
      <c r="GKB722" s="146"/>
      <c r="GKC722" s="146"/>
      <c r="GKD722" s="146"/>
      <c r="GKE722" s="146"/>
      <c r="GKF722" s="146"/>
      <c r="GKG722" s="146"/>
      <c r="GKH722" s="146"/>
      <c r="GKI722" s="146"/>
      <c r="GKJ722" s="146"/>
      <c r="GKK722" s="146"/>
      <c r="GKL722" s="146"/>
      <c r="GKM722" s="146"/>
      <c r="GKN722" s="146"/>
      <c r="GKO722" s="146"/>
      <c r="GKP722" s="146"/>
      <c r="GKQ722" s="146"/>
      <c r="GKR722" s="146"/>
      <c r="GKS722" s="146"/>
      <c r="GKT722" s="146"/>
      <c r="GKU722" s="146"/>
      <c r="GKV722" s="146"/>
      <c r="GKW722" s="146"/>
      <c r="GKX722" s="146"/>
      <c r="GKY722" s="146"/>
      <c r="GKZ722" s="146"/>
      <c r="GLA722" s="146"/>
      <c r="GLB722" s="146"/>
      <c r="GLC722" s="146"/>
      <c r="GLD722" s="146"/>
      <c r="GLE722" s="146"/>
      <c r="GLF722" s="146"/>
      <c r="GLG722" s="146"/>
      <c r="GLH722" s="146"/>
      <c r="GLI722" s="146"/>
      <c r="GLJ722" s="146"/>
      <c r="GLK722" s="146"/>
      <c r="GLL722" s="146"/>
      <c r="GLM722" s="146"/>
      <c r="GLN722" s="146"/>
      <c r="GLO722" s="146"/>
      <c r="GLP722" s="146"/>
      <c r="GLQ722" s="146"/>
      <c r="GLR722" s="146"/>
      <c r="GLS722" s="146"/>
      <c r="GLT722" s="146"/>
      <c r="GLU722" s="146"/>
      <c r="GLV722" s="146"/>
      <c r="GLW722" s="146"/>
      <c r="GLX722" s="146"/>
      <c r="GLY722" s="146"/>
      <c r="GLZ722" s="146"/>
      <c r="GMA722" s="146"/>
      <c r="GMB722" s="146"/>
      <c r="GMC722" s="146"/>
      <c r="GMD722" s="146"/>
      <c r="GME722" s="146"/>
      <c r="GMF722" s="146"/>
      <c r="GMG722" s="146"/>
      <c r="GMH722" s="146"/>
      <c r="GMI722" s="146"/>
      <c r="GMJ722" s="146"/>
      <c r="GMK722" s="146"/>
      <c r="GML722" s="146"/>
      <c r="GMM722" s="146"/>
      <c r="GMN722" s="146"/>
      <c r="GMO722" s="146"/>
      <c r="GMP722" s="146"/>
      <c r="GMQ722" s="146"/>
      <c r="GMR722" s="146"/>
      <c r="GMS722" s="146"/>
      <c r="GMT722" s="146"/>
      <c r="GMU722" s="146"/>
      <c r="GMV722" s="146"/>
      <c r="GMW722" s="146"/>
      <c r="GMX722" s="146"/>
      <c r="GMY722" s="146"/>
      <c r="GMZ722" s="146"/>
      <c r="GNA722" s="146"/>
      <c r="GNB722" s="146"/>
      <c r="GNC722" s="146"/>
      <c r="GND722" s="146"/>
      <c r="GNE722" s="146"/>
      <c r="GNF722" s="146"/>
      <c r="GNG722" s="146"/>
      <c r="GNH722" s="146"/>
      <c r="GNI722" s="146"/>
      <c r="GNJ722" s="146"/>
      <c r="GNK722" s="146"/>
      <c r="GNL722" s="146"/>
      <c r="GNM722" s="146"/>
      <c r="GNN722" s="146"/>
      <c r="GNO722" s="146"/>
      <c r="GNP722" s="146"/>
      <c r="GNQ722" s="146"/>
      <c r="GNR722" s="146"/>
      <c r="GNS722" s="146"/>
      <c r="GNT722" s="146"/>
      <c r="GNU722" s="146"/>
      <c r="GNV722" s="146"/>
      <c r="GNW722" s="146"/>
      <c r="GNX722" s="146"/>
      <c r="GNY722" s="146"/>
      <c r="GNZ722" s="146"/>
      <c r="GOA722" s="146"/>
      <c r="GOB722" s="146"/>
      <c r="GOC722" s="146"/>
      <c r="GOD722" s="146"/>
      <c r="GOE722" s="146"/>
      <c r="GOF722" s="146"/>
      <c r="GOG722" s="146"/>
      <c r="GOH722" s="146"/>
      <c r="GOI722" s="146"/>
      <c r="GOJ722" s="146"/>
      <c r="GOK722" s="146"/>
      <c r="GOL722" s="146"/>
      <c r="GOM722" s="146"/>
      <c r="GON722" s="146"/>
      <c r="GOO722" s="146"/>
      <c r="GOP722" s="146"/>
      <c r="GOQ722" s="146"/>
      <c r="GOR722" s="146"/>
      <c r="GOS722" s="146"/>
      <c r="GOT722" s="146"/>
      <c r="GOU722" s="146"/>
      <c r="GOV722" s="146"/>
      <c r="GOW722" s="146"/>
      <c r="GOX722" s="146"/>
      <c r="GOY722" s="146"/>
      <c r="GOZ722" s="146"/>
      <c r="GPA722" s="146"/>
      <c r="GPB722" s="146"/>
      <c r="GPC722" s="146"/>
      <c r="GPD722" s="146"/>
      <c r="GPE722" s="146"/>
      <c r="GPF722" s="146"/>
      <c r="GPG722" s="146"/>
      <c r="GPH722" s="146"/>
      <c r="GPI722" s="146"/>
      <c r="GPJ722" s="146"/>
      <c r="GPK722" s="146"/>
      <c r="GPL722" s="146"/>
      <c r="GPM722" s="146"/>
      <c r="GPN722" s="146"/>
      <c r="GPO722" s="146"/>
      <c r="GPP722" s="146"/>
      <c r="GPQ722" s="146"/>
      <c r="GPR722" s="146"/>
      <c r="GPS722" s="146"/>
      <c r="GPT722" s="146"/>
      <c r="GPU722" s="146"/>
      <c r="GPV722" s="146"/>
      <c r="GPW722" s="146"/>
      <c r="GPX722" s="146"/>
      <c r="GPY722" s="146"/>
      <c r="GPZ722" s="146"/>
      <c r="GQA722" s="146"/>
      <c r="GQB722" s="146"/>
      <c r="GQC722" s="146"/>
      <c r="GQD722" s="146"/>
      <c r="GQE722" s="146"/>
      <c r="GQF722" s="146"/>
      <c r="GQG722" s="146"/>
      <c r="GQH722" s="146"/>
      <c r="GQI722" s="146"/>
      <c r="GQJ722" s="146"/>
      <c r="GQK722" s="146"/>
      <c r="GQL722" s="146"/>
      <c r="GQM722" s="146"/>
      <c r="GQN722" s="146"/>
      <c r="GQO722" s="146"/>
      <c r="GQP722" s="146"/>
      <c r="GQQ722" s="146"/>
      <c r="GQR722" s="146"/>
      <c r="GQS722" s="146"/>
      <c r="GQT722" s="146"/>
      <c r="GQU722" s="146"/>
      <c r="GQV722" s="146"/>
      <c r="GQW722" s="146"/>
      <c r="GQX722" s="146"/>
      <c r="GQY722" s="146"/>
      <c r="GQZ722" s="146"/>
      <c r="GRA722" s="146"/>
      <c r="GRB722" s="146"/>
      <c r="GRC722" s="146"/>
      <c r="GRD722" s="146"/>
      <c r="GRE722" s="146"/>
      <c r="GRF722" s="146"/>
      <c r="GRG722" s="146"/>
      <c r="GRH722" s="146"/>
      <c r="GRI722" s="146"/>
      <c r="GRJ722" s="146"/>
      <c r="GRK722" s="146"/>
      <c r="GRL722" s="146"/>
      <c r="GRM722" s="146"/>
      <c r="GRN722" s="146"/>
      <c r="GRO722" s="146"/>
      <c r="GRP722" s="146"/>
      <c r="GRQ722" s="146"/>
      <c r="GRR722" s="146"/>
      <c r="GRS722" s="146"/>
      <c r="GRT722" s="146"/>
      <c r="GRU722" s="146"/>
      <c r="GRV722" s="146"/>
      <c r="GRW722" s="146"/>
      <c r="GRX722" s="146"/>
      <c r="GRY722" s="146"/>
      <c r="GRZ722" s="146"/>
      <c r="GSA722" s="146"/>
      <c r="GSB722" s="146"/>
      <c r="GSC722" s="146"/>
      <c r="GSD722" s="146"/>
      <c r="GSE722" s="146"/>
      <c r="GSF722" s="146"/>
      <c r="GSG722" s="146"/>
      <c r="GSH722" s="146"/>
      <c r="GSI722" s="146"/>
      <c r="GSJ722" s="146"/>
      <c r="GSK722" s="146"/>
      <c r="GSL722" s="146"/>
      <c r="GSM722" s="146"/>
      <c r="GSN722" s="146"/>
      <c r="GSO722" s="146"/>
      <c r="GSP722" s="146"/>
      <c r="GSQ722" s="146"/>
      <c r="GSR722" s="146"/>
      <c r="GSS722" s="146"/>
      <c r="GST722" s="146"/>
      <c r="GSU722" s="146"/>
      <c r="GSV722" s="146"/>
      <c r="GSW722" s="146"/>
      <c r="GSX722" s="146"/>
      <c r="GSY722" s="146"/>
      <c r="GSZ722" s="146"/>
      <c r="GTA722" s="146"/>
      <c r="GTB722" s="146"/>
      <c r="GTC722" s="146"/>
      <c r="GTD722" s="146"/>
      <c r="GTE722" s="146"/>
      <c r="GTF722" s="146"/>
      <c r="GTG722" s="146"/>
      <c r="GTH722" s="146"/>
      <c r="GTI722" s="146"/>
      <c r="GTJ722" s="146"/>
      <c r="GTK722" s="146"/>
      <c r="GTL722" s="146"/>
      <c r="GTM722" s="146"/>
      <c r="GTN722" s="146"/>
      <c r="GTO722" s="146"/>
      <c r="GTP722" s="146"/>
      <c r="GTQ722" s="146"/>
      <c r="GTR722" s="146"/>
      <c r="GTS722" s="146"/>
      <c r="GTT722" s="146"/>
      <c r="GTU722" s="146"/>
      <c r="GTV722" s="146"/>
      <c r="GTW722" s="146"/>
      <c r="GTX722" s="146"/>
      <c r="GTY722" s="146"/>
      <c r="GTZ722" s="146"/>
      <c r="GUA722" s="146"/>
      <c r="GUB722" s="146"/>
      <c r="GUC722" s="146"/>
      <c r="GUD722" s="146"/>
      <c r="GUE722" s="146"/>
      <c r="GUF722" s="146"/>
      <c r="GUG722" s="146"/>
      <c r="GUH722" s="146"/>
      <c r="GUI722" s="146"/>
      <c r="GUJ722" s="146"/>
      <c r="GUK722" s="146"/>
      <c r="GUL722" s="146"/>
      <c r="GUM722" s="146"/>
      <c r="GUN722" s="146"/>
      <c r="GUO722" s="146"/>
      <c r="GUP722" s="146"/>
      <c r="GUQ722" s="146"/>
      <c r="GUR722" s="146"/>
      <c r="GUS722" s="146"/>
      <c r="GUT722" s="146"/>
      <c r="GUU722" s="146"/>
      <c r="GUV722" s="146"/>
      <c r="GUW722" s="146"/>
      <c r="GUX722" s="146"/>
      <c r="GUY722" s="146"/>
      <c r="GUZ722" s="146"/>
      <c r="GVA722" s="146"/>
      <c r="GVB722" s="146"/>
      <c r="GVC722" s="146"/>
      <c r="GVD722" s="146"/>
      <c r="GVE722" s="146"/>
      <c r="GVF722" s="146"/>
      <c r="GVG722" s="146"/>
      <c r="GVH722" s="146"/>
      <c r="GVI722" s="146"/>
      <c r="GVJ722" s="146"/>
      <c r="GVK722" s="146"/>
      <c r="GVL722" s="146"/>
      <c r="GVM722" s="146"/>
      <c r="GVN722" s="146"/>
      <c r="GVO722" s="146"/>
      <c r="GVP722" s="146"/>
      <c r="GVQ722" s="146"/>
      <c r="GVR722" s="146"/>
      <c r="GVS722" s="146"/>
      <c r="GVT722" s="146"/>
      <c r="GVU722" s="146"/>
      <c r="GVV722" s="146"/>
      <c r="GVW722" s="146"/>
      <c r="GVX722" s="146"/>
      <c r="GVY722" s="146"/>
      <c r="GVZ722" s="146"/>
      <c r="GWA722" s="146"/>
      <c r="GWB722" s="146"/>
      <c r="GWC722" s="146"/>
      <c r="GWD722" s="146"/>
      <c r="GWE722" s="146"/>
      <c r="GWF722" s="146"/>
      <c r="GWG722" s="146"/>
      <c r="GWH722" s="146"/>
      <c r="GWI722" s="146"/>
      <c r="GWJ722" s="146"/>
      <c r="GWK722" s="146"/>
      <c r="GWL722" s="146"/>
      <c r="GWM722" s="146"/>
      <c r="GWN722" s="146"/>
      <c r="GWO722" s="146"/>
      <c r="GWP722" s="146"/>
      <c r="GWQ722" s="146"/>
      <c r="GWR722" s="146"/>
      <c r="GWS722" s="146"/>
      <c r="GWT722" s="146"/>
      <c r="GWU722" s="146"/>
      <c r="GWV722" s="146"/>
      <c r="GWW722" s="146"/>
      <c r="GWX722" s="146"/>
      <c r="GWY722" s="146"/>
      <c r="GWZ722" s="146"/>
      <c r="GXA722" s="146"/>
      <c r="GXB722" s="146"/>
      <c r="GXC722" s="146"/>
      <c r="GXD722" s="146"/>
      <c r="GXE722" s="146"/>
      <c r="GXF722" s="146"/>
      <c r="GXG722" s="146"/>
      <c r="GXH722" s="146"/>
      <c r="GXI722" s="146"/>
      <c r="GXJ722" s="146"/>
      <c r="GXK722" s="146"/>
      <c r="GXL722" s="146"/>
      <c r="GXM722" s="146"/>
      <c r="GXN722" s="146"/>
      <c r="GXO722" s="146"/>
      <c r="GXP722" s="146"/>
      <c r="GXQ722" s="146"/>
      <c r="GXR722" s="146"/>
      <c r="GXS722" s="146"/>
      <c r="GXT722" s="146"/>
      <c r="GXU722" s="146"/>
      <c r="GXV722" s="146"/>
      <c r="GXW722" s="146"/>
      <c r="GXX722" s="146"/>
      <c r="GXY722" s="146"/>
      <c r="GXZ722" s="146"/>
      <c r="GYA722" s="146"/>
      <c r="GYB722" s="146"/>
      <c r="GYC722" s="146"/>
      <c r="GYD722" s="146"/>
      <c r="GYE722" s="146"/>
      <c r="GYF722" s="146"/>
      <c r="GYG722" s="146"/>
      <c r="GYH722" s="146"/>
      <c r="GYI722" s="146"/>
      <c r="GYJ722" s="146"/>
      <c r="GYK722" s="146"/>
      <c r="GYL722" s="146"/>
      <c r="GYM722" s="146"/>
      <c r="GYN722" s="146"/>
      <c r="GYO722" s="146"/>
      <c r="GYP722" s="146"/>
      <c r="GYQ722" s="146"/>
      <c r="GYR722" s="146"/>
      <c r="GYS722" s="146"/>
      <c r="GYT722" s="146"/>
      <c r="GYU722" s="146"/>
      <c r="GYV722" s="146"/>
      <c r="GYW722" s="146"/>
      <c r="GYX722" s="146"/>
      <c r="GYY722" s="146"/>
      <c r="GYZ722" s="146"/>
      <c r="GZA722" s="146"/>
      <c r="GZB722" s="146"/>
      <c r="GZC722" s="146"/>
      <c r="GZD722" s="146"/>
      <c r="GZE722" s="146"/>
      <c r="GZF722" s="146"/>
      <c r="GZG722" s="146"/>
      <c r="GZH722" s="146"/>
      <c r="GZI722" s="146"/>
      <c r="GZJ722" s="146"/>
      <c r="GZK722" s="146"/>
      <c r="GZL722" s="146"/>
      <c r="GZM722" s="146"/>
      <c r="GZN722" s="146"/>
      <c r="GZO722" s="146"/>
      <c r="GZP722" s="146"/>
      <c r="GZQ722" s="146"/>
      <c r="GZR722" s="146"/>
      <c r="GZS722" s="146"/>
      <c r="GZT722" s="146"/>
      <c r="GZU722" s="146"/>
      <c r="GZV722" s="146"/>
      <c r="GZW722" s="146"/>
      <c r="GZX722" s="146"/>
      <c r="GZY722" s="146"/>
      <c r="GZZ722" s="146"/>
      <c r="HAA722" s="146"/>
      <c r="HAB722" s="146"/>
      <c r="HAC722" s="146"/>
      <c r="HAD722" s="146"/>
      <c r="HAE722" s="146"/>
      <c r="HAF722" s="146"/>
      <c r="HAG722" s="146"/>
      <c r="HAH722" s="146"/>
      <c r="HAI722" s="146"/>
      <c r="HAJ722" s="146"/>
      <c r="HAK722" s="146"/>
      <c r="HAL722" s="146"/>
      <c r="HAM722" s="146"/>
      <c r="HAN722" s="146"/>
      <c r="HAO722" s="146"/>
      <c r="HAP722" s="146"/>
      <c r="HAQ722" s="146"/>
      <c r="HAR722" s="146"/>
      <c r="HAS722" s="146"/>
      <c r="HAT722" s="146"/>
      <c r="HAU722" s="146"/>
      <c r="HAV722" s="146"/>
      <c r="HAW722" s="146"/>
      <c r="HAX722" s="146"/>
      <c r="HAY722" s="146"/>
      <c r="HAZ722" s="146"/>
      <c r="HBA722" s="146"/>
      <c r="HBB722" s="146"/>
      <c r="HBC722" s="146"/>
      <c r="HBD722" s="146"/>
      <c r="HBE722" s="146"/>
      <c r="HBF722" s="146"/>
      <c r="HBG722" s="146"/>
      <c r="HBH722" s="146"/>
      <c r="HBI722" s="146"/>
      <c r="HBJ722" s="146"/>
      <c r="HBK722" s="146"/>
      <c r="HBL722" s="146"/>
      <c r="HBM722" s="146"/>
      <c r="HBN722" s="146"/>
      <c r="HBO722" s="146"/>
      <c r="HBP722" s="146"/>
      <c r="HBQ722" s="146"/>
      <c r="HBR722" s="146"/>
      <c r="HBS722" s="146"/>
      <c r="HBT722" s="146"/>
      <c r="HBU722" s="146"/>
      <c r="HBV722" s="146"/>
      <c r="HBW722" s="146"/>
      <c r="HBX722" s="146"/>
      <c r="HBY722" s="146"/>
      <c r="HBZ722" s="146"/>
      <c r="HCA722" s="146"/>
      <c r="HCB722" s="146"/>
      <c r="HCC722" s="146"/>
      <c r="HCD722" s="146"/>
      <c r="HCE722" s="146"/>
      <c r="HCF722" s="146"/>
      <c r="HCG722" s="146"/>
      <c r="HCH722" s="146"/>
      <c r="HCI722" s="146"/>
      <c r="HCJ722" s="146"/>
      <c r="HCK722" s="146"/>
      <c r="HCL722" s="146"/>
      <c r="HCM722" s="146"/>
      <c r="HCN722" s="146"/>
      <c r="HCO722" s="146"/>
      <c r="HCP722" s="146"/>
      <c r="HCQ722" s="146"/>
      <c r="HCR722" s="146"/>
      <c r="HCS722" s="146"/>
      <c r="HCT722" s="146"/>
      <c r="HCU722" s="146"/>
      <c r="HCV722" s="146"/>
      <c r="HCW722" s="146"/>
      <c r="HCX722" s="146"/>
      <c r="HCY722" s="146"/>
      <c r="HCZ722" s="146"/>
      <c r="HDA722" s="146"/>
      <c r="HDB722" s="146"/>
      <c r="HDC722" s="146"/>
      <c r="HDD722" s="146"/>
      <c r="HDE722" s="146"/>
      <c r="HDF722" s="146"/>
      <c r="HDG722" s="146"/>
      <c r="HDH722" s="146"/>
      <c r="HDI722" s="146"/>
      <c r="HDJ722" s="146"/>
      <c r="HDK722" s="146"/>
      <c r="HDL722" s="146"/>
      <c r="HDM722" s="146"/>
      <c r="HDN722" s="146"/>
      <c r="HDO722" s="146"/>
      <c r="HDP722" s="146"/>
      <c r="HDQ722" s="146"/>
      <c r="HDR722" s="146"/>
      <c r="HDS722" s="146"/>
      <c r="HDT722" s="146"/>
      <c r="HDU722" s="146"/>
      <c r="HDV722" s="146"/>
      <c r="HDW722" s="146"/>
      <c r="HDX722" s="146"/>
      <c r="HDY722" s="146"/>
      <c r="HDZ722" s="146"/>
      <c r="HEA722" s="146"/>
      <c r="HEB722" s="146"/>
      <c r="HEC722" s="146"/>
      <c r="HED722" s="146"/>
      <c r="HEE722" s="146"/>
      <c r="HEF722" s="146"/>
      <c r="HEG722" s="146"/>
      <c r="HEH722" s="146"/>
      <c r="HEI722" s="146"/>
      <c r="HEJ722" s="146"/>
      <c r="HEK722" s="146"/>
      <c r="HEL722" s="146"/>
      <c r="HEM722" s="146"/>
      <c r="HEN722" s="146"/>
      <c r="HEO722" s="146"/>
      <c r="HEP722" s="146"/>
      <c r="HEQ722" s="146"/>
      <c r="HER722" s="146"/>
      <c r="HES722" s="146"/>
      <c r="HET722" s="146"/>
      <c r="HEU722" s="146"/>
      <c r="HEV722" s="146"/>
      <c r="HEW722" s="146"/>
      <c r="HEX722" s="146"/>
      <c r="HEY722" s="146"/>
      <c r="HEZ722" s="146"/>
      <c r="HFA722" s="146"/>
      <c r="HFB722" s="146"/>
      <c r="HFC722" s="146"/>
      <c r="HFD722" s="146"/>
      <c r="HFE722" s="146"/>
      <c r="HFF722" s="146"/>
      <c r="HFG722" s="146"/>
      <c r="HFH722" s="146"/>
      <c r="HFI722" s="146"/>
      <c r="HFJ722" s="146"/>
      <c r="HFK722" s="146"/>
      <c r="HFL722" s="146"/>
      <c r="HFM722" s="146"/>
      <c r="HFN722" s="146"/>
      <c r="HFO722" s="146"/>
      <c r="HFP722" s="146"/>
      <c r="HFQ722" s="146"/>
      <c r="HFR722" s="146"/>
      <c r="HFS722" s="146"/>
      <c r="HFT722" s="146"/>
      <c r="HFU722" s="146"/>
      <c r="HFV722" s="146"/>
      <c r="HFW722" s="146"/>
      <c r="HFX722" s="146"/>
      <c r="HFY722" s="146"/>
      <c r="HFZ722" s="146"/>
      <c r="HGA722" s="146"/>
      <c r="HGB722" s="146"/>
      <c r="HGC722" s="146"/>
      <c r="HGD722" s="146"/>
      <c r="HGE722" s="146"/>
      <c r="HGF722" s="146"/>
      <c r="HGG722" s="146"/>
      <c r="HGH722" s="146"/>
      <c r="HGI722" s="146"/>
      <c r="HGJ722" s="146"/>
      <c r="HGK722" s="146"/>
      <c r="HGL722" s="146"/>
      <c r="HGM722" s="146"/>
      <c r="HGN722" s="146"/>
      <c r="HGO722" s="146"/>
      <c r="HGP722" s="146"/>
      <c r="HGQ722" s="146"/>
      <c r="HGR722" s="146"/>
      <c r="HGS722" s="146"/>
      <c r="HGT722" s="146"/>
      <c r="HGU722" s="146"/>
      <c r="HGV722" s="146"/>
      <c r="HGW722" s="146"/>
      <c r="HGX722" s="146"/>
      <c r="HGY722" s="146"/>
      <c r="HGZ722" s="146"/>
      <c r="HHA722" s="146"/>
      <c r="HHB722" s="146"/>
      <c r="HHC722" s="146"/>
      <c r="HHD722" s="146"/>
      <c r="HHE722" s="146"/>
      <c r="HHF722" s="146"/>
      <c r="HHG722" s="146"/>
      <c r="HHH722" s="146"/>
      <c r="HHI722" s="146"/>
      <c r="HHJ722" s="146"/>
      <c r="HHK722" s="146"/>
      <c r="HHL722" s="146"/>
      <c r="HHM722" s="146"/>
      <c r="HHN722" s="146"/>
      <c r="HHO722" s="146"/>
      <c r="HHP722" s="146"/>
      <c r="HHQ722" s="146"/>
      <c r="HHR722" s="146"/>
      <c r="HHS722" s="146"/>
      <c r="HHT722" s="146"/>
      <c r="HHU722" s="146"/>
      <c r="HHV722" s="146"/>
      <c r="HHW722" s="146"/>
      <c r="HHX722" s="146"/>
      <c r="HHY722" s="146"/>
      <c r="HHZ722" s="146"/>
      <c r="HIA722" s="146"/>
      <c r="HIB722" s="146"/>
      <c r="HIC722" s="146"/>
      <c r="HID722" s="146"/>
      <c r="HIE722" s="146"/>
      <c r="HIF722" s="146"/>
      <c r="HIG722" s="146"/>
      <c r="HIH722" s="146"/>
      <c r="HII722" s="146"/>
      <c r="HIJ722" s="146"/>
      <c r="HIK722" s="146"/>
      <c r="HIL722" s="146"/>
      <c r="HIM722" s="146"/>
      <c r="HIN722" s="146"/>
      <c r="HIO722" s="146"/>
      <c r="HIP722" s="146"/>
      <c r="HIQ722" s="146"/>
      <c r="HIR722" s="146"/>
      <c r="HIS722" s="146"/>
      <c r="HIT722" s="146"/>
      <c r="HIU722" s="146"/>
      <c r="HIV722" s="146"/>
      <c r="HIW722" s="146"/>
      <c r="HIX722" s="146"/>
      <c r="HIY722" s="146"/>
      <c r="HIZ722" s="146"/>
      <c r="HJA722" s="146"/>
      <c r="HJB722" s="146"/>
      <c r="HJC722" s="146"/>
      <c r="HJD722" s="146"/>
      <c r="HJE722" s="146"/>
      <c r="HJF722" s="146"/>
      <c r="HJG722" s="146"/>
      <c r="HJH722" s="146"/>
      <c r="HJI722" s="146"/>
      <c r="HJJ722" s="146"/>
      <c r="HJK722" s="146"/>
      <c r="HJL722" s="146"/>
      <c r="HJM722" s="146"/>
      <c r="HJN722" s="146"/>
      <c r="HJO722" s="146"/>
      <c r="HJP722" s="146"/>
      <c r="HJQ722" s="146"/>
      <c r="HJR722" s="146"/>
      <c r="HJS722" s="146"/>
      <c r="HJT722" s="146"/>
      <c r="HJU722" s="146"/>
      <c r="HJV722" s="146"/>
      <c r="HJW722" s="146"/>
      <c r="HJX722" s="146"/>
      <c r="HJY722" s="146"/>
      <c r="HJZ722" s="146"/>
      <c r="HKA722" s="146"/>
      <c r="HKB722" s="146"/>
      <c r="HKC722" s="146"/>
      <c r="HKD722" s="146"/>
      <c r="HKE722" s="146"/>
      <c r="HKF722" s="146"/>
      <c r="HKG722" s="146"/>
      <c r="HKH722" s="146"/>
      <c r="HKI722" s="146"/>
      <c r="HKJ722" s="146"/>
      <c r="HKK722" s="146"/>
      <c r="HKL722" s="146"/>
      <c r="HKM722" s="146"/>
      <c r="HKN722" s="146"/>
      <c r="HKO722" s="146"/>
      <c r="HKP722" s="146"/>
      <c r="HKQ722" s="146"/>
      <c r="HKR722" s="146"/>
      <c r="HKS722" s="146"/>
      <c r="HKT722" s="146"/>
      <c r="HKU722" s="146"/>
      <c r="HKV722" s="146"/>
      <c r="HKW722" s="146"/>
      <c r="HKX722" s="146"/>
      <c r="HKY722" s="146"/>
      <c r="HKZ722" s="146"/>
      <c r="HLA722" s="146"/>
      <c r="HLB722" s="146"/>
      <c r="HLC722" s="146"/>
      <c r="HLD722" s="146"/>
      <c r="HLE722" s="146"/>
      <c r="HLF722" s="146"/>
      <c r="HLG722" s="146"/>
      <c r="HLH722" s="146"/>
      <c r="HLI722" s="146"/>
      <c r="HLJ722" s="146"/>
      <c r="HLK722" s="146"/>
      <c r="HLL722" s="146"/>
      <c r="HLM722" s="146"/>
      <c r="HLN722" s="146"/>
      <c r="HLO722" s="146"/>
      <c r="HLP722" s="146"/>
      <c r="HLQ722" s="146"/>
      <c r="HLR722" s="146"/>
      <c r="HLS722" s="146"/>
      <c r="HLT722" s="146"/>
      <c r="HLU722" s="146"/>
      <c r="HLV722" s="146"/>
      <c r="HLW722" s="146"/>
      <c r="HLX722" s="146"/>
      <c r="HLY722" s="146"/>
      <c r="HLZ722" s="146"/>
      <c r="HMA722" s="146"/>
      <c r="HMB722" s="146"/>
      <c r="HMC722" s="146"/>
      <c r="HMD722" s="146"/>
      <c r="HME722" s="146"/>
      <c r="HMF722" s="146"/>
      <c r="HMG722" s="146"/>
      <c r="HMH722" s="146"/>
      <c r="HMI722" s="146"/>
      <c r="HMJ722" s="146"/>
      <c r="HMK722" s="146"/>
      <c r="HML722" s="146"/>
      <c r="HMM722" s="146"/>
      <c r="HMN722" s="146"/>
      <c r="HMO722" s="146"/>
      <c r="HMP722" s="146"/>
      <c r="HMQ722" s="146"/>
      <c r="HMR722" s="146"/>
      <c r="HMS722" s="146"/>
      <c r="HMT722" s="146"/>
      <c r="HMU722" s="146"/>
      <c r="HMV722" s="146"/>
      <c r="HMW722" s="146"/>
      <c r="HMX722" s="146"/>
      <c r="HMY722" s="146"/>
      <c r="HMZ722" s="146"/>
      <c r="HNA722" s="146"/>
      <c r="HNB722" s="146"/>
      <c r="HNC722" s="146"/>
      <c r="HND722" s="146"/>
      <c r="HNE722" s="146"/>
      <c r="HNF722" s="146"/>
      <c r="HNG722" s="146"/>
      <c r="HNH722" s="146"/>
      <c r="HNI722" s="146"/>
      <c r="HNJ722" s="146"/>
      <c r="HNK722" s="146"/>
      <c r="HNL722" s="146"/>
      <c r="HNM722" s="146"/>
      <c r="HNN722" s="146"/>
      <c r="HNO722" s="146"/>
      <c r="HNP722" s="146"/>
      <c r="HNQ722" s="146"/>
      <c r="HNR722" s="146"/>
      <c r="HNS722" s="146"/>
      <c r="HNT722" s="146"/>
      <c r="HNU722" s="146"/>
      <c r="HNV722" s="146"/>
      <c r="HNW722" s="146"/>
      <c r="HNX722" s="146"/>
      <c r="HNY722" s="146"/>
      <c r="HNZ722" s="146"/>
      <c r="HOA722" s="146"/>
      <c r="HOB722" s="146"/>
      <c r="HOC722" s="146"/>
      <c r="HOD722" s="146"/>
      <c r="HOE722" s="146"/>
      <c r="HOF722" s="146"/>
      <c r="HOG722" s="146"/>
      <c r="HOH722" s="146"/>
      <c r="HOI722" s="146"/>
      <c r="HOJ722" s="146"/>
      <c r="HOK722" s="146"/>
      <c r="HOL722" s="146"/>
      <c r="HOM722" s="146"/>
      <c r="HON722" s="146"/>
      <c r="HOO722" s="146"/>
      <c r="HOP722" s="146"/>
      <c r="HOQ722" s="146"/>
      <c r="HOR722" s="146"/>
      <c r="HOS722" s="146"/>
      <c r="HOT722" s="146"/>
      <c r="HOU722" s="146"/>
      <c r="HOV722" s="146"/>
      <c r="HOW722" s="146"/>
      <c r="HOX722" s="146"/>
      <c r="HOY722" s="146"/>
      <c r="HOZ722" s="146"/>
      <c r="HPA722" s="146"/>
      <c r="HPB722" s="146"/>
      <c r="HPC722" s="146"/>
      <c r="HPD722" s="146"/>
      <c r="HPE722" s="146"/>
      <c r="HPF722" s="146"/>
      <c r="HPG722" s="146"/>
      <c r="HPH722" s="146"/>
      <c r="HPI722" s="146"/>
      <c r="HPJ722" s="146"/>
      <c r="HPK722" s="146"/>
      <c r="HPL722" s="146"/>
      <c r="HPM722" s="146"/>
      <c r="HPN722" s="146"/>
      <c r="HPO722" s="146"/>
      <c r="HPP722" s="146"/>
      <c r="HPQ722" s="146"/>
      <c r="HPR722" s="146"/>
      <c r="HPS722" s="146"/>
      <c r="HPT722" s="146"/>
      <c r="HPU722" s="146"/>
      <c r="HPV722" s="146"/>
      <c r="HPW722" s="146"/>
      <c r="HPX722" s="146"/>
      <c r="HPY722" s="146"/>
      <c r="HPZ722" s="146"/>
      <c r="HQA722" s="146"/>
      <c r="HQB722" s="146"/>
      <c r="HQC722" s="146"/>
      <c r="HQD722" s="146"/>
      <c r="HQE722" s="146"/>
      <c r="HQF722" s="146"/>
      <c r="HQG722" s="146"/>
      <c r="HQH722" s="146"/>
      <c r="HQI722" s="146"/>
      <c r="HQJ722" s="146"/>
      <c r="HQK722" s="146"/>
      <c r="HQL722" s="146"/>
      <c r="HQM722" s="146"/>
      <c r="HQN722" s="146"/>
      <c r="HQO722" s="146"/>
      <c r="HQP722" s="146"/>
      <c r="HQQ722" s="146"/>
      <c r="HQR722" s="146"/>
      <c r="HQS722" s="146"/>
      <c r="HQT722" s="146"/>
      <c r="HQU722" s="146"/>
      <c r="HQV722" s="146"/>
      <c r="HQW722" s="146"/>
      <c r="HQX722" s="146"/>
      <c r="HQY722" s="146"/>
      <c r="HQZ722" s="146"/>
      <c r="HRA722" s="146"/>
      <c r="HRB722" s="146"/>
      <c r="HRC722" s="146"/>
      <c r="HRD722" s="146"/>
      <c r="HRE722" s="146"/>
      <c r="HRF722" s="146"/>
      <c r="HRG722" s="146"/>
      <c r="HRH722" s="146"/>
      <c r="HRI722" s="146"/>
      <c r="HRJ722" s="146"/>
      <c r="HRK722" s="146"/>
      <c r="HRL722" s="146"/>
      <c r="HRM722" s="146"/>
      <c r="HRN722" s="146"/>
      <c r="HRO722" s="146"/>
      <c r="HRP722" s="146"/>
      <c r="HRQ722" s="146"/>
      <c r="HRR722" s="146"/>
      <c r="HRS722" s="146"/>
      <c r="HRT722" s="146"/>
      <c r="HRU722" s="146"/>
      <c r="HRV722" s="146"/>
      <c r="HRW722" s="146"/>
      <c r="HRX722" s="146"/>
      <c r="HRY722" s="146"/>
      <c r="HRZ722" s="146"/>
      <c r="HSA722" s="146"/>
      <c r="HSB722" s="146"/>
      <c r="HSC722" s="146"/>
      <c r="HSD722" s="146"/>
      <c r="HSE722" s="146"/>
      <c r="HSF722" s="146"/>
      <c r="HSG722" s="146"/>
      <c r="HSH722" s="146"/>
      <c r="HSI722" s="146"/>
      <c r="HSJ722" s="146"/>
      <c r="HSK722" s="146"/>
      <c r="HSL722" s="146"/>
      <c r="HSM722" s="146"/>
      <c r="HSN722" s="146"/>
      <c r="HSO722" s="146"/>
      <c r="HSP722" s="146"/>
      <c r="HSQ722" s="146"/>
      <c r="HSR722" s="146"/>
      <c r="HSS722" s="146"/>
      <c r="HST722" s="146"/>
      <c r="HSU722" s="146"/>
      <c r="HSV722" s="146"/>
      <c r="HSW722" s="146"/>
      <c r="HSX722" s="146"/>
      <c r="HSY722" s="146"/>
      <c r="HSZ722" s="146"/>
      <c r="HTA722" s="146"/>
      <c r="HTB722" s="146"/>
      <c r="HTC722" s="146"/>
      <c r="HTD722" s="146"/>
      <c r="HTE722" s="146"/>
      <c r="HTF722" s="146"/>
      <c r="HTG722" s="146"/>
      <c r="HTH722" s="146"/>
      <c r="HTI722" s="146"/>
      <c r="HTJ722" s="146"/>
      <c r="HTK722" s="146"/>
      <c r="HTL722" s="146"/>
      <c r="HTM722" s="146"/>
      <c r="HTN722" s="146"/>
      <c r="HTO722" s="146"/>
      <c r="HTP722" s="146"/>
      <c r="HTQ722" s="146"/>
      <c r="HTR722" s="146"/>
      <c r="HTS722" s="146"/>
      <c r="HTT722" s="146"/>
      <c r="HTU722" s="146"/>
      <c r="HTV722" s="146"/>
      <c r="HTW722" s="146"/>
      <c r="HTX722" s="146"/>
      <c r="HTY722" s="146"/>
      <c r="HTZ722" s="146"/>
      <c r="HUA722" s="146"/>
      <c r="HUB722" s="146"/>
      <c r="HUC722" s="146"/>
      <c r="HUD722" s="146"/>
      <c r="HUE722" s="146"/>
      <c r="HUF722" s="146"/>
      <c r="HUG722" s="146"/>
      <c r="HUH722" s="146"/>
      <c r="HUI722" s="146"/>
      <c r="HUJ722" s="146"/>
      <c r="HUK722" s="146"/>
      <c r="HUL722" s="146"/>
      <c r="HUM722" s="146"/>
      <c r="HUN722" s="146"/>
      <c r="HUO722" s="146"/>
      <c r="HUP722" s="146"/>
      <c r="HUQ722" s="146"/>
      <c r="HUR722" s="146"/>
      <c r="HUS722" s="146"/>
      <c r="HUT722" s="146"/>
      <c r="HUU722" s="146"/>
      <c r="HUV722" s="146"/>
      <c r="HUW722" s="146"/>
      <c r="HUX722" s="146"/>
      <c r="HUY722" s="146"/>
      <c r="HUZ722" s="146"/>
      <c r="HVA722" s="146"/>
      <c r="HVB722" s="146"/>
      <c r="HVC722" s="146"/>
      <c r="HVD722" s="146"/>
      <c r="HVE722" s="146"/>
      <c r="HVF722" s="146"/>
      <c r="HVG722" s="146"/>
      <c r="HVH722" s="146"/>
      <c r="HVI722" s="146"/>
      <c r="HVJ722" s="146"/>
      <c r="HVK722" s="146"/>
      <c r="HVL722" s="146"/>
      <c r="HVM722" s="146"/>
      <c r="HVN722" s="146"/>
      <c r="HVO722" s="146"/>
      <c r="HVP722" s="146"/>
      <c r="HVQ722" s="146"/>
      <c r="HVR722" s="146"/>
      <c r="HVS722" s="146"/>
      <c r="HVT722" s="146"/>
      <c r="HVU722" s="146"/>
      <c r="HVV722" s="146"/>
      <c r="HVW722" s="146"/>
      <c r="HVX722" s="146"/>
      <c r="HVY722" s="146"/>
      <c r="HVZ722" s="146"/>
      <c r="HWA722" s="146"/>
      <c r="HWB722" s="146"/>
      <c r="HWC722" s="146"/>
      <c r="HWD722" s="146"/>
      <c r="HWE722" s="146"/>
      <c r="HWF722" s="146"/>
      <c r="HWG722" s="146"/>
      <c r="HWH722" s="146"/>
      <c r="HWI722" s="146"/>
      <c r="HWJ722" s="146"/>
      <c r="HWK722" s="146"/>
      <c r="HWL722" s="146"/>
      <c r="HWM722" s="146"/>
      <c r="HWN722" s="146"/>
      <c r="HWO722" s="146"/>
      <c r="HWP722" s="146"/>
      <c r="HWQ722" s="146"/>
      <c r="HWR722" s="146"/>
      <c r="HWS722" s="146"/>
      <c r="HWT722" s="146"/>
      <c r="HWU722" s="146"/>
      <c r="HWV722" s="146"/>
      <c r="HWW722" s="146"/>
      <c r="HWX722" s="146"/>
      <c r="HWY722" s="146"/>
      <c r="HWZ722" s="146"/>
      <c r="HXA722" s="146"/>
      <c r="HXB722" s="146"/>
      <c r="HXC722" s="146"/>
      <c r="HXD722" s="146"/>
      <c r="HXE722" s="146"/>
      <c r="HXF722" s="146"/>
      <c r="HXG722" s="146"/>
      <c r="HXH722" s="146"/>
      <c r="HXI722" s="146"/>
      <c r="HXJ722" s="146"/>
      <c r="HXK722" s="146"/>
      <c r="HXL722" s="146"/>
      <c r="HXM722" s="146"/>
      <c r="HXN722" s="146"/>
      <c r="HXO722" s="146"/>
      <c r="HXP722" s="146"/>
      <c r="HXQ722" s="146"/>
      <c r="HXR722" s="146"/>
      <c r="HXS722" s="146"/>
      <c r="HXT722" s="146"/>
      <c r="HXU722" s="146"/>
      <c r="HXV722" s="146"/>
      <c r="HXW722" s="146"/>
      <c r="HXX722" s="146"/>
      <c r="HXY722" s="146"/>
      <c r="HXZ722" s="146"/>
      <c r="HYA722" s="146"/>
      <c r="HYB722" s="146"/>
      <c r="HYC722" s="146"/>
      <c r="HYD722" s="146"/>
      <c r="HYE722" s="146"/>
      <c r="HYF722" s="146"/>
      <c r="HYG722" s="146"/>
      <c r="HYH722" s="146"/>
      <c r="HYI722" s="146"/>
      <c r="HYJ722" s="146"/>
      <c r="HYK722" s="146"/>
      <c r="HYL722" s="146"/>
      <c r="HYM722" s="146"/>
      <c r="HYN722" s="146"/>
      <c r="HYO722" s="146"/>
      <c r="HYP722" s="146"/>
      <c r="HYQ722" s="146"/>
      <c r="HYR722" s="146"/>
      <c r="HYS722" s="146"/>
      <c r="HYT722" s="146"/>
      <c r="HYU722" s="146"/>
      <c r="HYV722" s="146"/>
      <c r="HYW722" s="146"/>
      <c r="HYX722" s="146"/>
      <c r="HYY722" s="146"/>
      <c r="HYZ722" s="146"/>
      <c r="HZA722" s="146"/>
      <c r="HZB722" s="146"/>
      <c r="HZC722" s="146"/>
      <c r="HZD722" s="146"/>
      <c r="HZE722" s="146"/>
      <c r="HZF722" s="146"/>
      <c r="HZG722" s="146"/>
      <c r="HZH722" s="146"/>
      <c r="HZI722" s="146"/>
      <c r="HZJ722" s="146"/>
      <c r="HZK722" s="146"/>
      <c r="HZL722" s="146"/>
      <c r="HZM722" s="146"/>
      <c r="HZN722" s="146"/>
      <c r="HZO722" s="146"/>
      <c r="HZP722" s="146"/>
      <c r="HZQ722" s="146"/>
      <c r="HZR722" s="146"/>
      <c r="HZS722" s="146"/>
      <c r="HZT722" s="146"/>
      <c r="HZU722" s="146"/>
      <c r="HZV722" s="146"/>
      <c r="HZW722" s="146"/>
      <c r="HZX722" s="146"/>
      <c r="HZY722" s="146"/>
      <c r="HZZ722" s="146"/>
      <c r="IAA722" s="146"/>
      <c r="IAB722" s="146"/>
      <c r="IAC722" s="146"/>
      <c r="IAD722" s="146"/>
      <c r="IAE722" s="146"/>
      <c r="IAF722" s="146"/>
      <c r="IAG722" s="146"/>
      <c r="IAH722" s="146"/>
      <c r="IAI722" s="146"/>
      <c r="IAJ722" s="146"/>
      <c r="IAK722" s="146"/>
      <c r="IAL722" s="146"/>
      <c r="IAM722" s="146"/>
      <c r="IAN722" s="146"/>
      <c r="IAO722" s="146"/>
      <c r="IAP722" s="146"/>
      <c r="IAQ722" s="146"/>
      <c r="IAR722" s="146"/>
      <c r="IAS722" s="146"/>
      <c r="IAT722" s="146"/>
      <c r="IAU722" s="146"/>
      <c r="IAV722" s="146"/>
      <c r="IAW722" s="146"/>
      <c r="IAX722" s="146"/>
      <c r="IAY722" s="146"/>
      <c r="IAZ722" s="146"/>
      <c r="IBA722" s="146"/>
      <c r="IBB722" s="146"/>
      <c r="IBC722" s="146"/>
      <c r="IBD722" s="146"/>
      <c r="IBE722" s="146"/>
      <c r="IBF722" s="146"/>
      <c r="IBG722" s="146"/>
      <c r="IBH722" s="146"/>
      <c r="IBI722" s="146"/>
      <c r="IBJ722" s="146"/>
      <c r="IBK722" s="146"/>
      <c r="IBL722" s="146"/>
      <c r="IBM722" s="146"/>
      <c r="IBN722" s="146"/>
      <c r="IBO722" s="146"/>
      <c r="IBP722" s="146"/>
      <c r="IBQ722" s="146"/>
      <c r="IBR722" s="146"/>
      <c r="IBS722" s="146"/>
      <c r="IBT722" s="146"/>
      <c r="IBU722" s="146"/>
      <c r="IBV722" s="146"/>
      <c r="IBW722" s="146"/>
      <c r="IBX722" s="146"/>
      <c r="IBY722" s="146"/>
      <c r="IBZ722" s="146"/>
      <c r="ICA722" s="146"/>
      <c r="ICB722" s="146"/>
      <c r="ICC722" s="146"/>
      <c r="ICD722" s="146"/>
      <c r="ICE722" s="146"/>
      <c r="ICF722" s="146"/>
      <c r="ICG722" s="146"/>
      <c r="ICH722" s="146"/>
      <c r="ICI722" s="146"/>
      <c r="ICJ722" s="146"/>
      <c r="ICK722" s="146"/>
      <c r="ICL722" s="146"/>
      <c r="ICM722" s="146"/>
      <c r="ICN722" s="146"/>
      <c r="ICO722" s="146"/>
      <c r="ICP722" s="146"/>
      <c r="ICQ722" s="146"/>
      <c r="ICR722" s="146"/>
      <c r="ICS722" s="146"/>
      <c r="ICT722" s="146"/>
      <c r="ICU722" s="146"/>
      <c r="ICV722" s="146"/>
      <c r="ICW722" s="146"/>
      <c r="ICX722" s="146"/>
      <c r="ICY722" s="146"/>
      <c r="ICZ722" s="146"/>
      <c r="IDA722" s="146"/>
      <c r="IDB722" s="146"/>
      <c r="IDC722" s="146"/>
      <c r="IDD722" s="146"/>
      <c r="IDE722" s="146"/>
      <c r="IDF722" s="146"/>
      <c r="IDG722" s="146"/>
      <c r="IDH722" s="146"/>
      <c r="IDI722" s="146"/>
      <c r="IDJ722" s="146"/>
      <c r="IDK722" s="146"/>
      <c r="IDL722" s="146"/>
      <c r="IDM722" s="146"/>
      <c r="IDN722" s="146"/>
      <c r="IDO722" s="146"/>
      <c r="IDP722" s="146"/>
      <c r="IDQ722" s="146"/>
      <c r="IDR722" s="146"/>
      <c r="IDS722" s="146"/>
      <c r="IDT722" s="146"/>
      <c r="IDU722" s="146"/>
      <c r="IDV722" s="146"/>
      <c r="IDW722" s="146"/>
      <c r="IDX722" s="146"/>
      <c r="IDY722" s="146"/>
      <c r="IDZ722" s="146"/>
      <c r="IEA722" s="146"/>
      <c r="IEB722" s="146"/>
      <c r="IEC722" s="146"/>
      <c r="IED722" s="146"/>
      <c r="IEE722" s="146"/>
      <c r="IEF722" s="146"/>
      <c r="IEG722" s="146"/>
      <c r="IEH722" s="146"/>
      <c r="IEI722" s="146"/>
      <c r="IEJ722" s="146"/>
      <c r="IEK722" s="146"/>
      <c r="IEL722" s="146"/>
      <c r="IEM722" s="146"/>
      <c r="IEN722" s="146"/>
      <c r="IEO722" s="146"/>
      <c r="IEP722" s="146"/>
      <c r="IEQ722" s="146"/>
      <c r="IER722" s="146"/>
      <c r="IES722" s="146"/>
      <c r="IET722" s="146"/>
      <c r="IEU722" s="146"/>
      <c r="IEV722" s="146"/>
      <c r="IEW722" s="146"/>
      <c r="IEX722" s="146"/>
      <c r="IEY722" s="146"/>
      <c r="IEZ722" s="146"/>
      <c r="IFA722" s="146"/>
      <c r="IFB722" s="146"/>
      <c r="IFC722" s="146"/>
      <c r="IFD722" s="146"/>
      <c r="IFE722" s="146"/>
      <c r="IFF722" s="146"/>
      <c r="IFG722" s="146"/>
      <c r="IFH722" s="146"/>
      <c r="IFI722" s="146"/>
      <c r="IFJ722" s="146"/>
      <c r="IFK722" s="146"/>
      <c r="IFL722" s="146"/>
      <c r="IFM722" s="146"/>
      <c r="IFN722" s="146"/>
      <c r="IFO722" s="146"/>
      <c r="IFP722" s="146"/>
      <c r="IFQ722" s="146"/>
      <c r="IFR722" s="146"/>
      <c r="IFS722" s="146"/>
      <c r="IFT722" s="146"/>
      <c r="IFU722" s="146"/>
      <c r="IFV722" s="146"/>
      <c r="IFW722" s="146"/>
      <c r="IFX722" s="146"/>
      <c r="IFY722" s="146"/>
      <c r="IFZ722" s="146"/>
      <c r="IGA722" s="146"/>
      <c r="IGB722" s="146"/>
      <c r="IGC722" s="146"/>
      <c r="IGD722" s="146"/>
      <c r="IGE722" s="146"/>
      <c r="IGF722" s="146"/>
      <c r="IGG722" s="146"/>
      <c r="IGH722" s="146"/>
      <c r="IGI722" s="146"/>
      <c r="IGJ722" s="146"/>
      <c r="IGK722" s="146"/>
      <c r="IGL722" s="146"/>
      <c r="IGM722" s="146"/>
      <c r="IGN722" s="146"/>
      <c r="IGO722" s="146"/>
      <c r="IGP722" s="146"/>
      <c r="IGQ722" s="146"/>
      <c r="IGR722" s="146"/>
      <c r="IGS722" s="146"/>
      <c r="IGT722" s="146"/>
      <c r="IGU722" s="146"/>
      <c r="IGV722" s="146"/>
      <c r="IGW722" s="146"/>
      <c r="IGX722" s="146"/>
      <c r="IGY722" s="146"/>
      <c r="IGZ722" s="146"/>
      <c r="IHA722" s="146"/>
      <c r="IHB722" s="146"/>
      <c r="IHC722" s="146"/>
      <c r="IHD722" s="146"/>
      <c r="IHE722" s="146"/>
      <c r="IHF722" s="146"/>
      <c r="IHG722" s="146"/>
      <c r="IHH722" s="146"/>
      <c r="IHI722" s="146"/>
      <c r="IHJ722" s="146"/>
      <c r="IHK722" s="146"/>
      <c r="IHL722" s="146"/>
      <c r="IHM722" s="146"/>
      <c r="IHN722" s="146"/>
      <c r="IHO722" s="146"/>
      <c r="IHP722" s="146"/>
      <c r="IHQ722" s="146"/>
      <c r="IHR722" s="146"/>
      <c r="IHS722" s="146"/>
      <c r="IHT722" s="146"/>
      <c r="IHU722" s="146"/>
      <c r="IHV722" s="146"/>
      <c r="IHW722" s="146"/>
      <c r="IHX722" s="146"/>
      <c r="IHY722" s="146"/>
      <c r="IHZ722" s="146"/>
      <c r="IIA722" s="146"/>
      <c r="IIB722" s="146"/>
      <c r="IIC722" s="146"/>
      <c r="IID722" s="146"/>
      <c r="IIE722" s="146"/>
      <c r="IIF722" s="146"/>
      <c r="IIG722" s="146"/>
      <c r="IIH722" s="146"/>
      <c r="III722" s="146"/>
      <c r="IIJ722" s="146"/>
      <c r="IIK722" s="146"/>
      <c r="IIL722" s="146"/>
      <c r="IIM722" s="146"/>
      <c r="IIN722" s="146"/>
      <c r="IIO722" s="146"/>
      <c r="IIP722" s="146"/>
      <c r="IIQ722" s="146"/>
      <c r="IIR722" s="146"/>
      <c r="IIS722" s="146"/>
      <c r="IIT722" s="146"/>
      <c r="IIU722" s="146"/>
      <c r="IIV722" s="146"/>
      <c r="IIW722" s="146"/>
      <c r="IIX722" s="146"/>
      <c r="IIY722" s="146"/>
      <c r="IIZ722" s="146"/>
      <c r="IJA722" s="146"/>
      <c r="IJB722" s="146"/>
      <c r="IJC722" s="146"/>
      <c r="IJD722" s="146"/>
      <c r="IJE722" s="146"/>
      <c r="IJF722" s="146"/>
      <c r="IJG722" s="146"/>
      <c r="IJH722" s="146"/>
      <c r="IJI722" s="146"/>
      <c r="IJJ722" s="146"/>
      <c r="IJK722" s="146"/>
      <c r="IJL722" s="146"/>
      <c r="IJM722" s="146"/>
      <c r="IJN722" s="146"/>
      <c r="IJO722" s="146"/>
      <c r="IJP722" s="146"/>
      <c r="IJQ722" s="146"/>
      <c r="IJR722" s="146"/>
      <c r="IJS722" s="146"/>
      <c r="IJT722" s="146"/>
      <c r="IJU722" s="146"/>
      <c r="IJV722" s="146"/>
      <c r="IJW722" s="146"/>
      <c r="IJX722" s="146"/>
      <c r="IJY722" s="146"/>
      <c r="IJZ722" s="146"/>
      <c r="IKA722" s="146"/>
      <c r="IKB722" s="146"/>
      <c r="IKC722" s="146"/>
      <c r="IKD722" s="146"/>
      <c r="IKE722" s="146"/>
      <c r="IKF722" s="146"/>
      <c r="IKG722" s="146"/>
      <c r="IKH722" s="146"/>
      <c r="IKI722" s="146"/>
      <c r="IKJ722" s="146"/>
      <c r="IKK722" s="146"/>
      <c r="IKL722" s="146"/>
      <c r="IKM722" s="146"/>
      <c r="IKN722" s="146"/>
      <c r="IKO722" s="146"/>
      <c r="IKP722" s="146"/>
      <c r="IKQ722" s="146"/>
      <c r="IKR722" s="146"/>
      <c r="IKS722" s="146"/>
      <c r="IKT722" s="146"/>
      <c r="IKU722" s="146"/>
      <c r="IKV722" s="146"/>
      <c r="IKW722" s="146"/>
      <c r="IKX722" s="146"/>
      <c r="IKY722" s="146"/>
      <c r="IKZ722" s="146"/>
      <c r="ILA722" s="146"/>
      <c r="ILB722" s="146"/>
      <c r="ILC722" s="146"/>
      <c r="ILD722" s="146"/>
      <c r="ILE722" s="146"/>
      <c r="ILF722" s="146"/>
      <c r="ILG722" s="146"/>
      <c r="ILH722" s="146"/>
      <c r="ILI722" s="146"/>
      <c r="ILJ722" s="146"/>
      <c r="ILK722" s="146"/>
      <c r="ILL722" s="146"/>
      <c r="ILM722" s="146"/>
      <c r="ILN722" s="146"/>
      <c r="ILO722" s="146"/>
      <c r="ILP722" s="146"/>
      <c r="ILQ722" s="146"/>
      <c r="ILR722" s="146"/>
      <c r="ILS722" s="146"/>
      <c r="ILT722" s="146"/>
      <c r="ILU722" s="146"/>
      <c r="ILV722" s="146"/>
      <c r="ILW722" s="146"/>
      <c r="ILX722" s="146"/>
      <c r="ILY722" s="146"/>
      <c r="ILZ722" s="146"/>
      <c r="IMA722" s="146"/>
      <c r="IMB722" s="146"/>
      <c r="IMC722" s="146"/>
      <c r="IMD722" s="146"/>
      <c r="IME722" s="146"/>
      <c r="IMF722" s="146"/>
      <c r="IMG722" s="146"/>
      <c r="IMH722" s="146"/>
      <c r="IMI722" s="146"/>
      <c r="IMJ722" s="146"/>
      <c r="IMK722" s="146"/>
      <c r="IML722" s="146"/>
      <c r="IMM722" s="146"/>
      <c r="IMN722" s="146"/>
      <c r="IMO722" s="146"/>
      <c r="IMP722" s="146"/>
      <c r="IMQ722" s="146"/>
      <c r="IMR722" s="146"/>
      <c r="IMS722" s="146"/>
      <c r="IMT722" s="146"/>
      <c r="IMU722" s="146"/>
      <c r="IMV722" s="146"/>
      <c r="IMW722" s="146"/>
      <c r="IMX722" s="146"/>
      <c r="IMY722" s="146"/>
      <c r="IMZ722" s="146"/>
      <c r="INA722" s="146"/>
      <c r="INB722" s="146"/>
      <c r="INC722" s="146"/>
      <c r="IND722" s="146"/>
      <c r="INE722" s="146"/>
      <c r="INF722" s="146"/>
      <c r="ING722" s="146"/>
      <c r="INH722" s="146"/>
      <c r="INI722" s="146"/>
      <c r="INJ722" s="146"/>
      <c r="INK722" s="146"/>
      <c r="INL722" s="146"/>
      <c r="INM722" s="146"/>
      <c r="INN722" s="146"/>
      <c r="INO722" s="146"/>
      <c r="INP722" s="146"/>
      <c r="INQ722" s="146"/>
      <c r="INR722" s="146"/>
      <c r="INS722" s="146"/>
      <c r="INT722" s="146"/>
      <c r="INU722" s="146"/>
      <c r="INV722" s="146"/>
      <c r="INW722" s="146"/>
      <c r="INX722" s="146"/>
      <c r="INY722" s="146"/>
      <c r="INZ722" s="146"/>
      <c r="IOA722" s="146"/>
      <c r="IOB722" s="146"/>
      <c r="IOC722" s="146"/>
      <c r="IOD722" s="146"/>
      <c r="IOE722" s="146"/>
      <c r="IOF722" s="146"/>
      <c r="IOG722" s="146"/>
      <c r="IOH722" s="146"/>
      <c r="IOI722" s="146"/>
      <c r="IOJ722" s="146"/>
      <c r="IOK722" s="146"/>
      <c r="IOL722" s="146"/>
      <c r="IOM722" s="146"/>
      <c r="ION722" s="146"/>
      <c r="IOO722" s="146"/>
      <c r="IOP722" s="146"/>
      <c r="IOQ722" s="146"/>
      <c r="IOR722" s="146"/>
      <c r="IOS722" s="146"/>
      <c r="IOT722" s="146"/>
      <c r="IOU722" s="146"/>
      <c r="IOV722" s="146"/>
      <c r="IOW722" s="146"/>
      <c r="IOX722" s="146"/>
      <c r="IOY722" s="146"/>
      <c r="IOZ722" s="146"/>
      <c r="IPA722" s="146"/>
      <c r="IPB722" s="146"/>
      <c r="IPC722" s="146"/>
      <c r="IPD722" s="146"/>
      <c r="IPE722" s="146"/>
      <c r="IPF722" s="146"/>
      <c r="IPG722" s="146"/>
      <c r="IPH722" s="146"/>
      <c r="IPI722" s="146"/>
      <c r="IPJ722" s="146"/>
      <c r="IPK722" s="146"/>
      <c r="IPL722" s="146"/>
      <c r="IPM722" s="146"/>
      <c r="IPN722" s="146"/>
      <c r="IPO722" s="146"/>
      <c r="IPP722" s="146"/>
      <c r="IPQ722" s="146"/>
      <c r="IPR722" s="146"/>
      <c r="IPS722" s="146"/>
      <c r="IPT722" s="146"/>
      <c r="IPU722" s="146"/>
      <c r="IPV722" s="146"/>
      <c r="IPW722" s="146"/>
      <c r="IPX722" s="146"/>
      <c r="IPY722" s="146"/>
      <c r="IPZ722" s="146"/>
      <c r="IQA722" s="146"/>
      <c r="IQB722" s="146"/>
      <c r="IQC722" s="146"/>
      <c r="IQD722" s="146"/>
      <c r="IQE722" s="146"/>
      <c r="IQF722" s="146"/>
      <c r="IQG722" s="146"/>
      <c r="IQH722" s="146"/>
      <c r="IQI722" s="146"/>
      <c r="IQJ722" s="146"/>
      <c r="IQK722" s="146"/>
      <c r="IQL722" s="146"/>
      <c r="IQM722" s="146"/>
      <c r="IQN722" s="146"/>
      <c r="IQO722" s="146"/>
      <c r="IQP722" s="146"/>
      <c r="IQQ722" s="146"/>
      <c r="IQR722" s="146"/>
      <c r="IQS722" s="146"/>
      <c r="IQT722" s="146"/>
      <c r="IQU722" s="146"/>
      <c r="IQV722" s="146"/>
      <c r="IQW722" s="146"/>
      <c r="IQX722" s="146"/>
      <c r="IQY722" s="146"/>
      <c r="IQZ722" s="146"/>
      <c r="IRA722" s="146"/>
      <c r="IRB722" s="146"/>
      <c r="IRC722" s="146"/>
      <c r="IRD722" s="146"/>
      <c r="IRE722" s="146"/>
      <c r="IRF722" s="146"/>
      <c r="IRG722" s="146"/>
      <c r="IRH722" s="146"/>
      <c r="IRI722" s="146"/>
      <c r="IRJ722" s="146"/>
      <c r="IRK722" s="146"/>
      <c r="IRL722" s="146"/>
      <c r="IRM722" s="146"/>
      <c r="IRN722" s="146"/>
      <c r="IRO722" s="146"/>
      <c r="IRP722" s="146"/>
      <c r="IRQ722" s="146"/>
      <c r="IRR722" s="146"/>
      <c r="IRS722" s="146"/>
      <c r="IRT722" s="146"/>
      <c r="IRU722" s="146"/>
      <c r="IRV722" s="146"/>
      <c r="IRW722" s="146"/>
      <c r="IRX722" s="146"/>
      <c r="IRY722" s="146"/>
      <c r="IRZ722" s="146"/>
      <c r="ISA722" s="146"/>
      <c r="ISB722" s="146"/>
      <c r="ISC722" s="146"/>
      <c r="ISD722" s="146"/>
      <c r="ISE722" s="146"/>
      <c r="ISF722" s="146"/>
      <c r="ISG722" s="146"/>
      <c r="ISH722" s="146"/>
      <c r="ISI722" s="146"/>
      <c r="ISJ722" s="146"/>
      <c r="ISK722" s="146"/>
      <c r="ISL722" s="146"/>
      <c r="ISM722" s="146"/>
      <c r="ISN722" s="146"/>
      <c r="ISO722" s="146"/>
      <c r="ISP722" s="146"/>
      <c r="ISQ722" s="146"/>
      <c r="ISR722" s="146"/>
      <c r="ISS722" s="146"/>
      <c r="IST722" s="146"/>
      <c r="ISU722" s="146"/>
      <c r="ISV722" s="146"/>
      <c r="ISW722" s="146"/>
      <c r="ISX722" s="146"/>
      <c r="ISY722" s="146"/>
      <c r="ISZ722" s="146"/>
      <c r="ITA722" s="146"/>
      <c r="ITB722" s="146"/>
      <c r="ITC722" s="146"/>
      <c r="ITD722" s="146"/>
      <c r="ITE722" s="146"/>
      <c r="ITF722" s="146"/>
      <c r="ITG722" s="146"/>
      <c r="ITH722" s="146"/>
      <c r="ITI722" s="146"/>
      <c r="ITJ722" s="146"/>
      <c r="ITK722" s="146"/>
      <c r="ITL722" s="146"/>
      <c r="ITM722" s="146"/>
      <c r="ITN722" s="146"/>
      <c r="ITO722" s="146"/>
      <c r="ITP722" s="146"/>
      <c r="ITQ722" s="146"/>
      <c r="ITR722" s="146"/>
      <c r="ITS722" s="146"/>
      <c r="ITT722" s="146"/>
      <c r="ITU722" s="146"/>
      <c r="ITV722" s="146"/>
      <c r="ITW722" s="146"/>
      <c r="ITX722" s="146"/>
      <c r="ITY722" s="146"/>
      <c r="ITZ722" s="146"/>
      <c r="IUA722" s="146"/>
      <c r="IUB722" s="146"/>
      <c r="IUC722" s="146"/>
      <c r="IUD722" s="146"/>
      <c r="IUE722" s="146"/>
      <c r="IUF722" s="146"/>
      <c r="IUG722" s="146"/>
      <c r="IUH722" s="146"/>
      <c r="IUI722" s="146"/>
      <c r="IUJ722" s="146"/>
      <c r="IUK722" s="146"/>
      <c r="IUL722" s="146"/>
      <c r="IUM722" s="146"/>
      <c r="IUN722" s="146"/>
      <c r="IUO722" s="146"/>
      <c r="IUP722" s="146"/>
      <c r="IUQ722" s="146"/>
      <c r="IUR722" s="146"/>
      <c r="IUS722" s="146"/>
      <c r="IUT722" s="146"/>
      <c r="IUU722" s="146"/>
      <c r="IUV722" s="146"/>
      <c r="IUW722" s="146"/>
      <c r="IUX722" s="146"/>
      <c r="IUY722" s="146"/>
      <c r="IUZ722" s="146"/>
      <c r="IVA722" s="146"/>
      <c r="IVB722" s="146"/>
      <c r="IVC722" s="146"/>
      <c r="IVD722" s="146"/>
      <c r="IVE722" s="146"/>
      <c r="IVF722" s="146"/>
      <c r="IVG722" s="146"/>
      <c r="IVH722" s="146"/>
      <c r="IVI722" s="146"/>
      <c r="IVJ722" s="146"/>
      <c r="IVK722" s="146"/>
      <c r="IVL722" s="146"/>
      <c r="IVM722" s="146"/>
      <c r="IVN722" s="146"/>
      <c r="IVO722" s="146"/>
      <c r="IVP722" s="146"/>
      <c r="IVQ722" s="146"/>
      <c r="IVR722" s="146"/>
      <c r="IVS722" s="146"/>
      <c r="IVT722" s="146"/>
      <c r="IVU722" s="146"/>
      <c r="IVV722" s="146"/>
      <c r="IVW722" s="146"/>
      <c r="IVX722" s="146"/>
      <c r="IVY722" s="146"/>
      <c r="IVZ722" s="146"/>
      <c r="IWA722" s="146"/>
      <c r="IWB722" s="146"/>
      <c r="IWC722" s="146"/>
      <c r="IWD722" s="146"/>
      <c r="IWE722" s="146"/>
      <c r="IWF722" s="146"/>
      <c r="IWG722" s="146"/>
      <c r="IWH722" s="146"/>
      <c r="IWI722" s="146"/>
      <c r="IWJ722" s="146"/>
      <c r="IWK722" s="146"/>
      <c r="IWL722" s="146"/>
      <c r="IWM722" s="146"/>
      <c r="IWN722" s="146"/>
      <c r="IWO722" s="146"/>
      <c r="IWP722" s="146"/>
      <c r="IWQ722" s="146"/>
      <c r="IWR722" s="146"/>
      <c r="IWS722" s="146"/>
      <c r="IWT722" s="146"/>
      <c r="IWU722" s="146"/>
      <c r="IWV722" s="146"/>
      <c r="IWW722" s="146"/>
      <c r="IWX722" s="146"/>
      <c r="IWY722" s="146"/>
      <c r="IWZ722" s="146"/>
      <c r="IXA722" s="146"/>
      <c r="IXB722" s="146"/>
      <c r="IXC722" s="146"/>
      <c r="IXD722" s="146"/>
      <c r="IXE722" s="146"/>
      <c r="IXF722" s="146"/>
      <c r="IXG722" s="146"/>
      <c r="IXH722" s="146"/>
      <c r="IXI722" s="146"/>
      <c r="IXJ722" s="146"/>
      <c r="IXK722" s="146"/>
      <c r="IXL722" s="146"/>
      <c r="IXM722" s="146"/>
      <c r="IXN722" s="146"/>
      <c r="IXO722" s="146"/>
      <c r="IXP722" s="146"/>
      <c r="IXQ722" s="146"/>
      <c r="IXR722" s="146"/>
      <c r="IXS722" s="146"/>
      <c r="IXT722" s="146"/>
      <c r="IXU722" s="146"/>
      <c r="IXV722" s="146"/>
      <c r="IXW722" s="146"/>
      <c r="IXX722" s="146"/>
      <c r="IXY722" s="146"/>
      <c r="IXZ722" s="146"/>
      <c r="IYA722" s="146"/>
      <c r="IYB722" s="146"/>
      <c r="IYC722" s="146"/>
      <c r="IYD722" s="146"/>
      <c r="IYE722" s="146"/>
      <c r="IYF722" s="146"/>
      <c r="IYG722" s="146"/>
      <c r="IYH722" s="146"/>
      <c r="IYI722" s="146"/>
      <c r="IYJ722" s="146"/>
      <c r="IYK722" s="146"/>
      <c r="IYL722" s="146"/>
      <c r="IYM722" s="146"/>
      <c r="IYN722" s="146"/>
      <c r="IYO722" s="146"/>
      <c r="IYP722" s="146"/>
      <c r="IYQ722" s="146"/>
      <c r="IYR722" s="146"/>
      <c r="IYS722" s="146"/>
      <c r="IYT722" s="146"/>
      <c r="IYU722" s="146"/>
      <c r="IYV722" s="146"/>
      <c r="IYW722" s="146"/>
      <c r="IYX722" s="146"/>
      <c r="IYY722" s="146"/>
      <c r="IYZ722" s="146"/>
      <c r="IZA722" s="146"/>
      <c r="IZB722" s="146"/>
      <c r="IZC722" s="146"/>
      <c r="IZD722" s="146"/>
      <c r="IZE722" s="146"/>
      <c r="IZF722" s="146"/>
      <c r="IZG722" s="146"/>
      <c r="IZH722" s="146"/>
      <c r="IZI722" s="146"/>
      <c r="IZJ722" s="146"/>
      <c r="IZK722" s="146"/>
      <c r="IZL722" s="146"/>
      <c r="IZM722" s="146"/>
      <c r="IZN722" s="146"/>
      <c r="IZO722" s="146"/>
      <c r="IZP722" s="146"/>
      <c r="IZQ722" s="146"/>
      <c r="IZR722" s="146"/>
      <c r="IZS722" s="146"/>
      <c r="IZT722" s="146"/>
      <c r="IZU722" s="146"/>
      <c r="IZV722" s="146"/>
      <c r="IZW722" s="146"/>
      <c r="IZX722" s="146"/>
      <c r="IZY722" s="146"/>
      <c r="IZZ722" s="146"/>
      <c r="JAA722" s="146"/>
      <c r="JAB722" s="146"/>
      <c r="JAC722" s="146"/>
      <c r="JAD722" s="146"/>
      <c r="JAE722" s="146"/>
      <c r="JAF722" s="146"/>
      <c r="JAG722" s="146"/>
      <c r="JAH722" s="146"/>
      <c r="JAI722" s="146"/>
      <c r="JAJ722" s="146"/>
      <c r="JAK722" s="146"/>
      <c r="JAL722" s="146"/>
      <c r="JAM722" s="146"/>
      <c r="JAN722" s="146"/>
      <c r="JAO722" s="146"/>
      <c r="JAP722" s="146"/>
      <c r="JAQ722" s="146"/>
      <c r="JAR722" s="146"/>
      <c r="JAS722" s="146"/>
      <c r="JAT722" s="146"/>
      <c r="JAU722" s="146"/>
      <c r="JAV722" s="146"/>
      <c r="JAW722" s="146"/>
      <c r="JAX722" s="146"/>
      <c r="JAY722" s="146"/>
      <c r="JAZ722" s="146"/>
      <c r="JBA722" s="146"/>
      <c r="JBB722" s="146"/>
      <c r="JBC722" s="146"/>
      <c r="JBD722" s="146"/>
      <c r="JBE722" s="146"/>
      <c r="JBF722" s="146"/>
      <c r="JBG722" s="146"/>
      <c r="JBH722" s="146"/>
      <c r="JBI722" s="146"/>
      <c r="JBJ722" s="146"/>
      <c r="JBK722" s="146"/>
      <c r="JBL722" s="146"/>
      <c r="JBM722" s="146"/>
      <c r="JBN722" s="146"/>
      <c r="JBO722" s="146"/>
      <c r="JBP722" s="146"/>
      <c r="JBQ722" s="146"/>
      <c r="JBR722" s="146"/>
      <c r="JBS722" s="146"/>
      <c r="JBT722" s="146"/>
      <c r="JBU722" s="146"/>
      <c r="JBV722" s="146"/>
      <c r="JBW722" s="146"/>
      <c r="JBX722" s="146"/>
      <c r="JBY722" s="146"/>
      <c r="JBZ722" s="146"/>
      <c r="JCA722" s="146"/>
      <c r="JCB722" s="146"/>
      <c r="JCC722" s="146"/>
      <c r="JCD722" s="146"/>
      <c r="JCE722" s="146"/>
      <c r="JCF722" s="146"/>
      <c r="JCG722" s="146"/>
      <c r="JCH722" s="146"/>
      <c r="JCI722" s="146"/>
      <c r="JCJ722" s="146"/>
      <c r="JCK722" s="146"/>
      <c r="JCL722" s="146"/>
      <c r="JCM722" s="146"/>
      <c r="JCN722" s="146"/>
      <c r="JCO722" s="146"/>
      <c r="JCP722" s="146"/>
      <c r="JCQ722" s="146"/>
      <c r="JCR722" s="146"/>
      <c r="JCS722" s="146"/>
      <c r="JCT722" s="146"/>
      <c r="JCU722" s="146"/>
      <c r="JCV722" s="146"/>
      <c r="JCW722" s="146"/>
      <c r="JCX722" s="146"/>
      <c r="JCY722" s="146"/>
      <c r="JCZ722" s="146"/>
      <c r="JDA722" s="146"/>
      <c r="JDB722" s="146"/>
      <c r="JDC722" s="146"/>
      <c r="JDD722" s="146"/>
      <c r="JDE722" s="146"/>
      <c r="JDF722" s="146"/>
      <c r="JDG722" s="146"/>
      <c r="JDH722" s="146"/>
      <c r="JDI722" s="146"/>
      <c r="JDJ722" s="146"/>
      <c r="JDK722" s="146"/>
      <c r="JDL722" s="146"/>
      <c r="JDM722" s="146"/>
      <c r="JDN722" s="146"/>
      <c r="JDO722" s="146"/>
      <c r="JDP722" s="146"/>
      <c r="JDQ722" s="146"/>
      <c r="JDR722" s="146"/>
      <c r="JDS722" s="146"/>
      <c r="JDT722" s="146"/>
      <c r="JDU722" s="146"/>
      <c r="JDV722" s="146"/>
      <c r="JDW722" s="146"/>
      <c r="JDX722" s="146"/>
      <c r="JDY722" s="146"/>
      <c r="JDZ722" s="146"/>
      <c r="JEA722" s="146"/>
      <c r="JEB722" s="146"/>
      <c r="JEC722" s="146"/>
      <c r="JED722" s="146"/>
      <c r="JEE722" s="146"/>
      <c r="JEF722" s="146"/>
      <c r="JEG722" s="146"/>
      <c r="JEH722" s="146"/>
      <c r="JEI722" s="146"/>
      <c r="JEJ722" s="146"/>
      <c r="JEK722" s="146"/>
      <c r="JEL722" s="146"/>
      <c r="JEM722" s="146"/>
      <c r="JEN722" s="146"/>
      <c r="JEO722" s="146"/>
      <c r="JEP722" s="146"/>
      <c r="JEQ722" s="146"/>
      <c r="JER722" s="146"/>
      <c r="JES722" s="146"/>
      <c r="JET722" s="146"/>
      <c r="JEU722" s="146"/>
      <c r="JEV722" s="146"/>
      <c r="JEW722" s="146"/>
      <c r="JEX722" s="146"/>
      <c r="JEY722" s="146"/>
      <c r="JEZ722" s="146"/>
      <c r="JFA722" s="146"/>
      <c r="JFB722" s="146"/>
      <c r="JFC722" s="146"/>
      <c r="JFD722" s="146"/>
      <c r="JFE722" s="146"/>
      <c r="JFF722" s="146"/>
      <c r="JFG722" s="146"/>
      <c r="JFH722" s="146"/>
      <c r="JFI722" s="146"/>
      <c r="JFJ722" s="146"/>
      <c r="JFK722" s="146"/>
      <c r="JFL722" s="146"/>
      <c r="JFM722" s="146"/>
      <c r="JFN722" s="146"/>
      <c r="JFO722" s="146"/>
      <c r="JFP722" s="146"/>
      <c r="JFQ722" s="146"/>
      <c r="JFR722" s="146"/>
      <c r="JFS722" s="146"/>
      <c r="JFT722" s="146"/>
      <c r="JFU722" s="146"/>
      <c r="JFV722" s="146"/>
      <c r="JFW722" s="146"/>
      <c r="JFX722" s="146"/>
      <c r="JFY722" s="146"/>
      <c r="JFZ722" s="146"/>
      <c r="JGA722" s="146"/>
      <c r="JGB722" s="146"/>
      <c r="JGC722" s="146"/>
      <c r="JGD722" s="146"/>
      <c r="JGE722" s="146"/>
      <c r="JGF722" s="146"/>
      <c r="JGG722" s="146"/>
      <c r="JGH722" s="146"/>
      <c r="JGI722" s="146"/>
      <c r="JGJ722" s="146"/>
      <c r="JGK722" s="146"/>
      <c r="JGL722" s="146"/>
      <c r="JGM722" s="146"/>
      <c r="JGN722" s="146"/>
      <c r="JGO722" s="146"/>
      <c r="JGP722" s="146"/>
      <c r="JGQ722" s="146"/>
      <c r="JGR722" s="146"/>
      <c r="JGS722" s="146"/>
      <c r="JGT722" s="146"/>
      <c r="JGU722" s="146"/>
      <c r="JGV722" s="146"/>
      <c r="JGW722" s="146"/>
      <c r="JGX722" s="146"/>
      <c r="JGY722" s="146"/>
      <c r="JGZ722" s="146"/>
      <c r="JHA722" s="146"/>
      <c r="JHB722" s="146"/>
      <c r="JHC722" s="146"/>
      <c r="JHD722" s="146"/>
      <c r="JHE722" s="146"/>
      <c r="JHF722" s="146"/>
      <c r="JHG722" s="146"/>
      <c r="JHH722" s="146"/>
      <c r="JHI722" s="146"/>
      <c r="JHJ722" s="146"/>
      <c r="JHK722" s="146"/>
      <c r="JHL722" s="146"/>
      <c r="JHM722" s="146"/>
      <c r="JHN722" s="146"/>
      <c r="JHO722" s="146"/>
      <c r="JHP722" s="146"/>
      <c r="JHQ722" s="146"/>
      <c r="JHR722" s="146"/>
      <c r="JHS722" s="146"/>
      <c r="JHT722" s="146"/>
      <c r="JHU722" s="146"/>
      <c r="JHV722" s="146"/>
      <c r="JHW722" s="146"/>
      <c r="JHX722" s="146"/>
      <c r="JHY722" s="146"/>
      <c r="JHZ722" s="146"/>
      <c r="JIA722" s="146"/>
      <c r="JIB722" s="146"/>
      <c r="JIC722" s="146"/>
      <c r="JID722" s="146"/>
      <c r="JIE722" s="146"/>
      <c r="JIF722" s="146"/>
      <c r="JIG722" s="146"/>
      <c r="JIH722" s="146"/>
      <c r="JII722" s="146"/>
      <c r="JIJ722" s="146"/>
      <c r="JIK722" s="146"/>
      <c r="JIL722" s="146"/>
      <c r="JIM722" s="146"/>
      <c r="JIN722" s="146"/>
      <c r="JIO722" s="146"/>
      <c r="JIP722" s="146"/>
      <c r="JIQ722" s="146"/>
      <c r="JIR722" s="146"/>
      <c r="JIS722" s="146"/>
      <c r="JIT722" s="146"/>
      <c r="JIU722" s="146"/>
      <c r="JIV722" s="146"/>
      <c r="JIW722" s="146"/>
      <c r="JIX722" s="146"/>
      <c r="JIY722" s="146"/>
      <c r="JIZ722" s="146"/>
      <c r="JJA722" s="146"/>
      <c r="JJB722" s="146"/>
      <c r="JJC722" s="146"/>
      <c r="JJD722" s="146"/>
      <c r="JJE722" s="146"/>
      <c r="JJF722" s="146"/>
      <c r="JJG722" s="146"/>
      <c r="JJH722" s="146"/>
      <c r="JJI722" s="146"/>
      <c r="JJJ722" s="146"/>
      <c r="JJK722" s="146"/>
      <c r="JJL722" s="146"/>
      <c r="JJM722" s="146"/>
      <c r="JJN722" s="146"/>
      <c r="JJO722" s="146"/>
      <c r="JJP722" s="146"/>
      <c r="JJQ722" s="146"/>
      <c r="JJR722" s="146"/>
      <c r="JJS722" s="146"/>
      <c r="JJT722" s="146"/>
      <c r="JJU722" s="146"/>
      <c r="JJV722" s="146"/>
      <c r="JJW722" s="146"/>
      <c r="JJX722" s="146"/>
      <c r="JJY722" s="146"/>
      <c r="JJZ722" s="146"/>
      <c r="JKA722" s="146"/>
      <c r="JKB722" s="146"/>
      <c r="JKC722" s="146"/>
      <c r="JKD722" s="146"/>
      <c r="JKE722" s="146"/>
      <c r="JKF722" s="146"/>
      <c r="JKG722" s="146"/>
      <c r="JKH722" s="146"/>
      <c r="JKI722" s="146"/>
      <c r="JKJ722" s="146"/>
      <c r="JKK722" s="146"/>
      <c r="JKL722" s="146"/>
      <c r="JKM722" s="146"/>
      <c r="JKN722" s="146"/>
      <c r="JKO722" s="146"/>
      <c r="JKP722" s="146"/>
      <c r="JKQ722" s="146"/>
      <c r="JKR722" s="146"/>
      <c r="JKS722" s="146"/>
      <c r="JKT722" s="146"/>
      <c r="JKU722" s="146"/>
      <c r="JKV722" s="146"/>
      <c r="JKW722" s="146"/>
      <c r="JKX722" s="146"/>
      <c r="JKY722" s="146"/>
      <c r="JKZ722" s="146"/>
      <c r="JLA722" s="146"/>
      <c r="JLB722" s="146"/>
      <c r="JLC722" s="146"/>
      <c r="JLD722" s="146"/>
      <c r="JLE722" s="146"/>
      <c r="JLF722" s="146"/>
      <c r="JLG722" s="146"/>
      <c r="JLH722" s="146"/>
      <c r="JLI722" s="146"/>
      <c r="JLJ722" s="146"/>
      <c r="JLK722" s="146"/>
      <c r="JLL722" s="146"/>
      <c r="JLM722" s="146"/>
      <c r="JLN722" s="146"/>
      <c r="JLO722" s="146"/>
      <c r="JLP722" s="146"/>
      <c r="JLQ722" s="146"/>
      <c r="JLR722" s="146"/>
      <c r="JLS722" s="146"/>
      <c r="JLT722" s="146"/>
      <c r="JLU722" s="146"/>
      <c r="JLV722" s="146"/>
      <c r="JLW722" s="146"/>
      <c r="JLX722" s="146"/>
      <c r="JLY722" s="146"/>
      <c r="JLZ722" s="146"/>
      <c r="JMA722" s="146"/>
      <c r="JMB722" s="146"/>
      <c r="JMC722" s="146"/>
      <c r="JMD722" s="146"/>
      <c r="JME722" s="146"/>
      <c r="JMF722" s="146"/>
      <c r="JMG722" s="146"/>
      <c r="JMH722" s="146"/>
      <c r="JMI722" s="146"/>
      <c r="JMJ722" s="146"/>
      <c r="JMK722" s="146"/>
      <c r="JML722" s="146"/>
      <c r="JMM722" s="146"/>
      <c r="JMN722" s="146"/>
      <c r="JMO722" s="146"/>
      <c r="JMP722" s="146"/>
      <c r="JMQ722" s="146"/>
      <c r="JMR722" s="146"/>
      <c r="JMS722" s="146"/>
      <c r="JMT722" s="146"/>
      <c r="JMU722" s="146"/>
      <c r="JMV722" s="146"/>
      <c r="JMW722" s="146"/>
      <c r="JMX722" s="146"/>
      <c r="JMY722" s="146"/>
      <c r="JMZ722" s="146"/>
      <c r="JNA722" s="146"/>
      <c r="JNB722" s="146"/>
      <c r="JNC722" s="146"/>
      <c r="JND722" s="146"/>
      <c r="JNE722" s="146"/>
      <c r="JNF722" s="146"/>
      <c r="JNG722" s="146"/>
      <c r="JNH722" s="146"/>
      <c r="JNI722" s="146"/>
      <c r="JNJ722" s="146"/>
      <c r="JNK722" s="146"/>
      <c r="JNL722" s="146"/>
      <c r="JNM722" s="146"/>
      <c r="JNN722" s="146"/>
      <c r="JNO722" s="146"/>
      <c r="JNP722" s="146"/>
      <c r="JNQ722" s="146"/>
      <c r="JNR722" s="146"/>
      <c r="JNS722" s="146"/>
      <c r="JNT722" s="146"/>
      <c r="JNU722" s="146"/>
      <c r="JNV722" s="146"/>
      <c r="JNW722" s="146"/>
      <c r="JNX722" s="146"/>
      <c r="JNY722" s="146"/>
      <c r="JNZ722" s="146"/>
      <c r="JOA722" s="146"/>
      <c r="JOB722" s="146"/>
      <c r="JOC722" s="146"/>
      <c r="JOD722" s="146"/>
      <c r="JOE722" s="146"/>
      <c r="JOF722" s="146"/>
      <c r="JOG722" s="146"/>
      <c r="JOH722" s="146"/>
      <c r="JOI722" s="146"/>
      <c r="JOJ722" s="146"/>
      <c r="JOK722" s="146"/>
      <c r="JOL722" s="146"/>
      <c r="JOM722" s="146"/>
      <c r="JON722" s="146"/>
      <c r="JOO722" s="146"/>
      <c r="JOP722" s="146"/>
      <c r="JOQ722" s="146"/>
      <c r="JOR722" s="146"/>
      <c r="JOS722" s="146"/>
      <c r="JOT722" s="146"/>
      <c r="JOU722" s="146"/>
      <c r="JOV722" s="146"/>
      <c r="JOW722" s="146"/>
      <c r="JOX722" s="146"/>
      <c r="JOY722" s="146"/>
      <c r="JOZ722" s="146"/>
      <c r="JPA722" s="146"/>
      <c r="JPB722" s="146"/>
      <c r="JPC722" s="146"/>
      <c r="JPD722" s="146"/>
      <c r="JPE722" s="146"/>
      <c r="JPF722" s="146"/>
      <c r="JPG722" s="146"/>
      <c r="JPH722" s="146"/>
      <c r="JPI722" s="146"/>
      <c r="JPJ722" s="146"/>
      <c r="JPK722" s="146"/>
      <c r="JPL722" s="146"/>
      <c r="JPM722" s="146"/>
      <c r="JPN722" s="146"/>
      <c r="JPO722" s="146"/>
      <c r="JPP722" s="146"/>
      <c r="JPQ722" s="146"/>
      <c r="JPR722" s="146"/>
      <c r="JPS722" s="146"/>
      <c r="JPT722" s="146"/>
      <c r="JPU722" s="146"/>
      <c r="JPV722" s="146"/>
      <c r="JPW722" s="146"/>
      <c r="JPX722" s="146"/>
      <c r="JPY722" s="146"/>
      <c r="JPZ722" s="146"/>
      <c r="JQA722" s="146"/>
      <c r="JQB722" s="146"/>
      <c r="JQC722" s="146"/>
      <c r="JQD722" s="146"/>
      <c r="JQE722" s="146"/>
      <c r="JQF722" s="146"/>
      <c r="JQG722" s="146"/>
      <c r="JQH722" s="146"/>
      <c r="JQI722" s="146"/>
      <c r="JQJ722" s="146"/>
      <c r="JQK722" s="146"/>
      <c r="JQL722" s="146"/>
      <c r="JQM722" s="146"/>
      <c r="JQN722" s="146"/>
      <c r="JQO722" s="146"/>
      <c r="JQP722" s="146"/>
      <c r="JQQ722" s="146"/>
      <c r="JQR722" s="146"/>
      <c r="JQS722" s="146"/>
      <c r="JQT722" s="146"/>
      <c r="JQU722" s="146"/>
      <c r="JQV722" s="146"/>
      <c r="JQW722" s="146"/>
      <c r="JQX722" s="146"/>
      <c r="JQY722" s="146"/>
      <c r="JQZ722" s="146"/>
      <c r="JRA722" s="146"/>
      <c r="JRB722" s="146"/>
      <c r="JRC722" s="146"/>
      <c r="JRD722" s="146"/>
      <c r="JRE722" s="146"/>
      <c r="JRF722" s="146"/>
      <c r="JRG722" s="146"/>
      <c r="JRH722" s="146"/>
      <c r="JRI722" s="146"/>
      <c r="JRJ722" s="146"/>
      <c r="JRK722" s="146"/>
      <c r="JRL722" s="146"/>
      <c r="JRM722" s="146"/>
      <c r="JRN722" s="146"/>
      <c r="JRO722" s="146"/>
      <c r="JRP722" s="146"/>
      <c r="JRQ722" s="146"/>
      <c r="JRR722" s="146"/>
      <c r="JRS722" s="146"/>
      <c r="JRT722" s="146"/>
      <c r="JRU722" s="146"/>
      <c r="JRV722" s="146"/>
      <c r="JRW722" s="146"/>
      <c r="JRX722" s="146"/>
      <c r="JRY722" s="146"/>
      <c r="JRZ722" s="146"/>
      <c r="JSA722" s="146"/>
      <c r="JSB722" s="146"/>
      <c r="JSC722" s="146"/>
      <c r="JSD722" s="146"/>
      <c r="JSE722" s="146"/>
      <c r="JSF722" s="146"/>
      <c r="JSG722" s="146"/>
      <c r="JSH722" s="146"/>
      <c r="JSI722" s="146"/>
      <c r="JSJ722" s="146"/>
      <c r="JSK722" s="146"/>
      <c r="JSL722" s="146"/>
      <c r="JSM722" s="146"/>
      <c r="JSN722" s="146"/>
      <c r="JSO722" s="146"/>
      <c r="JSP722" s="146"/>
      <c r="JSQ722" s="146"/>
      <c r="JSR722" s="146"/>
      <c r="JSS722" s="146"/>
      <c r="JST722" s="146"/>
      <c r="JSU722" s="146"/>
      <c r="JSV722" s="146"/>
      <c r="JSW722" s="146"/>
      <c r="JSX722" s="146"/>
      <c r="JSY722" s="146"/>
      <c r="JSZ722" s="146"/>
      <c r="JTA722" s="146"/>
      <c r="JTB722" s="146"/>
      <c r="JTC722" s="146"/>
      <c r="JTD722" s="146"/>
      <c r="JTE722" s="146"/>
      <c r="JTF722" s="146"/>
      <c r="JTG722" s="146"/>
      <c r="JTH722" s="146"/>
      <c r="JTI722" s="146"/>
      <c r="JTJ722" s="146"/>
      <c r="JTK722" s="146"/>
      <c r="JTL722" s="146"/>
      <c r="JTM722" s="146"/>
      <c r="JTN722" s="146"/>
      <c r="JTO722" s="146"/>
      <c r="JTP722" s="146"/>
      <c r="JTQ722" s="146"/>
      <c r="JTR722" s="146"/>
      <c r="JTS722" s="146"/>
      <c r="JTT722" s="146"/>
      <c r="JTU722" s="146"/>
      <c r="JTV722" s="146"/>
      <c r="JTW722" s="146"/>
      <c r="JTX722" s="146"/>
      <c r="JTY722" s="146"/>
      <c r="JTZ722" s="146"/>
      <c r="JUA722" s="146"/>
      <c r="JUB722" s="146"/>
      <c r="JUC722" s="146"/>
      <c r="JUD722" s="146"/>
      <c r="JUE722" s="146"/>
      <c r="JUF722" s="146"/>
      <c r="JUG722" s="146"/>
      <c r="JUH722" s="146"/>
      <c r="JUI722" s="146"/>
      <c r="JUJ722" s="146"/>
      <c r="JUK722" s="146"/>
      <c r="JUL722" s="146"/>
      <c r="JUM722" s="146"/>
      <c r="JUN722" s="146"/>
      <c r="JUO722" s="146"/>
      <c r="JUP722" s="146"/>
      <c r="JUQ722" s="146"/>
      <c r="JUR722" s="146"/>
      <c r="JUS722" s="146"/>
      <c r="JUT722" s="146"/>
      <c r="JUU722" s="146"/>
      <c r="JUV722" s="146"/>
      <c r="JUW722" s="146"/>
      <c r="JUX722" s="146"/>
      <c r="JUY722" s="146"/>
      <c r="JUZ722" s="146"/>
      <c r="JVA722" s="146"/>
      <c r="JVB722" s="146"/>
      <c r="JVC722" s="146"/>
      <c r="JVD722" s="146"/>
      <c r="JVE722" s="146"/>
      <c r="JVF722" s="146"/>
      <c r="JVG722" s="146"/>
      <c r="JVH722" s="146"/>
      <c r="JVI722" s="146"/>
      <c r="JVJ722" s="146"/>
      <c r="JVK722" s="146"/>
      <c r="JVL722" s="146"/>
      <c r="JVM722" s="146"/>
      <c r="JVN722" s="146"/>
      <c r="JVO722" s="146"/>
      <c r="JVP722" s="146"/>
      <c r="JVQ722" s="146"/>
      <c r="JVR722" s="146"/>
      <c r="JVS722" s="146"/>
      <c r="JVT722" s="146"/>
      <c r="JVU722" s="146"/>
      <c r="JVV722" s="146"/>
      <c r="JVW722" s="146"/>
      <c r="JVX722" s="146"/>
      <c r="JVY722" s="146"/>
      <c r="JVZ722" s="146"/>
      <c r="JWA722" s="146"/>
      <c r="JWB722" s="146"/>
      <c r="JWC722" s="146"/>
      <c r="JWD722" s="146"/>
      <c r="JWE722" s="146"/>
      <c r="JWF722" s="146"/>
      <c r="JWG722" s="146"/>
      <c r="JWH722" s="146"/>
      <c r="JWI722" s="146"/>
      <c r="JWJ722" s="146"/>
      <c r="JWK722" s="146"/>
      <c r="JWL722" s="146"/>
      <c r="JWM722" s="146"/>
      <c r="JWN722" s="146"/>
      <c r="JWO722" s="146"/>
      <c r="JWP722" s="146"/>
      <c r="JWQ722" s="146"/>
      <c r="JWR722" s="146"/>
      <c r="JWS722" s="146"/>
      <c r="JWT722" s="146"/>
      <c r="JWU722" s="146"/>
      <c r="JWV722" s="146"/>
      <c r="JWW722" s="146"/>
      <c r="JWX722" s="146"/>
      <c r="JWY722" s="146"/>
      <c r="JWZ722" s="146"/>
      <c r="JXA722" s="146"/>
      <c r="JXB722" s="146"/>
      <c r="JXC722" s="146"/>
      <c r="JXD722" s="146"/>
      <c r="JXE722" s="146"/>
      <c r="JXF722" s="146"/>
      <c r="JXG722" s="146"/>
      <c r="JXH722" s="146"/>
      <c r="JXI722" s="146"/>
      <c r="JXJ722" s="146"/>
      <c r="JXK722" s="146"/>
      <c r="JXL722" s="146"/>
      <c r="JXM722" s="146"/>
      <c r="JXN722" s="146"/>
      <c r="JXO722" s="146"/>
      <c r="JXP722" s="146"/>
      <c r="JXQ722" s="146"/>
      <c r="JXR722" s="146"/>
      <c r="JXS722" s="146"/>
      <c r="JXT722" s="146"/>
      <c r="JXU722" s="146"/>
      <c r="JXV722" s="146"/>
      <c r="JXW722" s="146"/>
      <c r="JXX722" s="146"/>
      <c r="JXY722" s="146"/>
      <c r="JXZ722" s="146"/>
      <c r="JYA722" s="146"/>
      <c r="JYB722" s="146"/>
      <c r="JYC722" s="146"/>
      <c r="JYD722" s="146"/>
      <c r="JYE722" s="146"/>
      <c r="JYF722" s="146"/>
      <c r="JYG722" s="146"/>
      <c r="JYH722" s="146"/>
      <c r="JYI722" s="146"/>
      <c r="JYJ722" s="146"/>
      <c r="JYK722" s="146"/>
      <c r="JYL722" s="146"/>
      <c r="JYM722" s="146"/>
      <c r="JYN722" s="146"/>
      <c r="JYO722" s="146"/>
      <c r="JYP722" s="146"/>
      <c r="JYQ722" s="146"/>
      <c r="JYR722" s="146"/>
      <c r="JYS722" s="146"/>
      <c r="JYT722" s="146"/>
      <c r="JYU722" s="146"/>
      <c r="JYV722" s="146"/>
      <c r="JYW722" s="146"/>
      <c r="JYX722" s="146"/>
      <c r="JYY722" s="146"/>
      <c r="JYZ722" s="146"/>
      <c r="JZA722" s="146"/>
      <c r="JZB722" s="146"/>
      <c r="JZC722" s="146"/>
      <c r="JZD722" s="146"/>
      <c r="JZE722" s="146"/>
      <c r="JZF722" s="146"/>
      <c r="JZG722" s="146"/>
      <c r="JZH722" s="146"/>
      <c r="JZI722" s="146"/>
      <c r="JZJ722" s="146"/>
      <c r="JZK722" s="146"/>
      <c r="JZL722" s="146"/>
      <c r="JZM722" s="146"/>
      <c r="JZN722" s="146"/>
      <c r="JZO722" s="146"/>
      <c r="JZP722" s="146"/>
      <c r="JZQ722" s="146"/>
      <c r="JZR722" s="146"/>
      <c r="JZS722" s="146"/>
      <c r="JZT722" s="146"/>
      <c r="JZU722" s="146"/>
      <c r="JZV722" s="146"/>
      <c r="JZW722" s="146"/>
      <c r="JZX722" s="146"/>
      <c r="JZY722" s="146"/>
      <c r="JZZ722" s="146"/>
      <c r="KAA722" s="146"/>
      <c r="KAB722" s="146"/>
      <c r="KAC722" s="146"/>
      <c r="KAD722" s="146"/>
      <c r="KAE722" s="146"/>
      <c r="KAF722" s="146"/>
      <c r="KAG722" s="146"/>
      <c r="KAH722" s="146"/>
      <c r="KAI722" s="146"/>
      <c r="KAJ722" s="146"/>
      <c r="KAK722" s="146"/>
      <c r="KAL722" s="146"/>
      <c r="KAM722" s="146"/>
      <c r="KAN722" s="146"/>
      <c r="KAO722" s="146"/>
      <c r="KAP722" s="146"/>
      <c r="KAQ722" s="146"/>
      <c r="KAR722" s="146"/>
      <c r="KAS722" s="146"/>
      <c r="KAT722" s="146"/>
      <c r="KAU722" s="146"/>
      <c r="KAV722" s="146"/>
      <c r="KAW722" s="146"/>
      <c r="KAX722" s="146"/>
      <c r="KAY722" s="146"/>
      <c r="KAZ722" s="146"/>
      <c r="KBA722" s="146"/>
      <c r="KBB722" s="146"/>
      <c r="KBC722" s="146"/>
      <c r="KBD722" s="146"/>
      <c r="KBE722" s="146"/>
      <c r="KBF722" s="146"/>
      <c r="KBG722" s="146"/>
      <c r="KBH722" s="146"/>
      <c r="KBI722" s="146"/>
      <c r="KBJ722" s="146"/>
      <c r="KBK722" s="146"/>
      <c r="KBL722" s="146"/>
      <c r="KBM722" s="146"/>
      <c r="KBN722" s="146"/>
      <c r="KBO722" s="146"/>
      <c r="KBP722" s="146"/>
      <c r="KBQ722" s="146"/>
      <c r="KBR722" s="146"/>
      <c r="KBS722" s="146"/>
      <c r="KBT722" s="146"/>
      <c r="KBU722" s="146"/>
      <c r="KBV722" s="146"/>
      <c r="KBW722" s="146"/>
      <c r="KBX722" s="146"/>
      <c r="KBY722" s="146"/>
      <c r="KBZ722" s="146"/>
      <c r="KCA722" s="146"/>
      <c r="KCB722" s="146"/>
      <c r="KCC722" s="146"/>
      <c r="KCD722" s="146"/>
      <c r="KCE722" s="146"/>
      <c r="KCF722" s="146"/>
      <c r="KCG722" s="146"/>
      <c r="KCH722" s="146"/>
      <c r="KCI722" s="146"/>
      <c r="KCJ722" s="146"/>
      <c r="KCK722" s="146"/>
      <c r="KCL722" s="146"/>
      <c r="KCM722" s="146"/>
      <c r="KCN722" s="146"/>
      <c r="KCO722" s="146"/>
      <c r="KCP722" s="146"/>
      <c r="KCQ722" s="146"/>
      <c r="KCR722" s="146"/>
      <c r="KCS722" s="146"/>
      <c r="KCT722" s="146"/>
      <c r="KCU722" s="146"/>
      <c r="KCV722" s="146"/>
      <c r="KCW722" s="146"/>
      <c r="KCX722" s="146"/>
      <c r="KCY722" s="146"/>
      <c r="KCZ722" s="146"/>
      <c r="KDA722" s="146"/>
      <c r="KDB722" s="146"/>
      <c r="KDC722" s="146"/>
      <c r="KDD722" s="146"/>
      <c r="KDE722" s="146"/>
      <c r="KDF722" s="146"/>
      <c r="KDG722" s="146"/>
      <c r="KDH722" s="146"/>
      <c r="KDI722" s="146"/>
      <c r="KDJ722" s="146"/>
      <c r="KDK722" s="146"/>
      <c r="KDL722" s="146"/>
      <c r="KDM722" s="146"/>
      <c r="KDN722" s="146"/>
      <c r="KDO722" s="146"/>
      <c r="KDP722" s="146"/>
      <c r="KDQ722" s="146"/>
      <c r="KDR722" s="146"/>
      <c r="KDS722" s="146"/>
      <c r="KDT722" s="146"/>
      <c r="KDU722" s="146"/>
      <c r="KDV722" s="146"/>
      <c r="KDW722" s="146"/>
      <c r="KDX722" s="146"/>
      <c r="KDY722" s="146"/>
      <c r="KDZ722" s="146"/>
      <c r="KEA722" s="146"/>
      <c r="KEB722" s="146"/>
      <c r="KEC722" s="146"/>
      <c r="KED722" s="146"/>
      <c r="KEE722" s="146"/>
      <c r="KEF722" s="146"/>
      <c r="KEG722" s="146"/>
      <c r="KEH722" s="146"/>
      <c r="KEI722" s="146"/>
      <c r="KEJ722" s="146"/>
      <c r="KEK722" s="146"/>
      <c r="KEL722" s="146"/>
      <c r="KEM722" s="146"/>
      <c r="KEN722" s="146"/>
      <c r="KEO722" s="146"/>
      <c r="KEP722" s="146"/>
      <c r="KEQ722" s="146"/>
      <c r="KER722" s="146"/>
      <c r="KES722" s="146"/>
      <c r="KET722" s="146"/>
      <c r="KEU722" s="146"/>
      <c r="KEV722" s="146"/>
      <c r="KEW722" s="146"/>
      <c r="KEX722" s="146"/>
      <c r="KEY722" s="146"/>
      <c r="KEZ722" s="146"/>
      <c r="KFA722" s="146"/>
      <c r="KFB722" s="146"/>
      <c r="KFC722" s="146"/>
      <c r="KFD722" s="146"/>
      <c r="KFE722" s="146"/>
      <c r="KFF722" s="146"/>
      <c r="KFG722" s="146"/>
      <c r="KFH722" s="146"/>
      <c r="KFI722" s="146"/>
      <c r="KFJ722" s="146"/>
      <c r="KFK722" s="146"/>
      <c r="KFL722" s="146"/>
      <c r="KFM722" s="146"/>
      <c r="KFN722" s="146"/>
      <c r="KFO722" s="146"/>
      <c r="KFP722" s="146"/>
      <c r="KFQ722" s="146"/>
      <c r="KFR722" s="146"/>
      <c r="KFS722" s="146"/>
      <c r="KFT722" s="146"/>
      <c r="KFU722" s="146"/>
      <c r="KFV722" s="146"/>
      <c r="KFW722" s="146"/>
      <c r="KFX722" s="146"/>
      <c r="KFY722" s="146"/>
      <c r="KFZ722" s="146"/>
      <c r="KGA722" s="146"/>
      <c r="KGB722" s="146"/>
      <c r="KGC722" s="146"/>
      <c r="KGD722" s="146"/>
      <c r="KGE722" s="146"/>
      <c r="KGF722" s="146"/>
      <c r="KGG722" s="146"/>
      <c r="KGH722" s="146"/>
      <c r="KGI722" s="146"/>
      <c r="KGJ722" s="146"/>
      <c r="KGK722" s="146"/>
      <c r="KGL722" s="146"/>
      <c r="KGM722" s="146"/>
      <c r="KGN722" s="146"/>
      <c r="KGO722" s="146"/>
      <c r="KGP722" s="146"/>
      <c r="KGQ722" s="146"/>
      <c r="KGR722" s="146"/>
      <c r="KGS722" s="146"/>
      <c r="KGT722" s="146"/>
      <c r="KGU722" s="146"/>
      <c r="KGV722" s="146"/>
      <c r="KGW722" s="146"/>
      <c r="KGX722" s="146"/>
      <c r="KGY722" s="146"/>
      <c r="KGZ722" s="146"/>
      <c r="KHA722" s="146"/>
      <c r="KHB722" s="146"/>
      <c r="KHC722" s="146"/>
      <c r="KHD722" s="146"/>
      <c r="KHE722" s="146"/>
      <c r="KHF722" s="146"/>
      <c r="KHG722" s="146"/>
      <c r="KHH722" s="146"/>
      <c r="KHI722" s="146"/>
      <c r="KHJ722" s="146"/>
      <c r="KHK722" s="146"/>
      <c r="KHL722" s="146"/>
      <c r="KHM722" s="146"/>
      <c r="KHN722" s="146"/>
      <c r="KHO722" s="146"/>
      <c r="KHP722" s="146"/>
      <c r="KHQ722" s="146"/>
      <c r="KHR722" s="146"/>
      <c r="KHS722" s="146"/>
      <c r="KHT722" s="146"/>
      <c r="KHU722" s="146"/>
      <c r="KHV722" s="146"/>
      <c r="KHW722" s="146"/>
      <c r="KHX722" s="146"/>
      <c r="KHY722" s="146"/>
      <c r="KHZ722" s="146"/>
      <c r="KIA722" s="146"/>
      <c r="KIB722" s="146"/>
      <c r="KIC722" s="146"/>
      <c r="KID722" s="146"/>
      <c r="KIE722" s="146"/>
      <c r="KIF722" s="146"/>
      <c r="KIG722" s="146"/>
      <c r="KIH722" s="146"/>
      <c r="KII722" s="146"/>
      <c r="KIJ722" s="146"/>
      <c r="KIK722" s="146"/>
      <c r="KIL722" s="146"/>
      <c r="KIM722" s="146"/>
      <c r="KIN722" s="146"/>
      <c r="KIO722" s="146"/>
      <c r="KIP722" s="146"/>
      <c r="KIQ722" s="146"/>
      <c r="KIR722" s="146"/>
      <c r="KIS722" s="146"/>
      <c r="KIT722" s="146"/>
      <c r="KIU722" s="146"/>
      <c r="KIV722" s="146"/>
      <c r="KIW722" s="146"/>
      <c r="KIX722" s="146"/>
      <c r="KIY722" s="146"/>
      <c r="KIZ722" s="146"/>
      <c r="KJA722" s="146"/>
      <c r="KJB722" s="146"/>
      <c r="KJC722" s="146"/>
      <c r="KJD722" s="146"/>
      <c r="KJE722" s="146"/>
      <c r="KJF722" s="146"/>
      <c r="KJG722" s="146"/>
      <c r="KJH722" s="146"/>
      <c r="KJI722" s="146"/>
      <c r="KJJ722" s="146"/>
      <c r="KJK722" s="146"/>
      <c r="KJL722" s="146"/>
      <c r="KJM722" s="146"/>
      <c r="KJN722" s="146"/>
      <c r="KJO722" s="146"/>
      <c r="KJP722" s="146"/>
      <c r="KJQ722" s="146"/>
      <c r="KJR722" s="146"/>
      <c r="KJS722" s="146"/>
      <c r="KJT722" s="146"/>
      <c r="KJU722" s="146"/>
      <c r="KJV722" s="146"/>
      <c r="KJW722" s="146"/>
      <c r="KJX722" s="146"/>
      <c r="KJY722" s="146"/>
      <c r="KJZ722" s="146"/>
      <c r="KKA722" s="146"/>
      <c r="KKB722" s="146"/>
      <c r="KKC722" s="146"/>
      <c r="KKD722" s="146"/>
      <c r="KKE722" s="146"/>
      <c r="KKF722" s="146"/>
      <c r="KKG722" s="146"/>
      <c r="KKH722" s="146"/>
      <c r="KKI722" s="146"/>
      <c r="KKJ722" s="146"/>
      <c r="KKK722" s="146"/>
      <c r="KKL722" s="146"/>
      <c r="KKM722" s="146"/>
      <c r="KKN722" s="146"/>
      <c r="KKO722" s="146"/>
      <c r="KKP722" s="146"/>
      <c r="KKQ722" s="146"/>
      <c r="KKR722" s="146"/>
      <c r="KKS722" s="146"/>
      <c r="KKT722" s="146"/>
      <c r="KKU722" s="146"/>
      <c r="KKV722" s="146"/>
      <c r="KKW722" s="146"/>
      <c r="KKX722" s="146"/>
      <c r="KKY722" s="146"/>
      <c r="KKZ722" s="146"/>
      <c r="KLA722" s="146"/>
      <c r="KLB722" s="146"/>
      <c r="KLC722" s="146"/>
      <c r="KLD722" s="146"/>
      <c r="KLE722" s="146"/>
      <c r="KLF722" s="146"/>
      <c r="KLG722" s="146"/>
      <c r="KLH722" s="146"/>
      <c r="KLI722" s="146"/>
      <c r="KLJ722" s="146"/>
      <c r="KLK722" s="146"/>
      <c r="KLL722" s="146"/>
      <c r="KLM722" s="146"/>
      <c r="KLN722" s="146"/>
      <c r="KLO722" s="146"/>
      <c r="KLP722" s="146"/>
      <c r="KLQ722" s="146"/>
      <c r="KLR722" s="146"/>
      <c r="KLS722" s="146"/>
      <c r="KLT722" s="146"/>
      <c r="KLU722" s="146"/>
      <c r="KLV722" s="146"/>
      <c r="KLW722" s="146"/>
      <c r="KLX722" s="146"/>
      <c r="KLY722" s="146"/>
      <c r="KLZ722" s="146"/>
      <c r="KMA722" s="146"/>
      <c r="KMB722" s="146"/>
      <c r="KMC722" s="146"/>
      <c r="KMD722" s="146"/>
      <c r="KME722" s="146"/>
      <c r="KMF722" s="146"/>
      <c r="KMG722" s="146"/>
      <c r="KMH722" s="146"/>
      <c r="KMI722" s="146"/>
      <c r="KMJ722" s="146"/>
      <c r="KMK722" s="146"/>
      <c r="KML722" s="146"/>
      <c r="KMM722" s="146"/>
      <c r="KMN722" s="146"/>
      <c r="KMO722" s="146"/>
      <c r="KMP722" s="146"/>
      <c r="KMQ722" s="146"/>
      <c r="KMR722" s="146"/>
      <c r="KMS722" s="146"/>
      <c r="KMT722" s="146"/>
      <c r="KMU722" s="146"/>
      <c r="KMV722" s="146"/>
      <c r="KMW722" s="146"/>
      <c r="KMX722" s="146"/>
      <c r="KMY722" s="146"/>
      <c r="KMZ722" s="146"/>
      <c r="KNA722" s="146"/>
      <c r="KNB722" s="146"/>
      <c r="KNC722" s="146"/>
      <c r="KND722" s="146"/>
      <c r="KNE722" s="146"/>
      <c r="KNF722" s="146"/>
      <c r="KNG722" s="146"/>
      <c r="KNH722" s="146"/>
      <c r="KNI722" s="146"/>
      <c r="KNJ722" s="146"/>
      <c r="KNK722" s="146"/>
      <c r="KNL722" s="146"/>
      <c r="KNM722" s="146"/>
      <c r="KNN722" s="146"/>
      <c r="KNO722" s="146"/>
      <c r="KNP722" s="146"/>
      <c r="KNQ722" s="146"/>
      <c r="KNR722" s="146"/>
      <c r="KNS722" s="146"/>
      <c r="KNT722" s="146"/>
      <c r="KNU722" s="146"/>
      <c r="KNV722" s="146"/>
      <c r="KNW722" s="146"/>
      <c r="KNX722" s="146"/>
      <c r="KNY722" s="146"/>
      <c r="KNZ722" s="146"/>
      <c r="KOA722" s="146"/>
      <c r="KOB722" s="146"/>
      <c r="KOC722" s="146"/>
      <c r="KOD722" s="146"/>
      <c r="KOE722" s="146"/>
      <c r="KOF722" s="146"/>
      <c r="KOG722" s="146"/>
      <c r="KOH722" s="146"/>
      <c r="KOI722" s="146"/>
      <c r="KOJ722" s="146"/>
      <c r="KOK722" s="146"/>
      <c r="KOL722" s="146"/>
      <c r="KOM722" s="146"/>
      <c r="KON722" s="146"/>
      <c r="KOO722" s="146"/>
      <c r="KOP722" s="146"/>
      <c r="KOQ722" s="146"/>
      <c r="KOR722" s="146"/>
      <c r="KOS722" s="146"/>
      <c r="KOT722" s="146"/>
      <c r="KOU722" s="146"/>
      <c r="KOV722" s="146"/>
      <c r="KOW722" s="146"/>
      <c r="KOX722" s="146"/>
      <c r="KOY722" s="146"/>
      <c r="KOZ722" s="146"/>
      <c r="KPA722" s="146"/>
      <c r="KPB722" s="146"/>
      <c r="KPC722" s="146"/>
      <c r="KPD722" s="146"/>
      <c r="KPE722" s="146"/>
      <c r="KPF722" s="146"/>
      <c r="KPG722" s="146"/>
      <c r="KPH722" s="146"/>
      <c r="KPI722" s="146"/>
      <c r="KPJ722" s="146"/>
      <c r="KPK722" s="146"/>
      <c r="KPL722" s="146"/>
      <c r="KPM722" s="146"/>
      <c r="KPN722" s="146"/>
      <c r="KPO722" s="146"/>
      <c r="KPP722" s="146"/>
      <c r="KPQ722" s="146"/>
      <c r="KPR722" s="146"/>
      <c r="KPS722" s="146"/>
      <c r="KPT722" s="146"/>
      <c r="KPU722" s="146"/>
      <c r="KPV722" s="146"/>
      <c r="KPW722" s="146"/>
      <c r="KPX722" s="146"/>
      <c r="KPY722" s="146"/>
      <c r="KPZ722" s="146"/>
      <c r="KQA722" s="146"/>
      <c r="KQB722" s="146"/>
      <c r="KQC722" s="146"/>
      <c r="KQD722" s="146"/>
      <c r="KQE722" s="146"/>
      <c r="KQF722" s="146"/>
      <c r="KQG722" s="146"/>
      <c r="KQH722" s="146"/>
      <c r="KQI722" s="146"/>
      <c r="KQJ722" s="146"/>
      <c r="KQK722" s="146"/>
      <c r="KQL722" s="146"/>
      <c r="KQM722" s="146"/>
      <c r="KQN722" s="146"/>
      <c r="KQO722" s="146"/>
      <c r="KQP722" s="146"/>
      <c r="KQQ722" s="146"/>
      <c r="KQR722" s="146"/>
      <c r="KQS722" s="146"/>
      <c r="KQT722" s="146"/>
      <c r="KQU722" s="146"/>
      <c r="KQV722" s="146"/>
      <c r="KQW722" s="146"/>
      <c r="KQX722" s="146"/>
      <c r="KQY722" s="146"/>
      <c r="KQZ722" s="146"/>
      <c r="KRA722" s="146"/>
      <c r="KRB722" s="146"/>
      <c r="KRC722" s="146"/>
      <c r="KRD722" s="146"/>
      <c r="KRE722" s="146"/>
      <c r="KRF722" s="146"/>
      <c r="KRG722" s="146"/>
      <c r="KRH722" s="146"/>
      <c r="KRI722" s="146"/>
      <c r="KRJ722" s="146"/>
      <c r="KRK722" s="146"/>
      <c r="KRL722" s="146"/>
      <c r="KRM722" s="146"/>
      <c r="KRN722" s="146"/>
      <c r="KRO722" s="146"/>
      <c r="KRP722" s="146"/>
      <c r="KRQ722" s="146"/>
      <c r="KRR722" s="146"/>
      <c r="KRS722" s="146"/>
      <c r="KRT722" s="146"/>
      <c r="KRU722" s="146"/>
      <c r="KRV722" s="146"/>
      <c r="KRW722" s="146"/>
      <c r="KRX722" s="146"/>
      <c r="KRY722" s="146"/>
      <c r="KRZ722" s="146"/>
      <c r="KSA722" s="146"/>
      <c r="KSB722" s="146"/>
      <c r="KSC722" s="146"/>
      <c r="KSD722" s="146"/>
      <c r="KSE722" s="146"/>
      <c r="KSF722" s="146"/>
      <c r="KSG722" s="146"/>
      <c r="KSH722" s="146"/>
      <c r="KSI722" s="146"/>
      <c r="KSJ722" s="146"/>
      <c r="KSK722" s="146"/>
      <c r="KSL722" s="146"/>
      <c r="KSM722" s="146"/>
      <c r="KSN722" s="146"/>
      <c r="KSO722" s="146"/>
      <c r="KSP722" s="146"/>
      <c r="KSQ722" s="146"/>
      <c r="KSR722" s="146"/>
      <c r="KSS722" s="146"/>
      <c r="KST722" s="146"/>
      <c r="KSU722" s="146"/>
      <c r="KSV722" s="146"/>
      <c r="KSW722" s="146"/>
      <c r="KSX722" s="146"/>
      <c r="KSY722" s="146"/>
      <c r="KSZ722" s="146"/>
      <c r="KTA722" s="146"/>
      <c r="KTB722" s="146"/>
      <c r="KTC722" s="146"/>
      <c r="KTD722" s="146"/>
      <c r="KTE722" s="146"/>
      <c r="KTF722" s="146"/>
      <c r="KTG722" s="146"/>
      <c r="KTH722" s="146"/>
      <c r="KTI722" s="146"/>
      <c r="KTJ722" s="146"/>
      <c r="KTK722" s="146"/>
      <c r="KTL722" s="146"/>
      <c r="KTM722" s="146"/>
      <c r="KTN722" s="146"/>
      <c r="KTO722" s="146"/>
      <c r="KTP722" s="146"/>
      <c r="KTQ722" s="146"/>
      <c r="KTR722" s="146"/>
      <c r="KTS722" s="146"/>
      <c r="KTT722" s="146"/>
      <c r="KTU722" s="146"/>
      <c r="KTV722" s="146"/>
      <c r="KTW722" s="146"/>
      <c r="KTX722" s="146"/>
      <c r="KTY722" s="146"/>
      <c r="KTZ722" s="146"/>
      <c r="KUA722" s="146"/>
      <c r="KUB722" s="146"/>
      <c r="KUC722" s="146"/>
      <c r="KUD722" s="146"/>
      <c r="KUE722" s="146"/>
      <c r="KUF722" s="146"/>
      <c r="KUG722" s="146"/>
      <c r="KUH722" s="146"/>
      <c r="KUI722" s="146"/>
      <c r="KUJ722" s="146"/>
      <c r="KUK722" s="146"/>
      <c r="KUL722" s="146"/>
      <c r="KUM722" s="146"/>
      <c r="KUN722" s="146"/>
      <c r="KUO722" s="146"/>
      <c r="KUP722" s="146"/>
      <c r="KUQ722" s="146"/>
      <c r="KUR722" s="146"/>
      <c r="KUS722" s="146"/>
      <c r="KUT722" s="146"/>
      <c r="KUU722" s="146"/>
      <c r="KUV722" s="146"/>
      <c r="KUW722" s="146"/>
      <c r="KUX722" s="146"/>
      <c r="KUY722" s="146"/>
      <c r="KUZ722" s="146"/>
      <c r="KVA722" s="146"/>
      <c r="KVB722" s="146"/>
      <c r="KVC722" s="146"/>
      <c r="KVD722" s="146"/>
      <c r="KVE722" s="146"/>
      <c r="KVF722" s="146"/>
      <c r="KVG722" s="146"/>
      <c r="KVH722" s="146"/>
      <c r="KVI722" s="146"/>
      <c r="KVJ722" s="146"/>
      <c r="KVK722" s="146"/>
      <c r="KVL722" s="146"/>
      <c r="KVM722" s="146"/>
      <c r="KVN722" s="146"/>
      <c r="KVO722" s="146"/>
      <c r="KVP722" s="146"/>
      <c r="KVQ722" s="146"/>
      <c r="KVR722" s="146"/>
      <c r="KVS722" s="146"/>
      <c r="KVT722" s="146"/>
      <c r="KVU722" s="146"/>
      <c r="KVV722" s="146"/>
      <c r="KVW722" s="146"/>
      <c r="KVX722" s="146"/>
      <c r="KVY722" s="146"/>
      <c r="KVZ722" s="146"/>
      <c r="KWA722" s="146"/>
      <c r="KWB722" s="146"/>
      <c r="KWC722" s="146"/>
      <c r="KWD722" s="146"/>
      <c r="KWE722" s="146"/>
      <c r="KWF722" s="146"/>
      <c r="KWG722" s="146"/>
      <c r="KWH722" s="146"/>
      <c r="KWI722" s="146"/>
      <c r="KWJ722" s="146"/>
      <c r="KWK722" s="146"/>
      <c r="KWL722" s="146"/>
      <c r="KWM722" s="146"/>
      <c r="KWN722" s="146"/>
      <c r="KWO722" s="146"/>
      <c r="KWP722" s="146"/>
      <c r="KWQ722" s="146"/>
      <c r="KWR722" s="146"/>
      <c r="KWS722" s="146"/>
      <c r="KWT722" s="146"/>
      <c r="KWU722" s="146"/>
      <c r="KWV722" s="146"/>
      <c r="KWW722" s="146"/>
      <c r="KWX722" s="146"/>
      <c r="KWY722" s="146"/>
      <c r="KWZ722" s="146"/>
      <c r="KXA722" s="146"/>
      <c r="KXB722" s="146"/>
      <c r="KXC722" s="146"/>
      <c r="KXD722" s="146"/>
      <c r="KXE722" s="146"/>
      <c r="KXF722" s="146"/>
      <c r="KXG722" s="146"/>
      <c r="KXH722" s="146"/>
      <c r="KXI722" s="146"/>
      <c r="KXJ722" s="146"/>
      <c r="KXK722" s="146"/>
      <c r="KXL722" s="146"/>
      <c r="KXM722" s="146"/>
      <c r="KXN722" s="146"/>
      <c r="KXO722" s="146"/>
      <c r="KXP722" s="146"/>
      <c r="KXQ722" s="146"/>
      <c r="KXR722" s="146"/>
      <c r="KXS722" s="146"/>
      <c r="KXT722" s="146"/>
      <c r="KXU722" s="146"/>
      <c r="KXV722" s="146"/>
      <c r="KXW722" s="146"/>
      <c r="KXX722" s="146"/>
      <c r="KXY722" s="146"/>
      <c r="KXZ722" s="146"/>
      <c r="KYA722" s="146"/>
      <c r="KYB722" s="146"/>
      <c r="KYC722" s="146"/>
      <c r="KYD722" s="146"/>
      <c r="KYE722" s="146"/>
      <c r="KYF722" s="146"/>
      <c r="KYG722" s="146"/>
      <c r="KYH722" s="146"/>
      <c r="KYI722" s="146"/>
      <c r="KYJ722" s="146"/>
      <c r="KYK722" s="146"/>
      <c r="KYL722" s="146"/>
      <c r="KYM722" s="146"/>
      <c r="KYN722" s="146"/>
      <c r="KYO722" s="146"/>
      <c r="KYP722" s="146"/>
      <c r="KYQ722" s="146"/>
      <c r="KYR722" s="146"/>
      <c r="KYS722" s="146"/>
      <c r="KYT722" s="146"/>
      <c r="KYU722" s="146"/>
      <c r="KYV722" s="146"/>
      <c r="KYW722" s="146"/>
      <c r="KYX722" s="146"/>
      <c r="KYY722" s="146"/>
      <c r="KYZ722" s="146"/>
      <c r="KZA722" s="146"/>
      <c r="KZB722" s="146"/>
      <c r="KZC722" s="146"/>
      <c r="KZD722" s="146"/>
      <c r="KZE722" s="146"/>
      <c r="KZF722" s="146"/>
      <c r="KZG722" s="146"/>
      <c r="KZH722" s="146"/>
      <c r="KZI722" s="146"/>
      <c r="KZJ722" s="146"/>
      <c r="KZK722" s="146"/>
      <c r="KZL722" s="146"/>
      <c r="KZM722" s="146"/>
      <c r="KZN722" s="146"/>
      <c r="KZO722" s="146"/>
      <c r="KZP722" s="146"/>
      <c r="KZQ722" s="146"/>
      <c r="KZR722" s="146"/>
      <c r="KZS722" s="146"/>
      <c r="KZT722" s="146"/>
      <c r="KZU722" s="146"/>
      <c r="KZV722" s="146"/>
      <c r="KZW722" s="146"/>
      <c r="KZX722" s="146"/>
      <c r="KZY722" s="146"/>
      <c r="KZZ722" s="146"/>
      <c r="LAA722" s="146"/>
      <c r="LAB722" s="146"/>
      <c r="LAC722" s="146"/>
      <c r="LAD722" s="146"/>
      <c r="LAE722" s="146"/>
      <c r="LAF722" s="146"/>
      <c r="LAG722" s="146"/>
      <c r="LAH722" s="146"/>
      <c r="LAI722" s="146"/>
      <c r="LAJ722" s="146"/>
      <c r="LAK722" s="146"/>
      <c r="LAL722" s="146"/>
      <c r="LAM722" s="146"/>
      <c r="LAN722" s="146"/>
      <c r="LAO722" s="146"/>
      <c r="LAP722" s="146"/>
      <c r="LAQ722" s="146"/>
      <c r="LAR722" s="146"/>
      <c r="LAS722" s="146"/>
      <c r="LAT722" s="146"/>
      <c r="LAU722" s="146"/>
      <c r="LAV722" s="146"/>
      <c r="LAW722" s="146"/>
      <c r="LAX722" s="146"/>
      <c r="LAY722" s="146"/>
      <c r="LAZ722" s="146"/>
      <c r="LBA722" s="146"/>
      <c r="LBB722" s="146"/>
      <c r="LBC722" s="146"/>
      <c r="LBD722" s="146"/>
      <c r="LBE722" s="146"/>
      <c r="LBF722" s="146"/>
      <c r="LBG722" s="146"/>
      <c r="LBH722" s="146"/>
      <c r="LBI722" s="146"/>
      <c r="LBJ722" s="146"/>
      <c r="LBK722" s="146"/>
      <c r="LBL722" s="146"/>
      <c r="LBM722" s="146"/>
      <c r="LBN722" s="146"/>
      <c r="LBO722" s="146"/>
      <c r="LBP722" s="146"/>
      <c r="LBQ722" s="146"/>
      <c r="LBR722" s="146"/>
      <c r="LBS722" s="146"/>
      <c r="LBT722" s="146"/>
      <c r="LBU722" s="146"/>
      <c r="LBV722" s="146"/>
      <c r="LBW722" s="146"/>
      <c r="LBX722" s="146"/>
      <c r="LBY722" s="146"/>
      <c r="LBZ722" s="146"/>
      <c r="LCA722" s="146"/>
      <c r="LCB722" s="146"/>
      <c r="LCC722" s="146"/>
      <c r="LCD722" s="146"/>
      <c r="LCE722" s="146"/>
      <c r="LCF722" s="146"/>
      <c r="LCG722" s="146"/>
      <c r="LCH722" s="146"/>
      <c r="LCI722" s="146"/>
      <c r="LCJ722" s="146"/>
      <c r="LCK722" s="146"/>
      <c r="LCL722" s="146"/>
      <c r="LCM722" s="146"/>
      <c r="LCN722" s="146"/>
      <c r="LCO722" s="146"/>
      <c r="LCP722" s="146"/>
      <c r="LCQ722" s="146"/>
      <c r="LCR722" s="146"/>
      <c r="LCS722" s="146"/>
      <c r="LCT722" s="146"/>
      <c r="LCU722" s="146"/>
      <c r="LCV722" s="146"/>
      <c r="LCW722" s="146"/>
      <c r="LCX722" s="146"/>
      <c r="LCY722" s="146"/>
      <c r="LCZ722" s="146"/>
      <c r="LDA722" s="146"/>
      <c r="LDB722" s="146"/>
      <c r="LDC722" s="146"/>
      <c r="LDD722" s="146"/>
      <c r="LDE722" s="146"/>
      <c r="LDF722" s="146"/>
      <c r="LDG722" s="146"/>
      <c r="LDH722" s="146"/>
      <c r="LDI722" s="146"/>
      <c r="LDJ722" s="146"/>
      <c r="LDK722" s="146"/>
      <c r="LDL722" s="146"/>
      <c r="LDM722" s="146"/>
      <c r="LDN722" s="146"/>
      <c r="LDO722" s="146"/>
      <c r="LDP722" s="146"/>
      <c r="LDQ722" s="146"/>
      <c r="LDR722" s="146"/>
      <c r="LDS722" s="146"/>
      <c r="LDT722" s="146"/>
      <c r="LDU722" s="146"/>
      <c r="LDV722" s="146"/>
      <c r="LDW722" s="146"/>
      <c r="LDX722" s="146"/>
      <c r="LDY722" s="146"/>
      <c r="LDZ722" s="146"/>
      <c r="LEA722" s="146"/>
      <c r="LEB722" s="146"/>
      <c r="LEC722" s="146"/>
      <c r="LED722" s="146"/>
      <c r="LEE722" s="146"/>
      <c r="LEF722" s="146"/>
      <c r="LEG722" s="146"/>
      <c r="LEH722" s="146"/>
      <c r="LEI722" s="146"/>
      <c r="LEJ722" s="146"/>
      <c r="LEK722" s="146"/>
      <c r="LEL722" s="146"/>
      <c r="LEM722" s="146"/>
      <c r="LEN722" s="146"/>
      <c r="LEO722" s="146"/>
      <c r="LEP722" s="146"/>
      <c r="LEQ722" s="146"/>
      <c r="LER722" s="146"/>
      <c r="LES722" s="146"/>
      <c r="LET722" s="146"/>
      <c r="LEU722" s="146"/>
      <c r="LEV722" s="146"/>
      <c r="LEW722" s="146"/>
      <c r="LEX722" s="146"/>
      <c r="LEY722" s="146"/>
      <c r="LEZ722" s="146"/>
      <c r="LFA722" s="146"/>
      <c r="LFB722" s="146"/>
      <c r="LFC722" s="146"/>
      <c r="LFD722" s="146"/>
      <c r="LFE722" s="146"/>
      <c r="LFF722" s="146"/>
      <c r="LFG722" s="146"/>
      <c r="LFH722" s="146"/>
      <c r="LFI722" s="146"/>
      <c r="LFJ722" s="146"/>
      <c r="LFK722" s="146"/>
      <c r="LFL722" s="146"/>
      <c r="LFM722" s="146"/>
      <c r="LFN722" s="146"/>
      <c r="LFO722" s="146"/>
      <c r="LFP722" s="146"/>
      <c r="LFQ722" s="146"/>
      <c r="LFR722" s="146"/>
      <c r="LFS722" s="146"/>
      <c r="LFT722" s="146"/>
      <c r="LFU722" s="146"/>
      <c r="LFV722" s="146"/>
      <c r="LFW722" s="146"/>
      <c r="LFX722" s="146"/>
      <c r="LFY722" s="146"/>
      <c r="LFZ722" s="146"/>
      <c r="LGA722" s="146"/>
      <c r="LGB722" s="146"/>
      <c r="LGC722" s="146"/>
      <c r="LGD722" s="146"/>
      <c r="LGE722" s="146"/>
      <c r="LGF722" s="146"/>
      <c r="LGG722" s="146"/>
      <c r="LGH722" s="146"/>
      <c r="LGI722" s="146"/>
      <c r="LGJ722" s="146"/>
      <c r="LGK722" s="146"/>
      <c r="LGL722" s="146"/>
      <c r="LGM722" s="146"/>
      <c r="LGN722" s="146"/>
      <c r="LGO722" s="146"/>
      <c r="LGP722" s="146"/>
      <c r="LGQ722" s="146"/>
      <c r="LGR722" s="146"/>
      <c r="LGS722" s="146"/>
      <c r="LGT722" s="146"/>
      <c r="LGU722" s="146"/>
      <c r="LGV722" s="146"/>
      <c r="LGW722" s="146"/>
      <c r="LGX722" s="146"/>
      <c r="LGY722" s="146"/>
      <c r="LGZ722" s="146"/>
      <c r="LHA722" s="146"/>
      <c r="LHB722" s="146"/>
      <c r="LHC722" s="146"/>
      <c r="LHD722" s="146"/>
      <c r="LHE722" s="146"/>
      <c r="LHF722" s="146"/>
      <c r="LHG722" s="146"/>
      <c r="LHH722" s="146"/>
      <c r="LHI722" s="146"/>
      <c r="LHJ722" s="146"/>
      <c r="LHK722" s="146"/>
      <c r="LHL722" s="146"/>
      <c r="LHM722" s="146"/>
      <c r="LHN722" s="146"/>
      <c r="LHO722" s="146"/>
      <c r="LHP722" s="146"/>
      <c r="LHQ722" s="146"/>
      <c r="LHR722" s="146"/>
      <c r="LHS722" s="146"/>
      <c r="LHT722" s="146"/>
      <c r="LHU722" s="146"/>
      <c r="LHV722" s="146"/>
      <c r="LHW722" s="146"/>
      <c r="LHX722" s="146"/>
      <c r="LHY722" s="146"/>
      <c r="LHZ722" s="146"/>
      <c r="LIA722" s="146"/>
      <c r="LIB722" s="146"/>
      <c r="LIC722" s="146"/>
      <c r="LID722" s="146"/>
      <c r="LIE722" s="146"/>
      <c r="LIF722" s="146"/>
      <c r="LIG722" s="146"/>
      <c r="LIH722" s="146"/>
      <c r="LII722" s="146"/>
      <c r="LIJ722" s="146"/>
      <c r="LIK722" s="146"/>
      <c r="LIL722" s="146"/>
      <c r="LIM722" s="146"/>
      <c r="LIN722" s="146"/>
      <c r="LIO722" s="146"/>
      <c r="LIP722" s="146"/>
      <c r="LIQ722" s="146"/>
      <c r="LIR722" s="146"/>
      <c r="LIS722" s="146"/>
      <c r="LIT722" s="146"/>
      <c r="LIU722" s="146"/>
      <c r="LIV722" s="146"/>
      <c r="LIW722" s="146"/>
      <c r="LIX722" s="146"/>
      <c r="LIY722" s="146"/>
      <c r="LIZ722" s="146"/>
      <c r="LJA722" s="146"/>
      <c r="LJB722" s="146"/>
      <c r="LJC722" s="146"/>
      <c r="LJD722" s="146"/>
      <c r="LJE722" s="146"/>
      <c r="LJF722" s="146"/>
      <c r="LJG722" s="146"/>
      <c r="LJH722" s="146"/>
      <c r="LJI722" s="146"/>
      <c r="LJJ722" s="146"/>
      <c r="LJK722" s="146"/>
      <c r="LJL722" s="146"/>
      <c r="LJM722" s="146"/>
      <c r="LJN722" s="146"/>
      <c r="LJO722" s="146"/>
      <c r="LJP722" s="146"/>
      <c r="LJQ722" s="146"/>
      <c r="LJR722" s="146"/>
      <c r="LJS722" s="146"/>
      <c r="LJT722" s="146"/>
      <c r="LJU722" s="146"/>
      <c r="LJV722" s="146"/>
      <c r="LJW722" s="146"/>
      <c r="LJX722" s="146"/>
      <c r="LJY722" s="146"/>
      <c r="LJZ722" s="146"/>
      <c r="LKA722" s="146"/>
      <c r="LKB722" s="146"/>
      <c r="LKC722" s="146"/>
      <c r="LKD722" s="146"/>
      <c r="LKE722" s="146"/>
      <c r="LKF722" s="146"/>
      <c r="LKG722" s="146"/>
      <c r="LKH722" s="146"/>
      <c r="LKI722" s="146"/>
      <c r="LKJ722" s="146"/>
      <c r="LKK722" s="146"/>
      <c r="LKL722" s="146"/>
      <c r="LKM722" s="146"/>
      <c r="LKN722" s="146"/>
      <c r="LKO722" s="146"/>
      <c r="LKP722" s="146"/>
      <c r="LKQ722" s="146"/>
      <c r="LKR722" s="146"/>
      <c r="LKS722" s="146"/>
      <c r="LKT722" s="146"/>
      <c r="LKU722" s="146"/>
      <c r="LKV722" s="146"/>
      <c r="LKW722" s="146"/>
      <c r="LKX722" s="146"/>
      <c r="LKY722" s="146"/>
      <c r="LKZ722" s="146"/>
      <c r="LLA722" s="146"/>
      <c r="LLB722" s="146"/>
      <c r="LLC722" s="146"/>
      <c r="LLD722" s="146"/>
      <c r="LLE722" s="146"/>
      <c r="LLF722" s="146"/>
      <c r="LLG722" s="146"/>
      <c r="LLH722" s="146"/>
      <c r="LLI722" s="146"/>
      <c r="LLJ722" s="146"/>
      <c r="LLK722" s="146"/>
      <c r="LLL722" s="146"/>
      <c r="LLM722" s="146"/>
      <c r="LLN722" s="146"/>
      <c r="LLO722" s="146"/>
      <c r="LLP722" s="146"/>
      <c r="LLQ722" s="146"/>
      <c r="LLR722" s="146"/>
      <c r="LLS722" s="146"/>
      <c r="LLT722" s="146"/>
      <c r="LLU722" s="146"/>
      <c r="LLV722" s="146"/>
      <c r="LLW722" s="146"/>
      <c r="LLX722" s="146"/>
      <c r="LLY722" s="146"/>
      <c r="LLZ722" s="146"/>
      <c r="LMA722" s="146"/>
      <c r="LMB722" s="146"/>
      <c r="LMC722" s="146"/>
      <c r="LMD722" s="146"/>
      <c r="LME722" s="146"/>
      <c r="LMF722" s="146"/>
      <c r="LMG722" s="146"/>
      <c r="LMH722" s="146"/>
      <c r="LMI722" s="146"/>
      <c r="LMJ722" s="146"/>
      <c r="LMK722" s="146"/>
      <c r="LML722" s="146"/>
      <c r="LMM722" s="146"/>
      <c r="LMN722" s="146"/>
      <c r="LMO722" s="146"/>
      <c r="LMP722" s="146"/>
      <c r="LMQ722" s="146"/>
      <c r="LMR722" s="146"/>
      <c r="LMS722" s="146"/>
      <c r="LMT722" s="146"/>
      <c r="LMU722" s="146"/>
      <c r="LMV722" s="146"/>
      <c r="LMW722" s="146"/>
      <c r="LMX722" s="146"/>
      <c r="LMY722" s="146"/>
      <c r="LMZ722" s="146"/>
      <c r="LNA722" s="146"/>
      <c r="LNB722" s="146"/>
      <c r="LNC722" s="146"/>
      <c r="LND722" s="146"/>
      <c r="LNE722" s="146"/>
      <c r="LNF722" s="146"/>
      <c r="LNG722" s="146"/>
      <c r="LNH722" s="146"/>
      <c r="LNI722" s="146"/>
      <c r="LNJ722" s="146"/>
      <c r="LNK722" s="146"/>
      <c r="LNL722" s="146"/>
      <c r="LNM722" s="146"/>
      <c r="LNN722" s="146"/>
      <c r="LNO722" s="146"/>
      <c r="LNP722" s="146"/>
      <c r="LNQ722" s="146"/>
      <c r="LNR722" s="146"/>
      <c r="LNS722" s="146"/>
      <c r="LNT722" s="146"/>
      <c r="LNU722" s="146"/>
      <c r="LNV722" s="146"/>
      <c r="LNW722" s="146"/>
      <c r="LNX722" s="146"/>
      <c r="LNY722" s="146"/>
      <c r="LNZ722" s="146"/>
      <c r="LOA722" s="146"/>
      <c r="LOB722" s="146"/>
      <c r="LOC722" s="146"/>
      <c r="LOD722" s="146"/>
      <c r="LOE722" s="146"/>
      <c r="LOF722" s="146"/>
      <c r="LOG722" s="146"/>
      <c r="LOH722" s="146"/>
      <c r="LOI722" s="146"/>
      <c r="LOJ722" s="146"/>
      <c r="LOK722" s="146"/>
      <c r="LOL722" s="146"/>
      <c r="LOM722" s="146"/>
      <c r="LON722" s="146"/>
      <c r="LOO722" s="146"/>
      <c r="LOP722" s="146"/>
      <c r="LOQ722" s="146"/>
      <c r="LOR722" s="146"/>
      <c r="LOS722" s="146"/>
      <c r="LOT722" s="146"/>
      <c r="LOU722" s="146"/>
      <c r="LOV722" s="146"/>
      <c r="LOW722" s="146"/>
      <c r="LOX722" s="146"/>
      <c r="LOY722" s="146"/>
      <c r="LOZ722" s="146"/>
      <c r="LPA722" s="146"/>
      <c r="LPB722" s="146"/>
      <c r="LPC722" s="146"/>
      <c r="LPD722" s="146"/>
      <c r="LPE722" s="146"/>
      <c r="LPF722" s="146"/>
      <c r="LPG722" s="146"/>
      <c r="LPH722" s="146"/>
      <c r="LPI722" s="146"/>
      <c r="LPJ722" s="146"/>
      <c r="LPK722" s="146"/>
      <c r="LPL722" s="146"/>
      <c r="LPM722" s="146"/>
      <c r="LPN722" s="146"/>
      <c r="LPO722" s="146"/>
      <c r="LPP722" s="146"/>
      <c r="LPQ722" s="146"/>
      <c r="LPR722" s="146"/>
      <c r="LPS722" s="146"/>
      <c r="LPT722" s="146"/>
      <c r="LPU722" s="146"/>
      <c r="LPV722" s="146"/>
      <c r="LPW722" s="146"/>
      <c r="LPX722" s="146"/>
      <c r="LPY722" s="146"/>
      <c r="LPZ722" s="146"/>
      <c r="LQA722" s="146"/>
      <c r="LQB722" s="146"/>
      <c r="LQC722" s="146"/>
      <c r="LQD722" s="146"/>
      <c r="LQE722" s="146"/>
      <c r="LQF722" s="146"/>
      <c r="LQG722" s="146"/>
      <c r="LQH722" s="146"/>
      <c r="LQI722" s="146"/>
      <c r="LQJ722" s="146"/>
      <c r="LQK722" s="146"/>
      <c r="LQL722" s="146"/>
      <c r="LQM722" s="146"/>
      <c r="LQN722" s="146"/>
      <c r="LQO722" s="146"/>
      <c r="LQP722" s="146"/>
      <c r="LQQ722" s="146"/>
      <c r="LQR722" s="146"/>
      <c r="LQS722" s="146"/>
      <c r="LQT722" s="146"/>
      <c r="LQU722" s="146"/>
      <c r="LQV722" s="146"/>
      <c r="LQW722" s="146"/>
      <c r="LQX722" s="146"/>
      <c r="LQY722" s="146"/>
      <c r="LQZ722" s="146"/>
      <c r="LRA722" s="146"/>
      <c r="LRB722" s="146"/>
      <c r="LRC722" s="146"/>
      <c r="LRD722" s="146"/>
      <c r="LRE722" s="146"/>
      <c r="LRF722" s="146"/>
      <c r="LRG722" s="146"/>
      <c r="LRH722" s="146"/>
      <c r="LRI722" s="146"/>
      <c r="LRJ722" s="146"/>
      <c r="LRK722" s="146"/>
      <c r="LRL722" s="146"/>
      <c r="LRM722" s="146"/>
      <c r="LRN722" s="146"/>
      <c r="LRO722" s="146"/>
      <c r="LRP722" s="146"/>
      <c r="LRQ722" s="146"/>
      <c r="LRR722" s="146"/>
      <c r="LRS722" s="146"/>
      <c r="LRT722" s="146"/>
      <c r="LRU722" s="146"/>
      <c r="LRV722" s="146"/>
      <c r="LRW722" s="146"/>
      <c r="LRX722" s="146"/>
      <c r="LRY722" s="146"/>
      <c r="LRZ722" s="146"/>
      <c r="LSA722" s="146"/>
      <c r="LSB722" s="146"/>
      <c r="LSC722" s="146"/>
      <c r="LSD722" s="146"/>
      <c r="LSE722" s="146"/>
      <c r="LSF722" s="146"/>
      <c r="LSG722" s="146"/>
      <c r="LSH722" s="146"/>
      <c r="LSI722" s="146"/>
      <c r="LSJ722" s="146"/>
      <c r="LSK722" s="146"/>
      <c r="LSL722" s="146"/>
      <c r="LSM722" s="146"/>
      <c r="LSN722" s="146"/>
      <c r="LSO722" s="146"/>
      <c r="LSP722" s="146"/>
      <c r="LSQ722" s="146"/>
      <c r="LSR722" s="146"/>
      <c r="LSS722" s="146"/>
      <c r="LST722" s="146"/>
      <c r="LSU722" s="146"/>
      <c r="LSV722" s="146"/>
      <c r="LSW722" s="146"/>
      <c r="LSX722" s="146"/>
      <c r="LSY722" s="146"/>
      <c r="LSZ722" s="146"/>
      <c r="LTA722" s="146"/>
      <c r="LTB722" s="146"/>
      <c r="LTC722" s="146"/>
      <c r="LTD722" s="146"/>
      <c r="LTE722" s="146"/>
      <c r="LTF722" s="146"/>
      <c r="LTG722" s="146"/>
      <c r="LTH722" s="146"/>
      <c r="LTI722" s="146"/>
      <c r="LTJ722" s="146"/>
      <c r="LTK722" s="146"/>
      <c r="LTL722" s="146"/>
      <c r="LTM722" s="146"/>
      <c r="LTN722" s="146"/>
      <c r="LTO722" s="146"/>
      <c r="LTP722" s="146"/>
      <c r="LTQ722" s="146"/>
      <c r="LTR722" s="146"/>
      <c r="LTS722" s="146"/>
      <c r="LTT722" s="146"/>
      <c r="LTU722" s="146"/>
      <c r="LTV722" s="146"/>
      <c r="LTW722" s="146"/>
      <c r="LTX722" s="146"/>
      <c r="LTY722" s="146"/>
      <c r="LTZ722" s="146"/>
      <c r="LUA722" s="146"/>
      <c r="LUB722" s="146"/>
      <c r="LUC722" s="146"/>
      <c r="LUD722" s="146"/>
      <c r="LUE722" s="146"/>
      <c r="LUF722" s="146"/>
      <c r="LUG722" s="146"/>
      <c r="LUH722" s="146"/>
      <c r="LUI722" s="146"/>
      <c r="LUJ722" s="146"/>
      <c r="LUK722" s="146"/>
      <c r="LUL722" s="146"/>
      <c r="LUM722" s="146"/>
      <c r="LUN722" s="146"/>
      <c r="LUO722" s="146"/>
      <c r="LUP722" s="146"/>
      <c r="LUQ722" s="146"/>
      <c r="LUR722" s="146"/>
      <c r="LUS722" s="146"/>
      <c r="LUT722" s="146"/>
      <c r="LUU722" s="146"/>
      <c r="LUV722" s="146"/>
      <c r="LUW722" s="146"/>
      <c r="LUX722" s="146"/>
      <c r="LUY722" s="146"/>
      <c r="LUZ722" s="146"/>
      <c r="LVA722" s="146"/>
      <c r="LVB722" s="146"/>
      <c r="LVC722" s="146"/>
      <c r="LVD722" s="146"/>
      <c r="LVE722" s="146"/>
      <c r="LVF722" s="146"/>
      <c r="LVG722" s="146"/>
      <c r="LVH722" s="146"/>
      <c r="LVI722" s="146"/>
      <c r="LVJ722" s="146"/>
      <c r="LVK722" s="146"/>
      <c r="LVL722" s="146"/>
      <c r="LVM722" s="146"/>
      <c r="LVN722" s="146"/>
      <c r="LVO722" s="146"/>
      <c r="LVP722" s="146"/>
      <c r="LVQ722" s="146"/>
      <c r="LVR722" s="146"/>
      <c r="LVS722" s="146"/>
      <c r="LVT722" s="146"/>
      <c r="LVU722" s="146"/>
      <c r="LVV722" s="146"/>
      <c r="LVW722" s="146"/>
      <c r="LVX722" s="146"/>
      <c r="LVY722" s="146"/>
      <c r="LVZ722" s="146"/>
      <c r="LWA722" s="146"/>
      <c r="LWB722" s="146"/>
      <c r="LWC722" s="146"/>
      <c r="LWD722" s="146"/>
      <c r="LWE722" s="146"/>
      <c r="LWF722" s="146"/>
      <c r="LWG722" s="146"/>
      <c r="LWH722" s="146"/>
      <c r="LWI722" s="146"/>
      <c r="LWJ722" s="146"/>
      <c r="LWK722" s="146"/>
      <c r="LWL722" s="146"/>
      <c r="LWM722" s="146"/>
      <c r="LWN722" s="146"/>
      <c r="LWO722" s="146"/>
      <c r="LWP722" s="146"/>
      <c r="LWQ722" s="146"/>
      <c r="LWR722" s="146"/>
      <c r="LWS722" s="146"/>
      <c r="LWT722" s="146"/>
      <c r="LWU722" s="146"/>
      <c r="LWV722" s="146"/>
      <c r="LWW722" s="146"/>
      <c r="LWX722" s="146"/>
      <c r="LWY722" s="146"/>
      <c r="LWZ722" s="146"/>
      <c r="LXA722" s="146"/>
      <c r="LXB722" s="146"/>
      <c r="LXC722" s="146"/>
      <c r="LXD722" s="146"/>
      <c r="LXE722" s="146"/>
      <c r="LXF722" s="146"/>
      <c r="LXG722" s="146"/>
      <c r="LXH722" s="146"/>
      <c r="LXI722" s="146"/>
      <c r="LXJ722" s="146"/>
      <c r="LXK722" s="146"/>
      <c r="LXL722" s="146"/>
      <c r="LXM722" s="146"/>
      <c r="LXN722" s="146"/>
      <c r="LXO722" s="146"/>
      <c r="LXP722" s="146"/>
      <c r="LXQ722" s="146"/>
      <c r="LXR722" s="146"/>
      <c r="LXS722" s="146"/>
      <c r="LXT722" s="146"/>
      <c r="LXU722" s="146"/>
      <c r="LXV722" s="146"/>
      <c r="LXW722" s="146"/>
      <c r="LXX722" s="146"/>
      <c r="LXY722" s="146"/>
      <c r="LXZ722" s="146"/>
      <c r="LYA722" s="146"/>
      <c r="LYB722" s="146"/>
      <c r="LYC722" s="146"/>
      <c r="LYD722" s="146"/>
      <c r="LYE722" s="146"/>
      <c r="LYF722" s="146"/>
      <c r="LYG722" s="146"/>
      <c r="LYH722" s="146"/>
      <c r="LYI722" s="146"/>
      <c r="LYJ722" s="146"/>
      <c r="LYK722" s="146"/>
      <c r="LYL722" s="146"/>
      <c r="LYM722" s="146"/>
      <c r="LYN722" s="146"/>
      <c r="LYO722" s="146"/>
      <c r="LYP722" s="146"/>
      <c r="LYQ722" s="146"/>
      <c r="LYR722" s="146"/>
      <c r="LYS722" s="146"/>
      <c r="LYT722" s="146"/>
      <c r="LYU722" s="146"/>
      <c r="LYV722" s="146"/>
      <c r="LYW722" s="146"/>
      <c r="LYX722" s="146"/>
      <c r="LYY722" s="146"/>
      <c r="LYZ722" s="146"/>
      <c r="LZA722" s="146"/>
      <c r="LZB722" s="146"/>
      <c r="LZC722" s="146"/>
      <c r="LZD722" s="146"/>
      <c r="LZE722" s="146"/>
      <c r="LZF722" s="146"/>
      <c r="LZG722" s="146"/>
      <c r="LZH722" s="146"/>
      <c r="LZI722" s="146"/>
      <c r="LZJ722" s="146"/>
      <c r="LZK722" s="146"/>
      <c r="LZL722" s="146"/>
      <c r="LZM722" s="146"/>
      <c r="LZN722" s="146"/>
      <c r="LZO722" s="146"/>
      <c r="LZP722" s="146"/>
      <c r="LZQ722" s="146"/>
      <c r="LZR722" s="146"/>
      <c r="LZS722" s="146"/>
      <c r="LZT722" s="146"/>
      <c r="LZU722" s="146"/>
      <c r="LZV722" s="146"/>
      <c r="LZW722" s="146"/>
      <c r="LZX722" s="146"/>
      <c r="LZY722" s="146"/>
      <c r="LZZ722" s="146"/>
      <c r="MAA722" s="146"/>
      <c r="MAB722" s="146"/>
      <c r="MAC722" s="146"/>
      <c r="MAD722" s="146"/>
      <c r="MAE722" s="146"/>
      <c r="MAF722" s="146"/>
      <c r="MAG722" s="146"/>
      <c r="MAH722" s="146"/>
      <c r="MAI722" s="146"/>
      <c r="MAJ722" s="146"/>
      <c r="MAK722" s="146"/>
      <c r="MAL722" s="146"/>
      <c r="MAM722" s="146"/>
      <c r="MAN722" s="146"/>
      <c r="MAO722" s="146"/>
      <c r="MAP722" s="146"/>
      <c r="MAQ722" s="146"/>
      <c r="MAR722" s="146"/>
      <c r="MAS722" s="146"/>
      <c r="MAT722" s="146"/>
      <c r="MAU722" s="146"/>
      <c r="MAV722" s="146"/>
      <c r="MAW722" s="146"/>
      <c r="MAX722" s="146"/>
      <c r="MAY722" s="146"/>
      <c r="MAZ722" s="146"/>
      <c r="MBA722" s="146"/>
      <c r="MBB722" s="146"/>
      <c r="MBC722" s="146"/>
      <c r="MBD722" s="146"/>
      <c r="MBE722" s="146"/>
      <c r="MBF722" s="146"/>
      <c r="MBG722" s="146"/>
      <c r="MBH722" s="146"/>
      <c r="MBI722" s="146"/>
      <c r="MBJ722" s="146"/>
      <c r="MBK722" s="146"/>
      <c r="MBL722" s="146"/>
      <c r="MBM722" s="146"/>
      <c r="MBN722" s="146"/>
      <c r="MBO722" s="146"/>
      <c r="MBP722" s="146"/>
      <c r="MBQ722" s="146"/>
      <c r="MBR722" s="146"/>
      <c r="MBS722" s="146"/>
      <c r="MBT722" s="146"/>
      <c r="MBU722" s="146"/>
      <c r="MBV722" s="146"/>
      <c r="MBW722" s="146"/>
      <c r="MBX722" s="146"/>
      <c r="MBY722" s="146"/>
      <c r="MBZ722" s="146"/>
      <c r="MCA722" s="146"/>
      <c r="MCB722" s="146"/>
      <c r="MCC722" s="146"/>
      <c r="MCD722" s="146"/>
      <c r="MCE722" s="146"/>
      <c r="MCF722" s="146"/>
      <c r="MCG722" s="146"/>
      <c r="MCH722" s="146"/>
      <c r="MCI722" s="146"/>
      <c r="MCJ722" s="146"/>
      <c r="MCK722" s="146"/>
      <c r="MCL722" s="146"/>
      <c r="MCM722" s="146"/>
      <c r="MCN722" s="146"/>
      <c r="MCO722" s="146"/>
      <c r="MCP722" s="146"/>
      <c r="MCQ722" s="146"/>
      <c r="MCR722" s="146"/>
      <c r="MCS722" s="146"/>
      <c r="MCT722" s="146"/>
      <c r="MCU722" s="146"/>
      <c r="MCV722" s="146"/>
      <c r="MCW722" s="146"/>
      <c r="MCX722" s="146"/>
      <c r="MCY722" s="146"/>
      <c r="MCZ722" s="146"/>
      <c r="MDA722" s="146"/>
      <c r="MDB722" s="146"/>
      <c r="MDC722" s="146"/>
      <c r="MDD722" s="146"/>
      <c r="MDE722" s="146"/>
      <c r="MDF722" s="146"/>
      <c r="MDG722" s="146"/>
      <c r="MDH722" s="146"/>
      <c r="MDI722" s="146"/>
      <c r="MDJ722" s="146"/>
      <c r="MDK722" s="146"/>
      <c r="MDL722" s="146"/>
      <c r="MDM722" s="146"/>
      <c r="MDN722" s="146"/>
      <c r="MDO722" s="146"/>
      <c r="MDP722" s="146"/>
      <c r="MDQ722" s="146"/>
      <c r="MDR722" s="146"/>
      <c r="MDS722" s="146"/>
      <c r="MDT722" s="146"/>
      <c r="MDU722" s="146"/>
      <c r="MDV722" s="146"/>
      <c r="MDW722" s="146"/>
      <c r="MDX722" s="146"/>
      <c r="MDY722" s="146"/>
      <c r="MDZ722" s="146"/>
      <c r="MEA722" s="146"/>
      <c r="MEB722" s="146"/>
      <c r="MEC722" s="146"/>
      <c r="MED722" s="146"/>
      <c r="MEE722" s="146"/>
      <c r="MEF722" s="146"/>
      <c r="MEG722" s="146"/>
      <c r="MEH722" s="146"/>
      <c r="MEI722" s="146"/>
      <c r="MEJ722" s="146"/>
      <c r="MEK722" s="146"/>
      <c r="MEL722" s="146"/>
      <c r="MEM722" s="146"/>
      <c r="MEN722" s="146"/>
      <c r="MEO722" s="146"/>
      <c r="MEP722" s="146"/>
      <c r="MEQ722" s="146"/>
      <c r="MER722" s="146"/>
      <c r="MES722" s="146"/>
      <c r="MET722" s="146"/>
      <c r="MEU722" s="146"/>
      <c r="MEV722" s="146"/>
      <c r="MEW722" s="146"/>
      <c r="MEX722" s="146"/>
      <c r="MEY722" s="146"/>
      <c r="MEZ722" s="146"/>
      <c r="MFA722" s="146"/>
      <c r="MFB722" s="146"/>
      <c r="MFC722" s="146"/>
      <c r="MFD722" s="146"/>
      <c r="MFE722" s="146"/>
      <c r="MFF722" s="146"/>
      <c r="MFG722" s="146"/>
      <c r="MFH722" s="146"/>
      <c r="MFI722" s="146"/>
      <c r="MFJ722" s="146"/>
      <c r="MFK722" s="146"/>
      <c r="MFL722" s="146"/>
      <c r="MFM722" s="146"/>
      <c r="MFN722" s="146"/>
      <c r="MFO722" s="146"/>
      <c r="MFP722" s="146"/>
      <c r="MFQ722" s="146"/>
      <c r="MFR722" s="146"/>
      <c r="MFS722" s="146"/>
      <c r="MFT722" s="146"/>
      <c r="MFU722" s="146"/>
      <c r="MFV722" s="146"/>
      <c r="MFW722" s="146"/>
      <c r="MFX722" s="146"/>
      <c r="MFY722" s="146"/>
      <c r="MFZ722" s="146"/>
      <c r="MGA722" s="146"/>
      <c r="MGB722" s="146"/>
      <c r="MGC722" s="146"/>
      <c r="MGD722" s="146"/>
      <c r="MGE722" s="146"/>
      <c r="MGF722" s="146"/>
      <c r="MGG722" s="146"/>
      <c r="MGH722" s="146"/>
      <c r="MGI722" s="146"/>
      <c r="MGJ722" s="146"/>
      <c r="MGK722" s="146"/>
      <c r="MGL722" s="146"/>
      <c r="MGM722" s="146"/>
      <c r="MGN722" s="146"/>
      <c r="MGO722" s="146"/>
      <c r="MGP722" s="146"/>
      <c r="MGQ722" s="146"/>
      <c r="MGR722" s="146"/>
      <c r="MGS722" s="146"/>
      <c r="MGT722" s="146"/>
      <c r="MGU722" s="146"/>
      <c r="MGV722" s="146"/>
      <c r="MGW722" s="146"/>
      <c r="MGX722" s="146"/>
      <c r="MGY722" s="146"/>
      <c r="MGZ722" s="146"/>
      <c r="MHA722" s="146"/>
      <c r="MHB722" s="146"/>
      <c r="MHC722" s="146"/>
      <c r="MHD722" s="146"/>
      <c r="MHE722" s="146"/>
      <c r="MHF722" s="146"/>
      <c r="MHG722" s="146"/>
      <c r="MHH722" s="146"/>
      <c r="MHI722" s="146"/>
      <c r="MHJ722" s="146"/>
      <c r="MHK722" s="146"/>
      <c r="MHL722" s="146"/>
      <c r="MHM722" s="146"/>
      <c r="MHN722" s="146"/>
      <c r="MHO722" s="146"/>
      <c r="MHP722" s="146"/>
      <c r="MHQ722" s="146"/>
      <c r="MHR722" s="146"/>
      <c r="MHS722" s="146"/>
      <c r="MHT722" s="146"/>
      <c r="MHU722" s="146"/>
      <c r="MHV722" s="146"/>
      <c r="MHW722" s="146"/>
      <c r="MHX722" s="146"/>
      <c r="MHY722" s="146"/>
      <c r="MHZ722" s="146"/>
      <c r="MIA722" s="146"/>
      <c r="MIB722" s="146"/>
      <c r="MIC722" s="146"/>
      <c r="MID722" s="146"/>
      <c r="MIE722" s="146"/>
      <c r="MIF722" s="146"/>
      <c r="MIG722" s="146"/>
      <c r="MIH722" s="146"/>
      <c r="MII722" s="146"/>
      <c r="MIJ722" s="146"/>
      <c r="MIK722" s="146"/>
      <c r="MIL722" s="146"/>
      <c r="MIM722" s="146"/>
      <c r="MIN722" s="146"/>
      <c r="MIO722" s="146"/>
      <c r="MIP722" s="146"/>
      <c r="MIQ722" s="146"/>
      <c r="MIR722" s="146"/>
      <c r="MIS722" s="146"/>
      <c r="MIT722" s="146"/>
      <c r="MIU722" s="146"/>
      <c r="MIV722" s="146"/>
      <c r="MIW722" s="146"/>
      <c r="MIX722" s="146"/>
      <c r="MIY722" s="146"/>
      <c r="MIZ722" s="146"/>
      <c r="MJA722" s="146"/>
      <c r="MJB722" s="146"/>
      <c r="MJC722" s="146"/>
      <c r="MJD722" s="146"/>
      <c r="MJE722" s="146"/>
      <c r="MJF722" s="146"/>
      <c r="MJG722" s="146"/>
      <c r="MJH722" s="146"/>
      <c r="MJI722" s="146"/>
      <c r="MJJ722" s="146"/>
      <c r="MJK722" s="146"/>
      <c r="MJL722" s="146"/>
      <c r="MJM722" s="146"/>
      <c r="MJN722" s="146"/>
      <c r="MJO722" s="146"/>
      <c r="MJP722" s="146"/>
      <c r="MJQ722" s="146"/>
      <c r="MJR722" s="146"/>
      <c r="MJS722" s="146"/>
      <c r="MJT722" s="146"/>
      <c r="MJU722" s="146"/>
      <c r="MJV722" s="146"/>
      <c r="MJW722" s="146"/>
      <c r="MJX722" s="146"/>
      <c r="MJY722" s="146"/>
      <c r="MJZ722" s="146"/>
      <c r="MKA722" s="146"/>
      <c r="MKB722" s="146"/>
      <c r="MKC722" s="146"/>
      <c r="MKD722" s="146"/>
      <c r="MKE722" s="146"/>
      <c r="MKF722" s="146"/>
      <c r="MKG722" s="146"/>
      <c r="MKH722" s="146"/>
      <c r="MKI722" s="146"/>
      <c r="MKJ722" s="146"/>
      <c r="MKK722" s="146"/>
      <c r="MKL722" s="146"/>
      <c r="MKM722" s="146"/>
      <c r="MKN722" s="146"/>
      <c r="MKO722" s="146"/>
      <c r="MKP722" s="146"/>
      <c r="MKQ722" s="146"/>
      <c r="MKR722" s="146"/>
      <c r="MKS722" s="146"/>
      <c r="MKT722" s="146"/>
      <c r="MKU722" s="146"/>
      <c r="MKV722" s="146"/>
      <c r="MKW722" s="146"/>
      <c r="MKX722" s="146"/>
      <c r="MKY722" s="146"/>
      <c r="MKZ722" s="146"/>
      <c r="MLA722" s="146"/>
      <c r="MLB722" s="146"/>
      <c r="MLC722" s="146"/>
      <c r="MLD722" s="146"/>
      <c r="MLE722" s="146"/>
      <c r="MLF722" s="146"/>
      <c r="MLG722" s="146"/>
      <c r="MLH722" s="146"/>
      <c r="MLI722" s="146"/>
      <c r="MLJ722" s="146"/>
      <c r="MLK722" s="146"/>
      <c r="MLL722" s="146"/>
      <c r="MLM722" s="146"/>
      <c r="MLN722" s="146"/>
      <c r="MLO722" s="146"/>
      <c r="MLP722" s="146"/>
      <c r="MLQ722" s="146"/>
      <c r="MLR722" s="146"/>
      <c r="MLS722" s="146"/>
      <c r="MLT722" s="146"/>
      <c r="MLU722" s="146"/>
      <c r="MLV722" s="146"/>
      <c r="MLW722" s="146"/>
      <c r="MLX722" s="146"/>
      <c r="MLY722" s="146"/>
      <c r="MLZ722" s="146"/>
      <c r="MMA722" s="146"/>
      <c r="MMB722" s="146"/>
      <c r="MMC722" s="146"/>
      <c r="MMD722" s="146"/>
      <c r="MME722" s="146"/>
      <c r="MMF722" s="146"/>
      <c r="MMG722" s="146"/>
      <c r="MMH722" s="146"/>
      <c r="MMI722" s="146"/>
      <c r="MMJ722" s="146"/>
      <c r="MMK722" s="146"/>
      <c r="MML722" s="146"/>
      <c r="MMM722" s="146"/>
      <c r="MMN722" s="146"/>
      <c r="MMO722" s="146"/>
      <c r="MMP722" s="146"/>
      <c r="MMQ722" s="146"/>
      <c r="MMR722" s="146"/>
      <c r="MMS722" s="146"/>
      <c r="MMT722" s="146"/>
      <c r="MMU722" s="146"/>
      <c r="MMV722" s="146"/>
      <c r="MMW722" s="146"/>
      <c r="MMX722" s="146"/>
      <c r="MMY722" s="146"/>
      <c r="MMZ722" s="146"/>
      <c r="MNA722" s="146"/>
      <c r="MNB722" s="146"/>
      <c r="MNC722" s="146"/>
      <c r="MND722" s="146"/>
      <c r="MNE722" s="146"/>
      <c r="MNF722" s="146"/>
      <c r="MNG722" s="146"/>
      <c r="MNH722" s="146"/>
      <c r="MNI722" s="146"/>
      <c r="MNJ722" s="146"/>
      <c r="MNK722" s="146"/>
      <c r="MNL722" s="146"/>
      <c r="MNM722" s="146"/>
      <c r="MNN722" s="146"/>
      <c r="MNO722" s="146"/>
      <c r="MNP722" s="146"/>
      <c r="MNQ722" s="146"/>
      <c r="MNR722" s="146"/>
      <c r="MNS722" s="146"/>
      <c r="MNT722" s="146"/>
      <c r="MNU722" s="146"/>
      <c r="MNV722" s="146"/>
      <c r="MNW722" s="146"/>
      <c r="MNX722" s="146"/>
      <c r="MNY722" s="146"/>
      <c r="MNZ722" s="146"/>
      <c r="MOA722" s="146"/>
      <c r="MOB722" s="146"/>
      <c r="MOC722" s="146"/>
      <c r="MOD722" s="146"/>
      <c r="MOE722" s="146"/>
      <c r="MOF722" s="146"/>
      <c r="MOG722" s="146"/>
      <c r="MOH722" s="146"/>
      <c r="MOI722" s="146"/>
      <c r="MOJ722" s="146"/>
      <c r="MOK722" s="146"/>
      <c r="MOL722" s="146"/>
      <c r="MOM722" s="146"/>
      <c r="MON722" s="146"/>
      <c r="MOO722" s="146"/>
      <c r="MOP722" s="146"/>
      <c r="MOQ722" s="146"/>
      <c r="MOR722" s="146"/>
      <c r="MOS722" s="146"/>
      <c r="MOT722" s="146"/>
      <c r="MOU722" s="146"/>
      <c r="MOV722" s="146"/>
      <c r="MOW722" s="146"/>
      <c r="MOX722" s="146"/>
      <c r="MOY722" s="146"/>
      <c r="MOZ722" s="146"/>
      <c r="MPA722" s="146"/>
      <c r="MPB722" s="146"/>
      <c r="MPC722" s="146"/>
      <c r="MPD722" s="146"/>
      <c r="MPE722" s="146"/>
      <c r="MPF722" s="146"/>
      <c r="MPG722" s="146"/>
      <c r="MPH722" s="146"/>
      <c r="MPI722" s="146"/>
      <c r="MPJ722" s="146"/>
      <c r="MPK722" s="146"/>
      <c r="MPL722" s="146"/>
      <c r="MPM722" s="146"/>
      <c r="MPN722" s="146"/>
      <c r="MPO722" s="146"/>
      <c r="MPP722" s="146"/>
      <c r="MPQ722" s="146"/>
      <c r="MPR722" s="146"/>
      <c r="MPS722" s="146"/>
      <c r="MPT722" s="146"/>
      <c r="MPU722" s="146"/>
      <c r="MPV722" s="146"/>
      <c r="MPW722" s="146"/>
      <c r="MPX722" s="146"/>
      <c r="MPY722" s="146"/>
      <c r="MPZ722" s="146"/>
      <c r="MQA722" s="146"/>
      <c r="MQB722" s="146"/>
      <c r="MQC722" s="146"/>
      <c r="MQD722" s="146"/>
      <c r="MQE722" s="146"/>
      <c r="MQF722" s="146"/>
      <c r="MQG722" s="146"/>
      <c r="MQH722" s="146"/>
      <c r="MQI722" s="146"/>
      <c r="MQJ722" s="146"/>
      <c r="MQK722" s="146"/>
      <c r="MQL722" s="146"/>
      <c r="MQM722" s="146"/>
      <c r="MQN722" s="146"/>
      <c r="MQO722" s="146"/>
      <c r="MQP722" s="146"/>
      <c r="MQQ722" s="146"/>
      <c r="MQR722" s="146"/>
      <c r="MQS722" s="146"/>
      <c r="MQT722" s="146"/>
      <c r="MQU722" s="146"/>
      <c r="MQV722" s="146"/>
      <c r="MQW722" s="146"/>
      <c r="MQX722" s="146"/>
      <c r="MQY722" s="146"/>
      <c r="MQZ722" s="146"/>
      <c r="MRA722" s="146"/>
      <c r="MRB722" s="146"/>
      <c r="MRC722" s="146"/>
      <c r="MRD722" s="146"/>
      <c r="MRE722" s="146"/>
      <c r="MRF722" s="146"/>
      <c r="MRG722" s="146"/>
      <c r="MRH722" s="146"/>
      <c r="MRI722" s="146"/>
      <c r="MRJ722" s="146"/>
      <c r="MRK722" s="146"/>
      <c r="MRL722" s="146"/>
      <c r="MRM722" s="146"/>
      <c r="MRN722" s="146"/>
      <c r="MRO722" s="146"/>
      <c r="MRP722" s="146"/>
      <c r="MRQ722" s="146"/>
      <c r="MRR722" s="146"/>
      <c r="MRS722" s="146"/>
      <c r="MRT722" s="146"/>
      <c r="MRU722" s="146"/>
      <c r="MRV722" s="146"/>
      <c r="MRW722" s="146"/>
      <c r="MRX722" s="146"/>
      <c r="MRY722" s="146"/>
      <c r="MRZ722" s="146"/>
      <c r="MSA722" s="146"/>
      <c r="MSB722" s="146"/>
      <c r="MSC722" s="146"/>
      <c r="MSD722" s="146"/>
      <c r="MSE722" s="146"/>
      <c r="MSF722" s="146"/>
      <c r="MSG722" s="146"/>
      <c r="MSH722" s="146"/>
      <c r="MSI722" s="146"/>
      <c r="MSJ722" s="146"/>
      <c r="MSK722" s="146"/>
      <c r="MSL722" s="146"/>
      <c r="MSM722" s="146"/>
      <c r="MSN722" s="146"/>
      <c r="MSO722" s="146"/>
      <c r="MSP722" s="146"/>
      <c r="MSQ722" s="146"/>
      <c r="MSR722" s="146"/>
      <c r="MSS722" s="146"/>
      <c r="MST722" s="146"/>
      <c r="MSU722" s="146"/>
      <c r="MSV722" s="146"/>
      <c r="MSW722" s="146"/>
      <c r="MSX722" s="146"/>
      <c r="MSY722" s="146"/>
      <c r="MSZ722" s="146"/>
      <c r="MTA722" s="146"/>
      <c r="MTB722" s="146"/>
      <c r="MTC722" s="146"/>
      <c r="MTD722" s="146"/>
      <c r="MTE722" s="146"/>
      <c r="MTF722" s="146"/>
      <c r="MTG722" s="146"/>
      <c r="MTH722" s="146"/>
      <c r="MTI722" s="146"/>
      <c r="MTJ722" s="146"/>
      <c r="MTK722" s="146"/>
      <c r="MTL722" s="146"/>
      <c r="MTM722" s="146"/>
      <c r="MTN722" s="146"/>
      <c r="MTO722" s="146"/>
      <c r="MTP722" s="146"/>
      <c r="MTQ722" s="146"/>
      <c r="MTR722" s="146"/>
      <c r="MTS722" s="146"/>
      <c r="MTT722" s="146"/>
      <c r="MTU722" s="146"/>
      <c r="MTV722" s="146"/>
      <c r="MTW722" s="146"/>
      <c r="MTX722" s="146"/>
      <c r="MTY722" s="146"/>
      <c r="MTZ722" s="146"/>
      <c r="MUA722" s="146"/>
      <c r="MUB722" s="146"/>
      <c r="MUC722" s="146"/>
      <c r="MUD722" s="146"/>
      <c r="MUE722" s="146"/>
      <c r="MUF722" s="146"/>
      <c r="MUG722" s="146"/>
      <c r="MUH722" s="146"/>
      <c r="MUI722" s="146"/>
      <c r="MUJ722" s="146"/>
      <c r="MUK722" s="146"/>
      <c r="MUL722" s="146"/>
      <c r="MUM722" s="146"/>
      <c r="MUN722" s="146"/>
      <c r="MUO722" s="146"/>
      <c r="MUP722" s="146"/>
      <c r="MUQ722" s="146"/>
      <c r="MUR722" s="146"/>
      <c r="MUS722" s="146"/>
      <c r="MUT722" s="146"/>
      <c r="MUU722" s="146"/>
      <c r="MUV722" s="146"/>
      <c r="MUW722" s="146"/>
      <c r="MUX722" s="146"/>
      <c r="MUY722" s="146"/>
      <c r="MUZ722" s="146"/>
      <c r="MVA722" s="146"/>
      <c r="MVB722" s="146"/>
      <c r="MVC722" s="146"/>
      <c r="MVD722" s="146"/>
      <c r="MVE722" s="146"/>
      <c r="MVF722" s="146"/>
      <c r="MVG722" s="146"/>
      <c r="MVH722" s="146"/>
      <c r="MVI722" s="146"/>
      <c r="MVJ722" s="146"/>
      <c r="MVK722" s="146"/>
      <c r="MVL722" s="146"/>
      <c r="MVM722" s="146"/>
      <c r="MVN722" s="146"/>
      <c r="MVO722" s="146"/>
      <c r="MVP722" s="146"/>
      <c r="MVQ722" s="146"/>
      <c r="MVR722" s="146"/>
      <c r="MVS722" s="146"/>
      <c r="MVT722" s="146"/>
      <c r="MVU722" s="146"/>
      <c r="MVV722" s="146"/>
      <c r="MVW722" s="146"/>
      <c r="MVX722" s="146"/>
      <c r="MVY722" s="146"/>
      <c r="MVZ722" s="146"/>
      <c r="MWA722" s="146"/>
      <c r="MWB722" s="146"/>
      <c r="MWC722" s="146"/>
      <c r="MWD722" s="146"/>
      <c r="MWE722" s="146"/>
      <c r="MWF722" s="146"/>
      <c r="MWG722" s="146"/>
      <c r="MWH722" s="146"/>
      <c r="MWI722" s="146"/>
      <c r="MWJ722" s="146"/>
      <c r="MWK722" s="146"/>
      <c r="MWL722" s="146"/>
      <c r="MWM722" s="146"/>
      <c r="MWN722" s="146"/>
      <c r="MWO722" s="146"/>
      <c r="MWP722" s="146"/>
      <c r="MWQ722" s="146"/>
      <c r="MWR722" s="146"/>
      <c r="MWS722" s="146"/>
      <c r="MWT722" s="146"/>
      <c r="MWU722" s="146"/>
      <c r="MWV722" s="146"/>
      <c r="MWW722" s="146"/>
      <c r="MWX722" s="146"/>
      <c r="MWY722" s="146"/>
      <c r="MWZ722" s="146"/>
      <c r="MXA722" s="146"/>
      <c r="MXB722" s="146"/>
      <c r="MXC722" s="146"/>
      <c r="MXD722" s="146"/>
      <c r="MXE722" s="146"/>
      <c r="MXF722" s="146"/>
      <c r="MXG722" s="146"/>
      <c r="MXH722" s="146"/>
      <c r="MXI722" s="146"/>
      <c r="MXJ722" s="146"/>
      <c r="MXK722" s="146"/>
      <c r="MXL722" s="146"/>
      <c r="MXM722" s="146"/>
      <c r="MXN722" s="146"/>
      <c r="MXO722" s="146"/>
      <c r="MXP722" s="146"/>
      <c r="MXQ722" s="146"/>
      <c r="MXR722" s="146"/>
      <c r="MXS722" s="146"/>
      <c r="MXT722" s="146"/>
      <c r="MXU722" s="146"/>
      <c r="MXV722" s="146"/>
      <c r="MXW722" s="146"/>
      <c r="MXX722" s="146"/>
      <c r="MXY722" s="146"/>
      <c r="MXZ722" s="146"/>
      <c r="MYA722" s="146"/>
      <c r="MYB722" s="146"/>
      <c r="MYC722" s="146"/>
      <c r="MYD722" s="146"/>
      <c r="MYE722" s="146"/>
      <c r="MYF722" s="146"/>
      <c r="MYG722" s="146"/>
      <c r="MYH722" s="146"/>
      <c r="MYI722" s="146"/>
      <c r="MYJ722" s="146"/>
      <c r="MYK722" s="146"/>
      <c r="MYL722" s="146"/>
      <c r="MYM722" s="146"/>
      <c r="MYN722" s="146"/>
      <c r="MYO722" s="146"/>
      <c r="MYP722" s="146"/>
      <c r="MYQ722" s="146"/>
      <c r="MYR722" s="146"/>
      <c r="MYS722" s="146"/>
      <c r="MYT722" s="146"/>
      <c r="MYU722" s="146"/>
      <c r="MYV722" s="146"/>
      <c r="MYW722" s="146"/>
      <c r="MYX722" s="146"/>
      <c r="MYY722" s="146"/>
      <c r="MYZ722" s="146"/>
      <c r="MZA722" s="146"/>
      <c r="MZB722" s="146"/>
      <c r="MZC722" s="146"/>
      <c r="MZD722" s="146"/>
      <c r="MZE722" s="146"/>
      <c r="MZF722" s="146"/>
      <c r="MZG722" s="146"/>
      <c r="MZH722" s="146"/>
      <c r="MZI722" s="146"/>
      <c r="MZJ722" s="146"/>
      <c r="MZK722" s="146"/>
      <c r="MZL722" s="146"/>
      <c r="MZM722" s="146"/>
      <c r="MZN722" s="146"/>
      <c r="MZO722" s="146"/>
      <c r="MZP722" s="146"/>
      <c r="MZQ722" s="146"/>
      <c r="MZR722" s="146"/>
      <c r="MZS722" s="146"/>
      <c r="MZT722" s="146"/>
      <c r="MZU722" s="146"/>
      <c r="MZV722" s="146"/>
      <c r="MZW722" s="146"/>
      <c r="MZX722" s="146"/>
      <c r="MZY722" s="146"/>
      <c r="MZZ722" s="146"/>
      <c r="NAA722" s="146"/>
      <c r="NAB722" s="146"/>
      <c r="NAC722" s="146"/>
      <c r="NAD722" s="146"/>
      <c r="NAE722" s="146"/>
      <c r="NAF722" s="146"/>
      <c r="NAG722" s="146"/>
      <c r="NAH722" s="146"/>
      <c r="NAI722" s="146"/>
      <c r="NAJ722" s="146"/>
      <c r="NAK722" s="146"/>
      <c r="NAL722" s="146"/>
      <c r="NAM722" s="146"/>
      <c r="NAN722" s="146"/>
      <c r="NAO722" s="146"/>
      <c r="NAP722" s="146"/>
      <c r="NAQ722" s="146"/>
      <c r="NAR722" s="146"/>
      <c r="NAS722" s="146"/>
      <c r="NAT722" s="146"/>
      <c r="NAU722" s="146"/>
      <c r="NAV722" s="146"/>
      <c r="NAW722" s="146"/>
      <c r="NAX722" s="146"/>
      <c r="NAY722" s="146"/>
      <c r="NAZ722" s="146"/>
      <c r="NBA722" s="146"/>
      <c r="NBB722" s="146"/>
      <c r="NBC722" s="146"/>
      <c r="NBD722" s="146"/>
      <c r="NBE722" s="146"/>
      <c r="NBF722" s="146"/>
      <c r="NBG722" s="146"/>
      <c r="NBH722" s="146"/>
      <c r="NBI722" s="146"/>
      <c r="NBJ722" s="146"/>
      <c r="NBK722" s="146"/>
      <c r="NBL722" s="146"/>
      <c r="NBM722" s="146"/>
      <c r="NBN722" s="146"/>
      <c r="NBO722" s="146"/>
      <c r="NBP722" s="146"/>
      <c r="NBQ722" s="146"/>
      <c r="NBR722" s="146"/>
      <c r="NBS722" s="146"/>
      <c r="NBT722" s="146"/>
      <c r="NBU722" s="146"/>
      <c r="NBV722" s="146"/>
      <c r="NBW722" s="146"/>
      <c r="NBX722" s="146"/>
      <c r="NBY722" s="146"/>
      <c r="NBZ722" s="146"/>
      <c r="NCA722" s="146"/>
      <c r="NCB722" s="146"/>
      <c r="NCC722" s="146"/>
      <c r="NCD722" s="146"/>
      <c r="NCE722" s="146"/>
      <c r="NCF722" s="146"/>
      <c r="NCG722" s="146"/>
      <c r="NCH722" s="146"/>
      <c r="NCI722" s="146"/>
      <c r="NCJ722" s="146"/>
      <c r="NCK722" s="146"/>
      <c r="NCL722" s="146"/>
      <c r="NCM722" s="146"/>
      <c r="NCN722" s="146"/>
      <c r="NCO722" s="146"/>
      <c r="NCP722" s="146"/>
      <c r="NCQ722" s="146"/>
      <c r="NCR722" s="146"/>
      <c r="NCS722" s="146"/>
      <c r="NCT722" s="146"/>
      <c r="NCU722" s="146"/>
      <c r="NCV722" s="146"/>
      <c r="NCW722" s="146"/>
      <c r="NCX722" s="146"/>
      <c r="NCY722" s="146"/>
      <c r="NCZ722" s="146"/>
      <c r="NDA722" s="146"/>
      <c r="NDB722" s="146"/>
      <c r="NDC722" s="146"/>
      <c r="NDD722" s="146"/>
      <c r="NDE722" s="146"/>
      <c r="NDF722" s="146"/>
      <c r="NDG722" s="146"/>
      <c r="NDH722" s="146"/>
      <c r="NDI722" s="146"/>
      <c r="NDJ722" s="146"/>
      <c r="NDK722" s="146"/>
      <c r="NDL722" s="146"/>
      <c r="NDM722" s="146"/>
      <c r="NDN722" s="146"/>
      <c r="NDO722" s="146"/>
      <c r="NDP722" s="146"/>
      <c r="NDQ722" s="146"/>
      <c r="NDR722" s="146"/>
      <c r="NDS722" s="146"/>
      <c r="NDT722" s="146"/>
      <c r="NDU722" s="146"/>
      <c r="NDV722" s="146"/>
      <c r="NDW722" s="146"/>
      <c r="NDX722" s="146"/>
      <c r="NDY722" s="146"/>
      <c r="NDZ722" s="146"/>
      <c r="NEA722" s="146"/>
      <c r="NEB722" s="146"/>
      <c r="NEC722" s="146"/>
      <c r="NED722" s="146"/>
      <c r="NEE722" s="146"/>
      <c r="NEF722" s="146"/>
      <c r="NEG722" s="146"/>
      <c r="NEH722" s="146"/>
      <c r="NEI722" s="146"/>
      <c r="NEJ722" s="146"/>
      <c r="NEK722" s="146"/>
      <c r="NEL722" s="146"/>
      <c r="NEM722" s="146"/>
      <c r="NEN722" s="146"/>
      <c r="NEO722" s="146"/>
      <c r="NEP722" s="146"/>
      <c r="NEQ722" s="146"/>
      <c r="NER722" s="146"/>
      <c r="NES722" s="146"/>
      <c r="NET722" s="146"/>
      <c r="NEU722" s="146"/>
      <c r="NEV722" s="146"/>
      <c r="NEW722" s="146"/>
      <c r="NEX722" s="146"/>
      <c r="NEY722" s="146"/>
      <c r="NEZ722" s="146"/>
      <c r="NFA722" s="146"/>
      <c r="NFB722" s="146"/>
      <c r="NFC722" s="146"/>
      <c r="NFD722" s="146"/>
      <c r="NFE722" s="146"/>
      <c r="NFF722" s="146"/>
      <c r="NFG722" s="146"/>
      <c r="NFH722" s="146"/>
      <c r="NFI722" s="146"/>
      <c r="NFJ722" s="146"/>
      <c r="NFK722" s="146"/>
      <c r="NFL722" s="146"/>
      <c r="NFM722" s="146"/>
      <c r="NFN722" s="146"/>
      <c r="NFO722" s="146"/>
      <c r="NFP722" s="146"/>
      <c r="NFQ722" s="146"/>
      <c r="NFR722" s="146"/>
      <c r="NFS722" s="146"/>
      <c r="NFT722" s="146"/>
      <c r="NFU722" s="146"/>
      <c r="NFV722" s="146"/>
      <c r="NFW722" s="146"/>
      <c r="NFX722" s="146"/>
      <c r="NFY722" s="146"/>
      <c r="NFZ722" s="146"/>
      <c r="NGA722" s="146"/>
      <c r="NGB722" s="146"/>
      <c r="NGC722" s="146"/>
      <c r="NGD722" s="146"/>
      <c r="NGE722" s="146"/>
      <c r="NGF722" s="146"/>
      <c r="NGG722" s="146"/>
      <c r="NGH722" s="146"/>
      <c r="NGI722" s="146"/>
      <c r="NGJ722" s="146"/>
      <c r="NGK722" s="146"/>
      <c r="NGL722" s="146"/>
      <c r="NGM722" s="146"/>
      <c r="NGN722" s="146"/>
      <c r="NGO722" s="146"/>
      <c r="NGP722" s="146"/>
      <c r="NGQ722" s="146"/>
      <c r="NGR722" s="146"/>
      <c r="NGS722" s="146"/>
      <c r="NGT722" s="146"/>
      <c r="NGU722" s="146"/>
      <c r="NGV722" s="146"/>
      <c r="NGW722" s="146"/>
      <c r="NGX722" s="146"/>
      <c r="NGY722" s="146"/>
      <c r="NGZ722" s="146"/>
      <c r="NHA722" s="146"/>
      <c r="NHB722" s="146"/>
      <c r="NHC722" s="146"/>
      <c r="NHD722" s="146"/>
      <c r="NHE722" s="146"/>
      <c r="NHF722" s="146"/>
      <c r="NHG722" s="146"/>
      <c r="NHH722" s="146"/>
      <c r="NHI722" s="146"/>
      <c r="NHJ722" s="146"/>
      <c r="NHK722" s="146"/>
      <c r="NHL722" s="146"/>
      <c r="NHM722" s="146"/>
      <c r="NHN722" s="146"/>
      <c r="NHO722" s="146"/>
      <c r="NHP722" s="146"/>
      <c r="NHQ722" s="146"/>
      <c r="NHR722" s="146"/>
      <c r="NHS722" s="146"/>
      <c r="NHT722" s="146"/>
      <c r="NHU722" s="146"/>
      <c r="NHV722" s="146"/>
      <c r="NHW722" s="146"/>
      <c r="NHX722" s="146"/>
      <c r="NHY722" s="146"/>
      <c r="NHZ722" s="146"/>
      <c r="NIA722" s="146"/>
      <c r="NIB722" s="146"/>
      <c r="NIC722" s="146"/>
      <c r="NID722" s="146"/>
      <c r="NIE722" s="146"/>
      <c r="NIF722" s="146"/>
      <c r="NIG722" s="146"/>
      <c r="NIH722" s="146"/>
      <c r="NII722" s="146"/>
      <c r="NIJ722" s="146"/>
      <c r="NIK722" s="146"/>
      <c r="NIL722" s="146"/>
      <c r="NIM722" s="146"/>
      <c r="NIN722" s="146"/>
      <c r="NIO722" s="146"/>
      <c r="NIP722" s="146"/>
      <c r="NIQ722" s="146"/>
      <c r="NIR722" s="146"/>
      <c r="NIS722" s="146"/>
      <c r="NIT722" s="146"/>
      <c r="NIU722" s="146"/>
      <c r="NIV722" s="146"/>
      <c r="NIW722" s="146"/>
      <c r="NIX722" s="146"/>
      <c r="NIY722" s="146"/>
      <c r="NIZ722" s="146"/>
      <c r="NJA722" s="146"/>
      <c r="NJB722" s="146"/>
      <c r="NJC722" s="146"/>
      <c r="NJD722" s="146"/>
      <c r="NJE722" s="146"/>
      <c r="NJF722" s="146"/>
      <c r="NJG722" s="146"/>
      <c r="NJH722" s="146"/>
      <c r="NJI722" s="146"/>
      <c r="NJJ722" s="146"/>
      <c r="NJK722" s="146"/>
      <c r="NJL722" s="146"/>
      <c r="NJM722" s="146"/>
      <c r="NJN722" s="146"/>
      <c r="NJO722" s="146"/>
      <c r="NJP722" s="146"/>
      <c r="NJQ722" s="146"/>
      <c r="NJR722" s="146"/>
      <c r="NJS722" s="146"/>
      <c r="NJT722" s="146"/>
      <c r="NJU722" s="146"/>
      <c r="NJV722" s="146"/>
      <c r="NJW722" s="146"/>
      <c r="NJX722" s="146"/>
      <c r="NJY722" s="146"/>
      <c r="NJZ722" s="146"/>
      <c r="NKA722" s="146"/>
      <c r="NKB722" s="146"/>
      <c r="NKC722" s="146"/>
      <c r="NKD722" s="146"/>
      <c r="NKE722" s="146"/>
      <c r="NKF722" s="146"/>
      <c r="NKG722" s="146"/>
      <c r="NKH722" s="146"/>
      <c r="NKI722" s="146"/>
      <c r="NKJ722" s="146"/>
      <c r="NKK722" s="146"/>
      <c r="NKL722" s="146"/>
      <c r="NKM722" s="146"/>
      <c r="NKN722" s="146"/>
      <c r="NKO722" s="146"/>
      <c r="NKP722" s="146"/>
      <c r="NKQ722" s="146"/>
      <c r="NKR722" s="146"/>
      <c r="NKS722" s="146"/>
      <c r="NKT722" s="146"/>
      <c r="NKU722" s="146"/>
      <c r="NKV722" s="146"/>
      <c r="NKW722" s="146"/>
      <c r="NKX722" s="146"/>
      <c r="NKY722" s="146"/>
      <c r="NKZ722" s="146"/>
      <c r="NLA722" s="146"/>
      <c r="NLB722" s="146"/>
      <c r="NLC722" s="146"/>
      <c r="NLD722" s="146"/>
      <c r="NLE722" s="146"/>
      <c r="NLF722" s="146"/>
      <c r="NLG722" s="146"/>
      <c r="NLH722" s="146"/>
      <c r="NLI722" s="146"/>
      <c r="NLJ722" s="146"/>
      <c r="NLK722" s="146"/>
      <c r="NLL722" s="146"/>
      <c r="NLM722" s="146"/>
      <c r="NLN722" s="146"/>
      <c r="NLO722" s="146"/>
      <c r="NLP722" s="146"/>
      <c r="NLQ722" s="146"/>
      <c r="NLR722" s="146"/>
      <c r="NLS722" s="146"/>
      <c r="NLT722" s="146"/>
      <c r="NLU722" s="146"/>
      <c r="NLV722" s="146"/>
      <c r="NLW722" s="146"/>
      <c r="NLX722" s="146"/>
      <c r="NLY722" s="146"/>
      <c r="NLZ722" s="146"/>
      <c r="NMA722" s="146"/>
      <c r="NMB722" s="146"/>
      <c r="NMC722" s="146"/>
      <c r="NMD722" s="146"/>
      <c r="NME722" s="146"/>
      <c r="NMF722" s="146"/>
      <c r="NMG722" s="146"/>
      <c r="NMH722" s="146"/>
      <c r="NMI722" s="146"/>
      <c r="NMJ722" s="146"/>
      <c r="NMK722" s="146"/>
      <c r="NML722" s="146"/>
      <c r="NMM722" s="146"/>
      <c r="NMN722" s="146"/>
      <c r="NMO722" s="146"/>
      <c r="NMP722" s="146"/>
      <c r="NMQ722" s="146"/>
      <c r="NMR722" s="146"/>
      <c r="NMS722" s="146"/>
      <c r="NMT722" s="146"/>
      <c r="NMU722" s="146"/>
      <c r="NMV722" s="146"/>
      <c r="NMW722" s="146"/>
      <c r="NMX722" s="146"/>
      <c r="NMY722" s="146"/>
      <c r="NMZ722" s="146"/>
      <c r="NNA722" s="146"/>
      <c r="NNB722" s="146"/>
      <c r="NNC722" s="146"/>
      <c r="NND722" s="146"/>
      <c r="NNE722" s="146"/>
      <c r="NNF722" s="146"/>
      <c r="NNG722" s="146"/>
      <c r="NNH722" s="146"/>
      <c r="NNI722" s="146"/>
      <c r="NNJ722" s="146"/>
      <c r="NNK722" s="146"/>
      <c r="NNL722" s="146"/>
      <c r="NNM722" s="146"/>
      <c r="NNN722" s="146"/>
      <c r="NNO722" s="146"/>
      <c r="NNP722" s="146"/>
      <c r="NNQ722" s="146"/>
      <c r="NNR722" s="146"/>
      <c r="NNS722" s="146"/>
      <c r="NNT722" s="146"/>
      <c r="NNU722" s="146"/>
      <c r="NNV722" s="146"/>
      <c r="NNW722" s="146"/>
      <c r="NNX722" s="146"/>
      <c r="NNY722" s="146"/>
      <c r="NNZ722" s="146"/>
      <c r="NOA722" s="146"/>
      <c r="NOB722" s="146"/>
      <c r="NOC722" s="146"/>
      <c r="NOD722" s="146"/>
      <c r="NOE722" s="146"/>
      <c r="NOF722" s="146"/>
      <c r="NOG722" s="146"/>
      <c r="NOH722" s="146"/>
      <c r="NOI722" s="146"/>
      <c r="NOJ722" s="146"/>
      <c r="NOK722" s="146"/>
      <c r="NOL722" s="146"/>
      <c r="NOM722" s="146"/>
      <c r="NON722" s="146"/>
      <c r="NOO722" s="146"/>
      <c r="NOP722" s="146"/>
      <c r="NOQ722" s="146"/>
      <c r="NOR722" s="146"/>
      <c r="NOS722" s="146"/>
      <c r="NOT722" s="146"/>
      <c r="NOU722" s="146"/>
      <c r="NOV722" s="146"/>
      <c r="NOW722" s="146"/>
      <c r="NOX722" s="146"/>
      <c r="NOY722" s="146"/>
      <c r="NOZ722" s="146"/>
      <c r="NPA722" s="146"/>
      <c r="NPB722" s="146"/>
      <c r="NPC722" s="146"/>
      <c r="NPD722" s="146"/>
      <c r="NPE722" s="146"/>
      <c r="NPF722" s="146"/>
      <c r="NPG722" s="146"/>
      <c r="NPH722" s="146"/>
      <c r="NPI722" s="146"/>
      <c r="NPJ722" s="146"/>
      <c r="NPK722" s="146"/>
      <c r="NPL722" s="146"/>
      <c r="NPM722" s="146"/>
      <c r="NPN722" s="146"/>
      <c r="NPO722" s="146"/>
      <c r="NPP722" s="146"/>
      <c r="NPQ722" s="146"/>
      <c r="NPR722" s="146"/>
      <c r="NPS722" s="146"/>
      <c r="NPT722" s="146"/>
      <c r="NPU722" s="146"/>
      <c r="NPV722" s="146"/>
      <c r="NPW722" s="146"/>
      <c r="NPX722" s="146"/>
      <c r="NPY722" s="146"/>
      <c r="NPZ722" s="146"/>
      <c r="NQA722" s="146"/>
      <c r="NQB722" s="146"/>
      <c r="NQC722" s="146"/>
      <c r="NQD722" s="146"/>
      <c r="NQE722" s="146"/>
      <c r="NQF722" s="146"/>
      <c r="NQG722" s="146"/>
      <c r="NQH722" s="146"/>
      <c r="NQI722" s="146"/>
      <c r="NQJ722" s="146"/>
      <c r="NQK722" s="146"/>
      <c r="NQL722" s="146"/>
      <c r="NQM722" s="146"/>
      <c r="NQN722" s="146"/>
      <c r="NQO722" s="146"/>
      <c r="NQP722" s="146"/>
      <c r="NQQ722" s="146"/>
      <c r="NQR722" s="146"/>
      <c r="NQS722" s="146"/>
      <c r="NQT722" s="146"/>
      <c r="NQU722" s="146"/>
      <c r="NQV722" s="146"/>
      <c r="NQW722" s="146"/>
      <c r="NQX722" s="146"/>
      <c r="NQY722" s="146"/>
      <c r="NQZ722" s="146"/>
      <c r="NRA722" s="146"/>
      <c r="NRB722" s="146"/>
      <c r="NRC722" s="146"/>
      <c r="NRD722" s="146"/>
      <c r="NRE722" s="146"/>
      <c r="NRF722" s="146"/>
      <c r="NRG722" s="146"/>
      <c r="NRH722" s="146"/>
      <c r="NRI722" s="146"/>
      <c r="NRJ722" s="146"/>
      <c r="NRK722" s="146"/>
      <c r="NRL722" s="146"/>
      <c r="NRM722" s="146"/>
      <c r="NRN722" s="146"/>
      <c r="NRO722" s="146"/>
      <c r="NRP722" s="146"/>
      <c r="NRQ722" s="146"/>
      <c r="NRR722" s="146"/>
      <c r="NRS722" s="146"/>
      <c r="NRT722" s="146"/>
      <c r="NRU722" s="146"/>
      <c r="NRV722" s="146"/>
      <c r="NRW722" s="146"/>
      <c r="NRX722" s="146"/>
      <c r="NRY722" s="146"/>
      <c r="NRZ722" s="146"/>
      <c r="NSA722" s="146"/>
      <c r="NSB722" s="146"/>
      <c r="NSC722" s="146"/>
      <c r="NSD722" s="146"/>
      <c r="NSE722" s="146"/>
      <c r="NSF722" s="146"/>
      <c r="NSG722" s="146"/>
      <c r="NSH722" s="146"/>
      <c r="NSI722" s="146"/>
      <c r="NSJ722" s="146"/>
      <c r="NSK722" s="146"/>
      <c r="NSL722" s="146"/>
      <c r="NSM722" s="146"/>
      <c r="NSN722" s="146"/>
      <c r="NSO722" s="146"/>
      <c r="NSP722" s="146"/>
      <c r="NSQ722" s="146"/>
      <c r="NSR722" s="146"/>
      <c r="NSS722" s="146"/>
      <c r="NST722" s="146"/>
      <c r="NSU722" s="146"/>
      <c r="NSV722" s="146"/>
      <c r="NSW722" s="146"/>
      <c r="NSX722" s="146"/>
      <c r="NSY722" s="146"/>
      <c r="NSZ722" s="146"/>
      <c r="NTA722" s="146"/>
      <c r="NTB722" s="146"/>
      <c r="NTC722" s="146"/>
      <c r="NTD722" s="146"/>
      <c r="NTE722" s="146"/>
      <c r="NTF722" s="146"/>
      <c r="NTG722" s="146"/>
      <c r="NTH722" s="146"/>
      <c r="NTI722" s="146"/>
      <c r="NTJ722" s="146"/>
      <c r="NTK722" s="146"/>
      <c r="NTL722" s="146"/>
      <c r="NTM722" s="146"/>
      <c r="NTN722" s="146"/>
      <c r="NTO722" s="146"/>
      <c r="NTP722" s="146"/>
      <c r="NTQ722" s="146"/>
      <c r="NTR722" s="146"/>
      <c r="NTS722" s="146"/>
      <c r="NTT722" s="146"/>
      <c r="NTU722" s="146"/>
      <c r="NTV722" s="146"/>
      <c r="NTW722" s="146"/>
      <c r="NTX722" s="146"/>
      <c r="NTY722" s="146"/>
      <c r="NTZ722" s="146"/>
      <c r="NUA722" s="146"/>
      <c r="NUB722" s="146"/>
      <c r="NUC722" s="146"/>
      <c r="NUD722" s="146"/>
      <c r="NUE722" s="146"/>
      <c r="NUF722" s="146"/>
      <c r="NUG722" s="146"/>
      <c r="NUH722" s="146"/>
      <c r="NUI722" s="146"/>
      <c r="NUJ722" s="146"/>
      <c r="NUK722" s="146"/>
      <c r="NUL722" s="146"/>
      <c r="NUM722" s="146"/>
      <c r="NUN722" s="146"/>
      <c r="NUO722" s="146"/>
      <c r="NUP722" s="146"/>
      <c r="NUQ722" s="146"/>
      <c r="NUR722" s="146"/>
      <c r="NUS722" s="146"/>
      <c r="NUT722" s="146"/>
      <c r="NUU722" s="146"/>
      <c r="NUV722" s="146"/>
      <c r="NUW722" s="146"/>
      <c r="NUX722" s="146"/>
      <c r="NUY722" s="146"/>
      <c r="NUZ722" s="146"/>
      <c r="NVA722" s="146"/>
      <c r="NVB722" s="146"/>
      <c r="NVC722" s="146"/>
      <c r="NVD722" s="146"/>
      <c r="NVE722" s="146"/>
      <c r="NVF722" s="146"/>
      <c r="NVG722" s="146"/>
      <c r="NVH722" s="146"/>
      <c r="NVI722" s="146"/>
      <c r="NVJ722" s="146"/>
      <c r="NVK722" s="146"/>
      <c r="NVL722" s="146"/>
      <c r="NVM722" s="146"/>
      <c r="NVN722" s="146"/>
      <c r="NVO722" s="146"/>
      <c r="NVP722" s="146"/>
      <c r="NVQ722" s="146"/>
      <c r="NVR722" s="146"/>
      <c r="NVS722" s="146"/>
      <c r="NVT722" s="146"/>
      <c r="NVU722" s="146"/>
      <c r="NVV722" s="146"/>
      <c r="NVW722" s="146"/>
      <c r="NVX722" s="146"/>
      <c r="NVY722" s="146"/>
      <c r="NVZ722" s="146"/>
      <c r="NWA722" s="146"/>
      <c r="NWB722" s="146"/>
      <c r="NWC722" s="146"/>
      <c r="NWD722" s="146"/>
      <c r="NWE722" s="146"/>
      <c r="NWF722" s="146"/>
      <c r="NWG722" s="146"/>
      <c r="NWH722" s="146"/>
      <c r="NWI722" s="146"/>
      <c r="NWJ722" s="146"/>
      <c r="NWK722" s="146"/>
      <c r="NWL722" s="146"/>
      <c r="NWM722" s="146"/>
      <c r="NWN722" s="146"/>
      <c r="NWO722" s="146"/>
      <c r="NWP722" s="146"/>
      <c r="NWQ722" s="146"/>
      <c r="NWR722" s="146"/>
      <c r="NWS722" s="146"/>
      <c r="NWT722" s="146"/>
      <c r="NWU722" s="146"/>
      <c r="NWV722" s="146"/>
      <c r="NWW722" s="146"/>
      <c r="NWX722" s="146"/>
      <c r="NWY722" s="146"/>
      <c r="NWZ722" s="146"/>
      <c r="NXA722" s="146"/>
      <c r="NXB722" s="146"/>
      <c r="NXC722" s="146"/>
      <c r="NXD722" s="146"/>
      <c r="NXE722" s="146"/>
      <c r="NXF722" s="146"/>
      <c r="NXG722" s="146"/>
      <c r="NXH722" s="146"/>
      <c r="NXI722" s="146"/>
      <c r="NXJ722" s="146"/>
      <c r="NXK722" s="146"/>
      <c r="NXL722" s="146"/>
      <c r="NXM722" s="146"/>
      <c r="NXN722" s="146"/>
      <c r="NXO722" s="146"/>
      <c r="NXP722" s="146"/>
      <c r="NXQ722" s="146"/>
      <c r="NXR722" s="146"/>
      <c r="NXS722" s="146"/>
      <c r="NXT722" s="146"/>
      <c r="NXU722" s="146"/>
      <c r="NXV722" s="146"/>
      <c r="NXW722" s="146"/>
      <c r="NXX722" s="146"/>
      <c r="NXY722" s="146"/>
      <c r="NXZ722" s="146"/>
      <c r="NYA722" s="146"/>
      <c r="NYB722" s="146"/>
      <c r="NYC722" s="146"/>
      <c r="NYD722" s="146"/>
      <c r="NYE722" s="146"/>
      <c r="NYF722" s="146"/>
      <c r="NYG722" s="146"/>
      <c r="NYH722" s="146"/>
      <c r="NYI722" s="146"/>
      <c r="NYJ722" s="146"/>
      <c r="NYK722" s="146"/>
      <c r="NYL722" s="146"/>
      <c r="NYM722" s="146"/>
      <c r="NYN722" s="146"/>
      <c r="NYO722" s="146"/>
      <c r="NYP722" s="146"/>
      <c r="NYQ722" s="146"/>
      <c r="NYR722" s="146"/>
      <c r="NYS722" s="146"/>
      <c r="NYT722" s="146"/>
      <c r="NYU722" s="146"/>
      <c r="NYV722" s="146"/>
      <c r="NYW722" s="146"/>
      <c r="NYX722" s="146"/>
      <c r="NYY722" s="146"/>
      <c r="NYZ722" s="146"/>
      <c r="NZA722" s="146"/>
      <c r="NZB722" s="146"/>
      <c r="NZC722" s="146"/>
      <c r="NZD722" s="146"/>
      <c r="NZE722" s="146"/>
      <c r="NZF722" s="146"/>
      <c r="NZG722" s="146"/>
      <c r="NZH722" s="146"/>
      <c r="NZI722" s="146"/>
      <c r="NZJ722" s="146"/>
      <c r="NZK722" s="146"/>
      <c r="NZL722" s="146"/>
      <c r="NZM722" s="146"/>
      <c r="NZN722" s="146"/>
      <c r="NZO722" s="146"/>
      <c r="NZP722" s="146"/>
      <c r="NZQ722" s="146"/>
      <c r="NZR722" s="146"/>
      <c r="NZS722" s="146"/>
      <c r="NZT722" s="146"/>
      <c r="NZU722" s="146"/>
      <c r="NZV722" s="146"/>
      <c r="NZW722" s="146"/>
      <c r="NZX722" s="146"/>
      <c r="NZY722" s="146"/>
      <c r="NZZ722" s="146"/>
      <c r="OAA722" s="146"/>
      <c r="OAB722" s="146"/>
      <c r="OAC722" s="146"/>
      <c r="OAD722" s="146"/>
      <c r="OAE722" s="146"/>
      <c r="OAF722" s="146"/>
      <c r="OAG722" s="146"/>
      <c r="OAH722" s="146"/>
      <c r="OAI722" s="146"/>
      <c r="OAJ722" s="146"/>
      <c r="OAK722" s="146"/>
      <c r="OAL722" s="146"/>
      <c r="OAM722" s="146"/>
      <c r="OAN722" s="146"/>
      <c r="OAO722" s="146"/>
      <c r="OAP722" s="146"/>
      <c r="OAQ722" s="146"/>
      <c r="OAR722" s="146"/>
      <c r="OAS722" s="146"/>
      <c r="OAT722" s="146"/>
      <c r="OAU722" s="146"/>
      <c r="OAV722" s="146"/>
      <c r="OAW722" s="146"/>
      <c r="OAX722" s="146"/>
      <c r="OAY722" s="146"/>
      <c r="OAZ722" s="146"/>
      <c r="OBA722" s="146"/>
      <c r="OBB722" s="146"/>
      <c r="OBC722" s="146"/>
      <c r="OBD722" s="146"/>
      <c r="OBE722" s="146"/>
      <c r="OBF722" s="146"/>
      <c r="OBG722" s="146"/>
      <c r="OBH722" s="146"/>
      <c r="OBI722" s="146"/>
      <c r="OBJ722" s="146"/>
      <c r="OBK722" s="146"/>
      <c r="OBL722" s="146"/>
      <c r="OBM722" s="146"/>
      <c r="OBN722" s="146"/>
      <c r="OBO722" s="146"/>
      <c r="OBP722" s="146"/>
      <c r="OBQ722" s="146"/>
      <c r="OBR722" s="146"/>
      <c r="OBS722" s="146"/>
      <c r="OBT722" s="146"/>
      <c r="OBU722" s="146"/>
      <c r="OBV722" s="146"/>
      <c r="OBW722" s="146"/>
      <c r="OBX722" s="146"/>
      <c r="OBY722" s="146"/>
      <c r="OBZ722" s="146"/>
      <c r="OCA722" s="146"/>
      <c r="OCB722" s="146"/>
      <c r="OCC722" s="146"/>
      <c r="OCD722" s="146"/>
      <c r="OCE722" s="146"/>
      <c r="OCF722" s="146"/>
      <c r="OCG722" s="146"/>
      <c r="OCH722" s="146"/>
      <c r="OCI722" s="146"/>
      <c r="OCJ722" s="146"/>
      <c r="OCK722" s="146"/>
      <c r="OCL722" s="146"/>
      <c r="OCM722" s="146"/>
      <c r="OCN722" s="146"/>
      <c r="OCO722" s="146"/>
      <c r="OCP722" s="146"/>
      <c r="OCQ722" s="146"/>
      <c r="OCR722" s="146"/>
      <c r="OCS722" s="146"/>
      <c r="OCT722" s="146"/>
      <c r="OCU722" s="146"/>
      <c r="OCV722" s="146"/>
      <c r="OCW722" s="146"/>
      <c r="OCX722" s="146"/>
      <c r="OCY722" s="146"/>
      <c r="OCZ722" s="146"/>
      <c r="ODA722" s="146"/>
      <c r="ODB722" s="146"/>
      <c r="ODC722" s="146"/>
      <c r="ODD722" s="146"/>
      <c r="ODE722" s="146"/>
      <c r="ODF722" s="146"/>
      <c r="ODG722" s="146"/>
      <c r="ODH722" s="146"/>
      <c r="ODI722" s="146"/>
      <c r="ODJ722" s="146"/>
      <c r="ODK722" s="146"/>
      <c r="ODL722" s="146"/>
      <c r="ODM722" s="146"/>
      <c r="ODN722" s="146"/>
      <c r="ODO722" s="146"/>
      <c r="ODP722" s="146"/>
      <c r="ODQ722" s="146"/>
      <c r="ODR722" s="146"/>
      <c r="ODS722" s="146"/>
      <c r="ODT722" s="146"/>
      <c r="ODU722" s="146"/>
      <c r="ODV722" s="146"/>
      <c r="ODW722" s="146"/>
      <c r="ODX722" s="146"/>
      <c r="ODY722" s="146"/>
      <c r="ODZ722" s="146"/>
      <c r="OEA722" s="146"/>
      <c r="OEB722" s="146"/>
      <c r="OEC722" s="146"/>
      <c r="OED722" s="146"/>
      <c r="OEE722" s="146"/>
      <c r="OEF722" s="146"/>
      <c r="OEG722" s="146"/>
      <c r="OEH722" s="146"/>
      <c r="OEI722" s="146"/>
      <c r="OEJ722" s="146"/>
      <c r="OEK722" s="146"/>
      <c r="OEL722" s="146"/>
      <c r="OEM722" s="146"/>
      <c r="OEN722" s="146"/>
      <c r="OEO722" s="146"/>
      <c r="OEP722" s="146"/>
      <c r="OEQ722" s="146"/>
      <c r="OER722" s="146"/>
      <c r="OES722" s="146"/>
      <c r="OET722" s="146"/>
      <c r="OEU722" s="146"/>
      <c r="OEV722" s="146"/>
      <c r="OEW722" s="146"/>
      <c r="OEX722" s="146"/>
      <c r="OEY722" s="146"/>
      <c r="OEZ722" s="146"/>
      <c r="OFA722" s="146"/>
      <c r="OFB722" s="146"/>
      <c r="OFC722" s="146"/>
      <c r="OFD722" s="146"/>
      <c r="OFE722" s="146"/>
      <c r="OFF722" s="146"/>
      <c r="OFG722" s="146"/>
      <c r="OFH722" s="146"/>
      <c r="OFI722" s="146"/>
      <c r="OFJ722" s="146"/>
      <c r="OFK722" s="146"/>
      <c r="OFL722" s="146"/>
      <c r="OFM722" s="146"/>
      <c r="OFN722" s="146"/>
      <c r="OFO722" s="146"/>
      <c r="OFP722" s="146"/>
      <c r="OFQ722" s="146"/>
      <c r="OFR722" s="146"/>
      <c r="OFS722" s="146"/>
      <c r="OFT722" s="146"/>
      <c r="OFU722" s="146"/>
      <c r="OFV722" s="146"/>
      <c r="OFW722" s="146"/>
      <c r="OFX722" s="146"/>
      <c r="OFY722" s="146"/>
      <c r="OFZ722" s="146"/>
      <c r="OGA722" s="146"/>
      <c r="OGB722" s="146"/>
      <c r="OGC722" s="146"/>
      <c r="OGD722" s="146"/>
      <c r="OGE722" s="146"/>
      <c r="OGF722" s="146"/>
      <c r="OGG722" s="146"/>
      <c r="OGH722" s="146"/>
      <c r="OGI722" s="146"/>
      <c r="OGJ722" s="146"/>
      <c r="OGK722" s="146"/>
      <c r="OGL722" s="146"/>
      <c r="OGM722" s="146"/>
      <c r="OGN722" s="146"/>
      <c r="OGO722" s="146"/>
      <c r="OGP722" s="146"/>
      <c r="OGQ722" s="146"/>
      <c r="OGR722" s="146"/>
      <c r="OGS722" s="146"/>
      <c r="OGT722" s="146"/>
      <c r="OGU722" s="146"/>
      <c r="OGV722" s="146"/>
      <c r="OGW722" s="146"/>
      <c r="OGX722" s="146"/>
      <c r="OGY722" s="146"/>
      <c r="OGZ722" s="146"/>
      <c r="OHA722" s="146"/>
      <c r="OHB722" s="146"/>
      <c r="OHC722" s="146"/>
      <c r="OHD722" s="146"/>
      <c r="OHE722" s="146"/>
      <c r="OHF722" s="146"/>
      <c r="OHG722" s="146"/>
      <c r="OHH722" s="146"/>
      <c r="OHI722" s="146"/>
      <c r="OHJ722" s="146"/>
      <c r="OHK722" s="146"/>
      <c r="OHL722" s="146"/>
      <c r="OHM722" s="146"/>
      <c r="OHN722" s="146"/>
      <c r="OHO722" s="146"/>
      <c r="OHP722" s="146"/>
      <c r="OHQ722" s="146"/>
      <c r="OHR722" s="146"/>
      <c r="OHS722" s="146"/>
      <c r="OHT722" s="146"/>
      <c r="OHU722" s="146"/>
      <c r="OHV722" s="146"/>
      <c r="OHW722" s="146"/>
      <c r="OHX722" s="146"/>
      <c r="OHY722" s="146"/>
      <c r="OHZ722" s="146"/>
      <c r="OIA722" s="146"/>
      <c r="OIB722" s="146"/>
      <c r="OIC722" s="146"/>
      <c r="OID722" s="146"/>
      <c r="OIE722" s="146"/>
      <c r="OIF722" s="146"/>
      <c r="OIG722" s="146"/>
      <c r="OIH722" s="146"/>
      <c r="OII722" s="146"/>
      <c r="OIJ722" s="146"/>
      <c r="OIK722" s="146"/>
      <c r="OIL722" s="146"/>
      <c r="OIM722" s="146"/>
      <c r="OIN722" s="146"/>
      <c r="OIO722" s="146"/>
      <c r="OIP722" s="146"/>
      <c r="OIQ722" s="146"/>
      <c r="OIR722" s="146"/>
      <c r="OIS722" s="146"/>
      <c r="OIT722" s="146"/>
      <c r="OIU722" s="146"/>
      <c r="OIV722" s="146"/>
      <c r="OIW722" s="146"/>
      <c r="OIX722" s="146"/>
      <c r="OIY722" s="146"/>
      <c r="OIZ722" s="146"/>
      <c r="OJA722" s="146"/>
      <c r="OJB722" s="146"/>
      <c r="OJC722" s="146"/>
      <c r="OJD722" s="146"/>
      <c r="OJE722" s="146"/>
      <c r="OJF722" s="146"/>
      <c r="OJG722" s="146"/>
      <c r="OJH722" s="146"/>
      <c r="OJI722" s="146"/>
      <c r="OJJ722" s="146"/>
      <c r="OJK722" s="146"/>
      <c r="OJL722" s="146"/>
      <c r="OJM722" s="146"/>
      <c r="OJN722" s="146"/>
      <c r="OJO722" s="146"/>
      <c r="OJP722" s="146"/>
      <c r="OJQ722" s="146"/>
      <c r="OJR722" s="146"/>
      <c r="OJS722" s="146"/>
      <c r="OJT722" s="146"/>
      <c r="OJU722" s="146"/>
      <c r="OJV722" s="146"/>
      <c r="OJW722" s="146"/>
      <c r="OJX722" s="146"/>
      <c r="OJY722" s="146"/>
      <c r="OJZ722" s="146"/>
      <c r="OKA722" s="146"/>
      <c r="OKB722" s="146"/>
      <c r="OKC722" s="146"/>
      <c r="OKD722" s="146"/>
      <c r="OKE722" s="146"/>
      <c r="OKF722" s="146"/>
      <c r="OKG722" s="146"/>
      <c r="OKH722" s="146"/>
      <c r="OKI722" s="146"/>
      <c r="OKJ722" s="146"/>
      <c r="OKK722" s="146"/>
      <c r="OKL722" s="146"/>
      <c r="OKM722" s="146"/>
      <c r="OKN722" s="146"/>
      <c r="OKO722" s="146"/>
      <c r="OKP722" s="146"/>
      <c r="OKQ722" s="146"/>
      <c r="OKR722" s="146"/>
      <c r="OKS722" s="146"/>
      <c r="OKT722" s="146"/>
      <c r="OKU722" s="146"/>
      <c r="OKV722" s="146"/>
      <c r="OKW722" s="146"/>
      <c r="OKX722" s="146"/>
      <c r="OKY722" s="146"/>
      <c r="OKZ722" s="146"/>
      <c r="OLA722" s="146"/>
      <c r="OLB722" s="146"/>
      <c r="OLC722" s="146"/>
      <c r="OLD722" s="146"/>
      <c r="OLE722" s="146"/>
      <c r="OLF722" s="146"/>
      <c r="OLG722" s="146"/>
      <c r="OLH722" s="146"/>
      <c r="OLI722" s="146"/>
      <c r="OLJ722" s="146"/>
      <c r="OLK722" s="146"/>
      <c r="OLL722" s="146"/>
      <c r="OLM722" s="146"/>
      <c r="OLN722" s="146"/>
      <c r="OLO722" s="146"/>
      <c r="OLP722" s="146"/>
      <c r="OLQ722" s="146"/>
      <c r="OLR722" s="146"/>
      <c r="OLS722" s="146"/>
      <c r="OLT722" s="146"/>
      <c r="OLU722" s="146"/>
      <c r="OLV722" s="146"/>
      <c r="OLW722" s="146"/>
      <c r="OLX722" s="146"/>
      <c r="OLY722" s="146"/>
      <c r="OLZ722" s="146"/>
      <c r="OMA722" s="146"/>
      <c r="OMB722" s="146"/>
      <c r="OMC722" s="146"/>
      <c r="OMD722" s="146"/>
      <c r="OME722" s="146"/>
      <c r="OMF722" s="146"/>
      <c r="OMG722" s="146"/>
      <c r="OMH722" s="146"/>
      <c r="OMI722" s="146"/>
      <c r="OMJ722" s="146"/>
      <c r="OMK722" s="146"/>
      <c r="OML722" s="146"/>
      <c r="OMM722" s="146"/>
      <c r="OMN722" s="146"/>
      <c r="OMO722" s="146"/>
      <c r="OMP722" s="146"/>
      <c r="OMQ722" s="146"/>
      <c r="OMR722" s="146"/>
      <c r="OMS722" s="146"/>
      <c r="OMT722" s="146"/>
      <c r="OMU722" s="146"/>
      <c r="OMV722" s="146"/>
      <c r="OMW722" s="146"/>
      <c r="OMX722" s="146"/>
      <c r="OMY722" s="146"/>
      <c r="OMZ722" s="146"/>
      <c r="ONA722" s="146"/>
      <c r="ONB722" s="146"/>
      <c r="ONC722" s="146"/>
      <c r="OND722" s="146"/>
      <c r="ONE722" s="146"/>
      <c r="ONF722" s="146"/>
      <c r="ONG722" s="146"/>
      <c r="ONH722" s="146"/>
      <c r="ONI722" s="146"/>
      <c r="ONJ722" s="146"/>
      <c r="ONK722" s="146"/>
      <c r="ONL722" s="146"/>
      <c r="ONM722" s="146"/>
      <c r="ONN722" s="146"/>
      <c r="ONO722" s="146"/>
      <c r="ONP722" s="146"/>
      <c r="ONQ722" s="146"/>
      <c r="ONR722" s="146"/>
      <c r="ONS722" s="146"/>
      <c r="ONT722" s="146"/>
      <c r="ONU722" s="146"/>
      <c r="ONV722" s="146"/>
      <c r="ONW722" s="146"/>
      <c r="ONX722" s="146"/>
      <c r="ONY722" s="146"/>
      <c r="ONZ722" s="146"/>
      <c r="OOA722" s="146"/>
      <c r="OOB722" s="146"/>
      <c r="OOC722" s="146"/>
      <c r="OOD722" s="146"/>
      <c r="OOE722" s="146"/>
      <c r="OOF722" s="146"/>
      <c r="OOG722" s="146"/>
      <c r="OOH722" s="146"/>
      <c r="OOI722" s="146"/>
      <c r="OOJ722" s="146"/>
      <c r="OOK722" s="146"/>
      <c r="OOL722" s="146"/>
      <c r="OOM722" s="146"/>
      <c r="OON722" s="146"/>
      <c r="OOO722" s="146"/>
      <c r="OOP722" s="146"/>
      <c r="OOQ722" s="146"/>
      <c r="OOR722" s="146"/>
      <c r="OOS722" s="146"/>
      <c r="OOT722" s="146"/>
      <c r="OOU722" s="146"/>
      <c r="OOV722" s="146"/>
      <c r="OOW722" s="146"/>
      <c r="OOX722" s="146"/>
      <c r="OOY722" s="146"/>
      <c r="OOZ722" s="146"/>
      <c r="OPA722" s="146"/>
      <c r="OPB722" s="146"/>
      <c r="OPC722" s="146"/>
      <c r="OPD722" s="146"/>
      <c r="OPE722" s="146"/>
      <c r="OPF722" s="146"/>
      <c r="OPG722" s="146"/>
      <c r="OPH722" s="146"/>
      <c r="OPI722" s="146"/>
      <c r="OPJ722" s="146"/>
      <c r="OPK722" s="146"/>
      <c r="OPL722" s="146"/>
      <c r="OPM722" s="146"/>
      <c r="OPN722" s="146"/>
      <c r="OPO722" s="146"/>
      <c r="OPP722" s="146"/>
      <c r="OPQ722" s="146"/>
      <c r="OPR722" s="146"/>
      <c r="OPS722" s="146"/>
      <c r="OPT722" s="146"/>
      <c r="OPU722" s="146"/>
      <c r="OPV722" s="146"/>
      <c r="OPW722" s="146"/>
      <c r="OPX722" s="146"/>
      <c r="OPY722" s="146"/>
      <c r="OPZ722" s="146"/>
      <c r="OQA722" s="146"/>
      <c r="OQB722" s="146"/>
      <c r="OQC722" s="146"/>
      <c r="OQD722" s="146"/>
      <c r="OQE722" s="146"/>
      <c r="OQF722" s="146"/>
      <c r="OQG722" s="146"/>
      <c r="OQH722" s="146"/>
      <c r="OQI722" s="146"/>
      <c r="OQJ722" s="146"/>
      <c r="OQK722" s="146"/>
      <c r="OQL722" s="146"/>
      <c r="OQM722" s="146"/>
      <c r="OQN722" s="146"/>
      <c r="OQO722" s="146"/>
      <c r="OQP722" s="146"/>
      <c r="OQQ722" s="146"/>
      <c r="OQR722" s="146"/>
      <c r="OQS722" s="146"/>
      <c r="OQT722" s="146"/>
      <c r="OQU722" s="146"/>
      <c r="OQV722" s="146"/>
      <c r="OQW722" s="146"/>
      <c r="OQX722" s="146"/>
      <c r="OQY722" s="146"/>
      <c r="OQZ722" s="146"/>
      <c r="ORA722" s="146"/>
      <c r="ORB722" s="146"/>
      <c r="ORC722" s="146"/>
      <c r="ORD722" s="146"/>
      <c r="ORE722" s="146"/>
      <c r="ORF722" s="146"/>
      <c r="ORG722" s="146"/>
      <c r="ORH722" s="146"/>
      <c r="ORI722" s="146"/>
      <c r="ORJ722" s="146"/>
      <c r="ORK722" s="146"/>
      <c r="ORL722" s="146"/>
      <c r="ORM722" s="146"/>
      <c r="ORN722" s="146"/>
      <c r="ORO722" s="146"/>
      <c r="ORP722" s="146"/>
      <c r="ORQ722" s="146"/>
      <c r="ORR722" s="146"/>
      <c r="ORS722" s="146"/>
      <c r="ORT722" s="146"/>
      <c r="ORU722" s="146"/>
      <c r="ORV722" s="146"/>
      <c r="ORW722" s="146"/>
      <c r="ORX722" s="146"/>
      <c r="ORY722" s="146"/>
      <c r="ORZ722" s="146"/>
      <c r="OSA722" s="146"/>
      <c r="OSB722" s="146"/>
      <c r="OSC722" s="146"/>
      <c r="OSD722" s="146"/>
      <c r="OSE722" s="146"/>
      <c r="OSF722" s="146"/>
      <c r="OSG722" s="146"/>
      <c r="OSH722" s="146"/>
      <c r="OSI722" s="146"/>
      <c r="OSJ722" s="146"/>
      <c r="OSK722" s="146"/>
      <c r="OSL722" s="146"/>
      <c r="OSM722" s="146"/>
      <c r="OSN722" s="146"/>
      <c r="OSO722" s="146"/>
      <c r="OSP722" s="146"/>
      <c r="OSQ722" s="146"/>
      <c r="OSR722" s="146"/>
      <c r="OSS722" s="146"/>
      <c r="OST722" s="146"/>
      <c r="OSU722" s="146"/>
      <c r="OSV722" s="146"/>
      <c r="OSW722" s="146"/>
      <c r="OSX722" s="146"/>
      <c r="OSY722" s="146"/>
      <c r="OSZ722" s="146"/>
      <c r="OTA722" s="146"/>
      <c r="OTB722" s="146"/>
      <c r="OTC722" s="146"/>
      <c r="OTD722" s="146"/>
      <c r="OTE722" s="146"/>
      <c r="OTF722" s="146"/>
      <c r="OTG722" s="146"/>
      <c r="OTH722" s="146"/>
      <c r="OTI722" s="146"/>
      <c r="OTJ722" s="146"/>
      <c r="OTK722" s="146"/>
      <c r="OTL722" s="146"/>
      <c r="OTM722" s="146"/>
      <c r="OTN722" s="146"/>
      <c r="OTO722" s="146"/>
      <c r="OTP722" s="146"/>
      <c r="OTQ722" s="146"/>
      <c r="OTR722" s="146"/>
      <c r="OTS722" s="146"/>
      <c r="OTT722" s="146"/>
      <c r="OTU722" s="146"/>
      <c r="OTV722" s="146"/>
      <c r="OTW722" s="146"/>
      <c r="OTX722" s="146"/>
      <c r="OTY722" s="146"/>
      <c r="OTZ722" s="146"/>
      <c r="OUA722" s="146"/>
      <c r="OUB722" s="146"/>
      <c r="OUC722" s="146"/>
      <c r="OUD722" s="146"/>
      <c r="OUE722" s="146"/>
      <c r="OUF722" s="146"/>
      <c r="OUG722" s="146"/>
      <c r="OUH722" s="146"/>
      <c r="OUI722" s="146"/>
      <c r="OUJ722" s="146"/>
      <c r="OUK722" s="146"/>
      <c r="OUL722" s="146"/>
      <c r="OUM722" s="146"/>
      <c r="OUN722" s="146"/>
      <c r="OUO722" s="146"/>
      <c r="OUP722" s="146"/>
      <c r="OUQ722" s="146"/>
      <c r="OUR722" s="146"/>
      <c r="OUS722" s="146"/>
      <c r="OUT722" s="146"/>
      <c r="OUU722" s="146"/>
      <c r="OUV722" s="146"/>
      <c r="OUW722" s="146"/>
      <c r="OUX722" s="146"/>
      <c r="OUY722" s="146"/>
      <c r="OUZ722" s="146"/>
      <c r="OVA722" s="146"/>
      <c r="OVB722" s="146"/>
      <c r="OVC722" s="146"/>
      <c r="OVD722" s="146"/>
      <c r="OVE722" s="146"/>
      <c r="OVF722" s="146"/>
      <c r="OVG722" s="146"/>
      <c r="OVH722" s="146"/>
      <c r="OVI722" s="146"/>
      <c r="OVJ722" s="146"/>
      <c r="OVK722" s="146"/>
      <c r="OVL722" s="146"/>
      <c r="OVM722" s="146"/>
      <c r="OVN722" s="146"/>
      <c r="OVO722" s="146"/>
      <c r="OVP722" s="146"/>
      <c r="OVQ722" s="146"/>
      <c r="OVR722" s="146"/>
      <c r="OVS722" s="146"/>
      <c r="OVT722" s="146"/>
      <c r="OVU722" s="146"/>
      <c r="OVV722" s="146"/>
      <c r="OVW722" s="146"/>
      <c r="OVX722" s="146"/>
      <c r="OVY722" s="146"/>
      <c r="OVZ722" s="146"/>
      <c r="OWA722" s="146"/>
      <c r="OWB722" s="146"/>
      <c r="OWC722" s="146"/>
      <c r="OWD722" s="146"/>
      <c r="OWE722" s="146"/>
      <c r="OWF722" s="146"/>
      <c r="OWG722" s="146"/>
      <c r="OWH722" s="146"/>
      <c r="OWI722" s="146"/>
      <c r="OWJ722" s="146"/>
      <c r="OWK722" s="146"/>
      <c r="OWL722" s="146"/>
      <c r="OWM722" s="146"/>
      <c r="OWN722" s="146"/>
      <c r="OWO722" s="146"/>
      <c r="OWP722" s="146"/>
      <c r="OWQ722" s="146"/>
      <c r="OWR722" s="146"/>
      <c r="OWS722" s="146"/>
      <c r="OWT722" s="146"/>
      <c r="OWU722" s="146"/>
      <c r="OWV722" s="146"/>
      <c r="OWW722" s="146"/>
      <c r="OWX722" s="146"/>
      <c r="OWY722" s="146"/>
      <c r="OWZ722" s="146"/>
      <c r="OXA722" s="146"/>
      <c r="OXB722" s="146"/>
      <c r="OXC722" s="146"/>
      <c r="OXD722" s="146"/>
      <c r="OXE722" s="146"/>
      <c r="OXF722" s="146"/>
      <c r="OXG722" s="146"/>
      <c r="OXH722" s="146"/>
      <c r="OXI722" s="146"/>
      <c r="OXJ722" s="146"/>
      <c r="OXK722" s="146"/>
      <c r="OXL722" s="146"/>
      <c r="OXM722" s="146"/>
      <c r="OXN722" s="146"/>
      <c r="OXO722" s="146"/>
      <c r="OXP722" s="146"/>
      <c r="OXQ722" s="146"/>
      <c r="OXR722" s="146"/>
      <c r="OXS722" s="146"/>
      <c r="OXT722" s="146"/>
      <c r="OXU722" s="146"/>
      <c r="OXV722" s="146"/>
      <c r="OXW722" s="146"/>
      <c r="OXX722" s="146"/>
      <c r="OXY722" s="146"/>
      <c r="OXZ722" s="146"/>
      <c r="OYA722" s="146"/>
      <c r="OYB722" s="146"/>
      <c r="OYC722" s="146"/>
      <c r="OYD722" s="146"/>
      <c r="OYE722" s="146"/>
      <c r="OYF722" s="146"/>
      <c r="OYG722" s="146"/>
      <c r="OYH722" s="146"/>
      <c r="OYI722" s="146"/>
      <c r="OYJ722" s="146"/>
      <c r="OYK722" s="146"/>
      <c r="OYL722" s="146"/>
      <c r="OYM722" s="146"/>
      <c r="OYN722" s="146"/>
      <c r="OYO722" s="146"/>
      <c r="OYP722" s="146"/>
      <c r="OYQ722" s="146"/>
      <c r="OYR722" s="146"/>
      <c r="OYS722" s="146"/>
      <c r="OYT722" s="146"/>
      <c r="OYU722" s="146"/>
      <c r="OYV722" s="146"/>
      <c r="OYW722" s="146"/>
      <c r="OYX722" s="146"/>
      <c r="OYY722" s="146"/>
      <c r="OYZ722" s="146"/>
      <c r="OZA722" s="146"/>
      <c r="OZB722" s="146"/>
      <c r="OZC722" s="146"/>
      <c r="OZD722" s="146"/>
      <c r="OZE722" s="146"/>
      <c r="OZF722" s="146"/>
      <c r="OZG722" s="146"/>
      <c r="OZH722" s="146"/>
      <c r="OZI722" s="146"/>
      <c r="OZJ722" s="146"/>
      <c r="OZK722" s="146"/>
      <c r="OZL722" s="146"/>
      <c r="OZM722" s="146"/>
      <c r="OZN722" s="146"/>
      <c r="OZO722" s="146"/>
      <c r="OZP722" s="146"/>
      <c r="OZQ722" s="146"/>
      <c r="OZR722" s="146"/>
      <c r="OZS722" s="146"/>
      <c r="OZT722" s="146"/>
      <c r="OZU722" s="146"/>
      <c r="OZV722" s="146"/>
      <c r="OZW722" s="146"/>
      <c r="OZX722" s="146"/>
      <c r="OZY722" s="146"/>
      <c r="OZZ722" s="146"/>
      <c r="PAA722" s="146"/>
      <c r="PAB722" s="146"/>
      <c r="PAC722" s="146"/>
      <c r="PAD722" s="146"/>
      <c r="PAE722" s="146"/>
      <c r="PAF722" s="146"/>
      <c r="PAG722" s="146"/>
      <c r="PAH722" s="146"/>
      <c r="PAI722" s="146"/>
      <c r="PAJ722" s="146"/>
      <c r="PAK722" s="146"/>
      <c r="PAL722" s="146"/>
      <c r="PAM722" s="146"/>
      <c r="PAN722" s="146"/>
      <c r="PAO722" s="146"/>
      <c r="PAP722" s="146"/>
      <c r="PAQ722" s="146"/>
      <c r="PAR722" s="146"/>
      <c r="PAS722" s="146"/>
      <c r="PAT722" s="146"/>
      <c r="PAU722" s="146"/>
      <c r="PAV722" s="146"/>
      <c r="PAW722" s="146"/>
      <c r="PAX722" s="146"/>
      <c r="PAY722" s="146"/>
      <c r="PAZ722" s="146"/>
      <c r="PBA722" s="146"/>
      <c r="PBB722" s="146"/>
      <c r="PBC722" s="146"/>
      <c r="PBD722" s="146"/>
      <c r="PBE722" s="146"/>
      <c r="PBF722" s="146"/>
      <c r="PBG722" s="146"/>
      <c r="PBH722" s="146"/>
      <c r="PBI722" s="146"/>
      <c r="PBJ722" s="146"/>
      <c r="PBK722" s="146"/>
      <c r="PBL722" s="146"/>
      <c r="PBM722" s="146"/>
      <c r="PBN722" s="146"/>
      <c r="PBO722" s="146"/>
      <c r="PBP722" s="146"/>
      <c r="PBQ722" s="146"/>
      <c r="PBR722" s="146"/>
      <c r="PBS722" s="146"/>
      <c r="PBT722" s="146"/>
      <c r="PBU722" s="146"/>
      <c r="PBV722" s="146"/>
      <c r="PBW722" s="146"/>
      <c r="PBX722" s="146"/>
      <c r="PBY722" s="146"/>
      <c r="PBZ722" s="146"/>
      <c r="PCA722" s="146"/>
      <c r="PCB722" s="146"/>
      <c r="PCC722" s="146"/>
      <c r="PCD722" s="146"/>
      <c r="PCE722" s="146"/>
      <c r="PCF722" s="146"/>
      <c r="PCG722" s="146"/>
      <c r="PCH722" s="146"/>
      <c r="PCI722" s="146"/>
      <c r="PCJ722" s="146"/>
      <c r="PCK722" s="146"/>
      <c r="PCL722" s="146"/>
      <c r="PCM722" s="146"/>
      <c r="PCN722" s="146"/>
      <c r="PCO722" s="146"/>
      <c r="PCP722" s="146"/>
      <c r="PCQ722" s="146"/>
      <c r="PCR722" s="146"/>
      <c r="PCS722" s="146"/>
      <c r="PCT722" s="146"/>
      <c r="PCU722" s="146"/>
      <c r="PCV722" s="146"/>
      <c r="PCW722" s="146"/>
      <c r="PCX722" s="146"/>
      <c r="PCY722" s="146"/>
      <c r="PCZ722" s="146"/>
      <c r="PDA722" s="146"/>
      <c r="PDB722" s="146"/>
      <c r="PDC722" s="146"/>
      <c r="PDD722" s="146"/>
      <c r="PDE722" s="146"/>
      <c r="PDF722" s="146"/>
      <c r="PDG722" s="146"/>
      <c r="PDH722" s="146"/>
      <c r="PDI722" s="146"/>
      <c r="PDJ722" s="146"/>
      <c r="PDK722" s="146"/>
      <c r="PDL722" s="146"/>
      <c r="PDM722" s="146"/>
      <c r="PDN722" s="146"/>
      <c r="PDO722" s="146"/>
      <c r="PDP722" s="146"/>
      <c r="PDQ722" s="146"/>
      <c r="PDR722" s="146"/>
      <c r="PDS722" s="146"/>
      <c r="PDT722" s="146"/>
      <c r="PDU722" s="146"/>
      <c r="PDV722" s="146"/>
      <c r="PDW722" s="146"/>
      <c r="PDX722" s="146"/>
      <c r="PDY722" s="146"/>
      <c r="PDZ722" s="146"/>
      <c r="PEA722" s="146"/>
      <c r="PEB722" s="146"/>
      <c r="PEC722" s="146"/>
      <c r="PED722" s="146"/>
      <c r="PEE722" s="146"/>
      <c r="PEF722" s="146"/>
      <c r="PEG722" s="146"/>
      <c r="PEH722" s="146"/>
      <c r="PEI722" s="146"/>
      <c r="PEJ722" s="146"/>
      <c r="PEK722" s="146"/>
      <c r="PEL722" s="146"/>
      <c r="PEM722" s="146"/>
      <c r="PEN722" s="146"/>
      <c r="PEO722" s="146"/>
      <c r="PEP722" s="146"/>
      <c r="PEQ722" s="146"/>
      <c r="PER722" s="146"/>
      <c r="PES722" s="146"/>
      <c r="PET722" s="146"/>
      <c r="PEU722" s="146"/>
      <c r="PEV722" s="146"/>
      <c r="PEW722" s="146"/>
      <c r="PEX722" s="146"/>
      <c r="PEY722" s="146"/>
      <c r="PEZ722" s="146"/>
      <c r="PFA722" s="146"/>
      <c r="PFB722" s="146"/>
      <c r="PFC722" s="146"/>
      <c r="PFD722" s="146"/>
      <c r="PFE722" s="146"/>
      <c r="PFF722" s="146"/>
      <c r="PFG722" s="146"/>
      <c r="PFH722" s="146"/>
      <c r="PFI722" s="146"/>
      <c r="PFJ722" s="146"/>
      <c r="PFK722" s="146"/>
      <c r="PFL722" s="146"/>
      <c r="PFM722" s="146"/>
      <c r="PFN722" s="146"/>
      <c r="PFO722" s="146"/>
      <c r="PFP722" s="146"/>
      <c r="PFQ722" s="146"/>
      <c r="PFR722" s="146"/>
      <c r="PFS722" s="146"/>
      <c r="PFT722" s="146"/>
      <c r="PFU722" s="146"/>
      <c r="PFV722" s="146"/>
      <c r="PFW722" s="146"/>
      <c r="PFX722" s="146"/>
      <c r="PFY722" s="146"/>
      <c r="PFZ722" s="146"/>
      <c r="PGA722" s="146"/>
      <c r="PGB722" s="146"/>
      <c r="PGC722" s="146"/>
      <c r="PGD722" s="146"/>
      <c r="PGE722" s="146"/>
      <c r="PGF722" s="146"/>
      <c r="PGG722" s="146"/>
      <c r="PGH722" s="146"/>
      <c r="PGI722" s="146"/>
      <c r="PGJ722" s="146"/>
      <c r="PGK722" s="146"/>
      <c r="PGL722" s="146"/>
      <c r="PGM722" s="146"/>
      <c r="PGN722" s="146"/>
      <c r="PGO722" s="146"/>
      <c r="PGP722" s="146"/>
      <c r="PGQ722" s="146"/>
      <c r="PGR722" s="146"/>
      <c r="PGS722" s="146"/>
      <c r="PGT722" s="146"/>
      <c r="PGU722" s="146"/>
      <c r="PGV722" s="146"/>
      <c r="PGW722" s="146"/>
      <c r="PGX722" s="146"/>
      <c r="PGY722" s="146"/>
      <c r="PGZ722" s="146"/>
      <c r="PHA722" s="146"/>
      <c r="PHB722" s="146"/>
      <c r="PHC722" s="146"/>
      <c r="PHD722" s="146"/>
      <c r="PHE722" s="146"/>
      <c r="PHF722" s="146"/>
      <c r="PHG722" s="146"/>
      <c r="PHH722" s="146"/>
      <c r="PHI722" s="146"/>
      <c r="PHJ722" s="146"/>
      <c r="PHK722" s="146"/>
      <c r="PHL722" s="146"/>
      <c r="PHM722" s="146"/>
      <c r="PHN722" s="146"/>
      <c r="PHO722" s="146"/>
      <c r="PHP722" s="146"/>
      <c r="PHQ722" s="146"/>
      <c r="PHR722" s="146"/>
      <c r="PHS722" s="146"/>
      <c r="PHT722" s="146"/>
      <c r="PHU722" s="146"/>
      <c r="PHV722" s="146"/>
      <c r="PHW722" s="146"/>
      <c r="PHX722" s="146"/>
      <c r="PHY722" s="146"/>
      <c r="PHZ722" s="146"/>
      <c r="PIA722" s="146"/>
      <c r="PIB722" s="146"/>
      <c r="PIC722" s="146"/>
      <c r="PID722" s="146"/>
      <c r="PIE722" s="146"/>
      <c r="PIF722" s="146"/>
      <c r="PIG722" s="146"/>
      <c r="PIH722" s="146"/>
      <c r="PII722" s="146"/>
      <c r="PIJ722" s="146"/>
      <c r="PIK722" s="146"/>
      <c r="PIL722" s="146"/>
      <c r="PIM722" s="146"/>
      <c r="PIN722" s="146"/>
      <c r="PIO722" s="146"/>
      <c r="PIP722" s="146"/>
      <c r="PIQ722" s="146"/>
      <c r="PIR722" s="146"/>
      <c r="PIS722" s="146"/>
      <c r="PIT722" s="146"/>
      <c r="PIU722" s="146"/>
      <c r="PIV722" s="146"/>
      <c r="PIW722" s="146"/>
      <c r="PIX722" s="146"/>
      <c r="PIY722" s="146"/>
      <c r="PIZ722" s="146"/>
      <c r="PJA722" s="146"/>
      <c r="PJB722" s="146"/>
      <c r="PJC722" s="146"/>
      <c r="PJD722" s="146"/>
      <c r="PJE722" s="146"/>
      <c r="PJF722" s="146"/>
      <c r="PJG722" s="146"/>
      <c r="PJH722" s="146"/>
      <c r="PJI722" s="146"/>
      <c r="PJJ722" s="146"/>
      <c r="PJK722" s="146"/>
      <c r="PJL722" s="146"/>
      <c r="PJM722" s="146"/>
      <c r="PJN722" s="146"/>
      <c r="PJO722" s="146"/>
      <c r="PJP722" s="146"/>
      <c r="PJQ722" s="146"/>
      <c r="PJR722" s="146"/>
      <c r="PJS722" s="146"/>
      <c r="PJT722" s="146"/>
      <c r="PJU722" s="146"/>
      <c r="PJV722" s="146"/>
      <c r="PJW722" s="146"/>
      <c r="PJX722" s="146"/>
      <c r="PJY722" s="146"/>
      <c r="PJZ722" s="146"/>
      <c r="PKA722" s="146"/>
      <c r="PKB722" s="146"/>
      <c r="PKC722" s="146"/>
      <c r="PKD722" s="146"/>
      <c r="PKE722" s="146"/>
      <c r="PKF722" s="146"/>
      <c r="PKG722" s="146"/>
      <c r="PKH722" s="146"/>
      <c r="PKI722" s="146"/>
      <c r="PKJ722" s="146"/>
      <c r="PKK722" s="146"/>
      <c r="PKL722" s="146"/>
      <c r="PKM722" s="146"/>
      <c r="PKN722" s="146"/>
      <c r="PKO722" s="146"/>
      <c r="PKP722" s="146"/>
      <c r="PKQ722" s="146"/>
      <c r="PKR722" s="146"/>
      <c r="PKS722" s="146"/>
      <c r="PKT722" s="146"/>
      <c r="PKU722" s="146"/>
      <c r="PKV722" s="146"/>
      <c r="PKW722" s="146"/>
      <c r="PKX722" s="146"/>
      <c r="PKY722" s="146"/>
      <c r="PKZ722" s="146"/>
      <c r="PLA722" s="146"/>
      <c r="PLB722" s="146"/>
      <c r="PLC722" s="146"/>
      <c r="PLD722" s="146"/>
      <c r="PLE722" s="146"/>
      <c r="PLF722" s="146"/>
      <c r="PLG722" s="146"/>
      <c r="PLH722" s="146"/>
      <c r="PLI722" s="146"/>
      <c r="PLJ722" s="146"/>
      <c r="PLK722" s="146"/>
      <c r="PLL722" s="146"/>
      <c r="PLM722" s="146"/>
      <c r="PLN722" s="146"/>
      <c r="PLO722" s="146"/>
      <c r="PLP722" s="146"/>
      <c r="PLQ722" s="146"/>
      <c r="PLR722" s="146"/>
      <c r="PLS722" s="146"/>
      <c r="PLT722" s="146"/>
      <c r="PLU722" s="146"/>
      <c r="PLV722" s="146"/>
      <c r="PLW722" s="146"/>
      <c r="PLX722" s="146"/>
      <c r="PLY722" s="146"/>
      <c r="PLZ722" s="146"/>
      <c r="PMA722" s="146"/>
      <c r="PMB722" s="146"/>
      <c r="PMC722" s="146"/>
      <c r="PMD722" s="146"/>
      <c r="PME722" s="146"/>
      <c r="PMF722" s="146"/>
      <c r="PMG722" s="146"/>
      <c r="PMH722" s="146"/>
      <c r="PMI722" s="146"/>
      <c r="PMJ722" s="146"/>
      <c r="PMK722" s="146"/>
      <c r="PML722" s="146"/>
      <c r="PMM722" s="146"/>
      <c r="PMN722" s="146"/>
      <c r="PMO722" s="146"/>
      <c r="PMP722" s="146"/>
      <c r="PMQ722" s="146"/>
      <c r="PMR722" s="146"/>
      <c r="PMS722" s="146"/>
      <c r="PMT722" s="146"/>
      <c r="PMU722" s="146"/>
      <c r="PMV722" s="146"/>
      <c r="PMW722" s="146"/>
      <c r="PMX722" s="146"/>
      <c r="PMY722" s="146"/>
      <c r="PMZ722" s="146"/>
      <c r="PNA722" s="146"/>
      <c r="PNB722" s="146"/>
      <c r="PNC722" s="146"/>
      <c r="PND722" s="146"/>
      <c r="PNE722" s="146"/>
      <c r="PNF722" s="146"/>
      <c r="PNG722" s="146"/>
      <c r="PNH722" s="146"/>
      <c r="PNI722" s="146"/>
      <c r="PNJ722" s="146"/>
      <c r="PNK722" s="146"/>
      <c r="PNL722" s="146"/>
      <c r="PNM722" s="146"/>
      <c r="PNN722" s="146"/>
      <c r="PNO722" s="146"/>
      <c r="PNP722" s="146"/>
      <c r="PNQ722" s="146"/>
      <c r="PNR722" s="146"/>
      <c r="PNS722" s="146"/>
      <c r="PNT722" s="146"/>
      <c r="PNU722" s="146"/>
      <c r="PNV722" s="146"/>
      <c r="PNW722" s="146"/>
      <c r="PNX722" s="146"/>
      <c r="PNY722" s="146"/>
      <c r="PNZ722" s="146"/>
      <c r="POA722" s="146"/>
      <c r="POB722" s="146"/>
      <c r="POC722" s="146"/>
      <c r="POD722" s="146"/>
      <c r="POE722" s="146"/>
      <c r="POF722" s="146"/>
      <c r="POG722" s="146"/>
      <c r="POH722" s="146"/>
      <c r="POI722" s="146"/>
      <c r="POJ722" s="146"/>
      <c r="POK722" s="146"/>
      <c r="POL722" s="146"/>
      <c r="POM722" s="146"/>
      <c r="PON722" s="146"/>
      <c r="POO722" s="146"/>
      <c r="POP722" s="146"/>
      <c r="POQ722" s="146"/>
      <c r="POR722" s="146"/>
      <c r="POS722" s="146"/>
      <c r="POT722" s="146"/>
      <c r="POU722" s="146"/>
      <c r="POV722" s="146"/>
      <c r="POW722" s="146"/>
      <c r="POX722" s="146"/>
      <c r="POY722" s="146"/>
      <c r="POZ722" s="146"/>
      <c r="PPA722" s="146"/>
      <c r="PPB722" s="146"/>
      <c r="PPC722" s="146"/>
      <c r="PPD722" s="146"/>
      <c r="PPE722" s="146"/>
      <c r="PPF722" s="146"/>
      <c r="PPG722" s="146"/>
      <c r="PPH722" s="146"/>
      <c r="PPI722" s="146"/>
      <c r="PPJ722" s="146"/>
      <c r="PPK722" s="146"/>
      <c r="PPL722" s="146"/>
      <c r="PPM722" s="146"/>
      <c r="PPN722" s="146"/>
      <c r="PPO722" s="146"/>
      <c r="PPP722" s="146"/>
      <c r="PPQ722" s="146"/>
      <c r="PPR722" s="146"/>
      <c r="PPS722" s="146"/>
      <c r="PPT722" s="146"/>
      <c r="PPU722" s="146"/>
      <c r="PPV722" s="146"/>
      <c r="PPW722" s="146"/>
      <c r="PPX722" s="146"/>
      <c r="PPY722" s="146"/>
      <c r="PPZ722" s="146"/>
      <c r="PQA722" s="146"/>
      <c r="PQB722" s="146"/>
      <c r="PQC722" s="146"/>
      <c r="PQD722" s="146"/>
      <c r="PQE722" s="146"/>
      <c r="PQF722" s="146"/>
      <c r="PQG722" s="146"/>
      <c r="PQH722" s="146"/>
      <c r="PQI722" s="146"/>
      <c r="PQJ722" s="146"/>
      <c r="PQK722" s="146"/>
      <c r="PQL722" s="146"/>
      <c r="PQM722" s="146"/>
      <c r="PQN722" s="146"/>
      <c r="PQO722" s="146"/>
      <c r="PQP722" s="146"/>
      <c r="PQQ722" s="146"/>
      <c r="PQR722" s="146"/>
      <c r="PQS722" s="146"/>
      <c r="PQT722" s="146"/>
      <c r="PQU722" s="146"/>
      <c r="PQV722" s="146"/>
      <c r="PQW722" s="146"/>
      <c r="PQX722" s="146"/>
      <c r="PQY722" s="146"/>
      <c r="PQZ722" s="146"/>
      <c r="PRA722" s="146"/>
      <c r="PRB722" s="146"/>
      <c r="PRC722" s="146"/>
      <c r="PRD722" s="146"/>
      <c r="PRE722" s="146"/>
      <c r="PRF722" s="146"/>
      <c r="PRG722" s="146"/>
      <c r="PRH722" s="146"/>
      <c r="PRI722" s="146"/>
      <c r="PRJ722" s="146"/>
      <c r="PRK722" s="146"/>
      <c r="PRL722" s="146"/>
      <c r="PRM722" s="146"/>
      <c r="PRN722" s="146"/>
      <c r="PRO722" s="146"/>
      <c r="PRP722" s="146"/>
      <c r="PRQ722" s="146"/>
      <c r="PRR722" s="146"/>
      <c r="PRS722" s="146"/>
      <c r="PRT722" s="146"/>
      <c r="PRU722" s="146"/>
      <c r="PRV722" s="146"/>
      <c r="PRW722" s="146"/>
      <c r="PRX722" s="146"/>
      <c r="PRY722" s="146"/>
      <c r="PRZ722" s="146"/>
      <c r="PSA722" s="146"/>
      <c r="PSB722" s="146"/>
      <c r="PSC722" s="146"/>
      <c r="PSD722" s="146"/>
      <c r="PSE722" s="146"/>
      <c r="PSF722" s="146"/>
      <c r="PSG722" s="146"/>
      <c r="PSH722" s="146"/>
      <c r="PSI722" s="146"/>
      <c r="PSJ722" s="146"/>
      <c r="PSK722" s="146"/>
      <c r="PSL722" s="146"/>
      <c r="PSM722" s="146"/>
      <c r="PSN722" s="146"/>
      <c r="PSO722" s="146"/>
      <c r="PSP722" s="146"/>
      <c r="PSQ722" s="146"/>
      <c r="PSR722" s="146"/>
      <c r="PSS722" s="146"/>
      <c r="PST722" s="146"/>
      <c r="PSU722" s="146"/>
      <c r="PSV722" s="146"/>
      <c r="PSW722" s="146"/>
      <c r="PSX722" s="146"/>
      <c r="PSY722" s="146"/>
      <c r="PSZ722" s="146"/>
      <c r="PTA722" s="146"/>
      <c r="PTB722" s="146"/>
      <c r="PTC722" s="146"/>
      <c r="PTD722" s="146"/>
      <c r="PTE722" s="146"/>
      <c r="PTF722" s="146"/>
      <c r="PTG722" s="146"/>
      <c r="PTH722" s="146"/>
      <c r="PTI722" s="146"/>
      <c r="PTJ722" s="146"/>
      <c r="PTK722" s="146"/>
      <c r="PTL722" s="146"/>
      <c r="PTM722" s="146"/>
      <c r="PTN722" s="146"/>
      <c r="PTO722" s="146"/>
      <c r="PTP722" s="146"/>
      <c r="PTQ722" s="146"/>
      <c r="PTR722" s="146"/>
      <c r="PTS722" s="146"/>
      <c r="PTT722" s="146"/>
      <c r="PTU722" s="146"/>
      <c r="PTV722" s="146"/>
      <c r="PTW722" s="146"/>
      <c r="PTX722" s="146"/>
      <c r="PTY722" s="146"/>
      <c r="PTZ722" s="146"/>
      <c r="PUA722" s="146"/>
      <c r="PUB722" s="146"/>
      <c r="PUC722" s="146"/>
      <c r="PUD722" s="146"/>
      <c r="PUE722" s="146"/>
      <c r="PUF722" s="146"/>
      <c r="PUG722" s="146"/>
      <c r="PUH722" s="146"/>
      <c r="PUI722" s="146"/>
      <c r="PUJ722" s="146"/>
      <c r="PUK722" s="146"/>
      <c r="PUL722" s="146"/>
      <c r="PUM722" s="146"/>
      <c r="PUN722" s="146"/>
      <c r="PUO722" s="146"/>
      <c r="PUP722" s="146"/>
      <c r="PUQ722" s="146"/>
      <c r="PUR722" s="146"/>
      <c r="PUS722" s="146"/>
      <c r="PUT722" s="146"/>
      <c r="PUU722" s="146"/>
      <c r="PUV722" s="146"/>
      <c r="PUW722" s="146"/>
      <c r="PUX722" s="146"/>
      <c r="PUY722" s="146"/>
      <c r="PUZ722" s="146"/>
      <c r="PVA722" s="146"/>
      <c r="PVB722" s="146"/>
      <c r="PVC722" s="146"/>
      <c r="PVD722" s="146"/>
      <c r="PVE722" s="146"/>
      <c r="PVF722" s="146"/>
      <c r="PVG722" s="146"/>
      <c r="PVH722" s="146"/>
      <c r="PVI722" s="146"/>
      <c r="PVJ722" s="146"/>
      <c r="PVK722" s="146"/>
      <c r="PVL722" s="146"/>
      <c r="PVM722" s="146"/>
      <c r="PVN722" s="146"/>
      <c r="PVO722" s="146"/>
      <c r="PVP722" s="146"/>
      <c r="PVQ722" s="146"/>
      <c r="PVR722" s="146"/>
      <c r="PVS722" s="146"/>
      <c r="PVT722" s="146"/>
      <c r="PVU722" s="146"/>
      <c r="PVV722" s="146"/>
      <c r="PVW722" s="146"/>
      <c r="PVX722" s="146"/>
      <c r="PVY722" s="146"/>
      <c r="PVZ722" s="146"/>
      <c r="PWA722" s="146"/>
      <c r="PWB722" s="146"/>
      <c r="PWC722" s="146"/>
      <c r="PWD722" s="146"/>
      <c r="PWE722" s="146"/>
      <c r="PWF722" s="146"/>
      <c r="PWG722" s="146"/>
      <c r="PWH722" s="146"/>
      <c r="PWI722" s="146"/>
      <c r="PWJ722" s="146"/>
      <c r="PWK722" s="146"/>
      <c r="PWL722" s="146"/>
      <c r="PWM722" s="146"/>
      <c r="PWN722" s="146"/>
      <c r="PWO722" s="146"/>
      <c r="PWP722" s="146"/>
      <c r="PWQ722" s="146"/>
      <c r="PWR722" s="146"/>
      <c r="PWS722" s="146"/>
      <c r="PWT722" s="146"/>
      <c r="PWU722" s="146"/>
      <c r="PWV722" s="146"/>
      <c r="PWW722" s="146"/>
      <c r="PWX722" s="146"/>
      <c r="PWY722" s="146"/>
      <c r="PWZ722" s="146"/>
      <c r="PXA722" s="146"/>
      <c r="PXB722" s="146"/>
      <c r="PXC722" s="146"/>
      <c r="PXD722" s="146"/>
      <c r="PXE722" s="146"/>
      <c r="PXF722" s="146"/>
      <c r="PXG722" s="146"/>
      <c r="PXH722" s="146"/>
      <c r="PXI722" s="146"/>
      <c r="PXJ722" s="146"/>
      <c r="PXK722" s="146"/>
      <c r="PXL722" s="146"/>
      <c r="PXM722" s="146"/>
      <c r="PXN722" s="146"/>
      <c r="PXO722" s="146"/>
      <c r="PXP722" s="146"/>
      <c r="PXQ722" s="146"/>
      <c r="PXR722" s="146"/>
      <c r="PXS722" s="146"/>
      <c r="PXT722" s="146"/>
      <c r="PXU722" s="146"/>
      <c r="PXV722" s="146"/>
      <c r="PXW722" s="146"/>
      <c r="PXX722" s="146"/>
      <c r="PXY722" s="146"/>
      <c r="PXZ722" s="146"/>
      <c r="PYA722" s="146"/>
      <c r="PYB722" s="146"/>
      <c r="PYC722" s="146"/>
      <c r="PYD722" s="146"/>
      <c r="PYE722" s="146"/>
      <c r="PYF722" s="146"/>
      <c r="PYG722" s="146"/>
      <c r="PYH722" s="146"/>
      <c r="PYI722" s="146"/>
      <c r="PYJ722" s="146"/>
      <c r="PYK722" s="146"/>
      <c r="PYL722" s="146"/>
      <c r="PYM722" s="146"/>
      <c r="PYN722" s="146"/>
      <c r="PYO722" s="146"/>
      <c r="PYP722" s="146"/>
      <c r="PYQ722" s="146"/>
      <c r="PYR722" s="146"/>
      <c r="PYS722" s="146"/>
      <c r="PYT722" s="146"/>
      <c r="PYU722" s="146"/>
      <c r="PYV722" s="146"/>
      <c r="PYW722" s="146"/>
      <c r="PYX722" s="146"/>
      <c r="PYY722" s="146"/>
      <c r="PYZ722" s="146"/>
      <c r="PZA722" s="146"/>
      <c r="PZB722" s="146"/>
      <c r="PZC722" s="146"/>
      <c r="PZD722" s="146"/>
      <c r="PZE722" s="146"/>
      <c r="PZF722" s="146"/>
      <c r="PZG722" s="146"/>
      <c r="PZH722" s="146"/>
      <c r="PZI722" s="146"/>
      <c r="PZJ722" s="146"/>
      <c r="PZK722" s="146"/>
      <c r="PZL722" s="146"/>
      <c r="PZM722" s="146"/>
      <c r="PZN722" s="146"/>
      <c r="PZO722" s="146"/>
      <c r="PZP722" s="146"/>
      <c r="PZQ722" s="146"/>
      <c r="PZR722" s="146"/>
      <c r="PZS722" s="146"/>
      <c r="PZT722" s="146"/>
      <c r="PZU722" s="146"/>
      <c r="PZV722" s="146"/>
      <c r="PZW722" s="146"/>
      <c r="PZX722" s="146"/>
      <c r="PZY722" s="146"/>
      <c r="PZZ722" s="146"/>
      <c r="QAA722" s="146"/>
      <c r="QAB722" s="146"/>
      <c r="QAC722" s="146"/>
      <c r="QAD722" s="146"/>
      <c r="QAE722" s="146"/>
      <c r="QAF722" s="146"/>
      <c r="QAG722" s="146"/>
      <c r="QAH722" s="146"/>
      <c r="QAI722" s="146"/>
      <c r="QAJ722" s="146"/>
      <c r="QAK722" s="146"/>
      <c r="QAL722" s="146"/>
      <c r="QAM722" s="146"/>
      <c r="QAN722" s="146"/>
      <c r="QAO722" s="146"/>
      <c r="QAP722" s="146"/>
      <c r="QAQ722" s="146"/>
      <c r="QAR722" s="146"/>
      <c r="QAS722" s="146"/>
      <c r="QAT722" s="146"/>
      <c r="QAU722" s="146"/>
      <c r="QAV722" s="146"/>
      <c r="QAW722" s="146"/>
      <c r="QAX722" s="146"/>
      <c r="QAY722" s="146"/>
      <c r="QAZ722" s="146"/>
      <c r="QBA722" s="146"/>
      <c r="QBB722" s="146"/>
      <c r="QBC722" s="146"/>
      <c r="QBD722" s="146"/>
      <c r="QBE722" s="146"/>
      <c r="QBF722" s="146"/>
      <c r="QBG722" s="146"/>
      <c r="QBH722" s="146"/>
      <c r="QBI722" s="146"/>
      <c r="QBJ722" s="146"/>
      <c r="QBK722" s="146"/>
      <c r="QBL722" s="146"/>
      <c r="QBM722" s="146"/>
      <c r="QBN722" s="146"/>
      <c r="QBO722" s="146"/>
      <c r="QBP722" s="146"/>
      <c r="QBQ722" s="146"/>
      <c r="QBR722" s="146"/>
      <c r="QBS722" s="146"/>
      <c r="QBT722" s="146"/>
      <c r="QBU722" s="146"/>
      <c r="QBV722" s="146"/>
      <c r="QBW722" s="146"/>
      <c r="QBX722" s="146"/>
      <c r="QBY722" s="146"/>
      <c r="QBZ722" s="146"/>
      <c r="QCA722" s="146"/>
      <c r="QCB722" s="146"/>
      <c r="QCC722" s="146"/>
      <c r="QCD722" s="146"/>
      <c r="QCE722" s="146"/>
      <c r="QCF722" s="146"/>
      <c r="QCG722" s="146"/>
      <c r="QCH722" s="146"/>
      <c r="QCI722" s="146"/>
      <c r="QCJ722" s="146"/>
      <c r="QCK722" s="146"/>
      <c r="QCL722" s="146"/>
      <c r="QCM722" s="146"/>
      <c r="QCN722" s="146"/>
      <c r="QCO722" s="146"/>
      <c r="QCP722" s="146"/>
      <c r="QCQ722" s="146"/>
      <c r="QCR722" s="146"/>
      <c r="QCS722" s="146"/>
      <c r="QCT722" s="146"/>
      <c r="QCU722" s="146"/>
      <c r="QCV722" s="146"/>
      <c r="QCW722" s="146"/>
      <c r="QCX722" s="146"/>
      <c r="QCY722" s="146"/>
      <c r="QCZ722" s="146"/>
      <c r="QDA722" s="146"/>
      <c r="QDB722" s="146"/>
      <c r="QDC722" s="146"/>
      <c r="QDD722" s="146"/>
      <c r="QDE722" s="146"/>
      <c r="QDF722" s="146"/>
      <c r="QDG722" s="146"/>
      <c r="QDH722" s="146"/>
      <c r="QDI722" s="146"/>
      <c r="QDJ722" s="146"/>
      <c r="QDK722" s="146"/>
      <c r="QDL722" s="146"/>
      <c r="QDM722" s="146"/>
      <c r="QDN722" s="146"/>
      <c r="QDO722" s="146"/>
      <c r="QDP722" s="146"/>
      <c r="QDQ722" s="146"/>
      <c r="QDR722" s="146"/>
      <c r="QDS722" s="146"/>
      <c r="QDT722" s="146"/>
      <c r="QDU722" s="146"/>
      <c r="QDV722" s="146"/>
      <c r="QDW722" s="146"/>
      <c r="QDX722" s="146"/>
      <c r="QDY722" s="146"/>
      <c r="QDZ722" s="146"/>
      <c r="QEA722" s="146"/>
      <c r="QEB722" s="146"/>
      <c r="QEC722" s="146"/>
      <c r="QED722" s="146"/>
      <c r="QEE722" s="146"/>
      <c r="QEF722" s="146"/>
      <c r="QEG722" s="146"/>
      <c r="QEH722" s="146"/>
      <c r="QEI722" s="146"/>
      <c r="QEJ722" s="146"/>
      <c r="QEK722" s="146"/>
      <c r="QEL722" s="146"/>
      <c r="QEM722" s="146"/>
      <c r="QEN722" s="146"/>
      <c r="QEO722" s="146"/>
      <c r="QEP722" s="146"/>
      <c r="QEQ722" s="146"/>
      <c r="QER722" s="146"/>
      <c r="QES722" s="146"/>
      <c r="QET722" s="146"/>
      <c r="QEU722" s="146"/>
      <c r="QEV722" s="146"/>
      <c r="QEW722" s="146"/>
      <c r="QEX722" s="146"/>
      <c r="QEY722" s="146"/>
      <c r="QEZ722" s="146"/>
      <c r="QFA722" s="146"/>
      <c r="QFB722" s="146"/>
      <c r="QFC722" s="146"/>
      <c r="QFD722" s="146"/>
      <c r="QFE722" s="146"/>
      <c r="QFF722" s="146"/>
      <c r="QFG722" s="146"/>
      <c r="QFH722" s="146"/>
      <c r="QFI722" s="146"/>
      <c r="QFJ722" s="146"/>
      <c r="QFK722" s="146"/>
      <c r="QFL722" s="146"/>
      <c r="QFM722" s="146"/>
      <c r="QFN722" s="146"/>
      <c r="QFO722" s="146"/>
      <c r="QFP722" s="146"/>
      <c r="QFQ722" s="146"/>
      <c r="QFR722" s="146"/>
      <c r="QFS722" s="146"/>
      <c r="QFT722" s="146"/>
      <c r="QFU722" s="146"/>
      <c r="QFV722" s="146"/>
      <c r="QFW722" s="146"/>
      <c r="QFX722" s="146"/>
      <c r="QFY722" s="146"/>
      <c r="QFZ722" s="146"/>
      <c r="QGA722" s="146"/>
      <c r="QGB722" s="146"/>
      <c r="QGC722" s="146"/>
      <c r="QGD722" s="146"/>
      <c r="QGE722" s="146"/>
      <c r="QGF722" s="146"/>
      <c r="QGG722" s="146"/>
      <c r="QGH722" s="146"/>
      <c r="QGI722" s="146"/>
      <c r="QGJ722" s="146"/>
      <c r="QGK722" s="146"/>
      <c r="QGL722" s="146"/>
      <c r="QGM722" s="146"/>
      <c r="QGN722" s="146"/>
      <c r="QGO722" s="146"/>
      <c r="QGP722" s="146"/>
      <c r="QGQ722" s="146"/>
      <c r="QGR722" s="146"/>
      <c r="QGS722" s="146"/>
      <c r="QGT722" s="146"/>
      <c r="QGU722" s="146"/>
      <c r="QGV722" s="146"/>
      <c r="QGW722" s="146"/>
      <c r="QGX722" s="146"/>
      <c r="QGY722" s="146"/>
      <c r="QGZ722" s="146"/>
      <c r="QHA722" s="146"/>
      <c r="QHB722" s="146"/>
      <c r="QHC722" s="146"/>
      <c r="QHD722" s="146"/>
      <c r="QHE722" s="146"/>
      <c r="QHF722" s="146"/>
      <c r="QHG722" s="146"/>
      <c r="QHH722" s="146"/>
      <c r="QHI722" s="146"/>
      <c r="QHJ722" s="146"/>
      <c r="QHK722" s="146"/>
      <c r="QHL722" s="146"/>
      <c r="QHM722" s="146"/>
      <c r="QHN722" s="146"/>
      <c r="QHO722" s="146"/>
      <c r="QHP722" s="146"/>
      <c r="QHQ722" s="146"/>
      <c r="QHR722" s="146"/>
      <c r="QHS722" s="146"/>
      <c r="QHT722" s="146"/>
      <c r="QHU722" s="146"/>
      <c r="QHV722" s="146"/>
      <c r="QHW722" s="146"/>
      <c r="QHX722" s="146"/>
      <c r="QHY722" s="146"/>
      <c r="QHZ722" s="146"/>
      <c r="QIA722" s="146"/>
      <c r="QIB722" s="146"/>
      <c r="QIC722" s="146"/>
      <c r="QID722" s="146"/>
      <c r="QIE722" s="146"/>
      <c r="QIF722" s="146"/>
      <c r="QIG722" s="146"/>
      <c r="QIH722" s="146"/>
      <c r="QII722" s="146"/>
      <c r="QIJ722" s="146"/>
      <c r="QIK722" s="146"/>
      <c r="QIL722" s="146"/>
      <c r="QIM722" s="146"/>
      <c r="QIN722" s="146"/>
      <c r="QIO722" s="146"/>
      <c r="QIP722" s="146"/>
      <c r="QIQ722" s="146"/>
      <c r="QIR722" s="146"/>
      <c r="QIS722" s="146"/>
      <c r="QIT722" s="146"/>
      <c r="QIU722" s="146"/>
      <c r="QIV722" s="146"/>
      <c r="QIW722" s="146"/>
      <c r="QIX722" s="146"/>
      <c r="QIY722" s="146"/>
      <c r="QIZ722" s="146"/>
      <c r="QJA722" s="146"/>
      <c r="QJB722" s="146"/>
      <c r="QJC722" s="146"/>
      <c r="QJD722" s="146"/>
      <c r="QJE722" s="146"/>
      <c r="QJF722" s="146"/>
      <c r="QJG722" s="146"/>
      <c r="QJH722" s="146"/>
      <c r="QJI722" s="146"/>
      <c r="QJJ722" s="146"/>
      <c r="QJK722" s="146"/>
      <c r="QJL722" s="146"/>
      <c r="QJM722" s="146"/>
      <c r="QJN722" s="146"/>
      <c r="QJO722" s="146"/>
      <c r="QJP722" s="146"/>
      <c r="QJQ722" s="146"/>
      <c r="QJR722" s="146"/>
      <c r="QJS722" s="146"/>
      <c r="QJT722" s="146"/>
      <c r="QJU722" s="146"/>
      <c r="QJV722" s="146"/>
      <c r="QJW722" s="146"/>
      <c r="QJX722" s="146"/>
      <c r="QJY722" s="146"/>
      <c r="QJZ722" s="146"/>
      <c r="QKA722" s="146"/>
      <c r="QKB722" s="146"/>
      <c r="QKC722" s="146"/>
      <c r="QKD722" s="146"/>
      <c r="QKE722" s="146"/>
      <c r="QKF722" s="146"/>
      <c r="QKG722" s="146"/>
      <c r="QKH722" s="146"/>
      <c r="QKI722" s="146"/>
      <c r="QKJ722" s="146"/>
      <c r="QKK722" s="146"/>
      <c r="QKL722" s="146"/>
      <c r="QKM722" s="146"/>
      <c r="QKN722" s="146"/>
      <c r="QKO722" s="146"/>
      <c r="QKP722" s="146"/>
      <c r="QKQ722" s="146"/>
      <c r="QKR722" s="146"/>
      <c r="QKS722" s="146"/>
      <c r="QKT722" s="146"/>
      <c r="QKU722" s="146"/>
      <c r="QKV722" s="146"/>
      <c r="QKW722" s="146"/>
      <c r="QKX722" s="146"/>
      <c r="QKY722" s="146"/>
      <c r="QKZ722" s="146"/>
      <c r="QLA722" s="146"/>
      <c r="QLB722" s="146"/>
      <c r="QLC722" s="146"/>
      <c r="QLD722" s="146"/>
      <c r="QLE722" s="146"/>
      <c r="QLF722" s="146"/>
      <c r="QLG722" s="146"/>
      <c r="QLH722" s="146"/>
      <c r="QLI722" s="146"/>
      <c r="QLJ722" s="146"/>
      <c r="QLK722" s="146"/>
      <c r="QLL722" s="146"/>
      <c r="QLM722" s="146"/>
      <c r="QLN722" s="146"/>
      <c r="QLO722" s="146"/>
      <c r="QLP722" s="146"/>
      <c r="QLQ722" s="146"/>
      <c r="QLR722" s="146"/>
      <c r="QLS722" s="146"/>
      <c r="QLT722" s="146"/>
      <c r="QLU722" s="146"/>
      <c r="QLV722" s="146"/>
      <c r="QLW722" s="146"/>
      <c r="QLX722" s="146"/>
      <c r="QLY722" s="146"/>
      <c r="QLZ722" s="146"/>
      <c r="QMA722" s="146"/>
      <c r="QMB722" s="146"/>
      <c r="QMC722" s="146"/>
      <c r="QMD722" s="146"/>
      <c r="QME722" s="146"/>
      <c r="QMF722" s="146"/>
      <c r="QMG722" s="146"/>
      <c r="QMH722" s="146"/>
      <c r="QMI722" s="146"/>
      <c r="QMJ722" s="146"/>
      <c r="QMK722" s="146"/>
      <c r="QML722" s="146"/>
      <c r="QMM722" s="146"/>
      <c r="QMN722" s="146"/>
      <c r="QMO722" s="146"/>
      <c r="QMP722" s="146"/>
      <c r="QMQ722" s="146"/>
      <c r="QMR722" s="146"/>
      <c r="QMS722" s="146"/>
      <c r="QMT722" s="146"/>
      <c r="QMU722" s="146"/>
      <c r="QMV722" s="146"/>
      <c r="QMW722" s="146"/>
      <c r="QMX722" s="146"/>
      <c r="QMY722" s="146"/>
      <c r="QMZ722" s="146"/>
      <c r="QNA722" s="146"/>
      <c r="QNB722" s="146"/>
      <c r="QNC722" s="146"/>
      <c r="QND722" s="146"/>
      <c r="QNE722" s="146"/>
      <c r="QNF722" s="146"/>
      <c r="QNG722" s="146"/>
      <c r="QNH722" s="146"/>
      <c r="QNI722" s="146"/>
      <c r="QNJ722" s="146"/>
      <c r="QNK722" s="146"/>
      <c r="QNL722" s="146"/>
      <c r="QNM722" s="146"/>
      <c r="QNN722" s="146"/>
      <c r="QNO722" s="146"/>
      <c r="QNP722" s="146"/>
      <c r="QNQ722" s="146"/>
      <c r="QNR722" s="146"/>
      <c r="QNS722" s="146"/>
      <c r="QNT722" s="146"/>
      <c r="QNU722" s="146"/>
      <c r="QNV722" s="146"/>
      <c r="QNW722" s="146"/>
      <c r="QNX722" s="146"/>
      <c r="QNY722" s="146"/>
      <c r="QNZ722" s="146"/>
      <c r="QOA722" s="146"/>
      <c r="QOB722" s="146"/>
      <c r="QOC722" s="146"/>
      <c r="QOD722" s="146"/>
      <c r="QOE722" s="146"/>
      <c r="QOF722" s="146"/>
      <c r="QOG722" s="146"/>
      <c r="QOH722" s="146"/>
      <c r="QOI722" s="146"/>
      <c r="QOJ722" s="146"/>
      <c r="QOK722" s="146"/>
      <c r="QOL722" s="146"/>
      <c r="QOM722" s="146"/>
      <c r="QON722" s="146"/>
      <c r="QOO722" s="146"/>
      <c r="QOP722" s="146"/>
      <c r="QOQ722" s="146"/>
      <c r="QOR722" s="146"/>
      <c r="QOS722" s="146"/>
      <c r="QOT722" s="146"/>
      <c r="QOU722" s="146"/>
      <c r="QOV722" s="146"/>
      <c r="QOW722" s="146"/>
      <c r="QOX722" s="146"/>
      <c r="QOY722" s="146"/>
      <c r="QOZ722" s="146"/>
      <c r="QPA722" s="146"/>
      <c r="QPB722" s="146"/>
      <c r="QPC722" s="146"/>
      <c r="QPD722" s="146"/>
      <c r="QPE722" s="146"/>
      <c r="QPF722" s="146"/>
      <c r="QPG722" s="146"/>
      <c r="QPH722" s="146"/>
      <c r="QPI722" s="146"/>
      <c r="QPJ722" s="146"/>
      <c r="QPK722" s="146"/>
      <c r="QPL722" s="146"/>
      <c r="QPM722" s="146"/>
      <c r="QPN722" s="146"/>
      <c r="QPO722" s="146"/>
      <c r="QPP722" s="146"/>
      <c r="QPQ722" s="146"/>
      <c r="QPR722" s="146"/>
      <c r="QPS722" s="146"/>
      <c r="QPT722" s="146"/>
      <c r="QPU722" s="146"/>
      <c r="QPV722" s="146"/>
      <c r="QPW722" s="146"/>
      <c r="QPX722" s="146"/>
      <c r="QPY722" s="146"/>
      <c r="QPZ722" s="146"/>
      <c r="QQA722" s="146"/>
      <c r="QQB722" s="146"/>
      <c r="QQC722" s="146"/>
      <c r="QQD722" s="146"/>
      <c r="QQE722" s="146"/>
      <c r="QQF722" s="146"/>
      <c r="QQG722" s="146"/>
      <c r="QQH722" s="146"/>
      <c r="QQI722" s="146"/>
      <c r="QQJ722" s="146"/>
      <c r="QQK722" s="146"/>
      <c r="QQL722" s="146"/>
      <c r="QQM722" s="146"/>
      <c r="QQN722" s="146"/>
      <c r="QQO722" s="146"/>
      <c r="QQP722" s="146"/>
      <c r="QQQ722" s="146"/>
      <c r="QQR722" s="146"/>
      <c r="QQS722" s="146"/>
      <c r="QQT722" s="146"/>
      <c r="QQU722" s="146"/>
      <c r="QQV722" s="146"/>
      <c r="QQW722" s="146"/>
      <c r="QQX722" s="146"/>
      <c r="QQY722" s="146"/>
      <c r="QQZ722" s="146"/>
      <c r="QRA722" s="146"/>
      <c r="QRB722" s="146"/>
      <c r="QRC722" s="146"/>
      <c r="QRD722" s="146"/>
      <c r="QRE722" s="146"/>
      <c r="QRF722" s="146"/>
      <c r="QRG722" s="146"/>
      <c r="QRH722" s="146"/>
      <c r="QRI722" s="146"/>
      <c r="QRJ722" s="146"/>
      <c r="QRK722" s="146"/>
      <c r="QRL722" s="146"/>
      <c r="QRM722" s="146"/>
      <c r="QRN722" s="146"/>
      <c r="QRO722" s="146"/>
      <c r="QRP722" s="146"/>
      <c r="QRQ722" s="146"/>
      <c r="QRR722" s="146"/>
      <c r="QRS722" s="146"/>
      <c r="QRT722" s="146"/>
      <c r="QRU722" s="146"/>
      <c r="QRV722" s="146"/>
      <c r="QRW722" s="146"/>
      <c r="QRX722" s="146"/>
      <c r="QRY722" s="146"/>
      <c r="QRZ722" s="146"/>
      <c r="QSA722" s="146"/>
      <c r="QSB722" s="146"/>
      <c r="QSC722" s="146"/>
      <c r="QSD722" s="146"/>
      <c r="QSE722" s="146"/>
      <c r="QSF722" s="146"/>
      <c r="QSG722" s="146"/>
      <c r="QSH722" s="146"/>
      <c r="QSI722" s="146"/>
      <c r="QSJ722" s="146"/>
      <c r="QSK722" s="146"/>
      <c r="QSL722" s="146"/>
      <c r="QSM722" s="146"/>
      <c r="QSN722" s="146"/>
      <c r="QSO722" s="146"/>
      <c r="QSP722" s="146"/>
      <c r="QSQ722" s="146"/>
      <c r="QSR722" s="146"/>
      <c r="QSS722" s="146"/>
      <c r="QST722" s="146"/>
      <c r="QSU722" s="146"/>
      <c r="QSV722" s="146"/>
      <c r="QSW722" s="146"/>
      <c r="QSX722" s="146"/>
      <c r="QSY722" s="146"/>
      <c r="QSZ722" s="146"/>
      <c r="QTA722" s="146"/>
      <c r="QTB722" s="146"/>
      <c r="QTC722" s="146"/>
      <c r="QTD722" s="146"/>
      <c r="QTE722" s="146"/>
      <c r="QTF722" s="146"/>
      <c r="QTG722" s="146"/>
      <c r="QTH722" s="146"/>
      <c r="QTI722" s="146"/>
      <c r="QTJ722" s="146"/>
      <c r="QTK722" s="146"/>
      <c r="QTL722" s="146"/>
      <c r="QTM722" s="146"/>
      <c r="QTN722" s="146"/>
      <c r="QTO722" s="146"/>
      <c r="QTP722" s="146"/>
      <c r="QTQ722" s="146"/>
      <c r="QTR722" s="146"/>
      <c r="QTS722" s="146"/>
      <c r="QTT722" s="146"/>
      <c r="QTU722" s="146"/>
      <c r="QTV722" s="146"/>
      <c r="QTW722" s="146"/>
      <c r="QTX722" s="146"/>
      <c r="QTY722" s="146"/>
      <c r="QTZ722" s="146"/>
      <c r="QUA722" s="146"/>
      <c r="QUB722" s="146"/>
      <c r="QUC722" s="146"/>
      <c r="QUD722" s="146"/>
      <c r="QUE722" s="146"/>
      <c r="QUF722" s="146"/>
      <c r="QUG722" s="146"/>
      <c r="QUH722" s="146"/>
      <c r="QUI722" s="146"/>
      <c r="QUJ722" s="146"/>
      <c r="QUK722" s="146"/>
      <c r="QUL722" s="146"/>
      <c r="QUM722" s="146"/>
      <c r="QUN722" s="146"/>
      <c r="QUO722" s="146"/>
      <c r="QUP722" s="146"/>
      <c r="QUQ722" s="146"/>
      <c r="QUR722" s="146"/>
      <c r="QUS722" s="146"/>
      <c r="QUT722" s="146"/>
      <c r="QUU722" s="146"/>
      <c r="QUV722" s="146"/>
      <c r="QUW722" s="146"/>
      <c r="QUX722" s="146"/>
      <c r="QUY722" s="146"/>
      <c r="QUZ722" s="146"/>
      <c r="QVA722" s="146"/>
      <c r="QVB722" s="146"/>
      <c r="QVC722" s="146"/>
      <c r="QVD722" s="146"/>
      <c r="QVE722" s="146"/>
      <c r="QVF722" s="146"/>
      <c r="QVG722" s="146"/>
      <c r="QVH722" s="146"/>
      <c r="QVI722" s="146"/>
      <c r="QVJ722" s="146"/>
      <c r="QVK722" s="146"/>
      <c r="QVL722" s="146"/>
      <c r="QVM722" s="146"/>
      <c r="QVN722" s="146"/>
      <c r="QVO722" s="146"/>
      <c r="QVP722" s="146"/>
      <c r="QVQ722" s="146"/>
      <c r="QVR722" s="146"/>
      <c r="QVS722" s="146"/>
      <c r="QVT722" s="146"/>
      <c r="QVU722" s="146"/>
      <c r="QVV722" s="146"/>
      <c r="QVW722" s="146"/>
      <c r="QVX722" s="146"/>
      <c r="QVY722" s="146"/>
      <c r="QVZ722" s="146"/>
      <c r="QWA722" s="146"/>
      <c r="QWB722" s="146"/>
      <c r="QWC722" s="146"/>
      <c r="QWD722" s="146"/>
      <c r="QWE722" s="146"/>
      <c r="QWF722" s="146"/>
      <c r="QWG722" s="146"/>
      <c r="QWH722" s="146"/>
      <c r="QWI722" s="146"/>
      <c r="QWJ722" s="146"/>
      <c r="QWK722" s="146"/>
      <c r="QWL722" s="146"/>
      <c r="QWM722" s="146"/>
      <c r="QWN722" s="146"/>
      <c r="QWO722" s="146"/>
      <c r="QWP722" s="146"/>
      <c r="QWQ722" s="146"/>
      <c r="QWR722" s="146"/>
      <c r="QWS722" s="146"/>
      <c r="QWT722" s="146"/>
      <c r="QWU722" s="146"/>
      <c r="QWV722" s="146"/>
      <c r="QWW722" s="146"/>
      <c r="QWX722" s="146"/>
      <c r="QWY722" s="146"/>
      <c r="QWZ722" s="146"/>
      <c r="QXA722" s="146"/>
      <c r="QXB722" s="146"/>
      <c r="QXC722" s="146"/>
      <c r="QXD722" s="146"/>
      <c r="QXE722" s="146"/>
      <c r="QXF722" s="146"/>
      <c r="QXG722" s="146"/>
      <c r="QXH722" s="146"/>
      <c r="QXI722" s="146"/>
      <c r="QXJ722" s="146"/>
      <c r="QXK722" s="146"/>
      <c r="QXL722" s="146"/>
      <c r="QXM722" s="146"/>
      <c r="QXN722" s="146"/>
      <c r="QXO722" s="146"/>
      <c r="QXP722" s="146"/>
      <c r="QXQ722" s="146"/>
      <c r="QXR722" s="146"/>
      <c r="QXS722" s="146"/>
      <c r="QXT722" s="146"/>
      <c r="QXU722" s="146"/>
      <c r="QXV722" s="146"/>
      <c r="QXW722" s="146"/>
      <c r="QXX722" s="146"/>
      <c r="QXY722" s="146"/>
      <c r="QXZ722" s="146"/>
      <c r="QYA722" s="146"/>
      <c r="QYB722" s="146"/>
      <c r="QYC722" s="146"/>
      <c r="QYD722" s="146"/>
      <c r="QYE722" s="146"/>
      <c r="QYF722" s="146"/>
      <c r="QYG722" s="146"/>
      <c r="QYH722" s="146"/>
      <c r="QYI722" s="146"/>
      <c r="QYJ722" s="146"/>
      <c r="QYK722" s="146"/>
      <c r="QYL722" s="146"/>
      <c r="QYM722" s="146"/>
      <c r="QYN722" s="146"/>
      <c r="QYO722" s="146"/>
      <c r="QYP722" s="146"/>
      <c r="QYQ722" s="146"/>
      <c r="QYR722" s="146"/>
      <c r="QYS722" s="146"/>
      <c r="QYT722" s="146"/>
      <c r="QYU722" s="146"/>
      <c r="QYV722" s="146"/>
      <c r="QYW722" s="146"/>
      <c r="QYX722" s="146"/>
      <c r="QYY722" s="146"/>
      <c r="QYZ722" s="146"/>
      <c r="QZA722" s="146"/>
      <c r="QZB722" s="146"/>
      <c r="QZC722" s="146"/>
      <c r="QZD722" s="146"/>
      <c r="QZE722" s="146"/>
      <c r="QZF722" s="146"/>
      <c r="QZG722" s="146"/>
      <c r="QZH722" s="146"/>
      <c r="QZI722" s="146"/>
      <c r="QZJ722" s="146"/>
      <c r="QZK722" s="146"/>
      <c r="QZL722" s="146"/>
      <c r="QZM722" s="146"/>
      <c r="QZN722" s="146"/>
      <c r="QZO722" s="146"/>
      <c r="QZP722" s="146"/>
      <c r="QZQ722" s="146"/>
      <c r="QZR722" s="146"/>
      <c r="QZS722" s="146"/>
      <c r="QZT722" s="146"/>
      <c r="QZU722" s="146"/>
      <c r="QZV722" s="146"/>
      <c r="QZW722" s="146"/>
      <c r="QZX722" s="146"/>
      <c r="QZY722" s="146"/>
      <c r="QZZ722" s="146"/>
      <c r="RAA722" s="146"/>
      <c r="RAB722" s="146"/>
      <c r="RAC722" s="146"/>
      <c r="RAD722" s="146"/>
      <c r="RAE722" s="146"/>
      <c r="RAF722" s="146"/>
      <c r="RAG722" s="146"/>
      <c r="RAH722" s="146"/>
      <c r="RAI722" s="146"/>
      <c r="RAJ722" s="146"/>
      <c r="RAK722" s="146"/>
      <c r="RAL722" s="146"/>
      <c r="RAM722" s="146"/>
      <c r="RAN722" s="146"/>
      <c r="RAO722" s="146"/>
      <c r="RAP722" s="146"/>
      <c r="RAQ722" s="146"/>
      <c r="RAR722" s="146"/>
      <c r="RAS722" s="146"/>
      <c r="RAT722" s="146"/>
      <c r="RAU722" s="146"/>
      <c r="RAV722" s="146"/>
      <c r="RAW722" s="146"/>
      <c r="RAX722" s="146"/>
      <c r="RAY722" s="146"/>
      <c r="RAZ722" s="146"/>
      <c r="RBA722" s="146"/>
      <c r="RBB722" s="146"/>
      <c r="RBC722" s="146"/>
      <c r="RBD722" s="146"/>
      <c r="RBE722" s="146"/>
      <c r="RBF722" s="146"/>
      <c r="RBG722" s="146"/>
      <c r="RBH722" s="146"/>
      <c r="RBI722" s="146"/>
      <c r="RBJ722" s="146"/>
      <c r="RBK722" s="146"/>
      <c r="RBL722" s="146"/>
      <c r="RBM722" s="146"/>
      <c r="RBN722" s="146"/>
      <c r="RBO722" s="146"/>
      <c r="RBP722" s="146"/>
      <c r="RBQ722" s="146"/>
      <c r="RBR722" s="146"/>
      <c r="RBS722" s="146"/>
      <c r="RBT722" s="146"/>
      <c r="RBU722" s="146"/>
      <c r="RBV722" s="146"/>
      <c r="RBW722" s="146"/>
      <c r="RBX722" s="146"/>
      <c r="RBY722" s="146"/>
      <c r="RBZ722" s="146"/>
      <c r="RCA722" s="146"/>
      <c r="RCB722" s="146"/>
      <c r="RCC722" s="146"/>
      <c r="RCD722" s="146"/>
      <c r="RCE722" s="146"/>
      <c r="RCF722" s="146"/>
      <c r="RCG722" s="146"/>
      <c r="RCH722" s="146"/>
      <c r="RCI722" s="146"/>
      <c r="RCJ722" s="146"/>
      <c r="RCK722" s="146"/>
      <c r="RCL722" s="146"/>
      <c r="RCM722" s="146"/>
      <c r="RCN722" s="146"/>
      <c r="RCO722" s="146"/>
      <c r="RCP722" s="146"/>
      <c r="RCQ722" s="146"/>
      <c r="RCR722" s="146"/>
      <c r="RCS722" s="146"/>
      <c r="RCT722" s="146"/>
      <c r="RCU722" s="146"/>
      <c r="RCV722" s="146"/>
      <c r="RCW722" s="146"/>
      <c r="RCX722" s="146"/>
      <c r="RCY722" s="146"/>
      <c r="RCZ722" s="146"/>
      <c r="RDA722" s="146"/>
      <c r="RDB722" s="146"/>
      <c r="RDC722" s="146"/>
      <c r="RDD722" s="146"/>
      <c r="RDE722" s="146"/>
      <c r="RDF722" s="146"/>
      <c r="RDG722" s="146"/>
      <c r="RDH722" s="146"/>
      <c r="RDI722" s="146"/>
      <c r="RDJ722" s="146"/>
      <c r="RDK722" s="146"/>
      <c r="RDL722" s="146"/>
      <c r="RDM722" s="146"/>
      <c r="RDN722" s="146"/>
      <c r="RDO722" s="146"/>
      <c r="RDP722" s="146"/>
      <c r="RDQ722" s="146"/>
      <c r="RDR722" s="146"/>
      <c r="RDS722" s="146"/>
      <c r="RDT722" s="146"/>
      <c r="RDU722" s="146"/>
      <c r="RDV722" s="146"/>
      <c r="RDW722" s="146"/>
      <c r="RDX722" s="146"/>
      <c r="RDY722" s="146"/>
      <c r="RDZ722" s="146"/>
      <c r="REA722" s="146"/>
      <c r="REB722" s="146"/>
      <c r="REC722" s="146"/>
      <c r="RED722" s="146"/>
      <c r="REE722" s="146"/>
      <c r="REF722" s="146"/>
      <c r="REG722" s="146"/>
      <c r="REH722" s="146"/>
      <c r="REI722" s="146"/>
      <c r="REJ722" s="146"/>
      <c r="REK722" s="146"/>
      <c r="REL722" s="146"/>
      <c r="REM722" s="146"/>
      <c r="REN722" s="146"/>
      <c r="REO722" s="146"/>
      <c r="REP722" s="146"/>
      <c r="REQ722" s="146"/>
      <c r="RER722" s="146"/>
      <c r="RES722" s="146"/>
      <c r="RET722" s="146"/>
      <c r="REU722" s="146"/>
      <c r="REV722" s="146"/>
      <c r="REW722" s="146"/>
      <c r="REX722" s="146"/>
      <c r="REY722" s="146"/>
      <c r="REZ722" s="146"/>
      <c r="RFA722" s="146"/>
      <c r="RFB722" s="146"/>
      <c r="RFC722" s="146"/>
      <c r="RFD722" s="146"/>
      <c r="RFE722" s="146"/>
      <c r="RFF722" s="146"/>
      <c r="RFG722" s="146"/>
      <c r="RFH722" s="146"/>
      <c r="RFI722" s="146"/>
      <c r="RFJ722" s="146"/>
      <c r="RFK722" s="146"/>
      <c r="RFL722" s="146"/>
      <c r="RFM722" s="146"/>
      <c r="RFN722" s="146"/>
      <c r="RFO722" s="146"/>
      <c r="RFP722" s="146"/>
      <c r="RFQ722" s="146"/>
      <c r="RFR722" s="146"/>
      <c r="RFS722" s="146"/>
      <c r="RFT722" s="146"/>
      <c r="RFU722" s="146"/>
      <c r="RFV722" s="146"/>
      <c r="RFW722" s="146"/>
      <c r="RFX722" s="146"/>
      <c r="RFY722" s="146"/>
      <c r="RFZ722" s="146"/>
      <c r="RGA722" s="146"/>
      <c r="RGB722" s="146"/>
      <c r="RGC722" s="146"/>
      <c r="RGD722" s="146"/>
      <c r="RGE722" s="146"/>
      <c r="RGF722" s="146"/>
      <c r="RGG722" s="146"/>
      <c r="RGH722" s="146"/>
      <c r="RGI722" s="146"/>
      <c r="RGJ722" s="146"/>
      <c r="RGK722" s="146"/>
      <c r="RGL722" s="146"/>
      <c r="RGM722" s="146"/>
      <c r="RGN722" s="146"/>
      <c r="RGO722" s="146"/>
      <c r="RGP722" s="146"/>
      <c r="RGQ722" s="146"/>
      <c r="RGR722" s="146"/>
      <c r="RGS722" s="146"/>
      <c r="RGT722" s="146"/>
      <c r="RGU722" s="146"/>
      <c r="RGV722" s="146"/>
      <c r="RGW722" s="146"/>
      <c r="RGX722" s="146"/>
      <c r="RGY722" s="146"/>
      <c r="RGZ722" s="146"/>
      <c r="RHA722" s="146"/>
      <c r="RHB722" s="146"/>
      <c r="RHC722" s="146"/>
      <c r="RHD722" s="146"/>
      <c r="RHE722" s="146"/>
      <c r="RHF722" s="146"/>
      <c r="RHG722" s="146"/>
      <c r="RHH722" s="146"/>
      <c r="RHI722" s="146"/>
      <c r="RHJ722" s="146"/>
      <c r="RHK722" s="146"/>
      <c r="RHL722" s="146"/>
      <c r="RHM722" s="146"/>
      <c r="RHN722" s="146"/>
      <c r="RHO722" s="146"/>
      <c r="RHP722" s="146"/>
      <c r="RHQ722" s="146"/>
      <c r="RHR722" s="146"/>
      <c r="RHS722" s="146"/>
      <c r="RHT722" s="146"/>
      <c r="RHU722" s="146"/>
      <c r="RHV722" s="146"/>
      <c r="RHW722" s="146"/>
      <c r="RHX722" s="146"/>
      <c r="RHY722" s="146"/>
      <c r="RHZ722" s="146"/>
      <c r="RIA722" s="146"/>
      <c r="RIB722" s="146"/>
      <c r="RIC722" s="146"/>
      <c r="RID722" s="146"/>
      <c r="RIE722" s="146"/>
      <c r="RIF722" s="146"/>
      <c r="RIG722" s="146"/>
      <c r="RIH722" s="146"/>
      <c r="RII722" s="146"/>
      <c r="RIJ722" s="146"/>
      <c r="RIK722" s="146"/>
      <c r="RIL722" s="146"/>
      <c r="RIM722" s="146"/>
      <c r="RIN722" s="146"/>
      <c r="RIO722" s="146"/>
      <c r="RIP722" s="146"/>
      <c r="RIQ722" s="146"/>
      <c r="RIR722" s="146"/>
      <c r="RIS722" s="146"/>
      <c r="RIT722" s="146"/>
      <c r="RIU722" s="146"/>
      <c r="RIV722" s="146"/>
      <c r="RIW722" s="146"/>
      <c r="RIX722" s="146"/>
      <c r="RIY722" s="146"/>
      <c r="RIZ722" s="146"/>
      <c r="RJA722" s="146"/>
      <c r="RJB722" s="146"/>
      <c r="RJC722" s="146"/>
      <c r="RJD722" s="146"/>
      <c r="RJE722" s="146"/>
      <c r="RJF722" s="146"/>
      <c r="RJG722" s="146"/>
      <c r="RJH722" s="146"/>
      <c r="RJI722" s="146"/>
      <c r="RJJ722" s="146"/>
      <c r="RJK722" s="146"/>
      <c r="RJL722" s="146"/>
      <c r="RJM722" s="146"/>
      <c r="RJN722" s="146"/>
      <c r="RJO722" s="146"/>
      <c r="RJP722" s="146"/>
      <c r="RJQ722" s="146"/>
      <c r="RJR722" s="146"/>
      <c r="RJS722" s="146"/>
      <c r="RJT722" s="146"/>
      <c r="RJU722" s="146"/>
      <c r="RJV722" s="146"/>
      <c r="RJW722" s="146"/>
      <c r="RJX722" s="146"/>
      <c r="RJY722" s="146"/>
      <c r="RJZ722" s="146"/>
      <c r="RKA722" s="146"/>
      <c r="RKB722" s="146"/>
      <c r="RKC722" s="146"/>
      <c r="RKD722" s="146"/>
      <c r="RKE722" s="146"/>
      <c r="RKF722" s="146"/>
      <c r="RKG722" s="146"/>
      <c r="RKH722" s="146"/>
      <c r="RKI722" s="146"/>
      <c r="RKJ722" s="146"/>
      <c r="RKK722" s="146"/>
      <c r="RKL722" s="146"/>
      <c r="RKM722" s="146"/>
      <c r="RKN722" s="146"/>
      <c r="RKO722" s="146"/>
      <c r="RKP722" s="146"/>
      <c r="RKQ722" s="146"/>
      <c r="RKR722" s="146"/>
      <c r="RKS722" s="146"/>
      <c r="RKT722" s="146"/>
      <c r="RKU722" s="146"/>
      <c r="RKV722" s="146"/>
      <c r="RKW722" s="146"/>
      <c r="RKX722" s="146"/>
      <c r="RKY722" s="146"/>
      <c r="RKZ722" s="146"/>
      <c r="RLA722" s="146"/>
      <c r="RLB722" s="146"/>
      <c r="RLC722" s="146"/>
      <c r="RLD722" s="146"/>
      <c r="RLE722" s="146"/>
      <c r="RLF722" s="146"/>
      <c r="RLG722" s="146"/>
      <c r="RLH722" s="146"/>
      <c r="RLI722" s="146"/>
      <c r="RLJ722" s="146"/>
      <c r="RLK722" s="146"/>
      <c r="RLL722" s="146"/>
      <c r="RLM722" s="146"/>
      <c r="RLN722" s="146"/>
      <c r="RLO722" s="146"/>
      <c r="RLP722" s="146"/>
      <c r="RLQ722" s="146"/>
      <c r="RLR722" s="146"/>
      <c r="RLS722" s="146"/>
      <c r="RLT722" s="146"/>
      <c r="RLU722" s="146"/>
      <c r="RLV722" s="146"/>
      <c r="RLW722" s="146"/>
      <c r="RLX722" s="146"/>
      <c r="RLY722" s="146"/>
      <c r="RLZ722" s="146"/>
      <c r="RMA722" s="146"/>
      <c r="RMB722" s="146"/>
      <c r="RMC722" s="146"/>
      <c r="RMD722" s="146"/>
      <c r="RME722" s="146"/>
      <c r="RMF722" s="146"/>
      <c r="RMG722" s="146"/>
      <c r="RMH722" s="146"/>
      <c r="RMI722" s="146"/>
      <c r="RMJ722" s="146"/>
      <c r="RMK722" s="146"/>
      <c r="RML722" s="146"/>
      <c r="RMM722" s="146"/>
      <c r="RMN722" s="146"/>
      <c r="RMO722" s="146"/>
      <c r="RMP722" s="146"/>
      <c r="RMQ722" s="146"/>
      <c r="RMR722" s="146"/>
      <c r="RMS722" s="146"/>
      <c r="RMT722" s="146"/>
      <c r="RMU722" s="146"/>
      <c r="RMV722" s="146"/>
      <c r="RMW722" s="146"/>
      <c r="RMX722" s="146"/>
      <c r="RMY722" s="146"/>
      <c r="RMZ722" s="146"/>
      <c r="RNA722" s="146"/>
      <c r="RNB722" s="146"/>
      <c r="RNC722" s="146"/>
      <c r="RND722" s="146"/>
      <c r="RNE722" s="146"/>
      <c r="RNF722" s="146"/>
      <c r="RNG722" s="146"/>
      <c r="RNH722" s="146"/>
      <c r="RNI722" s="146"/>
      <c r="RNJ722" s="146"/>
      <c r="RNK722" s="146"/>
      <c r="RNL722" s="146"/>
      <c r="RNM722" s="146"/>
      <c r="RNN722" s="146"/>
      <c r="RNO722" s="146"/>
      <c r="RNP722" s="146"/>
      <c r="RNQ722" s="146"/>
      <c r="RNR722" s="146"/>
      <c r="RNS722" s="146"/>
      <c r="RNT722" s="146"/>
      <c r="RNU722" s="146"/>
      <c r="RNV722" s="146"/>
      <c r="RNW722" s="146"/>
      <c r="RNX722" s="146"/>
      <c r="RNY722" s="146"/>
      <c r="RNZ722" s="146"/>
      <c r="ROA722" s="146"/>
      <c r="ROB722" s="146"/>
      <c r="ROC722" s="146"/>
      <c r="ROD722" s="146"/>
      <c r="ROE722" s="146"/>
      <c r="ROF722" s="146"/>
      <c r="ROG722" s="146"/>
      <c r="ROH722" s="146"/>
      <c r="ROI722" s="146"/>
      <c r="ROJ722" s="146"/>
      <c r="ROK722" s="146"/>
      <c r="ROL722" s="146"/>
      <c r="ROM722" s="146"/>
      <c r="RON722" s="146"/>
      <c r="ROO722" s="146"/>
      <c r="ROP722" s="146"/>
      <c r="ROQ722" s="146"/>
      <c r="ROR722" s="146"/>
      <c r="ROS722" s="146"/>
      <c r="ROT722" s="146"/>
      <c r="ROU722" s="146"/>
      <c r="ROV722" s="146"/>
      <c r="ROW722" s="146"/>
      <c r="ROX722" s="146"/>
      <c r="ROY722" s="146"/>
      <c r="ROZ722" s="146"/>
      <c r="RPA722" s="146"/>
      <c r="RPB722" s="146"/>
      <c r="RPC722" s="146"/>
      <c r="RPD722" s="146"/>
      <c r="RPE722" s="146"/>
      <c r="RPF722" s="146"/>
      <c r="RPG722" s="146"/>
      <c r="RPH722" s="146"/>
      <c r="RPI722" s="146"/>
      <c r="RPJ722" s="146"/>
      <c r="RPK722" s="146"/>
      <c r="RPL722" s="146"/>
      <c r="RPM722" s="146"/>
      <c r="RPN722" s="146"/>
      <c r="RPO722" s="146"/>
      <c r="RPP722" s="146"/>
      <c r="RPQ722" s="146"/>
      <c r="RPR722" s="146"/>
      <c r="RPS722" s="146"/>
      <c r="RPT722" s="146"/>
      <c r="RPU722" s="146"/>
      <c r="RPV722" s="146"/>
      <c r="RPW722" s="146"/>
      <c r="RPX722" s="146"/>
      <c r="RPY722" s="146"/>
      <c r="RPZ722" s="146"/>
      <c r="RQA722" s="146"/>
      <c r="RQB722" s="146"/>
      <c r="RQC722" s="146"/>
      <c r="RQD722" s="146"/>
      <c r="RQE722" s="146"/>
      <c r="RQF722" s="146"/>
      <c r="RQG722" s="146"/>
      <c r="RQH722" s="146"/>
      <c r="RQI722" s="146"/>
      <c r="RQJ722" s="146"/>
      <c r="RQK722" s="146"/>
      <c r="RQL722" s="146"/>
      <c r="RQM722" s="146"/>
      <c r="RQN722" s="146"/>
      <c r="RQO722" s="146"/>
      <c r="RQP722" s="146"/>
      <c r="RQQ722" s="146"/>
      <c r="RQR722" s="146"/>
      <c r="RQS722" s="146"/>
      <c r="RQT722" s="146"/>
      <c r="RQU722" s="146"/>
      <c r="RQV722" s="146"/>
      <c r="RQW722" s="146"/>
      <c r="RQX722" s="146"/>
      <c r="RQY722" s="146"/>
      <c r="RQZ722" s="146"/>
      <c r="RRA722" s="146"/>
      <c r="RRB722" s="146"/>
      <c r="RRC722" s="146"/>
      <c r="RRD722" s="146"/>
      <c r="RRE722" s="146"/>
      <c r="RRF722" s="146"/>
      <c r="RRG722" s="146"/>
      <c r="RRH722" s="146"/>
      <c r="RRI722" s="146"/>
      <c r="RRJ722" s="146"/>
      <c r="RRK722" s="146"/>
      <c r="RRL722" s="146"/>
      <c r="RRM722" s="146"/>
      <c r="RRN722" s="146"/>
      <c r="RRO722" s="146"/>
      <c r="RRP722" s="146"/>
      <c r="RRQ722" s="146"/>
      <c r="RRR722" s="146"/>
      <c r="RRS722" s="146"/>
      <c r="RRT722" s="146"/>
      <c r="RRU722" s="146"/>
      <c r="RRV722" s="146"/>
      <c r="RRW722" s="146"/>
      <c r="RRX722" s="146"/>
      <c r="RRY722" s="146"/>
      <c r="RRZ722" s="146"/>
      <c r="RSA722" s="146"/>
      <c r="RSB722" s="146"/>
      <c r="RSC722" s="146"/>
      <c r="RSD722" s="146"/>
      <c r="RSE722" s="146"/>
      <c r="RSF722" s="146"/>
      <c r="RSG722" s="146"/>
      <c r="RSH722" s="146"/>
      <c r="RSI722" s="146"/>
      <c r="RSJ722" s="146"/>
      <c r="RSK722" s="146"/>
      <c r="RSL722" s="146"/>
      <c r="RSM722" s="146"/>
      <c r="RSN722" s="146"/>
      <c r="RSO722" s="146"/>
      <c r="RSP722" s="146"/>
      <c r="RSQ722" s="146"/>
      <c r="RSR722" s="146"/>
      <c r="RSS722" s="146"/>
      <c r="RST722" s="146"/>
      <c r="RSU722" s="146"/>
      <c r="RSV722" s="146"/>
      <c r="RSW722" s="146"/>
      <c r="RSX722" s="146"/>
      <c r="RSY722" s="146"/>
      <c r="RSZ722" s="146"/>
      <c r="RTA722" s="146"/>
      <c r="RTB722" s="146"/>
      <c r="RTC722" s="146"/>
      <c r="RTD722" s="146"/>
      <c r="RTE722" s="146"/>
      <c r="RTF722" s="146"/>
      <c r="RTG722" s="146"/>
      <c r="RTH722" s="146"/>
      <c r="RTI722" s="146"/>
      <c r="RTJ722" s="146"/>
      <c r="RTK722" s="146"/>
      <c r="RTL722" s="146"/>
      <c r="RTM722" s="146"/>
      <c r="RTN722" s="146"/>
      <c r="RTO722" s="146"/>
      <c r="RTP722" s="146"/>
      <c r="RTQ722" s="146"/>
      <c r="RTR722" s="146"/>
      <c r="RTS722" s="146"/>
      <c r="RTT722" s="146"/>
      <c r="RTU722" s="146"/>
      <c r="RTV722" s="146"/>
      <c r="RTW722" s="146"/>
      <c r="RTX722" s="146"/>
      <c r="RTY722" s="146"/>
      <c r="RTZ722" s="146"/>
      <c r="RUA722" s="146"/>
      <c r="RUB722" s="146"/>
      <c r="RUC722" s="146"/>
      <c r="RUD722" s="146"/>
      <c r="RUE722" s="146"/>
      <c r="RUF722" s="146"/>
      <c r="RUG722" s="146"/>
      <c r="RUH722" s="146"/>
      <c r="RUI722" s="146"/>
      <c r="RUJ722" s="146"/>
      <c r="RUK722" s="146"/>
      <c r="RUL722" s="146"/>
      <c r="RUM722" s="146"/>
      <c r="RUN722" s="146"/>
      <c r="RUO722" s="146"/>
      <c r="RUP722" s="146"/>
      <c r="RUQ722" s="146"/>
      <c r="RUR722" s="146"/>
      <c r="RUS722" s="146"/>
      <c r="RUT722" s="146"/>
      <c r="RUU722" s="146"/>
      <c r="RUV722" s="146"/>
      <c r="RUW722" s="146"/>
      <c r="RUX722" s="146"/>
      <c r="RUY722" s="146"/>
      <c r="RUZ722" s="146"/>
      <c r="RVA722" s="146"/>
      <c r="RVB722" s="146"/>
      <c r="RVC722" s="146"/>
      <c r="RVD722" s="146"/>
      <c r="RVE722" s="146"/>
      <c r="RVF722" s="146"/>
      <c r="RVG722" s="146"/>
      <c r="RVH722" s="146"/>
      <c r="RVI722" s="146"/>
      <c r="RVJ722" s="146"/>
      <c r="RVK722" s="146"/>
      <c r="RVL722" s="146"/>
      <c r="RVM722" s="146"/>
      <c r="RVN722" s="146"/>
      <c r="RVO722" s="146"/>
      <c r="RVP722" s="146"/>
      <c r="RVQ722" s="146"/>
      <c r="RVR722" s="146"/>
      <c r="RVS722" s="146"/>
      <c r="RVT722" s="146"/>
      <c r="RVU722" s="146"/>
      <c r="RVV722" s="146"/>
      <c r="RVW722" s="146"/>
      <c r="RVX722" s="146"/>
      <c r="RVY722" s="146"/>
      <c r="RVZ722" s="146"/>
      <c r="RWA722" s="146"/>
      <c r="RWB722" s="146"/>
      <c r="RWC722" s="146"/>
      <c r="RWD722" s="146"/>
      <c r="RWE722" s="146"/>
      <c r="RWF722" s="146"/>
      <c r="RWG722" s="146"/>
      <c r="RWH722" s="146"/>
      <c r="RWI722" s="146"/>
      <c r="RWJ722" s="146"/>
      <c r="RWK722" s="146"/>
      <c r="RWL722" s="146"/>
      <c r="RWM722" s="146"/>
      <c r="RWN722" s="146"/>
      <c r="RWO722" s="146"/>
      <c r="RWP722" s="146"/>
      <c r="RWQ722" s="146"/>
      <c r="RWR722" s="146"/>
      <c r="RWS722" s="146"/>
      <c r="RWT722" s="146"/>
      <c r="RWU722" s="146"/>
      <c r="RWV722" s="146"/>
      <c r="RWW722" s="146"/>
      <c r="RWX722" s="146"/>
      <c r="RWY722" s="146"/>
      <c r="RWZ722" s="146"/>
      <c r="RXA722" s="146"/>
      <c r="RXB722" s="146"/>
      <c r="RXC722" s="146"/>
      <c r="RXD722" s="146"/>
      <c r="RXE722" s="146"/>
      <c r="RXF722" s="146"/>
      <c r="RXG722" s="146"/>
      <c r="RXH722" s="146"/>
      <c r="RXI722" s="146"/>
      <c r="RXJ722" s="146"/>
      <c r="RXK722" s="146"/>
      <c r="RXL722" s="146"/>
      <c r="RXM722" s="146"/>
      <c r="RXN722" s="146"/>
      <c r="RXO722" s="146"/>
      <c r="RXP722" s="146"/>
      <c r="RXQ722" s="146"/>
      <c r="RXR722" s="146"/>
      <c r="RXS722" s="146"/>
      <c r="RXT722" s="146"/>
      <c r="RXU722" s="146"/>
      <c r="RXV722" s="146"/>
      <c r="RXW722" s="146"/>
      <c r="RXX722" s="146"/>
      <c r="RXY722" s="146"/>
      <c r="RXZ722" s="146"/>
      <c r="RYA722" s="146"/>
      <c r="RYB722" s="146"/>
      <c r="RYC722" s="146"/>
      <c r="RYD722" s="146"/>
      <c r="RYE722" s="146"/>
      <c r="RYF722" s="146"/>
      <c r="RYG722" s="146"/>
      <c r="RYH722" s="146"/>
      <c r="RYI722" s="146"/>
      <c r="RYJ722" s="146"/>
      <c r="RYK722" s="146"/>
      <c r="RYL722" s="146"/>
      <c r="RYM722" s="146"/>
      <c r="RYN722" s="146"/>
      <c r="RYO722" s="146"/>
      <c r="RYP722" s="146"/>
      <c r="RYQ722" s="146"/>
      <c r="RYR722" s="146"/>
      <c r="RYS722" s="146"/>
      <c r="RYT722" s="146"/>
      <c r="RYU722" s="146"/>
      <c r="RYV722" s="146"/>
      <c r="RYW722" s="146"/>
      <c r="RYX722" s="146"/>
      <c r="RYY722" s="146"/>
      <c r="RYZ722" s="146"/>
      <c r="RZA722" s="146"/>
      <c r="RZB722" s="146"/>
      <c r="RZC722" s="146"/>
      <c r="RZD722" s="146"/>
      <c r="RZE722" s="146"/>
      <c r="RZF722" s="146"/>
      <c r="RZG722" s="146"/>
      <c r="RZH722" s="146"/>
      <c r="RZI722" s="146"/>
      <c r="RZJ722" s="146"/>
      <c r="RZK722" s="146"/>
      <c r="RZL722" s="146"/>
      <c r="RZM722" s="146"/>
      <c r="RZN722" s="146"/>
      <c r="RZO722" s="146"/>
      <c r="RZP722" s="146"/>
      <c r="RZQ722" s="146"/>
      <c r="RZR722" s="146"/>
      <c r="RZS722" s="146"/>
      <c r="RZT722" s="146"/>
      <c r="RZU722" s="146"/>
      <c r="RZV722" s="146"/>
      <c r="RZW722" s="146"/>
      <c r="RZX722" s="146"/>
      <c r="RZY722" s="146"/>
      <c r="RZZ722" s="146"/>
      <c r="SAA722" s="146"/>
      <c r="SAB722" s="146"/>
      <c r="SAC722" s="146"/>
      <c r="SAD722" s="146"/>
      <c r="SAE722" s="146"/>
      <c r="SAF722" s="146"/>
      <c r="SAG722" s="146"/>
      <c r="SAH722" s="146"/>
      <c r="SAI722" s="146"/>
      <c r="SAJ722" s="146"/>
      <c r="SAK722" s="146"/>
      <c r="SAL722" s="146"/>
      <c r="SAM722" s="146"/>
      <c r="SAN722" s="146"/>
      <c r="SAO722" s="146"/>
      <c r="SAP722" s="146"/>
      <c r="SAQ722" s="146"/>
      <c r="SAR722" s="146"/>
      <c r="SAS722" s="146"/>
      <c r="SAT722" s="146"/>
      <c r="SAU722" s="146"/>
      <c r="SAV722" s="146"/>
      <c r="SAW722" s="146"/>
      <c r="SAX722" s="146"/>
      <c r="SAY722" s="146"/>
      <c r="SAZ722" s="146"/>
      <c r="SBA722" s="146"/>
      <c r="SBB722" s="146"/>
      <c r="SBC722" s="146"/>
      <c r="SBD722" s="146"/>
      <c r="SBE722" s="146"/>
      <c r="SBF722" s="146"/>
      <c r="SBG722" s="146"/>
      <c r="SBH722" s="146"/>
      <c r="SBI722" s="146"/>
      <c r="SBJ722" s="146"/>
      <c r="SBK722" s="146"/>
      <c r="SBL722" s="146"/>
      <c r="SBM722" s="146"/>
      <c r="SBN722" s="146"/>
      <c r="SBO722" s="146"/>
      <c r="SBP722" s="146"/>
      <c r="SBQ722" s="146"/>
      <c r="SBR722" s="146"/>
      <c r="SBS722" s="146"/>
      <c r="SBT722" s="146"/>
      <c r="SBU722" s="146"/>
      <c r="SBV722" s="146"/>
      <c r="SBW722" s="146"/>
      <c r="SBX722" s="146"/>
      <c r="SBY722" s="146"/>
      <c r="SBZ722" s="146"/>
      <c r="SCA722" s="146"/>
      <c r="SCB722" s="146"/>
      <c r="SCC722" s="146"/>
      <c r="SCD722" s="146"/>
      <c r="SCE722" s="146"/>
      <c r="SCF722" s="146"/>
      <c r="SCG722" s="146"/>
      <c r="SCH722" s="146"/>
      <c r="SCI722" s="146"/>
      <c r="SCJ722" s="146"/>
      <c r="SCK722" s="146"/>
      <c r="SCL722" s="146"/>
      <c r="SCM722" s="146"/>
      <c r="SCN722" s="146"/>
      <c r="SCO722" s="146"/>
      <c r="SCP722" s="146"/>
      <c r="SCQ722" s="146"/>
      <c r="SCR722" s="146"/>
      <c r="SCS722" s="146"/>
      <c r="SCT722" s="146"/>
      <c r="SCU722" s="146"/>
      <c r="SCV722" s="146"/>
      <c r="SCW722" s="146"/>
      <c r="SCX722" s="146"/>
      <c r="SCY722" s="146"/>
      <c r="SCZ722" s="146"/>
      <c r="SDA722" s="146"/>
      <c r="SDB722" s="146"/>
      <c r="SDC722" s="146"/>
      <c r="SDD722" s="146"/>
      <c r="SDE722" s="146"/>
      <c r="SDF722" s="146"/>
      <c r="SDG722" s="146"/>
      <c r="SDH722" s="146"/>
      <c r="SDI722" s="146"/>
      <c r="SDJ722" s="146"/>
      <c r="SDK722" s="146"/>
      <c r="SDL722" s="146"/>
      <c r="SDM722" s="146"/>
      <c r="SDN722" s="146"/>
      <c r="SDO722" s="146"/>
      <c r="SDP722" s="146"/>
      <c r="SDQ722" s="146"/>
      <c r="SDR722" s="146"/>
      <c r="SDS722" s="146"/>
      <c r="SDT722" s="146"/>
      <c r="SDU722" s="146"/>
      <c r="SDV722" s="146"/>
      <c r="SDW722" s="146"/>
      <c r="SDX722" s="146"/>
      <c r="SDY722" s="146"/>
      <c r="SDZ722" s="146"/>
      <c r="SEA722" s="146"/>
      <c r="SEB722" s="146"/>
      <c r="SEC722" s="146"/>
      <c r="SED722" s="146"/>
      <c r="SEE722" s="146"/>
      <c r="SEF722" s="146"/>
      <c r="SEG722" s="146"/>
      <c r="SEH722" s="146"/>
      <c r="SEI722" s="146"/>
      <c r="SEJ722" s="146"/>
      <c r="SEK722" s="146"/>
      <c r="SEL722" s="146"/>
      <c r="SEM722" s="146"/>
      <c r="SEN722" s="146"/>
      <c r="SEO722" s="146"/>
      <c r="SEP722" s="146"/>
      <c r="SEQ722" s="146"/>
      <c r="SER722" s="146"/>
      <c r="SES722" s="146"/>
      <c r="SET722" s="146"/>
      <c r="SEU722" s="146"/>
      <c r="SEV722" s="146"/>
      <c r="SEW722" s="146"/>
      <c r="SEX722" s="146"/>
      <c r="SEY722" s="146"/>
      <c r="SEZ722" s="146"/>
      <c r="SFA722" s="146"/>
      <c r="SFB722" s="146"/>
      <c r="SFC722" s="146"/>
      <c r="SFD722" s="146"/>
      <c r="SFE722" s="146"/>
      <c r="SFF722" s="146"/>
      <c r="SFG722" s="146"/>
      <c r="SFH722" s="146"/>
      <c r="SFI722" s="146"/>
      <c r="SFJ722" s="146"/>
      <c r="SFK722" s="146"/>
      <c r="SFL722" s="146"/>
      <c r="SFM722" s="146"/>
      <c r="SFN722" s="146"/>
      <c r="SFO722" s="146"/>
      <c r="SFP722" s="146"/>
      <c r="SFQ722" s="146"/>
      <c r="SFR722" s="146"/>
      <c r="SFS722" s="146"/>
      <c r="SFT722" s="146"/>
      <c r="SFU722" s="146"/>
      <c r="SFV722" s="146"/>
      <c r="SFW722" s="146"/>
      <c r="SFX722" s="146"/>
      <c r="SFY722" s="146"/>
      <c r="SFZ722" s="146"/>
      <c r="SGA722" s="146"/>
      <c r="SGB722" s="146"/>
      <c r="SGC722" s="146"/>
      <c r="SGD722" s="146"/>
      <c r="SGE722" s="146"/>
      <c r="SGF722" s="146"/>
      <c r="SGG722" s="146"/>
      <c r="SGH722" s="146"/>
      <c r="SGI722" s="146"/>
      <c r="SGJ722" s="146"/>
      <c r="SGK722" s="146"/>
      <c r="SGL722" s="146"/>
      <c r="SGM722" s="146"/>
      <c r="SGN722" s="146"/>
      <c r="SGO722" s="146"/>
      <c r="SGP722" s="146"/>
      <c r="SGQ722" s="146"/>
      <c r="SGR722" s="146"/>
      <c r="SGS722" s="146"/>
      <c r="SGT722" s="146"/>
      <c r="SGU722" s="146"/>
      <c r="SGV722" s="146"/>
      <c r="SGW722" s="146"/>
      <c r="SGX722" s="146"/>
      <c r="SGY722" s="146"/>
      <c r="SGZ722" s="146"/>
      <c r="SHA722" s="146"/>
      <c r="SHB722" s="146"/>
      <c r="SHC722" s="146"/>
      <c r="SHD722" s="146"/>
      <c r="SHE722" s="146"/>
      <c r="SHF722" s="146"/>
      <c r="SHG722" s="146"/>
      <c r="SHH722" s="146"/>
      <c r="SHI722" s="146"/>
      <c r="SHJ722" s="146"/>
      <c r="SHK722" s="146"/>
      <c r="SHL722" s="146"/>
      <c r="SHM722" s="146"/>
      <c r="SHN722" s="146"/>
      <c r="SHO722" s="146"/>
      <c r="SHP722" s="146"/>
      <c r="SHQ722" s="146"/>
      <c r="SHR722" s="146"/>
      <c r="SHS722" s="146"/>
      <c r="SHT722" s="146"/>
      <c r="SHU722" s="146"/>
      <c r="SHV722" s="146"/>
      <c r="SHW722" s="146"/>
      <c r="SHX722" s="146"/>
      <c r="SHY722" s="146"/>
      <c r="SHZ722" s="146"/>
      <c r="SIA722" s="146"/>
      <c r="SIB722" s="146"/>
      <c r="SIC722" s="146"/>
      <c r="SID722" s="146"/>
      <c r="SIE722" s="146"/>
      <c r="SIF722" s="146"/>
      <c r="SIG722" s="146"/>
      <c r="SIH722" s="146"/>
      <c r="SII722" s="146"/>
      <c r="SIJ722" s="146"/>
      <c r="SIK722" s="146"/>
      <c r="SIL722" s="146"/>
      <c r="SIM722" s="146"/>
      <c r="SIN722" s="146"/>
      <c r="SIO722" s="146"/>
      <c r="SIP722" s="146"/>
      <c r="SIQ722" s="146"/>
      <c r="SIR722" s="146"/>
      <c r="SIS722" s="146"/>
      <c r="SIT722" s="146"/>
      <c r="SIU722" s="146"/>
      <c r="SIV722" s="146"/>
      <c r="SIW722" s="146"/>
      <c r="SIX722" s="146"/>
      <c r="SIY722" s="146"/>
      <c r="SIZ722" s="146"/>
      <c r="SJA722" s="146"/>
      <c r="SJB722" s="146"/>
      <c r="SJC722" s="146"/>
      <c r="SJD722" s="146"/>
      <c r="SJE722" s="146"/>
      <c r="SJF722" s="146"/>
      <c r="SJG722" s="146"/>
      <c r="SJH722" s="146"/>
      <c r="SJI722" s="146"/>
      <c r="SJJ722" s="146"/>
      <c r="SJK722" s="146"/>
      <c r="SJL722" s="146"/>
      <c r="SJM722" s="146"/>
      <c r="SJN722" s="146"/>
      <c r="SJO722" s="146"/>
      <c r="SJP722" s="146"/>
      <c r="SJQ722" s="146"/>
      <c r="SJR722" s="146"/>
      <c r="SJS722" s="146"/>
      <c r="SJT722" s="146"/>
      <c r="SJU722" s="146"/>
      <c r="SJV722" s="146"/>
      <c r="SJW722" s="146"/>
      <c r="SJX722" s="146"/>
      <c r="SJY722" s="146"/>
      <c r="SJZ722" s="146"/>
      <c r="SKA722" s="146"/>
      <c r="SKB722" s="146"/>
      <c r="SKC722" s="146"/>
      <c r="SKD722" s="146"/>
      <c r="SKE722" s="146"/>
      <c r="SKF722" s="146"/>
      <c r="SKG722" s="146"/>
      <c r="SKH722" s="146"/>
      <c r="SKI722" s="146"/>
      <c r="SKJ722" s="146"/>
      <c r="SKK722" s="146"/>
      <c r="SKL722" s="146"/>
      <c r="SKM722" s="146"/>
      <c r="SKN722" s="146"/>
      <c r="SKO722" s="146"/>
      <c r="SKP722" s="146"/>
      <c r="SKQ722" s="146"/>
      <c r="SKR722" s="146"/>
      <c r="SKS722" s="146"/>
      <c r="SKT722" s="146"/>
      <c r="SKU722" s="146"/>
      <c r="SKV722" s="146"/>
      <c r="SKW722" s="146"/>
      <c r="SKX722" s="146"/>
      <c r="SKY722" s="146"/>
      <c r="SKZ722" s="146"/>
      <c r="SLA722" s="146"/>
      <c r="SLB722" s="146"/>
      <c r="SLC722" s="146"/>
      <c r="SLD722" s="146"/>
      <c r="SLE722" s="146"/>
      <c r="SLF722" s="146"/>
      <c r="SLG722" s="146"/>
      <c r="SLH722" s="146"/>
      <c r="SLI722" s="146"/>
      <c r="SLJ722" s="146"/>
      <c r="SLK722" s="146"/>
      <c r="SLL722" s="146"/>
      <c r="SLM722" s="146"/>
      <c r="SLN722" s="146"/>
      <c r="SLO722" s="146"/>
      <c r="SLP722" s="146"/>
      <c r="SLQ722" s="146"/>
      <c r="SLR722" s="146"/>
      <c r="SLS722" s="146"/>
      <c r="SLT722" s="146"/>
      <c r="SLU722" s="146"/>
      <c r="SLV722" s="146"/>
      <c r="SLW722" s="146"/>
      <c r="SLX722" s="146"/>
      <c r="SLY722" s="146"/>
      <c r="SLZ722" s="146"/>
      <c r="SMA722" s="146"/>
      <c r="SMB722" s="146"/>
      <c r="SMC722" s="146"/>
      <c r="SMD722" s="146"/>
      <c r="SME722" s="146"/>
      <c r="SMF722" s="146"/>
      <c r="SMG722" s="146"/>
      <c r="SMH722" s="146"/>
      <c r="SMI722" s="146"/>
      <c r="SMJ722" s="146"/>
      <c r="SMK722" s="146"/>
      <c r="SML722" s="146"/>
      <c r="SMM722" s="146"/>
      <c r="SMN722" s="146"/>
      <c r="SMO722" s="146"/>
      <c r="SMP722" s="146"/>
      <c r="SMQ722" s="146"/>
      <c r="SMR722" s="146"/>
      <c r="SMS722" s="146"/>
      <c r="SMT722" s="146"/>
      <c r="SMU722" s="146"/>
      <c r="SMV722" s="146"/>
      <c r="SMW722" s="146"/>
      <c r="SMX722" s="146"/>
      <c r="SMY722" s="146"/>
      <c r="SMZ722" s="146"/>
      <c r="SNA722" s="146"/>
      <c r="SNB722" s="146"/>
      <c r="SNC722" s="146"/>
      <c r="SND722" s="146"/>
      <c r="SNE722" s="146"/>
      <c r="SNF722" s="146"/>
      <c r="SNG722" s="146"/>
      <c r="SNH722" s="146"/>
      <c r="SNI722" s="146"/>
      <c r="SNJ722" s="146"/>
      <c r="SNK722" s="146"/>
      <c r="SNL722" s="146"/>
      <c r="SNM722" s="146"/>
      <c r="SNN722" s="146"/>
      <c r="SNO722" s="146"/>
      <c r="SNP722" s="146"/>
      <c r="SNQ722" s="146"/>
      <c r="SNR722" s="146"/>
      <c r="SNS722" s="146"/>
      <c r="SNT722" s="146"/>
      <c r="SNU722" s="146"/>
      <c r="SNV722" s="146"/>
      <c r="SNW722" s="146"/>
      <c r="SNX722" s="146"/>
      <c r="SNY722" s="146"/>
      <c r="SNZ722" s="146"/>
      <c r="SOA722" s="146"/>
      <c r="SOB722" s="146"/>
      <c r="SOC722" s="146"/>
      <c r="SOD722" s="146"/>
      <c r="SOE722" s="146"/>
      <c r="SOF722" s="146"/>
      <c r="SOG722" s="146"/>
      <c r="SOH722" s="146"/>
      <c r="SOI722" s="146"/>
      <c r="SOJ722" s="146"/>
      <c r="SOK722" s="146"/>
      <c r="SOL722" s="146"/>
      <c r="SOM722" s="146"/>
      <c r="SON722" s="146"/>
      <c r="SOO722" s="146"/>
      <c r="SOP722" s="146"/>
      <c r="SOQ722" s="146"/>
      <c r="SOR722" s="146"/>
      <c r="SOS722" s="146"/>
      <c r="SOT722" s="146"/>
      <c r="SOU722" s="146"/>
      <c r="SOV722" s="146"/>
      <c r="SOW722" s="146"/>
      <c r="SOX722" s="146"/>
      <c r="SOY722" s="146"/>
      <c r="SOZ722" s="146"/>
      <c r="SPA722" s="146"/>
      <c r="SPB722" s="146"/>
      <c r="SPC722" s="146"/>
      <c r="SPD722" s="146"/>
      <c r="SPE722" s="146"/>
      <c r="SPF722" s="146"/>
      <c r="SPG722" s="146"/>
      <c r="SPH722" s="146"/>
      <c r="SPI722" s="146"/>
      <c r="SPJ722" s="146"/>
      <c r="SPK722" s="146"/>
      <c r="SPL722" s="146"/>
      <c r="SPM722" s="146"/>
      <c r="SPN722" s="146"/>
      <c r="SPO722" s="146"/>
      <c r="SPP722" s="146"/>
      <c r="SPQ722" s="146"/>
      <c r="SPR722" s="146"/>
      <c r="SPS722" s="146"/>
      <c r="SPT722" s="146"/>
      <c r="SPU722" s="146"/>
      <c r="SPV722" s="146"/>
      <c r="SPW722" s="146"/>
      <c r="SPX722" s="146"/>
      <c r="SPY722" s="146"/>
      <c r="SPZ722" s="146"/>
      <c r="SQA722" s="146"/>
      <c r="SQB722" s="146"/>
      <c r="SQC722" s="146"/>
      <c r="SQD722" s="146"/>
      <c r="SQE722" s="146"/>
      <c r="SQF722" s="146"/>
      <c r="SQG722" s="146"/>
      <c r="SQH722" s="146"/>
      <c r="SQI722" s="146"/>
      <c r="SQJ722" s="146"/>
      <c r="SQK722" s="146"/>
      <c r="SQL722" s="146"/>
      <c r="SQM722" s="146"/>
      <c r="SQN722" s="146"/>
      <c r="SQO722" s="146"/>
      <c r="SQP722" s="146"/>
      <c r="SQQ722" s="146"/>
      <c r="SQR722" s="146"/>
      <c r="SQS722" s="146"/>
      <c r="SQT722" s="146"/>
      <c r="SQU722" s="146"/>
      <c r="SQV722" s="146"/>
      <c r="SQW722" s="146"/>
      <c r="SQX722" s="146"/>
      <c r="SQY722" s="146"/>
      <c r="SQZ722" s="146"/>
      <c r="SRA722" s="146"/>
      <c r="SRB722" s="146"/>
      <c r="SRC722" s="146"/>
      <c r="SRD722" s="146"/>
      <c r="SRE722" s="146"/>
      <c r="SRF722" s="146"/>
      <c r="SRG722" s="146"/>
      <c r="SRH722" s="146"/>
      <c r="SRI722" s="146"/>
      <c r="SRJ722" s="146"/>
      <c r="SRK722" s="146"/>
      <c r="SRL722" s="146"/>
      <c r="SRM722" s="146"/>
      <c r="SRN722" s="146"/>
      <c r="SRO722" s="146"/>
      <c r="SRP722" s="146"/>
      <c r="SRQ722" s="146"/>
      <c r="SRR722" s="146"/>
      <c r="SRS722" s="146"/>
      <c r="SRT722" s="146"/>
      <c r="SRU722" s="146"/>
      <c r="SRV722" s="146"/>
      <c r="SRW722" s="146"/>
      <c r="SRX722" s="146"/>
      <c r="SRY722" s="146"/>
      <c r="SRZ722" s="146"/>
      <c r="SSA722" s="146"/>
      <c r="SSB722" s="146"/>
      <c r="SSC722" s="146"/>
      <c r="SSD722" s="146"/>
      <c r="SSE722" s="146"/>
      <c r="SSF722" s="146"/>
      <c r="SSG722" s="146"/>
      <c r="SSH722" s="146"/>
      <c r="SSI722" s="146"/>
      <c r="SSJ722" s="146"/>
      <c r="SSK722" s="146"/>
      <c r="SSL722" s="146"/>
      <c r="SSM722" s="146"/>
      <c r="SSN722" s="146"/>
      <c r="SSO722" s="146"/>
      <c r="SSP722" s="146"/>
      <c r="SSQ722" s="146"/>
      <c r="SSR722" s="146"/>
      <c r="SSS722" s="146"/>
      <c r="SST722" s="146"/>
      <c r="SSU722" s="146"/>
      <c r="SSV722" s="146"/>
      <c r="SSW722" s="146"/>
      <c r="SSX722" s="146"/>
      <c r="SSY722" s="146"/>
      <c r="SSZ722" s="146"/>
      <c r="STA722" s="146"/>
      <c r="STB722" s="146"/>
      <c r="STC722" s="146"/>
      <c r="STD722" s="146"/>
      <c r="STE722" s="146"/>
      <c r="STF722" s="146"/>
      <c r="STG722" s="146"/>
      <c r="STH722" s="146"/>
      <c r="STI722" s="146"/>
      <c r="STJ722" s="146"/>
      <c r="STK722" s="146"/>
      <c r="STL722" s="146"/>
      <c r="STM722" s="146"/>
      <c r="STN722" s="146"/>
      <c r="STO722" s="146"/>
      <c r="STP722" s="146"/>
      <c r="STQ722" s="146"/>
      <c r="STR722" s="146"/>
      <c r="STS722" s="146"/>
      <c r="STT722" s="146"/>
      <c r="STU722" s="146"/>
      <c r="STV722" s="146"/>
      <c r="STW722" s="146"/>
      <c r="STX722" s="146"/>
      <c r="STY722" s="146"/>
      <c r="STZ722" s="146"/>
      <c r="SUA722" s="146"/>
      <c r="SUB722" s="146"/>
      <c r="SUC722" s="146"/>
      <c r="SUD722" s="146"/>
      <c r="SUE722" s="146"/>
      <c r="SUF722" s="146"/>
      <c r="SUG722" s="146"/>
      <c r="SUH722" s="146"/>
      <c r="SUI722" s="146"/>
      <c r="SUJ722" s="146"/>
      <c r="SUK722" s="146"/>
      <c r="SUL722" s="146"/>
      <c r="SUM722" s="146"/>
      <c r="SUN722" s="146"/>
      <c r="SUO722" s="146"/>
      <c r="SUP722" s="146"/>
      <c r="SUQ722" s="146"/>
      <c r="SUR722" s="146"/>
      <c r="SUS722" s="146"/>
      <c r="SUT722" s="146"/>
      <c r="SUU722" s="146"/>
      <c r="SUV722" s="146"/>
      <c r="SUW722" s="146"/>
      <c r="SUX722" s="146"/>
      <c r="SUY722" s="146"/>
      <c r="SUZ722" s="146"/>
      <c r="SVA722" s="146"/>
      <c r="SVB722" s="146"/>
      <c r="SVC722" s="146"/>
      <c r="SVD722" s="146"/>
      <c r="SVE722" s="146"/>
      <c r="SVF722" s="146"/>
      <c r="SVG722" s="146"/>
      <c r="SVH722" s="146"/>
      <c r="SVI722" s="146"/>
      <c r="SVJ722" s="146"/>
      <c r="SVK722" s="146"/>
      <c r="SVL722" s="146"/>
      <c r="SVM722" s="146"/>
      <c r="SVN722" s="146"/>
      <c r="SVO722" s="146"/>
      <c r="SVP722" s="146"/>
      <c r="SVQ722" s="146"/>
      <c r="SVR722" s="146"/>
      <c r="SVS722" s="146"/>
      <c r="SVT722" s="146"/>
      <c r="SVU722" s="146"/>
      <c r="SVV722" s="146"/>
      <c r="SVW722" s="146"/>
      <c r="SVX722" s="146"/>
      <c r="SVY722" s="146"/>
      <c r="SVZ722" s="146"/>
      <c r="SWA722" s="146"/>
      <c r="SWB722" s="146"/>
      <c r="SWC722" s="146"/>
      <c r="SWD722" s="146"/>
      <c r="SWE722" s="146"/>
      <c r="SWF722" s="146"/>
      <c r="SWG722" s="146"/>
      <c r="SWH722" s="146"/>
      <c r="SWI722" s="146"/>
      <c r="SWJ722" s="146"/>
      <c r="SWK722" s="146"/>
      <c r="SWL722" s="146"/>
      <c r="SWM722" s="146"/>
      <c r="SWN722" s="146"/>
      <c r="SWO722" s="146"/>
      <c r="SWP722" s="146"/>
      <c r="SWQ722" s="146"/>
      <c r="SWR722" s="146"/>
      <c r="SWS722" s="146"/>
      <c r="SWT722" s="146"/>
      <c r="SWU722" s="146"/>
      <c r="SWV722" s="146"/>
      <c r="SWW722" s="146"/>
      <c r="SWX722" s="146"/>
      <c r="SWY722" s="146"/>
      <c r="SWZ722" s="146"/>
      <c r="SXA722" s="146"/>
      <c r="SXB722" s="146"/>
      <c r="SXC722" s="146"/>
      <c r="SXD722" s="146"/>
      <c r="SXE722" s="146"/>
      <c r="SXF722" s="146"/>
      <c r="SXG722" s="146"/>
      <c r="SXH722" s="146"/>
      <c r="SXI722" s="146"/>
      <c r="SXJ722" s="146"/>
      <c r="SXK722" s="146"/>
      <c r="SXL722" s="146"/>
      <c r="SXM722" s="146"/>
      <c r="SXN722" s="146"/>
      <c r="SXO722" s="146"/>
      <c r="SXP722" s="146"/>
      <c r="SXQ722" s="146"/>
      <c r="SXR722" s="146"/>
      <c r="SXS722" s="146"/>
      <c r="SXT722" s="146"/>
      <c r="SXU722" s="146"/>
      <c r="SXV722" s="146"/>
      <c r="SXW722" s="146"/>
      <c r="SXX722" s="146"/>
      <c r="SXY722" s="146"/>
      <c r="SXZ722" s="146"/>
      <c r="SYA722" s="146"/>
      <c r="SYB722" s="146"/>
      <c r="SYC722" s="146"/>
      <c r="SYD722" s="146"/>
      <c r="SYE722" s="146"/>
      <c r="SYF722" s="146"/>
      <c r="SYG722" s="146"/>
      <c r="SYH722" s="146"/>
      <c r="SYI722" s="146"/>
      <c r="SYJ722" s="146"/>
      <c r="SYK722" s="146"/>
      <c r="SYL722" s="146"/>
      <c r="SYM722" s="146"/>
      <c r="SYN722" s="146"/>
      <c r="SYO722" s="146"/>
      <c r="SYP722" s="146"/>
      <c r="SYQ722" s="146"/>
      <c r="SYR722" s="146"/>
      <c r="SYS722" s="146"/>
      <c r="SYT722" s="146"/>
      <c r="SYU722" s="146"/>
      <c r="SYV722" s="146"/>
      <c r="SYW722" s="146"/>
      <c r="SYX722" s="146"/>
      <c r="SYY722" s="146"/>
      <c r="SYZ722" s="146"/>
      <c r="SZA722" s="146"/>
      <c r="SZB722" s="146"/>
      <c r="SZC722" s="146"/>
      <c r="SZD722" s="146"/>
      <c r="SZE722" s="146"/>
      <c r="SZF722" s="146"/>
      <c r="SZG722" s="146"/>
      <c r="SZH722" s="146"/>
      <c r="SZI722" s="146"/>
      <c r="SZJ722" s="146"/>
      <c r="SZK722" s="146"/>
      <c r="SZL722" s="146"/>
      <c r="SZM722" s="146"/>
      <c r="SZN722" s="146"/>
      <c r="SZO722" s="146"/>
      <c r="SZP722" s="146"/>
      <c r="SZQ722" s="146"/>
      <c r="SZR722" s="146"/>
      <c r="SZS722" s="146"/>
      <c r="SZT722" s="146"/>
      <c r="SZU722" s="146"/>
      <c r="SZV722" s="146"/>
      <c r="SZW722" s="146"/>
      <c r="SZX722" s="146"/>
      <c r="SZY722" s="146"/>
      <c r="SZZ722" s="146"/>
      <c r="TAA722" s="146"/>
      <c r="TAB722" s="146"/>
      <c r="TAC722" s="146"/>
      <c r="TAD722" s="146"/>
      <c r="TAE722" s="146"/>
      <c r="TAF722" s="146"/>
      <c r="TAG722" s="146"/>
      <c r="TAH722" s="146"/>
      <c r="TAI722" s="146"/>
      <c r="TAJ722" s="146"/>
      <c r="TAK722" s="146"/>
      <c r="TAL722" s="146"/>
      <c r="TAM722" s="146"/>
      <c r="TAN722" s="146"/>
      <c r="TAO722" s="146"/>
      <c r="TAP722" s="146"/>
      <c r="TAQ722" s="146"/>
      <c r="TAR722" s="146"/>
      <c r="TAS722" s="146"/>
      <c r="TAT722" s="146"/>
      <c r="TAU722" s="146"/>
      <c r="TAV722" s="146"/>
      <c r="TAW722" s="146"/>
      <c r="TAX722" s="146"/>
      <c r="TAY722" s="146"/>
      <c r="TAZ722" s="146"/>
      <c r="TBA722" s="146"/>
      <c r="TBB722" s="146"/>
      <c r="TBC722" s="146"/>
      <c r="TBD722" s="146"/>
      <c r="TBE722" s="146"/>
      <c r="TBF722" s="146"/>
      <c r="TBG722" s="146"/>
      <c r="TBH722" s="146"/>
      <c r="TBI722" s="146"/>
      <c r="TBJ722" s="146"/>
      <c r="TBK722" s="146"/>
      <c r="TBL722" s="146"/>
      <c r="TBM722" s="146"/>
      <c r="TBN722" s="146"/>
      <c r="TBO722" s="146"/>
      <c r="TBP722" s="146"/>
      <c r="TBQ722" s="146"/>
      <c r="TBR722" s="146"/>
      <c r="TBS722" s="146"/>
      <c r="TBT722" s="146"/>
      <c r="TBU722" s="146"/>
      <c r="TBV722" s="146"/>
      <c r="TBW722" s="146"/>
      <c r="TBX722" s="146"/>
      <c r="TBY722" s="146"/>
      <c r="TBZ722" s="146"/>
      <c r="TCA722" s="146"/>
      <c r="TCB722" s="146"/>
      <c r="TCC722" s="146"/>
      <c r="TCD722" s="146"/>
      <c r="TCE722" s="146"/>
      <c r="TCF722" s="146"/>
      <c r="TCG722" s="146"/>
      <c r="TCH722" s="146"/>
      <c r="TCI722" s="146"/>
      <c r="TCJ722" s="146"/>
      <c r="TCK722" s="146"/>
      <c r="TCL722" s="146"/>
      <c r="TCM722" s="146"/>
      <c r="TCN722" s="146"/>
      <c r="TCO722" s="146"/>
      <c r="TCP722" s="146"/>
      <c r="TCQ722" s="146"/>
      <c r="TCR722" s="146"/>
      <c r="TCS722" s="146"/>
      <c r="TCT722" s="146"/>
      <c r="TCU722" s="146"/>
      <c r="TCV722" s="146"/>
      <c r="TCW722" s="146"/>
      <c r="TCX722" s="146"/>
      <c r="TCY722" s="146"/>
      <c r="TCZ722" s="146"/>
      <c r="TDA722" s="146"/>
      <c r="TDB722" s="146"/>
      <c r="TDC722" s="146"/>
      <c r="TDD722" s="146"/>
      <c r="TDE722" s="146"/>
      <c r="TDF722" s="146"/>
      <c r="TDG722" s="146"/>
      <c r="TDH722" s="146"/>
      <c r="TDI722" s="146"/>
      <c r="TDJ722" s="146"/>
      <c r="TDK722" s="146"/>
      <c r="TDL722" s="146"/>
      <c r="TDM722" s="146"/>
      <c r="TDN722" s="146"/>
      <c r="TDO722" s="146"/>
      <c r="TDP722" s="146"/>
      <c r="TDQ722" s="146"/>
      <c r="TDR722" s="146"/>
      <c r="TDS722" s="146"/>
      <c r="TDT722" s="146"/>
      <c r="TDU722" s="146"/>
      <c r="TDV722" s="146"/>
      <c r="TDW722" s="146"/>
      <c r="TDX722" s="146"/>
      <c r="TDY722" s="146"/>
      <c r="TDZ722" s="146"/>
      <c r="TEA722" s="146"/>
      <c r="TEB722" s="146"/>
      <c r="TEC722" s="146"/>
      <c r="TED722" s="146"/>
      <c r="TEE722" s="146"/>
      <c r="TEF722" s="146"/>
      <c r="TEG722" s="146"/>
      <c r="TEH722" s="146"/>
      <c r="TEI722" s="146"/>
      <c r="TEJ722" s="146"/>
      <c r="TEK722" s="146"/>
      <c r="TEL722" s="146"/>
      <c r="TEM722" s="146"/>
      <c r="TEN722" s="146"/>
      <c r="TEO722" s="146"/>
      <c r="TEP722" s="146"/>
      <c r="TEQ722" s="146"/>
      <c r="TER722" s="146"/>
      <c r="TES722" s="146"/>
      <c r="TET722" s="146"/>
      <c r="TEU722" s="146"/>
      <c r="TEV722" s="146"/>
      <c r="TEW722" s="146"/>
      <c r="TEX722" s="146"/>
      <c r="TEY722" s="146"/>
      <c r="TEZ722" s="146"/>
      <c r="TFA722" s="146"/>
      <c r="TFB722" s="146"/>
      <c r="TFC722" s="146"/>
      <c r="TFD722" s="146"/>
      <c r="TFE722" s="146"/>
      <c r="TFF722" s="146"/>
      <c r="TFG722" s="146"/>
      <c r="TFH722" s="146"/>
      <c r="TFI722" s="146"/>
      <c r="TFJ722" s="146"/>
      <c r="TFK722" s="146"/>
      <c r="TFL722" s="146"/>
      <c r="TFM722" s="146"/>
      <c r="TFN722" s="146"/>
      <c r="TFO722" s="146"/>
      <c r="TFP722" s="146"/>
      <c r="TFQ722" s="146"/>
      <c r="TFR722" s="146"/>
      <c r="TFS722" s="146"/>
      <c r="TFT722" s="146"/>
      <c r="TFU722" s="146"/>
      <c r="TFV722" s="146"/>
      <c r="TFW722" s="146"/>
      <c r="TFX722" s="146"/>
      <c r="TFY722" s="146"/>
      <c r="TFZ722" s="146"/>
      <c r="TGA722" s="146"/>
      <c r="TGB722" s="146"/>
      <c r="TGC722" s="146"/>
      <c r="TGD722" s="146"/>
      <c r="TGE722" s="146"/>
      <c r="TGF722" s="146"/>
      <c r="TGG722" s="146"/>
      <c r="TGH722" s="146"/>
      <c r="TGI722" s="146"/>
      <c r="TGJ722" s="146"/>
      <c r="TGK722" s="146"/>
      <c r="TGL722" s="146"/>
      <c r="TGM722" s="146"/>
      <c r="TGN722" s="146"/>
      <c r="TGO722" s="146"/>
      <c r="TGP722" s="146"/>
      <c r="TGQ722" s="146"/>
      <c r="TGR722" s="146"/>
      <c r="TGS722" s="146"/>
      <c r="TGT722" s="146"/>
      <c r="TGU722" s="146"/>
      <c r="TGV722" s="146"/>
      <c r="TGW722" s="146"/>
      <c r="TGX722" s="146"/>
      <c r="TGY722" s="146"/>
      <c r="TGZ722" s="146"/>
      <c r="THA722" s="146"/>
      <c r="THB722" s="146"/>
      <c r="THC722" s="146"/>
      <c r="THD722" s="146"/>
      <c r="THE722" s="146"/>
      <c r="THF722" s="146"/>
      <c r="THG722" s="146"/>
      <c r="THH722" s="146"/>
      <c r="THI722" s="146"/>
      <c r="THJ722" s="146"/>
      <c r="THK722" s="146"/>
      <c r="THL722" s="146"/>
      <c r="THM722" s="146"/>
      <c r="THN722" s="146"/>
      <c r="THO722" s="146"/>
      <c r="THP722" s="146"/>
      <c r="THQ722" s="146"/>
      <c r="THR722" s="146"/>
      <c r="THS722" s="146"/>
      <c r="THT722" s="146"/>
      <c r="THU722" s="146"/>
      <c r="THV722" s="146"/>
      <c r="THW722" s="146"/>
      <c r="THX722" s="146"/>
      <c r="THY722" s="146"/>
      <c r="THZ722" s="146"/>
      <c r="TIA722" s="146"/>
      <c r="TIB722" s="146"/>
      <c r="TIC722" s="146"/>
      <c r="TID722" s="146"/>
      <c r="TIE722" s="146"/>
      <c r="TIF722" s="146"/>
      <c r="TIG722" s="146"/>
      <c r="TIH722" s="146"/>
      <c r="TII722" s="146"/>
      <c r="TIJ722" s="146"/>
      <c r="TIK722" s="146"/>
      <c r="TIL722" s="146"/>
      <c r="TIM722" s="146"/>
      <c r="TIN722" s="146"/>
      <c r="TIO722" s="146"/>
      <c r="TIP722" s="146"/>
      <c r="TIQ722" s="146"/>
      <c r="TIR722" s="146"/>
      <c r="TIS722" s="146"/>
      <c r="TIT722" s="146"/>
      <c r="TIU722" s="146"/>
      <c r="TIV722" s="146"/>
      <c r="TIW722" s="146"/>
      <c r="TIX722" s="146"/>
      <c r="TIY722" s="146"/>
      <c r="TIZ722" s="146"/>
      <c r="TJA722" s="146"/>
      <c r="TJB722" s="146"/>
      <c r="TJC722" s="146"/>
      <c r="TJD722" s="146"/>
      <c r="TJE722" s="146"/>
      <c r="TJF722" s="146"/>
      <c r="TJG722" s="146"/>
      <c r="TJH722" s="146"/>
      <c r="TJI722" s="146"/>
      <c r="TJJ722" s="146"/>
      <c r="TJK722" s="146"/>
      <c r="TJL722" s="146"/>
      <c r="TJM722" s="146"/>
      <c r="TJN722" s="146"/>
      <c r="TJO722" s="146"/>
      <c r="TJP722" s="146"/>
      <c r="TJQ722" s="146"/>
      <c r="TJR722" s="146"/>
      <c r="TJS722" s="146"/>
      <c r="TJT722" s="146"/>
      <c r="TJU722" s="146"/>
      <c r="TJV722" s="146"/>
      <c r="TJW722" s="146"/>
      <c r="TJX722" s="146"/>
      <c r="TJY722" s="146"/>
      <c r="TJZ722" s="146"/>
      <c r="TKA722" s="146"/>
      <c r="TKB722" s="146"/>
      <c r="TKC722" s="146"/>
      <c r="TKD722" s="146"/>
      <c r="TKE722" s="146"/>
      <c r="TKF722" s="146"/>
      <c r="TKG722" s="146"/>
      <c r="TKH722" s="146"/>
      <c r="TKI722" s="146"/>
      <c r="TKJ722" s="146"/>
      <c r="TKK722" s="146"/>
      <c r="TKL722" s="146"/>
      <c r="TKM722" s="146"/>
      <c r="TKN722" s="146"/>
      <c r="TKO722" s="146"/>
      <c r="TKP722" s="146"/>
      <c r="TKQ722" s="146"/>
      <c r="TKR722" s="146"/>
      <c r="TKS722" s="146"/>
      <c r="TKT722" s="146"/>
      <c r="TKU722" s="146"/>
      <c r="TKV722" s="146"/>
      <c r="TKW722" s="146"/>
      <c r="TKX722" s="146"/>
      <c r="TKY722" s="146"/>
      <c r="TKZ722" s="146"/>
      <c r="TLA722" s="146"/>
      <c r="TLB722" s="146"/>
      <c r="TLC722" s="146"/>
      <c r="TLD722" s="146"/>
      <c r="TLE722" s="146"/>
      <c r="TLF722" s="146"/>
      <c r="TLG722" s="146"/>
      <c r="TLH722" s="146"/>
      <c r="TLI722" s="146"/>
      <c r="TLJ722" s="146"/>
      <c r="TLK722" s="146"/>
      <c r="TLL722" s="146"/>
      <c r="TLM722" s="146"/>
      <c r="TLN722" s="146"/>
      <c r="TLO722" s="146"/>
      <c r="TLP722" s="146"/>
      <c r="TLQ722" s="146"/>
      <c r="TLR722" s="146"/>
      <c r="TLS722" s="146"/>
      <c r="TLT722" s="146"/>
      <c r="TLU722" s="146"/>
      <c r="TLV722" s="146"/>
      <c r="TLW722" s="146"/>
      <c r="TLX722" s="146"/>
      <c r="TLY722" s="146"/>
      <c r="TLZ722" s="146"/>
      <c r="TMA722" s="146"/>
      <c r="TMB722" s="146"/>
      <c r="TMC722" s="146"/>
      <c r="TMD722" s="146"/>
      <c r="TME722" s="146"/>
      <c r="TMF722" s="146"/>
      <c r="TMG722" s="146"/>
      <c r="TMH722" s="146"/>
      <c r="TMI722" s="146"/>
      <c r="TMJ722" s="146"/>
      <c r="TMK722" s="146"/>
      <c r="TML722" s="146"/>
      <c r="TMM722" s="146"/>
      <c r="TMN722" s="146"/>
      <c r="TMO722" s="146"/>
      <c r="TMP722" s="146"/>
      <c r="TMQ722" s="146"/>
      <c r="TMR722" s="146"/>
      <c r="TMS722" s="146"/>
      <c r="TMT722" s="146"/>
      <c r="TMU722" s="146"/>
      <c r="TMV722" s="146"/>
      <c r="TMW722" s="146"/>
      <c r="TMX722" s="146"/>
      <c r="TMY722" s="146"/>
      <c r="TMZ722" s="146"/>
      <c r="TNA722" s="146"/>
      <c r="TNB722" s="146"/>
      <c r="TNC722" s="146"/>
      <c r="TND722" s="146"/>
      <c r="TNE722" s="146"/>
      <c r="TNF722" s="146"/>
      <c r="TNG722" s="146"/>
      <c r="TNH722" s="146"/>
      <c r="TNI722" s="146"/>
      <c r="TNJ722" s="146"/>
      <c r="TNK722" s="146"/>
      <c r="TNL722" s="146"/>
      <c r="TNM722" s="146"/>
      <c r="TNN722" s="146"/>
      <c r="TNO722" s="146"/>
      <c r="TNP722" s="146"/>
      <c r="TNQ722" s="146"/>
      <c r="TNR722" s="146"/>
      <c r="TNS722" s="146"/>
      <c r="TNT722" s="146"/>
      <c r="TNU722" s="146"/>
      <c r="TNV722" s="146"/>
      <c r="TNW722" s="146"/>
      <c r="TNX722" s="146"/>
      <c r="TNY722" s="146"/>
      <c r="TNZ722" s="146"/>
      <c r="TOA722" s="146"/>
      <c r="TOB722" s="146"/>
      <c r="TOC722" s="146"/>
      <c r="TOD722" s="146"/>
      <c r="TOE722" s="146"/>
      <c r="TOF722" s="146"/>
      <c r="TOG722" s="146"/>
      <c r="TOH722" s="146"/>
      <c r="TOI722" s="146"/>
      <c r="TOJ722" s="146"/>
      <c r="TOK722" s="146"/>
      <c r="TOL722" s="146"/>
      <c r="TOM722" s="146"/>
      <c r="TON722" s="146"/>
      <c r="TOO722" s="146"/>
      <c r="TOP722" s="146"/>
      <c r="TOQ722" s="146"/>
      <c r="TOR722" s="146"/>
      <c r="TOS722" s="146"/>
      <c r="TOT722" s="146"/>
      <c r="TOU722" s="146"/>
      <c r="TOV722" s="146"/>
      <c r="TOW722" s="146"/>
      <c r="TOX722" s="146"/>
      <c r="TOY722" s="146"/>
      <c r="TOZ722" s="146"/>
      <c r="TPA722" s="146"/>
      <c r="TPB722" s="146"/>
      <c r="TPC722" s="146"/>
      <c r="TPD722" s="146"/>
      <c r="TPE722" s="146"/>
      <c r="TPF722" s="146"/>
      <c r="TPG722" s="146"/>
      <c r="TPH722" s="146"/>
      <c r="TPI722" s="146"/>
      <c r="TPJ722" s="146"/>
      <c r="TPK722" s="146"/>
      <c r="TPL722" s="146"/>
      <c r="TPM722" s="146"/>
      <c r="TPN722" s="146"/>
      <c r="TPO722" s="146"/>
      <c r="TPP722" s="146"/>
      <c r="TPQ722" s="146"/>
      <c r="TPR722" s="146"/>
      <c r="TPS722" s="146"/>
      <c r="TPT722" s="146"/>
      <c r="TPU722" s="146"/>
      <c r="TPV722" s="146"/>
      <c r="TPW722" s="146"/>
      <c r="TPX722" s="146"/>
      <c r="TPY722" s="146"/>
      <c r="TPZ722" s="146"/>
      <c r="TQA722" s="146"/>
      <c r="TQB722" s="146"/>
      <c r="TQC722" s="146"/>
      <c r="TQD722" s="146"/>
      <c r="TQE722" s="146"/>
      <c r="TQF722" s="146"/>
      <c r="TQG722" s="146"/>
      <c r="TQH722" s="146"/>
      <c r="TQI722" s="146"/>
      <c r="TQJ722" s="146"/>
      <c r="TQK722" s="146"/>
      <c r="TQL722" s="146"/>
      <c r="TQM722" s="146"/>
      <c r="TQN722" s="146"/>
      <c r="TQO722" s="146"/>
      <c r="TQP722" s="146"/>
      <c r="TQQ722" s="146"/>
      <c r="TQR722" s="146"/>
      <c r="TQS722" s="146"/>
      <c r="TQT722" s="146"/>
      <c r="TQU722" s="146"/>
      <c r="TQV722" s="146"/>
      <c r="TQW722" s="146"/>
      <c r="TQX722" s="146"/>
      <c r="TQY722" s="146"/>
      <c r="TQZ722" s="146"/>
      <c r="TRA722" s="146"/>
      <c r="TRB722" s="146"/>
      <c r="TRC722" s="146"/>
      <c r="TRD722" s="146"/>
      <c r="TRE722" s="146"/>
      <c r="TRF722" s="146"/>
      <c r="TRG722" s="146"/>
      <c r="TRH722" s="146"/>
      <c r="TRI722" s="146"/>
      <c r="TRJ722" s="146"/>
      <c r="TRK722" s="146"/>
      <c r="TRL722" s="146"/>
      <c r="TRM722" s="146"/>
      <c r="TRN722" s="146"/>
      <c r="TRO722" s="146"/>
      <c r="TRP722" s="146"/>
      <c r="TRQ722" s="146"/>
      <c r="TRR722" s="146"/>
      <c r="TRS722" s="146"/>
      <c r="TRT722" s="146"/>
      <c r="TRU722" s="146"/>
      <c r="TRV722" s="146"/>
      <c r="TRW722" s="146"/>
      <c r="TRX722" s="146"/>
      <c r="TRY722" s="146"/>
      <c r="TRZ722" s="146"/>
      <c r="TSA722" s="146"/>
      <c r="TSB722" s="146"/>
      <c r="TSC722" s="146"/>
      <c r="TSD722" s="146"/>
      <c r="TSE722" s="146"/>
      <c r="TSF722" s="146"/>
      <c r="TSG722" s="146"/>
      <c r="TSH722" s="146"/>
      <c r="TSI722" s="146"/>
      <c r="TSJ722" s="146"/>
      <c r="TSK722" s="146"/>
      <c r="TSL722" s="146"/>
      <c r="TSM722" s="146"/>
      <c r="TSN722" s="146"/>
      <c r="TSO722" s="146"/>
      <c r="TSP722" s="146"/>
      <c r="TSQ722" s="146"/>
      <c r="TSR722" s="146"/>
      <c r="TSS722" s="146"/>
      <c r="TST722" s="146"/>
      <c r="TSU722" s="146"/>
      <c r="TSV722" s="146"/>
      <c r="TSW722" s="146"/>
      <c r="TSX722" s="146"/>
      <c r="TSY722" s="146"/>
      <c r="TSZ722" s="146"/>
      <c r="TTA722" s="146"/>
      <c r="TTB722" s="146"/>
      <c r="TTC722" s="146"/>
      <c r="TTD722" s="146"/>
      <c r="TTE722" s="146"/>
      <c r="TTF722" s="146"/>
      <c r="TTG722" s="146"/>
      <c r="TTH722" s="146"/>
      <c r="TTI722" s="146"/>
      <c r="TTJ722" s="146"/>
      <c r="TTK722" s="146"/>
      <c r="TTL722" s="146"/>
      <c r="TTM722" s="146"/>
      <c r="TTN722" s="146"/>
      <c r="TTO722" s="146"/>
      <c r="TTP722" s="146"/>
      <c r="TTQ722" s="146"/>
      <c r="TTR722" s="146"/>
      <c r="TTS722" s="146"/>
      <c r="TTT722" s="146"/>
      <c r="TTU722" s="146"/>
      <c r="TTV722" s="146"/>
      <c r="TTW722" s="146"/>
      <c r="TTX722" s="146"/>
      <c r="TTY722" s="146"/>
      <c r="TTZ722" s="146"/>
      <c r="TUA722" s="146"/>
      <c r="TUB722" s="146"/>
      <c r="TUC722" s="146"/>
      <c r="TUD722" s="146"/>
      <c r="TUE722" s="146"/>
      <c r="TUF722" s="146"/>
      <c r="TUG722" s="146"/>
      <c r="TUH722" s="146"/>
      <c r="TUI722" s="146"/>
      <c r="TUJ722" s="146"/>
      <c r="TUK722" s="146"/>
      <c r="TUL722" s="146"/>
      <c r="TUM722" s="146"/>
      <c r="TUN722" s="146"/>
      <c r="TUO722" s="146"/>
      <c r="TUP722" s="146"/>
      <c r="TUQ722" s="146"/>
      <c r="TUR722" s="146"/>
      <c r="TUS722" s="146"/>
      <c r="TUT722" s="146"/>
      <c r="TUU722" s="146"/>
      <c r="TUV722" s="146"/>
      <c r="TUW722" s="146"/>
      <c r="TUX722" s="146"/>
      <c r="TUY722" s="146"/>
      <c r="TUZ722" s="146"/>
      <c r="TVA722" s="146"/>
      <c r="TVB722" s="146"/>
      <c r="TVC722" s="146"/>
      <c r="TVD722" s="146"/>
      <c r="TVE722" s="146"/>
      <c r="TVF722" s="146"/>
      <c r="TVG722" s="146"/>
      <c r="TVH722" s="146"/>
      <c r="TVI722" s="146"/>
      <c r="TVJ722" s="146"/>
      <c r="TVK722" s="146"/>
      <c r="TVL722" s="146"/>
      <c r="TVM722" s="146"/>
      <c r="TVN722" s="146"/>
      <c r="TVO722" s="146"/>
      <c r="TVP722" s="146"/>
      <c r="TVQ722" s="146"/>
      <c r="TVR722" s="146"/>
      <c r="TVS722" s="146"/>
      <c r="TVT722" s="146"/>
      <c r="TVU722" s="146"/>
      <c r="TVV722" s="146"/>
      <c r="TVW722" s="146"/>
      <c r="TVX722" s="146"/>
      <c r="TVY722" s="146"/>
      <c r="TVZ722" s="146"/>
      <c r="TWA722" s="146"/>
      <c r="TWB722" s="146"/>
      <c r="TWC722" s="146"/>
      <c r="TWD722" s="146"/>
      <c r="TWE722" s="146"/>
      <c r="TWF722" s="146"/>
      <c r="TWG722" s="146"/>
      <c r="TWH722" s="146"/>
      <c r="TWI722" s="146"/>
      <c r="TWJ722" s="146"/>
      <c r="TWK722" s="146"/>
      <c r="TWL722" s="146"/>
      <c r="TWM722" s="146"/>
      <c r="TWN722" s="146"/>
      <c r="TWO722" s="146"/>
      <c r="TWP722" s="146"/>
      <c r="TWQ722" s="146"/>
      <c r="TWR722" s="146"/>
      <c r="TWS722" s="146"/>
      <c r="TWT722" s="146"/>
      <c r="TWU722" s="146"/>
      <c r="TWV722" s="146"/>
      <c r="TWW722" s="146"/>
      <c r="TWX722" s="146"/>
      <c r="TWY722" s="146"/>
      <c r="TWZ722" s="146"/>
      <c r="TXA722" s="146"/>
      <c r="TXB722" s="146"/>
      <c r="TXC722" s="146"/>
      <c r="TXD722" s="146"/>
      <c r="TXE722" s="146"/>
      <c r="TXF722" s="146"/>
      <c r="TXG722" s="146"/>
      <c r="TXH722" s="146"/>
      <c r="TXI722" s="146"/>
      <c r="TXJ722" s="146"/>
      <c r="TXK722" s="146"/>
      <c r="TXL722" s="146"/>
      <c r="TXM722" s="146"/>
      <c r="TXN722" s="146"/>
      <c r="TXO722" s="146"/>
      <c r="TXP722" s="146"/>
      <c r="TXQ722" s="146"/>
      <c r="TXR722" s="146"/>
      <c r="TXS722" s="146"/>
      <c r="TXT722" s="146"/>
      <c r="TXU722" s="146"/>
      <c r="TXV722" s="146"/>
      <c r="TXW722" s="146"/>
      <c r="TXX722" s="146"/>
      <c r="TXY722" s="146"/>
      <c r="TXZ722" s="146"/>
      <c r="TYA722" s="146"/>
      <c r="TYB722" s="146"/>
      <c r="TYC722" s="146"/>
      <c r="TYD722" s="146"/>
      <c r="TYE722" s="146"/>
      <c r="TYF722" s="146"/>
      <c r="TYG722" s="146"/>
      <c r="TYH722" s="146"/>
      <c r="TYI722" s="146"/>
      <c r="TYJ722" s="146"/>
      <c r="TYK722" s="146"/>
      <c r="TYL722" s="146"/>
      <c r="TYM722" s="146"/>
      <c r="TYN722" s="146"/>
      <c r="TYO722" s="146"/>
      <c r="TYP722" s="146"/>
      <c r="TYQ722" s="146"/>
      <c r="TYR722" s="146"/>
      <c r="TYS722" s="146"/>
      <c r="TYT722" s="146"/>
      <c r="TYU722" s="146"/>
      <c r="TYV722" s="146"/>
      <c r="TYW722" s="146"/>
      <c r="TYX722" s="146"/>
      <c r="TYY722" s="146"/>
      <c r="TYZ722" s="146"/>
      <c r="TZA722" s="146"/>
      <c r="TZB722" s="146"/>
      <c r="TZC722" s="146"/>
      <c r="TZD722" s="146"/>
      <c r="TZE722" s="146"/>
      <c r="TZF722" s="146"/>
      <c r="TZG722" s="146"/>
      <c r="TZH722" s="146"/>
      <c r="TZI722" s="146"/>
      <c r="TZJ722" s="146"/>
      <c r="TZK722" s="146"/>
      <c r="TZL722" s="146"/>
      <c r="TZM722" s="146"/>
      <c r="TZN722" s="146"/>
      <c r="TZO722" s="146"/>
      <c r="TZP722" s="146"/>
      <c r="TZQ722" s="146"/>
      <c r="TZR722" s="146"/>
      <c r="TZS722" s="146"/>
      <c r="TZT722" s="146"/>
      <c r="TZU722" s="146"/>
      <c r="TZV722" s="146"/>
      <c r="TZW722" s="146"/>
      <c r="TZX722" s="146"/>
      <c r="TZY722" s="146"/>
      <c r="TZZ722" s="146"/>
      <c r="UAA722" s="146"/>
      <c r="UAB722" s="146"/>
      <c r="UAC722" s="146"/>
      <c r="UAD722" s="146"/>
      <c r="UAE722" s="146"/>
      <c r="UAF722" s="146"/>
      <c r="UAG722" s="146"/>
      <c r="UAH722" s="146"/>
      <c r="UAI722" s="146"/>
      <c r="UAJ722" s="146"/>
      <c r="UAK722" s="146"/>
      <c r="UAL722" s="146"/>
      <c r="UAM722" s="146"/>
      <c r="UAN722" s="146"/>
      <c r="UAO722" s="146"/>
      <c r="UAP722" s="146"/>
      <c r="UAQ722" s="146"/>
      <c r="UAR722" s="146"/>
      <c r="UAS722" s="146"/>
      <c r="UAT722" s="146"/>
      <c r="UAU722" s="146"/>
      <c r="UAV722" s="146"/>
      <c r="UAW722" s="146"/>
      <c r="UAX722" s="146"/>
      <c r="UAY722" s="146"/>
      <c r="UAZ722" s="146"/>
      <c r="UBA722" s="146"/>
      <c r="UBB722" s="146"/>
      <c r="UBC722" s="146"/>
      <c r="UBD722" s="146"/>
      <c r="UBE722" s="146"/>
      <c r="UBF722" s="146"/>
      <c r="UBG722" s="146"/>
      <c r="UBH722" s="146"/>
      <c r="UBI722" s="146"/>
      <c r="UBJ722" s="146"/>
      <c r="UBK722" s="146"/>
      <c r="UBL722" s="146"/>
      <c r="UBM722" s="146"/>
      <c r="UBN722" s="146"/>
      <c r="UBO722" s="146"/>
      <c r="UBP722" s="146"/>
      <c r="UBQ722" s="146"/>
      <c r="UBR722" s="146"/>
      <c r="UBS722" s="146"/>
      <c r="UBT722" s="146"/>
      <c r="UBU722" s="146"/>
      <c r="UBV722" s="146"/>
      <c r="UBW722" s="146"/>
      <c r="UBX722" s="146"/>
      <c r="UBY722" s="146"/>
      <c r="UBZ722" s="146"/>
      <c r="UCA722" s="146"/>
      <c r="UCB722" s="146"/>
      <c r="UCC722" s="146"/>
      <c r="UCD722" s="146"/>
      <c r="UCE722" s="146"/>
      <c r="UCF722" s="146"/>
      <c r="UCG722" s="146"/>
      <c r="UCH722" s="146"/>
      <c r="UCI722" s="146"/>
      <c r="UCJ722" s="146"/>
      <c r="UCK722" s="146"/>
      <c r="UCL722" s="146"/>
      <c r="UCM722" s="146"/>
      <c r="UCN722" s="146"/>
      <c r="UCO722" s="146"/>
      <c r="UCP722" s="146"/>
      <c r="UCQ722" s="146"/>
      <c r="UCR722" s="146"/>
      <c r="UCS722" s="146"/>
      <c r="UCT722" s="146"/>
      <c r="UCU722" s="146"/>
      <c r="UCV722" s="146"/>
      <c r="UCW722" s="146"/>
      <c r="UCX722" s="146"/>
      <c r="UCY722" s="146"/>
      <c r="UCZ722" s="146"/>
      <c r="UDA722" s="146"/>
      <c r="UDB722" s="146"/>
      <c r="UDC722" s="146"/>
      <c r="UDD722" s="146"/>
      <c r="UDE722" s="146"/>
      <c r="UDF722" s="146"/>
      <c r="UDG722" s="146"/>
      <c r="UDH722" s="146"/>
      <c r="UDI722" s="146"/>
      <c r="UDJ722" s="146"/>
      <c r="UDK722" s="146"/>
      <c r="UDL722" s="146"/>
      <c r="UDM722" s="146"/>
      <c r="UDN722" s="146"/>
      <c r="UDO722" s="146"/>
      <c r="UDP722" s="146"/>
      <c r="UDQ722" s="146"/>
      <c r="UDR722" s="146"/>
      <c r="UDS722" s="146"/>
      <c r="UDT722" s="146"/>
      <c r="UDU722" s="146"/>
      <c r="UDV722" s="146"/>
      <c r="UDW722" s="146"/>
      <c r="UDX722" s="146"/>
      <c r="UDY722" s="146"/>
      <c r="UDZ722" s="146"/>
      <c r="UEA722" s="146"/>
      <c r="UEB722" s="146"/>
      <c r="UEC722" s="146"/>
      <c r="UED722" s="146"/>
      <c r="UEE722" s="146"/>
      <c r="UEF722" s="146"/>
      <c r="UEG722" s="146"/>
      <c r="UEH722" s="146"/>
      <c r="UEI722" s="146"/>
      <c r="UEJ722" s="146"/>
      <c r="UEK722" s="146"/>
      <c r="UEL722" s="146"/>
      <c r="UEM722" s="146"/>
      <c r="UEN722" s="146"/>
      <c r="UEO722" s="146"/>
      <c r="UEP722" s="146"/>
      <c r="UEQ722" s="146"/>
      <c r="UER722" s="146"/>
      <c r="UES722" s="146"/>
      <c r="UET722" s="146"/>
      <c r="UEU722" s="146"/>
      <c r="UEV722" s="146"/>
      <c r="UEW722" s="146"/>
      <c r="UEX722" s="146"/>
      <c r="UEY722" s="146"/>
      <c r="UEZ722" s="146"/>
      <c r="UFA722" s="146"/>
      <c r="UFB722" s="146"/>
      <c r="UFC722" s="146"/>
      <c r="UFD722" s="146"/>
      <c r="UFE722" s="146"/>
      <c r="UFF722" s="146"/>
      <c r="UFG722" s="146"/>
      <c r="UFH722" s="146"/>
      <c r="UFI722" s="146"/>
      <c r="UFJ722" s="146"/>
      <c r="UFK722" s="146"/>
      <c r="UFL722" s="146"/>
      <c r="UFM722" s="146"/>
      <c r="UFN722" s="146"/>
      <c r="UFO722" s="146"/>
      <c r="UFP722" s="146"/>
      <c r="UFQ722" s="146"/>
      <c r="UFR722" s="146"/>
      <c r="UFS722" s="146"/>
      <c r="UFT722" s="146"/>
      <c r="UFU722" s="146"/>
      <c r="UFV722" s="146"/>
      <c r="UFW722" s="146"/>
      <c r="UFX722" s="146"/>
      <c r="UFY722" s="146"/>
      <c r="UFZ722" s="146"/>
      <c r="UGA722" s="146"/>
      <c r="UGB722" s="146"/>
      <c r="UGC722" s="146"/>
      <c r="UGD722" s="146"/>
      <c r="UGE722" s="146"/>
      <c r="UGF722" s="146"/>
      <c r="UGG722" s="146"/>
      <c r="UGH722" s="146"/>
      <c r="UGI722" s="146"/>
      <c r="UGJ722" s="146"/>
      <c r="UGK722" s="146"/>
      <c r="UGL722" s="146"/>
      <c r="UGM722" s="146"/>
      <c r="UGN722" s="146"/>
      <c r="UGO722" s="146"/>
      <c r="UGP722" s="146"/>
      <c r="UGQ722" s="146"/>
      <c r="UGR722" s="146"/>
      <c r="UGS722" s="146"/>
      <c r="UGT722" s="146"/>
      <c r="UGU722" s="146"/>
      <c r="UGV722" s="146"/>
      <c r="UGW722" s="146"/>
      <c r="UGX722" s="146"/>
      <c r="UGY722" s="146"/>
      <c r="UGZ722" s="146"/>
      <c r="UHA722" s="146"/>
      <c r="UHB722" s="146"/>
      <c r="UHC722" s="146"/>
      <c r="UHD722" s="146"/>
      <c r="UHE722" s="146"/>
      <c r="UHF722" s="146"/>
      <c r="UHG722" s="146"/>
      <c r="UHH722" s="146"/>
      <c r="UHI722" s="146"/>
      <c r="UHJ722" s="146"/>
      <c r="UHK722" s="146"/>
      <c r="UHL722" s="146"/>
      <c r="UHM722" s="146"/>
      <c r="UHN722" s="146"/>
      <c r="UHO722" s="146"/>
      <c r="UHP722" s="146"/>
      <c r="UHQ722" s="146"/>
      <c r="UHR722" s="146"/>
      <c r="UHS722" s="146"/>
      <c r="UHT722" s="146"/>
      <c r="UHU722" s="146"/>
      <c r="UHV722" s="146"/>
      <c r="UHW722" s="146"/>
      <c r="UHX722" s="146"/>
      <c r="UHY722" s="146"/>
      <c r="UHZ722" s="146"/>
      <c r="UIA722" s="146"/>
      <c r="UIB722" s="146"/>
      <c r="UIC722" s="146"/>
      <c r="UID722" s="146"/>
      <c r="UIE722" s="146"/>
      <c r="UIF722" s="146"/>
      <c r="UIG722" s="146"/>
      <c r="UIH722" s="146"/>
      <c r="UII722" s="146"/>
      <c r="UIJ722" s="146"/>
      <c r="UIK722" s="146"/>
      <c r="UIL722" s="146"/>
      <c r="UIM722" s="146"/>
      <c r="UIN722" s="146"/>
      <c r="UIO722" s="146"/>
      <c r="UIP722" s="146"/>
      <c r="UIQ722" s="146"/>
      <c r="UIR722" s="146"/>
      <c r="UIS722" s="146"/>
      <c r="UIT722" s="146"/>
      <c r="UIU722" s="146"/>
      <c r="UIV722" s="146"/>
      <c r="UIW722" s="146"/>
      <c r="UIX722" s="146"/>
      <c r="UIY722" s="146"/>
      <c r="UIZ722" s="146"/>
      <c r="UJA722" s="146"/>
      <c r="UJB722" s="146"/>
      <c r="UJC722" s="146"/>
      <c r="UJD722" s="146"/>
      <c r="UJE722" s="146"/>
      <c r="UJF722" s="146"/>
      <c r="UJG722" s="146"/>
      <c r="UJH722" s="146"/>
      <c r="UJI722" s="146"/>
      <c r="UJJ722" s="146"/>
      <c r="UJK722" s="146"/>
      <c r="UJL722" s="146"/>
      <c r="UJM722" s="146"/>
      <c r="UJN722" s="146"/>
      <c r="UJO722" s="146"/>
      <c r="UJP722" s="146"/>
      <c r="UJQ722" s="146"/>
      <c r="UJR722" s="146"/>
      <c r="UJS722" s="146"/>
      <c r="UJT722" s="146"/>
      <c r="UJU722" s="146"/>
      <c r="UJV722" s="146"/>
      <c r="UJW722" s="146"/>
      <c r="UJX722" s="146"/>
      <c r="UJY722" s="146"/>
      <c r="UJZ722" s="146"/>
      <c r="UKA722" s="146"/>
      <c r="UKB722" s="146"/>
      <c r="UKC722" s="146"/>
      <c r="UKD722" s="146"/>
      <c r="UKE722" s="146"/>
      <c r="UKF722" s="146"/>
      <c r="UKG722" s="146"/>
      <c r="UKH722" s="146"/>
      <c r="UKI722" s="146"/>
      <c r="UKJ722" s="146"/>
      <c r="UKK722" s="146"/>
      <c r="UKL722" s="146"/>
      <c r="UKM722" s="146"/>
      <c r="UKN722" s="146"/>
      <c r="UKO722" s="146"/>
      <c r="UKP722" s="146"/>
      <c r="UKQ722" s="146"/>
      <c r="UKR722" s="146"/>
      <c r="UKS722" s="146"/>
      <c r="UKT722" s="146"/>
      <c r="UKU722" s="146"/>
      <c r="UKV722" s="146"/>
      <c r="UKW722" s="146"/>
      <c r="UKX722" s="146"/>
      <c r="UKY722" s="146"/>
      <c r="UKZ722" s="146"/>
      <c r="ULA722" s="146"/>
      <c r="ULB722" s="146"/>
      <c r="ULC722" s="146"/>
      <c r="ULD722" s="146"/>
      <c r="ULE722" s="146"/>
      <c r="ULF722" s="146"/>
      <c r="ULG722" s="146"/>
      <c r="ULH722" s="146"/>
      <c r="ULI722" s="146"/>
      <c r="ULJ722" s="146"/>
      <c r="ULK722" s="146"/>
      <c r="ULL722" s="146"/>
      <c r="ULM722" s="146"/>
      <c r="ULN722" s="146"/>
      <c r="ULO722" s="146"/>
      <c r="ULP722" s="146"/>
      <c r="ULQ722" s="146"/>
      <c r="ULR722" s="146"/>
      <c r="ULS722" s="146"/>
      <c r="ULT722" s="146"/>
      <c r="ULU722" s="146"/>
      <c r="ULV722" s="146"/>
      <c r="ULW722" s="146"/>
      <c r="ULX722" s="146"/>
      <c r="ULY722" s="146"/>
      <c r="ULZ722" s="146"/>
      <c r="UMA722" s="146"/>
      <c r="UMB722" s="146"/>
      <c r="UMC722" s="146"/>
      <c r="UMD722" s="146"/>
      <c r="UME722" s="146"/>
      <c r="UMF722" s="146"/>
      <c r="UMG722" s="146"/>
      <c r="UMH722" s="146"/>
      <c r="UMI722" s="146"/>
      <c r="UMJ722" s="146"/>
      <c r="UMK722" s="146"/>
      <c r="UML722" s="146"/>
      <c r="UMM722" s="146"/>
      <c r="UMN722" s="146"/>
      <c r="UMO722" s="146"/>
      <c r="UMP722" s="146"/>
      <c r="UMQ722" s="146"/>
      <c r="UMR722" s="146"/>
      <c r="UMS722" s="146"/>
      <c r="UMT722" s="146"/>
      <c r="UMU722" s="146"/>
      <c r="UMV722" s="146"/>
      <c r="UMW722" s="146"/>
      <c r="UMX722" s="146"/>
      <c r="UMY722" s="146"/>
      <c r="UMZ722" s="146"/>
      <c r="UNA722" s="146"/>
      <c r="UNB722" s="146"/>
      <c r="UNC722" s="146"/>
      <c r="UND722" s="146"/>
      <c r="UNE722" s="146"/>
      <c r="UNF722" s="146"/>
      <c r="UNG722" s="146"/>
      <c r="UNH722" s="146"/>
      <c r="UNI722" s="146"/>
      <c r="UNJ722" s="146"/>
      <c r="UNK722" s="146"/>
      <c r="UNL722" s="146"/>
      <c r="UNM722" s="146"/>
      <c r="UNN722" s="146"/>
      <c r="UNO722" s="146"/>
      <c r="UNP722" s="146"/>
      <c r="UNQ722" s="146"/>
      <c r="UNR722" s="146"/>
      <c r="UNS722" s="146"/>
      <c r="UNT722" s="146"/>
      <c r="UNU722" s="146"/>
      <c r="UNV722" s="146"/>
      <c r="UNW722" s="146"/>
      <c r="UNX722" s="146"/>
      <c r="UNY722" s="146"/>
      <c r="UNZ722" s="146"/>
      <c r="UOA722" s="146"/>
      <c r="UOB722" s="146"/>
      <c r="UOC722" s="146"/>
      <c r="UOD722" s="146"/>
      <c r="UOE722" s="146"/>
      <c r="UOF722" s="146"/>
      <c r="UOG722" s="146"/>
      <c r="UOH722" s="146"/>
      <c r="UOI722" s="146"/>
      <c r="UOJ722" s="146"/>
      <c r="UOK722" s="146"/>
      <c r="UOL722" s="146"/>
      <c r="UOM722" s="146"/>
      <c r="UON722" s="146"/>
      <c r="UOO722" s="146"/>
      <c r="UOP722" s="146"/>
      <c r="UOQ722" s="146"/>
      <c r="UOR722" s="146"/>
      <c r="UOS722" s="146"/>
      <c r="UOT722" s="146"/>
      <c r="UOU722" s="146"/>
      <c r="UOV722" s="146"/>
      <c r="UOW722" s="146"/>
      <c r="UOX722" s="146"/>
      <c r="UOY722" s="146"/>
      <c r="UOZ722" s="146"/>
      <c r="UPA722" s="146"/>
      <c r="UPB722" s="146"/>
      <c r="UPC722" s="146"/>
      <c r="UPD722" s="146"/>
      <c r="UPE722" s="146"/>
      <c r="UPF722" s="146"/>
      <c r="UPG722" s="146"/>
      <c r="UPH722" s="146"/>
      <c r="UPI722" s="146"/>
      <c r="UPJ722" s="146"/>
      <c r="UPK722" s="146"/>
      <c r="UPL722" s="146"/>
      <c r="UPM722" s="146"/>
      <c r="UPN722" s="146"/>
      <c r="UPO722" s="146"/>
      <c r="UPP722" s="146"/>
      <c r="UPQ722" s="146"/>
      <c r="UPR722" s="146"/>
      <c r="UPS722" s="146"/>
      <c r="UPT722" s="146"/>
      <c r="UPU722" s="146"/>
      <c r="UPV722" s="146"/>
      <c r="UPW722" s="146"/>
      <c r="UPX722" s="146"/>
      <c r="UPY722" s="146"/>
      <c r="UPZ722" s="146"/>
      <c r="UQA722" s="146"/>
      <c r="UQB722" s="146"/>
      <c r="UQC722" s="146"/>
      <c r="UQD722" s="146"/>
      <c r="UQE722" s="146"/>
      <c r="UQF722" s="146"/>
      <c r="UQG722" s="146"/>
      <c r="UQH722" s="146"/>
      <c r="UQI722" s="146"/>
      <c r="UQJ722" s="146"/>
      <c r="UQK722" s="146"/>
      <c r="UQL722" s="146"/>
      <c r="UQM722" s="146"/>
      <c r="UQN722" s="146"/>
      <c r="UQO722" s="146"/>
      <c r="UQP722" s="146"/>
      <c r="UQQ722" s="146"/>
      <c r="UQR722" s="146"/>
      <c r="UQS722" s="146"/>
      <c r="UQT722" s="146"/>
      <c r="UQU722" s="146"/>
      <c r="UQV722" s="146"/>
      <c r="UQW722" s="146"/>
      <c r="UQX722" s="146"/>
      <c r="UQY722" s="146"/>
      <c r="UQZ722" s="146"/>
      <c r="URA722" s="146"/>
      <c r="URB722" s="146"/>
      <c r="URC722" s="146"/>
      <c r="URD722" s="146"/>
      <c r="URE722" s="146"/>
      <c r="URF722" s="146"/>
      <c r="URG722" s="146"/>
      <c r="URH722" s="146"/>
      <c r="URI722" s="146"/>
      <c r="URJ722" s="146"/>
      <c r="URK722" s="146"/>
      <c r="URL722" s="146"/>
      <c r="URM722" s="146"/>
      <c r="URN722" s="146"/>
      <c r="URO722" s="146"/>
      <c r="URP722" s="146"/>
      <c r="URQ722" s="146"/>
      <c r="URR722" s="146"/>
      <c r="URS722" s="146"/>
      <c r="URT722" s="146"/>
      <c r="URU722" s="146"/>
      <c r="URV722" s="146"/>
      <c r="URW722" s="146"/>
      <c r="URX722" s="146"/>
      <c r="URY722" s="146"/>
      <c r="URZ722" s="146"/>
      <c r="USA722" s="146"/>
      <c r="USB722" s="146"/>
      <c r="USC722" s="146"/>
      <c r="USD722" s="146"/>
      <c r="USE722" s="146"/>
      <c r="USF722" s="146"/>
      <c r="USG722" s="146"/>
      <c r="USH722" s="146"/>
      <c r="USI722" s="146"/>
      <c r="USJ722" s="146"/>
      <c r="USK722" s="146"/>
      <c r="USL722" s="146"/>
      <c r="USM722" s="146"/>
      <c r="USN722" s="146"/>
      <c r="USO722" s="146"/>
      <c r="USP722" s="146"/>
      <c r="USQ722" s="146"/>
      <c r="USR722" s="146"/>
      <c r="USS722" s="146"/>
      <c r="UST722" s="146"/>
      <c r="USU722" s="146"/>
      <c r="USV722" s="146"/>
      <c r="USW722" s="146"/>
      <c r="USX722" s="146"/>
      <c r="USY722" s="146"/>
      <c r="USZ722" s="146"/>
      <c r="UTA722" s="146"/>
      <c r="UTB722" s="146"/>
      <c r="UTC722" s="146"/>
      <c r="UTD722" s="146"/>
      <c r="UTE722" s="146"/>
      <c r="UTF722" s="146"/>
      <c r="UTG722" s="146"/>
      <c r="UTH722" s="146"/>
      <c r="UTI722" s="146"/>
      <c r="UTJ722" s="146"/>
      <c r="UTK722" s="146"/>
      <c r="UTL722" s="146"/>
      <c r="UTM722" s="146"/>
      <c r="UTN722" s="146"/>
      <c r="UTO722" s="146"/>
      <c r="UTP722" s="146"/>
      <c r="UTQ722" s="146"/>
      <c r="UTR722" s="146"/>
      <c r="UTS722" s="146"/>
      <c r="UTT722" s="146"/>
      <c r="UTU722" s="146"/>
      <c r="UTV722" s="146"/>
      <c r="UTW722" s="146"/>
      <c r="UTX722" s="146"/>
      <c r="UTY722" s="146"/>
      <c r="UTZ722" s="146"/>
      <c r="UUA722" s="146"/>
      <c r="UUB722" s="146"/>
      <c r="UUC722" s="146"/>
      <c r="UUD722" s="146"/>
      <c r="UUE722" s="146"/>
      <c r="UUF722" s="146"/>
      <c r="UUG722" s="146"/>
      <c r="UUH722" s="146"/>
      <c r="UUI722" s="146"/>
      <c r="UUJ722" s="146"/>
      <c r="UUK722" s="146"/>
      <c r="UUL722" s="146"/>
      <c r="UUM722" s="146"/>
      <c r="UUN722" s="146"/>
      <c r="UUO722" s="146"/>
      <c r="UUP722" s="146"/>
      <c r="UUQ722" s="146"/>
      <c r="UUR722" s="146"/>
      <c r="UUS722" s="146"/>
      <c r="UUT722" s="146"/>
      <c r="UUU722" s="146"/>
      <c r="UUV722" s="146"/>
      <c r="UUW722" s="146"/>
      <c r="UUX722" s="146"/>
      <c r="UUY722" s="146"/>
      <c r="UUZ722" s="146"/>
      <c r="UVA722" s="146"/>
      <c r="UVB722" s="146"/>
      <c r="UVC722" s="146"/>
      <c r="UVD722" s="146"/>
      <c r="UVE722" s="146"/>
      <c r="UVF722" s="146"/>
      <c r="UVG722" s="146"/>
      <c r="UVH722" s="146"/>
      <c r="UVI722" s="146"/>
      <c r="UVJ722" s="146"/>
      <c r="UVK722" s="146"/>
      <c r="UVL722" s="146"/>
      <c r="UVM722" s="146"/>
      <c r="UVN722" s="146"/>
      <c r="UVO722" s="146"/>
      <c r="UVP722" s="146"/>
      <c r="UVQ722" s="146"/>
      <c r="UVR722" s="146"/>
      <c r="UVS722" s="146"/>
      <c r="UVT722" s="146"/>
      <c r="UVU722" s="146"/>
      <c r="UVV722" s="146"/>
      <c r="UVW722" s="146"/>
      <c r="UVX722" s="146"/>
      <c r="UVY722" s="146"/>
      <c r="UVZ722" s="146"/>
      <c r="UWA722" s="146"/>
      <c r="UWB722" s="146"/>
      <c r="UWC722" s="146"/>
      <c r="UWD722" s="146"/>
      <c r="UWE722" s="146"/>
      <c r="UWF722" s="146"/>
      <c r="UWG722" s="146"/>
      <c r="UWH722" s="146"/>
      <c r="UWI722" s="146"/>
      <c r="UWJ722" s="146"/>
      <c r="UWK722" s="146"/>
      <c r="UWL722" s="146"/>
      <c r="UWM722" s="146"/>
      <c r="UWN722" s="146"/>
      <c r="UWO722" s="146"/>
      <c r="UWP722" s="146"/>
      <c r="UWQ722" s="146"/>
      <c r="UWR722" s="146"/>
      <c r="UWS722" s="146"/>
      <c r="UWT722" s="146"/>
      <c r="UWU722" s="146"/>
      <c r="UWV722" s="146"/>
      <c r="UWW722" s="146"/>
      <c r="UWX722" s="146"/>
      <c r="UWY722" s="146"/>
      <c r="UWZ722" s="146"/>
      <c r="UXA722" s="146"/>
      <c r="UXB722" s="146"/>
      <c r="UXC722" s="146"/>
      <c r="UXD722" s="146"/>
      <c r="UXE722" s="146"/>
      <c r="UXF722" s="146"/>
      <c r="UXG722" s="146"/>
      <c r="UXH722" s="146"/>
      <c r="UXI722" s="146"/>
      <c r="UXJ722" s="146"/>
      <c r="UXK722" s="146"/>
      <c r="UXL722" s="146"/>
      <c r="UXM722" s="146"/>
      <c r="UXN722" s="146"/>
      <c r="UXO722" s="146"/>
      <c r="UXP722" s="146"/>
      <c r="UXQ722" s="146"/>
      <c r="UXR722" s="146"/>
      <c r="UXS722" s="146"/>
      <c r="UXT722" s="146"/>
      <c r="UXU722" s="146"/>
      <c r="UXV722" s="146"/>
      <c r="UXW722" s="146"/>
      <c r="UXX722" s="146"/>
      <c r="UXY722" s="146"/>
      <c r="UXZ722" s="146"/>
      <c r="UYA722" s="146"/>
      <c r="UYB722" s="146"/>
      <c r="UYC722" s="146"/>
      <c r="UYD722" s="146"/>
      <c r="UYE722" s="146"/>
      <c r="UYF722" s="146"/>
      <c r="UYG722" s="146"/>
      <c r="UYH722" s="146"/>
      <c r="UYI722" s="146"/>
      <c r="UYJ722" s="146"/>
      <c r="UYK722" s="146"/>
      <c r="UYL722" s="146"/>
      <c r="UYM722" s="146"/>
      <c r="UYN722" s="146"/>
      <c r="UYO722" s="146"/>
      <c r="UYP722" s="146"/>
      <c r="UYQ722" s="146"/>
      <c r="UYR722" s="146"/>
      <c r="UYS722" s="146"/>
      <c r="UYT722" s="146"/>
      <c r="UYU722" s="146"/>
      <c r="UYV722" s="146"/>
      <c r="UYW722" s="146"/>
      <c r="UYX722" s="146"/>
      <c r="UYY722" s="146"/>
      <c r="UYZ722" s="146"/>
      <c r="UZA722" s="146"/>
      <c r="UZB722" s="146"/>
      <c r="UZC722" s="146"/>
      <c r="UZD722" s="146"/>
      <c r="UZE722" s="146"/>
      <c r="UZF722" s="146"/>
      <c r="UZG722" s="146"/>
      <c r="UZH722" s="146"/>
      <c r="UZI722" s="146"/>
      <c r="UZJ722" s="146"/>
      <c r="UZK722" s="146"/>
      <c r="UZL722" s="146"/>
      <c r="UZM722" s="146"/>
      <c r="UZN722" s="146"/>
      <c r="UZO722" s="146"/>
      <c r="UZP722" s="146"/>
      <c r="UZQ722" s="146"/>
      <c r="UZR722" s="146"/>
      <c r="UZS722" s="146"/>
      <c r="UZT722" s="146"/>
      <c r="UZU722" s="146"/>
      <c r="UZV722" s="146"/>
      <c r="UZW722" s="146"/>
      <c r="UZX722" s="146"/>
      <c r="UZY722" s="146"/>
      <c r="UZZ722" s="146"/>
      <c r="VAA722" s="146"/>
      <c r="VAB722" s="146"/>
      <c r="VAC722" s="146"/>
      <c r="VAD722" s="146"/>
      <c r="VAE722" s="146"/>
      <c r="VAF722" s="146"/>
      <c r="VAG722" s="146"/>
      <c r="VAH722" s="146"/>
      <c r="VAI722" s="146"/>
      <c r="VAJ722" s="146"/>
      <c r="VAK722" s="146"/>
      <c r="VAL722" s="146"/>
      <c r="VAM722" s="146"/>
      <c r="VAN722" s="146"/>
      <c r="VAO722" s="146"/>
      <c r="VAP722" s="146"/>
      <c r="VAQ722" s="146"/>
      <c r="VAR722" s="146"/>
      <c r="VAS722" s="146"/>
      <c r="VAT722" s="146"/>
      <c r="VAU722" s="146"/>
      <c r="VAV722" s="146"/>
      <c r="VAW722" s="146"/>
      <c r="VAX722" s="146"/>
      <c r="VAY722" s="146"/>
      <c r="VAZ722" s="146"/>
      <c r="VBA722" s="146"/>
      <c r="VBB722" s="146"/>
      <c r="VBC722" s="146"/>
      <c r="VBD722" s="146"/>
      <c r="VBE722" s="146"/>
      <c r="VBF722" s="146"/>
      <c r="VBG722" s="146"/>
      <c r="VBH722" s="146"/>
      <c r="VBI722" s="146"/>
      <c r="VBJ722" s="146"/>
      <c r="VBK722" s="146"/>
      <c r="VBL722" s="146"/>
      <c r="VBM722" s="146"/>
      <c r="VBN722" s="146"/>
      <c r="VBO722" s="146"/>
      <c r="VBP722" s="146"/>
      <c r="VBQ722" s="146"/>
      <c r="VBR722" s="146"/>
      <c r="VBS722" s="146"/>
      <c r="VBT722" s="146"/>
      <c r="VBU722" s="146"/>
      <c r="VBV722" s="146"/>
      <c r="VBW722" s="146"/>
      <c r="VBX722" s="146"/>
      <c r="VBY722" s="146"/>
      <c r="VBZ722" s="146"/>
      <c r="VCA722" s="146"/>
      <c r="VCB722" s="146"/>
      <c r="VCC722" s="146"/>
      <c r="VCD722" s="146"/>
      <c r="VCE722" s="146"/>
      <c r="VCF722" s="146"/>
      <c r="VCG722" s="146"/>
      <c r="VCH722" s="146"/>
      <c r="VCI722" s="146"/>
      <c r="VCJ722" s="146"/>
      <c r="VCK722" s="146"/>
      <c r="VCL722" s="146"/>
      <c r="VCM722" s="146"/>
      <c r="VCN722" s="146"/>
      <c r="VCO722" s="146"/>
      <c r="VCP722" s="146"/>
      <c r="VCQ722" s="146"/>
      <c r="VCR722" s="146"/>
      <c r="VCS722" s="146"/>
      <c r="VCT722" s="146"/>
      <c r="VCU722" s="146"/>
      <c r="VCV722" s="146"/>
      <c r="VCW722" s="146"/>
      <c r="VCX722" s="146"/>
      <c r="VCY722" s="146"/>
      <c r="VCZ722" s="146"/>
      <c r="VDA722" s="146"/>
      <c r="VDB722" s="146"/>
      <c r="VDC722" s="146"/>
      <c r="VDD722" s="146"/>
      <c r="VDE722" s="146"/>
      <c r="VDF722" s="146"/>
      <c r="VDG722" s="146"/>
      <c r="VDH722" s="146"/>
      <c r="VDI722" s="146"/>
      <c r="VDJ722" s="146"/>
      <c r="VDK722" s="146"/>
      <c r="VDL722" s="146"/>
      <c r="VDM722" s="146"/>
      <c r="VDN722" s="146"/>
      <c r="VDO722" s="146"/>
      <c r="VDP722" s="146"/>
      <c r="VDQ722" s="146"/>
      <c r="VDR722" s="146"/>
      <c r="VDS722" s="146"/>
      <c r="VDT722" s="146"/>
      <c r="VDU722" s="146"/>
      <c r="VDV722" s="146"/>
      <c r="VDW722" s="146"/>
      <c r="VDX722" s="146"/>
      <c r="VDY722" s="146"/>
      <c r="VDZ722" s="146"/>
      <c r="VEA722" s="146"/>
      <c r="VEB722" s="146"/>
      <c r="VEC722" s="146"/>
      <c r="VED722" s="146"/>
      <c r="VEE722" s="146"/>
      <c r="VEF722" s="146"/>
      <c r="VEG722" s="146"/>
      <c r="VEH722" s="146"/>
      <c r="VEI722" s="146"/>
      <c r="VEJ722" s="146"/>
      <c r="VEK722" s="146"/>
      <c r="VEL722" s="146"/>
      <c r="VEM722" s="146"/>
      <c r="VEN722" s="146"/>
      <c r="VEO722" s="146"/>
      <c r="VEP722" s="146"/>
      <c r="VEQ722" s="146"/>
      <c r="VER722" s="146"/>
      <c r="VES722" s="146"/>
      <c r="VET722" s="146"/>
      <c r="VEU722" s="146"/>
      <c r="VEV722" s="146"/>
      <c r="VEW722" s="146"/>
      <c r="VEX722" s="146"/>
      <c r="VEY722" s="146"/>
      <c r="VEZ722" s="146"/>
      <c r="VFA722" s="146"/>
      <c r="VFB722" s="146"/>
      <c r="VFC722" s="146"/>
      <c r="VFD722" s="146"/>
      <c r="VFE722" s="146"/>
      <c r="VFF722" s="146"/>
      <c r="VFG722" s="146"/>
      <c r="VFH722" s="146"/>
      <c r="VFI722" s="146"/>
      <c r="VFJ722" s="146"/>
      <c r="VFK722" s="146"/>
      <c r="VFL722" s="146"/>
      <c r="VFM722" s="146"/>
      <c r="VFN722" s="146"/>
      <c r="VFO722" s="146"/>
      <c r="VFP722" s="146"/>
      <c r="VFQ722" s="146"/>
      <c r="VFR722" s="146"/>
      <c r="VFS722" s="146"/>
      <c r="VFT722" s="146"/>
      <c r="VFU722" s="146"/>
      <c r="VFV722" s="146"/>
      <c r="VFW722" s="146"/>
      <c r="VFX722" s="146"/>
      <c r="VFY722" s="146"/>
      <c r="VFZ722" s="146"/>
      <c r="VGA722" s="146"/>
      <c r="VGB722" s="146"/>
      <c r="VGC722" s="146"/>
      <c r="VGD722" s="146"/>
      <c r="VGE722" s="146"/>
      <c r="VGF722" s="146"/>
      <c r="VGG722" s="146"/>
      <c r="VGH722" s="146"/>
      <c r="VGI722" s="146"/>
      <c r="VGJ722" s="146"/>
      <c r="VGK722" s="146"/>
      <c r="VGL722" s="146"/>
      <c r="VGM722" s="146"/>
      <c r="VGN722" s="146"/>
      <c r="VGO722" s="146"/>
      <c r="VGP722" s="146"/>
      <c r="VGQ722" s="146"/>
      <c r="VGR722" s="146"/>
      <c r="VGS722" s="146"/>
      <c r="VGT722" s="146"/>
      <c r="VGU722" s="146"/>
      <c r="VGV722" s="146"/>
      <c r="VGW722" s="146"/>
      <c r="VGX722" s="146"/>
      <c r="VGY722" s="146"/>
      <c r="VGZ722" s="146"/>
      <c r="VHA722" s="146"/>
      <c r="VHB722" s="146"/>
      <c r="VHC722" s="146"/>
      <c r="VHD722" s="146"/>
      <c r="VHE722" s="146"/>
      <c r="VHF722" s="146"/>
      <c r="VHG722" s="146"/>
      <c r="VHH722" s="146"/>
      <c r="VHI722" s="146"/>
      <c r="VHJ722" s="146"/>
      <c r="VHK722" s="146"/>
      <c r="VHL722" s="146"/>
      <c r="VHM722" s="146"/>
      <c r="VHN722" s="146"/>
      <c r="VHO722" s="146"/>
      <c r="VHP722" s="146"/>
      <c r="VHQ722" s="146"/>
      <c r="VHR722" s="146"/>
      <c r="VHS722" s="146"/>
      <c r="VHT722" s="146"/>
      <c r="VHU722" s="146"/>
      <c r="VHV722" s="146"/>
      <c r="VHW722" s="146"/>
      <c r="VHX722" s="146"/>
      <c r="VHY722" s="146"/>
      <c r="VHZ722" s="146"/>
      <c r="VIA722" s="146"/>
      <c r="VIB722" s="146"/>
      <c r="VIC722" s="146"/>
      <c r="VID722" s="146"/>
      <c r="VIE722" s="146"/>
      <c r="VIF722" s="146"/>
      <c r="VIG722" s="146"/>
      <c r="VIH722" s="146"/>
      <c r="VII722" s="146"/>
      <c r="VIJ722" s="146"/>
      <c r="VIK722" s="146"/>
      <c r="VIL722" s="146"/>
      <c r="VIM722" s="146"/>
      <c r="VIN722" s="146"/>
      <c r="VIO722" s="146"/>
      <c r="VIP722" s="146"/>
      <c r="VIQ722" s="146"/>
      <c r="VIR722" s="146"/>
      <c r="VIS722" s="146"/>
      <c r="VIT722" s="146"/>
      <c r="VIU722" s="146"/>
      <c r="VIV722" s="146"/>
      <c r="VIW722" s="146"/>
      <c r="VIX722" s="146"/>
      <c r="VIY722" s="146"/>
      <c r="VIZ722" s="146"/>
      <c r="VJA722" s="146"/>
      <c r="VJB722" s="146"/>
      <c r="VJC722" s="146"/>
      <c r="VJD722" s="146"/>
      <c r="VJE722" s="146"/>
      <c r="VJF722" s="146"/>
      <c r="VJG722" s="146"/>
      <c r="VJH722" s="146"/>
      <c r="VJI722" s="146"/>
      <c r="VJJ722" s="146"/>
      <c r="VJK722" s="146"/>
      <c r="VJL722" s="146"/>
      <c r="VJM722" s="146"/>
      <c r="VJN722" s="146"/>
      <c r="VJO722" s="146"/>
      <c r="VJP722" s="146"/>
      <c r="VJQ722" s="146"/>
      <c r="VJR722" s="146"/>
      <c r="VJS722" s="146"/>
      <c r="VJT722" s="146"/>
      <c r="VJU722" s="146"/>
      <c r="VJV722" s="146"/>
      <c r="VJW722" s="146"/>
      <c r="VJX722" s="146"/>
      <c r="VJY722" s="146"/>
      <c r="VJZ722" s="146"/>
      <c r="VKA722" s="146"/>
      <c r="VKB722" s="146"/>
      <c r="VKC722" s="146"/>
      <c r="VKD722" s="146"/>
      <c r="VKE722" s="146"/>
      <c r="VKF722" s="146"/>
      <c r="VKG722" s="146"/>
      <c r="VKH722" s="146"/>
      <c r="VKI722" s="146"/>
      <c r="VKJ722" s="146"/>
      <c r="VKK722" s="146"/>
      <c r="VKL722" s="146"/>
      <c r="VKM722" s="146"/>
      <c r="VKN722" s="146"/>
      <c r="VKO722" s="146"/>
      <c r="VKP722" s="146"/>
      <c r="VKQ722" s="146"/>
      <c r="VKR722" s="146"/>
      <c r="VKS722" s="146"/>
      <c r="VKT722" s="146"/>
      <c r="VKU722" s="146"/>
      <c r="VKV722" s="146"/>
      <c r="VKW722" s="146"/>
      <c r="VKX722" s="146"/>
      <c r="VKY722" s="146"/>
      <c r="VKZ722" s="146"/>
      <c r="VLA722" s="146"/>
      <c r="VLB722" s="146"/>
      <c r="VLC722" s="146"/>
      <c r="VLD722" s="146"/>
      <c r="VLE722" s="146"/>
      <c r="VLF722" s="146"/>
      <c r="VLG722" s="146"/>
      <c r="VLH722" s="146"/>
      <c r="VLI722" s="146"/>
      <c r="VLJ722" s="146"/>
      <c r="VLK722" s="146"/>
      <c r="VLL722" s="146"/>
      <c r="VLM722" s="146"/>
      <c r="VLN722" s="146"/>
      <c r="VLO722" s="146"/>
      <c r="VLP722" s="146"/>
      <c r="VLQ722" s="146"/>
      <c r="VLR722" s="146"/>
      <c r="VLS722" s="146"/>
      <c r="VLT722" s="146"/>
      <c r="VLU722" s="146"/>
      <c r="VLV722" s="146"/>
      <c r="VLW722" s="146"/>
      <c r="VLX722" s="146"/>
      <c r="VLY722" s="146"/>
      <c r="VLZ722" s="146"/>
      <c r="VMA722" s="146"/>
      <c r="VMB722" s="146"/>
      <c r="VMC722" s="146"/>
      <c r="VMD722" s="146"/>
      <c r="VME722" s="146"/>
      <c r="VMF722" s="146"/>
      <c r="VMG722" s="146"/>
      <c r="VMH722" s="146"/>
      <c r="VMI722" s="146"/>
      <c r="VMJ722" s="146"/>
      <c r="VMK722" s="146"/>
      <c r="VML722" s="146"/>
      <c r="VMM722" s="146"/>
      <c r="VMN722" s="146"/>
      <c r="VMO722" s="146"/>
      <c r="VMP722" s="146"/>
      <c r="VMQ722" s="146"/>
      <c r="VMR722" s="146"/>
      <c r="VMS722" s="146"/>
      <c r="VMT722" s="146"/>
      <c r="VMU722" s="146"/>
      <c r="VMV722" s="146"/>
      <c r="VMW722" s="146"/>
      <c r="VMX722" s="146"/>
      <c r="VMY722" s="146"/>
      <c r="VMZ722" s="146"/>
      <c r="VNA722" s="146"/>
      <c r="VNB722" s="146"/>
      <c r="VNC722" s="146"/>
      <c r="VND722" s="146"/>
      <c r="VNE722" s="146"/>
      <c r="VNF722" s="146"/>
      <c r="VNG722" s="146"/>
      <c r="VNH722" s="146"/>
      <c r="VNI722" s="146"/>
      <c r="VNJ722" s="146"/>
      <c r="VNK722" s="146"/>
      <c r="VNL722" s="146"/>
      <c r="VNM722" s="146"/>
      <c r="VNN722" s="146"/>
      <c r="VNO722" s="146"/>
      <c r="VNP722" s="146"/>
      <c r="VNQ722" s="146"/>
      <c r="VNR722" s="146"/>
      <c r="VNS722" s="146"/>
      <c r="VNT722" s="146"/>
      <c r="VNU722" s="146"/>
      <c r="VNV722" s="146"/>
      <c r="VNW722" s="146"/>
      <c r="VNX722" s="146"/>
      <c r="VNY722" s="146"/>
      <c r="VNZ722" s="146"/>
      <c r="VOA722" s="146"/>
      <c r="VOB722" s="146"/>
      <c r="VOC722" s="146"/>
      <c r="VOD722" s="146"/>
      <c r="VOE722" s="146"/>
      <c r="VOF722" s="146"/>
      <c r="VOG722" s="146"/>
      <c r="VOH722" s="146"/>
      <c r="VOI722" s="146"/>
      <c r="VOJ722" s="146"/>
      <c r="VOK722" s="146"/>
      <c r="VOL722" s="146"/>
      <c r="VOM722" s="146"/>
      <c r="VON722" s="146"/>
      <c r="VOO722" s="146"/>
      <c r="VOP722" s="146"/>
      <c r="VOQ722" s="146"/>
      <c r="VOR722" s="146"/>
      <c r="VOS722" s="146"/>
      <c r="VOT722" s="146"/>
      <c r="VOU722" s="146"/>
      <c r="VOV722" s="146"/>
      <c r="VOW722" s="146"/>
      <c r="VOX722" s="146"/>
      <c r="VOY722" s="146"/>
      <c r="VOZ722" s="146"/>
      <c r="VPA722" s="146"/>
      <c r="VPB722" s="146"/>
      <c r="VPC722" s="146"/>
      <c r="VPD722" s="146"/>
      <c r="VPE722" s="146"/>
      <c r="VPF722" s="146"/>
      <c r="VPG722" s="146"/>
      <c r="VPH722" s="146"/>
      <c r="VPI722" s="146"/>
      <c r="VPJ722" s="146"/>
      <c r="VPK722" s="146"/>
      <c r="VPL722" s="146"/>
      <c r="VPM722" s="146"/>
      <c r="VPN722" s="146"/>
      <c r="VPO722" s="146"/>
      <c r="VPP722" s="146"/>
      <c r="VPQ722" s="146"/>
      <c r="VPR722" s="146"/>
      <c r="VPS722" s="146"/>
      <c r="VPT722" s="146"/>
      <c r="VPU722" s="146"/>
      <c r="VPV722" s="146"/>
      <c r="VPW722" s="146"/>
      <c r="VPX722" s="146"/>
      <c r="VPY722" s="146"/>
      <c r="VPZ722" s="146"/>
      <c r="VQA722" s="146"/>
      <c r="VQB722" s="146"/>
      <c r="VQC722" s="146"/>
      <c r="VQD722" s="146"/>
      <c r="VQE722" s="146"/>
      <c r="VQF722" s="146"/>
      <c r="VQG722" s="146"/>
      <c r="VQH722" s="146"/>
      <c r="VQI722" s="146"/>
      <c r="VQJ722" s="146"/>
      <c r="VQK722" s="146"/>
      <c r="VQL722" s="146"/>
      <c r="VQM722" s="146"/>
      <c r="VQN722" s="146"/>
      <c r="VQO722" s="146"/>
      <c r="VQP722" s="146"/>
      <c r="VQQ722" s="146"/>
      <c r="VQR722" s="146"/>
      <c r="VQS722" s="146"/>
      <c r="VQT722" s="146"/>
      <c r="VQU722" s="146"/>
      <c r="VQV722" s="146"/>
      <c r="VQW722" s="146"/>
      <c r="VQX722" s="146"/>
      <c r="VQY722" s="146"/>
      <c r="VQZ722" s="146"/>
      <c r="VRA722" s="146"/>
      <c r="VRB722" s="146"/>
      <c r="VRC722" s="146"/>
      <c r="VRD722" s="146"/>
      <c r="VRE722" s="146"/>
      <c r="VRF722" s="146"/>
      <c r="VRG722" s="146"/>
      <c r="VRH722" s="146"/>
      <c r="VRI722" s="146"/>
      <c r="VRJ722" s="146"/>
      <c r="VRK722" s="146"/>
      <c r="VRL722" s="146"/>
      <c r="VRM722" s="146"/>
      <c r="VRN722" s="146"/>
      <c r="VRO722" s="146"/>
      <c r="VRP722" s="146"/>
      <c r="VRQ722" s="146"/>
      <c r="VRR722" s="146"/>
      <c r="VRS722" s="146"/>
      <c r="VRT722" s="146"/>
      <c r="VRU722" s="146"/>
      <c r="VRV722" s="146"/>
      <c r="VRW722" s="146"/>
      <c r="VRX722" s="146"/>
      <c r="VRY722" s="146"/>
      <c r="VRZ722" s="146"/>
      <c r="VSA722" s="146"/>
      <c r="VSB722" s="146"/>
      <c r="VSC722" s="146"/>
      <c r="VSD722" s="146"/>
      <c r="VSE722" s="146"/>
      <c r="VSF722" s="146"/>
      <c r="VSG722" s="146"/>
      <c r="VSH722" s="146"/>
      <c r="VSI722" s="146"/>
      <c r="VSJ722" s="146"/>
      <c r="VSK722" s="146"/>
      <c r="VSL722" s="146"/>
      <c r="VSM722" s="146"/>
      <c r="VSN722" s="146"/>
      <c r="VSO722" s="146"/>
      <c r="VSP722" s="146"/>
      <c r="VSQ722" s="146"/>
      <c r="VSR722" s="146"/>
      <c r="VSS722" s="146"/>
      <c r="VST722" s="146"/>
      <c r="VSU722" s="146"/>
      <c r="VSV722" s="146"/>
      <c r="VSW722" s="146"/>
      <c r="VSX722" s="146"/>
      <c r="VSY722" s="146"/>
      <c r="VSZ722" s="146"/>
      <c r="VTA722" s="146"/>
      <c r="VTB722" s="146"/>
      <c r="VTC722" s="146"/>
      <c r="VTD722" s="146"/>
      <c r="VTE722" s="146"/>
      <c r="VTF722" s="146"/>
      <c r="VTG722" s="146"/>
      <c r="VTH722" s="146"/>
      <c r="VTI722" s="146"/>
      <c r="VTJ722" s="146"/>
      <c r="VTK722" s="146"/>
      <c r="VTL722" s="146"/>
      <c r="VTM722" s="146"/>
      <c r="VTN722" s="146"/>
      <c r="VTO722" s="146"/>
      <c r="VTP722" s="146"/>
      <c r="VTQ722" s="146"/>
      <c r="VTR722" s="146"/>
      <c r="VTS722" s="146"/>
      <c r="VTT722" s="146"/>
      <c r="VTU722" s="146"/>
      <c r="VTV722" s="146"/>
      <c r="VTW722" s="146"/>
      <c r="VTX722" s="146"/>
      <c r="VTY722" s="146"/>
      <c r="VTZ722" s="146"/>
      <c r="VUA722" s="146"/>
      <c r="VUB722" s="146"/>
      <c r="VUC722" s="146"/>
      <c r="VUD722" s="146"/>
      <c r="VUE722" s="146"/>
      <c r="VUF722" s="146"/>
      <c r="VUG722" s="146"/>
      <c r="VUH722" s="146"/>
      <c r="VUI722" s="146"/>
      <c r="VUJ722" s="146"/>
      <c r="VUK722" s="146"/>
      <c r="VUL722" s="146"/>
      <c r="VUM722" s="146"/>
      <c r="VUN722" s="146"/>
      <c r="VUO722" s="146"/>
      <c r="VUP722" s="146"/>
      <c r="VUQ722" s="146"/>
      <c r="VUR722" s="146"/>
      <c r="VUS722" s="146"/>
      <c r="VUT722" s="146"/>
      <c r="VUU722" s="146"/>
      <c r="VUV722" s="146"/>
      <c r="VUW722" s="146"/>
      <c r="VUX722" s="146"/>
      <c r="VUY722" s="146"/>
      <c r="VUZ722" s="146"/>
      <c r="VVA722" s="146"/>
      <c r="VVB722" s="146"/>
      <c r="VVC722" s="146"/>
      <c r="VVD722" s="146"/>
      <c r="VVE722" s="146"/>
      <c r="VVF722" s="146"/>
      <c r="VVG722" s="146"/>
      <c r="VVH722" s="146"/>
      <c r="VVI722" s="146"/>
      <c r="VVJ722" s="146"/>
      <c r="VVK722" s="146"/>
      <c r="VVL722" s="146"/>
      <c r="VVM722" s="146"/>
      <c r="VVN722" s="146"/>
      <c r="VVO722" s="146"/>
      <c r="VVP722" s="146"/>
      <c r="VVQ722" s="146"/>
      <c r="VVR722" s="146"/>
      <c r="VVS722" s="146"/>
      <c r="VVT722" s="146"/>
      <c r="VVU722" s="146"/>
      <c r="VVV722" s="146"/>
      <c r="VVW722" s="146"/>
      <c r="VVX722" s="146"/>
      <c r="VVY722" s="146"/>
      <c r="VVZ722" s="146"/>
      <c r="VWA722" s="146"/>
      <c r="VWB722" s="146"/>
      <c r="VWC722" s="146"/>
      <c r="VWD722" s="146"/>
      <c r="VWE722" s="146"/>
      <c r="VWF722" s="146"/>
      <c r="VWG722" s="146"/>
      <c r="VWH722" s="146"/>
      <c r="VWI722" s="146"/>
      <c r="VWJ722" s="146"/>
      <c r="VWK722" s="146"/>
      <c r="VWL722" s="146"/>
      <c r="VWM722" s="146"/>
      <c r="VWN722" s="146"/>
      <c r="VWO722" s="146"/>
      <c r="VWP722" s="146"/>
      <c r="VWQ722" s="146"/>
      <c r="VWR722" s="146"/>
      <c r="VWS722" s="146"/>
      <c r="VWT722" s="146"/>
      <c r="VWU722" s="146"/>
      <c r="VWV722" s="146"/>
      <c r="VWW722" s="146"/>
      <c r="VWX722" s="146"/>
      <c r="VWY722" s="146"/>
      <c r="VWZ722" s="146"/>
      <c r="VXA722" s="146"/>
      <c r="VXB722" s="146"/>
      <c r="VXC722" s="146"/>
      <c r="VXD722" s="146"/>
      <c r="VXE722" s="146"/>
      <c r="VXF722" s="146"/>
      <c r="VXG722" s="146"/>
      <c r="VXH722" s="146"/>
      <c r="VXI722" s="146"/>
      <c r="VXJ722" s="146"/>
      <c r="VXK722" s="146"/>
      <c r="VXL722" s="146"/>
      <c r="VXM722" s="146"/>
      <c r="VXN722" s="146"/>
      <c r="VXO722" s="146"/>
      <c r="VXP722" s="146"/>
      <c r="VXQ722" s="146"/>
      <c r="VXR722" s="146"/>
      <c r="VXS722" s="146"/>
      <c r="VXT722" s="146"/>
      <c r="VXU722" s="146"/>
      <c r="VXV722" s="146"/>
      <c r="VXW722" s="146"/>
      <c r="VXX722" s="146"/>
      <c r="VXY722" s="146"/>
      <c r="VXZ722" s="146"/>
      <c r="VYA722" s="146"/>
      <c r="VYB722" s="146"/>
      <c r="VYC722" s="146"/>
      <c r="VYD722" s="146"/>
      <c r="VYE722" s="146"/>
      <c r="VYF722" s="146"/>
      <c r="VYG722" s="146"/>
      <c r="VYH722" s="146"/>
      <c r="VYI722" s="146"/>
      <c r="VYJ722" s="146"/>
      <c r="VYK722" s="146"/>
      <c r="VYL722" s="146"/>
      <c r="VYM722" s="146"/>
      <c r="VYN722" s="146"/>
      <c r="VYO722" s="146"/>
      <c r="VYP722" s="146"/>
      <c r="VYQ722" s="146"/>
      <c r="VYR722" s="146"/>
      <c r="VYS722" s="146"/>
      <c r="VYT722" s="146"/>
      <c r="VYU722" s="146"/>
      <c r="VYV722" s="146"/>
      <c r="VYW722" s="146"/>
      <c r="VYX722" s="146"/>
      <c r="VYY722" s="146"/>
      <c r="VYZ722" s="146"/>
      <c r="VZA722" s="146"/>
      <c r="VZB722" s="146"/>
      <c r="VZC722" s="146"/>
      <c r="VZD722" s="146"/>
      <c r="VZE722" s="146"/>
      <c r="VZF722" s="146"/>
      <c r="VZG722" s="146"/>
      <c r="VZH722" s="146"/>
      <c r="VZI722" s="146"/>
      <c r="VZJ722" s="146"/>
      <c r="VZK722" s="146"/>
      <c r="VZL722" s="146"/>
      <c r="VZM722" s="146"/>
      <c r="VZN722" s="146"/>
      <c r="VZO722" s="146"/>
      <c r="VZP722" s="146"/>
      <c r="VZQ722" s="146"/>
      <c r="VZR722" s="146"/>
      <c r="VZS722" s="146"/>
      <c r="VZT722" s="146"/>
      <c r="VZU722" s="146"/>
      <c r="VZV722" s="146"/>
      <c r="VZW722" s="146"/>
      <c r="VZX722" s="146"/>
      <c r="VZY722" s="146"/>
      <c r="VZZ722" s="146"/>
      <c r="WAA722" s="146"/>
      <c r="WAB722" s="146"/>
      <c r="WAC722" s="146"/>
      <c r="WAD722" s="146"/>
      <c r="WAE722" s="146"/>
      <c r="WAF722" s="146"/>
      <c r="WAG722" s="146"/>
      <c r="WAH722" s="146"/>
      <c r="WAI722" s="146"/>
      <c r="WAJ722" s="146"/>
      <c r="WAK722" s="146"/>
      <c r="WAL722" s="146"/>
      <c r="WAM722" s="146"/>
      <c r="WAN722" s="146"/>
      <c r="WAO722" s="146"/>
      <c r="WAP722" s="146"/>
      <c r="WAQ722" s="146"/>
      <c r="WAR722" s="146"/>
      <c r="WAS722" s="146"/>
      <c r="WAT722" s="146"/>
      <c r="WAU722" s="146"/>
      <c r="WAV722" s="146"/>
      <c r="WAW722" s="146"/>
      <c r="WAX722" s="146"/>
      <c r="WAY722" s="146"/>
      <c r="WAZ722" s="146"/>
      <c r="WBA722" s="146"/>
      <c r="WBB722" s="146"/>
      <c r="WBC722" s="146"/>
      <c r="WBD722" s="146"/>
      <c r="WBE722" s="146"/>
      <c r="WBF722" s="146"/>
      <c r="WBG722" s="146"/>
      <c r="WBH722" s="146"/>
      <c r="WBI722" s="146"/>
      <c r="WBJ722" s="146"/>
      <c r="WBK722" s="146"/>
      <c r="WBL722" s="146"/>
      <c r="WBM722" s="146"/>
      <c r="WBN722" s="146"/>
      <c r="WBO722" s="146"/>
      <c r="WBP722" s="146"/>
      <c r="WBQ722" s="146"/>
      <c r="WBR722" s="146"/>
      <c r="WBS722" s="146"/>
      <c r="WBT722" s="146"/>
      <c r="WBU722" s="146"/>
      <c r="WBV722" s="146"/>
      <c r="WBW722" s="146"/>
      <c r="WBX722" s="146"/>
      <c r="WBY722" s="146"/>
      <c r="WBZ722" s="146"/>
      <c r="WCA722" s="146"/>
      <c r="WCB722" s="146"/>
      <c r="WCC722" s="146"/>
      <c r="WCD722" s="146"/>
      <c r="WCE722" s="146"/>
      <c r="WCF722" s="146"/>
      <c r="WCG722" s="146"/>
      <c r="WCH722" s="146"/>
      <c r="WCI722" s="146"/>
      <c r="WCJ722" s="146"/>
      <c r="WCK722" s="146"/>
      <c r="WCL722" s="146"/>
      <c r="WCM722" s="146"/>
      <c r="WCN722" s="146"/>
      <c r="WCO722" s="146"/>
      <c r="WCP722" s="146"/>
      <c r="WCQ722" s="146"/>
      <c r="WCR722" s="146"/>
      <c r="WCS722" s="146"/>
      <c r="WCT722" s="146"/>
      <c r="WCU722" s="146"/>
      <c r="WCV722" s="146"/>
      <c r="WCW722" s="146"/>
      <c r="WCX722" s="146"/>
      <c r="WCY722" s="146"/>
      <c r="WCZ722" s="146"/>
      <c r="WDA722" s="146"/>
      <c r="WDB722" s="146"/>
      <c r="WDC722" s="146"/>
      <c r="WDD722" s="146"/>
      <c r="WDE722" s="146"/>
      <c r="WDF722" s="146"/>
      <c r="WDG722" s="146"/>
      <c r="WDH722" s="146"/>
      <c r="WDI722" s="146"/>
      <c r="WDJ722" s="146"/>
      <c r="WDK722" s="146"/>
      <c r="WDL722" s="146"/>
      <c r="WDM722" s="146"/>
      <c r="WDN722" s="146"/>
      <c r="WDO722" s="146"/>
      <c r="WDP722" s="146"/>
      <c r="WDQ722" s="146"/>
      <c r="WDR722" s="146"/>
      <c r="WDS722" s="146"/>
      <c r="WDT722" s="146"/>
      <c r="WDU722" s="146"/>
      <c r="WDV722" s="146"/>
      <c r="WDW722" s="146"/>
      <c r="WDX722" s="146"/>
      <c r="WDY722" s="146"/>
      <c r="WDZ722" s="146"/>
      <c r="WEA722" s="146"/>
      <c r="WEB722" s="146"/>
      <c r="WEC722" s="146"/>
      <c r="WED722" s="146"/>
      <c r="WEE722" s="146"/>
      <c r="WEF722" s="146"/>
      <c r="WEG722" s="146"/>
      <c r="WEH722" s="146"/>
      <c r="WEI722" s="146"/>
      <c r="WEJ722" s="146"/>
      <c r="WEK722" s="146"/>
      <c r="WEL722" s="146"/>
      <c r="WEM722" s="146"/>
      <c r="WEN722" s="146"/>
      <c r="WEO722" s="146"/>
      <c r="WEP722" s="146"/>
      <c r="WEQ722" s="146"/>
      <c r="WER722" s="146"/>
      <c r="WES722" s="146"/>
      <c r="WET722" s="146"/>
      <c r="WEU722" s="146"/>
      <c r="WEV722" s="146"/>
      <c r="WEW722" s="146"/>
      <c r="WEX722" s="146"/>
      <c r="WEY722" s="146"/>
      <c r="WEZ722" s="146"/>
      <c r="WFA722" s="146"/>
      <c r="WFB722" s="146"/>
      <c r="WFC722" s="146"/>
      <c r="WFD722" s="146"/>
      <c r="WFE722" s="146"/>
      <c r="WFF722" s="146"/>
      <c r="WFG722" s="146"/>
      <c r="WFH722" s="146"/>
      <c r="WFI722" s="146"/>
      <c r="WFJ722" s="146"/>
      <c r="WFK722" s="146"/>
      <c r="WFL722" s="146"/>
      <c r="WFM722" s="146"/>
      <c r="WFN722" s="146"/>
      <c r="WFO722" s="146"/>
      <c r="WFP722" s="146"/>
      <c r="WFQ722" s="146"/>
      <c r="WFR722" s="146"/>
      <c r="WFS722" s="146"/>
      <c r="WFT722" s="146"/>
      <c r="WFU722" s="146"/>
      <c r="WFV722" s="146"/>
      <c r="WFW722" s="146"/>
      <c r="WFX722" s="146"/>
      <c r="WFY722" s="146"/>
      <c r="WFZ722" s="146"/>
      <c r="WGA722" s="146"/>
      <c r="WGB722" s="146"/>
      <c r="WGC722" s="146"/>
      <c r="WGD722" s="146"/>
      <c r="WGE722" s="146"/>
      <c r="WGF722" s="146"/>
      <c r="WGG722" s="146"/>
      <c r="WGH722" s="146"/>
      <c r="WGI722" s="146"/>
      <c r="WGJ722" s="146"/>
      <c r="WGK722" s="146"/>
      <c r="WGL722" s="146"/>
      <c r="WGM722" s="146"/>
      <c r="WGN722" s="146"/>
      <c r="WGO722" s="146"/>
      <c r="WGP722" s="146"/>
      <c r="WGQ722" s="146"/>
      <c r="WGR722" s="146"/>
      <c r="WGS722" s="146"/>
      <c r="WGT722" s="146"/>
      <c r="WGU722" s="146"/>
      <c r="WGV722" s="146"/>
      <c r="WGW722" s="146"/>
      <c r="WGX722" s="146"/>
      <c r="WGY722" s="146"/>
      <c r="WGZ722" s="146"/>
      <c r="WHA722" s="146"/>
      <c r="WHB722" s="146"/>
      <c r="WHC722" s="146"/>
      <c r="WHD722" s="146"/>
      <c r="WHE722" s="146"/>
      <c r="WHF722" s="146"/>
      <c r="WHG722" s="146"/>
      <c r="WHH722" s="146"/>
      <c r="WHI722" s="146"/>
      <c r="WHJ722" s="146"/>
      <c r="WHK722" s="146"/>
      <c r="WHL722" s="146"/>
      <c r="WHM722" s="146"/>
      <c r="WHN722" s="146"/>
      <c r="WHO722" s="146"/>
      <c r="WHP722" s="146"/>
      <c r="WHQ722" s="146"/>
      <c r="WHR722" s="146"/>
      <c r="WHS722" s="146"/>
      <c r="WHT722" s="146"/>
      <c r="WHU722" s="146"/>
      <c r="WHV722" s="146"/>
      <c r="WHW722" s="146"/>
      <c r="WHX722" s="146"/>
      <c r="WHY722" s="146"/>
      <c r="WHZ722" s="146"/>
      <c r="WIA722" s="146"/>
      <c r="WIB722" s="146"/>
      <c r="WIC722" s="146"/>
      <c r="WID722" s="146"/>
      <c r="WIE722" s="146"/>
      <c r="WIF722" s="146"/>
      <c r="WIG722" s="146"/>
      <c r="WIH722" s="146"/>
      <c r="WII722" s="146"/>
      <c r="WIJ722" s="146"/>
      <c r="WIK722" s="146"/>
      <c r="WIL722" s="146"/>
      <c r="WIM722" s="146"/>
      <c r="WIN722" s="146"/>
      <c r="WIO722" s="146"/>
      <c r="WIP722" s="146"/>
      <c r="WIQ722" s="146"/>
      <c r="WIR722" s="146"/>
      <c r="WIS722" s="146"/>
      <c r="WIT722" s="146"/>
      <c r="WIU722" s="146"/>
      <c r="WIV722" s="146"/>
      <c r="WIW722" s="146"/>
      <c r="WIX722" s="146"/>
      <c r="WIY722" s="146"/>
      <c r="WIZ722" s="146"/>
      <c r="WJA722" s="146"/>
      <c r="WJB722" s="146"/>
      <c r="WJC722" s="146"/>
      <c r="WJD722" s="146"/>
      <c r="WJE722" s="146"/>
      <c r="WJF722" s="146"/>
      <c r="WJG722" s="146"/>
      <c r="WJH722" s="146"/>
      <c r="WJI722" s="146"/>
      <c r="WJJ722" s="146"/>
      <c r="WJK722" s="146"/>
      <c r="WJL722" s="146"/>
      <c r="WJM722" s="146"/>
      <c r="WJN722" s="146"/>
      <c r="WJO722" s="146"/>
      <c r="WJP722" s="146"/>
      <c r="WJQ722" s="146"/>
      <c r="WJR722" s="146"/>
      <c r="WJS722" s="146"/>
      <c r="WJT722" s="146"/>
      <c r="WJU722" s="146"/>
      <c r="WJV722" s="146"/>
      <c r="WJW722" s="146"/>
      <c r="WJX722" s="146"/>
      <c r="WJY722" s="146"/>
      <c r="WJZ722" s="146"/>
      <c r="WKA722" s="146"/>
      <c r="WKB722" s="146"/>
      <c r="WKC722" s="146"/>
      <c r="WKD722" s="146"/>
      <c r="WKE722" s="146"/>
      <c r="WKF722" s="146"/>
      <c r="WKG722" s="146"/>
      <c r="WKH722" s="146"/>
      <c r="WKI722" s="146"/>
      <c r="WKJ722" s="146"/>
      <c r="WKK722" s="146"/>
      <c r="WKL722" s="146"/>
      <c r="WKM722" s="146"/>
      <c r="WKN722" s="146"/>
      <c r="WKO722" s="146"/>
      <c r="WKP722" s="146"/>
      <c r="WKQ722" s="146"/>
      <c r="WKR722" s="146"/>
      <c r="WKS722" s="146"/>
      <c r="WKT722" s="146"/>
      <c r="WKU722" s="146"/>
      <c r="WKV722" s="146"/>
      <c r="WKW722" s="146"/>
      <c r="WKX722" s="146"/>
      <c r="WKY722" s="146"/>
      <c r="WKZ722" s="146"/>
      <c r="WLA722" s="146"/>
      <c r="WLB722" s="146"/>
      <c r="WLC722" s="146"/>
      <c r="WLD722" s="146"/>
      <c r="WLE722" s="146"/>
      <c r="WLF722" s="146"/>
      <c r="WLG722" s="146"/>
      <c r="WLH722" s="146"/>
      <c r="WLI722" s="146"/>
      <c r="WLJ722" s="146"/>
      <c r="WLK722" s="146"/>
      <c r="WLL722" s="146"/>
      <c r="WLM722" s="146"/>
      <c r="WLN722" s="146"/>
      <c r="WLO722" s="146"/>
      <c r="WLP722" s="146"/>
      <c r="WLQ722" s="146"/>
      <c r="WLR722" s="146"/>
      <c r="WLS722" s="146"/>
      <c r="WLT722" s="146"/>
      <c r="WLU722" s="146"/>
      <c r="WLV722" s="146"/>
      <c r="WLW722" s="146"/>
      <c r="WLX722" s="146"/>
      <c r="WLY722" s="146"/>
      <c r="WLZ722" s="146"/>
      <c r="WMA722" s="146"/>
      <c r="WMB722" s="146"/>
      <c r="WMC722" s="146"/>
      <c r="WMD722" s="146"/>
      <c r="WME722" s="146"/>
      <c r="WMF722" s="146"/>
      <c r="WMG722" s="146"/>
      <c r="WMH722" s="146"/>
      <c r="WMI722" s="146"/>
      <c r="WMJ722" s="146"/>
      <c r="WMK722" s="146"/>
      <c r="WML722" s="146"/>
      <c r="WMM722" s="146"/>
      <c r="WMN722" s="146"/>
      <c r="WMO722" s="146"/>
      <c r="WMP722" s="146"/>
      <c r="WMQ722" s="146"/>
      <c r="WMR722" s="146"/>
      <c r="WMS722" s="146"/>
      <c r="WMT722" s="146"/>
      <c r="WMU722" s="146"/>
      <c r="WMV722" s="146"/>
      <c r="WMW722" s="146"/>
      <c r="WMX722" s="146"/>
      <c r="WMY722" s="146"/>
      <c r="WMZ722" s="146"/>
      <c r="WNA722" s="146"/>
      <c r="WNB722" s="146"/>
      <c r="WNC722" s="146"/>
      <c r="WND722" s="146"/>
      <c r="WNE722" s="146"/>
      <c r="WNF722" s="146"/>
      <c r="WNG722" s="146"/>
      <c r="WNH722" s="146"/>
      <c r="WNI722" s="146"/>
      <c r="WNJ722" s="146"/>
      <c r="WNK722" s="146"/>
      <c r="WNL722" s="146"/>
      <c r="WNM722" s="146"/>
      <c r="WNN722" s="146"/>
      <c r="WNO722" s="146"/>
      <c r="WNP722" s="146"/>
      <c r="WNQ722" s="146"/>
      <c r="WNR722" s="146"/>
      <c r="WNS722" s="146"/>
      <c r="WNT722" s="146"/>
      <c r="WNU722" s="146"/>
      <c r="WNV722" s="146"/>
      <c r="WNW722" s="146"/>
      <c r="WNX722" s="146"/>
      <c r="WNY722" s="146"/>
      <c r="WNZ722" s="146"/>
      <c r="WOA722" s="146"/>
      <c r="WOB722" s="146"/>
      <c r="WOC722" s="146"/>
      <c r="WOD722" s="146"/>
      <c r="WOE722" s="146"/>
      <c r="WOF722" s="146"/>
      <c r="WOG722" s="146"/>
      <c r="WOH722" s="146"/>
      <c r="WOI722" s="146"/>
      <c r="WOJ722" s="146"/>
      <c r="WOK722" s="146"/>
      <c r="WOL722" s="146"/>
      <c r="WOM722" s="146"/>
      <c r="WON722" s="146"/>
      <c r="WOO722" s="146"/>
      <c r="WOP722" s="146"/>
      <c r="WOQ722" s="146"/>
      <c r="WOR722" s="146"/>
      <c r="WOS722" s="146"/>
      <c r="WOT722" s="146"/>
      <c r="WOU722" s="146"/>
      <c r="WOV722" s="146"/>
      <c r="WOW722" s="146"/>
      <c r="WOX722" s="146"/>
      <c r="WOY722" s="146"/>
      <c r="WOZ722" s="146"/>
      <c r="WPA722" s="146"/>
      <c r="WPB722" s="146"/>
      <c r="WPC722" s="146"/>
      <c r="WPD722" s="146"/>
      <c r="WPE722" s="146"/>
      <c r="WPF722" s="146"/>
      <c r="WPG722" s="146"/>
      <c r="WPH722" s="146"/>
      <c r="WPI722" s="146"/>
      <c r="WPJ722" s="146"/>
      <c r="WPK722" s="146"/>
      <c r="WPL722" s="146"/>
      <c r="WPM722" s="146"/>
      <c r="WPN722" s="146"/>
      <c r="WPO722" s="146"/>
      <c r="WPP722" s="146"/>
      <c r="WPQ722" s="146"/>
      <c r="WPR722" s="146"/>
      <c r="WPS722" s="146"/>
      <c r="WPT722" s="146"/>
      <c r="WPU722" s="146"/>
      <c r="WPV722" s="146"/>
      <c r="WPW722" s="146"/>
      <c r="WPX722" s="146"/>
      <c r="WPY722" s="146"/>
      <c r="WPZ722" s="146"/>
      <c r="WQA722" s="146"/>
      <c r="WQB722" s="146"/>
      <c r="WQC722" s="146"/>
      <c r="WQD722" s="146"/>
      <c r="WQE722" s="146"/>
      <c r="WQF722" s="146"/>
      <c r="WQG722" s="146"/>
      <c r="WQH722" s="146"/>
      <c r="WQI722" s="146"/>
      <c r="WQJ722" s="146"/>
      <c r="WQK722" s="146"/>
      <c r="WQL722" s="146"/>
      <c r="WQM722" s="146"/>
      <c r="WQN722" s="146"/>
      <c r="WQO722" s="146"/>
      <c r="WQP722" s="146"/>
      <c r="WQQ722" s="146"/>
      <c r="WQR722" s="146"/>
      <c r="WQS722" s="146"/>
      <c r="WQT722" s="146"/>
      <c r="WQU722" s="146"/>
      <c r="WQV722" s="146"/>
      <c r="WQW722" s="146"/>
      <c r="WQX722" s="146"/>
      <c r="WQY722" s="146"/>
      <c r="WQZ722" s="146"/>
      <c r="WRA722" s="146"/>
      <c r="WRB722" s="146"/>
      <c r="WRC722" s="146"/>
      <c r="WRD722" s="146"/>
      <c r="WRE722" s="146"/>
      <c r="WRF722" s="146"/>
      <c r="WRG722" s="146"/>
      <c r="WRH722" s="146"/>
      <c r="WRI722" s="146"/>
      <c r="WRJ722" s="146"/>
      <c r="WRK722" s="146"/>
      <c r="WRL722" s="146"/>
      <c r="WRM722" s="146"/>
      <c r="WRN722" s="146"/>
      <c r="WRO722" s="146"/>
      <c r="WRP722" s="146"/>
      <c r="WRQ722" s="146"/>
      <c r="WRR722" s="146"/>
      <c r="WRS722" s="146"/>
      <c r="WRT722" s="146"/>
      <c r="WRU722" s="146"/>
      <c r="WRV722" s="146"/>
      <c r="WRW722" s="146"/>
      <c r="WRX722" s="146"/>
      <c r="WRY722" s="146"/>
      <c r="WRZ722" s="146"/>
      <c r="WSA722" s="146"/>
      <c r="WSB722" s="146"/>
      <c r="WSC722" s="146"/>
      <c r="WSD722" s="146"/>
      <c r="WSE722" s="146"/>
      <c r="WSF722" s="146"/>
      <c r="WSG722" s="146"/>
      <c r="WSH722" s="146"/>
      <c r="WSI722" s="146"/>
      <c r="WSJ722" s="146"/>
      <c r="WSK722" s="146"/>
      <c r="WSL722" s="146"/>
      <c r="WSM722" s="146"/>
      <c r="WSN722" s="146"/>
      <c r="WSO722" s="146"/>
      <c r="WSP722" s="146"/>
      <c r="WSQ722" s="146"/>
      <c r="WSR722" s="146"/>
      <c r="WSS722" s="146"/>
      <c r="WST722" s="146"/>
      <c r="WSU722" s="146"/>
      <c r="WSV722" s="146"/>
      <c r="WSW722" s="146"/>
      <c r="WSX722" s="146"/>
      <c r="WSY722" s="146"/>
      <c r="WSZ722" s="146"/>
      <c r="WTA722" s="146"/>
      <c r="WTB722" s="146"/>
      <c r="WTC722" s="146"/>
      <c r="WTD722" s="146"/>
      <c r="WTE722" s="146"/>
      <c r="WTF722" s="146"/>
      <c r="WTG722" s="146"/>
      <c r="WTH722" s="146"/>
      <c r="WTI722" s="146"/>
      <c r="WTJ722" s="146"/>
      <c r="WTK722" s="146"/>
      <c r="WTL722" s="146"/>
      <c r="WTM722" s="146"/>
      <c r="WTN722" s="146"/>
      <c r="WTO722" s="146"/>
      <c r="WTP722" s="146"/>
      <c r="WTQ722" s="146"/>
      <c r="WTR722" s="146"/>
      <c r="WTS722" s="146"/>
      <c r="WTT722" s="146"/>
      <c r="WTU722" s="146"/>
      <c r="WTV722" s="146"/>
      <c r="WTW722" s="146"/>
      <c r="WTX722" s="146"/>
      <c r="WTY722" s="146"/>
      <c r="WTZ722" s="146"/>
      <c r="WUA722" s="146"/>
      <c r="WUB722" s="146"/>
      <c r="WUC722" s="146"/>
      <c r="WUD722" s="146"/>
      <c r="WUE722" s="146"/>
      <c r="WUF722" s="146"/>
      <c r="WUG722" s="146"/>
      <c r="WUH722" s="146"/>
      <c r="WUI722" s="146"/>
      <c r="WUJ722" s="146"/>
      <c r="WUK722" s="146"/>
      <c r="WUL722" s="146"/>
      <c r="WUM722" s="146"/>
      <c r="WUN722" s="146"/>
      <c r="WUO722" s="146"/>
      <c r="WUP722" s="146"/>
      <c r="WUQ722" s="146"/>
      <c r="WUR722" s="146"/>
      <c r="WUS722" s="146"/>
      <c r="WUT722" s="146"/>
      <c r="WUU722" s="146"/>
      <c r="WUV722" s="146"/>
      <c r="WUW722" s="146"/>
      <c r="WUX722" s="146"/>
      <c r="WUY722" s="146"/>
      <c r="WUZ722" s="146"/>
      <c r="WVA722" s="146"/>
      <c r="WVB722" s="146"/>
      <c r="WVC722" s="146"/>
      <c r="WVD722" s="146"/>
      <c r="WVE722" s="146"/>
      <c r="WVF722" s="146"/>
      <c r="WVG722" s="146"/>
      <c r="WVH722" s="146"/>
      <c r="WVI722" s="146"/>
      <c r="WVJ722" s="146"/>
      <c r="WVK722" s="146"/>
      <c r="WVL722" s="146"/>
      <c r="WVM722" s="146"/>
      <c r="WVN722" s="146"/>
      <c r="WVO722" s="146"/>
      <c r="WVP722" s="146"/>
      <c r="WVQ722" s="146"/>
      <c r="WVR722" s="146"/>
      <c r="WVS722" s="146"/>
      <c r="WVT722" s="146"/>
      <c r="WVU722" s="146"/>
      <c r="WVV722" s="146"/>
      <c r="WVW722" s="146"/>
      <c r="WVX722" s="146"/>
      <c r="WVY722" s="146"/>
      <c r="WVZ722" s="146"/>
      <c r="WWA722" s="146"/>
      <c r="WWB722" s="146"/>
      <c r="WWC722" s="146"/>
      <c r="WWD722" s="146"/>
      <c r="WWE722" s="146"/>
      <c r="WWF722" s="146"/>
      <c r="WWG722" s="146"/>
      <c r="WWH722" s="146"/>
      <c r="WWI722" s="146"/>
      <c r="WWJ722" s="146"/>
      <c r="WWK722" s="146"/>
      <c r="WWL722" s="146"/>
      <c r="WWM722" s="146"/>
      <c r="WWN722" s="146"/>
      <c r="WWO722" s="146"/>
      <c r="WWP722" s="146"/>
      <c r="WWQ722" s="146"/>
      <c r="WWR722" s="146"/>
      <c r="WWS722" s="146"/>
      <c r="WWT722" s="146"/>
      <c r="WWU722" s="146"/>
      <c r="WWV722" s="146"/>
      <c r="WWW722" s="146"/>
      <c r="WWX722" s="146"/>
      <c r="WWY722" s="146"/>
      <c r="WWZ722" s="146"/>
      <c r="WXA722" s="146"/>
      <c r="WXB722" s="146"/>
      <c r="WXC722" s="146"/>
      <c r="WXD722" s="146"/>
      <c r="WXE722" s="146"/>
      <c r="WXF722" s="146"/>
      <c r="WXG722" s="146"/>
      <c r="WXH722" s="146"/>
      <c r="WXI722" s="146"/>
      <c r="WXJ722" s="146"/>
      <c r="WXK722" s="146"/>
      <c r="WXL722" s="146"/>
      <c r="WXM722" s="146"/>
      <c r="WXN722" s="146"/>
      <c r="WXO722" s="146"/>
      <c r="WXP722" s="146"/>
      <c r="WXQ722" s="146"/>
      <c r="WXR722" s="146"/>
      <c r="WXS722" s="146"/>
      <c r="WXT722" s="146"/>
      <c r="WXU722" s="146"/>
      <c r="WXV722" s="146"/>
      <c r="WXW722" s="146"/>
      <c r="WXX722" s="146"/>
      <c r="WXY722" s="146"/>
      <c r="WXZ722" s="146"/>
      <c r="WYA722" s="146"/>
      <c r="WYB722" s="146"/>
      <c r="WYC722" s="146"/>
      <c r="WYD722" s="146"/>
      <c r="WYE722" s="146"/>
      <c r="WYF722" s="146"/>
      <c r="WYG722" s="146"/>
      <c r="WYH722" s="146"/>
      <c r="WYI722" s="146"/>
      <c r="WYJ722" s="146"/>
      <c r="WYK722" s="146"/>
      <c r="WYL722" s="146"/>
      <c r="WYM722" s="146"/>
      <c r="WYN722" s="146"/>
      <c r="WYO722" s="146"/>
      <c r="WYP722" s="146"/>
      <c r="WYQ722" s="146"/>
      <c r="WYR722" s="146"/>
      <c r="WYS722" s="146"/>
      <c r="WYT722" s="146"/>
      <c r="WYU722" s="146"/>
      <c r="WYV722" s="146"/>
      <c r="WYW722" s="146"/>
      <c r="WYX722" s="146"/>
      <c r="WYY722" s="146"/>
      <c r="WYZ722" s="146"/>
      <c r="WZA722" s="146"/>
      <c r="WZB722" s="146"/>
      <c r="WZC722" s="146"/>
      <c r="WZD722" s="146"/>
      <c r="WZE722" s="146"/>
      <c r="WZF722" s="146"/>
      <c r="WZG722" s="146"/>
      <c r="WZH722" s="146"/>
      <c r="WZI722" s="146"/>
      <c r="WZJ722" s="146"/>
      <c r="WZK722" s="146"/>
      <c r="WZL722" s="146"/>
      <c r="WZM722" s="146"/>
      <c r="WZN722" s="146"/>
      <c r="WZO722" s="146"/>
      <c r="WZP722" s="146"/>
      <c r="WZQ722" s="146"/>
      <c r="WZR722" s="146"/>
      <c r="WZS722" s="146"/>
      <c r="WZT722" s="146"/>
      <c r="WZU722" s="146"/>
      <c r="WZV722" s="146"/>
      <c r="WZW722" s="146"/>
      <c r="WZX722" s="146"/>
      <c r="WZY722" s="146"/>
      <c r="WZZ722" s="146"/>
      <c r="XAA722" s="146"/>
      <c r="XAB722" s="146"/>
      <c r="XAC722" s="146"/>
      <c r="XAD722" s="146"/>
      <c r="XAE722" s="146"/>
      <c r="XAF722" s="146"/>
      <c r="XAG722" s="146"/>
      <c r="XAH722" s="146"/>
      <c r="XAI722" s="146"/>
      <c r="XAJ722" s="146"/>
      <c r="XAK722" s="146"/>
      <c r="XAL722" s="146"/>
      <c r="XAM722" s="146"/>
      <c r="XAN722" s="146"/>
      <c r="XAO722" s="146"/>
      <c r="XAP722" s="146"/>
      <c r="XAQ722" s="146"/>
      <c r="XAR722" s="146"/>
      <c r="XAS722" s="146"/>
      <c r="XAT722" s="146"/>
      <c r="XAU722" s="146"/>
      <c r="XAV722" s="146"/>
      <c r="XAW722" s="146"/>
      <c r="XAX722" s="146"/>
      <c r="XAY722" s="146"/>
      <c r="XAZ722" s="146"/>
      <c r="XBA722" s="146"/>
      <c r="XBB722" s="146"/>
      <c r="XBC722" s="146"/>
      <c r="XBD722" s="146"/>
      <c r="XBE722" s="146"/>
      <c r="XBF722" s="146"/>
      <c r="XBG722" s="146"/>
      <c r="XBH722" s="146"/>
      <c r="XBI722" s="146"/>
      <c r="XBJ722" s="146"/>
      <c r="XBK722" s="146"/>
      <c r="XBL722" s="146"/>
      <c r="XBM722" s="146"/>
      <c r="XBN722" s="146"/>
      <c r="XBO722" s="146"/>
      <c r="XBP722" s="146"/>
      <c r="XBQ722" s="146"/>
      <c r="XBR722" s="146"/>
      <c r="XBS722" s="146"/>
      <c r="XBT722" s="146"/>
      <c r="XBU722" s="146"/>
      <c r="XBV722" s="146"/>
      <c r="XBW722" s="146"/>
      <c r="XBX722" s="146"/>
      <c r="XBY722" s="146"/>
      <c r="XBZ722" s="146"/>
      <c r="XCA722" s="146"/>
      <c r="XCB722" s="146"/>
      <c r="XCC722" s="146"/>
      <c r="XCD722" s="146"/>
      <c r="XCE722" s="146"/>
      <c r="XCF722" s="146"/>
      <c r="XCG722" s="146"/>
      <c r="XCH722" s="146"/>
      <c r="XCI722" s="146"/>
      <c r="XCJ722" s="146"/>
      <c r="XCK722" s="146"/>
      <c r="XCL722" s="146"/>
      <c r="XCM722" s="146"/>
      <c r="XCN722" s="146"/>
      <c r="XCO722" s="146"/>
      <c r="XCP722" s="146"/>
      <c r="XCQ722" s="146"/>
      <c r="XCR722" s="146"/>
      <c r="XCS722" s="146"/>
      <c r="XCT722" s="146"/>
      <c r="XCU722" s="146"/>
      <c r="XCV722" s="146"/>
      <c r="XCW722" s="146"/>
      <c r="XCX722" s="146"/>
      <c r="XCY722" s="146"/>
      <c r="XCZ722" s="146"/>
      <c r="XDA722" s="146"/>
      <c r="XDB722" s="146"/>
      <c r="XDC722" s="146"/>
      <c r="XDD722" s="146"/>
      <c r="XDE722" s="146"/>
      <c r="XDF722" s="146"/>
      <c r="XDG722" s="146"/>
      <c r="XDH722" s="146"/>
      <c r="XDI722" s="146"/>
    </row>
    <row r="723" s="154" customFormat="1" ht="15" customHeight="1" spans="1:16337">
      <c r="A723" s="196" t="s">
        <v>494</v>
      </c>
      <c r="B723" s="73">
        <f t="shared" si="347"/>
        <v>8</v>
      </c>
      <c r="C723" s="73"/>
      <c r="D723" s="73"/>
      <c r="E723" s="73"/>
      <c r="F723" s="73">
        <v>8</v>
      </c>
      <c r="G723" s="73"/>
      <c r="H723" s="170"/>
      <c r="I723" s="170"/>
      <c r="J723" s="170">
        <f t="shared" si="348"/>
        <v>8</v>
      </c>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146"/>
      <c r="AG723" s="146"/>
      <c r="AH723" s="146"/>
      <c r="AI723" s="146"/>
      <c r="AJ723" s="146"/>
      <c r="AK723" s="146"/>
      <c r="AL723" s="146"/>
      <c r="AM723" s="146"/>
      <c r="AN723" s="146"/>
      <c r="AO723" s="146"/>
      <c r="AP723" s="146"/>
      <c r="AQ723" s="146"/>
      <c r="AR723" s="146"/>
      <c r="AS723" s="146"/>
      <c r="AT723" s="146"/>
      <c r="AU723" s="146"/>
      <c r="AV723" s="146"/>
      <c r="AW723" s="146"/>
      <c r="AX723" s="146"/>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c r="BV723" s="146"/>
      <c r="BW723" s="146"/>
      <c r="BX723" s="146"/>
      <c r="BY723" s="146"/>
      <c r="BZ723" s="146"/>
      <c r="CA723" s="146"/>
      <c r="CB723" s="146"/>
      <c r="CC723" s="146"/>
      <c r="CD723" s="146"/>
      <c r="CE723" s="146"/>
      <c r="CF723" s="146"/>
      <c r="CG723" s="146"/>
      <c r="CH723" s="146"/>
      <c r="CI723" s="146"/>
      <c r="CJ723" s="146"/>
      <c r="CK723" s="146"/>
      <c r="CL723" s="146"/>
      <c r="CM723" s="146"/>
      <c r="CN723" s="146"/>
      <c r="CO723" s="146"/>
      <c r="CP723" s="146"/>
      <c r="CQ723" s="146"/>
      <c r="CR723" s="146"/>
      <c r="CS723" s="146"/>
      <c r="CT723" s="146"/>
      <c r="CU723" s="146"/>
      <c r="CV723" s="146"/>
      <c r="CW723" s="146"/>
      <c r="CX723" s="146"/>
      <c r="CY723" s="146"/>
      <c r="CZ723" s="146"/>
      <c r="DA723" s="146"/>
      <c r="DB723" s="146"/>
      <c r="DC723" s="146"/>
      <c r="DD723" s="146"/>
      <c r="DE723" s="146"/>
      <c r="DF723" s="146"/>
      <c r="DG723" s="146"/>
      <c r="DH723" s="146"/>
      <c r="DI723" s="146"/>
      <c r="DJ723" s="146"/>
      <c r="DK723" s="146"/>
      <c r="DL723" s="146"/>
      <c r="DM723" s="146"/>
      <c r="DN723" s="146"/>
      <c r="DO723" s="146"/>
      <c r="DP723" s="146"/>
      <c r="DQ723" s="146"/>
      <c r="DR723" s="146"/>
      <c r="DS723" s="146"/>
      <c r="DT723" s="146"/>
      <c r="DU723" s="146"/>
      <c r="DV723" s="146"/>
      <c r="DW723" s="146"/>
      <c r="DX723" s="146"/>
      <c r="DY723" s="146"/>
      <c r="DZ723" s="146"/>
      <c r="EA723" s="146"/>
      <c r="EB723" s="146"/>
      <c r="EC723" s="146"/>
      <c r="ED723" s="146"/>
      <c r="EE723" s="146"/>
      <c r="EF723" s="146"/>
      <c r="EG723" s="146"/>
      <c r="EH723" s="146"/>
      <c r="EI723" s="146"/>
      <c r="EJ723" s="146"/>
      <c r="EK723" s="146"/>
      <c r="EL723" s="146"/>
      <c r="EM723" s="146"/>
      <c r="EN723" s="146"/>
      <c r="EO723" s="146"/>
      <c r="EP723" s="146"/>
      <c r="EQ723" s="146"/>
      <c r="ER723" s="146"/>
      <c r="ES723" s="146"/>
      <c r="ET723" s="146"/>
      <c r="EU723" s="146"/>
      <c r="EV723" s="146"/>
      <c r="EW723" s="146"/>
      <c r="EX723" s="146"/>
      <c r="EY723" s="146"/>
      <c r="EZ723" s="146"/>
      <c r="FA723" s="146"/>
      <c r="FB723" s="146"/>
      <c r="FC723" s="146"/>
      <c r="FD723" s="146"/>
      <c r="FE723" s="146"/>
      <c r="FF723" s="146"/>
      <c r="FG723" s="146"/>
      <c r="FH723" s="146"/>
      <c r="FI723" s="146"/>
      <c r="FJ723" s="146"/>
      <c r="FK723" s="146"/>
      <c r="FL723" s="146"/>
      <c r="FM723" s="146"/>
      <c r="FN723" s="146"/>
      <c r="FO723" s="146"/>
      <c r="FP723" s="146"/>
      <c r="FQ723" s="146"/>
      <c r="FR723" s="146"/>
      <c r="FS723" s="146"/>
      <c r="FT723" s="146"/>
      <c r="FU723" s="146"/>
      <c r="FV723" s="146"/>
      <c r="FW723" s="146"/>
      <c r="FX723" s="146"/>
      <c r="FY723" s="146"/>
      <c r="FZ723" s="146"/>
      <c r="GA723" s="146"/>
      <c r="GB723" s="146"/>
      <c r="GC723" s="146"/>
      <c r="GD723" s="146"/>
      <c r="GE723" s="146"/>
      <c r="GF723" s="146"/>
      <c r="GG723" s="146"/>
      <c r="GH723" s="146"/>
      <c r="GI723" s="146"/>
      <c r="GJ723" s="146"/>
      <c r="GK723" s="146"/>
      <c r="GL723" s="146"/>
      <c r="GM723" s="146"/>
      <c r="GN723" s="146"/>
      <c r="GO723" s="146"/>
      <c r="GP723" s="146"/>
      <c r="GQ723" s="146"/>
      <c r="GR723" s="146"/>
      <c r="GS723" s="146"/>
      <c r="GT723" s="146"/>
      <c r="GU723" s="146"/>
      <c r="GV723" s="146"/>
      <c r="GW723" s="146"/>
      <c r="GX723" s="146"/>
      <c r="GY723" s="146"/>
      <c r="GZ723" s="146"/>
      <c r="HA723" s="146"/>
      <c r="HB723" s="146"/>
      <c r="HC723" s="146"/>
      <c r="HD723" s="146"/>
      <c r="HE723" s="146"/>
      <c r="HF723" s="146"/>
      <c r="HG723" s="146"/>
      <c r="HH723" s="146"/>
      <c r="HI723" s="146"/>
      <c r="HJ723" s="146"/>
      <c r="HK723" s="146"/>
      <c r="HL723" s="146"/>
      <c r="HM723" s="146"/>
      <c r="HN723" s="146"/>
      <c r="HO723" s="146"/>
      <c r="HP723" s="146"/>
      <c r="HQ723" s="146"/>
      <c r="HR723" s="146"/>
      <c r="HS723" s="146"/>
      <c r="HT723" s="146"/>
      <c r="HU723" s="146"/>
      <c r="HV723" s="146"/>
      <c r="HW723" s="146"/>
      <c r="HX723" s="146"/>
      <c r="HY723" s="146"/>
      <c r="HZ723" s="146"/>
      <c r="IA723" s="146"/>
      <c r="IB723" s="146"/>
      <c r="IC723" s="146"/>
      <c r="ID723" s="146"/>
      <c r="IE723" s="146"/>
      <c r="IF723" s="146"/>
      <c r="IG723" s="146"/>
      <c r="IH723" s="146"/>
      <c r="II723" s="146"/>
      <c r="IJ723" s="146"/>
      <c r="IK723" s="146"/>
      <c r="IL723" s="146"/>
      <c r="IM723" s="146"/>
      <c r="IN723" s="146"/>
      <c r="IO723" s="146"/>
      <c r="IP723" s="146"/>
      <c r="IQ723" s="146"/>
      <c r="IR723" s="146"/>
      <c r="IS723" s="146"/>
      <c r="IT723" s="146"/>
      <c r="IU723" s="146"/>
      <c r="IV723" s="146"/>
      <c r="IW723" s="146"/>
      <c r="IX723" s="146"/>
      <c r="IY723" s="146"/>
      <c r="IZ723" s="146"/>
      <c r="JA723" s="146"/>
      <c r="JB723" s="146"/>
      <c r="JC723" s="146"/>
      <c r="JD723" s="146"/>
      <c r="JE723" s="146"/>
      <c r="JF723" s="146"/>
      <c r="JG723" s="146"/>
      <c r="JH723" s="146"/>
      <c r="JI723" s="146"/>
      <c r="JJ723" s="146"/>
      <c r="JK723" s="146"/>
      <c r="JL723" s="146"/>
      <c r="JM723" s="146"/>
      <c r="JN723" s="146"/>
      <c r="JO723" s="146"/>
      <c r="JP723" s="146"/>
      <c r="JQ723" s="146"/>
      <c r="JR723" s="146"/>
      <c r="JS723" s="146"/>
      <c r="JT723" s="146"/>
      <c r="JU723" s="146"/>
      <c r="JV723" s="146"/>
      <c r="JW723" s="146"/>
      <c r="JX723" s="146"/>
      <c r="JY723" s="146"/>
      <c r="JZ723" s="146"/>
      <c r="KA723" s="146"/>
      <c r="KB723" s="146"/>
      <c r="KC723" s="146"/>
      <c r="KD723" s="146"/>
      <c r="KE723" s="146"/>
      <c r="KF723" s="146"/>
      <c r="KG723" s="146"/>
      <c r="KH723" s="146"/>
      <c r="KI723" s="146"/>
      <c r="KJ723" s="146"/>
      <c r="KK723" s="146"/>
      <c r="KL723" s="146"/>
      <c r="KM723" s="146"/>
      <c r="KN723" s="146"/>
      <c r="KO723" s="146"/>
      <c r="KP723" s="146"/>
      <c r="KQ723" s="146"/>
      <c r="KR723" s="146"/>
      <c r="KS723" s="146"/>
      <c r="KT723" s="146"/>
      <c r="KU723" s="146"/>
      <c r="KV723" s="146"/>
      <c r="KW723" s="146"/>
      <c r="KX723" s="146"/>
      <c r="KY723" s="146"/>
      <c r="KZ723" s="146"/>
      <c r="LA723" s="146"/>
      <c r="LB723" s="146"/>
      <c r="LC723" s="146"/>
      <c r="LD723" s="146"/>
      <c r="LE723" s="146"/>
      <c r="LF723" s="146"/>
      <c r="LG723" s="146"/>
      <c r="LH723" s="146"/>
      <c r="LI723" s="146"/>
      <c r="LJ723" s="146"/>
      <c r="LK723" s="146"/>
      <c r="LL723" s="146"/>
      <c r="LM723" s="146"/>
      <c r="LN723" s="146"/>
      <c r="LO723" s="146"/>
      <c r="LP723" s="146"/>
      <c r="LQ723" s="146"/>
      <c r="LR723" s="146"/>
      <c r="LS723" s="146"/>
      <c r="LT723" s="146"/>
      <c r="LU723" s="146"/>
      <c r="LV723" s="146"/>
      <c r="LW723" s="146"/>
      <c r="LX723" s="146"/>
      <c r="LY723" s="146"/>
      <c r="LZ723" s="146"/>
      <c r="MA723" s="146"/>
      <c r="MB723" s="146"/>
      <c r="MC723" s="146"/>
      <c r="MD723" s="146"/>
      <c r="ME723" s="146"/>
      <c r="MF723" s="146"/>
      <c r="MG723" s="146"/>
      <c r="MH723" s="146"/>
      <c r="MI723" s="146"/>
      <c r="MJ723" s="146"/>
      <c r="MK723" s="146"/>
      <c r="ML723" s="146"/>
      <c r="MM723" s="146"/>
      <c r="MN723" s="146"/>
      <c r="MO723" s="146"/>
      <c r="MP723" s="146"/>
      <c r="MQ723" s="146"/>
      <c r="MR723" s="146"/>
      <c r="MS723" s="146"/>
      <c r="MT723" s="146"/>
      <c r="MU723" s="146"/>
      <c r="MV723" s="146"/>
      <c r="MW723" s="146"/>
      <c r="MX723" s="146"/>
      <c r="MY723" s="146"/>
      <c r="MZ723" s="146"/>
      <c r="NA723" s="146"/>
      <c r="NB723" s="146"/>
      <c r="NC723" s="146"/>
      <c r="ND723" s="146"/>
      <c r="NE723" s="146"/>
      <c r="NF723" s="146"/>
      <c r="NG723" s="146"/>
      <c r="NH723" s="146"/>
      <c r="NI723" s="146"/>
      <c r="NJ723" s="146"/>
      <c r="NK723" s="146"/>
      <c r="NL723" s="146"/>
      <c r="NM723" s="146"/>
      <c r="NN723" s="146"/>
      <c r="NO723" s="146"/>
      <c r="NP723" s="146"/>
      <c r="NQ723" s="146"/>
      <c r="NR723" s="146"/>
      <c r="NS723" s="146"/>
      <c r="NT723" s="146"/>
      <c r="NU723" s="146"/>
      <c r="NV723" s="146"/>
      <c r="NW723" s="146"/>
      <c r="NX723" s="146"/>
      <c r="NY723" s="146"/>
      <c r="NZ723" s="146"/>
      <c r="OA723" s="146"/>
      <c r="OB723" s="146"/>
      <c r="OC723" s="146"/>
      <c r="OD723" s="146"/>
      <c r="OE723" s="146"/>
      <c r="OF723" s="146"/>
      <c r="OG723" s="146"/>
      <c r="OH723" s="146"/>
      <c r="OI723" s="146"/>
      <c r="OJ723" s="146"/>
      <c r="OK723" s="146"/>
      <c r="OL723" s="146"/>
      <c r="OM723" s="146"/>
      <c r="ON723" s="146"/>
      <c r="OO723" s="146"/>
      <c r="OP723" s="146"/>
      <c r="OQ723" s="146"/>
      <c r="OR723" s="146"/>
      <c r="OS723" s="146"/>
      <c r="OT723" s="146"/>
      <c r="OU723" s="146"/>
      <c r="OV723" s="146"/>
      <c r="OW723" s="146"/>
      <c r="OX723" s="146"/>
      <c r="OY723" s="146"/>
      <c r="OZ723" s="146"/>
      <c r="PA723" s="146"/>
      <c r="PB723" s="146"/>
      <c r="PC723" s="146"/>
      <c r="PD723" s="146"/>
      <c r="PE723" s="146"/>
      <c r="PF723" s="146"/>
      <c r="PG723" s="146"/>
      <c r="PH723" s="146"/>
      <c r="PI723" s="146"/>
      <c r="PJ723" s="146"/>
      <c r="PK723" s="146"/>
      <c r="PL723" s="146"/>
      <c r="PM723" s="146"/>
      <c r="PN723" s="146"/>
      <c r="PO723" s="146"/>
      <c r="PP723" s="146"/>
      <c r="PQ723" s="146"/>
      <c r="PR723" s="146"/>
      <c r="PS723" s="146"/>
      <c r="PT723" s="146"/>
      <c r="PU723" s="146"/>
      <c r="PV723" s="146"/>
      <c r="PW723" s="146"/>
      <c r="PX723" s="146"/>
      <c r="PY723" s="146"/>
      <c r="PZ723" s="146"/>
      <c r="QA723" s="146"/>
      <c r="QB723" s="146"/>
      <c r="QC723" s="146"/>
      <c r="QD723" s="146"/>
      <c r="QE723" s="146"/>
      <c r="QF723" s="146"/>
      <c r="QG723" s="146"/>
      <c r="QH723" s="146"/>
      <c r="QI723" s="146"/>
      <c r="QJ723" s="146"/>
      <c r="QK723" s="146"/>
      <c r="QL723" s="146"/>
      <c r="QM723" s="146"/>
      <c r="QN723" s="146"/>
      <c r="QO723" s="146"/>
      <c r="QP723" s="146"/>
      <c r="QQ723" s="146"/>
      <c r="QR723" s="146"/>
      <c r="QS723" s="146"/>
      <c r="QT723" s="146"/>
      <c r="QU723" s="146"/>
      <c r="QV723" s="146"/>
      <c r="QW723" s="146"/>
      <c r="QX723" s="146"/>
      <c r="QY723" s="146"/>
      <c r="QZ723" s="146"/>
      <c r="RA723" s="146"/>
      <c r="RB723" s="146"/>
      <c r="RC723" s="146"/>
      <c r="RD723" s="146"/>
      <c r="RE723" s="146"/>
      <c r="RF723" s="146"/>
      <c r="RG723" s="146"/>
      <c r="RH723" s="146"/>
      <c r="RI723" s="146"/>
      <c r="RJ723" s="146"/>
      <c r="RK723" s="146"/>
      <c r="RL723" s="146"/>
      <c r="RM723" s="146"/>
      <c r="RN723" s="146"/>
      <c r="RO723" s="146"/>
      <c r="RP723" s="146"/>
      <c r="RQ723" s="146"/>
      <c r="RR723" s="146"/>
      <c r="RS723" s="146"/>
      <c r="RT723" s="146"/>
      <c r="RU723" s="146"/>
      <c r="RV723" s="146"/>
      <c r="RW723" s="146"/>
      <c r="RX723" s="146"/>
      <c r="RY723" s="146"/>
      <c r="RZ723" s="146"/>
      <c r="SA723" s="146"/>
      <c r="SB723" s="146"/>
      <c r="SC723" s="146"/>
      <c r="SD723" s="146"/>
      <c r="SE723" s="146"/>
      <c r="SF723" s="146"/>
      <c r="SG723" s="146"/>
      <c r="SH723" s="146"/>
      <c r="SI723" s="146"/>
      <c r="SJ723" s="146"/>
      <c r="SK723" s="146"/>
      <c r="SL723" s="146"/>
      <c r="SM723" s="146"/>
      <c r="SN723" s="146"/>
      <c r="SO723" s="146"/>
      <c r="SP723" s="146"/>
      <c r="SQ723" s="146"/>
      <c r="SR723" s="146"/>
      <c r="SS723" s="146"/>
      <c r="ST723" s="146"/>
      <c r="SU723" s="146"/>
      <c r="SV723" s="146"/>
      <c r="SW723" s="146"/>
      <c r="SX723" s="146"/>
      <c r="SY723" s="146"/>
      <c r="SZ723" s="146"/>
      <c r="TA723" s="146"/>
      <c r="TB723" s="146"/>
      <c r="TC723" s="146"/>
      <c r="TD723" s="146"/>
      <c r="TE723" s="146"/>
      <c r="TF723" s="146"/>
      <c r="TG723" s="146"/>
      <c r="TH723" s="146"/>
      <c r="TI723" s="146"/>
      <c r="TJ723" s="146"/>
      <c r="TK723" s="146"/>
      <c r="TL723" s="146"/>
      <c r="TM723" s="146"/>
      <c r="TN723" s="146"/>
      <c r="TO723" s="146"/>
      <c r="TP723" s="146"/>
      <c r="TQ723" s="146"/>
      <c r="TR723" s="146"/>
      <c r="TS723" s="146"/>
      <c r="TT723" s="146"/>
      <c r="TU723" s="146"/>
      <c r="TV723" s="146"/>
      <c r="TW723" s="146"/>
      <c r="TX723" s="146"/>
      <c r="TY723" s="146"/>
      <c r="TZ723" s="146"/>
      <c r="UA723" s="146"/>
      <c r="UB723" s="146"/>
      <c r="UC723" s="146"/>
      <c r="UD723" s="146"/>
      <c r="UE723" s="146"/>
      <c r="UF723" s="146"/>
      <c r="UG723" s="146"/>
      <c r="UH723" s="146"/>
      <c r="UI723" s="146"/>
      <c r="UJ723" s="146"/>
      <c r="UK723" s="146"/>
      <c r="UL723" s="146"/>
      <c r="UM723" s="146"/>
      <c r="UN723" s="146"/>
      <c r="UO723" s="146"/>
      <c r="UP723" s="146"/>
      <c r="UQ723" s="146"/>
      <c r="UR723" s="146"/>
      <c r="US723" s="146"/>
      <c r="UT723" s="146"/>
      <c r="UU723" s="146"/>
      <c r="UV723" s="146"/>
      <c r="UW723" s="146"/>
      <c r="UX723" s="146"/>
      <c r="UY723" s="146"/>
      <c r="UZ723" s="146"/>
      <c r="VA723" s="146"/>
      <c r="VB723" s="146"/>
      <c r="VC723" s="146"/>
      <c r="VD723" s="146"/>
      <c r="VE723" s="146"/>
      <c r="VF723" s="146"/>
      <c r="VG723" s="146"/>
      <c r="VH723" s="146"/>
      <c r="VI723" s="146"/>
      <c r="VJ723" s="146"/>
      <c r="VK723" s="146"/>
      <c r="VL723" s="146"/>
      <c r="VM723" s="146"/>
      <c r="VN723" s="146"/>
      <c r="VO723" s="146"/>
      <c r="VP723" s="146"/>
      <c r="VQ723" s="146"/>
      <c r="VR723" s="146"/>
      <c r="VS723" s="146"/>
      <c r="VT723" s="146"/>
      <c r="VU723" s="146"/>
      <c r="VV723" s="146"/>
      <c r="VW723" s="146"/>
      <c r="VX723" s="146"/>
      <c r="VY723" s="146"/>
      <c r="VZ723" s="146"/>
      <c r="WA723" s="146"/>
      <c r="WB723" s="146"/>
      <c r="WC723" s="146"/>
      <c r="WD723" s="146"/>
      <c r="WE723" s="146"/>
      <c r="WF723" s="146"/>
      <c r="WG723" s="146"/>
      <c r="WH723" s="146"/>
      <c r="WI723" s="146"/>
      <c r="WJ723" s="146"/>
      <c r="WK723" s="146"/>
      <c r="WL723" s="146"/>
      <c r="WM723" s="146"/>
      <c r="WN723" s="146"/>
      <c r="WO723" s="146"/>
      <c r="WP723" s="146"/>
      <c r="WQ723" s="146"/>
      <c r="WR723" s="146"/>
      <c r="WS723" s="146"/>
      <c r="WT723" s="146"/>
      <c r="WU723" s="146"/>
      <c r="WV723" s="146"/>
      <c r="WW723" s="146"/>
      <c r="WX723" s="146"/>
      <c r="WY723" s="146"/>
      <c r="WZ723" s="146"/>
      <c r="XA723" s="146"/>
      <c r="XB723" s="146"/>
      <c r="XC723" s="146"/>
      <c r="XD723" s="146"/>
      <c r="XE723" s="146"/>
      <c r="XF723" s="146"/>
      <c r="XG723" s="146"/>
      <c r="XH723" s="146"/>
      <c r="XI723" s="146"/>
      <c r="XJ723" s="146"/>
      <c r="XK723" s="146"/>
      <c r="XL723" s="146"/>
      <c r="XM723" s="146"/>
      <c r="XN723" s="146"/>
      <c r="XO723" s="146"/>
      <c r="XP723" s="146"/>
      <c r="XQ723" s="146"/>
      <c r="XR723" s="146"/>
      <c r="XS723" s="146"/>
      <c r="XT723" s="146"/>
      <c r="XU723" s="146"/>
      <c r="XV723" s="146"/>
      <c r="XW723" s="146"/>
      <c r="XX723" s="146"/>
      <c r="XY723" s="146"/>
      <c r="XZ723" s="146"/>
      <c r="YA723" s="146"/>
      <c r="YB723" s="146"/>
      <c r="YC723" s="146"/>
      <c r="YD723" s="146"/>
      <c r="YE723" s="146"/>
      <c r="YF723" s="146"/>
      <c r="YG723" s="146"/>
      <c r="YH723" s="146"/>
      <c r="YI723" s="146"/>
      <c r="YJ723" s="146"/>
      <c r="YK723" s="146"/>
      <c r="YL723" s="146"/>
      <c r="YM723" s="146"/>
      <c r="YN723" s="146"/>
      <c r="YO723" s="146"/>
      <c r="YP723" s="146"/>
      <c r="YQ723" s="146"/>
      <c r="YR723" s="146"/>
      <c r="YS723" s="146"/>
      <c r="YT723" s="146"/>
      <c r="YU723" s="146"/>
      <c r="YV723" s="146"/>
      <c r="YW723" s="146"/>
      <c r="YX723" s="146"/>
      <c r="YY723" s="146"/>
      <c r="YZ723" s="146"/>
      <c r="ZA723" s="146"/>
      <c r="ZB723" s="146"/>
      <c r="ZC723" s="146"/>
      <c r="ZD723" s="146"/>
      <c r="ZE723" s="146"/>
      <c r="ZF723" s="146"/>
      <c r="ZG723" s="146"/>
      <c r="ZH723" s="146"/>
      <c r="ZI723" s="146"/>
      <c r="ZJ723" s="146"/>
      <c r="ZK723" s="146"/>
      <c r="ZL723" s="146"/>
      <c r="ZM723" s="146"/>
      <c r="ZN723" s="146"/>
      <c r="ZO723" s="146"/>
      <c r="ZP723" s="146"/>
      <c r="ZQ723" s="146"/>
      <c r="ZR723" s="146"/>
      <c r="ZS723" s="146"/>
      <c r="ZT723" s="146"/>
      <c r="ZU723" s="146"/>
      <c r="ZV723" s="146"/>
      <c r="ZW723" s="146"/>
      <c r="ZX723" s="146"/>
      <c r="ZY723" s="146"/>
      <c r="ZZ723" s="146"/>
      <c r="AAA723" s="146"/>
      <c r="AAB723" s="146"/>
      <c r="AAC723" s="146"/>
      <c r="AAD723" s="146"/>
      <c r="AAE723" s="146"/>
      <c r="AAF723" s="146"/>
      <c r="AAG723" s="146"/>
      <c r="AAH723" s="146"/>
      <c r="AAI723" s="146"/>
      <c r="AAJ723" s="146"/>
      <c r="AAK723" s="146"/>
      <c r="AAL723" s="146"/>
      <c r="AAM723" s="146"/>
      <c r="AAN723" s="146"/>
      <c r="AAO723" s="146"/>
      <c r="AAP723" s="146"/>
      <c r="AAQ723" s="146"/>
      <c r="AAR723" s="146"/>
      <c r="AAS723" s="146"/>
      <c r="AAT723" s="146"/>
      <c r="AAU723" s="146"/>
      <c r="AAV723" s="146"/>
      <c r="AAW723" s="146"/>
      <c r="AAX723" s="146"/>
      <c r="AAY723" s="146"/>
      <c r="AAZ723" s="146"/>
      <c r="ABA723" s="146"/>
      <c r="ABB723" s="146"/>
      <c r="ABC723" s="146"/>
      <c r="ABD723" s="146"/>
      <c r="ABE723" s="146"/>
      <c r="ABF723" s="146"/>
      <c r="ABG723" s="146"/>
      <c r="ABH723" s="146"/>
      <c r="ABI723" s="146"/>
      <c r="ABJ723" s="146"/>
      <c r="ABK723" s="146"/>
      <c r="ABL723" s="146"/>
      <c r="ABM723" s="146"/>
      <c r="ABN723" s="146"/>
      <c r="ABO723" s="146"/>
      <c r="ABP723" s="146"/>
      <c r="ABQ723" s="146"/>
      <c r="ABR723" s="146"/>
      <c r="ABS723" s="146"/>
      <c r="ABT723" s="146"/>
      <c r="ABU723" s="146"/>
      <c r="ABV723" s="146"/>
      <c r="ABW723" s="146"/>
      <c r="ABX723" s="146"/>
      <c r="ABY723" s="146"/>
      <c r="ABZ723" s="146"/>
      <c r="ACA723" s="146"/>
      <c r="ACB723" s="146"/>
      <c r="ACC723" s="146"/>
      <c r="ACD723" s="146"/>
      <c r="ACE723" s="146"/>
      <c r="ACF723" s="146"/>
      <c r="ACG723" s="146"/>
      <c r="ACH723" s="146"/>
      <c r="ACI723" s="146"/>
      <c r="ACJ723" s="146"/>
      <c r="ACK723" s="146"/>
      <c r="ACL723" s="146"/>
      <c r="ACM723" s="146"/>
      <c r="ACN723" s="146"/>
      <c r="ACO723" s="146"/>
      <c r="ACP723" s="146"/>
      <c r="ACQ723" s="146"/>
      <c r="ACR723" s="146"/>
      <c r="ACS723" s="146"/>
      <c r="ACT723" s="146"/>
      <c r="ACU723" s="146"/>
      <c r="ACV723" s="146"/>
      <c r="ACW723" s="146"/>
      <c r="ACX723" s="146"/>
      <c r="ACY723" s="146"/>
      <c r="ACZ723" s="146"/>
      <c r="ADA723" s="146"/>
      <c r="ADB723" s="146"/>
      <c r="ADC723" s="146"/>
      <c r="ADD723" s="146"/>
      <c r="ADE723" s="146"/>
      <c r="ADF723" s="146"/>
      <c r="ADG723" s="146"/>
      <c r="ADH723" s="146"/>
      <c r="ADI723" s="146"/>
      <c r="ADJ723" s="146"/>
      <c r="ADK723" s="146"/>
      <c r="ADL723" s="146"/>
      <c r="ADM723" s="146"/>
      <c r="ADN723" s="146"/>
      <c r="ADO723" s="146"/>
      <c r="ADP723" s="146"/>
      <c r="ADQ723" s="146"/>
      <c r="ADR723" s="146"/>
      <c r="ADS723" s="146"/>
      <c r="ADT723" s="146"/>
      <c r="ADU723" s="146"/>
      <c r="ADV723" s="146"/>
      <c r="ADW723" s="146"/>
      <c r="ADX723" s="146"/>
      <c r="ADY723" s="146"/>
      <c r="ADZ723" s="146"/>
      <c r="AEA723" s="146"/>
      <c r="AEB723" s="146"/>
      <c r="AEC723" s="146"/>
      <c r="AED723" s="146"/>
      <c r="AEE723" s="146"/>
      <c r="AEF723" s="146"/>
      <c r="AEG723" s="146"/>
      <c r="AEH723" s="146"/>
      <c r="AEI723" s="146"/>
      <c r="AEJ723" s="146"/>
      <c r="AEK723" s="146"/>
      <c r="AEL723" s="146"/>
      <c r="AEM723" s="146"/>
      <c r="AEN723" s="146"/>
      <c r="AEO723" s="146"/>
      <c r="AEP723" s="146"/>
      <c r="AEQ723" s="146"/>
      <c r="AER723" s="146"/>
      <c r="AES723" s="146"/>
      <c r="AET723" s="146"/>
      <c r="AEU723" s="146"/>
      <c r="AEV723" s="146"/>
      <c r="AEW723" s="146"/>
      <c r="AEX723" s="146"/>
      <c r="AEY723" s="146"/>
      <c r="AEZ723" s="146"/>
      <c r="AFA723" s="146"/>
      <c r="AFB723" s="146"/>
      <c r="AFC723" s="146"/>
      <c r="AFD723" s="146"/>
      <c r="AFE723" s="146"/>
      <c r="AFF723" s="146"/>
      <c r="AFG723" s="146"/>
      <c r="AFH723" s="146"/>
      <c r="AFI723" s="146"/>
      <c r="AFJ723" s="146"/>
      <c r="AFK723" s="146"/>
      <c r="AFL723" s="146"/>
      <c r="AFM723" s="146"/>
      <c r="AFN723" s="146"/>
      <c r="AFO723" s="146"/>
      <c r="AFP723" s="146"/>
      <c r="AFQ723" s="146"/>
      <c r="AFR723" s="146"/>
      <c r="AFS723" s="146"/>
      <c r="AFT723" s="146"/>
      <c r="AFU723" s="146"/>
      <c r="AFV723" s="146"/>
      <c r="AFW723" s="146"/>
      <c r="AFX723" s="146"/>
      <c r="AFY723" s="146"/>
      <c r="AFZ723" s="146"/>
      <c r="AGA723" s="146"/>
      <c r="AGB723" s="146"/>
      <c r="AGC723" s="146"/>
      <c r="AGD723" s="146"/>
      <c r="AGE723" s="146"/>
      <c r="AGF723" s="146"/>
      <c r="AGG723" s="146"/>
      <c r="AGH723" s="146"/>
      <c r="AGI723" s="146"/>
      <c r="AGJ723" s="146"/>
      <c r="AGK723" s="146"/>
      <c r="AGL723" s="146"/>
      <c r="AGM723" s="146"/>
      <c r="AGN723" s="146"/>
      <c r="AGO723" s="146"/>
      <c r="AGP723" s="146"/>
      <c r="AGQ723" s="146"/>
      <c r="AGR723" s="146"/>
      <c r="AGS723" s="146"/>
      <c r="AGT723" s="146"/>
      <c r="AGU723" s="146"/>
      <c r="AGV723" s="146"/>
      <c r="AGW723" s="146"/>
      <c r="AGX723" s="146"/>
      <c r="AGY723" s="146"/>
      <c r="AGZ723" s="146"/>
      <c r="AHA723" s="146"/>
      <c r="AHB723" s="146"/>
      <c r="AHC723" s="146"/>
      <c r="AHD723" s="146"/>
      <c r="AHE723" s="146"/>
      <c r="AHF723" s="146"/>
      <c r="AHG723" s="146"/>
      <c r="AHH723" s="146"/>
      <c r="AHI723" s="146"/>
      <c r="AHJ723" s="146"/>
      <c r="AHK723" s="146"/>
      <c r="AHL723" s="146"/>
      <c r="AHM723" s="146"/>
      <c r="AHN723" s="146"/>
      <c r="AHO723" s="146"/>
      <c r="AHP723" s="146"/>
      <c r="AHQ723" s="146"/>
      <c r="AHR723" s="146"/>
      <c r="AHS723" s="146"/>
      <c r="AHT723" s="146"/>
      <c r="AHU723" s="146"/>
      <c r="AHV723" s="146"/>
      <c r="AHW723" s="146"/>
      <c r="AHX723" s="146"/>
      <c r="AHY723" s="146"/>
      <c r="AHZ723" s="146"/>
      <c r="AIA723" s="146"/>
      <c r="AIB723" s="146"/>
      <c r="AIC723" s="146"/>
      <c r="AID723" s="146"/>
      <c r="AIE723" s="146"/>
      <c r="AIF723" s="146"/>
      <c r="AIG723" s="146"/>
      <c r="AIH723" s="146"/>
      <c r="AII723" s="146"/>
      <c r="AIJ723" s="146"/>
      <c r="AIK723" s="146"/>
      <c r="AIL723" s="146"/>
      <c r="AIM723" s="146"/>
      <c r="AIN723" s="146"/>
      <c r="AIO723" s="146"/>
      <c r="AIP723" s="146"/>
      <c r="AIQ723" s="146"/>
      <c r="AIR723" s="146"/>
      <c r="AIS723" s="146"/>
      <c r="AIT723" s="146"/>
      <c r="AIU723" s="146"/>
      <c r="AIV723" s="146"/>
      <c r="AIW723" s="146"/>
      <c r="AIX723" s="146"/>
      <c r="AIY723" s="146"/>
      <c r="AIZ723" s="146"/>
      <c r="AJA723" s="146"/>
      <c r="AJB723" s="146"/>
      <c r="AJC723" s="146"/>
      <c r="AJD723" s="146"/>
      <c r="AJE723" s="146"/>
      <c r="AJF723" s="146"/>
      <c r="AJG723" s="146"/>
      <c r="AJH723" s="146"/>
      <c r="AJI723" s="146"/>
      <c r="AJJ723" s="146"/>
      <c r="AJK723" s="146"/>
      <c r="AJL723" s="146"/>
      <c r="AJM723" s="146"/>
      <c r="AJN723" s="146"/>
      <c r="AJO723" s="146"/>
      <c r="AJP723" s="146"/>
      <c r="AJQ723" s="146"/>
      <c r="AJR723" s="146"/>
      <c r="AJS723" s="146"/>
      <c r="AJT723" s="146"/>
      <c r="AJU723" s="146"/>
      <c r="AJV723" s="146"/>
      <c r="AJW723" s="146"/>
      <c r="AJX723" s="146"/>
      <c r="AJY723" s="146"/>
      <c r="AJZ723" s="146"/>
      <c r="AKA723" s="146"/>
      <c r="AKB723" s="146"/>
      <c r="AKC723" s="146"/>
      <c r="AKD723" s="146"/>
      <c r="AKE723" s="146"/>
      <c r="AKF723" s="146"/>
      <c r="AKG723" s="146"/>
      <c r="AKH723" s="146"/>
      <c r="AKI723" s="146"/>
      <c r="AKJ723" s="146"/>
      <c r="AKK723" s="146"/>
      <c r="AKL723" s="146"/>
      <c r="AKM723" s="146"/>
      <c r="AKN723" s="146"/>
      <c r="AKO723" s="146"/>
      <c r="AKP723" s="146"/>
      <c r="AKQ723" s="146"/>
      <c r="AKR723" s="146"/>
      <c r="AKS723" s="146"/>
      <c r="AKT723" s="146"/>
      <c r="AKU723" s="146"/>
      <c r="AKV723" s="146"/>
      <c r="AKW723" s="146"/>
      <c r="AKX723" s="146"/>
      <c r="AKY723" s="146"/>
      <c r="AKZ723" s="146"/>
      <c r="ALA723" s="146"/>
      <c r="ALB723" s="146"/>
      <c r="ALC723" s="146"/>
      <c r="ALD723" s="146"/>
      <c r="ALE723" s="146"/>
      <c r="ALF723" s="146"/>
      <c r="ALG723" s="146"/>
      <c r="ALH723" s="146"/>
      <c r="ALI723" s="146"/>
      <c r="ALJ723" s="146"/>
      <c r="ALK723" s="146"/>
      <c r="ALL723" s="146"/>
      <c r="ALM723" s="146"/>
      <c r="ALN723" s="146"/>
      <c r="ALO723" s="146"/>
      <c r="ALP723" s="146"/>
      <c r="ALQ723" s="146"/>
      <c r="ALR723" s="146"/>
      <c r="ALS723" s="146"/>
      <c r="ALT723" s="146"/>
      <c r="ALU723" s="146"/>
      <c r="ALV723" s="146"/>
      <c r="ALW723" s="146"/>
      <c r="ALX723" s="146"/>
      <c r="ALY723" s="146"/>
      <c r="ALZ723" s="146"/>
      <c r="AMA723" s="146"/>
      <c r="AMB723" s="146"/>
      <c r="AMC723" s="146"/>
      <c r="AMD723" s="146"/>
      <c r="AME723" s="146"/>
      <c r="AMF723" s="146"/>
      <c r="AMG723" s="146"/>
      <c r="AMH723" s="146"/>
      <c r="AMI723" s="146"/>
      <c r="AMJ723" s="146"/>
      <c r="AMK723" s="146"/>
      <c r="AML723" s="146"/>
      <c r="AMM723" s="146"/>
      <c r="AMN723" s="146"/>
      <c r="AMO723" s="146"/>
      <c r="AMP723" s="146"/>
      <c r="AMQ723" s="146"/>
      <c r="AMR723" s="146"/>
      <c r="AMS723" s="146"/>
      <c r="AMT723" s="146"/>
      <c r="AMU723" s="146"/>
      <c r="AMV723" s="146"/>
      <c r="AMW723" s="146"/>
      <c r="AMX723" s="146"/>
      <c r="AMY723" s="146"/>
      <c r="AMZ723" s="146"/>
      <c r="ANA723" s="146"/>
      <c r="ANB723" s="146"/>
      <c r="ANC723" s="146"/>
      <c r="AND723" s="146"/>
      <c r="ANE723" s="146"/>
      <c r="ANF723" s="146"/>
      <c r="ANG723" s="146"/>
      <c r="ANH723" s="146"/>
      <c r="ANI723" s="146"/>
      <c r="ANJ723" s="146"/>
      <c r="ANK723" s="146"/>
      <c r="ANL723" s="146"/>
      <c r="ANM723" s="146"/>
      <c r="ANN723" s="146"/>
      <c r="ANO723" s="146"/>
      <c r="ANP723" s="146"/>
      <c r="ANQ723" s="146"/>
      <c r="ANR723" s="146"/>
      <c r="ANS723" s="146"/>
      <c r="ANT723" s="146"/>
      <c r="ANU723" s="146"/>
      <c r="ANV723" s="146"/>
      <c r="ANW723" s="146"/>
      <c r="ANX723" s="146"/>
      <c r="ANY723" s="146"/>
      <c r="ANZ723" s="146"/>
      <c r="AOA723" s="146"/>
      <c r="AOB723" s="146"/>
      <c r="AOC723" s="146"/>
      <c r="AOD723" s="146"/>
      <c r="AOE723" s="146"/>
      <c r="AOF723" s="146"/>
      <c r="AOG723" s="146"/>
      <c r="AOH723" s="146"/>
      <c r="AOI723" s="146"/>
      <c r="AOJ723" s="146"/>
      <c r="AOK723" s="146"/>
      <c r="AOL723" s="146"/>
      <c r="AOM723" s="146"/>
      <c r="AON723" s="146"/>
      <c r="AOO723" s="146"/>
      <c r="AOP723" s="146"/>
      <c r="AOQ723" s="146"/>
      <c r="AOR723" s="146"/>
      <c r="AOS723" s="146"/>
      <c r="AOT723" s="146"/>
      <c r="AOU723" s="146"/>
      <c r="AOV723" s="146"/>
      <c r="AOW723" s="146"/>
      <c r="AOX723" s="146"/>
      <c r="AOY723" s="146"/>
      <c r="AOZ723" s="146"/>
      <c r="APA723" s="146"/>
      <c r="APB723" s="146"/>
      <c r="APC723" s="146"/>
      <c r="APD723" s="146"/>
      <c r="APE723" s="146"/>
      <c r="APF723" s="146"/>
      <c r="APG723" s="146"/>
      <c r="APH723" s="146"/>
      <c r="API723" s="146"/>
      <c r="APJ723" s="146"/>
      <c r="APK723" s="146"/>
      <c r="APL723" s="146"/>
      <c r="APM723" s="146"/>
      <c r="APN723" s="146"/>
      <c r="APO723" s="146"/>
      <c r="APP723" s="146"/>
      <c r="APQ723" s="146"/>
      <c r="APR723" s="146"/>
      <c r="APS723" s="146"/>
      <c r="APT723" s="146"/>
      <c r="APU723" s="146"/>
      <c r="APV723" s="146"/>
      <c r="APW723" s="146"/>
      <c r="APX723" s="146"/>
      <c r="APY723" s="146"/>
      <c r="APZ723" s="146"/>
      <c r="AQA723" s="146"/>
      <c r="AQB723" s="146"/>
      <c r="AQC723" s="146"/>
      <c r="AQD723" s="146"/>
      <c r="AQE723" s="146"/>
      <c r="AQF723" s="146"/>
      <c r="AQG723" s="146"/>
      <c r="AQH723" s="146"/>
      <c r="AQI723" s="146"/>
      <c r="AQJ723" s="146"/>
      <c r="AQK723" s="146"/>
      <c r="AQL723" s="146"/>
      <c r="AQM723" s="146"/>
      <c r="AQN723" s="146"/>
      <c r="AQO723" s="146"/>
      <c r="AQP723" s="146"/>
      <c r="AQQ723" s="146"/>
      <c r="AQR723" s="146"/>
      <c r="AQS723" s="146"/>
      <c r="AQT723" s="146"/>
      <c r="AQU723" s="146"/>
      <c r="AQV723" s="146"/>
      <c r="AQW723" s="146"/>
      <c r="AQX723" s="146"/>
      <c r="AQY723" s="146"/>
      <c r="AQZ723" s="146"/>
      <c r="ARA723" s="146"/>
      <c r="ARB723" s="146"/>
      <c r="ARC723" s="146"/>
      <c r="ARD723" s="146"/>
      <c r="ARE723" s="146"/>
      <c r="ARF723" s="146"/>
      <c r="ARG723" s="146"/>
      <c r="ARH723" s="146"/>
      <c r="ARI723" s="146"/>
      <c r="ARJ723" s="146"/>
      <c r="ARK723" s="146"/>
      <c r="ARL723" s="146"/>
      <c r="ARM723" s="146"/>
      <c r="ARN723" s="146"/>
      <c r="ARO723" s="146"/>
      <c r="ARP723" s="146"/>
      <c r="ARQ723" s="146"/>
      <c r="ARR723" s="146"/>
      <c r="ARS723" s="146"/>
      <c r="ART723" s="146"/>
      <c r="ARU723" s="146"/>
      <c r="ARV723" s="146"/>
      <c r="ARW723" s="146"/>
      <c r="ARX723" s="146"/>
      <c r="ARY723" s="146"/>
      <c r="ARZ723" s="146"/>
      <c r="ASA723" s="146"/>
      <c r="ASB723" s="146"/>
      <c r="ASC723" s="146"/>
      <c r="ASD723" s="146"/>
      <c r="ASE723" s="146"/>
      <c r="ASF723" s="146"/>
      <c r="ASG723" s="146"/>
      <c r="ASH723" s="146"/>
      <c r="ASI723" s="146"/>
      <c r="ASJ723" s="146"/>
      <c r="ASK723" s="146"/>
      <c r="ASL723" s="146"/>
      <c r="ASM723" s="146"/>
      <c r="ASN723" s="146"/>
      <c r="ASO723" s="146"/>
      <c r="ASP723" s="146"/>
      <c r="ASQ723" s="146"/>
      <c r="ASR723" s="146"/>
      <c r="ASS723" s="146"/>
      <c r="AST723" s="146"/>
      <c r="ASU723" s="146"/>
      <c r="ASV723" s="146"/>
      <c r="ASW723" s="146"/>
      <c r="ASX723" s="146"/>
      <c r="ASY723" s="146"/>
      <c r="ASZ723" s="146"/>
      <c r="ATA723" s="146"/>
      <c r="ATB723" s="146"/>
      <c r="ATC723" s="146"/>
      <c r="ATD723" s="146"/>
      <c r="ATE723" s="146"/>
      <c r="ATF723" s="146"/>
      <c r="ATG723" s="146"/>
      <c r="ATH723" s="146"/>
      <c r="ATI723" s="146"/>
      <c r="ATJ723" s="146"/>
      <c r="ATK723" s="146"/>
      <c r="ATL723" s="146"/>
      <c r="ATM723" s="146"/>
      <c r="ATN723" s="146"/>
      <c r="ATO723" s="146"/>
      <c r="ATP723" s="146"/>
      <c r="ATQ723" s="146"/>
      <c r="ATR723" s="146"/>
      <c r="ATS723" s="146"/>
      <c r="ATT723" s="146"/>
      <c r="ATU723" s="146"/>
      <c r="ATV723" s="146"/>
      <c r="ATW723" s="146"/>
      <c r="ATX723" s="146"/>
      <c r="ATY723" s="146"/>
      <c r="ATZ723" s="146"/>
      <c r="AUA723" s="146"/>
      <c r="AUB723" s="146"/>
      <c r="AUC723" s="146"/>
      <c r="AUD723" s="146"/>
      <c r="AUE723" s="146"/>
      <c r="AUF723" s="146"/>
      <c r="AUG723" s="146"/>
      <c r="AUH723" s="146"/>
      <c r="AUI723" s="146"/>
      <c r="AUJ723" s="146"/>
      <c r="AUK723" s="146"/>
      <c r="AUL723" s="146"/>
      <c r="AUM723" s="146"/>
      <c r="AUN723" s="146"/>
      <c r="AUO723" s="146"/>
      <c r="AUP723" s="146"/>
      <c r="AUQ723" s="146"/>
      <c r="AUR723" s="146"/>
      <c r="AUS723" s="146"/>
      <c r="AUT723" s="146"/>
      <c r="AUU723" s="146"/>
      <c r="AUV723" s="146"/>
      <c r="AUW723" s="146"/>
      <c r="AUX723" s="146"/>
      <c r="AUY723" s="146"/>
      <c r="AUZ723" s="146"/>
      <c r="AVA723" s="146"/>
      <c r="AVB723" s="146"/>
      <c r="AVC723" s="146"/>
      <c r="AVD723" s="146"/>
      <c r="AVE723" s="146"/>
      <c r="AVF723" s="146"/>
      <c r="AVG723" s="146"/>
      <c r="AVH723" s="146"/>
      <c r="AVI723" s="146"/>
      <c r="AVJ723" s="146"/>
      <c r="AVK723" s="146"/>
      <c r="AVL723" s="146"/>
      <c r="AVM723" s="146"/>
      <c r="AVN723" s="146"/>
      <c r="AVO723" s="146"/>
      <c r="AVP723" s="146"/>
      <c r="AVQ723" s="146"/>
      <c r="AVR723" s="146"/>
      <c r="AVS723" s="146"/>
      <c r="AVT723" s="146"/>
      <c r="AVU723" s="146"/>
      <c r="AVV723" s="146"/>
      <c r="AVW723" s="146"/>
      <c r="AVX723" s="146"/>
      <c r="AVY723" s="146"/>
      <c r="AVZ723" s="146"/>
      <c r="AWA723" s="146"/>
      <c r="AWB723" s="146"/>
      <c r="AWC723" s="146"/>
      <c r="AWD723" s="146"/>
      <c r="AWE723" s="146"/>
      <c r="AWF723" s="146"/>
      <c r="AWG723" s="146"/>
      <c r="AWH723" s="146"/>
      <c r="AWI723" s="146"/>
      <c r="AWJ723" s="146"/>
      <c r="AWK723" s="146"/>
      <c r="AWL723" s="146"/>
      <c r="AWM723" s="146"/>
      <c r="AWN723" s="146"/>
      <c r="AWO723" s="146"/>
      <c r="AWP723" s="146"/>
      <c r="AWQ723" s="146"/>
      <c r="AWR723" s="146"/>
      <c r="AWS723" s="146"/>
      <c r="AWT723" s="146"/>
      <c r="AWU723" s="146"/>
      <c r="AWV723" s="146"/>
      <c r="AWW723" s="146"/>
      <c r="AWX723" s="146"/>
      <c r="AWY723" s="146"/>
      <c r="AWZ723" s="146"/>
      <c r="AXA723" s="146"/>
      <c r="AXB723" s="146"/>
      <c r="AXC723" s="146"/>
      <c r="AXD723" s="146"/>
      <c r="AXE723" s="146"/>
      <c r="AXF723" s="146"/>
      <c r="AXG723" s="146"/>
      <c r="AXH723" s="146"/>
      <c r="AXI723" s="146"/>
      <c r="AXJ723" s="146"/>
      <c r="AXK723" s="146"/>
      <c r="AXL723" s="146"/>
      <c r="AXM723" s="146"/>
      <c r="AXN723" s="146"/>
      <c r="AXO723" s="146"/>
      <c r="AXP723" s="146"/>
      <c r="AXQ723" s="146"/>
      <c r="AXR723" s="146"/>
      <c r="AXS723" s="146"/>
      <c r="AXT723" s="146"/>
      <c r="AXU723" s="146"/>
      <c r="AXV723" s="146"/>
      <c r="AXW723" s="146"/>
      <c r="AXX723" s="146"/>
      <c r="AXY723" s="146"/>
      <c r="AXZ723" s="146"/>
      <c r="AYA723" s="146"/>
      <c r="AYB723" s="146"/>
      <c r="AYC723" s="146"/>
      <c r="AYD723" s="146"/>
      <c r="AYE723" s="146"/>
      <c r="AYF723" s="146"/>
      <c r="AYG723" s="146"/>
      <c r="AYH723" s="146"/>
      <c r="AYI723" s="146"/>
      <c r="AYJ723" s="146"/>
      <c r="AYK723" s="146"/>
      <c r="AYL723" s="146"/>
      <c r="AYM723" s="146"/>
      <c r="AYN723" s="146"/>
      <c r="AYO723" s="146"/>
      <c r="AYP723" s="146"/>
      <c r="AYQ723" s="146"/>
      <c r="AYR723" s="146"/>
      <c r="AYS723" s="146"/>
      <c r="AYT723" s="146"/>
      <c r="AYU723" s="146"/>
      <c r="AYV723" s="146"/>
      <c r="AYW723" s="146"/>
      <c r="AYX723" s="146"/>
      <c r="AYY723" s="146"/>
      <c r="AYZ723" s="146"/>
      <c r="AZA723" s="146"/>
      <c r="AZB723" s="146"/>
      <c r="AZC723" s="146"/>
      <c r="AZD723" s="146"/>
      <c r="AZE723" s="146"/>
      <c r="AZF723" s="146"/>
      <c r="AZG723" s="146"/>
      <c r="AZH723" s="146"/>
      <c r="AZI723" s="146"/>
      <c r="AZJ723" s="146"/>
      <c r="AZK723" s="146"/>
      <c r="AZL723" s="146"/>
      <c r="AZM723" s="146"/>
      <c r="AZN723" s="146"/>
      <c r="AZO723" s="146"/>
      <c r="AZP723" s="146"/>
      <c r="AZQ723" s="146"/>
      <c r="AZR723" s="146"/>
      <c r="AZS723" s="146"/>
      <c r="AZT723" s="146"/>
      <c r="AZU723" s="146"/>
      <c r="AZV723" s="146"/>
      <c r="AZW723" s="146"/>
      <c r="AZX723" s="146"/>
      <c r="AZY723" s="146"/>
      <c r="AZZ723" s="146"/>
      <c r="BAA723" s="146"/>
      <c r="BAB723" s="146"/>
      <c r="BAC723" s="146"/>
      <c r="BAD723" s="146"/>
      <c r="BAE723" s="146"/>
      <c r="BAF723" s="146"/>
      <c r="BAG723" s="146"/>
      <c r="BAH723" s="146"/>
      <c r="BAI723" s="146"/>
      <c r="BAJ723" s="146"/>
      <c r="BAK723" s="146"/>
      <c r="BAL723" s="146"/>
      <c r="BAM723" s="146"/>
      <c r="BAN723" s="146"/>
      <c r="BAO723" s="146"/>
      <c r="BAP723" s="146"/>
      <c r="BAQ723" s="146"/>
      <c r="BAR723" s="146"/>
      <c r="BAS723" s="146"/>
      <c r="BAT723" s="146"/>
      <c r="BAU723" s="146"/>
      <c r="BAV723" s="146"/>
      <c r="BAW723" s="146"/>
      <c r="BAX723" s="146"/>
      <c r="BAY723" s="146"/>
      <c r="BAZ723" s="146"/>
      <c r="BBA723" s="146"/>
      <c r="BBB723" s="146"/>
      <c r="BBC723" s="146"/>
      <c r="BBD723" s="146"/>
      <c r="BBE723" s="146"/>
      <c r="BBF723" s="146"/>
      <c r="BBG723" s="146"/>
      <c r="BBH723" s="146"/>
      <c r="BBI723" s="146"/>
      <c r="BBJ723" s="146"/>
      <c r="BBK723" s="146"/>
      <c r="BBL723" s="146"/>
      <c r="BBM723" s="146"/>
      <c r="BBN723" s="146"/>
      <c r="BBO723" s="146"/>
      <c r="BBP723" s="146"/>
      <c r="BBQ723" s="146"/>
      <c r="BBR723" s="146"/>
      <c r="BBS723" s="146"/>
      <c r="BBT723" s="146"/>
      <c r="BBU723" s="146"/>
      <c r="BBV723" s="146"/>
      <c r="BBW723" s="146"/>
      <c r="BBX723" s="146"/>
      <c r="BBY723" s="146"/>
      <c r="BBZ723" s="146"/>
      <c r="BCA723" s="146"/>
      <c r="BCB723" s="146"/>
      <c r="BCC723" s="146"/>
      <c r="BCD723" s="146"/>
      <c r="BCE723" s="146"/>
      <c r="BCF723" s="146"/>
      <c r="BCG723" s="146"/>
      <c r="BCH723" s="146"/>
      <c r="BCI723" s="146"/>
      <c r="BCJ723" s="146"/>
      <c r="BCK723" s="146"/>
      <c r="BCL723" s="146"/>
      <c r="BCM723" s="146"/>
      <c r="BCN723" s="146"/>
      <c r="BCO723" s="146"/>
      <c r="BCP723" s="146"/>
      <c r="BCQ723" s="146"/>
      <c r="BCR723" s="146"/>
      <c r="BCS723" s="146"/>
      <c r="BCT723" s="146"/>
      <c r="BCU723" s="146"/>
      <c r="BCV723" s="146"/>
      <c r="BCW723" s="146"/>
      <c r="BCX723" s="146"/>
      <c r="BCY723" s="146"/>
      <c r="BCZ723" s="146"/>
      <c r="BDA723" s="146"/>
      <c r="BDB723" s="146"/>
      <c r="BDC723" s="146"/>
      <c r="BDD723" s="146"/>
      <c r="BDE723" s="146"/>
      <c r="BDF723" s="146"/>
      <c r="BDG723" s="146"/>
      <c r="BDH723" s="146"/>
      <c r="BDI723" s="146"/>
      <c r="BDJ723" s="146"/>
      <c r="BDK723" s="146"/>
      <c r="BDL723" s="146"/>
      <c r="BDM723" s="146"/>
      <c r="BDN723" s="146"/>
      <c r="BDO723" s="146"/>
      <c r="BDP723" s="146"/>
      <c r="BDQ723" s="146"/>
      <c r="BDR723" s="146"/>
      <c r="BDS723" s="146"/>
      <c r="BDT723" s="146"/>
      <c r="BDU723" s="146"/>
      <c r="BDV723" s="146"/>
      <c r="BDW723" s="146"/>
      <c r="BDX723" s="146"/>
      <c r="BDY723" s="146"/>
      <c r="BDZ723" s="146"/>
      <c r="BEA723" s="146"/>
      <c r="BEB723" s="146"/>
      <c r="BEC723" s="146"/>
      <c r="BED723" s="146"/>
      <c r="BEE723" s="146"/>
      <c r="BEF723" s="146"/>
      <c r="BEG723" s="146"/>
      <c r="BEH723" s="146"/>
      <c r="BEI723" s="146"/>
      <c r="BEJ723" s="146"/>
      <c r="BEK723" s="146"/>
      <c r="BEL723" s="146"/>
      <c r="BEM723" s="146"/>
      <c r="BEN723" s="146"/>
      <c r="BEO723" s="146"/>
      <c r="BEP723" s="146"/>
      <c r="BEQ723" s="146"/>
      <c r="BER723" s="146"/>
      <c r="BES723" s="146"/>
      <c r="BET723" s="146"/>
      <c r="BEU723" s="146"/>
      <c r="BEV723" s="146"/>
      <c r="BEW723" s="146"/>
      <c r="BEX723" s="146"/>
      <c r="BEY723" s="146"/>
      <c r="BEZ723" s="146"/>
      <c r="BFA723" s="146"/>
      <c r="BFB723" s="146"/>
      <c r="BFC723" s="146"/>
      <c r="BFD723" s="146"/>
      <c r="BFE723" s="146"/>
      <c r="BFF723" s="146"/>
      <c r="BFG723" s="146"/>
      <c r="BFH723" s="146"/>
      <c r="BFI723" s="146"/>
      <c r="BFJ723" s="146"/>
      <c r="BFK723" s="146"/>
      <c r="BFL723" s="146"/>
      <c r="BFM723" s="146"/>
      <c r="BFN723" s="146"/>
      <c r="BFO723" s="146"/>
      <c r="BFP723" s="146"/>
      <c r="BFQ723" s="146"/>
      <c r="BFR723" s="146"/>
      <c r="BFS723" s="146"/>
      <c r="BFT723" s="146"/>
      <c r="BFU723" s="146"/>
      <c r="BFV723" s="146"/>
      <c r="BFW723" s="146"/>
      <c r="BFX723" s="146"/>
      <c r="BFY723" s="146"/>
      <c r="BFZ723" s="146"/>
      <c r="BGA723" s="146"/>
      <c r="BGB723" s="146"/>
      <c r="BGC723" s="146"/>
      <c r="BGD723" s="146"/>
      <c r="BGE723" s="146"/>
      <c r="BGF723" s="146"/>
      <c r="BGG723" s="146"/>
      <c r="BGH723" s="146"/>
      <c r="BGI723" s="146"/>
      <c r="BGJ723" s="146"/>
      <c r="BGK723" s="146"/>
      <c r="BGL723" s="146"/>
      <c r="BGM723" s="146"/>
      <c r="BGN723" s="146"/>
      <c r="BGO723" s="146"/>
      <c r="BGP723" s="146"/>
      <c r="BGQ723" s="146"/>
      <c r="BGR723" s="146"/>
      <c r="BGS723" s="146"/>
      <c r="BGT723" s="146"/>
      <c r="BGU723" s="146"/>
      <c r="BGV723" s="146"/>
      <c r="BGW723" s="146"/>
      <c r="BGX723" s="146"/>
      <c r="BGY723" s="146"/>
      <c r="BGZ723" s="146"/>
      <c r="BHA723" s="146"/>
      <c r="BHB723" s="146"/>
      <c r="BHC723" s="146"/>
      <c r="BHD723" s="146"/>
      <c r="BHE723" s="146"/>
      <c r="BHF723" s="146"/>
      <c r="BHG723" s="146"/>
      <c r="BHH723" s="146"/>
      <c r="BHI723" s="146"/>
      <c r="BHJ723" s="146"/>
      <c r="BHK723" s="146"/>
      <c r="BHL723" s="146"/>
      <c r="BHM723" s="146"/>
      <c r="BHN723" s="146"/>
      <c r="BHO723" s="146"/>
      <c r="BHP723" s="146"/>
      <c r="BHQ723" s="146"/>
      <c r="BHR723" s="146"/>
      <c r="BHS723" s="146"/>
      <c r="BHT723" s="146"/>
      <c r="BHU723" s="146"/>
      <c r="BHV723" s="146"/>
      <c r="BHW723" s="146"/>
      <c r="BHX723" s="146"/>
      <c r="BHY723" s="146"/>
      <c r="BHZ723" s="146"/>
      <c r="BIA723" s="146"/>
      <c r="BIB723" s="146"/>
      <c r="BIC723" s="146"/>
      <c r="BID723" s="146"/>
      <c r="BIE723" s="146"/>
      <c r="BIF723" s="146"/>
      <c r="BIG723" s="146"/>
      <c r="BIH723" s="146"/>
      <c r="BII723" s="146"/>
      <c r="BIJ723" s="146"/>
      <c r="BIK723" s="146"/>
      <c r="BIL723" s="146"/>
      <c r="BIM723" s="146"/>
      <c r="BIN723" s="146"/>
      <c r="BIO723" s="146"/>
      <c r="BIP723" s="146"/>
      <c r="BIQ723" s="146"/>
      <c r="BIR723" s="146"/>
      <c r="BIS723" s="146"/>
      <c r="BIT723" s="146"/>
      <c r="BIU723" s="146"/>
      <c r="BIV723" s="146"/>
      <c r="BIW723" s="146"/>
      <c r="BIX723" s="146"/>
      <c r="BIY723" s="146"/>
      <c r="BIZ723" s="146"/>
      <c r="BJA723" s="146"/>
      <c r="BJB723" s="146"/>
      <c r="BJC723" s="146"/>
      <c r="BJD723" s="146"/>
      <c r="BJE723" s="146"/>
      <c r="BJF723" s="146"/>
      <c r="BJG723" s="146"/>
      <c r="BJH723" s="146"/>
      <c r="BJI723" s="146"/>
      <c r="BJJ723" s="146"/>
      <c r="BJK723" s="146"/>
      <c r="BJL723" s="146"/>
      <c r="BJM723" s="146"/>
      <c r="BJN723" s="146"/>
      <c r="BJO723" s="146"/>
      <c r="BJP723" s="146"/>
      <c r="BJQ723" s="146"/>
      <c r="BJR723" s="146"/>
      <c r="BJS723" s="146"/>
      <c r="BJT723" s="146"/>
      <c r="BJU723" s="146"/>
      <c r="BJV723" s="146"/>
      <c r="BJW723" s="146"/>
      <c r="BJX723" s="146"/>
      <c r="BJY723" s="146"/>
      <c r="BJZ723" s="146"/>
      <c r="BKA723" s="146"/>
      <c r="BKB723" s="146"/>
      <c r="BKC723" s="146"/>
      <c r="BKD723" s="146"/>
      <c r="BKE723" s="146"/>
      <c r="BKF723" s="146"/>
      <c r="BKG723" s="146"/>
      <c r="BKH723" s="146"/>
      <c r="BKI723" s="146"/>
      <c r="BKJ723" s="146"/>
      <c r="BKK723" s="146"/>
      <c r="BKL723" s="146"/>
      <c r="BKM723" s="146"/>
      <c r="BKN723" s="146"/>
      <c r="BKO723" s="146"/>
      <c r="BKP723" s="146"/>
      <c r="BKQ723" s="146"/>
      <c r="BKR723" s="146"/>
      <c r="BKS723" s="146"/>
      <c r="BKT723" s="146"/>
      <c r="BKU723" s="146"/>
      <c r="BKV723" s="146"/>
      <c r="BKW723" s="146"/>
      <c r="BKX723" s="146"/>
      <c r="BKY723" s="146"/>
      <c r="BKZ723" s="146"/>
      <c r="BLA723" s="146"/>
      <c r="BLB723" s="146"/>
      <c r="BLC723" s="146"/>
      <c r="BLD723" s="146"/>
      <c r="BLE723" s="146"/>
      <c r="BLF723" s="146"/>
      <c r="BLG723" s="146"/>
      <c r="BLH723" s="146"/>
      <c r="BLI723" s="146"/>
      <c r="BLJ723" s="146"/>
      <c r="BLK723" s="146"/>
      <c r="BLL723" s="146"/>
      <c r="BLM723" s="146"/>
      <c r="BLN723" s="146"/>
      <c r="BLO723" s="146"/>
      <c r="BLP723" s="146"/>
      <c r="BLQ723" s="146"/>
      <c r="BLR723" s="146"/>
      <c r="BLS723" s="146"/>
      <c r="BLT723" s="146"/>
      <c r="BLU723" s="146"/>
      <c r="BLV723" s="146"/>
      <c r="BLW723" s="146"/>
      <c r="BLX723" s="146"/>
      <c r="BLY723" s="146"/>
      <c r="BLZ723" s="146"/>
      <c r="BMA723" s="146"/>
      <c r="BMB723" s="146"/>
      <c r="BMC723" s="146"/>
      <c r="BMD723" s="146"/>
      <c r="BME723" s="146"/>
      <c r="BMF723" s="146"/>
      <c r="BMG723" s="146"/>
      <c r="BMH723" s="146"/>
      <c r="BMI723" s="146"/>
      <c r="BMJ723" s="146"/>
      <c r="BMK723" s="146"/>
      <c r="BML723" s="146"/>
      <c r="BMM723" s="146"/>
      <c r="BMN723" s="146"/>
      <c r="BMO723" s="146"/>
      <c r="BMP723" s="146"/>
      <c r="BMQ723" s="146"/>
      <c r="BMR723" s="146"/>
      <c r="BMS723" s="146"/>
      <c r="BMT723" s="146"/>
      <c r="BMU723" s="146"/>
      <c r="BMV723" s="146"/>
      <c r="BMW723" s="146"/>
      <c r="BMX723" s="146"/>
      <c r="BMY723" s="146"/>
      <c r="BMZ723" s="146"/>
      <c r="BNA723" s="146"/>
      <c r="BNB723" s="146"/>
      <c r="BNC723" s="146"/>
      <c r="BND723" s="146"/>
      <c r="BNE723" s="146"/>
      <c r="BNF723" s="146"/>
      <c r="BNG723" s="146"/>
      <c r="BNH723" s="146"/>
      <c r="BNI723" s="146"/>
      <c r="BNJ723" s="146"/>
      <c r="BNK723" s="146"/>
      <c r="BNL723" s="146"/>
      <c r="BNM723" s="146"/>
      <c r="BNN723" s="146"/>
      <c r="BNO723" s="146"/>
      <c r="BNP723" s="146"/>
      <c r="BNQ723" s="146"/>
      <c r="BNR723" s="146"/>
      <c r="BNS723" s="146"/>
      <c r="BNT723" s="146"/>
      <c r="BNU723" s="146"/>
      <c r="BNV723" s="146"/>
      <c r="BNW723" s="146"/>
      <c r="BNX723" s="146"/>
      <c r="BNY723" s="146"/>
      <c r="BNZ723" s="146"/>
      <c r="BOA723" s="146"/>
      <c r="BOB723" s="146"/>
      <c r="BOC723" s="146"/>
      <c r="BOD723" s="146"/>
      <c r="BOE723" s="146"/>
      <c r="BOF723" s="146"/>
      <c r="BOG723" s="146"/>
      <c r="BOH723" s="146"/>
      <c r="BOI723" s="146"/>
      <c r="BOJ723" s="146"/>
      <c r="BOK723" s="146"/>
      <c r="BOL723" s="146"/>
      <c r="BOM723" s="146"/>
      <c r="BON723" s="146"/>
      <c r="BOO723" s="146"/>
      <c r="BOP723" s="146"/>
      <c r="BOQ723" s="146"/>
      <c r="BOR723" s="146"/>
      <c r="BOS723" s="146"/>
      <c r="BOT723" s="146"/>
      <c r="BOU723" s="146"/>
      <c r="BOV723" s="146"/>
      <c r="BOW723" s="146"/>
      <c r="BOX723" s="146"/>
      <c r="BOY723" s="146"/>
      <c r="BOZ723" s="146"/>
      <c r="BPA723" s="146"/>
      <c r="BPB723" s="146"/>
      <c r="BPC723" s="146"/>
      <c r="BPD723" s="146"/>
      <c r="BPE723" s="146"/>
      <c r="BPF723" s="146"/>
      <c r="BPG723" s="146"/>
      <c r="BPH723" s="146"/>
      <c r="BPI723" s="146"/>
      <c r="BPJ723" s="146"/>
      <c r="BPK723" s="146"/>
      <c r="BPL723" s="146"/>
      <c r="BPM723" s="146"/>
      <c r="BPN723" s="146"/>
      <c r="BPO723" s="146"/>
      <c r="BPP723" s="146"/>
      <c r="BPQ723" s="146"/>
      <c r="BPR723" s="146"/>
      <c r="BPS723" s="146"/>
      <c r="BPT723" s="146"/>
      <c r="BPU723" s="146"/>
      <c r="BPV723" s="146"/>
      <c r="BPW723" s="146"/>
      <c r="BPX723" s="146"/>
      <c r="BPY723" s="146"/>
      <c r="BPZ723" s="146"/>
      <c r="BQA723" s="146"/>
      <c r="BQB723" s="146"/>
      <c r="BQC723" s="146"/>
      <c r="BQD723" s="146"/>
      <c r="BQE723" s="146"/>
      <c r="BQF723" s="146"/>
      <c r="BQG723" s="146"/>
      <c r="BQH723" s="146"/>
      <c r="BQI723" s="146"/>
      <c r="BQJ723" s="146"/>
      <c r="BQK723" s="146"/>
      <c r="BQL723" s="146"/>
      <c r="BQM723" s="146"/>
      <c r="BQN723" s="146"/>
      <c r="BQO723" s="146"/>
      <c r="BQP723" s="146"/>
      <c r="BQQ723" s="146"/>
      <c r="BQR723" s="146"/>
      <c r="BQS723" s="146"/>
      <c r="BQT723" s="146"/>
      <c r="BQU723" s="146"/>
      <c r="BQV723" s="146"/>
      <c r="BQW723" s="146"/>
      <c r="BQX723" s="146"/>
      <c r="BQY723" s="146"/>
      <c r="BQZ723" s="146"/>
      <c r="BRA723" s="146"/>
      <c r="BRB723" s="146"/>
      <c r="BRC723" s="146"/>
      <c r="BRD723" s="146"/>
      <c r="BRE723" s="146"/>
      <c r="BRF723" s="146"/>
      <c r="BRG723" s="146"/>
      <c r="BRH723" s="146"/>
      <c r="BRI723" s="146"/>
      <c r="BRJ723" s="146"/>
      <c r="BRK723" s="146"/>
      <c r="BRL723" s="146"/>
      <c r="BRM723" s="146"/>
      <c r="BRN723" s="146"/>
      <c r="BRO723" s="146"/>
      <c r="BRP723" s="146"/>
      <c r="BRQ723" s="146"/>
      <c r="BRR723" s="146"/>
      <c r="BRS723" s="146"/>
      <c r="BRT723" s="146"/>
      <c r="BRU723" s="146"/>
      <c r="BRV723" s="146"/>
      <c r="BRW723" s="146"/>
      <c r="BRX723" s="146"/>
      <c r="BRY723" s="146"/>
      <c r="BRZ723" s="146"/>
      <c r="BSA723" s="146"/>
      <c r="BSB723" s="146"/>
      <c r="BSC723" s="146"/>
      <c r="BSD723" s="146"/>
      <c r="BSE723" s="146"/>
      <c r="BSF723" s="146"/>
      <c r="BSG723" s="146"/>
      <c r="BSH723" s="146"/>
      <c r="BSI723" s="146"/>
      <c r="BSJ723" s="146"/>
      <c r="BSK723" s="146"/>
      <c r="BSL723" s="146"/>
      <c r="BSM723" s="146"/>
      <c r="BSN723" s="146"/>
      <c r="BSO723" s="146"/>
      <c r="BSP723" s="146"/>
      <c r="BSQ723" s="146"/>
      <c r="BSR723" s="146"/>
      <c r="BSS723" s="146"/>
      <c r="BST723" s="146"/>
      <c r="BSU723" s="146"/>
      <c r="BSV723" s="146"/>
      <c r="BSW723" s="146"/>
      <c r="BSX723" s="146"/>
      <c r="BSY723" s="146"/>
      <c r="BSZ723" s="146"/>
      <c r="BTA723" s="146"/>
      <c r="BTB723" s="146"/>
      <c r="BTC723" s="146"/>
      <c r="BTD723" s="146"/>
      <c r="BTE723" s="146"/>
      <c r="BTF723" s="146"/>
      <c r="BTG723" s="146"/>
      <c r="BTH723" s="146"/>
      <c r="BTI723" s="146"/>
      <c r="BTJ723" s="146"/>
      <c r="BTK723" s="146"/>
      <c r="BTL723" s="146"/>
      <c r="BTM723" s="146"/>
      <c r="BTN723" s="146"/>
      <c r="BTO723" s="146"/>
      <c r="BTP723" s="146"/>
      <c r="BTQ723" s="146"/>
      <c r="BTR723" s="146"/>
      <c r="BTS723" s="146"/>
      <c r="BTT723" s="146"/>
      <c r="BTU723" s="146"/>
      <c r="BTV723" s="146"/>
      <c r="BTW723" s="146"/>
      <c r="BTX723" s="146"/>
      <c r="BTY723" s="146"/>
      <c r="BTZ723" s="146"/>
      <c r="BUA723" s="146"/>
      <c r="BUB723" s="146"/>
      <c r="BUC723" s="146"/>
      <c r="BUD723" s="146"/>
      <c r="BUE723" s="146"/>
      <c r="BUF723" s="146"/>
      <c r="BUG723" s="146"/>
      <c r="BUH723" s="146"/>
      <c r="BUI723" s="146"/>
      <c r="BUJ723" s="146"/>
      <c r="BUK723" s="146"/>
      <c r="BUL723" s="146"/>
      <c r="BUM723" s="146"/>
      <c r="BUN723" s="146"/>
      <c r="BUO723" s="146"/>
      <c r="BUP723" s="146"/>
      <c r="BUQ723" s="146"/>
      <c r="BUR723" s="146"/>
      <c r="BUS723" s="146"/>
      <c r="BUT723" s="146"/>
      <c r="BUU723" s="146"/>
      <c r="BUV723" s="146"/>
      <c r="BUW723" s="146"/>
      <c r="BUX723" s="146"/>
      <c r="BUY723" s="146"/>
      <c r="BUZ723" s="146"/>
      <c r="BVA723" s="146"/>
      <c r="BVB723" s="146"/>
      <c r="BVC723" s="146"/>
      <c r="BVD723" s="146"/>
      <c r="BVE723" s="146"/>
      <c r="BVF723" s="146"/>
      <c r="BVG723" s="146"/>
      <c r="BVH723" s="146"/>
      <c r="BVI723" s="146"/>
      <c r="BVJ723" s="146"/>
      <c r="BVK723" s="146"/>
      <c r="BVL723" s="146"/>
      <c r="BVM723" s="146"/>
      <c r="BVN723" s="146"/>
      <c r="BVO723" s="146"/>
      <c r="BVP723" s="146"/>
      <c r="BVQ723" s="146"/>
      <c r="BVR723" s="146"/>
      <c r="BVS723" s="146"/>
      <c r="BVT723" s="146"/>
      <c r="BVU723" s="146"/>
      <c r="BVV723" s="146"/>
      <c r="BVW723" s="146"/>
      <c r="BVX723" s="146"/>
      <c r="BVY723" s="146"/>
      <c r="BVZ723" s="146"/>
      <c r="BWA723" s="146"/>
      <c r="BWB723" s="146"/>
      <c r="BWC723" s="146"/>
      <c r="BWD723" s="146"/>
      <c r="BWE723" s="146"/>
      <c r="BWF723" s="146"/>
      <c r="BWG723" s="146"/>
      <c r="BWH723" s="146"/>
      <c r="BWI723" s="146"/>
      <c r="BWJ723" s="146"/>
      <c r="BWK723" s="146"/>
      <c r="BWL723" s="146"/>
      <c r="BWM723" s="146"/>
      <c r="BWN723" s="146"/>
      <c r="BWO723" s="146"/>
      <c r="BWP723" s="146"/>
      <c r="BWQ723" s="146"/>
      <c r="BWR723" s="146"/>
      <c r="BWS723" s="146"/>
      <c r="BWT723" s="146"/>
      <c r="BWU723" s="146"/>
      <c r="BWV723" s="146"/>
      <c r="BWW723" s="146"/>
      <c r="BWX723" s="146"/>
      <c r="BWY723" s="146"/>
      <c r="BWZ723" s="146"/>
      <c r="BXA723" s="146"/>
      <c r="BXB723" s="146"/>
      <c r="BXC723" s="146"/>
      <c r="BXD723" s="146"/>
      <c r="BXE723" s="146"/>
      <c r="BXF723" s="146"/>
      <c r="BXG723" s="146"/>
      <c r="BXH723" s="146"/>
      <c r="BXI723" s="146"/>
      <c r="BXJ723" s="146"/>
      <c r="BXK723" s="146"/>
      <c r="BXL723" s="146"/>
      <c r="BXM723" s="146"/>
      <c r="BXN723" s="146"/>
      <c r="BXO723" s="146"/>
      <c r="BXP723" s="146"/>
      <c r="BXQ723" s="146"/>
      <c r="BXR723" s="146"/>
      <c r="BXS723" s="146"/>
      <c r="BXT723" s="146"/>
      <c r="BXU723" s="146"/>
      <c r="BXV723" s="146"/>
      <c r="BXW723" s="146"/>
      <c r="BXX723" s="146"/>
      <c r="BXY723" s="146"/>
      <c r="BXZ723" s="146"/>
      <c r="BYA723" s="146"/>
      <c r="BYB723" s="146"/>
      <c r="BYC723" s="146"/>
      <c r="BYD723" s="146"/>
      <c r="BYE723" s="146"/>
      <c r="BYF723" s="146"/>
      <c r="BYG723" s="146"/>
      <c r="BYH723" s="146"/>
      <c r="BYI723" s="146"/>
      <c r="BYJ723" s="146"/>
      <c r="BYK723" s="146"/>
      <c r="BYL723" s="146"/>
      <c r="BYM723" s="146"/>
      <c r="BYN723" s="146"/>
      <c r="BYO723" s="146"/>
      <c r="BYP723" s="146"/>
      <c r="BYQ723" s="146"/>
      <c r="BYR723" s="146"/>
      <c r="BYS723" s="146"/>
      <c r="BYT723" s="146"/>
      <c r="BYU723" s="146"/>
      <c r="BYV723" s="146"/>
      <c r="BYW723" s="146"/>
      <c r="BYX723" s="146"/>
      <c r="BYY723" s="146"/>
      <c r="BYZ723" s="146"/>
      <c r="BZA723" s="146"/>
      <c r="BZB723" s="146"/>
      <c r="BZC723" s="146"/>
      <c r="BZD723" s="146"/>
      <c r="BZE723" s="146"/>
      <c r="BZF723" s="146"/>
      <c r="BZG723" s="146"/>
      <c r="BZH723" s="146"/>
      <c r="BZI723" s="146"/>
      <c r="BZJ723" s="146"/>
      <c r="BZK723" s="146"/>
      <c r="BZL723" s="146"/>
      <c r="BZM723" s="146"/>
      <c r="BZN723" s="146"/>
      <c r="BZO723" s="146"/>
      <c r="BZP723" s="146"/>
      <c r="BZQ723" s="146"/>
      <c r="BZR723" s="146"/>
      <c r="BZS723" s="146"/>
      <c r="BZT723" s="146"/>
      <c r="BZU723" s="146"/>
      <c r="BZV723" s="146"/>
      <c r="BZW723" s="146"/>
      <c r="BZX723" s="146"/>
      <c r="BZY723" s="146"/>
      <c r="BZZ723" s="146"/>
      <c r="CAA723" s="146"/>
      <c r="CAB723" s="146"/>
      <c r="CAC723" s="146"/>
      <c r="CAD723" s="146"/>
      <c r="CAE723" s="146"/>
      <c r="CAF723" s="146"/>
      <c r="CAG723" s="146"/>
      <c r="CAH723" s="146"/>
      <c r="CAI723" s="146"/>
      <c r="CAJ723" s="146"/>
      <c r="CAK723" s="146"/>
      <c r="CAL723" s="146"/>
      <c r="CAM723" s="146"/>
      <c r="CAN723" s="146"/>
      <c r="CAO723" s="146"/>
      <c r="CAP723" s="146"/>
      <c r="CAQ723" s="146"/>
      <c r="CAR723" s="146"/>
      <c r="CAS723" s="146"/>
      <c r="CAT723" s="146"/>
      <c r="CAU723" s="146"/>
      <c r="CAV723" s="146"/>
      <c r="CAW723" s="146"/>
      <c r="CAX723" s="146"/>
      <c r="CAY723" s="146"/>
      <c r="CAZ723" s="146"/>
      <c r="CBA723" s="146"/>
      <c r="CBB723" s="146"/>
      <c r="CBC723" s="146"/>
      <c r="CBD723" s="146"/>
      <c r="CBE723" s="146"/>
      <c r="CBF723" s="146"/>
      <c r="CBG723" s="146"/>
      <c r="CBH723" s="146"/>
      <c r="CBI723" s="146"/>
      <c r="CBJ723" s="146"/>
      <c r="CBK723" s="146"/>
      <c r="CBL723" s="146"/>
      <c r="CBM723" s="146"/>
      <c r="CBN723" s="146"/>
      <c r="CBO723" s="146"/>
      <c r="CBP723" s="146"/>
      <c r="CBQ723" s="146"/>
      <c r="CBR723" s="146"/>
      <c r="CBS723" s="146"/>
      <c r="CBT723" s="146"/>
      <c r="CBU723" s="146"/>
      <c r="CBV723" s="146"/>
      <c r="CBW723" s="146"/>
      <c r="CBX723" s="146"/>
      <c r="CBY723" s="146"/>
      <c r="CBZ723" s="146"/>
      <c r="CCA723" s="146"/>
      <c r="CCB723" s="146"/>
      <c r="CCC723" s="146"/>
      <c r="CCD723" s="146"/>
      <c r="CCE723" s="146"/>
      <c r="CCF723" s="146"/>
      <c r="CCG723" s="146"/>
      <c r="CCH723" s="146"/>
      <c r="CCI723" s="146"/>
      <c r="CCJ723" s="146"/>
      <c r="CCK723" s="146"/>
      <c r="CCL723" s="146"/>
      <c r="CCM723" s="146"/>
      <c r="CCN723" s="146"/>
      <c r="CCO723" s="146"/>
      <c r="CCP723" s="146"/>
      <c r="CCQ723" s="146"/>
      <c r="CCR723" s="146"/>
      <c r="CCS723" s="146"/>
      <c r="CCT723" s="146"/>
      <c r="CCU723" s="146"/>
      <c r="CCV723" s="146"/>
      <c r="CCW723" s="146"/>
      <c r="CCX723" s="146"/>
      <c r="CCY723" s="146"/>
      <c r="CCZ723" s="146"/>
      <c r="CDA723" s="146"/>
      <c r="CDB723" s="146"/>
      <c r="CDC723" s="146"/>
      <c r="CDD723" s="146"/>
      <c r="CDE723" s="146"/>
      <c r="CDF723" s="146"/>
      <c r="CDG723" s="146"/>
      <c r="CDH723" s="146"/>
      <c r="CDI723" s="146"/>
      <c r="CDJ723" s="146"/>
      <c r="CDK723" s="146"/>
      <c r="CDL723" s="146"/>
      <c r="CDM723" s="146"/>
      <c r="CDN723" s="146"/>
      <c r="CDO723" s="146"/>
      <c r="CDP723" s="146"/>
      <c r="CDQ723" s="146"/>
      <c r="CDR723" s="146"/>
      <c r="CDS723" s="146"/>
      <c r="CDT723" s="146"/>
      <c r="CDU723" s="146"/>
      <c r="CDV723" s="146"/>
      <c r="CDW723" s="146"/>
      <c r="CDX723" s="146"/>
      <c r="CDY723" s="146"/>
      <c r="CDZ723" s="146"/>
      <c r="CEA723" s="146"/>
      <c r="CEB723" s="146"/>
      <c r="CEC723" s="146"/>
      <c r="CED723" s="146"/>
      <c r="CEE723" s="146"/>
      <c r="CEF723" s="146"/>
      <c r="CEG723" s="146"/>
      <c r="CEH723" s="146"/>
      <c r="CEI723" s="146"/>
      <c r="CEJ723" s="146"/>
      <c r="CEK723" s="146"/>
      <c r="CEL723" s="146"/>
      <c r="CEM723" s="146"/>
      <c r="CEN723" s="146"/>
      <c r="CEO723" s="146"/>
      <c r="CEP723" s="146"/>
      <c r="CEQ723" s="146"/>
      <c r="CER723" s="146"/>
      <c r="CES723" s="146"/>
      <c r="CET723" s="146"/>
      <c r="CEU723" s="146"/>
      <c r="CEV723" s="146"/>
      <c r="CEW723" s="146"/>
      <c r="CEX723" s="146"/>
      <c r="CEY723" s="146"/>
      <c r="CEZ723" s="146"/>
      <c r="CFA723" s="146"/>
      <c r="CFB723" s="146"/>
      <c r="CFC723" s="146"/>
      <c r="CFD723" s="146"/>
      <c r="CFE723" s="146"/>
      <c r="CFF723" s="146"/>
      <c r="CFG723" s="146"/>
      <c r="CFH723" s="146"/>
      <c r="CFI723" s="146"/>
      <c r="CFJ723" s="146"/>
      <c r="CFK723" s="146"/>
      <c r="CFL723" s="146"/>
      <c r="CFM723" s="146"/>
      <c r="CFN723" s="146"/>
      <c r="CFO723" s="146"/>
      <c r="CFP723" s="146"/>
      <c r="CFQ723" s="146"/>
      <c r="CFR723" s="146"/>
      <c r="CFS723" s="146"/>
      <c r="CFT723" s="146"/>
      <c r="CFU723" s="146"/>
      <c r="CFV723" s="146"/>
      <c r="CFW723" s="146"/>
      <c r="CFX723" s="146"/>
      <c r="CFY723" s="146"/>
      <c r="CFZ723" s="146"/>
      <c r="CGA723" s="146"/>
      <c r="CGB723" s="146"/>
      <c r="CGC723" s="146"/>
      <c r="CGD723" s="146"/>
      <c r="CGE723" s="146"/>
      <c r="CGF723" s="146"/>
      <c r="CGG723" s="146"/>
      <c r="CGH723" s="146"/>
      <c r="CGI723" s="146"/>
      <c r="CGJ723" s="146"/>
      <c r="CGK723" s="146"/>
      <c r="CGL723" s="146"/>
      <c r="CGM723" s="146"/>
      <c r="CGN723" s="146"/>
      <c r="CGO723" s="146"/>
      <c r="CGP723" s="146"/>
      <c r="CGQ723" s="146"/>
      <c r="CGR723" s="146"/>
      <c r="CGS723" s="146"/>
      <c r="CGT723" s="146"/>
      <c r="CGU723" s="146"/>
      <c r="CGV723" s="146"/>
      <c r="CGW723" s="146"/>
      <c r="CGX723" s="146"/>
      <c r="CGY723" s="146"/>
      <c r="CGZ723" s="146"/>
      <c r="CHA723" s="146"/>
      <c r="CHB723" s="146"/>
      <c r="CHC723" s="146"/>
      <c r="CHD723" s="146"/>
      <c r="CHE723" s="146"/>
      <c r="CHF723" s="146"/>
      <c r="CHG723" s="146"/>
      <c r="CHH723" s="146"/>
      <c r="CHI723" s="146"/>
      <c r="CHJ723" s="146"/>
      <c r="CHK723" s="146"/>
      <c r="CHL723" s="146"/>
      <c r="CHM723" s="146"/>
      <c r="CHN723" s="146"/>
      <c r="CHO723" s="146"/>
      <c r="CHP723" s="146"/>
      <c r="CHQ723" s="146"/>
      <c r="CHR723" s="146"/>
      <c r="CHS723" s="146"/>
      <c r="CHT723" s="146"/>
      <c r="CHU723" s="146"/>
      <c r="CHV723" s="146"/>
      <c r="CHW723" s="146"/>
      <c r="CHX723" s="146"/>
      <c r="CHY723" s="146"/>
      <c r="CHZ723" s="146"/>
      <c r="CIA723" s="146"/>
      <c r="CIB723" s="146"/>
      <c r="CIC723" s="146"/>
      <c r="CID723" s="146"/>
      <c r="CIE723" s="146"/>
      <c r="CIF723" s="146"/>
      <c r="CIG723" s="146"/>
      <c r="CIH723" s="146"/>
      <c r="CII723" s="146"/>
      <c r="CIJ723" s="146"/>
      <c r="CIK723" s="146"/>
      <c r="CIL723" s="146"/>
      <c r="CIM723" s="146"/>
      <c r="CIN723" s="146"/>
      <c r="CIO723" s="146"/>
      <c r="CIP723" s="146"/>
      <c r="CIQ723" s="146"/>
      <c r="CIR723" s="146"/>
      <c r="CIS723" s="146"/>
      <c r="CIT723" s="146"/>
      <c r="CIU723" s="146"/>
      <c r="CIV723" s="146"/>
      <c r="CIW723" s="146"/>
      <c r="CIX723" s="146"/>
      <c r="CIY723" s="146"/>
      <c r="CIZ723" s="146"/>
      <c r="CJA723" s="146"/>
      <c r="CJB723" s="146"/>
      <c r="CJC723" s="146"/>
      <c r="CJD723" s="146"/>
      <c r="CJE723" s="146"/>
      <c r="CJF723" s="146"/>
      <c r="CJG723" s="146"/>
      <c r="CJH723" s="146"/>
      <c r="CJI723" s="146"/>
      <c r="CJJ723" s="146"/>
      <c r="CJK723" s="146"/>
      <c r="CJL723" s="146"/>
      <c r="CJM723" s="146"/>
      <c r="CJN723" s="146"/>
      <c r="CJO723" s="146"/>
      <c r="CJP723" s="146"/>
      <c r="CJQ723" s="146"/>
      <c r="CJR723" s="146"/>
      <c r="CJS723" s="146"/>
      <c r="CJT723" s="146"/>
      <c r="CJU723" s="146"/>
      <c r="CJV723" s="146"/>
      <c r="CJW723" s="146"/>
      <c r="CJX723" s="146"/>
      <c r="CJY723" s="146"/>
      <c r="CJZ723" s="146"/>
      <c r="CKA723" s="146"/>
      <c r="CKB723" s="146"/>
      <c r="CKC723" s="146"/>
      <c r="CKD723" s="146"/>
      <c r="CKE723" s="146"/>
      <c r="CKF723" s="146"/>
      <c r="CKG723" s="146"/>
      <c r="CKH723" s="146"/>
      <c r="CKI723" s="146"/>
      <c r="CKJ723" s="146"/>
      <c r="CKK723" s="146"/>
      <c r="CKL723" s="146"/>
      <c r="CKM723" s="146"/>
      <c r="CKN723" s="146"/>
      <c r="CKO723" s="146"/>
      <c r="CKP723" s="146"/>
      <c r="CKQ723" s="146"/>
      <c r="CKR723" s="146"/>
      <c r="CKS723" s="146"/>
      <c r="CKT723" s="146"/>
      <c r="CKU723" s="146"/>
      <c r="CKV723" s="146"/>
      <c r="CKW723" s="146"/>
      <c r="CKX723" s="146"/>
      <c r="CKY723" s="146"/>
      <c r="CKZ723" s="146"/>
      <c r="CLA723" s="146"/>
      <c r="CLB723" s="146"/>
      <c r="CLC723" s="146"/>
      <c r="CLD723" s="146"/>
      <c r="CLE723" s="146"/>
      <c r="CLF723" s="146"/>
      <c r="CLG723" s="146"/>
      <c r="CLH723" s="146"/>
      <c r="CLI723" s="146"/>
      <c r="CLJ723" s="146"/>
      <c r="CLK723" s="146"/>
      <c r="CLL723" s="146"/>
      <c r="CLM723" s="146"/>
      <c r="CLN723" s="146"/>
      <c r="CLO723" s="146"/>
      <c r="CLP723" s="146"/>
      <c r="CLQ723" s="146"/>
      <c r="CLR723" s="146"/>
      <c r="CLS723" s="146"/>
      <c r="CLT723" s="146"/>
      <c r="CLU723" s="146"/>
      <c r="CLV723" s="146"/>
      <c r="CLW723" s="146"/>
      <c r="CLX723" s="146"/>
      <c r="CLY723" s="146"/>
      <c r="CLZ723" s="146"/>
      <c r="CMA723" s="146"/>
      <c r="CMB723" s="146"/>
      <c r="CMC723" s="146"/>
      <c r="CMD723" s="146"/>
      <c r="CME723" s="146"/>
      <c r="CMF723" s="146"/>
      <c r="CMG723" s="146"/>
      <c r="CMH723" s="146"/>
      <c r="CMI723" s="146"/>
      <c r="CMJ723" s="146"/>
      <c r="CMK723" s="146"/>
      <c r="CML723" s="146"/>
      <c r="CMM723" s="146"/>
      <c r="CMN723" s="146"/>
      <c r="CMO723" s="146"/>
      <c r="CMP723" s="146"/>
      <c r="CMQ723" s="146"/>
      <c r="CMR723" s="146"/>
      <c r="CMS723" s="146"/>
      <c r="CMT723" s="146"/>
      <c r="CMU723" s="146"/>
      <c r="CMV723" s="146"/>
      <c r="CMW723" s="146"/>
      <c r="CMX723" s="146"/>
      <c r="CMY723" s="146"/>
      <c r="CMZ723" s="146"/>
      <c r="CNA723" s="146"/>
      <c r="CNB723" s="146"/>
      <c r="CNC723" s="146"/>
      <c r="CND723" s="146"/>
      <c r="CNE723" s="146"/>
      <c r="CNF723" s="146"/>
      <c r="CNG723" s="146"/>
      <c r="CNH723" s="146"/>
      <c r="CNI723" s="146"/>
      <c r="CNJ723" s="146"/>
      <c r="CNK723" s="146"/>
      <c r="CNL723" s="146"/>
      <c r="CNM723" s="146"/>
      <c r="CNN723" s="146"/>
      <c r="CNO723" s="146"/>
      <c r="CNP723" s="146"/>
      <c r="CNQ723" s="146"/>
      <c r="CNR723" s="146"/>
      <c r="CNS723" s="146"/>
      <c r="CNT723" s="146"/>
      <c r="CNU723" s="146"/>
      <c r="CNV723" s="146"/>
      <c r="CNW723" s="146"/>
      <c r="CNX723" s="146"/>
      <c r="CNY723" s="146"/>
      <c r="CNZ723" s="146"/>
      <c r="COA723" s="146"/>
      <c r="COB723" s="146"/>
      <c r="COC723" s="146"/>
      <c r="COD723" s="146"/>
      <c r="COE723" s="146"/>
      <c r="COF723" s="146"/>
      <c r="COG723" s="146"/>
      <c r="COH723" s="146"/>
      <c r="COI723" s="146"/>
      <c r="COJ723" s="146"/>
      <c r="COK723" s="146"/>
      <c r="COL723" s="146"/>
      <c r="COM723" s="146"/>
      <c r="CON723" s="146"/>
      <c r="COO723" s="146"/>
      <c r="COP723" s="146"/>
      <c r="COQ723" s="146"/>
      <c r="COR723" s="146"/>
      <c r="COS723" s="146"/>
      <c r="COT723" s="146"/>
      <c r="COU723" s="146"/>
      <c r="COV723" s="146"/>
      <c r="COW723" s="146"/>
      <c r="COX723" s="146"/>
      <c r="COY723" s="146"/>
      <c r="COZ723" s="146"/>
      <c r="CPA723" s="146"/>
      <c r="CPB723" s="146"/>
      <c r="CPC723" s="146"/>
      <c r="CPD723" s="146"/>
      <c r="CPE723" s="146"/>
      <c r="CPF723" s="146"/>
      <c r="CPG723" s="146"/>
      <c r="CPH723" s="146"/>
      <c r="CPI723" s="146"/>
      <c r="CPJ723" s="146"/>
      <c r="CPK723" s="146"/>
      <c r="CPL723" s="146"/>
      <c r="CPM723" s="146"/>
      <c r="CPN723" s="146"/>
      <c r="CPO723" s="146"/>
      <c r="CPP723" s="146"/>
      <c r="CPQ723" s="146"/>
      <c r="CPR723" s="146"/>
      <c r="CPS723" s="146"/>
      <c r="CPT723" s="146"/>
      <c r="CPU723" s="146"/>
      <c r="CPV723" s="146"/>
      <c r="CPW723" s="146"/>
      <c r="CPX723" s="146"/>
      <c r="CPY723" s="146"/>
      <c r="CPZ723" s="146"/>
      <c r="CQA723" s="146"/>
      <c r="CQB723" s="146"/>
      <c r="CQC723" s="146"/>
      <c r="CQD723" s="146"/>
      <c r="CQE723" s="146"/>
      <c r="CQF723" s="146"/>
      <c r="CQG723" s="146"/>
      <c r="CQH723" s="146"/>
      <c r="CQI723" s="146"/>
      <c r="CQJ723" s="146"/>
      <c r="CQK723" s="146"/>
      <c r="CQL723" s="146"/>
      <c r="CQM723" s="146"/>
      <c r="CQN723" s="146"/>
      <c r="CQO723" s="146"/>
      <c r="CQP723" s="146"/>
      <c r="CQQ723" s="146"/>
      <c r="CQR723" s="146"/>
      <c r="CQS723" s="146"/>
      <c r="CQT723" s="146"/>
      <c r="CQU723" s="146"/>
      <c r="CQV723" s="146"/>
      <c r="CQW723" s="146"/>
      <c r="CQX723" s="146"/>
      <c r="CQY723" s="146"/>
      <c r="CQZ723" s="146"/>
      <c r="CRA723" s="146"/>
      <c r="CRB723" s="146"/>
      <c r="CRC723" s="146"/>
      <c r="CRD723" s="146"/>
      <c r="CRE723" s="146"/>
      <c r="CRF723" s="146"/>
      <c r="CRG723" s="146"/>
      <c r="CRH723" s="146"/>
      <c r="CRI723" s="146"/>
      <c r="CRJ723" s="146"/>
      <c r="CRK723" s="146"/>
      <c r="CRL723" s="146"/>
      <c r="CRM723" s="146"/>
      <c r="CRN723" s="146"/>
      <c r="CRO723" s="146"/>
      <c r="CRP723" s="146"/>
      <c r="CRQ723" s="146"/>
      <c r="CRR723" s="146"/>
      <c r="CRS723" s="146"/>
      <c r="CRT723" s="146"/>
      <c r="CRU723" s="146"/>
      <c r="CRV723" s="146"/>
      <c r="CRW723" s="146"/>
      <c r="CRX723" s="146"/>
      <c r="CRY723" s="146"/>
      <c r="CRZ723" s="146"/>
      <c r="CSA723" s="146"/>
      <c r="CSB723" s="146"/>
      <c r="CSC723" s="146"/>
      <c r="CSD723" s="146"/>
      <c r="CSE723" s="146"/>
      <c r="CSF723" s="146"/>
      <c r="CSG723" s="146"/>
      <c r="CSH723" s="146"/>
      <c r="CSI723" s="146"/>
      <c r="CSJ723" s="146"/>
      <c r="CSK723" s="146"/>
      <c r="CSL723" s="146"/>
      <c r="CSM723" s="146"/>
      <c r="CSN723" s="146"/>
      <c r="CSO723" s="146"/>
      <c r="CSP723" s="146"/>
      <c r="CSQ723" s="146"/>
      <c r="CSR723" s="146"/>
      <c r="CSS723" s="146"/>
      <c r="CST723" s="146"/>
      <c r="CSU723" s="146"/>
      <c r="CSV723" s="146"/>
      <c r="CSW723" s="146"/>
      <c r="CSX723" s="146"/>
      <c r="CSY723" s="146"/>
      <c r="CSZ723" s="146"/>
      <c r="CTA723" s="146"/>
      <c r="CTB723" s="146"/>
      <c r="CTC723" s="146"/>
      <c r="CTD723" s="146"/>
      <c r="CTE723" s="146"/>
      <c r="CTF723" s="146"/>
      <c r="CTG723" s="146"/>
      <c r="CTH723" s="146"/>
      <c r="CTI723" s="146"/>
      <c r="CTJ723" s="146"/>
      <c r="CTK723" s="146"/>
      <c r="CTL723" s="146"/>
      <c r="CTM723" s="146"/>
      <c r="CTN723" s="146"/>
      <c r="CTO723" s="146"/>
      <c r="CTP723" s="146"/>
      <c r="CTQ723" s="146"/>
      <c r="CTR723" s="146"/>
      <c r="CTS723" s="146"/>
      <c r="CTT723" s="146"/>
      <c r="CTU723" s="146"/>
      <c r="CTV723" s="146"/>
      <c r="CTW723" s="146"/>
      <c r="CTX723" s="146"/>
      <c r="CTY723" s="146"/>
      <c r="CTZ723" s="146"/>
      <c r="CUA723" s="146"/>
      <c r="CUB723" s="146"/>
      <c r="CUC723" s="146"/>
      <c r="CUD723" s="146"/>
      <c r="CUE723" s="146"/>
      <c r="CUF723" s="146"/>
      <c r="CUG723" s="146"/>
      <c r="CUH723" s="146"/>
      <c r="CUI723" s="146"/>
      <c r="CUJ723" s="146"/>
      <c r="CUK723" s="146"/>
      <c r="CUL723" s="146"/>
      <c r="CUM723" s="146"/>
      <c r="CUN723" s="146"/>
      <c r="CUO723" s="146"/>
      <c r="CUP723" s="146"/>
      <c r="CUQ723" s="146"/>
      <c r="CUR723" s="146"/>
      <c r="CUS723" s="146"/>
      <c r="CUT723" s="146"/>
      <c r="CUU723" s="146"/>
      <c r="CUV723" s="146"/>
      <c r="CUW723" s="146"/>
      <c r="CUX723" s="146"/>
      <c r="CUY723" s="146"/>
      <c r="CUZ723" s="146"/>
      <c r="CVA723" s="146"/>
      <c r="CVB723" s="146"/>
      <c r="CVC723" s="146"/>
      <c r="CVD723" s="146"/>
      <c r="CVE723" s="146"/>
      <c r="CVF723" s="146"/>
      <c r="CVG723" s="146"/>
      <c r="CVH723" s="146"/>
      <c r="CVI723" s="146"/>
      <c r="CVJ723" s="146"/>
      <c r="CVK723" s="146"/>
      <c r="CVL723" s="146"/>
      <c r="CVM723" s="146"/>
      <c r="CVN723" s="146"/>
      <c r="CVO723" s="146"/>
      <c r="CVP723" s="146"/>
      <c r="CVQ723" s="146"/>
      <c r="CVR723" s="146"/>
      <c r="CVS723" s="146"/>
      <c r="CVT723" s="146"/>
      <c r="CVU723" s="146"/>
      <c r="CVV723" s="146"/>
      <c r="CVW723" s="146"/>
      <c r="CVX723" s="146"/>
      <c r="CVY723" s="146"/>
      <c r="CVZ723" s="146"/>
      <c r="CWA723" s="146"/>
      <c r="CWB723" s="146"/>
      <c r="CWC723" s="146"/>
      <c r="CWD723" s="146"/>
      <c r="CWE723" s="146"/>
      <c r="CWF723" s="146"/>
      <c r="CWG723" s="146"/>
      <c r="CWH723" s="146"/>
      <c r="CWI723" s="146"/>
      <c r="CWJ723" s="146"/>
      <c r="CWK723" s="146"/>
      <c r="CWL723" s="146"/>
      <c r="CWM723" s="146"/>
      <c r="CWN723" s="146"/>
      <c r="CWO723" s="146"/>
      <c r="CWP723" s="146"/>
      <c r="CWQ723" s="146"/>
      <c r="CWR723" s="146"/>
      <c r="CWS723" s="146"/>
      <c r="CWT723" s="146"/>
      <c r="CWU723" s="146"/>
      <c r="CWV723" s="146"/>
      <c r="CWW723" s="146"/>
      <c r="CWX723" s="146"/>
      <c r="CWY723" s="146"/>
      <c r="CWZ723" s="146"/>
      <c r="CXA723" s="146"/>
      <c r="CXB723" s="146"/>
      <c r="CXC723" s="146"/>
      <c r="CXD723" s="146"/>
      <c r="CXE723" s="146"/>
      <c r="CXF723" s="146"/>
      <c r="CXG723" s="146"/>
      <c r="CXH723" s="146"/>
      <c r="CXI723" s="146"/>
      <c r="CXJ723" s="146"/>
      <c r="CXK723" s="146"/>
      <c r="CXL723" s="146"/>
      <c r="CXM723" s="146"/>
      <c r="CXN723" s="146"/>
      <c r="CXO723" s="146"/>
      <c r="CXP723" s="146"/>
      <c r="CXQ723" s="146"/>
      <c r="CXR723" s="146"/>
      <c r="CXS723" s="146"/>
      <c r="CXT723" s="146"/>
      <c r="CXU723" s="146"/>
      <c r="CXV723" s="146"/>
      <c r="CXW723" s="146"/>
      <c r="CXX723" s="146"/>
      <c r="CXY723" s="146"/>
      <c r="CXZ723" s="146"/>
      <c r="CYA723" s="146"/>
      <c r="CYB723" s="146"/>
      <c r="CYC723" s="146"/>
      <c r="CYD723" s="146"/>
      <c r="CYE723" s="146"/>
      <c r="CYF723" s="146"/>
      <c r="CYG723" s="146"/>
      <c r="CYH723" s="146"/>
      <c r="CYI723" s="146"/>
      <c r="CYJ723" s="146"/>
      <c r="CYK723" s="146"/>
      <c r="CYL723" s="146"/>
      <c r="CYM723" s="146"/>
      <c r="CYN723" s="146"/>
      <c r="CYO723" s="146"/>
      <c r="CYP723" s="146"/>
      <c r="CYQ723" s="146"/>
      <c r="CYR723" s="146"/>
      <c r="CYS723" s="146"/>
      <c r="CYT723" s="146"/>
      <c r="CYU723" s="146"/>
      <c r="CYV723" s="146"/>
      <c r="CYW723" s="146"/>
      <c r="CYX723" s="146"/>
      <c r="CYY723" s="146"/>
      <c r="CYZ723" s="146"/>
      <c r="CZA723" s="146"/>
      <c r="CZB723" s="146"/>
      <c r="CZC723" s="146"/>
      <c r="CZD723" s="146"/>
      <c r="CZE723" s="146"/>
      <c r="CZF723" s="146"/>
      <c r="CZG723" s="146"/>
      <c r="CZH723" s="146"/>
      <c r="CZI723" s="146"/>
      <c r="CZJ723" s="146"/>
      <c r="CZK723" s="146"/>
      <c r="CZL723" s="146"/>
      <c r="CZM723" s="146"/>
      <c r="CZN723" s="146"/>
      <c r="CZO723" s="146"/>
      <c r="CZP723" s="146"/>
      <c r="CZQ723" s="146"/>
      <c r="CZR723" s="146"/>
      <c r="CZS723" s="146"/>
      <c r="CZT723" s="146"/>
      <c r="CZU723" s="146"/>
      <c r="CZV723" s="146"/>
      <c r="CZW723" s="146"/>
      <c r="CZX723" s="146"/>
      <c r="CZY723" s="146"/>
      <c r="CZZ723" s="146"/>
      <c r="DAA723" s="146"/>
      <c r="DAB723" s="146"/>
      <c r="DAC723" s="146"/>
      <c r="DAD723" s="146"/>
      <c r="DAE723" s="146"/>
      <c r="DAF723" s="146"/>
      <c r="DAG723" s="146"/>
      <c r="DAH723" s="146"/>
      <c r="DAI723" s="146"/>
      <c r="DAJ723" s="146"/>
      <c r="DAK723" s="146"/>
      <c r="DAL723" s="146"/>
      <c r="DAM723" s="146"/>
      <c r="DAN723" s="146"/>
      <c r="DAO723" s="146"/>
      <c r="DAP723" s="146"/>
      <c r="DAQ723" s="146"/>
      <c r="DAR723" s="146"/>
      <c r="DAS723" s="146"/>
      <c r="DAT723" s="146"/>
      <c r="DAU723" s="146"/>
      <c r="DAV723" s="146"/>
      <c r="DAW723" s="146"/>
      <c r="DAX723" s="146"/>
      <c r="DAY723" s="146"/>
      <c r="DAZ723" s="146"/>
      <c r="DBA723" s="146"/>
      <c r="DBB723" s="146"/>
      <c r="DBC723" s="146"/>
      <c r="DBD723" s="146"/>
      <c r="DBE723" s="146"/>
      <c r="DBF723" s="146"/>
      <c r="DBG723" s="146"/>
      <c r="DBH723" s="146"/>
      <c r="DBI723" s="146"/>
      <c r="DBJ723" s="146"/>
      <c r="DBK723" s="146"/>
      <c r="DBL723" s="146"/>
      <c r="DBM723" s="146"/>
      <c r="DBN723" s="146"/>
      <c r="DBO723" s="146"/>
      <c r="DBP723" s="146"/>
      <c r="DBQ723" s="146"/>
      <c r="DBR723" s="146"/>
      <c r="DBS723" s="146"/>
      <c r="DBT723" s="146"/>
      <c r="DBU723" s="146"/>
      <c r="DBV723" s="146"/>
      <c r="DBW723" s="146"/>
      <c r="DBX723" s="146"/>
      <c r="DBY723" s="146"/>
      <c r="DBZ723" s="146"/>
      <c r="DCA723" s="146"/>
      <c r="DCB723" s="146"/>
      <c r="DCC723" s="146"/>
      <c r="DCD723" s="146"/>
      <c r="DCE723" s="146"/>
      <c r="DCF723" s="146"/>
      <c r="DCG723" s="146"/>
      <c r="DCH723" s="146"/>
      <c r="DCI723" s="146"/>
      <c r="DCJ723" s="146"/>
      <c r="DCK723" s="146"/>
      <c r="DCL723" s="146"/>
      <c r="DCM723" s="146"/>
      <c r="DCN723" s="146"/>
      <c r="DCO723" s="146"/>
      <c r="DCP723" s="146"/>
      <c r="DCQ723" s="146"/>
      <c r="DCR723" s="146"/>
      <c r="DCS723" s="146"/>
      <c r="DCT723" s="146"/>
      <c r="DCU723" s="146"/>
      <c r="DCV723" s="146"/>
      <c r="DCW723" s="146"/>
      <c r="DCX723" s="146"/>
      <c r="DCY723" s="146"/>
      <c r="DCZ723" s="146"/>
      <c r="DDA723" s="146"/>
      <c r="DDB723" s="146"/>
      <c r="DDC723" s="146"/>
      <c r="DDD723" s="146"/>
      <c r="DDE723" s="146"/>
      <c r="DDF723" s="146"/>
      <c r="DDG723" s="146"/>
      <c r="DDH723" s="146"/>
      <c r="DDI723" s="146"/>
      <c r="DDJ723" s="146"/>
      <c r="DDK723" s="146"/>
      <c r="DDL723" s="146"/>
      <c r="DDM723" s="146"/>
      <c r="DDN723" s="146"/>
      <c r="DDO723" s="146"/>
      <c r="DDP723" s="146"/>
      <c r="DDQ723" s="146"/>
      <c r="DDR723" s="146"/>
      <c r="DDS723" s="146"/>
      <c r="DDT723" s="146"/>
      <c r="DDU723" s="146"/>
      <c r="DDV723" s="146"/>
      <c r="DDW723" s="146"/>
      <c r="DDX723" s="146"/>
      <c r="DDY723" s="146"/>
      <c r="DDZ723" s="146"/>
      <c r="DEA723" s="146"/>
      <c r="DEB723" s="146"/>
      <c r="DEC723" s="146"/>
      <c r="DED723" s="146"/>
      <c r="DEE723" s="146"/>
      <c r="DEF723" s="146"/>
      <c r="DEG723" s="146"/>
      <c r="DEH723" s="146"/>
      <c r="DEI723" s="146"/>
      <c r="DEJ723" s="146"/>
      <c r="DEK723" s="146"/>
      <c r="DEL723" s="146"/>
      <c r="DEM723" s="146"/>
      <c r="DEN723" s="146"/>
      <c r="DEO723" s="146"/>
      <c r="DEP723" s="146"/>
      <c r="DEQ723" s="146"/>
      <c r="DER723" s="146"/>
      <c r="DES723" s="146"/>
      <c r="DET723" s="146"/>
      <c r="DEU723" s="146"/>
      <c r="DEV723" s="146"/>
      <c r="DEW723" s="146"/>
      <c r="DEX723" s="146"/>
      <c r="DEY723" s="146"/>
      <c r="DEZ723" s="146"/>
      <c r="DFA723" s="146"/>
      <c r="DFB723" s="146"/>
      <c r="DFC723" s="146"/>
      <c r="DFD723" s="146"/>
      <c r="DFE723" s="146"/>
      <c r="DFF723" s="146"/>
      <c r="DFG723" s="146"/>
      <c r="DFH723" s="146"/>
      <c r="DFI723" s="146"/>
      <c r="DFJ723" s="146"/>
      <c r="DFK723" s="146"/>
      <c r="DFL723" s="146"/>
      <c r="DFM723" s="146"/>
      <c r="DFN723" s="146"/>
      <c r="DFO723" s="146"/>
      <c r="DFP723" s="146"/>
      <c r="DFQ723" s="146"/>
      <c r="DFR723" s="146"/>
      <c r="DFS723" s="146"/>
      <c r="DFT723" s="146"/>
      <c r="DFU723" s="146"/>
      <c r="DFV723" s="146"/>
      <c r="DFW723" s="146"/>
      <c r="DFX723" s="146"/>
      <c r="DFY723" s="146"/>
      <c r="DFZ723" s="146"/>
      <c r="DGA723" s="146"/>
      <c r="DGB723" s="146"/>
      <c r="DGC723" s="146"/>
      <c r="DGD723" s="146"/>
      <c r="DGE723" s="146"/>
      <c r="DGF723" s="146"/>
      <c r="DGG723" s="146"/>
      <c r="DGH723" s="146"/>
      <c r="DGI723" s="146"/>
      <c r="DGJ723" s="146"/>
      <c r="DGK723" s="146"/>
      <c r="DGL723" s="146"/>
      <c r="DGM723" s="146"/>
      <c r="DGN723" s="146"/>
      <c r="DGO723" s="146"/>
      <c r="DGP723" s="146"/>
      <c r="DGQ723" s="146"/>
      <c r="DGR723" s="146"/>
      <c r="DGS723" s="146"/>
      <c r="DGT723" s="146"/>
      <c r="DGU723" s="146"/>
      <c r="DGV723" s="146"/>
      <c r="DGW723" s="146"/>
      <c r="DGX723" s="146"/>
      <c r="DGY723" s="146"/>
      <c r="DGZ723" s="146"/>
      <c r="DHA723" s="146"/>
      <c r="DHB723" s="146"/>
      <c r="DHC723" s="146"/>
      <c r="DHD723" s="146"/>
      <c r="DHE723" s="146"/>
      <c r="DHF723" s="146"/>
      <c r="DHG723" s="146"/>
      <c r="DHH723" s="146"/>
      <c r="DHI723" s="146"/>
      <c r="DHJ723" s="146"/>
      <c r="DHK723" s="146"/>
      <c r="DHL723" s="146"/>
      <c r="DHM723" s="146"/>
      <c r="DHN723" s="146"/>
      <c r="DHO723" s="146"/>
      <c r="DHP723" s="146"/>
      <c r="DHQ723" s="146"/>
      <c r="DHR723" s="146"/>
      <c r="DHS723" s="146"/>
      <c r="DHT723" s="146"/>
      <c r="DHU723" s="146"/>
      <c r="DHV723" s="146"/>
      <c r="DHW723" s="146"/>
      <c r="DHX723" s="146"/>
      <c r="DHY723" s="146"/>
      <c r="DHZ723" s="146"/>
      <c r="DIA723" s="146"/>
      <c r="DIB723" s="146"/>
      <c r="DIC723" s="146"/>
      <c r="DID723" s="146"/>
      <c r="DIE723" s="146"/>
      <c r="DIF723" s="146"/>
      <c r="DIG723" s="146"/>
      <c r="DIH723" s="146"/>
      <c r="DII723" s="146"/>
      <c r="DIJ723" s="146"/>
      <c r="DIK723" s="146"/>
      <c r="DIL723" s="146"/>
      <c r="DIM723" s="146"/>
      <c r="DIN723" s="146"/>
      <c r="DIO723" s="146"/>
      <c r="DIP723" s="146"/>
      <c r="DIQ723" s="146"/>
      <c r="DIR723" s="146"/>
      <c r="DIS723" s="146"/>
      <c r="DIT723" s="146"/>
      <c r="DIU723" s="146"/>
      <c r="DIV723" s="146"/>
      <c r="DIW723" s="146"/>
      <c r="DIX723" s="146"/>
      <c r="DIY723" s="146"/>
      <c r="DIZ723" s="146"/>
      <c r="DJA723" s="146"/>
      <c r="DJB723" s="146"/>
      <c r="DJC723" s="146"/>
      <c r="DJD723" s="146"/>
      <c r="DJE723" s="146"/>
      <c r="DJF723" s="146"/>
      <c r="DJG723" s="146"/>
      <c r="DJH723" s="146"/>
      <c r="DJI723" s="146"/>
      <c r="DJJ723" s="146"/>
      <c r="DJK723" s="146"/>
      <c r="DJL723" s="146"/>
      <c r="DJM723" s="146"/>
      <c r="DJN723" s="146"/>
      <c r="DJO723" s="146"/>
      <c r="DJP723" s="146"/>
      <c r="DJQ723" s="146"/>
      <c r="DJR723" s="146"/>
      <c r="DJS723" s="146"/>
      <c r="DJT723" s="146"/>
      <c r="DJU723" s="146"/>
      <c r="DJV723" s="146"/>
      <c r="DJW723" s="146"/>
      <c r="DJX723" s="146"/>
      <c r="DJY723" s="146"/>
      <c r="DJZ723" s="146"/>
      <c r="DKA723" s="146"/>
      <c r="DKB723" s="146"/>
      <c r="DKC723" s="146"/>
      <c r="DKD723" s="146"/>
      <c r="DKE723" s="146"/>
      <c r="DKF723" s="146"/>
      <c r="DKG723" s="146"/>
      <c r="DKH723" s="146"/>
      <c r="DKI723" s="146"/>
      <c r="DKJ723" s="146"/>
      <c r="DKK723" s="146"/>
      <c r="DKL723" s="146"/>
      <c r="DKM723" s="146"/>
      <c r="DKN723" s="146"/>
      <c r="DKO723" s="146"/>
      <c r="DKP723" s="146"/>
      <c r="DKQ723" s="146"/>
      <c r="DKR723" s="146"/>
      <c r="DKS723" s="146"/>
      <c r="DKT723" s="146"/>
      <c r="DKU723" s="146"/>
      <c r="DKV723" s="146"/>
      <c r="DKW723" s="146"/>
      <c r="DKX723" s="146"/>
      <c r="DKY723" s="146"/>
      <c r="DKZ723" s="146"/>
      <c r="DLA723" s="146"/>
      <c r="DLB723" s="146"/>
      <c r="DLC723" s="146"/>
      <c r="DLD723" s="146"/>
      <c r="DLE723" s="146"/>
      <c r="DLF723" s="146"/>
      <c r="DLG723" s="146"/>
      <c r="DLH723" s="146"/>
      <c r="DLI723" s="146"/>
      <c r="DLJ723" s="146"/>
      <c r="DLK723" s="146"/>
      <c r="DLL723" s="146"/>
      <c r="DLM723" s="146"/>
      <c r="DLN723" s="146"/>
      <c r="DLO723" s="146"/>
      <c r="DLP723" s="146"/>
      <c r="DLQ723" s="146"/>
      <c r="DLR723" s="146"/>
      <c r="DLS723" s="146"/>
      <c r="DLT723" s="146"/>
      <c r="DLU723" s="146"/>
      <c r="DLV723" s="146"/>
      <c r="DLW723" s="146"/>
      <c r="DLX723" s="146"/>
      <c r="DLY723" s="146"/>
      <c r="DLZ723" s="146"/>
      <c r="DMA723" s="146"/>
      <c r="DMB723" s="146"/>
      <c r="DMC723" s="146"/>
      <c r="DMD723" s="146"/>
      <c r="DME723" s="146"/>
      <c r="DMF723" s="146"/>
      <c r="DMG723" s="146"/>
      <c r="DMH723" s="146"/>
      <c r="DMI723" s="146"/>
      <c r="DMJ723" s="146"/>
      <c r="DMK723" s="146"/>
      <c r="DML723" s="146"/>
      <c r="DMM723" s="146"/>
      <c r="DMN723" s="146"/>
      <c r="DMO723" s="146"/>
      <c r="DMP723" s="146"/>
      <c r="DMQ723" s="146"/>
      <c r="DMR723" s="146"/>
      <c r="DMS723" s="146"/>
      <c r="DMT723" s="146"/>
      <c r="DMU723" s="146"/>
      <c r="DMV723" s="146"/>
      <c r="DMW723" s="146"/>
      <c r="DMX723" s="146"/>
      <c r="DMY723" s="146"/>
      <c r="DMZ723" s="146"/>
      <c r="DNA723" s="146"/>
      <c r="DNB723" s="146"/>
      <c r="DNC723" s="146"/>
      <c r="DND723" s="146"/>
      <c r="DNE723" s="146"/>
      <c r="DNF723" s="146"/>
      <c r="DNG723" s="146"/>
      <c r="DNH723" s="146"/>
      <c r="DNI723" s="146"/>
      <c r="DNJ723" s="146"/>
      <c r="DNK723" s="146"/>
      <c r="DNL723" s="146"/>
      <c r="DNM723" s="146"/>
      <c r="DNN723" s="146"/>
      <c r="DNO723" s="146"/>
      <c r="DNP723" s="146"/>
      <c r="DNQ723" s="146"/>
      <c r="DNR723" s="146"/>
      <c r="DNS723" s="146"/>
      <c r="DNT723" s="146"/>
      <c r="DNU723" s="146"/>
      <c r="DNV723" s="146"/>
      <c r="DNW723" s="146"/>
      <c r="DNX723" s="146"/>
      <c r="DNY723" s="146"/>
      <c r="DNZ723" s="146"/>
      <c r="DOA723" s="146"/>
      <c r="DOB723" s="146"/>
      <c r="DOC723" s="146"/>
      <c r="DOD723" s="146"/>
      <c r="DOE723" s="146"/>
      <c r="DOF723" s="146"/>
      <c r="DOG723" s="146"/>
      <c r="DOH723" s="146"/>
      <c r="DOI723" s="146"/>
      <c r="DOJ723" s="146"/>
      <c r="DOK723" s="146"/>
      <c r="DOL723" s="146"/>
      <c r="DOM723" s="146"/>
      <c r="DON723" s="146"/>
      <c r="DOO723" s="146"/>
      <c r="DOP723" s="146"/>
      <c r="DOQ723" s="146"/>
      <c r="DOR723" s="146"/>
      <c r="DOS723" s="146"/>
      <c r="DOT723" s="146"/>
      <c r="DOU723" s="146"/>
      <c r="DOV723" s="146"/>
      <c r="DOW723" s="146"/>
      <c r="DOX723" s="146"/>
      <c r="DOY723" s="146"/>
      <c r="DOZ723" s="146"/>
      <c r="DPA723" s="146"/>
      <c r="DPB723" s="146"/>
      <c r="DPC723" s="146"/>
      <c r="DPD723" s="146"/>
      <c r="DPE723" s="146"/>
      <c r="DPF723" s="146"/>
      <c r="DPG723" s="146"/>
      <c r="DPH723" s="146"/>
      <c r="DPI723" s="146"/>
      <c r="DPJ723" s="146"/>
      <c r="DPK723" s="146"/>
      <c r="DPL723" s="146"/>
      <c r="DPM723" s="146"/>
      <c r="DPN723" s="146"/>
      <c r="DPO723" s="146"/>
      <c r="DPP723" s="146"/>
      <c r="DPQ723" s="146"/>
      <c r="DPR723" s="146"/>
      <c r="DPS723" s="146"/>
      <c r="DPT723" s="146"/>
      <c r="DPU723" s="146"/>
      <c r="DPV723" s="146"/>
      <c r="DPW723" s="146"/>
      <c r="DPX723" s="146"/>
      <c r="DPY723" s="146"/>
      <c r="DPZ723" s="146"/>
      <c r="DQA723" s="146"/>
      <c r="DQB723" s="146"/>
      <c r="DQC723" s="146"/>
      <c r="DQD723" s="146"/>
      <c r="DQE723" s="146"/>
      <c r="DQF723" s="146"/>
      <c r="DQG723" s="146"/>
      <c r="DQH723" s="146"/>
      <c r="DQI723" s="146"/>
      <c r="DQJ723" s="146"/>
      <c r="DQK723" s="146"/>
      <c r="DQL723" s="146"/>
      <c r="DQM723" s="146"/>
      <c r="DQN723" s="146"/>
      <c r="DQO723" s="146"/>
      <c r="DQP723" s="146"/>
      <c r="DQQ723" s="146"/>
      <c r="DQR723" s="146"/>
      <c r="DQS723" s="146"/>
      <c r="DQT723" s="146"/>
      <c r="DQU723" s="146"/>
      <c r="DQV723" s="146"/>
      <c r="DQW723" s="146"/>
      <c r="DQX723" s="146"/>
      <c r="DQY723" s="146"/>
      <c r="DQZ723" s="146"/>
      <c r="DRA723" s="146"/>
      <c r="DRB723" s="146"/>
      <c r="DRC723" s="146"/>
      <c r="DRD723" s="146"/>
      <c r="DRE723" s="146"/>
      <c r="DRF723" s="146"/>
      <c r="DRG723" s="146"/>
      <c r="DRH723" s="146"/>
      <c r="DRI723" s="146"/>
      <c r="DRJ723" s="146"/>
      <c r="DRK723" s="146"/>
      <c r="DRL723" s="146"/>
      <c r="DRM723" s="146"/>
      <c r="DRN723" s="146"/>
      <c r="DRO723" s="146"/>
      <c r="DRP723" s="146"/>
      <c r="DRQ723" s="146"/>
      <c r="DRR723" s="146"/>
      <c r="DRS723" s="146"/>
      <c r="DRT723" s="146"/>
      <c r="DRU723" s="146"/>
      <c r="DRV723" s="146"/>
      <c r="DRW723" s="146"/>
      <c r="DRX723" s="146"/>
      <c r="DRY723" s="146"/>
      <c r="DRZ723" s="146"/>
      <c r="DSA723" s="146"/>
      <c r="DSB723" s="146"/>
      <c r="DSC723" s="146"/>
      <c r="DSD723" s="146"/>
      <c r="DSE723" s="146"/>
      <c r="DSF723" s="146"/>
      <c r="DSG723" s="146"/>
      <c r="DSH723" s="146"/>
      <c r="DSI723" s="146"/>
      <c r="DSJ723" s="146"/>
      <c r="DSK723" s="146"/>
      <c r="DSL723" s="146"/>
      <c r="DSM723" s="146"/>
      <c r="DSN723" s="146"/>
      <c r="DSO723" s="146"/>
      <c r="DSP723" s="146"/>
      <c r="DSQ723" s="146"/>
      <c r="DSR723" s="146"/>
      <c r="DSS723" s="146"/>
      <c r="DST723" s="146"/>
      <c r="DSU723" s="146"/>
      <c r="DSV723" s="146"/>
      <c r="DSW723" s="146"/>
      <c r="DSX723" s="146"/>
      <c r="DSY723" s="146"/>
      <c r="DSZ723" s="146"/>
      <c r="DTA723" s="146"/>
      <c r="DTB723" s="146"/>
      <c r="DTC723" s="146"/>
      <c r="DTD723" s="146"/>
      <c r="DTE723" s="146"/>
      <c r="DTF723" s="146"/>
      <c r="DTG723" s="146"/>
      <c r="DTH723" s="146"/>
      <c r="DTI723" s="146"/>
      <c r="DTJ723" s="146"/>
      <c r="DTK723" s="146"/>
      <c r="DTL723" s="146"/>
      <c r="DTM723" s="146"/>
      <c r="DTN723" s="146"/>
      <c r="DTO723" s="146"/>
      <c r="DTP723" s="146"/>
      <c r="DTQ723" s="146"/>
      <c r="DTR723" s="146"/>
      <c r="DTS723" s="146"/>
      <c r="DTT723" s="146"/>
      <c r="DTU723" s="146"/>
      <c r="DTV723" s="146"/>
      <c r="DTW723" s="146"/>
      <c r="DTX723" s="146"/>
      <c r="DTY723" s="146"/>
      <c r="DTZ723" s="146"/>
      <c r="DUA723" s="146"/>
      <c r="DUB723" s="146"/>
      <c r="DUC723" s="146"/>
      <c r="DUD723" s="146"/>
      <c r="DUE723" s="146"/>
      <c r="DUF723" s="146"/>
      <c r="DUG723" s="146"/>
      <c r="DUH723" s="146"/>
      <c r="DUI723" s="146"/>
      <c r="DUJ723" s="146"/>
      <c r="DUK723" s="146"/>
      <c r="DUL723" s="146"/>
      <c r="DUM723" s="146"/>
      <c r="DUN723" s="146"/>
      <c r="DUO723" s="146"/>
      <c r="DUP723" s="146"/>
      <c r="DUQ723" s="146"/>
      <c r="DUR723" s="146"/>
      <c r="DUS723" s="146"/>
      <c r="DUT723" s="146"/>
      <c r="DUU723" s="146"/>
      <c r="DUV723" s="146"/>
      <c r="DUW723" s="146"/>
      <c r="DUX723" s="146"/>
      <c r="DUY723" s="146"/>
      <c r="DUZ723" s="146"/>
      <c r="DVA723" s="146"/>
      <c r="DVB723" s="146"/>
      <c r="DVC723" s="146"/>
      <c r="DVD723" s="146"/>
      <c r="DVE723" s="146"/>
      <c r="DVF723" s="146"/>
      <c r="DVG723" s="146"/>
      <c r="DVH723" s="146"/>
      <c r="DVI723" s="146"/>
      <c r="DVJ723" s="146"/>
      <c r="DVK723" s="146"/>
      <c r="DVL723" s="146"/>
      <c r="DVM723" s="146"/>
      <c r="DVN723" s="146"/>
      <c r="DVO723" s="146"/>
      <c r="DVP723" s="146"/>
      <c r="DVQ723" s="146"/>
      <c r="DVR723" s="146"/>
      <c r="DVS723" s="146"/>
      <c r="DVT723" s="146"/>
      <c r="DVU723" s="146"/>
      <c r="DVV723" s="146"/>
      <c r="DVW723" s="146"/>
      <c r="DVX723" s="146"/>
      <c r="DVY723" s="146"/>
      <c r="DVZ723" s="146"/>
      <c r="DWA723" s="146"/>
      <c r="DWB723" s="146"/>
      <c r="DWC723" s="146"/>
      <c r="DWD723" s="146"/>
      <c r="DWE723" s="146"/>
      <c r="DWF723" s="146"/>
      <c r="DWG723" s="146"/>
      <c r="DWH723" s="146"/>
      <c r="DWI723" s="146"/>
      <c r="DWJ723" s="146"/>
      <c r="DWK723" s="146"/>
      <c r="DWL723" s="146"/>
      <c r="DWM723" s="146"/>
      <c r="DWN723" s="146"/>
      <c r="DWO723" s="146"/>
      <c r="DWP723" s="146"/>
      <c r="DWQ723" s="146"/>
      <c r="DWR723" s="146"/>
      <c r="DWS723" s="146"/>
      <c r="DWT723" s="146"/>
      <c r="DWU723" s="146"/>
      <c r="DWV723" s="146"/>
      <c r="DWW723" s="146"/>
      <c r="DWX723" s="146"/>
      <c r="DWY723" s="146"/>
      <c r="DWZ723" s="146"/>
      <c r="DXA723" s="146"/>
      <c r="DXB723" s="146"/>
      <c r="DXC723" s="146"/>
      <c r="DXD723" s="146"/>
      <c r="DXE723" s="146"/>
      <c r="DXF723" s="146"/>
      <c r="DXG723" s="146"/>
      <c r="DXH723" s="146"/>
      <c r="DXI723" s="146"/>
      <c r="DXJ723" s="146"/>
      <c r="DXK723" s="146"/>
      <c r="DXL723" s="146"/>
      <c r="DXM723" s="146"/>
      <c r="DXN723" s="146"/>
      <c r="DXO723" s="146"/>
      <c r="DXP723" s="146"/>
      <c r="DXQ723" s="146"/>
      <c r="DXR723" s="146"/>
      <c r="DXS723" s="146"/>
      <c r="DXT723" s="146"/>
      <c r="DXU723" s="146"/>
      <c r="DXV723" s="146"/>
      <c r="DXW723" s="146"/>
      <c r="DXX723" s="146"/>
      <c r="DXY723" s="146"/>
      <c r="DXZ723" s="146"/>
      <c r="DYA723" s="146"/>
      <c r="DYB723" s="146"/>
      <c r="DYC723" s="146"/>
      <c r="DYD723" s="146"/>
      <c r="DYE723" s="146"/>
      <c r="DYF723" s="146"/>
      <c r="DYG723" s="146"/>
      <c r="DYH723" s="146"/>
      <c r="DYI723" s="146"/>
      <c r="DYJ723" s="146"/>
      <c r="DYK723" s="146"/>
      <c r="DYL723" s="146"/>
      <c r="DYM723" s="146"/>
      <c r="DYN723" s="146"/>
      <c r="DYO723" s="146"/>
      <c r="DYP723" s="146"/>
      <c r="DYQ723" s="146"/>
      <c r="DYR723" s="146"/>
      <c r="DYS723" s="146"/>
      <c r="DYT723" s="146"/>
      <c r="DYU723" s="146"/>
      <c r="DYV723" s="146"/>
      <c r="DYW723" s="146"/>
      <c r="DYX723" s="146"/>
      <c r="DYY723" s="146"/>
      <c r="DYZ723" s="146"/>
      <c r="DZA723" s="146"/>
      <c r="DZB723" s="146"/>
      <c r="DZC723" s="146"/>
      <c r="DZD723" s="146"/>
      <c r="DZE723" s="146"/>
      <c r="DZF723" s="146"/>
      <c r="DZG723" s="146"/>
      <c r="DZH723" s="146"/>
      <c r="DZI723" s="146"/>
      <c r="DZJ723" s="146"/>
      <c r="DZK723" s="146"/>
      <c r="DZL723" s="146"/>
      <c r="DZM723" s="146"/>
      <c r="DZN723" s="146"/>
      <c r="DZO723" s="146"/>
      <c r="DZP723" s="146"/>
      <c r="DZQ723" s="146"/>
      <c r="DZR723" s="146"/>
      <c r="DZS723" s="146"/>
      <c r="DZT723" s="146"/>
      <c r="DZU723" s="146"/>
      <c r="DZV723" s="146"/>
      <c r="DZW723" s="146"/>
      <c r="DZX723" s="146"/>
      <c r="DZY723" s="146"/>
      <c r="DZZ723" s="146"/>
      <c r="EAA723" s="146"/>
      <c r="EAB723" s="146"/>
      <c r="EAC723" s="146"/>
      <c r="EAD723" s="146"/>
      <c r="EAE723" s="146"/>
      <c r="EAF723" s="146"/>
      <c r="EAG723" s="146"/>
      <c r="EAH723" s="146"/>
      <c r="EAI723" s="146"/>
      <c r="EAJ723" s="146"/>
      <c r="EAK723" s="146"/>
      <c r="EAL723" s="146"/>
      <c r="EAM723" s="146"/>
      <c r="EAN723" s="146"/>
      <c r="EAO723" s="146"/>
      <c r="EAP723" s="146"/>
      <c r="EAQ723" s="146"/>
      <c r="EAR723" s="146"/>
      <c r="EAS723" s="146"/>
      <c r="EAT723" s="146"/>
      <c r="EAU723" s="146"/>
      <c r="EAV723" s="146"/>
      <c r="EAW723" s="146"/>
      <c r="EAX723" s="146"/>
      <c r="EAY723" s="146"/>
      <c r="EAZ723" s="146"/>
      <c r="EBA723" s="146"/>
      <c r="EBB723" s="146"/>
      <c r="EBC723" s="146"/>
      <c r="EBD723" s="146"/>
      <c r="EBE723" s="146"/>
      <c r="EBF723" s="146"/>
      <c r="EBG723" s="146"/>
      <c r="EBH723" s="146"/>
      <c r="EBI723" s="146"/>
      <c r="EBJ723" s="146"/>
      <c r="EBK723" s="146"/>
      <c r="EBL723" s="146"/>
      <c r="EBM723" s="146"/>
      <c r="EBN723" s="146"/>
      <c r="EBO723" s="146"/>
      <c r="EBP723" s="146"/>
      <c r="EBQ723" s="146"/>
      <c r="EBR723" s="146"/>
      <c r="EBS723" s="146"/>
      <c r="EBT723" s="146"/>
      <c r="EBU723" s="146"/>
      <c r="EBV723" s="146"/>
      <c r="EBW723" s="146"/>
      <c r="EBX723" s="146"/>
      <c r="EBY723" s="146"/>
      <c r="EBZ723" s="146"/>
      <c r="ECA723" s="146"/>
      <c r="ECB723" s="146"/>
      <c r="ECC723" s="146"/>
      <c r="ECD723" s="146"/>
      <c r="ECE723" s="146"/>
      <c r="ECF723" s="146"/>
      <c r="ECG723" s="146"/>
      <c r="ECH723" s="146"/>
      <c r="ECI723" s="146"/>
      <c r="ECJ723" s="146"/>
      <c r="ECK723" s="146"/>
      <c r="ECL723" s="146"/>
      <c r="ECM723" s="146"/>
      <c r="ECN723" s="146"/>
      <c r="ECO723" s="146"/>
      <c r="ECP723" s="146"/>
      <c r="ECQ723" s="146"/>
      <c r="ECR723" s="146"/>
      <c r="ECS723" s="146"/>
      <c r="ECT723" s="146"/>
      <c r="ECU723" s="146"/>
      <c r="ECV723" s="146"/>
      <c r="ECW723" s="146"/>
      <c r="ECX723" s="146"/>
      <c r="ECY723" s="146"/>
      <c r="ECZ723" s="146"/>
      <c r="EDA723" s="146"/>
      <c r="EDB723" s="146"/>
      <c r="EDC723" s="146"/>
      <c r="EDD723" s="146"/>
      <c r="EDE723" s="146"/>
      <c r="EDF723" s="146"/>
      <c r="EDG723" s="146"/>
      <c r="EDH723" s="146"/>
      <c r="EDI723" s="146"/>
      <c r="EDJ723" s="146"/>
      <c r="EDK723" s="146"/>
      <c r="EDL723" s="146"/>
      <c r="EDM723" s="146"/>
      <c r="EDN723" s="146"/>
      <c r="EDO723" s="146"/>
      <c r="EDP723" s="146"/>
      <c r="EDQ723" s="146"/>
      <c r="EDR723" s="146"/>
      <c r="EDS723" s="146"/>
      <c r="EDT723" s="146"/>
      <c r="EDU723" s="146"/>
      <c r="EDV723" s="146"/>
      <c r="EDW723" s="146"/>
      <c r="EDX723" s="146"/>
      <c r="EDY723" s="146"/>
      <c r="EDZ723" s="146"/>
      <c r="EEA723" s="146"/>
      <c r="EEB723" s="146"/>
      <c r="EEC723" s="146"/>
      <c r="EED723" s="146"/>
      <c r="EEE723" s="146"/>
      <c r="EEF723" s="146"/>
      <c r="EEG723" s="146"/>
      <c r="EEH723" s="146"/>
      <c r="EEI723" s="146"/>
      <c r="EEJ723" s="146"/>
      <c r="EEK723" s="146"/>
      <c r="EEL723" s="146"/>
      <c r="EEM723" s="146"/>
      <c r="EEN723" s="146"/>
      <c r="EEO723" s="146"/>
      <c r="EEP723" s="146"/>
      <c r="EEQ723" s="146"/>
      <c r="EER723" s="146"/>
      <c r="EES723" s="146"/>
      <c r="EET723" s="146"/>
      <c r="EEU723" s="146"/>
      <c r="EEV723" s="146"/>
      <c r="EEW723" s="146"/>
      <c r="EEX723" s="146"/>
      <c r="EEY723" s="146"/>
      <c r="EEZ723" s="146"/>
      <c r="EFA723" s="146"/>
      <c r="EFB723" s="146"/>
      <c r="EFC723" s="146"/>
      <c r="EFD723" s="146"/>
      <c r="EFE723" s="146"/>
      <c r="EFF723" s="146"/>
      <c r="EFG723" s="146"/>
      <c r="EFH723" s="146"/>
      <c r="EFI723" s="146"/>
      <c r="EFJ723" s="146"/>
      <c r="EFK723" s="146"/>
      <c r="EFL723" s="146"/>
      <c r="EFM723" s="146"/>
      <c r="EFN723" s="146"/>
      <c r="EFO723" s="146"/>
      <c r="EFP723" s="146"/>
      <c r="EFQ723" s="146"/>
      <c r="EFR723" s="146"/>
      <c r="EFS723" s="146"/>
      <c r="EFT723" s="146"/>
      <c r="EFU723" s="146"/>
      <c r="EFV723" s="146"/>
      <c r="EFW723" s="146"/>
      <c r="EFX723" s="146"/>
      <c r="EFY723" s="146"/>
      <c r="EFZ723" s="146"/>
      <c r="EGA723" s="146"/>
      <c r="EGB723" s="146"/>
      <c r="EGC723" s="146"/>
      <c r="EGD723" s="146"/>
      <c r="EGE723" s="146"/>
      <c r="EGF723" s="146"/>
      <c r="EGG723" s="146"/>
      <c r="EGH723" s="146"/>
      <c r="EGI723" s="146"/>
      <c r="EGJ723" s="146"/>
      <c r="EGK723" s="146"/>
      <c r="EGL723" s="146"/>
      <c r="EGM723" s="146"/>
      <c r="EGN723" s="146"/>
      <c r="EGO723" s="146"/>
      <c r="EGP723" s="146"/>
      <c r="EGQ723" s="146"/>
      <c r="EGR723" s="146"/>
      <c r="EGS723" s="146"/>
      <c r="EGT723" s="146"/>
      <c r="EGU723" s="146"/>
      <c r="EGV723" s="146"/>
      <c r="EGW723" s="146"/>
      <c r="EGX723" s="146"/>
      <c r="EGY723" s="146"/>
      <c r="EGZ723" s="146"/>
      <c r="EHA723" s="146"/>
      <c r="EHB723" s="146"/>
      <c r="EHC723" s="146"/>
      <c r="EHD723" s="146"/>
      <c r="EHE723" s="146"/>
      <c r="EHF723" s="146"/>
      <c r="EHG723" s="146"/>
      <c r="EHH723" s="146"/>
      <c r="EHI723" s="146"/>
      <c r="EHJ723" s="146"/>
      <c r="EHK723" s="146"/>
      <c r="EHL723" s="146"/>
      <c r="EHM723" s="146"/>
      <c r="EHN723" s="146"/>
      <c r="EHO723" s="146"/>
      <c r="EHP723" s="146"/>
      <c r="EHQ723" s="146"/>
      <c r="EHR723" s="146"/>
      <c r="EHS723" s="146"/>
      <c r="EHT723" s="146"/>
      <c r="EHU723" s="146"/>
      <c r="EHV723" s="146"/>
      <c r="EHW723" s="146"/>
      <c r="EHX723" s="146"/>
      <c r="EHY723" s="146"/>
      <c r="EHZ723" s="146"/>
      <c r="EIA723" s="146"/>
      <c r="EIB723" s="146"/>
      <c r="EIC723" s="146"/>
      <c r="EID723" s="146"/>
      <c r="EIE723" s="146"/>
      <c r="EIF723" s="146"/>
      <c r="EIG723" s="146"/>
      <c r="EIH723" s="146"/>
      <c r="EII723" s="146"/>
      <c r="EIJ723" s="146"/>
      <c r="EIK723" s="146"/>
      <c r="EIL723" s="146"/>
      <c r="EIM723" s="146"/>
      <c r="EIN723" s="146"/>
      <c r="EIO723" s="146"/>
      <c r="EIP723" s="146"/>
      <c r="EIQ723" s="146"/>
      <c r="EIR723" s="146"/>
      <c r="EIS723" s="146"/>
      <c r="EIT723" s="146"/>
      <c r="EIU723" s="146"/>
      <c r="EIV723" s="146"/>
      <c r="EIW723" s="146"/>
      <c r="EIX723" s="146"/>
      <c r="EIY723" s="146"/>
      <c r="EIZ723" s="146"/>
      <c r="EJA723" s="146"/>
      <c r="EJB723" s="146"/>
      <c r="EJC723" s="146"/>
      <c r="EJD723" s="146"/>
      <c r="EJE723" s="146"/>
      <c r="EJF723" s="146"/>
      <c r="EJG723" s="146"/>
      <c r="EJH723" s="146"/>
      <c r="EJI723" s="146"/>
      <c r="EJJ723" s="146"/>
      <c r="EJK723" s="146"/>
      <c r="EJL723" s="146"/>
      <c r="EJM723" s="146"/>
      <c r="EJN723" s="146"/>
      <c r="EJO723" s="146"/>
      <c r="EJP723" s="146"/>
      <c r="EJQ723" s="146"/>
      <c r="EJR723" s="146"/>
      <c r="EJS723" s="146"/>
      <c r="EJT723" s="146"/>
      <c r="EJU723" s="146"/>
      <c r="EJV723" s="146"/>
      <c r="EJW723" s="146"/>
      <c r="EJX723" s="146"/>
      <c r="EJY723" s="146"/>
      <c r="EJZ723" s="146"/>
      <c r="EKA723" s="146"/>
      <c r="EKB723" s="146"/>
      <c r="EKC723" s="146"/>
      <c r="EKD723" s="146"/>
      <c r="EKE723" s="146"/>
      <c r="EKF723" s="146"/>
      <c r="EKG723" s="146"/>
      <c r="EKH723" s="146"/>
      <c r="EKI723" s="146"/>
      <c r="EKJ723" s="146"/>
      <c r="EKK723" s="146"/>
      <c r="EKL723" s="146"/>
      <c r="EKM723" s="146"/>
      <c r="EKN723" s="146"/>
      <c r="EKO723" s="146"/>
      <c r="EKP723" s="146"/>
      <c r="EKQ723" s="146"/>
      <c r="EKR723" s="146"/>
      <c r="EKS723" s="146"/>
      <c r="EKT723" s="146"/>
      <c r="EKU723" s="146"/>
      <c r="EKV723" s="146"/>
      <c r="EKW723" s="146"/>
      <c r="EKX723" s="146"/>
      <c r="EKY723" s="146"/>
      <c r="EKZ723" s="146"/>
      <c r="ELA723" s="146"/>
      <c r="ELB723" s="146"/>
      <c r="ELC723" s="146"/>
      <c r="ELD723" s="146"/>
      <c r="ELE723" s="146"/>
      <c r="ELF723" s="146"/>
      <c r="ELG723" s="146"/>
      <c r="ELH723" s="146"/>
      <c r="ELI723" s="146"/>
      <c r="ELJ723" s="146"/>
      <c r="ELK723" s="146"/>
      <c r="ELL723" s="146"/>
      <c r="ELM723" s="146"/>
      <c r="ELN723" s="146"/>
      <c r="ELO723" s="146"/>
      <c r="ELP723" s="146"/>
      <c r="ELQ723" s="146"/>
      <c r="ELR723" s="146"/>
      <c r="ELS723" s="146"/>
      <c r="ELT723" s="146"/>
      <c r="ELU723" s="146"/>
      <c r="ELV723" s="146"/>
      <c r="ELW723" s="146"/>
      <c r="ELX723" s="146"/>
      <c r="ELY723" s="146"/>
      <c r="ELZ723" s="146"/>
      <c r="EMA723" s="146"/>
      <c r="EMB723" s="146"/>
      <c r="EMC723" s="146"/>
      <c r="EMD723" s="146"/>
      <c r="EME723" s="146"/>
      <c r="EMF723" s="146"/>
      <c r="EMG723" s="146"/>
      <c r="EMH723" s="146"/>
      <c r="EMI723" s="146"/>
      <c r="EMJ723" s="146"/>
      <c r="EMK723" s="146"/>
      <c r="EML723" s="146"/>
      <c r="EMM723" s="146"/>
      <c r="EMN723" s="146"/>
      <c r="EMO723" s="146"/>
      <c r="EMP723" s="146"/>
      <c r="EMQ723" s="146"/>
      <c r="EMR723" s="146"/>
      <c r="EMS723" s="146"/>
      <c r="EMT723" s="146"/>
      <c r="EMU723" s="146"/>
      <c r="EMV723" s="146"/>
      <c r="EMW723" s="146"/>
      <c r="EMX723" s="146"/>
      <c r="EMY723" s="146"/>
      <c r="EMZ723" s="146"/>
      <c r="ENA723" s="146"/>
      <c r="ENB723" s="146"/>
      <c r="ENC723" s="146"/>
      <c r="END723" s="146"/>
      <c r="ENE723" s="146"/>
      <c r="ENF723" s="146"/>
      <c r="ENG723" s="146"/>
      <c r="ENH723" s="146"/>
      <c r="ENI723" s="146"/>
      <c r="ENJ723" s="146"/>
      <c r="ENK723" s="146"/>
      <c r="ENL723" s="146"/>
      <c r="ENM723" s="146"/>
      <c r="ENN723" s="146"/>
      <c r="ENO723" s="146"/>
      <c r="ENP723" s="146"/>
      <c r="ENQ723" s="146"/>
      <c r="ENR723" s="146"/>
      <c r="ENS723" s="146"/>
      <c r="ENT723" s="146"/>
      <c r="ENU723" s="146"/>
      <c r="ENV723" s="146"/>
      <c r="ENW723" s="146"/>
      <c r="ENX723" s="146"/>
      <c r="ENY723" s="146"/>
      <c r="ENZ723" s="146"/>
      <c r="EOA723" s="146"/>
      <c r="EOB723" s="146"/>
      <c r="EOC723" s="146"/>
      <c r="EOD723" s="146"/>
      <c r="EOE723" s="146"/>
      <c r="EOF723" s="146"/>
      <c r="EOG723" s="146"/>
      <c r="EOH723" s="146"/>
      <c r="EOI723" s="146"/>
      <c r="EOJ723" s="146"/>
      <c r="EOK723" s="146"/>
      <c r="EOL723" s="146"/>
      <c r="EOM723" s="146"/>
      <c r="EON723" s="146"/>
      <c r="EOO723" s="146"/>
      <c r="EOP723" s="146"/>
      <c r="EOQ723" s="146"/>
      <c r="EOR723" s="146"/>
      <c r="EOS723" s="146"/>
      <c r="EOT723" s="146"/>
      <c r="EOU723" s="146"/>
      <c r="EOV723" s="146"/>
      <c r="EOW723" s="146"/>
      <c r="EOX723" s="146"/>
      <c r="EOY723" s="146"/>
      <c r="EOZ723" s="146"/>
      <c r="EPA723" s="146"/>
      <c r="EPB723" s="146"/>
      <c r="EPC723" s="146"/>
      <c r="EPD723" s="146"/>
      <c r="EPE723" s="146"/>
      <c r="EPF723" s="146"/>
      <c r="EPG723" s="146"/>
      <c r="EPH723" s="146"/>
      <c r="EPI723" s="146"/>
      <c r="EPJ723" s="146"/>
      <c r="EPK723" s="146"/>
      <c r="EPL723" s="146"/>
      <c r="EPM723" s="146"/>
      <c r="EPN723" s="146"/>
      <c r="EPO723" s="146"/>
      <c r="EPP723" s="146"/>
      <c r="EPQ723" s="146"/>
      <c r="EPR723" s="146"/>
      <c r="EPS723" s="146"/>
      <c r="EPT723" s="146"/>
      <c r="EPU723" s="146"/>
      <c r="EPV723" s="146"/>
      <c r="EPW723" s="146"/>
      <c r="EPX723" s="146"/>
      <c r="EPY723" s="146"/>
      <c r="EPZ723" s="146"/>
      <c r="EQA723" s="146"/>
      <c r="EQB723" s="146"/>
      <c r="EQC723" s="146"/>
      <c r="EQD723" s="146"/>
      <c r="EQE723" s="146"/>
      <c r="EQF723" s="146"/>
      <c r="EQG723" s="146"/>
      <c r="EQH723" s="146"/>
      <c r="EQI723" s="146"/>
      <c r="EQJ723" s="146"/>
      <c r="EQK723" s="146"/>
      <c r="EQL723" s="146"/>
      <c r="EQM723" s="146"/>
      <c r="EQN723" s="146"/>
      <c r="EQO723" s="146"/>
      <c r="EQP723" s="146"/>
      <c r="EQQ723" s="146"/>
      <c r="EQR723" s="146"/>
      <c r="EQS723" s="146"/>
      <c r="EQT723" s="146"/>
      <c r="EQU723" s="146"/>
      <c r="EQV723" s="146"/>
      <c r="EQW723" s="146"/>
      <c r="EQX723" s="146"/>
      <c r="EQY723" s="146"/>
      <c r="EQZ723" s="146"/>
      <c r="ERA723" s="146"/>
      <c r="ERB723" s="146"/>
      <c r="ERC723" s="146"/>
      <c r="ERD723" s="146"/>
      <c r="ERE723" s="146"/>
      <c r="ERF723" s="146"/>
      <c r="ERG723" s="146"/>
      <c r="ERH723" s="146"/>
      <c r="ERI723" s="146"/>
      <c r="ERJ723" s="146"/>
      <c r="ERK723" s="146"/>
      <c r="ERL723" s="146"/>
      <c r="ERM723" s="146"/>
      <c r="ERN723" s="146"/>
      <c r="ERO723" s="146"/>
      <c r="ERP723" s="146"/>
      <c r="ERQ723" s="146"/>
      <c r="ERR723" s="146"/>
      <c r="ERS723" s="146"/>
      <c r="ERT723" s="146"/>
      <c r="ERU723" s="146"/>
      <c r="ERV723" s="146"/>
      <c r="ERW723" s="146"/>
      <c r="ERX723" s="146"/>
      <c r="ERY723" s="146"/>
      <c r="ERZ723" s="146"/>
      <c r="ESA723" s="146"/>
      <c r="ESB723" s="146"/>
      <c r="ESC723" s="146"/>
      <c r="ESD723" s="146"/>
      <c r="ESE723" s="146"/>
      <c r="ESF723" s="146"/>
      <c r="ESG723" s="146"/>
      <c r="ESH723" s="146"/>
      <c r="ESI723" s="146"/>
      <c r="ESJ723" s="146"/>
      <c r="ESK723" s="146"/>
      <c r="ESL723" s="146"/>
      <c r="ESM723" s="146"/>
      <c r="ESN723" s="146"/>
      <c r="ESO723" s="146"/>
      <c r="ESP723" s="146"/>
      <c r="ESQ723" s="146"/>
      <c r="ESR723" s="146"/>
      <c r="ESS723" s="146"/>
      <c r="EST723" s="146"/>
      <c r="ESU723" s="146"/>
      <c r="ESV723" s="146"/>
      <c r="ESW723" s="146"/>
      <c r="ESX723" s="146"/>
      <c r="ESY723" s="146"/>
      <c r="ESZ723" s="146"/>
      <c r="ETA723" s="146"/>
      <c r="ETB723" s="146"/>
      <c r="ETC723" s="146"/>
      <c r="ETD723" s="146"/>
      <c r="ETE723" s="146"/>
      <c r="ETF723" s="146"/>
      <c r="ETG723" s="146"/>
      <c r="ETH723" s="146"/>
      <c r="ETI723" s="146"/>
      <c r="ETJ723" s="146"/>
      <c r="ETK723" s="146"/>
      <c r="ETL723" s="146"/>
      <c r="ETM723" s="146"/>
      <c r="ETN723" s="146"/>
      <c r="ETO723" s="146"/>
      <c r="ETP723" s="146"/>
      <c r="ETQ723" s="146"/>
      <c r="ETR723" s="146"/>
      <c r="ETS723" s="146"/>
      <c r="ETT723" s="146"/>
      <c r="ETU723" s="146"/>
      <c r="ETV723" s="146"/>
      <c r="ETW723" s="146"/>
      <c r="ETX723" s="146"/>
      <c r="ETY723" s="146"/>
      <c r="ETZ723" s="146"/>
      <c r="EUA723" s="146"/>
      <c r="EUB723" s="146"/>
      <c r="EUC723" s="146"/>
      <c r="EUD723" s="146"/>
      <c r="EUE723" s="146"/>
      <c r="EUF723" s="146"/>
      <c r="EUG723" s="146"/>
      <c r="EUH723" s="146"/>
      <c r="EUI723" s="146"/>
      <c r="EUJ723" s="146"/>
      <c r="EUK723" s="146"/>
      <c r="EUL723" s="146"/>
      <c r="EUM723" s="146"/>
      <c r="EUN723" s="146"/>
      <c r="EUO723" s="146"/>
      <c r="EUP723" s="146"/>
      <c r="EUQ723" s="146"/>
      <c r="EUR723" s="146"/>
      <c r="EUS723" s="146"/>
      <c r="EUT723" s="146"/>
      <c r="EUU723" s="146"/>
      <c r="EUV723" s="146"/>
      <c r="EUW723" s="146"/>
      <c r="EUX723" s="146"/>
      <c r="EUY723" s="146"/>
      <c r="EUZ723" s="146"/>
      <c r="EVA723" s="146"/>
      <c r="EVB723" s="146"/>
      <c r="EVC723" s="146"/>
      <c r="EVD723" s="146"/>
      <c r="EVE723" s="146"/>
      <c r="EVF723" s="146"/>
      <c r="EVG723" s="146"/>
      <c r="EVH723" s="146"/>
      <c r="EVI723" s="146"/>
      <c r="EVJ723" s="146"/>
      <c r="EVK723" s="146"/>
      <c r="EVL723" s="146"/>
      <c r="EVM723" s="146"/>
      <c r="EVN723" s="146"/>
      <c r="EVO723" s="146"/>
      <c r="EVP723" s="146"/>
      <c r="EVQ723" s="146"/>
      <c r="EVR723" s="146"/>
      <c r="EVS723" s="146"/>
      <c r="EVT723" s="146"/>
      <c r="EVU723" s="146"/>
      <c r="EVV723" s="146"/>
      <c r="EVW723" s="146"/>
      <c r="EVX723" s="146"/>
      <c r="EVY723" s="146"/>
      <c r="EVZ723" s="146"/>
      <c r="EWA723" s="146"/>
      <c r="EWB723" s="146"/>
      <c r="EWC723" s="146"/>
      <c r="EWD723" s="146"/>
      <c r="EWE723" s="146"/>
      <c r="EWF723" s="146"/>
      <c r="EWG723" s="146"/>
      <c r="EWH723" s="146"/>
      <c r="EWI723" s="146"/>
      <c r="EWJ723" s="146"/>
      <c r="EWK723" s="146"/>
      <c r="EWL723" s="146"/>
      <c r="EWM723" s="146"/>
      <c r="EWN723" s="146"/>
      <c r="EWO723" s="146"/>
      <c r="EWP723" s="146"/>
      <c r="EWQ723" s="146"/>
      <c r="EWR723" s="146"/>
      <c r="EWS723" s="146"/>
      <c r="EWT723" s="146"/>
      <c r="EWU723" s="146"/>
      <c r="EWV723" s="146"/>
      <c r="EWW723" s="146"/>
      <c r="EWX723" s="146"/>
      <c r="EWY723" s="146"/>
      <c r="EWZ723" s="146"/>
      <c r="EXA723" s="146"/>
      <c r="EXB723" s="146"/>
      <c r="EXC723" s="146"/>
      <c r="EXD723" s="146"/>
      <c r="EXE723" s="146"/>
      <c r="EXF723" s="146"/>
      <c r="EXG723" s="146"/>
      <c r="EXH723" s="146"/>
      <c r="EXI723" s="146"/>
      <c r="EXJ723" s="146"/>
      <c r="EXK723" s="146"/>
      <c r="EXL723" s="146"/>
      <c r="EXM723" s="146"/>
      <c r="EXN723" s="146"/>
      <c r="EXO723" s="146"/>
      <c r="EXP723" s="146"/>
      <c r="EXQ723" s="146"/>
      <c r="EXR723" s="146"/>
      <c r="EXS723" s="146"/>
      <c r="EXT723" s="146"/>
      <c r="EXU723" s="146"/>
      <c r="EXV723" s="146"/>
      <c r="EXW723" s="146"/>
      <c r="EXX723" s="146"/>
      <c r="EXY723" s="146"/>
      <c r="EXZ723" s="146"/>
      <c r="EYA723" s="146"/>
      <c r="EYB723" s="146"/>
      <c r="EYC723" s="146"/>
      <c r="EYD723" s="146"/>
      <c r="EYE723" s="146"/>
      <c r="EYF723" s="146"/>
      <c r="EYG723" s="146"/>
      <c r="EYH723" s="146"/>
      <c r="EYI723" s="146"/>
      <c r="EYJ723" s="146"/>
      <c r="EYK723" s="146"/>
      <c r="EYL723" s="146"/>
      <c r="EYM723" s="146"/>
      <c r="EYN723" s="146"/>
      <c r="EYO723" s="146"/>
      <c r="EYP723" s="146"/>
      <c r="EYQ723" s="146"/>
      <c r="EYR723" s="146"/>
      <c r="EYS723" s="146"/>
      <c r="EYT723" s="146"/>
      <c r="EYU723" s="146"/>
      <c r="EYV723" s="146"/>
      <c r="EYW723" s="146"/>
      <c r="EYX723" s="146"/>
      <c r="EYY723" s="146"/>
      <c r="EYZ723" s="146"/>
      <c r="EZA723" s="146"/>
      <c r="EZB723" s="146"/>
      <c r="EZC723" s="146"/>
      <c r="EZD723" s="146"/>
      <c r="EZE723" s="146"/>
      <c r="EZF723" s="146"/>
      <c r="EZG723" s="146"/>
      <c r="EZH723" s="146"/>
      <c r="EZI723" s="146"/>
      <c r="EZJ723" s="146"/>
      <c r="EZK723" s="146"/>
      <c r="EZL723" s="146"/>
      <c r="EZM723" s="146"/>
      <c r="EZN723" s="146"/>
      <c r="EZO723" s="146"/>
      <c r="EZP723" s="146"/>
      <c r="EZQ723" s="146"/>
      <c r="EZR723" s="146"/>
      <c r="EZS723" s="146"/>
      <c r="EZT723" s="146"/>
      <c r="EZU723" s="146"/>
      <c r="EZV723" s="146"/>
      <c r="EZW723" s="146"/>
      <c r="EZX723" s="146"/>
      <c r="EZY723" s="146"/>
      <c r="EZZ723" s="146"/>
      <c r="FAA723" s="146"/>
      <c r="FAB723" s="146"/>
      <c r="FAC723" s="146"/>
      <c r="FAD723" s="146"/>
      <c r="FAE723" s="146"/>
      <c r="FAF723" s="146"/>
      <c r="FAG723" s="146"/>
      <c r="FAH723" s="146"/>
      <c r="FAI723" s="146"/>
      <c r="FAJ723" s="146"/>
      <c r="FAK723" s="146"/>
      <c r="FAL723" s="146"/>
      <c r="FAM723" s="146"/>
      <c r="FAN723" s="146"/>
      <c r="FAO723" s="146"/>
      <c r="FAP723" s="146"/>
      <c r="FAQ723" s="146"/>
      <c r="FAR723" s="146"/>
      <c r="FAS723" s="146"/>
      <c r="FAT723" s="146"/>
      <c r="FAU723" s="146"/>
      <c r="FAV723" s="146"/>
      <c r="FAW723" s="146"/>
      <c r="FAX723" s="146"/>
      <c r="FAY723" s="146"/>
      <c r="FAZ723" s="146"/>
      <c r="FBA723" s="146"/>
      <c r="FBB723" s="146"/>
      <c r="FBC723" s="146"/>
      <c r="FBD723" s="146"/>
      <c r="FBE723" s="146"/>
      <c r="FBF723" s="146"/>
      <c r="FBG723" s="146"/>
      <c r="FBH723" s="146"/>
      <c r="FBI723" s="146"/>
      <c r="FBJ723" s="146"/>
      <c r="FBK723" s="146"/>
      <c r="FBL723" s="146"/>
      <c r="FBM723" s="146"/>
      <c r="FBN723" s="146"/>
      <c r="FBO723" s="146"/>
      <c r="FBP723" s="146"/>
      <c r="FBQ723" s="146"/>
      <c r="FBR723" s="146"/>
      <c r="FBS723" s="146"/>
      <c r="FBT723" s="146"/>
      <c r="FBU723" s="146"/>
      <c r="FBV723" s="146"/>
      <c r="FBW723" s="146"/>
      <c r="FBX723" s="146"/>
      <c r="FBY723" s="146"/>
      <c r="FBZ723" s="146"/>
      <c r="FCA723" s="146"/>
      <c r="FCB723" s="146"/>
      <c r="FCC723" s="146"/>
      <c r="FCD723" s="146"/>
      <c r="FCE723" s="146"/>
      <c r="FCF723" s="146"/>
      <c r="FCG723" s="146"/>
      <c r="FCH723" s="146"/>
      <c r="FCI723" s="146"/>
      <c r="FCJ723" s="146"/>
      <c r="FCK723" s="146"/>
      <c r="FCL723" s="146"/>
      <c r="FCM723" s="146"/>
      <c r="FCN723" s="146"/>
      <c r="FCO723" s="146"/>
      <c r="FCP723" s="146"/>
      <c r="FCQ723" s="146"/>
      <c r="FCR723" s="146"/>
      <c r="FCS723" s="146"/>
      <c r="FCT723" s="146"/>
      <c r="FCU723" s="146"/>
      <c r="FCV723" s="146"/>
      <c r="FCW723" s="146"/>
      <c r="FCX723" s="146"/>
      <c r="FCY723" s="146"/>
      <c r="FCZ723" s="146"/>
      <c r="FDA723" s="146"/>
      <c r="FDB723" s="146"/>
      <c r="FDC723" s="146"/>
      <c r="FDD723" s="146"/>
      <c r="FDE723" s="146"/>
      <c r="FDF723" s="146"/>
      <c r="FDG723" s="146"/>
      <c r="FDH723" s="146"/>
      <c r="FDI723" s="146"/>
      <c r="FDJ723" s="146"/>
      <c r="FDK723" s="146"/>
      <c r="FDL723" s="146"/>
      <c r="FDM723" s="146"/>
      <c r="FDN723" s="146"/>
      <c r="FDO723" s="146"/>
      <c r="FDP723" s="146"/>
      <c r="FDQ723" s="146"/>
      <c r="FDR723" s="146"/>
      <c r="FDS723" s="146"/>
      <c r="FDT723" s="146"/>
      <c r="FDU723" s="146"/>
      <c r="FDV723" s="146"/>
      <c r="FDW723" s="146"/>
      <c r="FDX723" s="146"/>
      <c r="FDY723" s="146"/>
      <c r="FDZ723" s="146"/>
      <c r="FEA723" s="146"/>
      <c r="FEB723" s="146"/>
      <c r="FEC723" s="146"/>
      <c r="FED723" s="146"/>
      <c r="FEE723" s="146"/>
      <c r="FEF723" s="146"/>
      <c r="FEG723" s="146"/>
      <c r="FEH723" s="146"/>
      <c r="FEI723" s="146"/>
      <c r="FEJ723" s="146"/>
      <c r="FEK723" s="146"/>
      <c r="FEL723" s="146"/>
      <c r="FEM723" s="146"/>
      <c r="FEN723" s="146"/>
      <c r="FEO723" s="146"/>
      <c r="FEP723" s="146"/>
      <c r="FEQ723" s="146"/>
      <c r="FER723" s="146"/>
      <c r="FES723" s="146"/>
      <c r="FET723" s="146"/>
      <c r="FEU723" s="146"/>
      <c r="FEV723" s="146"/>
      <c r="FEW723" s="146"/>
      <c r="FEX723" s="146"/>
      <c r="FEY723" s="146"/>
      <c r="FEZ723" s="146"/>
      <c r="FFA723" s="146"/>
      <c r="FFB723" s="146"/>
      <c r="FFC723" s="146"/>
      <c r="FFD723" s="146"/>
      <c r="FFE723" s="146"/>
      <c r="FFF723" s="146"/>
      <c r="FFG723" s="146"/>
      <c r="FFH723" s="146"/>
      <c r="FFI723" s="146"/>
      <c r="FFJ723" s="146"/>
      <c r="FFK723" s="146"/>
      <c r="FFL723" s="146"/>
      <c r="FFM723" s="146"/>
      <c r="FFN723" s="146"/>
      <c r="FFO723" s="146"/>
      <c r="FFP723" s="146"/>
      <c r="FFQ723" s="146"/>
      <c r="FFR723" s="146"/>
      <c r="FFS723" s="146"/>
      <c r="FFT723" s="146"/>
      <c r="FFU723" s="146"/>
      <c r="FFV723" s="146"/>
      <c r="FFW723" s="146"/>
      <c r="FFX723" s="146"/>
      <c r="FFY723" s="146"/>
      <c r="FFZ723" s="146"/>
      <c r="FGA723" s="146"/>
      <c r="FGB723" s="146"/>
      <c r="FGC723" s="146"/>
      <c r="FGD723" s="146"/>
      <c r="FGE723" s="146"/>
      <c r="FGF723" s="146"/>
      <c r="FGG723" s="146"/>
      <c r="FGH723" s="146"/>
      <c r="FGI723" s="146"/>
      <c r="FGJ723" s="146"/>
      <c r="FGK723" s="146"/>
      <c r="FGL723" s="146"/>
      <c r="FGM723" s="146"/>
      <c r="FGN723" s="146"/>
      <c r="FGO723" s="146"/>
      <c r="FGP723" s="146"/>
      <c r="FGQ723" s="146"/>
      <c r="FGR723" s="146"/>
      <c r="FGS723" s="146"/>
      <c r="FGT723" s="146"/>
      <c r="FGU723" s="146"/>
      <c r="FGV723" s="146"/>
      <c r="FGW723" s="146"/>
      <c r="FGX723" s="146"/>
      <c r="FGY723" s="146"/>
      <c r="FGZ723" s="146"/>
      <c r="FHA723" s="146"/>
      <c r="FHB723" s="146"/>
      <c r="FHC723" s="146"/>
      <c r="FHD723" s="146"/>
      <c r="FHE723" s="146"/>
      <c r="FHF723" s="146"/>
      <c r="FHG723" s="146"/>
      <c r="FHH723" s="146"/>
      <c r="FHI723" s="146"/>
      <c r="FHJ723" s="146"/>
      <c r="FHK723" s="146"/>
      <c r="FHL723" s="146"/>
      <c r="FHM723" s="146"/>
      <c r="FHN723" s="146"/>
      <c r="FHO723" s="146"/>
      <c r="FHP723" s="146"/>
      <c r="FHQ723" s="146"/>
      <c r="FHR723" s="146"/>
      <c r="FHS723" s="146"/>
      <c r="FHT723" s="146"/>
      <c r="FHU723" s="146"/>
      <c r="FHV723" s="146"/>
      <c r="FHW723" s="146"/>
      <c r="FHX723" s="146"/>
      <c r="FHY723" s="146"/>
      <c r="FHZ723" s="146"/>
      <c r="FIA723" s="146"/>
      <c r="FIB723" s="146"/>
      <c r="FIC723" s="146"/>
      <c r="FID723" s="146"/>
      <c r="FIE723" s="146"/>
      <c r="FIF723" s="146"/>
      <c r="FIG723" s="146"/>
      <c r="FIH723" s="146"/>
      <c r="FII723" s="146"/>
      <c r="FIJ723" s="146"/>
      <c r="FIK723" s="146"/>
      <c r="FIL723" s="146"/>
      <c r="FIM723" s="146"/>
      <c r="FIN723" s="146"/>
      <c r="FIO723" s="146"/>
      <c r="FIP723" s="146"/>
      <c r="FIQ723" s="146"/>
      <c r="FIR723" s="146"/>
      <c r="FIS723" s="146"/>
      <c r="FIT723" s="146"/>
      <c r="FIU723" s="146"/>
      <c r="FIV723" s="146"/>
      <c r="FIW723" s="146"/>
      <c r="FIX723" s="146"/>
      <c r="FIY723" s="146"/>
      <c r="FIZ723" s="146"/>
      <c r="FJA723" s="146"/>
      <c r="FJB723" s="146"/>
      <c r="FJC723" s="146"/>
      <c r="FJD723" s="146"/>
      <c r="FJE723" s="146"/>
      <c r="FJF723" s="146"/>
      <c r="FJG723" s="146"/>
      <c r="FJH723" s="146"/>
      <c r="FJI723" s="146"/>
      <c r="FJJ723" s="146"/>
      <c r="FJK723" s="146"/>
      <c r="FJL723" s="146"/>
      <c r="FJM723" s="146"/>
      <c r="FJN723" s="146"/>
      <c r="FJO723" s="146"/>
      <c r="FJP723" s="146"/>
      <c r="FJQ723" s="146"/>
      <c r="FJR723" s="146"/>
      <c r="FJS723" s="146"/>
      <c r="FJT723" s="146"/>
      <c r="FJU723" s="146"/>
      <c r="FJV723" s="146"/>
      <c r="FJW723" s="146"/>
      <c r="FJX723" s="146"/>
      <c r="FJY723" s="146"/>
      <c r="FJZ723" s="146"/>
      <c r="FKA723" s="146"/>
      <c r="FKB723" s="146"/>
      <c r="FKC723" s="146"/>
      <c r="FKD723" s="146"/>
      <c r="FKE723" s="146"/>
      <c r="FKF723" s="146"/>
      <c r="FKG723" s="146"/>
      <c r="FKH723" s="146"/>
      <c r="FKI723" s="146"/>
      <c r="FKJ723" s="146"/>
      <c r="FKK723" s="146"/>
      <c r="FKL723" s="146"/>
      <c r="FKM723" s="146"/>
      <c r="FKN723" s="146"/>
      <c r="FKO723" s="146"/>
      <c r="FKP723" s="146"/>
      <c r="FKQ723" s="146"/>
      <c r="FKR723" s="146"/>
      <c r="FKS723" s="146"/>
      <c r="FKT723" s="146"/>
      <c r="FKU723" s="146"/>
      <c r="FKV723" s="146"/>
      <c r="FKW723" s="146"/>
      <c r="FKX723" s="146"/>
      <c r="FKY723" s="146"/>
      <c r="FKZ723" s="146"/>
      <c r="FLA723" s="146"/>
      <c r="FLB723" s="146"/>
      <c r="FLC723" s="146"/>
      <c r="FLD723" s="146"/>
      <c r="FLE723" s="146"/>
      <c r="FLF723" s="146"/>
      <c r="FLG723" s="146"/>
      <c r="FLH723" s="146"/>
      <c r="FLI723" s="146"/>
      <c r="FLJ723" s="146"/>
      <c r="FLK723" s="146"/>
      <c r="FLL723" s="146"/>
      <c r="FLM723" s="146"/>
      <c r="FLN723" s="146"/>
      <c r="FLO723" s="146"/>
      <c r="FLP723" s="146"/>
      <c r="FLQ723" s="146"/>
      <c r="FLR723" s="146"/>
      <c r="FLS723" s="146"/>
      <c r="FLT723" s="146"/>
      <c r="FLU723" s="146"/>
      <c r="FLV723" s="146"/>
      <c r="FLW723" s="146"/>
      <c r="FLX723" s="146"/>
      <c r="FLY723" s="146"/>
      <c r="FLZ723" s="146"/>
      <c r="FMA723" s="146"/>
      <c r="FMB723" s="146"/>
      <c r="FMC723" s="146"/>
      <c r="FMD723" s="146"/>
      <c r="FME723" s="146"/>
      <c r="FMF723" s="146"/>
      <c r="FMG723" s="146"/>
      <c r="FMH723" s="146"/>
      <c r="FMI723" s="146"/>
      <c r="FMJ723" s="146"/>
      <c r="FMK723" s="146"/>
      <c r="FML723" s="146"/>
      <c r="FMM723" s="146"/>
      <c r="FMN723" s="146"/>
      <c r="FMO723" s="146"/>
      <c r="FMP723" s="146"/>
      <c r="FMQ723" s="146"/>
      <c r="FMR723" s="146"/>
      <c r="FMS723" s="146"/>
      <c r="FMT723" s="146"/>
      <c r="FMU723" s="146"/>
      <c r="FMV723" s="146"/>
      <c r="FMW723" s="146"/>
      <c r="FMX723" s="146"/>
      <c r="FMY723" s="146"/>
      <c r="FMZ723" s="146"/>
      <c r="FNA723" s="146"/>
      <c r="FNB723" s="146"/>
      <c r="FNC723" s="146"/>
      <c r="FND723" s="146"/>
      <c r="FNE723" s="146"/>
      <c r="FNF723" s="146"/>
      <c r="FNG723" s="146"/>
      <c r="FNH723" s="146"/>
      <c r="FNI723" s="146"/>
      <c r="FNJ723" s="146"/>
      <c r="FNK723" s="146"/>
      <c r="FNL723" s="146"/>
      <c r="FNM723" s="146"/>
      <c r="FNN723" s="146"/>
      <c r="FNO723" s="146"/>
      <c r="FNP723" s="146"/>
      <c r="FNQ723" s="146"/>
      <c r="FNR723" s="146"/>
      <c r="FNS723" s="146"/>
      <c r="FNT723" s="146"/>
      <c r="FNU723" s="146"/>
      <c r="FNV723" s="146"/>
      <c r="FNW723" s="146"/>
      <c r="FNX723" s="146"/>
      <c r="FNY723" s="146"/>
      <c r="FNZ723" s="146"/>
      <c r="FOA723" s="146"/>
      <c r="FOB723" s="146"/>
      <c r="FOC723" s="146"/>
      <c r="FOD723" s="146"/>
      <c r="FOE723" s="146"/>
      <c r="FOF723" s="146"/>
      <c r="FOG723" s="146"/>
      <c r="FOH723" s="146"/>
      <c r="FOI723" s="146"/>
      <c r="FOJ723" s="146"/>
      <c r="FOK723" s="146"/>
      <c r="FOL723" s="146"/>
      <c r="FOM723" s="146"/>
      <c r="FON723" s="146"/>
      <c r="FOO723" s="146"/>
      <c r="FOP723" s="146"/>
      <c r="FOQ723" s="146"/>
      <c r="FOR723" s="146"/>
      <c r="FOS723" s="146"/>
      <c r="FOT723" s="146"/>
      <c r="FOU723" s="146"/>
      <c r="FOV723" s="146"/>
      <c r="FOW723" s="146"/>
      <c r="FOX723" s="146"/>
      <c r="FOY723" s="146"/>
      <c r="FOZ723" s="146"/>
      <c r="FPA723" s="146"/>
      <c r="FPB723" s="146"/>
      <c r="FPC723" s="146"/>
      <c r="FPD723" s="146"/>
      <c r="FPE723" s="146"/>
      <c r="FPF723" s="146"/>
      <c r="FPG723" s="146"/>
      <c r="FPH723" s="146"/>
      <c r="FPI723" s="146"/>
      <c r="FPJ723" s="146"/>
      <c r="FPK723" s="146"/>
      <c r="FPL723" s="146"/>
      <c r="FPM723" s="146"/>
      <c r="FPN723" s="146"/>
      <c r="FPO723" s="146"/>
      <c r="FPP723" s="146"/>
      <c r="FPQ723" s="146"/>
      <c r="FPR723" s="146"/>
      <c r="FPS723" s="146"/>
      <c r="FPT723" s="146"/>
      <c r="FPU723" s="146"/>
      <c r="FPV723" s="146"/>
      <c r="FPW723" s="146"/>
      <c r="FPX723" s="146"/>
      <c r="FPY723" s="146"/>
      <c r="FPZ723" s="146"/>
      <c r="FQA723" s="146"/>
      <c r="FQB723" s="146"/>
      <c r="FQC723" s="146"/>
      <c r="FQD723" s="146"/>
      <c r="FQE723" s="146"/>
      <c r="FQF723" s="146"/>
      <c r="FQG723" s="146"/>
      <c r="FQH723" s="146"/>
      <c r="FQI723" s="146"/>
      <c r="FQJ723" s="146"/>
      <c r="FQK723" s="146"/>
      <c r="FQL723" s="146"/>
      <c r="FQM723" s="146"/>
      <c r="FQN723" s="146"/>
      <c r="FQO723" s="146"/>
      <c r="FQP723" s="146"/>
      <c r="FQQ723" s="146"/>
      <c r="FQR723" s="146"/>
      <c r="FQS723" s="146"/>
      <c r="FQT723" s="146"/>
      <c r="FQU723" s="146"/>
      <c r="FQV723" s="146"/>
      <c r="FQW723" s="146"/>
      <c r="FQX723" s="146"/>
      <c r="FQY723" s="146"/>
      <c r="FQZ723" s="146"/>
      <c r="FRA723" s="146"/>
      <c r="FRB723" s="146"/>
      <c r="FRC723" s="146"/>
      <c r="FRD723" s="146"/>
      <c r="FRE723" s="146"/>
      <c r="FRF723" s="146"/>
      <c r="FRG723" s="146"/>
      <c r="FRH723" s="146"/>
      <c r="FRI723" s="146"/>
      <c r="FRJ723" s="146"/>
      <c r="FRK723" s="146"/>
      <c r="FRL723" s="146"/>
      <c r="FRM723" s="146"/>
      <c r="FRN723" s="146"/>
      <c r="FRO723" s="146"/>
      <c r="FRP723" s="146"/>
      <c r="FRQ723" s="146"/>
      <c r="FRR723" s="146"/>
      <c r="FRS723" s="146"/>
      <c r="FRT723" s="146"/>
      <c r="FRU723" s="146"/>
      <c r="FRV723" s="146"/>
      <c r="FRW723" s="146"/>
      <c r="FRX723" s="146"/>
      <c r="FRY723" s="146"/>
      <c r="FRZ723" s="146"/>
      <c r="FSA723" s="146"/>
      <c r="FSB723" s="146"/>
      <c r="FSC723" s="146"/>
      <c r="FSD723" s="146"/>
      <c r="FSE723" s="146"/>
      <c r="FSF723" s="146"/>
      <c r="FSG723" s="146"/>
      <c r="FSH723" s="146"/>
      <c r="FSI723" s="146"/>
      <c r="FSJ723" s="146"/>
      <c r="FSK723" s="146"/>
      <c r="FSL723" s="146"/>
      <c r="FSM723" s="146"/>
      <c r="FSN723" s="146"/>
      <c r="FSO723" s="146"/>
      <c r="FSP723" s="146"/>
      <c r="FSQ723" s="146"/>
      <c r="FSR723" s="146"/>
      <c r="FSS723" s="146"/>
      <c r="FST723" s="146"/>
      <c r="FSU723" s="146"/>
      <c r="FSV723" s="146"/>
      <c r="FSW723" s="146"/>
      <c r="FSX723" s="146"/>
      <c r="FSY723" s="146"/>
      <c r="FSZ723" s="146"/>
      <c r="FTA723" s="146"/>
      <c r="FTB723" s="146"/>
      <c r="FTC723" s="146"/>
      <c r="FTD723" s="146"/>
      <c r="FTE723" s="146"/>
      <c r="FTF723" s="146"/>
      <c r="FTG723" s="146"/>
      <c r="FTH723" s="146"/>
      <c r="FTI723" s="146"/>
      <c r="FTJ723" s="146"/>
      <c r="FTK723" s="146"/>
      <c r="FTL723" s="146"/>
      <c r="FTM723" s="146"/>
      <c r="FTN723" s="146"/>
      <c r="FTO723" s="146"/>
      <c r="FTP723" s="146"/>
      <c r="FTQ723" s="146"/>
      <c r="FTR723" s="146"/>
      <c r="FTS723" s="146"/>
      <c r="FTT723" s="146"/>
      <c r="FTU723" s="146"/>
      <c r="FTV723" s="146"/>
      <c r="FTW723" s="146"/>
      <c r="FTX723" s="146"/>
      <c r="FTY723" s="146"/>
      <c r="FTZ723" s="146"/>
      <c r="FUA723" s="146"/>
      <c r="FUB723" s="146"/>
      <c r="FUC723" s="146"/>
      <c r="FUD723" s="146"/>
      <c r="FUE723" s="146"/>
      <c r="FUF723" s="146"/>
      <c r="FUG723" s="146"/>
      <c r="FUH723" s="146"/>
      <c r="FUI723" s="146"/>
      <c r="FUJ723" s="146"/>
      <c r="FUK723" s="146"/>
      <c r="FUL723" s="146"/>
      <c r="FUM723" s="146"/>
      <c r="FUN723" s="146"/>
      <c r="FUO723" s="146"/>
      <c r="FUP723" s="146"/>
      <c r="FUQ723" s="146"/>
      <c r="FUR723" s="146"/>
      <c r="FUS723" s="146"/>
      <c r="FUT723" s="146"/>
      <c r="FUU723" s="146"/>
      <c r="FUV723" s="146"/>
      <c r="FUW723" s="146"/>
      <c r="FUX723" s="146"/>
      <c r="FUY723" s="146"/>
      <c r="FUZ723" s="146"/>
      <c r="FVA723" s="146"/>
      <c r="FVB723" s="146"/>
      <c r="FVC723" s="146"/>
      <c r="FVD723" s="146"/>
      <c r="FVE723" s="146"/>
      <c r="FVF723" s="146"/>
      <c r="FVG723" s="146"/>
      <c r="FVH723" s="146"/>
      <c r="FVI723" s="146"/>
      <c r="FVJ723" s="146"/>
      <c r="FVK723" s="146"/>
      <c r="FVL723" s="146"/>
      <c r="FVM723" s="146"/>
      <c r="FVN723" s="146"/>
      <c r="FVO723" s="146"/>
      <c r="FVP723" s="146"/>
      <c r="FVQ723" s="146"/>
      <c r="FVR723" s="146"/>
      <c r="FVS723" s="146"/>
      <c r="FVT723" s="146"/>
      <c r="FVU723" s="146"/>
      <c r="FVV723" s="146"/>
      <c r="FVW723" s="146"/>
      <c r="FVX723" s="146"/>
      <c r="FVY723" s="146"/>
      <c r="FVZ723" s="146"/>
      <c r="FWA723" s="146"/>
      <c r="FWB723" s="146"/>
      <c r="FWC723" s="146"/>
      <c r="FWD723" s="146"/>
      <c r="FWE723" s="146"/>
      <c r="FWF723" s="146"/>
      <c r="FWG723" s="146"/>
      <c r="FWH723" s="146"/>
      <c r="FWI723" s="146"/>
      <c r="FWJ723" s="146"/>
      <c r="FWK723" s="146"/>
      <c r="FWL723" s="146"/>
      <c r="FWM723" s="146"/>
      <c r="FWN723" s="146"/>
      <c r="FWO723" s="146"/>
      <c r="FWP723" s="146"/>
      <c r="FWQ723" s="146"/>
      <c r="FWR723" s="146"/>
      <c r="FWS723" s="146"/>
      <c r="FWT723" s="146"/>
      <c r="FWU723" s="146"/>
      <c r="FWV723" s="146"/>
      <c r="FWW723" s="146"/>
      <c r="FWX723" s="146"/>
      <c r="FWY723" s="146"/>
      <c r="FWZ723" s="146"/>
      <c r="FXA723" s="146"/>
      <c r="FXB723" s="146"/>
      <c r="FXC723" s="146"/>
      <c r="FXD723" s="146"/>
      <c r="FXE723" s="146"/>
      <c r="FXF723" s="146"/>
      <c r="FXG723" s="146"/>
      <c r="FXH723" s="146"/>
      <c r="FXI723" s="146"/>
      <c r="FXJ723" s="146"/>
      <c r="FXK723" s="146"/>
      <c r="FXL723" s="146"/>
      <c r="FXM723" s="146"/>
      <c r="FXN723" s="146"/>
      <c r="FXO723" s="146"/>
      <c r="FXP723" s="146"/>
      <c r="FXQ723" s="146"/>
      <c r="FXR723" s="146"/>
      <c r="FXS723" s="146"/>
      <c r="FXT723" s="146"/>
      <c r="FXU723" s="146"/>
      <c r="FXV723" s="146"/>
      <c r="FXW723" s="146"/>
      <c r="FXX723" s="146"/>
      <c r="FXY723" s="146"/>
      <c r="FXZ723" s="146"/>
      <c r="FYA723" s="146"/>
      <c r="FYB723" s="146"/>
      <c r="FYC723" s="146"/>
      <c r="FYD723" s="146"/>
      <c r="FYE723" s="146"/>
      <c r="FYF723" s="146"/>
      <c r="FYG723" s="146"/>
      <c r="FYH723" s="146"/>
      <c r="FYI723" s="146"/>
      <c r="FYJ723" s="146"/>
      <c r="FYK723" s="146"/>
      <c r="FYL723" s="146"/>
      <c r="FYM723" s="146"/>
      <c r="FYN723" s="146"/>
      <c r="FYO723" s="146"/>
      <c r="FYP723" s="146"/>
      <c r="FYQ723" s="146"/>
      <c r="FYR723" s="146"/>
      <c r="FYS723" s="146"/>
      <c r="FYT723" s="146"/>
      <c r="FYU723" s="146"/>
      <c r="FYV723" s="146"/>
      <c r="FYW723" s="146"/>
      <c r="FYX723" s="146"/>
      <c r="FYY723" s="146"/>
      <c r="FYZ723" s="146"/>
      <c r="FZA723" s="146"/>
      <c r="FZB723" s="146"/>
      <c r="FZC723" s="146"/>
      <c r="FZD723" s="146"/>
      <c r="FZE723" s="146"/>
      <c r="FZF723" s="146"/>
      <c r="FZG723" s="146"/>
      <c r="FZH723" s="146"/>
      <c r="FZI723" s="146"/>
      <c r="FZJ723" s="146"/>
      <c r="FZK723" s="146"/>
      <c r="FZL723" s="146"/>
      <c r="FZM723" s="146"/>
      <c r="FZN723" s="146"/>
      <c r="FZO723" s="146"/>
      <c r="FZP723" s="146"/>
      <c r="FZQ723" s="146"/>
      <c r="FZR723" s="146"/>
      <c r="FZS723" s="146"/>
      <c r="FZT723" s="146"/>
      <c r="FZU723" s="146"/>
      <c r="FZV723" s="146"/>
      <c r="FZW723" s="146"/>
      <c r="FZX723" s="146"/>
      <c r="FZY723" s="146"/>
      <c r="FZZ723" s="146"/>
      <c r="GAA723" s="146"/>
      <c r="GAB723" s="146"/>
      <c r="GAC723" s="146"/>
      <c r="GAD723" s="146"/>
      <c r="GAE723" s="146"/>
      <c r="GAF723" s="146"/>
      <c r="GAG723" s="146"/>
      <c r="GAH723" s="146"/>
      <c r="GAI723" s="146"/>
      <c r="GAJ723" s="146"/>
      <c r="GAK723" s="146"/>
      <c r="GAL723" s="146"/>
      <c r="GAM723" s="146"/>
      <c r="GAN723" s="146"/>
      <c r="GAO723" s="146"/>
      <c r="GAP723" s="146"/>
      <c r="GAQ723" s="146"/>
      <c r="GAR723" s="146"/>
      <c r="GAS723" s="146"/>
      <c r="GAT723" s="146"/>
      <c r="GAU723" s="146"/>
      <c r="GAV723" s="146"/>
      <c r="GAW723" s="146"/>
      <c r="GAX723" s="146"/>
      <c r="GAY723" s="146"/>
      <c r="GAZ723" s="146"/>
      <c r="GBA723" s="146"/>
      <c r="GBB723" s="146"/>
      <c r="GBC723" s="146"/>
      <c r="GBD723" s="146"/>
      <c r="GBE723" s="146"/>
      <c r="GBF723" s="146"/>
      <c r="GBG723" s="146"/>
      <c r="GBH723" s="146"/>
      <c r="GBI723" s="146"/>
      <c r="GBJ723" s="146"/>
      <c r="GBK723" s="146"/>
      <c r="GBL723" s="146"/>
      <c r="GBM723" s="146"/>
      <c r="GBN723" s="146"/>
      <c r="GBO723" s="146"/>
      <c r="GBP723" s="146"/>
      <c r="GBQ723" s="146"/>
      <c r="GBR723" s="146"/>
      <c r="GBS723" s="146"/>
      <c r="GBT723" s="146"/>
      <c r="GBU723" s="146"/>
      <c r="GBV723" s="146"/>
      <c r="GBW723" s="146"/>
      <c r="GBX723" s="146"/>
      <c r="GBY723" s="146"/>
      <c r="GBZ723" s="146"/>
      <c r="GCA723" s="146"/>
      <c r="GCB723" s="146"/>
      <c r="GCC723" s="146"/>
      <c r="GCD723" s="146"/>
      <c r="GCE723" s="146"/>
      <c r="GCF723" s="146"/>
      <c r="GCG723" s="146"/>
      <c r="GCH723" s="146"/>
      <c r="GCI723" s="146"/>
      <c r="GCJ723" s="146"/>
      <c r="GCK723" s="146"/>
      <c r="GCL723" s="146"/>
      <c r="GCM723" s="146"/>
      <c r="GCN723" s="146"/>
      <c r="GCO723" s="146"/>
      <c r="GCP723" s="146"/>
      <c r="GCQ723" s="146"/>
      <c r="GCR723" s="146"/>
      <c r="GCS723" s="146"/>
      <c r="GCT723" s="146"/>
      <c r="GCU723" s="146"/>
      <c r="GCV723" s="146"/>
      <c r="GCW723" s="146"/>
      <c r="GCX723" s="146"/>
      <c r="GCY723" s="146"/>
      <c r="GCZ723" s="146"/>
      <c r="GDA723" s="146"/>
      <c r="GDB723" s="146"/>
      <c r="GDC723" s="146"/>
      <c r="GDD723" s="146"/>
      <c r="GDE723" s="146"/>
      <c r="GDF723" s="146"/>
      <c r="GDG723" s="146"/>
      <c r="GDH723" s="146"/>
      <c r="GDI723" s="146"/>
      <c r="GDJ723" s="146"/>
      <c r="GDK723" s="146"/>
      <c r="GDL723" s="146"/>
      <c r="GDM723" s="146"/>
      <c r="GDN723" s="146"/>
      <c r="GDO723" s="146"/>
      <c r="GDP723" s="146"/>
      <c r="GDQ723" s="146"/>
      <c r="GDR723" s="146"/>
      <c r="GDS723" s="146"/>
      <c r="GDT723" s="146"/>
      <c r="GDU723" s="146"/>
      <c r="GDV723" s="146"/>
      <c r="GDW723" s="146"/>
      <c r="GDX723" s="146"/>
      <c r="GDY723" s="146"/>
      <c r="GDZ723" s="146"/>
      <c r="GEA723" s="146"/>
      <c r="GEB723" s="146"/>
      <c r="GEC723" s="146"/>
      <c r="GED723" s="146"/>
      <c r="GEE723" s="146"/>
      <c r="GEF723" s="146"/>
      <c r="GEG723" s="146"/>
      <c r="GEH723" s="146"/>
      <c r="GEI723" s="146"/>
      <c r="GEJ723" s="146"/>
      <c r="GEK723" s="146"/>
      <c r="GEL723" s="146"/>
      <c r="GEM723" s="146"/>
      <c r="GEN723" s="146"/>
      <c r="GEO723" s="146"/>
      <c r="GEP723" s="146"/>
      <c r="GEQ723" s="146"/>
      <c r="GER723" s="146"/>
      <c r="GES723" s="146"/>
      <c r="GET723" s="146"/>
      <c r="GEU723" s="146"/>
      <c r="GEV723" s="146"/>
      <c r="GEW723" s="146"/>
      <c r="GEX723" s="146"/>
      <c r="GEY723" s="146"/>
      <c r="GEZ723" s="146"/>
      <c r="GFA723" s="146"/>
      <c r="GFB723" s="146"/>
      <c r="GFC723" s="146"/>
      <c r="GFD723" s="146"/>
      <c r="GFE723" s="146"/>
      <c r="GFF723" s="146"/>
      <c r="GFG723" s="146"/>
      <c r="GFH723" s="146"/>
      <c r="GFI723" s="146"/>
      <c r="GFJ723" s="146"/>
      <c r="GFK723" s="146"/>
      <c r="GFL723" s="146"/>
      <c r="GFM723" s="146"/>
      <c r="GFN723" s="146"/>
      <c r="GFO723" s="146"/>
      <c r="GFP723" s="146"/>
      <c r="GFQ723" s="146"/>
      <c r="GFR723" s="146"/>
      <c r="GFS723" s="146"/>
      <c r="GFT723" s="146"/>
      <c r="GFU723" s="146"/>
      <c r="GFV723" s="146"/>
      <c r="GFW723" s="146"/>
      <c r="GFX723" s="146"/>
      <c r="GFY723" s="146"/>
      <c r="GFZ723" s="146"/>
      <c r="GGA723" s="146"/>
      <c r="GGB723" s="146"/>
      <c r="GGC723" s="146"/>
      <c r="GGD723" s="146"/>
      <c r="GGE723" s="146"/>
      <c r="GGF723" s="146"/>
      <c r="GGG723" s="146"/>
      <c r="GGH723" s="146"/>
      <c r="GGI723" s="146"/>
      <c r="GGJ723" s="146"/>
      <c r="GGK723" s="146"/>
      <c r="GGL723" s="146"/>
      <c r="GGM723" s="146"/>
      <c r="GGN723" s="146"/>
      <c r="GGO723" s="146"/>
      <c r="GGP723" s="146"/>
      <c r="GGQ723" s="146"/>
      <c r="GGR723" s="146"/>
      <c r="GGS723" s="146"/>
      <c r="GGT723" s="146"/>
      <c r="GGU723" s="146"/>
      <c r="GGV723" s="146"/>
      <c r="GGW723" s="146"/>
      <c r="GGX723" s="146"/>
      <c r="GGY723" s="146"/>
      <c r="GGZ723" s="146"/>
      <c r="GHA723" s="146"/>
      <c r="GHB723" s="146"/>
      <c r="GHC723" s="146"/>
      <c r="GHD723" s="146"/>
      <c r="GHE723" s="146"/>
      <c r="GHF723" s="146"/>
      <c r="GHG723" s="146"/>
      <c r="GHH723" s="146"/>
      <c r="GHI723" s="146"/>
      <c r="GHJ723" s="146"/>
      <c r="GHK723" s="146"/>
      <c r="GHL723" s="146"/>
      <c r="GHM723" s="146"/>
      <c r="GHN723" s="146"/>
      <c r="GHO723" s="146"/>
      <c r="GHP723" s="146"/>
      <c r="GHQ723" s="146"/>
      <c r="GHR723" s="146"/>
      <c r="GHS723" s="146"/>
      <c r="GHT723" s="146"/>
      <c r="GHU723" s="146"/>
      <c r="GHV723" s="146"/>
      <c r="GHW723" s="146"/>
      <c r="GHX723" s="146"/>
      <c r="GHY723" s="146"/>
      <c r="GHZ723" s="146"/>
      <c r="GIA723" s="146"/>
      <c r="GIB723" s="146"/>
      <c r="GIC723" s="146"/>
      <c r="GID723" s="146"/>
      <c r="GIE723" s="146"/>
      <c r="GIF723" s="146"/>
      <c r="GIG723" s="146"/>
      <c r="GIH723" s="146"/>
      <c r="GII723" s="146"/>
      <c r="GIJ723" s="146"/>
      <c r="GIK723" s="146"/>
      <c r="GIL723" s="146"/>
      <c r="GIM723" s="146"/>
      <c r="GIN723" s="146"/>
      <c r="GIO723" s="146"/>
      <c r="GIP723" s="146"/>
      <c r="GIQ723" s="146"/>
      <c r="GIR723" s="146"/>
      <c r="GIS723" s="146"/>
      <c r="GIT723" s="146"/>
      <c r="GIU723" s="146"/>
      <c r="GIV723" s="146"/>
      <c r="GIW723" s="146"/>
      <c r="GIX723" s="146"/>
      <c r="GIY723" s="146"/>
      <c r="GIZ723" s="146"/>
      <c r="GJA723" s="146"/>
      <c r="GJB723" s="146"/>
      <c r="GJC723" s="146"/>
      <c r="GJD723" s="146"/>
      <c r="GJE723" s="146"/>
      <c r="GJF723" s="146"/>
      <c r="GJG723" s="146"/>
      <c r="GJH723" s="146"/>
      <c r="GJI723" s="146"/>
      <c r="GJJ723" s="146"/>
      <c r="GJK723" s="146"/>
      <c r="GJL723" s="146"/>
      <c r="GJM723" s="146"/>
      <c r="GJN723" s="146"/>
      <c r="GJO723" s="146"/>
      <c r="GJP723" s="146"/>
      <c r="GJQ723" s="146"/>
      <c r="GJR723" s="146"/>
      <c r="GJS723" s="146"/>
      <c r="GJT723" s="146"/>
      <c r="GJU723" s="146"/>
      <c r="GJV723" s="146"/>
      <c r="GJW723" s="146"/>
      <c r="GJX723" s="146"/>
      <c r="GJY723" s="146"/>
      <c r="GJZ723" s="146"/>
      <c r="GKA723" s="146"/>
      <c r="GKB723" s="146"/>
      <c r="GKC723" s="146"/>
      <c r="GKD723" s="146"/>
      <c r="GKE723" s="146"/>
      <c r="GKF723" s="146"/>
      <c r="GKG723" s="146"/>
      <c r="GKH723" s="146"/>
      <c r="GKI723" s="146"/>
      <c r="GKJ723" s="146"/>
      <c r="GKK723" s="146"/>
      <c r="GKL723" s="146"/>
      <c r="GKM723" s="146"/>
      <c r="GKN723" s="146"/>
      <c r="GKO723" s="146"/>
      <c r="GKP723" s="146"/>
      <c r="GKQ723" s="146"/>
      <c r="GKR723" s="146"/>
      <c r="GKS723" s="146"/>
      <c r="GKT723" s="146"/>
      <c r="GKU723" s="146"/>
      <c r="GKV723" s="146"/>
      <c r="GKW723" s="146"/>
      <c r="GKX723" s="146"/>
      <c r="GKY723" s="146"/>
      <c r="GKZ723" s="146"/>
      <c r="GLA723" s="146"/>
      <c r="GLB723" s="146"/>
      <c r="GLC723" s="146"/>
      <c r="GLD723" s="146"/>
      <c r="GLE723" s="146"/>
      <c r="GLF723" s="146"/>
      <c r="GLG723" s="146"/>
      <c r="GLH723" s="146"/>
      <c r="GLI723" s="146"/>
      <c r="GLJ723" s="146"/>
      <c r="GLK723" s="146"/>
      <c r="GLL723" s="146"/>
      <c r="GLM723" s="146"/>
      <c r="GLN723" s="146"/>
      <c r="GLO723" s="146"/>
      <c r="GLP723" s="146"/>
      <c r="GLQ723" s="146"/>
      <c r="GLR723" s="146"/>
      <c r="GLS723" s="146"/>
      <c r="GLT723" s="146"/>
      <c r="GLU723" s="146"/>
      <c r="GLV723" s="146"/>
      <c r="GLW723" s="146"/>
      <c r="GLX723" s="146"/>
      <c r="GLY723" s="146"/>
      <c r="GLZ723" s="146"/>
      <c r="GMA723" s="146"/>
      <c r="GMB723" s="146"/>
      <c r="GMC723" s="146"/>
      <c r="GMD723" s="146"/>
      <c r="GME723" s="146"/>
      <c r="GMF723" s="146"/>
      <c r="GMG723" s="146"/>
      <c r="GMH723" s="146"/>
      <c r="GMI723" s="146"/>
      <c r="GMJ723" s="146"/>
      <c r="GMK723" s="146"/>
      <c r="GML723" s="146"/>
      <c r="GMM723" s="146"/>
      <c r="GMN723" s="146"/>
      <c r="GMO723" s="146"/>
      <c r="GMP723" s="146"/>
      <c r="GMQ723" s="146"/>
      <c r="GMR723" s="146"/>
      <c r="GMS723" s="146"/>
      <c r="GMT723" s="146"/>
      <c r="GMU723" s="146"/>
      <c r="GMV723" s="146"/>
      <c r="GMW723" s="146"/>
      <c r="GMX723" s="146"/>
      <c r="GMY723" s="146"/>
      <c r="GMZ723" s="146"/>
      <c r="GNA723" s="146"/>
      <c r="GNB723" s="146"/>
      <c r="GNC723" s="146"/>
      <c r="GND723" s="146"/>
      <c r="GNE723" s="146"/>
      <c r="GNF723" s="146"/>
      <c r="GNG723" s="146"/>
      <c r="GNH723" s="146"/>
      <c r="GNI723" s="146"/>
      <c r="GNJ723" s="146"/>
      <c r="GNK723" s="146"/>
      <c r="GNL723" s="146"/>
      <c r="GNM723" s="146"/>
      <c r="GNN723" s="146"/>
      <c r="GNO723" s="146"/>
      <c r="GNP723" s="146"/>
      <c r="GNQ723" s="146"/>
      <c r="GNR723" s="146"/>
      <c r="GNS723" s="146"/>
      <c r="GNT723" s="146"/>
      <c r="GNU723" s="146"/>
      <c r="GNV723" s="146"/>
      <c r="GNW723" s="146"/>
      <c r="GNX723" s="146"/>
      <c r="GNY723" s="146"/>
      <c r="GNZ723" s="146"/>
      <c r="GOA723" s="146"/>
      <c r="GOB723" s="146"/>
      <c r="GOC723" s="146"/>
      <c r="GOD723" s="146"/>
      <c r="GOE723" s="146"/>
      <c r="GOF723" s="146"/>
      <c r="GOG723" s="146"/>
      <c r="GOH723" s="146"/>
      <c r="GOI723" s="146"/>
      <c r="GOJ723" s="146"/>
      <c r="GOK723" s="146"/>
      <c r="GOL723" s="146"/>
      <c r="GOM723" s="146"/>
      <c r="GON723" s="146"/>
      <c r="GOO723" s="146"/>
      <c r="GOP723" s="146"/>
      <c r="GOQ723" s="146"/>
      <c r="GOR723" s="146"/>
      <c r="GOS723" s="146"/>
      <c r="GOT723" s="146"/>
      <c r="GOU723" s="146"/>
      <c r="GOV723" s="146"/>
      <c r="GOW723" s="146"/>
      <c r="GOX723" s="146"/>
      <c r="GOY723" s="146"/>
      <c r="GOZ723" s="146"/>
      <c r="GPA723" s="146"/>
      <c r="GPB723" s="146"/>
      <c r="GPC723" s="146"/>
      <c r="GPD723" s="146"/>
      <c r="GPE723" s="146"/>
      <c r="GPF723" s="146"/>
      <c r="GPG723" s="146"/>
      <c r="GPH723" s="146"/>
      <c r="GPI723" s="146"/>
      <c r="GPJ723" s="146"/>
      <c r="GPK723" s="146"/>
      <c r="GPL723" s="146"/>
      <c r="GPM723" s="146"/>
      <c r="GPN723" s="146"/>
      <c r="GPO723" s="146"/>
      <c r="GPP723" s="146"/>
      <c r="GPQ723" s="146"/>
      <c r="GPR723" s="146"/>
      <c r="GPS723" s="146"/>
      <c r="GPT723" s="146"/>
      <c r="GPU723" s="146"/>
      <c r="GPV723" s="146"/>
      <c r="GPW723" s="146"/>
      <c r="GPX723" s="146"/>
      <c r="GPY723" s="146"/>
      <c r="GPZ723" s="146"/>
      <c r="GQA723" s="146"/>
      <c r="GQB723" s="146"/>
      <c r="GQC723" s="146"/>
      <c r="GQD723" s="146"/>
      <c r="GQE723" s="146"/>
      <c r="GQF723" s="146"/>
      <c r="GQG723" s="146"/>
      <c r="GQH723" s="146"/>
      <c r="GQI723" s="146"/>
      <c r="GQJ723" s="146"/>
      <c r="GQK723" s="146"/>
      <c r="GQL723" s="146"/>
      <c r="GQM723" s="146"/>
      <c r="GQN723" s="146"/>
      <c r="GQO723" s="146"/>
      <c r="GQP723" s="146"/>
      <c r="GQQ723" s="146"/>
      <c r="GQR723" s="146"/>
      <c r="GQS723" s="146"/>
      <c r="GQT723" s="146"/>
      <c r="GQU723" s="146"/>
      <c r="GQV723" s="146"/>
      <c r="GQW723" s="146"/>
      <c r="GQX723" s="146"/>
      <c r="GQY723" s="146"/>
      <c r="GQZ723" s="146"/>
      <c r="GRA723" s="146"/>
      <c r="GRB723" s="146"/>
      <c r="GRC723" s="146"/>
      <c r="GRD723" s="146"/>
      <c r="GRE723" s="146"/>
      <c r="GRF723" s="146"/>
      <c r="GRG723" s="146"/>
      <c r="GRH723" s="146"/>
      <c r="GRI723" s="146"/>
      <c r="GRJ723" s="146"/>
      <c r="GRK723" s="146"/>
      <c r="GRL723" s="146"/>
      <c r="GRM723" s="146"/>
      <c r="GRN723" s="146"/>
      <c r="GRO723" s="146"/>
      <c r="GRP723" s="146"/>
      <c r="GRQ723" s="146"/>
      <c r="GRR723" s="146"/>
      <c r="GRS723" s="146"/>
      <c r="GRT723" s="146"/>
      <c r="GRU723" s="146"/>
      <c r="GRV723" s="146"/>
      <c r="GRW723" s="146"/>
      <c r="GRX723" s="146"/>
      <c r="GRY723" s="146"/>
      <c r="GRZ723" s="146"/>
      <c r="GSA723" s="146"/>
      <c r="GSB723" s="146"/>
      <c r="GSC723" s="146"/>
      <c r="GSD723" s="146"/>
      <c r="GSE723" s="146"/>
      <c r="GSF723" s="146"/>
      <c r="GSG723" s="146"/>
      <c r="GSH723" s="146"/>
      <c r="GSI723" s="146"/>
      <c r="GSJ723" s="146"/>
      <c r="GSK723" s="146"/>
      <c r="GSL723" s="146"/>
      <c r="GSM723" s="146"/>
      <c r="GSN723" s="146"/>
      <c r="GSO723" s="146"/>
      <c r="GSP723" s="146"/>
      <c r="GSQ723" s="146"/>
      <c r="GSR723" s="146"/>
      <c r="GSS723" s="146"/>
      <c r="GST723" s="146"/>
      <c r="GSU723" s="146"/>
      <c r="GSV723" s="146"/>
      <c r="GSW723" s="146"/>
      <c r="GSX723" s="146"/>
      <c r="GSY723" s="146"/>
      <c r="GSZ723" s="146"/>
      <c r="GTA723" s="146"/>
      <c r="GTB723" s="146"/>
      <c r="GTC723" s="146"/>
      <c r="GTD723" s="146"/>
      <c r="GTE723" s="146"/>
      <c r="GTF723" s="146"/>
      <c r="GTG723" s="146"/>
      <c r="GTH723" s="146"/>
      <c r="GTI723" s="146"/>
      <c r="GTJ723" s="146"/>
      <c r="GTK723" s="146"/>
      <c r="GTL723" s="146"/>
      <c r="GTM723" s="146"/>
      <c r="GTN723" s="146"/>
      <c r="GTO723" s="146"/>
      <c r="GTP723" s="146"/>
      <c r="GTQ723" s="146"/>
      <c r="GTR723" s="146"/>
      <c r="GTS723" s="146"/>
      <c r="GTT723" s="146"/>
      <c r="GTU723" s="146"/>
      <c r="GTV723" s="146"/>
      <c r="GTW723" s="146"/>
      <c r="GTX723" s="146"/>
      <c r="GTY723" s="146"/>
      <c r="GTZ723" s="146"/>
      <c r="GUA723" s="146"/>
      <c r="GUB723" s="146"/>
      <c r="GUC723" s="146"/>
      <c r="GUD723" s="146"/>
      <c r="GUE723" s="146"/>
      <c r="GUF723" s="146"/>
      <c r="GUG723" s="146"/>
      <c r="GUH723" s="146"/>
      <c r="GUI723" s="146"/>
      <c r="GUJ723" s="146"/>
      <c r="GUK723" s="146"/>
      <c r="GUL723" s="146"/>
      <c r="GUM723" s="146"/>
      <c r="GUN723" s="146"/>
      <c r="GUO723" s="146"/>
      <c r="GUP723" s="146"/>
      <c r="GUQ723" s="146"/>
      <c r="GUR723" s="146"/>
      <c r="GUS723" s="146"/>
      <c r="GUT723" s="146"/>
      <c r="GUU723" s="146"/>
      <c r="GUV723" s="146"/>
      <c r="GUW723" s="146"/>
      <c r="GUX723" s="146"/>
      <c r="GUY723" s="146"/>
      <c r="GUZ723" s="146"/>
      <c r="GVA723" s="146"/>
      <c r="GVB723" s="146"/>
      <c r="GVC723" s="146"/>
      <c r="GVD723" s="146"/>
      <c r="GVE723" s="146"/>
      <c r="GVF723" s="146"/>
      <c r="GVG723" s="146"/>
      <c r="GVH723" s="146"/>
      <c r="GVI723" s="146"/>
      <c r="GVJ723" s="146"/>
      <c r="GVK723" s="146"/>
      <c r="GVL723" s="146"/>
      <c r="GVM723" s="146"/>
      <c r="GVN723" s="146"/>
      <c r="GVO723" s="146"/>
      <c r="GVP723" s="146"/>
      <c r="GVQ723" s="146"/>
      <c r="GVR723" s="146"/>
      <c r="GVS723" s="146"/>
      <c r="GVT723" s="146"/>
      <c r="GVU723" s="146"/>
      <c r="GVV723" s="146"/>
      <c r="GVW723" s="146"/>
      <c r="GVX723" s="146"/>
      <c r="GVY723" s="146"/>
      <c r="GVZ723" s="146"/>
      <c r="GWA723" s="146"/>
      <c r="GWB723" s="146"/>
      <c r="GWC723" s="146"/>
      <c r="GWD723" s="146"/>
      <c r="GWE723" s="146"/>
      <c r="GWF723" s="146"/>
      <c r="GWG723" s="146"/>
      <c r="GWH723" s="146"/>
      <c r="GWI723" s="146"/>
      <c r="GWJ723" s="146"/>
      <c r="GWK723" s="146"/>
      <c r="GWL723" s="146"/>
      <c r="GWM723" s="146"/>
      <c r="GWN723" s="146"/>
      <c r="GWO723" s="146"/>
      <c r="GWP723" s="146"/>
      <c r="GWQ723" s="146"/>
      <c r="GWR723" s="146"/>
      <c r="GWS723" s="146"/>
      <c r="GWT723" s="146"/>
      <c r="GWU723" s="146"/>
      <c r="GWV723" s="146"/>
      <c r="GWW723" s="146"/>
      <c r="GWX723" s="146"/>
      <c r="GWY723" s="146"/>
      <c r="GWZ723" s="146"/>
      <c r="GXA723" s="146"/>
      <c r="GXB723" s="146"/>
      <c r="GXC723" s="146"/>
      <c r="GXD723" s="146"/>
      <c r="GXE723" s="146"/>
      <c r="GXF723" s="146"/>
      <c r="GXG723" s="146"/>
      <c r="GXH723" s="146"/>
      <c r="GXI723" s="146"/>
      <c r="GXJ723" s="146"/>
      <c r="GXK723" s="146"/>
      <c r="GXL723" s="146"/>
      <c r="GXM723" s="146"/>
      <c r="GXN723" s="146"/>
      <c r="GXO723" s="146"/>
      <c r="GXP723" s="146"/>
      <c r="GXQ723" s="146"/>
      <c r="GXR723" s="146"/>
      <c r="GXS723" s="146"/>
      <c r="GXT723" s="146"/>
      <c r="GXU723" s="146"/>
      <c r="GXV723" s="146"/>
      <c r="GXW723" s="146"/>
      <c r="GXX723" s="146"/>
      <c r="GXY723" s="146"/>
      <c r="GXZ723" s="146"/>
      <c r="GYA723" s="146"/>
      <c r="GYB723" s="146"/>
      <c r="GYC723" s="146"/>
      <c r="GYD723" s="146"/>
      <c r="GYE723" s="146"/>
      <c r="GYF723" s="146"/>
      <c r="GYG723" s="146"/>
      <c r="GYH723" s="146"/>
      <c r="GYI723" s="146"/>
      <c r="GYJ723" s="146"/>
      <c r="GYK723" s="146"/>
      <c r="GYL723" s="146"/>
      <c r="GYM723" s="146"/>
      <c r="GYN723" s="146"/>
      <c r="GYO723" s="146"/>
      <c r="GYP723" s="146"/>
      <c r="GYQ723" s="146"/>
      <c r="GYR723" s="146"/>
      <c r="GYS723" s="146"/>
      <c r="GYT723" s="146"/>
      <c r="GYU723" s="146"/>
      <c r="GYV723" s="146"/>
      <c r="GYW723" s="146"/>
      <c r="GYX723" s="146"/>
      <c r="GYY723" s="146"/>
      <c r="GYZ723" s="146"/>
      <c r="GZA723" s="146"/>
      <c r="GZB723" s="146"/>
      <c r="GZC723" s="146"/>
      <c r="GZD723" s="146"/>
      <c r="GZE723" s="146"/>
      <c r="GZF723" s="146"/>
      <c r="GZG723" s="146"/>
      <c r="GZH723" s="146"/>
      <c r="GZI723" s="146"/>
      <c r="GZJ723" s="146"/>
      <c r="GZK723" s="146"/>
      <c r="GZL723" s="146"/>
      <c r="GZM723" s="146"/>
      <c r="GZN723" s="146"/>
      <c r="GZO723" s="146"/>
      <c r="GZP723" s="146"/>
      <c r="GZQ723" s="146"/>
      <c r="GZR723" s="146"/>
      <c r="GZS723" s="146"/>
      <c r="GZT723" s="146"/>
      <c r="GZU723" s="146"/>
      <c r="GZV723" s="146"/>
      <c r="GZW723" s="146"/>
      <c r="GZX723" s="146"/>
      <c r="GZY723" s="146"/>
      <c r="GZZ723" s="146"/>
      <c r="HAA723" s="146"/>
      <c r="HAB723" s="146"/>
      <c r="HAC723" s="146"/>
      <c r="HAD723" s="146"/>
      <c r="HAE723" s="146"/>
      <c r="HAF723" s="146"/>
      <c r="HAG723" s="146"/>
      <c r="HAH723" s="146"/>
      <c r="HAI723" s="146"/>
      <c r="HAJ723" s="146"/>
      <c r="HAK723" s="146"/>
      <c r="HAL723" s="146"/>
      <c r="HAM723" s="146"/>
      <c r="HAN723" s="146"/>
      <c r="HAO723" s="146"/>
      <c r="HAP723" s="146"/>
      <c r="HAQ723" s="146"/>
      <c r="HAR723" s="146"/>
      <c r="HAS723" s="146"/>
      <c r="HAT723" s="146"/>
      <c r="HAU723" s="146"/>
      <c r="HAV723" s="146"/>
      <c r="HAW723" s="146"/>
      <c r="HAX723" s="146"/>
      <c r="HAY723" s="146"/>
      <c r="HAZ723" s="146"/>
      <c r="HBA723" s="146"/>
      <c r="HBB723" s="146"/>
      <c r="HBC723" s="146"/>
      <c r="HBD723" s="146"/>
      <c r="HBE723" s="146"/>
      <c r="HBF723" s="146"/>
      <c r="HBG723" s="146"/>
      <c r="HBH723" s="146"/>
      <c r="HBI723" s="146"/>
      <c r="HBJ723" s="146"/>
      <c r="HBK723" s="146"/>
      <c r="HBL723" s="146"/>
      <c r="HBM723" s="146"/>
      <c r="HBN723" s="146"/>
      <c r="HBO723" s="146"/>
      <c r="HBP723" s="146"/>
      <c r="HBQ723" s="146"/>
      <c r="HBR723" s="146"/>
      <c r="HBS723" s="146"/>
      <c r="HBT723" s="146"/>
      <c r="HBU723" s="146"/>
      <c r="HBV723" s="146"/>
      <c r="HBW723" s="146"/>
      <c r="HBX723" s="146"/>
      <c r="HBY723" s="146"/>
      <c r="HBZ723" s="146"/>
      <c r="HCA723" s="146"/>
      <c r="HCB723" s="146"/>
      <c r="HCC723" s="146"/>
      <c r="HCD723" s="146"/>
      <c r="HCE723" s="146"/>
      <c r="HCF723" s="146"/>
      <c r="HCG723" s="146"/>
      <c r="HCH723" s="146"/>
      <c r="HCI723" s="146"/>
      <c r="HCJ723" s="146"/>
      <c r="HCK723" s="146"/>
      <c r="HCL723" s="146"/>
      <c r="HCM723" s="146"/>
      <c r="HCN723" s="146"/>
      <c r="HCO723" s="146"/>
      <c r="HCP723" s="146"/>
      <c r="HCQ723" s="146"/>
      <c r="HCR723" s="146"/>
      <c r="HCS723" s="146"/>
      <c r="HCT723" s="146"/>
      <c r="HCU723" s="146"/>
      <c r="HCV723" s="146"/>
      <c r="HCW723" s="146"/>
      <c r="HCX723" s="146"/>
      <c r="HCY723" s="146"/>
      <c r="HCZ723" s="146"/>
      <c r="HDA723" s="146"/>
      <c r="HDB723" s="146"/>
      <c r="HDC723" s="146"/>
      <c r="HDD723" s="146"/>
      <c r="HDE723" s="146"/>
      <c r="HDF723" s="146"/>
      <c r="HDG723" s="146"/>
      <c r="HDH723" s="146"/>
      <c r="HDI723" s="146"/>
      <c r="HDJ723" s="146"/>
      <c r="HDK723" s="146"/>
      <c r="HDL723" s="146"/>
      <c r="HDM723" s="146"/>
      <c r="HDN723" s="146"/>
      <c r="HDO723" s="146"/>
      <c r="HDP723" s="146"/>
      <c r="HDQ723" s="146"/>
      <c r="HDR723" s="146"/>
      <c r="HDS723" s="146"/>
      <c r="HDT723" s="146"/>
      <c r="HDU723" s="146"/>
      <c r="HDV723" s="146"/>
      <c r="HDW723" s="146"/>
      <c r="HDX723" s="146"/>
      <c r="HDY723" s="146"/>
      <c r="HDZ723" s="146"/>
      <c r="HEA723" s="146"/>
      <c r="HEB723" s="146"/>
      <c r="HEC723" s="146"/>
      <c r="HED723" s="146"/>
      <c r="HEE723" s="146"/>
      <c r="HEF723" s="146"/>
      <c r="HEG723" s="146"/>
      <c r="HEH723" s="146"/>
      <c r="HEI723" s="146"/>
      <c r="HEJ723" s="146"/>
      <c r="HEK723" s="146"/>
      <c r="HEL723" s="146"/>
      <c r="HEM723" s="146"/>
      <c r="HEN723" s="146"/>
      <c r="HEO723" s="146"/>
      <c r="HEP723" s="146"/>
      <c r="HEQ723" s="146"/>
      <c r="HER723" s="146"/>
      <c r="HES723" s="146"/>
      <c r="HET723" s="146"/>
      <c r="HEU723" s="146"/>
      <c r="HEV723" s="146"/>
      <c r="HEW723" s="146"/>
      <c r="HEX723" s="146"/>
      <c r="HEY723" s="146"/>
      <c r="HEZ723" s="146"/>
      <c r="HFA723" s="146"/>
      <c r="HFB723" s="146"/>
      <c r="HFC723" s="146"/>
      <c r="HFD723" s="146"/>
      <c r="HFE723" s="146"/>
      <c r="HFF723" s="146"/>
      <c r="HFG723" s="146"/>
      <c r="HFH723" s="146"/>
      <c r="HFI723" s="146"/>
      <c r="HFJ723" s="146"/>
      <c r="HFK723" s="146"/>
      <c r="HFL723" s="146"/>
      <c r="HFM723" s="146"/>
      <c r="HFN723" s="146"/>
      <c r="HFO723" s="146"/>
      <c r="HFP723" s="146"/>
      <c r="HFQ723" s="146"/>
      <c r="HFR723" s="146"/>
      <c r="HFS723" s="146"/>
      <c r="HFT723" s="146"/>
      <c r="HFU723" s="146"/>
      <c r="HFV723" s="146"/>
      <c r="HFW723" s="146"/>
      <c r="HFX723" s="146"/>
      <c r="HFY723" s="146"/>
      <c r="HFZ723" s="146"/>
      <c r="HGA723" s="146"/>
      <c r="HGB723" s="146"/>
      <c r="HGC723" s="146"/>
      <c r="HGD723" s="146"/>
      <c r="HGE723" s="146"/>
      <c r="HGF723" s="146"/>
      <c r="HGG723" s="146"/>
      <c r="HGH723" s="146"/>
      <c r="HGI723" s="146"/>
      <c r="HGJ723" s="146"/>
      <c r="HGK723" s="146"/>
      <c r="HGL723" s="146"/>
      <c r="HGM723" s="146"/>
      <c r="HGN723" s="146"/>
      <c r="HGO723" s="146"/>
      <c r="HGP723" s="146"/>
      <c r="HGQ723" s="146"/>
      <c r="HGR723" s="146"/>
      <c r="HGS723" s="146"/>
      <c r="HGT723" s="146"/>
      <c r="HGU723" s="146"/>
      <c r="HGV723" s="146"/>
      <c r="HGW723" s="146"/>
      <c r="HGX723" s="146"/>
      <c r="HGY723" s="146"/>
      <c r="HGZ723" s="146"/>
      <c r="HHA723" s="146"/>
      <c r="HHB723" s="146"/>
      <c r="HHC723" s="146"/>
      <c r="HHD723" s="146"/>
      <c r="HHE723" s="146"/>
      <c r="HHF723" s="146"/>
      <c r="HHG723" s="146"/>
      <c r="HHH723" s="146"/>
      <c r="HHI723" s="146"/>
      <c r="HHJ723" s="146"/>
      <c r="HHK723" s="146"/>
      <c r="HHL723" s="146"/>
      <c r="HHM723" s="146"/>
      <c r="HHN723" s="146"/>
      <c r="HHO723" s="146"/>
      <c r="HHP723" s="146"/>
      <c r="HHQ723" s="146"/>
      <c r="HHR723" s="146"/>
      <c r="HHS723" s="146"/>
      <c r="HHT723" s="146"/>
      <c r="HHU723" s="146"/>
      <c r="HHV723" s="146"/>
      <c r="HHW723" s="146"/>
      <c r="HHX723" s="146"/>
      <c r="HHY723" s="146"/>
      <c r="HHZ723" s="146"/>
      <c r="HIA723" s="146"/>
      <c r="HIB723" s="146"/>
      <c r="HIC723" s="146"/>
      <c r="HID723" s="146"/>
      <c r="HIE723" s="146"/>
      <c r="HIF723" s="146"/>
      <c r="HIG723" s="146"/>
      <c r="HIH723" s="146"/>
      <c r="HII723" s="146"/>
      <c r="HIJ723" s="146"/>
      <c r="HIK723" s="146"/>
      <c r="HIL723" s="146"/>
      <c r="HIM723" s="146"/>
      <c r="HIN723" s="146"/>
      <c r="HIO723" s="146"/>
      <c r="HIP723" s="146"/>
      <c r="HIQ723" s="146"/>
      <c r="HIR723" s="146"/>
      <c r="HIS723" s="146"/>
      <c r="HIT723" s="146"/>
      <c r="HIU723" s="146"/>
      <c r="HIV723" s="146"/>
      <c r="HIW723" s="146"/>
      <c r="HIX723" s="146"/>
      <c r="HIY723" s="146"/>
      <c r="HIZ723" s="146"/>
      <c r="HJA723" s="146"/>
      <c r="HJB723" s="146"/>
      <c r="HJC723" s="146"/>
      <c r="HJD723" s="146"/>
      <c r="HJE723" s="146"/>
      <c r="HJF723" s="146"/>
      <c r="HJG723" s="146"/>
      <c r="HJH723" s="146"/>
      <c r="HJI723" s="146"/>
      <c r="HJJ723" s="146"/>
      <c r="HJK723" s="146"/>
      <c r="HJL723" s="146"/>
      <c r="HJM723" s="146"/>
      <c r="HJN723" s="146"/>
      <c r="HJO723" s="146"/>
      <c r="HJP723" s="146"/>
      <c r="HJQ723" s="146"/>
      <c r="HJR723" s="146"/>
      <c r="HJS723" s="146"/>
      <c r="HJT723" s="146"/>
      <c r="HJU723" s="146"/>
      <c r="HJV723" s="146"/>
      <c r="HJW723" s="146"/>
      <c r="HJX723" s="146"/>
      <c r="HJY723" s="146"/>
      <c r="HJZ723" s="146"/>
      <c r="HKA723" s="146"/>
      <c r="HKB723" s="146"/>
      <c r="HKC723" s="146"/>
      <c r="HKD723" s="146"/>
      <c r="HKE723" s="146"/>
      <c r="HKF723" s="146"/>
      <c r="HKG723" s="146"/>
      <c r="HKH723" s="146"/>
      <c r="HKI723" s="146"/>
      <c r="HKJ723" s="146"/>
      <c r="HKK723" s="146"/>
      <c r="HKL723" s="146"/>
      <c r="HKM723" s="146"/>
      <c r="HKN723" s="146"/>
      <c r="HKO723" s="146"/>
      <c r="HKP723" s="146"/>
      <c r="HKQ723" s="146"/>
      <c r="HKR723" s="146"/>
      <c r="HKS723" s="146"/>
      <c r="HKT723" s="146"/>
      <c r="HKU723" s="146"/>
      <c r="HKV723" s="146"/>
      <c r="HKW723" s="146"/>
      <c r="HKX723" s="146"/>
      <c r="HKY723" s="146"/>
      <c r="HKZ723" s="146"/>
      <c r="HLA723" s="146"/>
      <c r="HLB723" s="146"/>
      <c r="HLC723" s="146"/>
      <c r="HLD723" s="146"/>
      <c r="HLE723" s="146"/>
      <c r="HLF723" s="146"/>
      <c r="HLG723" s="146"/>
      <c r="HLH723" s="146"/>
      <c r="HLI723" s="146"/>
      <c r="HLJ723" s="146"/>
      <c r="HLK723" s="146"/>
      <c r="HLL723" s="146"/>
      <c r="HLM723" s="146"/>
      <c r="HLN723" s="146"/>
      <c r="HLO723" s="146"/>
      <c r="HLP723" s="146"/>
      <c r="HLQ723" s="146"/>
      <c r="HLR723" s="146"/>
      <c r="HLS723" s="146"/>
      <c r="HLT723" s="146"/>
      <c r="HLU723" s="146"/>
      <c r="HLV723" s="146"/>
      <c r="HLW723" s="146"/>
      <c r="HLX723" s="146"/>
      <c r="HLY723" s="146"/>
      <c r="HLZ723" s="146"/>
      <c r="HMA723" s="146"/>
      <c r="HMB723" s="146"/>
      <c r="HMC723" s="146"/>
      <c r="HMD723" s="146"/>
      <c r="HME723" s="146"/>
      <c r="HMF723" s="146"/>
      <c r="HMG723" s="146"/>
      <c r="HMH723" s="146"/>
      <c r="HMI723" s="146"/>
      <c r="HMJ723" s="146"/>
      <c r="HMK723" s="146"/>
      <c r="HML723" s="146"/>
      <c r="HMM723" s="146"/>
      <c r="HMN723" s="146"/>
      <c r="HMO723" s="146"/>
      <c r="HMP723" s="146"/>
      <c r="HMQ723" s="146"/>
      <c r="HMR723" s="146"/>
      <c r="HMS723" s="146"/>
      <c r="HMT723" s="146"/>
      <c r="HMU723" s="146"/>
      <c r="HMV723" s="146"/>
      <c r="HMW723" s="146"/>
      <c r="HMX723" s="146"/>
      <c r="HMY723" s="146"/>
      <c r="HMZ723" s="146"/>
      <c r="HNA723" s="146"/>
      <c r="HNB723" s="146"/>
      <c r="HNC723" s="146"/>
      <c r="HND723" s="146"/>
      <c r="HNE723" s="146"/>
      <c r="HNF723" s="146"/>
      <c r="HNG723" s="146"/>
      <c r="HNH723" s="146"/>
      <c r="HNI723" s="146"/>
      <c r="HNJ723" s="146"/>
      <c r="HNK723" s="146"/>
      <c r="HNL723" s="146"/>
      <c r="HNM723" s="146"/>
      <c r="HNN723" s="146"/>
      <c r="HNO723" s="146"/>
      <c r="HNP723" s="146"/>
      <c r="HNQ723" s="146"/>
      <c r="HNR723" s="146"/>
      <c r="HNS723" s="146"/>
      <c r="HNT723" s="146"/>
      <c r="HNU723" s="146"/>
      <c r="HNV723" s="146"/>
      <c r="HNW723" s="146"/>
      <c r="HNX723" s="146"/>
      <c r="HNY723" s="146"/>
      <c r="HNZ723" s="146"/>
      <c r="HOA723" s="146"/>
      <c r="HOB723" s="146"/>
      <c r="HOC723" s="146"/>
      <c r="HOD723" s="146"/>
      <c r="HOE723" s="146"/>
      <c r="HOF723" s="146"/>
      <c r="HOG723" s="146"/>
      <c r="HOH723" s="146"/>
      <c r="HOI723" s="146"/>
      <c r="HOJ723" s="146"/>
      <c r="HOK723" s="146"/>
      <c r="HOL723" s="146"/>
      <c r="HOM723" s="146"/>
      <c r="HON723" s="146"/>
      <c r="HOO723" s="146"/>
      <c r="HOP723" s="146"/>
      <c r="HOQ723" s="146"/>
      <c r="HOR723" s="146"/>
      <c r="HOS723" s="146"/>
      <c r="HOT723" s="146"/>
      <c r="HOU723" s="146"/>
      <c r="HOV723" s="146"/>
      <c r="HOW723" s="146"/>
      <c r="HOX723" s="146"/>
      <c r="HOY723" s="146"/>
      <c r="HOZ723" s="146"/>
      <c r="HPA723" s="146"/>
      <c r="HPB723" s="146"/>
      <c r="HPC723" s="146"/>
      <c r="HPD723" s="146"/>
      <c r="HPE723" s="146"/>
      <c r="HPF723" s="146"/>
      <c r="HPG723" s="146"/>
      <c r="HPH723" s="146"/>
      <c r="HPI723" s="146"/>
      <c r="HPJ723" s="146"/>
      <c r="HPK723" s="146"/>
      <c r="HPL723" s="146"/>
      <c r="HPM723" s="146"/>
      <c r="HPN723" s="146"/>
      <c r="HPO723" s="146"/>
      <c r="HPP723" s="146"/>
      <c r="HPQ723" s="146"/>
      <c r="HPR723" s="146"/>
      <c r="HPS723" s="146"/>
      <c r="HPT723" s="146"/>
      <c r="HPU723" s="146"/>
      <c r="HPV723" s="146"/>
      <c r="HPW723" s="146"/>
      <c r="HPX723" s="146"/>
      <c r="HPY723" s="146"/>
      <c r="HPZ723" s="146"/>
      <c r="HQA723" s="146"/>
      <c r="HQB723" s="146"/>
      <c r="HQC723" s="146"/>
      <c r="HQD723" s="146"/>
      <c r="HQE723" s="146"/>
      <c r="HQF723" s="146"/>
      <c r="HQG723" s="146"/>
      <c r="HQH723" s="146"/>
      <c r="HQI723" s="146"/>
      <c r="HQJ723" s="146"/>
      <c r="HQK723" s="146"/>
      <c r="HQL723" s="146"/>
      <c r="HQM723" s="146"/>
      <c r="HQN723" s="146"/>
      <c r="HQO723" s="146"/>
      <c r="HQP723" s="146"/>
      <c r="HQQ723" s="146"/>
      <c r="HQR723" s="146"/>
      <c r="HQS723" s="146"/>
      <c r="HQT723" s="146"/>
      <c r="HQU723" s="146"/>
      <c r="HQV723" s="146"/>
      <c r="HQW723" s="146"/>
      <c r="HQX723" s="146"/>
      <c r="HQY723" s="146"/>
      <c r="HQZ723" s="146"/>
      <c r="HRA723" s="146"/>
      <c r="HRB723" s="146"/>
      <c r="HRC723" s="146"/>
      <c r="HRD723" s="146"/>
      <c r="HRE723" s="146"/>
      <c r="HRF723" s="146"/>
      <c r="HRG723" s="146"/>
      <c r="HRH723" s="146"/>
      <c r="HRI723" s="146"/>
      <c r="HRJ723" s="146"/>
      <c r="HRK723" s="146"/>
      <c r="HRL723" s="146"/>
      <c r="HRM723" s="146"/>
      <c r="HRN723" s="146"/>
      <c r="HRO723" s="146"/>
      <c r="HRP723" s="146"/>
      <c r="HRQ723" s="146"/>
      <c r="HRR723" s="146"/>
      <c r="HRS723" s="146"/>
      <c r="HRT723" s="146"/>
      <c r="HRU723" s="146"/>
      <c r="HRV723" s="146"/>
      <c r="HRW723" s="146"/>
      <c r="HRX723" s="146"/>
      <c r="HRY723" s="146"/>
      <c r="HRZ723" s="146"/>
      <c r="HSA723" s="146"/>
      <c r="HSB723" s="146"/>
      <c r="HSC723" s="146"/>
      <c r="HSD723" s="146"/>
      <c r="HSE723" s="146"/>
      <c r="HSF723" s="146"/>
      <c r="HSG723" s="146"/>
      <c r="HSH723" s="146"/>
      <c r="HSI723" s="146"/>
      <c r="HSJ723" s="146"/>
      <c r="HSK723" s="146"/>
      <c r="HSL723" s="146"/>
      <c r="HSM723" s="146"/>
      <c r="HSN723" s="146"/>
      <c r="HSO723" s="146"/>
      <c r="HSP723" s="146"/>
      <c r="HSQ723" s="146"/>
      <c r="HSR723" s="146"/>
      <c r="HSS723" s="146"/>
      <c r="HST723" s="146"/>
      <c r="HSU723" s="146"/>
      <c r="HSV723" s="146"/>
      <c r="HSW723" s="146"/>
      <c r="HSX723" s="146"/>
      <c r="HSY723" s="146"/>
      <c r="HSZ723" s="146"/>
      <c r="HTA723" s="146"/>
      <c r="HTB723" s="146"/>
      <c r="HTC723" s="146"/>
      <c r="HTD723" s="146"/>
      <c r="HTE723" s="146"/>
      <c r="HTF723" s="146"/>
      <c r="HTG723" s="146"/>
      <c r="HTH723" s="146"/>
      <c r="HTI723" s="146"/>
      <c r="HTJ723" s="146"/>
      <c r="HTK723" s="146"/>
      <c r="HTL723" s="146"/>
      <c r="HTM723" s="146"/>
      <c r="HTN723" s="146"/>
      <c r="HTO723" s="146"/>
      <c r="HTP723" s="146"/>
      <c r="HTQ723" s="146"/>
      <c r="HTR723" s="146"/>
      <c r="HTS723" s="146"/>
      <c r="HTT723" s="146"/>
      <c r="HTU723" s="146"/>
      <c r="HTV723" s="146"/>
      <c r="HTW723" s="146"/>
      <c r="HTX723" s="146"/>
      <c r="HTY723" s="146"/>
      <c r="HTZ723" s="146"/>
      <c r="HUA723" s="146"/>
      <c r="HUB723" s="146"/>
      <c r="HUC723" s="146"/>
      <c r="HUD723" s="146"/>
      <c r="HUE723" s="146"/>
      <c r="HUF723" s="146"/>
      <c r="HUG723" s="146"/>
      <c r="HUH723" s="146"/>
      <c r="HUI723" s="146"/>
      <c r="HUJ723" s="146"/>
      <c r="HUK723" s="146"/>
      <c r="HUL723" s="146"/>
      <c r="HUM723" s="146"/>
      <c r="HUN723" s="146"/>
      <c r="HUO723" s="146"/>
      <c r="HUP723" s="146"/>
      <c r="HUQ723" s="146"/>
      <c r="HUR723" s="146"/>
      <c r="HUS723" s="146"/>
      <c r="HUT723" s="146"/>
      <c r="HUU723" s="146"/>
      <c r="HUV723" s="146"/>
      <c r="HUW723" s="146"/>
      <c r="HUX723" s="146"/>
      <c r="HUY723" s="146"/>
      <c r="HUZ723" s="146"/>
      <c r="HVA723" s="146"/>
      <c r="HVB723" s="146"/>
      <c r="HVC723" s="146"/>
      <c r="HVD723" s="146"/>
      <c r="HVE723" s="146"/>
      <c r="HVF723" s="146"/>
      <c r="HVG723" s="146"/>
      <c r="HVH723" s="146"/>
      <c r="HVI723" s="146"/>
      <c r="HVJ723" s="146"/>
      <c r="HVK723" s="146"/>
      <c r="HVL723" s="146"/>
      <c r="HVM723" s="146"/>
      <c r="HVN723" s="146"/>
      <c r="HVO723" s="146"/>
      <c r="HVP723" s="146"/>
      <c r="HVQ723" s="146"/>
      <c r="HVR723" s="146"/>
      <c r="HVS723" s="146"/>
      <c r="HVT723" s="146"/>
      <c r="HVU723" s="146"/>
      <c r="HVV723" s="146"/>
      <c r="HVW723" s="146"/>
      <c r="HVX723" s="146"/>
      <c r="HVY723" s="146"/>
      <c r="HVZ723" s="146"/>
      <c r="HWA723" s="146"/>
      <c r="HWB723" s="146"/>
      <c r="HWC723" s="146"/>
      <c r="HWD723" s="146"/>
      <c r="HWE723" s="146"/>
      <c r="HWF723" s="146"/>
      <c r="HWG723" s="146"/>
      <c r="HWH723" s="146"/>
      <c r="HWI723" s="146"/>
      <c r="HWJ723" s="146"/>
      <c r="HWK723" s="146"/>
      <c r="HWL723" s="146"/>
      <c r="HWM723" s="146"/>
      <c r="HWN723" s="146"/>
      <c r="HWO723" s="146"/>
      <c r="HWP723" s="146"/>
      <c r="HWQ723" s="146"/>
      <c r="HWR723" s="146"/>
      <c r="HWS723" s="146"/>
      <c r="HWT723" s="146"/>
      <c r="HWU723" s="146"/>
      <c r="HWV723" s="146"/>
      <c r="HWW723" s="146"/>
      <c r="HWX723" s="146"/>
      <c r="HWY723" s="146"/>
      <c r="HWZ723" s="146"/>
      <c r="HXA723" s="146"/>
      <c r="HXB723" s="146"/>
      <c r="HXC723" s="146"/>
      <c r="HXD723" s="146"/>
      <c r="HXE723" s="146"/>
      <c r="HXF723" s="146"/>
      <c r="HXG723" s="146"/>
      <c r="HXH723" s="146"/>
      <c r="HXI723" s="146"/>
      <c r="HXJ723" s="146"/>
      <c r="HXK723" s="146"/>
      <c r="HXL723" s="146"/>
      <c r="HXM723" s="146"/>
      <c r="HXN723" s="146"/>
      <c r="HXO723" s="146"/>
      <c r="HXP723" s="146"/>
      <c r="HXQ723" s="146"/>
      <c r="HXR723" s="146"/>
      <c r="HXS723" s="146"/>
      <c r="HXT723" s="146"/>
      <c r="HXU723" s="146"/>
      <c r="HXV723" s="146"/>
      <c r="HXW723" s="146"/>
      <c r="HXX723" s="146"/>
      <c r="HXY723" s="146"/>
      <c r="HXZ723" s="146"/>
      <c r="HYA723" s="146"/>
      <c r="HYB723" s="146"/>
      <c r="HYC723" s="146"/>
      <c r="HYD723" s="146"/>
      <c r="HYE723" s="146"/>
      <c r="HYF723" s="146"/>
      <c r="HYG723" s="146"/>
      <c r="HYH723" s="146"/>
      <c r="HYI723" s="146"/>
      <c r="HYJ723" s="146"/>
      <c r="HYK723" s="146"/>
      <c r="HYL723" s="146"/>
      <c r="HYM723" s="146"/>
      <c r="HYN723" s="146"/>
      <c r="HYO723" s="146"/>
      <c r="HYP723" s="146"/>
      <c r="HYQ723" s="146"/>
      <c r="HYR723" s="146"/>
      <c r="HYS723" s="146"/>
      <c r="HYT723" s="146"/>
      <c r="HYU723" s="146"/>
      <c r="HYV723" s="146"/>
      <c r="HYW723" s="146"/>
      <c r="HYX723" s="146"/>
      <c r="HYY723" s="146"/>
      <c r="HYZ723" s="146"/>
      <c r="HZA723" s="146"/>
      <c r="HZB723" s="146"/>
      <c r="HZC723" s="146"/>
      <c r="HZD723" s="146"/>
      <c r="HZE723" s="146"/>
      <c r="HZF723" s="146"/>
      <c r="HZG723" s="146"/>
      <c r="HZH723" s="146"/>
      <c r="HZI723" s="146"/>
      <c r="HZJ723" s="146"/>
      <c r="HZK723" s="146"/>
      <c r="HZL723" s="146"/>
      <c r="HZM723" s="146"/>
      <c r="HZN723" s="146"/>
      <c r="HZO723" s="146"/>
      <c r="HZP723" s="146"/>
      <c r="HZQ723" s="146"/>
      <c r="HZR723" s="146"/>
      <c r="HZS723" s="146"/>
      <c r="HZT723" s="146"/>
      <c r="HZU723" s="146"/>
      <c r="HZV723" s="146"/>
      <c r="HZW723" s="146"/>
      <c r="HZX723" s="146"/>
      <c r="HZY723" s="146"/>
      <c r="HZZ723" s="146"/>
      <c r="IAA723" s="146"/>
      <c r="IAB723" s="146"/>
      <c r="IAC723" s="146"/>
      <c r="IAD723" s="146"/>
      <c r="IAE723" s="146"/>
      <c r="IAF723" s="146"/>
      <c r="IAG723" s="146"/>
      <c r="IAH723" s="146"/>
      <c r="IAI723" s="146"/>
      <c r="IAJ723" s="146"/>
      <c r="IAK723" s="146"/>
      <c r="IAL723" s="146"/>
      <c r="IAM723" s="146"/>
      <c r="IAN723" s="146"/>
      <c r="IAO723" s="146"/>
      <c r="IAP723" s="146"/>
      <c r="IAQ723" s="146"/>
      <c r="IAR723" s="146"/>
      <c r="IAS723" s="146"/>
      <c r="IAT723" s="146"/>
      <c r="IAU723" s="146"/>
      <c r="IAV723" s="146"/>
      <c r="IAW723" s="146"/>
      <c r="IAX723" s="146"/>
      <c r="IAY723" s="146"/>
      <c r="IAZ723" s="146"/>
      <c r="IBA723" s="146"/>
      <c r="IBB723" s="146"/>
      <c r="IBC723" s="146"/>
      <c r="IBD723" s="146"/>
      <c r="IBE723" s="146"/>
      <c r="IBF723" s="146"/>
      <c r="IBG723" s="146"/>
      <c r="IBH723" s="146"/>
      <c r="IBI723" s="146"/>
      <c r="IBJ723" s="146"/>
      <c r="IBK723" s="146"/>
      <c r="IBL723" s="146"/>
      <c r="IBM723" s="146"/>
      <c r="IBN723" s="146"/>
      <c r="IBO723" s="146"/>
      <c r="IBP723" s="146"/>
      <c r="IBQ723" s="146"/>
      <c r="IBR723" s="146"/>
      <c r="IBS723" s="146"/>
      <c r="IBT723" s="146"/>
      <c r="IBU723" s="146"/>
      <c r="IBV723" s="146"/>
      <c r="IBW723" s="146"/>
      <c r="IBX723" s="146"/>
      <c r="IBY723" s="146"/>
      <c r="IBZ723" s="146"/>
      <c r="ICA723" s="146"/>
      <c r="ICB723" s="146"/>
      <c r="ICC723" s="146"/>
      <c r="ICD723" s="146"/>
      <c r="ICE723" s="146"/>
      <c r="ICF723" s="146"/>
      <c r="ICG723" s="146"/>
      <c r="ICH723" s="146"/>
      <c r="ICI723" s="146"/>
      <c r="ICJ723" s="146"/>
      <c r="ICK723" s="146"/>
      <c r="ICL723" s="146"/>
      <c r="ICM723" s="146"/>
      <c r="ICN723" s="146"/>
      <c r="ICO723" s="146"/>
      <c r="ICP723" s="146"/>
      <c r="ICQ723" s="146"/>
      <c r="ICR723" s="146"/>
      <c r="ICS723" s="146"/>
      <c r="ICT723" s="146"/>
      <c r="ICU723" s="146"/>
      <c r="ICV723" s="146"/>
      <c r="ICW723" s="146"/>
      <c r="ICX723" s="146"/>
      <c r="ICY723" s="146"/>
      <c r="ICZ723" s="146"/>
      <c r="IDA723" s="146"/>
      <c r="IDB723" s="146"/>
      <c r="IDC723" s="146"/>
      <c r="IDD723" s="146"/>
      <c r="IDE723" s="146"/>
      <c r="IDF723" s="146"/>
      <c r="IDG723" s="146"/>
      <c r="IDH723" s="146"/>
      <c r="IDI723" s="146"/>
      <c r="IDJ723" s="146"/>
      <c r="IDK723" s="146"/>
      <c r="IDL723" s="146"/>
      <c r="IDM723" s="146"/>
      <c r="IDN723" s="146"/>
      <c r="IDO723" s="146"/>
      <c r="IDP723" s="146"/>
      <c r="IDQ723" s="146"/>
      <c r="IDR723" s="146"/>
      <c r="IDS723" s="146"/>
      <c r="IDT723" s="146"/>
      <c r="IDU723" s="146"/>
      <c r="IDV723" s="146"/>
      <c r="IDW723" s="146"/>
      <c r="IDX723" s="146"/>
      <c r="IDY723" s="146"/>
      <c r="IDZ723" s="146"/>
      <c r="IEA723" s="146"/>
      <c r="IEB723" s="146"/>
      <c r="IEC723" s="146"/>
      <c r="IED723" s="146"/>
      <c r="IEE723" s="146"/>
      <c r="IEF723" s="146"/>
      <c r="IEG723" s="146"/>
      <c r="IEH723" s="146"/>
      <c r="IEI723" s="146"/>
      <c r="IEJ723" s="146"/>
      <c r="IEK723" s="146"/>
      <c r="IEL723" s="146"/>
      <c r="IEM723" s="146"/>
      <c r="IEN723" s="146"/>
      <c r="IEO723" s="146"/>
      <c r="IEP723" s="146"/>
      <c r="IEQ723" s="146"/>
      <c r="IER723" s="146"/>
      <c r="IES723" s="146"/>
      <c r="IET723" s="146"/>
      <c r="IEU723" s="146"/>
      <c r="IEV723" s="146"/>
      <c r="IEW723" s="146"/>
      <c r="IEX723" s="146"/>
      <c r="IEY723" s="146"/>
      <c r="IEZ723" s="146"/>
      <c r="IFA723" s="146"/>
      <c r="IFB723" s="146"/>
      <c r="IFC723" s="146"/>
      <c r="IFD723" s="146"/>
      <c r="IFE723" s="146"/>
      <c r="IFF723" s="146"/>
      <c r="IFG723" s="146"/>
      <c r="IFH723" s="146"/>
      <c r="IFI723" s="146"/>
      <c r="IFJ723" s="146"/>
      <c r="IFK723" s="146"/>
      <c r="IFL723" s="146"/>
      <c r="IFM723" s="146"/>
      <c r="IFN723" s="146"/>
      <c r="IFO723" s="146"/>
      <c r="IFP723" s="146"/>
      <c r="IFQ723" s="146"/>
      <c r="IFR723" s="146"/>
      <c r="IFS723" s="146"/>
      <c r="IFT723" s="146"/>
      <c r="IFU723" s="146"/>
      <c r="IFV723" s="146"/>
      <c r="IFW723" s="146"/>
      <c r="IFX723" s="146"/>
      <c r="IFY723" s="146"/>
      <c r="IFZ723" s="146"/>
      <c r="IGA723" s="146"/>
      <c r="IGB723" s="146"/>
      <c r="IGC723" s="146"/>
      <c r="IGD723" s="146"/>
      <c r="IGE723" s="146"/>
      <c r="IGF723" s="146"/>
      <c r="IGG723" s="146"/>
      <c r="IGH723" s="146"/>
      <c r="IGI723" s="146"/>
      <c r="IGJ723" s="146"/>
      <c r="IGK723" s="146"/>
      <c r="IGL723" s="146"/>
      <c r="IGM723" s="146"/>
      <c r="IGN723" s="146"/>
      <c r="IGO723" s="146"/>
      <c r="IGP723" s="146"/>
      <c r="IGQ723" s="146"/>
      <c r="IGR723" s="146"/>
      <c r="IGS723" s="146"/>
      <c r="IGT723" s="146"/>
      <c r="IGU723" s="146"/>
      <c r="IGV723" s="146"/>
      <c r="IGW723" s="146"/>
      <c r="IGX723" s="146"/>
      <c r="IGY723" s="146"/>
      <c r="IGZ723" s="146"/>
      <c r="IHA723" s="146"/>
      <c r="IHB723" s="146"/>
      <c r="IHC723" s="146"/>
      <c r="IHD723" s="146"/>
      <c r="IHE723" s="146"/>
      <c r="IHF723" s="146"/>
      <c r="IHG723" s="146"/>
      <c r="IHH723" s="146"/>
      <c r="IHI723" s="146"/>
      <c r="IHJ723" s="146"/>
      <c r="IHK723" s="146"/>
      <c r="IHL723" s="146"/>
      <c r="IHM723" s="146"/>
      <c r="IHN723" s="146"/>
      <c r="IHO723" s="146"/>
      <c r="IHP723" s="146"/>
      <c r="IHQ723" s="146"/>
      <c r="IHR723" s="146"/>
      <c r="IHS723" s="146"/>
      <c r="IHT723" s="146"/>
      <c r="IHU723" s="146"/>
      <c r="IHV723" s="146"/>
      <c r="IHW723" s="146"/>
      <c r="IHX723" s="146"/>
      <c r="IHY723" s="146"/>
      <c r="IHZ723" s="146"/>
      <c r="IIA723" s="146"/>
      <c r="IIB723" s="146"/>
      <c r="IIC723" s="146"/>
      <c r="IID723" s="146"/>
      <c r="IIE723" s="146"/>
      <c r="IIF723" s="146"/>
      <c r="IIG723" s="146"/>
      <c r="IIH723" s="146"/>
      <c r="III723" s="146"/>
      <c r="IIJ723" s="146"/>
      <c r="IIK723" s="146"/>
      <c r="IIL723" s="146"/>
      <c r="IIM723" s="146"/>
      <c r="IIN723" s="146"/>
      <c r="IIO723" s="146"/>
      <c r="IIP723" s="146"/>
      <c r="IIQ723" s="146"/>
      <c r="IIR723" s="146"/>
      <c r="IIS723" s="146"/>
      <c r="IIT723" s="146"/>
      <c r="IIU723" s="146"/>
      <c r="IIV723" s="146"/>
      <c r="IIW723" s="146"/>
      <c r="IIX723" s="146"/>
      <c r="IIY723" s="146"/>
      <c r="IIZ723" s="146"/>
      <c r="IJA723" s="146"/>
      <c r="IJB723" s="146"/>
      <c r="IJC723" s="146"/>
      <c r="IJD723" s="146"/>
      <c r="IJE723" s="146"/>
      <c r="IJF723" s="146"/>
      <c r="IJG723" s="146"/>
      <c r="IJH723" s="146"/>
      <c r="IJI723" s="146"/>
      <c r="IJJ723" s="146"/>
      <c r="IJK723" s="146"/>
      <c r="IJL723" s="146"/>
      <c r="IJM723" s="146"/>
      <c r="IJN723" s="146"/>
      <c r="IJO723" s="146"/>
      <c r="IJP723" s="146"/>
      <c r="IJQ723" s="146"/>
      <c r="IJR723" s="146"/>
      <c r="IJS723" s="146"/>
      <c r="IJT723" s="146"/>
      <c r="IJU723" s="146"/>
      <c r="IJV723" s="146"/>
      <c r="IJW723" s="146"/>
      <c r="IJX723" s="146"/>
      <c r="IJY723" s="146"/>
      <c r="IJZ723" s="146"/>
      <c r="IKA723" s="146"/>
      <c r="IKB723" s="146"/>
      <c r="IKC723" s="146"/>
      <c r="IKD723" s="146"/>
      <c r="IKE723" s="146"/>
      <c r="IKF723" s="146"/>
      <c r="IKG723" s="146"/>
      <c r="IKH723" s="146"/>
      <c r="IKI723" s="146"/>
      <c r="IKJ723" s="146"/>
      <c r="IKK723" s="146"/>
      <c r="IKL723" s="146"/>
      <c r="IKM723" s="146"/>
      <c r="IKN723" s="146"/>
      <c r="IKO723" s="146"/>
      <c r="IKP723" s="146"/>
      <c r="IKQ723" s="146"/>
      <c r="IKR723" s="146"/>
      <c r="IKS723" s="146"/>
      <c r="IKT723" s="146"/>
      <c r="IKU723" s="146"/>
      <c r="IKV723" s="146"/>
      <c r="IKW723" s="146"/>
      <c r="IKX723" s="146"/>
      <c r="IKY723" s="146"/>
      <c r="IKZ723" s="146"/>
      <c r="ILA723" s="146"/>
      <c r="ILB723" s="146"/>
      <c r="ILC723" s="146"/>
      <c r="ILD723" s="146"/>
      <c r="ILE723" s="146"/>
      <c r="ILF723" s="146"/>
      <c r="ILG723" s="146"/>
      <c r="ILH723" s="146"/>
      <c r="ILI723" s="146"/>
      <c r="ILJ723" s="146"/>
      <c r="ILK723" s="146"/>
      <c r="ILL723" s="146"/>
      <c r="ILM723" s="146"/>
      <c r="ILN723" s="146"/>
      <c r="ILO723" s="146"/>
      <c r="ILP723" s="146"/>
      <c r="ILQ723" s="146"/>
      <c r="ILR723" s="146"/>
      <c r="ILS723" s="146"/>
      <c r="ILT723" s="146"/>
      <c r="ILU723" s="146"/>
      <c r="ILV723" s="146"/>
      <c r="ILW723" s="146"/>
      <c r="ILX723" s="146"/>
      <c r="ILY723" s="146"/>
      <c r="ILZ723" s="146"/>
      <c r="IMA723" s="146"/>
      <c r="IMB723" s="146"/>
      <c r="IMC723" s="146"/>
      <c r="IMD723" s="146"/>
      <c r="IME723" s="146"/>
      <c r="IMF723" s="146"/>
      <c r="IMG723" s="146"/>
      <c r="IMH723" s="146"/>
      <c r="IMI723" s="146"/>
      <c r="IMJ723" s="146"/>
      <c r="IMK723" s="146"/>
      <c r="IML723" s="146"/>
      <c r="IMM723" s="146"/>
      <c r="IMN723" s="146"/>
      <c r="IMO723" s="146"/>
      <c r="IMP723" s="146"/>
      <c r="IMQ723" s="146"/>
      <c r="IMR723" s="146"/>
      <c r="IMS723" s="146"/>
      <c r="IMT723" s="146"/>
      <c r="IMU723" s="146"/>
      <c r="IMV723" s="146"/>
      <c r="IMW723" s="146"/>
      <c r="IMX723" s="146"/>
      <c r="IMY723" s="146"/>
      <c r="IMZ723" s="146"/>
      <c r="INA723" s="146"/>
      <c r="INB723" s="146"/>
      <c r="INC723" s="146"/>
      <c r="IND723" s="146"/>
      <c r="INE723" s="146"/>
      <c r="INF723" s="146"/>
      <c r="ING723" s="146"/>
      <c r="INH723" s="146"/>
      <c r="INI723" s="146"/>
      <c r="INJ723" s="146"/>
      <c r="INK723" s="146"/>
      <c r="INL723" s="146"/>
      <c r="INM723" s="146"/>
      <c r="INN723" s="146"/>
      <c r="INO723" s="146"/>
      <c r="INP723" s="146"/>
      <c r="INQ723" s="146"/>
      <c r="INR723" s="146"/>
      <c r="INS723" s="146"/>
      <c r="INT723" s="146"/>
      <c r="INU723" s="146"/>
      <c r="INV723" s="146"/>
      <c r="INW723" s="146"/>
      <c r="INX723" s="146"/>
      <c r="INY723" s="146"/>
      <c r="INZ723" s="146"/>
      <c r="IOA723" s="146"/>
      <c r="IOB723" s="146"/>
      <c r="IOC723" s="146"/>
      <c r="IOD723" s="146"/>
      <c r="IOE723" s="146"/>
      <c r="IOF723" s="146"/>
      <c r="IOG723" s="146"/>
      <c r="IOH723" s="146"/>
      <c r="IOI723" s="146"/>
      <c r="IOJ723" s="146"/>
      <c r="IOK723" s="146"/>
      <c r="IOL723" s="146"/>
      <c r="IOM723" s="146"/>
      <c r="ION723" s="146"/>
      <c r="IOO723" s="146"/>
      <c r="IOP723" s="146"/>
      <c r="IOQ723" s="146"/>
      <c r="IOR723" s="146"/>
      <c r="IOS723" s="146"/>
      <c r="IOT723" s="146"/>
      <c r="IOU723" s="146"/>
      <c r="IOV723" s="146"/>
      <c r="IOW723" s="146"/>
      <c r="IOX723" s="146"/>
      <c r="IOY723" s="146"/>
      <c r="IOZ723" s="146"/>
      <c r="IPA723" s="146"/>
      <c r="IPB723" s="146"/>
      <c r="IPC723" s="146"/>
      <c r="IPD723" s="146"/>
      <c r="IPE723" s="146"/>
      <c r="IPF723" s="146"/>
      <c r="IPG723" s="146"/>
      <c r="IPH723" s="146"/>
      <c r="IPI723" s="146"/>
      <c r="IPJ723" s="146"/>
      <c r="IPK723" s="146"/>
      <c r="IPL723" s="146"/>
      <c r="IPM723" s="146"/>
      <c r="IPN723" s="146"/>
      <c r="IPO723" s="146"/>
      <c r="IPP723" s="146"/>
      <c r="IPQ723" s="146"/>
      <c r="IPR723" s="146"/>
      <c r="IPS723" s="146"/>
      <c r="IPT723" s="146"/>
      <c r="IPU723" s="146"/>
      <c r="IPV723" s="146"/>
      <c r="IPW723" s="146"/>
      <c r="IPX723" s="146"/>
      <c r="IPY723" s="146"/>
      <c r="IPZ723" s="146"/>
      <c r="IQA723" s="146"/>
      <c r="IQB723" s="146"/>
      <c r="IQC723" s="146"/>
      <c r="IQD723" s="146"/>
      <c r="IQE723" s="146"/>
      <c r="IQF723" s="146"/>
      <c r="IQG723" s="146"/>
      <c r="IQH723" s="146"/>
      <c r="IQI723" s="146"/>
      <c r="IQJ723" s="146"/>
      <c r="IQK723" s="146"/>
      <c r="IQL723" s="146"/>
      <c r="IQM723" s="146"/>
      <c r="IQN723" s="146"/>
      <c r="IQO723" s="146"/>
      <c r="IQP723" s="146"/>
      <c r="IQQ723" s="146"/>
      <c r="IQR723" s="146"/>
      <c r="IQS723" s="146"/>
      <c r="IQT723" s="146"/>
      <c r="IQU723" s="146"/>
      <c r="IQV723" s="146"/>
      <c r="IQW723" s="146"/>
      <c r="IQX723" s="146"/>
      <c r="IQY723" s="146"/>
      <c r="IQZ723" s="146"/>
      <c r="IRA723" s="146"/>
      <c r="IRB723" s="146"/>
      <c r="IRC723" s="146"/>
      <c r="IRD723" s="146"/>
      <c r="IRE723" s="146"/>
      <c r="IRF723" s="146"/>
      <c r="IRG723" s="146"/>
      <c r="IRH723" s="146"/>
      <c r="IRI723" s="146"/>
      <c r="IRJ723" s="146"/>
      <c r="IRK723" s="146"/>
      <c r="IRL723" s="146"/>
      <c r="IRM723" s="146"/>
      <c r="IRN723" s="146"/>
      <c r="IRO723" s="146"/>
      <c r="IRP723" s="146"/>
      <c r="IRQ723" s="146"/>
      <c r="IRR723" s="146"/>
      <c r="IRS723" s="146"/>
      <c r="IRT723" s="146"/>
      <c r="IRU723" s="146"/>
      <c r="IRV723" s="146"/>
      <c r="IRW723" s="146"/>
      <c r="IRX723" s="146"/>
      <c r="IRY723" s="146"/>
      <c r="IRZ723" s="146"/>
      <c r="ISA723" s="146"/>
      <c r="ISB723" s="146"/>
      <c r="ISC723" s="146"/>
      <c r="ISD723" s="146"/>
      <c r="ISE723" s="146"/>
      <c r="ISF723" s="146"/>
      <c r="ISG723" s="146"/>
      <c r="ISH723" s="146"/>
      <c r="ISI723" s="146"/>
      <c r="ISJ723" s="146"/>
      <c r="ISK723" s="146"/>
      <c r="ISL723" s="146"/>
      <c r="ISM723" s="146"/>
      <c r="ISN723" s="146"/>
      <c r="ISO723" s="146"/>
      <c r="ISP723" s="146"/>
      <c r="ISQ723" s="146"/>
      <c r="ISR723" s="146"/>
      <c r="ISS723" s="146"/>
      <c r="IST723" s="146"/>
      <c r="ISU723" s="146"/>
      <c r="ISV723" s="146"/>
      <c r="ISW723" s="146"/>
      <c r="ISX723" s="146"/>
      <c r="ISY723" s="146"/>
      <c r="ISZ723" s="146"/>
      <c r="ITA723" s="146"/>
      <c r="ITB723" s="146"/>
      <c r="ITC723" s="146"/>
      <c r="ITD723" s="146"/>
      <c r="ITE723" s="146"/>
      <c r="ITF723" s="146"/>
      <c r="ITG723" s="146"/>
      <c r="ITH723" s="146"/>
      <c r="ITI723" s="146"/>
      <c r="ITJ723" s="146"/>
      <c r="ITK723" s="146"/>
      <c r="ITL723" s="146"/>
      <c r="ITM723" s="146"/>
      <c r="ITN723" s="146"/>
      <c r="ITO723" s="146"/>
      <c r="ITP723" s="146"/>
      <c r="ITQ723" s="146"/>
      <c r="ITR723" s="146"/>
      <c r="ITS723" s="146"/>
      <c r="ITT723" s="146"/>
      <c r="ITU723" s="146"/>
      <c r="ITV723" s="146"/>
      <c r="ITW723" s="146"/>
      <c r="ITX723" s="146"/>
      <c r="ITY723" s="146"/>
      <c r="ITZ723" s="146"/>
      <c r="IUA723" s="146"/>
      <c r="IUB723" s="146"/>
      <c r="IUC723" s="146"/>
      <c r="IUD723" s="146"/>
      <c r="IUE723" s="146"/>
      <c r="IUF723" s="146"/>
      <c r="IUG723" s="146"/>
      <c r="IUH723" s="146"/>
      <c r="IUI723" s="146"/>
      <c r="IUJ723" s="146"/>
      <c r="IUK723" s="146"/>
      <c r="IUL723" s="146"/>
      <c r="IUM723" s="146"/>
      <c r="IUN723" s="146"/>
      <c r="IUO723" s="146"/>
      <c r="IUP723" s="146"/>
      <c r="IUQ723" s="146"/>
      <c r="IUR723" s="146"/>
      <c r="IUS723" s="146"/>
      <c r="IUT723" s="146"/>
      <c r="IUU723" s="146"/>
      <c r="IUV723" s="146"/>
      <c r="IUW723" s="146"/>
      <c r="IUX723" s="146"/>
      <c r="IUY723" s="146"/>
      <c r="IUZ723" s="146"/>
      <c r="IVA723" s="146"/>
      <c r="IVB723" s="146"/>
      <c r="IVC723" s="146"/>
      <c r="IVD723" s="146"/>
      <c r="IVE723" s="146"/>
      <c r="IVF723" s="146"/>
      <c r="IVG723" s="146"/>
      <c r="IVH723" s="146"/>
      <c r="IVI723" s="146"/>
      <c r="IVJ723" s="146"/>
      <c r="IVK723" s="146"/>
      <c r="IVL723" s="146"/>
      <c r="IVM723" s="146"/>
      <c r="IVN723" s="146"/>
      <c r="IVO723" s="146"/>
      <c r="IVP723" s="146"/>
      <c r="IVQ723" s="146"/>
      <c r="IVR723" s="146"/>
      <c r="IVS723" s="146"/>
      <c r="IVT723" s="146"/>
      <c r="IVU723" s="146"/>
      <c r="IVV723" s="146"/>
      <c r="IVW723" s="146"/>
      <c r="IVX723" s="146"/>
      <c r="IVY723" s="146"/>
      <c r="IVZ723" s="146"/>
      <c r="IWA723" s="146"/>
      <c r="IWB723" s="146"/>
      <c r="IWC723" s="146"/>
      <c r="IWD723" s="146"/>
      <c r="IWE723" s="146"/>
      <c r="IWF723" s="146"/>
      <c r="IWG723" s="146"/>
      <c r="IWH723" s="146"/>
      <c r="IWI723" s="146"/>
      <c r="IWJ723" s="146"/>
      <c r="IWK723" s="146"/>
      <c r="IWL723" s="146"/>
      <c r="IWM723" s="146"/>
      <c r="IWN723" s="146"/>
      <c r="IWO723" s="146"/>
      <c r="IWP723" s="146"/>
      <c r="IWQ723" s="146"/>
      <c r="IWR723" s="146"/>
      <c r="IWS723" s="146"/>
      <c r="IWT723" s="146"/>
      <c r="IWU723" s="146"/>
      <c r="IWV723" s="146"/>
      <c r="IWW723" s="146"/>
      <c r="IWX723" s="146"/>
      <c r="IWY723" s="146"/>
      <c r="IWZ723" s="146"/>
      <c r="IXA723" s="146"/>
      <c r="IXB723" s="146"/>
      <c r="IXC723" s="146"/>
      <c r="IXD723" s="146"/>
      <c r="IXE723" s="146"/>
      <c r="IXF723" s="146"/>
      <c r="IXG723" s="146"/>
      <c r="IXH723" s="146"/>
      <c r="IXI723" s="146"/>
      <c r="IXJ723" s="146"/>
      <c r="IXK723" s="146"/>
      <c r="IXL723" s="146"/>
      <c r="IXM723" s="146"/>
      <c r="IXN723" s="146"/>
      <c r="IXO723" s="146"/>
      <c r="IXP723" s="146"/>
      <c r="IXQ723" s="146"/>
      <c r="IXR723" s="146"/>
      <c r="IXS723" s="146"/>
      <c r="IXT723" s="146"/>
      <c r="IXU723" s="146"/>
      <c r="IXV723" s="146"/>
      <c r="IXW723" s="146"/>
      <c r="IXX723" s="146"/>
      <c r="IXY723" s="146"/>
      <c r="IXZ723" s="146"/>
      <c r="IYA723" s="146"/>
      <c r="IYB723" s="146"/>
      <c r="IYC723" s="146"/>
      <c r="IYD723" s="146"/>
      <c r="IYE723" s="146"/>
      <c r="IYF723" s="146"/>
      <c r="IYG723" s="146"/>
      <c r="IYH723" s="146"/>
      <c r="IYI723" s="146"/>
      <c r="IYJ723" s="146"/>
      <c r="IYK723" s="146"/>
      <c r="IYL723" s="146"/>
      <c r="IYM723" s="146"/>
      <c r="IYN723" s="146"/>
      <c r="IYO723" s="146"/>
      <c r="IYP723" s="146"/>
      <c r="IYQ723" s="146"/>
      <c r="IYR723" s="146"/>
      <c r="IYS723" s="146"/>
      <c r="IYT723" s="146"/>
      <c r="IYU723" s="146"/>
      <c r="IYV723" s="146"/>
      <c r="IYW723" s="146"/>
      <c r="IYX723" s="146"/>
      <c r="IYY723" s="146"/>
      <c r="IYZ723" s="146"/>
      <c r="IZA723" s="146"/>
      <c r="IZB723" s="146"/>
      <c r="IZC723" s="146"/>
      <c r="IZD723" s="146"/>
      <c r="IZE723" s="146"/>
      <c r="IZF723" s="146"/>
      <c r="IZG723" s="146"/>
      <c r="IZH723" s="146"/>
      <c r="IZI723" s="146"/>
      <c r="IZJ723" s="146"/>
      <c r="IZK723" s="146"/>
      <c r="IZL723" s="146"/>
      <c r="IZM723" s="146"/>
      <c r="IZN723" s="146"/>
      <c r="IZO723" s="146"/>
      <c r="IZP723" s="146"/>
      <c r="IZQ723" s="146"/>
      <c r="IZR723" s="146"/>
      <c r="IZS723" s="146"/>
      <c r="IZT723" s="146"/>
      <c r="IZU723" s="146"/>
      <c r="IZV723" s="146"/>
      <c r="IZW723" s="146"/>
      <c r="IZX723" s="146"/>
      <c r="IZY723" s="146"/>
      <c r="IZZ723" s="146"/>
      <c r="JAA723" s="146"/>
      <c r="JAB723" s="146"/>
      <c r="JAC723" s="146"/>
      <c r="JAD723" s="146"/>
      <c r="JAE723" s="146"/>
      <c r="JAF723" s="146"/>
      <c r="JAG723" s="146"/>
      <c r="JAH723" s="146"/>
      <c r="JAI723" s="146"/>
      <c r="JAJ723" s="146"/>
      <c r="JAK723" s="146"/>
      <c r="JAL723" s="146"/>
      <c r="JAM723" s="146"/>
      <c r="JAN723" s="146"/>
      <c r="JAO723" s="146"/>
      <c r="JAP723" s="146"/>
      <c r="JAQ723" s="146"/>
      <c r="JAR723" s="146"/>
      <c r="JAS723" s="146"/>
      <c r="JAT723" s="146"/>
      <c r="JAU723" s="146"/>
      <c r="JAV723" s="146"/>
      <c r="JAW723" s="146"/>
      <c r="JAX723" s="146"/>
      <c r="JAY723" s="146"/>
      <c r="JAZ723" s="146"/>
      <c r="JBA723" s="146"/>
      <c r="JBB723" s="146"/>
      <c r="JBC723" s="146"/>
      <c r="JBD723" s="146"/>
      <c r="JBE723" s="146"/>
      <c r="JBF723" s="146"/>
      <c r="JBG723" s="146"/>
      <c r="JBH723" s="146"/>
      <c r="JBI723" s="146"/>
      <c r="JBJ723" s="146"/>
      <c r="JBK723" s="146"/>
      <c r="JBL723" s="146"/>
      <c r="JBM723" s="146"/>
      <c r="JBN723" s="146"/>
      <c r="JBO723" s="146"/>
      <c r="JBP723" s="146"/>
      <c r="JBQ723" s="146"/>
      <c r="JBR723" s="146"/>
      <c r="JBS723" s="146"/>
      <c r="JBT723" s="146"/>
      <c r="JBU723" s="146"/>
      <c r="JBV723" s="146"/>
      <c r="JBW723" s="146"/>
      <c r="JBX723" s="146"/>
      <c r="JBY723" s="146"/>
      <c r="JBZ723" s="146"/>
      <c r="JCA723" s="146"/>
      <c r="JCB723" s="146"/>
      <c r="JCC723" s="146"/>
      <c r="JCD723" s="146"/>
      <c r="JCE723" s="146"/>
      <c r="JCF723" s="146"/>
      <c r="JCG723" s="146"/>
      <c r="JCH723" s="146"/>
      <c r="JCI723" s="146"/>
      <c r="JCJ723" s="146"/>
      <c r="JCK723" s="146"/>
      <c r="JCL723" s="146"/>
      <c r="JCM723" s="146"/>
      <c r="JCN723" s="146"/>
      <c r="JCO723" s="146"/>
      <c r="JCP723" s="146"/>
      <c r="JCQ723" s="146"/>
      <c r="JCR723" s="146"/>
      <c r="JCS723" s="146"/>
      <c r="JCT723" s="146"/>
      <c r="JCU723" s="146"/>
      <c r="JCV723" s="146"/>
      <c r="JCW723" s="146"/>
      <c r="JCX723" s="146"/>
      <c r="JCY723" s="146"/>
      <c r="JCZ723" s="146"/>
      <c r="JDA723" s="146"/>
      <c r="JDB723" s="146"/>
      <c r="JDC723" s="146"/>
      <c r="JDD723" s="146"/>
      <c r="JDE723" s="146"/>
      <c r="JDF723" s="146"/>
      <c r="JDG723" s="146"/>
      <c r="JDH723" s="146"/>
      <c r="JDI723" s="146"/>
      <c r="JDJ723" s="146"/>
      <c r="JDK723" s="146"/>
      <c r="JDL723" s="146"/>
      <c r="JDM723" s="146"/>
      <c r="JDN723" s="146"/>
      <c r="JDO723" s="146"/>
      <c r="JDP723" s="146"/>
      <c r="JDQ723" s="146"/>
      <c r="JDR723" s="146"/>
      <c r="JDS723" s="146"/>
      <c r="JDT723" s="146"/>
      <c r="JDU723" s="146"/>
      <c r="JDV723" s="146"/>
      <c r="JDW723" s="146"/>
      <c r="JDX723" s="146"/>
      <c r="JDY723" s="146"/>
      <c r="JDZ723" s="146"/>
      <c r="JEA723" s="146"/>
      <c r="JEB723" s="146"/>
      <c r="JEC723" s="146"/>
      <c r="JED723" s="146"/>
      <c r="JEE723" s="146"/>
      <c r="JEF723" s="146"/>
      <c r="JEG723" s="146"/>
      <c r="JEH723" s="146"/>
      <c r="JEI723" s="146"/>
      <c r="JEJ723" s="146"/>
      <c r="JEK723" s="146"/>
      <c r="JEL723" s="146"/>
      <c r="JEM723" s="146"/>
      <c r="JEN723" s="146"/>
      <c r="JEO723" s="146"/>
      <c r="JEP723" s="146"/>
      <c r="JEQ723" s="146"/>
      <c r="JER723" s="146"/>
      <c r="JES723" s="146"/>
      <c r="JET723" s="146"/>
      <c r="JEU723" s="146"/>
      <c r="JEV723" s="146"/>
      <c r="JEW723" s="146"/>
      <c r="JEX723" s="146"/>
      <c r="JEY723" s="146"/>
      <c r="JEZ723" s="146"/>
      <c r="JFA723" s="146"/>
      <c r="JFB723" s="146"/>
      <c r="JFC723" s="146"/>
      <c r="JFD723" s="146"/>
      <c r="JFE723" s="146"/>
      <c r="JFF723" s="146"/>
      <c r="JFG723" s="146"/>
      <c r="JFH723" s="146"/>
      <c r="JFI723" s="146"/>
      <c r="JFJ723" s="146"/>
      <c r="JFK723" s="146"/>
      <c r="JFL723" s="146"/>
      <c r="JFM723" s="146"/>
      <c r="JFN723" s="146"/>
      <c r="JFO723" s="146"/>
      <c r="JFP723" s="146"/>
      <c r="JFQ723" s="146"/>
      <c r="JFR723" s="146"/>
      <c r="JFS723" s="146"/>
      <c r="JFT723" s="146"/>
      <c r="JFU723" s="146"/>
      <c r="JFV723" s="146"/>
      <c r="JFW723" s="146"/>
      <c r="JFX723" s="146"/>
      <c r="JFY723" s="146"/>
      <c r="JFZ723" s="146"/>
      <c r="JGA723" s="146"/>
      <c r="JGB723" s="146"/>
      <c r="JGC723" s="146"/>
      <c r="JGD723" s="146"/>
      <c r="JGE723" s="146"/>
      <c r="JGF723" s="146"/>
      <c r="JGG723" s="146"/>
      <c r="JGH723" s="146"/>
      <c r="JGI723" s="146"/>
      <c r="JGJ723" s="146"/>
      <c r="JGK723" s="146"/>
      <c r="JGL723" s="146"/>
      <c r="JGM723" s="146"/>
      <c r="JGN723" s="146"/>
      <c r="JGO723" s="146"/>
      <c r="JGP723" s="146"/>
      <c r="JGQ723" s="146"/>
      <c r="JGR723" s="146"/>
      <c r="JGS723" s="146"/>
      <c r="JGT723" s="146"/>
      <c r="JGU723" s="146"/>
      <c r="JGV723" s="146"/>
      <c r="JGW723" s="146"/>
      <c r="JGX723" s="146"/>
      <c r="JGY723" s="146"/>
      <c r="JGZ723" s="146"/>
      <c r="JHA723" s="146"/>
      <c r="JHB723" s="146"/>
      <c r="JHC723" s="146"/>
      <c r="JHD723" s="146"/>
      <c r="JHE723" s="146"/>
      <c r="JHF723" s="146"/>
      <c r="JHG723" s="146"/>
      <c r="JHH723" s="146"/>
      <c r="JHI723" s="146"/>
      <c r="JHJ723" s="146"/>
      <c r="JHK723" s="146"/>
      <c r="JHL723" s="146"/>
      <c r="JHM723" s="146"/>
      <c r="JHN723" s="146"/>
      <c r="JHO723" s="146"/>
      <c r="JHP723" s="146"/>
      <c r="JHQ723" s="146"/>
      <c r="JHR723" s="146"/>
      <c r="JHS723" s="146"/>
      <c r="JHT723" s="146"/>
      <c r="JHU723" s="146"/>
      <c r="JHV723" s="146"/>
      <c r="JHW723" s="146"/>
      <c r="JHX723" s="146"/>
      <c r="JHY723" s="146"/>
      <c r="JHZ723" s="146"/>
      <c r="JIA723" s="146"/>
      <c r="JIB723" s="146"/>
      <c r="JIC723" s="146"/>
      <c r="JID723" s="146"/>
      <c r="JIE723" s="146"/>
      <c r="JIF723" s="146"/>
      <c r="JIG723" s="146"/>
      <c r="JIH723" s="146"/>
      <c r="JII723" s="146"/>
      <c r="JIJ723" s="146"/>
      <c r="JIK723" s="146"/>
      <c r="JIL723" s="146"/>
      <c r="JIM723" s="146"/>
      <c r="JIN723" s="146"/>
      <c r="JIO723" s="146"/>
      <c r="JIP723" s="146"/>
      <c r="JIQ723" s="146"/>
      <c r="JIR723" s="146"/>
      <c r="JIS723" s="146"/>
      <c r="JIT723" s="146"/>
      <c r="JIU723" s="146"/>
      <c r="JIV723" s="146"/>
      <c r="JIW723" s="146"/>
      <c r="JIX723" s="146"/>
      <c r="JIY723" s="146"/>
      <c r="JIZ723" s="146"/>
      <c r="JJA723" s="146"/>
      <c r="JJB723" s="146"/>
      <c r="JJC723" s="146"/>
      <c r="JJD723" s="146"/>
      <c r="JJE723" s="146"/>
      <c r="JJF723" s="146"/>
      <c r="JJG723" s="146"/>
      <c r="JJH723" s="146"/>
      <c r="JJI723" s="146"/>
      <c r="JJJ723" s="146"/>
      <c r="JJK723" s="146"/>
      <c r="JJL723" s="146"/>
      <c r="JJM723" s="146"/>
      <c r="JJN723" s="146"/>
      <c r="JJO723" s="146"/>
      <c r="JJP723" s="146"/>
      <c r="JJQ723" s="146"/>
      <c r="JJR723" s="146"/>
      <c r="JJS723" s="146"/>
      <c r="JJT723" s="146"/>
      <c r="JJU723" s="146"/>
      <c r="JJV723" s="146"/>
      <c r="JJW723" s="146"/>
      <c r="JJX723" s="146"/>
      <c r="JJY723" s="146"/>
      <c r="JJZ723" s="146"/>
      <c r="JKA723" s="146"/>
      <c r="JKB723" s="146"/>
      <c r="JKC723" s="146"/>
      <c r="JKD723" s="146"/>
      <c r="JKE723" s="146"/>
      <c r="JKF723" s="146"/>
      <c r="JKG723" s="146"/>
      <c r="JKH723" s="146"/>
      <c r="JKI723" s="146"/>
      <c r="JKJ723" s="146"/>
      <c r="JKK723" s="146"/>
      <c r="JKL723" s="146"/>
      <c r="JKM723" s="146"/>
      <c r="JKN723" s="146"/>
      <c r="JKO723" s="146"/>
      <c r="JKP723" s="146"/>
      <c r="JKQ723" s="146"/>
      <c r="JKR723" s="146"/>
      <c r="JKS723" s="146"/>
      <c r="JKT723" s="146"/>
      <c r="JKU723" s="146"/>
      <c r="JKV723" s="146"/>
      <c r="JKW723" s="146"/>
      <c r="JKX723" s="146"/>
      <c r="JKY723" s="146"/>
      <c r="JKZ723" s="146"/>
      <c r="JLA723" s="146"/>
      <c r="JLB723" s="146"/>
      <c r="JLC723" s="146"/>
      <c r="JLD723" s="146"/>
      <c r="JLE723" s="146"/>
      <c r="JLF723" s="146"/>
      <c r="JLG723" s="146"/>
      <c r="JLH723" s="146"/>
      <c r="JLI723" s="146"/>
      <c r="JLJ723" s="146"/>
      <c r="JLK723" s="146"/>
      <c r="JLL723" s="146"/>
      <c r="JLM723" s="146"/>
      <c r="JLN723" s="146"/>
      <c r="JLO723" s="146"/>
      <c r="JLP723" s="146"/>
      <c r="JLQ723" s="146"/>
      <c r="JLR723" s="146"/>
      <c r="JLS723" s="146"/>
      <c r="JLT723" s="146"/>
      <c r="JLU723" s="146"/>
      <c r="JLV723" s="146"/>
      <c r="JLW723" s="146"/>
      <c r="JLX723" s="146"/>
      <c r="JLY723" s="146"/>
      <c r="JLZ723" s="146"/>
      <c r="JMA723" s="146"/>
      <c r="JMB723" s="146"/>
      <c r="JMC723" s="146"/>
      <c r="JMD723" s="146"/>
      <c r="JME723" s="146"/>
      <c r="JMF723" s="146"/>
      <c r="JMG723" s="146"/>
      <c r="JMH723" s="146"/>
      <c r="JMI723" s="146"/>
      <c r="JMJ723" s="146"/>
      <c r="JMK723" s="146"/>
      <c r="JML723" s="146"/>
      <c r="JMM723" s="146"/>
      <c r="JMN723" s="146"/>
      <c r="JMO723" s="146"/>
      <c r="JMP723" s="146"/>
      <c r="JMQ723" s="146"/>
      <c r="JMR723" s="146"/>
      <c r="JMS723" s="146"/>
      <c r="JMT723" s="146"/>
      <c r="JMU723" s="146"/>
      <c r="JMV723" s="146"/>
      <c r="JMW723" s="146"/>
      <c r="JMX723" s="146"/>
      <c r="JMY723" s="146"/>
      <c r="JMZ723" s="146"/>
      <c r="JNA723" s="146"/>
      <c r="JNB723" s="146"/>
      <c r="JNC723" s="146"/>
      <c r="JND723" s="146"/>
      <c r="JNE723" s="146"/>
      <c r="JNF723" s="146"/>
      <c r="JNG723" s="146"/>
      <c r="JNH723" s="146"/>
      <c r="JNI723" s="146"/>
      <c r="JNJ723" s="146"/>
      <c r="JNK723" s="146"/>
      <c r="JNL723" s="146"/>
      <c r="JNM723" s="146"/>
      <c r="JNN723" s="146"/>
      <c r="JNO723" s="146"/>
      <c r="JNP723" s="146"/>
      <c r="JNQ723" s="146"/>
      <c r="JNR723" s="146"/>
      <c r="JNS723" s="146"/>
      <c r="JNT723" s="146"/>
      <c r="JNU723" s="146"/>
      <c r="JNV723" s="146"/>
      <c r="JNW723" s="146"/>
      <c r="JNX723" s="146"/>
      <c r="JNY723" s="146"/>
      <c r="JNZ723" s="146"/>
      <c r="JOA723" s="146"/>
      <c r="JOB723" s="146"/>
      <c r="JOC723" s="146"/>
      <c r="JOD723" s="146"/>
      <c r="JOE723" s="146"/>
      <c r="JOF723" s="146"/>
      <c r="JOG723" s="146"/>
      <c r="JOH723" s="146"/>
      <c r="JOI723" s="146"/>
      <c r="JOJ723" s="146"/>
      <c r="JOK723" s="146"/>
      <c r="JOL723" s="146"/>
      <c r="JOM723" s="146"/>
      <c r="JON723" s="146"/>
      <c r="JOO723" s="146"/>
      <c r="JOP723" s="146"/>
      <c r="JOQ723" s="146"/>
      <c r="JOR723" s="146"/>
      <c r="JOS723" s="146"/>
      <c r="JOT723" s="146"/>
      <c r="JOU723" s="146"/>
      <c r="JOV723" s="146"/>
      <c r="JOW723" s="146"/>
      <c r="JOX723" s="146"/>
      <c r="JOY723" s="146"/>
      <c r="JOZ723" s="146"/>
      <c r="JPA723" s="146"/>
      <c r="JPB723" s="146"/>
      <c r="JPC723" s="146"/>
      <c r="JPD723" s="146"/>
      <c r="JPE723" s="146"/>
      <c r="JPF723" s="146"/>
      <c r="JPG723" s="146"/>
      <c r="JPH723" s="146"/>
      <c r="JPI723" s="146"/>
      <c r="JPJ723" s="146"/>
      <c r="JPK723" s="146"/>
      <c r="JPL723" s="146"/>
      <c r="JPM723" s="146"/>
      <c r="JPN723" s="146"/>
      <c r="JPO723" s="146"/>
      <c r="JPP723" s="146"/>
      <c r="JPQ723" s="146"/>
      <c r="JPR723" s="146"/>
      <c r="JPS723" s="146"/>
      <c r="JPT723" s="146"/>
      <c r="JPU723" s="146"/>
      <c r="JPV723" s="146"/>
      <c r="JPW723" s="146"/>
      <c r="JPX723" s="146"/>
      <c r="JPY723" s="146"/>
      <c r="JPZ723" s="146"/>
      <c r="JQA723" s="146"/>
      <c r="JQB723" s="146"/>
      <c r="JQC723" s="146"/>
      <c r="JQD723" s="146"/>
      <c r="JQE723" s="146"/>
      <c r="JQF723" s="146"/>
      <c r="JQG723" s="146"/>
      <c r="JQH723" s="146"/>
      <c r="JQI723" s="146"/>
      <c r="JQJ723" s="146"/>
      <c r="JQK723" s="146"/>
      <c r="JQL723" s="146"/>
      <c r="JQM723" s="146"/>
      <c r="JQN723" s="146"/>
      <c r="JQO723" s="146"/>
      <c r="JQP723" s="146"/>
      <c r="JQQ723" s="146"/>
      <c r="JQR723" s="146"/>
      <c r="JQS723" s="146"/>
      <c r="JQT723" s="146"/>
      <c r="JQU723" s="146"/>
      <c r="JQV723" s="146"/>
      <c r="JQW723" s="146"/>
      <c r="JQX723" s="146"/>
      <c r="JQY723" s="146"/>
      <c r="JQZ723" s="146"/>
      <c r="JRA723" s="146"/>
      <c r="JRB723" s="146"/>
      <c r="JRC723" s="146"/>
      <c r="JRD723" s="146"/>
      <c r="JRE723" s="146"/>
      <c r="JRF723" s="146"/>
      <c r="JRG723" s="146"/>
      <c r="JRH723" s="146"/>
      <c r="JRI723" s="146"/>
      <c r="JRJ723" s="146"/>
      <c r="JRK723" s="146"/>
      <c r="JRL723" s="146"/>
      <c r="JRM723" s="146"/>
      <c r="JRN723" s="146"/>
      <c r="JRO723" s="146"/>
      <c r="JRP723" s="146"/>
      <c r="JRQ723" s="146"/>
      <c r="JRR723" s="146"/>
      <c r="JRS723" s="146"/>
      <c r="JRT723" s="146"/>
      <c r="JRU723" s="146"/>
      <c r="JRV723" s="146"/>
      <c r="JRW723" s="146"/>
      <c r="JRX723" s="146"/>
      <c r="JRY723" s="146"/>
      <c r="JRZ723" s="146"/>
      <c r="JSA723" s="146"/>
      <c r="JSB723" s="146"/>
      <c r="JSC723" s="146"/>
      <c r="JSD723" s="146"/>
      <c r="JSE723" s="146"/>
      <c r="JSF723" s="146"/>
      <c r="JSG723" s="146"/>
      <c r="JSH723" s="146"/>
      <c r="JSI723" s="146"/>
      <c r="JSJ723" s="146"/>
      <c r="JSK723" s="146"/>
      <c r="JSL723" s="146"/>
      <c r="JSM723" s="146"/>
      <c r="JSN723" s="146"/>
      <c r="JSO723" s="146"/>
      <c r="JSP723" s="146"/>
      <c r="JSQ723" s="146"/>
      <c r="JSR723" s="146"/>
      <c r="JSS723" s="146"/>
      <c r="JST723" s="146"/>
      <c r="JSU723" s="146"/>
      <c r="JSV723" s="146"/>
      <c r="JSW723" s="146"/>
      <c r="JSX723" s="146"/>
      <c r="JSY723" s="146"/>
      <c r="JSZ723" s="146"/>
      <c r="JTA723" s="146"/>
      <c r="JTB723" s="146"/>
      <c r="JTC723" s="146"/>
      <c r="JTD723" s="146"/>
      <c r="JTE723" s="146"/>
      <c r="JTF723" s="146"/>
      <c r="JTG723" s="146"/>
      <c r="JTH723" s="146"/>
      <c r="JTI723" s="146"/>
      <c r="JTJ723" s="146"/>
      <c r="JTK723" s="146"/>
      <c r="JTL723" s="146"/>
      <c r="JTM723" s="146"/>
      <c r="JTN723" s="146"/>
      <c r="JTO723" s="146"/>
      <c r="JTP723" s="146"/>
      <c r="JTQ723" s="146"/>
      <c r="JTR723" s="146"/>
      <c r="JTS723" s="146"/>
      <c r="JTT723" s="146"/>
      <c r="JTU723" s="146"/>
      <c r="JTV723" s="146"/>
      <c r="JTW723" s="146"/>
      <c r="JTX723" s="146"/>
      <c r="JTY723" s="146"/>
      <c r="JTZ723" s="146"/>
      <c r="JUA723" s="146"/>
      <c r="JUB723" s="146"/>
      <c r="JUC723" s="146"/>
      <c r="JUD723" s="146"/>
      <c r="JUE723" s="146"/>
      <c r="JUF723" s="146"/>
      <c r="JUG723" s="146"/>
      <c r="JUH723" s="146"/>
      <c r="JUI723" s="146"/>
      <c r="JUJ723" s="146"/>
      <c r="JUK723" s="146"/>
      <c r="JUL723" s="146"/>
      <c r="JUM723" s="146"/>
      <c r="JUN723" s="146"/>
      <c r="JUO723" s="146"/>
      <c r="JUP723" s="146"/>
      <c r="JUQ723" s="146"/>
      <c r="JUR723" s="146"/>
      <c r="JUS723" s="146"/>
      <c r="JUT723" s="146"/>
      <c r="JUU723" s="146"/>
      <c r="JUV723" s="146"/>
      <c r="JUW723" s="146"/>
      <c r="JUX723" s="146"/>
      <c r="JUY723" s="146"/>
      <c r="JUZ723" s="146"/>
      <c r="JVA723" s="146"/>
      <c r="JVB723" s="146"/>
      <c r="JVC723" s="146"/>
      <c r="JVD723" s="146"/>
      <c r="JVE723" s="146"/>
      <c r="JVF723" s="146"/>
      <c r="JVG723" s="146"/>
      <c r="JVH723" s="146"/>
      <c r="JVI723" s="146"/>
      <c r="JVJ723" s="146"/>
      <c r="JVK723" s="146"/>
      <c r="JVL723" s="146"/>
      <c r="JVM723" s="146"/>
      <c r="JVN723" s="146"/>
      <c r="JVO723" s="146"/>
      <c r="JVP723" s="146"/>
      <c r="JVQ723" s="146"/>
      <c r="JVR723" s="146"/>
      <c r="JVS723" s="146"/>
      <c r="JVT723" s="146"/>
      <c r="JVU723" s="146"/>
      <c r="JVV723" s="146"/>
      <c r="JVW723" s="146"/>
      <c r="JVX723" s="146"/>
      <c r="JVY723" s="146"/>
      <c r="JVZ723" s="146"/>
      <c r="JWA723" s="146"/>
      <c r="JWB723" s="146"/>
      <c r="JWC723" s="146"/>
      <c r="JWD723" s="146"/>
      <c r="JWE723" s="146"/>
      <c r="JWF723" s="146"/>
      <c r="JWG723" s="146"/>
      <c r="JWH723" s="146"/>
      <c r="JWI723" s="146"/>
      <c r="JWJ723" s="146"/>
      <c r="JWK723" s="146"/>
      <c r="JWL723" s="146"/>
      <c r="JWM723" s="146"/>
      <c r="JWN723" s="146"/>
      <c r="JWO723" s="146"/>
      <c r="JWP723" s="146"/>
      <c r="JWQ723" s="146"/>
      <c r="JWR723" s="146"/>
      <c r="JWS723" s="146"/>
      <c r="JWT723" s="146"/>
      <c r="JWU723" s="146"/>
      <c r="JWV723" s="146"/>
      <c r="JWW723" s="146"/>
      <c r="JWX723" s="146"/>
      <c r="JWY723" s="146"/>
      <c r="JWZ723" s="146"/>
      <c r="JXA723" s="146"/>
      <c r="JXB723" s="146"/>
      <c r="JXC723" s="146"/>
      <c r="JXD723" s="146"/>
      <c r="JXE723" s="146"/>
      <c r="JXF723" s="146"/>
      <c r="JXG723" s="146"/>
      <c r="JXH723" s="146"/>
      <c r="JXI723" s="146"/>
      <c r="JXJ723" s="146"/>
      <c r="JXK723" s="146"/>
      <c r="JXL723" s="146"/>
      <c r="JXM723" s="146"/>
      <c r="JXN723" s="146"/>
      <c r="JXO723" s="146"/>
      <c r="JXP723" s="146"/>
      <c r="JXQ723" s="146"/>
      <c r="JXR723" s="146"/>
      <c r="JXS723" s="146"/>
      <c r="JXT723" s="146"/>
      <c r="JXU723" s="146"/>
      <c r="JXV723" s="146"/>
      <c r="JXW723" s="146"/>
      <c r="JXX723" s="146"/>
      <c r="JXY723" s="146"/>
      <c r="JXZ723" s="146"/>
      <c r="JYA723" s="146"/>
      <c r="JYB723" s="146"/>
      <c r="JYC723" s="146"/>
      <c r="JYD723" s="146"/>
      <c r="JYE723" s="146"/>
      <c r="JYF723" s="146"/>
      <c r="JYG723" s="146"/>
      <c r="JYH723" s="146"/>
      <c r="JYI723" s="146"/>
      <c r="JYJ723" s="146"/>
      <c r="JYK723" s="146"/>
      <c r="JYL723" s="146"/>
      <c r="JYM723" s="146"/>
      <c r="JYN723" s="146"/>
      <c r="JYO723" s="146"/>
      <c r="JYP723" s="146"/>
      <c r="JYQ723" s="146"/>
      <c r="JYR723" s="146"/>
      <c r="JYS723" s="146"/>
      <c r="JYT723" s="146"/>
      <c r="JYU723" s="146"/>
      <c r="JYV723" s="146"/>
      <c r="JYW723" s="146"/>
      <c r="JYX723" s="146"/>
      <c r="JYY723" s="146"/>
      <c r="JYZ723" s="146"/>
      <c r="JZA723" s="146"/>
      <c r="JZB723" s="146"/>
      <c r="JZC723" s="146"/>
      <c r="JZD723" s="146"/>
      <c r="JZE723" s="146"/>
      <c r="JZF723" s="146"/>
      <c r="JZG723" s="146"/>
      <c r="JZH723" s="146"/>
      <c r="JZI723" s="146"/>
      <c r="JZJ723" s="146"/>
      <c r="JZK723" s="146"/>
      <c r="JZL723" s="146"/>
      <c r="JZM723" s="146"/>
      <c r="JZN723" s="146"/>
      <c r="JZO723" s="146"/>
      <c r="JZP723" s="146"/>
      <c r="JZQ723" s="146"/>
      <c r="JZR723" s="146"/>
      <c r="JZS723" s="146"/>
      <c r="JZT723" s="146"/>
      <c r="JZU723" s="146"/>
      <c r="JZV723" s="146"/>
      <c r="JZW723" s="146"/>
      <c r="JZX723" s="146"/>
      <c r="JZY723" s="146"/>
      <c r="JZZ723" s="146"/>
      <c r="KAA723" s="146"/>
      <c r="KAB723" s="146"/>
      <c r="KAC723" s="146"/>
      <c r="KAD723" s="146"/>
      <c r="KAE723" s="146"/>
      <c r="KAF723" s="146"/>
      <c r="KAG723" s="146"/>
      <c r="KAH723" s="146"/>
      <c r="KAI723" s="146"/>
      <c r="KAJ723" s="146"/>
      <c r="KAK723" s="146"/>
      <c r="KAL723" s="146"/>
      <c r="KAM723" s="146"/>
      <c r="KAN723" s="146"/>
      <c r="KAO723" s="146"/>
      <c r="KAP723" s="146"/>
      <c r="KAQ723" s="146"/>
      <c r="KAR723" s="146"/>
      <c r="KAS723" s="146"/>
      <c r="KAT723" s="146"/>
      <c r="KAU723" s="146"/>
      <c r="KAV723" s="146"/>
      <c r="KAW723" s="146"/>
      <c r="KAX723" s="146"/>
      <c r="KAY723" s="146"/>
      <c r="KAZ723" s="146"/>
      <c r="KBA723" s="146"/>
      <c r="KBB723" s="146"/>
      <c r="KBC723" s="146"/>
      <c r="KBD723" s="146"/>
      <c r="KBE723" s="146"/>
      <c r="KBF723" s="146"/>
      <c r="KBG723" s="146"/>
      <c r="KBH723" s="146"/>
      <c r="KBI723" s="146"/>
      <c r="KBJ723" s="146"/>
      <c r="KBK723" s="146"/>
      <c r="KBL723" s="146"/>
      <c r="KBM723" s="146"/>
      <c r="KBN723" s="146"/>
      <c r="KBO723" s="146"/>
      <c r="KBP723" s="146"/>
      <c r="KBQ723" s="146"/>
      <c r="KBR723" s="146"/>
      <c r="KBS723" s="146"/>
      <c r="KBT723" s="146"/>
      <c r="KBU723" s="146"/>
      <c r="KBV723" s="146"/>
      <c r="KBW723" s="146"/>
      <c r="KBX723" s="146"/>
      <c r="KBY723" s="146"/>
      <c r="KBZ723" s="146"/>
      <c r="KCA723" s="146"/>
      <c r="KCB723" s="146"/>
      <c r="KCC723" s="146"/>
      <c r="KCD723" s="146"/>
      <c r="KCE723" s="146"/>
      <c r="KCF723" s="146"/>
      <c r="KCG723" s="146"/>
      <c r="KCH723" s="146"/>
      <c r="KCI723" s="146"/>
      <c r="KCJ723" s="146"/>
      <c r="KCK723" s="146"/>
      <c r="KCL723" s="146"/>
      <c r="KCM723" s="146"/>
      <c r="KCN723" s="146"/>
      <c r="KCO723" s="146"/>
      <c r="KCP723" s="146"/>
      <c r="KCQ723" s="146"/>
      <c r="KCR723" s="146"/>
      <c r="KCS723" s="146"/>
      <c r="KCT723" s="146"/>
      <c r="KCU723" s="146"/>
      <c r="KCV723" s="146"/>
      <c r="KCW723" s="146"/>
      <c r="KCX723" s="146"/>
      <c r="KCY723" s="146"/>
      <c r="KCZ723" s="146"/>
      <c r="KDA723" s="146"/>
      <c r="KDB723" s="146"/>
      <c r="KDC723" s="146"/>
      <c r="KDD723" s="146"/>
      <c r="KDE723" s="146"/>
      <c r="KDF723" s="146"/>
      <c r="KDG723" s="146"/>
      <c r="KDH723" s="146"/>
      <c r="KDI723" s="146"/>
      <c r="KDJ723" s="146"/>
      <c r="KDK723" s="146"/>
      <c r="KDL723" s="146"/>
      <c r="KDM723" s="146"/>
      <c r="KDN723" s="146"/>
      <c r="KDO723" s="146"/>
      <c r="KDP723" s="146"/>
      <c r="KDQ723" s="146"/>
      <c r="KDR723" s="146"/>
      <c r="KDS723" s="146"/>
      <c r="KDT723" s="146"/>
      <c r="KDU723" s="146"/>
      <c r="KDV723" s="146"/>
      <c r="KDW723" s="146"/>
      <c r="KDX723" s="146"/>
      <c r="KDY723" s="146"/>
      <c r="KDZ723" s="146"/>
      <c r="KEA723" s="146"/>
      <c r="KEB723" s="146"/>
      <c r="KEC723" s="146"/>
      <c r="KED723" s="146"/>
      <c r="KEE723" s="146"/>
      <c r="KEF723" s="146"/>
      <c r="KEG723" s="146"/>
      <c r="KEH723" s="146"/>
      <c r="KEI723" s="146"/>
      <c r="KEJ723" s="146"/>
      <c r="KEK723" s="146"/>
      <c r="KEL723" s="146"/>
      <c r="KEM723" s="146"/>
      <c r="KEN723" s="146"/>
      <c r="KEO723" s="146"/>
      <c r="KEP723" s="146"/>
      <c r="KEQ723" s="146"/>
      <c r="KER723" s="146"/>
      <c r="KES723" s="146"/>
      <c r="KET723" s="146"/>
      <c r="KEU723" s="146"/>
      <c r="KEV723" s="146"/>
      <c r="KEW723" s="146"/>
      <c r="KEX723" s="146"/>
      <c r="KEY723" s="146"/>
      <c r="KEZ723" s="146"/>
      <c r="KFA723" s="146"/>
      <c r="KFB723" s="146"/>
      <c r="KFC723" s="146"/>
      <c r="KFD723" s="146"/>
      <c r="KFE723" s="146"/>
      <c r="KFF723" s="146"/>
      <c r="KFG723" s="146"/>
      <c r="KFH723" s="146"/>
      <c r="KFI723" s="146"/>
      <c r="KFJ723" s="146"/>
      <c r="KFK723" s="146"/>
      <c r="KFL723" s="146"/>
      <c r="KFM723" s="146"/>
      <c r="KFN723" s="146"/>
      <c r="KFO723" s="146"/>
      <c r="KFP723" s="146"/>
      <c r="KFQ723" s="146"/>
      <c r="KFR723" s="146"/>
      <c r="KFS723" s="146"/>
      <c r="KFT723" s="146"/>
      <c r="KFU723" s="146"/>
      <c r="KFV723" s="146"/>
      <c r="KFW723" s="146"/>
      <c r="KFX723" s="146"/>
      <c r="KFY723" s="146"/>
      <c r="KFZ723" s="146"/>
      <c r="KGA723" s="146"/>
      <c r="KGB723" s="146"/>
      <c r="KGC723" s="146"/>
      <c r="KGD723" s="146"/>
      <c r="KGE723" s="146"/>
      <c r="KGF723" s="146"/>
      <c r="KGG723" s="146"/>
      <c r="KGH723" s="146"/>
      <c r="KGI723" s="146"/>
      <c r="KGJ723" s="146"/>
      <c r="KGK723" s="146"/>
      <c r="KGL723" s="146"/>
      <c r="KGM723" s="146"/>
      <c r="KGN723" s="146"/>
      <c r="KGO723" s="146"/>
      <c r="KGP723" s="146"/>
      <c r="KGQ723" s="146"/>
      <c r="KGR723" s="146"/>
      <c r="KGS723" s="146"/>
      <c r="KGT723" s="146"/>
      <c r="KGU723" s="146"/>
      <c r="KGV723" s="146"/>
      <c r="KGW723" s="146"/>
      <c r="KGX723" s="146"/>
      <c r="KGY723" s="146"/>
      <c r="KGZ723" s="146"/>
      <c r="KHA723" s="146"/>
      <c r="KHB723" s="146"/>
      <c r="KHC723" s="146"/>
      <c r="KHD723" s="146"/>
      <c r="KHE723" s="146"/>
      <c r="KHF723" s="146"/>
      <c r="KHG723" s="146"/>
      <c r="KHH723" s="146"/>
      <c r="KHI723" s="146"/>
      <c r="KHJ723" s="146"/>
      <c r="KHK723" s="146"/>
      <c r="KHL723" s="146"/>
      <c r="KHM723" s="146"/>
      <c r="KHN723" s="146"/>
      <c r="KHO723" s="146"/>
      <c r="KHP723" s="146"/>
      <c r="KHQ723" s="146"/>
      <c r="KHR723" s="146"/>
      <c r="KHS723" s="146"/>
      <c r="KHT723" s="146"/>
      <c r="KHU723" s="146"/>
      <c r="KHV723" s="146"/>
      <c r="KHW723" s="146"/>
      <c r="KHX723" s="146"/>
      <c r="KHY723" s="146"/>
      <c r="KHZ723" s="146"/>
      <c r="KIA723" s="146"/>
      <c r="KIB723" s="146"/>
      <c r="KIC723" s="146"/>
      <c r="KID723" s="146"/>
      <c r="KIE723" s="146"/>
      <c r="KIF723" s="146"/>
      <c r="KIG723" s="146"/>
      <c r="KIH723" s="146"/>
      <c r="KII723" s="146"/>
      <c r="KIJ723" s="146"/>
      <c r="KIK723" s="146"/>
      <c r="KIL723" s="146"/>
      <c r="KIM723" s="146"/>
      <c r="KIN723" s="146"/>
      <c r="KIO723" s="146"/>
      <c r="KIP723" s="146"/>
      <c r="KIQ723" s="146"/>
      <c r="KIR723" s="146"/>
      <c r="KIS723" s="146"/>
      <c r="KIT723" s="146"/>
      <c r="KIU723" s="146"/>
      <c r="KIV723" s="146"/>
      <c r="KIW723" s="146"/>
      <c r="KIX723" s="146"/>
      <c r="KIY723" s="146"/>
      <c r="KIZ723" s="146"/>
      <c r="KJA723" s="146"/>
      <c r="KJB723" s="146"/>
      <c r="KJC723" s="146"/>
      <c r="KJD723" s="146"/>
      <c r="KJE723" s="146"/>
      <c r="KJF723" s="146"/>
      <c r="KJG723" s="146"/>
      <c r="KJH723" s="146"/>
      <c r="KJI723" s="146"/>
      <c r="KJJ723" s="146"/>
      <c r="KJK723" s="146"/>
      <c r="KJL723" s="146"/>
      <c r="KJM723" s="146"/>
      <c r="KJN723" s="146"/>
      <c r="KJO723" s="146"/>
      <c r="KJP723" s="146"/>
      <c r="KJQ723" s="146"/>
      <c r="KJR723" s="146"/>
      <c r="KJS723" s="146"/>
      <c r="KJT723" s="146"/>
      <c r="KJU723" s="146"/>
      <c r="KJV723" s="146"/>
      <c r="KJW723" s="146"/>
      <c r="KJX723" s="146"/>
      <c r="KJY723" s="146"/>
      <c r="KJZ723" s="146"/>
      <c r="KKA723" s="146"/>
      <c r="KKB723" s="146"/>
      <c r="KKC723" s="146"/>
      <c r="KKD723" s="146"/>
      <c r="KKE723" s="146"/>
      <c r="KKF723" s="146"/>
      <c r="KKG723" s="146"/>
      <c r="KKH723" s="146"/>
      <c r="KKI723" s="146"/>
      <c r="KKJ723" s="146"/>
      <c r="KKK723" s="146"/>
      <c r="KKL723" s="146"/>
      <c r="KKM723" s="146"/>
      <c r="KKN723" s="146"/>
      <c r="KKO723" s="146"/>
      <c r="KKP723" s="146"/>
      <c r="KKQ723" s="146"/>
      <c r="KKR723" s="146"/>
      <c r="KKS723" s="146"/>
      <c r="KKT723" s="146"/>
      <c r="KKU723" s="146"/>
      <c r="KKV723" s="146"/>
      <c r="KKW723" s="146"/>
      <c r="KKX723" s="146"/>
      <c r="KKY723" s="146"/>
      <c r="KKZ723" s="146"/>
      <c r="KLA723" s="146"/>
      <c r="KLB723" s="146"/>
      <c r="KLC723" s="146"/>
      <c r="KLD723" s="146"/>
      <c r="KLE723" s="146"/>
      <c r="KLF723" s="146"/>
      <c r="KLG723" s="146"/>
      <c r="KLH723" s="146"/>
      <c r="KLI723" s="146"/>
      <c r="KLJ723" s="146"/>
      <c r="KLK723" s="146"/>
      <c r="KLL723" s="146"/>
      <c r="KLM723" s="146"/>
      <c r="KLN723" s="146"/>
      <c r="KLO723" s="146"/>
      <c r="KLP723" s="146"/>
      <c r="KLQ723" s="146"/>
      <c r="KLR723" s="146"/>
      <c r="KLS723" s="146"/>
      <c r="KLT723" s="146"/>
      <c r="KLU723" s="146"/>
      <c r="KLV723" s="146"/>
      <c r="KLW723" s="146"/>
      <c r="KLX723" s="146"/>
      <c r="KLY723" s="146"/>
      <c r="KLZ723" s="146"/>
      <c r="KMA723" s="146"/>
      <c r="KMB723" s="146"/>
      <c r="KMC723" s="146"/>
      <c r="KMD723" s="146"/>
      <c r="KME723" s="146"/>
      <c r="KMF723" s="146"/>
      <c r="KMG723" s="146"/>
      <c r="KMH723" s="146"/>
      <c r="KMI723" s="146"/>
      <c r="KMJ723" s="146"/>
      <c r="KMK723" s="146"/>
      <c r="KML723" s="146"/>
      <c r="KMM723" s="146"/>
      <c r="KMN723" s="146"/>
      <c r="KMO723" s="146"/>
      <c r="KMP723" s="146"/>
      <c r="KMQ723" s="146"/>
      <c r="KMR723" s="146"/>
      <c r="KMS723" s="146"/>
      <c r="KMT723" s="146"/>
      <c r="KMU723" s="146"/>
      <c r="KMV723" s="146"/>
      <c r="KMW723" s="146"/>
      <c r="KMX723" s="146"/>
      <c r="KMY723" s="146"/>
      <c r="KMZ723" s="146"/>
      <c r="KNA723" s="146"/>
      <c r="KNB723" s="146"/>
      <c r="KNC723" s="146"/>
      <c r="KND723" s="146"/>
      <c r="KNE723" s="146"/>
      <c r="KNF723" s="146"/>
      <c r="KNG723" s="146"/>
      <c r="KNH723" s="146"/>
      <c r="KNI723" s="146"/>
      <c r="KNJ723" s="146"/>
      <c r="KNK723" s="146"/>
      <c r="KNL723" s="146"/>
      <c r="KNM723" s="146"/>
      <c r="KNN723" s="146"/>
      <c r="KNO723" s="146"/>
      <c r="KNP723" s="146"/>
      <c r="KNQ723" s="146"/>
      <c r="KNR723" s="146"/>
      <c r="KNS723" s="146"/>
      <c r="KNT723" s="146"/>
      <c r="KNU723" s="146"/>
      <c r="KNV723" s="146"/>
      <c r="KNW723" s="146"/>
      <c r="KNX723" s="146"/>
      <c r="KNY723" s="146"/>
      <c r="KNZ723" s="146"/>
      <c r="KOA723" s="146"/>
      <c r="KOB723" s="146"/>
      <c r="KOC723" s="146"/>
      <c r="KOD723" s="146"/>
      <c r="KOE723" s="146"/>
      <c r="KOF723" s="146"/>
      <c r="KOG723" s="146"/>
      <c r="KOH723" s="146"/>
      <c r="KOI723" s="146"/>
      <c r="KOJ723" s="146"/>
      <c r="KOK723" s="146"/>
      <c r="KOL723" s="146"/>
      <c r="KOM723" s="146"/>
      <c r="KON723" s="146"/>
      <c r="KOO723" s="146"/>
      <c r="KOP723" s="146"/>
      <c r="KOQ723" s="146"/>
      <c r="KOR723" s="146"/>
      <c r="KOS723" s="146"/>
      <c r="KOT723" s="146"/>
      <c r="KOU723" s="146"/>
      <c r="KOV723" s="146"/>
      <c r="KOW723" s="146"/>
      <c r="KOX723" s="146"/>
      <c r="KOY723" s="146"/>
      <c r="KOZ723" s="146"/>
      <c r="KPA723" s="146"/>
      <c r="KPB723" s="146"/>
      <c r="KPC723" s="146"/>
      <c r="KPD723" s="146"/>
      <c r="KPE723" s="146"/>
      <c r="KPF723" s="146"/>
      <c r="KPG723" s="146"/>
      <c r="KPH723" s="146"/>
      <c r="KPI723" s="146"/>
      <c r="KPJ723" s="146"/>
      <c r="KPK723" s="146"/>
      <c r="KPL723" s="146"/>
      <c r="KPM723" s="146"/>
      <c r="KPN723" s="146"/>
      <c r="KPO723" s="146"/>
      <c r="KPP723" s="146"/>
      <c r="KPQ723" s="146"/>
      <c r="KPR723" s="146"/>
      <c r="KPS723" s="146"/>
      <c r="KPT723" s="146"/>
      <c r="KPU723" s="146"/>
      <c r="KPV723" s="146"/>
      <c r="KPW723" s="146"/>
      <c r="KPX723" s="146"/>
      <c r="KPY723" s="146"/>
      <c r="KPZ723" s="146"/>
      <c r="KQA723" s="146"/>
      <c r="KQB723" s="146"/>
      <c r="KQC723" s="146"/>
      <c r="KQD723" s="146"/>
      <c r="KQE723" s="146"/>
      <c r="KQF723" s="146"/>
      <c r="KQG723" s="146"/>
      <c r="KQH723" s="146"/>
      <c r="KQI723" s="146"/>
      <c r="KQJ723" s="146"/>
      <c r="KQK723" s="146"/>
      <c r="KQL723" s="146"/>
      <c r="KQM723" s="146"/>
      <c r="KQN723" s="146"/>
      <c r="KQO723" s="146"/>
      <c r="KQP723" s="146"/>
      <c r="KQQ723" s="146"/>
      <c r="KQR723" s="146"/>
      <c r="KQS723" s="146"/>
      <c r="KQT723" s="146"/>
      <c r="KQU723" s="146"/>
      <c r="KQV723" s="146"/>
      <c r="KQW723" s="146"/>
      <c r="KQX723" s="146"/>
      <c r="KQY723" s="146"/>
      <c r="KQZ723" s="146"/>
      <c r="KRA723" s="146"/>
      <c r="KRB723" s="146"/>
      <c r="KRC723" s="146"/>
      <c r="KRD723" s="146"/>
      <c r="KRE723" s="146"/>
      <c r="KRF723" s="146"/>
      <c r="KRG723" s="146"/>
      <c r="KRH723" s="146"/>
      <c r="KRI723" s="146"/>
      <c r="KRJ723" s="146"/>
      <c r="KRK723" s="146"/>
      <c r="KRL723" s="146"/>
      <c r="KRM723" s="146"/>
      <c r="KRN723" s="146"/>
      <c r="KRO723" s="146"/>
      <c r="KRP723" s="146"/>
      <c r="KRQ723" s="146"/>
      <c r="KRR723" s="146"/>
      <c r="KRS723" s="146"/>
      <c r="KRT723" s="146"/>
      <c r="KRU723" s="146"/>
      <c r="KRV723" s="146"/>
      <c r="KRW723" s="146"/>
      <c r="KRX723" s="146"/>
      <c r="KRY723" s="146"/>
      <c r="KRZ723" s="146"/>
      <c r="KSA723" s="146"/>
      <c r="KSB723" s="146"/>
      <c r="KSC723" s="146"/>
      <c r="KSD723" s="146"/>
      <c r="KSE723" s="146"/>
      <c r="KSF723" s="146"/>
      <c r="KSG723" s="146"/>
      <c r="KSH723" s="146"/>
      <c r="KSI723" s="146"/>
      <c r="KSJ723" s="146"/>
      <c r="KSK723" s="146"/>
      <c r="KSL723" s="146"/>
      <c r="KSM723" s="146"/>
      <c r="KSN723" s="146"/>
      <c r="KSO723" s="146"/>
      <c r="KSP723" s="146"/>
      <c r="KSQ723" s="146"/>
      <c r="KSR723" s="146"/>
      <c r="KSS723" s="146"/>
      <c r="KST723" s="146"/>
      <c r="KSU723" s="146"/>
      <c r="KSV723" s="146"/>
      <c r="KSW723" s="146"/>
      <c r="KSX723" s="146"/>
      <c r="KSY723" s="146"/>
      <c r="KSZ723" s="146"/>
      <c r="KTA723" s="146"/>
      <c r="KTB723" s="146"/>
      <c r="KTC723" s="146"/>
      <c r="KTD723" s="146"/>
      <c r="KTE723" s="146"/>
      <c r="KTF723" s="146"/>
      <c r="KTG723" s="146"/>
      <c r="KTH723" s="146"/>
      <c r="KTI723" s="146"/>
      <c r="KTJ723" s="146"/>
      <c r="KTK723" s="146"/>
      <c r="KTL723" s="146"/>
      <c r="KTM723" s="146"/>
      <c r="KTN723" s="146"/>
      <c r="KTO723" s="146"/>
      <c r="KTP723" s="146"/>
      <c r="KTQ723" s="146"/>
      <c r="KTR723" s="146"/>
      <c r="KTS723" s="146"/>
      <c r="KTT723" s="146"/>
      <c r="KTU723" s="146"/>
      <c r="KTV723" s="146"/>
      <c r="KTW723" s="146"/>
      <c r="KTX723" s="146"/>
      <c r="KTY723" s="146"/>
      <c r="KTZ723" s="146"/>
      <c r="KUA723" s="146"/>
      <c r="KUB723" s="146"/>
      <c r="KUC723" s="146"/>
      <c r="KUD723" s="146"/>
      <c r="KUE723" s="146"/>
      <c r="KUF723" s="146"/>
      <c r="KUG723" s="146"/>
      <c r="KUH723" s="146"/>
      <c r="KUI723" s="146"/>
      <c r="KUJ723" s="146"/>
      <c r="KUK723" s="146"/>
      <c r="KUL723" s="146"/>
      <c r="KUM723" s="146"/>
      <c r="KUN723" s="146"/>
      <c r="KUO723" s="146"/>
      <c r="KUP723" s="146"/>
      <c r="KUQ723" s="146"/>
      <c r="KUR723" s="146"/>
      <c r="KUS723" s="146"/>
      <c r="KUT723" s="146"/>
      <c r="KUU723" s="146"/>
      <c r="KUV723" s="146"/>
      <c r="KUW723" s="146"/>
      <c r="KUX723" s="146"/>
      <c r="KUY723" s="146"/>
      <c r="KUZ723" s="146"/>
      <c r="KVA723" s="146"/>
      <c r="KVB723" s="146"/>
      <c r="KVC723" s="146"/>
      <c r="KVD723" s="146"/>
      <c r="KVE723" s="146"/>
      <c r="KVF723" s="146"/>
      <c r="KVG723" s="146"/>
      <c r="KVH723" s="146"/>
      <c r="KVI723" s="146"/>
      <c r="KVJ723" s="146"/>
      <c r="KVK723" s="146"/>
      <c r="KVL723" s="146"/>
      <c r="KVM723" s="146"/>
      <c r="KVN723" s="146"/>
      <c r="KVO723" s="146"/>
      <c r="KVP723" s="146"/>
      <c r="KVQ723" s="146"/>
      <c r="KVR723" s="146"/>
      <c r="KVS723" s="146"/>
      <c r="KVT723" s="146"/>
      <c r="KVU723" s="146"/>
      <c r="KVV723" s="146"/>
      <c r="KVW723" s="146"/>
      <c r="KVX723" s="146"/>
      <c r="KVY723" s="146"/>
      <c r="KVZ723" s="146"/>
      <c r="KWA723" s="146"/>
      <c r="KWB723" s="146"/>
      <c r="KWC723" s="146"/>
      <c r="KWD723" s="146"/>
      <c r="KWE723" s="146"/>
      <c r="KWF723" s="146"/>
      <c r="KWG723" s="146"/>
      <c r="KWH723" s="146"/>
      <c r="KWI723" s="146"/>
      <c r="KWJ723" s="146"/>
      <c r="KWK723" s="146"/>
      <c r="KWL723" s="146"/>
      <c r="KWM723" s="146"/>
      <c r="KWN723" s="146"/>
      <c r="KWO723" s="146"/>
      <c r="KWP723" s="146"/>
      <c r="KWQ723" s="146"/>
      <c r="KWR723" s="146"/>
      <c r="KWS723" s="146"/>
      <c r="KWT723" s="146"/>
      <c r="KWU723" s="146"/>
      <c r="KWV723" s="146"/>
      <c r="KWW723" s="146"/>
      <c r="KWX723" s="146"/>
      <c r="KWY723" s="146"/>
      <c r="KWZ723" s="146"/>
      <c r="KXA723" s="146"/>
      <c r="KXB723" s="146"/>
      <c r="KXC723" s="146"/>
      <c r="KXD723" s="146"/>
      <c r="KXE723" s="146"/>
      <c r="KXF723" s="146"/>
      <c r="KXG723" s="146"/>
      <c r="KXH723" s="146"/>
      <c r="KXI723" s="146"/>
      <c r="KXJ723" s="146"/>
      <c r="KXK723" s="146"/>
      <c r="KXL723" s="146"/>
      <c r="KXM723" s="146"/>
      <c r="KXN723" s="146"/>
      <c r="KXO723" s="146"/>
      <c r="KXP723" s="146"/>
      <c r="KXQ723" s="146"/>
      <c r="KXR723" s="146"/>
      <c r="KXS723" s="146"/>
      <c r="KXT723" s="146"/>
      <c r="KXU723" s="146"/>
      <c r="KXV723" s="146"/>
      <c r="KXW723" s="146"/>
      <c r="KXX723" s="146"/>
      <c r="KXY723" s="146"/>
      <c r="KXZ723" s="146"/>
      <c r="KYA723" s="146"/>
      <c r="KYB723" s="146"/>
      <c r="KYC723" s="146"/>
      <c r="KYD723" s="146"/>
      <c r="KYE723" s="146"/>
      <c r="KYF723" s="146"/>
      <c r="KYG723" s="146"/>
      <c r="KYH723" s="146"/>
      <c r="KYI723" s="146"/>
      <c r="KYJ723" s="146"/>
      <c r="KYK723" s="146"/>
      <c r="KYL723" s="146"/>
      <c r="KYM723" s="146"/>
      <c r="KYN723" s="146"/>
      <c r="KYO723" s="146"/>
      <c r="KYP723" s="146"/>
      <c r="KYQ723" s="146"/>
      <c r="KYR723" s="146"/>
      <c r="KYS723" s="146"/>
      <c r="KYT723" s="146"/>
      <c r="KYU723" s="146"/>
      <c r="KYV723" s="146"/>
      <c r="KYW723" s="146"/>
      <c r="KYX723" s="146"/>
      <c r="KYY723" s="146"/>
      <c r="KYZ723" s="146"/>
      <c r="KZA723" s="146"/>
      <c r="KZB723" s="146"/>
      <c r="KZC723" s="146"/>
      <c r="KZD723" s="146"/>
      <c r="KZE723" s="146"/>
      <c r="KZF723" s="146"/>
      <c r="KZG723" s="146"/>
      <c r="KZH723" s="146"/>
      <c r="KZI723" s="146"/>
      <c r="KZJ723" s="146"/>
      <c r="KZK723" s="146"/>
      <c r="KZL723" s="146"/>
      <c r="KZM723" s="146"/>
      <c r="KZN723" s="146"/>
      <c r="KZO723" s="146"/>
      <c r="KZP723" s="146"/>
      <c r="KZQ723" s="146"/>
      <c r="KZR723" s="146"/>
      <c r="KZS723" s="146"/>
      <c r="KZT723" s="146"/>
      <c r="KZU723" s="146"/>
      <c r="KZV723" s="146"/>
      <c r="KZW723" s="146"/>
      <c r="KZX723" s="146"/>
      <c r="KZY723" s="146"/>
      <c r="KZZ723" s="146"/>
      <c r="LAA723" s="146"/>
      <c r="LAB723" s="146"/>
      <c r="LAC723" s="146"/>
      <c r="LAD723" s="146"/>
      <c r="LAE723" s="146"/>
      <c r="LAF723" s="146"/>
      <c r="LAG723" s="146"/>
      <c r="LAH723" s="146"/>
      <c r="LAI723" s="146"/>
      <c r="LAJ723" s="146"/>
      <c r="LAK723" s="146"/>
      <c r="LAL723" s="146"/>
      <c r="LAM723" s="146"/>
      <c r="LAN723" s="146"/>
      <c r="LAO723" s="146"/>
      <c r="LAP723" s="146"/>
      <c r="LAQ723" s="146"/>
      <c r="LAR723" s="146"/>
      <c r="LAS723" s="146"/>
      <c r="LAT723" s="146"/>
      <c r="LAU723" s="146"/>
      <c r="LAV723" s="146"/>
      <c r="LAW723" s="146"/>
      <c r="LAX723" s="146"/>
      <c r="LAY723" s="146"/>
      <c r="LAZ723" s="146"/>
      <c r="LBA723" s="146"/>
      <c r="LBB723" s="146"/>
      <c r="LBC723" s="146"/>
      <c r="LBD723" s="146"/>
      <c r="LBE723" s="146"/>
      <c r="LBF723" s="146"/>
      <c r="LBG723" s="146"/>
      <c r="LBH723" s="146"/>
      <c r="LBI723" s="146"/>
      <c r="LBJ723" s="146"/>
      <c r="LBK723" s="146"/>
      <c r="LBL723" s="146"/>
      <c r="LBM723" s="146"/>
      <c r="LBN723" s="146"/>
      <c r="LBO723" s="146"/>
      <c r="LBP723" s="146"/>
      <c r="LBQ723" s="146"/>
      <c r="LBR723" s="146"/>
      <c r="LBS723" s="146"/>
      <c r="LBT723" s="146"/>
      <c r="LBU723" s="146"/>
      <c r="LBV723" s="146"/>
      <c r="LBW723" s="146"/>
      <c r="LBX723" s="146"/>
      <c r="LBY723" s="146"/>
      <c r="LBZ723" s="146"/>
      <c r="LCA723" s="146"/>
      <c r="LCB723" s="146"/>
      <c r="LCC723" s="146"/>
      <c r="LCD723" s="146"/>
      <c r="LCE723" s="146"/>
      <c r="LCF723" s="146"/>
      <c r="LCG723" s="146"/>
      <c r="LCH723" s="146"/>
      <c r="LCI723" s="146"/>
      <c r="LCJ723" s="146"/>
      <c r="LCK723" s="146"/>
      <c r="LCL723" s="146"/>
      <c r="LCM723" s="146"/>
      <c r="LCN723" s="146"/>
      <c r="LCO723" s="146"/>
      <c r="LCP723" s="146"/>
      <c r="LCQ723" s="146"/>
      <c r="LCR723" s="146"/>
      <c r="LCS723" s="146"/>
      <c r="LCT723" s="146"/>
      <c r="LCU723" s="146"/>
      <c r="LCV723" s="146"/>
      <c r="LCW723" s="146"/>
      <c r="LCX723" s="146"/>
      <c r="LCY723" s="146"/>
      <c r="LCZ723" s="146"/>
      <c r="LDA723" s="146"/>
      <c r="LDB723" s="146"/>
      <c r="LDC723" s="146"/>
      <c r="LDD723" s="146"/>
      <c r="LDE723" s="146"/>
      <c r="LDF723" s="146"/>
      <c r="LDG723" s="146"/>
      <c r="LDH723" s="146"/>
      <c r="LDI723" s="146"/>
      <c r="LDJ723" s="146"/>
      <c r="LDK723" s="146"/>
      <c r="LDL723" s="146"/>
      <c r="LDM723" s="146"/>
      <c r="LDN723" s="146"/>
      <c r="LDO723" s="146"/>
      <c r="LDP723" s="146"/>
      <c r="LDQ723" s="146"/>
      <c r="LDR723" s="146"/>
      <c r="LDS723" s="146"/>
      <c r="LDT723" s="146"/>
      <c r="LDU723" s="146"/>
      <c r="LDV723" s="146"/>
      <c r="LDW723" s="146"/>
      <c r="LDX723" s="146"/>
      <c r="LDY723" s="146"/>
      <c r="LDZ723" s="146"/>
      <c r="LEA723" s="146"/>
      <c r="LEB723" s="146"/>
      <c r="LEC723" s="146"/>
      <c r="LED723" s="146"/>
      <c r="LEE723" s="146"/>
      <c r="LEF723" s="146"/>
      <c r="LEG723" s="146"/>
      <c r="LEH723" s="146"/>
      <c r="LEI723" s="146"/>
      <c r="LEJ723" s="146"/>
      <c r="LEK723" s="146"/>
      <c r="LEL723" s="146"/>
      <c r="LEM723" s="146"/>
      <c r="LEN723" s="146"/>
      <c r="LEO723" s="146"/>
      <c r="LEP723" s="146"/>
      <c r="LEQ723" s="146"/>
      <c r="LER723" s="146"/>
      <c r="LES723" s="146"/>
      <c r="LET723" s="146"/>
      <c r="LEU723" s="146"/>
      <c r="LEV723" s="146"/>
      <c r="LEW723" s="146"/>
      <c r="LEX723" s="146"/>
      <c r="LEY723" s="146"/>
      <c r="LEZ723" s="146"/>
      <c r="LFA723" s="146"/>
      <c r="LFB723" s="146"/>
      <c r="LFC723" s="146"/>
      <c r="LFD723" s="146"/>
      <c r="LFE723" s="146"/>
      <c r="LFF723" s="146"/>
      <c r="LFG723" s="146"/>
      <c r="LFH723" s="146"/>
      <c r="LFI723" s="146"/>
      <c r="LFJ723" s="146"/>
      <c r="LFK723" s="146"/>
      <c r="LFL723" s="146"/>
      <c r="LFM723" s="146"/>
      <c r="LFN723" s="146"/>
      <c r="LFO723" s="146"/>
      <c r="LFP723" s="146"/>
      <c r="LFQ723" s="146"/>
      <c r="LFR723" s="146"/>
      <c r="LFS723" s="146"/>
      <c r="LFT723" s="146"/>
      <c r="LFU723" s="146"/>
      <c r="LFV723" s="146"/>
      <c r="LFW723" s="146"/>
      <c r="LFX723" s="146"/>
      <c r="LFY723" s="146"/>
      <c r="LFZ723" s="146"/>
      <c r="LGA723" s="146"/>
      <c r="LGB723" s="146"/>
      <c r="LGC723" s="146"/>
      <c r="LGD723" s="146"/>
      <c r="LGE723" s="146"/>
      <c r="LGF723" s="146"/>
      <c r="LGG723" s="146"/>
      <c r="LGH723" s="146"/>
      <c r="LGI723" s="146"/>
      <c r="LGJ723" s="146"/>
      <c r="LGK723" s="146"/>
      <c r="LGL723" s="146"/>
      <c r="LGM723" s="146"/>
      <c r="LGN723" s="146"/>
      <c r="LGO723" s="146"/>
      <c r="LGP723" s="146"/>
      <c r="LGQ723" s="146"/>
      <c r="LGR723" s="146"/>
      <c r="LGS723" s="146"/>
      <c r="LGT723" s="146"/>
      <c r="LGU723" s="146"/>
      <c r="LGV723" s="146"/>
      <c r="LGW723" s="146"/>
      <c r="LGX723" s="146"/>
      <c r="LGY723" s="146"/>
      <c r="LGZ723" s="146"/>
      <c r="LHA723" s="146"/>
      <c r="LHB723" s="146"/>
      <c r="LHC723" s="146"/>
      <c r="LHD723" s="146"/>
      <c r="LHE723" s="146"/>
      <c r="LHF723" s="146"/>
      <c r="LHG723" s="146"/>
      <c r="LHH723" s="146"/>
      <c r="LHI723" s="146"/>
      <c r="LHJ723" s="146"/>
      <c r="LHK723" s="146"/>
      <c r="LHL723" s="146"/>
      <c r="LHM723" s="146"/>
      <c r="LHN723" s="146"/>
      <c r="LHO723" s="146"/>
      <c r="LHP723" s="146"/>
      <c r="LHQ723" s="146"/>
      <c r="LHR723" s="146"/>
      <c r="LHS723" s="146"/>
      <c r="LHT723" s="146"/>
      <c r="LHU723" s="146"/>
      <c r="LHV723" s="146"/>
      <c r="LHW723" s="146"/>
      <c r="LHX723" s="146"/>
      <c r="LHY723" s="146"/>
      <c r="LHZ723" s="146"/>
      <c r="LIA723" s="146"/>
      <c r="LIB723" s="146"/>
      <c r="LIC723" s="146"/>
      <c r="LID723" s="146"/>
      <c r="LIE723" s="146"/>
      <c r="LIF723" s="146"/>
      <c r="LIG723" s="146"/>
      <c r="LIH723" s="146"/>
      <c r="LII723" s="146"/>
      <c r="LIJ723" s="146"/>
      <c r="LIK723" s="146"/>
      <c r="LIL723" s="146"/>
      <c r="LIM723" s="146"/>
      <c r="LIN723" s="146"/>
      <c r="LIO723" s="146"/>
      <c r="LIP723" s="146"/>
      <c r="LIQ723" s="146"/>
      <c r="LIR723" s="146"/>
      <c r="LIS723" s="146"/>
      <c r="LIT723" s="146"/>
      <c r="LIU723" s="146"/>
      <c r="LIV723" s="146"/>
      <c r="LIW723" s="146"/>
      <c r="LIX723" s="146"/>
      <c r="LIY723" s="146"/>
      <c r="LIZ723" s="146"/>
      <c r="LJA723" s="146"/>
      <c r="LJB723" s="146"/>
      <c r="LJC723" s="146"/>
      <c r="LJD723" s="146"/>
      <c r="LJE723" s="146"/>
      <c r="LJF723" s="146"/>
      <c r="LJG723" s="146"/>
      <c r="LJH723" s="146"/>
      <c r="LJI723" s="146"/>
      <c r="LJJ723" s="146"/>
      <c r="LJK723" s="146"/>
      <c r="LJL723" s="146"/>
      <c r="LJM723" s="146"/>
      <c r="LJN723" s="146"/>
      <c r="LJO723" s="146"/>
      <c r="LJP723" s="146"/>
      <c r="LJQ723" s="146"/>
      <c r="LJR723" s="146"/>
      <c r="LJS723" s="146"/>
      <c r="LJT723" s="146"/>
      <c r="LJU723" s="146"/>
      <c r="LJV723" s="146"/>
      <c r="LJW723" s="146"/>
      <c r="LJX723" s="146"/>
      <c r="LJY723" s="146"/>
      <c r="LJZ723" s="146"/>
      <c r="LKA723" s="146"/>
      <c r="LKB723" s="146"/>
      <c r="LKC723" s="146"/>
      <c r="LKD723" s="146"/>
      <c r="LKE723" s="146"/>
      <c r="LKF723" s="146"/>
      <c r="LKG723" s="146"/>
      <c r="LKH723" s="146"/>
      <c r="LKI723" s="146"/>
      <c r="LKJ723" s="146"/>
      <c r="LKK723" s="146"/>
      <c r="LKL723" s="146"/>
      <c r="LKM723" s="146"/>
      <c r="LKN723" s="146"/>
      <c r="LKO723" s="146"/>
      <c r="LKP723" s="146"/>
      <c r="LKQ723" s="146"/>
      <c r="LKR723" s="146"/>
      <c r="LKS723" s="146"/>
      <c r="LKT723" s="146"/>
      <c r="LKU723" s="146"/>
      <c r="LKV723" s="146"/>
      <c r="LKW723" s="146"/>
      <c r="LKX723" s="146"/>
      <c r="LKY723" s="146"/>
      <c r="LKZ723" s="146"/>
      <c r="LLA723" s="146"/>
      <c r="LLB723" s="146"/>
      <c r="LLC723" s="146"/>
      <c r="LLD723" s="146"/>
      <c r="LLE723" s="146"/>
      <c r="LLF723" s="146"/>
      <c r="LLG723" s="146"/>
      <c r="LLH723" s="146"/>
      <c r="LLI723" s="146"/>
      <c r="LLJ723" s="146"/>
      <c r="LLK723" s="146"/>
      <c r="LLL723" s="146"/>
      <c r="LLM723" s="146"/>
      <c r="LLN723" s="146"/>
      <c r="LLO723" s="146"/>
      <c r="LLP723" s="146"/>
      <c r="LLQ723" s="146"/>
      <c r="LLR723" s="146"/>
      <c r="LLS723" s="146"/>
      <c r="LLT723" s="146"/>
      <c r="LLU723" s="146"/>
      <c r="LLV723" s="146"/>
      <c r="LLW723" s="146"/>
      <c r="LLX723" s="146"/>
      <c r="LLY723" s="146"/>
      <c r="LLZ723" s="146"/>
      <c r="LMA723" s="146"/>
      <c r="LMB723" s="146"/>
      <c r="LMC723" s="146"/>
      <c r="LMD723" s="146"/>
      <c r="LME723" s="146"/>
      <c r="LMF723" s="146"/>
      <c r="LMG723" s="146"/>
      <c r="LMH723" s="146"/>
      <c r="LMI723" s="146"/>
      <c r="LMJ723" s="146"/>
      <c r="LMK723" s="146"/>
      <c r="LML723" s="146"/>
      <c r="LMM723" s="146"/>
      <c r="LMN723" s="146"/>
      <c r="LMO723" s="146"/>
      <c r="LMP723" s="146"/>
      <c r="LMQ723" s="146"/>
      <c r="LMR723" s="146"/>
      <c r="LMS723" s="146"/>
      <c r="LMT723" s="146"/>
      <c r="LMU723" s="146"/>
      <c r="LMV723" s="146"/>
      <c r="LMW723" s="146"/>
      <c r="LMX723" s="146"/>
      <c r="LMY723" s="146"/>
      <c r="LMZ723" s="146"/>
      <c r="LNA723" s="146"/>
      <c r="LNB723" s="146"/>
      <c r="LNC723" s="146"/>
      <c r="LND723" s="146"/>
      <c r="LNE723" s="146"/>
      <c r="LNF723" s="146"/>
      <c r="LNG723" s="146"/>
      <c r="LNH723" s="146"/>
      <c r="LNI723" s="146"/>
      <c r="LNJ723" s="146"/>
      <c r="LNK723" s="146"/>
      <c r="LNL723" s="146"/>
      <c r="LNM723" s="146"/>
      <c r="LNN723" s="146"/>
      <c r="LNO723" s="146"/>
      <c r="LNP723" s="146"/>
      <c r="LNQ723" s="146"/>
      <c r="LNR723" s="146"/>
      <c r="LNS723" s="146"/>
      <c r="LNT723" s="146"/>
      <c r="LNU723" s="146"/>
      <c r="LNV723" s="146"/>
      <c r="LNW723" s="146"/>
      <c r="LNX723" s="146"/>
      <c r="LNY723" s="146"/>
      <c r="LNZ723" s="146"/>
      <c r="LOA723" s="146"/>
      <c r="LOB723" s="146"/>
      <c r="LOC723" s="146"/>
      <c r="LOD723" s="146"/>
      <c r="LOE723" s="146"/>
      <c r="LOF723" s="146"/>
      <c r="LOG723" s="146"/>
      <c r="LOH723" s="146"/>
      <c r="LOI723" s="146"/>
      <c r="LOJ723" s="146"/>
      <c r="LOK723" s="146"/>
      <c r="LOL723" s="146"/>
      <c r="LOM723" s="146"/>
      <c r="LON723" s="146"/>
      <c r="LOO723" s="146"/>
      <c r="LOP723" s="146"/>
      <c r="LOQ723" s="146"/>
      <c r="LOR723" s="146"/>
      <c r="LOS723" s="146"/>
      <c r="LOT723" s="146"/>
      <c r="LOU723" s="146"/>
      <c r="LOV723" s="146"/>
      <c r="LOW723" s="146"/>
      <c r="LOX723" s="146"/>
      <c r="LOY723" s="146"/>
      <c r="LOZ723" s="146"/>
      <c r="LPA723" s="146"/>
      <c r="LPB723" s="146"/>
      <c r="LPC723" s="146"/>
      <c r="LPD723" s="146"/>
      <c r="LPE723" s="146"/>
      <c r="LPF723" s="146"/>
      <c r="LPG723" s="146"/>
      <c r="LPH723" s="146"/>
      <c r="LPI723" s="146"/>
      <c r="LPJ723" s="146"/>
      <c r="LPK723" s="146"/>
      <c r="LPL723" s="146"/>
      <c r="LPM723" s="146"/>
      <c r="LPN723" s="146"/>
      <c r="LPO723" s="146"/>
      <c r="LPP723" s="146"/>
      <c r="LPQ723" s="146"/>
      <c r="LPR723" s="146"/>
      <c r="LPS723" s="146"/>
      <c r="LPT723" s="146"/>
      <c r="LPU723" s="146"/>
      <c r="LPV723" s="146"/>
      <c r="LPW723" s="146"/>
      <c r="LPX723" s="146"/>
      <c r="LPY723" s="146"/>
      <c r="LPZ723" s="146"/>
      <c r="LQA723" s="146"/>
      <c r="LQB723" s="146"/>
      <c r="LQC723" s="146"/>
      <c r="LQD723" s="146"/>
      <c r="LQE723" s="146"/>
      <c r="LQF723" s="146"/>
      <c r="LQG723" s="146"/>
      <c r="LQH723" s="146"/>
      <c r="LQI723" s="146"/>
      <c r="LQJ723" s="146"/>
      <c r="LQK723" s="146"/>
      <c r="LQL723" s="146"/>
      <c r="LQM723" s="146"/>
      <c r="LQN723" s="146"/>
      <c r="LQO723" s="146"/>
      <c r="LQP723" s="146"/>
      <c r="LQQ723" s="146"/>
      <c r="LQR723" s="146"/>
      <c r="LQS723" s="146"/>
      <c r="LQT723" s="146"/>
      <c r="LQU723" s="146"/>
      <c r="LQV723" s="146"/>
      <c r="LQW723" s="146"/>
      <c r="LQX723" s="146"/>
      <c r="LQY723" s="146"/>
      <c r="LQZ723" s="146"/>
      <c r="LRA723" s="146"/>
      <c r="LRB723" s="146"/>
      <c r="LRC723" s="146"/>
      <c r="LRD723" s="146"/>
      <c r="LRE723" s="146"/>
      <c r="LRF723" s="146"/>
      <c r="LRG723" s="146"/>
      <c r="LRH723" s="146"/>
      <c r="LRI723" s="146"/>
      <c r="LRJ723" s="146"/>
      <c r="LRK723" s="146"/>
      <c r="LRL723" s="146"/>
      <c r="LRM723" s="146"/>
      <c r="LRN723" s="146"/>
      <c r="LRO723" s="146"/>
      <c r="LRP723" s="146"/>
      <c r="LRQ723" s="146"/>
      <c r="LRR723" s="146"/>
      <c r="LRS723" s="146"/>
      <c r="LRT723" s="146"/>
      <c r="LRU723" s="146"/>
      <c r="LRV723" s="146"/>
      <c r="LRW723" s="146"/>
      <c r="LRX723" s="146"/>
      <c r="LRY723" s="146"/>
      <c r="LRZ723" s="146"/>
      <c r="LSA723" s="146"/>
      <c r="LSB723" s="146"/>
      <c r="LSC723" s="146"/>
      <c r="LSD723" s="146"/>
      <c r="LSE723" s="146"/>
      <c r="LSF723" s="146"/>
      <c r="LSG723" s="146"/>
      <c r="LSH723" s="146"/>
      <c r="LSI723" s="146"/>
      <c r="LSJ723" s="146"/>
      <c r="LSK723" s="146"/>
      <c r="LSL723" s="146"/>
      <c r="LSM723" s="146"/>
      <c r="LSN723" s="146"/>
      <c r="LSO723" s="146"/>
      <c r="LSP723" s="146"/>
      <c r="LSQ723" s="146"/>
      <c r="LSR723" s="146"/>
      <c r="LSS723" s="146"/>
      <c r="LST723" s="146"/>
      <c r="LSU723" s="146"/>
      <c r="LSV723" s="146"/>
      <c r="LSW723" s="146"/>
      <c r="LSX723" s="146"/>
      <c r="LSY723" s="146"/>
      <c r="LSZ723" s="146"/>
      <c r="LTA723" s="146"/>
      <c r="LTB723" s="146"/>
      <c r="LTC723" s="146"/>
      <c r="LTD723" s="146"/>
      <c r="LTE723" s="146"/>
      <c r="LTF723" s="146"/>
      <c r="LTG723" s="146"/>
      <c r="LTH723" s="146"/>
      <c r="LTI723" s="146"/>
      <c r="LTJ723" s="146"/>
      <c r="LTK723" s="146"/>
      <c r="LTL723" s="146"/>
      <c r="LTM723" s="146"/>
      <c r="LTN723" s="146"/>
      <c r="LTO723" s="146"/>
      <c r="LTP723" s="146"/>
      <c r="LTQ723" s="146"/>
      <c r="LTR723" s="146"/>
      <c r="LTS723" s="146"/>
      <c r="LTT723" s="146"/>
      <c r="LTU723" s="146"/>
      <c r="LTV723" s="146"/>
      <c r="LTW723" s="146"/>
      <c r="LTX723" s="146"/>
      <c r="LTY723" s="146"/>
      <c r="LTZ723" s="146"/>
      <c r="LUA723" s="146"/>
      <c r="LUB723" s="146"/>
      <c r="LUC723" s="146"/>
      <c r="LUD723" s="146"/>
      <c r="LUE723" s="146"/>
      <c r="LUF723" s="146"/>
      <c r="LUG723" s="146"/>
      <c r="LUH723" s="146"/>
      <c r="LUI723" s="146"/>
      <c r="LUJ723" s="146"/>
      <c r="LUK723" s="146"/>
      <c r="LUL723" s="146"/>
      <c r="LUM723" s="146"/>
      <c r="LUN723" s="146"/>
      <c r="LUO723" s="146"/>
      <c r="LUP723" s="146"/>
      <c r="LUQ723" s="146"/>
      <c r="LUR723" s="146"/>
      <c r="LUS723" s="146"/>
      <c r="LUT723" s="146"/>
      <c r="LUU723" s="146"/>
      <c r="LUV723" s="146"/>
      <c r="LUW723" s="146"/>
      <c r="LUX723" s="146"/>
      <c r="LUY723" s="146"/>
      <c r="LUZ723" s="146"/>
      <c r="LVA723" s="146"/>
      <c r="LVB723" s="146"/>
      <c r="LVC723" s="146"/>
      <c r="LVD723" s="146"/>
      <c r="LVE723" s="146"/>
      <c r="LVF723" s="146"/>
      <c r="LVG723" s="146"/>
      <c r="LVH723" s="146"/>
      <c r="LVI723" s="146"/>
      <c r="LVJ723" s="146"/>
      <c r="LVK723" s="146"/>
      <c r="LVL723" s="146"/>
      <c r="LVM723" s="146"/>
      <c r="LVN723" s="146"/>
      <c r="LVO723" s="146"/>
      <c r="LVP723" s="146"/>
      <c r="LVQ723" s="146"/>
      <c r="LVR723" s="146"/>
      <c r="LVS723" s="146"/>
      <c r="LVT723" s="146"/>
      <c r="LVU723" s="146"/>
      <c r="LVV723" s="146"/>
      <c r="LVW723" s="146"/>
      <c r="LVX723" s="146"/>
      <c r="LVY723" s="146"/>
      <c r="LVZ723" s="146"/>
      <c r="LWA723" s="146"/>
      <c r="LWB723" s="146"/>
      <c r="LWC723" s="146"/>
      <c r="LWD723" s="146"/>
      <c r="LWE723" s="146"/>
      <c r="LWF723" s="146"/>
      <c r="LWG723" s="146"/>
      <c r="LWH723" s="146"/>
      <c r="LWI723" s="146"/>
      <c r="LWJ723" s="146"/>
      <c r="LWK723" s="146"/>
      <c r="LWL723" s="146"/>
      <c r="LWM723" s="146"/>
      <c r="LWN723" s="146"/>
      <c r="LWO723" s="146"/>
      <c r="LWP723" s="146"/>
      <c r="LWQ723" s="146"/>
      <c r="LWR723" s="146"/>
      <c r="LWS723" s="146"/>
      <c r="LWT723" s="146"/>
      <c r="LWU723" s="146"/>
      <c r="LWV723" s="146"/>
      <c r="LWW723" s="146"/>
      <c r="LWX723" s="146"/>
      <c r="LWY723" s="146"/>
      <c r="LWZ723" s="146"/>
      <c r="LXA723" s="146"/>
      <c r="LXB723" s="146"/>
      <c r="LXC723" s="146"/>
      <c r="LXD723" s="146"/>
      <c r="LXE723" s="146"/>
      <c r="LXF723" s="146"/>
      <c r="LXG723" s="146"/>
      <c r="LXH723" s="146"/>
      <c r="LXI723" s="146"/>
      <c r="LXJ723" s="146"/>
      <c r="LXK723" s="146"/>
      <c r="LXL723" s="146"/>
      <c r="LXM723" s="146"/>
      <c r="LXN723" s="146"/>
      <c r="LXO723" s="146"/>
      <c r="LXP723" s="146"/>
      <c r="LXQ723" s="146"/>
      <c r="LXR723" s="146"/>
      <c r="LXS723" s="146"/>
      <c r="LXT723" s="146"/>
      <c r="LXU723" s="146"/>
      <c r="LXV723" s="146"/>
      <c r="LXW723" s="146"/>
      <c r="LXX723" s="146"/>
      <c r="LXY723" s="146"/>
      <c r="LXZ723" s="146"/>
      <c r="LYA723" s="146"/>
      <c r="LYB723" s="146"/>
      <c r="LYC723" s="146"/>
      <c r="LYD723" s="146"/>
      <c r="LYE723" s="146"/>
      <c r="LYF723" s="146"/>
      <c r="LYG723" s="146"/>
      <c r="LYH723" s="146"/>
      <c r="LYI723" s="146"/>
      <c r="LYJ723" s="146"/>
      <c r="LYK723" s="146"/>
      <c r="LYL723" s="146"/>
      <c r="LYM723" s="146"/>
      <c r="LYN723" s="146"/>
      <c r="LYO723" s="146"/>
      <c r="LYP723" s="146"/>
      <c r="LYQ723" s="146"/>
      <c r="LYR723" s="146"/>
      <c r="LYS723" s="146"/>
      <c r="LYT723" s="146"/>
      <c r="LYU723" s="146"/>
      <c r="LYV723" s="146"/>
      <c r="LYW723" s="146"/>
      <c r="LYX723" s="146"/>
      <c r="LYY723" s="146"/>
      <c r="LYZ723" s="146"/>
      <c r="LZA723" s="146"/>
      <c r="LZB723" s="146"/>
      <c r="LZC723" s="146"/>
      <c r="LZD723" s="146"/>
      <c r="LZE723" s="146"/>
      <c r="LZF723" s="146"/>
      <c r="LZG723" s="146"/>
      <c r="LZH723" s="146"/>
      <c r="LZI723" s="146"/>
      <c r="LZJ723" s="146"/>
      <c r="LZK723" s="146"/>
      <c r="LZL723" s="146"/>
      <c r="LZM723" s="146"/>
      <c r="LZN723" s="146"/>
      <c r="LZO723" s="146"/>
      <c r="LZP723" s="146"/>
      <c r="LZQ723" s="146"/>
      <c r="LZR723" s="146"/>
      <c r="LZS723" s="146"/>
      <c r="LZT723" s="146"/>
      <c r="LZU723" s="146"/>
      <c r="LZV723" s="146"/>
      <c r="LZW723" s="146"/>
      <c r="LZX723" s="146"/>
      <c r="LZY723" s="146"/>
      <c r="LZZ723" s="146"/>
      <c r="MAA723" s="146"/>
      <c r="MAB723" s="146"/>
      <c r="MAC723" s="146"/>
      <c r="MAD723" s="146"/>
      <c r="MAE723" s="146"/>
      <c r="MAF723" s="146"/>
      <c r="MAG723" s="146"/>
      <c r="MAH723" s="146"/>
      <c r="MAI723" s="146"/>
      <c r="MAJ723" s="146"/>
      <c r="MAK723" s="146"/>
      <c r="MAL723" s="146"/>
      <c r="MAM723" s="146"/>
      <c r="MAN723" s="146"/>
      <c r="MAO723" s="146"/>
      <c r="MAP723" s="146"/>
      <c r="MAQ723" s="146"/>
      <c r="MAR723" s="146"/>
      <c r="MAS723" s="146"/>
      <c r="MAT723" s="146"/>
      <c r="MAU723" s="146"/>
      <c r="MAV723" s="146"/>
      <c r="MAW723" s="146"/>
      <c r="MAX723" s="146"/>
      <c r="MAY723" s="146"/>
      <c r="MAZ723" s="146"/>
      <c r="MBA723" s="146"/>
      <c r="MBB723" s="146"/>
      <c r="MBC723" s="146"/>
      <c r="MBD723" s="146"/>
      <c r="MBE723" s="146"/>
      <c r="MBF723" s="146"/>
      <c r="MBG723" s="146"/>
      <c r="MBH723" s="146"/>
      <c r="MBI723" s="146"/>
      <c r="MBJ723" s="146"/>
      <c r="MBK723" s="146"/>
      <c r="MBL723" s="146"/>
      <c r="MBM723" s="146"/>
      <c r="MBN723" s="146"/>
      <c r="MBO723" s="146"/>
      <c r="MBP723" s="146"/>
      <c r="MBQ723" s="146"/>
      <c r="MBR723" s="146"/>
      <c r="MBS723" s="146"/>
      <c r="MBT723" s="146"/>
      <c r="MBU723" s="146"/>
      <c r="MBV723" s="146"/>
      <c r="MBW723" s="146"/>
      <c r="MBX723" s="146"/>
      <c r="MBY723" s="146"/>
      <c r="MBZ723" s="146"/>
      <c r="MCA723" s="146"/>
      <c r="MCB723" s="146"/>
      <c r="MCC723" s="146"/>
      <c r="MCD723" s="146"/>
      <c r="MCE723" s="146"/>
      <c r="MCF723" s="146"/>
      <c r="MCG723" s="146"/>
      <c r="MCH723" s="146"/>
      <c r="MCI723" s="146"/>
      <c r="MCJ723" s="146"/>
      <c r="MCK723" s="146"/>
      <c r="MCL723" s="146"/>
      <c r="MCM723" s="146"/>
      <c r="MCN723" s="146"/>
      <c r="MCO723" s="146"/>
      <c r="MCP723" s="146"/>
      <c r="MCQ723" s="146"/>
      <c r="MCR723" s="146"/>
      <c r="MCS723" s="146"/>
      <c r="MCT723" s="146"/>
      <c r="MCU723" s="146"/>
      <c r="MCV723" s="146"/>
      <c r="MCW723" s="146"/>
      <c r="MCX723" s="146"/>
      <c r="MCY723" s="146"/>
      <c r="MCZ723" s="146"/>
      <c r="MDA723" s="146"/>
      <c r="MDB723" s="146"/>
      <c r="MDC723" s="146"/>
      <c r="MDD723" s="146"/>
      <c r="MDE723" s="146"/>
      <c r="MDF723" s="146"/>
      <c r="MDG723" s="146"/>
      <c r="MDH723" s="146"/>
      <c r="MDI723" s="146"/>
      <c r="MDJ723" s="146"/>
      <c r="MDK723" s="146"/>
      <c r="MDL723" s="146"/>
      <c r="MDM723" s="146"/>
      <c r="MDN723" s="146"/>
      <c r="MDO723" s="146"/>
      <c r="MDP723" s="146"/>
      <c r="MDQ723" s="146"/>
      <c r="MDR723" s="146"/>
      <c r="MDS723" s="146"/>
      <c r="MDT723" s="146"/>
      <c r="MDU723" s="146"/>
      <c r="MDV723" s="146"/>
      <c r="MDW723" s="146"/>
      <c r="MDX723" s="146"/>
      <c r="MDY723" s="146"/>
      <c r="MDZ723" s="146"/>
      <c r="MEA723" s="146"/>
      <c r="MEB723" s="146"/>
      <c r="MEC723" s="146"/>
      <c r="MED723" s="146"/>
      <c r="MEE723" s="146"/>
      <c r="MEF723" s="146"/>
      <c r="MEG723" s="146"/>
      <c r="MEH723" s="146"/>
      <c r="MEI723" s="146"/>
      <c r="MEJ723" s="146"/>
      <c r="MEK723" s="146"/>
      <c r="MEL723" s="146"/>
      <c r="MEM723" s="146"/>
      <c r="MEN723" s="146"/>
      <c r="MEO723" s="146"/>
      <c r="MEP723" s="146"/>
      <c r="MEQ723" s="146"/>
      <c r="MER723" s="146"/>
      <c r="MES723" s="146"/>
      <c r="MET723" s="146"/>
      <c r="MEU723" s="146"/>
      <c r="MEV723" s="146"/>
      <c r="MEW723" s="146"/>
      <c r="MEX723" s="146"/>
      <c r="MEY723" s="146"/>
      <c r="MEZ723" s="146"/>
      <c r="MFA723" s="146"/>
      <c r="MFB723" s="146"/>
      <c r="MFC723" s="146"/>
      <c r="MFD723" s="146"/>
      <c r="MFE723" s="146"/>
      <c r="MFF723" s="146"/>
      <c r="MFG723" s="146"/>
      <c r="MFH723" s="146"/>
      <c r="MFI723" s="146"/>
      <c r="MFJ723" s="146"/>
      <c r="MFK723" s="146"/>
      <c r="MFL723" s="146"/>
      <c r="MFM723" s="146"/>
      <c r="MFN723" s="146"/>
      <c r="MFO723" s="146"/>
      <c r="MFP723" s="146"/>
      <c r="MFQ723" s="146"/>
      <c r="MFR723" s="146"/>
      <c r="MFS723" s="146"/>
      <c r="MFT723" s="146"/>
      <c r="MFU723" s="146"/>
      <c r="MFV723" s="146"/>
      <c r="MFW723" s="146"/>
      <c r="MFX723" s="146"/>
      <c r="MFY723" s="146"/>
      <c r="MFZ723" s="146"/>
      <c r="MGA723" s="146"/>
      <c r="MGB723" s="146"/>
      <c r="MGC723" s="146"/>
      <c r="MGD723" s="146"/>
      <c r="MGE723" s="146"/>
      <c r="MGF723" s="146"/>
      <c r="MGG723" s="146"/>
      <c r="MGH723" s="146"/>
      <c r="MGI723" s="146"/>
      <c r="MGJ723" s="146"/>
      <c r="MGK723" s="146"/>
      <c r="MGL723" s="146"/>
      <c r="MGM723" s="146"/>
      <c r="MGN723" s="146"/>
      <c r="MGO723" s="146"/>
      <c r="MGP723" s="146"/>
      <c r="MGQ723" s="146"/>
      <c r="MGR723" s="146"/>
      <c r="MGS723" s="146"/>
      <c r="MGT723" s="146"/>
      <c r="MGU723" s="146"/>
      <c r="MGV723" s="146"/>
      <c r="MGW723" s="146"/>
      <c r="MGX723" s="146"/>
      <c r="MGY723" s="146"/>
      <c r="MGZ723" s="146"/>
      <c r="MHA723" s="146"/>
      <c r="MHB723" s="146"/>
      <c r="MHC723" s="146"/>
      <c r="MHD723" s="146"/>
      <c r="MHE723" s="146"/>
      <c r="MHF723" s="146"/>
      <c r="MHG723" s="146"/>
      <c r="MHH723" s="146"/>
      <c r="MHI723" s="146"/>
      <c r="MHJ723" s="146"/>
      <c r="MHK723" s="146"/>
      <c r="MHL723" s="146"/>
      <c r="MHM723" s="146"/>
      <c r="MHN723" s="146"/>
      <c r="MHO723" s="146"/>
      <c r="MHP723" s="146"/>
      <c r="MHQ723" s="146"/>
      <c r="MHR723" s="146"/>
      <c r="MHS723" s="146"/>
      <c r="MHT723" s="146"/>
      <c r="MHU723" s="146"/>
      <c r="MHV723" s="146"/>
      <c r="MHW723" s="146"/>
      <c r="MHX723" s="146"/>
      <c r="MHY723" s="146"/>
      <c r="MHZ723" s="146"/>
      <c r="MIA723" s="146"/>
      <c r="MIB723" s="146"/>
      <c r="MIC723" s="146"/>
      <c r="MID723" s="146"/>
      <c r="MIE723" s="146"/>
      <c r="MIF723" s="146"/>
      <c r="MIG723" s="146"/>
      <c r="MIH723" s="146"/>
      <c r="MII723" s="146"/>
      <c r="MIJ723" s="146"/>
      <c r="MIK723" s="146"/>
      <c r="MIL723" s="146"/>
      <c r="MIM723" s="146"/>
      <c r="MIN723" s="146"/>
      <c r="MIO723" s="146"/>
      <c r="MIP723" s="146"/>
      <c r="MIQ723" s="146"/>
      <c r="MIR723" s="146"/>
      <c r="MIS723" s="146"/>
      <c r="MIT723" s="146"/>
      <c r="MIU723" s="146"/>
      <c r="MIV723" s="146"/>
      <c r="MIW723" s="146"/>
      <c r="MIX723" s="146"/>
      <c r="MIY723" s="146"/>
      <c r="MIZ723" s="146"/>
      <c r="MJA723" s="146"/>
      <c r="MJB723" s="146"/>
      <c r="MJC723" s="146"/>
      <c r="MJD723" s="146"/>
      <c r="MJE723" s="146"/>
      <c r="MJF723" s="146"/>
      <c r="MJG723" s="146"/>
      <c r="MJH723" s="146"/>
      <c r="MJI723" s="146"/>
      <c r="MJJ723" s="146"/>
      <c r="MJK723" s="146"/>
      <c r="MJL723" s="146"/>
      <c r="MJM723" s="146"/>
      <c r="MJN723" s="146"/>
      <c r="MJO723" s="146"/>
      <c r="MJP723" s="146"/>
      <c r="MJQ723" s="146"/>
      <c r="MJR723" s="146"/>
      <c r="MJS723" s="146"/>
      <c r="MJT723" s="146"/>
      <c r="MJU723" s="146"/>
      <c r="MJV723" s="146"/>
      <c r="MJW723" s="146"/>
      <c r="MJX723" s="146"/>
      <c r="MJY723" s="146"/>
      <c r="MJZ723" s="146"/>
      <c r="MKA723" s="146"/>
      <c r="MKB723" s="146"/>
      <c r="MKC723" s="146"/>
      <c r="MKD723" s="146"/>
      <c r="MKE723" s="146"/>
      <c r="MKF723" s="146"/>
      <c r="MKG723" s="146"/>
      <c r="MKH723" s="146"/>
      <c r="MKI723" s="146"/>
      <c r="MKJ723" s="146"/>
      <c r="MKK723" s="146"/>
      <c r="MKL723" s="146"/>
      <c r="MKM723" s="146"/>
      <c r="MKN723" s="146"/>
      <c r="MKO723" s="146"/>
      <c r="MKP723" s="146"/>
      <c r="MKQ723" s="146"/>
      <c r="MKR723" s="146"/>
      <c r="MKS723" s="146"/>
      <c r="MKT723" s="146"/>
      <c r="MKU723" s="146"/>
      <c r="MKV723" s="146"/>
      <c r="MKW723" s="146"/>
      <c r="MKX723" s="146"/>
      <c r="MKY723" s="146"/>
      <c r="MKZ723" s="146"/>
      <c r="MLA723" s="146"/>
      <c r="MLB723" s="146"/>
      <c r="MLC723" s="146"/>
      <c r="MLD723" s="146"/>
      <c r="MLE723" s="146"/>
      <c r="MLF723" s="146"/>
      <c r="MLG723" s="146"/>
      <c r="MLH723" s="146"/>
      <c r="MLI723" s="146"/>
      <c r="MLJ723" s="146"/>
      <c r="MLK723" s="146"/>
      <c r="MLL723" s="146"/>
      <c r="MLM723" s="146"/>
      <c r="MLN723" s="146"/>
      <c r="MLO723" s="146"/>
      <c r="MLP723" s="146"/>
      <c r="MLQ723" s="146"/>
      <c r="MLR723" s="146"/>
      <c r="MLS723" s="146"/>
      <c r="MLT723" s="146"/>
      <c r="MLU723" s="146"/>
      <c r="MLV723" s="146"/>
      <c r="MLW723" s="146"/>
      <c r="MLX723" s="146"/>
      <c r="MLY723" s="146"/>
      <c r="MLZ723" s="146"/>
      <c r="MMA723" s="146"/>
      <c r="MMB723" s="146"/>
      <c r="MMC723" s="146"/>
      <c r="MMD723" s="146"/>
      <c r="MME723" s="146"/>
      <c r="MMF723" s="146"/>
      <c r="MMG723" s="146"/>
      <c r="MMH723" s="146"/>
      <c r="MMI723" s="146"/>
      <c r="MMJ723" s="146"/>
      <c r="MMK723" s="146"/>
      <c r="MML723" s="146"/>
      <c r="MMM723" s="146"/>
      <c r="MMN723" s="146"/>
      <c r="MMO723" s="146"/>
      <c r="MMP723" s="146"/>
      <c r="MMQ723" s="146"/>
      <c r="MMR723" s="146"/>
      <c r="MMS723" s="146"/>
      <c r="MMT723" s="146"/>
      <c r="MMU723" s="146"/>
      <c r="MMV723" s="146"/>
      <c r="MMW723" s="146"/>
      <c r="MMX723" s="146"/>
      <c r="MMY723" s="146"/>
      <c r="MMZ723" s="146"/>
      <c r="MNA723" s="146"/>
      <c r="MNB723" s="146"/>
      <c r="MNC723" s="146"/>
      <c r="MND723" s="146"/>
      <c r="MNE723" s="146"/>
      <c r="MNF723" s="146"/>
      <c r="MNG723" s="146"/>
      <c r="MNH723" s="146"/>
      <c r="MNI723" s="146"/>
      <c r="MNJ723" s="146"/>
      <c r="MNK723" s="146"/>
      <c r="MNL723" s="146"/>
      <c r="MNM723" s="146"/>
      <c r="MNN723" s="146"/>
      <c r="MNO723" s="146"/>
      <c r="MNP723" s="146"/>
      <c r="MNQ723" s="146"/>
      <c r="MNR723" s="146"/>
      <c r="MNS723" s="146"/>
      <c r="MNT723" s="146"/>
      <c r="MNU723" s="146"/>
      <c r="MNV723" s="146"/>
      <c r="MNW723" s="146"/>
      <c r="MNX723" s="146"/>
      <c r="MNY723" s="146"/>
      <c r="MNZ723" s="146"/>
      <c r="MOA723" s="146"/>
      <c r="MOB723" s="146"/>
      <c r="MOC723" s="146"/>
      <c r="MOD723" s="146"/>
      <c r="MOE723" s="146"/>
      <c r="MOF723" s="146"/>
      <c r="MOG723" s="146"/>
      <c r="MOH723" s="146"/>
      <c r="MOI723" s="146"/>
      <c r="MOJ723" s="146"/>
      <c r="MOK723" s="146"/>
      <c r="MOL723" s="146"/>
      <c r="MOM723" s="146"/>
      <c r="MON723" s="146"/>
      <c r="MOO723" s="146"/>
      <c r="MOP723" s="146"/>
      <c r="MOQ723" s="146"/>
      <c r="MOR723" s="146"/>
      <c r="MOS723" s="146"/>
      <c r="MOT723" s="146"/>
      <c r="MOU723" s="146"/>
      <c r="MOV723" s="146"/>
      <c r="MOW723" s="146"/>
      <c r="MOX723" s="146"/>
      <c r="MOY723" s="146"/>
      <c r="MOZ723" s="146"/>
      <c r="MPA723" s="146"/>
      <c r="MPB723" s="146"/>
      <c r="MPC723" s="146"/>
      <c r="MPD723" s="146"/>
      <c r="MPE723" s="146"/>
      <c r="MPF723" s="146"/>
      <c r="MPG723" s="146"/>
      <c r="MPH723" s="146"/>
      <c r="MPI723" s="146"/>
      <c r="MPJ723" s="146"/>
      <c r="MPK723" s="146"/>
      <c r="MPL723" s="146"/>
      <c r="MPM723" s="146"/>
      <c r="MPN723" s="146"/>
      <c r="MPO723" s="146"/>
      <c r="MPP723" s="146"/>
      <c r="MPQ723" s="146"/>
      <c r="MPR723" s="146"/>
      <c r="MPS723" s="146"/>
      <c r="MPT723" s="146"/>
      <c r="MPU723" s="146"/>
      <c r="MPV723" s="146"/>
      <c r="MPW723" s="146"/>
      <c r="MPX723" s="146"/>
      <c r="MPY723" s="146"/>
      <c r="MPZ723" s="146"/>
      <c r="MQA723" s="146"/>
      <c r="MQB723" s="146"/>
      <c r="MQC723" s="146"/>
      <c r="MQD723" s="146"/>
      <c r="MQE723" s="146"/>
      <c r="MQF723" s="146"/>
      <c r="MQG723" s="146"/>
      <c r="MQH723" s="146"/>
      <c r="MQI723" s="146"/>
      <c r="MQJ723" s="146"/>
      <c r="MQK723" s="146"/>
      <c r="MQL723" s="146"/>
      <c r="MQM723" s="146"/>
      <c r="MQN723" s="146"/>
      <c r="MQO723" s="146"/>
      <c r="MQP723" s="146"/>
      <c r="MQQ723" s="146"/>
      <c r="MQR723" s="146"/>
      <c r="MQS723" s="146"/>
      <c r="MQT723" s="146"/>
      <c r="MQU723" s="146"/>
      <c r="MQV723" s="146"/>
      <c r="MQW723" s="146"/>
      <c r="MQX723" s="146"/>
      <c r="MQY723" s="146"/>
      <c r="MQZ723" s="146"/>
      <c r="MRA723" s="146"/>
      <c r="MRB723" s="146"/>
      <c r="MRC723" s="146"/>
      <c r="MRD723" s="146"/>
      <c r="MRE723" s="146"/>
      <c r="MRF723" s="146"/>
      <c r="MRG723" s="146"/>
      <c r="MRH723" s="146"/>
      <c r="MRI723" s="146"/>
      <c r="MRJ723" s="146"/>
      <c r="MRK723" s="146"/>
      <c r="MRL723" s="146"/>
      <c r="MRM723" s="146"/>
      <c r="MRN723" s="146"/>
      <c r="MRO723" s="146"/>
      <c r="MRP723" s="146"/>
      <c r="MRQ723" s="146"/>
      <c r="MRR723" s="146"/>
      <c r="MRS723" s="146"/>
      <c r="MRT723" s="146"/>
      <c r="MRU723" s="146"/>
      <c r="MRV723" s="146"/>
      <c r="MRW723" s="146"/>
      <c r="MRX723" s="146"/>
      <c r="MRY723" s="146"/>
      <c r="MRZ723" s="146"/>
      <c r="MSA723" s="146"/>
      <c r="MSB723" s="146"/>
      <c r="MSC723" s="146"/>
      <c r="MSD723" s="146"/>
      <c r="MSE723" s="146"/>
      <c r="MSF723" s="146"/>
      <c r="MSG723" s="146"/>
      <c r="MSH723" s="146"/>
      <c r="MSI723" s="146"/>
      <c r="MSJ723" s="146"/>
      <c r="MSK723" s="146"/>
      <c r="MSL723" s="146"/>
      <c r="MSM723" s="146"/>
      <c r="MSN723" s="146"/>
      <c r="MSO723" s="146"/>
      <c r="MSP723" s="146"/>
      <c r="MSQ723" s="146"/>
      <c r="MSR723" s="146"/>
      <c r="MSS723" s="146"/>
      <c r="MST723" s="146"/>
      <c r="MSU723" s="146"/>
      <c r="MSV723" s="146"/>
      <c r="MSW723" s="146"/>
      <c r="MSX723" s="146"/>
      <c r="MSY723" s="146"/>
      <c r="MSZ723" s="146"/>
      <c r="MTA723" s="146"/>
      <c r="MTB723" s="146"/>
      <c r="MTC723" s="146"/>
      <c r="MTD723" s="146"/>
      <c r="MTE723" s="146"/>
      <c r="MTF723" s="146"/>
      <c r="MTG723" s="146"/>
      <c r="MTH723" s="146"/>
      <c r="MTI723" s="146"/>
      <c r="MTJ723" s="146"/>
      <c r="MTK723" s="146"/>
      <c r="MTL723" s="146"/>
      <c r="MTM723" s="146"/>
      <c r="MTN723" s="146"/>
      <c r="MTO723" s="146"/>
      <c r="MTP723" s="146"/>
      <c r="MTQ723" s="146"/>
      <c r="MTR723" s="146"/>
      <c r="MTS723" s="146"/>
      <c r="MTT723" s="146"/>
      <c r="MTU723" s="146"/>
      <c r="MTV723" s="146"/>
      <c r="MTW723" s="146"/>
      <c r="MTX723" s="146"/>
      <c r="MTY723" s="146"/>
      <c r="MTZ723" s="146"/>
      <c r="MUA723" s="146"/>
      <c r="MUB723" s="146"/>
      <c r="MUC723" s="146"/>
      <c r="MUD723" s="146"/>
      <c r="MUE723" s="146"/>
      <c r="MUF723" s="146"/>
      <c r="MUG723" s="146"/>
      <c r="MUH723" s="146"/>
      <c r="MUI723" s="146"/>
      <c r="MUJ723" s="146"/>
      <c r="MUK723" s="146"/>
      <c r="MUL723" s="146"/>
      <c r="MUM723" s="146"/>
      <c r="MUN723" s="146"/>
      <c r="MUO723" s="146"/>
      <c r="MUP723" s="146"/>
      <c r="MUQ723" s="146"/>
      <c r="MUR723" s="146"/>
      <c r="MUS723" s="146"/>
      <c r="MUT723" s="146"/>
      <c r="MUU723" s="146"/>
      <c r="MUV723" s="146"/>
      <c r="MUW723" s="146"/>
      <c r="MUX723" s="146"/>
      <c r="MUY723" s="146"/>
      <c r="MUZ723" s="146"/>
      <c r="MVA723" s="146"/>
      <c r="MVB723" s="146"/>
      <c r="MVC723" s="146"/>
      <c r="MVD723" s="146"/>
      <c r="MVE723" s="146"/>
      <c r="MVF723" s="146"/>
      <c r="MVG723" s="146"/>
      <c r="MVH723" s="146"/>
      <c r="MVI723" s="146"/>
      <c r="MVJ723" s="146"/>
      <c r="MVK723" s="146"/>
      <c r="MVL723" s="146"/>
      <c r="MVM723" s="146"/>
      <c r="MVN723" s="146"/>
      <c r="MVO723" s="146"/>
      <c r="MVP723" s="146"/>
      <c r="MVQ723" s="146"/>
      <c r="MVR723" s="146"/>
      <c r="MVS723" s="146"/>
      <c r="MVT723" s="146"/>
      <c r="MVU723" s="146"/>
      <c r="MVV723" s="146"/>
      <c r="MVW723" s="146"/>
      <c r="MVX723" s="146"/>
      <c r="MVY723" s="146"/>
      <c r="MVZ723" s="146"/>
      <c r="MWA723" s="146"/>
      <c r="MWB723" s="146"/>
      <c r="MWC723" s="146"/>
      <c r="MWD723" s="146"/>
      <c r="MWE723" s="146"/>
      <c r="MWF723" s="146"/>
      <c r="MWG723" s="146"/>
      <c r="MWH723" s="146"/>
      <c r="MWI723" s="146"/>
      <c r="MWJ723" s="146"/>
      <c r="MWK723" s="146"/>
      <c r="MWL723" s="146"/>
      <c r="MWM723" s="146"/>
      <c r="MWN723" s="146"/>
      <c r="MWO723" s="146"/>
      <c r="MWP723" s="146"/>
      <c r="MWQ723" s="146"/>
      <c r="MWR723" s="146"/>
      <c r="MWS723" s="146"/>
      <c r="MWT723" s="146"/>
      <c r="MWU723" s="146"/>
      <c r="MWV723" s="146"/>
      <c r="MWW723" s="146"/>
      <c r="MWX723" s="146"/>
      <c r="MWY723" s="146"/>
      <c r="MWZ723" s="146"/>
      <c r="MXA723" s="146"/>
      <c r="MXB723" s="146"/>
      <c r="MXC723" s="146"/>
      <c r="MXD723" s="146"/>
      <c r="MXE723" s="146"/>
      <c r="MXF723" s="146"/>
      <c r="MXG723" s="146"/>
      <c r="MXH723" s="146"/>
      <c r="MXI723" s="146"/>
      <c r="MXJ723" s="146"/>
      <c r="MXK723" s="146"/>
      <c r="MXL723" s="146"/>
      <c r="MXM723" s="146"/>
      <c r="MXN723" s="146"/>
      <c r="MXO723" s="146"/>
      <c r="MXP723" s="146"/>
      <c r="MXQ723" s="146"/>
      <c r="MXR723" s="146"/>
      <c r="MXS723" s="146"/>
      <c r="MXT723" s="146"/>
      <c r="MXU723" s="146"/>
      <c r="MXV723" s="146"/>
      <c r="MXW723" s="146"/>
      <c r="MXX723" s="146"/>
      <c r="MXY723" s="146"/>
      <c r="MXZ723" s="146"/>
      <c r="MYA723" s="146"/>
      <c r="MYB723" s="146"/>
      <c r="MYC723" s="146"/>
      <c r="MYD723" s="146"/>
      <c r="MYE723" s="146"/>
      <c r="MYF723" s="146"/>
      <c r="MYG723" s="146"/>
      <c r="MYH723" s="146"/>
      <c r="MYI723" s="146"/>
      <c r="MYJ723" s="146"/>
      <c r="MYK723" s="146"/>
      <c r="MYL723" s="146"/>
      <c r="MYM723" s="146"/>
      <c r="MYN723" s="146"/>
      <c r="MYO723" s="146"/>
      <c r="MYP723" s="146"/>
      <c r="MYQ723" s="146"/>
      <c r="MYR723" s="146"/>
      <c r="MYS723" s="146"/>
      <c r="MYT723" s="146"/>
      <c r="MYU723" s="146"/>
      <c r="MYV723" s="146"/>
      <c r="MYW723" s="146"/>
      <c r="MYX723" s="146"/>
      <c r="MYY723" s="146"/>
      <c r="MYZ723" s="146"/>
      <c r="MZA723" s="146"/>
      <c r="MZB723" s="146"/>
      <c r="MZC723" s="146"/>
      <c r="MZD723" s="146"/>
      <c r="MZE723" s="146"/>
      <c r="MZF723" s="146"/>
      <c r="MZG723" s="146"/>
      <c r="MZH723" s="146"/>
      <c r="MZI723" s="146"/>
      <c r="MZJ723" s="146"/>
      <c r="MZK723" s="146"/>
      <c r="MZL723" s="146"/>
      <c r="MZM723" s="146"/>
      <c r="MZN723" s="146"/>
      <c r="MZO723" s="146"/>
      <c r="MZP723" s="146"/>
      <c r="MZQ723" s="146"/>
      <c r="MZR723" s="146"/>
      <c r="MZS723" s="146"/>
      <c r="MZT723" s="146"/>
      <c r="MZU723" s="146"/>
      <c r="MZV723" s="146"/>
      <c r="MZW723" s="146"/>
      <c r="MZX723" s="146"/>
      <c r="MZY723" s="146"/>
      <c r="MZZ723" s="146"/>
      <c r="NAA723" s="146"/>
      <c r="NAB723" s="146"/>
      <c r="NAC723" s="146"/>
      <c r="NAD723" s="146"/>
      <c r="NAE723" s="146"/>
      <c r="NAF723" s="146"/>
      <c r="NAG723" s="146"/>
      <c r="NAH723" s="146"/>
      <c r="NAI723" s="146"/>
      <c r="NAJ723" s="146"/>
      <c r="NAK723" s="146"/>
      <c r="NAL723" s="146"/>
      <c r="NAM723" s="146"/>
      <c r="NAN723" s="146"/>
      <c r="NAO723" s="146"/>
      <c r="NAP723" s="146"/>
      <c r="NAQ723" s="146"/>
      <c r="NAR723" s="146"/>
      <c r="NAS723" s="146"/>
      <c r="NAT723" s="146"/>
      <c r="NAU723" s="146"/>
      <c r="NAV723" s="146"/>
      <c r="NAW723" s="146"/>
      <c r="NAX723" s="146"/>
      <c r="NAY723" s="146"/>
      <c r="NAZ723" s="146"/>
      <c r="NBA723" s="146"/>
      <c r="NBB723" s="146"/>
      <c r="NBC723" s="146"/>
      <c r="NBD723" s="146"/>
      <c r="NBE723" s="146"/>
      <c r="NBF723" s="146"/>
      <c r="NBG723" s="146"/>
      <c r="NBH723" s="146"/>
      <c r="NBI723" s="146"/>
      <c r="NBJ723" s="146"/>
      <c r="NBK723" s="146"/>
      <c r="NBL723" s="146"/>
      <c r="NBM723" s="146"/>
      <c r="NBN723" s="146"/>
      <c r="NBO723" s="146"/>
      <c r="NBP723" s="146"/>
      <c r="NBQ723" s="146"/>
      <c r="NBR723" s="146"/>
      <c r="NBS723" s="146"/>
      <c r="NBT723" s="146"/>
      <c r="NBU723" s="146"/>
      <c r="NBV723" s="146"/>
      <c r="NBW723" s="146"/>
      <c r="NBX723" s="146"/>
      <c r="NBY723" s="146"/>
      <c r="NBZ723" s="146"/>
      <c r="NCA723" s="146"/>
      <c r="NCB723" s="146"/>
      <c r="NCC723" s="146"/>
      <c r="NCD723" s="146"/>
      <c r="NCE723" s="146"/>
      <c r="NCF723" s="146"/>
      <c r="NCG723" s="146"/>
      <c r="NCH723" s="146"/>
      <c r="NCI723" s="146"/>
      <c r="NCJ723" s="146"/>
      <c r="NCK723" s="146"/>
      <c r="NCL723" s="146"/>
      <c r="NCM723" s="146"/>
      <c r="NCN723" s="146"/>
      <c r="NCO723" s="146"/>
      <c r="NCP723" s="146"/>
      <c r="NCQ723" s="146"/>
      <c r="NCR723" s="146"/>
      <c r="NCS723" s="146"/>
      <c r="NCT723" s="146"/>
      <c r="NCU723" s="146"/>
      <c r="NCV723" s="146"/>
      <c r="NCW723" s="146"/>
      <c r="NCX723" s="146"/>
      <c r="NCY723" s="146"/>
      <c r="NCZ723" s="146"/>
      <c r="NDA723" s="146"/>
      <c r="NDB723" s="146"/>
      <c r="NDC723" s="146"/>
      <c r="NDD723" s="146"/>
      <c r="NDE723" s="146"/>
      <c r="NDF723" s="146"/>
      <c r="NDG723" s="146"/>
      <c r="NDH723" s="146"/>
      <c r="NDI723" s="146"/>
      <c r="NDJ723" s="146"/>
      <c r="NDK723" s="146"/>
      <c r="NDL723" s="146"/>
      <c r="NDM723" s="146"/>
      <c r="NDN723" s="146"/>
      <c r="NDO723" s="146"/>
      <c r="NDP723" s="146"/>
      <c r="NDQ723" s="146"/>
      <c r="NDR723" s="146"/>
      <c r="NDS723" s="146"/>
      <c r="NDT723" s="146"/>
      <c r="NDU723" s="146"/>
      <c r="NDV723" s="146"/>
      <c r="NDW723" s="146"/>
      <c r="NDX723" s="146"/>
      <c r="NDY723" s="146"/>
      <c r="NDZ723" s="146"/>
      <c r="NEA723" s="146"/>
      <c r="NEB723" s="146"/>
      <c r="NEC723" s="146"/>
      <c r="NED723" s="146"/>
      <c r="NEE723" s="146"/>
      <c r="NEF723" s="146"/>
      <c r="NEG723" s="146"/>
      <c r="NEH723" s="146"/>
      <c r="NEI723" s="146"/>
      <c r="NEJ723" s="146"/>
      <c r="NEK723" s="146"/>
      <c r="NEL723" s="146"/>
      <c r="NEM723" s="146"/>
      <c r="NEN723" s="146"/>
      <c r="NEO723" s="146"/>
      <c r="NEP723" s="146"/>
      <c r="NEQ723" s="146"/>
      <c r="NER723" s="146"/>
      <c r="NES723" s="146"/>
      <c r="NET723" s="146"/>
      <c r="NEU723" s="146"/>
      <c r="NEV723" s="146"/>
      <c r="NEW723" s="146"/>
      <c r="NEX723" s="146"/>
      <c r="NEY723" s="146"/>
      <c r="NEZ723" s="146"/>
      <c r="NFA723" s="146"/>
      <c r="NFB723" s="146"/>
      <c r="NFC723" s="146"/>
      <c r="NFD723" s="146"/>
      <c r="NFE723" s="146"/>
      <c r="NFF723" s="146"/>
      <c r="NFG723" s="146"/>
      <c r="NFH723" s="146"/>
      <c r="NFI723" s="146"/>
      <c r="NFJ723" s="146"/>
      <c r="NFK723" s="146"/>
      <c r="NFL723" s="146"/>
      <c r="NFM723" s="146"/>
      <c r="NFN723" s="146"/>
      <c r="NFO723" s="146"/>
      <c r="NFP723" s="146"/>
      <c r="NFQ723" s="146"/>
      <c r="NFR723" s="146"/>
      <c r="NFS723" s="146"/>
      <c r="NFT723" s="146"/>
      <c r="NFU723" s="146"/>
      <c r="NFV723" s="146"/>
      <c r="NFW723" s="146"/>
      <c r="NFX723" s="146"/>
      <c r="NFY723" s="146"/>
      <c r="NFZ723" s="146"/>
      <c r="NGA723" s="146"/>
      <c r="NGB723" s="146"/>
      <c r="NGC723" s="146"/>
      <c r="NGD723" s="146"/>
      <c r="NGE723" s="146"/>
      <c r="NGF723" s="146"/>
      <c r="NGG723" s="146"/>
      <c r="NGH723" s="146"/>
      <c r="NGI723" s="146"/>
      <c r="NGJ723" s="146"/>
      <c r="NGK723" s="146"/>
      <c r="NGL723" s="146"/>
      <c r="NGM723" s="146"/>
      <c r="NGN723" s="146"/>
      <c r="NGO723" s="146"/>
      <c r="NGP723" s="146"/>
      <c r="NGQ723" s="146"/>
      <c r="NGR723" s="146"/>
      <c r="NGS723" s="146"/>
      <c r="NGT723" s="146"/>
      <c r="NGU723" s="146"/>
      <c r="NGV723" s="146"/>
      <c r="NGW723" s="146"/>
      <c r="NGX723" s="146"/>
      <c r="NGY723" s="146"/>
      <c r="NGZ723" s="146"/>
      <c r="NHA723" s="146"/>
      <c r="NHB723" s="146"/>
      <c r="NHC723" s="146"/>
      <c r="NHD723" s="146"/>
      <c r="NHE723" s="146"/>
      <c r="NHF723" s="146"/>
      <c r="NHG723" s="146"/>
      <c r="NHH723" s="146"/>
      <c r="NHI723" s="146"/>
      <c r="NHJ723" s="146"/>
      <c r="NHK723" s="146"/>
      <c r="NHL723" s="146"/>
      <c r="NHM723" s="146"/>
      <c r="NHN723" s="146"/>
      <c r="NHO723" s="146"/>
      <c r="NHP723" s="146"/>
      <c r="NHQ723" s="146"/>
      <c r="NHR723" s="146"/>
      <c r="NHS723" s="146"/>
      <c r="NHT723" s="146"/>
      <c r="NHU723" s="146"/>
      <c r="NHV723" s="146"/>
      <c r="NHW723" s="146"/>
      <c r="NHX723" s="146"/>
      <c r="NHY723" s="146"/>
      <c r="NHZ723" s="146"/>
      <c r="NIA723" s="146"/>
      <c r="NIB723" s="146"/>
      <c r="NIC723" s="146"/>
      <c r="NID723" s="146"/>
      <c r="NIE723" s="146"/>
      <c r="NIF723" s="146"/>
      <c r="NIG723" s="146"/>
      <c r="NIH723" s="146"/>
      <c r="NII723" s="146"/>
      <c r="NIJ723" s="146"/>
      <c r="NIK723" s="146"/>
      <c r="NIL723" s="146"/>
      <c r="NIM723" s="146"/>
      <c r="NIN723" s="146"/>
      <c r="NIO723" s="146"/>
      <c r="NIP723" s="146"/>
      <c r="NIQ723" s="146"/>
      <c r="NIR723" s="146"/>
      <c r="NIS723" s="146"/>
      <c r="NIT723" s="146"/>
      <c r="NIU723" s="146"/>
      <c r="NIV723" s="146"/>
      <c r="NIW723" s="146"/>
      <c r="NIX723" s="146"/>
      <c r="NIY723" s="146"/>
      <c r="NIZ723" s="146"/>
      <c r="NJA723" s="146"/>
      <c r="NJB723" s="146"/>
      <c r="NJC723" s="146"/>
      <c r="NJD723" s="146"/>
      <c r="NJE723" s="146"/>
      <c r="NJF723" s="146"/>
      <c r="NJG723" s="146"/>
      <c r="NJH723" s="146"/>
      <c r="NJI723" s="146"/>
      <c r="NJJ723" s="146"/>
      <c r="NJK723" s="146"/>
      <c r="NJL723" s="146"/>
      <c r="NJM723" s="146"/>
      <c r="NJN723" s="146"/>
      <c r="NJO723" s="146"/>
      <c r="NJP723" s="146"/>
      <c r="NJQ723" s="146"/>
      <c r="NJR723" s="146"/>
      <c r="NJS723" s="146"/>
      <c r="NJT723" s="146"/>
      <c r="NJU723" s="146"/>
      <c r="NJV723" s="146"/>
      <c r="NJW723" s="146"/>
      <c r="NJX723" s="146"/>
      <c r="NJY723" s="146"/>
      <c r="NJZ723" s="146"/>
      <c r="NKA723" s="146"/>
      <c r="NKB723" s="146"/>
      <c r="NKC723" s="146"/>
      <c r="NKD723" s="146"/>
      <c r="NKE723" s="146"/>
      <c r="NKF723" s="146"/>
      <c r="NKG723" s="146"/>
      <c r="NKH723" s="146"/>
      <c r="NKI723" s="146"/>
      <c r="NKJ723" s="146"/>
      <c r="NKK723" s="146"/>
      <c r="NKL723" s="146"/>
      <c r="NKM723" s="146"/>
      <c r="NKN723" s="146"/>
      <c r="NKO723" s="146"/>
      <c r="NKP723" s="146"/>
      <c r="NKQ723" s="146"/>
      <c r="NKR723" s="146"/>
      <c r="NKS723" s="146"/>
      <c r="NKT723" s="146"/>
      <c r="NKU723" s="146"/>
      <c r="NKV723" s="146"/>
      <c r="NKW723" s="146"/>
      <c r="NKX723" s="146"/>
      <c r="NKY723" s="146"/>
      <c r="NKZ723" s="146"/>
      <c r="NLA723" s="146"/>
      <c r="NLB723" s="146"/>
      <c r="NLC723" s="146"/>
      <c r="NLD723" s="146"/>
      <c r="NLE723" s="146"/>
      <c r="NLF723" s="146"/>
      <c r="NLG723" s="146"/>
      <c r="NLH723" s="146"/>
      <c r="NLI723" s="146"/>
      <c r="NLJ723" s="146"/>
      <c r="NLK723" s="146"/>
      <c r="NLL723" s="146"/>
      <c r="NLM723" s="146"/>
      <c r="NLN723" s="146"/>
      <c r="NLO723" s="146"/>
      <c r="NLP723" s="146"/>
      <c r="NLQ723" s="146"/>
      <c r="NLR723" s="146"/>
      <c r="NLS723" s="146"/>
      <c r="NLT723" s="146"/>
      <c r="NLU723" s="146"/>
      <c r="NLV723" s="146"/>
      <c r="NLW723" s="146"/>
      <c r="NLX723" s="146"/>
      <c r="NLY723" s="146"/>
      <c r="NLZ723" s="146"/>
      <c r="NMA723" s="146"/>
      <c r="NMB723" s="146"/>
      <c r="NMC723" s="146"/>
      <c r="NMD723" s="146"/>
      <c r="NME723" s="146"/>
      <c r="NMF723" s="146"/>
      <c r="NMG723" s="146"/>
      <c r="NMH723" s="146"/>
      <c r="NMI723" s="146"/>
      <c r="NMJ723" s="146"/>
      <c r="NMK723" s="146"/>
      <c r="NML723" s="146"/>
      <c r="NMM723" s="146"/>
      <c r="NMN723" s="146"/>
      <c r="NMO723" s="146"/>
      <c r="NMP723" s="146"/>
      <c r="NMQ723" s="146"/>
      <c r="NMR723" s="146"/>
      <c r="NMS723" s="146"/>
      <c r="NMT723" s="146"/>
      <c r="NMU723" s="146"/>
      <c r="NMV723" s="146"/>
      <c r="NMW723" s="146"/>
      <c r="NMX723" s="146"/>
      <c r="NMY723" s="146"/>
      <c r="NMZ723" s="146"/>
      <c r="NNA723" s="146"/>
      <c r="NNB723" s="146"/>
      <c r="NNC723" s="146"/>
      <c r="NND723" s="146"/>
      <c r="NNE723" s="146"/>
      <c r="NNF723" s="146"/>
      <c r="NNG723" s="146"/>
      <c r="NNH723" s="146"/>
      <c r="NNI723" s="146"/>
      <c r="NNJ723" s="146"/>
      <c r="NNK723" s="146"/>
      <c r="NNL723" s="146"/>
      <c r="NNM723" s="146"/>
      <c r="NNN723" s="146"/>
      <c r="NNO723" s="146"/>
      <c r="NNP723" s="146"/>
      <c r="NNQ723" s="146"/>
      <c r="NNR723" s="146"/>
      <c r="NNS723" s="146"/>
      <c r="NNT723" s="146"/>
      <c r="NNU723" s="146"/>
      <c r="NNV723" s="146"/>
      <c r="NNW723" s="146"/>
      <c r="NNX723" s="146"/>
      <c r="NNY723" s="146"/>
      <c r="NNZ723" s="146"/>
      <c r="NOA723" s="146"/>
      <c r="NOB723" s="146"/>
      <c r="NOC723" s="146"/>
      <c r="NOD723" s="146"/>
      <c r="NOE723" s="146"/>
      <c r="NOF723" s="146"/>
      <c r="NOG723" s="146"/>
      <c r="NOH723" s="146"/>
      <c r="NOI723" s="146"/>
      <c r="NOJ723" s="146"/>
      <c r="NOK723" s="146"/>
      <c r="NOL723" s="146"/>
      <c r="NOM723" s="146"/>
      <c r="NON723" s="146"/>
      <c r="NOO723" s="146"/>
      <c r="NOP723" s="146"/>
      <c r="NOQ723" s="146"/>
      <c r="NOR723" s="146"/>
      <c r="NOS723" s="146"/>
      <c r="NOT723" s="146"/>
      <c r="NOU723" s="146"/>
      <c r="NOV723" s="146"/>
      <c r="NOW723" s="146"/>
      <c r="NOX723" s="146"/>
      <c r="NOY723" s="146"/>
      <c r="NOZ723" s="146"/>
      <c r="NPA723" s="146"/>
      <c r="NPB723" s="146"/>
      <c r="NPC723" s="146"/>
      <c r="NPD723" s="146"/>
      <c r="NPE723" s="146"/>
      <c r="NPF723" s="146"/>
      <c r="NPG723" s="146"/>
      <c r="NPH723" s="146"/>
      <c r="NPI723" s="146"/>
      <c r="NPJ723" s="146"/>
      <c r="NPK723" s="146"/>
      <c r="NPL723" s="146"/>
      <c r="NPM723" s="146"/>
      <c r="NPN723" s="146"/>
      <c r="NPO723" s="146"/>
      <c r="NPP723" s="146"/>
      <c r="NPQ723" s="146"/>
      <c r="NPR723" s="146"/>
      <c r="NPS723" s="146"/>
      <c r="NPT723" s="146"/>
      <c r="NPU723" s="146"/>
      <c r="NPV723" s="146"/>
      <c r="NPW723" s="146"/>
      <c r="NPX723" s="146"/>
      <c r="NPY723" s="146"/>
      <c r="NPZ723" s="146"/>
      <c r="NQA723" s="146"/>
      <c r="NQB723" s="146"/>
      <c r="NQC723" s="146"/>
      <c r="NQD723" s="146"/>
      <c r="NQE723" s="146"/>
      <c r="NQF723" s="146"/>
      <c r="NQG723" s="146"/>
      <c r="NQH723" s="146"/>
      <c r="NQI723" s="146"/>
      <c r="NQJ723" s="146"/>
      <c r="NQK723" s="146"/>
      <c r="NQL723" s="146"/>
      <c r="NQM723" s="146"/>
      <c r="NQN723" s="146"/>
      <c r="NQO723" s="146"/>
      <c r="NQP723" s="146"/>
      <c r="NQQ723" s="146"/>
      <c r="NQR723" s="146"/>
      <c r="NQS723" s="146"/>
      <c r="NQT723" s="146"/>
      <c r="NQU723" s="146"/>
      <c r="NQV723" s="146"/>
      <c r="NQW723" s="146"/>
      <c r="NQX723" s="146"/>
      <c r="NQY723" s="146"/>
      <c r="NQZ723" s="146"/>
      <c r="NRA723" s="146"/>
      <c r="NRB723" s="146"/>
      <c r="NRC723" s="146"/>
      <c r="NRD723" s="146"/>
      <c r="NRE723" s="146"/>
      <c r="NRF723" s="146"/>
      <c r="NRG723" s="146"/>
      <c r="NRH723" s="146"/>
      <c r="NRI723" s="146"/>
      <c r="NRJ723" s="146"/>
      <c r="NRK723" s="146"/>
      <c r="NRL723" s="146"/>
      <c r="NRM723" s="146"/>
      <c r="NRN723" s="146"/>
      <c r="NRO723" s="146"/>
      <c r="NRP723" s="146"/>
      <c r="NRQ723" s="146"/>
      <c r="NRR723" s="146"/>
      <c r="NRS723" s="146"/>
      <c r="NRT723" s="146"/>
      <c r="NRU723" s="146"/>
      <c r="NRV723" s="146"/>
      <c r="NRW723" s="146"/>
      <c r="NRX723" s="146"/>
      <c r="NRY723" s="146"/>
      <c r="NRZ723" s="146"/>
      <c r="NSA723" s="146"/>
      <c r="NSB723" s="146"/>
      <c r="NSC723" s="146"/>
      <c r="NSD723" s="146"/>
      <c r="NSE723" s="146"/>
      <c r="NSF723" s="146"/>
      <c r="NSG723" s="146"/>
      <c r="NSH723" s="146"/>
      <c r="NSI723" s="146"/>
      <c r="NSJ723" s="146"/>
      <c r="NSK723" s="146"/>
      <c r="NSL723" s="146"/>
      <c r="NSM723" s="146"/>
      <c r="NSN723" s="146"/>
      <c r="NSO723" s="146"/>
      <c r="NSP723" s="146"/>
      <c r="NSQ723" s="146"/>
      <c r="NSR723" s="146"/>
      <c r="NSS723" s="146"/>
      <c r="NST723" s="146"/>
      <c r="NSU723" s="146"/>
      <c r="NSV723" s="146"/>
      <c r="NSW723" s="146"/>
      <c r="NSX723" s="146"/>
      <c r="NSY723" s="146"/>
      <c r="NSZ723" s="146"/>
      <c r="NTA723" s="146"/>
      <c r="NTB723" s="146"/>
      <c r="NTC723" s="146"/>
      <c r="NTD723" s="146"/>
      <c r="NTE723" s="146"/>
      <c r="NTF723" s="146"/>
      <c r="NTG723" s="146"/>
      <c r="NTH723" s="146"/>
      <c r="NTI723" s="146"/>
      <c r="NTJ723" s="146"/>
      <c r="NTK723" s="146"/>
      <c r="NTL723" s="146"/>
      <c r="NTM723" s="146"/>
      <c r="NTN723" s="146"/>
      <c r="NTO723" s="146"/>
      <c r="NTP723" s="146"/>
      <c r="NTQ723" s="146"/>
      <c r="NTR723" s="146"/>
      <c r="NTS723" s="146"/>
      <c r="NTT723" s="146"/>
      <c r="NTU723" s="146"/>
      <c r="NTV723" s="146"/>
      <c r="NTW723" s="146"/>
      <c r="NTX723" s="146"/>
      <c r="NTY723" s="146"/>
      <c r="NTZ723" s="146"/>
      <c r="NUA723" s="146"/>
      <c r="NUB723" s="146"/>
      <c r="NUC723" s="146"/>
      <c r="NUD723" s="146"/>
      <c r="NUE723" s="146"/>
      <c r="NUF723" s="146"/>
      <c r="NUG723" s="146"/>
      <c r="NUH723" s="146"/>
      <c r="NUI723" s="146"/>
      <c r="NUJ723" s="146"/>
      <c r="NUK723" s="146"/>
      <c r="NUL723" s="146"/>
      <c r="NUM723" s="146"/>
      <c r="NUN723" s="146"/>
      <c r="NUO723" s="146"/>
      <c r="NUP723" s="146"/>
      <c r="NUQ723" s="146"/>
      <c r="NUR723" s="146"/>
      <c r="NUS723" s="146"/>
      <c r="NUT723" s="146"/>
      <c r="NUU723" s="146"/>
      <c r="NUV723" s="146"/>
      <c r="NUW723" s="146"/>
      <c r="NUX723" s="146"/>
      <c r="NUY723" s="146"/>
      <c r="NUZ723" s="146"/>
      <c r="NVA723" s="146"/>
      <c r="NVB723" s="146"/>
      <c r="NVC723" s="146"/>
      <c r="NVD723" s="146"/>
      <c r="NVE723" s="146"/>
      <c r="NVF723" s="146"/>
      <c r="NVG723" s="146"/>
      <c r="NVH723" s="146"/>
      <c r="NVI723" s="146"/>
      <c r="NVJ723" s="146"/>
      <c r="NVK723" s="146"/>
      <c r="NVL723" s="146"/>
      <c r="NVM723" s="146"/>
      <c r="NVN723" s="146"/>
      <c r="NVO723" s="146"/>
      <c r="NVP723" s="146"/>
      <c r="NVQ723" s="146"/>
      <c r="NVR723" s="146"/>
      <c r="NVS723" s="146"/>
      <c r="NVT723" s="146"/>
      <c r="NVU723" s="146"/>
      <c r="NVV723" s="146"/>
      <c r="NVW723" s="146"/>
      <c r="NVX723" s="146"/>
      <c r="NVY723" s="146"/>
      <c r="NVZ723" s="146"/>
      <c r="NWA723" s="146"/>
      <c r="NWB723" s="146"/>
      <c r="NWC723" s="146"/>
      <c r="NWD723" s="146"/>
      <c r="NWE723" s="146"/>
      <c r="NWF723" s="146"/>
      <c r="NWG723" s="146"/>
      <c r="NWH723" s="146"/>
      <c r="NWI723" s="146"/>
      <c r="NWJ723" s="146"/>
      <c r="NWK723" s="146"/>
      <c r="NWL723" s="146"/>
      <c r="NWM723" s="146"/>
      <c r="NWN723" s="146"/>
      <c r="NWO723" s="146"/>
      <c r="NWP723" s="146"/>
      <c r="NWQ723" s="146"/>
      <c r="NWR723" s="146"/>
      <c r="NWS723" s="146"/>
      <c r="NWT723" s="146"/>
      <c r="NWU723" s="146"/>
      <c r="NWV723" s="146"/>
      <c r="NWW723" s="146"/>
      <c r="NWX723" s="146"/>
      <c r="NWY723" s="146"/>
      <c r="NWZ723" s="146"/>
      <c r="NXA723" s="146"/>
      <c r="NXB723" s="146"/>
      <c r="NXC723" s="146"/>
      <c r="NXD723" s="146"/>
      <c r="NXE723" s="146"/>
      <c r="NXF723" s="146"/>
      <c r="NXG723" s="146"/>
      <c r="NXH723" s="146"/>
      <c r="NXI723" s="146"/>
      <c r="NXJ723" s="146"/>
      <c r="NXK723" s="146"/>
      <c r="NXL723" s="146"/>
      <c r="NXM723" s="146"/>
      <c r="NXN723" s="146"/>
      <c r="NXO723" s="146"/>
      <c r="NXP723" s="146"/>
      <c r="NXQ723" s="146"/>
      <c r="NXR723" s="146"/>
      <c r="NXS723" s="146"/>
      <c r="NXT723" s="146"/>
      <c r="NXU723" s="146"/>
      <c r="NXV723" s="146"/>
      <c r="NXW723" s="146"/>
      <c r="NXX723" s="146"/>
      <c r="NXY723" s="146"/>
      <c r="NXZ723" s="146"/>
      <c r="NYA723" s="146"/>
      <c r="NYB723" s="146"/>
      <c r="NYC723" s="146"/>
      <c r="NYD723" s="146"/>
      <c r="NYE723" s="146"/>
      <c r="NYF723" s="146"/>
      <c r="NYG723" s="146"/>
      <c r="NYH723" s="146"/>
      <c r="NYI723" s="146"/>
      <c r="NYJ723" s="146"/>
      <c r="NYK723" s="146"/>
      <c r="NYL723" s="146"/>
      <c r="NYM723" s="146"/>
      <c r="NYN723" s="146"/>
      <c r="NYO723" s="146"/>
      <c r="NYP723" s="146"/>
      <c r="NYQ723" s="146"/>
      <c r="NYR723" s="146"/>
      <c r="NYS723" s="146"/>
      <c r="NYT723" s="146"/>
      <c r="NYU723" s="146"/>
      <c r="NYV723" s="146"/>
      <c r="NYW723" s="146"/>
      <c r="NYX723" s="146"/>
      <c r="NYY723" s="146"/>
      <c r="NYZ723" s="146"/>
      <c r="NZA723" s="146"/>
      <c r="NZB723" s="146"/>
      <c r="NZC723" s="146"/>
      <c r="NZD723" s="146"/>
      <c r="NZE723" s="146"/>
      <c r="NZF723" s="146"/>
      <c r="NZG723" s="146"/>
      <c r="NZH723" s="146"/>
      <c r="NZI723" s="146"/>
      <c r="NZJ723" s="146"/>
      <c r="NZK723" s="146"/>
      <c r="NZL723" s="146"/>
      <c r="NZM723" s="146"/>
      <c r="NZN723" s="146"/>
      <c r="NZO723" s="146"/>
      <c r="NZP723" s="146"/>
      <c r="NZQ723" s="146"/>
      <c r="NZR723" s="146"/>
      <c r="NZS723" s="146"/>
      <c r="NZT723" s="146"/>
      <c r="NZU723" s="146"/>
      <c r="NZV723" s="146"/>
      <c r="NZW723" s="146"/>
      <c r="NZX723" s="146"/>
      <c r="NZY723" s="146"/>
      <c r="NZZ723" s="146"/>
      <c r="OAA723" s="146"/>
      <c r="OAB723" s="146"/>
      <c r="OAC723" s="146"/>
      <c r="OAD723" s="146"/>
      <c r="OAE723" s="146"/>
      <c r="OAF723" s="146"/>
      <c r="OAG723" s="146"/>
      <c r="OAH723" s="146"/>
      <c r="OAI723" s="146"/>
      <c r="OAJ723" s="146"/>
      <c r="OAK723" s="146"/>
      <c r="OAL723" s="146"/>
      <c r="OAM723" s="146"/>
      <c r="OAN723" s="146"/>
      <c r="OAO723" s="146"/>
      <c r="OAP723" s="146"/>
      <c r="OAQ723" s="146"/>
      <c r="OAR723" s="146"/>
      <c r="OAS723" s="146"/>
      <c r="OAT723" s="146"/>
      <c r="OAU723" s="146"/>
      <c r="OAV723" s="146"/>
      <c r="OAW723" s="146"/>
      <c r="OAX723" s="146"/>
      <c r="OAY723" s="146"/>
      <c r="OAZ723" s="146"/>
      <c r="OBA723" s="146"/>
      <c r="OBB723" s="146"/>
      <c r="OBC723" s="146"/>
      <c r="OBD723" s="146"/>
      <c r="OBE723" s="146"/>
      <c r="OBF723" s="146"/>
      <c r="OBG723" s="146"/>
      <c r="OBH723" s="146"/>
      <c r="OBI723" s="146"/>
      <c r="OBJ723" s="146"/>
      <c r="OBK723" s="146"/>
      <c r="OBL723" s="146"/>
      <c r="OBM723" s="146"/>
      <c r="OBN723" s="146"/>
      <c r="OBO723" s="146"/>
      <c r="OBP723" s="146"/>
      <c r="OBQ723" s="146"/>
      <c r="OBR723" s="146"/>
      <c r="OBS723" s="146"/>
      <c r="OBT723" s="146"/>
      <c r="OBU723" s="146"/>
      <c r="OBV723" s="146"/>
      <c r="OBW723" s="146"/>
      <c r="OBX723" s="146"/>
      <c r="OBY723" s="146"/>
      <c r="OBZ723" s="146"/>
      <c r="OCA723" s="146"/>
      <c r="OCB723" s="146"/>
      <c r="OCC723" s="146"/>
      <c r="OCD723" s="146"/>
      <c r="OCE723" s="146"/>
      <c r="OCF723" s="146"/>
      <c r="OCG723" s="146"/>
      <c r="OCH723" s="146"/>
      <c r="OCI723" s="146"/>
      <c r="OCJ723" s="146"/>
      <c r="OCK723" s="146"/>
      <c r="OCL723" s="146"/>
      <c r="OCM723" s="146"/>
      <c r="OCN723" s="146"/>
      <c r="OCO723" s="146"/>
      <c r="OCP723" s="146"/>
      <c r="OCQ723" s="146"/>
      <c r="OCR723" s="146"/>
      <c r="OCS723" s="146"/>
      <c r="OCT723" s="146"/>
      <c r="OCU723" s="146"/>
      <c r="OCV723" s="146"/>
      <c r="OCW723" s="146"/>
      <c r="OCX723" s="146"/>
      <c r="OCY723" s="146"/>
      <c r="OCZ723" s="146"/>
      <c r="ODA723" s="146"/>
      <c r="ODB723" s="146"/>
      <c r="ODC723" s="146"/>
      <c r="ODD723" s="146"/>
      <c r="ODE723" s="146"/>
      <c r="ODF723" s="146"/>
      <c r="ODG723" s="146"/>
      <c r="ODH723" s="146"/>
      <c r="ODI723" s="146"/>
      <c r="ODJ723" s="146"/>
      <c r="ODK723" s="146"/>
      <c r="ODL723" s="146"/>
      <c r="ODM723" s="146"/>
      <c r="ODN723" s="146"/>
      <c r="ODO723" s="146"/>
      <c r="ODP723" s="146"/>
      <c r="ODQ723" s="146"/>
      <c r="ODR723" s="146"/>
      <c r="ODS723" s="146"/>
      <c r="ODT723" s="146"/>
      <c r="ODU723" s="146"/>
      <c r="ODV723" s="146"/>
      <c r="ODW723" s="146"/>
      <c r="ODX723" s="146"/>
      <c r="ODY723" s="146"/>
      <c r="ODZ723" s="146"/>
      <c r="OEA723" s="146"/>
      <c r="OEB723" s="146"/>
      <c r="OEC723" s="146"/>
      <c r="OED723" s="146"/>
      <c r="OEE723" s="146"/>
      <c r="OEF723" s="146"/>
      <c r="OEG723" s="146"/>
      <c r="OEH723" s="146"/>
      <c r="OEI723" s="146"/>
      <c r="OEJ723" s="146"/>
      <c r="OEK723" s="146"/>
      <c r="OEL723" s="146"/>
      <c r="OEM723" s="146"/>
      <c r="OEN723" s="146"/>
      <c r="OEO723" s="146"/>
      <c r="OEP723" s="146"/>
      <c r="OEQ723" s="146"/>
      <c r="OER723" s="146"/>
      <c r="OES723" s="146"/>
      <c r="OET723" s="146"/>
      <c r="OEU723" s="146"/>
      <c r="OEV723" s="146"/>
      <c r="OEW723" s="146"/>
      <c r="OEX723" s="146"/>
      <c r="OEY723" s="146"/>
      <c r="OEZ723" s="146"/>
      <c r="OFA723" s="146"/>
      <c r="OFB723" s="146"/>
      <c r="OFC723" s="146"/>
      <c r="OFD723" s="146"/>
      <c r="OFE723" s="146"/>
      <c r="OFF723" s="146"/>
      <c r="OFG723" s="146"/>
      <c r="OFH723" s="146"/>
      <c r="OFI723" s="146"/>
      <c r="OFJ723" s="146"/>
      <c r="OFK723" s="146"/>
      <c r="OFL723" s="146"/>
      <c r="OFM723" s="146"/>
      <c r="OFN723" s="146"/>
      <c r="OFO723" s="146"/>
      <c r="OFP723" s="146"/>
      <c r="OFQ723" s="146"/>
      <c r="OFR723" s="146"/>
      <c r="OFS723" s="146"/>
      <c r="OFT723" s="146"/>
      <c r="OFU723" s="146"/>
      <c r="OFV723" s="146"/>
      <c r="OFW723" s="146"/>
      <c r="OFX723" s="146"/>
      <c r="OFY723" s="146"/>
      <c r="OFZ723" s="146"/>
      <c r="OGA723" s="146"/>
      <c r="OGB723" s="146"/>
      <c r="OGC723" s="146"/>
      <c r="OGD723" s="146"/>
      <c r="OGE723" s="146"/>
      <c r="OGF723" s="146"/>
      <c r="OGG723" s="146"/>
      <c r="OGH723" s="146"/>
      <c r="OGI723" s="146"/>
      <c r="OGJ723" s="146"/>
      <c r="OGK723" s="146"/>
      <c r="OGL723" s="146"/>
      <c r="OGM723" s="146"/>
      <c r="OGN723" s="146"/>
      <c r="OGO723" s="146"/>
      <c r="OGP723" s="146"/>
      <c r="OGQ723" s="146"/>
      <c r="OGR723" s="146"/>
      <c r="OGS723" s="146"/>
      <c r="OGT723" s="146"/>
      <c r="OGU723" s="146"/>
      <c r="OGV723" s="146"/>
      <c r="OGW723" s="146"/>
      <c r="OGX723" s="146"/>
      <c r="OGY723" s="146"/>
      <c r="OGZ723" s="146"/>
      <c r="OHA723" s="146"/>
      <c r="OHB723" s="146"/>
      <c r="OHC723" s="146"/>
      <c r="OHD723" s="146"/>
      <c r="OHE723" s="146"/>
      <c r="OHF723" s="146"/>
      <c r="OHG723" s="146"/>
      <c r="OHH723" s="146"/>
      <c r="OHI723" s="146"/>
      <c r="OHJ723" s="146"/>
      <c r="OHK723" s="146"/>
      <c r="OHL723" s="146"/>
      <c r="OHM723" s="146"/>
      <c r="OHN723" s="146"/>
      <c r="OHO723" s="146"/>
      <c r="OHP723" s="146"/>
      <c r="OHQ723" s="146"/>
      <c r="OHR723" s="146"/>
      <c r="OHS723" s="146"/>
      <c r="OHT723" s="146"/>
      <c r="OHU723" s="146"/>
      <c r="OHV723" s="146"/>
      <c r="OHW723" s="146"/>
      <c r="OHX723" s="146"/>
      <c r="OHY723" s="146"/>
      <c r="OHZ723" s="146"/>
      <c r="OIA723" s="146"/>
      <c r="OIB723" s="146"/>
      <c r="OIC723" s="146"/>
      <c r="OID723" s="146"/>
      <c r="OIE723" s="146"/>
      <c r="OIF723" s="146"/>
      <c r="OIG723" s="146"/>
      <c r="OIH723" s="146"/>
      <c r="OII723" s="146"/>
      <c r="OIJ723" s="146"/>
      <c r="OIK723" s="146"/>
      <c r="OIL723" s="146"/>
      <c r="OIM723" s="146"/>
      <c r="OIN723" s="146"/>
      <c r="OIO723" s="146"/>
      <c r="OIP723" s="146"/>
      <c r="OIQ723" s="146"/>
      <c r="OIR723" s="146"/>
      <c r="OIS723" s="146"/>
      <c r="OIT723" s="146"/>
      <c r="OIU723" s="146"/>
      <c r="OIV723" s="146"/>
      <c r="OIW723" s="146"/>
      <c r="OIX723" s="146"/>
      <c r="OIY723" s="146"/>
      <c r="OIZ723" s="146"/>
      <c r="OJA723" s="146"/>
      <c r="OJB723" s="146"/>
      <c r="OJC723" s="146"/>
      <c r="OJD723" s="146"/>
      <c r="OJE723" s="146"/>
      <c r="OJF723" s="146"/>
      <c r="OJG723" s="146"/>
      <c r="OJH723" s="146"/>
      <c r="OJI723" s="146"/>
      <c r="OJJ723" s="146"/>
      <c r="OJK723" s="146"/>
      <c r="OJL723" s="146"/>
      <c r="OJM723" s="146"/>
      <c r="OJN723" s="146"/>
      <c r="OJO723" s="146"/>
      <c r="OJP723" s="146"/>
      <c r="OJQ723" s="146"/>
      <c r="OJR723" s="146"/>
      <c r="OJS723" s="146"/>
      <c r="OJT723" s="146"/>
      <c r="OJU723" s="146"/>
      <c r="OJV723" s="146"/>
      <c r="OJW723" s="146"/>
      <c r="OJX723" s="146"/>
      <c r="OJY723" s="146"/>
      <c r="OJZ723" s="146"/>
      <c r="OKA723" s="146"/>
      <c r="OKB723" s="146"/>
      <c r="OKC723" s="146"/>
      <c r="OKD723" s="146"/>
      <c r="OKE723" s="146"/>
      <c r="OKF723" s="146"/>
      <c r="OKG723" s="146"/>
      <c r="OKH723" s="146"/>
      <c r="OKI723" s="146"/>
      <c r="OKJ723" s="146"/>
      <c r="OKK723" s="146"/>
      <c r="OKL723" s="146"/>
      <c r="OKM723" s="146"/>
      <c r="OKN723" s="146"/>
      <c r="OKO723" s="146"/>
      <c r="OKP723" s="146"/>
      <c r="OKQ723" s="146"/>
      <c r="OKR723" s="146"/>
      <c r="OKS723" s="146"/>
      <c r="OKT723" s="146"/>
      <c r="OKU723" s="146"/>
      <c r="OKV723" s="146"/>
      <c r="OKW723" s="146"/>
      <c r="OKX723" s="146"/>
      <c r="OKY723" s="146"/>
      <c r="OKZ723" s="146"/>
      <c r="OLA723" s="146"/>
      <c r="OLB723" s="146"/>
      <c r="OLC723" s="146"/>
      <c r="OLD723" s="146"/>
      <c r="OLE723" s="146"/>
      <c r="OLF723" s="146"/>
      <c r="OLG723" s="146"/>
      <c r="OLH723" s="146"/>
      <c r="OLI723" s="146"/>
      <c r="OLJ723" s="146"/>
      <c r="OLK723" s="146"/>
      <c r="OLL723" s="146"/>
      <c r="OLM723" s="146"/>
      <c r="OLN723" s="146"/>
      <c r="OLO723" s="146"/>
      <c r="OLP723" s="146"/>
      <c r="OLQ723" s="146"/>
      <c r="OLR723" s="146"/>
      <c r="OLS723" s="146"/>
      <c r="OLT723" s="146"/>
      <c r="OLU723" s="146"/>
      <c r="OLV723" s="146"/>
      <c r="OLW723" s="146"/>
      <c r="OLX723" s="146"/>
      <c r="OLY723" s="146"/>
      <c r="OLZ723" s="146"/>
      <c r="OMA723" s="146"/>
      <c r="OMB723" s="146"/>
      <c r="OMC723" s="146"/>
      <c r="OMD723" s="146"/>
      <c r="OME723" s="146"/>
      <c r="OMF723" s="146"/>
      <c r="OMG723" s="146"/>
      <c r="OMH723" s="146"/>
      <c r="OMI723" s="146"/>
      <c r="OMJ723" s="146"/>
      <c r="OMK723" s="146"/>
      <c r="OML723" s="146"/>
      <c r="OMM723" s="146"/>
      <c r="OMN723" s="146"/>
      <c r="OMO723" s="146"/>
      <c r="OMP723" s="146"/>
      <c r="OMQ723" s="146"/>
      <c r="OMR723" s="146"/>
      <c r="OMS723" s="146"/>
      <c r="OMT723" s="146"/>
      <c r="OMU723" s="146"/>
      <c r="OMV723" s="146"/>
      <c r="OMW723" s="146"/>
      <c r="OMX723" s="146"/>
      <c r="OMY723" s="146"/>
      <c r="OMZ723" s="146"/>
      <c r="ONA723" s="146"/>
      <c r="ONB723" s="146"/>
      <c r="ONC723" s="146"/>
      <c r="OND723" s="146"/>
      <c r="ONE723" s="146"/>
      <c r="ONF723" s="146"/>
      <c r="ONG723" s="146"/>
      <c r="ONH723" s="146"/>
      <c r="ONI723" s="146"/>
      <c r="ONJ723" s="146"/>
      <c r="ONK723" s="146"/>
      <c r="ONL723" s="146"/>
      <c r="ONM723" s="146"/>
      <c r="ONN723" s="146"/>
      <c r="ONO723" s="146"/>
      <c r="ONP723" s="146"/>
      <c r="ONQ723" s="146"/>
      <c r="ONR723" s="146"/>
      <c r="ONS723" s="146"/>
      <c r="ONT723" s="146"/>
      <c r="ONU723" s="146"/>
      <c r="ONV723" s="146"/>
      <c r="ONW723" s="146"/>
      <c r="ONX723" s="146"/>
      <c r="ONY723" s="146"/>
      <c r="ONZ723" s="146"/>
      <c r="OOA723" s="146"/>
      <c r="OOB723" s="146"/>
      <c r="OOC723" s="146"/>
      <c r="OOD723" s="146"/>
      <c r="OOE723" s="146"/>
      <c r="OOF723" s="146"/>
      <c r="OOG723" s="146"/>
      <c r="OOH723" s="146"/>
      <c r="OOI723" s="146"/>
      <c r="OOJ723" s="146"/>
      <c r="OOK723" s="146"/>
      <c r="OOL723" s="146"/>
      <c r="OOM723" s="146"/>
      <c r="OON723" s="146"/>
      <c r="OOO723" s="146"/>
      <c r="OOP723" s="146"/>
      <c r="OOQ723" s="146"/>
      <c r="OOR723" s="146"/>
      <c r="OOS723" s="146"/>
      <c r="OOT723" s="146"/>
      <c r="OOU723" s="146"/>
      <c r="OOV723" s="146"/>
      <c r="OOW723" s="146"/>
      <c r="OOX723" s="146"/>
      <c r="OOY723" s="146"/>
      <c r="OOZ723" s="146"/>
      <c r="OPA723" s="146"/>
      <c r="OPB723" s="146"/>
      <c r="OPC723" s="146"/>
      <c r="OPD723" s="146"/>
      <c r="OPE723" s="146"/>
      <c r="OPF723" s="146"/>
      <c r="OPG723" s="146"/>
      <c r="OPH723" s="146"/>
      <c r="OPI723" s="146"/>
      <c r="OPJ723" s="146"/>
      <c r="OPK723" s="146"/>
      <c r="OPL723" s="146"/>
      <c r="OPM723" s="146"/>
      <c r="OPN723" s="146"/>
      <c r="OPO723" s="146"/>
      <c r="OPP723" s="146"/>
      <c r="OPQ723" s="146"/>
      <c r="OPR723" s="146"/>
      <c r="OPS723" s="146"/>
      <c r="OPT723" s="146"/>
      <c r="OPU723" s="146"/>
      <c r="OPV723" s="146"/>
      <c r="OPW723" s="146"/>
      <c r="OPX723" s="146"/>
      <c r="OPY723" s="146"/>
      <c r="OPZ723" s="146"/>
      <c r="OQA723" s="146"/>
      <c r="OQB723" s="146"/>
      <c r="OQC723" s="146"/>
      <c r="OQD723" s="146"/>
      <c r="OQE723" s="146"/>
      <c r="OQF723" s="146"/>
      <c r="OQG723" s="146"/>
      <c r="OQH723" s="146"/>
      <c r="OQI723" s="146"/>
      <c r="OQJ723" s="146"/>
      <c r="OQK723" s="146"/>
      <c r="OQL723" s="146"/>
      <c r="OQM723" s="146"/>
      <c r="OQN723" s="146"/>
      <c r="OQO723" s="146"/>
      <c r="OQP723" s="146"/>
      <c r="OQQ723" s="146"/>
      <c r="OQR723" s="146"/>
      <c r="OQS723" s="146"/>
      <c r="OQT723" s="146"/>
      <c r="OQU723" s="146"/>
      <c r="OQV723" s="146"/>
      <c r="OQW723" s="146"/>
      <c r="OQX723" s="146"/>
      <c r="OQY723" s="146"/>
      <c r="OQZ723" s="146"/>
      <c r="ORA723" s="146"/>
      <c r="ORB723" s="146"/>
      <c r="ORC723" s="146"/>
      <c r="ORD723" s="146"/>
      <c r="ORE723" s="146"/>
      <c r="ORF723" s="146"/>
      <c r="ORG723" s="146"/>
      <c r="ORH723" s="146"/>
      <c r="ORI723" s="146"/>
      <c r="ORJ723" s="146"/>
      <c r="ORK723" s="146"/>
      <c r="ORL723" s="146"/>
      <c r="ORM723" s="146"/>
      <c r="ORN723" s="146"/>
      <c r="ORO723" s="146"/>
      <c r="ORP723" s="146"/>
      <c r="ORQ723" s="146"/>
      <c r="ORR723" s="146"/>
      <c r="ORS723" s="146"/>
      <c r="ORT723" s="146"/>
      <c r="ORU723" s="146"/>
      <c r="ORV723" s="146"/>
      <c r="ORW723" s="146"/>
      <c r="ORX723" s="146"/>
      <c r="ORY723" s="146"/>
      <c r="ORZ723" s="146"/>
      <c r="OSA723" s="146"/>
      <c r="OSB723" s="146"/>
      <c r="OSC723" s="146"/>
      <c r="OSD723" s="146"/>
      <c r="OSE723" s="146"/>
      <c r="OSF723" s="146"/>
      <c r="OSG723" s="146"/>
      <c r="OSH723" s="146"/>
      <c r="OSI723" s="146"/>
      <c r="OSJ723" s="146"/>
      <c r="OSK723" s="146"/>
      <c r="OSL723" s="146"/>
      <c r="OSM723" s="146"/>
      <c r="OSN723" s="146"/>
      <c r="OSO723" s="146"/>
      <c r="OSP723" s="146"/>
      <c r="OSQ723" s="146"/>
      <c r="OSR723" s="146"/>
      <c r="OSS723" s="146"/>
      <c r="OST723" s="146"/>
      <c r="OSU723" s="146"/>
      <c r="OSV723" s="146"/>
      <c r="OSW723" s="146"/>
      <c r="OSX723" s="146"/>
      <c r="OSY723" s="146"/>
      <c r="OSZ723" s="146"/>
      <c r="OTA723" s="146"/>
      <c r="OTB723" s="146"/>
      <c r="OTC723" s="146"/>
      <c r="OTD723" s="146"/>
      <c r="OTE723" s="146"/>
      <c r="OTF723" s="146"/>
      <c r="OTG723" s="146"/>
      <c r="OTH723" s="146"/>
      <c r="OTI723" s="146"/>
      <c r="OTJ723" s="146"/>
      <c r="OTK723" s="146"/>
      <c r="OTL723" s="146"/>
      <c r="OTM723" s="146"/>
      <c r="OTN723" s="146"/>
      <c r="OTO723" s="146"/>
      <c r="OTP723" s="146"/>
      <c r="OTQ723" s="146"/>
      <c r="OTR723" s="146"/>
      <c r="OTS723" s="146"/>
      <c r="OTT723" s="146"/>
      <c r="OTU723" s="146"/>
      <c r="OTV723" s="146"/>
      <c r="OTW723" s="146"/>
      <c r="OTX723" s="146"/>
      <c r="OTY723" s="146"/>
      <c r="OTZ723" s="146"/>
      <c r="OUA723" s="146"/>
      <c r="OUB723" s="146"/>
      <c r="OUC723" s="146"/>
      <c r="OUD723" s="146"/>
      <c r="OUE723" s="146"/>
      <c r="OUF723" s="146"/>
      <c r="OUG723" s="146"/>
      <c r="OUH723" s="146"/>
      <c r="OUI723" s="146"/>
      <c r="OUJ723" s="146"/>
      <c r="OUK723" s="146"/>
      <c r="OUL723" s="146"/>
      <c r="OUM723" s="146"/>
      <c r="OUN723" s="146"/>
      <c r="OUO723" s="146"/>
      <c r="OUP723" s="146"/>
      <c r="OUQ723" s="146"/>
      <c r="OUR723" s="146"/>
      <c r="OUS723" s="146"/>
      <c r="OUT723" s="146"/>
      <c r="OUU723" s="146"/>
      <c r="OUV723" s="146"/>
      <c r="OUW723" s="146"/>
      <c r="OUX723" s="146"/>
      <c r="OUY723" s="146"/>
      <c r="OUZ723" s="146"/>
      <c r="OVA723" s="146"/>
      <c r="OVB723" s="146"/>
      <c r="OVC723" s="146"/>
      <c r="OVD723" s="146"/>
      <c r="OVE723" s="146"/>
      <c r="OVF723" s="146"/>
      <c r="OVG723" s="146"/>
      <c r="OVH723" s="146"/>
      <c r="OVI723" s="146"/>
      <c r="OVJ723" s="146"/>
      <c r="OVK723" s="146"/>
      <c r="OVL723" s="146"/>
      <c r="OVM723" s="146"/>
      <c r="OVN723" s="146"/>
      <c r="OVO723" s="146"/>
      <c r="OVP723" s="146"/>
      <c r="OVQ723" s="146"/>
      <c r="OVR723" s="146"/>
      <c r="OVS723" s="146"/>
      <c r="OVT723" s="146"/>
      <c r="OVU723" s="146"/>
      <c r="OVV723" s="146"/>
      <c r="OVW723" s="146"/>
      <c r="OVX723" s="146"/>
      <c r="OVY723" s="146"/>
      <c r="OVZ723" s="146"/>
      <c r="OWA723" s="146"/>
      <c r="OWB723" s="146"/>
      <c r="OWC723" s="146"/>
      <c r="OWD723" s="146"/>
      <c r="OWE723" s="146"/>
      <c r="OWF723" s="146"/>
      <c r="OWG723" s="146"/>
      <c r="OWH723" s="146"/>
      <c r="OWI723" s="146"/>
      <c r="OWJ723" s="146"/>
      <c r="OWK723" s="146"/>
      <c r="OWL723" s="146"/>
      <c r="OWM723" s="146"/>
      <c r="OWN723" s="146"/>
      <c r="OWO723" s="146"/>
      <c r="OWP723" s="146"/>
      <c r="OWQ723" s="146"/>
      <c r="OWR723" s="146"/>
      <c r="OWS723" s="146"/>
      <c r="OWT723" s="146"/>
      <c r="OWU723" s="146"/>
      <c r="OWV723" s="146"/>
      <c r="OWW723" s="146"/>
      <c r="OWX723" s="146"/>
      <c r="OWY723" s="146"/>
      <c r="OWZ723" s="146"/>
      <c r="OXA723" s="146"/>
      <c r="OXB723" s="146"/>
      <c r="OXC723" s="146"/>
      <c r="OXD723" s="146"/>
      <c r="OXE723" s="146"/>
      <c r="OXF723" s="146"/>
      <c r="OXG723" s="146"/>
      <c r="OXH723" s="146"/>
      <c r="OXI723" s="146"/>
      <c r="OXJ723" s="146"/>
      <c r="OXK723" s="146"/>
      <c r="OXL723" s="146"/>
      <c r="OXM723" s="146"/>
      <c r="OXN723" s="146"/>
      <c r="OXO723" s="146"/>
      <c r="OXP723" s="146"/>
      <c r="OXQ723" s="146"/>
      <c r="OXR723" s="146"/>
      <c r="OXS723" s="146"/>
      <c r="OXT723" s="146"/>
      <c r="OXU723" s="146"/>
      <c r="OXV723" s="146"/>
      <c r="OXW723" s="146"/>
      <c r="OXX723" s="146"/>
      <c r="OXY723" s="146"/>
      <c r="OXZ723" s="146"/>
      <c r="OYA723" s="146"/>
      <c r="OYB723" s="146"/>
      <c r="OYC723" s="146"/>
      <c r="OYD723" s="146"/>
      <c r="OYE723" s="146"/>
      <c r="OYF723" s="146"/>
      <c r="OYG723" s="146"/>
      <c r="OYH723" s="146"/>
      <c r="OYI723" s="146"/>
      <c r="OYJ723" s="146"/>
      <c r="OYK723" s="146"/>
      <c r="OYL723" s="146"/>
      <c r="OYM723" s="146"/>
      <c r="OYN723" s="146"/>
      <c r="OYO723" s="146"/>
      <c r="OYP723" s="146"/>
      <c r="OYQ723" s="146"/>
      <c r="OYR723" s="146"/>
      <c r="OYS723" s="146"/>
      <c r="OYT723" s="146"/>
      <c r="OYU723" s="146"/>
      <c r="OYV723" s="146"/>
      <c r="OYW723" s="146"/>
      <c r="OYX723" s="146"/>
      <c r="OYY723" s="146"/>
      <c r="OYZ723" s="146"/>
      <c r="OZA723" s="146"/>
      <c r="OZB723" s="146"/>
      <c r="OZC723" s="146"/>
      <c r="OZD723" s="146"/>
      <c r="OZE723" s="146"/>
      <c r="OZF723" s="146"/>
      <c r="OZG723" s="146"/>
      <c r="OZH723" s="146"/>
      <c r="OZI723" s="146"/>
      <c r="OZJ723" s="146"/>
      <c r="OZK723" s="146"/>
      <c r="OZL723" s="146"/>
      <c r="OZM723" s="146"/>
      <c r="OZN723" s="146"/>
      <c r="OZO723" s="146"/>
      <c r="OZP723" s="146"/>
      <c r="OZQ723" s="146"/>
      <c r="OZR723" s="146"/>
      <c r="OZS723" s="146"/>
      <c r="OZT723" s="146"/>
      <c r="OZU723" s="146"/>
      <c r="OZV723" s="146"/>
      <c r="OZW723" s="146"/>
      <c r="OZX723" s="146"/>
      <c r="OZY723" s="146"/>
      <c r="OZZ723" s="146"/>
      <c r="PAA723" s="146"/>
      <c r="PAB723" s="146"/>
      <c r="PAC723" s="146"/>
      <c r="PAD723" s="146"/>
      <c r="PAE723" s="146"/>
      <c r="PAF723" s="146"/>
      <c r="PAG723" s="146"/>
      <c r="PAH723" s="146"/>
      <c r="PAI723" s="146"/>
      <c r="PAJ723" s="146"/>
      <c r="PAK723" s="146"/>
      <c r="PAL723" s="146"/>
      <c r="PAM723" s="146"/>
      <c r="PAN723" s="146"/>
      <c r="PAO723" s="146"/>
      <c r="PAP723" s="146"/>
      <c r="PAQ723" s="146"/>
      <c r="PAR723" s="146"/>
      <c r="PAS723" s="146"/>
      <c r="PAT723" s="146"/>
      <c r="PAU723" s="146"/>
      <c r="PAV723" s="146"/>
      <c r="PAW723" s="146"/>
      <c r="PAX723" s="146"/>
      <c r="PAY723" s="146"/>
      <c r="PAZ723" s="146"/>
      <c r="PBA723" s="146"/>
      <c r="PBB723" s="146"/>
      <c r="PBC723" s="146"/>
      <c r="PBD723" s="146"/>
      <c r="PBE723" s="146"/>
      <c r="PBF723" s="146"/>
      <c r="PBG723" s="146"/>
      <c r="PBH723" s="146"/>
      <c r="PBI723" s="146"/>
      <c r="PBJ723" s="146"/>
      <c r="PBK723" s="146"/>
      <c r="PBL723" s="146"/>
      <c r="PBM723" s="146"/>
      <c r="PBN723" s="146"/>
      <c r="PBO723" s="146"/>
      <c r="PBP723" s="146"/>
      <c r="PBQ723" s="146"/>
      <c r="PBR723" s="146"/>
      <c r="PBS723" s="146"/>
      <c r="PBT723" s="146"/>
      <c r="PBU723" s="146"/>
      <c r="PBV723" s="146"/>
      <c r="PBW723" s="146"/>
      <c r="PBX723" s="146"/>
      <c r="PBY723" s="146"/>
      <c r="PBZ723" s="146"/>
      <c r="PCA723" s="146"/>
      <c r="PCB723" s="146"/>
      <c r="PCC723" s="146"/>
      <c r="PCD723" s="146"/>
      <c r="PCE723" s="146"/>
      <c r="PCF723" s="146"/>
      <c r="PCG723" s="146"/>
      <c r="PCH723" s="146"/>
      <c r="PCI723" s="146"/>
      <c r="PCJ723" s="146"/>
      <c r="PCK723" s="146"/>
      <c r="PCL723" s="146"/>
      <c r="PCM723" s="146"/>
      <c r="PCN723" s="146"/>
      <c r="PCO723" s="146"/>
      <c r="PCP723" s="146"/>
      <c r="PCQ723" s="146"/>
      <c r="PCR723" s="146"/>
      <c r="PCS723" s="146"/>
      <c r="PCT723" s="146"/>
      <c r="PCU723" s="146"/>
      <c r="PCV723" s="146"/>
      <c r="PCW723" s="146"/>
      <c r="PCX723" s="146"/>
      <c r="PCY723" s="146"/>
      <c r="PCZ723" s="146"/>
      <c r="PDA723" s="146"/>
      <c r="PDB723" s="146"/>
      <c r="PDC723" s="146"/>
      <c r="PDD723" s="146"/>
      <c r="PDE723" s="146"/>
      <c r="PDF723" s="146"/>
      <c r="PDG723" s="146"/>
      <c r="PDH723" s="146"/>
      <c r="PDI723" s="146"/>
      <c r="PDJ723" s="146"/>
      <c r="PDK723" s="146"/>
      <c r="PDL723" s="146"/>
      <c r="PDM723" s="146"/>
      <c r="PDN723" s="146"/>
      <c r="PDO723" s="146"/>
      <c r="PDP723" s="146"/>
      <c r="PDQ723" s="146"/>
      <c r="PDR723" s="146"/>
      <c r="PDS723" s="146"/>
      <c r="PDT723" s="146"/>
      <c r="PDU723" s="146"/>
      <c r="PDV723" s="146"/>
      <c r="PDW723" s="146"/>
      <c r="PDX723" s="146"/>
      <c r="PDY723" s="146"/>
      <c r="PDZ723" s="146"/>
      <c r="PEA723" s="146"/>
      <c r="PEB723" s="146"/>
      <c r="PEC723" s="146"/>
      <c r="PED723" s="146"/>
      <c r="PEE723" s="146"/>
      <c r="PEF723" s="146"/>
      <c r="PEG723" s="146"/>
      <c r="PEH723" s="146"/>
      <c r="PEI723" s="146"/>
      <c r="PEJ723" s="146"/>
      <c r="PEK723" s="146"/>
      <c r="PEL723" s="146"/>
      <c r="PEM723" s="146"/>
      <c r="PEN723" s="146"/>
      <c r="PEO723" s="146"/>
      <c r="PEP723" s="146"/>
      <c r="PEQ723" s="146"/>
      <c r="PER723" s="146"/>
      <c r="PES723" s="146"/>
      <c r="PET723" s="146"/>
      <c r="PEU723" s="146"/>
      <c r="PEV723" s="146"/>
      <c r="PEW723" s="146"/>
      <c r="PEX723" s="146"/>
      <c r="PEY723" s="146"/>
      <c r="PEZ723" s="146"/>
      <c r="PFA723" s="146"/>
      <c r="PFB723" s="146"/>
      <c r="PFC723" s="146"/>
      <c r="PFD723" s="146"/>
      <c r="PFE723" s="146"/>
      <c r="PFF723" s="146"/>
      <c r="PFG723" s="146"/>
      <c r="PFH723" s="146"/>
      <c r="PFI723" s="146"/>
      <c r="PFJ723" s="146"/>
      <c r="PFK723" s="146"/>
      <c r="PFL723" s="146"/>
      <c r="PFM723" s="146"/>
      <c r="PFN723" s="146"/>
      <c r="PFO723" s="146"/>
      <c r="PFP723" s="146"/>
      <c r="PFQ723" s="146"/>
      <c r="PFR723" s="146"/>
      <c r="PFS723" s="146"/>
      <c r="PFT723" s="146"/>
      <c r="PFU723" s="146"/>
      <c r="PFV723" s="146"/>
      <c r="PFW723" s="146"/>
      <c r="PFX723" s="146"/>
      <c r="PFY723" s="146"/>
      <c r="PFZ723" s="146"/>
      <c r="PGA723" s="146"/>
      <c r="PGB723" s="146"/>
      <c r="PGC723" s="146"/>
      <c r="PGD723" s="146"/>
      <c r="PGE723" s="146"/>
      <c r="PGF723" s="146"/>
      <c r="PGG723" s="146"/>
      <c r="PGH723" s="146"/>
      <c r="PGI723" s="146"/>
      <c r="PGJ723" s="146"/>
      <c r="PGK723" s="146"/>
      <c r="PGL723" s="146"/>
      <c r="PGM723" s="146"/>
      <c r="PGN723" s="146"/>
      <c r="PGO723" s="146"/>
      <c r="PGP723" s="146"/>
      <c r="PGQ723" s="146"/>
      <c r="PGR723" s="146"/>
      <c r="PGS723" s="146"/>
      <c r="PGT723" s="146"/>
      <c r="PGU723" s="146"/>
      <c r="PGV723" s="146"/>
      <c r="PGW723" s="146"/>
      <c r="PGX723" s="146"/>
      <c r="PGY723" s="146"/>
      <c r="PGZ723" s="146"/>
      <c r="PHA723" s="146"/>
      <c r="PHB723" s="146"/>
      <c r="PHC723" s="146"/>
      <c r="PHD723" s="146"/>
      <c r="PHE723" s="146"/>
      <c r="PHF723" s="146"/>
      <c r="PHG723" s="146"/>
      <c r="PHH723" s="146"/>
      <c r="PHI723" s="146"/>
      <c r="PHJ723" s="146"/>
      <c r="PHK723" s="146"/>
      <c r="PHL723" s="146"/>
      <c r="PHM723" s="146"/>
      <c r="PHN723" s="146"/>
      <c r="PHO723" s="146"/>
      <c r="PHP723" s="146"/>
      <c r="PHQ723" s="146"/>
      <c r="PHR723" s="146"/>
      <c r="PHS723" s="146"/>
      <c r="PHT723" s="146"/>
      <c r="PHU723" s="146"/>
      <c r="PHV723" s="146"/>
      <c r="PHW723" s="146"/>
      <c r="PHX723" s="146"/>
      <c r="PHY723" s="146"/>
      <c r="PHZ723" s="146"/>
      <c r="PIA723" s="146"/>
      <c r="PIB723" s="146"/>
      <c r="PIC723" s="146"/>
      <c r="PID723" s="146"/>
      <c r="PIE723" s="146"/>
      <c r="PIF723" s="146"/>
      <c r="PIG723" s="146"/>
      <c r="PIH723" s="146"/>
      <c r="PII723" s="146"/>
      <c r="PIJ723" s="146"/>
      <c r="PIK723" s="146"/>
      <c r="PIL723" s="146"/>
      <c r="PIM723" s="146"/>
      <c r="PIN723" s="146"/>
      <c r="PIO723" s="146"/>
      <c r="PIP723" s="146"/>
      <c r="PIQ723" s="146"/>
      <c r="PIR723" s="146"/>
      <c r="PIS723" s="146"/>
      <c r="PIT723" s="146"/>
      <c r="PIU723" s="146"/>
      <c r="PIV723" s="146"/>
      <c r="PIW723" s="146"/>
      <c r="PIX723" s="146"/>
      <c r="PIY723" s="146"/>
      <c r="PIZ723" s="146"/>
      <c r="PJA723" s="146"/>
      <c r="PJB723" s="146"/>
      <c r="PJC723" s="146"/>
      <c r="PJD723" s="146"/>
      <c r="PJE723" s="146"/>
      <c r="PJF723" s="146"/>
      <c r="PJG723" s="146"/>
      <c r="PJH723" s="146"/>
      <c r="PJI723" s="146"/>
      <c r="PJJ723" s="146"/>
      <c r="PJK723" s="146"/>
      <c r="PJL723" s="146"/>
      <c r="PJM723" s="146"/>
      <c r="PJN723" s="146"/>
      <c r="PJO723" s="146"/>
      <c r="PJP723" s="146"/>
      <c r="PJQ723" s="146"/>
      <c r="PJR723" s="146"/>
      <c r="PJS723" s="146"/>
      <c r="PJT723" s="146"/>
      <c r="PJU723" s="146"/>
      <c r="PJV723" s="146"/>
      <c r="PJW723" s="146"/>
      <c r="PJX723" s="146"/>
      <c r="PJY723" s="146"/>
      <c r="PJZ723" s="146"/>
      <c r="PKA723" s="146"/>
      <c r="PKB723" s="146"/>
      <c r="PKC723" s="146"/>
      <c r="PKD723" s="146"/>
      <c r="PKE723" s="146"/>
      <c r="PKF723" s="146"/>
      <c r="PKG723" s="146"/>
      <c r="PKH723" s="146"/>
      <c r="PKI723" s="146"/>
      <c r="PKJ723" s="146"/>
      <c r="PKK723" s="146"/>
      <c r="PKL723" s="146"/>
      <c r="PKM723" s="146"/>
      <c r="PKN723" s="146"/>
      <c r="PKO723" s="146"/>
      <c r="PKP723" s="146"/>
      <c r="PKQ723" s="146"/>
      <c r="PKR723" s="146"/>
      <c r="PKS723" s="146"/>
      <c r="PKT723" s="146"/>
      <c r="PKU723" s="146"/>
      <c r="PKV723" s="146"/>
      <c r="PKW723" s="146"/>
      <c r="PKX723" s="146"/>
      <c r="PKY723" s="146"/>
      <c r="PKZ723" s="146"/>
      <c r="PLA723" s="146"/>
      <c r="PLB723" s="146"/>
      <c r="PLC723" s="146"/>
      <c r="PLD723" s="146"/>
      <c r="PLE723" s="146"/>
      <c r="PLF723" s="146"/>
      <c r="PLG723" s="146"/>
      <c r="PLH723" s="146"/>
      <c r="PLI723" s="146"/>
      <c r="PLJ723" s="146"/>
      <c r="PLK723" s="146"/>
      <c r="PLL723" s="146"/>
      <c r="PLM723" s="146"/>
      <c r="PLN723" s="146"/>
      <c r="PLO723" s="146"/>
      <c r="PLP723" s="146"/>
      <c r="PLQ723" s="146"/>
      <c r="PLR723" s="146"/>
      <c r="PLS723" s="146"/>
      <c r="PLT723" s="146"/>
      <c r="PLU723" s="146"/>
      <c r="PLV723" s="146"/>
      <c r="PLW723" s="146"/>
      <c r="PLX723" s="146"/>
      <c r="PLY723" s="146"/>
      <c r="PLZ723" s="146"/>
      <c r="PMA723" s="146"/>
      <c r="PMB723" s="146"/>
      <c r="PMC723" s="146"/>
      <c r="PMD723" s="146"/>
      <c r="PME723" s="146"/>
      <c r="PMF723" s="146"/>
      <c r="PMG723" s="146"/>
      <c r="PMH723" s="146"/>
      <c r="PMI723" s="146"/>
      <c r="PMJ723" s="146"/>
      <c r="PMK723" s="146"/>
      <c r="PML723" s="146"/>
      <c r="PMM723" s="146"/>
      <c r="PMN723" s="146"/>
      <c r="PMO723" s="146"/>
      <c r="PMP723" s="146"/>
      <c r="PMQ723" s="146"/>
      <c r="PMR723" s="146"/>
      <c r="PMS723" s="146"/>
      <c r="PMT723" s="146"/>
      <c r="PMU723" s="146"/>
      <c r="PMV723" s="146"/>
      <c r="PMW723" s="146"/>
      <c r="PMX723" s="146"/>
      <c r="PMY723" s="146"/>
      <c r="PMZ723" s="146"/>
      <c r="PNA723" s="146"/>
      <c r="PNB723" s="146"/>
      <c r="PNC723" s="146"/>
      <c r="PND723" s="146"/>
      <c r="PNE723" s="146"/>
      <c r="PNF723" s="146"/>
      <c r="PNG723" s="146"/>
      <c r="PNH723" s="146"/>
      <c r="PNI723" s="146"/>
      <c r="PNJ723" s="146"/>
      <c r="PNK723" s="146"/>
      <c r="PNL723" s="146"/>
      <c r="PNM723" s="146"/>
      <c r="PNN723" s="146"/>
      <c r="PNO723" s="146"/>
      <c r="PNP723" s="146"/>
      <c r="PNQ723" s="146"/>
      <c r="PNR723" s="146"/>
      <c r="PNS723" s="146"/>
      <c r="PNT723" s="146"/>
      <c r="PNU723" s="146"/>
      <c r="PNV723" s="146"/>
      <c r="PNW723" s="146"/>
      <c r="PNX723" s="146"/>
      <c r="PNY723" s="146"/>
      <c r="PNZ723" s="146"/>
      <c r="POA723" s="146"/>
      <c r="POB723" s="146"/>
      <c r="POC723" s="146"/>
      <c r="POD723" s="146"/>
      <c r="POE723" s="146"/>
      <c r="POF723" s="146"/>
      <c r="POG723" s="146"/>
      <c r="POH723" s="146"/>
      <c r="POI723" s="146"/>
      <c r="POJ723" s="146"/>
      <c r="POK723" s="146"/>
      <c r="POL723" s="146"/>
      <c r="POM723" s="146"/>
      <c r="PON723" s="146"/>
      <c r="POO723" s="146"/>
      <c r="POP723" s="146"/>
      <c r="POQ723" s="146"/>
      <c r="POR723" s="146"/>
      <c r="POS723" s="146"/>
      <c r="POT723" s="146"/>
      <c r="POU723" s="146"/>
      <c r="POV723" s="146"/>
      <c r="POW723" s="146"/>
      <c r="POX723" s="146"/>
      <c r="POY723" s="146"/>
      <c r="POZ723" s="146"/>
      <c r="PPA723" s="146"/>
      <c r="PPB723" s="146"/>
      <c r="PPC723" s="146"/>
      <c r="PPD723" s="146"/>
      <c r="PPE723" s="146"/>
      <c r="PPF723" s="146"/>
      <c r="PPG723" s="146"/>
      <c r="PPH723" s="146"/>
      <c r="PPI723" s="146"/>
      <c r="PPJ723" s="146"/>
      <c r="PPK723" s="146"/>
      <c r="PPL723" s="146"/>
      <c r="PPM723" s="146"/>
      <c r="PPN723" s="146"/>
      <c r="PPO723" s="146"/>
      <c r="PPP723" s="146"/>
      <c r="PPQ723" s="146"/>
      <c r="PPR723" s="146"/>
      <c r="PPS723" s="146"/>
      <c r="PPT723" s="146"/>
      <c r="PPU723" s="146"/>
      <c r="PPV723" s="146"/>
      <c r="PPW723" s="146"/>
      <c r="PPX723" s="146"/>
      <c r="PPY723" s="146"/>
      <c r="PPZ723" s="146"/>
      <c r="PQA723" s="146"/>
      <c r="PQB723" s="146"/>
      <c r="PQC723" s="146"/>
      <c r="PQD723" s="146"/>
      <c r="PQE723" s="146"/>
      <c r="PQF723" s="146"/>
      <c r="PQG723" s="146"/>
      <c r="PQH723" s="146"/>
      <c r="PQI723" s="146"/>
      <c r="PQJ723" s="146"/>
      <c r="PQK723" s="146"/>
      <c r="PQL723" s="146"/>
      <c r="PQM723" s="146"/>
      <c r="PQN723" s="146"/>
      <c r="PQO723" s="146"/>
      <c r="PQP723" s="146"/>
      <c r="PQQ723" s="146"/>
      <c r="PQR723" s="146"/>
      <c r="PQS723" s="146"/>
      <c r="PQT723" s="146"/>
      <c r="PQU723" s="146"/>
      <c r="PQV723" s="146"/>
      <c r="PQW723" s="146"/>
      <c r="PQX723" s="146"/>
      <c r="PQY723" s="146"/>
      <c r="PQZ723" s="146"/>
      <c r="PRA723" s="146"/>
      <c r="PRB723" s="146"/>
      <c r="PRC723" s="146"/>
      <c r="PRD723" s="146"/>
      <c r="PRE723" s="146"/>
      <c r="PRF723" s="146"/>
      <c r="PRG723" s="146"/>
      <c r="PRH723" s="146"/>
      <c r="PRI723" s="146"/>
      <c r="PRJ723" s="146"/>
      <c r="PRK723" s="146"/>
      <c r="PRL723" s="146"/>
      <c r="PRM723" s="146"/>
      <c r="PRN723" s="146"/>
      <c r="PRO723" s="146"/>
      <c r="PRP723" s="146"/>
      <c r="PRQ723" s="146"/>
      <c r="PRR723" s="146"/>
      <c r="PRS723" s="146"/>
      <c r="PRT723" s="146"/>
      <c r="PRU723" s="146"/>
      <c r="PRV723" s="146"/>
      <c r="PRW723" s="146"/>
      <c r="PRX723" s="146"/>
      <c r="PRY723" s="146"/>
      <c r="PRZ723" s="146"/>
      <c r="PSA723" s="146"/>
      <c r="PSB723" s="146"/>
      <c r="PSC723" s="146"/>
      <c r="PSD723" s="146"/>
      <c r="PSE723" s="146"/>
      <c r="PSF723" s="146"/>
      <c r="PSG723" s="146"/>
      <c r="PSH723" s="146"/>
      <c r="PSI723" s="146"/>
      <c r="PSJ723" s="146"/>
      <c r="PSK723" s="146"/>
      <c r="PSL723" s="146"/>
      <c r="PSM723" s="146"/>
      <c r="PSN723" s="146"/>
      <c r="PSO723" s="146"/>
      <c r="PSP723" s="146"/>
      <c r="PSQ723" s="146"/>
      <c r="PSR723" s="146"/>
      <c r="PSS723" s="146"/>
      <c r="PST723" s="146"/>
      <c r="PSU723" s="146"/>
      <c r="PSV723" s="146"/>
      <c r="PSW723" s="146"/>
      <c r="PSX723" s="146"/>
      <c r="PSY723" s="146"/>
      <c r="PSZ723" s="146"/>
      <c r="PTA723" s="146"/>
      <c r="PTB723" s="146"/>
      <c r="PTC723" s="146"/>
      <c r="PTD723" s="146"/>
      <c r="PTE723" s="146"/>
      <c r="PTF723" s="146"/>
      <c r="PTG723" s="146"/>
      <c r="PTH723" s="146"/>
      <c r="PTI723" s="146"/>
      <c r="PTJ723" s="146"/>
      <c r="PTK723" s="146"/>
      <c r="PTL723" s="146"/>
      <c r="PTM723" s="146"/>
      <c r="PTN723" s="146"/>
      <c r="PTO723" s="146"/>
      <c r="PTP723" s="146"/>
      <c r="PTQ723" s="146"/>
      <c r="PTR723" s="146"/>
      <c r="PTS723" s="146"/>
      <c r="PTT723" s="146"/>
      <c r="PTU723" s="146"/>
      <c r="PTV723" s="146"/>
      <c r="PTW723" s="146"/>
      <c r="PTX723" s="146"/>
      <c r="PTY723" s="146"/>
      <c r="PTZ723" s="146"/>
      <c r="PUA723" s="146"/>
      <c r="PUB723" s="146"/>
      <c r="PUC723" s="146"/>
      <c r="PUD723" s="146"/>
      <c r="PUE723" s="146"/>
      <c r="PUF723" s="146"/>
      <c r="PUG723" s="146"/>
      <c r="PUH723" s="146"/>
      <c r="PUI723" s="146"/>
      <c r="PUJ723" s="146"/>
      <c r="PUK723" s="146"/>
      <c r="PUL723" s="146"/>
      <c r="PUM723" s="146"/>
      <c r="PUN723" s="146"/>
      <c r="PUO723" s="146"/>
      <c r="PUP723" s="146"/>
      <c r="PUQ723" s="146"/>
      <c r="PUR723" s="146"/>
      <c r="PUS723" s="146"/>
      <c r="PUT723" s="146"/>
      <c r="PUU723" s="146"/>
      <c r="PUV723" s="146"/>
      <c r="PUW723" s="146"/>
      <c r="PUX723" s="146"/>
      <c r="PUY723" s="146"/>
      <c r="PUZ723" s="146"/>
      <c r="PVA723" s="146"/>
      <c r="PVB723" s="146"/>
      <c r="PVC723" s="146"/>
      <c r="PVD723" s="146"/>
      <c r="PVE723" s="146"/>
      <c r="PVF723" s="146"/>
      <c r="PVG723" s="146"/>
      <c r="PVH723" s="146"/>
      <c r="PVI723" s="146"/>
      <c r="PVJ723" s="146"/>
      <c r="PVK723" s="146"/>
      <c r="PVL723" s="146"/>
      <c r="PVM723" s="146"/>
      <c r="PVN723" s="146"/>
      <c r="PVO723" s="146"/>
      <c r="PVP723" s="146"/>
      <c r="PVQ723" s="146"/>
      <c r="PVR723" s="146"/>
      <c r="PVS723" s="146"/>
      <c r="PVT723" s="146"/>
      <c r="PVU723" s="146"/>
      <c r="PVV723" s="146"/>
      <c r="PVW723" s="146"/>
      <c r="PVX723" s="146"/>
      <c r="PVY723" s="146"/>
      <c r="PVZ723" s="146"/>
      <c r="PWA723" s="146"/>
      <c r="PWB723" s="146"/>
      <c r="PWC723" s="146"/>
      <c r="PWD723" s="146"/>
      <c r="PWE723" s="146"/>
      <c r="PWF723" s="146"/>
      <c r="PWG723" s="146"/>
      <c r="PWH723" s="146"/>
      <c r="PWI723" s="146"/>
      <c r="PWJ723" s="146"/>
      <c r="PWK723" s="146"/>
      <c r="PWL723" s="146"/>
      <c r="PWM723" s="146"/>
      <c r="PWN723" s="146"/>
      <c r="PWO723" s="146"/>
      <c r="PWP723" s="146"/>
      <c r="PWQ723" s="146"/>
      <c r="PWR723" s="146"/>
      <c r="PWS723" s="146"/>
      <c r="PWT723" s="146"/>
      <c r="PWU723" s="146"/>
      <c r="PWV723" s="146"/>
      <c r="PWW723" s="146"/>
      <c r="PWX723" s="146"/>
      <c r="PWY723" s="146"/>
      <c r="PWZ723" s="146"/>
      <c r="PXA723" s="146"/>
      <c r="PXB723" s="146"/>
      <c r="PXC723" s="146"/>
      <c r="PXD723" s="146"/>
      <c r="PXE723" s="146"/>
      <c r="PXF723" s="146"/>
      <c r="PXG723" s="146"/>
      <c r="PXH723" s="146"/>
      <c r="PXI723" s="146"/>
      <c r="PXJ723" s="146"/>
      <c r="PXK723" s="146"/>
      <c r="PXL723" s="146"/>
      <c r="PXM723" s="146"/>
      <c r="PXN723" s="146"/>
      <c r="PXO723" s="146"/>
      <c r="PXP723" s="146"/>
      <c r="PXQ723" s="146"/>
      <c r="PXR723" s="146"/>
      <c r="PXS723" s="146"/>
      <c r="PXT723" s="146"/>
      <c r="PXU723" s="146"/>
      <c r="PXV723" s="146"/>
      <c r="PXW723" s="146"/>
      <c r="PXX723" s="146"/>
      <c r="PXY723" s="146"/>
      <c r="PXZ723" s="146"/>
      <c r="PYA723" s="146"/>
      <c r="PYB723" s="146"/>
      <c r="PYC723" s="146"/>
      <c r="PYD723" s="146"/>
      <c r="PYE723" s="146"/>
      <c r="PYF723" s="146"/>
      <c r="PYG723" s="146"/>
      <c r="PYH723" s="146"/>
      <c r="PYI723" s="146"/>
      <c r="PYJ723" s="146"/>
      <c r="PYK723" s="146"/>
      <c r="PYL723" s="146"/>
      <c r="PYM723" s="146"/>
      <c r="PYN723" s="146"/>
      <c r="PYO723" s="146"/>
      <c r="PYP723" s="146"/>
      <c r="PYQ723" s="146"/>
      <c r="PYR723" s="146"/>
      <c r="PYS723" s="146"/>
      <c r="PYT723" s="146"/>
      <c r="PYU723" s="146"/>
      <c r="PYV723" s="146"/>
      <c r="PYW723" s="146"/>
      <c r="PYX723" s="146"/>
      <c r="PYY723" s="146"/>
      <c r="PYZ723" s="146"/>
      <c r="PZA723" s="146"/>
      <c r="PZB723" s="146"/>
      <c r="PZC723" s="146"/>
      <c r="PZD723" s="146"/>
      <c r="PZE723" s="146"/>
      <c r="PZF723" s="146"/>
      <c r="PZG723" s="146"/>
      <c r="PZH723" s="146"/>
      <c r="PZI723" s="146"/>
      <c r="PZJ723" s="146"/>
      <c r="PZK723" s="146"/>
      <c r="PZL723" s="146"/>
      <c r="PZM723" s="146"/>
      <c r="PZN723" s="146"/>
      <c r="PZO723" s="146"/>
      <c r="PZP723" s="146"/>
      <c r="PZQ723" s="146"/>
      <c r="PZR723" s="146"/>
      <c r="PZS723" s="146"/>
      <c r="PZT723" s="146"/>
      <c r="PZU723" s="146"/>
      <c r="PZV723" s="146"/>
      <c r="PZW723" s="146"/>
      <c r="PZX723" s="146"/>
      <c r="PZY723" s="146"/>
      <c r="PZZ723" s="146"/>
      <c r="QAA723" s="146"/>
      <c r="QAB723" s="146"/>
      <c r="QAC723" s="146"/>
      <c r="QAD723" s="146"/>
      <c r="QAE723" s="146"/>
      <c r="QAF723" s="146"/>
      <c r="QAG723" s="146"/>
      <c r="QAH723" s="146"/>
      <c r="QAI723" s="146"/>
      <c r="QAJ723" s="146"/>
      <c r="QAK723" s="146"/>
      <c r="QAL723" s="146"/>
      <c r="QAM723" s="146"/>
      <c r="QAN723" s="146"/>
      <c r="QAO723" s="146"/>
      <c r="QAP723" s="146"/>
      <c r="QAQ723" s="146"/>
      <c r="QAR723" s="146"/>
      <c r="QAS723" s="146"/>
      <c r="QAT723" s="146"/>
      <c r="QAU723" s="146"/>
      <c r="QAV723" s="146"/>
      <c r="QAW723" s="146"/>
      <c r="QAX723" s="146"/>
      <c r="QAY723" s="146"/>
      <c r="QAZ723" s="146"/>
      <c r="QBA723" s="146"/>
      <c r="QBB723" s="146"/>
      <c r="QBC723" s="146"/>
      <c r="QBD723" s="146"/>
      <c r="QBE723" s="146"/>
      <c r="QBF723" s="146"/>
      <c r="QBG723" s="146"/>
      <c r="QBH723" s="146"/>
      <c r="QBI723" s="146"/>
      <c r="QBJ723" s="146"/>
      <c r="QBK723" s="146"/>
      <c r="QBL723" s="146"/>
      <c r="QBM723" s="146"/>
      <c r="QBN723" s="146"/>
      <c r="QBO723" s="146"/>
      <c r="QBP723" s="146"/>
      <c r="QBQ723" s="146"/>
      <c r="QBR723" s="146"/>
      <c r="QBS723" s="146"/>
      <c r="QBT723" s="146"/>
      <c r="QBU723" s="146"/>
      <c r="QBV723" s="146"/>
      <c r="QBW723" s="146"/>
      <c r="QBX723" s="146"/>
      <c r="QBY723" s="146"/>
      <c r="QBZ723" s="146"/>
      <c r="QCA723" s="146"/>
      <c r="QCB723" s="146"/>
      <c r="QCC723" s="146"/>
      <c r="QCD723" s="146"/>
      <c r="QCE723" s="146"/>
      <c r="QCF723" s="146"/>
      <c r="QCG723" s="146"/>
      <c r="QCH723" s="146"/>
      <c r="QCI723" s="146"/>
      <c r="QCJ723" s="146"/>
      <c r="QCK723" s="146"/>
      <c r="QCL723" s="146"/>
      <c r="QCM723" s="146"/>
      <c r="QCN723" s="146"/>
      <c r="QCO723" s="146"/>
      <c r="QCP723" s="146"/>
      <c r="QCQ723" s="146"/>
      <c r="QCR723" s="146"/>
      <c r="QCS723" s="146"/>
      <c r="QCT723" s="146"/>
      <c r="QCU723" s="146"/>
      <c r="QCV723" s="146"/>
      <c r="QCW723" s="146"/>
      <c r="QCX723" s="146"/>
      <c r="QCY723" s="146"/>
      <c r="QCZ723" s="146"/>
      <c r="QDA723" s="146"/>
      <c r="QDB723" s="146"/>
      <c r="QDC723" s="146"/>
      <c r="QDD723" s="146"/>
      <c r="QDE723" s="146"/>
      <c r="QDF723" s="146"/>
      <c r="QDG723" s="146"/>
      <c r="QDH723" s="146"/>
      <c r="QDI723" s="146"/>
      <c r="QDJ723" s="146"/>
      <c r="QDK723" s="146"/>
      <c r="QDL723" s="146"/>
      <c r="QDM723" s="146"/>
      <c r="QDN723" s="146"/>
      <c r="QDO723" s="146"/>
      <c r="QDP723" s="146"/>
      <c r="QDQ723" s="146"/>
      <c r="QDR723" s="146"/>
      <c r="QDS723" s="146"/>
      <c r="QDT723" s="146"/>
      <c r="QDU723" s="146"/>
      <c r="QDV723" s="146"/>
      <c r="QDW723" s="146"/>
      <c r="QDX723" s="146"/>
      <c r="QDY723" s="146"/>
      <c r="QDZ723" s="146"/>
      <c r="QEA723" s="146"/>
      <c r="QEB723" s="146"/>
      <c r="QEC723" s="146"/>
      <c r="QED723" s="146"/>
      <c r="QEE723" s="146"/>
      <c r="QEF723" s="146"/>
      <c r="QEG723" s="146"/>
      <c r="QEH723" s="146"/>
      <c r="QEI723" s="146"/>
      <c r="QEJ723" s="146"/>
      <c r="QEK723" s="146"/>
      <c r="QEL723" s="146"/>
      <c r="QEM723" s="146"/>
      <c r="QEN723" s="146"/>
      <c r="QEO723" s="146"/>
      <c r="QEP723" s="146"/>
      <c r="QEQ723" s="146"/>
      <c r="QER723" s="146"/>
      <c r="QES723" s="146"/>
      <c r="QET723" s="146"/>
      <c r="QEU723" s="146"/>
      <c r="QEV723" s="146"/>
      <c r="QEW723" s="146"/>
      <c r="QEX723" s="146"/>
      <c r="QEY723" s="146"/>
      <c r="QEZ723" s="146"/>
      <c r="QFA723" s="146"/>
      <c r="QFB723" s="146"/>
      <c r="QFC723" s="146"/>
      <c r="QFD723" s="146"/>
      <c r="QFE723" s="146"/>
      <c r="QFF723" s="146"/>
      <c r="QFG723" s="146"/>
      <c r="QFH723" s="146"/>
      <c r="QFI723" s="146"/>
      <c r="QFJ723" s="146"/>
      <c r="QFK723" s="146"/>
      <c r="QFL723" s="146"/>
      <c r="QFM723" s="146"/>
      <c r="QFN723" s="146"/>
      <c r="QFO723" s="146"/>
      <c r="QFP723" s="146"/>
      <c r="QFQ723" s="146"/>
      <c r="QFR723" s="146"/>
      <c r="QFS723" s="146"/>
      <c r="QFT723" s="146"/>
      <c r="QFU723" s="146"/>
      <c r="QFV723" s="146"/>
      <c r="QFW723" s="146"/>
      <c r="QFX723" s="146"/>
      <c r="QFY723" s="146"/>
      <c r="QFZ723" s="146"/>
      <c r="QGA723" s="146"/>
      <c r="QGB723" s="146"/>
      <c r="QGC723" s="146"/>
      <c r="QGD723" s="146"/>
      <c r="QGE723" s="146"/>
      <c r="QGF723" s="146"/>
      <c r="QGG723" s="146"/>
      <c r="QGH723" s="146"/>
      <c r="QGI723" s="146"/>
      <c r="QGJ723" s="146"/>
      <c r="QGK723" s="146"/>
      <c r="QGL723" s="146"/>
      <c r="QGM723" s="146"/>
      <c r="QGN723" s="146"/>
      <c r="QGO723" s="146"/>
      <c r="QGP723" s="146"/>
      <c r="QGQ723" s="146"/>
      <c r="QGR723" s="146"/>
      <c r="QGS723" s="146"/>
      <c r="QGT723" s="146"/>
      <c r="QGU723" s="146"/>
      <c r="QGV723" s="146"/>
      <c r="QGW723" s="146"/>
      <c r="QGX723" s="146"/>
      <c r="QGY723" s="146"/>
      <c r="QGZ723" s="146"/>
      <c r="QHA723" s="146"/>
      <c r="QHB723" s="146"/>
      <c r="QHC723" s="146"/>
      <c r="QHD723" s="146"/>
      <c r="QHE723" s="146"/>
      <c r="QHF723" s="146"/>
      <c r="QHG723" s="146"/>
      <c r="QHH723" s="146"/>
      <c r="QHI723" s="146"/>
      <c r="QHJ723" s="146"/>
      <c r="QHK723" s="146"/>
      <c r="QHL723" s="146"/>
      <c r="QHM723" s="146"/>
      <c r="QHN723" s="146"/>
      <c r="QHO723" s="146"/>
      <c r="QHP723" s="146"/>
      <c r="QHQ723" s="146"/>
      <c r="QHR723" s="146"/>
      <c r="QHS723" s="146"/>
      <c r="QHT723" s="146"/>
      <c r="QHU723" s="146"/>
      <c r="QHV723" s="146"/>
      <c r="QHW723" s="146"/>
      <c r="QHX723" s="146"/>
      <c r="QHY723" s="146"/>
      <c r="QHZ723" s="146"/>
      <c r="QIA723" s="146"/>
      <c r="QIB723" s="146"/>
      <c r="QIC723" s="146"/>
      <c r="QID723" s="146"/>
      <c r="QIE723" s="146"/>
      <c r="QIF723" s="146"/>
      <c r="QIG723" s="146"/>
      <c r="QIH723" s="146"/>
      <c r="QII723" s="146"/>
      <c r="QIJ723" s="146"/>
      <c r="QIK723" s="146"/>
      <c r="QIL723" s="146"/>
      <c r="QIM723" s="146"/>
      <c r="QIN723" s="146"/>
      <c r="QIO723" s="146"/>
      <c r="QIP723" s="146"/>
      <c r="QIQ723" s="146"/>
      <c r="QIR723" s="146"/>
      <c r="QIS723" s="146"/>
      <c r="QIT723" s="146"/>
      <c r="QIU723" s="146"/>
      <c r="QIV723" s="146"/>
      <c r="QIW723" s="146"/>
      <c r="QIX723" s="146"/>
      <c r="QIY723" s="146"/>
      <c r="QIZ723" s="146"/>
      <c r="QJA723" s="146"/>
      <c r="QJB723" s="146"/>
      <c r="QJC723" s="146"/>
      <c r="QJD723" s="146"/>
      <c r="QJE723" s="146"/>
      <c r="QJF723" s="146"/>
      <c r="QJG723" s="146"/>
      <c r="QJH723" s="146"/>
      <c r="QJI723" s="146"/>
      <c r="QJJ723" s="146"/>
      <c r="QJK723" s="146"/>
      <c r="QJL723" s="146"/>
      <c r="QJM723" s="146"/>
      <c r="QJN723" s="146"/>
      <c r="QJO723" s="146"/>
      <c r="QJP723" s="146"/>
      <c r="QJQ723" s="146"/>
      <c r="QJR723" s="146"/>
      <c r="QJS723" s="146"/>
      <c r="QJT723" s="146"/>
      <c r="QJU723" s="146"/>
      <c r="QJV723" s="146"/>
      <c r="QJW723" s="146"/>
      <c r="QJX723" s="146"/>
      <c r="QJY723" s="146"/>
      <c r="QJZ723" s="146"/>
      <c r="QKA723" s="146"/>
      <c r="QKB723" s="146"/>
      <c r="QKC723" s="146"/>
      <c r="QKD723" s="146"/>
      <c r="QKE723" s="146"/>
      <c r="QKF723" s="146"/>
      <c r="QKG723" s="146"/>
      <c r="QKH723" s="146"/>
      <c r="QKI723" s="146"/>
      <c r="QKJ723" s="146"/>
      <c r="QKK723" s="146"/>
      <c r="QKL723" s="146"/>
      <c r="QKM723" s="146"/>
      <c r="QKN723" s="146"/>
      <c r="QKO723" s="146"/>
      <c r="QKP723" s="146"/>
      <c r="QKQ723" s="146"/>
      <c r="QKR723" s="146"/>
      <c r="QKS723" s="146"/>
      <c r="QKT723" s="146"/>
      <c r="QKU723" s="146"/>
      <c r="QKV723" s="146"/>
      <c r="QKW723" s="146"/>
      <c r="QKX723" s="146"/>
      <c r="QKY723" s="146"/>
      <c r="QKZ723" s="146"/>
      <c r="QLA723" s="146"/>
      <c r="QLB723" s="146"/>
      <c r="QLC723" s="146"/>
      <c r="QLD723" s="146"/>
      <c r="QLE723" s="146"/>
      <c r="QLF723" s="146"/>
      <c r="QLG723" s="146"/>
      <c r="QLH723" s="146"/>
      <c r="QLI723" s="146"/>
      <c r="QLJ723" s="146"/>
      <c r="QLK723" s="146"/>
      <c r="QLL723" s="146"/>
      <c r="QLM723" s="146"/>
      <c r="QLN723" s="146"/>
      <c r="QLO723" s="146"/>
      <c r="QLP723" s="146"/>
      <c r="QLQ723" s="146"/>
      <c r="QLR723" s="146"/>
      <c r="QLS723" s="146"/>
      <c r="QLT723" s="146"/>
      <c r="QLU723" s="146"/>
      <c r="QLV723" s="146"/>
      <c r="QLW723" s="146"/>
      <c r="QLX723" s="146"/>
      <c r="QLY723" s="146"/>
      <c r="QLZ723" s="146"/>
      <c r="QMA723" s="146"/>
      <c r="QMB723" s="146"/>
      <c r="QMC723" s="146"/>
      <c r="QMD723" s="146"/>
      <c r="QME723" s="146"/>
      <c r="QMF723" s="146"/>
      <c r="QMG723" s="146"/>
      <c r="QMH723" s="146"/>
      <c r="QMI723" s="146"/>
      <c r="QMJ723" s="146"/>
      <c r="QMK723" s="146"/>
      <c r="QML723" s="146"/>
      <c r="QMM723" s="146"/>
      <c r="QMN723" s="146"/>
      <c r="QMO723" s="146"/>
      <c r="QMP723" s="146"/>
      <c r="QMQ723" s="146"/>
      <c r="QMR723" s="146"/>
      <c r="QMS723" s="146"/>
      <c r="QMT723" s="146"/>
      <c r="QMU723" s="146"/>
      <c r="QMV723" s="146"/>
      <c r="QMW723" s="146"/>
      <c r="QMX723" s="146"/>
      <c r="QMY723" s="146"/>
      <c r="QMZ723" s="146"/>
      <c r="QNA723" s="146"/>
      <c r="QNB723" s="146"/>
      <c r="QNC723" s="146"/>
      <c r="QND723" s="146"/>
      <c r="QNE723" s="146"/>
      <c r="QNF723" s="146"/>
      <c r="QNG723" s="146"/>
      <c r="QNH723" s="146"/>
      <c r="QNI723" s="146"/>
      <c r="QNJ723" s="146"/>
      <c r="QNK723" s="146"/>
      <c r="QNL723" s="146"/>
      <c r="QNM723" s="146"/>
      <c r="QNN723" s="146"/>
      <c r="QNO723" s="146"/>
      <c r="QNP723" s="146"/>
      <c r="QNQ723" s="146"/>
      <c r="QNR723" s="146"/>
      <c r="QNS723" s="146"/>
      <c r="QNT723" s="146"/>
      <c r="QNU723" s="146"/>
      <c r="QNV723" s="146"/>
      <c r="QNW723" s="146"/>
      <c r="QNX723" s="146"/>
      <c r="QNY723" s="146"/>
      <c r="QNZ723" s="146"/>
      <c r="QOA723" s="146"/>
      <c r="QOB723" s="146"/>
      <c r="QOC723" s="146"/>
      <c r="QOD723" s="146"/>
      <c r="QOE723" s="146"/>
      <c r="QOF723" s="146"/>
      <c r="QOG723" s="146"/>
      <c r="QOH723" s="146"/>
      <c r="QOI723" s="146"/>
      <c r="QOJ723" s="146"/>
      <c r="QOK723" s="146"/>
      <c r="QOL723" s="146"/>
      <c r="QOM723" s="146"/>
      <c r="QON723" s="146"/>
      <c r="QOO723" s="146"/>
      <c r="QOP723" s="146"/>
      <c r="QOQ723" s="146"/>
      <c r="QOR723" s="146"/>
      <c r="QOS723" s="146"/>
      <c r="QOT723" s="146"/>
      <c r="QOU723" s="146"/>
      <c r="QOV723" s="146"/>
      <c r="QOW723" s="146"/>
      <c r="QOX723" s="146"/>
      <c r="QOY723" s="146"/>
      <c r="QOZ723" s="146"/>
      <c r="QPA723" s="146"/>
      <c r="QPB723" s="146"/>
      <c r="QPC723" s="146"/>
      <c r="QPD723" s="146"/>
      <c r="QPE723" s="146"/>
      <c r="QPF723" s="146"/>
      <c r="QPG723" s="146"/>
      <c r="QPH723" s="146"/>
      <c r="QPI723" s="146"/>
      <c r="QPJ723" s="146"/>
      <c r="QPK723" s="146"/>
      <c r="QPL723" s="146"/>
      <c r="QPM723" s="146"/>
      <c r="QPN723" s="146"/>
      <c r="QPO723" s="146"/>
      <c r="QPP723" s="146"/>
      <c r="QPQ723" s="146"/>
      <c r="QPR723" s="146"/>
      <c r="QPS723" s="146"/>
      <c r="QPT723" s="146"/>
      <c r="QPU723" s="146"/>
      <c r="QPV723" s="146"/>
      <c r="QPW723" s="146"/>
      <c r="QPX723" s="146"/>
      <c r="QPY723" s="146"/>
      <c r="QPZ723" s="146"/>
      <c r="QQA723" s="146"/>
      <c r="QQB723" s="146"/>
      <c r="QQC723" s="146"/>
      <c r="QQD723" s="146"/>
      <c r="QQE723" s="146"/>
      <c r="QQF723" s="146"/>
      <c r="QQG723" s="146"/>
      <c r="QQH723" s="146"/>
      <c r="QQI723" s="146"/>
      <c r="QQJ723" s="146"/>
      <c r="QQK723" s="146"/>
      <c r="QQL723" s="146"/>
      <c r="QQM723" s="146"/>
      <c r="QQN723" s="146"/>
      <c r="QQO723" s="146"/>
      <c r="QQP723" s="146"/>
      <c r="QQQ723" s="146"/>
      <c r="QQR723" s="146"/>
      <c r="QQS723" s="146"/>
      <c r="QQT723" s="146"/>
      <c r="QQU723" s="146"/>
      <c r="QQV723" s="146"/>
      <c r="QQW723" s="146"/>
      <c r="QQX723" s="146"/>
      <c r="QQY723" s="146"/>
      <c r="QQZ723" s="146"/>
      <c r="QRA723" s="146"/>
      <c r="QRB723" s="146"/>
      <c r="QRC723" s="146"/>
      <c r="QRD723" s="146"/>
      <c r="QRE723" s="146"/>
      <c r="QRF723" s="146"/>
      <c r="QRG723" s="146"/>
      <c r="QRH723" s="146"/>
      <c r="QRI723" s="146"/>
      <c r="QRJ723" s="146"/>
      <c r="QRK723" s="146"/>
      <c r="QRL723" s="146"/>
      <c r="QRM723" s="146"/>
      <c r="QRN723" s="146"/>
      <c r="QRO723" s="146"/>
      <c r="QRP723" s="146"/>
      <c r="QRQ723" s="146"/>
      <c r="QRR723" s="146"/>
      <c r="QRS723" s="146"/>
      <c r="QRT723" s="146"/>
      <c r="QRU723" s="146"/>
      <c r="QRV723" s="146"/>
      <c r="QRW723" s="146"/>
      <c r="QRX723" s="146"/>
      <c r="QRY723" s="146"/>
      <c r="QRZ723" s="146"/>
      <c r="QSA723" s="146"/>
      <c r="QSB723" s="146"/>
      <c r="QSC723" s="146"/>
      <c r="QSD723" s="146"/>
      <c r="QSE723" s="146"/>
      <c r="QSF723" s="146"/>
      <c r="QSG723" s="146"/>
      <c r="QSH723" s="146"/>
      <c r="QSI723" s="146"/>
      <c r="QSJ723" s="146"/>
      <c r="QSK723" s="146"/>
      <c r="QSL723" s="146"/>
      <c r="QSM723" s="146"/>
      <c r="QSN723" s="146"/>
      <c r="QSO723" s="146"/>
      <c r="QSP723" s="146"/>
      <c r="QSQ723" s="146"/>
      <c r="QSR723" s="146"/>
      <c r="QSS723" s="146"/>
      <c r="QST723" s="146"/>
      <c r="QSU723" s="146"/>
      <c r="QSV723" s="146"/>
      <c r="QSW723" s="146"/>
      <c r="QSX723" s="146"/>
      <c r="QSY723" s="146"/>
      <c r="QSZ723" s="146"/>
      <c r="QTA723" s="146"/>
      <c r="QTB723" s="146"/>
      <c r="QTC723" s="146"/>
      <c r="QTD723" s="146"/>
      <c r="QTE723" s="146"/>
      <c r="QTF723" s="146"/>
      <c r="QTG723" s="146"/>
      <c r="QTH723" s="146"/>
      <c r="QTI723" s="146"/>
      <c r="QTJ723" s="146"/>
      <c r="QTK723" s="146"/>
      <c r="QTL723" s="146"/>
      <c r="QTM723" s="146"/>
      <c r="QTN723" s="146"/>
      <c r="QTO723" s="146"/>
      <c r="QTP723" s="146"/>
      <c r="QTQ723" s="146"/>
      <c r="QTR723" s="146"/>
      <c r="QTS723" s="146"/>
      <c r="QTT723" s="146"/>
      <c r="QTU723" s="146"/>
      <c r="QTV723" s="146"/>
      <c r="QTW723" s="146"/>
      <c r="QTX723" s="146"/>
      <c r="QTY723" s="146"/>
      <c r="QTZ723" s="146"/>
      <c r="QUA723" s="146"/>
      <c r="QUB723" s="146"/>
      <c r="QUC723" s="146"/>
      <c r="QUD723" s="146"/>
      <c r="QUE723" s="146"/>
      <c r="QUF723" s="146"/>
      <c r="QUG723" s="146"/>
      <c r="QUH723" s="146"/>
      <c r="QUI723" s="146"/>
      <c r="QUJ723" s="146"/>
      <c r="QUK723" s="146"/>
      <c r="QUL723" s="146"/>
      <c r="QUM723" s="146"/>
      <c r="QUN723" s="146"/>
      <c r="QUO723" s="146"/>
      <c r="QUP723" s="146"/>
      <c r="QUQ723" s="146"/>
      <c r="QUR723" s="146"/>
      <c r="QUS723" s="146"/>
      <c r="QUT723" s="146"/>
      <c r="QUU723" s="146"/>
      <c r="QUV723" s="146"/>
      <c r="QUW723" s="146"/>
      <c r="QUX723" s="146"/>
      <c r="QUY723" s="146"/>
      <c r="QUZ723" s="146"/>
      <c r="QVA723" s="146"/>
      <c r="QVB723" s="146"/>
      <c r="QVC723" s="146"/>
      <c r="QVD723" s="146"/>
      <c r="QVE723" s="146"/>
      <c r="QVF723" s="146"/>
      <c r="QVG723" s="146"/>
      <c r="QVH723" s="146"/>
      <c r="QVI723" s="146"/>
      <c r="QVJ723" s="146"/>
      <c r="QVK723" s="146"/>
      <c r="QVL723" s="146"/>
      <c r="QVM723" s="146"/>
      <c r="QVN723" s="146"/>
      <c r="QVO723" s="146"/>
      <c r="QVP723" s="146"/>
      <c r="QVQ723" s="146"/>
      <c r="QVR723" s="146"/>
      <c r="QVS723" s="146"/>
      <c r="QVT723" s="146"/>
      <c r="QVU723" s="146"/>
      <c r="QVV723" s="146"/>
      <c r="QVW723" s="146"/>
      <c r="QVX723" s="146"/>
      <c r="QVY723" s="146"/>
      <c r="QVZ723" s="146"/>
      <c r="QWA723" s="146"/>
      <c r="QWB723" s="146"/>
      <c r="QWC723" s="146"/>
      <c r="QWD723" s="146"/>
      <c r="QWE723" s="146"/>
      <c r="QWF723" s="146"/>
      <c r="QWG723" s="146"/>
      <c r="QWH723" s="146"/>
      <c r="QWI723" s="146"/>
      <c r="QWJ723" s="146"/>
      <c r="QWK723" s="146"/>
      <c r="QWL723" s="146"/>
      <c r="QWM723" s="146"/>
      <c r="QWN723" s="146"/>
      <c r="QWO723" s="146"/>
      <c r="QWP723" s="146"/>
      <c r="QWQ723" s="146"/>
      <c r="QWR723" s="146"/>
      <c r="QWS723" s="146"/>
      <c r="QWT723" s="146"/>
      <c r="QWU723" s="146"/>
      <c r="QWV723" s="146"/>
      <c r="QWW723" s="146"/>
      <c r="QWX723" s="146"/>
      <c r="QWY723" s="146"/>
      <c r="QWZ723" s="146"/>
      <c r="QXA723" s="146"/>
      <c r="QXB723" s="146"/>
      <c r="QXC723" s="146"/>
      <c r="QXD723" s="146"/>
      <c r="QXE723" s="146"/>
      <c r="QXF723" s="146"/>
      <c r="QXG723" s="146"/>
      <c r="QXH723" s="146"/>
      <c r="QXI723" s="146"/>
      <c r="QXJ723" s="146"/>
      <c r="QXK723" s="146"/>
      <c r="QXL723" s="146"/>
      <c r="QXM723" s="146"/>
      <c r="QXN723" s="146"/>
      <c r="QXO723" s="146"/>
      <c r="QXP723" s="146"/>
      <c r="QXQ723" s="146"/>
      <c r="QXR723" s="146"/>
      <c r="QXS723" s="146"/>
      <c r="QXT723" s="146"/>
      <c r="QXU723" s="146"/>
      <c r="QXV723" s="146"/>
      <c r="QXW723" s="146"/>
      <c r="QXX723" s="146"/>
      <c r="QXY723" s="146"/>
      <c r="QXZ723" s="146"/>
      <c r="QYA723" s="146"/>
      <c r="QYB723" s="146"/>
      <c r="QYC723" s="146"/>
      <c r="QYD723" s="146"/>
      <c r="QYE723" s="146"/>
      <c r="QYF723" s="146"/>
      <c r="QYG723" s="146"/>
      <c r="QYH723" s="146"/>
      <c r="QYI723" s="146"/>
      <c r="QYJ723" s="146"/>
      <c r="QYK723" s="146"/>
      <c r="QYL723" s="146"/>
      <c r="QYM723" s="146"/>
      <c r="QYN723" s="146"/>
      <c r="QYO723" s="146"/>
      <c r="QYP723" s="146"/>
      <c r="QYQ723" s="146"/>
      <c r="QYR723" s="146"/>
      <c r="QYS723" s="146"/>
      <c r="QYT723" s="146"/>
      <c r="QYU723" s="146"/>
      <c r="QYV723" s="146"/>
      <c r="QYW723" s="146"/>
      <c r="QYX723" s="146"/>
      <c r="QYY723" s="146"/>
      <c r="QYZ723" s="146"/>
      <c r="QZA723" s="146"/>
      <c r="QZB723" s="146"/>
      <c r="QZC723" s="146"/>
      <c r="QZD723" s="146"/>
      <c r="QZE723" s="146"/>
      <c r="QZF723" s="146"/>
      <c r="QZG723" s="146"/>
      <c r="QZH723" s="146"/>
      <c r="QZI723" s="146"/>
      <c r="QZJ723" s="146"/>
      <c r="QZK723" s="146"/>
      <c r="QZL723" s="146"/>
      <c r="QZM723" s="146"/>
      <c r="QZN723" s="146"/>
      <c r="QZO723" s="146"/>
      <c r="QZP723" s="146"/>
      <c r="QZQ723" s="146"/>
      <c r="QZR723" s="146"/>
      <c r="QZS723" s="146"/>
      <c r="QZT723" s="146"/>
      <c r="QZU723" s="146"/>
      <c r="QZV723" s="146"/>
      <c r="QZW723" s="146"/>
      <c r="QZX723" s="146"/>
      <c r="QZY723" s="146"/>
      <c r="QZZ723" s="146"/>
      <c r="RAA723" s="146"/>
      <c r="RAB723" s="146"/>
      <c r="RAC723" s="146"/>
      <c r="RAD723" s="146"/>
      <c r="RAE723" s="146"/>
      <c r="RAF723" s="146"/>
      <c r="RAG723" s="146"/>
      <c r="RAH723" s="146"/>
      <c r="RAI723" s="146"/>
      <c r="RAJ723" s="146"/>
      <c r="RAK723" s="146"/>
      <c r="RAL723" s="146"/>
      <c r="RAM723" s="146"/>
      <c r="RAN723" s="146"/>
      <c r="RAO723" s="146"/>
      <c r="RAP723" s="146"/>
      <c r="RAQ723" s="146"/>
      <c r="RAR723" s="146"/>
      <c r="RAS723" s="146"/>
      <c r="RAT723" s="146"/>
      <c r="RAU723" s="146"/>
      <c r="RAV723" s="146"/>
      <c r="RAW723" s="146"/>
      <c r="RAX723" s="146"/>
      <c r="RAY723" s="146"/>
      <c r="RAZ723" s="146"/>
      <c r="RBA723" s="146"/>
      <c r="RBB723" s="146"/>
      <c r="RBC723" s="146"/>
      <c r="RBD723" s="146"/>
      <c r="RBE723" s="146"/>
      <c r="RBF723" s="146"/>
      <c r="RBG723" s="146"/>
      <c r="RBH723" s="146"/>
      <c r="RBI723" s="146"/>
      <c r="RBJ723" s="146"/>
      <c r="RBK723" s="146"/>
      <c r="RBL723" s="146"/>
      <c r="RBM723" s="146"/>
      <c r="RBN723" s="146"/>
      <c r="RBO723" s="146"/>
      <c r="RBP723" s="146"/>
      <c r="RBQ723" s="146"/>
      <c r="RBR723" s="146"/>
      <c r="RBS723" s="146"/>
      <c r="RBT723" s="146"/>
      <c r="RBU723" s="146"/>
      <c r="RBV723" s="146"/>
      <c r="RBW723" s="146"/>
      <c r="RBX723" s="146"/>
      <c r="RBY723" s="146"/>
      <c r="RBZ723" s="146"/>
      <c r="RCA723" s="146"/>
      <c r="RCB723" s="146"/>
      <c r="RCC723" s="146"/>
      <c r="RCD723" s="146"/>
      <c r="RCE723" s="146"/>
      <c r="RCF723" s="146"/>
      <c r="RCG723" s="146"/>
      <c r="RCH723" s="146"/>
      <c r="RCI723" s="146"/>
      <c r="RCJ723" s="146"/>
      <c r="RCK723" s="146"/>
      <c r="RCL723" s="146"/>
      <c r="RCM723" s="146"/>
      <c r="RCN723" s="146"/>
      <c r="RCO723" s="146"/>
      <c r="RCP723" s="146"/>
      <c r="RCQ723" s="146"/>
      <c r="RCR723" s="146"/>
      <c r="RCS723" s="146"/>
      <c r="RCT723" s="146"/>
      <c r="RCU723" s="146"/>
      <c r="RCV723" s="146"/>
      <c r="RCW723" s="146"/>
      <c r="RCX723" s="146"/>
      <c r="RCY723" s="146"/>
      <c r="RCZ723" s="146"/>
      <c r="RDA723" s="146"/>
      <c r="RDB723" s="146"/>
      <c r="RDC723" s="146"/>
      <c r="RDD723" s="146"/>
      <c r="RDE723" s="146"/>
      <c r="RDF723" s="146"/>
      <c r="RDG723" s="146"/>
      <c r="RDH723" s="146"/>
      <c r="RDI723" s="146"/>
      <c r="RDJ723" s="146"/>
      <c r="RDK723" s="146"/>
      <c r="RDL723" s="146"/>
      <c r="RDM723" s="146"/>
      <c r="RDN723" s="146"/>
      <c r="RDO723" s="146"/>
      <c r="RDP723" s="146"/>
      <c r="RDQ723" s="146"/>
      <c r="RDR723" s="146"/>
      <c r="RDS723" s="146"/>
      <c r="RDT723" s="146"/>
      <c r="RDU723" s="146"/>
      <c r="RDV723" s="146"/>
      <c r="RDW723" s="146"/>
      <c r="RDX723" s="146"/>
      <c r="RDY723" s="146"/>
      <c r="RDZ723" s="146"/>
      <c r="REA723" s="146"/>
      <c r="REB723" s="146"/>
      <c r="REC723" s="146"/>
      <c r="RED723" s="146"/>
      <c r="REE723" s="146"/>
      <c r="REF723" s="146"/>
      <c r="REG723" s="146"/>
      <c r="REH723" s="146"/>
      <c r="REI723" s="146"/>
      <c r="REJ723" s="146"/>
      <c r="REK723" s="146"/>
      <c r="REL723" s="146"/>
      <c r="REM723" s="146"/>
      <c r="REN723" s="146"/>
      <c r="REO723" s="146"/>
      <c r="REP723" s="146"/>
      <c r="REQ723" s="146"/>
      <c r="RER723" s="146"/>
      <c r="RES723" s="146"/>
      <c r="RET723" s="146"/>
      <c r="REU723" s="146"/>
      <c r="REV723" s="146"/>
      <c r="REW723" s="146"/>
      <c r="REX723" s="146"/>
      <c r="REY723" s="146"/>
      <c r="REZ723" s="146"/>
      <c r="RFA723" s="146"/>
      <c r="RFB723" s="146"/>
      <c r="RFC723" s="146"/>
      <c r="RFD723" s="146"/>
      <c r="RFE723" s="146"/>
      <c r="RFF723" s="146"/>
      <c r="RFG723" s="146"/>
      <c r="RFH723" s="146"/>
      <c r="RFI723" s="146"/>
      <c r="RFJ723" s="146"/>
      <c r="RFK723" s="146"/>
      <c r="RFL723" s="146"/>
      <c r="RFM723" s="146"/>
      <c r="RFN723" s="146"/>
      <c r="RFO723" s="146"/>
      <c r="RFP723" s="146"/>
      <c r="RFQ723" s="146"/>
      <c r="RFR723" s="146"/>
      <c r="RFS723" s="146"/>
      <c r="RFT723" s="146"/>
      <c r="RFU723" s="146"/>
      <c r="RFV723" s="146"/>
      <c r="RFW723" s="146"/>
      <c r="RFX723" s="146"/>
      <c r="RFY723" s="146"/>
      <c r="RFZ723" s="146"/>
      <c r="RGA723" s="146"/>
      <c r="RGB723" s="146"/>
      <c r="RGC723" s="146"/>
      <c r="RGD723" s="146"/>
      <c r="RGE723" s="146"/>
      <c r="RGF723" s="146"/>
      <c r="RGG723" s="146"/>
      <c r="RGH723" s="146"/>
      <c r="RGI723" s="146"/>
      <c r="RGJ723" s="146"/>
      <c r="RGK723" s="146"/>
      <c r="RGL723" s="146"/>
      <c r="RGM723" s="146"/>
      <c r="RGN723" s="146"/>
      <c r="RGO723" s="146"/>
      <c r="RGP723" s="146"/>
      <c r="RGQ723" s="146"/>
      <c r="RGR723" s="146"/>
      <c r="RGS723" s="146"/>
      <c r="RGT723" s="146"/>
      <c r="RGU723" s="146"/>
      <c r="RGV723" s="146"/>
      <c r="RGW723" s="146"/>
      <c r="RGX723" s="146"/>
      <c r="RGY723" s="146"/>
      <c r="RGZ723" s="146"/>
      <c r="RHA723" s="146"/>
      <c r="RHB723" s="146"/>
      <c r="RHC723" s="146"/>
      <c r="RHD723" s="146"/>
      <c r="RHE723" s="146"/>
      <c r="RHF723" s="146"/>
      <c r="RHG723" s="146"/>
      <c r="RHH723" s="146"/>
      <c r="RHI723" s="146"/>
      <c r="RHJ723" s="146"/>
      <c r="RHK723" s="146"/>
      <c r="RHL723" s="146"/>
      <c r="RHM723" s="146"/>
      <c r="RHN723" s="146"/>
      <c r="RHO723" s="146"/>
      <c r="RHP723" s="146"/>
      <c r="RHQ723" s="146"/>
      <c r="RHR723" s="146"/>
      <c r="RHS723" s="146"/>
      <c r="RHT723" s="146"/>
      <c r="RHU723" s="146"/>
      <c r="RHV723" s="146"/>
      <c r="RHW723" s="146"/>
      <c r="RHX723" s="146"/>
      <c r="RHY723" s="146"/>
      <c r="RHZ723" s="146"/>
      <c r="RIA723" s="146"/>
      <c r="RIB723" s="146"/>
      <c r="RIC723" s="146"/>
      <c r="RID723" s="146"/>
      <c r="RIE723" s="146"/>
      <c r="RIF723" s="146"/>
      <c r="RIG723" s="146"/>
      <c r="RIH723" s="146"/>
      <c r="RII723" s="146"/>
      <c r="RIJ723" s="146"/>
      <c r="RIK723" s="146"/>
      <c r="RIL723" s="146"/>
      <c r="RIM723" s="146"/>
      <c r="RIN723" s="146"/>
      <c r="RIO723" s="146"/>
      <c r="RIP723" s="146"/>
      <c r="RIQ723" s="146"/>
      <c r="RIR723" s="146"/>
      <c r="RIS723" s="146"/>
      <c r="RIT723" s="146"/>
      <c r="RIU723" s="146"/>
      <c r="RIV723" s="146"/>
      <c r="RIW723" s="146"/>
      <c r="RIX723" s="146"/>
      <c r="RIY723" s="146"/>
      <c r="RIZ723" s="146"/>
      <c r="RJA723" s="146"/>
      <c r="RJB723" s="146"/>
      <c r="RJC723" s="146"/>
      <c r="RJD723" s="146"/>
      <c r="RJE723" s="146"/>
      <c r="RJF723" s="146"/>
      <c r="RJG723" s="146"/>
      <c r="RJH723" s="146"/>
      <c r="RJI723" s="146"/>
      <c r="RJJ723" s="146"/>
      <c r="RJK723" s="146"/>
      <c r="RJL723" s="146"/>
      <c r="RJM723" s="146"/>
      <c r="RJN723" s="146"/>
      <c r="RJO723" s="146"/>
      <c r="RJP723" s="146"/>
      <c r="RJQ723" s="146"/>
      <c r="RJR723" s="146"/>
      <c r="RJS723" s="146"/>
      <c r="RJT723" s="146"/>
      <c r="RJU723" s="146"/>
      <c r="RJV723" s="146"/>
      <c r="RJW723" s="146"/>
      <c r="RJX723" s="146"/>
      <c r="RJY723" s="146"/>
      <c r="RJZ723" s="146"/>
      <c r="RKA723" s="146"/>
      <c r="RKB723" s="146"/>
      <c r="RKC723" s="146"/>
      <c r="RKD723" s="146"/>
      <c r="RKE723" s="146"/>
      <c r="RKF723" s="146"/>
      <c r="RKG723" s="146"/>
      <c r="RKH723" s="146"/>
      <c r="RKI723" s="146"/>
      <c r="RKJ723" s="146"/>
      <c r="RKK723" s="146"/>
      <c r="RKL723" s="146"/>
      <c r="RKM723" s="146"/>
      <c r="RKN723" s="146"/>
      <c r="RKO723" s="146"/>
      <c r="RKP723" s="146"/>
      <c r="RKQ723" s="146"/>
      <c r="RKR723" s="146"/>
      <c r="RKS723" s="146"/>
      <c r="RKT723" s="146"/>
      <c r="RKU723" s="146"/>
      <c r="RKV723" s="146"/>
      <c r="RKW723" s="146"/>
      <c r="RKX723" s="146"/>
      <c r="RKY723" s="146"/>
      <c r="RKZ723" s="146"/>
      <c r="RLA723" s="146"/>
      <c r="RLB723" s="146"/>
      <c r="RLC723" s="146"/>
      <c r="RLD723" s="146"/>
      <c r="RLE723" s="146"/>
      <c r="RLF723" s="146"/>
      <c r="RLG723" s="146"/>
      <c r="RLH723" s="146"/>
      <c r="RLI723" s="146"/>
      <c r="RLJ723" s="146"/>
      <c r="RLK723" s="146"/>
      <c r="RLL723" s="146"/>
      <c r="RLM723" s="146"/>
      <c r="RLN723" s="146"/>
      <c r="RLO723" s="146"/>
      <c r="RLP723" s="146"/>
      <c r="RLQ723" s="146"/>
      <c r="RLR723" s="146"/>
      <c r="RLS723" s="146"/>
      <c r="RLT723" s="146"/>
      <c r="RLU723" s="146"/>
      <c r="RLV723" s="146"/>
      <c r="RLW723" s="146"/>
      <c r="RLX723" s="146"/>
      <c r="RLY723" s="146"/>
      <c r="RLZ723" s="146"/>
      <c r="RMA723" s="146"/>
      <c r="RMB723" s="146"/>
      <c r="RMC723" s="146"/>
      <c r="RMD723" s="146"/>
      <c r="RME723" s="146"/>
      <c r="RMF723" s="146"/>
      <c r="RMG723" s="146"/>
      <c r="RMH723" s="146"/>
      <c r="RMI723" s="146"/>
      <c r="RMJ723" s="146"/>
      <c r="RMK723" s="146"/>
      <c r="RML723" s="146"/>
      <c r="RMM723" s="146"/>
      <c r="RMN723" s="146"/>
      <c r="RMO723" s="146"/>
      <c r="RMP723" s="146"/>
      <c r="RMQ723" s="146"/>
      <c r="RMR723" s="146"/>
      <c r="RMS723" s="146"/>
      <c r="RMT723" s="146"/>
      <c r="RMU723" s="146"/>
      <c r="RMV723" s="146"/>
      <c r="RMW723" s="146"/>
      <c r="RMX723" s="146"/>
      <c r="RMY723" s="146"/>
      <c r="RMZ723" s="146"/>
      <c r="RNA723" s="146"/>
      <c r="RNB723" s="146"/>
      <c r="RNC723" s="146"/>
      <c r="RND723" s="146"/>
      <c r="RNE723" s="146"/>
      <c r="RNF723" s="146"/>
      <c r="RNG723" s="146"/>
      <c r="RNH723" s="146"/>
      <c r="RNI723" s="146"/>
      <c r="RNJ723" s="146"/>
      <c r="RNK723" s="146"/>
      <c r="RNL723" s="146"/>
      <c r="RNM723" s="146"/>
      <c r="RNN723" s="146"/>
      <c r="RNO723" s="146"/>
      <c r="RNP723" s="146"/>
      <c r="RNQ723" s="146"/>
      <c r="RNR723" s="146"/>
      <c r="RNS723" s="146"/>
      <c r="RNT723" s="146"/>
      <c r="RNU723" s="146"/>
      <c r="RNV723" s="146"/>
      <c r="RNW723" s="146"/>
      <c r="RNX723" s="146"/>
      <c r="RNY723" s="146"/>
      <c r="RNZ723" s="146"/>
      <c r="ROA723" s="146"/>
      <c r="ROB723" s="146"/>
      <c r="ROC723" s="146"/>
      <c r="ROD723" s="146"/>
      <c r="ROE723" s="146"/>
      <c r="ROF723" s="146"/>
      <c r="ROG723" s="146"/>
      <c r="ROH723" s="146"/>
      <c r="ROI723" s="146"/>
      <c r="ROJ723" s="146"/>
      <c r="ROK723" s="146"/>
      <c r="ROL723" s="146"/>
      <c r="ROM723" s="146"/>
      <c r="RON723" s="146"/>
      <c r="ROO723" s="146"/>
      <c r="ROP723" s="146"/>
      <c r="ROQ723" s="146"/>
      <c r="ROR723" s="146"/>
      <c r="ROS723" s="146"/>
      <c r="ROT723" s="146"/>
      <c r="ROU723" s="146"/>
      <c r="ROV723" s="146"/>
      <c r="ROW723" s="146"/>
      <c r="ROX723" s="146"/>
      <c r="ROY723" s="146"/>
      <c r="ROZ723" s="146"/>
      <c r="RPA723" s="146"/>
      <c r="RPB723" s="146"/>
      <c r="RPC723" s="146"/>
      <c r="RPD723" s="146"/>
      <c r="RPE723" s="146"/>
      <c r="RPF723" s="146"/>
      <c r="RPG723" s="146"/>
      <c r="RPH723" s="146"/>
      <c r="RPI723" s="146"/>
      <c r="RPJ723" s="146"/>
      <c r="RPK723" s="146"/>
      <c r="RPL723" s="146"/>
      <c r="RPM723" s="146"/>
      <c r="RPN723" s="146"/>
      <c r="RPO723" s="146"/>
      <c r="RPP723" s="146"/>
      <c r="RPQ723" s="146"/>
      <c r="RPR723" s="146"/>
      <c r="RPS723" s="146"/>
      <c r="RPT723" s="146"/>
      <c r="RPU723" s="146"/>
      <c r="RPV723" s="146"/>
      <c r="RPW723" s="146"/>
      <c r="RPX723" s="146"/>
      <c r="RPY723" s="146"/>
      <c r="RPZ723" s="146"/>
      <c r="RQA723" s="146"/>
      <c r="RQB723" s="146"/>
      <c r="RQC723" s="146"/>
      <c r="RQD723" s="146"/>
      <c r="RQE723" s="146"/>
      <c r="RQF723" s="146"/>
      <c r="RQG723" s="146"/>
      <c r="RQH723" s="146"/>
      <c r="RQI723" s="146"/>
      <c r="RQJ723" s="146"/>
      <c r="RQK723" s="146"/>
      <c r="RQL723" s="146"/>
      <c r="RQM723" s="146"/>
      <c r="RQN723" s="146"/>
      <c r="RQO723" s="146"/>
      <c r="RQP723" s="146"/>
      <c r="RQQ723" s="146"/>
      <c r="RQR723" s="146"/>
      <c r="RQS723" s="146"/>
      <c r="RQT723" s="146"/>
      <c r="RQU723" s="146"/>
      <c r="RQV723" s="146"/>
      <c r="RQW723" s="146"/>
      <c r="RQX723" s="146"/>
      <c r="RQY723" s="146"/>
      <c r="RQZ723" s="146"/>
      <c r="RRA723" s="146"/>
      <c r="RRB723" s="146"/>
      <c r="RRC723" s="146"/>
      <c r="RRD723" s="146"/>
      <c r="RRE723" s="146"/>
      <c r="RRF723" s="146"/>
      <c r="RRG723" s="146"/>
      <c r="RRH723" s="146"/>
      <c r="RRI723" s="146"/>
      <c r="RRJ723" s="146"/>
      <c r="RRK723" s="146"/>
      <c r="RRL723" s="146"/>
      <c r="RRM723" s="146"/>
      <c r="RRN723" s="146"/>
      <c r="RRO723" s="146"/>
      <c r="RRP723" s="146"/>
      <c r="RRQ723" s="146"/>
      <c r="RRR723" s="146"/>
      <c r="RRS723" s="146"/>
      <c r="RRT723" s="146"/>
      <c r="RRU723" s="146"/>
      <c r="RRV723" s="146"/>
      <c r="RRW723" s="146"/>
      <c r="RRX723" s="146"/>
      <c r="RRY723" s="146"/>
      <c r="RRZ723" s="146"/>
      <c r="RSA723" s="146"/>
      <c r="RSB723" s="146"/>
      <c r="RSC723" s="146"/>
      <c r="RSD723" s="146"/>
      <c r="RSE723" s="146"/>
      <c r="RSF723" s="146"/>
      <c r="RSG723" s="146"/>
      <c r="RSH723" s="146"/>
      <c r="RSI723" s="146"/>
      <c r="RSJ723" s="146"/>
      <c r="RSK723" s="146"/>
      <c r="RSL723" s="146"/>
      <c r="RSM723" s="146"/>
      <c r="RSN723" s="146"/>
      <c r="RSO723" s="146"/>
      <c r="RSP723" s="146"/>
      <c r="RSQ723" s="146"/>
      <c r="RSR723" s="146"/>
      <c r="RSS723" s="146"/>
      <c r="RST723" s="146"/>
      <c r="RSU723" s="146"/>
      <c r="RSV723" s="146"/>
      <c r="RSW723" s="146"/>
      <c r="RSX723" s="146"/>
      <c r="RSY723" s="146"/>
      <c r="RSZ723" s="146"/>
      <c r="RTA723" s="146"/>
      <c r="RTB723" s="146"/>
      <c r="RTC723" s="146"/>
      <c r="RTD723" s="146"/>
      <c r="RTE723" s="146"/>
      <c r="RTF723" s="146"/>
      <c r="RTG723" s="146"/>
      <c r="RTH723" s="146"/>
      <c r="RTI723" s="146"/>
      <c r="RTJ723" s="146"/>
      <c r="RTK723" s="146"/>
      <c r="RTL723" s="146"/>
      <c r="RTM723" s="146"/>
      <c r="RTN723" s="146"/>
      <c r="RTO723" s="146"/>
      <c r="RTP723" s="146"/>
      <c r="RTQ723" s="146"/>
      <c r="RTR723" s="146"/>
      <c r="RTS723" s="146"/>
      <c r="RTT723" s="146"/>
      <c r="RTU723" s="146"/>
      <c r="RTV723" s="146"/>
      <c r="RTW723" s="146"/>
      <c r="RTX723" s="146"/>
      <c r="RTY723" s="146"/>
      <c r="RTZ723" s="146"/>
      <c r="RUA723" s="146"/>
      <c r="RUB723" s="146"/>
      <c r="RUC723" s="146"/>
      <c r="RUD723" s="146"/>
      <c r="RUE723" s="146"/>
      <c r="RUF723" s="146"/>
      <c r="RUG723" s="146"/>
      <c r="RUH723" s="146"/>
      <c r="RUI723" s="146"/>
      <c r="RUJ723" s="146"/>
      <c r="RUK723" s="146"/>
      <c r="RUL723" s="146"/>
      <c r="RUM723" s="146"/>
      <c r="RUN723" s="146"/>
      <c r="RUO723" s="146"/>
      <c r="RUP723" s="146"/>
      <c r="RUQ723" s="146"/>
      <c r="RUR723" s="146"/>
      <c r="RUS723" s="146"/>
      <c r="RUT723" s="146"/>
      <c r="RUU723" s="146"/>
      <c r="RUV723" s="146"/>
      <c r="RUW723" s="146"/>
      <c r="RUX723" s="146"/>
      <c r="RUY723" s="146"/>
      <c r="RUZ723" s="146"/>
      <c r="RVA723" s="146"/>
      <c r="RVB723" s="146"/>
      <c r="RVC723" s="146"/>
      <c r="RVD723" s="146"/>
      <c r="RVE723" s="146"/>
      <c r="RVF723" s="146"/>
      <c r="RVG723" s="146"/>
      <c r="RVH723" s="146"/>
      <c r="RVI723" s="146"/>
      <c r="RVJ723" s="146"/>
      <c r="RVK723" s="146"/>
      <c r="RVL723" s="146"/>
      <c r="RVM723" s="146"/>
      <c r="RVN723" s="146"/>
      <c r="RVO723" s="146"/>
      <c r="RVP723" s="146"/>
      <c r="RVQ723" s="146"/>
      <c r="RVR723" s="146"/>
      <c r="RVS723" s="146"/>
      <c r="RVT723" s="146"/>
      <c r="RVU723" s="146"/>
      <c r="RVV723" s="146"/>
      <c r="RVW723" s="146"/>
      <c r="RVX723" s="146"/>
      <c r="RVY723" s="146"/>
      <c r="RVZ723" s="146"/>
      <c r="RWA723" s="146"/>
      <c r="RWB723" s="146"/>
      <c r="RWC723" s="146"/>
      <c r="RWD723" s="146"/>
      <c r="RWE723" s="146"/>
      <c r="RWF723" s="146"/>
      <c r="RWG723" s="146"/>
      <c r="RWH723" s="146"/>
      <c r="RWI723" s="146"/>
      <c r="RWJ723" s="146"/>
      <c r="RWK723" s="146"/>
      <c r="RWL723" s="146"/>
      <c r="RWM723" s="146"/>
      <c r="RWN723" s="146"/>
      <c r="RWO723" s="146"/>
      <c r="RWP723" s="146"/>
      <c r="RWQ723" s="146"/>
      <c r="RWR723" s="146"/>
      <c r="RWS723" s="146"/>
      <c r="RWT723" s="146"/>
      <c r="RWU723" s="146"/>
      <c r="RWV723" s="146"/>
      <c r="RWW723" s="146"/>
      <c r="RWX723" s="146"/>
      <c r="RWY723" s="146"/>
      <c r="RWZ723" s="146"/>
      <c r="RXA723" s="146"/>
      <c r="RXB723" s="146"/>
      <c r="RXC723" s="146"/>
      <c r="RXD723" s="146"/>
      <c r="RXE723" s="146"/>
      <c r="RXF723" s="146"/>
      <c r="RXG723" s="146"/>
      <c r="RXH723" s="146"/>
      <c r="RXI723" s="146"/>
      <c r="RXJ723" s="146"/>
      <c r="RXK723" s="146"/>
      <c r="RXL723" s="146"/>
      <c r="RXM723" s="146"/>
      <c r="RXN723" s="146"/>
      <c r="RXO723" s="146"/>
      <c r="RXP723" s="146"/>
      <c r="RXQ723" s="146"/>
      <c r="RXR723" s="146"/>
      <c r="RXS723" s="146"/>
      <c r="RXT723" s="146"/>
      <c r="RXU723" s="146"/>
      <c r="RXV723" s="146"/>
      <c r="RXW723" s="146"/>
      <c r="RXX723" s="146"/>
      <c r="RXY723" s="146"/>
      <c r="RXZ723" s="146"/>
      <c r="RYA723" s="146"/>
      <c r="RYB723" s="146"/>
      <c r="RYC723" s="146"/>
      <c r="RYD723" s="146"/>
      <c r="RYE723" s="146"/>
      <c r="RYF723" s="146"/>
      <c r="RYG723" s="146"/>
      <c r="RYH723" s="146"/>
      <c r="RYI723" s="146"/>
      <c r="RYJ723" s="146"/>
      <c r="RYK723" s="146"/>
      <c r="RYL723" s="146"/>
      <c r="RYM723" s="146"/>
      <c r="RYN723" s="146"/>
      <c r="RYO723" s="146"/>
      <c r="RYP723" s="146"/>
      <c r="RYQ723" s="146"/>
      <c r="RYR723" s="146"/>
      <c r="RYS723" s="146"/>
      <c r="RYT723" s="146"/>
      <c r="RYU723" s="146"/>
      <c r="RYV723" s="146"/>
      <c r="RYW723" s="146"/>
      <c r="RYX723" s="146"/>
      <c r="RYY723" s="146"/>
      <c r="RYZ723" s="146"/>
      <c r="RZA723" s="146"/>
      <c r="RZB723" s="146"/>
      <c r="RZC723" s="146"/>
      <c r="RZD723" s="146"/>
      <c r="RZE723" s="146"/>
      <c r="RZF723" s="146"/>
      <c r="RZG723" s="146"/>
      <c r="RZH723" s="146"/>
      <c r="RZI723" s="146"/>
      <c r="RZJ723" s="146"/>
      <c r="RZK723" s="146"/>
      <c r="RZL723" s="146"/>
      <c r="RZM723" s="146"/>
      <c r="RZN723" s="146"/>
      <c r="RZO723" s="146"/>
      <c r="RZP723" s="146"/>
      <c r="RZQ723" s="146"/>
      <c r="RZR723" s="146"/>
      <c r="RZS723" s="146"/>
      <c r="RZT723" s="146"/>
      <c r="RZU723" s="146"/>
      <c r="RZV723" s="146"/>
      <c r="RZW723" s="146"/>
      <c r="RZX723" s="146"/>
      <c r="RZY723" s="146"/>
      <c r="RZZ723" s="146"/>
      <c r="SAA723" s="146"/>
      <c r="SAB723" s="146"/>
      <c r="SAC723" s="146"/>
      <c r="SAD723" s="146"/>
      <c r="SAE723" s="146"/>
      <c r="SAF723" s="146"/>
      <c r="SAG723" s="146"/>
      <c r="SAH723" s="146"/>
      <c r="SAI723" s="146"/>
      <c r="SAJ723" s="146"/>
      <c r="SAK723" s="146"/>
      <c r="SAL723" s="146"/>
      <c r="SAM723" s="146"/>
      <c r="SAN723" s="146"/>
      <c r="SAO723" s="146"/>
      <c r="SAP723" s="146"/>
      <c r="SAQ723" s="146"/>
      <c r="SAR723" s="146"/>
      <c r="SAS723" s="146"/>
      <c r="SAT723" s="146"/>
      <c r="SAU723" s="146"/>
      <c r="SAV723" s="146"/>
      <c r="SAW723" s="146"/>
      <c r="SAX723" s="146"/>
      <c r="SAY723" s="146"/>
      <c r="SAZ723" s="146"/>
      <c r="SBA723" s="146"/>
      <c r="SBB723" s="146"/>
      <c r="SBC723" s="146"/>
      <c r="SBD723" s="146"/>
      <c r="SBE723" s="146"/>
      <c r="SBF723" s="146"/>
      <c r="SBG723" s="146"/>
      <c r="SBH723" s="146"/>
      <c r="SBI723" s="146"/>
      <c r="SBJ723" s="146"/>
      <c r="SBK723" s="146"/>
      <c r="SBL723" s="146"/>
      <c r="SBM723" s="146"/>
      <c r="SBN723" s="146"/>
      <c r="SBO723" s="146"/>
      <c r="SBP723" s="146"/>
      <c r="SBQ723" s="146"/>
      <c r="SBR723" s="146"/>
      <c r="SBS723" s="146"/>
      <c r="SBT723" s="146"/>
      <c r="SBU723" s="146"/>
      <c r="SBV723" s="146"/>
      <c r="SBW723" s="146"/>
      <c r="SBX723" s="146"/>
      <c r="SBY723" s="146"/>
      <c r="SBZ723" s="146"/>
      <c r="SCA723" s="146"/>
      <c r="SCB723" s="146"/>
      <c r="SCC723" s="146"/>
      <c r="SCD723" s="146"/>
      <c r="SCE723" s="146"/>
      <c r="SCF723" s="146"/>
      <c r="SCG723" s="146"/>
      <c r="SCH723" s="146"/>
      <c r="SCI723" s="146"/>
      <c r="SCJ723" s="146"/>
      <c r="SCK723" s="146"/>
      <c r="SCL723" s="146"/>
      <c r="SCM723" s="146"/>
      <c r="SCN723" s="146"/>
      <c r="SCO723" s="146"/>
      <c r="SCP723" s="146"/>
      <c r="SCQ723" s="146"/>
      <c r="SCR723" s="146"/>
      <c r="SCS723" s="146"/>
      <c r="SCT723" s="146"/>
      <c r="SCU723" s="146"/>
      <c r="SCV723" s="146"/>
      <c r="SCW723" s="146"/>
      <c r="SCX723" s="146"/>
      <c r="SCY723" s="146"/>
      <c r="SCZ723" s="146"/>
      <c r="SDA723" s="146"/>
      <c r="SDB723" s="146"/>
      <c r="SDC723" s="146"/>
      <c r="SDD723" s="146"/>
      <c r="SDE723" s="146"/>
      <c r="SDF723" s="146"/>
      <c r="SDG723" s="146"/>
      <c r="SDH723" s="146"/>
      <c r="SDI723" s="146"/>
      <c r="SDJ723" s="146"/>
      <c r="SDK723" s="146"/>
      <c r="SDL723" s="146"/>
      <c r="SDM723" s="146"/>
      <c r="SDN723" s="146"/>
      <c r="SDO723" s="146"/>
      <c r="SDP723" s="146"/>
      <c r="SDQ723" s="146"/>
      <c r="SDR723" s="146"/>
      <c r="SDS723" s="146"/>
      <c r="SDT723" s="146"/>
      <c r="SDU723" s="146"/>
      <c r="SDV723" s="146"/>
      <c r="SDW723" s="146"/>
      <c r="SDX723" s="146"/>
      <c r="SDY723" s="146"/>
      <c r="SDZ723" s="146"/>
      <c r="SEA723" s="146"/>
      <c r="SEB723" s="146"/>
      <c r="SEC723" s="146"/>
      <c r="SED723" s="146"/>
      <c r="SEE723" s="146"/>
      <c r="SEF723" s="146"/>
      <c r="SEG723" s="146"/>
      <c r="SEH723" s="146"/>
      <c r="SEI723" s="146"/>
      <c r="SEJ723" s="146"/>
      <c r="SEK723" s="146"/>
      <c r="SEL723" s="146"/>
      <c r="SEM723" s="146"/>
      <c r="SEN723" s="146"/>
      <c r="SEO723" s="146"/>
      <c r="SEP723" s="146"/>
      <c r="SEQ723" s="146"/>
      <c r="SER723" s="146"/>
      <c r="SES723" s="146"/>
      <c r="SET723" s="146"/>
      <c r="SEU723" s="146"/>
      <c r="SEV723" s="146"/>
      <c r="SEW723" s="146"/>
      <c r="SEX723" s="146"/>
      <c r="SEY723" s="146"/>
      <c r="SEZ723" s="146"/>
      <c r="SFA723" s="146"/>
      <c r="SFB723" s="146"/>
      <c r="SFC723" s="146"/>
      <c r="SFD723" s="146"/>
      <c r="SFE723" s="146"/>
      <c r="SFF723" s="146"/>
      <c r="SFG723" s="146"/>
      <c r="SFH723" s="146"/>
      <c r="SFI723" s="146"/>
      <c r="SFJ723" s="146"/>
      <c r="SFK723" s="146"/>
      <c r="SFL723" s="146"/>
      <c r="SFM723" s="146"/>
      <c r="SFN723" s="146"/>
      <c r="SFO723" s="146"/>
      <c r="SFP723" s="146"/>
      <c r="SFQ723" s="146"/>
      <c r="SFR723" s="146"/>
      <c r="SFS723" s="146"/>
      <c r="SFT723" s="146"/>
      <c r="SFU723" s="146"/>
      <c r="SFV723" s="146"/>
      <c r="SFW723" s="146"/>
      <c r="SFX723" s="146"/>
      <c r="SFY723" s="146"/>
      <c r="SFZ723" s="146"/>
      <c r="SGA723" s="146"/>
      <c r="SGB723" s="146"/>
      <c r="SGC723" s="146"/>
      <c r="SGD723" s="146"/>
      <c r="SGE723" s="146"/>
      <c r="SGF723" s="146"/>
      <c r="SGG723" s="146"/>
      <c r="SGH723" s="146"/>
      <c r="SGI723" s="146"/>
      <c r="SGJ723" s="146"/>
      <c r="SGK723" s="146"/>
      <c r="SGL723" s="146"/>
      <c r="SGM723" s="146"/>
      <c r="SGN723" s="146"/>
      <c r="SGO723" s="146"/>
      <c r="SGP723" s="146"/>
      <c r="SGQ723" s="146"/>
      <c r="SGR723" s="146"/>
      <c r="SGS723" s="146"/>
      <c r="SGT723" s="146"/>
      <c r="SGU723" s="146"/>
      <c r="SGV723" s="146"/>
      <c r="SGW723" s="146"/>
      <c r="SGX723" s="146"/>
      <c r="SGY723" s="146"/>
      <c r="SGZ723" s="146"/>
      <c r="SHA723" s="146"/>
      <c r="SHB723" s="146"/>
      <c r="SHC723" s="146"/>
      <c r="SHD723" s="146"/>
      <c r="SHE723" s="146"/>
      <c r="SHF723" s="146"/>
      <c r="SHG723" s="146"/>
      <c r="SHH723" s="146"/>
      <c r="SHI723" s="146"/>
      <c r="SHJ723" s="146"/>
      <c r="SHK723" s="146"/>
      <c r="SHL723" s="146"/>
      <c r="SHM723" s="146"/>
      <c r="SHN723" s="146"/>
      <c r="SHO723" s="146"/>
      <c r="SHP723" s="146"/>
      <c r="SHQ723" s="146"/>
      <c r="SHR723" s="146"/>
      <c r="SHS723" s="146"/>
      <c r="SHT723" s="146"/>
      <c r="SHU723" s="146"/>
      <c r="SHV723" s="146"/>
      <c r="SHW723" s="146"/>
      <c r="SHX723" s="146"/>
      <c r="SHY723" s="146"/>
      <c r="SHZ723" s="146"/>
      <c r="SIA723" s="146"/>
      <c r="SIB723" s="146"/>
      <c r="SIC723" s="146"/>
      <c r="SID723" s="146"/>
      <c r="SIE723" s="146"/>
      <c r="SIF723" s="146"/>
      <c r="SIG723" s="146"/>
      <c r="SIH723" s="146"/>
      <c r="SII723" s="146"/>
      <c r="SIJ723" s="146"/>
      <c r="SIK723" s="146"/>
      <c r="SIL723" s="146"/>
      <c r="SIM723" s="146"/>
      <c r="SIN723" s="146"/>
      <c r="SIO723" s="146"/>
      <c r="SIP723" s="146"/>
      <c r="SIQ723" s="146"/>
      <c r="SIR723" s="146"/>
      <c r="SIS723" s="146"/>
      <c r="SIT723" s="146"/>
      <c r="SIU723" s="146"/>
      <c r="SIV723" s="146"/>
      <c r="SIW723" s="146"/>
      <c r="SIX723" s="146"/>
      <c r="SIY723" s="146"/>
      <c r="SIZ723" s="146"/>
      <c r="SJA723" s="146"/>
      <c r="SJB723" s="146"/>
      <c r="SJC723" s="146"/>
      <c r="SJD723" s="146"/>
      <c r="SJE723" s="146"/>
      <c r="SJF723" s="146"/>
      <c r="SJG723" s="146"/>
      <c r="SJH723" s="146"/>
      <c r="SJI723" s="146"/>
      <c r="SJJ723" s="146"/>
      <c r="SJK723" s="146"/>
      <c r="SJL723" s="146"/>
      <c r="SJM723" s="146"/>
      <c r="SJN723" s="146"/>
      <c r="SJO723" s="146"/>
      <c r="SJP723" s="146"/>
      <c r="SJQ723" s="146"/>
      <c r="SJR723" s="146"/>
      <c r="SJS723" s="146"/>
      <c r="SJT723" s="146"/>
      <c r="SJU723" s="146"/>
      <c r="SJV723" s="146"/>
      <c r="SJW723" s="146"/>
      <c r="SJX723" s="146"/>
      <c r="SJY723" s="146"/>
      <c r="SJZ723" s="146"/>
      <c r="SKA723" s="146"/>
      <c r="SKB723" s="146"/>
      <c r="SKC723" s="146"/>
      <c r="SKD723" s="146"/>
      <c r="SKE723" s="146"/>
      <c r="SKF723" s="146"/>
      <c r="SKG723" s="146"/>
      <c r="SKH723" s="146"/>
      <c r="SKI723" s="146"/>
      <c r="SKJ723" s="146"/>
      <c r="SKK723" s="146"/>
      <c r="SKL723" s="146"/>
      <c r="SKM723" s="146"/>
      <c r="SKN723" s="146"/>
      <c r="SKO723" s="146"/>
      <c r="SKP723" s="146"/>
      <c r="SKQ723" s="146"/>
      <c r="SKR723" s="146"/>
      <c r="SKS723" s="146"/>
      <c r="SKT723" s="146"/>
      <c r="SKU723" s="146"/>
      <c r="SKV723" s="146"/>
      <c r="SKW723" s="146"/>
      <c r="SKX723" s="146"/>
      <c r="SKY723" s="146"/>
      <c r="SKZ723" s="146"/>
      <c r="SLA723" s="146"/>
      <c r="SLB723" s="146"/>
      <c r="SLC723" s="146"/>
      <c r="SLD723" s="146"/>
      <c r="SLE723" s="146"/>
      <c r="SLF723" s="146"/>
      <c r="SLG723" s="146"/>
      <c r="SLH723" s="146"/>
      <c r="SLI723" s="146"/>
      <c r="SLJ723" s="146"/>
      <c r="SLK723" s="146"/>
      <c r="SLL723" s="146"/>
      <c r="SLM723" s="146"/>
      <c r="SLN723" s="146"/>
      <c r="SLO723" s="146"/>
      <c r="SLP723" s="146"/>
      <c r="SLQ723" s="146"/>
      <c r="SLR723" s="146"/>
      <c r="SLS723" s="146"/>
      <c r="SLT723" s="146"/>
      <c r="SLU723" s="146"/>
      <c r="SLV723" s="146"/>
      <c r="SLW723" s="146"/>
      <c r="SLX723" s="146"/>
      <c r="SLY723" s="146"/>
      <c r="SLZ723" s="146"/>
      <c r="SMA723" s="146"/>
      <c r="SMB723" s="146"/>
      <c r="SMC723" s="146"/>
      <c r="SMD723" s="146"/>
      <c r="SME723" s="146"/>
      <c r="SMF723" s="146"/>
      <c r="SMG723" s="146"/>
      <c r="SMH723" s="146"/>
      <c r="SMI723" s="146"/>
      <c r="SMJ723" s="146"/>
      <c r="SMK723" s="146"/>
      <c r="SML723" s="146"/>
      <c r="SMM723" s="146"/>
      <c r="SMN723" s="146"/>
      <c r="SMO723" s="146"/>
      <c r="SMP723" s="146"/>
      <c r="SMQ723" s="146"/>
      <c r="SMR723" s="146"/>
      <c r="SMS723" s="146"/>
      <c r="SMT723" s="146"/>
      <c r="SMU723" s="146"/>
      <c r="SMV723" s="146"/>
      <c r="SMW723" s="146"/>
      <c r="SMX723" s="146"/>
      <c r="SMY723" s="146"/>
      <c r="SMZ723" s="146"/>
      <c r="SNA723" s="146"/>
      <c r="SNB723" s="146"/>
      <c r="SNC723" s="146"/>
      <c r="SND723" s="146"/>
      <c r="SNE723" s="146"/>
      <c r="SNF723" s="146"/>
      <c r="SNG723" s="146"/>
      <c r="SNH723" s="146"/>
      <c r="SNI723" s="146"/>
      <c r="SNJ723" s="146"/>
      <c r="SNK723" s="146"/>
      <c r="SNL723" s="146"/>
      <c r="SNM723" s="146"/>
      <c r="SNN723" s="146"/>
      <c r="SNO723" s="146"/>
      <c r="SNP723" s="146"/>
      <c r="SNQ723" s="146"/>
      <c r="SNR723" s="146"/>
      <c r="SNS723" s="146"/>
      <c r="SNT723" s="146"/>
      <c r="SNU723" s="146"/>
      <c r="SNV723" s="146"/>
      <c r="SNW723" s="146"/>
      <c r="SNX723" s="146"/>
      <c r="SNY723" s="146"/>
      <c r="SNZ723" s="146"/>
      <c r="SOA723" s="146"/>
      <c r="SOB723" s="146"/>
      <c r="SOC723" s="146"/>
      <c r="SOD723" s="146"/>
      <c r="SOE723" s="146"/>
      <c r="SOF723" s="146"/>
      <c r="SOG723" s="146"/>
      <c r="SOH723" s="146"/>
      <c r="SOI723" s="146"/>
      <c r="SOJ723" s="146"/>
      <c r="SOK723" s="146"/>
      <c r="SOL723" s="146"/>
      <c r="SOM723" s="146"/>
      <c r="SON723" s="146"/>
      <c r="SOO723" s="146"/>
      <c r="SOP723" s="146"/>
      <c r="SOQ723" s="146"/>
      <c r="SOR723" s="146"/>
      <c r="SOS723" s="146"/>
      <c r="SOT723" s="146"/>
      <c r="SOU723" s="146"/>
      <c r="SOV723" s="146"/>
      <c r="SOW723" s="146"/>
      <c r="SOX723" s="146"/>
      <c r="SOY723" s="146"/>
      <c r="SOZ723" s="146"/>
      <c r="SPA723" s="146"/>
      <c r="SPB723" s="146"/>
      <c r="SPC723" s="146"/>
      <c r="SPD723" s="146"/>
      <c r="SPE723" s="146"/>
      <c r="SPF723" s="146"/>
      <c r="SPG723" s="146"/>
      <c r="SPH723" s="146"/>
      <c r="SPI723" s="146"/>
      <c r="SPJ723" s="146"/>
      <c r="SPK723" s="146"/>
      <c r="SPL723" s="146"/>
      <c r="SPM723" s="146"/>
      <c r="SPN723" s="146"/>
      <c r="SPO723" s="146"/>
      <c r="SPP723" s="146"/>
      <c r="SPQ723" s="146"/>
      <c r="SPR723" s="146"/>
      <c r="SPS723" s="146"/>
      <c r="SPT723" s="146"/>
      <c r="SPU723" s="146"/>
      <c r="SPV723" s="146"/>
      <c r="SPW723" s="146"/>
      <c r="SPX723" s="146"/>
      <c r="SPY723" s="146"/>
      <c r="SPZ723" s="146"/>
      <c r="SQA723" s="146"/>
      <c r="SQB723" s="146"/>
      <c r="SQC723" s="146"/>
      <c r="SQD723" s="146"/>
      <c r="SQE723" s="146"/>
      <c r="SQF723" s="146"/>
      <c r="SQG723" s="146"/>
      <c r="SQH723" s="146"/>
      <c r="SQI723" s="146"/>
      <c r="SQJ723" s="146"/>
      <c r="SQK723" s="146"/>
      <c r="SQL723" s="146"/>
      <c r="SQM723" s="146"/>
      <c r="SQN723" s="146"/>
      <c r="SQO723" s="146"/>
      <c r="SQP723" s="146"/>
      <c r="SQQ723" s="146"/>
      <c r="SQR723" s="146"/>
      <c r="SQS723" s="146"/>
      <c r="SQT723" s="146"/>
      <c r="SQU723" s="146"/>
      <c r="SQV723" s="146"/>
      <c r="SQW723" s="146"/>
      <c r="SQX723" s="146"/>
      <c r="SQY723" s="146"/>
      <c r="SQZ723" s="146"/>
      <c r="SRA723" s="146"/>
      <c r="SRB723" s="146"/>
      <c r="SRC723" s="146"/>
      <c r="SRD723" s="146"/>
      <c r="SRE723" s="146"/>
      <c r="SRF723" s="146"/>
      <c r="SRG723" s="146"/>
      <c r="SRH723" s="146"/>
      <c r="SRI723" s="146"/>
      <c r="SRJ723" s="146"/>
      <c r="SRK723" s="146"/>
      <c r="SRL723" s="146"/>
      <c r="SRM723" s="146"/>
      <c r="SRN723" s="146"/>
      <c r="SRO723" s="146"/>
      <c r="SRP723" s="146"/>
      <c r="SRQ723" s="146"/>
      <c r="SRR723" s="146"/>
      <c r="SRS723" s="146"/>
      <c r="SRT723" s="146"/>
      <c r="SRU723" s="146"/>
      <c r="SRV723" s="146"/>
      <c r="SRW723" s="146"/>
      <c r="SRX723" s="146"/>
      <c r="SRY723" s="146"/>
      <c r="SRZ723" s="146"/>
      <c r="SSA723" s="146"/>
      <c r="SSB723" s="146"/>
      <c r="SSC723" s="146"/>
      <c r="SSD723" s="146"/>
      <c r="SSE723" s="146"/>
      <c r="SSF723" s="146"/>
      <c r="SSG723" s="146"/>
      <c r="SSH723" s="146"/>
      <c r="SSI723" s="146"/>
      <c r="SSJ723" s="146"/>
      <c r="SSK723" s="146"/>
      <c r="SSL723" s="146"/>
      <c r="SSM723" s="146"/>
      <c r="SSN723" s="146"/>
      <c r="SSO723" s="146"/>
      <c r="SSP723" s="146"/>
      <c r="SSQ723" s="146"/>
      <c r="SSR723" s="146"/>
      <c r="SSS723" s="146"/>
      <c r="SST723" s="146"/>
      <c r="SSU723" s="146"/>
      <c r="SSV723" s="146"/>
      <c r="SSW723" s="146"/>
      <c r="SSX723" s="146"/>
      <c r="SSY723" s="146"/>
      <c r="SSZ723" s="146"/>
      <c r="STA723" s="146"/>
      <c r="STB723" s="146"/>
      <c r="STC723" s="146"/>
      <c r="STD723" s="146"/>
      <c r="STE723" s="146"/>
      <c r="STF723" s="146"/>
      <c r="STG723" s="146"/>
      <c r="STH723" s="146"/>
      <c r="STI723" s="146"/>
      <c r="STJ723" s="146"/>
      <c r="STK723" s="146"/>
      <c r="STL723" s="146"/>
      <c r="STM723" s="146"/>
      <c r="STN723" s="146"/>
      <c r="STO723" s="146"/>
      <c r="STP723" s="146"/>
      <c r="STQ723" s="146"/>
      <c r="STR723" s="146"/>
      <c r="STS723" s="146"/>
      <c r="STT723" s="146"/>
      <c r="STU723" s="146"/>
      <c r="STV723" s="146"/>
      <c r="STW723" s="146"/>
      <c r="STX723" s="146"/>
      <c r="STY723" s="146"/>
      <c r="STZ723" s="146"/>
      <c r="SUA723" s="146"/>
      <c r="SUB723" s="146"/>
      <c r="SUC723" s="146"/>
      <c r="SUD723" s="146"/>
      <c r="SUE723" s="146"/>
      <c r="SUF723" s="146"/>
      <c r="SUG723" s="146"/>
      <c r="SUH723" s="146"/>
      <c r="SUI723" s="146"/>
      <c r="SUJ723" s="146"/>
      <c r="SUK723" s="146"/>
      <c r="SUL723" s="146"/>
      <c r="SUM723" s="146"/>
      <c r="SUN723" s="146"/>
      <c r="SUO723" s="146"/>
      <c r="SUP723" s="146"/>
      <c r="SUQ723" s="146"/>
      <c r="SUR723" s="146"/>
      <c r="SUS723" s="146"/>
      <c r="SUT723" s="146"/>
      <c r="SUU723" s="146"/>
      <c r="SUV723" s="146"/>
      <c r="SUW723" s="146"/>
      <c r="SUX723" s="146"/>
      <c r="SUY723" s="146"/>
      <c r="SUZ723" s="146"/>
      <c r="SVA723" s="146"/>
      <c r="SVB723" s="146"/>
      <c r="SVC723" s="146"/>
      <c r="SVD723" s="146"/>
      <c r="SVE723" s="146"/>
      <c r="SVF723" s="146"/>
      <c r="SVG723" s="146"/>
      <c r="SVH723" s="146"/>
      <c r="SVI723" s="146"/>
      <c r="SVJ723" s="146"/>
      <c r="SVK723" s="146"/>
      <c r="SVL723" s="146"/>
      <c r="SVM723" s="146"/>
      <c r="SVN723" s="146"/>
      <c r="SVO723" s="146"/>
      <c r="SVP723" s="146"/>
      <c r="SVQ723" s="146"/>
      <c r="SVR723" s="146"/>
      <c r="SVS723" s="146"/>
      <c r="SVT723" s="146"/>
      <c r="SVU723" s="146"/>
      <c r="SVV723" s="146"/>
      <c r="SVW723" s="146"/>
      <c r="SVX723" s="146"/>
      <c r="SVY723" s="146"/>
      <c r="SVZ723" s="146"/>
      <c r="SWA723" s="146"/>
      <c r="SWB723" s="146"/>
      <c r="SWC723" s="146"/>
      <c r="SWD723" s="146"/>
      <c r="SWE723" s="146"/>
      <c r="SWF723" s="146"/>
      <c r="SWG723" s="146"/>
      <c r="SWH723" s="146"/>
      <c r="SWI723" s="146"/>
      <c r="SWJ723" s="146"/>
      <c r="SWK723" s="146"/>
      <c r="SWL723" s="146"/>
      <c r="SWM723" s="146"/>
      <c r="SWN723" s="146"/>
      <c r="SWO723" s="146"/>
      <c r="SWP723" s="146"/>
      <c r="SWQ723" s="146"/>
      <c r="SWR723" s="146"/>
      <c r="SWS723" s="146"/>
      <c r="SWT723" s="146"/>
      <c r="SWU723" s="146"/>
      <c r="SWV723" s="146"/>
      <c r="SWW723" s="146"/>
      <c r="SWX723" s="146"/>
      <c r="SWY723" s="146"/>
      <c r="SWZ723" s="146"/>
      <c r="SXA723" s="146"/>
      <c r="SXB723" s="146"/>
      <c r="SXC723" s="146"/>
      <c r="SXD723" s="146"/>
      <c r="SXE723" s="146"/>
      <c r="SXF723" s="146"/>
      <c r="SXG723" s="146"/>
      <c r="SXH723" s="146"/>
      <c r="SXI723" s="146"/>
      <c r="SXJ723" s="146"/>
      <c r="SXK723" s="146"/>
      <c r="SXL723" s="146"/>
      <c r="SXM723" s="146"/>
      <c r="SXN723" s="146"/>
      <c r="SXO723" s="146"/>
      <c r="SXP723" s="146"/>
      <c r="SXQ723" s="146"/>
      <c r="SXR723" s="146"/>
      <c r="SXS723" s="146"/>
      <c r="SXT723" s="146"/>
      <c r="SXU723" s="146"/>
      <c r="SXV723" s="146"/>
      <c r="SXW723" s="146"/>
      <c r="SXX723" s="146"/>
      <c r="SXY723" s="146"/>
      <c r="SXZ723" s="146"/>
      <c r="SYA723" s="146"/>
      <c r="SYB723" s="146"/>
      <c r="SYC723" s="146"/>
      <c r="SYD723" s="146"/>
      <c r="SYE723" s="146"/>
      <c r="SYF723" s="146"/>
      <c r="SYG723" s="146"/>
      <c r="SYH723" s="146"/>
      <c r="SYI723" s="146"/>
      <c r="SYJ723" s="146"/>
      <c r="SYK723" s="146"/>
      <c r="SYL723" s="146"/>
      <c r="SYM723" s="146"/>
      <c r="SYN723" s="146"/>
      <c r="SYO723" s="146"/>
      <c r="SYP723" s="146"/>
      <c r="SYQ723" s="146"/>
      <c r="SYR723" s="146"/>
      <c r="SYS723" s="146"/>
      <c r="SYT723" s="146"/>
      <c r="SYU723" s="146"/>
      <c r="SYV723" s="146"/>
      <c r="SYW723" s="146"/>
      <c r="SYX723" s="146"/>
      <c r="SYY723" s="146"/>
      <c r="SYZ723" s="146"/>
      <c r="SZA723" s="146"/>
      <c r="SZB723" s="146"/>
      <c r="SZC723" s="146"/>
      <c r="SZD723" s="146"/>
      <c r="SZE723" s="146"/>
      <c r="SZF723" s="146"/>
      <c r="SZG723" s="146"/>
      <c r="SZH723" s="146"/>
      <c r="SZI723" s="146"/>
      <c r="SZJ723" s="146"/>
      <c r="SZK723" s="146"/>
      <c r="SZL723" s="146"/>
      <c r="SZM723" s="146"/>
      <c r="SZN723" s="146"/>
      <c r="SZO723" s="146"/>
      <c r="SZP723" s="146"/>
      <c r="SZQ723" s="146"/>
      <c r="SZR723" s="146"/>
      <c r="SZS723" s="146"/>
      <c r="SZT723" s="146"/>
      <c r="SZU723" s="146"/>
      <c r="SZV723" s="146"/>
      <c r="SZW723" s="146"/>
      <c r="SZX723" s="146"/>
      <c r="SZY723" s="146"/>
      <c r="SZZ723" s="146"/>
      <c r="TAA723" s="146"/>
      <c r="TAB723" s="146"/>
      <c r="TAC723" s="146"/>
      <c r="TAD723" s="146"/>
      <c r="TAE723" s="146"/>
      <c r="TAF723" s="146"/>
      <c r="TAG723" s="146"/>
      <c r="TAH723" s="146"/>
      <c r="TAI723" s="146"/>
      <c r="TAJ723" s="146"/>
      <c r="TAK723" s="146"/>
      <c r="TAL723" s="146"/>
      <c r="TAM723" s="146"/>
      <c r="TAN723" s="146"/>
      <c r="TAO723" s="146"/>
      <c r="TAP723" s="146"/>
      <c r="TAQ723" s="146"/>
      <c r="TAR723" s="146"/>
      <c r="TAS723" s="146"/>
      <c r="TAT723" s="146"/>
      <c r="TAU723" s="146"/>
      <c r="TAV723" s="146"/>
      <c r="TAW723" s="146"/>
      <c r="TAX723" s="146"/>
      <c r="TAY723" s="146"/>
      <c r="TAZ723" s="146"/>
      <c r="TBA723" s="146"/>
      <c r="TBB723" s="146"/>
      <c r="TBC723" s="146"/>
      <c r="TBD723" s="146"/>
      <c r="TBE723" s="146"/>
      <c r="TBF723" s="146"/>
      <c r="TBG723" s="146"/>
      <c r="TBH723" s="146"/>
      <c r="TBI723" s="146"/>
      <c r="TBJ723" s="146"/>
      <c r="TBK723" s="146"/>
      <c r="TBL723" s="146"/>
      <c r="TBM723" s="146"/>
      <c r="TBN723" s="146"/>
      <c r="TBO723" s="146"/>
      <c r="TBP723" s="146"/>
      <c r="TBQ723" s="146"/>
      <c r="TBR723" s="146"/>
      <c r="TBS723" s="146"/>
      <c r="TBT723" s="146"/>
      <c r="TBU723" s="146"/>
      <c r="TBV723" s="146"/>
      <c r="TBW723" s="146"/>
      <c r="TBX723" s="146"/>
      <c r="TBY723" s="146"/>
      <c r="TBZ723" s="146"/>
      <c r="TCA723" s="146"/>
      <c r="TCB723" s="146"/>
      <c r="TCC723" s="146"/>
      <c r="TCD723" s="146"/>
      <c r="TCE723" s="146"/>
      <c r="TCF723" s="146"/>
      <c r="TCG723" s="146"/>
      <c r="TCH723" s="146"/>
      <c r="TCI723" s="146"/>
      <c r="TCJ723" s="146"/>
      <c r="TCK723" s="146"/>
      <c r="TCL723" s="146"/>
      <c r="TCM723" s="146"/>
      <c r="TCN723" s="146"/>
      <c r="TCO723" s="146"/>
      <c r="TCP723" s="146"/>
      <c r="TCQ723" s="146"/>
      <c r="TCR723" s="146"/>
      <c r="TCS723" s="146"/>
      <c r="TCT723" s="146"/>
      <c r="TCU723" s="146"/>
      <c r="TCV723" s="146"/>
      <c r="TCW723" s="146"/>
      <c r="TCX723" s="146"/>
      <c r="TCY723" s="146"/>
      <c r="TCZ723" s="146"/>
      <c r="TDA723" s="146"/>
      <c r="TDB723" s="146"/>
      <c r="TDC723" s="146"/>
      <c r="TDD723" s="146"/>
      <c r="TDE723" s="146"/>
      <c r="TDF723" s="146"/>
      <c r="TDG723" s="146"/>
      <c r="TDH723" s="146"/>
      <c r="TDI723" s="146"/>
      <c r="TDJ723" s="146"/>
      <c r="TDK723" s="146"/>
      <c r="TDL723" s="146"/>
      <c r="TDM723" s="146"/>
      <c r="TDN723" s="146"/>
      <c r="TDO723" s="146"/>
      <c r="TDP723" s="146"/>
      <c r="TDQ723" s="146"/>
      <c r="TDR723" s="146"/>
      <c r="TDS723" s="146"/>
      <c r="TDT723" s="146"/>
      <c r="TDU723" s="146"/>
      <c r="TDV723" s="146"/>
      <c r="TDW723" s="146"/>
      <c r="TDX723" s="146"/>
      <c r="TDY723" s="146"/>
      <c r="TDZ723" s="146"/>
      <c r="TEA723" s="146"/>
      <c r="TEB723" s="146"/>
      <c r="TEC723" s="146"/>
      <c r="TED723" s="146"/>
      <c r="TEE723" s="146"/>
      <c r="TEF723" s="146"/>
      <c r="TEG723" s="146"/>
      <c r="TEH723" s="146"/>
      <c r="TEI723" s="146"/>
      <c r="TEJ723" s="146"/>
      <c r="TEK723" s="146"/>
      <c r="TEL723" s="146"/>
      <c r="TEM723" s="146"/>
      <c r="TEN723" s="146"/>
      <c r="TEO723" s="146"/>
      <c r="TEP723" s="146"/>
      <c r="TEQ723" s="146"/>
      <c r="TER723" s="146"/>
      <c r="TES723" s="146"/>
      <c r="TET723" s="146"/>
      <c r="TEU723" s="146"/>
      <c r="TEV723" s="146"/>
      <c r="TEW723" s="146"/>
      <c r="TEX723" s="146"/>
      <c r="TEY723" s="146"/>
      <c r="TEZ723" s="146"/>
      <c r="TFA723" s="146"/>
      <c r="TFB723" s="146"/>
      <c r="TFC723" s="146"/>
      <c r="TFD723" s="146"/>
      <c r="TFE723" s="146"/>
      <c r="TFF723" s="146"/>
      <c r="TFG723" s="146"/>
      <c r="TFH723" s="146"/>
      <c r="TFI723" s="146"/>
      <c r="TFJ723" s="146"/>
      <c r="TFK723" s="146"/>
      <c r="TFL723" s="146"/>
      <c r="TFM723" s="146"/>
      <c r="TFN723" s="146"/>
      <c r="TFO723" s="146"/>
      <c r="TFP723" s="146"/>
      <c r="TFQ723" s="146"/>
      <c r="TFR723" s="146"/>
      <c r="TFS723" s="146"/>
      <c r="TFT723" s="146"/>
      <c r="TFU723" s="146"/>
      <c r="TFV723" s="146"/>
      <c r="TFW723" s="146"/>
      <c r="TFX723" s="146"/>
      <c r="TFY723" s="146"/>
      <c r="TFZ723" s="146"/>
      <c r="TGA723" s="146"/>
      <c r="TGB723" s="146"/>
      <c r="TGC723" s="146"/>
      <c r="TGD723" s="146"/>
      <c r="TGE723" s="146"/>
      <c r="TGF723" s="146"/>
      <c r="TGG723" s="146"/>
      <c r="TGH723" s="146"/>
      <c r="TGI723" s="146"/>
      <c r="TGJ723" s="146"/>
      <c r="TGK723" s="146"/>
      <c r="TGL723" s="146"/>
      <c r="TGM723" s="146"/>
      <c r="TGN723" s="146"/>
      <c r="TGO723" s="146"/>
      <c r="TGP723" s="146"/>
      <c r="TGQ723" s="146"/>
      <c r="TGR723" s="146"/>
      <c r="TGS723" s="146"/>
      <c r="TGT723" s="146"/>
      <c r="TGU723" s="146"/>
      <c r="TGV723" s="146"/>
      <c r="TGW723" s="146"/>
      <c r="TGX723" s="146"/>
      <c r="TGY723" s="146"/>
      <c r="TGZ723" s="146"/>
      <c r="THA723" s="146"/>
      <c r="THB723" s="146"/>
      <c r="THC723" s="146"/>
      <c r="THD723" s="146"/>
      <c r="THE723" s="146"/>
      <c r="THF723" s="146"/>
      <c r="THG723" s="146"/>
      <c r="THH723" s="146"/>
      <c r="THI723" s="146"/>
      <c r="THJ723" s="146"/>
      <c r="THK723" s="146"/>
      <c r="THL723" s="146"/>
      <c r="THM723" s="146"/>
      <c r="THN723" s="146"/>
      <c r="THO723" s="146"/>
      <c r="THP723" s="146"/>
      <c r="THQ723" s="146"/>
      <c r="THR723" s="146"/>
      <c r="THS723" s="146"/>
      <c r="THT723" s="146"/>
      <c r="THU723" s="146"/>
      <c r="THV723" s="146"/>
      <c r="THW723" s="146"/>
      <c r="THX723" s="146"/>
      <c r="THY723" s="146"/>
      <c r="THZ723" s="146"/>
      <c r="TIA723" s="146"/>
      <c r="TIB723" s="146"/>
      <c r="TIC723" s="146"/>
      <c r="TID723" s="146"/>
      <c r="TIE723" s="146"/>
      <c r="TIF723" s="146"/>
      <c r="TIG723" s="146"/>
      <c r="TIH723" s="146"/>
      <c r="TII723" s="146"/>
      <c r="TIJ723" s="146"/>
      <c r="TIK723" s="146"/>
      <c r="TIL723" s="146"/>
      <c r="TIM723" s="146"/>
      <c r="TIN723" s="146"/>
      <c r="TIO723" s="146"/>
      <c r="TIP723" s="146"/>
      <c r="TIQ723" s="146"/>
      <c r="TIR723" s="146"/>
      <c r="TIS723" s="146"/>
      <c r="TIT723" s="146"/>
      <c r="TIU723" s="146"/>
      <c r="TIV723" s="146"/>
      <c r="TIW723" s="146"/>
      <c r="TIX723" s="146"/>
      <c r="TIY723" s="146"/>
      <c r="TIZ723" s="146"/>
      <c r="TJA723" s="146"/>
      <c r="TJB723" s="146"/>
      <c r="TJC723" s="146"/>
      <c r="TJD723" s="146"/>
      <c r="TJE723" s="146"/>
      <c r="TJF723" s="146"/>
      <c r="TJG723" s="146"/>
      <c r="TJH723" s="146"/>
      <c r="TJI723" s="146"/>
      <c r="TJJ723" s="146"/>
      <c r="TJK723" s="146"/>
      <c r="TJL723" s="146"/>
      <c r="TJM723" s="146"/>
      <c r="TJN723" s="146"/>
      <c r="TJO723" s="146"/>
      <c r="TJP723" s="146"/>
      <c r="TJQ723" s="146"/>
      <c r="TJR723" s="146"/>
      <c r="TJS723" s="146"/>
      <c r="TJT723" s="146"/>
      <c r="TJU723" s="146"/>
      <c r="TJV723" s="146"/>
      <c r="TJW723" s="146"/>
      <c r="TJX723" s="146"/>
      <c r="TJY723" s="146"/>
      <c r="TJZ723" s="146"/>
      <c r="TKA723" s="146"/>
      <c r="TKB723" s="146"/>
      <c r="TKC723" s="146"/>
      <c r="TKD723" s="146"/>
      <c r="TKE723" s="146"/>
      <c r="TKF723" s="146"/>
      <c r="TKG723" s="146"/>
      <c r="TKH723" s="146"/>
      <c r="TKI723" s="146"/>
      <c r="TKJ723" s="146"/>
      <c r="TKK723" s="146"/>
      <c r="TKL723" s="146"/>
      <c r="TKM723" s="146"/>
      <c r="TKN723" s="146"/>
      <c r="TKO723" s="146"/>
      <c r="TKP723" s="146"/>
      <c r="TKQ723" s="146"/>
      <c r="TKR723" s="146"/>
      <c r="TKS723" s="146"/>
      <c r="TKT723" s="146"/>
      <c r="TKU723" s="146"/>
      <c r="TKV723" s="146"/>
      <c r="TKW723" s="146"/>
      <c r="TKX723" s="146"/>
      <c r="TKY723" s="146"/>
      <c r="TKZ723" s="146"/>
      <c r="TLA723" s="146"/>
      <c r="TLB723" s="146"/>
      <c r="TLC723" s="146"/>
      <c r="TLD723" s="146"/>
      <c r="TLE723" s="146"/>
      <c r="TLF723" s="146"/>
      <c r="TLG723" s="146"/>
      <c r="TLH723" s="146"/>
      <c r="TLI723" s="146"/>
      <c r="TLJ723" s="146"/>
      <c r="TLK723" s="146"/>
      <c r="TLL723" s="146"/>
      <c r="TLM723" s="146"/>
      <c r="TLN723" s="146"/>
      <c r="TLO723" s="146"/>
      <c r="TLP723" s="146"/>
      <c r="TLQ723" s="146"/>
      <c r="TLR723" s="146"/>
      <c r="TLS723" s="146"/>
      <c r="TLT723" s="146"/>
      <c r="TLU723" s="146"/>
      <c r="TLV723" s="146"/>
      <c r="TLW723" s="146"/>
      <c r="TLX723" s="146"/>
      <c r="TLY723" s="146"/>
      <c r="TLZ723" s="146"/>
      <c r="TMA723" s="146"/>
      <c r="TMB723" s="146"/>
      <c r="TMC723" s="146"/>
      <c r="TMD723" s="146"/>
      <c r="TME723" s="146"/>
      <c r="TMF723" s="146"/>
      <c r="TMG723" s="146"/>
      <c r="TMH723" s="146"/>
      <c r="TMI723" s="146"/>
      <c r="TMJ723" s="146"/>
      <c r="TMK723" s="146"/>
      <c r="TML723" s="146"/>
      <c r="TMM723" s="146"/>
      <c r="TMN723" s="146"/>
      <c r="TMO723" s="146"/>
      <c r="TMP723" s="146"/>
      <c r="TMQ723" s="146"/>
      <c r="TMR723" s="146"/>
      <c r="TMS723" s="146"/>
      <c r="TMT723" s="146"/>
      <c r="TMU723" s="146"/>
      <c r="TMV723" s="146"/>
      <c r="TMW723" s="146"/>
      <c r="TMX723" s="146"/>
      <c r="TMY723" s="146"/>
      <c r="TMZ723" s="146"/>
      <c r="TNA723" s="146"/>
      <c r="TNB723" s="146"/>
      <c r="TNC723" s="146"/>
      <c r="TND723" s="146"/>
      <c r="TNE723" s="146"/>
      <c r="TNF723" s="146"/>
      <c r="TNG723" s="146"/>
      <c r="TNH723" s="146"/>
      <c r="TNI723" s="146"/>
      <c r="TNJ723" s="146"/>
      <c r="TNK723" s="146"/>
      <c r="TNL723" s="146"/>
      <c r="TNM723" s="146"/>
      <c r="TNN723" s="146"/>
      <c r="TNO723" s="146"/>
      <c r="TNP723" s="146"/>
      <c r="TNQ723" s="146"/>
      <c r="TNR723" s="146"/>
      <c r="TNS723" s="146"/>
      <c r="TNT723" s="146"/>
      <c r="TNU723" s="146"/>
      <c r="TNV723" s="146"/>
      <c r="TNW723" s="146"/>
      <c r="TNX723" s="146"/>
      <c r="TNY723" s="146"/>
      <c r="TNZ723" s="146"/>
      <c r="TOA723" s="146"/>
      <c r="TOB723" s="146"/>
      <c r="TOC723" s="146"/>
      <c r="TOD723" s="146"/>
      <c r="TOE723" s="146"/>
      <c r="TOF723" s="146"/>
      <c r="TOG723" s="146"/>
      <c r="TOH723" s="146"/>
      <c r="TOI723" s="146"/>
      <c r="TOJ723" s="146"/>
      <c r="TOK723" s="146"/>
      <c r="TOL723" s="146"/>
      <c r="TOM723" s="146"/>
      <c r="TON723" s="146"/>
      <c r="TOO723" s="146"/>
      <c r="TOP723" s="146"/>
      <c r="TOQ723" s="146"/>
      <c r="TOR723" s="146"/>
      <c r="TOS723" s="146"/>
      <c r="TOT723" s="146"/>
      <c r="TOU723" s="146"/>
      <c r="TOV723" s="146"/>
      <c r="TOW723" s="146"/>
      <c r="TOX723" s="146"/>
      <c r="TOY723" s="146"/>
      <c r="TOZ723" s="146"/>
      <c r="TPA723" s="146"/>
      <c r="TPB723" s="146"/>
      <c r="TPC723" s="146"/>
      <c r="TPD723" s="146"/>
      <c r="TPE723" s="146"/>
      <c r="TPF723" s="146"/>
      <c r="TPG723" s="146"/>
      <c r="TPH723" s="146"/>
      <c r="TPI723" s="146"/>
      <c r="TPJ723" s="146"/>
      <c r="TPK723" s="146"/>
      <c r="TPL723" s="146"/>
      <c r="TPM723" s="146"/>
      <c r="TPN723" s="146"/>
      <c r="TPO723" s="146"/>
      <c r="TPP723" s="146"/>
      <c r="TPQ723" s="146"/>
      <c r="TPR723" s="146"/>
      <c r="TPS723" s="146"/>
      <c r="TPT723" s="146"/>
      <c r="TPU723" s="146"/>
      <c r="TPV723" s="146"/>
      <c r="TPW723" s="146"/>
      <c r="TPX723" s="146"/>
      <c r="TPY723" s="146"/>
      <c r="TPZ723" s="146"/>
      <c r="TQA723" s="146"/>
      <c r="TQB723" s="146"/>
      <c r="TQC723" s="146"/>
      <c r="TQD723" s="146"/>
      <c r="TQE723" s="146"/>
      <c r="TQF723" s="146"/>
      <c r="TQG723" s="146"/>
      <c r="TQH723" s="146"/>
      <c r="TQI723" s="146"/>
      <c r="TQJ723" s="146"/>
      <c r="TQK723" s="146"/>
      <c r="TQL723" s="146"/>
      <c r="TQM723" s="146"/>
      <c r="TQN723" s="146"/>
      <c r="TQO723" s="146"/>
      <c r="TQP723" s="146"/>
      <c r="TQQ723" s="146"/>
      <c r="TQR723" s="146"/>
      <c r="TQS723" s="146"/>
      <c r="TQT723" s="146"/>
      <c r="TQU723" s="146"/>
      <c r="TQV723" s="146"/>
      <c r="TQW723" s="146"/>
      <c r="TQX723" s="146"/>
      <c r="TQY723" s="146"/>
      <c r="TQZ723" s="146"/>
      <c r="TRA723" s="146"/>
      <c r="TRB723" s="146"/>
      <c r="TRC723" s="146"/>
      <c r="TRD723" s="146"/>
      <c r="TRE723" s="146"/>
      <c r="TRF723" s="146"/>
      <c r="TRG723" s="146"/>
      <c r="TRH723" s="146"/>
      <c r="TRI723" s="146"/>
      <c r="TRJ723" s="146"/>
      <c r="TRK723" s="146"/>
      <c r="TRL723" s="146"/>
      <c r="TRM723" s="146"/>
      <c r="TRN723" s="146"/>
      <c r="TRO723" s="146"/>
      <c r="TRP723" s="146"/>
      <c r="TRQ723" s="146"/>
      <c r="TRR723" s="146"/>
      <c r="TRS723" s="146"/>
      <c r="TRT723" s="146"/>
      <c r="TRU723" s="146"/>
      <c r="TRV723" s="146"/>
      <c r="TRW723" s="146"/>
      <c r="TRX723" s="146"/>
      <c r="TRY723" s="146"/>
      <c r="TRZ723" s="146"/>
      <c r="TSA723" s="146"/>
      <c r="TSB723" s="146"/>
      <c r="TSC723" s="146"/>
      <c r="TSD723" s="146"/>
      <c r="TSE723" s="146"/>
      <c r="TSF723" s="146"/>
      <c r="TSG723" s="146"/>
      <c r="TSH723" s="146"/>
      <c r="TSI723" s="146"/>
      <c r="TSJ723" s="146"/>
      <c r="TSK723" s="146"/>
      <c r="TSL723" s="146"/>
      <c r="TSM723" s="146"/>
      <c r="TSN723" s="146"/>
      <c r="TSO723" s="146"/>
      <c r="TSP723" s="146"/>
      <c r="TSQ723" s="146"/>
      <c r="TSR723" s="146"/>
      <c r="TSS723" s="146"/>
      <c r="TST723" s="146"/>
      <c r="TSU723" s="146"/>
      <c r="TSV723" s="146"/>
      <c r="TSW723" s="146"/>
      <c r="TSX723" s="146"/>
      <c r="TSY723" s="146"/>
      <c r="TSZ723" s="146"/>
      <c r="TTA723" s="146"/>
      <c r="TTB723" s="146"/>
      <c r="TTC723" s="146"/>
      <c r="TTD723" s="146"/>
      <c r="TTE723" s="146"/>
      <c r="TTF723" s="146"/>
      <c r="TTG723" s="146"/>
      <c r="TTH723" s="146"/>
      <c r="TTI723" s="146"/>
      <c r="TTJ723" s="146"/>
      <c r="TTK723" s="146"/>
      <c r="TTL723" s="146"/>
      <c r="TTM723" s="146"/>
      <c r="TTN723" s="146"/>
      <c r="TTO723" s="146"/>
      <c r="TTP723" s="146"/>
      <c r="TTQ723" s="146"/>
      <c r="TTR723" s="146"/>
      <c r="TTS723" s="146"/>
      <c r="TTT723" s="146"/>
      <c r="TTU723" s="146"/>
      <c r="TTV723" s="146"/>
      <c r="TTW723" s="146"/>
      <c r="TTX723" s="146"/>
      <c r="TTY723" s="146"/>
      <c r="TTZ723" s="146"/>
      <c r="TUA723" s="146"/>
      <c r="TUB723" s="146"/>
      <c r="TUC723" s="146"/>
      <c r="TUD723" s="146"/>
      <c r="TUE723" s="146"/>
      <c r="TUF723" s="146"/>
      <c r="TUG723" s="146"/>
      <c r="TUH723" s="146"/>
      <c r="TUI723" s="146"/>
      <c r="TUJ723" s="146"/>
      <c r="TUK723" s="146"/>
      <c r="TUL723" s="146"/>
      <c r="TUM723" s="146"/>
      <c r="TUN723" s="146"/>
      <c r="TUO723" s="146"/>
      <c r="TUP723" s="146"/>
      <c r="TUQ723" s="146"/>
      <c r="TUR723" s="146"/>
      <c r="TUS723" s="146"/>
      <c r="TUT723" s="146"/>
      <c r="TUU723" s="146"/>
      <c r="TUV723" s="146"/>
      <c r="TUW723" s="146"/>
      <c r="TUX723" s="146"/>
      <c r="TUY723" s="146"/>
      <c r="TUZ723" s="146"/>
      <c r="TVA723" s="146"/>
      <c r="TVB723" s="146"/>
      <c r="TVC723" s="146"/>
      <c r="TVD723" s="146"/>
      <c r="TVE723" s="146"/>
      <c r="TVF723" s="146"/>
      <c r="TVG723" s="146"/>
      <c r="TVH723" s="146"/>
      <c r="TVI723" s="146"/>
      <c r="TVJ723" s="146"/>
      <c r="TVK723" s="146"/>
      <c r="TVL723" s="146"/>
      <c r="TVM723" s="146"/>
      <c r="TVN723" s="146"/>
      <c r="TVO723" s="146"/>
      <c r="TVP723" s="146"/>
      <c r="TVQ723" s="146"/>
      <c r="TVR723" s="146"/>
      <c r="TVS723" s="146"/>
      <c r="TVT723" s="146"/>
      <c r="TVU723" s="146"/>
      <c r="TVV723" s="146"/>
      <c r="TVW723" s="146"/>
      <c r="TVX723" s="146"/>
      <c r="TVY723" s="146"/>
      <c r="TVZ723" s="146"/>
      <c r="TWA723" s="146"/>
      <c r="TWB723" s="146"/>
      <c r="TWC723" s="146"/>
      <c r="TWD723" s="146"/>
      <c r="TWE723" s="146"/>
      <c r="TWF723" s="146"/>
      <c r="TWG723" s="146"/>
      <c r="TWH723" s="146"/>
      <c r="TWI723" s="146"/>
      <c r="TWJ723" s="146"/>
      <c r="TWK723" s="146"/>
      <c r="TWL723" s="146"/>
      <c r="TWM723" s="146"/>
      <c r="TWN723" s="146"/>
      <c r="TWO723" s="146"/>
      <c r="TWP723" s="146"/>
      <c r="TWQ723" s="146"/>
      <c r="TWR723" s="146"/>
      <c r="TWS723" s="146"/>
      <c r="TWT723" s="146"/>
      <c r="TWU723" s="146"/>
      <c r="TWV723" s="146"/>
      <c r="TWW723" s="146"/>
      <c r="TWX723" s="146"/>
      <c r="TWY723" s="146"/>
      <c r="TWZ723" s="146"/>
      <c r="TXA723" s="146"/>
      <c r="TXB723" s="146"/>
      <c r="TXC723" s="146"/>
      <c r="TXD723" s="146"/>
      <c r="TXE723" s="146"/>
      <c r="TXF723" s="146"/>
      <c r="TXG723" s="146"/>
      <c r="TXH723" s="146"/>
      <c r="TXI723" s="146"/>
      <c r="TXJ723" s="146"/>
      <c r="TXK723" s="146"/>
      <c r="TXL723" s="146"/>
      <c r="TXM723" s="146"/>
      <c r="TXN723" s="146"/>
      <c r="TXO723" s="146"/>
      <c r="TXP723" s="146"/>
      <c r="TXQ723" s="146"/>
      <c r="TXR723" s="146"/>
      <c r="TXS723" s="146"/>
      <c r="TXT723" s="146"/>
      <c r="TXU723" s="146"/>
      <c r="TXV723" s="146"/>
      <c r="TXW723" s="146"/>
      <c r="TXX723" s="146"/>
      <c r="TXY723" s="146"/>
      <c r="TXZ723" s="146"/>
      <c r="TYA723" s="146"/>
      <c r="TYB723" s="146"/>
      <c r="TYC723" s="146"/>
      <c r="TYD723" s="146"/>
      <c r="TYE723" s="146"/>
      <c r="TYF723" s="146"/>
      <c r="TYG723" s="146"/>
      <c r="TYH723" s="146"/>
      <c r="TYI723" s="146"/>
      <c r="TYJ723" s="146"/>
      <c r="TYK723" s="146"/>
      <c r="TYL723" s="146"/>
      <c r="TYM723" s="146"/>
      <c r="TYN723" s="146"/>
      <c r="TYO723" s="146"/>
      <c r="TYP723" s="146"/>
      <c r="TYQ723" s="146"/>
      <c r="TYR723" s="146"/>
      <c r="TYS723" s="146"/>
      <c r="TYT723" s="146"/>
      <c r="TYU723" s="146"/>
      <c r="TYV723" s="146"/>
      <c r="TYW723" s="146"/>
      <c r="TYX723" s="146"/>
      <c r="TYY723" s="146"/>
      <c r="TYZ723" s="146"/>
      <c r="TZA723" s="146"/>
      <c r="TZB723" s="146"/>
      <c r="TZC723" s="146"/>
      <c r="TZD723" s="146"/>
      <c r="TZE723" s="146"/>
      <c r="TZF723" s="146"/>
      <c r="TZG723" s="146"/>
      <c r="TZH723" s="146"/>
      <c r="TZI723" s="146"/>
      <c r="TZJ723" s="146"/>
      <c r="TZK723" s="146"/>
      <c r="TZL723" s="146"/>
      <c r="TZM723" s="146"/>
      <c r="TZN723" s="146"/>
      <c r="TZO723" s="146"/>
      <c r="TZP723" s="146"/>
      <c r="TZQ723" s="146"/>
      <c r="TZR723" s="146"/>
      <c r="TZS723" s="146"/>
      <c r="TZT723" s="146"/>
      <c r="TZU723" s="146"/>
      <c r="TZV723" s="146"/>
      <c r="TZW723" s="146"/>
      <c r="TZX723" s="146"/>
      <c r="TZY723" s="146"/>
      <c r="TZZ723" s="146"/>
      <c r="UAA723" s="146"/>
      <c r="UAB723" s="146"/>
      <c r="UAC723" s="146"/>
      <c r="UAD723" s="146"/>
      <c r="UAE723" s="146"/>
      <c r="UAF723" s="146"/>
      <c r="UAG723" s="146"/>
      <c r="UAH723" s="146"/>
      <c r="UAI723" s="146"/>
      <c r="UAJ723" s="146"/>
      <c r="UAK723" s="146"/>
      <c r="UAL723" s="146"/>
      <c r="UAM723" s="146"/>
      <c r="UAN723" s="146"/>
      <c r="UAO723" s="146"/>
      <c r="UAP723" s="146"/>
      <c r="UAQ723" s="146"/>
      <c r="UAR723" s="146"/>
      <c r="UAS723" s="146"/>
      <c r="UAT723" s="146"/>
      <c r="UAU723" s="146"/>
      <c r="UAV723" s="146"/>
      <c r="UAW723" s="146"/>
      <c r="UAX723" s="146"/>
      <c r="UAY723" s="146"/>
      <c r="UAZ723" s="146"/>
      <c r="UBA723" s="146"/>
      <c r="UBB723" s="146"/>
      <c r="UBC723" s="146"/>
      <c r="UBD723" s="146"/>
      <c r="UBE723" s="146"/>
      <c r="UBF723" s="146"/>
      <c r="UBG723" s="146"/>
      <c r="UBH723" s="146"/>
      <c r="UBI723" s="146"/>
      <c r="UBJ723" s="146"/>
      <c r="UBK723" s="146"/>
      <c r="UBL723" s="146"/>
      <c r="UBM723" s="146"/>
      <c r="UBN723" s="146"/>
      <c r="UBO723" s="146"/>
      <c r="UBP723" s="146"/>
      <c r="UBQ723" s="146"/>
      <c r="UBR723" s="146"/>
      <c r="UBS723" s="146"/>
      <c r="UBT723" s="146"/>
      <c r="UBU723" s="146"/>
      <c r="UBV723" s="146"/>
      <c r="UBW723" s="146"/>
      <c r="UBX723" s="146"/>
      <c r="UBY723" s="146"/>
      <c r="UBZ723" s="146"/>
      <c r="UCA723" s="146"/>
      <c r="UCB723" s="146"/>
      <c r="UCC723" s="146"/>
      <c r="UCD723" s="146"/>
      <c r="UCE723" s="146"/>
      <c r="UCF723" s="146"/>
      <c r="UCG723" s="146"/>
      <c r="UCH723" s="146"/>
      <c r="UCI723" s="146"/>
      <c r="UCJ723" s="146"/>
      <c r="UCK723" s="146"/>
      <c r="UCL723" s="146"/>
      <c r="UCM723" s="146"/>
      <c r="UCN723" s="146"/>
      <c r="UCO723" s="146"/>
      <c r="UCP723" s="146"/>
      <c r="UCQ723" s="146"/>
      <c r="UCR723" s="146"/>
      <c r="UCS723" s="146"/>
      <c r="UCT723" s="146"/>
      <c r="UCU723" s="146"/>
      <c r="UCV723" s="146"/>
      <c r="UCW723" s="146"/>
      <c r="UCX723" s="146"/>
      <c r="UCY723" s="146"/>
      <c r="UCZ723" s="146"/>
      <c r="UDA723" s="146"/>
      <c r="UDB723" s="146"/>
      <c r="UDC723" s="146"/>
      <c r="UDD723" s="146"/>
      <c r="UDE723" s="146"/>
      <c r="UDF723" s="146"/>
      <c r="UDG723" s="146"/>
      <c r="UDH723" s="146"/>
      <c r="UDI723" s="146"/>
      <c r="UDJ723" s="146"/>
      <c r="UDK723" s="146"/>
      <c r="UDL723" s="146"/>
      <c r="UDM723" s="146"/>
      <c r="UDN723" s="146"/>
      <c r="UDO723" s="146"/>
      <c r="UDP723" s="146"/>
      <c r="UDQ723" s="146"/>
      <c r="UDR723" s="146"/>
      <c r="UDS723" s="146"/>
      <c r="UDT723" s="146"/>
      <c r="UDU723" s="146"/>
      <c r="UDV723" s="146"/>
      <c r="UDW723" s="146"/>
      <c r="UDX723" s="146"/>
      <c r="UDY723" s="146"/>
      <c r="UDZ723" s="146"/>
      <c r="UEA723" s="146"/>
      <c r="UEB723" s="146"/>
      <c r="UEC723" s="146"/>
      <c r="UED723" s="146"/>
      <c r="UEE723" s="146"/>
      <c r="UEF723" s="146"/>
      <c r="UEG723" s="146"/>
      <c r="UEH723" s="146"/>
      <c r="UEI723" s="146"/>
      <c r="UEJ723" s="146"/>
      <c r="UEK723" s="146"/>
      <c r="UEL723" s="146"/>
      <c r="UEM723" s="146"/>
      <c r="UEN723" s="146"/>
      <c r="UEO723" s="146"/>
      <c r="UEP723" s="146"/>
      <c r="UEQ723" s="146"/>
      <c r="UER723" s="146"/>
      <c r="UES723" s="146"/>
      <c r="UET723" s="146"/>
      <c r="UEU723" s="146"/>
      <c r="UEV723" s="146"/>
      <c r="UEW723" s="146"/>
      <c r="UEX723" s="146"/>
      <c r="UEY723" s="146"/>
      <c r="UEZ723" s="146"/>
      <c r="UFA723" s="146"/>
      <c r="UFB723" s="146"/>
      <c r="UFC723" s="146"/>
      <c r="UFD723" s="146"/>
      <c r="UFE723" s="146"/>
      <c r="UFF723" s="146"/>
      <c r="UFG723" s="146"/>
      <c r="UFH723" s="146"/>
      <c r="UFI723" s="146"/>
      <c r="UFJ723" s="146"/>
      <c r="UFK723" s="146"/>
      <c r="UFL723" s="146"/>
      <c r="UFM723" s="146"/>
      <c r="UFN723" s="146"/>
      <c r="UFO723" s="146"/>
      <c r="UFP723" s="146"/>
      <c r="UFQ723" s="146"/>
      <c r="UFR723" s="146"/>
      <c r="UFS723" s="146"/>
      <c r="UFT723" s="146"/>
      <c r="UFU723" s="146"/>
      <c r="UFV723" s="146"/>
      <c r="UFW723" s="146"/>
      <c r="UFX723" s="146"/>
      <c r="UFY723" s="146"/>
      <c r="UFZ723" s="146"/>
      <c r="UGA723" s="146"/>
      <c r="UGB723" s="146"/>
      <c r="UGC723" s="146"/>
      <c r="UGD723" s="146"/>
      <c r="UGE723" s="146"/>
      <c r="UGF723" s="146"/>
      <c r="UGG723" s="146"/>
      <c r="UGH723" s="146"/>
      <c r="UGI723" s="146"/>
      <c r="UGJ723" s="146"/>
      <c r="UGK723" s="146"/>
      <c r="UGL723" s="146"/>
      <c r="UGM723" s="146"/>
      <c r="UGN723" s="146"/>
      <c r="UGO723" s="146"/>
      <c r="UGP723" s="146"/>
      <c r="UGQ723" s="146"/>
      <c r="UGR723" s="146"/>
      <c r="UGS723" s="146"/>
      <c r="UGT723" s="146"/>
      <c r="UGU723" s="146"/>
      <c r="UGV723" s="146"/>
      <c r="UGW723" s="146"/>
      <c r="UGX723" s="146"/>
      <c r="UGY723" s="146"/>
      <c r="UGZ723" s="146"/>
      <c r="UHA723" s="146"/>
      <c r="UHB723" s="146"/>
      <c r="UHC723" s="146"/>
      <c r="UHD723" s="146"/>
      <c r="UHE723" s="146"/>
      <c r="UHF723" s="146"/>
      <c r="UHG723" s="146"/>
      <c r="UHH723" s="146"/>
      <c r="UHI723" s="146"/>
      <c r="UHJ723" s="146"/>
      <c r="UHK723" s="146"/>
      <c r="UHL723" s="146"/>
      <c r="UHM723" s="146"/>
      <c r="UHN723" s="146"/>
      <c r="UHO723" s="146"/>
      <c r="UHP723" s="146"/>
      <c r="UHQ723" s="146"/>
      <c r="UHR723" s="146"/>
      <c r="UHS723" s="146"/>
      <c r="UHT723" s="146"/>
      <c r="UHU723" s="146"/>
      <c r="UHV723" s="146"/>
      <c r="UHW723" s="146"/>
      <c r="UHX723" s="146"/>
      <c r="UHY723" s="146"/>
      <c r="UHZ723" s="146"/>
      <c r="UIA723" s="146"/>
      <c r="UIB723" s="146"/>
      <c r="UIC723" s="146"/>
      <c r="UID723" s="146"/>
      <c r="UIE723" s="146"/>
      <c r="UIF723" s="146"/>
      <c r="UIG723" s="146"/>
      <c r="UIH723" s="146"/>
      <c r="UII723" s="146"/>
      <c r="UIJ723" s="146"/>
      <c r="UIK723" s="146"/>
      <c r="UIL723" s="146"/>
      <c r="UIM723" s="146"/>
      <c r="UIN723" s="146"/>
      <c r="UIO723" s="146"/>
      <c r="UIP723" s="146"/>
      <c r="UIQ723" s="146"/>
      <c r="UIR723" s="146"/>
      <c r="UIS723" s="146"/>
      <c r="UIT723" s="146"/>
      <c r="UIU723" s="146"/>
      <c r="UIV723" s="146"/>
      <c r="UIW723" s="146"/>
      <c r="UIX723" s="146"/>
      <c r="UIY723" s="146"/>
      <c r="UIZ723" s="146"/>
      <c r="UJA723" s="146"/>
      <c r="UJB723" s="146"/>
      <c r="UJC723" s="146"/>
      <c r="UJD723" s="146"/>
      <c r="UJE723" s="146"/>
      <c r="UJF723" s="146"/>
      <c r="UJG723" s="146"/>
      <c r="UJH723" s="146"/>
      <c r="UJI723" s="146"/>
      <c r="UJJ723" s="146"/>
      <c r="UJK723" s="146"/>
      <c r="UJL723" s="146"/>
      <c r="UJM723" s="146"/>
      <c r="UJN723" s="146"/>
      <c r="UJO723" s="146"/>
      <c r="UJP723" s="146"/>
      <c r="UJQ723" s="146"/>
      <c r="UJR723" s="146"/>
      <c r="UJS723" s="146"/>
      <c r="UJT723" s="146"/>
      <c r="UJU723" s="146"/>
      <c r="UJV723" s="146"/>
      <c r="UJW723" s="146"/>
      <c r="UJX723" s="146"/>
      <c r="UJY723" s="146"/>
      <c r="UJZ723" s="146"/>
      <c r="UKA723" s="146"/>
      <c r="UKB723" s="146"/>
      <c r="UKC723" s="146"/>
      <c r="UKD723" s="146"/>
      <c r="UKE723" s="146"/>
      <c r="UKF723" s="146"/>
      <c r="UKG723" s="146"/>
      <c r="UKH723" s="146"/>
      <c r="UKI723" s="146"/>
      <c r="UKJ723" s="146"/>
      <c r="UKK723" s="146"/>
      <c r="UKL723" s="146"/>
      <c r="UKM723" s="146"/>
      <c r="UKN723" s="146"/>
      <c r="UKO723" s="146"/>
      <c r="UKP723" s="146"/>
      <c r="UKQ723" s="146"/>
      <c r="UKR723" s="146"/>
      <c r="UKS723" s="146"/>
      <c r="UKT723" s="146"/>
      <c r="UKU723" s="146"/>
      <c r="UKV723" s="146"/>
      <c r="UKW723" s="146"/>
      <c r="UKX723" s="146"/>
      <c r="UKY723" s="146"/>
      <c r="UKZ723" s="146"/>
      <c r="ULA723" s="146"/>
      <c r="ULB723" s="146"/>
      <c r="ULC723" s="146"/>
      <c r="ULD723" s="146"/>
      <c r="ULE723" s="146"/>
      <c r="ULF723" s="146"/>
      <c r="ULG723" s="146"/>
      <c r="ULH723" s="146"/>
      <c r="ULI723" s="146"/>
      <c r="ULJ723" s="146"/>
      <c r="ULK723" s="146"/>
      <c r="ULL723" s="146"/>
      <c r="ULM723" s="146"/>
      <c r="ULN723" s="146"/>
      <c r="ULO723" s="146"/>
      <c r="ULP723" s="146"/>
      <c r="ULQ723" s="146"/>
      <c r="ULR723" s="146"/>
      <c r="ULS723" s="146"/>
      <c r="ULT723" s="146"/>
      <c r="ULU723" s="146"/>
      <c r="ULV723" s="146"/>
      <c r="ULW723" s="146"/>
      <c r="ULX723" s="146"/>
      <c r="ULY723" s="146"/>
      <c r="ULZ723" s="146"/>
      <c r="UMA723" s="146"/>
      <c r="UMB723" s="146"/>
      <c r="UMC723" s="146"/>
      <c r="UMD723" s="146"/>
      <c r="UME723" s="146"/>
      <c r="UMF723" s="146"/>
      <c r="UMG723" s="146"/>
      <c r="UMH723" s="146"/>
      <c r="UMI723" s="146"/>
      <c r="UMJ723" s="146"/>
      <c r="UMK723" s="146"/>
      <c r="UML723" s="146"/>
      <c r="UMM723" s="146"/>
      <c r="UMN723" s="146"/>
      <c r="UMO723" s="146"/>
      <c r="UMP723" s="146"/>
      <c r="UMQ723" s="146"/>
      <c r="UMR723" s="146"/>
      <c r="UMS723" s="146"/>
      <c r="UMT723" s="146"/>
      <c r="UMU723" s="146"/>
      <c r="UMV723" s="146"/>
      <c r="UMW723" s="146"/>
      <c r="UMX723" s="146"/>
      <c r="UMY723" s="146"/>
      <c r="UMZ723" s="146"/>
      <c r="UNA723" s="146"/>
      <c r="UNB723" s="146"/>
      <c r="UNC723" s="146"/>
      <c r="UND723" s="146"/>
      <c r="UNE723" s="146"/>
      <c r="UNF723" s="146"/>
      <c r="UNG723" s="146"/>
      <c r="UNH723" s="146"/>
      <c r="UNI723" s="146"/>
      <c r="UNJ723" s="146"/>
      <c r="UNK723" s="146"/>
      <c r="UNL723" s="146"/>
      <c r="UNM723" s="146"/>
      <c r="UNN723" s="146"/>
      <c r="UNO723" s="146"/>
      <c r="UNP723" s="146"/>
      <c r="UNQ723" s="146"/>
      <c r="UNR723" s="146"/>
      <c r="UNS723" s="146"/>
      <c r="UNT723" s="146"/>
      <c r="UNU723" s="146"/>
      <c r="UNV723" s="146"/>
      <c r="UNW723" s="146"/>
      <c r="UNX723" s="146"/>
      <c r="UNY723" s="146"/>
      <c r="UNZ723" s="146"/>
      <c r="UOA723" s="146"/>
      <c r="UOB723" s="146"/>
      <c r="UOC723" s="146"/>
      <c r="UOD723" s="146"/>
      <c r="UOE723" s="146"/>
      <c r="UOF723" s="146"/>
      <c r="UOG723" s="146"/>
      <c r="UOH723" s="146"/>
      <c r="UOI723" s="146"/>
      <c r="UOJ723" s="146"/>
      <c r="UOK723" s="146"/>
      <c r="UOL723" s="146"/>
      <c r="UOM723" s="146"/>
      <c r="UON723" s="146"/>
      <c r="UOO723" s="146"/>
      <c r="UOP723" s="146"/>
      <c r="UOQ723" s="146"/>
      <c r="UOR723" s="146"/>
      <c r="UOS723" s="146"/>
      <c r="UOT723" s="146"/>
      <c r="UOU723" s="146"/>
      <c r="UOV723" s="146"/>
      <c r="UOW723" s="146"/>
      <c r="UOX723" s="146"/>
      <c r="UOY723" s="146"/>
      <c r="UOZ723" s="146"/>
      <c r="UPA723" s="146"/>
      <c r="UPB723" s="146"/>
      <c r="UPC723" s="146"/>
      <c r="UPD723" s="146"/>
      <c r="UPE723" s="146"/>
      <c r="UPF723" s="146"/>
      <c r="UPG723" s="146"/>
      <c r="UPH723" s="146"/>
      <c r="UPI723" s="146"/>
      <c r="UPJ723" s="146"/>
      <c r="UPK723" s="146"/>
      <c r="UPL723" s="146"/>
      <c r="UPM723" s="146"/>
      <c r="UPN723" s="146"/>
      <c r="UPO723" s="146"/>
      <c r="UPP723" s="146"/>
      <c r="UPQ723" s="146"/>
      <c r="UPR723" s="146"/>
      <c r="UPS723" s="146"/>
      <c r="UPT723" s="146"/>
      <c r="UPU723" s="146"/>
      <c r="UPV723" s="146"/>
      <c r="UPW723" s="146"/>
      <c r="UPX723" s="146"/>
      <c r="UPY723" s="146"/>
      <c r="UPZ723" s="146"/>
      <c r="UQA723" s="146"/>
      <c r="UQB723" s="146"/>
      <c r="UQC723" s="146"/>
      <c r="UQD723" s="146"/>
      <c r="UQE723" s="146"/>
      <c r="UQF723" s="146"/>
      <c r="UQG723" s="146"/>
      <c r="UQH723" s="146"/>
      <c r="UQI723" s="146"/>
      <c r="UQJ723" s="146"/>
      <c r="UQK723" s="146"/>
      <c r="UQL723" s="146"/>
      <c r="UQM723" s="146"/>
      <c r="UQN723" s="146"/>
      <c r="UQO723" s="146"/>
      <c r="UQP723" s="146"/>
      <c r="UQQ723" s="146"/>
      <c r="UQR723" s="146"/>
      <c r="UQS723" s="146"/>
      <c r="UQT723" s="146"/>
      <c r="UQU723" s="146"/>
      <c r="UQV723" s="146"/>
      <c r="UQW723" s="146"/>
      <c r="UQX723" s="146"/>
      <c r="UQY723" s="146"/>
      <c r="UQZ723" s="146"/>
      <c r="URA723" s="146"/>
      <c r="URB723" s="146"/>
      <c r="URC723" s="146"/>
      <c r="URD723" s="146"/>
      <c r="URE723" s="146"/>
      <c r="URF723" s="146"/>
      <c r="URG723" s="146"/>
      <c r="URH723" s="146"/>
      <c r="URI723" s="146"/>
      <c r="URJ723" s="146"/>
      <c r="URK723" s="146"/>
      <c r="URL723" s="146"/>
      <c r="URM723" s="146"/>
      <c r="URN723" s="146"/>
      <c r="URO723" s="146"/>
      <c r="URP723" s="146"/>
      <c r="URQ723" s="146"/>
      <c r="URR723" s="146"/>
      <c r="URS723" s="146"/>
      <c r="URT723" s="146"/>
      <c r="URU723" s="146"/>
      <c r="URV723" s="146"/>
      <c r="URW723" s="146"/>
      <c r="URX723" s="146"/>
      <c r="URY723" s="146"/>
      <c r="URZ723" s="146"/>
      <c r="USA723" s="146"/>
      <c r="USB723" s="146"/>
      <c r="USC723" s="146"/>
      <c r="USD723" s="146"/>
      <c r="USE723" s="146"/>
      <c r="USF723" s="146"/>
      <c r="USG723" s="146"/>
      <c r="USH723" s="146"/>
      <c r="USI723" s="146"/>
      <c r="USJ723" s="146"/>
      <c r="USK723" s="146"/>
      <c r="USL723" s="146"/>
      <c r="USM723" s="146"/>
      <c r="USN723" s="146"/>
      <c r="USO723" s="146"/>
      <c r="USP723" s="146"/>
      <c r="USQ723" s="146"/>
      <c r="USR723" s="146"/>
      <c r="USS723" s="146"/>
      <c r="UST723" s="146"/>
      <c r="USU723" s="146"/>
      <c r="USV723" s="146"/>
      <c r="USW723" s="146"/>
      <c r="USX723" s="146"/>
      <c r="USY723" s="146"/>
      <c r="USZ723" s="146"/>
      <c r="UTA723" s="146"/>
      <c r="UTB723" s="146"/>
      <c r="UTC723" s="146"/>
      <c r="UTD723" s="146"/>
      <c r="UTE723" s="146"/>
      <c r="UTF723" s="146"/>
      <c r="UTG723" s="146"/>
      <c r="UTH723" s="146"/>
      <c r="UTI723" s="146"/>
      <c r="UTJ723" s="146"/>
      <c r="UTK723" s="146"/>
      <c r="UTL723" s="146"/>
      <c r="UTM723" s="146"/>
      <c r="UTN723" s="146"/>
      <c r="UTO723" s="146"/>
      <c r="UTP723" s="146"/>
      <c r="UTQ723" s="146"/>
      <c r="UTR723" s="146"/>
      <c r="UTS723" s="146"/>
      <c r="UTT723" s="146"/>
      <c r="UTU723" s="146"/>
      <c r="UTV723" s="146"/>
      <c r="UTW723" s="146"/>
      <c r="UTX723" s="146"/>
      <c r="UTY723" s="146"/>
      <c r="UTZ723" s="146"/>
      <c r="UUA723" s="146"/>
      <c r="UUB723" s="146"/>
      <c r="UUC723" s="146"/>
      <c r="UUD723" s="146"/>
      <c r="UUE723" s="146"/>
      <c r="UUF723" s="146"/>
      <c r="UUG723" s="146"/>
      <c r="UUH723" s="146"/>
      <c r="UUI723" s="146"/>
      <c r="UUJ723" s="146"/>
      <c r="UUK723" s="146"/>
      <c r="UUL723" s="146"/>
      <c r="UUM723" s="146"/>
      <c r="UUN723" s="146"/>
      <c r="UUO723" s="146"/>
      <c r="UUP723" s="146"/>
      <c r="UUQ723" s="146"/>
      <c r="UUR723" s="146"/>
      <c r="UUS723" s="146"/>
      <c r="UUT723" s="146"/>
      <c r="UUU723" s="146"/>
      <c r="UUV723" s="146"/>
      <c r="UUW723" s="146"/>
      <c r="UUX723" s="146"/>
      <c r="UUY723" s="146"/>
      <c r="UUZ723" s="146"/>
      <c r="UVA723" s="146"/>
      <c r="UVB723" s="146"/>
      <c r="UVC723" s="146"/>
      <c r="UVD723" s="146"/>
      <c r="UVE723" s="146"/>
      <c r="UVF723" s="146"/>
      <c r="UVG723" s="146"/>
      <c r="UVH723" s="146"/>
      <c r="UVI723" s="146"/>
      <c r="UVJ723" s="146"/>
      <c r="UVK723" s="146"/>
      <c r="UVL723" s="146"/>
      <c r="UVM723" s="146"/>
      <c r="UVN723" s="146"/>
      <c r="UVO723" s="146"/>
      <c r="UVP723" s="146"/>
      <c r="UVQ723" s="146"/>
      <c r="UVR723" s="146"/>
      <c r="UVS723" s="146"/>
      <c r="UVT723" s="146"/>
      <c r="UVU723" s="146"/>
      <c r="UVV723" s="146"/>
      <c r="UVW723" s="146"/>
      <c r="UVX723" s="146"/>
      <c r="UVY723" s="146"/>
      <c r="UVZ723" s="146"/>
      <c r="UWA723" s="146"/>
      <c r="UWB723" s="146"/>
      <c r="UWC723" s="146"/>
      <c r="UWD723" s="146"/>
      <c r="UWE723" s="146"/>
      <c r="UWF723" s="146"/>
      <c r="UWG723" s="146"/>
      <c r="UWH723" s="146"/>
      <c r="UWI723" s="146"/>
      <c r="UWJ723" s="146"/>
      <c r="UWK723" s="146"/>
      <c r="UWL723" s="146"/>
      <c r="UWM723" s="146"/>
      <c r="UWN723" s="146"/>
      <c r="UWO723" s="146"/>
      <c r="UWP723" s="146"/>
      <c r="UWQ723" s="146"/>
      <c r="UWR723" s="146"/>
      <c r="UWS723" s="146"/>
      <c r="UWT723" s="146"/>
      <c r="UWU723" s="146"/>
      <c r="UWV723" s="146"/>
      <c r="UWW723" s="146"/>
      <c r="UWX723" s="146"/>
      <c r="UWY723" s="146"/>
      <c r="UWZ723" s="146"/>
      <c r="UXA723" s="146"/>
      <c r="UXB723" s="146"/>
      <c r="UXC723" s="146"/>
      <c r="UXD723" s="146"/>
      <c r="UXE723" s="146"/>
      <c r="UXF723" s="146"/>
      <c r="UXG723" s="146"/>
      <c r="UXH723" s="146"/>
      <c r="UXI723" s="146"/>
      <c r="UXJ723" s="146"/>
      <c r="UXK723" s="146"/>
      <c r="UXL723" s="146"/>
      <c r="UXM723" s="146"/>
      <c r="UXN723" s="146"/>
      <c r="UXO723" s="146"/>
      <c r="UXP723" s="146"/>
      <c r="UXQ723" s="146"/>
      <c r="UXR723" s="146"/>
      <c r="UXS723" s="146"/>
      <c r="UXT723" s="146"/>
      <c r="UXU723" s="146"/>
      <c r="UXV723" s="146"/>
      <c r="UXW723" s="146"/>
      <c r="UXX723" s="146"/>
      <c r="UXY723" s="146"/>
      <c r="UXZ723" s="146"/>
      <c r="UYA723" s="146"/>
      <c r="UYB723" s="146"/>
      <c r="UYC723" s="146"/>
      <c r="UYD723" s="146"/>
      <c r="UYE723" s="146"/>
      <c r="UYF723" s="146"/>
      <c r="UYG723" s="146"/>
      <c r="UYH723" s="146"/>
      <c r="UYI723" s="146"/>
      <c r="UYJ723" s="146"/>
      <c r="UYK723" s="146"/>
      <c r="UYL723" s="146"/>
      <c r="UYM723" s="146"/>
      <c r="UYN723" s="146"/>
      <c r="UYO723" s="146"/>
      <c r="UYP723" s="146"/>
      <c r="UYQ723" s="146"/>
      <c r="UYR723" s="146"/>
      <c r="UYS723" s="146"/>
      <c r="UYT723" s="146"/>
      <c r="UYU723" s="146"/>
      <c r="UYV723" s="146"/>
      <c r="UYW723" s="146"/>
      <c r="UYX723" s="146"/>
      <c r="UYY723" s="146"/>
      <c r="UYZ723" s="146"/>
      <c r="UZA723" s="146"/>
      <c r="UZB723" s="146"/>
      <c r="UZC723" s="146"/>
      <c r="UZD723" s="146"/>
      <c r="UZE723" s="146"/>
      <c r="UZF723" s="146"/>
      <c r="UZG723" s="146"/>
      <c r="UZH723" s="146"/>
      <c r="UZI723" s="146"/>
      <c r="UZJ723" s="146"/>
      <c r="UZK723" s="146"/>
      <c r="UZL723" s="146"/>
      <c r="UZM723" s="146"/>
      <c r="UZN723" s="146"/>
      <c r="UZO723" s="146"/>
      <c r="UZP723" s="146"/>
      <c r="UZQ723" s="146"/>
      <c r="UZR723" s="146"/>
      <c r="UZS723" s="146"/>
      <c r="UZT723" s="146"/>
      <c r="UZU723" s="146"/>
      <c r="UZV723" s="146"/>
      <c r="UZW723" s="146"/>
      <c r="UZX723" s="146"/>
      <c r="UZY723" s="146"/>
      <c r="UZZ723" s="146"/>
      <c r="VAA723" s="146"/>
      <c r="VAB723" s="146"/>
      <c r="VAC723" s="146"/>
      <c r="VAD723" s="146"/>
      <c r="VAE723" s="146"/>
      <c r="VAF723" s="146"/>
      <c r="VAG723" s="146"/>
      <c r="VAH723" s="146"/>
      <c r="VAI723" s="146"/>
      <c r="VAJ723" s="146"/>
      <c r="VAK723" s="146"/>
      <c r="VAL723" s="146"/>
      <c r="VAM723" s="146"/>
      <c r="VAN723" s="146"/>
      <c r="VAO723" s="146"/>
      <c r="VAP723" s="146"/>
      <c r="VAQ723" s="146"/>
      <c r="VAR723" s="146"/>
      <c r="VAS723" s="146"/>
      <c r="VAT723" s="146"/>
      <c r="VAU723" s="146"/>
      <c r="VAV723" s="146"/>
      <c r="VAW723" s="146"/>
      <c r="VAX723" s="146"/>
      <c r="VAY723" s="146"/>
      <c r="VAZ723" s="146"/>
      <c r="VBA723" s="146"/>
      <c r="VBB723" s="146"/>
      <c r="VBC723" s="146"/>
      <c r="VBD723" s="146"/>
      <c r="VBE723" s="146"/>
      <c r="VBF723" s="146"/>
      <c r="VBG723" s="146"/>
      <c r="VBH723" s="146"/>
      <c r="VBI723" s="146"/>
      <c r="VBJ723" s="146"/>
      <c r="VBK723" s="146"/>
      <c r="VBL723" s="146"/>
      <c r="VBM723" s="146"/>
      <c r="VBN723" s="146"/>
      <c r="VBO723" s="146"/>
      <c r="VBP723" s="146"/>
      <c r="VBQ723" s="146"/>
      <c r="VBR723" s="146"/>
      <c r="VBS723" s="146"/>
      <c r="VBT723" s="146"/>
      <c r="VBU723" s="146"/>
      <c r="VBV723" s="146"/>
      <c r="VBW723" s="146"/>
      <c r="VBX723" s="146"/>
      <c r="VBY723" s="146"/>
      <c r="VBZ723" s="146"/>
      <c r="VCA723" s="146"/>
      <c r="VCB723" s="146"/>
      <c r="VCC723" s="146"/>
      <c r="VCD723" s="146"/>
      <c r="VCE723" s="146"/>
      <c r="VCF723" s="146"/>
      <c r="VCG723" s="146"/>
      <c r="VCH723" s="146"/>
      <c r="VCI723" s="146"/>
      <c r="VCJ723" s="146"/>
      <c r="VCK723" s="146"/>
      <c r="VCL723" s="146"/>
      <c r="VCM723" s="146"/>
      <c r="VCN723" s="146"/>
      <c r="VCO723" s="146"/>
      <c r="VCP723" s="146"/>
      <c r="VCQ723" s="146"/>
      <c r="VCR723" s="146"/>
      <c r="VCS723" s="146"/>
      <c r="VCT723" s="146"/>
      <c r="VCU723" s="146"/>
      <c r="VCV723" s="146"/>
      <c r="VCW723" s="146"/>
      <c r="VCX723" s="146"/>
      <c r="VCY723" s="146"/>
      <c r="VCZ723" s="146"/>
      <c r="VDA723" s="146"/>
      <c r="VDB723" s="146"/>
      <c r="VDC723" s="146"/>
      <c r="VDD723" s="146"/>
      <c r="VDE723" s="146"/>
      <c r="VDF723" s="146"/>
      <c r="VDG723" s="146"/>
      <c r="VDH723" s="146"/>
      <c r="VDI723" s="146"/>
      <c r="VDJ723" s="146"/>
      <c r="VDK723" s="146"/>
      <c r="VDL723" s="146"/>
      <c r="VDM723" s="146"/>
      <c r="VDN723" s="146"/>
      <c r="VDO723" s="146"/>
      <c r="VDP723" s="146"/>
      <c r="VDQ723" s="146"/>
      <c r="VDR723" s="146"/>
      <c r="VDS723" s="146"/>
      <c r="VDT723" s="146"/>
      <c r="VDU723" s="146"/>
      <c r="VDV723" s="146"/>
      <c r="VDW723" s="146"/>
      <c r="VDX723" s="146"/>
      <c r="VDY723" s="146"/>
      <c r="VDZ723" s="146"/>
      <c r="VEA723" s="146"/>
      <c r="VEB723" s="146"/>
      <c r="VEC723" s="146"/>
      <c r="VED723" s="146"/>
      <c r="VEE723" s="146"/>
      <c r="VEF723" s="146"/>
      <c r="VEG723" s="146"/>
      <c r="VEH723" s="146"/>
      <c r="VEI723" s="146"/>
      <c r="VEJ723" s="146"/>
      <c r="VEK723" s="146"/>
      <c r="VEL723" s="146"/>
      <c r="VEM723" s="146"/>
      <c r="VEN723" s="146"/>
      <c r="VEO723" s="146"/>
      <c r="VEP723" s="146"/>
      <c r="VEQ723" s="146"/>
      <c r="VER723" s="146"/>
      <c r="VES723" s="146"/>
      <c r="VET723" s="146"/>
      <c r="VEU723" s="146"/>
      <c r="VEV723" s="146"/>
      <c r="VEW723" s="146"/>
      <c r="VEX723" s="146"/>
      <c r="VEY723" s="146"/>
      <c r="VEZ723" s="146"/>
      <c r="VFA723" s="146"/>
      <c r="VFB723" s="146"/>
      <c r="VFC723" s="146"/>
      <c r="VFD723" s="146"/>
      <c r="VFE723" s="146"/>
      <c r="VFF723" s="146"/>
      <c r="VFG723" s="146"/>
      <c r="VFH723" s="146"/>
      <c r="VFI723" s="146"/>
      <c r="VFJ723" s="146"/>
      <c r="VFK723" s="146"/>
      <c r="VFL723" s="146"/>
      <c r="VFM723" s="146"/>
      <c r="VFN723" s="146"/>
      <c r="VFO723" s="146"/>
      <c r="VFP723" s="146"/>
      <c r="VFQ723" s="146"/>
      <c r="VFR723" s="146"/>
      <c r="VFS723" s="146"/>
      <c r="VFT723" s="146"/>
      <c r="VFU723" s="146"/>
      <c r="VFV723" s="146"/>
      <c r="VFW723" s="146"/>
      <c r="VFX723" s="146"/>
      <c r="VFY723" s="146"/>
      <c r="VFZ723" s="146"/>
      <c r="VGA723" s="146"/>
      <c r="VGB723" s="146"/>
      <c r="VGC723" s="146"/>
      <c r="VGD723" s="146"/>
      <c r="VGE723" s="146"/>
      <c r="VGF723" s="146"/>
      <c r="VGG723" s="146"/>
      <c r="VGH723" s="146"/>
      <c r="VGI723" s="146"/>
      <c r="VGJ723" s="146"/>
      <c r="VGK723" s="146"/>
      <c r="VGL723" s="146"/>
      <c r="VGM723" s="146"/>
      <c r="VGN723" s="146"/>
      <c r="VGO723" s="146"/>
      <c r="VGP723" s="146"/>
      <c r="VGQ723" s="146"/>
      <c r="VGR723" s="146"/>
      <c r="VGS723" s="146"/>
      <c r="VGT723" s="146"/>
      <c r="VGU723" s="146"/>
      <c r="VGV723" s="146"/>
      <c r="VGW723" s="146"/>
      <c r="VGX723" s="146"/>
      <c r="VGY723" s="146"/>
      <c r="VGZ723" s="146"/>
      <c r="VHA723" s="146"/>
      <c r="VHB723" s="146"/>
      <c r="VHC723" s="146"/>
      <c r="VHD723" s="146"/>
      <c r="VHE723" s="146"/>
      <c r="VHF723" s="146"/>
      <c r="VHG723" s="146"/>
      <c r="VHH723" s="146"/>
      <c r="VHI723" s="146"/>
      <c r="VHJ723" s="146"/>
      <c r="VHK723" s="146"/>
      <c r="VHL723" s="146"/>
      <c r="VHM723" s="146"/>
      <c r="VHN723" s="146"/>
      <c r="VHO723" s="146"/>
      <c r="VHP723" s="146"/>
      <c r="VHQ723" s="146"/>
      <c r="VHR723" s="146"/>
      <c r="VHS723" s="146"/>
      <c r="VHT723" s="146"/>
      <c r="VHU723" s="146"/>
      <c r="VHV723" s="146"/>
      <c r="VHW723" s="146"/>
      <c r="VHX723" s="146"/>
      <c r="VHY723" s="146"/>
      <c r="VHZ723" s="146"/>
      <c r="VIA723" s="146"/>
      <c r="VIB723" s="146"/>
      <c r="VIC723" s="146"/>
      <c r="VID723" s="146"/>
      <c r="VIE723" s="146"/>
      <c r="VIF723" s="146"/>
      <c r="VIG723" s="146"/>
      <c r="VIH723" s="146"/>
      <c r="VII723" s="146"/>
      <c r="VIJ723" s="146"/>
      <c r="VIK723" s="146"/>
      <c r="VIL723" s="146"/>
      <c r="VIM723" s="146"/>
      <c r="VIN723" s="146"/>
      <c r="VIO723" s="146"/>
      <c r="VIP723" s="146"/>
      <c r="VIQ723" s="146"/>
      <c r="VIR723" s="146"/>
      <c r="VIS723" s="146"/>
      <c r="VIT723" s="146"/>
      <c r="VIU723" s="146"/>
      <c r="VIV723" s="146"/>
      <c r="VIW723" s="146"/>
      <c r="VIX723" s="146"/>
      <c r="VIY723" s="146"/>
      <c r="VIZ723" s="146"/>
      <c r="VJA723" s="146"/>
      <c r="VJB723" s="146"/>
      <c r="VJC723" s="146"/>
      <c r="VJD723" s="146"/>
      <c r="VJE723" s="146"/>
      <c r="VJF723" s="146"/>
      <c r="VJG723" s="146"/>
      <c r="VJH723" s="146"/>
      <c r="VJI723" s="146"/>
      <c r="VJJ723" s="146"/>
      <c r="VJK723" s="146"/>
      <c r="VJL723" s="146"/>
      <c r="VJM723" s="146"/>
      <c r="VJN723" s="146"/>
      <c r="VJO723" s="146"/>
      <c r="VJP723" s="146"/>
      <c r="VJQ723" s="146"/>
      <c r="VJR723" s="146"/>
      <c r="VJS723" s="146"/>
      <c r="VJT723" s="146"/>
      <c r="VJU723" s="146"/>
      <c r="VJV723" s="146"/>
      <c r="VJW723" s="146"/>
      <c r="VJX723" s="146"/>
      <c r="VJY723" s="146"/>
      <c r="VJZ723" s="146"/>
      <c r="VKA723" s="146"/>
      <c r="VKB723" s="146"/>
      <c r="VKC723" s="146"/>
      <c r="VKD723" s="146"/>
      <c r="VKE723" s="146"/>
      <c r="VKF723" s="146"/>
      <c r="VKG723" s="146"/>
      <c r="VKH723" s="146"/>
      <c r="VKI723" s="146"/>
      <c r="VKJ723" s="146"/>
      <c r="VKK723" s="146"/>
      <c r="VKL723" s="146"/>
      <c r="VKM723" s="146"/>
      <c r="VKN723" s="146"/>
      <c r="VKO723" s="146"/>
      <c r="VKP723" s="146"/>
      <c r="VKQ723" s="146"/>
      <c r="VKR723" s="146"/>
      <c r="VKS723" s="146"/>
      <c r="VKT723" s="146"/>
      <c r="VKU723" s="146"/>
      <c r="VKV723" s="146"/>
      <c r="VKW723" s="146"/>
      <c r="VKX723" s="146"/>
      <c r="VKY723" s="146"/>
      <c r="VKZ723" s="146"/>
      <c r="VLA723" s="146"/>
      <c r="VLB723" s="146"/>
      <c r="VLC723" s="146"/>
      <c r="VLD723" s="146"/>
      <c r="VLE723" s="146"/>
      <c r="VLF723" s="146"/>
      <c r="VLG723" s="146"/>
      <c r="VLH723" s="146"/>
      <c r="VLI723" s="146"/>
      <c r="VLJ723" s="146"/>
      <c r="VLK723" s="146"/>
      <c r="VLL723" s="146"/>
      <c r="VLM723" s="146"/>
      <c r="VLN723" s="146"/>
      <c r="VLO723" s="146"/>
      <c r="VLP723" s="146"/>
      <c r="VLQ723" s="146"/>
      <c r="VLR723" s="146"/>
      <c r="VLS723" s="146"/>
      <c r="VLT723" s="146"/>
      <c r="VLU723" s="146"/>
      <c r="VLV723" s="146"/>
      <c r="VLW723" s="146"/>
      <c r="VLX723" s="146"/>
      <c r="VLY723" s="146"/>
      <c r="VLZ723" s="146"/>
      <c r="VMA723" s="146"/>
      <c r="VMB723" s="146"/>
      <c r="VMC723" s="146"/>
      <c r="VMD723" s="146"/>
      <c r="VME723" s="146"/>
      <c r="VMF723" s="146"/>
      <c r="VMG723" s="146"/>
      <c r="VMH723" s="146"/>
      <c r="VMI723" s="146"/>
      <c r="VMJ723" s="146"/>
      <c r="VMK723" s="146"/>
      <c r="VML723" s="146"/>
      <c r="VMM723" s="146"/>
      <c r="VMN723" s="146"/>
      <c r="VMO723" s="146"/>
      <c r="VMP723" s="146"/>
      <c r="VMQ723" s="146"/>
      <c r="VMR723" s="146"/>
      <c r="VMS723" s="146"/>
      <c r="VMT723" s="146"/>
      <c r="VMU723" s="146"/>
      <c r="VMV723" s="146"/>
      <c r="VMW723" s="146"/>
      <c r="VMX723" s="146"/>
      <c r="VMY723" s="146"/>
      <c r="VMZ723" s="146"/>
      <c r="VNA723" s="146"/>
      <c r="VNB723" s="146"/>
      <c r="VNC723" s="146"/>
      <c r="VND723" s="146"/>
      <c r="VNE723" s="146"/>
      <c r="VNF723" s="146"/>
      <c r="VNG723" s="146"/>
      <c r="VNH723" s="146"/>
      <c r="VNI723" s="146"/>
      <c r="VNJ723" s="146"/>
      <c r="VNK723" s="146"/>
      <c r="VNL723" s="146"/>
      <c r="VNM723" s="146"/>
      <c r="VNN723" s="146"/>
      <c r="VNO723" s="146"/>
      <c r="VNP723" s="146"/>
      <c r="VNQ723" s="146"/>
      <c r="VNR723" s="146"/>
      <c r="VNS723" s="146"/>
      <c r="VNT723" s="146"/>
      <c r="VNU723" s="146"/>
      <c r="VNV723" s="146"/>
      <c r="VNW723" s="146"/>
      <c r="VNX723" s="146"/>
      <c r="VNY723" s="146"/>
      <c r="VNZ723" s="146"/>
      <c r="VOA723" s="146"/>
      <c r="VOB723" s="146"/>
      <c r="VOC723" s="146"/>
      <c r="VOD723" s="146"/>
      <c r="VOE723" s="146"/>
      <c r="VOF723" s="146"/>
      <c r="VOG723" s="146"/>
      <c r="VOH723" s="146"/>
      <c r="VOI723" s="146"/>
      <c r="VOJ723" s="146"/>
      <c r="VOK723" s="146"/>
      <c r="VOL723" s="146"/>
      <c r="VOM723" s="146"/>
      <c r="VON723" s="146"/>
      <c r="VOO723" s="146"/>
      <c r="VOP723" s="146"/>
      <c r="VOQ723" s="146"/>
      <c r="VOR723" s="146"/>
      <c r="VOS723" s="146"/>
      <c r="VOT723" s="146"/>
      <c r="VOU723" s="146"/>
      <c r="VOV723" s="146"/>
      <c r="VOW723" s="146"/>
      <c r="VOX723" s="146"/>
      <c r="VOY723" s="146"/>
      <c r="VOZ723" s="146"/>
      <c r="VPA723" s="146"/>
      <c r="VPB723" s="146"/>
      <c r="VPC723" s="146"/>
      <c r="VPD723" s="146"/>
      <c r="VPE723" s="146"/>
      <c r="VPF723" s="146"/>
      <c r="VPG723" s="146"/>
      <c r="VPH723" s="146"/>
      <c r="VPI723" s="146"/>
      <c r="VPJ723" s="146"/>
      <c r="VPK723" s="146"/>
      <c r="VPL723" s="146"/>
      <c r="VPM723" s="146"/>
      <c r="VPN723" s="146"/>
      <c r="VPO723" s="146"/>
      <c r="VPP723" s="146"/>
      <c r="VPQ723" s="146"/>
      <c r="VPR723" s="146"/>
      <c r="VPS723" s="146"/>
      <c r="VPT723" s="146"/>
      <c r="VPU723" s="146"/>
      <c r="VPV723" s="146"/>
      <c r="VPW723" s="146"/>
      <c r="VPX723" s="146"/>
      <c r="VPY723" s="146"/>
      <c r="VPZ723" s="146"/>
      <c r="VQA723" s="146"/>
      <c r="VQB723" s="146"/>
      <c r="VQC723" s="146"/>
      <c r="VQD723" s="146"/>
      <c r="VQE723" s="146"/>
      <c r="VQF723" s="146"/>
      <c r="VQG723" s="146"/>
      <c r="VQH723" s="146"/>
      <c r="VQI723" s="146"/>
      <c r="VQJ723" s="146"/>
      <c r="VQK723" s="146"/>
      <c r="VQL723" s="146"/>
      <c r="VQM723" s="146"/>
      <c r="VQN723" s="146"/>
      <c r="VQO723" s="146"/>
      <c r="VQP723" s="146"/>
      <c r="VQQ723" s="146"/>
      <c r="VQR723" s="146"/>
      <c r="VQS723" s="146"/>
      <c r="VQT723" s="146"/>
      <c r="VQU723" s="146"/>
      <c r="VQV723" s="146"/>
      <c r="VQW723" s="146"/>
      <c r="VQX723" s="146"/>
      <c r="VQY723" s="146"/>
      <c r="VQZ723" s="146"/>
      <c r="VRA723" s="146"/>
      <c r="VRB723" s="146"/>
      <c r="VRC723" s="146"/>
      <c r="VRD723" s="146"/>
      <c r="VRE723" s="146"/>
      <c r="VRF723" s="146"/>
      <c r="VRG723" s="146"/>
      <c r="VRH723" s="146"/>
      <c r="VRI723" s="146"/>
      <c r="VRJ723" s="146"/>
      <c r="VRK723" s="146"/>
      <c r="VRL723" s="146"/>
      <c r="VRM723" s="146"/>
      <c r="VRN723" s="146"/>
      <c r="VRO723" s="146"/>
      <c r="VRP723" s="146"/>
      <c r="VRQ723" s="146"/>
      <c r="VRR723" s="146"/>
      <c r="VRS723" s="146"/>
      <c r="VRT723" s="146"/>
      <c r="VRU723" s="146"/>
      <c r="VRV723" s="146"/>
      <c r="VRW723" s="146"/>
      <c r="VRX723" s="146"/>
      <c r="VRY723" s="146"/>
      <c r="VRZ723" s="146"/>
      <c r="VSA723" s="146"/>
      <c r="VSB723" s="146"/>
      <c r="VSC723" s="146"/>
      <c r="VSD723" s="146"/>
      <c r="VSE723" s="146"/>
      <c r="VSF723" s="146"/>
      <c r="VSG723" s="146"/>
      <c r="VSH723" s="146"/>
      <c r="VSI723" s="146"/>
      <c r="VSJ723" s="146"/>
      <c r="VSK723" s="146"/>
      <c r="VSL723" s="146"/>
      <c r="VSM723" s="146"/>
      <c r="VSN723" s="146"/>
      <c r="VSO723" s="146"/>
      <c r="VSP723" s="146"/>
      <c r="VSQ723" s="146"/>
      <c r="VSR723" s="146"/>
      <c r="VSS723" s="146"/>
      <c r="VST723" s="146"/>
      <c r="VSU723" s="146"/>
      <c r="VSV723" s="146"/>
      <c r="VSW723" s="146"/>
      <c r="VSX723" s="146"/>
      <c r="VSY723" s="146"/>
      <c r="VSZ723" s="146"/>
      <c r="VTA723" s="146"/>
      <c r="VTB723" s="146"/>
      <c r="VTC723" s="146"/>
      <c r="VTD723" s="146"/>
      <c r="VTE723" s="146"/>
      <c r="VTF723" s="146"/>
      <c r="VTG723" s="146"/>
      <c r="VTH723" s="146"/>
      <c r="VTI723" s="146"/>
      <c r="VTJ723" s="146"/>
      <c r="VTK723" s="146"/>
      <c r="VTL723" s="146"/>
      <c r="VTM723" s="146"/>
      <c r="VTN723" s="146"/>
      <c r="VTO723" s="146"/>
      <c r="VTP723" s="146"/>
      <c r="VTQ723" s="146"/>
      <c r="VTR723" s="146"/>
      <c r="VTS723" s="146"/>
      <c r="VTT723" s="146"/>
      <c r="VTU723" s="146"/>
      <c r="VTV723" s="146"/>
      <c r="VTW723" s="146"/>
      <c r="VTX723" s="146"/>
      <c r="VTY723" s="146"/>
      <c r="VTZ723" s="146"/>
      <c r="VUA723" s="146"/>
      <c r="VUB723" s="146"/>
      <c r="VUC723" s="146"/>
      <c r="VUD723" s="146"/>
      <c r="VUE723" s="146"/>
      <c r="VUF723" s="146"/>
      <c r="VUG723" s="146"/>
      <c r="VUH723" s="146"/>
      <c r="VUI723" s="146"/>
      <c r="VUJ723" s="146"/>
      <c r="VUK723" s="146"/>
      <c r="VUL723" s="146"/>
      <c r="VUM723" s="146"/>
      <c r="VUN723" s="146"/>
      <c r="VUO723" s="146"/>
      <c r="VUP723" s="146"/>
      <c r="VUQ723" s="146"/>
      <c r="VUR723" s="146"/>
      <c r="VUS723" s="146"/>
      <c r="VUT723" s="146"/>
      <c r="VUU723" s="146"/>
      <c r="VUV723" s="146"/>
      <c r="VUW723" s="146"/>
      <c r="VUX723" s="146"/>
      <c r="VUY723" s="146"/>
      <c r="VUZ723" s="146"/>
      <c r="VVA723" s="146"/>
      <c r="VVB723" s="146"/>
      <c r="VVC723" s="146"/>
      <c r="VVD723" s="146"/>
      <c r="VVE723" s="146"/>
      <c r="VVF723" s="146"/>
      <c r="VVG723" s="146"/>
      <c r="VVH723" s="146"/>
      <c r="VVI723" s="146"/>
      <c r="VVJ723" s="146"/>
      <c r="VVK723" s="146"/>
      <c r="VVL723" s="146"/>
      <c r="VVM723" s="146"/>
      <c r="VVN723" s="146"/>
      <c r="VVO723" s="146"/>
      <c r="VVP723" s="146"/>
      <c r="VVQ723" s="146"/>
      <c r="VVR723" s="146"/>
      <c r="VVS723" s="146"/>
      <c r="VVT723" s="146"/>
      <c r="VVU723" s="146"/>
      <c r="VVV723" s="146"/>
      <c r="VVW723" s="146"/>
      <c r="VVX723" s="146"/>
      <c r="VVY723" s="146"/>
      <c r="VVZ723" s="146"/>
      <c r="VWA723" s="146"/>
      <c r="VWB723" s="146"/>
      <c r="VWC723" s="146"/>
      <c r="VWD723" s="146"/>
      <c r="VWE723" s="146"/>
      <c r="VWF723" s="146"/>
      <c r="VWG723" s="146"/>
      <c r="VWH723" s="146"/>
      <c r="VWI723" s="146"/>
      <c r="VWJ723" s="146"/>
      <c r="VWK723" s="146"/>
      <c r="VWL723" s="146"/>
      <c r="VWM723" s="146"/>
      <c r="VWN723" s="146"/>
      <c r="VWO723" s="146"/>
      <c r="VWP723" s="146"/>
      <c r="VWQ723" s="146"/>
      <c r="VWR723" s="146"/>
      <c r="VWS723" s="146"/>
      <c r="VWT723" s="146"/>
      <c r="VWU723" s="146"/>
      <c r="VWV723" s="146"/>
      <c r="VWW723" s="146"/>
      <c r="VWX723" s="146"/>
      <c r="VWY723" s="146"/>
      <c r="VWZ723" s="146"/>
      <c r="VXA723" s="146"/>
      <c r="VXB723" s="146"/>
      <c r="VXC723" s="146"/>
      <c r="VXD723" s="146"/>
      <c r="VXE723" s="146"/>
      <c r="VXF723" s="146"/>
      <c r="VXG723" s="146"/>
      <c r="VXH723" s="146"/>
      <c r="VXI723" s="146"/>
      <c r="VXJ723" s="146"/>
      <c r="VXK723" s="146"/>
      <c r="VXL723" s="146"/>
      <c r="VXM723" s="146"/>
      <c r="VXN723" s="146"/>
      <c r="VXO723" s="146"/>
      <c r="VXP723" s="146"/>
      <c r="VXQ723" s="146"/>
      <c r="VXR723" s="146"/>
      <c r="VXS723" s="146"/>
      <c r="VXT723" s="146"/>
      <c r="VXU723" s="146"/>
      <c r="VXV723" s="146"/>
      <c r="VXW723" s="146"/>
      <c r="VXX723" s="146"/>
      <c r="VXY723" s="146"/>
      <c r="VXZ723" s="146"/>
      <c r="VYA723" s="146"/>
      <c r="VYB723" s="146"/>
      <c r="VYC723" s="146"/>
      <c r="VYD723" s="146"/>
      <c r="VYE723" s="146"/>
      <c r="VYF723" s="146"/>
      <c r="VYG723" s="146"/>
      <c r="VYH723" s="146"/>
      <c r="VYI723" s="146"/>
      <c r="VYJ723" s="146"/>
      <c r="VYK723" s="146"/>
      <c r="VYL723" s="146"/>
      <c r="VYM723" s="146"/>
      <c r="VYN723" s="146"/>
      <c r="VYO723" s="146"/>
      <c r="VYP723" s="146"/>
      <c r="VYQ723" s="146"/>
      <c r="VYR723" s="146"/>
      <c r="VYS723" s="146"/>
      <c r="VYT723" s="146"/>
      <c r="VYU723" s="146"/>
      <c r="VYV723" s="146"/>
      <c r="VYW723" s="146"/>
      <c r="VYX723" s="146"/>
      <c r="VYY723" s="146"/>
      <c r="VYZ723" s="146"/>
      <c r="VZA723" s="146"/>
      <c r="VZB723" s="146"/>
      <c r="VZC723" s="146"/>
      <c r="VZD723" s="146"/>
      <c r="VZE723" s="146"/>
      <c r="VZF723" s="146"/>
      <c r="VZG723" s="146"/>
      <c r="VZH723" s="146"/>
      <c r="VZI723" s="146"/>
      <c r="VZJ723" s="146"/>
      <c r="VZK723" s="146"/>
      <c r="VZL723" s="146"/>
      <c r="VZM723" s="146"/>
      <c r="VZN723" s="146"/>
      <c r="VZO723" s="146"/>
      <c r="VZP723" s="146"/>
      <c r="VZQ723" s="146"/>
      <c r="VZR723" s="146"/>
      <c r="VZS723" s="146"/>
      <c r="VZT723" s="146"/>
      <c r="VZU723" s="146"/>
      <c r="VZV723" s="146"/>
      <c r="VZW723" s="146"/>
      <c r="VZX723" s="146"/>
      <c r="VZY723" s="146"/>
      <c r="VZZ723" s="146"/>
      <c r="WAA723" s="146"/>
      <c r="WAB723" s="146"/>
      <c r="WAC723" s="146"/>
      <c r="WAD723" s="146"/>
      <c r="WAE723" s="146"/>
      <c r="WAF723" s="146"/>
      <c r="WAG723" s="146"/>
      <c r="WAH723" s="146"/>
      <c r="WAI723" s="146"/>
      <c r="WAJ723" s="146"/>
      <c r="WAK723" s="146"/>
      <c r="WAL723" s="146"/>
      <c r="WAM723" s="146"/>
      <c r="WAN723" s="146"/>
      <c r="WAO723" s="146"/>
      <c r="WAP723" s="146"/>
      <c r="WAQ723" s="146"/>
      <c r="WAR723" s="146"/>
      <c r="WAS723" s="146"/>
      <c r="WAT723" s="146"/>
      <c r="WAU723" s="146"/>
      <c r="WAV723" s="146"/>
      <c r="WAW723" s="146"/>
      <c r="WAX723" s="146"/>
      <c r="WAY723" s="146"/>
      <c r="WAZ723" s="146"/>
      <c r="WBA723" s="146"/>
      <c r="WBB723" s="146"/>
      <c r="WBC723" s="146"/>
      <c r="WBD723" s="146"/>
      <c r="WBE723" s="146"/>
      <c r="WBF723" s="146"/>
      <c r="WBG723" s="146"/>
      <c r="WBH723" s="146"/>
      <c r="WBI723" s="146"/>
      <c r="WBJ723" s="146"/>
      <c r="WBK723" s="146"/>
      <c r="WBL723" s="146"/>
      <c r="WBM723" s="146"/>
      <c r="WBN723" s="146"/>
      <c r="WBO723" s="146"/>
      <c r="WBP723" s="146"/>
      <c r="WBQ723" s="146"/>
      <c r="WBR723" s="146"/>
      <c r="WBS723" s="146"/>
      <c r="WBT723" s="146"/>
      <c r="WBU723" s="146"/>
      <c r="WBV723" s="146"/>
      <c r="WBW723" s="146"/>
      <c r="WBX723" s="146"/>
      <c r="WBY723" s="146"/>
      <c r="WBZ723" s="146"/>
      <c r="WCA723" s="146"/>
      <c r="WCB723" s="146"/>
      <c r="WCC723" s="146"/>
      <c r="WCD723" s="146"/>
      <c r="WCE723" s="146"/>
      <c r="WCF723" s="146"/>
      <c r="WCG723" s="146"/>
      <c r="WCH723" s="146"/>
      <c r="WCI723" s="146"/>
      <c r="WCJ723" s="146"/>
      <c r="WCK723" s="146"/>
      <c r="WCL723" s="146"/>
      <c r="WCM723" s="146"/>
      <c r="WCN723" s="146"/>
      <c r="WCO723" s="146"/>
      <c r="WCP723" s="146"/>
      <c r="WCQ723" s="146"/>
      <c r="WCR723" s="146"/>
      <c r="WCS723" s="146"/>
      <c r="WCT723" s="146"/>
      <c r="WCU723" s="146"/>
      <c r="WCV723" s="146"/>
      <c r="WCW723" s="146"/>
      <c r="WCX723" s="146"/>
      <c r="WCY723" s="146"/>
      <c r="WCZ723" s="146"/>
      <c r="WDA723" s="146"/>
      <c r="WDB723" s="146"/>
      <c r="WDC723" s="146"/>
      <c r="WDD723" s="146"/>
      <c r="WDE723" s="146"/>
      <c r="WDF723" s="146"/>
      <c r="WDG723" s="146"/>
      <c r="WDH723" s="146"/>
      <c r="WDI723" s="146"/>
      <c r="WDJ723" s="146"/>
      <c r="WDK723" s="146"/>
      <c r="WDL723" s="146"/>
      <c r="WDM723" s="146"/>
      <c r="WDN723" s="146"/>
      <c r="WDO723" s="146"/>
      <c r="WDP723" s="146"/>
      <c r="WDQ723" s="146"/>
      <c r="WDR723" s="146"/>
      <c r="WDS723" s="146"/>
      <c r="WDT723" s="146"/>
      <c r="WDU723" s="146"/>
      <c r="WDV723" s="146"/>
      <c r="WDW723" s="146"/>
      <c r="WDX723" s="146"/>
      <c r="WDY723" s="146"/>
      <c r="WDZ723" s="146"/>
      <c r="WEA723" s="146"/>
      <c r="WEB723" s="146"/>
      <c r="WEC723" s="146"/>
      <c r="WED723" s="146"/>
      <c r="WEE723" s="146"/>
      <c r="WEF723" s="146"/>
      <c r="WEG723" s="146"/>
      <c r="WEH723" s="146"/>
      <c r="WEI723" s="146"/>
      <c r="WEJ723" s="146"/>
      <c r="WEK723" s="146"/>
      <c r="WEL723" s="146"/>
      <c r="WEM723" s="146"/>
      <c r="WEN723" s="146"/>
      <c r="WEO723" s="146"/>
      <c r="WEP723" s="146"/>
      <c r="WEQ723" s="146"/>
      <c r="WER723" s="146"/>
      <c r="WES723" s="146"/>
      <c r="WET723" s="146"/>
      <c r="WEU723" s="146"/>
      <c r="WEV723" s="146"/>
      <c r="WEW723" s="146"/>
      <c r="WEX723" s="146"/>
      <c r="WEY723" s="146"/>
      <c r="WEZ723" s="146"/>
      <c r="WFA723" s="146"/>
      <c r="WFB723" s="146"/>
      <c r="WFC723" s="146"/>
      <c r="WFD723" s="146"/>
      <c r="WFE723" s="146"/>
      <c r="WFF723" s="146"/>
      <c r="WFG723" s="146"/>
      <c r="WFH723" s="146"/>
      <c r="WFI723" s="146"/>
      <c r="WFJ723" s="146"/>
      <c r="WFK723" s="146"/>
      <c r="WFL723" s="146"/>
      <c r="WFM723" s="146"/>
      <c r="WFN723" s="146"/>
      <c r="WFO723" s="146"/>
      <c r="WFP723" s="146"/>
      <c r="WFQ723" s="146"/>
      <c r="WFR723" s="146"/>
      <c r="WFS723" s="146"/>
      <c r="WFT723" s="146"/>
      <c r="WFU723" s="146"/>
      <c r="WFV723" s="146"/>
      <c r="WFW723" s="146"/>
      <c r="WFX723" s="146"/>
      <c r="WFY723" s="146"/>
      <c r="WFZ723" s="146"/>
      <c r="WGA723" s="146"/>
      <c r="WGB723" s="146"/>
      <c r="WGC723" s="146"/>
      <c r="WGD723" s="146"/>
      <c r="WGE723" s="146"/>
      <c r="WGF723" s="146"/>
      <c r="WGG723" s="146"/>
      <c r="WGH723" s="146"/>
      <c r="WGI723" s="146"/>
      <c r="WGJ723" s="146"/>
      <c r="WGK723" s="146"/>
      <c r="WGL723" s="146"/>
      <c r="WGM723" s="146"/>
      <c r="WGN723" s="146"/>
      <c r="WGO723" s="146"/>
      <c r="WGP723" s="146"/>
      <c r="WGQ723" s="146"/>
      <c r="WGR723" s="146"/>
      <c r="WGS723" s="146"/>
      <c r="WGT723" s="146"/>
      <c r="WGU723" s="146"/>
      <c r="WGV723" s="146"/>
      <c r="WGW723" s="146"/>
      <c r="WGX723" s="146"/>
      <c r="WGY723" s="146"/>
      <c r="WGZ723" s="146"/>
      <c r="WHA723" s="146"/>
      <c r="WHB723" s="146"/>
      <c r="WHC723" s="146"/>
      <c r="WHD723" s="146"/>
      <c r="WHE723" s="146"/>
      <c r="WHF723" s="146"/>
      <c r="WHG723" s="146"/>
      <c r="WHH723" s="146"/>
      <c r="WHI723" s="146"/>
      <c r="WHJ723" s="146"/>
      <c r="WHK723" s="146"/>
      <c r="WHL723" s="146"/>
      <c r="WHM723" s="146"/>
      <c r="WHN723" s="146"/>
      <c r="WHO723" s="146"/>
      <c r="WHP723" s="146"/>
      <c r="WHQ723" s="146"/>
      <c r="WHR723" s="146"/>
      <c r="WHS723" s="146"/>
      <c r="WHT723" s="146"/>
      <c r="WHU723" s="146"/>
      <c r="WHV723" s="146"/>
      <c r="WHW723" s="146"/>
      <c r="WHX723" s="146"/>
      <c r="WHY723" s="146"/>
      <c r="WHZ723" s="146"/>
      <c r="WIA723" s="146"/>
      <c r="WIB723" s="146"/>
      <c r="WIC723" s="146"/>
      <c r="WID723" s="146"/>
      <c r="WIE723" s="146"/>
      <c r="WIF723" s="146"/>
      <c r="WIG723" s="146"/>
      <c r="WIH723" s="146"/>
      <c r="WII723" s="146"/>
      <c r="WIJ723" s="146"/>
      <c r="WIK723" s="146"/>
      <c r="WIL723" s="146"/>
      <c r="WIM723" s="146"/>
      <c r="WIN723" s="146"/>
      <c r="WIO723" s="146"/>
      <c r="WIP723" s="146"/>
      <c r="WIQ723" s="146"/>
      <c r="WIR723" s="146"/>
      <c r="WIS723" s="146"/>
      <c r="WIT723" s="146"/>
      <c r="WIU723" s="146"/>
      <c r="WIV723" s="146"/>
      <c r="WIW723" s="146"/>
      <c r="WIX723" s="146"/>
      <c r="WIY723" s="146"/>
      <c r="WIZ723" s="146"/>
      <c r="WJA723" s="146"/>
      <c r="WJB723" s="146"/>
      <c r="WJC723" s="146"/>
      <c r="WJD723" s="146"/>
      <c r="WJE723" s="146"/>
      <c r="WJF723" s="146"/>
      <c r="WJG723" s="146"/>
      <c r="WJH723" s="146"/>
      <c r="WJI723" s="146"/>
      <c r="WJJ723" s="146"/>
      <c r="WJK723" s="146"/>
      <c r="WJL723" s="146"/>
      <c r="WJM723" s="146"/>
      <c r="WJN723" s="146"/>
      <c r="WJO723" s="146"/>
      <c r="WJP723" s="146"/>
      <c r="WJQ723" s="146"/>
      <c r="WJR723" s="146"/>
      <c r="WJS723" s="146"/>
      <c r="WJT723" s="146"/>
      <c r="WJU723" s="146"/>
      <c r="WJV723" s="146"/>
      <c r="WJW723" s="146"/>
      <c r="WJX723" s="146"/>
      <c r="WJY723" s="146"/>
      <c r="WJZ723" s="146"/>
      <c r="WKA723" s="146"/>
      <c r="WKB723" s="146"/>
      <c r="WKC723" s="146"/>
      <c r="WKD723" s="146"/>
      <c r="WKE723" s="146"/>
      <c r="WKF723" s="146"/>
      <c r="WKG723" s="146"/>
      <c r="WKH723" s="146"/>
      <c r="WKI723" s="146"/>
      <c r="WKJ723" s="146"/>
      <c r="WKK723" s="146"/>
      <c r="WKL723" s="146"/>
      <c r="WKM723" s="146"/>
      <c r="WKN723" s="146"/>
      <c r="WKO723" s="146"/>
      <c r="WKP723" s="146"/>
      <c r="WKQ723" s="146"/>
      <c r="WKR723" s="146"/>
      <c r="WKS723" s="146"/>
      <c r="WKT723" s="146"/>
      <c r="WKU723" s="146"/>
      <c r="WKV723" s="146"/>
      <c r="WKW723" s="146"/>
      <c r="WKX723" s="146"/>
      <c r="WKY723" s="146"/>
      <c r="WKZ723" s="146"/>
      <c r="WLA723" s="146"/>
      <c r="WLB723" s="146"/>
      <c r="WLC723" s="146"/>
      <c r="WLD723" s="146"/>
      <c r="WLE723" s="146"/>
      <c r="WLF723" s="146"/>
      <c r="WLG723" s="146"/>
      <c r="WLH723" s="146"/>
      <c r="WLI723" s="146"/>
      <c r="WLJ723" s="146"/>
      <c r="WLK723" s="146"/>
      <c r="WLL723" s="146"/>
      <c r="WLM723" s="146"/>
      <c r="WLN723" s="146"/>
      <c r="WLO723" s="146"/>
      <c r="WLP723" s="146"/>
      <c r="WLQ723" s="146"/>
      <c r="WLR723" s="146"/>
      <c r="WLS723" s="146"/>
      <c r="WLT723" s="146"/>
      <c r="WLU723" s="146"/>
      <c r="WLV723" s="146"/>
      <c r="WLW723" s="146"/>
      <c r="WLX723" s="146"/>
      <c r="WLY723" s="146"/>
      <c r="WLZ723" s="146"/>
      <c r="WMA723" s="146"/>
      <c r="WMB723" s="146"/>
      <c r="WMC723" s="146"/>
      <c r="WMD723" s="146"/>
      <c r="WME723" s="146"/>
      <c r="WMF723" s="146"/>
      <c r="WMG723" s="146"/>
      <c r="WMH723" s="146"/>
      <c r="WMI723" s="146"/>
      <c r="WMJ723" s="146"/>
      <c r="WMK723" s="146"/>
      <c r="WML723" s="146"/>
      <c r="WMM723" s="146"/>
      <c r="WMN723" s="146"/>
      <c r="WMO723" s="146"/>
      <c r="WMP723" s="146"/>
      <c r="WMQ723" s="146"/>
      <c r="WMR723" s="146"/>
      <c r="WMS723" s="146"/>
      <c r="WMT723" s="146"/>
      <c r="WMU723" s="146"/>
      <c r="WMV723" s="146"/>
      <c r="WMW723" s="146"/>
      <c r="WMX723" s="146"/>
      <c r="WMY723" s="146"/>
      <c r="WMZ723" s="146"/>
      <c r="WNA723" s="146"/>
      <c r="WNB723" s="146"/>
      <c r="WNC723" s="146"/>
      <c r="WND723" s="146"/>
      <c r="WNE723" s="146"/>
      <c r="WNF723" s="146"/>
      <c r="WNG723" s="146"/>
      <c r="WNH723" s="146"/>
      <c r="WNI723" s="146"/>
      <c r="WNJ723" s="146"/>
      <c r="WNK723" s="146"/>
      <c r="WNL723" s="146"/>
      <c r="WNM723" s="146"/>
      <c r="WNN723" s="146"/>
      <c r="WNO723" s="146"/>
      <c r="WNP723" s="146"/>
      <c r="WNQ723" s="146"/>
      <c r="WNR723" s="146"/>
      <c r="WNS723" s="146"/>
      <c r="WNT723" s="146"/>
      <c r="WNU723" s="146"/>
      <c r="WNV723" s="146"/>
      <c r="WNW723" s="146"/>
      <c r="WNX723" s="146"/>
      <c r="WNY723" s="146"/>
      <c r="WNZ723" s="146"/>
      <c r="WOA723" s="146"/>
      <c r="WOB723" s="146"/>
      <c r="WOC723" s="146"/>
      <c r="WOD723" s="146"/>
      <c r="WOE723" s="146"/>
      <c r="WOF723" s="146"/>
      <c r="WOG723" s="146"/>
      <c r="WOH723" s="146"/>
      <c r="WOI723" s="146"/>
      <c r="WOJ723" s="146"/>
      <c r="WOK723" s="146"/>
      <c r="WOL723" s="146"/>
      <c r="WOM723" s="146"/>
      <c r="WON723" s="146"/>
      <c r="WOO723" s="146"/>
      <c r="WOP723" s="146"/>
      <c r="WOQ723" s="146"/>
      <c r="WOR723" s="146"/>
      <c r="WOS723" s="146"/>
      <c r="WOT723" s="146"/>
      <c r="WOU723" s="146"/>
      <c r="WOV723" s="146"/>
      <c r="WOW723" s="146"/>
      <c r="WOX723" s="146"/>
      <c r="WOY723" s="146"/>
      <c r="WOZ723" s="146"/>
      <c r="WPA723" s="146"/>
      <c r="WPB723" s="146"/>
      <c r="WPC723" s="146"/>
      <c r="WPD723" s="146"/>
      <c r="WPE723" s="146"/>
      <c r="WPF723" s="146"/>
      <c r="WPG723" s="146"/>
      <c r="WPH723" s="146"/>
      <c r="WPI723" s="146"/>
      <c r="WPJ723" s="146"/>
      <c r="WPK723" s="146"/>
      <c r="WPL723" s="146"/>
      <c r="WPM723" s="146"/>
      <c r="WPN723" s="146"/>
      <c r="WPO723" s="146"/>
      <c r="WPP723" s="146"/>
      <c r="WPQ723" s="146"/>
      <c r="WPR723" s="146"/>
      <c r="WPS723" s="146"/>
      <c r="WPT723" s="146"/>
      <c r="WPU723" s="146"/>
      <c r="WPV723" s="146"/>
      <c r="WPW723" s="146"/>
      <c r="WPX723" s="146"/>
      <c r="WPY723" s="146"/>
      <c r="WPZ723" s="146"/>
      <c r="WQA723" s="146"/>
      <c r="WQB723" s="146"/>
      <c r="WQC723" s="146"/>
      <c r="WQD723" s="146"/>
      <c r="WQE723" s="146"/>
      <c r="WQF723" s="146"/>
      <c r="WQG723" s="146"/>
      <c r="WQH723" s="146"/>
      <c r="WQI723" s="146"/>
      <c r="WQJ723" s="146"/>
      <c r="WQK723" s="146"/>
      <c r="WQL723" s="146"/>
      <c r="WQM723" s="146"/>
      <c r="WQN723" s="146"/>
      <c r="WQO723" s="146"/>
      <c r="WQP723" s="146"/>
      <c r="WQQ723" s="146"/>
      <c r="WQR723" s="146"/>
      <c r="WQS723" s="146"/>
      <c r="WQT723" s="146"/>
      <c r="WQU723" s="146"/>
      <c r="WQV723" s="146"/>
      <c r="WQW723" s="146"/>
      <c r="WQX723" s="146"/>
      <c r="WQY723" s="146"/>
      <c r="WQZ723" s="146"/>
      <c r="WRA723" s="146"/>
      <c r="WRB723" s="146"/>
      <c r="WRC723" s="146"/>
      <c r="WRD723" s="146"/>
      <c r="WRE723" s="146"/>
      <c r="WRF723" s="146"/>
      <c r="WRG723" s="146"/>
      <c r="WRH723" s="146"/>
      <c r="WRI723" s="146"/>
      <c r="WRJ723" s="146"/>
      <c r="WRK723" s="146"/>
      <c r="WRL723" s="146"/>
      <c r="WRM723" s="146"/>
      <c r="WRN723" s="146"/>
      <c r="WRO723" s="146"/>
      <c r="WRP723" s="146"/>
      <c r="WRQ723" s="146"/>
      <c r="WRR723" s="146"/>
      <c r="WRS723" s="146"/>
      <c r="WRT723" s="146"/>
      <c r="WRU723" s="146"/>
      <c r="WRV723" s="146"/>
      <c r="WRW723" s="146"/>
      <c r="WRX723" s="146"/>
      <c r="WRY723" s="146"/>
      <c r="WRZ723" s="146"/>
      <c r="WSA723" s="146"/>
      <c r="WSB723" s="146"/>
      <c r="WSC723" s="146"/>
      <c r="WSD723" s="146"/>
      <c r="WSE723" s="146"/>
      <c r="WSF723" s="146"/>
      <c r="WSG723" s="146"/>
      <c r="WSH723" s="146"/>
      <c r="WSI723" s="146"/>
      <c r="WSJ723" s="146"/>
      <c r="WSK723" s="146"/>
      <c r="WSL723" s="146"/>
      <c r="WSM723" s="146"/>
      <c r="WSN723" s="146"/>
      <c r="WSO723" s="146"/>
      <c r="WSP723" s="146"/>
      <c r="WSQ723" s="146"/>
      <c r="WSR723" s="146"/>
      <c r="WSS723" s="146"/>
      <c r="WST723" s="146"/>
      <c r="WSU723" s="146"/>
      <c r="WSV723" s="146"/>
      <c r="WSW723" s="146"/>
      <c r="WSX723" s="146"/>
      <c r="WSY723" s="146"/>
      <c r="WSZ723" s="146"/>
      <c r="WTA723" s="146"/>
      <c r="WTB723" s="146"/>
      <c r="WTC723" s="146"/>
      <c r="WTD723" s="146"/>
      <c r="WTE723" s="146"/>
      <c r="WTF723" s="146"/>
      <c r="WTG723" s="146"/>
      <c r="WTH723" s="146"/>
      <c r="WTI723" s="146"/>
      <c r="WTJ723" s="146"/>
      <c r="WTK723" s="146"/>
      <c r="WTL723" s="146"/>
      <c r="WTM723" s="146"/>
      <c r="WTN723" s="146"/>
      <c r="WTO723" s="146"/>
      <c r="WTP723" s="146"/>
      <c r="WTQ723" s="146"/>
      <c r="WTR723" s="146"/>
      <c r="WTS723" s="146"/>
      <c r="WTT723" s="146"/>
      <c r="WTU723" s="146"/>
      <c r="WTV723" s="146"/>
      <c r="WTW723" s="146"/>
      <c r="WTX723" s="146"/>
      <c r="WTY723" s="146"/>
      <c r="WTZ723" s="146"/>
      <c r="WUA723" s="146"/>
      <c r="WUB723" s="146"/>
      <c r="WUC723" s="146"/>
      <c r="WUD723" s="146"/>
      <c r="WUE723" s="146"/>
      <c r="WUF723" s="146"/>
      <c r="WUG723" s="146"/>
      <c r="WUH723" s="146"/>
      <c r="WUI723" s="146"/>
      <c r="WUJ723" s="146"/>
      <c r="WUK723" s="146"/>
      <c r="WUL723" s="146"/>
      <c r="WUM723" s="146"/>
      <c r="WUN723" s="146"/>
      <c r="WUO723" s="146"/>
      <c r="WUP723" s="146"/>
      <c r="WUQ723" s="146"/>
      <c r="WUR723" s="146"/>
      <c r="WUS723" s="146"/>
      <c r="WUT723" s="146"/>
      <c r="WUU723" s="146"/>
      <c r="WUV723" s="146"/>
      <c r="WUW723" s="146"/>
      <c r="WUX723" s="146"/>
      <c r="WUY723" s="146"/>
      <c r="WUZ723" s="146"/>
      <c r="WVA723" s="146"/>
      <c r="WVB723" s="146"/>
      <c r="WVC723" s="146"/>
      <c r="WVD723" s="146"/>
      <c r="WVE723" s="146"/>
      <c r="WVF723" s="146"/>
      <c r="WVG723" s="146"/>
      <c r="WVH723" s="146"/>
      <c r="WVI723" s="146"/>
      <c r="WVJ723" s="146"/>
      <c r="WVK723" s="146"/>
      <c r="WVL723" s="146"/>
      <c r="WVM723" s="146"/>
      <c r="WVN723" s="146"/>
      <c r="WVO723" s="146"/>
      <c r="WVP723" s="146"/>
      <c r="WVQ723" s="146"/>
      <c r="WVR723" s="146"/>
      <c r="WVS723" s="146"/>
      <c r="WVT723" s="146"/>
      <c r="WVU723" s="146"/>
      <c r="WVV723" s="146"/>
      <c r="WVW723" s="146"/>
      <c r="WVX723" s="146"/>
      <c r="WVY723" s="146"/>
      <c r="WVZ723" s="146"/>
      <c r="WWA723" s="146"/>
      <c r="WWB723" s="146"/>
      <c r="WWC723" s="146"/>
      <c r="WWD723" s="146"/>
      <c r="WWE723" s="146"/>
      <c r="WWF723" s="146"/>
      <c r="WWG723" s="146"/>
      <c r="WWH723" s="146"/>
      <c r="WWI723" s="146"/>
      <c r="WWJ723" s="146"/>
      <c r="WWK723" s="146"/>
      <c r="WWL723" s="146"/>
      <c r="WWM723" s="146"/>
      <c r="WWN723" s="146"/>
      <c r="WWO723" s="146"/>
      <c r="WWP723" s="146"/>
      <c r="WWQ723" s="146"/>
      <c r="WWR723" s="146"/>
      <c r="WWS723" s="146"/>
      <c r="WWT723" s="146"/>
      <c r="WWU723" s="146"/>
      <c r="WWV723" s="146"/>
      <c r="WWW723" s="146"/>
      <c r="WWX723" s="146"/>
      <c r="WWY723" s="146"/>
      <c r="WWZ723" s="146"/>
      <c r="WXA723" s="146"/>
      <c r="WXB723" s="146"/>
      <c r="WXC723" s="146"/>
      <c r="WXD723" s="146"/>
      <c r="WXE723" s="146"/>
      <c r="WXF723" s="146"/>
      <c r="WXG723" s="146"/>
      <c r="WXH723" s="146"/>
      <c r="WXI723" s="146"/>
      <c r="WXJ723" s="146"/>
      <c r="WXK723" s="146"/>
      <c r="WXL723" s="146"/>
      <c r="WXM723" s="146"/>
      <c r="WXN723" s="146"/>
      <c r="WXO723" s="146"/>
      <c r="WXP723" s="146"/>
      <c r="WXQ723" s="146"/>
      <c r="WXR723" s="146"/>
      <c r="WXS723" s="146"/>
      <c r="WXT723" s="146"/>
      <c r="WXU723" s="146"/>
      <c r="WXV723" s="146"/>
      <c r="WXW723" s="146"/>
      <c r="WXX723" s="146"/>
      <c r="WXY723" s="146"/>
      <c r="WXZ723" s="146"/>
      <c r="WYA723" s="146"/>
      <c r="WYB723" s="146"/>
      <c r="WYC723" s="146"/>
      <c r="WYD723" s="146"/>
      <c r="WYE723" s="146"/>
      <c r="WYF723" s="146"/>
      <c r="WYG723" s="146"/>
      <c r="WYH723" s="146"/>
      <c r="WYI723" s="146"/>
      <c r="WYJ723" s="146"/>
      <c r="WYK723" s="146"/>
      <c r="WYL723" s="146"/>
      <c r="WYM723" s="146"/>
      <c r="WYN723" s="146"/>
      <c r="WYO723" s="146"/>
      <c r="WYP723" s="146"/>
      <c r="WYQ723" s="146"/>
      <c r="WYR723" s="146"/>
      <c r="WYS723" s="146"/>
      <c r="WYT723" s="146"/>
      <c r="WYU723" s="146"/>
      <c r="WYV723" s="146"/>
      <c r="WYW723" s="146"/>
      <c r="WYX723" s="146"/>
      <c r="WYY723" s="146"/>
      <c r="WYZ723" s="146"/>
      <c r="WZA723" s="146"/>
      <c r="WZB723" s="146"/>
      <c r="WZC723" s="146"/>
      <c r="WZD723" s="146"/>
      <c r="WZE723" s="146"/>
      <c r="WZF723" s="146"/>
      <c r="WZG723" s="146"/>
      <c r="WZH723" s="146"/>
      <c r="WZI723" s="146"/>
      <c r="WZJ723" s="146"/>
      <c r="WZK723" s="146"/>
      <c r="WZL723" s="146"/>
      <c r="WZM723" s="146"/>
      <c r="WZN723" s="146"/>
      <c r="WZO723" s="146"/>
      <c r="WZP723" s="146"/>
      <c r="WZQ723" s="146"/>
      <c r="WZR723" s="146"/>
      <c r="WZS723" s="146"/>
      <c r="WZT723" s="146"/>
      <c r="WZU723" s="146"/>
      <c r="WZV723" s="146"/>
      <c r="WZW723" s="146"/>
      <c r="WZX723" s="146"/>
      <c r="WZY723" s="146"/>
      <c r="WZZ723" s="146"/>
      <c r="XAA723" s="146"/>
      <c r="XAB723" s="146"/>
      <c r="XAC723" s="146"/>
      <c r="XAD723" s="146"/>
      <c r="XAE723" s="146"/>
      <c r="XAF723" s="146"/>
      <c r="XAG723" s="146"/>
      <c r="XAH723" s="146"/>
      <c r="XAI723" s="146"/>
      <c r="XAJ723" s="146"/>
      <c r="XAK723" s="146"/>
      <c r="XAL723" s="146"/>
      <c r="XAM723" s="146"/>
      <c r="XAN723" s="146"/>
      <c r="XAO723" s="146"/>
      <c r="XAP723" s="146"/>
      <c r="XAQ723" s="146"/>
      <c r="XAR723" s="146"/>
      <c r="XAS723" s="146"/>
      <c r="XAT723" s="146"/>
      <c r="XAU723" s="146"/>
      <c r="XAV723" s="146"/>
      <c r="XAW723" s="146"/>
      <c r="XAX723" s="146"/>
      <c r="XAY723" s="146"/>
      <c r="XAZ723" s="146"/>
      <c r="XBA723" s="146"/>
      <c r="XBB723" s="146"/>
      <c r="XBC723" s="146"/>
      <c r="XBD723" s="146"/>
      <c r="XBE723" s="146"/>
      <c r="XBF723" s="146"/>
      <c r="XBG723" s="146"/>
      <c r="XBH723" s="146"/>
      <c r="XBI723" s="146"/>
      <c r="XBJ723" s="146"/>
      <c r="XBK723" s="146"/>
      <c r="XBL723" s="146"/>
      <c r="XBM723" s="146"/>
      <c r="XBN723" s="146"/>
      <c r="XBO723" s="146"/>
      <c r="XBP723" s="146"/>
      <c r="XBQ723" s="146"/>
      <c r="XBR723" s="146"/>
      <c r="XBS723" s="146"/>
      <c r="XBT723" s="146"/>
      <c r="XBU723" s="146"/>
      <c r="XBV723" s="146"/>
      <c r="XBW723" s="146"/>
      <c r="XBX723" s="146"/>
      <c r="XBY723" s="146"/>
      <c r="XBZ723" s="146"/>
      <c r="XCA723" s="146"/>
      <c r="XCB723" s="146"/>
      <c r="XCC723" s="146"/>
      <c r="XCD723" s="146"/>
      <c r="XCE723" s="146"/>
      <c r="XCF723" s="146"/>
      <c r="XCG723" s="146"/>
      <c r="XCH723" s="146"/>
      <c r="XCI723" s="146"/>
      <c r="XCJ723" s="146"/>
      <c r="XCK723" s="146"/>
      <c r="XCL723" s="146"/>
      <c r="XCM723" s="146"/>
      <c r="XCN723" s="146"/>
      <c r="XCO723" s="146"/>
      <c r="XCP723" s="146"/>
      <c r="XCQ723" s="146"/>
      <c r="XCR723" s="146"/>
      <c r="XCS723" s="146"/>
      <c r="XCT723" s="146"/>
      <c r="XCU723" s="146"/>
      <c r="XCV723" s="146"/>
      <c r="XCW723" s="146"/>
      <c r="XCX723" s="146"/>
      <c r="XCY723" s="146"/>
      <c r="XCZ723" s="146"/>
      <c r="XDA723" s="146"/>
      <c r="XDB723" s="146"/>
      <c r="XDC723" s="146"/>
      <c r="XDD723" s="146"/>
      <c r="XDE723" s="146"/>
      <c r="XDF723" s="146"/>
      <c r="XDG723" s="146"/>
      <c r="XDH723" s="146"/>
      <c r="XDI723" s="146"/>
    </row>
    <row r="724" s="152" customFormat="1" ht="15" customHeight="1" spans="1:16337">
      <c r="A724" s="200" t="s">
        <v>660</v>
      </c>
      <c r="B724" s="186">
        <f t="shared" ref="B724:J724" si="349">SUM(B725:B725)</f>
        <v>5.1</v>
      </c>
      <c r="C724" s="186">
        <f t="shared" si="349"/>
        <v>0</v>
      </c>
      <c r="D724" s="186">
        <f t="shared" si="349"/>
        <v>5.1</v>
      </c>
      <c r="E724" s="186">
        <f t="shared" si="349"/>
        <v>0</v>
      </c>
      <c r="F724" s="186">
        <v>0</v>
      </c>
      <c r="G724" s="186">
        <f t="shared" si="349"/>
        <v>0</v>
      </c>
      <c r="H724" s="186">
        <f t="shared" si="349"/>
        <v>0</v>
      </c>
      <c r="I724" s="186">
        <f t="shared" si="349"/>
        <v>0</v>
      </c>
      <c r="J724" s="186">
        <f t="shared" si="349"/>
        <v>5.1</v>
      </c>
      <c r="K724" s="146"/>
      <c r="L724" s="146"/>
      <c r="M724" s="146"/>
      <c r="N724" s="146"/>
      <c r="O724" s="146"/>
      <c r="P724" s="146"/>
      <c r="Q724" s="146"/>
      <c r="R724" s="146"/>
      <c r="S724" s="146"/>
      <c r="T724" s="146"/>
      <c r="U724" s="146"/>
      <c r="V724" s="146"/>
      <c r="W724" s="146"/>
      <c r="X724" s="146"/>
      <c r="Y724" s="146"/>
      <c r="Z724" s="146"/>
      <c r="AA724" s="146"/>
      <c r="AB724" s="146"/>
      <c r="AC724" s="146"/>
      <c r="AD724" s="146"/>
      <c r="AE724" s="146"/>
      <c r="AF724" s="146"/>
      <c r="AG724" s="146"/>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c r="CB724" s="146"/>
      <c r="CC724" s="146"/>
      <c r="CD724" s="146"/>
      <c r="CE724" s="146"/>
      <c r="CF724" s="146"/>
      <c r="CG724" s="146"/>
      <c r="CH724" s="146"/>
      <c r="CI724" s="146"/>
      <c r="CJ724" s="146"/>
      <c r="CK724" s="146"/>
      <c r="CL724" s="146"/>
      <c r="CM724" s="146"/>
      <c r="CN724" s="146"/>
      <c r="CO724" s="146"/>
      <c r="CP724" s="146"/>
      <c r="CQ724" s="146"/>
      <c r="CR724" s="146"/>
      <c r="CS724" s="146"/>
      <c r="CT724" s="146"/>
      <c r="CU724" s="146"/>
      <c r="CV724" s="146"/>
      <c r="CW724" s="146"/>
      <c r="CX724" s="146"/>
      <c r="CY724" s="146"/>
      <c r="CZ724" s="146"/>
      <c r="DA724" s="146"/>
      <c r="DB724" s="146"/>
      <c r="DC724" s="146"/>
      <c r="DD724" s="146"/>
      <c r="DE724" s="146"/>
      <c r="DF724" s="146"/>
      <c r="DG724" s="146"/>
      <c r="DH724" s="146"/>
      <c r="DI724" s="146"/>
      <c r="DJ724" s="146"/>
      <c r="DK724" s="146"/>
      <c r="DL724" s="146"/>
      <c r="DM724" s="146"/>
      <c r="DN724" s="146"/>
      <c r="DO724" s="146"/>
      <c r="DP724" s="146"/>
      <c r="DQ724" s="146"/>
      <c r="DR724" s="146"/>
      <c r="DS724" s="146"/>
      <c r="DT724" s="146"/>
      <c r="DU724" s="146"/>
      <c r="DV724" s="146"/>
      <c r="DW724" s="146"/>
      <c r="DX724" s="146"/>
      <c r="DY724" s="146"/>
      <c r="DZ724" s="146"/>
      <c r="EA724" s="146"/>
      <c r="EB724" s="146"/>
      <c r="EC724" s="146"/>
      <c r="ED724" s="146"/>
      <c r="EE724" s="146"/>
      <c r="EF724" s="146"/>
      <c r="EG724" s="146"/>
      <c r="EH724" s="146"/>
      <c r="EI724" s="146"/>
      <c r="EJ724" s="146"/>
      <c r="EK724" s="146"/>
      <c r="EL724" s="146"/>
      <c r="EM724" s="146"/>
      <c r="EN724" s="146"/>
      <c r="EO724" s="146"/>
      <c r="EP724" s="146"/>
      <c r="EQ724" s="146"/>
      <c r="ER724" s="146"/>
      <c r="ES724" s="146"/>
      <c r="ET724" s="146"/>
      <c r="EU724" s="146"/>
      <c r="EV724" s="146"/>
      <c r="EW724" s="146"/>
      <c r="EX724" s="146"/>
      <c r="EY724" s="146"/>
      <c r="EZ724" s="146"/>
      <c r="FA724" s="146"/>
      <c r="FB724" s="146"/>
      <c r="FC724" s="146"/>
      <c r="FD724" s="146"/>
      <c r="FE724" s="146"/>
      <c r="FF724" s="146"/>
      <c r="FG724" s="146"/>
      <c r="FH724" s="146"/>
      <c r="FI724" s="146"/>
      <c r="FJ724" s="146"/>
      <c r="FK724" s="146"/>
      <c r="FL724" s="146"/>
      <c r="FM724" s="146"/>
      <c r="FN724" s="146"/>
      <c r="FO724" s="146"/>
      <c r="FP724" s="146"/>
      <c r="FQ724" s="146"/>
      <c r="FR724" s="146"/>
      <c r="FS724" s="146"/>
      <c r="FT724" s="146"/>
      <c r="FU724" s="146"/>
      <c r="FV724" s="146"/>
      <c r="FW724" s="146"/>
      <c r="FX724" s="146"/>
      <c r="FY724" s="146"/>
      <c r="FZ724" s="146"/>
      <c r="GA724" s="146"/>
      <c r="GB724" s="146"/>
      <c r="GC724" s="146"/>
      <c r="GD724" s="146"/>
      <c r="GE724" s="146"/>
      <c r="GF724" s="146"/>
      <c r="GG724" s="146"/>
      <c r="GH724" s="146"/>
      <c r="GI724" s="146"/>
      <c r="GJ724" s="146"/>
      <c r="GK724" s="146"/>
      <c r="GL724" s="146"/>
      <c r="GM724" s="146"/>
      <c r="GN724" s="146"/>
      <c r="GO724" s="146"/>
      <c r="GP724" s="146"/>
      <c r="GQ724" s="146"/>
      <c r="GR724" s="146"/>
      <c r="GS724" s="146"/>
      <c r="GT724" s="146"/>
      <c r="GU724" s="146"/>
      <c r="GV724" s="146"/>
      <c r="GW724" s="146"/>
      <c r="GX724" s="146"/>
      <c r="GY724" s="146"/>
      <c r="GZ724" s="146"/>
      <c r="HA724" s="146"/>
      <c r="HB724" s="146"/>
      <c r="HC724" s="146"/>
      <c r="HD724" s="146"/>
      <c r="HE724" s="146"/>
      <c r="HF724" s="146"/>
      <c r="HG724" s="146"/>
      <c r="HH724" s="146"/>
      <c r="HI724" s="146"/>
      <c r="HJ724" s="146"/>
      <c r="HK724" s="146"/>
      <c r="HL724" s="146"/>
      <c r="HM724" s="146"/>
      <c r="HN724" s="146"/>
      <c r="HO724" s="146"/>
      <c r="HP724" s="146"/>
      <c r="HQ724" s="146"/>
      <c r="HR724" s="146"/>
      <c r="HS724" s="146"/>
      <c r="HT724" s="146"/>
      <c r="HU724" s="146"/>
      <c r="HV724" s="146"/>
      <c r="HW724" s="146"/>
      <c r="HX724" s="146"/>
      <c r="HY724" s="146"/>
      <c r="HZ724" s="146"/>
      <c r="IA724" s="146"/>
      <c r="IB724" s="146"/>
      <c r="IC724" s="146"/>
      <c r="ID724" s="146"/>
      <c r="IE724" s="146"/>
      <c r="IF724" s="146"/>
      <c r="IG724" s="146"/>
      <c r="IH724" s="146"/>
      <c r="II724" s="146"/>
      <c r="IJ724" s="146"/>
      <c r="IK724" s="146"/>
      <c r="IL724" s="146"/>
      <c r="IM724" s="146"/>
      <c r="IN724" s="146"/>
      <c r="IO724" s="146"/>
      <c r="IP724" s="146"/>
      <c r="IQ724" s="146"/>
      <c r="IR724" s="146"/>
      <c r="IS724" s="146"/>
      <c r="IT724" s="146"/>
      <c r="IU724" s="146"/>
      <c r="IV724" s="146"/>
      <c r="IW724" s="146"/>
      <c r="IX724" s="146"/>
      <c r="IY724" s="146"/>
      <c r="IZ724" s="146"/>
      <c r="JA724" s="146"/>
      <c r="JB724" s="146"/>
      <c r="JC724" s="146"/>
      <c r="JD724" s="146"/>
      <c r="JE724" s="146"/>
      <c r="JF724" s="146"/>
      <c r="JG724" s="146"/>
      <c r="JH724" s="146"/>
      <c r="JI724" s="146"/>
      <c r="JJ724" s="146"/>
      <c r="JK724" s="146"/>
      <c r="JL724" s="146"/>
      <c r="JM724" s="146"/>
      <c r="JN724" s="146"/>
      <c r="JO724" s="146"/>
      <c r="JP724" s="146"/>
      <c r="JQ724" s="146"/>
      <c r="JR724" s="146"/>
      <c r="JS724" s="146"/>
      <c r="JT724" s="146"/>
      <c r="JU724" s="146"/>
      <c r="JV724" s="146"/>
      <c r="JW724" s="146"/>
      <c r="JX724" s="146"/>
      <c r="JY724" s="146"/>
      <c r="JZ724" s="146"/>
      <c r="KA724" s="146"/>
      <c r="KB724" s="146"/>
      <c r="KC724" s="146"/>
      <c r="KD724" s="146"/>
      <c r="KE724" s="146"/>
      <c r="KF724" s="146"/>
      <c r="KG724" s="146"/>
      <c r="KH724" s="146"/>
      <c r="KI724" s="146"/>
      <c r="KJ724" s="146"/>
      <c r="KK724" s="146"/>
      <c r="KL724" s="146"/>
      <c r="KM724" s="146"/>
      <c r="KN724" s="146"/>
      <c r="KO724" s="146"/>
      <c r="KP724" s="146"/>
      <c r="KQ724" s="146"/>
      <c r="KR724" s="146"/>
      <c r="KS724" s="146"/>
      <c r="KT724" s="146"/>
      <c r="KU724" s="146"/>
      <c r="KV724" s="146"/>
      <c r="KW724" s="146"/>
      <c r="KX724" s="146"/>
      <c r="KY724" s="146"/>
      <c r="KZ724" s="146"/>
      <c r="LA724" s="146"/>
      <c r="LB724" s="146"/>
      <c r="LC724" s="146"/>
      <c r="LD724" s="146"/>
      <c r="LE724" s="146"/>
      <c r="LF724" s="146"/>
      <c r="LG724" s="146"/>
      <c r="LH724" s="146"/>
      <c r="LI724" s="146"/>
      <c r="LJ724" s="146"/>
      <c r="LK724" s="146"/>
      <c r="LL724" s="146"/>
      <c r="LM724" s="146"/>
      <c r="LN724" s="146"/>
      <c r="LO724" s="146"/>
      <c r="LP724" s="146"/>
      <c r="LQ724" s="146"/>
      <c r="LR724" s="146"/>
      <c r="LS724" s="146"/>
      <c r="LT724" s="146"/>
      <c r="LU724" s="146"/>
      <c r="LV724" s="146"/>
      <c r="LW724" s="146"/>
      <c r="LX724" s="146"/>
      <c r="LY724" s="146"/>
      <c r="LZ724" s="146"/>
      <c r="MA724" s="146"/>
      <c r="MB724" s="146"/>
      <c r="MC724" s="146"/>
      <c r="MD724" s="146"/>
      <c r="ME724" s="146"/>
      <c r="MF724" s="146"/>
      <c r="MG724" s="146"/>
      <c r="MH724" s="146"/>
      <c r="MI724" s="146"/>
      <c r="MJ724" s="146"/>
      <c r="MK724" s="146"/>
      <c r="ML724" s="146"/>
      <c r="MM724" s="146"/>
      <c r="MN724" s="146"/>
      <c r="MO724" s="146"/>
      <c r="MP724" s="146"/>
      <c r="MQ724" s="146"/>
      <c r="MR724" s="146"/>
      <c r="MS724" s="146"/>
      <c r="MT724" s="146"/>
      <c r="MU724" s="146"/>
      <c r="MV724" s="146"/>
      <c r="MW724" s="146"/>
      <c r="MX724" s="146"/>
      <c r="MY724" s="146"/>
      <c r="MZ724" s="146"/>
      <c r="NA724" s="146"/>
      <c r="NB724" s="146"/>
      <c r="NC724" s="146"/>
      <c r="ND724" s="146"/>
      <c r="NE724" s="146"/>
      <c r="NF724" s="146"/>
      <c r="NG724" s="146"/>
      <c r="NH724" s="146"/>
      <c r="NI724" s="146"/>
      <c r="NJ724" s="146"/>
      <c r="NK724" s="146"/>
      <c r="NL724" s="146"/>
      <c r="NM724" s="146"/>
      <c r="NN724" s="146"/>
      <c r="NO724" s="146"/>
      <c r="NP724" s="146"/>
      <c r="NQ724" s="146"/>
      <c r="NR724" s="146"/>
      <c r="NS724" s="146"/>
      <c r="NT724" s="146"/>
      <c r="NU724" s="146"/>
      <c r="NV724" s="146"/>
      <c r="NW724" s="146"/>
      <c r="NX724" s="146"/>
      <c r="NY724" s="146"/>
      <c r="NZ724" s="146"/>
      <c r="OA724" s="146"/>
      <c r="OB724" s="146"/>
      <c r="OC724" s="146"/>
      <c r="OD724" s="146"/>
      <c r="OE724" s="146"/>
      <c r="OF724" s="146"/>
      <c r="OG724" s="146"/>
      <c r="OH724" s="146"/>
      <c r="OI724" s="146"/>
      <c r="OJ724" s="146"/>
      <c r="OK724" s="146"/>
      <c r="OL724" s="146"/>
      <c r="OM724" s="146"/>
      <c r="ON724" s="146"/>
      <c r="OO724" s="146"/>
      <c r="OP724" s="146"/>
      <c r="OQ724" s="146"/>
      <c r="OR724" s="146"/>
      <c r="OS724" s="146"/>
      <c r="OT724" s="146"/>
      <c r="OU724" s="146"/>
      <c r="OV724" s="146"/>
      <c r="OW724" s="146"/>
      <c r="OX724" s="146"/>
      <c r="OY724" s="146"/>
      <c r="OZ724" s="146"/>
      <c r="PA724" s="146"/>
      <c r="PB724" s="146"/>
      <c r="PC724" s="146"/>
      <c r="PD724" s="146"/>
      <c r="PE724" s="146"/>
      <c r="PF724" s="146"/>
      <c r="PG724" s="146"/>
      <c r="PH724" s="146"/>
      <c r="PI724" s="146"/>
      <c r="PJ724" s="146"/>
      <c r="PK724" s="146"/>
      <c r="PL724" s="146"/>
      <c r="PM724" s="146"/>
      <c r="PN724" s="146"/>
      <c r="PO724" s="146"/>
      <c r="PP724" s="146"/>
      <c r="PQ724" s="146"/>
      <c r="PR724" s="146"/>
      <c r="PS724" s="146"/>
      <c r="PT724" s="146"/>
      <c r="PU724" s="146"/>
      <c r="PV724" s="146"/>
      <c r="PW724" s="146"/>
      <c r="PX724" s="146"/>
      <c r="PY724" s="146"/>
      <c r="PZ724" s="146"/>
      <c r="QA724" s="146"/>
      <c r="QB724" s="146"/>
      <c r="QC724" s="146"/>
      <c r="QD724" s="146"/>
      <c r="QE724" s="146"/>
      <c r="QF724" s="146"/>
      <c r="QG724" s="146"/>
      <c r="QH724" s="146"/>
      <c r="QI724" s="146"/>
      <c r="QJ724" s="146"/>
      <c r="QK724" s="146"/>
      <c r="QL724" s="146"/>
      <c r="QM724" s="146"/>
      <c r="QN724" s="146"/>
      <c r="QO724" s="146"/>
      <c r="QP724" s="146"/>
      <c r="QQ724" s="146"/>
      <c r="QR724" s="146"/>
      <c r="QS724" s="146"/>
      <c r="QT724" s="146"/>
      <c r="QU724" s="146"/>
      <c r="QV724" s="146"/>
      <c r="QW724" s="146"/>
      <c r="QX724" s="146"/>
      <c r="QY724" s="146"/>
      <c r="QZ724" s="146"/>
      <c r="RA724" s="146"/>
      <c r="RB724" s="146"/>
      <c r="RC724" s="146"/>
      <c r="RD724" s="146"/>
      <c r="RE724" s="146"/>
      <c r="RF724" s="146"/>
      <c r="RG724" s="146"/>
      <c r="RH724" s="146"/>
      <c r="RI724" s="146"/>
      <c r="RJ724" s="146"/>
      <c r="RK724" s="146"/>
      <c r="RL724" s="146"/>
      <c r="RM724" s="146"/>
      <c r="RN724" s="146"/>
      <c r="RO724" s="146"/>
      <c r="RP724" s="146"/>
      <c r="RQ724" s="146"/>
      <c r="RR724" s="146"/>
      <c r="RS724" s="146"/>
      <c r="RT724" s="146"/>
      <c r="RU724" s="146"/>
      <c r="RV724" s="146"/>
      <c r="RW724" s="146"/>
      <c r="RX724" s="146"/>
      <c r="RY724" s="146"/>
      <c r="RZ724" s="146"/>
      <c r="SA724" s="146"/>
      <c r="SB724" s="146"/>
      <c r="SC724" s="146"/>
      <c r="SD724" s="146"/>
      <c r="SE724" s="146"/>
      <c r="SF724" s="146"/>
      <c r="SG724" s="146"/>
      <c r="SH724" s="146"/>
      <c r="SI724" s="146"/>
      <c r="SJ724" s="146"/>
      <c r="SK724" s="146"/>
      <c r="SL724" s="146"/>
      <c r="SM724" s="146"/>
      <c r="SN724" s="146"/>
      <c r="SO724" s="146"/>
      <c r="SP724" s="146"/>
      <c r="SQ724" s="146"/>
      <c r="SR724" s="146"/>
      <c r="SS724" s="146"/>
      <c r="ST724" s="146"/>
      <c r="SU724" s="146"/>
      <c r="SV724" s="146"/>
      <c r="SW724" s="146"/>
      <c r="SX724" s="146"/>
      <c r="SY724" s="146"/>
      <c r="SZ724" s="146"/>
      <c r="TA724" s="146"/>
      <c r="TB724" s="146"/>
      <c r="TC724" s="146"/>
      <c r="TD724" s="146"/>
      <c r="TE724" s="146"/>
      <c r="TF724" s="146"/>
      <c r="TG724" s="146"/>
      <c r="TH724" s="146"/>
      <c r="TI724" s="146"/>
      <c r="TJ724" s="146"/>
      <c r="TK724" s="146"/>
      <c r="TL724" s="146"/>
      <c r="TM724" s="146"/>
      <c r="TN724" s="146"/>
      <c r="TO724" s="146"/>
      <c r="TP724" s="146"/>
      <c r="TQ724" s="146"/>
      <c r="TR724" s="146"/>
      <c r="TS724" s="146"/>
      <c r="TT724" s="146"/>
      <c r="TU724" s="146"/>
      <c r="TV724" s="146"/>
      <c r="TW724" s="146"/>
      <c r="TX724" s="146"/>
      <c r="TY724" s="146"/>
      <c r="TZ724" s="146"/>
      <c r="UA724" s="146"/>
      <c r="UB724" s="146"/>
      <c r="UC724" s="146"/>
      <c r="UD724" s="146"/>
      <c r="UE724" s="146"/>
      <c r="UF724" s="146"/>
      <c r="UG724" s="146"/>
      <c r="UH724" s="146"/>
      <c r="UI724" s="146"/>
      <c r="UJ724" s="146"/>
      <c r="UK724" s="146"/>
      <c r="UL724" s="146"/>
      <c r="UM724" s="146"/>
      <c r="UN724" s="146"/>
      <c r="UO724" s="146"/>
      <c r="UP724" s="146"/>
      <c r="UQ724" s="146"/>
      <c r="UR724" s="146"/>
      <c r="US724" s="146"/>
      <c r="UT724" s="146"/>
      <c r="UU724" s="146"/>
      <c r="UV724" s="146"/>
      <c r="UW724" s="146"/>
      <c r="UX724" s="146"/>
      <c r="UY724" s="146"/>
      <c r="UZ724" s="146"/>
      <c r="VA724" s="146"/>
      <c r="VB724" s="146"/>
      <c r="VC724" s="146"/>
      <c r="VD724" s="146"/>
      <c r="VE724" s="146"/>
      <c r="VF724" s="146"/>
      <c r="VG724" s="146"/>
      <c r="VH724" s="146"/>
      <c r="VI724" s="146"/>
      <c r="VJ724" s="146"/>
      <c r="VK724" s="146"/>
      <c r="VL724" s="146"/>
      <c r="VM724" s="146"/>
      <c r="VN724" s="146"/>
      <c r="VO724" s="146"/>
      <c r="VP724" s="146"/>
      <c r="VQ724" s="146"/>
      <c r="VR724" s="146"/>
      <c r="VS724" s="146"/>
      <c r="VT724" s="146"/>
      <c r="VU724" s="146"/>
      <c r="VV724" s="146"/>
      <c r="VW724" s="146"/>
      <c r="VX724" s="146"/>
      <c r="VY724" s="146"/>
      <c r="VZ724" s="146"/>
      <c r="WA724" s="146"/>
      <c r="WB724" s="146"/>
      <c r="WC724" s="146"/>
      <c r="WD724" s="146"/>
      <c r="WE724" s="146"/>
      <c r="WF724" s="146"/>
      <c r="WG724" s="146"/>
      <c r="WH724" s="146"/>
      <c r="WI724" s="146"/>
      <c r="WJ724" s="146"/>
      <c r="WK724" s="146"/>
      <c r="WL724" s="146"/>
      <c r="WM724" s="146"/>
      <c r="WN724" s="146"/>
      <c r="WO724" s="146"/>
      <c r="WP724" s="146"/>
      <c r="WQ724" s="146"/>
      <c r="WR724" s="146"/>
      <c r="WS724" s="146"/>
      <c r="WT724" s="146"/>
      <c r="WU724" s="146"/>
      <c r="WV724" s="146"/>
      <c r="WW724" s="146"/>
      <c r="WX724" s="146"/>
      <c r="WY724" s="146"/>
      <c r="WZ724" s="146"/>
      <c r="XA724" s="146"/>
      <c r="XB724" s="146"/>
      <c r="XC724" s="146"/>
      <c r="XD724" s="146"/>
      <c r="XE724" s="146"/>
      <c r="XF724" s="146"/>
      <c r="XG724" s="146"/>
      <c r="XH724" s="146"/>
      <c r="XI724" s="146"/>
      <c r="XJ724" s="146"/>
      <c r="XK724" s="146"/>
      <c r="XL724" s="146"/>
      <c r="XM724" s="146"/>
      <c r="XN724" s="146"/>
      <c r="XO724" s="146"/>
      <c r="XP724" s="146"/>
      <c r="XQ724" s="146"/>
      <c r="XR724" s="146"/>
      <c r="XS724" s="146"/>
      <c r="XT724" s="146"/>
      <c r="XU724" s="146"/>
      <c r="XV724" s="146"/>
      <c r="XW724" s="146"/>
      <c r="XX724" s="146"/>
      <c r="XY724" s="146"/>
      <c r="XZ724" s="146"/>
      <c r="YA724" s="146"/>
      <c r="YB724" s="146"/>
      <c r="YC724" s="146"/>
      <c r="YD724" s="146"/>
      <c r="YE724" s="146"/>
      <c r="YF724" s="146"/>
      <c r="YG724" s="146"/>
      <c r="YH724" s="146"/>
      <c r="YI724" s="146"/>
      <c r="YJ724" s="146"/>
      <c r="YK724" s="146"/>
      <c r="YL724" s="146"/>
      <c r="YM724" s="146"/>
      <c r="YN724" s="146"/>
      <c r="YO724" s="146"/>
      <c r="YP724" s="146"/>
      <c r="YQ724" s="146"/>
      <c r="YR724" s="146"/>
      <c r="YS724" s="146"/>
      <c r="YT724" s="146"/>
      <c r="YU724" s="146"/>
      <c r="YV724" s="146"/>
      <c r="YW724" s="146"/>
      <c r="YX724" s="146"/>
      <c r="YY724" s="146"/>
      <c r="YZ724" s="146"/>
      <c r="ZA724" s="146"/>
      <c r="ZB724" s="146"/>
      <c r="ZC724" s="146"/>
      <c r="ZD724" s="146"/>
      <c r="ZE724" s="146"/>
      <c r="ZF724" s="146"/>
      <c r="ZG724" s="146"/>
      <c r="ZH724" s="146"/>
      <c r="ZI724" s="146"/>
      <c r="ZJ724" s="146"/>
      <c r="ZK724" s="146"/>
      <c r="ZL724" s="146"/>
      <c r="ZM724" s="146"/>
      <c r="ZN724" s="146"/>
      <c r="ZO724" s="146"/>
      <c r="ZP724" s="146"/>
      <c r="ZQ724" s="146"/>
      <c r="ZR724" s="146"/>
      <c r="ZS724" s="146"/>
      <c r="ZT724" s="146"/>
      <c r="ZU724" s="146"/>
      <c r="ZV724" s="146"/>
      <c r="ZW724" s="146"/>
      <c r="ZX724" s="146"/>
      <c r="ZY724" s="146"/>
      <c r="ZZ724" s="146"/>
      <c r="AAA724" s="146"/>
      <c r="AAB724" s="146"/>
      <c r="AAC724" s="146"/>
      <c r="AAD724" s="146"/>
      <c r="AAE724" s="146"/>
      <c r="AAF724" s="146"/>
      <c r="AAG724" s="146"/>
      <c r="AAH724" s="146"/>
      <c r="AAI724" s="146"/>
      <c r="AAJ724" s="146"/>
      <c r="AAK724" s="146"/>
      <c r="AAL724" s="146"/>
      <c r="AAM724" s="146"/>
      <c r="AAN724" s="146"/>
      <c r="AAO724" s="146"/>
      <c r="AAP724" s="146"/>
      <c r="AAQ724" s="146"/>
      <c r="AAR724" s="146"/>
      <c r="AAS724" s="146"/>
      <c r="AAT724" s="146"/>
      <c r="AAU724" s="146"/>
      <c r="AAV724" s="146"/>
      <c r="AAW724" s="146"/>
      <c r="AAX724" s="146"/>
      <c r="AAY724" s="146"/>
      <c r="AAZ724" s="146"/>
      <c r="ABA724" s="146"/>
      <c r="ABB724" s="146"/>
      <c r="ABC724" s="146"/>
      <c r="ABD724" s="146"/>
      <c r="ABE724" s="146"/>
      <c r="ABF724" s="146"/>
      <c r="ABG724" s="146"/>
      <c r="ABH724" s="146"/>
      <c r="ABI724" s="146"/>
      <c r="ABJ724" s="146"/>
      <c r="ABK724" s="146"/>
      <c r="ABL724" s="146"/>
      <c r="ABM724" s="146"/>
      <c r="ABN724" s="146"/>
      <c r="ABO724" s="146"/>
      <c r="ABP724" s="146"/>
      <c r="ABQ724" s="146"/>
      <c r="ABR724" s="146"/>
      <c r="ABS724" s="146"/>
      <c r="ABT724" s="146"/>
      <c r="ABU724" s="146"/>
      <c r="ABV724" s="146"/>
      <c r="ABW724" s="146"/>
      <c r="ABX724" s="146"/>
      <c r="ABY724" s="146"/>
      <c r="ABZ724" s="146"/>
      <c r="ACA724" s="146"/>
      <c r="ACB724" s="146"/>
      <c r="ACC724" s="146"/>
      <c r="ACD724" s="146"/>
      <c r="ACE724" s="146"/>
      <c r="ACF724" s="146"/>
      <c r="ACG724" s="146"/>
      <c r="ACH724" s="146"/>
      <c r="ACI724" s="146"/>
      <c r="ACJ724" s="146"/>
      <c r="ACK724" s="146"/>
      <c r="ACL724" s="146"/>
      <c r="ACM724" s="146"/>
      <c r="ACN724" s="146"/>
      <c r="ACO724" s="146"/>
      <c r="ACP724" s="146"/>
      <c r="ACQ724" s="146"/>
      <c r="ACR724" s="146"/>
      <c r="ACS724" s="146"/>
      <c r="ACT724" s="146"/>
      <c r="ACU724" s="146"/>
      <c r="ACV724" s="146"/>
      <c r="ACW724" s="146"/>
      <c r="ACX724" s="146"/>
      <c r="ACY724" s="146"/>
      <c r="ACZ724" s="146"/>
      <c r="ADA724" s="146"/>
      <c r="ADB724" s="146"/>
      <c r="ADC724" s="146"/>
      <c r="ADD724" s="146"/>
      <c r="ADE724" s="146"/>
      <c r="ADF724" s="146"/>
      <c r="ADG724" s="146"/>
      <c r="ADH724" s="146"/>
      <c r="ADI724" s="146"/>
      <c r="ADJ724" s="146"/>
      <c r="ADK724" s="146"/>
      <c r="ADL724" s="146"/>
      <c r="ADM724" s="146"/>
      <c r="ADN724" s="146"/>
      <c r="ADO724" s="146"/>
      <c r="ADP724" s="146"/>
      <c r="ADQ724" s="146"/>
      <c r="ADR724" s="146"/>
      <c r="ADS724" s="146"/>
      <c r="ADT724" s="146"/>
      <c r="ADU724" s="146"/>
      <c r="ADV724" s="146"/>
      <c r="ADW724" s="146"/>
      <c r="ADX724" s="146"/>
      <c r="ADY724" s="146"/>
      <c r="ADZ724" s="146"/>
      <c r="AEA724" s="146"/>
      <c r="AEB724" s="146"/>
      <c r="AEC724" s="146"/>
      <c r="AED724" s="146"/>
      <c r="AEE724" s="146"/>
      <c r="AEF724" s="146"/>
      <c r="AEG724" s="146"/>
      <c r="AEH724" s="146"/>
      <c r="AEI724" s="146"/>
      <c r="AEJ724" s="146"/>
      <c r="AEK724" s="146"/>
      <c r="AEL724" s="146"/>
      <c r="AEM724" s="146"/>
      <c r="AEN724" s="146"/>
      <c r="AEO724" s="146"/>
      <c r="AEP724" s="146"/>
      <c r="AEQ724" s="146"/>
      <c r="AER724" s="146"/>
      <c r="AES724" s="146"/>
      <c r="AET724" s="146"/>
      <c r="AEU724" s="146"/>
      <c r="AEV724" s="146"/>
      <c r="AEW724" s="146"/>
      <c r="AEX724" s="146"/>
      <c r="AEY724" s="146"/>
      <c r="AEZ724" s="146"/>
      <c r="AFA724" s="146"/>
      <c r="AFB724" s="146"/>
      <c r="AFC724" s="146"/>
      <c r="AFD724" s="146"/>
      <c r="AFE724" s="146"/>
      <c r="AFF724" s="146"/>
      <c r="AFG724" s="146"/>
      <c r="AFH724" s="146"/>
      <c r="AFI724" s="146"/>
      <c r="AFJ724" s="146"/>
      <c r="AFK724" s="146"/>
      <c r="AFL724" s="146"/>
      <c r="AFM724" s="146"/>
      <c r="AFN724" s="146"/>
      <c r="AFO724" s="146"/>
      <c r="AFP724" s="146"/>
      <c r="AFQ724" s="146"/>
      <c r="AFR724" s="146"/>
      <c r="AFS724" s="146"/>
      <c r="AFT724" s="146"/>
      <c r="AFU724" s="146"/>
      <c r="AFV724" s="146"/>
      <c r="AFW724" s="146"/>
      <c r="AFX724" s="146"/>
      <c r="AFY724" s="146"/>
      <c r="AFZ724" s="146"/>
      <c r="AGA724" s="146"/>
      <c r="AGB724" s="146"/>
      <c r="AGC724" s="146"/>
      <c r="AGD724" s="146"/>
      <c r="AGE724" s="146"/>
      <c r="AGF724" s="146"/>
      <c r="AGG724" s="146"/>
      <c r="AGH724" s="146"/>
      <c r="AGI724" s="146"/>
      <c r="AGJ724" s="146"/>
      <c r="AGK724" s="146"/>
      <c r="AGL724" s="146"/>
      <c r="AGM724" s="146"/>
      <c r="AGN724" s="146"/>
      <c r="AGO724" s="146"/>
      <c r="AGP724" s="146"/>
      <c r="AGQ724" s="146"/>
      <c r="AGR724" s="146"/>
      <c r="AGS724" s="146"/>
      <c r="AGT724" s="146"/>
      <c r="AGU724" s="146"/>
      <c r="AGV724" s="146"/>
      <c r="AGW724" s="146"/>
      <c r="AGX724" s="146"/>
      <c r="AGY724" s="146"/>
      <c r="AGZ724" s="146"/>
      <c r="AHA724" s="146"/>
      <c r="AHB724" s="146"/>
      <c r="AHC724" s="146"/>
      <c r="AHD724" s="146"/>
      <c r="AHE724" s="146"/>
      <c r="AHF724" s="146"/>
      <c r="AHG724" s="146"/>
      <c r="AHH724" s="146"/>
      <c r="AHI724" s="146"/>
      <c r="AHJ724" s="146"/>
      <c r="AHK724" s="146"/>
      <c r="AHL724" s="146"/>
      <c r="AHM724" s="146"/>
      <c r="AHN724" s="146"/>
      <c r="AHO724" s="146"/>
      <c r="AHP724" s="146"/>
      <c r="AHQ724" s="146"/>
      <c r="AHR724" s="146"/>
      <c r="AHS724" s="146"/>
      <c r="AHT724" s="146"/>
      <c r="AHU724" s="146"/>
      <c r="AHV724" s="146"/>
      <c r="AHW724" s="146"/>
      <c r="AHX724" s="146"/>
      <c r="AHY724" s="146"/>
      <c r="AHZ724" s="146"/>
      <c r="AIA724" s="146"/>
      <c r="AIB724" s="146"/>
      <c r="AIC724" s="146"/>
      <c r="AID724" s="146"/>
      <c r="AIE724" s="146"/>
      <c r="AIF724" s="146"/>
      <c r="AIG724" s="146"/>
      <c r="AIH724" s="146"/>
      <c r="AII724" s="146"/>
      <c r="AIJ724" s="146"/>
      <c r="AIK724" s="146"/>
      <c r="AIL724" s="146"/>
      <c r="AIM724" s="146"/>
      <c r="AIN724" s="146"/>
      <c r="AIO724" s="146"/>
      <c r="AIP724" s="146"/>
      <c r="AIQ724" s="146"/>
      <c r="AIR724" s="146"/>
      <c r="AIS724" s="146"/>
      <c r="AIT724" s="146"/>
      <c r="AIU724" s="146"/>
      <c r="AIV724" s="146"/>
      <c r="AIW724" s="146"/>
      <c r="AIX724" s="146"/>
      <c r="AIY724" s="146"/>
      <c r="AIZ724" s="146"/>
      <c r="AJA724" s="146"/>
      <c r="AJB724" s="146"/>
      <c r="AJC724" s="146"/>
      <c r="AJD724" s="146"/>
      <c r="AJE724" s="146"/>
      <c r="AJF724" s="146"/>
      <c r="AJG724" s="146"/>
      <c r="AJH724" s="146"/>
      <c r="AJI724" s="146"/>
      <c r="AJJ724" s="146"/>
      <c r="AJK724" s="146"/>
      <c r="AJL724" s="146"/>
      <c r="AJM724" s="146"/>
      <c r="AJN724" s="146"/>
      <c r="AJO724" s="146"/>
      <c r="AJP724" s="146"/>
      <c r="AJQ724" s="146"/>
      <c r="AJR724" s="146"/>
      <c r="AJS724" s="146"/>
      <c r="AJT724" s="146"/>
      <c r="AJU724" s="146"/>
      <c r="AJV724" s="146"/>
      <c r="AJW724" s="146"/>
      <c r="AJX724" s="146"/>
      <c r="AJY724" s="146"/>
      <c r="AJZ724" s="146"/>
      <c r="AKA724" s="146"/>
      <c r="AKB724" s="146"/>
      <c r="AKC724" s="146"/>
      <c r="AKD724" s="146"/>
      <c r="AKE724" s="146"/>
      <c r="AKF724" s="146"/>
      <c r="AKG724" s="146"/>
      <c r="AKH724" s="146"/>
      <c r="AKI724" s="146"/>
      <c r="AKJ724" s="146"/>
      <c r="AKK724" s="146"/>
      <c r="AKL724" s="146"/>
      <c r="AKM724" s="146"/>
      <c r="AKN724" s="146"/>
      <c r="AKO724" s="146"/>
      <c r="AKP724" s="146"/>
      <c r="AKQ724" s="146"/>
      <c r="AKR724" s="146"/>
      <c r="AKS724" s="146"/>
      <c r="AKT724" s="146"/>
      <c r="AKU724" s="146"/>
      <c r="AKV724" s="146"/>
      <c r="AKW724" s="146"/>
      <c r="AKX724" s="146"/>
      <c r="AKY724" s="146"/>
      <c r="AKZ724" s="146"/>
      <c r="ALA724" s="146"/>
      <c r="ALB724" s="146"/>
      <c r="ALC724" s="146"/>
      <c r="ALD724" s="146"/>
      <c r="ALE724" s="146"/>
      <c r="ALF724" s="146"/>
      <c r="ALG724" s="146"/>
      <c r="ALH724" s="146"/>
      <c r="ALI724" s="146"/>
      <c r="ALJ724" s="146"/>
      <c r="ALK724" s="146"/>
      <c r="ALL724" s="146"/>
      <c r="ALM724" s="146"/>
      <c r="ALN724" s="146"/>
      <c r="ALO724" s="146"/>
      <c r="ALP724" s="146"/>
      <c r="ALQ724" s="146"/>
      <c r="ALR724" s="146"/>
      <c r="ALS724" s="146"/>
      <c r="ALT724" s="146"/>
      <c r="ALU724" s="146"/>
      <c r="ALV724" s="146"/>
      <c r="ALW724" s="146"/>
      <c r="ALX724" s="146"/>
      <c r="ALY724" s="146"/>
      <c r="ALZ724" s="146"/>
      <c r="AMA724" s="146"/>
      <c r="AMB724" s="146"/>
      <c r="AMC724" s="146"/>
      <c r="AMD724" s="146"/>
      <c r="AME724" s="146"/>
      <c r="AMF724" s="146"/>
      <c r="AMG724" s="146"/>
      <c r="AMH724" s="146"/>
      <c r="AMI724" s="146"/>
      <c r="AMJ724" s="146"/>
      <c r="AMK724" s="146"/>
      <c r="AML724" s="146"/>
      <c r="AMM724" s="146"/>
      <c r="AMN724" s="146"/>
      <c r="AMO724" s="146"/>
      <c r="AMP724" s="146"/>
      <c r="AMQ724" s="146"/>
      <c r="AMR724" s="146"/>
      <c r="AMS724" s="146"/>
      <c r="AMT724" s="146"/>
      <c r="AMU724" s="146"/>
      <c r="AMV724" s="146"/>
      <c r="AMW724" s="146"/>
      <c r="AMX724" s="146"/>
      <c r="AMY724" s="146"/>
      <c r="AMZ724" s="146"/>
      <c r="ANA724" s="146"/>
      <c r="ANB724" s="146"/>
      <c r="ANC724" s="146"/>
      <c r="AND724" s="146"/>
      <c r="ANE724" s="146"/>
      <c r="ANF724" s="146"/>
      <c r="ANG724" s="146"/>
      <c r="ANH724" s="146"/>
      <c r="ANI724" s="146"/>
      <c r="ANJ724" s="146"/>
      <c r="ANK724" s="146"/>
      <c r="ANL724" s="146"/>
      <c r="ANM724" s="146"/>
      <c r="ANN724" s="146"/>
      <c r="ANO724" s="146"/>
      <c r="ANP724" s="146"/>
      <c r="ANQ724" s="146"/>
      <c r="ANR724" s="146"/>
      <c r="ANS724" s="146"/>
      <c r="ANT724" s="146"/>
      <c r="ANU724" s="146"/>
      <c r="ANV724" s="146"/>
      <c r="ANW724" s="146"/>
      <c r="ANX724" s="146"/>
      <c r="ANY724" s="146"/>
      <c r="ANZ724" s="146"/>
      <c r="AOA724" s="146"/>
      <c r="AOB724" s="146"/>
      <c r="AOC724" s="146"/>
      <c r="AOD724" s="146"/>
      <c r="AOE724" s="146"/>
      <c r="AOF724" s="146"/>
      <c r="AOG724" s="146"/>
      <c r="AOH724" s="146"/>
      <c r="AOI724" s="146"/>
      <c r="AOJ724" s="146"/>
      <c r="AOK724" s="146"/>
      <c r="AOL724" s="146"/>
      <c r="AOM724" s="146"/>
      <c r="AON724" s="146"/>
      <c r="AOO724" s="146"/>
      <c r="AOP724" s="146"/>
      <c r="AOQ724" s="146"/>
      <c r="AOR724" s="146"/>
      <c r="AOS724" s="146"/>
      <c r="AOT724" s="146"/>
      <c r="AOU724" s="146"/>
      <c r="AOV724" s="146"/>
      <c r="AOW724" s="146"/>
      <c r="AOX724" s="146"/>
      <c r="AOY724" s="146"/>
      <c r="AOZ724" s="146"/>
      <c r="APA724" s="146"/>
      <c r="APB724" s="146"/>
      <c r="APC724" s="146"/>
      <c r="APD724" s="146"/>
      <c r="APE724" s="146"/>
      <c r="APF724" s="146"/>
      <c r="APG724" s="146"/>
      <c r="APH724" s="146"/>
      <c r="API724" s="146"/>
      <c r="APJ724" s="146"/>
      <c r="APK724" s="146"/>
      <c r="APL724" s="146"/>
      <c r="APM724" s="146"/>
      <c r="APN724" s="146"/>
      <c r="APO724" s="146"/>
      <c r="APP724" s="146"/>
      <c r="APQ724" s="146"/>
      <c r="APR724" s="146"/>
      <c r="APS724" s="146"/>
      <c r="APT724" s="146"/>
      <c r="APU724" s="146"/>
      <c r="APV724" s="146"/>
      <c r="APW724" s="146"/>
      <c r="APX724" s="146"/>
      <c r="APY724" s="146"/>
      <c r="APZ724" s="146"/>
      <c r="AQA724" s="146"/>
      <c r="AQB724" s="146"/>
      <c r="AQC724" s="146"/>
      <c r="AQD724" s="146"/>
      <c r="AQE724" s="146"/>
      <c r="AQF724" s="146"/>
      <c r="AQG724" s="146"/>
      <c r="AQH724" s="146"/>
      <c r="AQI724" s="146"/>
      <c r="AQJ724" s="146"/>
      <c r="AQK724" s="146"/>
      <c r="AQL724" s="146"/>
      <c r="AQM724" s="146"/>
      <c r="AQN724" s="146"/>
      <c r="AQO724" s="146"/>
      <c r="AQP724" s="146"/>
      <c r="AQQ724" s="146"/>
      <c r="AQR724" s="146"/>
      <c r="AQS724" s="146"/>
      <c r="AQT724" s="146"/>
      <c r="AQU724" s="146"/>
      <c r="AQV724" s="146"/>
      <c r="AQW724" s="146"/>
      <c r="AQX724" s="146"/>
      <c r="AQY724" s="146"/>
      <c r="AQZ724" s="146"/>
      <c r="ARA724" s="146"/>
      <c r="ARB724" s="146"/>
      <c r="ARC724" s="146"/>
      <c r="ARD724" s="146"/>
      <c r="ARE724" s="146"/>
      <c r="ARF724" s="146"/>
      <c r="ARG724" s="146"/>
      <c r="ARH724" s="146"/>
      <c r="ARI724" s="146"/>
      <c r="ARJ724" s="146"/>
      <c r="ARK724" s="146"/>
      <c r="ARL724" s="146"/>
      <c r="ARM724" s="146"/>
      <c r="ARN724" s="146"/>
      <c r="ARO724" s="146"/>
      <c r="ARP724" s="146"/>
      <c r="ARQ724" s="146"/>
      <c r="ARR724" s="146"/>
      <c r="ARS724" s="146"/>
      <c r="ART724" s="146"/>
      <c r="ARU724" s="146"/>
      <c r="ARV724" s="146"/>
      <c r="ARW724" s="146"/>
      <c r="ARX724" s="146"/>
      <c r="ARY724" s="146"/>
      <c r="ARZ724" s="146"/>
      <c r="ASA724" s="146"/>
      <c r="ASB724" s="146"/>
      <c r="ASC724" s="146"/>
      <c r="ASD724" s="146"/>
      <c r="ASE724" s="146"/>
      <c r="ASF724" s="146"/>
      <c r="ASG724" s="146"/>
      <c r="ASH724" s="146"/>
      <c r="ASI724" s="146"/>
      <c r="ASJ724" s="146"/>
      <c r="ASK724" s="146"/>
      <c r="ASL724" s="146"/>
      <c r="ASM724" s="146"/>
      <c r="ASN724" s="146"/>
      <c r="ASO724" s="146"/>
      <c r="ASP724" s="146"/>
      <c r="ASQ724" s="146"/>
      <c r="ASR724" s="146"/>
      <c r="ASS724" s="146"/>
      <c r="AST724" s="146"/>
      <c r="ASU724" s="146"/>
      <c r="ASV724" s="146"/>
      <c r="ASW724" s="146"/>
      <c r="ASX724" s="146"/>
      <c r="ASY724" s="146"/>
      <c r="ASZ724" s="146"/>
      <c r="ATA724" s="146"/>
      <c r="ATB724" s="146"/>
      <c r="ATC724" s="146"/>
      <c r="ATD724" s="146"/>
      <c r="ATE724" s="146"/>
      <c r="ATF724" s="146"/>
      <c r="ATG724" s="146"/>
      <c r="ATH724" s="146"/>
      <c r="ATI724" s="146"/>
      <c r="ATJ724" s="146"/>
      <c r="ATK724" s="146"/>
      <c r="ATL724" s="146"/>
      <c r="ATM724" s="146"/>
      <c r="ATN724" s="146"/>
      <c r="ATO724" s="146"/>
      <c r="ATP724" s="146"/>
      <c r="ATQ724" s="146"/>
      <c r="ATR724" s="146"/>
      <c r="ATS724" s="146"/>
      <c r="ATT724" s="146"/>
      <c r="ATU724" s="146"/>
      <c r="ATV724" s="146"/>
      <c r="ATW724" s="146"/>
      <c r="ATX724" s="146"/>
      <c r="ATY724" s="146"/>
      <c r="ATZ724" s="146"/>
      <c r="AUA724" s="146"/>
      <c r="AUB724" s="146"/>
      <c r="AUC724" s="146"/>
      <c r="AUD724" s="146"/>
      <c r="AUE724" s="146"/>
      <c r="AUF724" s="146"/>
      <c r="AUG724" s="146"/>
      <c r="AUH724" s="146"/>
      <c r="AUI724" s="146"/>
      <c r="AUJ724" s="146"/>
      <c r="AUK724" s="146"/>
      <c r="AUL724" s="146"/>
      <c r="AUM724" s="146"/>
      <c r="AUN724" s="146"/>
      <c r="AUO724" s="146"/>
      <c r="AUP724" s="146"/>
      <c r="AUQ724" s="146"/>
      <c r="AUR724" s="146"/>
      <c r="AUS724" s="146"/>
      <c r="AUT724" s="146"/>
      <c r="AUU724" s="146"/>
      <c r="AUV724" s="146"/>
      <c r="AUW724" s="146"/>
      <c r="AUX724" s="146"/>
      <c r="AUY724" s="146"/>
      <c r="AUZ724" s="146"/>
      <c r="AVA724" s="146"/>
      <c r="AVB724" s="146"/>
      <c r="AVC724" s="146"/>
      <c r="AVD724" s="146"/>
      <c r="AVE724" s="146"/>
      <c r="AVF724" s="146"/>
      <c r="AVG724" s="146"/>
      <c r="AVH724" s="146"/>
      <c r="AVI724" s="146"/>
      <c r="AVJ724" s="146"/>
      <c r="AVK724" s="146"/>
      <c r="AVL724" s="146"/>
      <c r="AVM724" s="146"/>
      <c r="AVN724" s="146"/>
      <c r="AVO724" s="146"/>
      <c r="AVP724" s="146"/>
      <c r="AVQ724" s="146"/>
      <c r="AVR724" s="146"/>
      <c r="AVS724" s="146"/>
      <c r="AVT724" s="146"/>
      <c r="AVU724" s="146"/>
      <c r="AVV724" s="146"/>
      <c r="AVW724" s="146"/>
      <c r="AVX724" s="146"/>
      <c r="AVY724" s="146"/>
      <c r="AVZ724" s="146"/>
      <c r="AWA724" s="146"/>
      <c r="AWB724" s="146"/>
      <c r="AWC724" s="146"/>
      <c r="AWD724" s="146"/>
      <c r="AWE724" s="146"/>
      <c r="AWF724" s="146"/>
      <c r="AWG724" s="146"/>
      <c r="AWH724" s="146"/>
      <c r="AWI724" s="146"/>
      <c r="AWJ724" s="146"/>
      <c r="AWK724" s="146"/>
      <c r="AWL724" s="146"/>
      <c r="AWM724" s="146"/>
      <c r="AWN724" s="146"/>
      <c r="AWO724" s="146"/>
      <c r="AWP724" s="146"/>
      <c r="AWQ724" s="146"/>
      <c r="AWR724" s="146"/>
      <c r="AWS724" s="146"/>
      <c r="AWT724" s="146"/>
      <c r="AWU724" s="146"/>
      <c r="AWV724" s="146"/>
      <c r="AWW724" s="146"/>
      <c r="AWX724" s="146"/>
      <c r="AWY724" s="146"/>
      <c r="AWZ724" s="146"/>
      <c r="AXA724" s="146"/>
      <c r="AXB724" s="146"/>
      <c r="AXC724" s="146"/>
      <c r="AXD724" s="146"/>
      <c r="AXE724" s="146"/>
      <c r="AXF724" s="146"/>
      <c r="AXG724" s="146"/>
      <c r="AXH724" s="146"/>
      <c r="AXI724" s="146"/>
      <c r="AXJ724" s="146"/>
      <c r="AXK724" s="146"/>
      <c r="AXL724" s="146"/>
      <c r="AXM724" s="146"/>
      <c r="AXN724" s="146"/>
      <c r="AXO724" s="146"/>
      <c r="AXP724" s="146"/>
      <c r="AXQ724" s="146"/>
      <c r="AXR724" s="146"/>
      <c r="AXS724" s="146"/>
      <c r="AXT724" s="146"/>
      <c r="AXU724" s="146"/>
      <c r="AXV724" s="146"/>
      <c r="AXW724" s="146"/>
      <c r="AXX724" s="146"/>
      <c r="AXY724" s="146"/>
      <c r="AXZ724" s="146"/>
      <c r="AYA724" s="146"/>
      <c r="AYB724" s="146"/>
      <c r="AYC724" s="146"/>
      <c r="AYD724" s="146"/>
      <c r="AYE724" s="146"/>
      <c r="AYF724" s="146"/>
      <c r="AYG724" s="146"/>
      <c r="AYH724" s="146"/>
      <c r="AYI724" s="146"/>
      <c r="AYJ724" s="146"/>
      <c r="AYK724" s="146"/>
      <c r="AYL724" s="146"/>
      <c r="AYM724" s="146"/>
      <c r="AYN724" s="146"/>
      <c r="AYO724" s="146"/>
      <c r="AYP724" s="146"/>
      <c r="AYQ724" s="146"/>
      <c r="AYR724" s="146"/>
      <c r="AYS724" s="146"/>
      <c r="AYT724" s="146"/>
      <c r="AYU724" s="146"/>
      <c r="AYV724" s="146"/>
      <c r="AYW724" s="146"/>
      <c r="AYX724" s="146"/>
      <c r="AYY724" s="146"/>
      <c r="AYZ724" s="146"/>
      <c r="AZA724" s="146"/>
      <c r="AZB724" s="146"/>
      <c r="AZC724" s="146"/>
      <c r="AZD724" s="146"/>
      <c r="AZE724" s="146"/>
      <c r="AZF724" s="146"/>
      <c r="AZG724" s="146"/>
      <c r="AZH724" s="146"/>
      <c r="AZI724" s="146"/>
      <c r="AZJ724" s="146"/>
      <c r="AZK724" s="146"/>
      <c r="AZL724" s="146"/>
      <c r="AZM724" s="146"/>
      <c r="AZN724" s="146"/>
      <c r="AZO724" s="146"/>
      <c r="AZP724" s="146"/>
      <c r="AZQ724" s="146"/>
      <c r="AZR724" s="146"/>
      <c r="AZS724" s="146"/>
      <c r="AZT724" s="146"/>
      <c r="AZU724" s="146"/>
      <c r="AZV724" s="146"/>
      <c r="AZW724" s="146"/>
      <c r="AZX724" s="146"/>
      <c r="AZY724" s="146"/>
      <c r="AZZ724" s="146"/>
      <c r="BAA724" s="146"/>
      <c r="BAB724" s="146"/>
      <c r="BAC724" s="146"/>
      <c r="BAD724" s="146"/>
      <c r="BAE724" s="146"/>
      <c r="BAF724" s="146"/>
      <c r="BAG724" s="146"/>
      <c r="BAH724" s="146"/>
      <c r="BAI724" s="146"/>
      <c r="BAJ724" s="146"/>
      <c r="BAK724" s="146"/>
      <c r="BAL724" s="146"/>
      <c r="BAM724" s="146"/>
      <c r="BAN724" s="146"/>
      <c r="BAO724" s="146"/>
      <c r="BAP724" s="146"/>
      <c r="BAQ724" s="146"/>
      <c r="BAR724" s="146"/>
      <c r="BAS724" s="146"/>
      <c r="BAT724" s="146"/>
      <c r="BAU724" s="146"/>
      <c r="BAV724" s="146"/>
      <c r="BAW724" s="146"/>
      <c r="BAX724" s="146"/>
      <c r="BAY724" s="146"/>
      <c r="BAZ724" s="146"/>
      <c r="BBA724" s="146"/>
      <c r="BBB724" s="146"/>
      <c r="BBC724" s="146"/>
      <c r="BBD724" s="146"/>
      <c r="BBE724" s="146"/>
      <c r="BBF724" s="146"/>
      <c r="BBG724" s="146"/>
      <c r="BBH724" s="146"/>
      <c r="BBI724" s="146"/>
      <c r="BBJ724" s="146"/>
      <c r="BBK724" s="146"/>
      <c r="BBL724" s="146"/>
      <c r="BBM724" s="146"/>
      <c r="BBN724" s="146"/>
      <c r="BBO724" s="146"/>
      <c r="BBP724" s="146"/>
      <c r="BBQ724" s="146"/>
      <c r="BBR724" s="146"/>
      <c r="BBS724" s="146"/>
      <c r="BBT724" s="146"/>
      <c r="BBU724" s="146"/>
      <c r="BBV724" s="146"/>
      <c r="BBW724" s="146"/>
      <c r="BBX724" s="146"/>
      <c r="BBY724" s="146"/>
      <c r="BBZ724" s="146"/>
      <c r="BCA724" s="146"/>
      <c r="BCB724" s="146"/>
      <c r="BCC724" s="146"/>
      <c r="BCD724" s="146"/>
      <c r="BCE724" s="146"/>
      <c r="BCF724" s="146"/>
      <c r="BCG724" s="146"/>
      <c r="BCH724" s="146"/>
      <c r="BCI724" s="146"/>
      <c r="BCJ724" s="146"/>
      <c r="BCK724" s="146"/>
      <c r="BCL724" s="146"/>
      <c r="BCM724" s="146"/>
      <c r="BCN724" s="146"/>
      <c r="BCO724" s="146"/>
      <c r="BCP724" s="146"/>
      <c r="BCQ724" s="146"/>
      <c r="BCR724" s="146"/>
      <c r="BCS724" s="146"/>
      <c r="BCT724" s="146"/>
      <c r="BCU724" s="146"/>
      <c r="BCV724" s="146"/>
      <c r="BCW724" s="146"/>
      <c r="BCX724" s="146"/>
      <c r="BCY724" s="146"/>
      <c r="BCZ724" s="146"/>
      <c r="BDA724" s="146"/>
      <c r="BDB724" s="146"/>
      <c r="BDC724" s="146"/>
      <c r="BDD724" s="146"/>
      <c r="BDE724" s="146"/>
      <c r="BDF724" s="146"/>
      <c r="BDG724" s="146"/>
      <c r="BDH724" s="146"/>
      <c r="BDI724" s="146"/>
      <c r="BDJ724" s="146"/>
      <c r="BDK724" s="146"/>
      <c r="BDL724" s="146"/>
      <c r="BDM724" s="146"/>
      <c r="BDN724" s="146"/>
      <c r="BDO724" s="146"/>
      <c r="BDP724" s="146"/>
      <c r="BDQ724" s="146"/>
      <c r="BDR724" s="146"/>
      <c r="BDS724" s="146"/>
      <c r="BDT724" s="146"/>
      <c r="BDU724" s="146"/>
      <c r="BDV724" s="146"/>
      <c r="BDW724" s="146"/>
      <c r="BDX724" s="146"/>
      <c r="BDY724" s="146"/>
      <c r="BDZ724" s="146"/>
      <c r="BEA724" s="146"/>
      <c r="BEB724" s="146"/>
      <c r="BEC724" s="146"/>
      <c r="BED724" s="146"/>
      <c r="BEE724" s="146"/>
      <c r="BEF724" s="146"/>
      <c r="BEG724" s="146"/>
      <c r="BEH724" s="146"/>
      <c r="BEI724" s="146"/>
      <c r="BEJ724" s="146"/>
      <c r="BEK724" s="146"/>
      <c r="BEL724" s="146"/>
      <c r="BEM724" s="146"/>
      <c r="BEN724" s="146"/>
      <c r="BEO724" s="146"/>
      <c r="BEP724" s="146"/>
      <c r="BEQ724" s="146"/>
      <c r="BER724" s="146"/>
      <c r="BES724" s="146"/>
      <c r="BET724" s="146"/>
      <c r="BEU724" s="146"/>
      <c r="BEV724" s="146"/>
      <c r="BEW724" s="146"/>
      <c r="BEX724" s="146"/>
      <c r="BEY724" s="146"/>
      <c r="BEZ724" s="146"/>
      <c r="BFA724" s="146"/>
      <c r="BFB724" s="146"/>
      <c r="BFC724" s="146"/>
      <c r="BFD724" s="146"/>
      <c r="BFE724" s="146"/>
      <c r="BFF724" s="146"/>
      <c r="BFG724" s="146"/>
      <c r="BFH724" s="146"/>
      <c r="BFI724" s="146"/>
      <c r="BFJ724" s="146"/>
      <c r="BFK724" s="146"/>
      <c r="BFL724" s="146"/>
      <c r="BFM724" s="146"/>
      <c r="BFN724" s="146"/>
      <c r="BFO724" s="146"/>
      <c r="BFP724" s="146"/>
      <c r="BFQ724" s="146"/>
      <c r="BFR724" s="146"/>
      <c r="BFS724" s="146"/>
      <c r="BFT724" s="146"/>
      <c r="BFU724" s="146"/>
      <c r="BFV724" s="146"/>
      <c r="BFW724" s="146"/>
      <c r="BFX724" s="146"/>
      <c r="BFY724" s="146"/>
      <c r="BFZ724" s="146"/>
      <c r="BGA724" s="146"/>
      <c r="BGB724" s="146"/>
      <c r="BGC724" s="146"/>
      <c r="BGD724" s="146"/>
      <c r="BGE724" s="146"/>
      <c r="BGF724" s="146"/>
      <c r="BGG724" s="146"/>
      <c r="BGH724" s="146"/>
      <c r="BGI724" s="146"/>
      <c r="BGJ724" s="146"/>
      <c r="BGK724" s="146"/>
      <c r="BGL724" s="146"/>
      <c r="BGM724" s="146"/>
      <c r="BGN724" s="146"/>
      <c r="BGO724" s="146"/>
      <c r="BGP724" s="146"/>
      <c r="BGQ724" s="146"/>
      <c r="BGR724" s="146"/>
      <c r="BGS724" s="146"/>
      <c r="BGT724" s="146"/>
      <c r="BGU724" s="146"/>
      <c r="BGV724" s="146"/>
      <c r="BGW724" s="146"/>
      <c r="BGX724" s="146"/>
      <c r="BGY724" s="146"/>
      <c r="BGZ724" s="146"/>
      <c r="BHA724" s="146"/>
      <c r="BHB724" s="146"/>
      <c r="BHC724" s="146"/>
      <c r="BHD724" s="146"/>
      <c r="BHE724" s="146"/>
      <c r="BHF724" s="146"/>
      <c r="BHG724" s="146"/>
      <c r="BHH724" s="146"/>
      <c r="BHI724" s="146"/>
      <c r="BHJ724" s="146"/>
      <c r="BHK724" s="146"/>
      <c r="BHL724" s="146"/>
      <c r="BHM724" s="146"/>
      <c r="BHN724" s="146"/>
      <c r="BHO724" s="146"/>
      <c r="BHP724" s="146"/>
      <c r="BHQ724" s="146"/>
      <c r="BHR724" s="146"/>
      <c r="BHS724" s="146"/>
      <c r="BHT724" s="146"/>
      <c r="BHU724" s="146"/>
      <c r="BHV724" s="146"/>
      <c r="BHW724" s="146"/>
      <c r="BHX724" s="146"/>
      <c r="BHY724" s="146"/>
      <c r="BHZ724" s="146"/>
      <c r="BIA724" s="146"/>
      <c r="BIB724" s="146"/>
      <c r="BIC724" s="146"/>
      <c r="BID724" s="146"/>
      <c r="BIE724" s="146"/>
      <c r="BIF724" s="146"/>
      <c r="BIG724" s="146"/>
      <c r="BIH724" s="146"/>
      <c r="BII724" s="146"/>
      <c r="BIJ724" s="146"/>
      <c r="BIK724" s="146"/>
      <c r="BIL724" s="146"/>
      <c r="BIM724" s="146"/>
      <c r="BIN724" s="146"/>
      <c r="BIO724" s="146"/>
      <c r="BIP724" s="146"/>
      <c r="BIQ724" s="146"/>
      <c r="BIR724" s="146"/>
      <c r="BIS724" s="146"/>
      <c r="BIT724" s="146"/>
      <c r="BIU724" s="146"/>
      <c r="BIV724" s="146"/>
      <c r="BIW724" s="146"/>
      <c r="BIX724" s="146"/>
      <c r="BIY724" s="146"/>
      <c r="BIZ724" s="146"/>
      <c r="BJA724" s="146"/>
      <c r="BJB724" s="146"/>
      <c r="BJC724" s="146"/>
      <c r="BJD724" s="146"/>
      <c r="BJE724" s="146"/>
      <c r="BJF724" s="146"/>
      <c r="BJG724" s="146"/>
      <c r="BJH724" s="146"/>
      <c r="BJI724" s="146"/>
      <c r="BJJ724" s="146"/>
      <c r="BJK724" s="146"/>
      <c r="BJL724" s="146"/>
      <c r="BJM724" s="146"/>
      <c r="BJN724" s="146"/>
      <c r="BJO724" s="146"/>
      <c r="BJP724" s="146"/>
      <c r="BJQ724" s="146"/>
      <c r="BJR724" s="146"/>
      <c r="BJS724" s="146"/>
      <c r="BJT724" s="146"/>
      <c r="BJU724" s="146"/>
      <c r="BJV724" s="146"/>
      <c r="BJW724" s="146"/>
      <c r="BJX724" s="146"/>
      <c r="BJY724" s="146"/>
      <c r="BJZ724" s="146"/>
      <c r="BKA724" s="146"/>
      <c r="BKB724" s="146"/>
      <c r="BKC724" s="146"/>
      <c r="BKD724" s="146"/>
      <c r="BKE724" s="146"/>
      <c r="BKF724" s="146"/>
      <c r="BKG724" s="146"/>
      <c r="BKH724" s="146"/>
      <c r="BKI724" s="146"/>
      <c r="BKJ724" s="146"/>
      <c r="BKK724" s="146"/>
      <c r="BKL724" s="146"/>
      <c r="BKM724" s="146"/>
      <c r="BKN724" s="146"/>
      <c r="BKO724" s="146"/>
      <c r="BKP724" s="146"/>
      <c r="BKQ724" s="146"/>
      <c r="BKR724" s="146"/>
      <c r="BKS724" s="146"/>
      <c r="BKT724" s="146"/>
      <c r="BKU724" s="146"/>
      <c r="BKV724" s="146"/>
      <c r="BKW724" s="146"/>
      <c r="BKX724" s="146"/>
      <c r="BKY724" s="146"/>
      <c r="BKZ724" s="146"/>
      <c r="BLA724" s="146"/>
      <c r="BLB724" s="146"/>
      <c r="BLC724" s="146"/>
      <c r="BLD724" s="146"/>
      <c r="BLE724" s="146"/>
      <c r="BLF724" s="146"/>
      <c r="BLG724" s="146"/>
      <c r="BLH724" s="146"/>
      <c r="BLI724" s="146"/>
      <c r="BLJ724" s="146"/>
      <c r="BLK724" s="146"/>
      <c r="BLL724" s="146"/>
      <c r="BLM724" s="146"/>
      <c r="BLN724" s="146"/>
      <c r="BLO724" s="146"/>
      <c r="BLP724" s="146"/>
      <c r="BLQ724" s="146"/>
      <c r="BLR724" s="146"/>
      <c r="BLS724" s="146"/>
      <c r="BLT724" s="146"/>
      <c r="BLU724" s="146"/>
      <c r="BLV724" s="146"/>
      <c r="BLW724" s="146"/>
      <c r="BLX724" s="146"/>
      <c r="BLY724" s="146"/>
      <c r="BLZ724" s="146"/>
      <c r="BMA724" s="146"/>
      <c r="BMB724" s="146"/>
      <c r="BMC724" s="146"/>
      <c r="BMD724" s="146"/>
      <c r="BME724" s="146"/>
      <c r="BMF724" s="146"/>
      <c r="BMG724" s="146"/>
      <c r="BMH724" s="146"/>
      <c r="BMI724" s="146"/>
      <c r="BMJ724" s="146"/>
      <c r="BMK724" s="146"/>
      <c r="BML724" s="146"/>
      <c r="BMM724" s="146"/>
      <c r="BMN724" s="146"/>
      <c r="BMO724" s="146"/>
      <c r="BMP724" s="146"/>
      <c r="BMQ724" s="146"/>
      <c r="BMR724" s="146"/>
      <c r="BMS724" s="146"/>
      <c r="BMT724" s="146"/>
      <c r="BMU724" s="146"/>
      <c r="BMV724" s="146"/>
      <c r="BMW724" s="146"/>
      <c r="BMX724" s="146"/>
      <c r="BMY724" s="146"/>
      <c r="BMZ724" s="146"/>
      <c r="BNA724" s="146"/>
      <c r="BNB724" s="146"/>
      <c r="BNC724" s="146"/>
      <c r="BND724" s="146"/>
      <c r="BNE724" s="146"/>
      <c r="BNF724" s="146"/>
      <c r="BNG724" s="146"/>
      <c r="BNH724" s="146"/>
      <c r="BNI724" s="146"/>
      <c r="BNJ724" s="146"/>
      <c r="BNK724" s="146"/>
      <c r="BNL724" s="146"/>
      <c r="BNM724" s="146"/>
      <c r="BNN724" s="146"/>
      <c r="BNO724" s="146"/>
      <c r="BNP724" s="146"/>
      <c r="BNQ724" s="146"/>
      <c r="BNR724" s="146"/>
      <c r="BNS724" s="146"/>
      <c r="BNT724" s="146"/>
      <c r="BNU724" s="146"/>
      <c r="BNV724" s="146"/>
      <c r="BNW724" s="146"/>
      <c r="BNX724" s="146"/>
      <c r="BNY724" s="146"/>
      <c r="BNZ724" s="146"/>
      <c r="BOA724" s="146"/>
      <c r="BOB724" s="146"/>
      <c r="BOC724" s="146"/>
      <c r="BOD724" s="146"/>
      <c r="BOE724" s="146"/>
      <c r="BOF724" s="146"/>
      <c r="BOG724" s="146"/>
      <c r="BOH724" s="146"/>
      <c r="BOI724" s="146"/>
      <c r="BOJ724" s="146"/>
      <c r="BOK724" s="146"/>
      <c r="BOL724" s="146"/>
      <c r="BOM724" s="146"/>
      <c r="BON724" s="146"/>
      <c r="BOO724" s="146"/>
      <c r="BOP724" s="146"/>
      <c r="BOQ724" s="146"/>
      <c r="BOR724" s="146"/>
      <c r="BOS724" s="146"/>
      <c r="BOT724" s="146"/>
      <c r="BOU724" s="146"/>
      <c r="BOV724" s="146"/>
      <c r="BOW724" s="146"/>
      <c r="BOX724" s="146"/>
      <c r="BOY724" s="146"/>
      <c r="BOZ724" s="146"/>
      <c r="BPA724" s="146"/>
      <c r="BPB724" s="146"/>
      <c r="BPC724" s="146"/>
      <c r="BPD724" s="146"/>
      <c r="BPE724" s="146"/>
      <c r="BPF724" s="146"/>
      <c r="BPG724" s="146"/>
      <c r="BPH724" s="146"/>
      <c r="BPI724" s="146"/>
      <c r="BPJ724" s="146"/>
      <c r="BPK724" s="146"/>
      <c r="BPL724" s="146"/>
      <c r="BPM724" s="146"/>
      <c r="BPN724" s="146"/>
      <c r="BPO724" s="146"/>
      <c r="BPP724" s="146"/>
      <c r="BPQ724" s="146"/>
      <c r="BPR724" s="146"/>
      <c r="BPS724" s="146"/>
      <c r="BPT724" s="146"/>
      <c r="BPU724" s="146"/>
      <c r="BPV724" s="146"/>
      <c r="BPW724" s="146"/>
      <c r="BPX724" s="146"/>
      <c r="BPY724" s="146"/>
      <c r="BPZ724" s="146"/>
      <c r="BQA724" s="146"/>
      <c r="BQB724" s="146"/>
      <c r="BQC724" s="146"/>
      <c r="BQD724" s="146"/>
      <c r="BQE724" s="146"/>
      <c r="BQF724" s="146"/>
      <c r="BQG724" s="146"/>
      <c r="BQH724" s="146"/>
      <c r="BQI724" s="146"/>
      <c r="BQJ724" s="146"/>
      <c r="BQK724" s="146"/>
      <c r="BQL724" s="146"/>
      <c r="BQM724" s="146"/>
      <c r="BQN724" s="146"/>
      <c r="BQO724" s="146"/>
      <c r="BQP724" s="146"/>
      <c r="BQQ724" s="146"/>
      <c r="BQR724" s="146"/>
      <c r="BQS724" s="146"/>
      <c r="BQT724" s="146"/>
      <c r="BQU724" s="146"/>
      <c r="BQV724" s="146"/>
      <c r="BQW724" s="146"/>
      <c r="BQX724" s="146"/>
      <c r="BQY724" s="146"/>
      <c r="BQZ724" s="146"/>
      <c r="BRA724" s="146"/>
      <c r="BRB724" s="146"/>
      <c r="BRC724" s="146"/>
      <c r="BRD724" s="146"/>
      <c r="BRE724" s="146"/>
      <c r="BRF724" s="146"/>
      <c r="BRG724" s="146"/>
      <c r="BRH724" s="146"/>
      <c r="BRI724" s="146"/>
      <c r="BRJ724" s="146"/>
      <c r="BRK724" s="146"/>
      <c r="BRL724" s="146"/>
      <c r="BRM724" s="146"/>
      <c r="BRN724" s="146"/>
      <c r="BRO724" s="146"/>
      <c r="BRP724" s="146"/>
      <c r="BRQ724" s="146"/>
      <c r="BRR724" s="146"/>
      <c r="BRS724" s="146"/>
      <c r="BRT724" s="146"/>
      <c r="BRU724" s="146"/>
      <c r="BRV724" s="146"/>
      <c r="BRW724" s="146"/>
      <c r="BRX724" s="146"/>
      <c r="BRY724" s="146"/>
      <c r="BRZ724" s="146"/>
      <c r="BSA724" s="146"/>
      <c r="BSB724" s="146"/>
      <c r="BSC724" s="146"/>
      <c r="BSD724" s="146"/>
      <c r="BSE724" s="146"/>
      <c r="BSF724" s="146"/>
      <c r="BSG724" s="146"/>
      <c r="BSH724" s="146"/>
      <c r="BSI724" s="146"/>
      <c r="BSJ724" s="146"/>
      <c r="BSK724" s="146"/>
      <c r="BSL724" s="146"/>
      <c r="BSM724" s="146"/>
      <c r="BSN724" s="146"/>
      <c r="BSO724" s="146"/>
      <c r="BSP724" s="146"/>
      <c r="BSQ724" s="146"/>
      <c r="BSR724" s="146"/>
      <c r="BSS724" s="146"/>
      <c r="BST724" s="146"/>
      <c r="BSU724" s="146"/>
      <c r="BSV724" s="146"/>
      <c r="BSW724" s="146"/>
      <c r="BSX724" s="146"/>
      <c r="BSY724" s="146"/>
      <c r="BSZ724" s="146"/>
      <c r="BTA724" s="146"/>
      <c r="BTB724" s="146"/>
      <c r="BTC724" s="146"/>
      <c r="BTD724" s="146"/>
      <c r="BTE724" s="146"/>
      <c r="BTF724" s="146"/>
      <c r="BTG724" s="146"/>
      <c r="BTH724" s="146"/>
      <c r="BTI724" s="146"/>
      <c r="BTJ724" s="146"/>
      <c r="BTK724" s="146"/>
      <c r="BTL724" s="146"/>
      <c r="BTM724" s="146"/>
      <c r="BTN724" s="146"/>
      <c r="BTO724" s="146"/>
      <c r="BTP724" s="146"/>
      <c r="BTQ724" s="146"/>
      <c r="BTR724" s="146"/>
      <c r="BTS724" s="146"/>
      <c r="BTT724" s="146"/>
      <c r="BTU724" s="146"/>
      <c r="BTV724" s="146"/>
      <c r="BTW724" s="146"/>
      <c r="BTX724" s="146"/>
      <c r="BTY724" s="146"/>
      <c r="BTZ724" s="146"/>
      <c r="BUA724" s="146"/>
      <c r="BUB724" s="146"/>
      <c r="BUC724" s="146"/>
      <c r="BUD724" s="146"/>
      <c r="BUE724" s="146"/>
      <c r="BUF724" s="146"/>
      <c r="BUG724" s="146"/>
      <c r="BUH724" s="146"/>
      <c r="BUI724" s="146"/>
      <c r="BUJ724" s="146"/>
      <c r="BUK724" s="146"/>
      <c r="BUL724" s="146"/>
      <c r="BUM724" s="146"/>
      <c r="BUN724" s="146"/>
      <c r="BUO724" s="146"/>
      <c r="BUP724" s="146"/>
      <c r="BUQ724" s="146"/>
      <c r="BUR724" s="146"/>
      <c r="BUS724" s="146"/>
      <c r="BUT724" s="146"/>
      <c r="BUU724" s="146"/>
      <c r="BUV724" s="146"/>
      <c r="BUW724" s="146"/>
      <c r="BUX724" s="146"/>
      <c r="BUY724" s="146"/>
      <c r="BUZ724" s="146"/>
      <c r="BVA724" s="146"/>
      <c r="BVB724" s="146"/>
      <c r="BVC724" s="146"/>
      <c r="BVD724" s="146"/>
      <c r="BVE724" s="146"/>
      <c r="BVF724" s="146"/>
      <c r="BVG724" s="146"/>
      <c r="BVH724" s="146"/>
      <c r="BVI724" s="146"/>
      <c r="BVJ724" s="146"/>
      <c r="BVK724" s="146"/>
      <c r="BVL724" s="146"/>
      <c r="BVM724" s="146"/>
      <c r="BVN724" s="146"/>
      <c r="BVO724" s="146"/>
      <c r="BVP724" s="146"/>
      <c r="BVQ724" s="146"/>
      <c r="BVR724" s="146"/>
      <c r="BVS724" s="146"/>
      <c r="BVT724" s="146"/>
      <c r="BVU724" s="146"/>
      <c r="BVV724" s="146"/>
      <c r="BVW724" s="146"/>
      <c r="BVX724" s="146"/>
      <c r="BVY724" s="146"/>
      <c r="BVZ724" s="146"/>
      <c r="BWA724" s="146"/>
      <c r="BWB724" s="146"/>
      <c r="BWC724" s="146"/>
      <c r="BWD724" s="146"/>
      <c r="BWE724" s="146"/>
      <c r="BWF724" s="146"/>
      <c r="BWG724" s="146"/>
      <c r="BWH724" s="146"/>
      <c r="BWI724" s="146"/>
      <c r="BWJ724" s="146"/>
      <c r="BWK724" s="146"/>
      <c r="BWL724" s="146"/>
      <c r="BWM724" s="146"/>
      <c r="BWN724" s="146"/>
      <c r="BWO724" s="146"/>
      <c r="BWP724" s="146"/>
      <c r="BWQ724" s="146"/>
      <c r="BWR724" s="146"/>
      <c r="BWS724" s="146"/>
      <c r="BWT724" s="146"/>
      <c r="BWU724" s="146"/>
      <c r="BWV724" s="146"/>
      <c r="BWW724" s="146"/>
      <c r="BWX724" s="146"/>
      <c r="BWY724" s="146"/>
      <c r="BWZ724" s="146"/>
      <c r="BXA724" s="146"/>
      <c r="BXB724" s="146"/>
      <c r="BXC724" s="146"/>
      <c r="BXD724" s="146"/>
      <c r="BXE724" s="146"/>
      <c r="BXF724" s="146"/>
      <c r="BXG724" s="146"/>
      <c r="BXH724" s="146"/>
      <c r="BXI724" s="146"/>
      <c r="BXJ724" s="146"/>
      <c r="BXK724" s="146"/>
      <c r="BXL724" s="146"/>
      <c r="BXM724" s="146"/>
      <c r="BXN724" s="146"/>
      <c r="BXO724" s="146"/>
      <c r="BXP724" s="146"/>
      <c r="BXQ724" s="146"/>
      <c r="BXR724" s="146"/>
      <c r="BXS724" s="146"/>
      <c r="BXT724" s="146"/>
      <c r="BXU724" s="146"/>
      <c r="BXV724" s="146"/>
      <c r="BXW724" s="146"/>
      <c r="BXX724" s="146"/>
      <c r="BXY724" s="146"/>
      <c r="BXZ724" s="146"/>
      <c r="BYA724" s="146"/>
      <c r="BYB724" s="146"/>
      <c r="BYC724" s="146"/>
      <c r="BYD724" s="146"/>
      <c r="BYE724" s="146"/>
      <c r="BYF724" s="146"/>
      <c r="BYG724" s="146"/>
      <c r="BYH724" s="146"/>
      <c r="BYI724" s="146"/>
      <c r="BYJ724" s="146"/>
      <c r="BYK724" s="146"/>
      <c r="BYL724" s="146"/>
      <c r="BYM724" s="146"/>
      <c r="BYN724" s="146"/>
      <c r="BYO724" s="146"/>
      <c r="BYP724" s="146"/>
      <c r="BYQ724" s="146"/>
      <c r="BYR724" s="146"/>
      <c r="BYS724" s="146"/>
      <c r="BYT724" s="146"/>
      <c r="BYU724" s="146"/>
      <c r="BYV724" s="146"/>
      <c r="BYW724" s="146"/>
      <c r="BYX724" s="146"/>
      <c r="BYY724" s="146"/>
      <c r="BYZ724" s="146"/>
      <c r="BZA724" s="146"/>
      <c r="BZB724" s="146"/>
      <c r="BZC724" s="146"/>
      <c r="BZD724" s="146"/>
      <c r="BZE724" s="146"/>
      <c r="BZF724" s="146"/>
      <c r="BZG724" s="146"/>
      <c r="BZH724" s="146"/>
      <c r="BZI724" s="146"/>
      <c r="BZJ724" s="146"/>
      <c r="BZK724" s="146"/>
      <c r="BZL724" s="146"/>
      <c r="BZM724" s="146"/>
      <c r="BZN724" s="146"/>
      <c r="BZO724" s="146"/>
      <c r="BZP724" s="146"/>
      <c r="BZQ724" s="146"/>
      <c r="BZR724" s="146"/>
      <c r="BZS724" s="146"/>
      <c r="BZT724" s="146"/>
      <c r="BZU724" s="146"/>
      <c r="BZV724" s="146"/>
      <c r="BZW724" s="146"/>
      <c r="BZX724" s="146"/>
      <c r="BZY724" s="146"/>
      <c r="BZZ724" s="146"/>
      <c r="CAA724" s="146"/>
      <c r="CAB724" s="146"/>
      <c r="CAC724" s="146"/>
      <c r="CAD724" s="146"/>
      <c r="CAE724" s="146"/>
      <c r="CAF724" s="146"/>
      <c r="CAG724" s="146"/>
      <c r="CAH724" s="146"/>
      <c r="CAI724" s="146"/>
      <c r="CAJ724" s="146"/>
      <c r="CAK724" s="146"/>
      <c r="CAL724" s="146"/>
      <c r="CAM724" s="146"/>
      <c r="CAN724" s="146"/>
      <c r="CAO724" s="146"/>
      <c r="CAP724" s="146"/>
      <c r="CAQ724" s="146"/>
      <c r="CAR724" s="146"/>
      <c r="CAS724" s="146"/>
      <c r="CAT724" s="146"/>
      <c r="CAU724" s="146"/>
      <c r="CAV724" s="146"/>
      <c r="CAW724" s="146"/>
      <c r="CAX724" s="146"/>
      <c r="CAY724" s="146"/>
      <c r="CAZ724" s="146"/>
      <c r="CBA724" s="146"/>
      <c r="CBB724" s="146"/>
      <c r="CBC724" s="146"/>
      <c r="CBD724" s="146"/>
      <c r="CBE724" s="146"/>
      <c r="CBF724" s="146"/>
      <c r="CBG724" s="146"/>
      <c r="CBH724" s="146"/>
      <c r="CBI724" s="146"/>
      <c r="CBJ724" s="146"/>
      <c r="CBK724" s="146"/>
      <c r="CBL724" s="146"/>
      <c r="CBM724" s="146"/>
      <c r="CBN724" s="146"/>
      <c r="CBO724" s="146"/>
      <c r="CBP724" s="146"/>
      <c r="CBQ724" s="146"/>
      <c r="CBR724" s="146"/>
      <c r="CBS724" s="146"/>
      <c r="CBT724" s="146"/>
      <c r="CBU724" s="146"/>
      <c r="CBV724" s="146"/>
      <c r="CBW724" s="146"/>
      <c r="CBX724" s="146"/>
      <c r="CBY724" s="146"/>
      <c r="CBZ724" s="146"/>
      <c r="CCA724" s="146"/>
      <c r="CCB724" s="146"/>
      <c r="CCC724" s="146"/>
      <c r="CCD724" s="146"/>
      <c r="CCE724" s="146"/>
      <c r="CCF724" s="146"/>
      <c r="CCG724" s="146"/>
      <c r="CCH724" s="146"/>
      <c r="CCI724" s="146"/>
      <c r="CCJ724" s="146"/>
      <c r="CCK724" s="146"/>
      <c r="CCL724" s="146"/>
      <c r="CCM724" s="146"/>
      <c r="CCN724" s="146"/>
      <c r="CCO724" s="146"/>
      <c r="CCP724" s="146"/>
      <c r="CCQ724" s="146"/>
      <c r="CCR724" s="146"/>
      <c r="CCS724" s="146"/>
      <c r="CCT724" s="146"/>
      <c r="CCU724" s="146"/>
      <c r="CCV724" s="146"/>
      <c r="CCW724" s="146"/>
      <c r="CCX724" s="146"/>
      <c r="CCY724" s="146"/>
      <c r="CCZ724" s="146"/>
      <c r="CDA724" s="146"/>
      <c r="CDB724" s="146"/>
      <c r="CDC724" s="146"/>
      <c r="CDD724" s="146"/>
      <c r="CDE724" s="146"/>
      <c r="CDF724" s="146"/>
      <c r="CDG724" s="146"/>
      <c r="CDH724" s="146"/>
      <c r="CDI724" s="146"/>
      <c r="CDJ724" s="146"/>
      <c r="CDK724" s="146"/>
      <c r="CDL724" s="146"/>
      <c r="CDM724" s="146"/>
      <c r="CDN724" s="146"/>
      <c r="CDO724" s="146"/>
      <c r="CDP724" s="146"/>
      <c r="CDQ724" s="146"/>
      <c r="CDR724" s="146"/>
      <c r="CDS724" s="146"/>
      <c r="CDT724" s="146"/>
      <c r="CDU724" s="146"/>
      <c r="CDV724" s="146"/>
      <c r="CDW724" s="146"/>
      <c r="CDX724" s="146"/>
      <c r="CDY724" s="146"/>
      <c r="CDZ724" s="146"/>
      <c r="CEA724" s="146"/>
      <c r="CEB724" s="146"/>
      <c r="CEC724" s="146"/>
      <c r="CED724" s="146"/>
      <c r="CEE724" s="146"/>
      <c r="CEF724" s="146"/>
      <c r="CEG724" s="146"/>
      <c r="CEH724" s="146"/>
      <c r="CEI724" s="146"/>
      <c r="CEJ724" s="146"/>
      <c r="CEK724" s="146"/>
      <c r="CEL724" s="146"/>
      <c r="CEM724" s="146"/>
      <c r="CEN724" s="146"/>
      <c r="CEO724" s="146"/>
      <c r="CEP724" s="146"/>
      <c r="CEQ724" s="146"/>
      <c r="CER724" s="146"/>
      <c r="CES724" s="146"/>
      <c r="CET724" s="146"/>
      <c r="CEU724" s="146"/>
      <c r="CEV724" s="146"/>
      <c r="CEW724" s="146"/>
      <c r="CEX724" s="146"/>
      <c r="CEY724" s="146"/>
      <c r="CEZ724" s="146"/>
      <c r="CFA724" s="146"/>
      <c r="CFB724" s="146"/>
      <c r="CFC724" s="146"/>
      <c r="CFD724" s="146"/>
      <c r="CFE724" s="146"/>
      <c r="CFF724" s="146"/>
      <c r="CFG724" s="146"/>
      <c r="CFH724" s="146"/>
      <c r="CFI724" s="146"/>
      <c r="CFJ724" s="146"/>
      <c r="CFK724" s="146"/>
      <c r="CFL724" s="146"/>
      <c r="CFM724" s="146"/>
      <c r="CFN724" s="146"/>
      <c r="CFO724" s="146"/>
      <c r="CFP724" s="146"/>
      <c r="CFQ724" s="146"/>
      <c r="CFR724" s="146"/>
      <c r="CFS724" s="146"/>
      <c r="CFT724" s="146"/>
      <c r="CFU724" s="146"/>
      <c r="CFV724" s="146"/>
      <c r="CFW724" s="146"/>
      <c r="CFX724" s="146"/>
      <c r="CFY724" s="146"/>
      <c r="CFZ724" s="146"/>
      <c r="CGA724" s="146"/>
      <c r="CGB724" s="146"/>
      <c r="CGC724" s="146"/>
      <c r="CGD724" s="146"/>
      <c r="CGE724" s="146"/>
      <c r="CGF724" s="146"/>
      <c r="CGG724" s="146"/>
      <c r="CGH724" s="146"/>
      <c r="CGI724" s="146"/>
      <c r="CGJ724" s="146"/>
      <c r="CGK724" s="146"/>
      <c r="CGL724" s="146"/>
      <c r="CGM724" s="146"/>
      <c r="CGN724" s="146"/>
      <c r="CGO724" s="146"/>
      <c r="CGP724" s="146"/>
      <c r="CGQ724" s="146"/>
      <c r="CGR724" s="146"/>
      <c r="CGS724" s="146"/>
      <c r="CGT724" s="146"/>
      <c r="CGU724" s="146"/>
      <c r="CGV724" s="146"/>
      <c r="CGW724" s="146"/>
      <c r="CGX724" s="146"/>
      <c r="CGY724" s="146"/>
      <c r="CGZ724" s="146"/>
      <c r="CHA724" s="146"/>
      <c r="CHB724" s="146"/>
      <c r="CHC724" s="146"/>
      <c r="CHD724" s="146"/>
      <c r="CHE724" s="146"/>
      <c r="CHF724" s="146"/>
      <c r="CHG724" s="146"/>
      <c r="CHH724" s="146"/>
      <c r="CHI724" s="146"/>
      <c r="CHJ724" s="146"/>
      <c r="CHK724" s="146"/>
      <c r="CHL724" s="146"/>
      <c r="CHM724" s="146"/>
      <c r="CHN724" s="146"/>
      <c r="CHO724" s="146"/>
      <c r="CHP724" s="146"/>
      <c r="CHQ724" s="146"/>
      <c r="CHR724" s="146"/>
      <c r="CHS724" s="146"/>
      <c r="CHT724" s="146"/>
      <c r="CHU724" s="146"/>
      <c r="CHV724" s="146"/>
      <c r="CHW724" s="146"/>
      <c r="CHX724" s="146"/>
      <c r="CHY724" s="146"/>
      <c r="CHZ724" s="146"/>
      <c r="CIA724" s="146"/>
      <c r="CIB724" s="146"/>
      <c r="CIC724" s="146"/>
      <c r="CID724" s="146"/>
      <c r="CIE724" s="146"/>
      <c r="CIF724" s="146"/>
      <c r="CIG724" s="146"/>
      <c r="CIH724" s="146"/>
      <c r="CII724" s="146"/>
      <c r="CIJ724" s="146"/>
      <c r="CIK724" s="146"/>
      <c r="CIL724" s="146"/>
      <c r="CIM724" s="146"/>
      <c r="CIN724" s="146"/>
      <c r="CIO724" s="146"/>
      <c r="CIP724" s="146"/>
      <c r="CIQ724" s="146"/>
      <c r="CIR724" s="146"/>
      <c r="CIS724" s="146"/>
      <c r="CIT724" s="146"/>
      <c r="CIU724" s="146"/>
      <c r="CIV724" s="146"/>
      <c r="CIW724" s="146"/>
      <c r="CIX724" s="146"/>
      <c r="CIY724" s="146"/>
      <c r="CIZ724" s="146"/>
      <c r="CJA724" s="146"/>
      <c r="CJB724" s="146"/>
      <c r="CJC724" s="146"/>
      <c r="CJD724" s="146"/>
      <c r="CJE724" s="146"/>
      <c r="CJF724" s="146"/>
      <c r="CJG724" s="146"/>
      <c r="CJH724" s="146"/>
      <c r="CJI724" s="146"/>
      <c r="CJJ724" s="146"/>
      <c r="CJK724" s="146"/>
      <c r="CJL724" s="146"/>
      <c r="CJM724" s="146"/>
      <c r="CJN724" s="146"/>
      <c r="CJO724" s="146"/>
      <c r="CJP724" s="146"/>
      <c r="CJQ724" s="146"/>
      <c r="CJR724" s="146"/>
      <c r="CJS724" s="146"/>
      <c r="CJT724" s="146"/>
      <c r="CJU724" s="146"/>
      <c r="CJV724" s="146"/>
      <c r="CJW724" s="146"/>
      <c r="CJX724" s="146"/>
      <c r="CJY724" s="146"/>
      <c r="CJZ724" s="146"/>
      <c r="CKA724" s="146"/>
      <c r="CKB724" s="146"/>
      <c r="CKC724" s="146"/>
      <c r="CKD724" s="146"/>
      <c r="CKE724" s="146"/>
      <c r="CKF724" s="146"/>
      <c r="CKG724" s="146"/>
      <c r="CKH724" s="146"/>
      <c r="CKI724" s="146"/>
      <c r="CKJ724" s="146"/>
      <c r="CKK724" s="146"/>
      <c r="CKL724" s="146"/>
      <c r="CKM724" s="146"/>
      <c r="CKN724" s="146"/>
      <c r="CKO724" s="146"/>
      <c r="CKP724" s="146"/>
      <c r="CKQ724" s="146"/>
      <c r="CKR724" s="146"/>
      <c r="CKS724" s="146"/>
      <c r="CKT724" s="146"/>
      <c r="CKU724" s="146"/>
      <c r="CKV724" s="146"/>
      <c r="CKW724" s="146"/>
      <c r="CKX724" s="146"/>
      <c r="CKY724" s="146"/>
      <c r="CKZ724" s="146"/>
      <c r="CLA724" s="146"/>
      <c r="CLB724" s="146"/>
      <c r="CLC724" s="146"/>
      <c r="CLD724" s="146"/>
      <c r="CLE724" s="146"/>
      <c r="CLF724" s="146"/>
      <c r="CLG724" s="146"/>
      <c r="CLH724" s="146"/>
      <c r="CLI724" s="146"/>
      <c r="CLJ724" s="146"/>
      <c r="CLK724" s="146"/>
      <c r="CLL724" s="146"/>
      <c r="CLM724" s="146"/>
      <c r="CLN724" s="146"/>
      <c r="CLO724" s="146"/>
      <c r="CLP724" s="146"/>
      <c r="CLQ724" s="146"/>
      <c r="CLR724" s="146"/>
      <c r="CLS724" s="146"/>
      <c r="CLT724" s="146"/>
      <c r="CLU724" s="146"/>
      <c r="CLV724" s="146"/>
      <c r="CLW724" s="146"/>
      <c r="CLX724" s="146"/>
      <c r="CLY724" s="146"/>
      <c r="CLZ724" s="146"/>
      <c r="CMA724" s="146"/>
      <c r="CMB724" s="146"/>
      <c r="CMC724" s="146"/>
      <c r="CMD724" s="146"/>
      <c r="CME724" s="146"/>
      <c r="CMF724" s="146"/>
      <c r="CMG724" s="146"/>
      <c r="CMH724" s="146"/>
      <c r="CMI724" s="146"/>
      <c r="CMJ724" s="146"/>
      <c r="CMK724" s="146"/>
      <c r="CML724" s="146"/>
      <c r="CMM724" s="146"/>
      <c r="CMN724" s="146"/>
      <c r="CMO724" s="146"/>
      <c r="CMP724" s="146"/>
      <c r="CMQ724" s="146"/>
      <c r="CMR724" s="146"/>
      <c r="CMS724" s="146"/>
      <c r="CMT724" s="146"/>
      <c r="CMU724" s="146"/>
      <c r="CMV724" s="146"/>
      <c r="CMW724" s="146"/>
      <c r="CMX724" s="146"/>
      <c r="CMY724" s="146"/>
      <c r="CMZ724" s="146"/>
      <c r="CNA724" s="146"/>
      <c r="CNB724" s="146"/>
      <c r="CNC724" s="146"/>
      <c r="CND724" s="146"/>
      <c r="CNE724" s="146"/>
      <c r="CNF724" s="146"/>
      <c r="CNG724" s="146"/>
      <c r="CNH724" s="146"/>
      <c r="CNI724" s="146"/>
      <c r="CNJ724" s="146"/>
      <c r="CNK724" s="146"/>
      <c r="CNL724" s="146"/>
      <c r="CNM724" s="146"/>
      <c r="CNN724" s="146"/>
      <c r="CNO724" s="146"/>
      <c r="CNP724" s="146"/>
      <c r="CNQ724" s="146"/>
      <c r="CNR724" s="146"/>
      <c r="CNS724" s="146"/>
      <c r="CNT724" s="146"/>
      <c r="CNU724" s="146"/>
      <c r="CNV724" s="146"/>
      <c r="CNW724" s="146"/>
      <c r="CNX724" s="146"/>
      <c r="CNY724" s="146"/>
      <c r="CNZ724" s="146"/>
      <c r="COA724" s="146"/>
      <c r="COB724" s="146"/>
      <c r="COC724" s="146"/>
      <c r="COD724" s="146"/>
      <c r="COE724" s="146"/>
      <c r="COF724" s="146"/>
      <c r="COG724" s="146"/>
      <c r="COH724" s="146"/>
      <c r="COI724" s="146"/>
      <c r="COJ724" s="146"/>
      <c r="COK724" s="146"/>
      <c r="COL724" s="146"/>
      <c r="COM724" s="146"/>
      <c r="CON724" s="146"/>
      <c r="COO724" s="146"/>
      <c r="COP724" s="146"/>
      <c r="COQ724" s="146"/>
      <c r="COR724" s="146"/>
      <c r="COS724" s="146"/>
      <c r="COT724" s="146"/>
      <c r="COU724" s="146"/>
      <c r="COV724" s="146"/>
      <c r="COW724" s="146"/>
      <c r="COX724" s="146"/>
      <c r="COY724" s="146"/>
      <c r="COZ724" s="146"/>
      <c r="CPA724" s="146"/>
      <c r="CPB724" s="146"/>
      <c r="CPC724" s="146"/>
      <c r="CPD724" s="146"/>
      <c r="CPE724" s="146"/>
      <c r="CPF724" s="146"/>
      <c r="CPG724" s="146"/>
      <c r="CPH724" s="146"/>
      <c r="CPI724" s="146"/>
      <c r="CPJ724" s="146"/>
      <c r="CPK724" s="146"/>
      <c r="CPL724" s="146"/>
      <c r="CPM724" s="146"/>
      <c r="CPN724" s="146"/>
      <c r="CPO724" s="146"/>
      <c r="CPP724" s="146"/>
      <c r="CPQ724" s="146"/>
      <c r="CPR724" s="146"/>
      <c r="CPS724" s="146"/>
      <c r="CPT724" s="146"/>
      <c r="CPU724" s="146"/>
      <c r="CPV724" s="146"/>
      <c r="CPW724" s="146"/>
      <c r="CPX724" s="146"/>
      <c r="CPY724" s="146"/>
      <c r="CPZ724" s="146"/>
      <c r="CQA724" s="146"/>
      <c r="CQB724" s="146"/>
      <c r="CQC724" s="146"/>
      <c r="CQD724" s="146"/>
      <c r="CQE724" s="146"/>
      <c r="CQF724" s="146"/>
      <c r="CQG724" s="146"/>
      <c r="CQH724" s="146"/>
      <c r="CQI724" s="146"/>
      <c r="CQJ724" s="146"/>
      <c r="CQK724" s="146"/>
      <c r="CQL724" s="146"/>
      <c r="CQM724" s="146"/>
      <c r="CQN724" s="146"/>
      <c r="CQO724" s="146"/>
      <c r="CQP724" s="146"/>
      <c r="CQQ724" s="146"/>
      <c r="CQR724" s="146"/>
      <c r="CQS724" s="146"/>
      <c r="CQT724" s="146"/>
      <c r="CQU724" s="146"/>
      <c r="CQV724" s="146"/>
      <c r="CQW724" s="146"/>
      <c r="CQX724" s="146"/>
      <c r="CQY724" s="146"/>
      <c r="CQZ724" s="146"/>
      <c r="CRA724" s="146"/>
      <c r="CRB724" s="146"/>
      <c r="CRC724" s="146"/>
      <c r="CRD724" s="146"/>
      <c r="CRE724" s="146"/>
      <c r="CRF724" s="146"/>
      <c r="CRG724" s="146"/>
      <c r="CRH724" s="146"/>
      <c r="CRI724" s="146"/>
      <c r="CRJ724" s="146"/>
      <c r="CRK724" s="146"/>
      <c r="CRL724" s="146"/>
      <c r="CRM724" s="146"/>
      <c r="CRN724" s="146"/>
      <c r="CRO724" s="146"/>
      <c r="CRP724" s="146"/>
      <c r="CRQ724" s="146"/>
      <c r="CRR724" s="146"/>
      <c r="CRS724" s="146"/>
      <c r="CRT724" s="146"/>
      <c r="CRU724" s="146"/>
      <c r="CRV724" s="146"/>
      <c r="CRW724" s="146"/>
      <c r="CRX724" s="146"/>
      <c r="CRY724" s="146"/>
      <c r="CRZ724" s="146"/>
      <c r="CSA724" s="146"/>
      <c r="CSB724" s="146"/>
      <c r="CSC724" s="146"/>
      <c r="CSD724" s="146"/>
      <c r="CSE724" s="146"/>
      <c r="CSF724" s="146"/>
      <c r="CSG724" s="146"/>
      <c r="CSH724" s="146"/>
      <c r="CSI724" s="146"/>
      <c r="CSJ724" s="146"/>
      <c r="CSK724" s="146"/>
      <c r="CSL724" s="146"/>
      <c r="CSM724" s="146"/>
      <c r="CSN724" s="146"/>
      <c r="CSO724" s="146"/>
      <c r="CSP724" s="146"/>
      <c r="CSQ724" s="146"/>
      <c r="CSR724" s="146"/>
      <c r="CSS724" s="146"/>
      <c r="CST724" s="146"/>
      <c r="CSU724" s="146"/>
      <c r="CSV724" s="146"/>
      <c r="CSW724" s="146"/>
      <c r="CSX724" s="146"/>
      <c r="CSY724" s="146"/>
      <c r="CSZ724" s="146"/>
      <c r="CTA724" s="146"/>
      <c r="CTB724" s="146"/>
      <c r="CTC724" s="146"/>
      <c r="CTD724" s="146"/>
      <c r="CTE724" s="146"/>
      <c r="CTF724" s="146"/>
      <c r="CTG724" s="146"/>
      <c r="CTH724" s="146"/>
      <c r="CTI724" s="146"/>
      <c r="CTJ724" s="146"/>
      <c r="CTK724" s="146"/>
      <c r="CTL724" s="146"/>
      <c r="CTM724" s="146"/>
      <c r="CTN724" s="146"/>
      <c r="CTO724" s="146"/>
      <c r="CTP724" s="146"/>
      <c r="CTQ724" s="146"/>
      <c r="CTR724" s="146"/>
      <c r="CTS724" s="146"/>
      <c r="CTT724" s="146"/>
      <c r="CTU724" s="146"/>
      <c r="CTV724" s="146"/>
      <c r="CTW724" s="146"/>
      <c r="CTX724" s="146"/>
      <c r="CTY724" s="146"/>
      <c r="CTZ724" s="146"/>
      <c r="CUA724" s="146"/>
      <c r="CUB724" s="146"/>
      <c r="CUC724" s="146"/>
      <c r="CUD724" s="146"/>
      <c r="CUE724" s="146"/>
      <c r="CUF724" s="146"/>
      <c r="CUG724" s="146"/>
      <c r="CUH724" s="146"/>
      <c r="CUI724" s="146"/>
      <c r="CUJ724" s="146"/>
      <c r="CUK724" s="146"/>
      <c r="CUL724" s="146"/>
      <c r="CUM724" s="146"/>
      <c r="CUN724" s="146"/>
      <c r="CUO724" s="146"/>
      <c r="CUP724" s="146"/>
      <c r="CUQ724" s="146"/>
      <c r="CUR724" s="146"/>
      <c r="CUS724" s="146"/>
      <c r="CUT724" s="146"/>
      <c r="CUU724" s="146"/>
      <c r="CUV724" s="146"/>
      <c r="CUW724" s="146"/>
      <c r="CUX724" s="146"/>
      <c r="CUY724" s="146"/>
      <c r="CUZ724" s="146"/>
      <c r="CVA724" s="146"/>
      <c r="CVB724" s="146"/>
      <c r="CVC724" s="146"/>
      <c r="CVD724" s="146"/>
      <c r="CVE724" s="146"/>
      <c r="CVF724" s="146"/>
      <c r="CVG724" s="146"/>
      <c r="CVH724" s="146"/>
      <c r="CVI724" s="146"/>
      <c r="CVJ724" s="146"/>
      <c r="CVK724" s="146"/>
      <c r="CVL724" s="146"/>
      <c r="CVM724" s="146"/>
      <c r="CVN724" s="146"/>
      <c r="CVO724" s="146"/>
      <c r="CVP724" s="146"/>
      <c r="CVQ724" s="146"/>
      <c r="CVR724" s="146"/>
      <c r="CVS724" s="146"/>
      <c r="CVT724" s="146"/>
      <c r="CVU724" s="146"/>
      <c r="CVV724" s="146"/>
      <c r="CVW724" s="146"/>
      <c r="CVX724" s="146"/>
      <c r="CVY724" s="146"/>
      <c r="CVZ724" s="146"/>
      <c r="CWA724" s="146"/>
      <c r="CWB724" s="146"/>
      <c r="CWC724" s="146"/>
      <c r="CWD724" s="146"/>
      <c r="CWE724" s="146"/>
      <c r="CWF724" s="146"/>
      <c r="CWG724" s="146"/>
      <c r="CWH724" s="146"/>
      <c r="CWI724" s="146"/>
      <c r="CWJ724" s="146"/>
      <c r="CWK724" s="146"/>
      <c r="CWL724" s="146"/>
      <c r="CWM724" s="146"/>
      <c r="CWN724" s="146"/>
      <c r="CWO724" s="146"/>
      <c r="CWP724" s="146"/>
      <c r="CWQ724" s="146"/>
      <c r="CWR724" s="146"/>
      <c r="CWS724" s="146"/>
      <c r="CWT724" s="146"/>
      <c r="CWU724" s="146"/>
      <c r="CWV724" s="146"/>
      <c r="CWW724" s="146"/>
      <c r="CWX724" s="146"/>
      <c r="CWY724" s="146"/>
      <c r="CWZ724" s="146"/>
      <c r="CXA724" s="146"/>
      <c r="CXB724" s="146"/>
      <c r="CXC724" s="146"/>
      <c r="CXD724" s="146"/>
      <c r="CXE724" s="146"/>
      <c r="CXF724" s="146"/>
      <c r="CXG724" s="146"/>
      <c r="CXH724" s="146"/>
      <c r="CXI724" s="146"/>
      <c r="CXJ724" s="146"/>
      <c r="CXK724" s="146"/>
      <c r="CXL724" s="146"/>
      <c r="CXM724" s="146"/>
      <c r="CXN724" s="146"/>
      <c r="CXO724" s="146"/>
      <c r="CXP724" s="146"/>
      <c r="CXQ724" s="146"/>
      <c r="CXR724" s="146"/>
      <c r="CXS724" s="146"/>
      <c r="CXT724" s="146"/>
      <c r="CXU724" s="146"/>
      <c r="CXV724" s="146"/>
      <c r="CXW724" s="146"/>
      <c r="CXX724" s="146"/>
      <c r="CXY724" s="146"/>
      <c r="CXZ724" s="146"/>
      <c r="CYA724" s="146"/>
      <c r="CYB724" s="146"/>
      <c r="CYC724" s="146"/>
      <c r="CYD724" s="146"/>
      <c r="CYE724" s="146"/>
      <c r="CYF724" s="146"/>
      <c r="CYG724" s="146"/>
      <c r="CYH724" s="146"/>
      <c r="CYI724" s="146"/>
      <c r="CYJ724" s="146"/>
      <c r="CYK724" s="146"/>
      <c r="CYL724" s="146"/>
      <c r="CYM724" s="146"/>
      <c r="CYN724" s="146"/>
      <c r="CYO724" s="146"/>
      <c r="CYP724" s="146"/>
      <c r="CYQ724" s="146"/>
      <c r="CYR724" s="146"/>
      <c r="CYS724" s="146"/>
      <c r="CYT724" s="146"/>
      <c r="CYU724" s="146"/>
      <c r="CYV724" s="146"/>
      <c r="CYW724" s="146"/>
      <c r="CYX724" s="146"/>
      <c r="CYY724" s="146"/>
      <c r="CYZ724" s="146"/>
      <c r="CZA724" s="146"/>
      <c r="CZB724" s="146"/>
      <c r="CZC724" s="146"/>
      <c r="CZD724" s="146"/>
      <c r="CZE724" s="146"/>
      <c r="CZF724" s="146"/>
      <c r="CZG724" s="146"/>
      <c r="CZH724" s="146"/>
      <c r="CZI724" s="146"/>
      <c r="CZJ724" s="146"/>
      <c r="CZK724" s="146"/>
      <c r="CZL724" s="146"/>
      <c r="CZM724" s="146"/>
      <c r="CZN724" s="146"/>
      <c r="CZO724" s="146"/>
      <c r="CZP724" s="146"/>
      <c r="CZQ724" s="146"/>
      <c r="CZR724" s="146"/>
      <c r="CZS724" s="146"/>
      <c r="CZT724" s="146"/>
      <c r="CZU724" s="146"/>
      <c r="CZV724" s="146"/>
      <c r="CZW724" s="146"/>
      <c r="CZX724" s="146"/>
      <c r="CZY724" s="146"/>
      <c r="CZZ724" s="146"/>
      <c r="DAA724" s="146"/>
      <c r="DAB724" s="146"/>
      <c r="DAC724" s="146"/>
      <c r="DAD724" s="146"/>
      <c r="DAE724" s="146"/>
      <c r="DAF724" s="146"/>
      <c r="DAG724" s="146"/>
      <c r="DAH724" s="146"/>
      <c r="DAI724" s="146"/>
      <c r="DAJ724" s="146"/>
      <c r="DAK724" s="146"/>
      <c r="DAL724" s="146"/>
      <c r="DAM724" s="146"/>
      <c r="DAN724" s="146"/>
      <c r="DAO724" s="146"/>
      <c r="DAP724" s="146"/>
      <c r="DAQ724" s="146"/>
      <c r="DAR724" s="146"/>
      <c r="DAS724" s="146"/>
      <c r="DAT724" s="146"/>
      <c r="DAU724" s="146"/>
      <c r="DAV724" s="146"/>
      <c r="DAW724" s="146"/>
      <c r="DAX724" s="146"/>
      <c r="DAY724" s="146"/>
      <c r="DAZ724" s="146"/>
      <c r="DBA724" s="146"/>
      <c r="DBB724" s="146"/>
      <c r="DBC724" s="146"/>
      <c r="DBD724" s="146"/>
      <c r="DBE724" s="146"/>
      <c r="DBF724" s="146"/>
      <c r="DBG724" s="146"/>
      <c r="DBH724" s="146"/>
      <c r="DBI724" s="146"/>
      <c r="DBJ724" s="146"/>
      <c r="DBK724" s="146"/>
      <c r="DBL724" s="146"/>
      <c r="DBM724" s="146"/>
      <c r="DBN724" s="146"/>
      <c r="DBO724" s="146"/>
      <c r="DBP724" s="146"/>
      <c r="DBQ724" s="146"/>
      <c r="DBR724" s="146"/>
      <c r="DBS724" s="146"/>
      <c r="DBT724" s="146"/>
      <c r="DBU724" s="146"/>
      <c r="DBV724" s="146"/>
      <c r="DBW724" s="146"/>
      <c r="DBX724" s="146"/>
      <c r="DBY724" s="146"/>
      <c r="DBZ724" s="146"/>
      <c r="DCA724" s="146"/>
      <c r="DCB724" s="146"/>
      <c r="DCC724" s="146"/>
      <c r="DCD724" s="146"/>
      <c r="DCE724" s="146"/>
      <c r="DCF724" s="146"/>
      <c r="DCG724" s="146"/>
      <c r="DCH724" s="146"/>
      <c r="DCI724" s="146"/>
      <c r="DCJ724" s="146"/>
      <c r="DCK724" s="146"/>
      <c r="DCL724" s="146"/>
      <c r="DCM724" s="146"/>
      <c r="DCN724" s="146"/>
      <c r="DCO724" s="146"/>
      <c r="DCP724" s="146"/>
      <c r="DCQ724" s="146"/>
      <c r="DCR724" s="146"/>
      <c r="DCS724" s="146"/>
      <c r="DCT724" s="146"/>
      <c r="DCU724" s="146"/>
      <c r="DCV724" s="146"/>
      <c r="DCW724" s="146"/>
      <c r="DCX724" s="146"/>
      <c r="DCY724" s="146"/>
      <c r="DCZ724" s="146"/>
      <c r="DDA724" s="146"/>
      <c r="DDB724" s="146"/>
      <c r="DDC724" s="146"/>
      <c r="DDD724" s="146"/>
      <c r="DDE724" s="146"/>
      <c r="DDF724" s="146"/>
      <c r="DDG724" s="146"/>
      <c r="DDH724" s="146"/>
      <c r="DDI724" s="146"/>
      <c r="DDJ724" s="146"/>
      <c r="DDK724" s="146"/>
      <c r="DDL724" s="146"/>
      <c r="DDM724" s="146"/>
      <c r="DDN724" s="146"/>
      <c r="DDO724" s="146"/>
      <c r="DDP724" s="146"/>
      <c r="DDQ724" s="146"/>
      <c r="DDR724" s="146"/>
      <c r="DDS724" s="146"/>
      <c r="DDT724" s="146"/>
      <c r="DDU724" s="146"/>
      <c r="DDV724" s="146"/>
      <c r="DDW724" s="146"/>
      <c r="DDX724" s="146"/>
      <c r="DDY724" s="146"/>
      <c r="DDZ724" s="146"/>
      <c r="DEA724" s="146"/>
      <c r="DEB724" s="146"/>
      <c r="DEC724" s="146"/>
      <c r="DED724" s="146"/>
      <c r="DEE724" s="146"/>
      <c r="DEF724" s="146"/>
      <c r="DEG724" s="146"/>
      <c r="DEH724" s="146"/>
      <c r="DEI724" s="146"/>
      <c r="DEJ724" s="146"/>
      <c r="DEK724" s="146"/>
      <c r="DEL724" s="146"/>
      <c r="DEM724" s="146"/>
      <c r="DEN724" s="146"/>
      <c r="DEO724" s="146"/>
      <c r="DEP724" s="146"/>
      <c r="DEQ724" s="146"/>
      <c r="DER724" s="146"/>
      <c r="DES724" s="146"/>
      <c r="DET724" s="146"/>
      <c r="DEU724" s="146"/>
      <c r="DEV724" s="146"/>
      <c r="DEW724" s="146"/>
      <c r="DEX724" s="146"/>
      <c r="DEY724" s="146"/>
      <c r="DEZ724" s="146"/>
      <c r="DFA724" s="146"/>
      <c r="DFB724" s="146"/>
      <c r="DFC724" s="146"/>
      <c r="DFD724" s="146"/>
      <c r="DFE724" s="146"/>
      <c r="DFF724" s="146"/>
      <c r="DFG724" s="146"/>
      <c r="DFH724" s="146"/>
      <c r="DFI724" s="146"/>
      <c r="DFJ724" s="146"/>
      <c r="DFK724" s="146"/>
      <c r="DFL724" s="146"/>
      <c r="DFM724" s="146"/>
      <c r="DFN724" s="146"/>
      <c r="DFO724" s="146"/>
      <c r="DFP724" s="146"/>
      <c r="DFQ724" s="146"/>
      <c r="DFR724" s="146"/>
      <c r="DFS724" s="146"/>
      <c r="DFT724" s="146"/>
      <c r="DFU724" s="146"/>
      <c r="DFV724" s="146"/>
      <c r="DFW724" s="146"/>
      <c r="DFX724" s="146"/>
      <c r="DFY724" s="146"/>
      <c r="DFZ724" s="146"/>
      <c r="DGA724" s="146"/>
      <c r="DGB724" s="146"/>
      <c r="DGC724" s="146"/>
      <c r="DGD724" s="146"/>
      <c r="DGE724" s="146"/>
      <c r="DGF724" s="146"/>
      <c r="DGG724" s="146"/>
      <c r="DGH724" s="146"/>
      <c r="DGI724" s="146"/>
      <c r="DGJ724" s="146"/>
      <c r="DGK724" s="146"/>
      <c r="DGL724" s="146"/>
      <c r="DGM724" s="146"/>
      <c r="DGN724" s="146"/>
      <c r="DGO724" s="146"/>
      <c r="DGP724" s="146"/>
      <c r="DGQ724" s="146"/>
      <c r="DGR724" s="146"/>
      <c r="DGS724" s="146"/>
      <c r="DGT724" s="146"/>
      <c r="DGU724" s="146"/>
      <c r="DGV724" s="146"/>
      <c r="DGW724" s="146"/>
      <c r="DGX724" s="146"/>
      <c r="DGY724" s="146"/>
      <c r="DGZ724" s="146"/>
      <c r="DHA724" s="146"/>
      <c r="DHB724" s="146"/>
      <c r="DHC724" s="146"/>
      <c r="DHD724" s="146"/>
      <c r="DHE724" s="146"/>
      <c r="DHF724" s="146"/>
      <c r="DHG724" s="146"/>
      <c r="DHH724" s="146"/>
      <c r="DHI724" s="146"/>
      <c r="DHJ724" s="146"/>
      <c r="DHK724" s="146"/>
      <c r="DHL724" s="146"/>
      <c r="DHM724" s="146"/>
      <c r="DHN724" s="146"/>
      <c r="DHO724" s="146"/>
      <c r="DHP724" s="146"/>
      <c r="DHQ724" s="146"/>
      <c r="DHR724" s="146"/>
      <c r="DHS724" s="146"/>
      <c r="DHT724" s="146"/>
      <c r="DHU724" s="146"/>
      <c r="DHV724" s="146"/>
      <c r="DHW724" s="146"/>
      <c r="DHX724" s="146"/>
      <c r="DHY724" s="146"/>
      <c r="DHZ724" s="146"/>
      <c r="DIA724" s="146"/>
      <c r="DIB724" s="146"/>
      <c r="DIC724" s="146"/>
      <c r="DID724" s="146"/>
      <c r="DIE724" s="146"/>
      <c r="DIF724" s="146"/>
      <c r="DIG724" s="146"/>
      <c r="DIH724" s="146"/>
      <c r="DII724" s="146"/>
      <c r="DIJ724" s="146"/>
      <c r="DIK724" s="146"/>
      <c r="DIL724" s="146"/>
      <c r="DIM724" s="146"/>
      <c r="DIN724" s="146"/>
      <c r="DIO724" s="146"/>
      <c r="DIP724" s="146"/>
      <c r="DIQ724" s="146"/>
      <c r="DIR724" s="146"/>
      <c r="DIS724" s="146"/>
      <c r="DIT724" s="146"/>
      <c r="DIU724" s="146"/>
      <c r="DIV724" s="146"/>
      <c r="DIW724" s="146"/>
      <c r="DIX724" s="146"/>
      <c r="DIY724" s="146"/>
      <c r="DIZ724" s="146"/>
      <c r="DJA724" s="146"/>
      <c r="DJB724" s="146"/>
      <c r="DJC724" s="146"/>
      <c r="DJD724" s="146"/>
      <c r="DJE724" s="146"/>
      <c r="DJF724" s="146"/>
      <c r="DJG724" s="146"/>
      <c r="DJH724" s="146"/>
      <c r="DJI724" s="146"/>
      <c r="DJJ724" s="146"/>
      <c r="DJK724" s="146"/>
      <c r="DJL724" s="146"/>
      <c r="DJM724" s="146"/>
      <c r="DJN724" s="146"/>
      <c r="DJO724" s="146"/>
      <c r="DJP724" s="146"/>
      <c r="DJQ724" s="146"/>
      <c r="DJR724" s="146"/>
      <c r="DJS724" s="146"/>
      <c r="DJT724" s="146"/>
      <c r="DJU724" s="146"/>
      <c r="DJV724" s="146"/>
      <c r="DJW724" s="146"/>
      <c r="DJX724" s="146"/>
      <c r="DJY724" s="146"/>
      <c r="DJZ724" s="146"/>
      <c r="DKA724" s="146"/>
      <c r="DKB724" s="146"/>
      <c r="DKC724" s="146"/>
      <c r="DKD724" s="146"/>
      <c r="DKE724" s="146"/>
      <c r="DKF724" s="146"/>
      <c r="DKG724" s="146"/>
      <c r="DKH724" s="146"/>
      <c r="DKI724" s="146"/>
      <c r="DKJ724" s="146"/>
      <c r="DKK724" s="146"/>
      <c r="DKL724" s="146"/>
      <c r="DKM724" s="146"/>
      <c r="DKN724" s="146"/>
      <c r="DKO724" s="146"/>
      <c r="DKP724" s="146"/>
      <c r="DKQ724" s="146"/>
      <c r="DKR724" s="146"/>
      <c r="DKS724" s="146"/>
      <c r="DKT724" s="146"/>
      <c r="DKU724" s="146"/>
      <c r="DKV724" s="146"/>
      <c r="DKW724" s="146"/>
      <c r="DKX724" s="146"/>
      <c r="DKY724" s="146"/>
      <c r="DKZ724" s="146"/>
      <c r="DLA724" s="146"/>
      <c r="DLB724" s="146"/>
      <c r="DLC724" s="146"/>
      <c r="DLD724" s="146"/>
      <c r="DLE724" s="146"/>
      <c r="DLF724" s="146"/>
      <c r="DLG724" s="146"/>
      <c r="DLH724" s="146"/>
      <c r="DLI724" s="146"/>
      <c r="DLJ724" s="146"/>
      <c r="DLK724" s="146"/>
      <c r="DLL724" s="146"/>
      <c r="DLM724" s="146"/>
      <c r="DLN724" s="146"/>
      <c r="DLO724" s="146"/>
      <c r="DLP724" s="146"/>
      <c r="DLQ724" s="146"/>
      <c r="DLR724" s="146"/>
      <c r="DLS724" s="146"/>
      <c r="DLT724" s="146"/>
      <c r="DLU724" s="146"/>
      <c r="DLV724" s="146"/>
      <c r="DLW724" s="146"/>
      <c r="DLX724" s="146"/>
      <c r="DLY724" s="146"/>
      <c r="DLZ724" s="146"/>
      <c r="DMA724" s="146"/>
      <c r="DMB724" s="146"/>
      <c r="DMC724" s="146"/>
      <c r="DMD724" s="146"/>
      <c r="DME724" s="146"/>
      <c r="DMF724" s="146"/>
      <c r="DMG724" s="146"/>
      <c r="DMH724" s="146"/>
      <c r="DMI724" s="146"/>
      <c r="DMJ724" s="146"/>
      <c r="DMK724" s="146"/>
      <c r="DML724" s="146"/>
      <c r="DMM724" s="146"/>
      <c r="DMN724" s="146"/>
      <c r="DMO724" s="146"/>
      <c r="DMP724" s="146"/>
      <c r="DMQ724" s="146"/>
      <c r="DMR724" s="146"/>
      <c r="DMS724" s="146"/>
      <c r="DMT724" s="146"/>
      <c r="DMU724" s="146"/>
      <c r="DMV724" s="146"/>
      <c r="DMW724" s="146"/>
      <c r="DMX724" s="146"/>
      <c r="DMY724" s="146"/>
      <c r="DMZ724" s="146"/>
      <c r="DNA724" s="146"/>
      <c r="DNB724" s="146"/>
      <c r="DNC724" s="146"/>
      <c r="DND724" s="146"/>
      <c r="DNE724" s="146"/>
      <c r="DNF724" s="146"/>
      <c r="DNG724" s="146"/>
      <c r="DNH724" s="146"/>
      <c r="DNI724" s="146"/>
      <c r="DNJ724" s="146"/>
      <c r="DNK724" s="146"/>
      <c r="DNL724" s="146"/>
      <c r="DNM724" s="146"/>
      <c r="DNN724" s="146"/>
      <c r="DNO724" s="146"/>
      <c r="DNP724" s="146"/>
      <c r="DNQ724" s="146"/>
      <c r="DNR724" s="146"/>
      <c r="DNS724" s="146"/>
      <c r="DNT724" s="146"/>
      <c r="DNU724" s="146"/>
      <c r="DNV724" s="146"/>
      <c r="DNW724" s="146"/>
      <c r="DNX724" s="146"/>
      <c r="DNY724" s="146"/>
      <c r="DNZ724" s="146"/>
      <c r="DOA724" s="146"/>
      <c r="DOB724" s="146"/>
      <c r="DOC724" s="146"/>
      <c r="DOD724" s="146"/>
      <c r="DOE724" s="146"/>
      <c r="DOF724" s="146"/>
      <c r="DOG724" s="146"/>
      <c r="DOH724" s="146"/>
      <c r="DOI724" s="146"/>
      <c r="DOJ724" s="146"/>
      <c r="DOK724" s="146"/>
      <c r="DOL724" s="146"/>
      <c r="DOM724" s="146"/>
      <c r="DON724" s="146"/>
      <c r="DOO724" s="146"/>
      <c r="DOP724" s="146"/>
      <c r="DOQ724" s="146"/>
      <c r="DOR724" s="146"/>
      <c r="DOS724" s="146"/>
      <c r="DOT724" s="146"/>
      <c r="DOU724" s="146"/>
      <c r="DOV724" s="146"/>
      <c r="DOW724" s="146"/>
      <c r="DOX724" s="146"/>
      <c r="DOY724" s="146"/>
      <c r="DOZ724" s="146"/>
      <c r="DPA724" s="146"/>
      <c r="DPB724" s="146"/>
      <c r="DPC724" s="146"/>
      <c r="DPD724" s="146"/>
      <c r="DPE724" s="146"/>
      <c r="DPF724" s="146"/>
      <c r="DPG724" s="146"/>
      <c r="DPH724" s="146"/>
      <c r="DPI724" s="146"/>
      <c r="DPJ724" s="146"/>
      <c r="DPK724" s="146"/>
      <c r="DPL724" s="146"/>
      <c r="DPM724" s="146"/>
      <c r="DPN724" s="146"/>
      <c r="DPO724" s="146"/>
      <c r="DPP724" s="146"/>
      <c r="DPQ724" s="146"/>
      <c r="DPR724" s="146"/>
      <c r="DPS724" s="146"/>
      <c r="DPT724" s="146"/>
      <c r="DPU724" s="146"/>
      <c r="DPV724" s="146"/>
      <c r="DPW724" s="146"/>
      <c r="DPX724" s="146"/>
      <c r="DPY724" s="146"/>
      <c r="DPZ724" s="146"/>
      <c r="DQA724" s="146"/>
      <c r="DQB724" s="146"/>
      <c r="DQC724" s="146"/>
      <c r="DQD724" s="146"/>
      <c r="DQE724" s="146"/>
      <c r="DQF724" s="146"/>
      <c r="DQG724" s="146"/>
      <c r="DQH724" s="146"/>
      <c r="DQI724" s="146"/>
      <c r="DQJ724" s="146"/>
      <c r="DQK724" s="146"/>
      <c r="DQL724" s="146"/>
      <c r="DQM724" s="146"/>
      <c r="DQN724" s="146"/>
      <c r="DQO724" s="146"/>
      <c r="DQP724" s="146"/>
      <c r="DQQ724" s="146"/>
      <c r="DQR724" s="146"/>
      <c r="DQS724" s="146"/>
      <c r="DQT724" s="146"/>
      <c r="DQU724" s="146"/>
      <c r="DQV724" s="146"/>
      <c r="DQW724" s="146"/>
      <c r="DQX724" s="146"/>
      <c r="DQY724" s="146"/>
      <c r="DQZ724" s="146"/>
      <c r="DRA724" s="146"/>
      <c r="DRB724" s="146"/>
      <c r="DRC724" s="146"/>
      <c r="DRD724" s="146"/>
      <c r="DRE724" s="146"/>
      <c r="DRF724" s="146"/>
      <c r="DRG724" s="146"/>
      <c r="DRH724" s="146"/>
      <c r="DRI724" s="146"/>
      <c r="DRJ724" s="146"/>
      <c r="DRK724" s="146"/>
      <c r="DRL724" s="146"/>
      <c r="DRM724" s="146"/>
      <c r="DRN724" s="146"/>
      <c r="DRO724" s="146"/>
      <c r="DRP724" s="146"/>
      <c r="DRQ724" s="146"/>
      <c r="DRR724" s="146"/>
      <c r="DRS724" s="146"/>
      <c r="DRT724" s="146"/>
      <c r="DRU724" s="146"/>
      <c r="DRV724" s="146"/>
      <c r="DRW724" s="146"/>
      <c r="DRX724" s="146"/>
      <c r="DRY724" s="146"/>
      <c r="DRZ724" s="146"/>
      <c r="DSA724" s="146"/>
      <c r="DSB724" s="146"/>
      <c r="DSC724" s="146"/>
      <c r="DSD724" s="146"/>
      <c r="DSE724" s="146"/>
      <c r="DSF724" s="146"/>
      <c r="DSG724" s="146"/>
      <c r="DSH724" s="146"/>
      <c r="DSI724" s="146"/>
      <c r="DSJ724" s="146"/>
      <c r="DSK724" s="146"/>
      <c r="DSL724" s="146"/>
      <c r="DSM724" s="146"/>
      <c r="DSN724" s="146"/>
      <c r="DSO724" s="146"/>
      <c r="DSP724" s="146"/>
      <c r="DSQ724" s="146"/>
      <c r="DSR724" s="146"/>
      <c r="DSS724" s="146"/>
      <c r="DST724" s="146"/>
      <c r="DSU724" s="146"/>
      <c r="DSV724" s="146"/>
      <c r="DSW724" s="146"/>
      <c r="DSX724" s="146"/>
      <c r="DSY724" s="146"/>
      <c r="DSZ724" s="146"/>
      <c r="DTA724" s="146"/>
      <c r="DTB724" s="146"/>
      <c r="DTC724" s="146"/>
      <c r="DTD724" s="146"/>
      <c r="DTE724" s="146"/>
      <c r="DTF724" s="146"/>
      <c r="DTG724" s="146"/>
      <c r="DTH724" s="146"/>
      <c r="DTI724" s="146"/>
      <c r="DTJ724" s="146"/>
      <c r="DTK724" s="146"/>
      <c r="DTL724" s="146"/>
      <c r="DTM724" s="146"/>
      <c r="DTN724" s="146"/>
      <c r="DTO724" s="146"/>
      <c r="DTP724" s="146"/>
      <c r="DTQ724" s="146"/>
      <c r="DTR724" s="146"/>
      <c r="DTS724" s="146"/>
      <c r="DTT724" s="146"/>
      <c r="DTU724" s="146"/>
      <c r="DTV724" s="146"/>
      <c r="DTW724" s="146"/>
      <c r="DTX724" s="146"/>
      <c r="DTY724" s="146"/>
      <c r="DTZ724" s="146"/>
      <c r="DUA724" s="146"/>
      <c r="DUB724" s="146"/>
      <c r="DUC724" s="146"/>
      <c r="DUD724" s="146"/>
      <c r="DUE724" s="146"/>
      <c r="DUF724" s="146"/>
      <c r="DUG724" s="146"/>
      <c r="DUH724" s="146"/>
      <c r="DUI724" s="146"/>
      <c r="DUJ724" s="146"/>
      <c r="DUK724" s="146"/>
      <c r="DUL724" s="146"/>
      <c r="DUM724" s="146"/>
      <c r="DUN724" s="146"/>
      <c r="DUO724" s="146"/>
      <c r="DUP724" s="146"/>
      <c r="DUQ724" s="146"/>
      <c r="DUR724" s="146"/>
      <c r="DUS724" s="146"/>
      <c r="DUT724" s="146"/>
      <c r="DUU724" s="146"/>
      <c r="DUV724" s="146"/>
      <c r="DUW724" s="146"/>
      <c r="DUX724" s="146"/>
      <c r="DUY724" s="146"/>
      <c r="DUZ724" s="146"/>
      <c r="DVA724" s="146"/>
      <c r="DVB724" s="146"/>
      <c r="DVC724" s="146"/>
      <c r="DVD724" s="146"/>
      <c r="DVE724" s="146"/>
      <c r="DVF724" s="146"/>
      <c r="DVG724" s="146"/>
      <c r="DVH724" s="146"/>
      <c r="DVI724" s="146"/>
      <c r="DVJ724" s="146"/>
      <c r="DVK724" s="146"/>
      <c r="DVL724" s="146"/>
      <c r="DVM724" s="146"/>
      <c r="DVN724" s="146"/>
      <c r="DVO724" s="146"/>
      <c r="DVP724" s="146"/>
      <c r="DVQ724" s="146"/>
      <c r="DVR724" s="146"/>
      <c r="DVS724" s="146"/>
      <c r="DVT724" s="146"/>
      <c r="DVU724" s="146"/>
      <c r="DVV724" s="146"/>
      <c r="DVW724" s="146"/>
      <c r="DVX724" s="146"/>
      <c r="DVY724" s="146"/>
      <c r="DVZ724" s="146"/>
      <c r="DWA724" s="146"/>
      <c r="DWB724" s="146"/>
      <c r="DWC724" s="146"/>
      <c r="DWD724" s="146"/>
      <c r="DWE724" s="146"/>
      <c r="DWF724" s="146"/>
      <c r="DWG724" s="146"/>
      <c r="DWH724" s="146"/>
      <c r="DWI724" s="146"/>
      <c r="DWJ724" s="146"/>
      <c r="DWK724" s="146"/>
      <c r="DWL724" s="146"/>
      <c r="DWM724" s="146"/>
      <c r="DWN724" s="146"/>
      <c r="DWO724" s="146"/>
      <c r="DWP724" s="146"/>
      <c r="DWQ724" s="146"/>
      <c r="DWR724" s="146"/>
      <c r="DWS724" s="146"/>
      <c r="DWT724" s="146"/>
      <c r="DWU724" s="146"/>
      <c r="DWV724" s="146"/>
      <c r="DWW724" s="146"/>
      <c r="DWX724" s="146"/>
      <c r="DWY724" s="146"/>
      <c r="DWZ724" s="146"/>
      <c r="DXA724" s="146"/>
      <c r="DXB724" s="146"/>
      <c r="DXC724" s="146"/>
      <c r="DXD724" s="146"/>
      <c r="DXE724" s="146"/>
      <c r="DXF724" s="146"/>
      <c r="DXG724" s="146"/>
      <c r="DXH724" s="146"/>
      <c r="DXI724" s="146"/>
      <c r="DXJ724" s="146"/>
      <c r="DXK724" s="146"/>
      <c r="DXL724" s="146"/>
      <c r="DXM724" s="146"/>
      <c r="DXN724" s="146"/>
      <c r="DXO724" s="146"/>
      <c r="DXP724" s="146"/>
      <c r="DXQ724" s="146"/>
      <c r="DXR724" s="146"/>
      <c r="DXS724" s="146"/>
      <c r="DXT724" s="146"/>
      <c r="DXU724" s="146"/>
      <c r="DXV724" s="146"/>
      <c r="DXW724" s="146"/>
      <c r="DXX724" s="146"/>
      <c r="DXY724" s="146"/>
      <c r="DXZ724" s="146"/>
      <c r="DYA724" s="146"/>
      <c r="DYB724" s="146"/>
      <c r="DYC724" s="146"/>
      <c r="DYD724" s="146"/>
      <c r="DYE724" s="146"/>
      <c r="DYF724" s="146"/>
      <c r="DYG724" s="146"/>
      <c r="DYH724" s="146"/>
      <c r="DYI724" s="146"/>
      <c r="DYJ724" s="146"/>
      <c r="DYK724" s="146"/>
      <c r="DYL724" s="146"/>
      <c r="DYM724" s="146"/>
      <c r="DYN724" s="146"/>
      <c r="DYO724" s="146"/>
      <c r="DYP724" s="146"/>
      <c r="DYQ724" s="146"/>
      <c r="DYR724" s="146"/>
      <c r="DYS724" s="146"/>
      <c r="DYT724" s="146"/>
      <c r="DYU724" s="146"/>
      <c r="DYV724" s="146"/>
      <c r="DYW724" s="146"/>
      <c r="DYX724" s="146"/>
      <c r="DYY724" s="146"/>
      <c r="DYZ724" s="146"/>
      <c r="DZA724" s="146"/>
      <c r="DZB724" s="146"/>
      <c r="DZC724" s="146"/>
      <c r="DZD724" s="146"/>
      <c r="DZE724" s="146"/>
      <c r="DZF724" s="146"/>
      <c r="DZG724" s="146"/>
      <c r="DZH724" s="146"/>
      <c r="DZI724" s="146"/>
      <c r="DZJ724" s="146"/>
      <c r="DZK724" s="146"/>
      <c r="DZL724" s="146"/>
      <c r="DZM724" s="146"/>
      <c r="DZN724" s="146"/>
      <c r="DZO724" s="146"/>
      <c r="DZP724" s="146"/>
      <c r="DZQ724" s="146"/>
      <c r="DZR724" s="146"/>
      <c r="DZS724" s="146"/>
      <c r="DZT724" s="146"/>
      <c r="DZU724" s="146"/>
      <c r="DZV724" s="146"/>
      <c r="DZW724" s="146"/>
      <c r="DZX724" s="146"/>
      <c r="DZY724" s="146"/>
      <c r="DZZ724" s="146"/>
      <c r="EAA724" s="146"/>
      <c r="EAB724" s="146"/>
      <c r="EAC724" s="146"/>
      <c r="EAD724" s="146"/>
      <c r="EAE724" s="146"/>
      <c r="EAF724" s="146"/>
      <c r="EAG724" s="146"/>
      <c r="EAH724" s="146"/>
      <c r="EAI724" s="146"/>
      <c r="EAJ724" s="146"/>
      <c r="EAK724" s="146"/>
      <c r="EAL724" s="146"/>
      <c r="EAM724" s="146"/>
      <c r="EAN724" s="146"/>
      <c r="EAO724" s="146"/>
      <c r="EAP724" s="146"/>
      <c r="EAQ724" s="146"/>
      <c r="EAR724" s="146"/>
      <c r="EAS724" s="146"/>
      <c r="EAT724" s="146"/>
      <c r="EAU724" s="146"/>
      <c r="EAV724" s="146"/>
      <c r="EAW724" s="146"/>
      <c r="EAX724" s="146"/>
      <c r="EAY724" s="146"/>
      <c r="EAZ724" s="146"/>
      <c r="EBA724" s="146"/>
      <c r="EBB724" s="146"/>
      <c r="EBC724" s="146"/>
      <c r="EBD724" s="146"/>
      <c r="EBE724" s="146"/>
      <c r="EBF724" s="146"/>
      <c r="EBG724" s="146"/>
      <c r="EBH724" s="146"/>
      <c r="EBI724" s="146"/>
      <c r="EBJ724" s="146"/>
      <c r="EBK724" s="146"/>
      <c r="EBL724" s="146"/>
      <c r="EBM724" s="146"/>
      <c r="EBN724" s="146"/>
      <c r="EBO724" s="146"/>
      <c r="EBP724" s="146"/>
      <c r="EBQ724" s="146"/>
      <c r="EBR724" s="146"/>
      <c r="EBS724" s="146"/>
      <c r="EBT724" s="146"/>
      <c r="EBU724" s="146"/>
      <c r="EBV724" s="146"/>
      <c r="EBW724" s="146"/>
      <c r="EBX724" s="146"/>
      <c r="EBY724" s="146"/>
      <c r="EBZ724" s="146"/>
      <c r="ECA724" s="146"/>
      <c r="ECB724" s="146"/>
      <c r="ECC724" s="146"/>
      <c r="ECD724" s="146"/>
      <c r="ECE724" s="146"/>
      <c r="ECF724" s="146"/>
      <c r="ECG724" s="146"/>
      <c r="ECH724" s="146"/>
      <c r="ECI724" s="146"/>
      <c r="ECJ724" s="146"/>
      <c r="ECK724" s="146"/>
      <c r="ECL724" s="146"/>
      <c r="ECM724" s="146"/>
      <c r="ECN724" s="146"/>
      <c r="ECO724" s="146"/>
      <c r="ECP724" s="146"/>
      <c r="ECQ724" s="146"/>
      <c r="ECR724" s="146"/>
      <c r="ECS724" s="146"/>
      <c r="ECT724" s="146"/>
      <c r="ECU724" s="146"/>
      <c r="ECV724" s="146"/>
      <c r="ECW724" s="146"/>
      <c r="ECX724" s="146"/>
      <c r="ECY724" s="146"/>
      <c r="ECZ724" s="146"/>
      <c r="EDA724" s="146"/>
      <c r="EDB724" s="146"/>
      <c r="EDC724" s="146"/>
      <c r="EDD724" s="146"/>
      <c r="EDE724" s="146"/>
      <c r="EDF724" s="146"/>
      <c r="EDG724" s="146"/>
      <c r="EDH724" s="146"/>
      <c r="EDI724" s="146"/>
      <c r="EDJ724" s="146"/>
      <c r="EDK724" s="146"/>
      <c r="EDL724" s="146"/>
      <c r="EDM724" s="146"/>
      <c r="EDN724" s="146"/>
      <c r="EDO724" s="146"/>
      <c r="EDP724" s="146"/>
      <c r="EDQ724" s="146"/>
      <c r="EDR724" s="146"/>
      <c r="EDS724" s="146"/>
      <c r="EDT724" s="146"/>
      <c r="EDU724" s="146"/>
      <c r="EDV724" s="146"/>
      <c r="EDW724" s="146"/>
      <c r="EDX724" s="146"/>
      <c r="EDY724" s="146"/>
      <c r="EDZ724" s="146"/>
      <c r="EEA724" s="146"/>
      <c r="EEB724" s="146"/>
      <c r="EEC724" s="146"/>
      <c r="EED724" s="146"/>
      <c r="EEE724" s="146"/>
      <c r="EEF724" s="146"/>
      <c r="EEG724" s="146"/>
      <c r="EEH724" s="146"/>
      <c r="EEI724" s="146"/>
      <c r="EEJ724" s="146"/>
      <c r="EEK724" s="146"/>
      <c r="EEL724" s="146"/>
      <c r="EEM724" s="146"/>
      <c r="EEN724" s="146"/>
      <c r="EEO724" s="146"/>
      <c r="EEP724" s="146"/>
      <c r="EEQ724" s="146"/>
      <c r="EER724" s="146"/>
      <c r="EES724" s="146"/>
      <c r="EET724" s="146"/>
      <c r="EEU724" s="146"/>
      <c r="EEV724" s="146"/>
      <c r="EEW724" s="146"/>
      <c r="EEX724" s="146"/>
      <c r="EEY724" s="146"/>
      <c r="EEZ724" s="146"/>
      <c r="EFA724" s="146"/>
      <c r="EFB724" s="146"/>
      <c r="EFC724" s="146"/>
      <c r="EFD724" s="146"/>
      <c r="EFE724" s="146"/>
      <c r="EFF724" s="146"/>
      <c r="EFG724" s="146"/>
      <c r="EFH724" s="146"/>
      <c r="EFI724" s="146"/>
      <c r="EFJ724" s="146"/>
      <c r="EFK724" s="146"/>
      <c r="EFL724" s="146"/>
      <c r="EFM724" s="146"/>
      <c r="EFN724" s="146"/>
      <c r="EFO724" s="146"/>
      <c r="EFP724" s="146"/>
      <c r="EFQ724" s="146"/>
      <c r="EFR724" s="146"/>
      <c r="EFS724" s="146"/>
      <c r="EFT724" s="146"/>
      <c r="EFU724" s="146"/>
      <c r="EFV724" s="146"/>
      <c r="EFW724" s="146"/>
      <c r="EFX724" s="146"/>
      <c r="EFY724" s="146"/>
      <c r="EFZ724" s="146"/>
      <c r="EGA724" s="146"/>
      <c r="EGB724" s="146"/>
      <c r="EGC724" s="146"/>
      <c r="EGD724" s="146"/>
      <c r="EGE724" s="146"/>
      <c r="EGF724" s="146"/>
      <c r="EGG724" s="146"/>
      <c r="EGH724" s="146"/>
      <c r="EGI724" s="146"/>
      <c r="EGJ724" s="146"/>
      <c r="EGK724" s="146"/>
      <c r="EGL724" s="146"/>
      <c r="EGM724" s="146"/>
      <c r="EGN724" s="146"/>
      <c r="EGO724" s="146"/>
      <c r="EGP724" s="146"/>
      <c r="EGQ724" s="146"/>
      <c r="EGR724" s="146"/>
      <c r="EGS724" s="146"/>
      <c r="EGT724" s="146"/>
      <c r="EGU724" s="146"/>
      <c r="EGV724" s="146"/>
      <c r="EGW724" s="146"/>
      <c r="EGX724" s="146"/>
      <c r="EGY724" s="146"/>
      <c r="EGZ724" s="146"/>
      <c r="EHA724" s="146"/>
      <c r="EHB724" s="146"/>
      <c r="EHC724" s="146"/>
      <c r="EHD724" s="146"/>
      <c r="EHE724" s="146"/>
      <c r="EHF724" s="146"/>
      <c r="EHG724" s="146"/>
      <c r="EHH724" s="146"/>
      <c r="EHI724" s="146"/>
      <c r="EHJ724" s="146"/>
      <c r="EHK724" s="146"/>
      <c r="EHL724" s="146"/>
      <c r="EHM724" s="146"/>
      <c r="EHN724" s="146"/>
      <c r="EHO724" s="146"/>
      <c r="EHP724" s="146"/>
      <c r="EHQ724" s="146"/>
      <c r="EHR724" s="146"/>
      <c r="EHS724" s="146"/>
      <c r="EHT724" s="146"/>
      <c r="EHU724" s="146"/>
      <c r="EHV724" s="146"/>
      <c r="EHW724" s="146"/>
      <c r="EHX724" s="146"/>
      <c r="EHY724" s="146"/>
      <c r="EHZ724" s="146"/>
      <c r="EIA724" s="146"/>
      <c r="EIB724" s="146"/>
      <c r="EIC724" s="146"/>
      <c r="EID724" s="146"/>
      <c r="EIE724" s="146"/>
      <c r="EIF724" s="146"/>
      <c r="EIG724" s="146"/>
      <c r="EIH724" s="146"/>
      <c r="EII724" s="146"/>
      <c r="EIJ724" s="146"/>
      <c r="EIK724" s="146"/>
      <c r="EIL724" s="146"/>
      <c r="EIM724" s="146"/>
      <c r="EIN724" s="146"/>
      <c r="EIO724" s="146"/>
      <c r="EIP724" s="146"/>
      <c r="EIQ724" s="146"/>
      <c r="EIR724" s="146"/>
      <c r="EIS724" s="146"/>
      <c r="EIT724" s="146"/>
      <c r="EIU724" s="146"/>
      <c r="EIV724" s="146"/>
      <c r="EIW724" s="146"/>
      <c r="EIX724" s="146"/>
      <c r="EIY724" s="146"/>
      <c r="EIZ724" s="146"/>
      <c r="EJA724" s="146"/>
      <c r="EJB724" s="146"/>
      <c r="EJC724" s="146"/>
      <c r="EJD724" s="146"/>
      <c r="EJE724" s="146"/>
      <c r="EJF724" s="146"/>
      <c r="EJG724" s="146"/>
      <c r="EJH724" s="146"/>
      <c r="EJI724" s="146"/>
      <c r="EJJ724" s="146"/>
      <c r="EJK724" s="146"/>
      <c r="EJL724" s="146"/>
      <c r="EJM724" s="146"/>
      <c r="EJN724" s="146"/>
      <c r="EJO724" s="146"/>
      <c r="EJP724" s="146"/>
      <c r="EJQ724" s="146"/>
      <c r="EJR724" s="146"/>
      <c r="EJS724" s="146"/>
      <c r="EJT724" s="146"/>
      <c r="EJU724" s="146"/>
      <c r="EJV724" s="146"/>
      <c r="EJW724" s="146"/>
      <c r="EJX724" s="146"/>
      <c r="EJY724" s="146"/>
      <c r="EJZ724" s="146"/>
      <c r="EKA724" s="146"/>
      <c r="EKB724" s="146"/>
      <c r="EKC724" s="146"/>
      <c r="EKD724" s="146"/>
      <c r="EKE724" s="146"/>
      <c r="EKF724" s="146"/>
      <c r="EKG724" s="146"/>
      <c r="EKH724" s="146"/>
      <c r="EKI724" s="146"/>
      <c r="EKJ724" s="146"/>
      <c r="EKK724" s="146"/>
      <c r="EKL724" s="146"/>
      <c r="EKM724" s="146"/>
      <c r="EKN724" s="146"/>
      <c r="EKO724" s="146"/>
      <c r="EKP724" s="146"/>
      <c r="EKQ724" s="146"/>
      <c r="EKR724" s="146"/>
      <c r="EKS724" s="146"/>
      <c r="EKT724" s="146"/>
      <c r="EKU724" s="146"/>
      <c r="EKV724" s="146"/>
      <c r="EKW724" s="146"/>
      <c r="EKX724" s="146"/>
      <c r="EKY724" s="146"/>
      <c r="EKZ724" s="146"/>
      <c r="ELA724" s="146"/>
      <c r="ELB724" s="146"/>
      <c r="ELC724" s="146"/>
      <c r="ELD724" s="146"/>
      <c r="ELE724" s="146"/>
      <c r="ELF724" s="146"/>
      <c r="ELG724" s="146"/>
      <c r="ELH724" s="146"/>
      <c r="ELI724" s="146"/>
      <c r="ELJ724" s="146"/>
      <c r="ELK724" s="146"/>
      <c r="ELL724" s="146"/>
      <c r="ELM724" s="146"/>
      <c r="ELN724" s="146"/>
      <c r="ELO724" s="146"/>
      <c r="ELP724" s="146"/>
      <c r="ELQ724" s="146"/>
      <c r="ELR724" s="146"/>
      <c r="ELS724" s="146"/>
      <c r="ELT724" s="146"/>
      <c r="ELU724" s="146"/>
      <c r="ELV724" s="146"/>
      <c r="ELW724" s="146"/>
      <c r="ELX724" s="146"/>
      <c r="ELY724" s="146"/>
      <c r="ELZ724" s="146"/>
      <c r="EMA724" s="146"/>
      <c r="EMB724" s="146"/>
      <c r="EMC724" s="146"/>
      <c r="EMD724" s="146"/>
      <c r="EME724" s="146"/>
      <c r="EMF724" s="146"/>
      <c r="EMG724" s="146"/>
      <c r="EMH724" s="146"/>
      <c r="EMI724" s="146"/>
      <c r="EMJ724" s="146"/>
      <c r="EMK724" s="146"/>
      <c r="EML724" s="146"/>
      <c r="EMM724" s="146"/>
      <c r="EMN724" s="146"/>
      <c r="EMO724" s="146"/>
      <c r="EMP724" s="146"/>
      <c r="EMQ724" s="146"/>
      <c r="EMR724" s="146"/>
      <c r="EMS724" s="146"/>
      <c r="EMT724" s="146"/>
      <c r="EMU724" s="146"/>
      <c r="EMV724" s="146"/>
      <c r="EMW724" s="146"/>
      <c r="EMX724" s="146"/>
      <c r="EMY724" s="146"/>
      <c r="EMZ724" s="146"/>
      <c r="ENA724" s="146"/>
      <c r="ENB724" s="146"/>
      <c r="ENC724" s="146"/>
      <c r="END724" s="146"/>
      <c r="ENE724" s="146"/>
      <c r="ENF724" s="146"/>
      <c r="ENG724" s="146"/>
      <c r="ENH724" s="146"/>
      <c r="ENI724" s="146"/>
      <c r="ENJ724" s="146"/>
      <c r="ENK724" s="146"/>
      <c r="ENL724" s="146"/>
      <c r="ENM724" s="146"/>
      <c r="ENN724" s="146"/>
      <c r="ENO724" s="146"/>
      <c r="ENP724" s="146"/>
      <c r="ENQ724" s="146"/>
      <c r="ENR724" s="146"/>
      <c r="ENS724" s="146"/>
      <c r="ENT724" s="146"/>
      <c r="ENU724" s="146"/>
      <c r="ENV724" s="146"/>
      <c r="ENW724" s="146"/>
      <c r="ENX724" s="146"/>
      <c r="ENY724" s="146"/>
      <c r="ENZ724" s="146"/>
      <c r="EOA724" s="146"/>
      <c r="EOB724" s="146"/>
      <c r="EOC724" s="146"/>
      <c r="EOD724" s="146"/>
      <c r="EOE724" s="146"/>
      <c r="EOF724" s="146"/>
      <c r="EOG724" s="146"/>
      <c r="EOH724" s="146"/>
      <c r="EOI724" s="146"/>
      <c r="EOJ724" s="146"/>
      <c r="EOK724" s="146"/>
      <c r="EOL724" s="146"/>
      <c r="EOM724" s="146"/>
      <c r="EON724" s="146"/>
      <c r="EOO724" s="146"/>
      <c r="EOP724" s="146"/>
      <c r="EOQ724" s="146"/>
      <c r="EOR724" s="146"/>
      <c r="EOS724" s="146"/>
      <c r="EOT724" s="146"/>
      <c r="EOU724" s="146"/>
      <c r="EOV724" s="146"/>
      <c r="EOW724" s="146"/>
      <c r="EOX724" s="146"/>
      <c r="EOY724" s="146"/>
      <c r="EOZ724" s="146"/>
      <c r="EPA724" s="146"/>
      <c r="EPB724" s="146"/>
      <c r="EPC724" s="146"/>
      <c r="EPD724" s="146"/>
      <c r="EPE724" s="146"/>
      <c r="EPF724" s="146"/>
      <c r="EPG724" s="146"/>
      <c r="EPH724" s="146"/>
      <c r="EPI724" s="146"/>
      <c r="EPJ724" s="146"/>
      <c r="EPK724" s="146"/>
      <c r="EPL724" s="146"/>
      <c r="EPM724" s="146"/>
      <c r="EPN724" s="146"/>
      <c r="EPO724" s="146"/>
      <c r="EPP724" s="146"/>
      <c r="EPQ724" s="146"/>
      <c r="EPR724" s="146"/>
      <c r="EPS724" s="146"/>
      <c r="EPT724" s="146"/>
      <c r="EPU724" s="146"/>
      <c r="EPV724" s="146"/>
      <c r="EPW724" s="146"/>
      <c r="EPX724" s="146"/>
      <c r="EPY724" s="146"/>
      <c r="EPZ724" s="146"/>
      <c r="EQA724" s="146"/>
      <c r="EQB724" s="146"/>
      <c r="EQC724" s="146"/>
      <c r="EQD724" s="146"/>
      <c r="EQE724" s="146"/>
      <c r="EQF724" s="146"/>
      <c r="EQG724" s="146"/>
      <c r="EQH724" s="146"/>
      <c r="EQI724" s="146"/>
      <c r="EQJ724" s="146"/>
      <c r="EQK724" s="146"/>
      <c r="EQL724" s="146"/>
      <c r="EQM724" s="146"/>
      <c r="EQN724" s="146"/>
      <c r="EQO724" s="146"/>
      <c r="EQP724" s="146"/>
      <c r="EQQ724" s="146"/>
      <c r="EQR724" s="146"/>
      <c r="EQS724" s="146"/>
      <c r="EQT724" s="146"/>
      <c r="EQU724" s="146"/>
      <c r="EQV724" s="146"/>
      <c r="EQW724" s="146"/>
      <c r="EQX724" s="146"/>
      <c r="EQY724" s="146"/>
      <c r="EQZ724" s="146"/>
      <c r="ERA724" s="146"/>
      <c r="ERB724" s="146"/>
      <c r="ERC724" s="146"/>
      <c r="ERD724" s="146"/>
      <c r="ERE724" s="146"/>
      <c r="ERF724" s="146"/>
      <c r="ERG724" s="146"/>
      <c r="ERH724" s="146"/>
      <c r="ERI724" s="146"/>
      <c r="ERJ724" s="146"/>
      <c r="ERK724" s="146"/>
      <c r="ERL724" s="146"/>
      <c r="ERM724" s="146"/>
      <c r="ERN724" s="146"/>
      <c r="ERO724" s="146"/>
      <c r="ERP724" s="146"/>
      <c r="ERQ724" s="146"/>
      <c r="ERR724" s="146"/>
      <c r="ERS724" s="146"/>
      <c r="ERT724" s="146"/>
      <c r="ERU724" s="146"/>
      <c r="ERV724" s="146"/>
      <c r="ERW724" s="146"/>
      <c r="ERX724" s="146"/>
      <c r="ERY724" s="146"/>
      <c r="ERZ724" s="146"/>
      <c r="ESA724" s="146"/>
      <c r="ESB724" s="146"/>
      <c r="ESC724" s="146"/>
      <c r="ESD724" s="146"/>
      <c r="ESE724" s="146"/>
      <c r="ESF724" s="146"/>
      <c r="ESG724" s="146"/>
      <c r="ESH724" s="146"/>
      <c r="ESI724" s="146"/>
      <c r="ESJ724" s="146"/>
      <c r="ESK724" s="146"/>
      <c r="ESL724" s="146"/>
      <c r="ESM724" s="146"/>
      <c r="ESN724" s="146"/>
      <c r="ESO724" s="146"/>
      <c r="ESP724" s="146"/>
      <c r="ESQ724" s="146"/>
      <c r="ESR724" s="146"/>
      <c r="ESS724" s="146"/>
      <c r="EST724" s="146"/>
      <c r="ESU724" s="146"/>
      <c r="ESV724" s="146"/>
      <c r="ESW724" s="146"/>
      <c r="ESX724" s="146"/>
      <c r="ESY724" s="146"/>
      <c r="ESZ724" s="146"/>
      <c r="ETA724" s="146"/>
      <c r="ETB724" s="146"/>
      <c r="ETC724" s="146"/>
      <c r="ETD724" s="146"/>
      <c r="ETE724" s="146"/>
      <c r="ETF724" s="146"/>
      <c r="ETG724" s="146"/>
      <c r="ETH724" s="146"/>
      <c r="ETI724" s="146"/>
      <c r="ETJ724" s="146"/>
      <c r="ETK724" s="146"/>
      <c r="ETL724" s="146"/>
      <c r="ETM724" s="146"/>
      <c r="ETN724" s="146"/>
      <c r="ETO724" s="146"/>
      <c r="ETP724" s="146"/>
      <c r="ETQ724" s="146"/>
      <c r="ETR724" s="146"/>
      <c r="ETS724" s="146"/>
      <c r="ETT724" s="146"/>
      <c r="ETU724" s="146"/>
      <c r="ETV724" s="146"/>
      <c r="ETW724" s="146"/>
      <c r="ETX724" s="146"/>
      <c r="ETY724" s="146"/>
      <c r="ETZ724" s="146"/>
      <c r="EUA724" s="146"/>
      <c r="EUB724" s="146"/>
      <c r="EUC724" s="146"/>
      <c r="EUD724" s="146"/>
      <c r="EUE724" s="146"/>
      <c r="EUF724" s="146"/>
      <c r="EUG724" s="146"/>
      <c r="EUH724" s="146"/>
      <c r="EUI724" s="146"/>
      <c r="EUJ724" s="146"/>
      <c r="EUK724" s="146"/>
      <c r="EUL724" s="146"/>
      <c r="EUM724" s="146"/>
      <c r="EUN724" s="146"/>
      <c r="EUO724" s="146"/>
      <c r="EUP724" s="146"/>
      <c r="EUQ724" s="146"/>
      <c r="EUR724" s="146"/>
      <c r="EUS724" s="146"/>
      <c r="EUT724" s="146"/>
      <c r="EUU724" s="146"/>
      <c r="EUV724" s="146"/>
      <c r="EUW724" s="146"/>
      <c r="EUX724" s="146"/>
      <c r="EUY724" s="146"/>
      <c r="EUZ724" s="146"/>
      <c r="EVA724" s="146"/>
      <c r="EVB724" s="146"/>
      <c r="EVC724" s="146"/>
      <c r="EVD724" s="146"/>
      <c r="EVE724" s="146"/>
      <c r="EVF724" s="146"/>
      <c r="EVG724" s="146"/>
      <c r="EVH724" s="146"/>
      <c r="EVI724" s="146"/>
      <c r="EVJ724" s="146"/>
      <c r="EVK724" s="146"/>
      <c r="EVL724" s="146"/>
      <c r="EVM724" s="146"/>
      <c r="EVN724" s="146"/>
      <c r="EVO724" s="146"/>
      <c r="EVP724" s="146"/>
      <c r="EVQ724" s="146"/>
      <c r="EVR724" s="146"/>
      <c r="EVS724" s="146"/>
      <c r="EVT724" s="146"/>
      <c r="EVU724" s="146"/>
      <c r="EVV724" s="146"/>
      <c r="EVW724" s="146"/>
      <c r="EVX724" s="146"/>
      <c r="EVY724" s="146"/>
      <c r="EVZ724" s="146"/>
      <c r="EWA724" s="146"/>
      <c r="EWB724" s="146"/>
      <c r="EWC724" s="146"/>
      <c r="EWD724" s="146"/>
      <c r="EWE724" s="146"/>
      <c r="EWF724" s="146"/>
      <c r="EWG724" s="146"/>
      <c r="EWH724" s="146"/>
      <c r="EWI724" s="146"/>
      <c r="EWJ724" s="146"/>
      <c r="EWK724" s="146"/>
      <c r="EWL724" s="146"/>
      <c r="EWM724" s="146"/>
      <c r="EWN724" s="146"/>
      <c r="EWO724" s="146"/>
      <c r="EWP724" s="146"/>
      <c r="EWQ724" s="146"/>
      <c r="EWR724" s="146"/>
      <c r="EWS724" s="146"/>
      <c r="EWT724" s="146"/>
      <c r="EWU724" s="146"/>
      <c r="EWV724" s="146"/>
      <c r="EWW724" s="146"/>
      <c r="EWX724" s="146"/>
      <c r="EWY724" s="146"/>
      <c r="EWZ724" s="146"/>
      <c r="EXA724" s="146"/>
      <c r="EXB724" s="146"/>
      <c r="EXC724" s="146"/>
      <c r="EXD724" s="146"/>
      <c r="EXE724" s="146"/>
      <c r="EXF724" s="146"/>
      <c r="EXG724" s="146"/>
      <c r="EXH724" s="146"/>
      <c r="EXI724" s="146"/>
      <c r="EXJ724" s="146"/>
      <c r="EXK724" s="146"/>
      <c r="EXL724" s="146"/>
      <c r="EXM724" s="146"/>
      <c r="EXN724" s="146"/>
      <c r="EXO724" s="146"/>
      <c r="EXP724" s="146"/>
      <c r="EXQ724" s="146"/>
      <c r="EXR724" s="146"/>
      <c r="EXS724" s="146"/>
      <c r="EXT724" s="146"/>
      <c r="EXU724" s="146"/>
      <c r="EXV724" s="146"/>
      <c r="EXW724" s="146"/>
      <c r="EXX724" s="146"/>
      <c r="EXY724" s="146"/>
      <c r="EXZ724" s="146"/>
      <c r="EYA724" s="146"/>
      <c r="EYB724" s="146"/>
      <c r="EYC724" s="146"/>
      <c r="EYD724" s="146"/>
      <c r="EYE724" s="146"/>
      <c r="EYF724" s="146"/>
      <c r="EYG724" s="146"/>
      <c r="EYH724" s="146"/>
      <c r="EYI724" s="146"/>
      <c r="EYJ724" s="146"/>
      <c r="EYK724" s="146"/>
      <c r="EYL724" s="146"/>
      <c r="EYM724" s="146"/>
      <c r="EYN724" s="146"/>
      <c r="EYO724" s="146"/>
      <c r="EYP724" s="146"/>
      <c r="EYQ724" s="146"/>
      <c r="EYR724" s="146"/>
      <c r="EYS724" s="146"/>
      <c r="EYT724" s="146"/>
      <c r="EYU724" s="146"/>
      <c r="EYV724" s="146"/>
      <c r="EYW724" s="146"/>
      <c r="EYX724" s="146"/>
      <c r="EYY724" s="146"/>
      <c r="EYZ724" s="146"/>
      <c r="EZA724" s="146"/>
      <c r="EZB724" s="146"/>
      <c r="EZC724" s="146"/>
      <c r="EZD724" s="146"/>
      <c r="EZE724" s="146"/>
      <c r="EZF724" s="146"/>
      <c r="EZG724" s="146"/>
      <c r="EZH724" s="146"/>
      <c r="EZI724" s="146"/>
      <c r="EZJ724" s="146"/>
      <c r="EZK724" s="146"/>
      <c r="EZL724" s="146"/>
      <c r="EZM724" s="146"/>
      <c r="EZN724" s="146"/>
      <c r="EZO724" s="146"/>
      <c r="EZP724" s="146"/>
      <c r="EZQ724" s="146"/>
      <c r="EZR724" s="146"/>
      <c r="EZS724" s="146"/>
      <c r="EZT724" s="146"/>
      <c r="EZU724" s="146"/>
      <c r="EZV724" s="146"/>
      <c r="EZW724" s="146"/>
      <c r="EZX724" s="146"/>
      <c r="EZY724" s="146"/>
      <c r="EZZ724" s="146"/>
      <c r="FAA724" s="146"/>
      <c r="FAB724" s="146"/>
      <c r="FAC724" s="146"/>
      <c r="FAD724" s="146"/>
      <c r="FAE724" s="146"/>
      <c r="FAF724" s="146"/>
      <c r="FAG724" s="146"/>
      <c r="FAH724" s="146"/>
      <c r="FAI724" s="146"/>
      <c r="FAJ724" s="146"/>
      <c r="FAK724" s="146"/>
      <c r="FAL724" s="146"/>
      <c r="FAM724" s="146"/>
      <c r="FAN724" s="146"/>
      <c r="FAO724" s="146"/>
      <c r="FAP724" s="146"/>
      <c r="FAQ724" s="146"/>
      <c r="FAR724" s="146"/>
      <c r="FAS724" s="146"/>
      <c r="FAT724" s="146"/>
      <c r="FAU724" s="146"/>
      <c r="FAV724" s="146"/>
      <c r="FAW724" s="146"/>
      <c r="FAX724" s="146"/>
      <c r="FAY724" s="146"/>
      <c r="FAZ724" s="146"/>
      <c r="FBA724" s="146"/>
      <c r="FBB724" s="146"/>
      <c r="FBC724" s="146"/>
      <c r="FBD724" s="146"/>
      <c r="FBE724" s="146"/>
      <c r="FBF724" s="146"/>
      <c r="FBG724" s="146"/>
      <c r="FBH724" s="146"/>
      <c r="FBI724" s="146"/>
      <c r="FBJ724" s="146"/>
      <c r="FBK724" s="146"/>
      <c r="FBL724" s="146"/>
      <c r="FBM724" s="146"/>
      <c r="FBN724" s="146"/>
      <c r="FBO724" s="146"/>
      <c r="FBP724" s="146"/>
      <c r="FBQ724" s="146"/>
      <c r="FBR724" s="146"/>
      <c r="FBS724" s="146"/>
      <c r="FBT724" s="146"/>
      <c r="FBU724" s="146"/>
      <c r="FBV724" s="146"/>
      <c r="FBW724" s="146"/>
      <c r="FBX724" s="146"/>
      <c r="FBY724" s="146"/>
      <c r="FBZ724" s="146"/>
      <c r="FCA724" s="146"/>
      <c r="FCB724" s="146"/>
      <c r="FCC724" s="146"/>
      <c r="FCD724" s="146"/>
      <c r="FCE724" s="146"/>
      <c r="FCF724" s="146"/>
      <c r="FCG724" s="146"/>
      <c r="FCH724" s="146"/>
      <c r="FCI724" s="146"/>
      <c r="FCJ724" s="146"/>
      <c r="FCK724" s="146"/>
      <c r="FCL724" s="146"/>
      <c r="FCM724" s="146"/>
      <c r="FCN724" s="146"/>
      <c r="FCO724" s="146"/>
      <c r="FCP724" s="146"/>
      <c r="FCQ724" s="146"/>
      <c r="FCR724" s="146"/>
      <c r="FCS724" s="146"/>
      <c r="FCT724" s="146"/>
      <c r="FCU724" s="146"/>
      <c r="FCV724" s="146"/>
      <c r="FCW724" s="146"/>
      <c r="FCX724" s="146"/>
      <c r="FCY724" s="146"/>
      <c r="FCZ724" s="146"/>
      <c r="FDA724" s="146"/>
      <c r="FDB724" s="146"/>
      <c r="FDC724" s="146"/>
      <c r="FDD724" s="146"/>
      <c r="FDE724" s="146"/>
      <c r="FDF724" s="146"/>
      <c r="FDG724" s="146"/>
      <c r="FDH724" s="146"/>
      <c r="FDI724" s="146"/>
      <c r="FDJ724" s="146"/>
      <c r="FDK724" s="146"/>
      <c r="FDL724" s="146"/>
      <c r="FDM724" s="146"/>
      <c r="FDN724" s="146"/>
      <c r="FDO724" s="146"/>
      <c r="FDP724" s="146"/>
      <c r="FDQ724" s="146"/>
      <c r="FDR724" s="146"/>
      <c r="FDS724" s="146"/>
      <c r="FDT724" s="146"/>
      <c r="FDU724" s="146"/>
      <c r="FDV724" s="146"/>
      <c r="FDW724" s="146"/>
      <c r="FDX724" s="146"/>
      <c r="FDY724" s="146"/>
      <c r="FDZ724" s="146"/>
      <c r="FEA724" s="146"/>
      <c r="FEB724" s="146"/>
      <c r="FEC724" s="146"/>
      <c r="FED724" s="146"/>
      <c r="FEE724" s="146"/>
      <c r="FEF724" s="146"/>
      <c r="FEG724" s="146"/>
      <c r="FEH724" s="146"/>
      <c r="FEI724" s="146"/>
      <c r="FEJ724" s="146"/>
      <c r="FEK724" s="146"/>
      <c r="FEL724" s="146"/>
      <c r="FEM724" s="146"/>
      <c r="FEN724" s="146"/>
      <c r="FEO724" s="146"/>
      <c r="FEP724" s="146"/>
      <c r="FEQ724" s="146"/>
      <c r="FER724" s="146"/>
      <c r="FES724" s="146"/>
      <c r="FET724" s="146"/>
      <c r="FEU724" s="146"/>
      <c r="FEV724" s="146"/>
      <c r="FEW724" s="146"/>
      <c r="FEX724" s="146"/>
      <c r="FEY724" s="146"/>
      <c r="FEZ724" s="146"/>
      <c r="FFA724" s="146"/>
      <c r="FFB724" s="146"/>
      <c r="FFC724" s="146"/>
      <c r="FFD724" s="146"/>
      <c r="FFE724" s="146"/>
      <c r="FFF724" s="146"/>
      <c r="FFG724" s="146"/>
      <c r="FFH724" s="146"/>
      <c r="FFI724" s="146"/>
      <c r="FFJ724" s="146"/>
      <c r="FFK724" s="146"/>
      <c r="FFL724" s="146"/>
      <c r="FFM724" s="146"/>
      <c r="FFN724" s="146"/>
      <c r="FFO724" s="146"/>
      <c r="FFP724" s="146"/>
      <c r="FFQ724" s="146"/>
      <c r="FFR724" s="146"/>
      <c r="FFS724" s="146"/>
      <c r="FFT724" s="146"/>
      <c r="FFU724" s="146"/>
      <c r="FFV724" s="146"/>
      <c r="FFW724" s="146"/>
      <c r="FFX724" s="146"/>
      <c r="FFY724" s="146"/>
      <c r="FFZ724" s="146"/>
      <c r="FGA724" s="146"/>
      <c r="FGB724" s="146"/>
      <c r="FGC724" s="146"/>
      <c r="FGD724" s="146"/>
      <c r="FGE724" s="146"/>
      <c r="FGF724" s="146"/>
      <c r="FGG724" s="146"/>
      <c r="FGH724" s="146"/>
      <c r="FGI724" s="146"/>
      <c r="FGJ724" s="146"/>
      <c r="FGK724" s="146"/>
      <c r="FGL724" s="146"/>
      <c r="FGM724" s="146"/>
      <c r="FGN724" s="146"/>
      <c r="FGO724" s="146"/>
      <c r="FGP724" s="146"/>
      <c r="FGQ724" s="146"/>
      <c r="FGR724" s="146"/>
      <c r="FGS724" s="146"/>
      <c r="FGT724" s="146"/>
      <c r="FGU724" s="146"/>
      <c r="FGV724" s="146"/>
      <c r="FGW724" s="146"/>
      <c r="FGX724" s="146"/>
      <c r="FGY724" s="146"/>
      <c r="FGZ724" s="146"/>
      <c r="FHA724" s="146"/>
      <c r="FHB724" s="146"/>
      <c r="FHC724" s="146"/>
      <c r="FHD724" s="146"/>
      <c r="FHE724" s="146"/>
      <c r="FHF724" s="146"/>
      <c r="FHG724" s="146"/>
      <c r="FHH724" s="146"/>
      <c r="FHI724" s="146"/>
      <c r="FHJ724" s="146"/>
      <c r="FHK724" s="146"/>
      <c r="FHL724" s="146"/>
      <c r="FHM724" s="146"/>
      <c r="FHN724" s="146"/>
      <c r="FHO724" s="146"/>
      <c r="FHP724" s="146"/>
      <c r="FHQ724" s="146"/>
      <c r="FHR724" s="146"/>
      <c r="FHS724" s="146"/>
      <c r="FHT724" s="146"/>
      <c r="FHU724" s="146"/>
      <c r="FHV724" s="146"/>
      <c r="FHW724" s="146"/>
      <c r="FHX724" s="146"/>
      <c r="FHY724" s="146"/>
      <c r="FHZ724" s="146"/>
      <c r="FIA724" s="146"/>
      <c r="FIB724" s="146"/>
      <c r="FIC724" s="146"/>
      <c r="FID724" s="146"/>
      <c r="FIE724" s="146"/>
      <c r="FIF724" s="146"/>
      <c r="FIG724" s="146"/>
      <c r="FIH724" s="146"/>
      <c r="FII724" s="146"/>
      <c r="FIJ724" s="146"/>
      <c r="FIK724" s="146"/>
      <c r="FIL724" s="146"/>
      <c r="FIM724" s="146"/>
      <c r="FIN724" s="146"/>
      <c r="FIO724" s="146"/>
      <c r="FIP724" s="146"/>
      <c r="FIQ724" s="146"/>
      <c r="FIR724" s="146"/>
      <c r="FIS724" s="146"/>
      <c r="FIT724" s="146"/>
      <c r="FIU724" s="146"/>
      <c r="FIV724" s="146"/>
      <c r="FIW724" s="146"/>
      <c r="FIX724" s="146"/>
      <c r="FIY724" s="146"/>
      <c r="FIZ724" s="146"/>
      <c r="FJA724" s="146"/>
      <c r="FJB724" s="146"/>
      <c r="FJC724" s="146"/>
      <c r="FJD724" s="146"/>
      <c r="FJE724" s="146"/>
      <c r="FJF724" s="146"/>
      <c r="FJG724" s="146"/>
      <c r="FJH724" s="146"/>
      <c r="FJI724" s="146"/>
      <c r="FJJ724" s="146"/>
      <c r="FJK724" s="146"/>
      <c r="FJL724" s="146"/>
      <c r="FJM724" s="146"/>
      <c r="FJN724" s="146"/>
      <c r="FJO724" s="146"/>
      <c r="FJP724" s="146"/>
      <c r="FJQ724" s="146"/>
      <c r="FJR724" s="146"/>
      <c r="FJS724" s="146"/>
      <c r="FJT724" s="146"/>
      <c r="FJU724" s="146"/>
      <c r="FJV724" s="146"/>
      <c r="FJW724" s="146"/>
      <c r="FJX724" s="146"/>
      <c r="FJY724" s="146"/>
      <c r="FJZ724" s="146"/>
      <c r="FKA724" s="146"/>
      <c r="FKB724" s="146"/>
      <c r="FKC724" s="146"/>
      <c r="FKD724" s="146"/>
      <c r="FKE724" s="146"/>
      <c r="FKF724" s="146"/>
      <c r="FKG724" s="146"/>
      <c r="FKH724" s="146"/>
      <c r="FKI724" s="146"/>
      <c r="FKJ724" s="146"/>
      <c r="FKK724" s="146"/>
      <c r="FKL724" s="146"/>
      <c r="FKM724" s="146"/>
      <c r="FKN724" s="146"/>
      <c r="FKO724" s="146"/>
      <c r="FKP724" s="146"/>
      <c r="FKQ724" s="146"/>
      <c r="FKR724" s="146"/>
      <c r="FKS724" s="146"/>
      <c r="FKT724" s="146"/>
      <c r="FKU724" s="146"/>
      <c r="FKV724" s="146"/>
      <c r="FKW724" s="146"/>
      <c r="FKX724" s="146"/>
      <c r="FKY724" s="146"/>
      <c r="FKZ724" s="146"/>
      <c r="FLA724" s="146"/>
      <c r="FLB724" s="146"/>
      <c r="FLC724" s="146"/>
      <c r="FLD724" s="146"/>
      <c r="FLE724" s="146"/>
      <c r="FLF724" s="146"/>
      <c r="FLG724" s="146"/>
      <c r="FLH724" s="146"/>
      <c r="FLI724" s="146"/>
      <c r="FLJ724" s="146"/>
      <c r="FLK724" s="146"/>
      <c r="FLL724" s="146"/>
      <c r="FLM724" s="146"/>
      <c r="FLN724" s="146"/>
      <c r="FLO724" s="146"/>
      <c r="FLP724" s="146"/>
      <c r="FLQ724" s="146"/>
      <c r="FLR724" s="146"/>
      <c r="FLS724" s="146"/>
      <c r="FLT724" s="146"/>
      <c r="FLU724" s="146"/>
      <c r="FLV724" s="146"/>
      <c r="FLW724" s="146"/>
      <c r="FLX724" s="146"/>
      <c r="FLY724" s="146"/>
      <c r="FLZ724" s="146"/>
      <c r="FMA724" s="146"/>
      <c r="FMB724" s="146"/>
      <c r="FMC724" s="146"/>
      <c r="FMD724" s="146"/>
      <c r="FME724" s="146"/>
      <c r="FMF724" s="146"/>
      <c r="FMG724" s="146"/>
      <c r="FMH724" s="146"/>
      <c r="FMI724" s="146"/>
      <c r="FMJ724" s="146"/>
      <c r="FMK724" s="146"/>
      <c r="FML724" s="146"/>
      <c r="FMM724" s="146"/>
      <c r="FMN724" s="146"/>
      <c r="FMO724" s="146"/>
      <c r="FMP724" s="146"/>
      <c r="FMQ724" s="146"/>
      <c r="FMR724" s="146"/>
      <c r="FMS724" s="146"/>
      <c r="FMT724" s="146"/>
      <c r="FMU724" s="146"/>
      <c r="FMV724" s="146"/>
      <c r="FMW724" s="146"/>
      <c r="FMX724" s="146"/>
      <c r="FMY724" s="146"/>
      <c r="FMZ724" s="146"/>
      <c r="FNA724" s="146"/>
      <c r="FNB724" s="146"/>
      <c r="FNC724" s="146"/>
      <c r="FND724" s="146"/>
      <c r="FNE724" s="146"/>
      <c r="FNF724" s="146"/>
      <c r="FNG724" s="146"/>
      <c r="FNH724" s="146"/>
      <c r="FNI724" s="146"/>
      <c r="FNJ724" s="146"/>
      <c r="FNK724" s="146"/>
      <c r="FNL724" s="146"/>
      <c r="FNM724" s="146"/>
      <c r="FNN724" s="146"/>
      <c r="FNO724" s="146"/>
      <c r="FNP724" s="146"/>
      <c r="FNQ724" s="146"/>
      <c r="FNR724" s="146"/>
      <c r="FNS724" s="146"/>
      <c r="FNT724" s="146"/>
      <c r="FNU724" s="146"/>
      <c r="FNV724" s="146"/>
      <c r="FNW724" s="146"/>
      <c r="FNX724" s="146"/>
      <c r="FNY724" s="146"/>
      <c r="FNZ724" s="146"/>
      <c r="FOA724" s="146"/>
      <c r="FOB724" s="146"/>
      <c r="FOC724" s="146"/>
      <c r="FOD724" s="146"/>
      <c r="FOE724" s="146"/>
      <c r="FOF724" s="146"/>
      <c r="FOG724" s="146"/>
      <c r="FOH724" s="146"/>
      <c r="FOI724" s="146"/>
      <c r="FOJ724" s="146"/>
      <c r="FOK724" s="146"/>
      <c r="FOL724" s="146"/>
      <c r="FOM724" s="146"/>
      <c r="FON724" s="146"/>
      <c r="FOO724" s="146"/>
      <c r="FOP724" s="146"/>
      <c r="FOQ724" s="146"/>
      <c r="FOR724" s="146"/>
      <c r="FOS724" s="146"/>
      <c r="FOT724" s="146"/>
      <c r="FOU724" s="146"/>
      <c r="FOV724" s="146"/>
      <c r="FOW724" s="146"/>
      <c r="FOX724" s="146"/>
      <c r="FOY724" s="146"/>
      <c r="FOZ724" s="146"/>
      <c r="FPA724" s="146"/>
      <c r="FPB724" s="146"/>
      <c r="FPC724" s="146"/>
      <c r="FPD724" s="146"/>
      <c r="FPE724" s="146"/>
      <c r="FPF724" s="146"/>
      <c r="FPG724" s="146"/>
      <c r="FPH724" s="146"/>
      <c r="FPI724" s="146"/>
      <c r="FPJ724" s="146"/>
      <c r="FPK724" s="146"/>
      <c r="FPL724" s="146"/>
      <c r="FPM724" s="146"/>
      <c r="FPN724" s="146"/>
      <c r="FPO724" s="146"/>
      <c r="FPP724" s="146"/>
      <c r="FPQ724" s="146"/>
      <c r="FPR724" s="146"/>
      <c r="FPS724" s="146"/>
      <c r="FPT724" s="146"/>
      <c r="FPU724" s="146"/>
      <c r="FPV724" s="146"/>
      <c r="FPW724" s="146"/>
      <c r="FPX724" s="146"/>
      <c r="FPY724" s="146"/>
      <c r="FPZ724" s="146"/>
      <c r="FQA724" s="146"/>
      <c r="FQB724" s="146"/>
      <c r="FQC724" s="146"/>
      <c r="FQD724" s="146"/>
      <c r="FQE724" s="146"/>
      <c r="FQF724" s="146"/>
      <c r="FQG724" s="146"/>
      <c r="FQH724" s="146"/>
      <c r="FQI724" s="146"/>
      <c r="FQJ724" s="146"/>
      <c r="FQK724" s="146"/>
      <c r="FQL724" s="146"/>
      <c r="FQM724" s="146"/>
      <c r="FQN724" s="146"/>
      <c r="FQO724" s="146"/>
      <c r="FQP724" s="146"/>
      <c r="FQQ724" s="146"/>
      <c r="FQR724" s="146"/>
      <c r="FQS724" s="146"/>
      <c r="FQT724" s="146"/>
      <c r="FQU724" s="146"/>
      <c r="FQV724" s="146"/>
      <c r="FQW724" s="146"/>
      <c r="FQX724" s="146"/>
      <c r="FQY724" s="146"/>
      <c r="FQZ724" s="146"/>
      <c r="FRA724" s="146"/>
      <c r="FRB724" s="146"/>
      <c r="FRC724" s="146"/>
      <c r="FRD724" s="146"/>
      <c r="FRE724" s="146"/>
      <c r="FRF724" s="146"/>
      <c r="FRG724" s="146"/>
      <c r="FRH724" s="146"/>
      <c r="FRI724" s="146"/>
      <c r="FRJ724" s="146"/>
      <c r="FRK724" s="146"/>
      <c r="FRL724" s="146"/>
      <c r="FRM724" s="146"/>
      <c r="FRN724" s="146"/>
      <c r="FRO724" s="146"/>
      <c r="FRP724" s="146"/>
      <c r="FRQ724" s="146"/>
      <c r="FRR724" s="146"/>
      <c r="FRS724" s="146"/>
      <c r="FRT724" s="146"/>
      <c r="FRU724" s="146"/>
      <c r="FRV724" s="146"/>
      <c r="FRW724" s="146"/>
      <c r="FRX724" s="146"/>
      <c r="FRY724" s="146"/>
      <c r="FRZ724" s="146"/>
      <c r="FSA724" s="146"/>
      <c r="FSB724" s="146"/>
      <c r="FSC724" s="146"/>
      <c r="FSD724" s="146"/>
      <c r="FSE724" s="146"/>
      <c r="FSF724" s="146"/>
      <c r="FSG724" s="146"/>
      <c r="FSH724" s="146"/>
      <c r="FSI724" s="146"/>
      <c r="FSJ724" s="146"/>
      <c r="FSK724" s="146"/>
      <c r="FSL724" s="146"/>
      <c r="FSM724" s="146"/>
      <c r="FSN724" s="146"/>
      <c r="FSO724" s="146"/>
      <c r="FSP724" s="146"/>
      <c r="FSQ724" s="146"/>
      <c r="FSR724" s="146"/>
      <c r="FSS724" s="146"/>
      <c r="FST724" s="146"/>
      <c r="FSU724" s="146"/>
      <c r="FSV724" s="146"/>
      <c r="FSW724" s="146"/>
      <c r="FSX724" s="146"/>
      <c r="FSY724" s="146"/>
      <c r="FSZ724" s="146"/>
      <c r="FTA724" s="146"/>
      <c r="FTB724" s="146"/>
      <c r="FTC724" s="146"/>
      <c r="FTD724" s="146"/>
      <c r="FTE724" s="146"/>
      <c r="FTF724" s="146"/>
      <c r="FTG724" s="146"/>
      <c r="FTH724" s="146"/>
      <c r="FTI724" s="146"/>
      <c r="FTJ724" s="146"/>
      <c r="FTK724" s="146"/>
      <c r="FTL724" s="146"/>
      <c r="FTM724" s="146"/>
      <c r="FTN724" s="146"/>
      <c r="FTO724" s="146"/>
      <c r="FTP724" s="146"/>
      <c r="FTQ724" s="146"/>
      <c r="FTR724" s="146"/>
      <c r="FTS724" s="146"/>
      <c r="FTT724" s="146"/>
      <c r="FTU724" s="146"/>
      <c r="FTV724" s="146"/>
      <c r="FTW724" s="146"/>
      <c r="FTX724" s="146"/>
      <c r="FTY724" s="146"/>
      <c r="FTZ724" s="146"/>
      <c r="FUA724" s="146"/>
      <c r="FUB724" s="146"/>
      <c r="FUC724" s="146"/>
      <c r="FUD724" s="146"/>
      <c r="FUE724" s="146"/>
      <c r="FUF724" s="146"/>
      <c r="FUG724" s="146"/>
      <c r="FUH724" s="146"/>
      <c r="FUI724" s="146"/>
      <c r="FUJ724" s="146"/>
      <c r="FUK724" s="146"/>
      <c r="FUL724" s="146"/>
      <c r="FUM724" s="146"/>
      <c r="FUN724" s="146"/>
      <c r="FUO724" s="146"/>
      <c r="FUP724" s="146"/>
      <c r="FUQ724" s="146"/>
      <c r="FUR724" s="146"/>
      <c r="FUS724" s="146"/>
      <c r="FUT724" s="146"/>
      <c r="FUU724" s="146"/>
      <c r="FUV724" s="146"/>
      <c r="FUW724" s="146"/>
      <c r="FUX724" s="146"/>
      <c r="FUY724" s="146"/>
      <c r="FUZ724" s="146"/>
      <c r="FVA724" s="146"/>
      <c r="FVB724" s="146"/>
      <c r="FVC724" s="146"/>
      <c r="FVD724" s="146"/>
      <c r="FVE724" s="146"/>
      <c r="FVF724" s="146"/>
      <c r="FVG724" s="146"/>
      <c r="FVH724" s="146"/>
      <c r="FVI724" s="146"/>
      <c r="FVJ724" s="146"/>
      <c r="FVK724" s="146"/>
      <c r="FVL724" s="146"/>
      <c r="FVM724" s="146"/>
      <c r="FVN724" s="146"/>
      <c r="FVO724" s="146"/>
      <c r="FVP724" s="146"/>
      <c r="FVQ724" s="146"/>
      <c r="FVR724" s="146"/>
      <c r="FVS724" s="146"/>
      <c r="FVT724" s="146"/>
      <c r="FVU724" s="146"/>
      <c r="FVV724" s="146"/>
      <c r="FVW724" s="146"/>
      <c r="FVX724" s="146"/>
      <c r="FVY724" s="146"/>
      <c r="FVZ724" s="146"/>
      <c r="FWA724" s="146"/>
      <c r="FWB724" s="146"/>
      <c r="FWC724" s="146"/>
      <c r="FWD724" s="146"/>
      <c r="FWE724" s="146"/>
      <c r="FWF724" s="146"/>
      <c r="FWG724" s="146"/>
      <c r="FWH724" s="146"/>
      <c r="FWI724" s="146"/>
      <c r="FWJ724" s="146"/>
      <c r="FWK724" s="146"/>
      <c r="FWL724" s="146"/>
      <c r="FWM724" s="146"/>
      <c r="FWN724" s="146"/>
      <c r="FWO724" s="146"/>
      <c r="FWP724" s="146"/>
      <c r="FWQ724" s="146"/>
      <c r="FWR724" s="146"/>
      <c r="FWS724" s="146"/>
      <c r="FWT724" s="146"/>
      <c r="FWU724" s="146"/>
      <c r="FWV724" s="146"/>
      <c r="FWW724" s="146"/>
      <c r="FWX724" s="146"/>
      <c r="FWY724" s="146"/>
      <c r="FWZ724" s="146"/>
      <c r="FXA724" s="146"/>
      <c r="FXB724" s="146"/>
      <c r="FXC724" s="146"/>
      <c r="FXD724" s="146"/>
      <c r="FXE724" s="146"/>
      <c r="FXF724" s="146"/>
      <c r="FXG724" s="146"/>
      <c r="FXH724" s="146"/>
      <c r="FXI724" s="146"/>
      <c r="FXJ724" s="146"/>
      <c r="FXK724" s="146"/>
      <c r="FXL724" s="146"/>
      <c r="FXM724" s="146"/>
      <c r="FXN724" s="146"/>
      <c r="FXO724" s="146"/>
      <c r="FXP724" s="146"/>
      <c r="FXQ724" s="146"/>
      <c r="FXR724" s="146"/>
      <c r="FXS724" s="146"/>
      <c r="FXT724" s="146"/>
      <c r="FXU724" s="146"/>
      <c r="FXV724" s="146"/>
      <c r="FXW724" s="146"/>
      <c r="FXX724" s="146"/>
      <c r="FXY724" s="146"/>
      <c r="FXZ724" s="146"/>
      <c r="FYA724" s="146"/>
      <c r="FYB724" s="146"/>
      <c r="FYC724" s="146"/>
      <c r="FYD724" s="146"/>
      <c r="FYE724" s="146"/>
      <c r="FYF724" s="146"/>
      <c r="FYG724" s="146"/>
      <c r="FYH724" s="146"/>
      <c r="FYI724" s="146"/>
      <c r="FYJ724" s="146"/>
      <c r="FYK724" s="146"/>
      <c r="FYL724" s="146"/>
      <c r="FYM724" s="146"/>
      <c r="FYN724" s="146"/>
      <c r="FYO724" s="146"/>
      <c r="FYP724" s="146"/>
      <c r="FYQ724" s="146"/>
      <c r="FYR724" s="146"/>
      <c r="FYS724" s="146"/>
      <c r="FYT724" s="146"/>
      <c r="FYU724" s="146"/>
      <c r="FYV724" s="146"/>
      <c r="FYW724" s="146"/>
      <c r="FYX724" s="146"/>
      <c r="FYY724" s="146"/>
      <c r="FYZ724" s="146"/>
      <c r="FZA724" s="146"/>
      <c r="FZB724" s="146"/>
      <c r="FZC724" s="146"/>
      <c r="FZD724" s="146"/>
      <c r="FZE724" s="146"/>
      <c r="FZF724" s="146"/>
      <c r="FZG724" s="146"/>
      <c r="FZH724" s="146"/>
      <c r="FZI724" s="146"/>
      <c r="FZJ724" s="146"/>
      <c r="FZK724" s="146"/>
      <c r="FZL724" s="146"/>
      <c r="FZM724" s="146"/>
      <c r="FZN724" s="146"/>
      <c r="FZO724" s="146"/>
      <c r="FZP724" s="146"/>
      <c r="FZQ724" s="146"/>
      <c r="FZR724" s="146"/>
      <c r="FZS724" s="146"/>
      <c r="FZT724" s="146"/>
      <c r="FZU724" s="146"/>
      <c r="FZV724" s="146"/>
      <c r="FZW724" s="146"/>
      <c r="FZX724" s="146"/>
      <c r="FZY724" s="146"/>
      <c r="FZZ724" s="146"/>
      <c r="GAA724" s="146"/>
      <c r="GAB724" s="146"/>
      <c r="GAC724" s="146"/>
      <c r="GAD724" s="146"/>
      <c r="GAE724" s="146"/>
      <c r="GAF724" s="146"/>
      <c r="GAG724" s="146"/>
      <c r="GAH724" s="146"/>
      <c r="GAI724" s="146"/>
      <c r="GAJ724" s="146"/>
      <c r="GAK724" s="146"/>
      <c r="GAL724" s="146"/>
      <c r="GAM724" s="146"/>
      <c r="GAN724" s="146"/>
      <c r="GAO724" s="146"/>
      <c r="GAP724" s="146"/>
      <c r="GAQ724" s="146"/>
      <c r="GAR724" s="146"/>
      <c r="GAS724" s="146"/>
      <c r="GAT724" s="146"/>
      <c r="GAU724" s="146"/>
      <c r="GAV724" s="146"/>
      <c r="GAW724" s="146"/>
      <c r="GAX724" s="146"/>
      <c r="GAY724" s="146"/>
      <c r="GAZ724" s="146"/>
      <c r="GBA724" s="146"/>
      <c r="GBB724" s="146"/>
      <c r="GBC724" s="146"/>
      <c r="GBD724" s="146"/>
      <c r="GBE724" s="146"/>
      <c r="GBF724" s="146"/>
      <c r="GBG724" s="146"/>
      <c r="GBH724" s="146"/>
      <c r="GBI724" s="146"/>
      <c r="GBJ724" s="146"/>
      <c r="GBK724" s="146"/>
      <c r="GBL724" s="146"/>
      <c r="GBM724" s="146"/>
      <c r="GBN724" s="146"/>
      <c r="GBO724" s="146"/>
      <c r="GBP724" s="146"/>
      <c r="GBQ724" s="146"/>
      <c r="GBR724" s="146"/>
      <c r="GBS724" s="146"/>
      <c r="GBT724" s="146"/>
      <c r="GBU724" s="146"/>
      <c r="GBV724" s="146"/>
      <c r="GBW724" s="146"/>
      <c r="GBX724" s="146"/>
      <c r="GBY724" s="146"/>
      <c r="GBZ724" s="146"/>
      <c r="GCA724" s="146"/>
      <c r="GCB724" s="146"/>
      <c r="GCC724" s="146"/>
      <c r="GCD724" s="146"/>
      <c r="GCE724" s="146"/>
      <c r="GCF724" s="146"/>
      <c r="GCG724" s="146"/>
      <c r="GCH724" s="146"/>
      <c r="GCI724" s="146"/>
      <c r="GCJ724" s="146"/>
      <c r="GCK724" s="146"/>
      <c r="GCL724" s="146"/>
      <c r="GCM724" s="146"/>
      <c r="GCN724" s="146"/>
      <c r="GCO724" s="146"/>
      <c r="GCP724" s="146"/>
      <c r="GCQ724" s="146"/>
      <c r="GCR724" s="146"/>
      <c r="GCS724" s="146"/>
      <c r="GCT724" s="146"/>
      <c r="GCU724" s="146"/>
      <c r="GCV724" s="146"/>
      <c r="GCW724" s="146"/>
      <c r="GCX724" s="146"/>
      <c r="GCY724" s="146"/>
      <c r="GCZ724" s="146"/>
      <c r="GDA724" s="146"/>
      <c r="GDB724" s="146"/>
      <c r="GDC724" s="146"/>
      <c r="GDD724" s="146"/>
      <c r="GDE724" s="146"/>
      <c r="GDF724" s="146"/>
      <c r="GDG724" s="146"/>
      <c r="GDH724" s="146"/>
      <c r="GDI724" s="146"/>
      <c r="GDJ724" s="146"/>
      <c r="GDK724" s="146"/>
      <c r="GDL724" s="146"/>
      <c r="GDM724" s="146"/>
      <c r="GDN724" s="146"/>
      <c r="GDO724" s="146"/>
      <c r="GDP724" s="146"/>
      <c r="GDQ724" s="146"/>
      <c r="GDR724" s="146"/>
      <c r="GDS724" s="146"/>
      <c r="GDT724" s="146"/>
      <c r="GDU724" s="146"/>
      <c r="GDV724" s="146"/>
      <c r="GDW724" s="146"/>
      <c r="GDX724" s="146"/>
      <c r="GDY724" s="146"/>
      <c r="GDZ724" s="146"/>
      <c r="GEA724" s="146"/>
      <c r="GEB724" s="146"/>
      <c r="GEC724" s="146"/>
      <c r="GED724" s="146"/>
      <c r="GEE724" s="146"/>
      <c r="GEF724" s="146"/>
      <c r="GEG724" s="146"/>
      <c r="GEH724" s="146"/>
      <c r="GEI724" s="146"/>
      <c r="GEJ724" s="146"/>
      <c r="GEK724" s="146"/>
      <c r="GEL724" s="146"/>
      <c r="GEM724" s="146"/>
      <c r="GEN724" s="146"/>
      <c r="GEO724" s="146"/>
      <c r="GEP724" s="146"/>
      <c r="GEQ724" s="146"/>
      <c r="GER724" s="146"/>
      <c r="GES724" s="146"/>
      <c r="GET724" s="146"/>
      <c r="GEU724" s="146"/>
      <c r="GEV724" s="146"/>
      <c r="GEW724" s="146"/>
      <c r="GEX724" s="146"/>
      <c r="GEY724" s="146"/>
      <c r="GEZ724" s="146"/>
      <c r="GFA724" s="146"/>
      <c r="GFB724" s="146"/>
      <c r="GFC724" s="146"/>
      <c r="GFD724" s="146"/>
      <c r="GFE724" s="146"/>
      <c r="GFF724" s="146"/>
      <c r="GFG724" s="146"/>
      <c r="GFH724" s="146"/>
      <c r="GFI724" s="146"/>
      <c r="GFJ724" s="146"/>
      <c r="GFK724" s="146"/>
      <c r="GFL724" s="146"/>
      <c r="GFM724" s="146"/>
      <c r="GFN724" s="146"/>
      <c r="GFO724" s="146"/>
      <c r="GFP724" s="146"/>
      <c r="GFQ724" s="146"/>
      <c r="GFR724" s="146"/>
      <c r="GFS724" s="146"/>
      <c r="GFT724" s="146"/>
      <c r="GFU724" s="146"/>
      <c r="GFV724" s="146"/>
      <c r="GFW724" s="146"/>
      <c r="GFX724" s="146"/>
      <c r="GFY724" s="146"/>
      <c r="GFZ724" s="146"/>
      <c r="GGA724" s="146"/>
      <c r="GGB724" s="146"/>
      <c r="GGC724" s="146"/>
      <c r="GGD724" s="146"/>
      <c r="GGE724" s="146"/>
      <c r="GGF724" s="146"/>
      <c r="GGG724" s="146"/>
      <c r="GGH724" s="146"/>
      <c r="GGI724" s="146"/>
      <c r="GGJ724" s="146"/>
      <c r="GGK724" s="146"/>
      <c r="GGL724" s="146"/>
      <c r="GGM724" s="146"/>
      <c r="GGN724" s="146"/>
      <c r="GGO724" s="146"/>
      <c r="GGP724" s="146"/>
      <c r="GGQ724" s="146"/>
      <c r="GGR724" s="146"/>
      <c r="GGS724" s="146"/>
      <c r="GGT724" s="146"/>
      <c r="GGU724" s="146"/>
      <c r="GGV724" s="146"/>
      <c r="GGW724" s="146"/>
      <c r="GGX724" s="146"/>
      <c r="GGY724" s="146"/>
      <c r="GGZ724" s="146"/>
      <c r="GHA724" s="146"/>
      <c r="GHB724" s="146"/>
      <c r="GHC724" s="146"/>
      <c r="GHD724" s="146"/>
      <c r="GHE724" s="146"/>
      <c r="GHF724" s="146"/>
      <c r="GHG724" s="146"/>
      <c r="GHH724" s="146"/>
      <c r="GHI724" s="146"/>
      <c r="GHJ724" s="146"/>
      <c r="GHK724" s="146"/>
      <c r="GHL724" s="146"/>
      <c r="GHM724" s="146"/>
      <c r="GHN724" s="146"/>
      <c r="GHO724" s="146"/>
      <c r="GHP724" s="146"/>
      <c r="GHQ724" s="146"/>
      <c r="GHR724" s="146"/>
      <c r="GHS724" s="146"/>
      <c r="GHT724" s="146"/>
      <c r="GHU724" s="146"/>
      <c r="GHV724" s="146"/>
      <c r="GHW724" s="146"/>
      <c r="GHX724" s="146"/>
      <c r="GHY724" s="146"/>
      <c r="GHZ724" s="146"/>
      <c r="GIA724" s="146"/>
      <c r="GIB724" s="146"/>
      <c r="GIC724" s="146"/>
      <c r="GID724" s="146"/>
      <c r="GIE724" s="146"/>
      <c r="GIF724" s="146"/>
      <c r="GIG724" s="146"/>
      <c r="GIH724" s="146"/>
      <c r="GII724" s="146"/>
      <c r="GIJ724" s="146"/>
      <c r="GIK724" s="146"/>
      <c r="GIL724" s="146"/>
      <c r="GIM724" s="146"/>
      <c r="GIN724" s="146"/>
      <c r="GIO724" s="146"/>
      <c r="GIP724" s="146"/>
      <c r="GIQ724" s="146"/>
      <c r="GIR724" s="146"/>
      <c r="GIS724" s="146"/>
      <c r="GIT724" s="146"/>
      <c r="GIU724" s="146"/>
      <c r="GIV724" s="146"/>
      <c r="GIW724" s="146"/>
      <c r="GIX724" s="146"/>
      <c r="GIY724" s="146"/>
      <c r="GIZ724" s="146"/>
      <c r="GJA724" s="146"/>
      <c r="GJB724" s="146"/>
      <c r="GJC724" s="146"/>
      <c r="GJD724" s="146"/>
      <c r="GJE724" s="146"/>
      <c r="GJF724" s="146"/>
      <c r="GJG724" s="146"/>
      <c r="GJH724" s="146"/>
      <c r="GJI724" s="146"/>
      <c r="GJJ724" s="146"/>
      <c r="GJK724" s="146"/>
      <c r="GJL724" s="146"/>
      <c r="GJM724" s="146"/>
      <c r="GJN724" s="146"/>
      <c r="GJO724" s="146"/>
      <c r="GJP724" s="146"/>
      <c r="GJQ724" s="146"/>
      <c r="GJR724" s="146"/>
      <c r="GJS724" s="146"/>
      <c r="GJT724" s="146"/>
      <c r="GJU724" s="146"/>
      <c r="GJV724" s="146"/>
      <c r="GJW724" s="146"/>
      <c r="GJX724" s="146"/>
      <c r="GJY724" s="146"/>
      <c r="GJZ724" s="146"/>
      <c r="GKA724" s="146"/>
      <c r="GKB724" s="146"/>
      <c r="GKC724" s="146"/>
      <c r="GKD724" s="146"/>
      <c r="GKE724" s="146"/>
      <c r="GKF724" s="146"/>
      <c r="GKG724" s="146"/>
      <c r="GKH724" s="146"/>
      <c r="GKI724" s="146"/>
      <c r="GKJ724" s="146"/>
      <c r="GKK724" s="146"/>
      <c r="GKL724" s="146"/>
      <c r="GKM724" s="146"/>
      <c r="GKN724" s="146"/>
      <c r="GKO724" s="146"/>
      <c r="GKP724" s="146"/>
      <c r="GKQ724" s="146"/>
      <c r="GKR724" s="146"/>
      <c r="GKS724" s="146"/>
      <c r="GKT724" s="146"/>
      <c r="GKU724" s="146"/>
      <c r="GKV724" s="146"/>
      <c r="GKW724" s="146"/>
      <c r="GKX724" s="146"/>
      <c r="GKY724" s="146"/>
      <c r="GKZ724" s="146"/>
      <c r="GLA724" s="146"/>
      <c r="GLB724" s="146"/>
      <c r="GLC724" s="146"/>
      <c r="GLD724" s="146"/>
      <c r="GLE724" s="146"/>
      <c r="GLF724" s="146"/>
      <c r="GLG724" s="146"/>
      <c r="GLH724" s="146"/>
      <c r="GLI724" s="146"/>
      <c r="GLJ724" s="146"/>
      <c r="GLK724" s="146"/>
      <c r="GLL724" s="146"/>
      <c r="GLM724" s="146"/>
      <c r="GLN724" s="146"/>
      <c r="GLO724" s="146"/>
      <c r="GLP724" s="146"/>
      <c r="GLQ724" s="146"/>
      <c r="GLR724" s="146"/>
      <c r="GLS724" s="146"/>
      <c r="GLT724" s="146"/>
      <c r="GLU724" s="146"/>
      <c r="GLV724" s="146"/>
      <c r="GLW724" s="146"/>
      <c r="GLX724" s="146"/>
      <c r="GLY724" s="146"/>
      <c r="GLZ724" s="146"/>
      <c r="GMA724" s="146"/>
      <c r="GMB724" s="146"/>
      <c r="GMC724" s="146"/>
      <c r="GMD724" s="146"/>
      <c r="GME724" s="146"/>
      <c r="GMF724" s="146"/>
      <c r="GMG724" s="146"/>
      <c r="GMH724" s="146"/>
      <c r="GMI724" s="146"/>
      <c r="GMJ724" s="146"/>
      <c r="GMK724" s="146"/>
      <c r="GML724" s="146"/>
      <c r="GMM724" s="146"/>
      <c r="GMN724" s="146"/>
      <c r="GMO724" s="146"/>
      <c r="GMP724" s="146"/>
      <c r="GMQ724" s="146"/>
      <c r="GMR724" s="146"/>
      <c r="GMS724" s="146"/>
      <c r="GMT724" s="146"/>
      <c r="GMU724" s="146"/>
      <c r="GMV724" s="146"/>
      <c r="GMW724" s="146"/>
      <c r="GMX724" s="146"/>
      <c r="GMY724" s="146"/>
      <c r="GMZ724" s="146"/>
      <c r="GNA724" s="146"/>
      <c r="GNB724" s="146"/>
      <c r="GNC724" s="146"/>
      <c r="GND724" s="146"/>
      <c r="GNE724" s="146"/>
      <c r="GNF724" s="146"/>
      <c r="GNG724" s="146"/>
      <c r="GNH724" s="146"/>
      <c r="GNI724" s="146"/>
      <c r="GNJ724" s="146"/>
      <c r="GNK724" s="146"/>
      <c r="GNL724" s="146"/>
      <c r="GNM724" s="146"/>
      <c r="GNN724" s="146"/>
      <c r="GNO724" s="146"/>
      <c r="GNP724" s="146"/>
      <c r="GNQ724" s="146"/>
      <c r="GNR724" s="146"/>
      <c r="GNS724" s="146"/>
      <c r="GNT724" s="146"/>
      <c r="GNU724" s="146"/>
      <c r="GNV724" s="146"/>
      <c r="GNW724" s="146"/>
      <c r="GNX724" s="146"/>
      <c r="GNY724" s="146"/>
      <c r="GNZ724" s="146"/>
      <c r="GOA724" s="146"/>
      <c r="GOB724" s="146"/>
      <c r="GOC724" s="146"/>
      <c r="GOD724" s="146"/>
      <c r="GOE724" s="146"/>
      <c r="GOF724" s="146"/>
      <c r="GOG724" s="146"/>
      <c r="GOH724" s="146"/>
      <c r="GOI724" s="146"/>
      <c r="GOJ724" s="146"/>
      <c r="GOK724" s="146"/>
      <c r="GOL724" s="146"/>
      <c r="GOM724" s="146"/>
      <c r="GON724" s="146"/>
      <c r="GOO724" s="146"/>
      <c r="GOP724" s="146"/>
      <c r="GOQ724" s="146"/>
      <c r="GOR724" s="146"/>
      <c r="GOS724" s="146"/>
      <c r="GOT724" s="146"/>
      <c r="GOU724" s="146"/>
      <c r="GOV724" s="146"/>
      <c r="GOW724" s="146"/>
      <c r="GOX724" s="146"/>
      <c r="GOY724" s="146"/>
      <c r="GOZ724" s="146"/>
      <c r="GPA724" s="146"/>
      <c r="GPB724" s="146"/>
      <c r="GPC724" s="146"/>
      <c r="GPD724" s="146"/>
      <c r="GPE724" s="146"/>
      <c r="GPF724" s="146"/>
      <c r="GPG724" s="146"/>
      <c r="GPH724" s="146"/>
      <c r="GPI724" s="146"/>
      <c r="GPJ724" s="146"/>
      <c r="GPK724" s="146"/>
      <c r="GPL724" s="146"/>
      <c r="GPM724" s="146"/>
      <c r="GPN724" s="146"/>
      <c r="GPO724" s="146"/>
      <c r="GPP724" s="146"/>
      <c r="GPQ724" s="146"/>
      <c r="GPR724" s="146"/>
      <c r="GPS724" s="146"/>
      <c r="GPT724" s="146"/>
      <c r="GPU724" s="146"/>
      <c r="GPV724" s="146"/>
      <c r="GPW724" s="146"/>
      <c r="GPX724" s="146"/>
      <c r="GPY724" s="146"/>
      <c r="GPZ724" s="146"/>
      <c r="GQA724" s="146"/>
      <c r="GQB724" s="146"/>
      <c r="GQC724" s="146"/>
      <c r="GQD724" s="146"/>
      <c r="GQE724" s="146"/>
      <c r="GQF724" s="146"/>
      <c r="GQG724" s="146"/>
      <c r="GQH724" s="146"/>
      <c r="GQI724" s="146"/>
      <c r="GQJ724" s="146"/>
      <c r="GQK724" s="146"/>
      <c r="GQL724" s="146"/>
      <c r="GQM724" s="146"/>
      <c r="GQN724" s="146"/>
      <c r="GQO724" s="146"/>
      <c r="GQP724" s="146"/>
      <c r="GQQ724" s="146"/>
      <c r="GQR724" s="146"/>
      <c r="GQS724" s="146"/>
      <c r="GQT724" s="146"/>
      <c r="GQU724" s="146"/>
      <c r="GQV724" s="146"/>
      <c r="GQW724" s="146"/>
      <c r="GQX724" s="146"/>
      <c r="GQY724" s="146"/>
      <c r="GQZ724" s="146"/>
      <c r="GRA724" s="146"/>
      <c r="GRB724" s="146"/>
      <c r="GRC724" s="146"/>
      <c r="GRD724" s="146"/>
      <c r="GRE724" s="146"/>
      <c r="GRF724" s="146"/>
      <c r="GRG724" s="146"/>
      <c r="GRH724" s="146"/>
      <c r="GRI724" s="146"/>
      <c r="GRJ724" s="146"/>
      <c r="GRK724" s="146"/>
      <c r="GRL724" s="146"/>
      <c r="GRM724" s="146"/>
      <c r="GRN724" s="146"/>
      <c r="GRO724" s="146"/>
      <c r="GRP724" s="146"/>
      <c r="GRQ724" s="146"/>
      <c r="GRR724" s="146"/>
      <c r="GRS724" s="146"/>
      <c r="GRT724" s="146"/>
      <c r="GRU724" s="146"/>
      <c r="GRV724" s="146"/>
      <c r="GRW724" s="146"/>
      <c r="GRX724" s="146"/>
      <c r="GRY724" s="146"/>
      <c r="GRZ724" s="146"/>
      <c r="GSA724" s="146"/>
      <c r="GSB724" s="146"/>
      <c r="GSC724" s="146"/>
      <c r="GSD724" s="146"/>
      <c r="GSE724" s="146"/>
      <c r="GSF724" s="146"/>
      <c r="GSG724" s="146"/>
      <c r="GSH724" s="146"/>
      <c r="GSI724" s="146"/>
      <c r="GSJ724" s="146"/>
      <c r="GSK724" s="146"/>
      <c r="GSL724" s="146"/>
      <c r="GSM724" s="146"/>
      <c r="GSN724" s="146"/>
      <c r="GSO724" s="146"/>
      <c r="GSP724" s="146"/>
      <c r="GSQ724" s="146"/>
      <c r="GSR724" s="146"/>
      <c r="GSS724" s="146"/>
      <c r="GST724" s="146"/>
      <c r="GSU724" s="146"/>
      <c r="GSV724" s="146"/>
      <c r="GSW724" s="146"/>
      <c r="GSX724" s="146"/>
      <c r="GSY724" s="146"/>
      <c r="GSZ724" s="146"/>
      <c r="GTA724" s="146"/>
      <c r="GTB724" s="146"/>
      <c r="GTC724" s="146"/>
      <c r="GTD724" s="146"/>
      <c r="GTE724" s="146"/>
      <c r="GTF724" s="146"/>
      <c r="GTG724" s="146"/>
      <c r="GTH724" s="146"/>
      <c r="GTI724" s="146"/>
      <c r="GTJ724" s="146"/>
      <c r="GTK724" s="146"/>
      <c r="GTL724" s="146"/>
      <c r="GTM724" s="146"/>
      <c r="GTN724" s="146"/>
      <c r="GTO724" s="146"/>
      <c r="GTP724" s="146"/>
      <c r="GTQ724" s="146"/>
      <c r="GTR724" s="146"/>
      <c r="GTS724" s="146"/>
      <c r="GTT724" s="146"/>
      <c r="GTU724" s="146"/>
      <c r="GTV724" s="146"/>
      <c r="GTW724" s="146"/>
      <c r="GTX724" s="146"/>
      <c r="GTY724" s="146"/>
      <c r="GTZ724" s="146"/>
      <c r="GUA724" s="146"/>
      <c r="GUB724" s="146"/>
      <c r="GUC724" s="146"/>
      <c r="GUD724" s="146"/>
      <c r="GUE724" s="146"/>
      <c r="GUF724" s="146"/>
      <c r="GUG724" s="146"/>
      <c r="GUH724" s="146"/>
      <c r="GUI724" s="146"/>
      <c r="GUJ724" s="146"/>
      <c r="GUK724" s="146"/>
      <c r="GUL724" s="146"/>
      <c r="GUM724" s="146"/>
      <c r="GUN724" s="146"/>
      <c r="GUO724" s="146"/>
      <c r="GUP724" s="146"/>
      <c r="GUQ724" s="146"/>
      <c r="GUR724" s="146"/>
      <c r="GUS724" s="146"/>
      <c r="GUT724" s="146"/>
      <c r="GUU724" s="146"/>
      <c r="GUV724" s="146"/>
      <c r="GUW724" s="146"/>
      <c r="GUX724" s="146"/>
      <c r="GUY724" s="146"/>
      <c r="GUZ724" s="146"/>
      <c r="GVA724" s="146"/>
      <c r="GVB724" s="146"/>
      <c r="GVC724" s="146"/>
      <c r="GVD724" s="146"/>
      <c r="GVE724" s="146"/>
      <c r="GVF724" s="146"/>
      <c r="GVG724" s="146"/>
      <c r="GVH724" s="146"/>
      <c r="GVI724" s="146"/>
      <c r="GVJ724" s="146"/>
      <c r="GVK724" s="146"/>
      <c r="GVL724" s="146"/>
      <c r="GVM724" s="146"/>
      <c r="GVN724" s="146"/>
      <c r="GVO724" s="146"/>
      <c r="GVP724" s="146"/>
      <c r="GVQ724" s="146"/>
      <c r="GVR724" s="146"/>
      <c r="GVS724" s="146"/>
      <c r="GVT724" s="146"/>
      <c r="GVU724" s="146"/>
      <c r="GVV724" s="146"/>
      <c r="GVW724" s="146"/>
      <c r="GVX724" s="146"/>
      <c r="GVY724" s="146"/>
      <c r="GVZ724" s="146"/>
      <c r="GWA724" s="146"/>
      <c r="GWB724" s="146"/>
      <c r="GWC724" s="146"/>
      <c r="GWD724" s="146"/>
      <c r="GWE724" s="146"/>
      <c r="GWF724" s="146"/>
      <c r="GWG724" s="146"/>
      <c r="GWH724" s="146"/>
      <c r="GWI724" s="146"/>
      <c r="GWJ724" s="146"/>
      <c r="GWK724" s="146"/>
      <c r="GWL724" s="146"/>
      <c r="GWM724" s="146"/>
      <c r="GWN724" s="146"/>
      <c r="GWO724" s="146"/>
      <c r="GWP724" s="146"/>
      <c r="GWQ724" s="146"/>
      <c r="GWR724" s="146"/>
      <c r="GWS724" s="146"/>
      <c r="GWT724" s="146"/>
      <c r="GWU724" s="146"/>
      <c r="GWV724" s="146"/>
      <c r="GWW724" s="146"/>
      <c r="GWX724" s="146"/>
      <c r="GWY724" s="146"/>
      <c r="GWZ724" s="146"/>
      <c r="GXA724" s="146"/>
      <c r="GXB724" s="146"/>
      <c r="GXC724" s="146"/>
      <c r="GXD724" s="146"/>
      <c r="GXE724" s="146"/>
      <c r="GXF724" s="146"/>
      <c r="GXG724" s="146"/>
      <c r="GXH724" s="146"/>
      <c r="GXI724" s="146"/>
      <c r="GXJ724" s="146"/>
      <c r="GXK724" s="146"/>
      <c r="GXL724" s="146"/>
      <c r="GXM724" s="146"/>
      <c r="GXN724" s="146"/>
      <c r="GXO724" s="146"/>
      <c r="GXP724" s="146"/>
      <c r="GXQ724" s="146"/>
      <c r="GXR724" s="146"/>
      <c r="GXS724" s="146"/>
      <c r="GXT724" s="146"/>
      <c r="GXU724" s="146"/>
      <c r="GXV724" s="146"/>
      <c r="GXW724" s="146"/>
      <c r="GXX724" s="146"/>
      <c r="GXY724" s="146"/>
      <c r="GXZ724" s="146"/>
      <c r="GYA724" s="146"/>
      <c r="GYB724" s="146"/>
      <c r="GYC724" s="146"/>
      <c r="GYD724" s="146"/>
      <c r="GYE724" s="146"/>
      <c r="GYF724" s="146"/>
      <c r="GYG724" s="146"/>
      <c r="GYH724" s="146"/>
      <c r="GYI724" s="146"/>
      <c r="GYJ724" s="146"/>
      <c r="GYK724" s="146"/>
      <c r="GYL724" s="146"/>
      <c r="GYM724" s="146"/>
      <c r="GYN724" s="146"/>
      <c r="GYO724" s="146"/>
      <c r="GYP724" s="146"/>
      <c r="GYQ724" s="146"/>
      <c r="GYR724" s="146"/>
      <c r="GYS724" s="146"/>
      <c r="GYT724" s="146"/>
      <c r="GYU724" s="146"/>
      <c r="GYV724" s="146"/>
      <c r="GYW724" s="146"/>
      <c r="GYX724" s="146"/>
      <c r="GYY724" s="146"/>
      <c r="GYZ724" s="146"/>
      <c r="GZA724" s="146"/>
      <c r="GZB724" s="146"/>
      <c r="GZC724" s="146"/>
      <c r="GZD724" s="146"/>
      <c r="GZE724" s="146"/>
      <c r="GZF724" s="146"/>
      <c r="GZG724" s="146"/>
      <c r="GZH724" s="146"/>
      <c r="GZI724" s="146"/>
      <c r="GZJ724" s="146"/>
      <c r="GZK724" s="146"/>
      <c r="GZL724" s="146"/>
      <c r="GZM724" s="146"/>
      <c r="GZN724" s="146"/>
      <c r="GZO724" s="146"/>
      <c r="GZP724" s="146"/>
      <c r="GZQ724" s="146"/>
      <c r="GZR724" s="146"/>
      <c r="GZS724" s="146"/>
      <c r="GZT724" s="146"/>
      <c r="GZU724" s="146"/>
      <c r="GZV724" s="146"/>
      <c r="GZW724" s="146"/>
      <c r="GZX724" s="146"/>
      <c r="GZY724" s="146"/>
      <c r="GZZ724" s="146"/>
      <c r="HAA724" s="146"/>
      <c r="HAB724" s="146"/>
      <c r="HAC724" s="146"/>
      <c r="HAD724" s="146"/>
      <c r="HAE724" s="146"/>
      <c r="HAF724" s="146"/>
      <c r="HAG724" s="146"/>
      <c r="HAH724" s="146"/>
      <c r="HAI724" s="146"/>
      <c r="HAJ724" s="146"/>
      <c r="HAK724" s="146"/>
      <c r="HAL724" s="146"/>
      <c r="HAM724" s="146"/>
      <c r="HAN724" s="146"/>
      <c r="HAO724" s="146"/>
      <c r="HAP724" s="146"/>
      <c r="HAQ724" s="146"/>
      <c r="HAR724" s="146"/>
      <c r="HAS724" s="146"/>
      <c r="HAT724" s="146"/>
      <c r="HAU724" s="146"/>
      <c r="HAV724" s="146"/>
      <c r="HAW724" s="146"/>
      <c r="HAX724" s="146"/>
      <c r="HAY724" s="146"/>
      <c r="HAZ724" s="146"/>
      <c r="HBA724" s="146"/>
      <c r="HBB724" s="146"/>
      <c r="HBC724" s="146"/>
      <c r="HBD724" s="146"/>
      <c r="HBE724" s="146"/>
      <c r="HBF724" s="146"/>
      <c r="HBG724" s="146"/>
      <c r="HBH724" s="146"/>
      <c r="HBI724" s="146"/>
      <c r="HBJ724" s="146"/>
      <c r="HBK724" s="146"/>
      <c r="HBL724" s="146"/>
      <c r="HBM724" s="146"/>
      <c r="HBN724" s="146"/>
      <c r="HBO724" s="146"/>
      <c r="HBP724" s="146"/>
      <c r="HBQ724" s="146"/>
      <c r="HBR724" s="146"/>
      <c r="HBS724" s="146"/>
      <c r="HBT724" s="146"/>
      <c r="HBU724" s="146"/>
      <c r="HBV724" s="146"/>
      <c r="HBW724" s="146"/>
      <c r="HBX724" s="146"/>
      <c r="HBY724" s="146"/>
      <c r="HBZ724" s="146"/>
      <c r="HCA724" s="146"/>
      <c r="HCB724" s="146"/>
      <c r="HCC724" s="146"/>
      <c r="HCD724" s="146"/>
      <c r="HCE724" s="146"/>
      <c r="HCF724" s="146"/>
      <c r="HCG724" s="146"/>
      <c r="HCH724" s="146"/>
      <c r="HCI724" s="146"/>
      <c r="HCJ724" s="146"/>
      <c r="HCK724" s="146"/>
      <c r="HCL724" s="146"/>
      <c r="HCM724" s="146"/>
      <c r="HCN724" s="146"/>
      <c r="HCO724" s="146"/>
      <c r="HCP724" s="146"/>
      <c r="HCQ724" s="146"/>
      <c r="HCR724" s="146"/>
      <c r="HCS724" s="146"/>
      <c r="HCT724" s="146"/>
      <c r="HCU724" s="146"/>
      <c r="HCV724" s="146"/>
      <c r="HCW724" s="146"/>
      <c r="HCX724" s="146"/>
      <c r="HCY724" s="146"/>
      <c r="HCZ724" s="146"/>
      <c r="HDA724" s="146"/>
      <c r="HDB724" s="146"/>
      <c r="HDC724" s="146"/>
      <c r="HDD724" s="146"/>
      <c r="HDE724" s="146"/>
      <c r="HDF724" s="146"/>
      <c r="HDG724" s="146"/>
      <c r="HDH724" s="146"/>
      <c r="HDI724" s="146"/>
      <c r="HDJ724" s="146"/>
      <c r="HDK724" s="146"/>
      <c r="HDL724" s="146"/>
      <c r="HDM724" s="146"/>
      <c r="HDN724" s="146"/>
      <c r="HDO724" s="146"/>
      <c r="HDP724" s="146"/>
      <c r="HDQ724" s="146"/>
      <c r="HDR724" s="146"/>
      <c r="HDS724" s="146"/>
      <c r="HDT724" s="146"/>
      <c r="HDU724" s="146"/>
      <c r="HDV724" s="146"/>
      <c r="HDW724" s="146"/>
      <c r="HDX724" s="146"/>
      <c r="HDY724" s="146"/>
      <c r="HDZ724" s="146"/>
      <c r="HEA724" s="146"/>
      <c r="HEB724" s="146"/>
      <c r="HEC724" s="146"/>
      <c r="HED724" s="146"/>
      <c r="HEE724" s="146"/>
      <c r="HEF724" s="146"/>
      <c r="HEG724" s="146"/>
      <c r="HEH724" s="146"/>
      <c r="HEI724" s="146"/>
      <c r="HEJ724" s="146"/>
      <c r="HEK724" s="146"/>
      <c r="HEL724" s="146"/>
      <c r="HEM724" s="146"/>
      <c r="HEN724" s="146"/>
      <c r="HEO724" s="146"/>
      <c r="HEP724" s="146"/>
      <c r="HEQ724" s="146"/>
      <c r="HER724" s="146"/>
      <c r="HES724" s="146"/>
      <c r="HET724" s="146"/>
      <c r="HEU724" s="146"/>
      <c r="HEV724" s="146"/>
      <c r="HEW724" s="146"/>
      <c r="HEX724" s="146"/>
      <c r="HEY724" s="146"/>
      <c r="HEZ724" s="146"/>
      <c r="HFA724" s="146"/>
      <c r="HFB724" s="146"/>
      <c r="HFC724" s="146"/>
      <c r="HFD724" s="146"/>
      <c r="HFE724" s="146"/>
      <c r="HFF724" s="146"/>
      <c r="HFG724" s="146"/>
      <c r="HFH724" s="146"/>
      <c r="HFI724" s="146"/>
      <c r="HFJ724" s="146"/>
      <c r="HFK724" s="146"/>
      <c r="HFL724" s="146"/>
      <c r="HFM724" s="146"/>
      <c r="HFN724" s="146"/>
      <c r="HFO724" s="146"/>
      <c r="HFP724" s="146"/>
      <c r="HFQ724" s="146"/>
      <c r="HFR724" s="146"/>
      <c r="HFS724" s="146"/>
      <c r="HFT724" s="146"/>
      <c r="HFU724" s="146"/>
      <c r="HFV724" s="146"/>
      <c r="HFW724" s="146"/>
      <c r="HFX724" s="146"/>
      <c r="HFY724" s="146"/>
      <c r="HFZ724" s="146"/>
      <c r="HGA724" s="146"/>
      <c r="HGB724" s="146"/>
      <c r="HGC724" s="146"/>
      <c r="HGD724" s="146"/>
      <c r="HGE724" s="146"/>
      <c r="HGF724" s="146"/>
      <c r="HGG724" s="146"/>
      <c r="HGH724" s="146"/>
      <c r="HGI724" s="146"/>
      <c r="HGJ724" s="146"/>
      <c r="HGK724" s="146"/>
      <c r="HGL724" s="146"/>
      <c r="HGM724" s="146"/>
      <c r="HGN724" s="146"/>
      <c r="HGO724" s="146"/>
      <c r="HGP724" s="146"/>
      <c r="HGQ724" s="146"/>
      <c r="HGR724" s="146"/>
      <c r="HGS724" s="146"/>
      <c r="HGT724" s="146"/>
      <c r="HGU724" s="146"/>
      <c r="HGV724" s="146"/>
      <c r="HGW724" s="146"/>
      <c r="HGX724" s="146"/>
      <c r="HGY724" s="146"/>
      <c r="HGZ724" s="146"/>
      <c r="HHA724" s="146"/>
      <c r="HHB724" s="146"/>
      <c r="HHC724" s="146"/>
      <c r="HHD724" s="146"/>
      <c r="HHE724" s="146"/>
      <c r="HHF724" s="146"/>
      <c r="HHG724" s="146"/>
      <c r="HHH724" s="146"/>
      <c r="HHI724" s="146"/>
      <c r="HHJ724" s="146"/>
      <c r="HHK724" s="146"/>
      <c r="HHL724" s="146"/>
      <c r="HHM724" s="146"/>
      <c r="HHN724" s="146"/>
      <c r="HHO724" s="146"/>
      <c r="HHP724" s="146"/>
      <c r="HHQ724" s="146"/>
      <c r="HHR724" s="146"/>
      <c r="HHS724" s="146"/>
      <c r="HHT724" s="146"/>
      <c r="HHU724" s="146"/>
      <c r="HHV724" s="146"/>
      <c r="HHW724" s="146"/>
      <c r="HHX724" s="146"/>
      <c r="HHY724" s="146"/>
      <c r="HHZ724" s="146"/>
      <c r="HIA724" s="146"/>
      <c r="HIB724" s="146"/>
      <c r="HIC724" s="146"/>
      <c r="HID724" s="146"/>
      <c r="HIE724" s="146"/>
      <c r="HIF724" s="146"/>
      <c r="HIG724" s="146"/>
      <c r="HIH724" s="146"/>
      <c r="HII724" s="146"/>
      <c r="HIJ724" s="146"/>
      <c r="HIK724" s="146"/>
      <c r="HIL724" s="146"/>
      <c r="HIM724" s="146"/>
      <c r="HIN724" s="146"/>
      <c r="HIO724" s="146"/>
      <c r="HIP724" s="146"/>
      <c r="HIQ724" s="146"/>
      <c r="HIR724" s="146"/>
      <c r="HIS724" s="146"/>
      <c r="HIT724" s="146"/>
      <c r="HIU724" s="146"/>
      <c r="HIV724" s="146"/>
      <c r="HIW724" s="146"/>
      <c r="HIX724" s="146"/>
      <c r="HIY724" s="146"/>
      <c r="HIZ724" s="146"/>
      <c r="HJA724" s="146"/>
      <c r="HJB724" s="146"/>
      <c r="HJC724" s="146"/>
      <c r="HJD724" s="146"/>
      <c r="HJE724" s="146"/>
      <c r="HJF724" s="146"/>
      <c r="HJG724" s="146"/>
      <c r="HJH724" s="146"/>
      <c r="HJI724" s="146"/>
      <c r="HJJ724" s="146"/>
      <c r="HJK724" s="146"/>
      <c r="HJL724" s="146"/>
      <c r="HJM724" s="146"/>
      <c r="HJN724" s="146"/>
      <c r="HJO724" s="146"/>
      <c r="HJP724" s="146"/>
      <c r="HJQ724" s="146"/>
      <c r="HJR724" s="146"/>
      <c r="HJS724" s="146"/>
      <c r="HJT724" s="146"/>
      <c r="HJU724" s="146"/>
      <c r="HJV724" s="146"/>
      <c r="HJW724" s="146"/>
      <c r="HJX724" s="146"/>
      <c r="HJY724" s="146"/>
      <c r="HJZ724" s="146"/>
      <c r="HKA724" s="146"/>
      <c r="HKB724" s="146"/>
      <c r="HKC724" s="146"/>
      <c r="HKD724" s="146"/>
      <c r="HKE724" s="146"/>
      <c r="HKF724" s="146"/>
      <c r="HKG724" s="146"/>
      <c r="HKH724" s="146"/>
      <c r="HKI724" s="146"/>
      <c r="HKJ724" s="146"/>
      <c r="HKK724" s="146"/>
      <c r="HKL724" s="146"/>
      <c r="HKM724" s="146"/>
      <c r="HKN724" s="146"/>
      <c r="HKO724" s="146"/>
      <c r="HKP724" s="146"/>
      <c r="HKQ724" s="146"/>
      <c r="HKR724" s="146"/>
      <c r="HKS724" s="146"/>
      <c r="HKT724" s="146"/>
      <c r="HKU724" s="146"/>
      <c r="HKV724" s="146"/>
      <c r="HKW724" s="146"/>
      <c r="HKX724" s="146"/>
      <c r="HKY724" s="146"/>
      <c r="HKZ724" s="146"/>
      <c r="HLA724" s="146"/>
      <c r="HLB724" s="146"/>
      <c r="HLC724" s="146"/>
      <c r="HLD724" s="146"/>
      <c r="HLE724" s="146"/>
      <c r="HLF724" s="146"/>
      <c r="HLG724" s="146"/>
      <c r="HLH724" s="146"/>
      <c r="HLI724" s="146"/>
      <c r="HLJ724" s="146"/>
      <c r="HLK724" s="146"/>
      <c r="HLL724" s="146"/>
      <c r="HLM724" s="146"/>
      <c r="HLN724" s="146"/>
      <c r="HLO724" s="146"/>
      <c r="HLP724" s="146"/>
      <c r="HLQ724" s="146"/>
      <c r="HLR724" s="146"/>
      <c r="HLS724" s="146"/>
      <c r="HLT724" s="146"/>
      <c r="HLU724" s="146"/>
      <c r="HLV724" s="146"/>
      <c r="HLW724" s="146"/>
      <c r="HLX724" s="146"/>
      <c r="HLY724" s="146"/>
      <c r="HLZ724" s="146"/>
      <c r="HMA724" s="146"/>
      <c r="HMB724" s="146"/>
      <c r="HMC724" s="146"/>
      <c r="HMD724" s="146"/>
      <c r="HME724" s="146"/>
      <c r="HMF724" s="146"/>
      <c r="HMG724" s="146"/>
      <c r="HMH724" s="146"/>
      <c r="HMI724" s="146"/>
      <c r="HMJ724" s="146"/>
      <c r="HMK724" s="146"/>
      <c r="HML724" s="146"/>
      <c r="HMM724" s="146"/>
      <c r="HMN724" s="146"/>
      <c r="HMO724" s="146"/>
      <c r="HMP724" s="146"/>
      <c r="HMQ724" s="146"/>
      <c r="HMR724" s="146"/>
      <c r="HMS724" s="146"/>
      <c r="HMT724" s="146"/>
      <c r="HMU724" s="146"/>
      <c r="HMV724" s="146"/>
      <c r="HMW724" s="146"/>
      <c r="HMX724" s="146"/>
      <c r="HMY724" s="146"/>
      <c r="HMZ724" s="146"/>
      <c r="HNA724" s="146"/>
      <c r="HNB724" s="146"/>
      <c r="HNC724" s="146"/>
      <c r="HND724" s="146"/>
      <c r="HNE724" s="146"/>
      <c r="HNF724" s="146"/>
      <c r="HNG724" s="146"/>
      <c r="HNH724" s="146"/>
      <c r="HNI724" s="146"/>
      <c r="HNJ724" s="146"/>
      <c r="HNK724" s="146"/>
      <c r="HNL724" s="146"/>
      <c r="HNM724" s="146"/>
      <c r="HNN724" s="146"/>
      <c r="HNO724" s="146"/>
      <c r="HNP724" s="146"/>
      <c r="HNQ724" s="146"/>
      <c r="HNR724" s="146"/>
      <c r="HNS724" s="146"/>
      <c r="HNT724" s="146"/>
      <c r="HNU724" s="146"/>
      <c r="HNV724" s="146"/>
      <c r="HNW724" s="146"/>
      <c r="HNX724" s="146"/>
      <c r="HNY724" s="146"/>
      <c r="HNZ724" s="146"/>
      <c r="HOA724" s="146"/>
      <c r="HOB724" s="146"/>
      <c r="HOC724" s="146"/>
      <c r="HOD724" s="146"/>
      <c r="HOE724" s="146"/>
      <c r="HOF724" s="146"/>
      <c r="HOG724" s="146"/>
      <c r="HOH724" s="146"/>
      <c r="HOI724" s="146"/>
      <c r="HOJ724" s="146"/>
      <c r="HOK724" s="146"/>
      <c r="HOL724" s="146"/>
      <c r="HOM724" s="146"/>
      <c r="HON724" s="146"/>
      <c r="HOO724" s="146"/>
      <c r="HOP724" s="146"/>
      <c r="HOQ724" s="146"/>
      <c r="HOR724" s="146"/>
      <c r="HOS724" s="146"/>
      <c r="HOT724" s="146"/>
      <c r="HOU724" s="146"/>
      <c r="HOV724" s="146"/>
      <c r="HOW724" s="146"/>
      <c r="HOX724" s="146"/>
      <c r="HOY724" s="146"/>
      <c r="HOZ724" s="146"/>
      <c r="HPA724" s="146"/>
      <c r="HPB724" s="146"/>
      <c r="HPC724" s="146"/>
      <c r="HPD724" s="146"/>
      <c r="HPE724" s="146"/>
      <c r="HPF724" s="146"/>
      <c r="HPG724" s="146"/>
      <c r="HPH724" s="146"/>
      <c r="HPI724" s="146"/>
      <c r="HPJ724" s="146"/>
      <c r="HPK724" s="146"/>
      <c r="HPL724" s="146"/>
      <c r="HPM724" s="146"/>
      <c r="HPN724" s="146"/>
      <c r="HPO724" s="146"/>
      <c r="HPP724" s="146"/>
      <c r="HPQ724" s="146"/>
      <c r="HPR724" s="146"/>
      <c r="HPS724" s="146"/>
      <c r="HPT724" s="146"/>
      <c r="HPU724" s="146"/>
      <c r="HPV724" s="146"/>
      <c r="HPW724" s="146"/>
      <c r="HPX724" s="146"/>
      <c r="HPY724" s="146"/>
      <c r="HPZ724" s="146"/>
      <c r="HQA724" s="146"/>
      <c r="HQB724" s="146"/>
      <c r="HQC724" s="146"/>
      <c r="HQD724" s="146"/>
      <c r="HQE724" s="146"/>
      <c r="HQF724" s="146"/>
      <c r="HQG724" s="146"/>
      <c r="HQH724" s="146"/>
      <c r="HQI724" s="146"/>
      <c r="HQJ724" s="146"/>
      <c r="HQK724" s="146"/>
      <c r="HQL724" s="146"/>
      <c r="HQM724" s="146"/>
      <c r="HQN724" s="146"/>
      <c r="HQO724" s="146"/>
      <c r="HQP724" s="146"/>
      <c r="HQQ724" s="146"/>
      <c r="HQR724" s="146"/>
      <c r="HQS724" s="146"/>
      <c r="HQT724" s="146"/>
      <c r="HQU724" s="146"/>
      <c r="HQV724" s="146"/>
      <c r="HQW724" s="146"/>
      <c r="HQX724" s="146"/>
      <c r="HQY724" s="146"/>
      <c r="HQZ724" s="146"/>
      <c r="HRA724" s="146"/>
      <c r="HRB724" s="146"/>
      <c r="HRC724" s="146"/>
      <c r="HRD724" s="146"/>
      <c r="HRE724" s="146"/>
      <c r="HRF724" s="146"/>
      <c r="HRG724" s="146"/>
      <c r="HRH724" s="146"/>
      <c r="HRI724" s="146"/>
      <c r="HRJ724" s="146"/>
      <c r="HRK724" s="146"/>
      <c r="HRL724" s="146"/>
      <c r="HRM724" s="146"/>
      <c r="HRN724" s="146"/>
      <c r="HRO724" s="146"/>
      <c r="HRP724" s="146"/>
      <c r="HRQ724" s="146"/>
      <c r="HRR724" s="146"/>
      <c r="HRS724" s="146"/>
      <c r="HRT724" s="146"/>
      <c r="HRU724" s="146"/>
      <c r="HRV724" s="146"/>
      <c r="HRW724" s="146"/>
      <c r="HRX724" s="146"/>
      <c r="HRY724" s="146"/>
      <c r="HRZ724" s="146"/>
      <c r="HSA724" s="146"/>
      <c r="HSB724" s="146"/>
      <c r="HSC724" s="146"/>
      <c r="HSD724" s="146"/>
      <c r="HSE724" s="146"/>
      <c r="HSF724" s="146"/>
      <c r="HSG724" s="146"/>
      <c r="HSH724" s="146"/>
      <c r="HSI724" s="146"/>
      <c r="HSJ724" s="146"/>
      <c r="HSK724" s="146"/>
      <c r="HSL724" s="146"/>
      <c r="HSM724" s="146"/>
      <c r="HSN724" s="146"/>
      <c r="HSO724" s="146"/>
      <c r="HSP724" s="146"/>
      <c r="HSQ724" s="146"/>
      <c r="HSR724" s="146"/>
      <c r="HSS724" s="146"/>
      <c r="HST724" s="146"/>
      <c r="HSU724" s="146"/>
      <c r="HSV724" s="146"/>
      <c r="HSW724" s="146"/>
      <c r="HSX724" s="146"/>
      <c r="HSY724" s="146"/>
      <c r="HSZ724" s="146"/>
      <c r="HTA724" s="146"/>
      <c r="HTB724" s="146"/>
      <c r="HTC724" s="146"/>
      <c r="HTD724" s="146"/>
      <c r="HTE724" s="146"/>
      <c r="HTF724" s="146"/>
      <c r="HTG724" s="146"/>
      <c r="HTH724" s="146"/>
      <c r="HTI724" s="146"/>
      <c r="HTJ724" s="146"/>
      <c r="HTK724" s="146"/>
      <c r="HTL724" s="146"/>
      <c r="HTM724" s="146"/>
      <c r="HTN724" s="146"/>
      <c r="HTO724" s="146"/>
      <c r="HTP724" s="146"/>
      <c r="HTQ724" s="146"/>
      <c r="HTR724" s="146"/>
      <c r="HTS724" s="146"/>
      <c r="HTT724" s="146"/>
      <c r="HTU724" s="146"/>
      <c r="HTV724" s="146"/>
      <c r="HTW724" s="146"/>
      <c r="HTX724" s="146"/>
      <c r="HTY724" s="146"/>
      <c r="HTZ724" s="146"/>
      <c r="HUA724" s="146"/>
      <c r="HUB724" s="146"/>
      <c r="HUC724" s="146"/>
      <c r="HUD724" s="146"/>
      <c r="HUE724" s="146"/>
      <c r="HUF724" s="146"/>
      <c r="HUG724" s="146"/>
      <c r="HUH724" s="146"/>
      <c r="HUI724" s="146"/>
      <c r="HUJ724" s="146"/>
      <c r="HUK724" s="146"/>
      <c r="HUL724" s="146"/>
      <c r="HUM724" s="146"/>
      <c r="HUN724" s="146"/>
      <c r="HUO724" s="146"/>
      <c r="HUP724" s="146"/>
      <c r="HUQ724" s="146"/>
      <c r="HUR724" s="146"/>
      <c r="HUS724" s="146"/>
      <c r="HUT724" s="146"/>
      <c r="HUU724" s="146"/>
      <c r="HUV724" s="146"/>
      <c r="HUW724" s="146"/>
      <c r="HUX724" s="146"/>
      <c r="HUY724" s="146"/>
      <c r="HUZ724" s="146"/>
      <c r="HVA724" s="146"/>
      <c r="HVB724" s="146"/>
      <c r="HVC724" s="146"/>
      <c r="HVD724" s="146"/>
      <c r="HVE724" s="146"/>
      <c r="HVF724" s="146"/>
      <c r="HVG724" s="146"/>
      <c r="HVH724" s="146"/>
      <c r="HVI724" s="146"/>
      <c r="HVJ724" s="146"/>
      <c r="HVK724" s="146"/>
      <c r="HVL724" s="146"/>
      <c r="HVM724" s="146"/>
      <c r="HVN724" s="146"/>
      <c r="HVO724" s="146"/>
      <c r="HVP724" s="146"/>
      <c r="HVQ724" s="146"/>
      <c r="HVR724" s="146"/>
      <c r="HVS724" s="146"/>
      <c r="HVT724" s="146"/>
      <c r="HVU724" s="146"/>
      <c r="HVV724" s="146"/>
      <c r="HVW724" s="146"/>
      <c r="HVX724" s="146"/>
      <c r="HVY724" s="146"/>
      <c r="HVZ724" s="146"/>
      <c r="HWA724" s="146"/>
      <c r="HWB724" s="146"/>
      <c r="HWC724" s="146"/>
      <c r="HWD724" s="146"/>
      <c r="HWE724" s="146"/>
      <c r="HWF724" s="146"/>
      <c r="HWG724" s="146"/>
      <c r="HWH724" s="146"/>
      <c r="HWI724" s="146"/>
      <c r="HWJ724" s="146"/>
      <c r="HWK724" s="146"/>
      <c r="HWL724" s="146"/>
      <c r="HWM724" s="146"/>
      <c r="HWN724" s="146"/>
      <c r="HWO724" s="146"/>
      <c r="HWP724" s="146"/>
      <c r="HWQ724" s="146"/>
      <c r="HWR724" s="146"/>
      <c r="HWS724" s="146"/>
      <c r="HWT724" s="146"/>
      <c r="HWU724" s="146"/>
      <c r="HWV724" s="146"/>
      <c r="HWW724" s="146"/>
      <c r="HWX724" s="146"/>
      <c r="HWY724" s="146"/>
      <c r="HWZ724" s="146"/>
      <c r="HXA724" s="146"/>
      <c r="HXB724" s="146"/>
      <c r="HXC724" s="146"/>
      <c r="HXD724" s="146"/>
      <c r="HXE724" s="146"/>
      <c r="HXF724" s="146"/>
      <c r="HXG724" s="146"/>
      <c r="HXH724" s="146"/>
      <c r="HXI724" s="146"/>
      <c r="HXJ724" s="146"/>
      <c r="HXK724" s="146"/>
      <c r="HXL724" s="146"/>
      <c r="HXM724" s="146"/>
      <c r="HXN724" s="146"/>
      <c r="HXO724" s="146"/>
      <c r="HXP724" s="146"/>
      <c r="HXQ724" s="146"/>
      <c r="HXR724" s="146"/>
      <c r="HXS724" s="146"/>
      <c r="HXT724" s="146"/>
      <c r="HXU724" s="146"/>
      <c r="HXV724" s="146"/>
      <c r="HXW724" s="146"/>
      <c r="HXX724" s="146"/>
      <c r="HXY724" s="146"/>
      <c r="HXZ724" s="146"/>
      <c r="HYA724" s="146"/>
      <c r="HYB724" s="146"/>
      <c r="HYC724" s="146"/>
      <c r="HYD724" s="146"/>
      <c r="HYE724" s="146"/>
      <c r="HYF724" s="146"/>
      <c r="HYG724" s="146"/>
      <c r="HYH724" s="146"/>
      <c r="HYI724" s="146"/>
      <c r="HYJ724" s="146"/>
      <c r="HYK724" s="146"/>
      <c r="HYL724" s="146"/>
      <c r="HYM724" s="146"/>
      <c r="HYN724" s="146"/>
      <c r="HYO724" s="146"/>
      <c r="HYP724" s="146"/>
      <c r="HYQ724" s="146"/>
      <c r="HYR724" s="146"/>
      <c r="HYS724" s="146"/>
      <c r="HYT724" s="146"/>
      <c r="HYU724" s="146"/>
      <c r="HYV724" s="146"/>
      <c r="HYW724" s="146"/>
      <c r="HYX724" s="146"/>
      <c r="HYY724" s="146"/>
      <c r="HYZ724" s="146"/>
      <c r="HZA724" s="146"/>
      <c r="HZB724" s="146"/>
      <c r="HZC724" s="146"/>
      <c r="HZD724" s="146"/>
      <c r="HZE724" s="146"/>
      <c r="HZF724" s="146"/>
      <c r="HZG724" s="146"/>
      <c r="HZH724" s="146"/>
      <c r="HZI724" s="146"/>
      <c r="HZJ724" s="146"/>
      <c r="HZK724" s="146"/>
      <c r="HZL724" s="146"/>
      <c r="HZM724" s="146"/>
      <c r="HZN724" s="146"/>
      <c r="HZO724" s="146"/>
      <c r="HZP724" s="146"/>
      <c r="HZQ724" s="146"/>
      <c r="HZR724" s="146"/>
      <c r="HZS724" s="146"/>
      <c r="HZT724" s="146"/>
      <c r="HZU724" s="146"/>
      <c r="HZV724" s="146"/>
      <c r="HZW724" s="146"/>
      <c r="HZX724" s="146"/>
      <c r="HZY724" s="146"/>
      <c r="HZZ724" s="146"/>
      <c r="IAA724" s="146"/>
      <c r="IAB724" s="146"/>
      <c r="IAC724" s="146"/>
      <c r="IAD724" s="146"/>
      <c r="IAE724" s="146"/>
      <c r="IAF724" s="146"/>
      <c r="IAG724" s="146"/>
      <c r="IAH724" s="146"/>
      <c r="IAI724" s="146"/>
      <c r="IAJ724" s="146"/>
      <c r="IAK724" s="146"/>
      <c r="IAL724" s="146"/>
      <c r="IAM724" s="146"/>
      <c r="IAN724" s="146"/>
      <c r="IAO724" s="146"/>
      <c r="IAP724" s="146"/>
      <c r="IAQ724" s="146"/>
      <c r="IAR724" s="146"/>
      <c r="IAS724" s="146"/>
      <c r="IAT724" s="146"/>
      <c r="IAU724" s="146"/>
      <c r="IAV724" s="146"/>
      <c r="IAW724" s="146"/>
      <c r="IAX724" s="146"/>
      <c r="IAY724" s="146"/>
      <c r="IAZ724" s="146"/>
      <c r="IBA724" s="146"/>
      <c r="IBB724" s="146"/>
      <c r="IBC724" s="146"/>
      <c r="IBD724" s="146"/>
      <c r="IBE724" s="146"/>
      <c r="IBF724" s="146"/>
      <c r="IBG724" s="146"/>
      <c r="IBH724" s="146"/>
      <c r="IBI724" s="146"/>
      <c r="IBJ724" s="146"/>
      <c r="IBK724" s="146"/>
      <c r="IBL724" s="146"/>
      <c r="IBM724" s="146"/>
      <c r="IBN724" s="146"/>
      <c r="IBO724" s="146"/>
      <c r="IBP724" s="146"/>
      <c r="IBQ724" s="146"/>
      <c r="IBR724" s="146"/>
      <c r="IBS724" s="146"/>
      <c r="IBT724" s="146"/>
      <c r="IBU724" s="146"/>
      <c r="IBV724" s="146"/>
      <c r="IBW724" s="146"/>
      <c r="IBX724" s="146"/>
      <c r="IBY724" s="146"/>
      <c r="IBZ724" s="146"/>
      <c r="ICA724" s="146"/>
      <c r="ICB724" s="146"/>
      <c r="ICC724" s="146"/>
      <c r="ICD724" s="146"/>
      <c r="ICE724" s="146"/>
      <c r="ICF724" s="146"/>
      <c r="ICG724" s="146"/>
      <c r="ICH724" s="146"/>
      <c r="ICI724" s="146"/>
      <c r="ICJ724" s="146"/>
      <c r="ICK724" s="146"/>
      <c r="ICL724" s="146"/>
      <c r="ICM724" s="146"/>
      <c r="ICN724" s="146"/>
      <c r="ICO724" s="146"/>
      <c r="ICP724" s="146"/>
      <c r="ICQ724" s="146"/>
      <c r="ICR724" s="146"/>
      <c r="ICS724" s="146"/>
      <c r="ICT724" s="146"/>
      <c r="ICU724" s="146"/>
      <c r="ICV724" s="146"/>
      <c r="ICW724" s="146"/>
      <c r="ICX724" s="146"/>
      <c r="ICY724" s="146"/>
      <c r="ICZ724" s="146"/>
      <c r="IDA724" s="146"/>
      <c r="IDB724" s="146"/>
      <c r="IDC724" s="146"/>
      <c r="IDD724" s="146"/>
      <c r="IDE724" s="146"/>
      <c r="IDF724" s="146"/>
      <c r="IDG724" s="146"/>
      <c r="IDH724" s="146"/>
      <c r="IDI724" s="146"/>
      <c r="IDJ724" s="146"/>
      <c r="IDK724" s="146"/>
      <c r="IDL724" s="146"/>
      <c r="IDM724" s="146"/>
      <c r="IDN724" s="146"/>
      <c r="IDO724" s="146"/>
      <c r="IDP724" s="146"/>
      <c r="IDQ724" s="146"/>
      <c r="IDR724" s="146"/>
      <c r="IDS724" s="146"/>
      <c r="IDT724" s="146"/>
      <c r="IDU724" s="146"/>
      <c r="IDV724" s="146"/>
      <c r="IDW724" s="146"/>
      <c r="IDX724" s="146"/>
      <c r="IDY724" s="146"/>
      <c r="IDZ724" s="146"/>
      <c r="IEA724" s="146"/>
      <c r="IEB724" s="146"/>
      <c r="IEC724" s="146"/>
      <c r="IED724" s="146"/>
      <c r="IEE724" s="146"/>
      <c r="IEF724" s="146"/>
      <c r="IEG724" s="146"/>
      <c r="IEH724" s="146"/>
      <c r="IEI724" s="146"/>
      <c r="IEJ724" s="146"/>
      <c r="IEK724" s="146"/>
      <c r="IEL724" s="146"/>
      <c r="IEM724" s="146"/>
      <c r="IEN724" s="146"/>
      <c r="IEO724" s="146"/>
      <c r="IEP724" s="146"/>
      <c r="IEQ724" s="146"/>
      <c r="IER724" s="146"/>
      <c r="IES724" s="146"/>
      <c r="IET724" s="146"/>
      <c r="IEU724" s="146"/>
      <c r="IEV724" s="146"/>
      <c r="IEW724" s="146"/>
      <c r="IEX724" s="146"/>
      <c r="IEY724" s="146"/>
      <c r="IEZ724" s="146"/>
      <c r="IFA724" s="146"/>
      <c r="IFB724" s="146"/>
      <c r="IFC724" s="146"/>
      <c r="IFD724" s="146"/>
      <c r="IFE724" s="146"/>
      <c r="IFF724" s="146"/>
      <c r="IFG724" s="146"/>
      <c r="IFH724" s="146"/>
      <c r="IFI724" s="146"/>
      <c r="IFJ724" s="146"/>
      <c r="IFK724" s="146"/>
      <c r="IFL724" s="146"/>
      <c r="IFM724" s="146"/>
      <c r="IFN724" s="146"/>
      <c r="IFO724" s="146"/>
      <c r="IFP724" s="146"/>
      <c r="IFQ724" s="146"/>
      <c r="IFR724" s="146"/>
      <c r="IFS724" s="146"/>
      <c r="IFT724" s="146"/>
      <c r="IFU724" s="146"/>
      <c r="IFV724" s="146"/>
      <c r="IFW724" s="146"/>
      <c r="IFX724" s="146"/>
      <c r="IFY724" s="146"/>
      <c r="IFZ724" s="146"/>
      <c r="IGA724" s="146"/>
      <c r="IGB724" s="146"/>
      <c r="IGC724" s="146"/>
      <c r="IGD724" s="146"/>
      <c r="IGE724" s="146"/>
      <c r="IGF724" s="146"/>
      <c r="IGG724" s="146"/>
      <c r="IGH724" s="146"/>
      <c r="IGI724" s="146"/>
      <c r="IGJ724" s="146"/>
      <c r="IGK724" s="146"/>
      <c r="IGL724" s="146"/>
      <c r="IGM724" s="146"/>
      <c r="IGN724" s="146"/>
      <c r="IGO724" s="146"/>
      <c r="IGP724" s="146"/>
      <c r="IGQ724" s="146"/>
      <c r="IGR724" s="146"/>
      <c r="IGS724" s="146"/>
      <c r="IGT724" s="146"/>
      <c r="IGU724" s="146"/>
      <c r="IGV724" s="146"/>
      <c r="IGW724" s="146"/>
      <c r="IGX724" s="146"/>
      <c r="IGY724" s="146"/>
      <c r="IGZ724" s="146"/>
      <c r="IHA724" s="146"/>
      <c r="IHB724" s="146"/>
      <c r="IHC724" s="146"/>
      <c r="IHD724" s="146"/>
      <c r="IHE724" s="146"/>
      <c r="IHF724" s="146"/>
      <c r="IHG724" s="146"/>
      <c r="IHH724" s="146"/>
      <c r="IHI724" s="146"/>
      <c r="IHJ724" s="146"/>
      <c r="IHK724" s="146"/>
      <c r="IHL724" s="146"/>
      <c r="IHM724" s="146"/>
      <c r="IHN724" s="146"/>
      <c r="IHO724" s="146"/>
      <c r="IHP724" s="146"/>
      <c r="IHQ724" s="146"/>
      <c r="IHR724" s="146"/>
      <c r="IHS724" s="146"/>
      <c r="IHT724" s="146"/>
      <c r="IHU724" s="146"/>
      <c r="IHV724" s="146"/>
      <c r="IHW724" s="146"/>
      <c r="IHX724" s="146"/>
      <c r="IHY724" s="146"/>
      <c r="IHZ724" s="146"/>
      <c r="IIA724" s="146"/>
      <c r="IIB724" s="146"/>
      <c r="IIC724" s="146"/>
      <c r="IID724" s="146"/>
      <c r="IIE724" s="146"/>
      <c r="IIF724" s="146"/>
      <c r="IIG724" s="146"/>
      <c r="IIH724" s="146"/>
      <c r="III724" s="146"/>
      <c r="IIJ724" s="146"/>
      <c r="IIK724" s="146"/>
      <c r="IIL724" s="146"/>
      <c r="IIM724" s="146"/>
      <c r="IIN724" s="146"/>
      <c r="IIO724" s="146"/>
      <c r="IIP724" s="146"/>
      <c r="IIQ724" s="146"/>
      <c r="IIR724" s="146"/>
      <c r="IIS724" s="146"/>
      <c r="IIT724" s="146"/>
      <c r="IIU724" s="146"/>
      <c r="IIV724" s="146"/>
      <c r="IIW724" s="146"/>
      <c r="IIX724" s="146"/>
      <c r="IIY724" s="146"/>
      <c r="IIZ724" s="146"/>
      <c r="IJA724" s="146"/>
      <c r="IJB724" s="146"/>
      <c r="IJC724" s="146"/>
      <c r="IJD724" s="146"/>
      <c r="IJE724" s="146"/>
      <c r="IJF724" s="146"/>
      <c r="IJG724" s="146"/>
      <c r="IJH724" s="146"/>
      <c r="IJI724" s="146"/>
      <c r="IJJ724" s="146"/>
      <c r="IJK724" s="146"/>
      <c r="IJL724" s="146"/>
      <c r="IJM724" s="146"/>
      <c r="IJN724" s="146"/>
      <c r="IJO724" s="146"/>
      <c r="IJP724" s="146"/>
      <c r="IJQ724" s="146"/>
      <c r="IJR724" s="146"/>
      <c r="IJS724" s="146"/>
      <c r="IJT724" s="146"/>
      <c r="IJU724" s="146"/>
      <c r="IJV724" s="146"/>
      <c r="IJW724" s="146"/>
      <c r="IJX724" s="146"/>
      <c r="IJY724" s="146"/>
      <c r="IJZ724" s="146"/>
      <c r="IKA724" s="146"/>
      <c r="IKB724" s="146"/>
      <c r="IKC724" s="146"/>
      <c r="IKD724" s="146"/>
      <c r="IKE724" s="146"/>
      <c r="IKF724" s="146"/>
      <c r="IKG724" s="146"/>
      <c r="IKH724" s="146"/>
      <c r="IKI724" s="146"/>
      <c r="IKJ724" s="146"/>
      <c r="IKK724" s="146"/>
      <c r="IKL724" s="146"/>
      <c r="IKM724" s="146"/>
      <c r="IKN724" s="146"/>
      <c r="IKO724" s="146"/>
      <c r="IKP724" s="146"/>
      <c r="IKQ724" s="146"/>
      <c r="IKR724" s="146"/>
      <c r="IKS724" s="146"/>
      <c r="IKT724" s="146"/>
      <c r="IKU724" s="146"/>
      <c r="IKV724" s="146"/>
      <c r="IKW724" s="146"/>
      <c r="IKX724" s="146"/>
      <c r="IKY724" s="146"/>
      <c r="IKZ724" s="146"/>
      <c r="ILA724" s="146"/>
      <c r="ILB724" s="146"/>
      <c r="ILC724" s="146"/>
      <c r="ILD724" s="146"/>
      <c r="ILE724" s="146"/>
      <c r="ILF724" s="146"/>
      <c r="ILG724" s="146"/>
      <c r="ILH724" s="146"/>
      <c r="ILI724" s="146"/>
      <c r="ILJ724" s="146"/>
      <c r="ILK724" s="146"/>
      <c r="ILL724" s="146"/>
      <c r="ILM724" s="146"/>
      <c r="ILN724" s="146"/>
      <c r="ILO724" s="146"/>
      <c r="ILP724" s="146"/>
      <c r="ILQ724" s="146"/>
      <c r="ILR724" s="146"/>
      <c r="ILS724" s="146"/>
      <c r="ILT724" s="146"/>
      <c r="ILU724" s="146"/>
      <c r="ILV724" s="146"/>
      <c r="ILW724" s="146"/>
      <c r="ILX724" s="146"/>
      <c r="ILY724" s="146"/>
      <c r="ILZ724" s="146"/>
      <c r="IMA724" s="146"/>
      <c r="IMB724" s="146"/>
      <c r="IMC724" s="146"/>
      <c r="IMD724" s="146"/>
      <c r="IME724" s="146"/>
      <c r="IMF724" s="146"/>
      <c r="IMG724" s="146"/>
      <c r="IMH724" s="146"/>
      <c r="IMI724" s="146"/>
      <c r="IMJ724" s="146"/>
      <c r="IMK724" s="146"/>
      <c r="IML724" s="146"/>
      <c r="IMM724" s="146"/>
      <c r="IMN724" s="146"/>
      <c r="IMO724" s="146"/>
      <c r="IMP724" s="146"/>
      <c r="IMQ724" s="146"/>
      <c r="IMR724" s="146"/>
      <c r="IMS724" s="146"/>
      <c r="IMT724" s="146"/>
      <c r="IMU724" s="146"/>
      <c r="IMV724" s="146"/>
      <c r="IMW724" s="146"/>
      <c r="IMX724" s="146"/>
      <c r="IMY724" s="146"/>
      <c r="IMZ724" s="146"/>
      <c r="INA724" s="146"/>
      <c r="INB724" s="146"/>
      <c r="INC724" s="146"/>
      <c r="IND724" s="146"/>
      <c r="INE724" s="146"/>
      <c r="INF724" s="146"/>
      <c r="ING724" s="146"/>
      <c r="INH724" s="146"/>
      <c r="INI724" s="146"/>
      <c r="INJ724" s="146"/>
      <c r="INK724" s="146"/>
      <c r="INL724" s="146"/>
      <c r="INM724" s="146"/>
      <c r="INN724" s="146"/>
      <c r="INO724" s="146"/>
      <c r="INP724" s="146"/>
      <c r="INQ724" s="146"/>
      <c r="INR724" s="146"/>
      <c r="INS724" s="146"/>
      <c r="INT724" s="146"/>
      <c r="INU724" s="146"/>
      <c r="INV724" s="146"/>
      <c r="INW724" s="146"/>
      <c r="INX724" s="146"/>
      <c r="INY724" s="146"/>
      <c r="INZ724" s="146"/>
      <c r="IOA724" s="146"/>
      <c r="IOB724" s="146"/>
      <c r="IOC724" s="146"/>
      <c r="IOD724" s="146"/>
      <c r="IOE724" s="146"/>
      <c r="IOF724" s="146"/>
      <c r="IOG724" s="146"/>
      <c r="IOH724" s="146"/>
      <c r="IOI724" s="146"/>
      <c r="IOJ724" s="146"/>
      <c r="IOK724" s="146"/>
      <c r="IOL724" s="146"/>
      <c r="IOM724" s="146"/>
      <c r="ION724" s="146"/>
      <c r="IOO724" s="146"/>
      <c r="IOP724" s="146"/>
      <c r="IOQ724" s="146"/>
      <c r="IOR724" s="146"/>
      <c r="IOS724" s="146"/>
      <c r="IOT724" s="146"/>
      <c r="IOU724" s="146"/>
      <c r="IOV724" s="146"/>
      <c r="IOW724" s="146"/>
      <c r="IOX724" s="146"/>
      <c r="IOY724" s="146"/>
      <c r="IOZ724" s="146"/>
      <c r="IPA724" s="146"/>
      <c r="IPB724" s="146"/>
      <c r="IPC724" s="146"/>
      <c r="IPD724" s="146"/>
      <c r="IPE724" s="146"/>
      <c r="IPF724" s="146"/>
      <c r="IPG724" s="146"/>
      <c r="IPH724" s="146"/>
      <c r="IPI724" s="146"/>
      <c r="IPJ724" s="146"/>
      <c r="IPK724" s="146"/>
      <c r="IPL724" s="146"/>
      <c r="IPM724" s="146"/>
      <c r="IPN724" s="146"/>
      <c r="IPO724" s="146"/>
      <c r="IPP724" s="146"/>
      <c r="IPQ724" s="146"/>
      <c r="IPR724" s="146"/>
      <c r="IPS724" s="146"/>
      <c r="IPT724" s="146"/>
      <c r="IPU724" s="146"/>
      <c r="IPV724" s="146"/>
      <c r="IPW724" s="146"/>
      <c r="IPX724" s="146"/>
      <c r="IPY724" s="146"/>
      <c r="IPZ724" s="146"/>
      <c r="IQA724" s="146"/>
      <c r="IQB724" s="146"/>
      <c r="IQC724" s="146"/>
      <c r="IQD724" s="146"/>
      <c r="IQE724" s="146"/>
      <c r="IQF724" s="146"/>
      <c r="IQG724" s="146"/>
      <c r="IQH724" s="146"/>
      <c r="IQI724" s="146"/>
      <c r="IQJ724" s="146"/>
      <c r="IQK724" s="146"/>
      <c r="IQL724" s="146"/>
      <c r="IQM724" s="146"/>
      <c r="IQN724" s="146"/>
      <c r="IQO724" s="146"/>
      <c r="IQP724" s="146"/>
      <c r="IQQ724" s="146"/>
      <c r="IQR724" s="146"/>
      <c r="IQS724" s="146"/>
      <c r="IQT724" s="146"/>
      <c r="IQU724" s="146"/>
      <c r="IQV724" s="146"/>
      <c r="IQW724" s="146"/>
      <c r="IQX724" s="146"/>
      <c r="IQY724" s="146"/>
      <c r="IQZ724" s="146"/>
      <c r="IRA724" s="146"/>
      <c r="IRB724" s="146"/>
      <c r="IRC724" s="146"/>
      <c r="IRD724" s="146"/>
      <c r="IRE724" s="146"/>
      <c r="IRF724" s="146"/>
      <c r="IRG724" s="146"/>
      <c r="IRH724" s="146"/>
      <c r="IRI724" s="146"/>
      <c r="IRJ724" s="146"/>
      <c r="IRK724" s="146"/>
      <c r="IRL724" s="146"/>
      <c r="IRM724" s="146"/>
      <c r="IRN724" s="146"/>
      <c r="IRO724" s="146"/>
      <c r="IRP724" s="146"/>
      <c r="IRQ724" s="146"/>
      <c r="IRR724" s="146"/>
      <c r="IRS724" s="146"/>
      <c r="IRT724" s="146"/>
      <c r="IRU724" s="146"/>
      <c r="IRV724" s="146"/>
      <c r="IRW724" s="146"/>
      <c r="IRX724" s="146"/>
      <c r="IRY724" s="146"/>
      <c r="IRZ724" s="146"/>
      <c r="ISA724" s="146"/>
      <c r="ISB724" s="146"/>
      <c r="ISC724" s="146"/>
      <c r="ISD724" s="146"/>
      <c r="ISE724" s="146"/>
      <c r="ISF724" s="146"/>
      <c r="ISG724" s="146"/>
      <c r="ISH724" s="146"/>
      <c r="ISI724" s="146"/>
      <c r="ISJ724" s="146"/>
      <c r="ISK724" s="146"/>
      <c r="ISL724" s="146"/>
      <c r="ISM724" s="146"/>
      <c r="ISN724" s="146"/>
      <c r="ISO724" s="146"/>
      <c r="ISP724" s="146"/>
      <c r="ISQ724" s="146"/>
      <c r="ISR724" s="146"/>
      <c r="ISS724" s="146"/>
      <c r="IST724" s="146"/>
      <c r="ISU724" s="146"/>
      <c r="ISV724" s="146"/>
      <c r="ISW724" s="146"/>
      <c r="ISX724" s="146"/>
      <c r="ISY724" s="146"/>
      <c r="ISZ724" s="146"/>
      <c r="ITA724" s="146"/>
      <c r="ITB724" s="146"/>
      <c r="ITC724" s="146"/>
      <c r="ITD724" s="146"/>
      <c r="ITE724" s="146"/>
      <c r="ITF724" s="146"/>
      <c r="ITG724" s="146"/>
      <c r="ITH724" s="146"/>
      <c r="ITI724" s="146"/>
      <c r="ITJ724" s="146"/>
      <c r="ITK724" s="146"/>
      <c r="ITL724" s="146"/>
      <c r="ITM724" s="146"/>
      <c r="ITN724" s="146"/>
      <c r="ITO724" s="146"/>
      <c r="ITP724" s="146"/>
      <c r="ITQ724" s="146"/>
      <c r="ITR724" s="146"/>
      <c r="ITS724" s="146"/>
      <c r="ITT724" s="146"/>
      <c r="ITU724" s="146"/>
      <c r="ITV724" s="146"/>
      <c r="ITW724" s="146"/>
      <c r="ITX724" s="146"/>
      <c r="ITY724" s="146"/>
      <c r="ITZ724" s="146"/>
      <c r="IUA724" s="146"/>
      <c r="IUB724" s="146"/>
      <c r="IUC724" s="146"/>
      <c r="IUD724" s="146"/>
      <c r="IUE724" s="146"/>
      <c r="IUF724" s="146"/>
      <c r="IUG724" s="146"/>
      <c r="IUH724" s="146"/>
      <c r="IUI724" s="146"/>
      <c r="IUJ724" s="146"/>
      <c r="IUK724" s="146"/>
      <c r="IUL724" s="146"/>
      <c r="IUM724" s="146"/>
      <c r="IUN724" s="146"/>
      <c r="IUO724" s="146"/>
      <c r="IUP724" s="146"/>
      <c r="IUQ724" s="146"/>
      <c r="IUR724" s="146"/>
      <c r="IUS724" s="146"/>
      <c r="IUT724" s="146"/>
      <c r="IUU724" s="146"/>
      <c r="IUV724" s="146"/>
      <c r="IUW724" s="146"/>
      <c r="IUX724" s="146"/>
      <c r="IUY724" s="146"/>
      <c r="IUZ724" s="146"/>
      <c r="IVA724" s="146"/>
      <c r="IVB724" s="146"/>
      <c r="IVC724" s="146"/>
      <c r="IVD724" s="146"/>
      <c r="IVE724" s="146"/>
      <c r="IVF724" s="146"/>
      <c r="IVG724" s="146"/>
      <c r="IVH724" s="146"/>
      <c r="IVI724" s="146"/>
      <c r="IVJ724" s="146"/>
      <c r="IVK724" s="146"/>
      <c r="IVL724" s="146"/>
      <c r="IVM724" s="146"/>
      <c r="IVN724" s="146"/>
      <c r="IVO724" s="146"/>
      <c r="IVP724" s="146"/>
      <c r="IVQ724" s="146"/>
      <c r="IVR724" s="146"/>
      <c r="IVS724" s="146"/>
      <c r="IVT724" s="146"/>
      <c r="IVU724" s="146"/>
      <c r="IVV724" s="146"/>
      <c r="IVW724" s="146"/>
      <c r="IVX724" s="146"/>
      <c r="IVY724" s="146"/>
      <c r="IVZ724" s="146"/>
      <c r="IWA724" s="146"/>
      <c r="IWB724" s="146"/>
      <c r="IWC724" s="146"/>
      <c r="IWD724" s="146"/>
      <c r="IWE724" s="146"/>
      <c r="IWF724" s="146"/>
      <c r="IWG724" s="146"/>
      <c r="IWH724" s="146"/>
      <c r="IWI724" s="146"/>
      <c r="IWJ724" s="146"/>
      <c r="IWK724" s="146"/>
      <c r="IWL724" s="146"/>
      <c r="IWM724" s="146"/>
      <c r="IWN724" s="146"/>
      <c r="IWO724" s="146"/>
      <c r="IWP724" s="146"/>
      <c r="IWQ724" s="146"/>
      <c r="IWR724" s="146"/>
      <c r="IWS724" s="146"/>
      <c r="IWT724" s="146"/>
      <c r="IWU724" s="146"/>
      <c r="IWV724" s="146"/>
      <c r="IWW724" s="146"/>
      <c r="IWX724" s="146"/>
      <c r="IWY724" s="146"/>
      <c r="IWZ724" s="146"/>
      <c r="IXA724" s="146"/>
      <c r="IXB724" s="146"/>
      <c r="IXC724" s="146"/>
      <c r="IXD724" s="146"/>
      <c r="IXE724" s="146"/>
      <c r="IXF724" s="146"/>
      <c r="IXG724" s="146"/>
      <c r="IXH724" s="146"/>
      <c r="IXI724" s="146"/>
      <c r="IXJ724" s="146"/>
      <c r="IXK724" s="146"/>
      <c r="IXL724" s="146"/>
      <c r="IXM724" s="146"/>
      <c r="IXN724" s="146"/>
      <c r="IXO724" s="146"/>
      <c r="IXP724" s="146"/>
      <c r="IXQ724" s="146"/>
      <c r="IXR724" s="146"/>
      <c r="IXS724" s="146"/>
      <c r="IXT724" s="146"/>
      <c r="IXU724" s="146"/>
      <c r="IXV724" s="146"/>
      <c r="IXW724" s="146"/>
      <c r="IXX724" s="146"/>
      <c r="IXY724" s="146"/>
      <c r="IXZ724" s="146"/>
      <c r="IYA724" s="146"/>
      <c r="IYB724" s="146"/>
      <c r="IYC724" s="146"/>
      <c r="IYD724" s="146"/>
      <c r="IYE724" s="146"/>
      <c r="IYF724" s="146"/>
      <c r="IYG724" s="146"/>
      <c r="IYH724" s="146"/>
      <c r="IYI724" s="146"/>
      <c r="IYJ724" s="146"/>
      <c r="IYK724" s="146"/>
      <c r="IYL724" s="146"/>
      <c r="IYM724" s="146"/>
      <c r="IYN724" s="146"/>
      <c r="IYO724" s="146"/>
      <c r="IYP724" s="146"/>
      <c r="IYQ724" s="146"/>
      <c r="IYR724" s="146"/>
      <c r="IYS724" s="146"/>
      <c r="IYT724" s="146"/>
      <c r="IYU724" s="146"/>
      <c r="IYV724" s="146"/>
      <c r="IYW724" s="146"/>
      <c r="IYX724" s="146"/>
      <c r="IYY724" s="146"/>
      <c r="IYZ724" s="146"/>
      <c r="IZA724" s="146"/>
      <c r="IZB724" s="146"/>
      <c r="IZC724" s="146"/>
      <c r="IZD724" s="146"/>
      <c r="IZE724" s="146"/>
      <c r="IZF724" s="146"/>
      <c r="IZG724" s="146"/>
      <c r="IZH724" s="146"/>
      <c r="IZI724" s="146"/>
      <c r="IZJ724" s="146"/>
      <c r="IZK724" s="146"/>
      <c r="IZL724" s="146"/>
      <c r="IZM724" s="146"/>
      <c r="IZN724" s="146"/>
      <c r="IZO724" s="146"/>
      <c r="IZP724" s="146"/>
      <c r="IZQ724" s="146"/>
      <c r="IZR724" s="146"/>
      <c r="IZS724" s="146"/>
      <c r="IZT724" s="146"/>
      <c r="IZU724" s="146"/>
      <c r="IZV724" s="146"/>
      <c r="IZW724" s="146"/>
      <c r="IZX724" s="146"/>
      <c r="IZY724" s="146"/>
      <c r="IZZ724" s="146"/>
      <c r="JAA724" s="146"/>
      <c r="JAB724" s="146"/>
      <c r="JAC724" s="146"/>
      <c r="JAD724" s="146"/>
      <c r="JAE724" s="146"/>
      <c r="JAF724" s="146"/>
      <c r="JAG724" s="146"/>
      <c r="JAH724" s="146"/>
      <c r="JAI724" s="146"/>
      <c r="JAJ724" s="146"/>
      <c r="JAK724" s="146"/>
      <c r="JAL724" s="146"/>
      <c r="JAM724" s="146"/>
      <c r="JAN724" s="146"/>
      <c r="JAO724" s="146"/>
      <c r="JAP724" s="146"/>
      <c r="JAQ724" s="146"/>
      <c r="JAR724" s="146"/>
      <c r="JAS724" s="146"/>
      <c r="JAT724" s="146"/>
      <c r="JAU724" s="146"/>
      <c r="JAV724" s="146"/>
      <c r="JAW724" s="146"/>
      <c r="JAX724" s="146"/>
      <c r="JAY724" s="146"/>
      <c r="JAZ724" s="146"/>
      <c r="JBA724" s="146"/>
      <c r="JBB724" s="146"/>
      <c r="JBC724" s="146"/>
      <c r="JBD724" s="146"/>
      <c r="JBE724" s="146"/>
      <c r="JBF724" s="146"/>
      <c r="JBG724" s="146"/>
      <c r="JBH724" s="146"/>
      <c r="JBI724" s="146"/>
      <c r="JBJ724" s="146"/>
      <c r="JBK724" s="146"/>
      <c r="JBL724" s="146"/>
      <c r="JBM724" s="146"/>
      <c r="JBN724" s="146"/>
      <c r="JBO724" s="146"/>
      <c r="JBP724" s="146"/>
      <c r="JBQ724" s="146"/>
      <c r="JBR724" s="146"/>
      <c r="JBS724" s="146"/>
      <c r="JBT724" s="146"/>
      <c r="JBU724" s="146"/>
      <c r="JBV724" s="146"/>
      <c r="JBW724" s="146"/>
      <c r="JBX724" s="146"/>
      <c r="JBY724" s="146"/>
      <c r="JBZ724" s="146"/>
      <c r="JCA724" s="146"/>
      <c r="JCB724" s="146"/>
      <c r="JCC724" s="146"/>
      <c r="JCD724" s="146"/>
      <c r="JCE724" s="146"/>
      <c r="JCF724" s="146"/>
      <c r="JCG724" s="146"/>
      <c r="JCH724" s="146"/>
      <c r="JCI724" s="146"/>
      <c r="JCJ724" s="146"/>
      <c r="JCK724" s="146"/>
      <c r="JCL724" s="146"/>
      <c r="JCM724" s="146"/>
      <c r="JCN724" s="146"/>
      <c r="JCO724" s="146"/>
      <c r="JCP724" s="146"/>
      <c r="JCQ724" s="146"/>
      <c r="JCR724" s="146"/>
      <c r="JCS724" s="146"/>
      <c r="JCT724" s="146"/>
      <c r="JCU724" s="146"/>
      <c r="JCV724" s="146"/>
      <c r="JCW724" s="146"/>
      <c r="JCX724" s="146"/>
      <c r="JCY724" s="146"/>
      <c r="JCZ724" s="146"/>
      <c r="JDA724" s="146"/>
      <c r="JDB724" s="146"/>
      <c r="JDC724" s="146"/>
      <c r="JDD724" s="146"/>
      <c r="JDE724" s="146"/>
      <c r="JDF724" s="146"/>
      <c r="JDG724" s="146"/>
      <c r="JDH724" s="146"/>
      <c r="JDI724" s="146"/>
      <c r="JDJ724" s="146"/>
      <c r="JDK724" s="146"/>
      <c r="JDL724" s="146"/>
      <c r="JDM724" s="146"/>
      <c r="JDN724" s="146"/>
      <c r="JDO724" s="146"/>
      <c r="JDP724" s="146"/>
      <c r="JDQ724" s="146"/>
      <c r="JDR724" s="146"/>
      <c r="JDS724" s="146"/>
      <c r="JDT724" s="146"/>
      <c r="JDU724" s="146"/>
      <c r="JDV724" s="146"/>
      <c r="JDW724" s="146"/>
      <c r="JDX724" s="146"/>
      <c r="JDY724" s="146"/>
      <c r="JDZ724" s="146"/>
      <c r="JEA724" s="146"/>
      <c r="JEB724" s="146"/>
      <c r="JEC724" s="146"/>
      <c r="JED724" s="146"/>
      <c r="JEE724" s="146"/>
      <c r="JEF724" s="146"/>
      <c r="JEG724" s="146"/>
      <c r="JEH724" s="146"/>
      <c r="JEI724" s="146"/>
      <c r="JEJ724" s="146"/>
      <c r="JEK724" s="146"/>
      <c r="JEL724" s="146"/>
      <c r="JEM724" s="146"/>
      <c r="JEN724" s="146"/>
      <c r="JEO724" s="146"/>
      <c r="JEP724" s="146"/>
      <c r="JEQ724" s="146"/>
      <c r="JER724" s="146"/>
      <c r="JES724" s="146"/>
      <c r="JET724" s="146"/>
      <c r="JEU724" s="146"/>
      <c r="JEV724" s="146"/>
      <c r="JEW724" s="146"/>
      <c r="JEX724" s="146"/>
      <c r="JEY724" s="146"/>
      <c r="JEZ724" s="146"/>
      <c r="JFA724" s="146"/>
      <c r="JFB724" s="146"/>
      <c r="JFC724" s="146"/>
      <c r="JFD724" s="146"/>
      <c r="JFE724" s="146"/>
      <c r="JFF724" s="146"/>
      <c r="JFG724" s="146"/>
      <c r="JFH724" s="146"/>
      <c r="JFI724" s="146"/>
      <c r="JFJ724" s="146"/>
      <c r="JFK724" s="146"/>
      <c r="JFL724" s="146"/>
      <c r="JFM724" s="146"/>
      <c r="JFN724" s="146"/>
      <c r="JFO724" s="146"/>
      <c r="JFP724" s="146"/>
      <c r="JFQ724" s="146"/>
      <c r="JFR724" s="146"/>
      <c r="JFS724" s="146"/>
      <c r="JFT724" s="146"/>
      <c r="JFU724" s="146"/>
      <c r="JFV724" s="146"/>
      <c r="JFW724" s="146"/>
      <c r="JFX724" s="146"/>
      <c r="JFY724" s="146"/>
      <c r="JFZ724" s="146"/>
      <c r="JGA724" s="146"/>
      <c r="JGB724" s="146"/>
      <c r="JGC724" s="146"/>
      <c r="JGD724" s="146"/>
      <c r="JGE724" s="146"/>
      <c r="JGF724" s="146"/>
      <c r="JGG724" s="146"/>
      <c r="JGH724" s="146"/>
      <c r="JGI724" s="146"/>
      <c r="JGJ724" s="146"/>
      <c r="JGK724" s="146"/>
      <c r="JGL724" s="146"/>
      <c r="JGM724" s="146"/>
      <c r="JGN724" s="146"/>
      <c r="JGO724" s="146"/>
      <c r="JGP724" s="146"/>
      <c r="JGQ724" s="146"/>
      <c r="JGR724" s="146"/>
      <c r="JGS724" s="146"/>
      <c r="JGT724" s="146"/>
      <c r="JGU724" s="146"/>
      <c r="JGV724" s="146"/>
      <c r="JGW724" s="146"/>
      <c r="JGX724" s="146"/>
      <c r="JGY724" s="146"/>
      <c r="JGZ724" s="146"/>
      <c r="JHA724" s="146"/>
      <c r="JHB724" s="146"/>
      <c r="JHC724" s="146"/>
      <c r="JHD724" s="146"/>
      <c r="JHE724" s="146"/>
      <c r="JHF724" s="146"/>
      <c r="JHG724" s="146"/>
      <c r="JHH724" s="146"/>
      <c r="JHI724" s="146"/>
      <c r="JHJ724" s="146"/>
      <c r="JHK724" s="146"/>
      <c r="JHL724" s="146"/>
      <c r="JHM724" s="146"/>
      <c r="JHN724" s="146"/>
      <c r="JHO724" s="146"/>
      <c r="JHP724" s="146"/>
      <c r="JHQ724" s="146"/>
      <c r="JHR724" s="146"/>
      <c r="JHS724" s="146"/>
      <c r="JHT724" s="146"/>
      <c r="JHU724" s="146"/>
      <c r="JHV724" s="146"/>
      <c r="JHW724" s="146"/>
      <c r="JHX724" s="146"/>
      <c r="JHY724" s="146"/>
      <c r="JHZ724" s="146"/>
      <c r="JIA724" s="146"/>
      <c r="JIB724" s="146"/>
      <c r="JIC724" s="146"/>
      <c r="JID724" s="146"/>
      <c r="JIE724" s="146"/>
      <c r="JIF724" s="146"/>
      <c r="JIG724" s="146"/>
      <c r="JIH724" s="146"/>
      <c r="JII724" s="146"/>
      <c r="JIJ724" s="146"/>
      <c r="JIK724" s="146"/>
      <c r="JIL724" s="146"/>
      <c r="JIM724" s="146"/>
      <c r="JIN724" s="146"/>
      <c r="JIO724" s="146"/>
      <c r="JIP724" s="146"/>
      <c r="JIQ724" s="146"/>
      <c r="JIR724" s="146"/>
      <c r="JIS724" s="146"/>
      <c r="JIT724" s="146"/>
      <c r="JIU724" s="146"/>
      <c r="JIV724" s="146"/>
      <c r="JIW724" s="146"/>
      <c r="JIX724" s="146"/>
      <c r="JIY724" s="146"/>
      <c r="JIZ724" s="146"/>
      <c r="JJA724" s="146"/>
      <c r="JJB724" s="146"/>
      <c r="JJC724" s="146"/>
      <c r="JJD724" s="146"/>
      <c r="JJE724" s="146"/>
      <c r="JJF724" s="146"/>
      <c r="JJG724" s="146"/>
      <c r="JJH724" s="146"/>
      <c r="JJI724" s="146"/>
      <c r="JJJ724" s="146"/>
      <c r="JJK724" s="146"/>
      <c r="JJL724" s="146"/>
      <c r="JJM724" s="146"/>
      <c r="JJN724" s="146"/>
      <c r="JJO724" s="146"/>
      <c r="JJP724" s="146"/>
      <c r="JJQ724" s="146"/>
      <c r="JJR724" s="146"/>
      <c r="JJS724" s="146"/>
      <c r="JJT724" s="146"/>
      <c r="JJU724" s="146"/>
      <c r="JJV724" s="146"/>
      <c r="JJW724" s="146"/>
      <c r="JJX724" s="146"/>
      <c r="JJY724" s="146"/>
      <c r="JJZ724" s="146"/>
      <c r="JKA724" s="146"/>
      <c r="JKB724" s="146"/>
      <c r="JKC724" s="146"/>
      <c r="JKD724" s="146"/>
      <c r="JKE724" s="146"/>
      <c r="JKF724" s="146"/>
      <c r="JKG724" s="146"/>
      <c r="JKH724" s="146"/>
      <c r="JKI724" s="146"/>
      <c r="JKJ724" s="146"/>
      <c r="JKK724" s="146"/>
      <c r="JKL724" s="146"/>
      <c r="JKM724" s="146"/>
      <c r="JKN724" s="146"/>
      <c r="JKO724" s="146"/>
      <c r="JKP724" s="146"/>
      <c r="JKQ724" s="146"/>
      <c r="JKR724" s="146"/>
      <c r="JKS724" s="146"/>
      <c r="JKT724" s="146"/>
      <c r="JKU724" s="146"/>
      <c r="JKV724" s="146"/>
      <c r="JKW724" s="146"/>
      <c r="JKX724" s="146"/>
      <c r="JKY724" s="146"/>
      <c r="JKZ724" s="146"/>
      <c r="JLA724" s="146"/>
      <c r="JLB724" s="146"/>
      <c r="JLC724" s="146"/>
      <c r="JLD724" s="146"/>
      <c r="JLE724" s="146"/>
      <c r="JLF724" s="146"/>
      <c r="JLG724" s="146"/>
      <c r="JLH724" s="146"/>
      <c r="JLI724" s="146"/>
      <c r="JLJ724" s="146"/>
      <c r="JLK724" s="146"/>
      <c r="JLL724" s="146"/>
      <c r="JLM724" s="146"/>
      <c r="JLN724" s="146"/>
      <c r="JLO724" s="146"/>
      <c r="JLP724" s="146"/>
      <c r="JLQ724" s="146"/>
      <c r="JLR724" s="146"/>
      <c r="JLS724" s="146"/>
      <c r="JLT724" s="146"/>
      <c r="JLU724" s="146"/>
      <c r="JLV724" s="146"/>
      <c r="JLW724" s="146"/>
      <c r="JLX724" s="146"/>
      <c r="JLY724" s="146"/>
      <c r="JLZ724" s="146"/>
      <c r="JMA724" s="146"/>
      <c r="JMB724" s="146"/>
      <c r="JMC724" s="146"/>
      <c r="JMD724" s="146"/>
      <c r="JME724" s="146"/>
      <c r="JMF724" s="146"/>
      <c r="JMG724" s="146"/>
      <c r="JMH724" s="146"/>
      <c r="JMI724" s="146"/>
      <c r="JMJ724" s="146"/>
      <c r="JMK724" s="146"/>
      <c r="JML724" s="146"/>
      <c r="JMM724" s="146"/>
      <c r="JMN724" s="146"/>
      <c r="JMO724" s="146"/>
      <c r="JMP724" s="146"/>
      <c r="JMQ724" s="146"/>
      <c r="JMR724" s="146"/>
      <c r="JMS724" s="146"/>
      <c r="JMT724" s="146"/>
      <c r="JMU724" s="146"/>
      <c r="JMV724" s="146"/>
      <c r="JMW724" s="146"/>
      <c r="JMX724" s="146"/>
      <c r="JMY724" s="146"/>
      <c r="JMZ724" s="146"/>
      <c r="JNA724" s="146"/>
      <c r="JNB724" s="146"/>
      <c r="JNC724" s="146"/>
      <c r="JND724" s="146"/>
      <c r="JNE724" s="146"/>
      <c r="JNF724" s="146"/>
      <c r="JNG724" s="146"/>
      <c r="JNH724" s="146"/>
      <c r="JNI724" s="146"/>
      <c r="JNJ724" s="146"/>
      <c r="JNK724" s="146"/>
      <c r="JNL724" s="146"/>
      <c r="JNM724" s="146"/>
      <c r="JNN724" s="146"/>
      <c r="JNO724" s="146"/>
      <c r="JNP724" s="146"/>
      <c r="JNQ724" s="146"/>
      <c r="JNR724" s="146"/>
      <c r="JNS724" s="146"/>
      <c r="JNT724" s="146"/>
      <c r="JNU724" s="146"/>
      <c r="JNV724" s="146"/>
      <c r="JNW724" s="146"/>
      <c r="JNX724" s="146"/>
      <c r="JNY724" s="146"/>
      <c r="JNZ724" s="146"/>
      <c r="JOA724" s="146"/>
      <c r="JOB724" s="146"/>
      <c r="JOC724" s="146"/>
      <c r="JOD724" s="146"/>
      <c r="JOE724" s="146"/>
      <c r="JOF724" s="146"/>
      <c r="JOG724" s="146"/>
      <c r="JOH724" s="146"/>
      <c r="JOI724" s="146"/>
      <c r="JOJ724" s="146"/>
      <c r="JOK724" s="146"/>
      <c r="JOL724" s="146"/>
      <c r="JOM724" s="146"/>
      <c r="JON724" s="146"/>
      <c r="JOO724" s="146"/>
      <c r="JOP724" s="146"/>
      <c r="JOQ724" s="146"/>
      <c r="JOR724" s="146"/>
      <c r="JOS724" s="146"/>
      <c r="JOT724" s="146"/>
      <c r="JOU724" s="146"/>
      <c r="JOV724" s="146"/>
      <c r="JOW724" s="146"/>
      <c r="JOX724" s="146"/>
      <c r="JOY724" s="146"/>
      <c r="JOZ724" s="146"/>
      <c r="JPA724" s="146"/>
      <c r="JPB724" s="146"/>
      <c r="JPC724" s="146"/>
      <c r="JPD724" s="146"/>
      <c r="JPE724" s="146"/>
      <c r="JPF724" s="146"/>
      <c r="JPG724" s="146"/>
      <c r="JPH724" s="146"/>
      <c r="JPI724" s="146"/>
      <c r="JPJ724" s="146"/>
      <c r="JPK724" s="146"/>
      <c r="JPL724" s="146"/>
      <c r="JPM724" s="146"/>
      <c r="JPN724" s="146"/>
      <c r="JPO724" s="146"/>
      <c r="JPP724" s="146"/>
      <c r="JPQ724" s="146"/>
      <c r="JPR724" s="146"/>
      <c r="JPS724" s="146"/>
      <c r="JPT724" s="146"/>
      <c r="JPU724" s="146"/>
      <c r="JPV724" s="146"/>
      <c r="JPW724" s="146"/>
      <c r="JPX724" s="146"/>
      <c r="JPY724" s="146"/>
      <c r="JPZ724" s="146"/>
      <c r="JQA724" s="146"/>
      <c r="JQB724" s="146"/>
      <c r="JQC724" s="146"/>
      <c r="JQD724" s="146"/>
      <c r="JQE724" s="146"/>
      <c r="JQF724" s="146"/>
      <c r="JQG724" s="146"/>
      <c r="JQH724" s="146"/>
      <c r="JQI724" s="146"/>
      <c r="JQJ724" s="146"/>
      <c r="JQK724" s="146"/>
      <c r="JQL724" s="146"/>
      <c r="JQM724" s="146"/>
      <c r="JQN724" s="146"/>
      <c r="JQO724" s="146"/>
      <c r="JQP724" s="146"/>
      <c r="JQQ724" s="146"/>
      <c r="JQR724" s="146"/>
      <c r="JQS724" s="146"/>
      <c r="JQT724" s="146"/>
      <c r="JQU724" s="146"/>
      <c r="JQV724" s="146"/>
      <c r="JQW724" s="146"/>
      <c r="JQX724" s="146"/>
      <c r="JQY724" s="146"/>
      <c r="JQZ724" s="146"/>
      <c r="JRA724" s="146"/>
      <c r="JRB724" s="146"/>
      <c r="JRC724" s="146"/>
      <c r="JRD724" s="146"/>
      <c r="JRE724" s="146"/>
      <c r="JRF724" s="146"/>
      <c r="JRG724" s="146"/>
      <c r="JRH724" s="146"/>
      <c r="JRI724" s="146"/>
      <c r="JRJ724" s="146"/>
      <c r="JRK724" s="146"/>
      <c r="JRL724" s="146"/>
      <c r="JRM724" s="146"/>
      <c r="JRN724" s="146"/>
      <c r="JRO724" s="146"/>
      <c r="JRP724" s="146"/>
      <c r="JRQ724" s="146"/>
      <c r="JRR724" s="146"/>
      <c r="JRS724" s="146"/>
      <c r="JRT724" s="146"/>
      <c r="JRU724" s="146"/>
      <c r="JRV724" s="146"/>
      <c r="JRW724" s="146"/>
      <c r="JRX724" s="146"/>
      <c r="JRY724" s="146"/>
      <c r="JRZ724" s="146"/>
      <c r="JSA724" s="146"/>
      <c r="JSB724" s="146"/>
      <c r="JSC724" s="146"/>
      <c r="JSD724" s="146"/>
      <c r="JSE724" s="146"/>
      <c r="JSF724" s="146"/>
      <c r="JSG724" s="146"/>
      <c r="JSH724" s="146"/>
      <c r="JSI724" s="146"/>
      <c r="JSJ724" s="146"/>
      <c r="JSK724" s="146"/>
      <c r="JSL724" s="146"/>
      <c r="JSM724" s="146"/>
      <c r="JSN724" s="146"/>
      <c r="JSO724" s="146"/>
      <c r="JSP724" s="146"/>
      <c r="JSQ724" s="146"/>
      <c r="JSR724" s="146"/>
      <c r="JSS724" s="146"/>
      <c r="JST724" s="146"/>
      <c r="JSU724" s="146"/>
      <c r="JSV724" s="146"/>
      <c r="JSW724" s="146"/>
      <c r="JSX724" s="146"/>
      <c r="JSY724" s="146"/>
      <c r="JSZ724" s="146"/>
      <c r="JTA724" s="146"/>
      <c r="JTB724" s="146"/>
      <c r="JTC724" s="146"/>
      <c r="JTD724" s="146"/>
      <c r="JTE724" s="146"/>
      <c r="JTF724" s="146"/>
      <c r="JTG724" s="146"/>
      <c r="JTH724" s="146"/>
      <c r="JTI724" s="146"/>
      <c r="JTJ724" s="146"/>
      <c r="JTK724" s="146"/>
      <c r="JTL724" s="146"/>
      <c r="JTM724" s="146"/>
      <c r="JTN724" s="146"/>
      <c r="JTO724" s="146"/>
      <c r="JTP724" s="146"/>
      <c r="JTQ724" s="146"/>
      <c r="JTR724" s="146"/>
      <c r="JTS724" s="146"/>
      <c r="JTT724" s="146"/>
      <c r="JTU724" s="146"/>
      <c r="JTV724" s="146"/>
      <c r="JTW724" s="146"/>
      <c r="JTX724" s="146"/>
      <c r="JTY724" s="146"/>
      <c r="JTZ724" s="146"/>
      <c r="JUA724" s="146"/>
      <c r="JUB724" s="146"/>
      <c r="JUC724" s="146"/>
      <c r="JUD724" s="146"/>
      <c r="JUE724" s="146"/>
      <c r="JUF724" s="146"/>
      <c r="JUG724" s="146"/>
      <c r="JUH724" s="146"/>
      <c r="JUI724" s="146"/>
      <c r="JUJ724" s="146"/>
      <c r="JUK724" s="146"/>
      <c r="JUL724" s="146"/>
      <c r="JUM724" s="146"/>
      <c r="JUN724" s="146"/>
      <c r="JUO724" s="146"/>
      <c r="JUP724" s="146"/>
      <c r="JUQ724" s="146"/>
      <c r="JUR724" s="146"/>
      <c r="JUS724" s="146"/>
      <c r="JUT724" s="146"/>
      <c r="JUU724" s="146"/>
      <c r="JUV724" s="146"/>
      <c r="JUW724" s="146"/>
      <c r="JUX724" s="146"/>
      <c r="JUY724" s="146"/>
      <c r="JUZ724" s="146"/>
      <c r="JVA724" s="146"/>
      <c r="JVB724" s="146"/>
      <c r="JVC724" s="146"/>
      <c r="JVD724" s="146"/>
      <c r="JVE724" s="146"/>
      <c r="JVF724" s="146"/>
      <c r="JVG724" s="146"/>
      <c r="JVH724" s="146"/>
      <c r="JVI724" s="146"/>
      <c r="JVJ724" s="146"/>
      <c r="JVK724" s="146"/>
      <c r="JVL724" s="146"/>
      <c r="JVM724" s="146"/>
      <c r="JVN724" s="146"/>
      <c r="JVO724" s="146"/>
      <c r="JVP724" s="146"/>
      <c r="JVQ724" s="146"/>
      <c r="JVR724" s="146"/>
      <c r="JVS724" s="146"/>
      <c r="JVT724" s="146"/>
      <c r="JVU724" s="146"/>
      <c r="JVV724" s="146"/>
      <c r="JVW724" s="146"/>
      <c r="JVX724" s="146"/>
      <c r="JVY724" s="146"/>
      <c r="JVZ724" s="146"/>
      <c r="JWA724" s="146"/>
      <c r="JWB724" s="146"/>
      <c r="JWC724" s="146"/>
      <c r="JWD724" s="146"/>
      <c r="JWE724" s="146"/>
      <c r="JWF724" s="146"/>
      <c r="JWG724" s="146"/>
      <c r="JWH724" s="146"/>
      <c r="JWI724" s="146"/>
      <c r="JWJ724" s="146"/>
      <c r="JWK724" s="146"/>
      <c r="JWL724" s="146"/>
      <c r="JWM724" s="146"/>
      <c r="JWN724" s="146"/>
      <c r="JWO724" s="146"/>
      <c r="JWP724" s="146"/>
      <c r="JWQ724" s="146"/>
      <c r="JWR724" s="146"/>
      <c r="JWS724" s="146"/>
      <c r="JWT724" s="146"/>
      <c r="JWU724" s="146"/>
      <c r="JWV724" s="146"/>
      <c r="JWW724" s="146"/>
      <c r="JWX724" s="146"/>
      <c r="JWY724" s="146"/>
      <c r="JWZ724" s="146"/>
      <c r="JXA724" s="146"/>
      <c r="JXB724" s="146"/>
      <c r="JXC724" s="146"/>
      <c r="JXD724" s="146"/>
      <c r="JXE724" s="146"/>
      <c r="JXF724" s="146"/>
      <c r="JXG724" s="146"/>
      <c r="JXH724" s="146"/>
      <c r="JXI724" s="146"/>
      <c r="JXJ724" s="146"/>
      <c r="JXK724" s="146"/>
      <c r="JXL724" s="146"/>
      <c r="JXM724" s="146"/>
      <c r="JXN724" s="146"/>
      <c r="JXO724" s="146"/>
      <c r="JXP724" s="146"/>
      <c r="JXQ724" s="146"/>
      <c r="JXR724" s="146"/>
      <c r="JXS724" s="146"/>
      <c r="JXT724" s="146"/>
      <c r="JXU724" s="146"/>
      <c r="JXV724" s="146"/>
      <c r="JXW724" s="146"/>
      <c r="JXX724" s="146"/>
      <c r="JXY724" s="146"/>
      <c r="JXZ724" s="146"/>
      <c r="JYA724" s="146"/>
      <c r="JYB724" s="146"/>
      <c r="JYC724" s="146"/>
      <c r="JYD724" s="146"/>
      <c r="JYE724" s="146"/>
      <c r="JYF724" s="146"/>
      <c r="JYG724" s="146"/>
      <c r="JYH724" s="146"/>
      <c r="JYI724" s="146"/>
      <c r="JYJ724" s="146"/>
      <c r="JYK724" s="146"/>
      <c r="JYL724" s="146"/>
      <c r="JYM724" s="146"/>
      <c r="JYN724" s="146"/>
      <c r="JYO724" s="146"/>
      <c r="JYP724" s="146"/>
      <c r="JYQ724" s="146"/>
      <c r="JYR724" s="146"/>
      <c r="JYS724" s="146"/>
      <c r="JYT724" s="146"/>
      <c r="JYU724" s="146"/>
      <c r="JYV724" s="146"/>
      <c r="JYW724" s="146"/>
      <c r="JYX724" s="146"/>
      <c r="JYY724" s="146"/>
      <c r="JYZ724" s="146"/>
      <c r="JZA724" s="146"/>
      <c r="JZB724" s="146"/>
      <c r="JZC724" s="146"/>
      <c r="JZD724" s="146"/>
      <c r="JZE724" s="146"/>
      <c r="JZF724" s="146"/>
      <c r="JZG724" s="146"/>
      <c r="JZH724" s="146"/>
      <c r="JZI724" s="146"/>
      <c r="JZJ724" s="146"/>
      <c r="JZK724" s="146"/>
      <c r="JZL724" s="146"/>
      <c r="JZM724" s="146"/>
      <c r="JZN724" s="146"/>
      <c r="JZO724" s="146"/>
      <c r="JZP724" s="146"/>
      <c r="JZQ724" s="146"/>
      <c r="JZR724" s="146"/>
      <c r="JZS724" s="146"/>
      <c r="JZT724" s="146"/>
      <c r="JZU724" s="146"/>
      <c r="JZV724" s="146"/>
      <c r="JZW724" s="146"/>
      <c r="JZX724" s="146"/>
      <c r="JZY724" s="146"/>
      <c r="JZZ724" s="146"/>
      <c r="KAA724" s="146"/>
      <c r="KAB724" s="146"/>
      <c r="KAC724" s="146"/>
      <c r="KAD724" s="146"/>
      <c r="KAE724" s="146"/>
      <c r="KAF724" s="146"/>
      <c r="KAG724" s="146"/>
      <c r="KAH724" s="146"/>
      <c r="KAI724" s="146"/>
      <c r="KAJ724" s="146"/>
      <c r="KAK724" s="146"/>
      <c r="KAL724" s="146"/>
      <c r="KAM724" s="146"/>
      <c r="KAN724" s="146"/>
      <c r="KAO724" s="146"/>
      <c r="KAP724" s="146"/>
      <c r="KAQ724" s="146"/>
      <c r="KAR724" s="146"/>
      <c r="KAS724" s="146"/>
      <c r="KAT724" s="146"/>
      <c r="KAU724" s="146"/>
      <c r="KAV724" s="146"/>
      <c r="KAW724" s="146"/>
      <c r="KAX724" s="146"/>
      <c r="KAY724" s="146"/>
      <c r="KAZ724" s="146"/>
      <c r="KBA724" s="146"/>
      <c r="KBB724" s="146"/>
      <c r="KBC724" s="146"/>
      <c r="KBD724" s="146"/>
      <c r="KBE724" s="146"/>
      <c r="KBF724" s="146"/>
      <c r="KBG724" s="146"/>
      <c r="KBH724" s="146"/>
      <c r="KBI724" s="146"/>
      <c r="KBJ724" s="146"/>
      <c r="KBK724" s="146"/>
      <c r="KBL724" s="146"/>
      <c r="KBM724" s="146"/>
      <c r="KBN724" s="146"/>
      <c r="KBO724" s="146"/>
      <c r="KBP724" s="146"/>
      <c r="KBQ724" s="146"/>
      <c r="KBR724" s="146"/>
      <c r="KBS724" s="146"/>
      <c r="KBT724" s="146"/>
      <c r="KBU724" s="146"/>
      <c r="KBV724" s="146"/>
      <c r="KBW724" s="146"/>
      <c r="KBX724" s="146"/>
      <c r="KBY724" s="146"/>
      <c r="KBZ724" s="146"/>
      <c r="KCA724" s="146"/>
      <c r="KCB724" s="146"/>
      <c r="KCC724" s="146"/>
      <c r="KCD724" s="146"/>
      <c r="KCE724" s="146"/>
      <c r="KCF724" s="146"/>
      <c r="KCG724" s="146"/>
      <c r="KCH724" s="146"/>
      <c r="KCI724" s="146"/>
      <c r="KCJ724" s="146"/>
      <c r="KCK724" s="146"/>
      <c r="KCL724" s="146"/>
      <c r="KCM724" s="146"/>
      <c r="KCN724" s="146"/>
      <c r="KCO724" s="146"/>
      <c r="KCP724" s="146"/>
      <c r="KCQ724" s="146"/>
      <c r="KCR724" s="146"/>
      <c r="KCS724" s="146"/>
      <c r="KCT724" s="146"/>
      <c r="KCU724" s="146"/>
      <c r="KCV724" s="146"/>
      <c r="KCW724" s="146"/>
      <c r="KCX724" s="146"/>
      <c r="KCY724" s="146"/>
      <c r="KCZ724" s="146"/>
      <c r="KDA724" s="146"/>
      <c r="KDB724" s="146"/>
      <c r="KDC724" s="146"/>
      <c r="KDD724" s="146"/>
      <c r="KDE724" s="146"/>
      <c r="KDF724" s="146"/>
      <c r="KDG724" s="146"/>
      <c r="KDH724" s="146"/>
      <c r="KDI724" s="146"/>
      <c r="KDJ724" s="146"/>
      <c r="KDK724" s="146"/>
      <c r="KDL724" s="146"/>
      <c r="KDM724" s="146"/>
      <c r="KDN724" s="146"/>
      <c r="KDO724" s="146"/>
      <c r="KDP724" s="146"/>
      <c r="KDQ724" s="146"/>
      <c r="KDR724" s="146"/>
      <c r="KDS724" s="146"/>
      <c r="KDT724" s="146"/>
      <c r="KDU724" s="146"/>
      <c r="KDV724" s="146"/>
      <c r="KDW724" s="146"/>
      <c r="KDX724" s="146"/>
      <c r="KDY724" s="146"/>
      <c r="KDZ724" s="146"/>
      <c r="KEA724" s="146"/>
      <c r="KEB724" s="146"/>
      <c r="KEC724" s="146"/>
      <c r="KED724" s="146"/>
      <c r="KEE724" s="146"/>
      <c r="KEF724" s="146"/>
      <c r="KEG724" s="146"/>
      <c r="KEH724" s="146"/>
      <c r="KEI724" s="146"/>
      <c r="KEJ724" s="146"/>
      <c r="KEK724" s="146"/>
      <c r="KEL724" s="146"/>
      <c r="KEM724" s="146"/>
      <c r="KEN724" s="146"/>
      <c r="KEO724" s="146"/>
      <c r="KEP724" s="146"/>
      <c r="KEQ724" s="146"/>
      <c r="KER724" s="146"/>
      <c r="KES724" s="146"/>
      <c r="KET724" s="146"/>
      <c r="KEU724" s="146"/>
      <c r="KEV724" s="146"/>
      <c r="KEW724" s="146"/>
      <c r="KEX724" s="146"/>
      <c r="KEY724" s="146"/>
      <c r="KEZ724" s="146"/>
      <c r="KFA724" s="146"/>
      <c r="KFB724" s="146"/>
      <c r="KFC724" s="146"/>
      <c r="KFD724" s="146"/>
      <c r="KFE724" s="146"/>
      <c r="KFF724" s="146"/>
      <c r="KFG724" s="146"/>
      <c r="KFH724" s="146"/>
      <c r="KFI724" s="146"/>
      <c r="KFJ724" s="146"/>
      <c r="KFK724" s="146"/>
      <c r="KFL724" s="146"/>
      <c r="KFM724" s="146"/>
      <c r="KFN724" s="146"/>
      <c r="KFO724" s="146"/>
      <c r="KFP724" s="146"/>
      <c r="KFQ724" s="146"/>
      <c r="KFR724" s="146"/>
      <c r="KFS724" s="146"/>
      <c r="KFT724" s="146"/>
      <c r="KFU724" s="146"/>
      <c r="KFV724" s="146"/>
      <c r="KFW724" s="146"/>
      <c r="KFX724" s="146"/>
      <c r="KFY724" s="146"/>
      <c r="KFZ724" s="146"/>
      <c r="KGA724" s="146"/>
      <c r="KGB724" s="146"/>
      <c r="KGC724" s="146"/>
      <c r="KGD724" s="146"/>
      <c r="KGE724" s="146"/>
      <c r="KGF724" s="146"/>
      <c r="KGG724" s="146"/>
      <c r="KGH724" s="146"/>
      <c r="KGI724" s="146"/>
      <c r="KGJ724" s="146"/>
      <c r="KGK724" s="146"/>
      <c r="KGL724" s="146"/>
      <c r="KGM724" s="146"/>
      <c r="KGN724" s="146"/>
      <c r="KGO724" s="146"/>
      <c r="KGP724" s="146"/>
      <c r="KGQ724" s="146"/>
      <c r="KGR724" s="146"/>
      <c r="KGS724" s="146"/>
      <c r="KGT724" s="146"/>
      <c r="KGU724" s="146"/>
      <c r="KGV724" s="146"/>
      <c r="KGW724" s="146"/>
      <c r="KGX724" s="146"/>
      <c r="KGY724" s="146"/>
      <c r="KGZ724" s="146"/>
      <c r="KHA724" s="146"/>
      <c r="KHB724" s="146"/>
      <c r="KHC724" s="146"/>
      <c r="KHD724" s="146"/>
      <c r="KHE724" s="146"/>
      <c r="KHF724" s="146"/>
      <c r="KHG724" s="146"/>
      <c r="KHH724" s="146"/>
      <c r="KHI724" s="146"/>
      <c r="KHJ724" s="146"/>
      <c r="KHK724" s="146"/>
      <c r="KHL724" s="146"/>
      <c r="KHM724" s="146"/>
      <c r="KHN724" s="146"/>
      <c r="KHO724" s="146"/>
      <c r="KHP724" s="146"/>
      <c r="KHQ724" s="146"/>
      <c r="KHR724" s="146"/>
      <c r="KHS724" s="146"/>
      <c r="KHT724" s="146"/>
      <c r="KHU724" s="146"/>
      <c r="KHV724" s="146"/>
      <c r="KHW724" s="146"/>
      <c r="KHX724" s="146"/>
      <c r="KHY724" s="146"/>
      <c r="KHZ724" s="146"/>
      <c r="KIA724" s="146"/>
      <c r="KIB724" s="146"/>
      <c r="KIC724" s="146"/>
      <c r="KID724" s="146"/>
      <c r="KIE724" s="146"/>
      <c r="KIF724" s="146"/>
      <c r="KIG724" s="146"/>
      <c r="KIH724" s="146"/>
      <c r="KII724" s="146"/>
      <c r="KIJ724" s="146"/>
      <c r="KIK724" s="146"/>
      <c r="KIL724" s="146"/>
      <c r="KIM724" s="146"/>
      <c r="KIN724" s="146"/>
      <c r="KIO724" s="146"/>
      <c r="KIP724" s="146"/>
      <c r="KIQ724" s="146"/>
      <c r="KIR724" s="146"/>
      <c r="KIS724" s="146"/>
      <c r="KIT724" s="146"/>
      <c r="KIU724" s="146"/>
      <c r="KIV724" s="146"/>
      <c r="KIW724" s="146"/>
      <c r="KIX724" s="146"/>
      <c r="KIY724" s="146"/>
      <c r="KIZ724" s="146"/>
      <c r="KJA724" s="146"/>
      <c r="KJB724" s="146"/>
      <c r="KJC724" s="146"/>
      <c r="KJD724" s="146"/>
      <c r="KJE724" s="146"/>
      <c r="KJF724" s="146"/>
      <c r="KJG724" s="146"/>
      <c r="KJH724" s="146"/>
      <c r="KJI724" s="146"/>
      <c r="KJJ724" s="146"/>
      <c r="KJK724" s="146"/>
      <c r="KJL724" s="146"/>
      <c r="KJM724" s="146"/>
      <c r="KJN724" s="146"/>
      <c r="KJO724" s="146"/>
      <c r="KJP724" s="146"/>
      <c r="KJQ724" s="146"/>
      <c r="KJR724" s="146"/>
      <c r="KJS724" s="146"/>
      <c r="KJT724" s="146"/>
      <c r="KJU724" s="146"/>
      <c r="KJV724" s="146"/>
      <c r="KJW724" s="146"/>
      <c r="KJX724" s="146"/>
      <c r="KJY724" s="146"/>
      <c r="KJZ724" s="146"/>
      <c r="KKA724" s="146"/>
      <c r="KKB724" s="146"/>
      <c r="KKC724" s="146"/>
      <c r="KKD724" s="146"/>
      <c r="KKE724" s="146"/>
      <c r="KKF724" s="146"/>
      <c r="KKG724" s="146"/>
      <c r="KKH724" s="146"/>
      <c r="KKI724" s="146"/>
      <c r="KKJ724" s="146"/>
      <c r="KKK724" s="146"/>
      <c r="KKL724" s="146"/>
      <c r="KKM724" s="146"/>
      <c r="KKN724" s="146"/>
      <c r="KKO724" s="146"/>
      <c r="KKP724" s="146"/>
      <c r="KKQ724" s="146"/>
      <c r="KKR724" s="146"/>
      <c r="KKS724" s="146"/>
      <c r="KKT724" s="146"/>
      <c r="KKU724" s="146"/>
      <c r="KKV724" s="146"/>
      <c r="KKW724" s="146"/>
      <c r="KKX724" s="146"/>
      <c r="KKY724" s="146"/>
      <c r="KKZ724" s="146"/>
      <c r="KLA724" s="146"/>
      <c r="KLB724" s="146"/>
      <c r="KLC724" s="146"/>
      <c r="KLD724" s="146"/>
      <c r="KLE724" s="146"/>
      <c r="KLF724" s="146"/>
      <c r="KLG724" s="146"/>
      <c r="KLH724" s="146"/>
      <c r="KLI724" s="146"/>
      <c r="KLJ724" s="146"/>
      <c r="KLK724" s="146"/>
      <c r="KLL724" s="146"/>
      <c r="KLM724" s="146"/>
      <c r="KLN724" s="146"/>
      <c r="KLO724" s="146"/>
      <c r="KLP724" s="146"/>
      <c r="KLQ724" s="146"/>
      <c r="KLR724" s="146"/>
      <c r="KLS724" s="146"/>
      <c r="KLT724" s="146"/>
      <c r="KLU724" s="146"/>
      <c r="KLV724" s="146"/>
      <c r="KLW724" s="146"/>
      <c r="KLX724" s="146"/>
      <c r="KLY724" s="146"/>
      <c r="KLZ724" s="146"/>
      <c r="KMA724" s="146"/>
      <c r="KMB724" s="146"/>
      <c r="KMC724" s="146"/>
      <c r="KMD724" s="146"/>
      <c r="KME724" s="146"/>
      <c r="KMF724" s="146"/>
      <c r="KMG724" s="146"/>
      <c r="KMH724" s="146"/>
      <c r="KMI724" s="146"/>
      <c r="KMJ724" s="146"/>
      <c r="KMK724" s="146"/>
      <c r="KML724" s="146"/>
      <c r="KMM724" s="146"/>
      <c r="KMN724" s="146"/>
      <c r="KMO724" s="146"/>
      <c r="KMP724" s="146"/>
      <c r="KMQ724" s="146"/>
      <c r="KMR724" s="146"/>
      <c r="KMS724" s="146"/>
      <c r="KMT724" s="146"/>
      <c r="KMU724" s="146"/>
      <c r="KMV724" s="146"/>
      <c r="KMW724" s="146"/>
      <c r="KMX724" s="146"/>
      <c r="KMY724" s="146"/>
      <c r="KMZ724" s="146"/>
      <c r="KNA724" s="146"/>
      <c r="KNB724" s="146"/>
      <c r="KNC724" s="146"/>
      <c r="KND724" s="146"/>
      <c r="KNE724" s="146"/>
      <c r="KNF724" s="146"/>
      <c r="KNG724" s="146"/>
      <c r="KNH724" s="146"/>
      <c r="KNI724" s="146"/>
      <c r="KNJ724" s="146"/>
      <c r="KNK724" s="146"/>
      <c r="KNL724" s="146"/>
      <c r="KNM724" s="146"/>
      <c r="KNN724" s="146"/>
      <c r="KNO724" s="146"/>
      <c r="KNP724" s="146"/>
      <c r="KNQ724" s="146"/>
      <c r="KNR724" s="146"/>
      <c r="KNS724" s="146"/>
      <c r="KNT724" s="146"/>
      <c r="KNU724" s="146"/>
      <c r="KNV724" s="146"/>
      <c r="KNW724" s="146"/>
      <c r="KNX724" s="146"/>
      <c r="KNY724" s="146"/>
      <c r="KNZ724" s="146"/>
      <c r="KOA724" s="146"/>
      <c r="KOB724" s="146"/>
      <c r="KOC724" s="146"/>
      <c r="KOD724" s="146"/>
      <c r="KOE724" s="146"/>
      <c r="KOF724" s="146"/>
      <c r="KOG724" s="146"/>
      <c r="KOH724" s="146"/>
      <c r="KOI724" s="146"/>
      <c r="KOJ724" s="146"/>
      <c r="KOK724" s="146"/>
      <c r="KOL724" s="146"/>
      <c r="KOM724" s="146"/>
      <c r="KON724" s="146"/>
      <c r="KOO724" s="146"/>
      <c r="KOP724" s="146"/>
      <c r="KOQ724" s="146"/>
      <c r="KOR724" s="146"/>
      <c r="KOS724" s="146"/>
      <c r="KOT724" s="146"/>
      <c r="KOU724" s="146"/>
      <c r="KOV724" s="146"/>
      <c r="KOW724" s="146"/>
      <c r="KOX724" s="146"/>
      <c r="KOY724" s="146"/>
      <c r="KOZ724" s="146"/>
      <c r="KPA724" s="146"/>
      <c r="KPB724" s="146"/>
      <c r="KPC724" s="146"/>
      <c r="KPD724" s="146"/>
      <c r="KPE724" s="146"/>
      <c r="KPF724" s="146"/>
      <c r="KPG724" s="146"/>
      <c r="KPH724" s="146"/>
      <c r="KPI724" s="146"/>
      <c r="KPJ724" s="146"/>
      <c r="KPK724" s="146"/>
      <c r="KPL724" s="146"/>
      <c r="KPM724" s="146"/>
      <c r="KPN724" s="146"/>
      <c r="KPO724" s="146"/>
      <c r="KPP724" s="146"/>
      <c r="KPQ724" s="146"/>
      <c r="KPR724" s="146"/>
      <c r="KPS724" s="146"/>
      <c r="KPT724" s="146"/>
      <c r="KPU724" s="146"/>
      <c r="KPV724" s="146"/>
      <c r="KPW724" s="146"/>
      <c r="KPX724" s="146"/>
      <c r="KPY724" s="146"/>
      <c r="KPZ724" s="146"/>
      <c r="KQA724" s="146"/>
      <c r="KQB724" s="146"/>
      <c r="KQC724" s="146"/>
      <c r="KQD724" s="146"/>
      <c r="KQE724" s="146"/>
      <c r="KQF724" s="146"/>
      <c r="KQG724" s="146"/>
      <c r="KQH724" s="146"/>
      <c r="KQI724" s="146"/>
      <c r="KQJ724" s="146"/>
      <c r="KQK724" s="146"/>
      <c r="KQL724" s="146"/>
      <c r="KQM724" s="146"/>
      <c r="KQN724" s="146"/>
      <c r="KQO724" s="146"/>
      <c r="KQP724" s="146"/>
      <c r="KQQ724" s="146"/>
      <c r="KQR724" s="146"/>
      <c r="KQS724" s="146"/>
      <c r="KQT724" s="146"/>
      <c r="KQU724" s="146"/>
      <c r="KQV724" s="146"/>
      <c r="KQW724" s="146"/>
      <c r="KQX724" s="146"/>
      <c r="KQY724" s="146"/>
      <c r="KQZ724" s="146"/>
      <c r="KRA724" s="146"/>
      <c r="KRB724" s="146"/>
      <c r="KRC724" s="146"/>
      <c r="KRD724" s="146"/>
      <c r="KRE724" s="146"/>
      <c r="KRF724" s="146"/>
      <c r="KRG724" s="146"/>
      <c r="KRH724" s="146"/>
      <c r="KRI724" s="146"/>
      <c r="KRJ724" s="146"/>
      <c r="KRK724" s="146"/>
      <c r="KRL724" s="146"/>
      <c r="KRM724" s="146"/>
      <c r="KRN724" s="146"/>
      <c r="KRO724" s="146"/>
      <c r="KRP724" s="146"/>
      <c r="KRQ724" s="146"/>
      <c r="KRR724" s="146"/>
      <c r="KRS724" s="146"/>
      <c r="KRT724" s="146"/>
      <c r="KRU724" s="146"/>
      <c r="KRV724" s="146"/>
      <c r="KRW724" s="146"/>
      <c r="KRX724" s="146"/>
      <c r="KRY724" s="146"/>
      <c r="KRZ724" s="146"/>
      <c r="KSA724" s="146"/>
      <c r="KSB724" s="146"/>
      <c r="KSC724" s="146"/>
      <c r="KSD724" s="146"/>
      <c r="KSE724" s="146"/>
      <c r="KSF724" s="146"/>
      <c r="KSG724" s="146"/>
      <c r="KSH724" s="146"/>
      <c r="KSI724" s="146"/>
      <c r="KSJ724" s="146"/>
      <c r="KSK724" s="146"/>
      <c r="KSL724" s="146"/>
      <c r="KSM724" s="146"/>
      <c r="KSN724" s="146"/>
      <c r="KSO724" s="146"/>
      <c r="KSP724" s="146"/>
      <c r="KSQ724" s="146"/>
      <c r="KSR724" s="146"/>
      <c r="KSS724" s="146"/>
      <c r="KST724" s="146"/>
      <c r="KSU724" s="146"/>
      <c r="KSV724" s="146"/>
      <c r="KSW724" s="146"/>
      <c r="KSX724" s="146"/>
      <c r="KSY724" s="146"/>
      <c r="KSZ724" s="146"/>
      <c r="KTA724" s="146"/>
      <c r="KTB724" s="146"/>
      <c r="KTC724" s="146"/>
      <c r="KTD724" s="146"/>
      <c r="KTE724" s="146"/>
      <c r="KTF724" s="146"/>
      <c r="KTG724" s="146"/>
      <c r="KTH724" s="146"/>
      <c r="KTI724" s="146"/>
      <c r="KTJ724" s="146"/>
      <c r="KTK724" s="146"/>
      <c r="KTL724" s="146"/>
      <c r="KTM724" s="146"/>
      <c r="KTN724" s="146"/>
      <c r="KTO724" s="146"/>
      <c r="KTP724" s="146"/>
      <c r="KTQ724" s="146"/>
      <c r="KTR724" s="146"/>
      <c r="KTS724" s="146"/>
      <c r="KTT724" s="146"/>
      <c r="KTU724" s="146"/>
      <c r="KTV724" s="146"/>
      <c r="KTW724" s="146"/>
      <c r="KTX724" s="146"/>
      <c r="KTY724" s="146"/>
      <c r="KTZ724" s="146"/>
      <c r="KUA724" s="146"/>
      <c r="KUB724" s="146"/>
      <c r="KUC724" s="146"/>
      <c r="KUD724" s="146"/>
      <c r="KUE724" s="146"/>
      <c r="KUF724" s="146"/>
      <c r="KUG724" s="146"/>
      <c r="KUH724" s="146"/>
      <c r="KUI724" s="146"/>
      <c r="KUJ724" s="146"/>
      <c r="KUK724" s="146"/>
      <c r="KUL724" s="146"/>
      <c r="KUM724" s="146"/>
      <c r="KUN724" s="146"/>
      <c r="KUO724" s="146"/>
      <c r="KUP724" s="146"/>
      <c r="KUQ724" s="146"/>
      <c r="KUR724" s="146"/>
      <c r="KUS724" s="146"/>
      <c r="KUT724" s="146"/>
      <c r="KUU724" s="146"/>
      <c r="KUV724" s="146"/>
      <c r="KUW724" s="146"/>
      <c r="KUX724" s="146"/>
      <c r="KUY724" s="146"/>
      <c r="KUZ724" s="146"/>
      <c r="KVA724" s="146"/>
      <c r="KVB724" s="146"/>
      <c r="KVC724" s="146"/>
      <c r="KVD724" s="146"/>
      <c r="KVE724" s="146"/>
      <c r="KVF724" s="146"/>
      <c r="KVG724" s="146"/>
      <c r="KVH724" s="146"/>
      <c r="KVI724" s="146"/>
      <c r="KVJ724" s="146"/>
      <c r="KVK724" s="146"/>
      <c r="KVL724" s="146"/>
      <c r="KVM724" s="146"/>
      <c r="KVN724" s="146"/>
      <c r="KVO724" s="146"/>
      <c r="KVP724" s="146"/>
      <c r="KVQ724" s="146"/>
      <c r="KVR724" s="146"/>
      <c r="KVS724" s="146"/>
      <c r="KVT724" s="146"/>
      <c r="KVU724" s="146"/>
      <c r="KVV724" s="146"/>
      <c r="KVW724" s="146"/>
      <c r="KVX724" s="146"/>
      <c r="KVY724" s="146"/>
      <c r="KVZ724" s="146"/>
      <c r="KWA724" s="146"/>
      <c r="KWB724" s="146"/>
      <c r="KWC724" s="146"/>
      <c r="KWD724" s="146"/>
      <c r="KWE724" s="146"/>
      <c r="KWF724" s="146"/>
      <c r="KWG724" s="146"/>
      <c r="KWH724" s="146"/>
      <c r="KWI724" s="146"/>
      <c r="KWJ724" s="146"/>
      <c r="KWK724" s="146"/>
      <c r="KWL724" s="146"/>
      <c r="KWM724" s="146"/>
      <c r="KWN724" s="146"/>
      <c r="KWO724" s="146"/>
      <c r="KWP724" s="146"/>
      <c r="KWQ724" s="146"/>
      <c r="KWR724" s="146"/>
      <c r="KWS724" s="146"/>
      <c r="KWT724" s="146"/>
      <c r="KWU724" s="146"/>
      <c r="KWV724" s="146"/>
      <c r="KWW724" s="146"/>
      <c r="KWX724" s="146"/>
      <c r="KWY724" s="146"/>
      <c r="KWZ724" s="146"/>
      <c r="KXA724" s="146"/>
      <c r="KXB724" s="146"/>
      <c r="KXC724" s="146"/>
      <c r="KXD724" s="146"/>
      <c r="KXE724" s="146"/>
      <c r="KXF724" s="146"/>
      <c r="KXG724" s="146"/>
      <c r="KXH724" s="146"/>
      <c r="KXI724" s="146"/>
      <c r="KXJ724" s="146"/>
      <c r="KXK724" s="146"/>
      <c r="KXL724" s="146"/>
      <c r="KXM724" s="146"/>
      <c r="KXN724" s="146"/>
      <c r="KXO724" s="146"/>
      <c r="KXP724" s="146"/>
      <c r="KXQ724" s="146"/>
      <c r="KXR724" s="146"/>
      <c r="KXS724" s="146"/>
      <c r="KXT724" s="146"/>
      <c r="KXU724" s="146"/>
      <c r="KXV724" s="146"/>
      <c r="KXW724" s="146"/>
      <c r="KXX724" s="146"/>
      <c r="KXY724" s="146"/>
      <c r="KXZ724" s="146"/>
      <c r="KYA724" s="146"/>
      <c r="KYB724" s="146"/>
      <c r="KYC724" s="146"/>
      <c r="KYD724" s="146"/>
      <c r="KYE724" s="146"/>
      <c r="KYF724" s="146"/>
      <c r="KYG724" s="146"/>
      <c r="KYH724" s="146"/>
      <c r="KYI724" s="146"/>
      <c r="KYJ724" s="146"/>
      <c r="KYK724" s="146"/>
      <c r="KYL724" s="146"/>
      <c r="KYM724" s="146"/>
      <c r="KYN724" s="146"/>
      <c r="KYO724" s="146"/>
      <c r="KYP724" s="146"/>
      <c r="KYQ724" s="146"/>
      <c r="KYR724" s="146"/>
      <c r="KYS724" s="146"/>
      <c r="KYT724" s="146"/>
      <c r="KYU724" s="146"/>
      <c r="KYV724" s="146"/>
      <c r="KYW724" s="146"/>
      <c r="KYX724" s="146"/>
      <c r="KYY724" s="146"/>
      <c r="KYZ724" s="146"/>
      <c r="KZA724" s="146"/>
      <c r="KZB724" s="146"/>
      <c r="KZC724" s="146"/>
      <c r="KZD724" s="146"/>
      <c r="KZE724" s="146"/>
      <c r="KZF724" s="146"/>
      <c r="KZG724" s="146"/>
      <c r="KZH724" s="146"/>
      <c r="KZI724" s="146"/>
      <c r="KZJ724" s="146"/>
      <c r="KZK724" s="146"/>
      <c r="KZL724" s="146"/>
      <c r="KZM724" s="146"/>
      <c r="KZN724" s="146"/>
      <c r="KZO724" s="146"/>
      <c r="KZP724" s="146"/>
      <c r="KZQ724" s="146"/>
      <c r="KZR724" s="146"/>
      <c r="KZS724" s="146"/>
      <c r="KZT724" s="146"/>
      <c r="KZU724" s="146"/>
      <c r="KZV724" s="146"/>
      <c r="KZW724" s="146"/>
      <c r="KZX724" s="146"/>
      <c r="KZY724" s="146"/>
      <c r="KZZ724" s="146"/>
      <c r="LAA724" s="146"/>
      <c r="LAB724" s="146"/>
      <c r="LAC724" s="146"/>
      <c r="LAD724" s="146"/>
      <c r="LAE724" s="146"/>
      <c r="LAF724" s="146"/>
      <c r="LAG724" s="146"/>
      <c r="LAH724" s="146"/>
      <c r="LAI724" s="146"/>
      <c r="LAJ724" s="146"/>
      <c r="LAK724" s="146"/>
      <c r="LAL724" s="146"/>
      <c r="LAM724" s="146"/>
      <c r="LAN724" s="146"/>
      <c r="LAO724" s="146"/>
      <c r="LAP724" s="146"/>
      <c r="LAQ724" s="146"/>
      <c r="LAR724" s="146"/>
      <c r="LAS724" s="146"/>
      <c r="LAT724" s="146"/>
      <c r="LAU724" s="146"/>
      <c r="LAV724" s="146"/>
      <c r="LAW724" s="146"/>
      <c r="LAX724" s="146"/>
      <c r="LAY724" s="146"/>
      <c r="LAZ724" s="146"/>
      <c r="LBA724" s="146"/>
      <c r="LBB724" s="146"/>
      <c r="LBC724" s="146"/>
      <c r="LBD724" s="146"/>
      <c r="LBE724" s="146"/>
      <c r="LBF724" s="146"/>
      <c r="LBG724" s="146"/>
      <c r="LBH724" s="146"/>
      <c r="LBI724" s="146"/>
      <c r="LBJ724" s="146"/>
      <c r="LBK724" s="146"/>
      <c r="LBL724" s="146"/>
      <c r="LBM724" s="146"/>
      <c r="LBN724" s="146"/>
      <c r="LBO724" s="146"/>
      <c r="LBP724" s="146"/>
      <c r="LBQ724" s="146"/>
      <c r="LBR724" s="146"/>
      <c r="LBS724" s="146"/>
      <c r="LBT724" s="146"/>
      <c r="LBU724" s="146"/>
      <c r="LBV724" s="146"/>
      <c r="LBW724" s="146"/>
      <c r="LBX724" s="146"/>
      <c r="LBY724" s="146"/>
      <c r="LBZ724" s="146"/>
      <c r="LCA724" s="146"/>
      <c r="LCB724" s="146"/>
      <c r="LCC724" s="146"/>
      <c r="LCD724" s="146"/>
      <c r="LCE724" s="146"/>
      <c r="LCF724" s="146"/>
      <c r="LCG724" s="146"/>
      <c r="LCH724" s="146"/>
      <c r="LCI724" s="146"/>
      <c r="LCJ724" s="146"/>
      <c r="LCK724" s="146"/>
      <c r="LCL724" s="146"/>
      <c r="LCM724" s="146"/>
      <c r="LCN724" s="146"/>
      <c r="LCO724" s="146"/>
      <c r="LCP724" s="146"/>
      <c r="LCQ724" s="146"/>
      <c r="LCR724" s="146"/>
      <c r="LCS724" s="146"/>
      <c r="LCT724" s="146"/>
      <c r="LCU724" s="146"/>
      <c r="LCV724" s="146"/>
      <c r="LCW724" s="146"/>
      <c r="LCX724" s="146"/>
      <c r="LCY724" s="146"/>
      <c r="LCZ724" s="146"/>
      <c r="LDA724" s="146"/>
      <c r="LDB724" s="146"/>
      <c r="LDC724" s="146"/>
      <c r="LDD724" s="146"/>
      <c r="LDE724" s="146"/>
      <c r="LDF724" s="146"/>
      <c r="LDG724" s="146"/>
      <c r="LDH724" s="146"/>
      <c r="LDI724" s="146"/>
      <c r="LDJ724" s="146"/>
      <c r="LDK724" s="146"/>
      <c r="LDL724" s="146"/>
      <c r="LDM724" s="146"/>
      <c r="LDN724" s="146"/>
      <c r="LDO724" s="146"/>
      <c r="LDP724" s="146"/>
      <c r="LDQ724" s="146"/>
      <c r="LDR724" s="146"/>
      <c r="LDS724" s="146"/>
      <c r="LDT724" s="146"/>
      <c r="LDU724" s="146"/>
      <c r="LDV724" s="146"/>
      <c r="LDW724" s="146"/>
      <c r="LDX724" s="146"/>
      <c r="LDY724" s="146"/>
      <c r="LDZ724" s="146"/>
      <c r="LEA724" s="146"/>
      <c r="LEB724" s="146"/>
      <c r="LEC724" s="146"/>
      <c r="LED724" s="146"/>
      <c r="LEE724" s="146"/>
      <c r="LEF724" s="146"/>
      <c r="LEG724" s="146"/>
      <c r="LEH724" s="146"/>
      <c r="LEI724" s="146"/>
      <c r="LEJ724" s="146"/>
      <c r="LEK724" s="146"/>
      <c r="LEL724" s="146"/>
      <c r="LEM724" s="146"/>
      <c r="LEN724" s="146"/>
      <c r="LEO724" s="146"/>
      <c r="LEP724" s="146"/>
      <c r="LEQ724" s="146"/>
      <c r="LER724" s="146"/>
      <c r="LES724" s="146"/>
      <c r="LET724" s="146"/>
      <c r="LEU724" s="146"/>
      <c r="LEV724" s="146"/>
      <c r="LEW724" s="146"/>
      <c r="LEX724" s="146"/>
      <c r="LEY724" s="146"/>
      <c r="LEZ724" s="146"/>
      <c r="LFA724" s="146"/>
      <c r="LFB724" s="146"/>
      <c r="LFC724" s="146"/>
      <c r="LFD724" s="146"/>
      <c r="LFE724" s="146"/>
      <c r="LFF724" s="146"/>
      <c r="LFG724" s="146"/>
      <c r="LFH724" s="146"/>
      <c r="LFI724" s="146"/>
      <c r="LFJ724" s="146"/>
      <c r="LFK724" s="146"/>
      <c r="LFL724" s="146"/>
      <c r="LFM724" s="146"/>
      <c r="LFN724" s="146"/>
      <c r="LFO724" s="146"/>
      <c r="LFP724" s="146"/>
      <c r="LFQ724" s="146"/>
      <c r="LFR724" s="146"/>
      <c r="LFS724" s="146"/>
      <c r="LFT724" s="146"/>
      <c r="LFU724" s="146"/>
      <c r="LFV724" s="146"/>
      <c r="LFW724" s="146"/>
      <c r="LFX724" s="146"/>
      <c r="LFY724" s="146"/>
      <c r="LFZ724" s="146"/>
      <c r="LGA724" s="146"/>
      <c r="LGB724" s="146"/>
      <c r="LGC724" s="146"/>
      <c r="LGD724" s="146"/>
      <c r="LGE724" s="146"/>
      <c r="LGF724" s="146"/>
      <c r="LGG724" s="146"/>
      <c r="LGH724" s="146"/>
      <c r="LGI724" s="146"/>
      <c r="LGJ724" s="146"/>
      <c r="LGK724" s="146"/>
      <c r="LGL724" s="146"/>
      <c r="LGM724" s="146"/>
      <c r="LGN724" s="146"/>
      <c r="LGO724" s="146"/>
      <c r="LGP724" s="146"/>
      <c r="LGQ724" s="146"/>
      <c r="LGR724" s="146"/>
      <c r="LGS724" s="146"/>
      <c r="LGT724" s="146"/>
      <c r="LGU724" s="146"/>
      <c r="LGV724" s="146"/>
      <c r="LGW724" s="146"/>
      <c r="LGX724" s="146"/>
      <c r="LGY724" s="146"/>
      <c r="LGZ724" s="146"/>
      <c r="LHA724" s="146"/>
      <c r="LHB724" s="146"/>
      <c r="LHC724" s="146"/>
      <c r="LHD724" s="146"/>
      <c r="LHE724" s="146"/>
      <c r="LHF724" s="146"/>
      <c r="LHG724" s="146"/>
      <c r="LHH724" s="146"/>
      <c r="LHI724" s="146"/>
      <c r="LHJ724" s="146"/>
      <c r="LHK724" s="146"/>
      <c r="LHL724" s="146"/>
      <c r="LHM724" s="146"/>
      <c r="LHN724" s="146"/>
      <c r="LHO724" s="146"/>
      <c r="LHP724" s="146"/>
      <c r="LHQ724" s="146"/>
      <c r="LHR724" s="146"/>
      <c r="LHS724" s="146"/>
      <c r="LHT724" s="146"/>
      <c r="LHU724" s="146"/>
      <c r="LHV724" s="146"/>
      <c r="LHW724" s="146"/>
      <c r="LHX724" s="146"/>
      <c r="LHY724" s="146"/>
      <c r="LHZ724" s="146"/>
      <c r="LIA724" s="146"/>
      <c r="LIB724" s="146"/>
      <c r="LIC724" s="146"/>
      <c r="LID724" s="146"/>
      <c r="LIE724" s="146"/>
      <c r="LIF724" s="146"/>
      <c r="LIG724" s="146"/>
      <c r="LIH724" s="146"/>
      <c r="LII724" s="146"/>
      <c r="LIJ724" s="146"/>
      <c r="LIK724" s="146"/>
      <c r="LIL724" s="146"/>
      <c r="LIM724" s="146"/>
      <c r="LIN724" s="146"/>
      <c r="LIO724" s="146"/>
      <c r="LIP724" s="146"/>
      <c r="LIQ724" s="146"/>
      <c r="LIR724" s="146"/>
      <c r="LIS724" s="146"/>
      <c r="LIT724" s="146"/>
      <c r="LIU724" s="146"/>
      <c r="LIV724" s="146"/>
      <c r="LIW724" s="146"/>
      <c r="LIX724" s="146"/>
      <c r="LIY724" s="146"/>
      <c r="LIZ724" s="146"/>
      <c r="LJA724" s="146"/>
      <c r="LJB724" s="146"/>
      <c r="LJC724" s="146"/>
      <c r="LJD724" s="146"/>
      <c r="LJE724" s="146"/>
      <c r="LJF724" s="146"/>
      <c r="LJG724" s="146"/>
      <c r="LJH724" s="146"/>
      <c r="LJI724" s="146"/>
      <c r="LJJ724" s="146"/>
      <c r="LJK724" s="146"/>
      <c r="LJL724" s="146"/>
      <c r="LJM724" s="146"/>
      <c r="LJN724" s="146"/>
      <c r="LJO724" s="146"/>
      <c r="LJP724" s="146"/>
      <c r="LJQ724" s="146"/>
      <c r="LJR724" s="146"/>
      <c r="LJS724" s="146"/>
      <c r="LJT724" s="146"/>
      <c r="LJU724" s="146"/>
      <c r="LJV724" s="146"/>
      <c r="LJW724" s="146"/>
      <c r="LJX724" s="146"/>
      <c r="LJY724" s="146"/>
      <c r="LJZ724" s="146"/>
      <c r="LKA724" s="146"/>
      <c r="LKB724" s="146"/>
      <c r="LKC724" s="146"/>
      <c r="LKD724" s="146"/>
      <c r="LKE724" s="146"/>
      <c r="LKF724" s="146"/>
      <c r="LKG724" s="146"/>
      <c r="LKH724" s="146"/>
      <c r="LKI724" s="146"/>
      <c r="LKJ724" s="146"/>
      <c r="LKK724" s="146"/>
      <c r="LKL724" s="146"/>
      <c r="LKM724" s="146"/>
      <c r="LKN724" s="146"/>
      <c r="LKO724" s="146"/>
      <c r="LKP724" s="146"/>
      <c r="LKQ724" s="146"/>
      <c r="LKR724" s="146"/>
      <c r="LKS724" s="146"/>
      <c r="LKT724" s="146"/>
      <c r="LKU724" s="146"/>
      <c r="LKV724" s="146"/>
      <c r="LKW724" s="146"/>
      <c r="LKX724" s="146"/>
      <c r="LKY724" s="146"/>
      <c r="LKZ724" s="146"/>
      <c r="LLA724" s="146"/>
      <c r="LLB724" s="146"/>
      <c r="LLC724" s="146"/>
      <c r="LLD724" s="146"/>
      <c r="LLE724" s="146"/>
      <c r="LLF724" s="146"/>
      <c r="LLG724" s="146"/>
      <c r="LLH724" s="146"/>
      <c r="LLI724" s="146"/>
      <c r="LLJ724" s="146"/>
      <c r="LLK724" s="146"/>
      <c r="LLL724" s="146"/>
      <c r="LLM724" s="146"/>
      <c r="LLN724" s="146"/>
      <c r="LLO724" s="146"/>
      <c r="LLP724" s="146"/>
      <c r="LLQ724" s="146"/>
      <c r="LLR724" s="146"/>
      <c r="LLS724" s="146"/>
      <c r="LLT724" s="146"/>
      <c r="LLU724" s="146"/>
      <c r="LLV724" s="146"/>
      <c r="LLW724" s="146"/>
      <c r="LLX724" s="146"/>
      <c r="LLY724" s="146"/>
      <c r="LLZ724" s="146"/>
      <c r="LMA724" s="146"/>
      <c r="LMB724" s="146"/>
      <c r="LMC724" s="146"/>
      <c r="LMD724" s="146"/>
      <c r="LME724" s="146"/>
      <c r="LMF724" s="146"/>
      <c r="LMG724" s="146"/>
      <c r="LMH724" s="146"/>
      <c r="LMI724" s="146"/>
      <c r="LMJ724" s="146"/>
      <c r="LMK724" s="146"/>
      <c r="LML724" s="146"/>
      <c r="LMM724" s="146"/>
      <c r="LMN724" s="146"/>
      <c r="LMO724" s="146"/>
      <c r="LMP724" s="146"/>
      <c r="LMQ724" s="146"/>
      <c r="LMR724" s="146"/>
      <c r="LMS724" s="146"/>
      <c r="LMT724" s="146"/>
      <c r="LMU724" s="146"/>
      <c r="LMV724" s="146"/>
      <c r="LMW724" s="146"/>
      <c r="LMX724" s="146"/>
      <c r="LMY724" s="146"/>
      <c r="LMZ724" s="146"/>
      <c r="LNA724" s="146"/>
      <c r="LNB724" s="146"/>
      <c r="LNC724" s="146"/>
      <c r="LND724" s="146"/>
      <c r="LNE724" s="146"/>
      <c r="LNF724" s="146"/>
      <c r="LNG724" s="146"/>
      <c r="LNH724" s="146"/>
      <c r="LNI724" s="146"/>
      <c r="LNJ724" s="146"/>
      <c r="LNK724" s="146"/>
      <c r="LNL724" s="146"/>
      <c r="LNM724" s="146"/>
      <c r="LNN724" s="146"/>
      <c r="LNO724" s="146"/>
      <c r="LNP724" s="146"/>
      <c r="LNQ724" s="146"/>
      <c r="LNR724" s="146"/>
      <c r="LNS724" s="146"/>
      <c r="LNT724" s="146"/>
      <c r="LNU724" s="146"/>
      <c r="LNV724" s="146"/>
      <c r="LNW724" s="146"/>
      <c r="LNX724" s="146"/>
      <c r="LNY724" s="146"/>
      <c r="LNZ724" s="146"/>
      <c r="LOA724" s="146"/>
      <c r="LOB724" s="146"/>
      <c r="LOC724" s="146"/>
      <c r="LOD724" s="146"/>
      <c r="LOE724" s="146"/>
      <c r="LOF724" s="146"/>
      <c r="LOG724" s="146"/>
      <c r="LOH724" s="146"/>
      <c r="LOI724" s="146"/>
      <c r="LOJ724" s="146"/>
      <c r="LOK724" s="146"/>
      <c r="LOL724" s="146"/>
      <c r="LOM724" s="146"/>
      <c r="LON724" s="146"/>
      <c r="LOO724" s="146"/>
      <c r="LOP724" s="146"/>
      <c r="LOQ724" s="146"/>
      <c r="LOR724" s="146"/>
      <c r="LOS724" s="146"/>
      <c r="LOT724" s="146"/>
      <c r="LOU724" s="146"/>
      <c r="LOV724" s="146"/>
      <c r="LOW724" s="146"/>
      <c r="LOX724" s="146"/>
      <c r="LOY724" s="146"/>
      <c r="LOZ724" s="146"/>
      <c r="LPA724" s="146"/>
      <c r="LPB724" s="146"/>
      <c r="LPC724" s="146"/>
      <c r="LPD724" s="146"/>
      <c r="LPE724" s="146"/>
      <c r="LPF724" s="146"/>
      <c r="LPG724" s="146"/>
      <c r="LPH724" s="146"/>
      <c r="LPI724" s="146"/>
      <c r="LPJ724" s="146"/>
      <c r="LPK724" s="146"/>
      <c r="LPL724" s="146"/>
      <c r="LPM724" s="146"/>
      <c r="LPN724" s="146"/>
      <c r="LPO724" s="146"/>
      <c r="LPP724" s="146"/>
      <c r="LPQ724" s="146"/>
      <c r="LPR724" s="146"/>
      <c r="LPS724" s="146"/>
      <c r="LPT724" s="146"/>
      <c r="LPU724" s="146"/>
      <c r="LPV724" s="146"/>
      <c r="LPW724" s="146"/>
      <c r="LPX724" s="146"/>
      <c r="LPY724" s="146"/>
      <c r="LPZ724" s="146"/>
      <c r="LQA724" s="146"/>
      <c r="LQB724" s="146"/>
      <c r="LQC724" s="146"/>
      <c r="LQD724" s="146"/>
      <c r="LQE724" s="146"/>
      <c r="LQF724" s="146"/>
      <c r="LQG724" s="146"/>
      <c r="LQH724" s="146"/>
      <c r="LQI724" s="146"/>
      <c r="LQJ724" s="146"/>
      <c r="LQK724" s="146"/>
      <c r="LQL724" s="146"/>
      <c r="LQM724" s="146"/>
      <c r="LQN724" s="146"/>
      <c r="LQO724" s="146"/>
      <c r="LQP724" s="146"/>
      <c r="LQQ724" s="146"/>
      <c r="LQR724" s="146"/>
      <c r="LQS724" s="146"/>
      <c r="LQT724" s="146"/>
      <c r="LQU724" s="146"/>
      <c r="LQV724" s="146"/>
      <c r="LQW724" s="146"/>
      <c r="LQX724" s="146"/>
      <c r="LQY724" s="146"/>
      <c r="LQZ724" s="146"/>
      <c r="LRA724" s="146"/>
      <c r="LRB724" s="146"/>
      <c r="LRC724" s="146"/>
      <c r="LRD724" s="146"/>
      <c r="LRE724" s="146"/>
      <c r="LRF724" s="146"/>
      <c r="LRG724" s="146"/>
      <c r="LRH724" s="146"/>
      <c r="LRI724" s="146"/>
      <c r="LRJ724" s="146"/>
      <c r="LRK724" s="146"/>
      <c r="LRL724" s="146"/>
      <c r="LRM724" s="146"/>
      <c r="LRN724" s="146"/>
      <c r="LRO724" s="146"/>
      <c r="LRP724" s="146"/>
      <c r="LRQ724" s="146"/>
      <c r="LRR724" s="146"/>
      <c r="LRS724" s="146"/>
      <c r="LRT724" s="146"/>
      <c r="LRU724" s="146"/>
      <c r="LRV724" s="146"/>
      <c r="LRW724" s="146"/>
      <c r="LRX724" s="146"/>
      <c r="LRY724" s="146"/>
      <c r="LRZ724" s="146"/>
      <c r="LSA724" s="146"/>
      <c r="LSB724" s="146"/>
      <c r="LSC724" s="146"/>
      <c r="LSD724" s="146"/>
      <c r="LSE724" s="146"/>
      <c r="LSF724" s="146"/>
      <c r="LSG724" s="146"/>
      <c r="LSH724" s="146"/>
      <c r="LSI724" s="146"/>
      <c r="LSJ724" s="146"/>
      <c r="LSK724" s="146"/>
      <c r="LSL724" s="146"/>
      <c r="LSM724" s="146"/>
      <c r="LSN724" s="146"/>
      <c r="LSO724" s="146"/>
      <c r="LSP724" s="146"/>
      <c r="LSQ724" s="146"/>
      <c r="LSR724" s="146"/>
      <c r="LSS724" s="146"/>
      <c r="LST724" s="146"/>
      <c r="LSU724" s="146"/>
      <c r="LSV724" s="146"/>
      <c r="LSW724" s="146"/>
      <c r="LSX724" s="146"/>
      <c r="LSY724" s="146"/>
      <c r="LSZ724" s="146"/>
      <c r="LTA724" s="146"/>
      <c r="LTB724" s="146"/>
      <c r="LTC724" s="146"/>
      <c r="LTD724" s="146"/>
      <c r="LTE724" s="146"/>
      <c r="LTF724" s="146"/>
      <c r="LTG724" s="146"/>
      <c r="LTH724" s="146"/>
      <c r="LTI724" s="146"/>
      <c r="LTJ724" s="146"/>
      <c r="LTK724" s="146"/>
      <c r="LTL724" s="146"/>
      <c r="LTM724" s="146"/>
      <c r="LTN724" s="146"/>
      <c r="LTO724" s="146"/>
      <c r="LTP724" s="146"/>
      <c r="LTQ724" s="146"/>
      <c r="LTR724" s="146"/>
      <c r="LTS724" s="146"/>
      <c r="LTT724" s="146"/>
      <c r="LTU724" s="146"/>
      <c r="LTV724" s="146"/>
      <c r="LTW724" s="146"/>
      <c r="LTX724" s="146"/>
      <c r="LTY724" s="146"/>
      <c r="LTZ724" s="146"/>
      <c r="LUA724" s="146"/>
      <c r="LUB724" s="146"/>
      <c r="LUC724" s="146"/>
      <c r="LUD724" s="146"/>
      <c r="LUE724" s="146"/>
      <c r="LUF724" s="146"/>
      <c r="LUG724" s="146"/>
      <c r="LUH724" s="146"/>
      <c r="LUI724" s="146"/>
      <c r="LUJ724" s="146"/>
      <c r="LUK724" s="146"/>
      <c r="LUL724" s="146"/>
      <c r="LUM724" s="146"/>
      <c r="LUN724" s="146"/>
      <c r="LUO724" s="146"/>
      <c r="LUP724" s="146"/>
      <c r="LUQ724" s="146"/>
      <c r="LUR724" s="146"/>
      <c r="LUS724" s="146"/>
      <c r="LUT724" s="146"/>
      <c r="LUU724" s="146"/>
      <c r="LUV724" s="146"/>
      <c r="LUW724" s="146"/>
      <c r="LUX724" s="146"/>
      <c r="LUY724" s="146"/>
      <c r="LUZ724" s="146"/>
      <c r="LVA724" s="146"/>
      <c r="LVB724" s="146"/>
      <c r="LVC724" s="146"/>
      <c r="LVD724" s="146"/>
      <c r="LVE724" s="146"/>
      <c r="LVF724" s="146"/>
      <c r="LVG724" s="146"/>
      <c r="LVH724" s="146"/>
      <c r="LVI724" s="146"/>
      <c r="LVJ724" s="146"/>
      <c r="LVK724" s="146"/>
      <c r="LVL724" s="146"/>
      <c r="LVM724" s="146"/>
      <c r="LVN724" s="146"/>
      <c r="LVO724" s="146"/>
      <c r="LVP724" s="146"/>
      <c r="LVQ724" s="146"/>
      <c r="LVR724" s="146"/>
      <c r="LVS724" s="146"/>
      <c r="LVT724" s="146"/>
      <c r="LVU724" s="146"/>
      <c r="LVV724" s="146"/>
      <c r="LVW724" s="146"/>
      <c r="LVX724" s="146"/>
      <c r="LVY724" s="146"/>
      <c r="LVZ724" s="146"/>
      <c r="LWA724" s="146"/>
      <c r="LWB724" s="146"/>
      <c r="LWC724" s="146"/>
      <c r="LWD724" s="146"/>
      <c r="LWE724" s="146"/>
      <c r="LWF724" s="146"/>
      <c r="LWG724" s="146"/>
      <c r="LWH724" s="146"/>
      <c r="LWI724" s="146"/>
      <c r="LWJ724" s="146"/>
      <c r="LWK724" s="146"/>
      <c r="LWL724" s="146"/>
      <c r="LWM724" s="146"/>
      <c r="LWN724" s="146"/>
      <c r="LWO724" s="146"/>
      <c r="LWP724" s="146"/>
      <c r="LWQ724" s="146"/>
      <c r="LWR724" s="146"/>
      <c r="LWS724" s="146"/>
      <c r="LWT724" s="146"/>
      <c r="LWU724" s="146"/>
      <c r="LWV724" s="146"/>
      <c r="LWW724" s="146"/>
      <c r="LWX724" s="146"/>
      <c r="LWY724" s="146"/>
      <c r="LWZ724" s="146"/>
      <c r="LXA724" s="146"/>
      <c r="LXB724" s="146"/>
      <c r="LXC724" s="146"/>
      <c r="LXD724" s="146"/>
      <c r="LXE724" s="146"/>
      <c r="LXF724" s="146"/>
      <c r="LXG724" s="146"/>
      <c r="LXH724" s="146"/>
      <c r="LXI724" s="146"/>
      <c r="LXJ724" s="146"/>
      <c r="LXK724" s="146"/>
      <c r="LXL724" s="146"/>
      <c r="LXM724" s="146"/>
      <c r="LXN724" s="146"/>
      <c r="LXO724" s="146"/>
      <c r="LXP724" s="146"/>
      <c r="LXQ724" s="146"/>
      <c r="LXR724" s="146"/>
      <c r="LXS724" s="146"/>
      <c r="LXT724" s="146"/>
      <c r="LXU724" s="146"/>
      <c r="LXV724" s="146"/>
      <c r="LXW724" s="146"/>
      <c r="LXX724" s="146"/>
      <c r="LXY724" s="146"/>
      <c r="LXZ724" s="146"/>
      <c r="LYA724" s="146"/>
      <c r="LYB724" s="146"/>
      <c r="LYC724" s="146"/>
      <c r="LYD724" s="146"/>
      <c r="LYE724" s="146"/>
      <c r="LYF724" s="146"/>
      <c r="LYG724" s="146"/>
      <c r="LYH724" s="146"/>
      <c r="LYI724" s="146"/>
      <c r="LYJ724" s="146"/>
      <c r="LYK724" s="146"/>
      <c r="LYL724" s="146"/>
      <c r="LYM724" s="146"/>
      <c r="LYN724" s="146"/>
      <c r="LYO724" s="146"/>
      <c r="LYP724" s="146"/>
      <c r="LYQ724" s="146"/>
      <c r="LYR724" s="146"/>
      <c r="LYS724" s="146"/>
      <c r="LYT724" s="146"/>
      <c r="LYU724" s="146"/>
      <c r="LYV724" s="146"/>
      <c r="LYW724" s="146"/>
      <c r="LYX724" s="146"/>
      <c r="LYY724" s="146"/>
      <c r="LYZ724" s="146"/>
      <c r="LZA724" s="146"/>
      <c r="LZB724" s="146"/>
      <c r="LZC724" s="146"/>
      <c r="LZD724" s="146"/>
      <c r="LZE724" s="146"/>
      <c r="LZF724" s="146"/>
      <c r="LZG724" s="146"/>
      <c r="LZH724" s="146"/>
      <c r="LZI724" s="146"/>
      <c r="LZJ724" s="146"/>
      <c r="LZK724" s="146"/>
      <c r="LZL724" s="146"/>
      <c r="LZM724" s="146"/>
      <c r="LZN724" s="146"/>
      <c r="LZO724" s="146"/>
      <c r="LZP724" s="146"/>
      <c r="LZQ724" s="146"/>
      <c r="LZR724" s="146"/>
      <c r="LZS724" s="146"/>
      <c r="LZT724" s="146"/>
      <c r="LZU724" s="146"/>
      <c r="LZV724" s="146"/>
      <c r="LZW724" s="146"/>
      <c r="LZX724" s="146"/>
      <c r="LZY724" s="146"/>
      <c r="LZZ724" s="146"/>
      <c r="MAA724" s="146"/>
      <c r="MAB724" s="146"/>
      <c r="MAC724" s="146"/>
      <c r="MAD724" s="146"/>
      <c r="MAE724" s="146"/>
      <c r="MAF724" s="146"/>
      <c r="MAG724" s="146"/>
      <c r="MAH724" s="146"/>
      <c r="MAI724" s="146"/>
      <c r="MAJ724" s="146"/>
      <c r="MAK724" s="146"/>
      <c r="MAL724" s="146"/>
      <c r="MAM724" s="146"/>
      <c r="MAN724" s="146"/>
      <c r="MAO724" s="146"/>
      <c r="MAP724" s="146"/>
      <c r="MAQ724" s="146"/>
      <c r="MAR724" s="146"/>
      <c r="MAS724" s="146"/>
      <c r="MAT724" s="146"/>
      <c r="MAU724" s="146"/>
      <c r="MAV724" s="146"/>
      <c r="MAW724" s="146"/>
      <c r="MAX724" s="146"/>
      <c r="MAY724" s="146"/>
      <c r="MAZ724" s="146"/>
      <c r="MBA724" s="146"/>
      <c r="MBB724" s="146"/>
      <c r="MBC724" s="146"/>
      <c r="MBD724" s="146"/>
      <c r="MBE724" s="146"/>
      <c r="MBF724" s="146"/>
      <c r="MBG724" s="146"/>
      <c r="MBH724" s="146"/>
      <c r="MBI724" s="146"/>
      <c r="MBJ724" s="146"/>
      <c r="MBK724" s="146"/>
      <c r="MBL724" s="146"/>
      <c r="MBM724" s="146"/>
      <c r="MBN724" s="146"/>
      <c r="MBO724" s="146"/>
      <c r="MBP724" s="146"/>
      <c r="MBQ724" s="146"/>
      <c r="MBR724" s="146"/>
      <c r="MBS724" s="146"/>
      <c r="MBT724" s="146"/>
      <c r="MBU724" s="146"/>
      <c r="MBV724" s="146"/>
      <c r="MBW724" s="146"/>
      <c r="MBX724" s="146"/>
      <c r="MBY724" s="146"/>
      <c r="MBZ724" s="146"/>
      <c r="MCA724" s="146"/>
      <c r="MCB724" s="146"/>
      <c r="MCC724" s="146"/>
      <c r="MCD724" s="146"/>
      <c r="MCE724" s="146"/>
      <c r="MCF724" s="146"/>
      <c r="MCG724" s="146"/>
      <c r="MCH724" s="146"/>
      <c r="MCI724" s="146"/>
      <c r="MCJ724" s="146"/>
      <c r="MCK724" s="146"/>
      <c r="MCL724" s="146"/>
      <c r="MCM724" s="146"/>
      <c r="MCN724" s="146"/>
      <c r="MCO724" s="146"/>
      <c r="MCP724" s="146"/>
      <c r="MCQ724" s="146"/>
      <c r="MCR724" s="146"/>
      <c r="MCS724" s="146"/>
      <c r="MCT724" s="146"/>
      <c r="MCU724" s="146"/>
      <c r="MCV724" s="146"/>
      <c r="MCW724" s="146"/>
      <c r="MCX724" s="146"/>
      <c r="MCY724" s="146"/>
      <c r="MCZ724" s="146"/>
      <c r="MDA724" s="146"/>
      <c r="MDB724" s="146"/>
      <c r="MDC724" s="146"/>
      <c r="MDD724" s="146"/>
      <c r="MDE724" s="146"/>
      <c r="MDF724" s="146"/>
      <c r="MDG724" s="146"/>
      <c r="MDH724" s="146"/>
      <c r="MDI724" s="146"/>
      <c r="MDJ724" s="146"/>
      <c r="MDK724" s="146"/>
      <c r="MDL724" s="146"/>
      <c r="MDM724" s="146"/>
      <c r="MDN724" s="146"/>
      <c r="MDO724" s="146"/>
      <c r="MDP724" s="146"/>
      <c r="MDQ724" s="146"/>
      <c r="MDR724" s="146"/>
      <c r="MDS724" s="146"/>
      <c r="MDT724" s="146"/>
      <c r="MDU724" s="146"/>
      <c r="MDV724" s="146"/>
      <c r="MDW724" s="146"/>
      <c r="MDX724" s="146"/>
      <c r="MDY724" s="146"/>
      <c r="MDZ724" s="146"/>
      <c r="MEA724" s="146"/>
      <c r="MEB724" s="146"/>
      <c r="MEC724" s="146"/>
      <c r="MED724" s="146"/>
      <c r="MEE724" s="146"/>
      <c r="MEF724" s="146"/>
      <c r="MEG724" s="146"/>
      <c r="MEH724" s="146"/>
      <c r="MEI724" s="146"/>
      <c r="MEJ724" s="146"/>
      <c r="MEK724" s="146"/>
      <c r="MEL724" s="146"/>
      <c r="MEM724" s="146"/>
      <c r="MEN724" s="146"/>
      <c r="MEO724" s="146"/>
      <c r="MEP724" s="146"/>
      <c r="MEQ724" s="146"/>
      <c r="MER724" s="146"/>
      <c r="MES724" s="146"/>
      <c r="MET724" s="146"/>
      <c r="MEU724" s="146"/>
      <c r="MEV724" s="146"/>
      <c r="MEW724" s="146"/>
      <c r="MEX724" s="146"/>
      <c r="MEY724" s="146"/>
      <c r="MEZ724" s="146"/>
      <c r="MFA724" s="146"/>
      <c r="MFB724" s="146"/>
      <c r="MFC724" s="146"/>
      <c r="MFD724" s="146"/>
      <c r="MFE724" s="146"/>
      <c r="MFF724" s="146"/>
      <c r="MFG724" s="146"/>
      <c r="MFH724" s="146"/>
      <c r="MFI724" s="146"/>
      <c r="MFJ724" s="146"/>
      <c r="MFK724" s="146"/>
      <c r="MFL724" s="146"/>
      <c r="MFM724" s="146"/>
      <c r="MFN724" s="146"/>
      <c r="MFO724" s="146"/>
      <c r="MFP724" s="146"/>
      <c r="MFQ724" s="146"/>
      <c r="MFR724" s="146"/>
      <c r="MFS724" s="146"/>
      <c r="MFT724" s="146"/>
      <c r="MFU724" s="146"/>
      <c r="MFV724" s="146"/>
      <c r="MFW724" s="146"/>
      <c r="MFX724" s="146"/>
      <c r="MFY724" s="146"/>
      <c r="MFZ724" s="146"/>
      <c r="MGA724" s="146"/>
      <c r="MGB724" s="146"/>
      <c r="MGC724" s="146"/>
      <c r="MGD724" s="146"/>
      <c r="MGE724" s="146"/>
      <c r="MGF724" s="146"/>
      <c r="MGG724" s="146"/>
      <c r="MGH724" s="146"/>
      <c r="MGI724" s="146"/>
      <c r="MGJ724" s="146"/>
      <c r="MGK724" s="146"/>
      <c r="MGL724" s="146"/>
      <c r="MGM724" s="146"/>
      <c r="MGN724" s="146"/>
      <c r="MGO724" s="146"/>
      <c r="MGP724" s="146"/>
      <c r="MGQ724" s="146"/>
      <c r="MGR724" s="146"/>
      <c r="MGS724" s="146"/>
      <c r="MGT724" s="146"/>
      <c r="MGU724" s="146"/>
      <c r="MGV724" s="146"/>
      <c r="MGW724" s="146"/>
      <c r="MGX724" s="146"/>
      <c r="MGY724" s="146"/>
      <c r="MGZ724" s="146"/>
      <c r="MHA724" s="146"/>
      <c r="MHB724" s="146"/>
      <c r="MHC724" s="146"/>
      <c r="MHD724" s="146"/>
      <c r="MHE724" s="146"/>
      <c r="MHF724" s="146"/>
      <c r="MHG724" s="146"/>
      <c r="MHH724" s="146"/>
      <c r="MHI724" s="146"/>
      <c r="MHJ724" s="146"/>
      <c r="MHK724" s="146"/>
      <c r="MHL724" s="146"/>
      <c r="MHM724" s="146"/>
      <c r="MHN724" s="146"/>
      <c r="MHO724" s="146"/>
      <c r="MHP724" s="146"/>
      <c r="MHQ724" s="146"/>
      <c r="MHR724" s="146"/>
      <c r="MHS724" s="146"/>
      <c r="MHT724" s="146"/>
      <c r="MHU724" s="146"/>
      <c r="MHV724" s="146"/>
      <c r="MHW724" s="146"/>
      <c r="MHX724" s="146"/>
      <c r="MHY724" s="146"/>
      <c r="MHZ724" s="146"/>
      <c r="MIA724" s="146"/>
      <c r="MIB724" s="146"/>
      <c r="MIC724" s="146"/>
      <c r="MID724" s="146"/>
      <c r="MIE724" s="146"/>
      <c r="MIF724" s="146"/>
      <c r="MIG724" s="146"/>
      <c r="MIH724" s="146"/>
      <c r="MII724" s="146"/>
      <c r="MIJ724" s="146"/>
      <c r="MIK724" s="146"/>
      <c r="MIL724" s="146"/>
      <c r="MIM724" s="146"/>
      <c r="MIN724" s="146"/>
      <c r="MIO724" s="146"/>
      <c r="MIP724" s="146"/>
      <c r="MIQ724" s="146"/>
      <c r="MIR724" s="146"/>
      <c r="MIS724" s="146"/>
      <c r="MIT724" s="146"/>
      <c r="MIU724" s="146"/>
      <c r="MIV724" s="146"/>
      <c r="MIW724" s="146"/>
      <c r="MIX724" s="146"/>
      <c r="MIY724" s="146"/>
      <c r="MIZ724" s="146"/>
      <c r="MJA724" s="146"/>
      <c r="MJB724" s="146"/>
      <c r="MJC724" s="146"/>
      <c r="MJD724" s="146"/>
      <c r="MJE724" s="146"/>
      <c r="MJF724" s="146"/>
      <c r="MJG724" s="146"/>
      <c r="MJH724" s="146"/>
      <c r="MJI724" s="146"/>
      <c r="MJJ724" s="146"/>
      <c r="MJK724" s="146"/>
      <c r="MJL724" s="146"/>
      <c r="MJM724" s="146"/>
      <c r="MJN724" s="146"/>
      <c r="MJO724" s="146"/>
      <c r="MJP724" s="146"/>
      <c r="MJQ724" s="146"/>
      <c r="MJR724" s="146"/>
      <c r="MJS724" s="146"/>
      <c r="MJT724" s="146"/>
      <c r="MJU724" s="146"/>
      <c r="MJV724" s="146"/>
      <c r="MJW724" s="146"/>
      <c r="MJX724" s="146"/>
      <c r="MJY724" s="146"/>
      <c r="MJZ724" s="146"/>
      <c r="MKA724" s="146"/>
      <c r="MKB724" s="146"/>
      <c r="MKC724" s="146"/>
      <c r="MKD724" s="146"/>
      <c r="MKE724" s="146"/>
      <c r="MKF724" s="146"/>
      <c r="MKG724" s="146"/>
      <c r="MKH724" s="146"/>
      <c r="MKI724" s="146"/>
      <c r="MKJ724" s="146"/>
      <c r="MKK724" s="146"/>
      <c r="MKL724" s="146"/>
      <c r="MKM724" s="146"/>
      <c r="MKN724" s="146"/>
      <c r="MKO724" s="146"/>
      <c r="MKP724" s="146"/>
      <c r="MKQ724" s="146"/>
      <c r="MKR724" s="146"/>
      <c r="MKS724" s="146"/>
      <c r="MKT724" s="146"/>
      <c r="MKU724" s="146"/>
      <c r="MKV724" s="146"/>
      <c r="MKW724" s="146"/>
      <c r="MKX724" s="146"/>
      <c r="MKY724" s="146"/>
      <c r="MKZ724" s="146"/>
      <c r="MLA724" s="146"/>
      <c r="MLB724" s="146"/>
      <c r="MLC724" s="146"/>
      <c r="MLD724" s="146"/>
      <c r="MLE724" s="146"/>
      <c r="MLF724" s="146"/>
      <c r="MLG724" s="146"/>
      <c r="MLH724" s="146"/>
      <c r="MLI724" s="146"/>
      <c r="MLJ724" s="146"/>
      <c r="MLK724" s="146"/>
      <c r="MLL724" s="146"/>
      <c r="MLM724" s="146"/>
      <c r="MLN724" s="146"/>
      <c r="MLO724" s="146"/>
      <c r="MLP724" s="146"/>
      <c r="MLQ724" s="146"/>
      <c r="MLR724" s="146"/>
      <c r="MLS724" s="146"/>
      <c r="MLT724" s="146"/>
      <c r="MLU724" s="146"/>
      <c r="MLV724" s="146"/>
      <c r="MLW724" s="146"/>
      <c r="MLX724" s="146"/>
      <c r="MLY724" s="146"/>
      <c r="MLZ724" s="146"/>
      <c r="MMA724" s="146"/>
      <c r="MMB724" s="146"/>
      <c r="MMC724" s="146"/>
      <c r="MMD724" s="146"/>
      <c r="MME724" s="146"/>
      <c r="MMF724" s="146"/>
      <c r="MMG724" s="146"/>
      <c r="MMH724" s="146"/>
      <c r="MMI724" s="146"/>
      <c r="MMJ724" s="146"/>
      <c r="MMK724" s="146"/>
      <c r="MML724" s="146"/>
      <c r="MMM724" s="146"/>
      <c r="MMN724" s="146"/>
      <c r="MMO724" s="146"/>
      <c r="MMP724" s="146"/>
      <c r="MMQ724" s="146"/>
      <c r="MMR724" s="146"/>
      <c r="MMS724" s="146"/>
      <c r="MMT724" s="146"/>
      <c r="MMU724" s="146"/>
      <c r="MMV724" s="146"/>
      <c r="MMW724" s="146"/>
      <c r="MMX724" s="146"/>
      <c r="MMY724" s="146"/>
      <c r="MMZ724" s="146"/>
      <c r="MNA724" s="146"/>
      <c r="MNB724" s="146"/>
      <c r="MNC724" s="146"/>
      <c r="MND724" s="146"/>
      <c r="MNE724" s="146"/>
      <c r="MNF724" s="146"/>
      <c r="MNG724" s="146"/>
      <c r="MNH724" s="146"/>
      <c r="MNI724" s="146"/>
      <c r="MNJ724" s="146"/>
      <c r="MNK724" s="146"/>
      <c r="MNL724" s="146"/>
      <c r="MNM724" s="146"/>
      <c r="MNN724" s="146"/>
      <c r="MNO724" s="146"/>
      <c r="MNP724" s="146"/>
      <c r="MNQ724" s="146"/>
      <c r="MNR724" s="146"/>
      <c r="MNS724" s="146"/>
      <c r="MNT724" s="146"/>
      <c r="MNU724" s="146"/>
      <c r="MNV724" s="146"/>
      <c r="MNW724" s="146"/>
      <c r="MNX724" s="146"/>
      <c r="MNY724" s="146"/>
      <c r="MNZ724" s="146"/>
      <c r="MOA724" s="146"/>
      <c r="MOB724" s="146"/>
      <c r="MOC724" s="146"/>
      <c r="MOD724" s="146"/>
      <c r="MOE724" s="146"/>
      <c r="MOF724" s="146"/>
      <c r="MOG724" s="146"/>
      <c r="MOH724" s="146"/>
      <c r="MOI724" s="146"/>
      <c r="MOJ724" s="146"/>
      <c r="MOK724" s="146"/>
      <c r="MOL724" s="146"/>
      <c r="MOM724" s="146"/>
      <c r="MON724" s="146"/>
      <c r="MOO724" s="146"/>
      <c r="MOP724" s="146"/>
      <c r="MOQ724" s="146"/>
      <c r="MOR724" s="146"/>
      <c r="MOS724" s="146"/>
      <c r="MOT724" s="146"/>
      <c r="MOU724" s="146"/>
      <c r="MOV724" s="146"/>
      <c r="MOW724" s="146"/>
      <c r="MOX724" s="146"/>
      <c r="MOY724" s="146"/>
      <c r="MOZ724" s="146"/>
      <c r="MPA724" s="146"/>
      <c r="MPB724" s="146"/>
      <c r="MPC724" s="146"/>
      <c r="MPD724" s="146"/>
      <c r="MPE724" s="146"/>
      <c r="MPF724" s="146"/>
      <c r="MPG724" s="146"/>
      <c r="MPH724" s="146"/>
      <c r="MPI724" s="146"/>
      <c r="MPJ724" s="146"/>
      <c r="MPK724" s="146"/>
      <c r="MPL724" s="146"/>
      <c r="MPM724" s="146"/>
      <c r="MPN724" s="146"/>
      <c r="MPO724" s="146"/>
      <c r="MPP724" s="146"/>
      <c r="MPQ724" s="146"/>
      <c r="MPR724" s="146"/>
      <c r="MPS724" s="146"/>
      <c r="MPT724" s="146"/>
      <c r="MPU724" s="146"/>
      <c r="MPV724" s="146"/>
      <c r="MPW724" s="146"/>
      <c r="MPX724" s="146"/>
      <c r="MPY724" s="146"/>
      <c r="MPZ724" s="146"/>
      <c r="MQA724" s="146"/>
      <c r="MQB724" s="146"/>
      <c r="MQC724" s="146"/>
      <c r="MQD724" s="146"/>
      <c r="MQE724" s="146"/>
      <c r="MQF724" s="146"/>
      <c r="MQG724" s="146"/>
      <c r="MQH724" s="146"/>
      <c r="MQI724" s="146"/>
      <c r="MQJ724" s="146"/>
      <c r="MQK724" s="146"/>
      <c r="MQL724" s="146"/>
      <c r="MQM724" s="146"/>
      <c r="MQN724" s="146"/>
      <c r="MQO724" s="146"/>
      <c r="MQP724" s="146"/>
      <c r="MQQ724" s="146"/>
      <c r="MQR724" s="146"/>
      <c r="MQS724" s="146"/>
      <c r="MQT724" s="146"/>
      <c r="MQU724" s="146"/>
      <c r="MQV724" s="146"/>
      <c r="MQW724" s="146"/>
      <c r="MQX724" s="146"/>
      <c r="MQY724" s="146"/>
      <c r="MQZ724" s="146"/>
      <c r="MRA724" s="146"/>
      <c r="MRB724" s="146"/>
      <c r="MRC724" s="146"/>
      <c r="MRD724" s="146"/>
      <c r="MRE724" s="146"/>
      <c r="MRF724" s="146"/>
      <c r="MRG724" s="146"/>
      <c r="MRH724" s="146"/>
      <c r="MRI724" s="146"/>
      <c r="MRJ724" s="146"/>
      <c r="MRK724" s="146"/>
      <c r="MRL724" s="146"/>
      <c r="MRM724" s="146"/>
      <c r="MRN724" s="146"/>
      <c r="MRO724" s="146"/>
      <c r="MRP724" s="146"/>
      <c r="MRQ724" s="146"/>
      <c r="MRR724" s="146"/>
      <c r="MRS724" s="146"/>
      <c r="MRT724" s="146"/>
      <c r="MRU724" s="146"/>
      <c r="MRV724" s="146"/>
      <c r="MRW724" s="146"/>
      <c r="MRX724" s="146"/>
      <c r="MRY724" s="146"/>
      <c r="MRZ724" s="146"/>
      <c r="MSA724" s="146"/>
      <c r="MSB724" s="146"/>
      <c r="MSC724" s="146"/>
      <c r="MSD724" s="146"/>
      <c r="MSE724" s="146"/>
      <c r="MSF724" s="146"/>
      <c r="MSG724" s="146"/>
      <c r="MSH724" s="146"/>
      <c r="MSI724" s="146"/>
      <c r="MSJ724" s="146"/>
      <c r="MSK724" s="146"/>
      <c r="MSL724" s="146"/>
      <c r="MSM724" s="146"/>
      <c r="MSN724" s="146"/>
      <c r="MSO724" s="146"/>
      <c r="MSP724" s="146"/>
      <c r="MSQ724" s="146"/>
      <c r="MSR724" s="146"/>
      <c r="MSS724" s="146"/>
      <c r="MST724" s="146"/>
      <c r="MSU724" s="146"/>
      <c r="MSV724" s="146"/>
      <c r="MSW724" s="146"/>
      <c r="MSX724" s="146"/>
      <c r="MSY724" s="146"/>
      <c r="MSZ724" s="146"/>
      <c r="MTA724" s="146"/>
      <c r="MTB724" s="146"/>
      <c r="MTC724" s="146"/>
      <c r="MTD724" s="146"/>
      <c r="MTE724" s="146"/>
      <c r="MTF724" s="146"/>
      <c r="MTG724" s="146"/>
      <c r="MTH724" s="146"/>
      <c r="MTI724" s="146"/>
      <c r="MTJ724" s="146"/>
      <c r="MTK724" s="146"/>
      <c r="MTL724" s="146"/>
      <c r="MTM724" s="146"/>
      <c r="MTN724" s="146"/>
      <c r="MTO724" s="146"/>
      <c r="MTP724" s="146"/>
      <c r="MTQ724" s="146"/>
      <c r="MTR724" s="146"/>
      <c r="MTS724" s="146"/>
      <c r="MTT724" s="146"/>
      <c r="MTU724" s="146"/>
      <c r="MTV724" s="146"/>
      <c r="MTW724" s="146"/>
      <c r="MTX724" s="146"/>
      <c r="MTY724" s="146"/>
      <c r="MTZ724" s="146"/>
      <c r="MUA724" s="146"/>
      <c r="MUB724" s="146"/>
      <c r="MUC724" s="146"/>
      <c r="MUD724" s="146"/>
      <c r="MUE724" s="146"/>
      <c r="MUF724" s="146"/>
      <c r="MUG724" s="146"/>
      <c r="MUH724" s="146"/>
      <c r="MUI724" s="146"/>
      <c r="MUJ724" s="146"/>
      <c r="MUK724" s="146"/>
      <c r="MUL724" s="146"/>
      <c r="MUM724" s="146"/>
      <c r="MUN724" s="146"/>
      <c r="MUO724" s="146"/>
      <c r="MUP724" s="146"/>
      <c r="MUQ724" s="146"/>
      <c r="MUR724" s="146"/>
      <c r="MUS724" s="146"/>
      <c r="MUT724" s="146"/>
      <c r="MUU724" s="146"/>
      <c r="MUV724" s="146"/>
      <c r="MUW724" s="146"/>
      <c r="MUX724" s="146"/>
      <c r="MUY724" s="146"/>
      <c r="MUZ724" s="146"/>
      <c r="MVA724" s="146"/>
      <c r="MVB724" s="146"/>
      <c r="MVC724" s="146"/>
      <c r="MVD724" s="146"/>
      <c r="MVE724" s="146"/>
      <c r="MVF724" s="146"/>
      <c r="MVG724" s="146"/>
      <c r="MVH724" s="146"/>
      <c r="MVI724" s="146"/>
      <c r="MVJ724" s="146"/>
      <c r="MVK724" s="146"/>
      <c r="MVL724" s="146"/>
      <c r="MVM724" s="146"/>
      <c r="MVN724" s="146"/>
      <c r="MVO724" s="146"/>
      <c r="MVP724" s="146"/>
      <c r="MVQ724" s="146"/>
      <c r="MVR724" s="146"/>
      <c r="MVS724" s="146"/>
      <c r="MVT724" s="146"/>
      <c r="MVU724" s="146"/>
      <c r="MVV724" s="146"/>
      <c r="MVW724" s="146"/>
      <c r="MVX724" s="146"/>
      <c r="MVY724" s="146"/>
      <c r="MVZ724" s="146"/>
      <c r="MWA724" s="146"/>
      <c r="MWB724" s="146"/>
      <c r="MWC724" s="146"/>
      <c r="MWD724" s="146"/>
      <c r="MWE724" s="146"/>
      <c r="MWF724" s="146"/>
      <c r="MWG724" s="146"/>
      <c r="MWH724" s="146"/>
      <c r="MWI724" s="146"/>
      <c r="MWJ724" s="146"/>
      <c r="MWK724" s="146"/>
      <c r="MWL724" s="146"/>
      <c r="MWM724" s="146"/>
      <c r="MWN724" s="146"/>
      <c r="MWO724" s="146"/>
      <c r="MWP724" s="146"/>
      <c r="MWQ724" s="146"/>
      <c r="MWR724" s="146"/>
      <c r="MWS724" s="146"/>
      <c r="MWT724" s="146"/>
      <c r="MWU724" s="146"/>
      <c r="MWV724" s="146"/>
      <c r="MWW724" s="146"/>
      <c r="MWX724" s="146"/>
      <c r="MWY724" s="146"/>
      <c r="MWZ724" s="146"/>
      <c r="MXA724" s="146"/>
      <c r="MXB724" s="146"/>
      <c r="MXC724" s="146"/>
      <c r="MXD724" s="146"/>
      <c r="MXE724" s="146"/>
      <c r="MXF724" s="146"/>
      <c r="MXG724" s="146"/>
      <c r="MXH724" s="146"/>
      <c r="MXI724" s="146"/>
      <c r="MXJ724" s="146"/>
      <c r="MXK724" s="146"/>
      <c r="MXL724" s="146"/>
      <c r="MXM724" s="146"/>
      <c r="MXN724" s="146"/>
      <c r="MXO724" s="146"/>
      <c r="MXP724" s="146"/>
      <c r="MXQ724" s="146"/>
      <c r="MXR724" s="146"/>
      <c r="MXS724" s="146"/>
      <c r="MXT724" s="146"/>
      <c r="MXU724" s="146"/>
      <c r="MXV724" s="146"/>
      <c r="MXW724" s="146"/>
      <c r="MXX724" s="146"/>
      <c r="MXY724" s="146"/>
      <c r="MXZ724" s="146"/>
      <c r="MYA724" s="146"/>
      <c r="MYB724" s="146"/>
      <c r="MYC724" s="146"/>
      <c r="MYD724" s="146"/>
      <c r="MYE724" s="146"/>
      <c r="MYF724" s="146"/>
      <c r="MYG724" s="146"/>
      <c r="MYH724" s="146"/>
      <c r="MYI724" s="146"/>
      <c r="MYJ724" s="146"/>
      <c r="MYK724" s="146"/>
      <c r="MYL724" s="146"/>
      <c r="MYM724" s="146"/>
      <c r="MYN724" s="146"/>
      <c r="MYO724" s="146"/>
      <c r="MYP724" s="146"/>
      <c r="MYQ724" s="146"/>
      <c r="MYR724" s="146"/>
      <c r="MYS724" s="146"/>
      <c r="MYT724" s="146"/>
      <c r="MYU724" s="146"/>
      <c r="MYV724" s="146"/>
      <c r="MYW724" s="146"/>
      <c r="MYX724" s="146"/>
      <c r="MYY724" s="146"/>
      <c r="MYZ724" s="146"/>
      <c r="MZA724" s="146"/>
      <c r="MZB724" s="146"/>
      <c r="MZC724" s="146"/>
      <c r="MZD724" s="146"/>
      <c r="MZE724" s="146"/>
      <c r="MZF724" s="146"/>
      <c r="MZG724" s="146"/>
      <c r="MZH724" s="146"/>
      <c r="MZI724" s="146"/>
      <c r="MZJ724" s="146"/>
      <c r="MZK724" s="146"/>
      <c r="MZL724" s="146"/>
      <c r="MZM724" s="146"/>
      <c r="MZN724" s="146"/>
      <c r="MZO724" s="146"/>
      <c r="MZP724" s="146"/>
      <c r="MZQ724" s="146"/>
      <c r="MZR724" s="146"/>
      <c r="MZS724" s="146"/>
      <c r="MZT724" s="146"/>
      <c r="MZU724" s="146"/>
      <c r="MZV724" s="146"/>
      <c r="MZW724" s="146"/>
      <c r="MZX724" s="146"/>
      <c r="MZY724" s="146"/>
      <c r="MZZ724" s="146"/>
      <c r="NAA724" s="146"/>
      <c r="NAB724" s="146"/>
      <c r="NAC724" s="146"/>
      <c r="NAD724" s="146"/>
      <c r="NAE724" s="146"/>
      <c r="NAF724" s="146"/>
      <c r="NAG724" s="146"/>
      <c r="NAH724" s="146"/>
      <c r="NAI724" s="146"/>
      <c r="NAJ724" s="146"/>
      <c r="NAK724" s="146"/>
      <c r="NAL724" s="146"/>
      <c r="NAM724" s="146"/>
      <c r="NAN724" s="146"/>
      <c r="NAO724" s="146"/>
      <c r="NAP724" s="146"/>
      <c r="NAQ724" s="146"/>
      <c r="NAR724" s="146"/>
      <c r="NAS724" s="146"/>
      <c r="NAT724" s="146"/>
      <c r="NAU724" s="146"/>
      <c r="NAV724" s="146"/>
      <c r="NAW724" s="146"/>
      <c r="NAX724" s="146"/>
      <c r="NAY724" s="146"/>
      <c r="NAZ724" s="146"/>
      <c r="NBA724" s="146"/>
      <c r="NBB724" s="146"/>
      <c r="NBC724" s="146"/>
      <c r="NBD724" s="146"/>
      <c r="NBE724" s="146"/>
      <c r="NBF724" s="146"/>
      <c r="NBG724" s="146"/>
      <c r="NBH724" s="146"/>
      <c r="NBI724" s="146"/>
      <c r="NBJ724" s="146"/>
      <c r="NBK724" s="146"/>
      <c r="NBL724" s="146"/>
      <c r="NBM724" s="146"/>
      <c r="NBN724" s="146"/>
      <c r="NBO724" s="146"/>
      <c r="NBP724" s="146"/>
      <c r="NBQ724" s="146"/>
      <c r="NBR724" s="146"/>
      <c r="NBS724" s="146"/>
      <c r="NBT724" s="146"/>
      <c r="NBU724" s="146"/>
      <c r="NBV724" s="146"/>
      <c r="NBW724" s="146"/>
      <c r="NBX724" s="146"/>
      <c r="NBY724" s="146"/>
      <c r="NBZ724" s="146"/>
      <c r="NCA724" s="146"/>
      <c r="NCB724" s="146"/>
      <c r="NCC724" s="146"/>
      <c r="NCD724" s="146"/>
      <c r="NCE724" s="146"/>
      <c r="NCF724" s="146"/>
      <c r="NCG724" s="146"/>
      <c r="NCH724" s="146"/>
      <c r="NCI724" s="146"/>
      <c r="NCJ724" s="146"/>
      <c r="NCK724" s="146"/>
      <c r="NCL724" s="146"/>
      <c r="NCM724" s="146"/>
      <c r="NCN724" s="146"/>
      <c r="NCO724" s="146"/>
      <c r="NCP724" s="146"/>
      <c r="NCQ724" s="146"/>
      <c r="NCR724" s="146"/>
      <c r="NCS724" s="146"/>
      <c r="NCT724" s="146"/>
      <c r="NCU724" s="146"/>
      <c r="NCV724" s="146"/>
      <c r="NCW724" s="146"/>
      <c r="NCX724" s="146"/>
      <c r="NCY724" s="146"/>
      <c r="NCZ724" s="146"/>
      <c r="NDA724" s="146"/>
      <c r="NDB724" s="146"/>
      <c r="NDC724" s="146"/>
      <c r="NDD724" s="146"/>
      <c r="NDE724" s="146"/>
      <c r="NDF724" s="146"/>
      <c r="NDG724" s="146"/>
      <c r="NDH724" s="146"/>
      <c r="NDI724" s="146"/>
      <c r="NDJ724" s="146"/>
      <c r="NDK724" s="146"/>
      <c r="NDL724" s="146"/>
      <c r="NDM724" s="146"/>
      <c r="NDN724" s="146"/>
      <c r="NDO724" s="146"/>
      <c r="NDP724" s="146"/>
      <c r="NDQ724" s="146"/>
      <c r="NDR724" s="146"/>
      <c r="NDS724" s="146"/>
      <c r="NDT724" s="146"/>
      <c r="NDU724" s="146"/>
      <c r="NDV724" s="146"/>
      <c r="NDW724" s="146"/>
      <c r="NDX724" s="146"/>
      <c r="NDY724" s="146"/>
      <c r="NDZ724" s="146"/>
      <c r="NEA724" s="146"/>
      <c r="NEB724" s="146"/>
      <c r="NEC724" s="146"/>
      <c r="NED724" s="146"/>
      <c r="NEE724" s="146"/>
      <c r="NEF724" s="146"/>
      <c r="NEG724" s="146"/>
      <c r="NEH724" s="146"/>
      <c r="NEI724" s="146"/>
      <c r="NEJ724" s="146"/>
      <c r="NEK724" s="146"/>
      <c r="NEL724" s="146"/>
      <c r="NEM724" s="146"/>
      <c r="NEN724" s="146"/>
      <c r="NEO724" s="146"/>
      <c r="NEP724" s="146"/>
      <c r="NEQ724" s="146"/>
      <c r="NER724" s="146"/>
      <c r="NES724" s="146"/>
      <c r="NET724" s="146"/>
      <c r="NEU724" s="146"/>
      <c r="NEV724" s="146"/>
      <c r="NEW724" s="146"/>
      <c r="NEX724" s="146"/>
      <c r="NEY724" s="146"/>
      <c r="NEZ724" s="146"/>
      <c r="NFA724" s="146"/>
      <c r="NFB724" s="146"/>
      <c r="NFC724" s="146"/>
      <c r="NFD724" s="146"/>
      <c r="NFE724" s="146"/>
      <c r="NFF724" s="146"/>
      <c r="NFG724" s="146"/>
      <c r="NFH724" s="146"/>
      <c r="NFI724" s="146"/>
      <c r="NFJ724" s="146"/>
      <c r="NFK724" s="146"/>
      <c r="NFL724" s="146"/>
      <c r="NFM724" s="146"/>
      <c r="NFN724" s="146"/>
      <c r="NFO724" s="146"/>
      <c r="NFP724" s="146"/>
      <c r="NFQ724" s="146"/>
      <c r="NFR724" s="146"/>
      <c r="NFS724" s="146"/>
      <c r="NFT724" s="146"/>
      <c r="NFU724" s="146"/>
      <c r="NFV724" s="146"/>
      <c r="NFW724" s="146"/>
      <c r="NFX724" s="146"/>
      <c r="NFY724" s="146"/>
      <c r="NFZ724" s="146"/>
      <c r="NGA724" s="146"/>
      <c r="NGB724" s="146"/>
      <c r="NGC724" s="146"/>
      <c r="NGD724" s="146"/>
      <c r="NGE724" s="146"/>
      <c r="NGF724" s="146"/>
      <c r="NGG724" s="146"/>
      <c r="NGH724" s="146"/>
      <c r="NGI724" s="146"/>
      <c r="NGJ724" s="146"/>
      <c r="NGK724" s="146"/>
      <c r="NGL724" s="146"/>
      <c r="NGM724" s="146"/>
      <c r="NGN724" s="146"/>
      <c r="NGO724" s="146"/>
      <c r="NGP724" s="146"/>
      <c r="NGQ724" s="146"/>
      <c r="NGR724" s="146"/>
      <c r="NGS724" s="146"/>
      <c r="NGT724" s="146"/>
      <c r="NGU724" s="146"/>
      <c r="NGV724" s="146"/>
      <c r="NGW724" s="146"/>
      <c r="NGX724" s="146"/>
      <c r="NGY724" s="146"/>
      <c r="NGZ724" s="146"/>
      <c r="NHA724" s="146"/>
      <c r="NHB724" s="146"/>
      <c r="NHC724" s="146"/>
      <c r="NHD724" s="146"/>
      <c r="NHE724" s="146"/>
      <c r="NHF724" s="146"/>
      <c r="NHG724" s="146"/>
      <c r="NHH724" s="146"/>
      <c r="NHI724" s="146"/>
      <c r="NHJ724" s="146"/>
      <c r="NHK724" s="146"/>
      <c r="NHL724" s="146"/>
      <c r="NHM724" s="146"/>
      <c r="NHN724" s="146"/>
      <c r="NHO724" s="146"/>
      <c r="NHP724" s="146"/>
      <c r="NHQ724" s="146"/>
      <c r="NHR724" s="146"/>
      <c r="NHS724" s="146"/>
      <c r="NHT724" s="146"/>
      <c r="NHU724" s="146"/>
      <c r="NHV724" s="146"/>
      <c r="NHW724" s="146"/>
      <c r="NHX724" s="146"/>
      <c r="NHY724" s="146"/>
      <c r="NHZ724" s="146"/>
      <c r="NIA724" s="146"/>
      <c r="NIB724" s="146"/>
      <c r="NIC724" s="146"/>
      <c r="NID724" s="146"/>
      <c r="NIE724" s="146"/>
      <c r="NIF724" s="146"/>
      <c r="NIG724" s="146"/>
      <c r="NIH724" s="146"/>
      <c r="NII724" s="146"/>
      <c r="NIJ724" s="146"/>
      <c r="NIK724" s="146"/>
      <c r="NIL724" s="146"/>
      <c r="NIM724" s="146"/>
      <c r="NIN724" s="146"/>
      <c r="NIO724" s="146"/>
      <c r="NIP724" s="146"/>
      <c r="NIQ724" s="146"/>
      <c r="NIR724" s="146"/>
      <c r="NIS724" s="146"/>
      <c r="NIT724" s="146"/>
      <c r="NIU724" s="146"/>
      <c r="NIV724" s="146"/>
      <c r="NIW724" s="146"/>
      <c r="NIX724" s="146"/>
      <c r="NIY724" s="146"/>
      <c r="NIZ724" s="146"/>
      <c r="NJA724" s="146"/>
      <c r="NJB724" s="146"/>
      <c r="NJC724" s="146"/>
      <c r="NJD724" s="146"/>
      <c r="NJE724" s="146"/>
      <c r="NJF724" s="146"/>
      <c r="NJG724" s="146"/>
      <c r="NJH724" s="146"/>
      <c r="NJI724" s="146"/>
      <c r="NJJ724" s="146"/>
      <c r="NJK724" s="146"/>
      <c r="NJL724" s="146"/>
      <c r="NJM724" s="146"/>
      <c r="NJN724" s="146"/>
      <c r="NJO724" s="146"/>
      <c r="NJP724" s="146"/>
      <c r="NJQ724" s="146"/>
      <c r="NJR724" s="146"/>
      <c r="NJS724" s="146"/>
      <c r="NJT724" s="146"/>
      <c r="NJU724" s="146"/>
      <c r="NJV724" s="146"/>
      <c r="NJW724" s="146"/>
      <c r="NJX724" s="146"/>
      <c r="NJY724" s="146"/>
      <c r="NJZ724" s="146"/>
      <c r="NKA724" s="146"/>
      <c r="NKB724" s="146"/>
      <c r="NKC724" s="146"/>
      <c r="NKD724" s="146"/>
      <c r="NKE724" s="146"/>
      <c r="NKF724" s="146"/>
      <c r="NKG724" s="146"/>
      <c r="NKH724" s="146"/>
      <c r="NKI724" s="146"/>
      <c r="NKJ724" s="146"/>
      <c r="NKK724" s="146"/>
      <c r="NKL724" s="146"/>
      <c r="NKM724" s="146"/>
      <c r="NKN724" s="146"/>
      <c r="NKO724" s="146"/>
      <c r="NKP724" s="146"/>
      <c r="NKQ724" s="146"/>
      <c r="NKR724" s="146"/>
      <c r="NKS724" s="146"/>
      <c r="NKT724" s="146"/>
      <c r="NKU724" s="146"/>
      <c r="NKV724" s="146"/>
      <c r="NKW724" s="146"/>
      <c r="NKX724" s="146"/>
      <c r="NKY724" s="146"/>
      <c r="NKZ724" s="146"/>
      <c r="NLA724" s="146"/>
      <c r="NLB724" s="146"/>
      <c r="NLC724" s="146"/>
      <c r="NLD724" s="146"/>
      <c r="NLE724" s="146"/>
      <c r="NLF724" s="146"/>
      <c r="NLG724" s="146"/>
      <c r="NLH724" s="146"/>
      <c r="NLI724" s="146"/>
      <c r="NLJ724" s="146"/>
      <c r="NLK724" s="146"/>
      <c r="NLL724" s="146"/>
      <c r="NLM724" s="146"/>
      <c r="NLN724" s="146"/>
      <c r="NLO724" s="146"/>
      <c r="NLP724" s="146"/>
      <c r="NLQ724" s="146"/>
      <c r="NLR724" s="146"/>
      <c r="NLS724" s="146"/>
      <c r="NLT724" s="146"/>
      <c r="NLU724" s="146"/>
      <c r="NLV724" s="146"/>
      <c r="NLW724" s="146"/>
      <c r="NLX724" s="146"/>
      <c r="NLY724" s="146"/>
      <c r="NLZ724" s="146"/>
      <c r="NMA724" s="146"/>
      <c r="NMB724" s="146"/>
      <c r="NMC724" s="146"/>
      <c r="NMD724" s="146"/>
      <c r="NME724" s="146"/>
      <c r="NMF724" s="146"/>
      <c r="NMG724" s="146"/>
      <c r="NMH724" s="146"/>
      <c r="NMI724" s="146"/>
      <c r="NMJ724" s="146"/>
      <c r="NMK724" s="146"/>
      <c r="NML724" s="146"/>
      <c r="NMM724" s="146"/>
      <c r="NMN724" s="146"/>
      <c r="NMO724" s="146"/>
      <c r="NMP724" s="146"/>
      <c r="NMQ724" s="146"/>
      <c r="NMR724" s="146"/>
      <c r="NMS724" s="146"/>
      <c r="NMT724" s="146"/>
      <c r="NMU724" s="146"/>
      <c r="NMV724" s="146"/>
      <c r="NMW724" s="146"/>
      <c r="NMX724" s="146"/>
      <c r="NMY724" s="146"/>
      <c r="NMZ724" s="146"/>
      <c r="NNA724" s="146"/>
      <c r="NNB724" s="146"/>
      <c r="NNC724" s="146"/>
      <c r="NND724" s="146"/>
      <c r="NNE724" s="146"/>
      <c r="NNF724" s="146"/>
      <c r="NNG724" s="146"/>
      <c r="NNH724" s="146"/>
      <c r="NNI724" s="146"/>
      <c r="NNJ724" s="146"/>
      <c r="NNK724" s="146"/>
      <c r="NNL724" s="146"/>
      <c r="NNM724" s="146"/>
      <c r="NNN724" s="146"/>
      <c r="NNO724" s="146"/>
      <c r="NNP724" s="146"/>
      <c r="NNQ724" s="146"/>
      <c r="NNR724" s="146"/>
      <c r="NNS724" s="146"/>
      <c r="NNT724" s="146"/>
      <c r="NNU724" s="146"/>
      <c r="NNV724" s="146"/>
      <c r="NNW724" s="146"/>
      <c r="NNX724" s="146"/>
      <c r="NNY724" s="146"/>
      <c r="NNZ724" s="146"/>
      <c r="NOA724" s="146"/>
      <c r="NOB724" s="146"/>
      <c r="NOC724" s="146"/>
      <c r="NOD724" s="146"/>
      <c r="NOE724" s="146"/>
      <c r="NOF724" s="146"/>
      <c r="NOG724" s="146"/>
      <c r="NOH724" s="146"/>
      <c r="NOI724" s="146"/>
      <c r="NOJ724" s="146"/>
      <c r="NOK724" s="146"/>
      <c r="NOL724" s="146"/>
      <c r="NOM724" s="146"/>
      <c r="NON724" s="146"/>
      <c r="NOO724" s="146"/>
      <c r="NOP724" s="146"/>
      <c r="NOQ724" s="146"/>
      <c r="NOR724" s="146"/>
      <c r="NOS724" s="146"/>
      <c r="NOT724" s="146"/>
      <c r="NOU724" s="146"/>
      <c r="NOV724" s="146"/>
      <c r="NOW724" s="146"/>
      <c r="NOX724" s="146"/>
      <c r="NOY724" s="146"/>
      <c r="NOZ724" s="146"/>
      <c r="NPA724" s="146"/>
      <c r="NPB724" s="146"/>
      <c r="NPC724" s="146"/>
      <c r="NPD724" s="146"/>
      <c r="NPE724" s="146"/>
      <c r="NPF724" s="146"/>
      <c r="NPG724" s="146"/>
      <c r="NPH724" s="146"/>
      <c r="NPI724" s="146"/>
      <c r="NPJ724" s="146"/>
      <c r="NPK724" s="146"/>
      <c r="NPL724" s="146"/>
      <c r="NPM724" s="146"/>
      <c r="NPN724" s="146"/>
      <c r="NPO724" s="146"/>
      <c r="NPP724" s="146"/>
      <c r="NPQ724" s="146"/>
      <c r="NPR724" s="146"/>
      <c r="NPS724" s="146"/>
      <c r="NPT724" s="146"/>
      <c r="NPU724" s="146"/>
      <c r="NPV724" s="146"/>
      <c r="NPW724" s="146"/>
      <c r="NPX724" s="146"/>
      <c r="NPY724" s="146"/>
      <c r="NPZ724" s="146"/>
      <c r="NQA724" s="146"/>
      <c r="NQB724" s="146"/>
      <c r="NQC724" s="146"/>
      <c r="NQD724" s="146"/>
      <c r="NQE724" s="146"/>
      <c r="NQF724" s="146"/>
      <c r="NQG724" s="146"/>
      <c r="NQH724" s="146"/>
      <c r="NQI724" s="146"/>
      <c r="NQJ724" s="146"/>
      <c r="NQK724" s="146"/>
      <c r="NQL724" s="146"/>
      <c r="NQM724" s="146"/>
      <c r="NQN724" s="146"/>
      <c r="NQO724" s="146"/>
      <c r="NQP724" s="146"/>
      <c r="NQQ724" s="146"/>
      <c r="NQR724" s="146"/>
      <c r="NQS724" s="146"/>
      <c r="NQT724" s="146"/>
      <c r="NQU724" s="146"/>
      <c r="NQV724" s="146"/>
      <c r="NQW724" s="146"/>
      <c r="NQX724" s="146"/>
      <c r="NQY724" s="146"/>
      <c r="NQZ724" s="146"/>
      <c r="NRA724" s="146"/>
      <c r="NRB724" s="146"/>
      <c r="NRC724" s="146"/>
      <c r="NRD724" s="146"/>
      <c r="NRE724" s="146"/>
      <c r="NRF724" s="146"/>
      <c r="NRG724" s="146"/>
      <c r="NRH724" s="146"/>
      <c r="NRI724" s="146"/>
      <c r="NRJ724" s="146"/>
      <c r="NRK724" s="146"/>
      <c r="NRL724" s="146"/>
      <c r="NRM724" s="146"/>
      <c r="NRN724" s="146"/>
      <c r="NRO724" s="146"/>
      <c r="NRP724" s="146"/>
      <c r="NRQ724" s="146"/>
      <c r="NRR724" s="146"/>
      <c r="NRS724" s="146"/>
      <c r="NRT724" s="146"/>
      <c r="NRU724" s="146"/>
      <c r="NRV724" s="146"/>
      <c r="NRW724" s="146"/>
      <c r="NRX724" s="146"/>
      <c r="NRY724" s="146"/>
      <c r="NRZ724" s="146"/>
      <c r="NSA724" s="146"/>
      <c r="NSB724" s="146"/>
      <c r="NSC724" s="146"/>
      <c r="NSD724" s="146"/>
      <c r="NSE724" s="146"/>
      <c r="NSF724" s="146"/>
      <c r="NSG724" s="146"/>
      <c r="NSH724" s="146"/>
      <c r="NSI724" s="146"/>
      <c r="NSJ724" s="146"/>
      <c r="NSK724" s="146"/>
      <c r="NSL724" s="146"/>
      <c r="NSM724" s="146"/>
      <c r="NSN724" s="146"/>
      <c r="NSO724" s="146"/>
      <c r="NSP724" s="146"/>
      <c r="NSQ724" s="146"/>
      <c r="NSR724" s="146"/>
      <c r="NSS724" s="146"/>
      <c r="NST724" s="146"/>
      <c r="NSU724" s="146"/>
      <c r="NSV724" s="146"/>
      <c r="NSW724" s="146"/>
      <c r="NSX724" s="146"/>
      <c r="NSY724" s="146"/>
      <c r="NSZ724" s="146"/>
      <c r="NTA724" s="146"/>
      <c r="NTB724" s="146"/>
      <c r="NTC724" s="146"/>
      <c r="NTD724" s="146"/>
      <c r="NTE724" s="146"/>
      <c r="NTF724" s="146"/>
      <c r="NTG724" s="146"/>
      <c r="NTH724" s="146"/>
      <c r="NTI724" s="146"/>
      <c r="NTJ724" s="146"/>
      <c r="NTK724" s="146"/>
      <c r="NTL724" s="146"/>
      <c r="NTM724" s="146"/>
      <c r="NTN724" s="146"/>
      <c r="NTO724" s="146"/>
      <c r="NTP724" s="146"/>
      <c r="NTQ724" s="146"/>
      <c r="NTR724" s="146"/>
      <c r="NTS724" s="146"/>
      <c r="NTT724" s="146"/>
      <c r="NTU724" s="146"/>
      <c r="NTV724" s="146"/>
      <c r="NTW724" s="146"/>
      <c r="NTX724" s="146"/>
      <c r="NTY724" s="146"/>
      <c r="NTZ724" s="146"/>
      <c r="NUA724" s="146"/>
      <c r="NUB724" s="146"/>
      <c r="NUC724" s="146"/>
      <c r="NUD724" s="146"/>
      <c r="NUE724" s="146"/>
      <c r="NUF724" s="146"/>
      <c r="NUG724" s="146"/>
      <c r="NUH724" s="146"/>
      <c r="NUI724" s="146"/>
      <c r="NUJ724" s="146"/>
      <c r="NUK724" s="146"/>
      <c r="NUL724" s="146"/>
      <c r="NUM724" s="146"/>
      <c r="NUN724" s="146"/>
      <c r="NUO724" s="146"/>
      <c r="NUP724" s="146"/>
      <c r="NUQ724" s="146"/>
      <c r="NUR724" s="146"/>
      <c r="NUS724" s="146"/>
      <c r="NUT724" s="146"/>
      <c r="NUU724" s="146"/>
      <c r="NUV724" s="146"/>
      <c r="NUW724" s="146"/>
      <c r="NUX724" s="146"/>
      <c r="NUY724" s="146"/>
      <c r="NUZ724" s="146"/>
      <c r="NVA724" s="146"/>
      <c r="NVB724" s="146"/>
      <c r="NVC724" s="146"/>
      <c r="NVD724" s="146"/>
      <c r="NVE724" s="146"/>
      <c r="NVF724" s="146"/>
      <c r="NVG724" s="146"/>
      <c r="NVH724" s="146"/>
      <c r="NVI724" s="146"/>
      <c r="NVJ724" s="146"/>
      <c r="NVK724" s="146"/>
      <c r="NVL724" s="146"/>
      <c r="NVM724" s="146"/>
      <c r="NVN724" s="146"/>
      <c r="NVO724" s="146"/>
      <c r="NVP724" s="146"/>
      <c r="NVQ724" s="146"/>
      <c r="NVR724" s="146"/>
      <c r="NVS724" s="146"/>
      <c r="NVT724" s="146"/>
      <c r="NVU724" s="146"/>
      <c r="NVV724" s="146"/>
      <c r="NVW724" s="146"/>
      <c r="NVX724" s="146"/>
      <c r="NVY724" s="146"/>
      <c r="NVZ724" s="146"/>
      <c r="NWA724" s="146"/>
      <c r="NWB724" s="146"/>
      <c r="NWC724" s="146"/>
      <c r="NWD724" s="146"/>
      <c r="NWE724" s="146"/>
      <c r="NWF724" s="146"/>
      <c r="NWG724" s="146"/>
      <c r="NWH724" s="146"/>
      <c r="NWI724" s="146"/>
      <c r="NWJ724" s="146"/>
      <c r="NWK724" s="146"/>
      <c r="NWL724" s="146"/>
      <c r="NWM724" s="146"/>
      <c r="NWN724" s="146"/>
      <c r="NWO724" s="146"/>
      <c r="NWP724" s="146"/>
      <c r="NWQ724" s="146"/>
      <c r="NWR724" s="146"/>
      <c r="NWS724" s="146"/>
      <c r="NWT724" s="146"/>
      <c r="NWU724" s="146"/>
      <c r="NWV724" s="146"/>
      <c r="NWW724" s="146"/>
      <c r="NWX724" s="146"/>
      <c r="NWY724" s="146"/>
      <c r="NWZ724" s="146"/>
      <c r="NXA724" s="146"/>
      <c r="NXB724" s="146"/>
      <c r="NXC724" s="146"/>
      <c r="NXD724" s="146"/>
      <c r="NXE724" s="146"/>
      <c r="NXF724" s="146"/>
      <c r="NXG724" s="146"/>
      <c r="NXH724" s="146"/>
      <c r="NXI724" s="146"/>
      <c r="NXJ724" s="146"/>
      <c r="NXK724" s="146"/>
      <c r="NXL724" s="146"/>
      <c r="NXM724" s="146"/>
      <c r="NXN724" s="146"/>
      <c r="NXO724" s="146"/>
      <c r="NXP724" s="146"/>
      <c r="NXQ724" s="146"/>
      <c r="NXR724" s="146"/>
      <c r="NXS724" s="146"/>
      <c r="NXT724" s="146"/>
      <c r="NXU724" s="146"/>
      <c r="NXV724" s="146"/>
      <c r="NXW724" s="146"/>
      <c r="NXX724" s="146"/>
      <c r="NXY724" s="146"/>
      <c r="NXZ724" s="146"/>
      <c r="NYA724" s="146"/>
      <c r="NYB724" s="146"/>
      <c r="NYC724" s="146"/>
      <c r="NYD724" s="146"/>
      <c r="NYE724" s="146"/>
      <c r="NYF724" s="146"/>
      <c r="NYG724" s="146"/>
      <c r="NYH724" s="146"/>
      <c r="NYI724" s="146"/>
      <c r="NYJ724" s="146"/>
      <c r="NYK724" s="146"/>
      <c r="NYL724" s="146"/>
      <c r="NYM724" s="146"/>
      <c r="NYN724" s="146"/>
      <c r="NYO724" s="146"/>
      <c r="NYP724" s="146"/>
      <c r="NYQ724" s="146"/>
      <c r="NYR724" s="146"/>
      <c r="NYS724" s="146"/>
      <c r="NYT724" s="146"/>
      <c r="NYU724" s="146"/>
      <c r="NYV724" s="146"/>
      <c r="NYW724" s="146"/>
      <c r="NYX724" s="146"/>
      <c r="NYY724" s="146"/>
      <c r="NYZ724" s="146"/>
      <c r="NZA724" s="146"/>
      <c r="NZB724" s="146"/>
      <c r="NZC724" s="146"/>
      <c r="NZD724" s="146"/>
      <c r="NZE724" s="146"/>
      <c r="NZF724" s="146"/>
      <c r="NZG724" s="146"/>
      <c r="NZH724" s="146"/>
      <c r="NZI724" s="146"/>
      <c r="NZJ724" s="146"/>
      <c r="NZK724" s="146"/>
      <c r="NZL724" s="146"/>
      <c r="NZM724" s="146"/>
      <c r="NZN724" s="146"/>
      <c r="NZO724" s="146"/>
      <c r="NZP724" s="146"/>
      <c r="NZQ724" s="146"/>
      <c r="NZR724" s="146"/>
      <c r="NZS724" s="146"/>
      <c r="NZT724" s="146"/>
      <c r="NZU724" s="146"/>
      <c r="NZV724" s="146"/>
      <c r="NZW724" s="146"/>
      <c r="NZX724" s="146"/>
      <c r="NZY724" s="146"/>
      <c r="NZZ724" s="146"/>
      <c r="OAA724" s="146"/>
      <c r="OAB724" s="146"/>
      <c r="OAC724" s="146"/>
      <c r="OAD724" s="146"/>
      <c r="OAE724" s="146"/>
      <c r="OAF724" s="146"/>
      <c r="OAG724" s="146"/>
      <c r="OAH724" s="146"/>
      <c r="OAI724" s="146"/>
      <c r="OAJ724" s="146"/>
      <c r="OAK724" s="146"/>
      <c r="OAL724" s="146"/>
      <c r="OAM724" s="146"/>
      <c r="OAN724" s="146"/>
      <c r="OAO724" s="146"/>
      <c r="OAP724" s="146"/>
      <c r="OAQ724" s="146"/>
      <c r="OAR724" s="146"/>
      <c r="OAS724" s="146"/>
      <c r="OAT724" s="146"/>
      <c r="OAU724" s="146"/>
      <c r="OAV724" s="146"/>
      <c r="OAW724" s="146"/>
      <c r="OAX724" s="146"/>
      <c r="OAY724" s="146"/>
      <c r="OAZ724" s="146"/>
      <c r="OBA724" s="146"/>
      <c r="OBB724" s="146"/>
      <c r="OBC724" s="146"/>
      <c r="OBD724" s="146"/>
      <c r="OBE724" s="146"/>
      <c r="OBF724" s="146"/>
      <c r="OBG724" s="146"/>
      <c r="OBH724" s="146"/>
      <c r="OBI724" s="146"/>
      <c r="OBJ724" s="146"/>
      <c r="OBK724" s="146"/>
      <c r="OBL724" s="146"/>
      <c r="OBM724" s="146"/>
      <c r="OBN724" s="146"/>
      <c r="OBO724" s="146"/>
      <c r="OBP724" s="146"/>
      <c r="OBQ724" s="146"/>
      <c r="OBR724" s="146"/>
      <c r="OBS724" s="146"/>
      <c r="OBT724" s="146"/>
      <c r="OBU724" s="146"/>
      <c r="OBV724" s="146"/>
      <c r="OBW724" s="146"/>
      <c r="OBX724" s="146"/>
      <c r="OBY724" s="146"/>
      <c r="OBZ724" s="146"/>
      <c r="OCA724" s="146"/>
      <c r="OCB724" s="146"/>
      <c r="OCC724" s="146"/>
      <c r="OCD724" s="146"/>
      <c r="OCE724" s="146"/>
      <c r="OCF724" s="146"/>
      <c r="OCG724" s="146"/>
      <c r="OCH724" s="146"/>
      <c r="OCI724" s="146"/>
      <c r="OCJ724" s="146"/>
      <c r="OCK724" s="146"/>
      <c r="OCL724" s="146"/>
      <c r="OCM724" s="146"/>
      <c r="OCN724" s="146"/>
      <c r="OCO724" s="146"/>
      <c r="OCP724" s="146"/>
      <c r="OCQ724" s="146"/>
      <c r="OCR724" s="146"/>
      <c r="OCS724" s="146"/>
      <c r="OCT724" s="146"/>
      <c r="OCU724" s="146"/>
      <c r="OCV724" s="146"/>
      <c r="OCW724" s="146"/>
      <c r="OCX724" s="146"/>
      <c r="OCY724" s="146"/>
      <c r="OCZ724" s="146"/>
      <c r="ODA724" s="146"/>
      <c r="ODB724" s="146"/>
      <c r="ODC724" s="146"/>
      <c r="ODD724" s="146"/>
      <c r="ODE724" s="146"/>
      <c r="ODF724" s="146"/>
      <c r="ODG724" s="146"/>
      <c r="ODH724" s="146"/>
      <c r="ODI724" s="146"/>
      <c r="ODJ724" s="146"/>
      <c r="ODK724" s="146"/>
      <c r="ODL724" s="146"/>
      <c r="ODM724" s="146"/>
      <c r="ODN724" s="146"/>
      <c r="ODO724" s="146"/>
      <c r="ODP724" s="146"/>
      <c r="ODQ724" s="146"/>
      <c r="ODR724" s="146"/>
      <c r="ODS724" s="146"/>
      <c r="ODT724" s="146"/>
      <c r="ODU724" s="146"/>
      <c r="ODV724" s="146"/>
      <c r="ODW724" s="146"/>
      <c r="ODX724" s="146"/>
      <c r="ODY724" s="146"/>
      <c r="ODZ724" s="146"/>
      <c r="OEA724" s="146"/>
      <c r="OEB724" s="146"/>
      <c r="OEC724" s="146"/>
      <c r="OED724" s="146"/>
      <c r="OEE724" s="146"/>
      <c r="OEF724" s="146"/>
      <c r="OEG724" s="146"/>
      <c r="OEH724" s="146"/>
      <c r="OEI724" s="146"/>
      <c r="OEJ724" s="146"/>
      <c r="OEK724" s="146"/>
      <c r="OEL724" s="146"/>
      <c r="OEM724" s="146"/>
      <c r="OEN724" s="146"/>
      <c r="OEO724" s="146"/>
      <c r="OEP724" s="146"/>
      <c r="OEQ724" s="146"/>
      <c r="OER724" s="146"/>
      <c r="OES724" s="146"/>
      <c r="OET724" s="146"/>
      <c r="OEU724" s="146"/>
      <c r="OEV724" s="146"/>
      <c r="OEW724" s="146"/>
      <c r="OEX724" s="146"/>
      <c r="OEY724" s="146"/>
      <c r="OEZ724" s="146"/>
      <c r="OFA724" s="146"/>
      <c r="OFB724" s="146"/>
      <c r="OFC724" s="146"/>
      <c r="OFD724" s="146"/>
      <c r="OFE724" s="146"/>
      <c r="OFF724" s="146"/>
      <c r="OFG724" s="146"/>
      <c r="OFH724" s="146"/>
      <c r="OFI724" s="146"/>
      <c r="OFJ724" s="146"/>
      <c r="OFK724" s="146"/>
      <c r="OFL724" s="146"/>
      <c r="OFM724" s="146"/>
      <c r="OFN724" s="146"/>
      <c r="OFO724" s="146"/>
      <c r="OFP724" s="146"/>
      <c r="OFQ724" s="146"/>
      <c r="OFR724" s="146"/>
      <c r="OFS724" s="146"/>
      <c r="OFT724" s="146"/>
      <c r="OFU724" s="146"/>
      <c r="OFV724" s="146"/>
      <c r="OFW724" s="146"/>
      <c r="OFX724" s="146"/>
      <c r="OFY724" s="146"/>
      <c r="OFZ724" s="146"/>
      <c r="OGA724" s="146"/>
      <c r="OGB724" s="146"/>
      <c r="OGC724" s="146"/>
      <c r="OGD724" s="146"/>
      <c r="OGE724" s="146"/>
      <c r="OGF724" s="146"/>
      <c r="OGG724" s="146"/>
      <c r="OGH724" s="146"/>
      <c r="OGI724" s="146"/>
      <c r="OGJ724" s="146"/>
      <c r="OGK724" s="146"/>
      <c r="OGL724" s="146"/>
      <c r="OGM724" s="146"/>
      <c r="OGN724" s="146"/>
      <c r="OGO724" s="146"/>
      <c r="OGP724" s="146"/>
      <c r="OGQ724" s="146"/>
      <c r="OGR724" s="146"/>
      <c r="OGS724" s="146"/>
      <c r="OGT724" s="146"/>
      <c r="OGU724" s="146"/>
      <c r="OGV724" s="146"/>
      <c r="OGW724" s="146"/>
      <c r="OGX724" s="146"/>
      <c r="OGY724" s="146"/>
      <c r="OGZ724" s="146"/>
      <c r="OHA724" s="146"/>
      <c r="OHB724" s="146"/>
      <c r="OHC724" s="146"/>
      <c r="OHD724" s="146"/>
      <c r="OHE724" s="146"/>
      <c r="OHF724" s="146"/>
      <c r="OHG724" s="146"/>
      <c r="OHH724" s="146"/>
      <c r="OHI724" s="146"/>
      <c r="OHJ724" s="146"/>
      <c r="OHK724" s="146"/>
      <c r="OHL724" s="146"/>
      <c r="OHM724" s="146"/>
      <c r="OHN724" s="146"/>
      <c r="OHO724" s="146"/>
      <c r="OHP724" s="146"/>
      <c r="OHQ724" s="146"/>
      <c r="OHR724" s="146"/>
      <c r="OHS724" s="146"/>
      <c r="OHT724" s="146"/>
      <c r="OHU724" s="146"/>
      <c r="OHV724" s="146"/>
      <c r="OHW724" s="146"/>
      <c r="OHX724" s="146"/>
      <c r="OHY724" s="146"/>
      <c r="OHZ724" s="146"/>
      <c r="OIA724" s="146"/>
      <c r="OIB724" s="146"/>
      <c r="OIC724" s="146"/>
      <c r="OID724" s="146"/>
      <c r="OIE724" s="146"/>
      <c r="OIF724" s="146"/>
      <c r="OIG724" s="146"/>
      <c r="OIH724" s="146"/>
      <c r="OII724" s="146"/>
      <c r="OIJ724" s="146"/>
      <c r="OIK724" s="146"/>
      <c r="OIL724" s="146"/>
      <c r="OIM724" s="146"/>
      <c r="OIN724" s="146"/>
      <c r="OIO724" s="146"/>
      <c r="OIP724" s="146"/>
      <c r="OIQ724" s="146"/>
      <c r="OIR724" s="146"/>
      <c r="OIS724" s="146"/>
      <c r="OIT724" s="146"/>
      <c r="OIU724" s="146"/>
      <c r="OIV724" s="146"/>
      <c r="OIW724" s="146"/>
      <c r="OIX724" s="146"/>
      <c r="OIY724" s="146"/>
      <c r="OIZ724" s="146"/>
      <c r="OJA724" s="146"/>
      <c r="OJB724" s="146"/>
      <c r="OJC724" s="146"/>
      <c r="OJD724" s="146"/>
      <c r="OJE724" s="146"/>
      <c r="OJF724" s="146"/>
      <c r="OJG724" s="146"/>
      <c r="OJH724" s="146"/>
      <c r="OJI724" s="146"/>
      <c r="OJJ724" s="146"/>
      <c r="OJK724" s="146"/>
      <c r="OJL724" s="146"/>
      <c r="OJM724" s="146"/>
      <c r="OJN724" s="146"/>
      <c r="OJO724" s="146"/>
      <c r="OJP724" s="146"/>
      <c r="OJQ724" s="146"/>
      <c r="OJR724" s="146"/>
      <c r="OJS724" s="146"/>
      <c r="OJT724" s="146"/>
      <c r="OJU724" s="146"/>
      <c r="OJV724" s="146"/>
      <c r="OJW724" s="146"/>
      <c r="OJX724" s="146"/>
      <c r="OJY724" s="146"/>
      <c r="OJZ724" s="146"/>
      <c r="OKA724" s="146"/>
      <c r="OKB724" s="146"/>
      <c r="OKC724" s="146"/>
      <c r="OKD724" s="146"/>
      <c r="OKE724" s="146"/>
      <c r="OKF724" s="146"/>
      <c r="OKG724" s="146"/>
      <c r="OKH724" s="146"/>
      <c r="OKI724" s="146"/>
      <c r="OKJ724" s="146"/>
      <c r="OKK724" s="146"/>
      <c r="OKL724" s="146"/>
      <c r="OKM724" s="146"/>
      <c r="OKN724" s="146"/>
      <c r="OKO724" s="146"/>
      <c r="OKP724" s="146"/>
      <c r="OKQ724" s="146"/>
      <c r="OKR724" s="146"/>
      <c r="OKS724" s="146"/>
      <c r="OKT724" s="146"/>
      <c r="OKU724" s="146"/>
      <c r="OKV724" s="146"/>
      <c r="OKW724" s="146"/>
      <c r="OKX724" s="146"/>
      <c r="OKY724" s="146"/>
      <c r="OKZ724" s="146"/>
      <c r="OLA724" s="146"/>
      <c r="OLB724" s="146"/>
      <c r="OLC724" s="146"/>
      <c r="OLD724" s="146"/>
      <c r="OLE724" s="146"/>
      <c r="OLF724" s="146"/>
      <c r="OLG724" s="146"/>
      <c r="OLH724" s="146"/>
      <c r="OLI724" s="146"/>
      <c r="OLJ724" s="146"/>
      <c r="OLK724" s="146"/>
      <c r="OLL724" s="146"/>
      <c r="OLM724" s="146"/>
      <c r="OLN724" s="146"/>
      <c r="OLO724" s="146"/>
      <c r="OLP724" s="146"/>
      <c r="OLQ724" s="146"/>
      <c r="OLR724" s="146"/>
      <c r="OLS724" s="146"/>
      <c r="OLT724" s="146"/>
      <c r="OLU724" s="146"/>
      <c r="OLV724" s="146"/>
      <c r="OLW724" s="146"/>
      <c r="OLX724" s="146"/>
      <c r="OLY724" s="146"/>
      <c r="OLZ724" s="146"/>
      <c r="OMA724" s="146"/>
      <c r="OMB724" s="146"/>
      <c r="OMC724" s="146"/>
      <c r="OMD724" s="146"/>
      <c r="OME724" s="146"/>
      <c r="OMF724" s="146"/>
      <c r="OMG724" s="146"/>
      <c r="OMH724" s="146"/>
      <c r="OMI724" s="146"/>
      <c r="OMJ724" s="146"/>
      <c r="OMK724" s="146"/>
      <c r="OML724" s="146"/>
      <c r="OMM724" s="146"/>
      <c r="OMN724" s="146"/>
      <c r="OMO724" s="146"/>
      <c r="OMP724" s="146"/>
      <c r="OMQ724" s="146"/>
      <c r="OMR724" s="146"/>
      <c r="OMS724" s="146"/>
      <c r="OMT724" s="146"/>
      <c r="OMU724" s="146"/>
      <c r="OMV724" s="146"/>
      <c r="OMW724" s="146"/>
      <c r="OMX724" s="146"/>
      <c r="OMY724" s="146"/>
      <c r="OMZ724" s="146"/>
      <c r="ONA724" s="146"/>
      <c r="ONB724" s="146"/>
      <c r="ONC724" s="146"/>
      <c r="OND724" s="146"/>
      <c r="ONE724" s="146"/>
      <c r="ONF724" s="146"/>
      <c r="ONG724" s="146"/>
      <c r="ONH724" s="146"/>
      <c r="ONI724" s="146"/>
      <c r="ONJ724" s="146"/>
      <c r="ONK724" s="146"/>
      <c r="ONL724" s="146"/>
      <c r="ONM724" s="146"/>
      <c r="ONN724" s="146"/>
      <c r="ONO724" s="146"/>
      <c r="ONP724" s="146"/>
      <c r="ONQ724" s="146"/>
      <c r="ONR724" s="146"/>
      <c r="ONS724" s="146"/>
      <c r="ONT724" s="146"/>
      <c r="ONU724" s="146"/>
      <c r="ONV724" s="146"/>
      <c r="ONW724" s="146"/>
      <c r="ONX724" s="146"/>
      <c r="ONY724" s="146"/>
      <c r="ONZ724" s="146"/>
      <c r="OOA724" s="146"/>
      <c r="OOB724" s="146"/>
      <c r="OOC724" s="146"/>
      <c r="OOD724" s="146"/>
      <c r="OOE724" s="146"/>
      <c r="OOF724" s="146"/>
      <c r="OOG724" s="146"/>
      <c r="OOH724" s="146"/>
      <c r="OOI724" s="146"/>
      <c r="OOJ724" s="146"/>
      <c r="OOK724" s="146"/>
      <c r="OOL724" s="146"/>
      <c r="OOM724" s="146"/>
      <c r="OON724" s="146"/>
      <c r="OOO724" s="146"/>
      <c r="OOP724" s="146"/>
      <c r="OOQ724" s="146"/>
      <c r="OOR724" s="146"/>
      <c r="OOS724" s="146"/>
      <c r="OOT724" s="146"/>
      <c r="OOU724" s="146"/>
      <c r="OOV724" s="146"/>
      <c r="OOW724" s="146"/>
      <c r="OOX724" s="146"/>
      <c r="OOY724" s="146"/>
      <c r="OOZ724" s="146"/>
      <c r="OPA724" s="146"/>
      <c r="OPB724" s="146"/>
      <c r="OPC724" s="146"/>
      <c r="OPD724" s="146"/>
      <c r="OPE724" s="146"/>
      <c r="OPF724" s="146"/>
      <c r="OPG724" s="146"/>
      <c r="OPH724" s="146"/>
      <c r="OPI724" s="146"/>
      <c r="OPJ724" s="146"/>
      <c r="OPK724" s="146"/>
      <c r="OPL724" s="146"/>
      <c r="OPM724" s="146"/>
      <c r="OPN724" s="146"/>
      <c r="OPO724" s="146"/>
      <c r="OPP724" s="146"/>
      <c r="OPQ724" s="146"/>
      <c r="OPR724" s="146"/>
      <c r="OPS724" s="146"/>
      <c r="OPT724" s="146"/>
      <c r="OPU724" s="146"/>
      <c r="OPV724" s="146"/>
      <c r="OPW724" s="146"/>
      <c r="OPX724" s="146"/>
      <c r="OPY724" s="146"/>
      <c r="OPZ724" s="146"/>
      <c r="OQA724" s="146"/>
      <c r="OQB724" s="146"/>
      <c r="OQC724" s="146"/>
      <c r="OQD724" s="146"/>
      <c r="OQE724" s="146"/>
      <c r="OQF724" s="146"/>
      <c r="OQG724" s="146"/>
      <c r="OQH724" s="146"/>
      <c r="OQI724" s="146"/>
      <c r="OQJ724" s="146"/>
      <c r="OQK724" s="146"/>
      <c r="OQL724" s="146"/>
      <c r="OQM724" s="146"/>
      <c r="OQN724" s="146"/>
      <c r="OQO724" s="146"/>
      <c r="OQP724" s="146"/>
      <c r="OQQ724" s="146"/>
      <c r="OQR724" s="146"/>
      <c r="OQS724" s="146"/>
      <c r="OQT724" s="146"/>
      <c r="OQU724" s="146"/>
      <c r="OQV724" s="146"/>
      <c r="OQW724" s="146"/>
      <c r="OQX724" s="146"/>
      <c r="OQY724" s="146"/>
      <c r="OQZ724" s="146"/>
      <c r="ORA724" s="146"/>
      <c r="ORB724" s="146"/>
      <c r="ORC724" s="146"/>
      <c r="ORD724" s="146"/>
      <c r="ORE724" s="146"/>
      <c r="ORF724" s="146"/>
      <c r="ORG724" s="146"/>
      <c r="ORH724" s="146"/>
      <c r="ORI724" s="146"/>
      <c r="ORJ724" s="146"/>
      <c r="ORK724" s="146"/>
      <c r="ORL724" s="146"/>
      <c r="ORM724" s="146"/>
      <c r="ORN724" s="146"/>
      <c r="ORO724" s="146"/>
      <c r="ORP724" s="146"/>
      <c r="ORQ724" s="146"/>
      <c r="ORR724" s="146"/>
      <c r="ORS724" s="146"/>
      <c r="ORT724" s="146"/>
      <c r="ORU724" s="146"/>
      <c r="ORV724" s="146"/>
      <c r="ORW724" s="146"/>
      <c r="ORX724" s="146"/>
      <c r="ORY724" s="146"/>
      <c r="ORZ724" s="146"/>
      <c r="OSA724" s="146"/>
      <c r="OSB724" s="146"/>
      <c r="OSC724" s="146"/>
      <c r="OSD724" s="146"/>
      <c r="OSE724" s="146"/>
      <c r="OSF724" s="146"/>
      <c r="OSG724" s="146"/>
      <c r="OSH724" s="146"/>
      <c r="OSI724" s="146"/>
      <c r="OSJ724" s="146"/>
      <c r="OSK724" s="146"/>
      <c r="OSL724" s="146"/>
      <c r="OSM724" s="146"/>
      <c r="OSN724" s="146"/>
      <c r="OSO724" s="146"/>
      <c r="OSP724" s="146"/>
      <c r="OSQ724" s="146"/>
      <c r="OSR724" s="146"/>
      <c r="OSS724" s="146"/>
      <c r="OST724" s="146"/>
      <c r="OSU724" s="146"/>
      <c r="OSV724" s="146"/>
      <c r="OSW724" s="146"/>
      <c r="OSX724" s="146"/>
      <c r="OSY724" s="146"/>
      <c r="OSZ724" s="146"/>
      <c r="OTA724" s="146"/>
      <c r="OTB724" s="146"/>
      <c r="OTC724" s="146"/>
      <c r="OTD724" s="146"/>
      <c r="OTE724" s="146"/>
      <c r="OTF724" s="146"/>
      <c r="OTG724" s="146"/>
      <c r="OTH724" s="146"/>
      <c r="OTI724" s="146"/>
      <c r="OTJ724" s="146"/>
      <c r="OTK724" s="146"/>
      <c r="OTL724" s="146"/>
      <c r="OTM724" s="146"/>
      <c r="OTN724" s="146"/>
      <c r="OTO724" s="146"/>
      <c r="OTP724" s="146"/>
      <c r="OTQ724" s="146"/>
      <c r="OTR724" s="146"/>
      <c r="OTS724" s="146"/>
      <c r="OTT724" s="146"/>
      <c r="OTU724" s="146"/>
      <c r="OTV724" s="146"/>
      <c r="OTW724" s="146"/>
      <c r="OTX724" s="146"/>
      <c r="OTY724" s="146"/>
      <c r="OTZ724" s="146"/>
      <c r="OUA724" s="146"/>
      <c r="OUB724" s="146"/>
      <c r="OUC724" s="146"/>
      <c r="OUD724" s="146"/>
      <c r="OUE724" s="146"/>
      <c r="OUF724" s="146"/>
      <c r="OUG724" s="146"/>
      <c r="OUH724" s="146"/>
      <c r="OUI724" s="146"/>
      <c r="OUJ724" s="146"/>
      <c r="OUK724" s="146"/>
      <c r="OUL724" s="146"/>
      <c r="OUM724" s="146"/>
      <c r="OUN724" s="146"/>
      <c r="OUO724" s="146"/>
      <c r="OUP724" s="146"/>
      <c r="OUQ724" s="146"/>
      <c r="OUR724" s="146"/>
      <c r="OUS724" s="146"/>
      <c r="OUT724" s="146"/>
      <c r="OUU724" s="146"/>
      <c r="OUV724" s="146"/>
      <c r="OUW724" s="146"/>
      <c r="OUX724" s="146"/>
      <c r="OUY724" s="146"/>
      <c r="OUZ724" s="146"/>
      <c r="OVA724" s="146"/>
      <c r="OVB724" s="146"/>
      <c r="OVC724" s="146"/>
      <c r="OVD724" s="146"/>
      <c r="OVE724" s="146"/>
      <c r="OVF724" s="146"/>
      <c r="OVG724" s="146"/>
      <c r="OVH724" s="146"/>
      <c r="OVI724" s="146"/>
      <c r="OVJ724" s="146"/>
      <c r="OVK724" s="146"/>
      <c r="OVL724" s="146"/>
      <c r="OVM724" s="146"/>
      <c r="OVN724" s="146"/>
      <c r="OVO724" s="146"/>
      <c r="OVP724" s="146"/>
      <c r="OVQ724" s="146"/>
      <c r="OVR724" s="146"/>
      <c r="OVS724" s="146"/>
      <c r="OVT724" s="146"/>
      <c r="OVU724" s="146"/>
      <c r="OVV724" s="146"/>
      <c r="OVW724" s="146"/>
      <c r="OVX724" s="146"/>
      <c r="OVY724" s="146"/>
      <c r="OVZ724" s="146"/>
      <c r="OWA724" s="146"/>
      <c r="OWB724" s="146"/>
      <c r="OWC724" s="146"/>
      <c r="OWD724" s="146"/>
      <c r="OWE724" s="146"/>
      <c r="OWF724" s="146"/>
      <c r="OWG724" s="146"/>
      <c r="OWH724" s="146"/>
      <c r="OWI724" s="146"/>
      <c r="OWJ724" s="146"/>
      <c r="OWK724" s="146"/>
      <c r="OWL724" s="146"/>
      <c r="OWM724" s="146"/>
      <c r="OWN724" s="146"/>
      <c r="OWO724" s="146"/>
      <c r="OWP724" s="146"/>
      <c r="OWQ724" s="146"/>
      <c r="OWR724" s="146"/>
      <c r="OWS724" s="146"/>
      <c r="OWT724" s="146"/>
      <c r="OWU724" s="146"/>
      <c r="OWV724" s="146"/>
      <c r="OWW724" s="146"/>
      <c r="OWX724" s="146"/>
      <c r="OWY724" s="146"/>
      <c r="OWZ724" s="146"/>
      <c r="OXA724" s="146"/>
      <c r="OXB724" s="146"/>
      <c r="OXC724" s="146"/>
      <c r="OXD724" s="146"/>
      <c r="OXE724" s="146"/>
      <c r="OXF724" s="146"/>
      <c r="OXG724" s="146"/>
      <c r="OXH724" s="146"/>
      <c r="OXI724" s="146"/>
      <c r="OXJ724" s="146"/>
      <c r="OXK724" s="146"/>
      <c r="OXL724" s="146"/>
      <c r="OXM724" s="146"/>
      <c r="OXN724" s="146"/>
      <c r="OXO724" s="146"/>
      <c r="OXP724" s="146"/>
      <c r="OXQ724" s="146"/>
      <c r="OXR724" s="146"/>
      <c r="OXS724" s="146"/>
      <c r="OXT724" s="146"/>
      <c r="OXU724" s="146"/>
      <c r="OXV724" s="146"/>
      <c r="OXW724" s="146"/>
      <c r="OXX724" s="146"/>
      <c r="OXY724" s="146"/>
      <c r="OXZ724" s="146"/>
      <c r="OYA724" s="146"/>
      <c r="OYB724" s="146"/>
      <c r="OYC724" s="146"/>
      <c r="OYD724" s="146"/>
      <c r="OYE724" s="146"/>
      <c r="OYF724" s="146"/>
      <c r="OYG724" s="146"/>
      <c r="OYH724" s="146"/>
      <c r="OYI724" s="146"/>
      <c r="OYJ724" s="146"/>
      <c r="OYK724" s="146"/>
      <c r="OYL724" s="146"/>
      <c r="OYM724" s="146"/>
      <c r="OYN724" s="146"/>
      <c r="OYO724" s="146"/>
      <c r="OYP724" s="146"/>
      <c r="OYQ724" s="146"/>
      <c r="OYR724" s="146"/>
      <c r="OYS724" s="146"/>
      <c r="OYT724" s="146"/>
      <c r="OYU724" s="146"/>
      <c r="OYV724" s="146"/>
      <c r="OYW724" s="146"/>
      <c r="OYX724" s="146"/>
      <c r="OYY724" s="146"/>
      <c r="OYZ724" s="146"/>
      <c r="OZA724" s="146"/>
      <c r="OZB724" s="146"/>
      <c r="OZC724" s="146"/>
      <c r="OZD724" s="146"/>
      <c r="OZE724" s="146"/>
      <c r="OZF724" s="146"/>
      <c r="OZG724" s="146"/>
      <c r="OZH724" s="146"/>
      <c r="OZI724" s="146"/>
      <c r="OZJ724" s="146"/>
      <c r="OZK724" s="146"/>
      <c r="OZL724" s="146"/>
      <c r="OZM724" s="146"/>
      <c r="OZN724" s="146"/>
      <c r="OZO724" s="146"/>
      <c r="OZP724" s="146"/>
      <c r="OZQ724" s="146"/>
      <c r="OZR724" s="146"/>
      <c r="OZS724" s="146"/>
      <c r="OZT724" s="146"/>
      <c r="OZU724" s="146"/>
      <c r="OZV724" s="146"/>
      <c r="OZW724" s="146"/>
      <c r="OZX724" s="146"/>
      <c r="OZY724" s="146"/>
      <c r="OZZ724" s="146"/>
      <c r="PAA724" s="146"/>
      <c r="PAB724" s="146"/>
      <c r="PAC724" s="146"/>
      <c r="PAD724" s="146"/>
      <c r="PAE724" s="146"/>
      <c r="PAF724" s="146"/>
      <c r="PAG724" s="146"/>
      <c r="PAH724" s="146"/>
      <c r="PAI724" s="146"/>
      <c r="PAJ724" s="146"/>
      <c r="PAK724" s="146"/>
      <c r="PAL724" s="146"/>
      <c r="PAM724" s="146"/>
      <c r="PAN724" s="146"/>
      <c r="PAO724" s="146"/>
      <c r="PAP724" s="146"/>
      <c r="PAQ724" s="146"/>
      <c r="PAR724" s="146"/>
      <c r="PAS724" s="146"/>
      <c r="PAT724" s="146"/>
      <c r="PAU724" s="146"/>
      <c r="PAV724" s="146"/>
      <c r="PAW724" s="146"/>
      <c r="PAX724" s="146"/>
      <c r="PAY724" s="146"/>
      <c r="PAZ724" s="146"/>
      <c r="PBA724" s="146"/>
      <c r="PBB724" s="146"/>
      <c r="PBC724" s="146"/>
      <c r="PBD724" s="146"/>
      <c r="PBE724" s="146"/>
      <c r="PBF724" s="146"/>
      <c r="PBG724" s="146"/>
      <c r="PBH724" s="146"/>
      <c r="PBI724" s="146"/>
      <c r="PBJ724" s="146"/>
      <c r="PBK724" s="146"/>
      <c r="PBL724" s="146"/>
      <c r="PBM724" s="146"/>
      <c r="PBN724" s="146"/>
      <c r="PBO724" s="146"/>
      <c r="PBP724" s="146"/>
      <c r="PBQ724" s="146"/>
      <c r="PBR724" s="146"/>
      <c r="PBS724" s="146"/>
      <c r="PBT724" s="146"/>
      <c r="PBU724" s="146"/>
      <c r="PBV724" s="146"/>
      <c r="PBW724" s="146"/>
      <c r="PBX724" s="146"/>
      <c r="PBY724" s="146"/>
      <c r="PBZ724" s="146"/>
      <c r="PCA724" s="146"/>
      <c r="PCB724" s="146"/>
      <c r="PCC724" s="146"/>
      <c r="PCD724" s="146"/>
      <c r="PCE724" s="146"/>
      <c r="PCF724" s="146"/>
      <c r="PCG724" s="146"/>
      <c r="PCH724" s="146"/>
      <c r="PCI724" s="146"/>
      <c r="PCJ724" s="146"/>
      <c r="PCK724" s="146"/>
      <c r="PCL724" s="146"/>
      <c r="PCM724" s="146"/>
      <c r="PCN724" s="146"/>
      <c r="PCO724" s="146"/>
      <c r="PCP724" s="146"/>
      <c r="PCQ724" s="146"/>
      <c r="PCR724" s="146"/>
      <c r="PCS724" s="146"/>
      <c r="PCT724" s="146"/>
      <c r="PCU724" s="146"/>
      <c r="PCV724" s="146"/>
      <c r="PCW724" s="146"/>
      <c r="PCX724" s="146"/>
      <c r="PCY724" s="146"/>
      <c r="PCZ724" s="146"/>
      <c r="PDA724" s="146"/>
      <c r="PDB724" s="146"/>
      <c r="PDC724" s="146"/>
      <c r="PDD724" s="146"/>
      <c r="PDE724" s="146"/>
      <c r="PDF724" s="146"/>
      <c r="PDG724" s="146"/>
      <c r="PDH724" s="146"/>
      <c r="PDI724" s="146"/>
      <c r="PDJ724" s="146"/>
      <c r="PDK724" s="146"/>
      <c r="PDL724" s="146"/>
      <c r="PDM724" s="146"/>
      <c r="PDN724" s="146"/>
      <c r="PDO724" s="146"/>
      <c r="PDP724" s="146"/>
      <c r="PDQ724" s="146"/>
      <c r="PDR724" s="146"/>
      <c r="PDS724" s="146"/>
      <c r="PDT724" s="146"/>
      <c r="PDU724" s="146"/>
      <c r="PDV724" s="146"/>
      <c r="PDW724" s="146"/>
      <c r="PDX724" s="146"/>
      <c r="PDY724" s="146"/>
      <c r="PDZ724" s="146"/>
      <c r="PEA724" s="146"/>
      <c r="PEB724" s="146"/>
      <c r="PEC724" s="146"/>
      <c r="PED724" s="146"/>
      <c r="PEE724" s="146"/>
      <c r="PEF724" s="146"/>
      <c r="PEG724" s="146"/>
      <c r="PEH724" s="146"/>
      <c r="PEI724" s="146"/>
      <c r="PEJ724" s="146"/>
      <c r="PEK724" s="146"/>
      <c r="PEL724" s="146"/>
      <c r="PEM724" s="146"/>
      <c r="PEN724" s="146"/>
      <c r="PEO724" s="146"/>
      <c r="PEP724" s="146"/>
      <c r="PEQ724" s="146"/>
      <c r="PER724" s="146"/>
      <c r="PES724" s="146"/>
      <c r="PET724" s="146"/>
      <c r="PEU724" s="146"/>
      <c r="PEV724" s="146"/>
      <c r="PEW724" s="146"/>
      <c r="PEX724" s="146"/>
      <c r="PEY724" s="146"/>
      <c r="PEZ724" s="146"/>
      <c r="PFA724" s="146"/>
      <c r="PFB724" s="146"/>
      <c r="PFC724" s="146"/>
      <c r="PFD724" s="146"/>
      <c r="PFE724" s="146"/>
      <c r="PFF724" s="146"/>
      <c r="PFG724" s="146"/>
      <c r="PFH724" s="146"/>
      <c r="PFI724" s="146"/>
      <c r="PFJ724" s="146"/>
      <c r="PFK724" s="146"/>
      <c r="PFL724" s="146"/>
      <c r="PFM724" s="146"/>
      <c r="PFN724" s="146"/>
      <c r="PFO724" s="146"/>
      <c r="PFP724" s="146"/>
      <c r="PFQ724" s="146"/>
      <c r="PFR724" s="146"/>
      <c r="PFS724" s="146"/>
      <c r="PFT724" s="146"/>
      <c r="PFU724" s="146"/>
      <c r="PFV724" s="146"/>
      <c r="PFW724" s="146"/>
      <c r="PFX724" s="146"/>
      <c r="PFY724" s="146"/>
      <c r="PFZ724" s="146"/>
      <c r="PGA724" s="146"/>
      <c r="PGB724" s="146"/>
      <c r="PGC724" s="146"/>
      <c r="PGD724" s="146"/>
      <c r="PGE724" s="146"/>
      <c r="PGF724" s="146"/>
      <c r="PGG724" s="146"/>
      <c r="PGH724" s="146"/>
      <c r="PGI724" s="146"/>
      <c r="PGJ724" s="146"/>
      <c r="PGK724" s="146"/>
      <c r="PGL724" s="146"/>
      <c r="PGM724" s="146"/>
      <c r="PGN724" s="146"/>
      <c r="PGO724" s="146"/>
      <c r="PGP724" s="146"/>
      <c r="PGQ724" s="146"/>
      <c r="PGR724" s="146"/>
      <c r="PGS724" s="146"/>
      <c r="PGT724" s="146"/>
      <c r="PGU724" s="146"/>
      <c r="PGV724" s="146"/>
      <c r="PGW724" s="146"/>
      <c r="PGX724" s="146"/>
      <c r="PGY724" s="146"/>
      <c r="PGZ724" s="146"/>
      <c r="PHA724" s="146"/>
      <c r="PHB724" s="146"/>
      <c r="PHC724" s="146"/>
      <c r="PHD724" s="146"/>
      <c r="PHE724" s="146"/>
      <c r="PHF724" s="146"/>
      <c r="PHG724" s="146"/>
      <c r="PHH724" s="146"/>
      <c r="PHI724" s="146"/>
      <c r="PHJ724" s="146"/>
      <c r="PHK724" s="146"/>
      <c r="PHL724" s="146"/>
      <c r="PHM724" s="146"/>
      <c r="PHN724" s="146"/>
      <c r="PHO724" s="146"/>
      <c r="PHP724" s="146"/>
      <c r="PHQ724" s="146"/>
      <c r="PHR724" s="146"/>
      <c r="PHS724" s="146"/>
      <c r="PHT724" s="146"/>
      <c r="PHU724" s="146"/>
      <c r="PHV724" s="146"/>
      <c r="PHW724" s="146"/>
      <c r="PHX724" s="146"/>
      <c r="PHY724" s="146"/>
      <c r="PHZ724" s="146"/>
      <c r="PIA724" s="146"/>
      <c r="PIB724" s="146"/>
      <c r="PIC724" s="146"/>
      <c r="PID724" s="146"/>
      <c r="PIE724" s="146"/>
      <c r="PIF724" s="146"/>
      <c r="PIG724" s="146"/>
      <c r="PIH724" s="146"/>
      <c r="PII724" s="146"/>
      <c r="PIJ724" s="146"/>
      <c r="PIK724" s="146"/>
      <c r="PIL724" s="146"/>
      <c r="PIM724" s="146"/>
      <c r="PIN724" s="146"/>
      <c r="PIO724" s="146"/>
      <c r="PIP724" s="146"/>
      <c r="PIQ724" s="146"/>
      <c r="PIR724" s="146"/>
      <c r="PIS724" s="146"/>
      <c r="PIT724" s="146"/>
      <c r="PIU724" s="146"/>
      <c r="PIV724" s="146"/>
      <c r="PIW724" s="146"/>
      <c r="PIX724" s="146"/>
      <c r="PIY724" s="146"/>
      <c r="PIZ724" s="146"/>
      <c r="PJA724" s="146"/>
      <c r="PJB724" s="146"/>
      <c r="PJC724" s="146"/>
      <c r="PJD724" s="146"/>
      <c r="PJE724" s="146"/>
      <c r="PJF724" s="146"/>
      <c r="PJG724" s="146"/>
      <c r="PJH724" s="146"/>
      <c r="PJI724" s="146"/>
      <c r="PJJ724" s="146"/>
      <c r="PJK724" s="146"/>
      <c r="PJL724" s="146"/>
      <c r="PJM724" s="146"/>
      <c r="PJN724" s="146"/>
      <c r="PJO724" s="146"/>
      <c r="PJP724" s="146"/>
      <c r="PJQ724" s="146"/>
      <c r="PJR724" s="146"/>
      <c r="PJS724" s="146"/>
      <c r="PJT724" s="146"/>
      <c r="PJU724" s="146"/>
      <c r="PJV724" s="146"/>
      <c r="PJW724" s="146"/>
      <c r="PJX724" s="146"/>
      <c r="PJY724" s="146"/>
      <c r="PJZ724" s="146"/>
      <c r="PKA724" s="146"/>
      <c r="PKB724" s="146"/>
      <c r="PKC724" s="146"/>
      <c r="PKD724" s="146"/>
      <c r="PKE724" s="146"/>
      <c r="PKF724" s="146"/>
      <c r="PKG724" s="146"/>
      <c r="PKH724" s="146"/>
      <c r="PKI724" s="146"/>
      <c r="PKJ724" s="146"/>
      <c r="PKK724" s="146"/>
      <c r="PKL724" s="146"/>
      <c r="PKM724" s="146"/>
      <c r="PKN724" s="146"/>
      <c r="PKO724" s="146"/>
      <c r="PKP724" s="146"/>
      <c r="PKQ724" s="146"/>
      <c r="PKR724" s="146"/>
      <c r="PKS724" s="146"/>
      <c r="PKT724" s="146"/>
      <c r="PKU724" s="146"/>
      <c r="PKV724" s="146"/>
      <c r="PKW724" s="146"/>
      <c r="PKX724" s="146"/>
      <c r="PKY724" s="146"/>
      <c r="PKZ724" s="146"/>
      <c r="PLA724" s="146"/>
      <c r="PLB724" s="146"/>
      <c r="PLC724" s="146"/>
      <c r="PLD724" s="146"/>
      <c r="PLE724" s="146"/>
      <c r="PLF724" s="146"/>
      <c r="PLG724" s="146"/>
      <c r="PLH724" s="146"/>
      <c r="PLI724" s="146"/>
      <c r="PLJ724" s="146"/>
      <c r="PLK724" s="146"/>
      <c r="PLL724" s="146"/>
      <c r="PLM724" s="146"/>
      <c r="PLN724" s="146"/>
      <c r="PLO724" s="146"/>
      <c r="PLP724" s="146"/>
      <c r="PLQ724" s="146"/>
      <c r="PLR724" s="146"/>
      <c r="PLS724" s="146"/>
      <c r="PLT724" s="146"/>
      <c r="PLU724" s="146"/>
      <c r="PLV724" s="146"/>
      <c r="PLW724" s="146"/>
      <c r="PLX724" s="146"/>
      <c r="PLY724" s="146"/>
      <c r="PLZ724" s="146"/>
      <c r="PMA724" s="146"/>
      <c r="PMB724" s="146"/>
      <c r="PMC724" s="146"/>
      <c r="PMD724" s="146"/>
      <c r="PME724" s="146"/>
      <c r="PMF724" s="146"/>
      <c r="PMG724" s="146"/>
      <c r="PMH724" s="146"/>
      <c r="PMI724" s="146"/>
      <c r="PMJ724" s="146"/>
      <c r="PMK724" s="146"/>
      <c r="PML724" s="146"/>
      <c r="PMM724" s="146"/>
      <c r="PMN724" s="146"/>
      <c r="PMO724" s="146"/>
      <c r="PMP724" s="146"/>
      <c r="PMQ724" s="146"/>
      <c r="PMR724" s="146"/>
      <c r="PMS724" s="146"/>
      <c r="PMT724" s="146"/>
      <c r="PMU724" s="146"/>
      <c r="PMV724" s="146"/>
      <c r="PMW724" s="146"/>
      <c r="PMX724" s="146"/>
      <c r="PMY724" s="146"/>
      <c r="PMZ724" s="146"/>
      <c r="PNA724" s="146"/>
      <c r="PNB724" s="146"/>
      <c r="PNC724" s="146"/>
      <c r="PND724" s="146"/>
      <c r="PNE724" s="146"/>
      <c r="PNF724" s="146"/>
      <c r="PNG724" s="146"/>
      <c r="PNH724" s="146"/>
      <c r="PNI724" s="146"/>
      <c r="PNJ724" s="146"/>
      <c r="PNK724" s="146"/>
      <c r="PNL724" s="146"/>
      <c r="PNM724" s="146"/>
      <c r="PNN724" s="146"/>
      <c r="PNO724" s="146"/>
      <c r="PNP724" s="146"/>
      <c r="PNQ724" s="146"/>
      <c r="PNR724" s="146"/>
      <c r="PNS724" s="146"/>
      <c r="PNT724" s="146"/>
      <c r="PNU724" s="146"/>
      <c r="PNV724" s="146"/>
      <c r="PNW724" s="146"/>
      <c r="PNX724" s="146"/>
      <c r="PNY724" s="146"/>
      <c r="PNZ724" s="146"/>
      <c r="POA724" s="146"/>
      <c r="POB724" s="146"/>
      <c r="POC724" s="146"/>
      <c r="POD724" s="146"/>
      <c r="POE724" s="146"/>
      <c r="POF724" s="146"/>
      <c r="POG724" s="146"/>
      <c r="POH724" s="146"/>
      <c r="POI724" s="146"/>
      <c r="POJ724" s="146"/>
      <c r="POK724" s="146"/>
      <c r="POL724" s="146"/>
      <c r="POM724" s="146"/>
      <c r="PON724" s="146"/>
      <c r="POO724" s="146"/>
      <c r="POP724" s="146"/>
      <c r="POQ724" s="146"/>
      <c r="POR724" s="146"/>
      <c r="POS724" s="146"/>
      <c r="POT724" s="146"/>
      <c r="POU724" s="146"/>
      <c r="POV724" s="146"/>
      <c r="POW724" s="146"/>
      <c r="POX724" s="146"/>
      <c r="POY724" s="146"/>
      <c r="POZ724" s="146"/>
      <c r="PPA724" s="146"/>
      <c r="PPB724" s="146"/>
      <c r="PPC724" s="146"/>
      <c r="PPD724" s="146"/>
      <c r="PPE724" s="146"/>
      <c r="PPF724" s="146"/>
      <c r="PPG724" s="146"/>
      <c r="PPH724" s="146"/>
      <c r="PPI724" s="146"/>
      <c r="PPJ724" s="146"/>
      <c r="PPK724" s="146"/>
      <c r="PPL724" s="146"/>
      <c r="PPM724" s="146"/>
      <c r="PPN724" s="146"/>
      <c r="PPO724" s="146"/>
      <c r="PPP724" s="146"/>
      <c r="PPQ724" s="146"/>
      <c r="PPR724" s="146"/>
      <c r="PPS724" s="146"/>
      <c r="PPT724" s="146"/>
      <c r="PPU724" s="146"/>
      <c r="PPV724" s="146"/>
      <c r="PPW724" s="146"/>
      <c r="PPX724" s="146"/>
      <c r="PPY724" s="146"/>
      <c r="PPZ724" s="146"/>
      <c r="PQA724" s="146"/>
      <c r="PQB724" s="146"/>
      <c r="PQC724" s="146"/>
      <c r="PQD724" s="146"/>
      <c r="PQE724" s="146"/>
      <c r="PQF724" s="146"/>
      <c r="PQG724" s="146"/>
      <c r="PQH724" s="146"/>
      <c r="PQI724" s="146"/>
      <c r="PQJ724" s="146"/>
      <c r="PQK724" s="146"/>
      <c r="PQL724" s="146"/>
      <c r="PQM724" s="146"/>
      <c r="PQN724" s="146"/>
      <c r="PQO724" s="146"/>
      <c r="PQP724" s="146"/>
      <c r="PQQ724" s="146"/>
      <c r="PQR724" s="146"/>
      <c r="PQS724" s="146"/>
      <c r="PQT724" s="146"/>
      <c r="PQU724" s="146"/>
      <c r="PQV724" s="146"/>
      <c r="PQW724" s="146"/>
      <c r="PQX724" s="146"/>
      <c r="PQY724" s="146"/>
      <c r="PQZ724" s="146"/>
      <c r="PRA724" s="146"/>
      <c r="PRB724" s="146"/>
      <c r="PRC724" s="146"/>
      <c r="PRD724" s="146"/>
      <c r="PRE724" s="146"/>
      <c r="PRF724" s="146"/>
      <c r="PRG724" s="146"/>
      <c r="PRH724" s="146"/>
      <c r="PRI724" s="146"/>
      <c r="PRJ724" s="146"/>
      <c r="PRK724" s="146"/>
      <c r="PRL724" s="146"/>
      <c r="PRM724" s="146"/>
      <c r="PRN724" s="146"/>
      <c r="PRO724" s="146"/>
      <c r="PRP724" s="146"/>
      <c r="PRQ724" s="146"/>
      <c r="PRR724" s="146"/>
      <c r="PRS724" s="146"/>
      <c r="PRT724" s="146"/>
      <c r="PRU724" s="146"/>
      <c r="PRV724" s="146"/>
      <c r="PRW724" s="146"/>
      <c r="PRX724" s="146"/>
      <c r="PRY724" s="146"/>
      <c r="PRZ724" s="146"/>
      <c r="PSA724" s="146"/>
      <c r="PSB724" s="146"/>
      <c r="PSC724" s="146"/>
      <c r="PSD724" s="146"/>
      <c r="PSE724" s="146"/>
      <c r="PSF724" s="146"/>
      <c r="PSG724" s="146"/>
      <c r="PSH724" s="146"/>
      <c r="PSI724" s="146"/>
      <c r="PSJ724" s="146"/>
      <c r="PSK724" s="146"/>
      <c r="PSL724" s="146"/>
      <c r="PSM724" s="146"/>
      <c r="PSN724" s="146"/>
      <c r="PSO724" s="146"/>
      <c r="PSP724" s="146"/>
      <c r="PSQ724" s="146"/>
      <c r="PSR724" s="146"/>
      <c r="PSS724" s="146"/>
      <c r="PST724" s="146"/>
      <c r="PSU724" s="146"/>
      <c r="PSV724" s="146"/>
      <c r="PSW724" s="146"/>
      <c r="PSX724" s="146"/>
      <c r="PSY724" s="146"/>
      <c r="PSZ724" s="146"/>
      <c r="PTA724" s="146"/>
      <c r="PTB724" s="146"/>
      <c r="PTC724" s="146"/>
      <c r="PTD724" s="146"/>
      <c r="PTE724" s="146"/>
      <c r="PTF724" s="146"/>
      <c r="PTG724" s="146"/>
      <c r="PTH724" s="146"/>
      <c r="PTI724" s="146"/>
      <c r="PTJ724" s="146"/>
      <c r="PTK724" s="146"/>
      <c r="PTL724" s="146"/>
      <c r="PTM724" s="146"/>
      <c r="PTN724" s="146"/>
      <c r="PTO724" s="146"/>
      <c r="PTP724" s="146"/>
      <c r="PTQ724" s="146"/>
      <c r="PTR724" s="146"/>
      <c r="PTS724" s="146"/>
      <c r="PTT724" s="146"/>
      <c r="PTU724" s="146"/>
      <c r="PTV724" s="146"/>
      <c r="PTW724" s="146"/>
      <c r="PTX724" s="146"/>
      <c r="PTY724" s="146"/>
      <c r="PTZ724" s="146"/>
      <c r="PUA724" s="146"/>
      <c r="PUB724" s="146"/>
      <c r="PUC724" s="146"/>
      <c r="PUD724" s="146"/>
      <c r="PUE724" s="146"/>
      <c r="PUF724" s="146"/>
      <c r="PUG724" s="146"/>
      <c r="PUH724" s="146"/>
      <c r="PUI724" s="146"/>
      <c r="PUJ724" s="146"/>
      <c r="PUK724" s="146"/>
      <c r="PUL724" s="146"/>
      <c r="PUM724" s="146"/>
      <c r="PUN724" s="146"/>
      <c r="PUO724" s="146"/>
      <c r="PUP724" s="146"/>
      <c r="PUQ724" s="146"/>
      <c r="PUR724" s="146"/>
      <c r="PUS724" s="146"/>
      <c r="PUT724" s="146"/>
      <c r="PUU724" s="146"/>
      <c r="PUV724" s="146"/>
      <c r="PUW724" s="146"/>
      <c r="PUX724" s="146"/>
      <c r="PUY724" s="146"/>
      <c r="PUZ724" s="146"/>
      <c r="PVA724" s="146"/>
      <c r="PVB724" s="146"/>
      <c r="PVC724" s="146"/>
      <c r="PVD724" s="146"/>
      <c r="PVE724" s="146"/>
      <c r="PVF724" s="146"/>
      <c r="PVG724" s="146"/>
      <c r="PVH724" s="146"/>
      <c r="PVI724" s="146"/>
      <c r="PVJ724" s="146"/>
      <c r="PVK724" s="146"/>
      <c r="PVL724" s="146"/>
      <c r="PVM724" s="146"/>
      <c r="PVN724" s="146"/>
      <c r="PVO724" s="146"/>
      <c r="PVP724" s="146"/>
      <c r="PVQ724" s="146"/>
      <c r="PVR724" s="146"/>
      <c r="PVS724" s="146"/>
      <c r="PVT724" s="146"/>
      <c r="PVU724" s="146"/>
      <c r="PVV724" s="146"/>
      <c r="PVW724" s="146"/>
      <c r="PVX724" s="146"/>
      <c r="PVY724" s="146"/>
      <c r="PVZ724" s="146"/>
      <c r="PWA724" s="146"/>
      <c r="PWB724" s="146"/>
      <c r="PWC724" s="146"/>
      <c r="PWD724" s="146"/>
      <c r="PWE724" s="146"/>
      <c r="PWF724" s="146"/>
      <c r="PWG724" s="146"/>
      <c r="PWH724" s="146"/>
      <c r="PWI724" s="146"/>
      <c r="PWJ724" s="146"/>
      <c r="PWK724" s="146"/>
      <c r="PWL724" s="146"/>
      <c r="PWM724" s="146"/>
      <c r="PWN724" s="146"/>
      <c r="PWO724" s="146"/>
      <c r="PWP724" s="146"/>
      <c r="PWQ724" s="146"/>
      <c r="PWR724" s="146"/>
      <c r="PWS724" s="146"/>
      <c r="PWT724" s="146"/>
      <c r="PWU724" s="146"/>
      <c r="PWV724" s="146"/>
      <c r="PWW724" s="146"/>
      <c r="PWX724" s="146"/>
      <c r="PWY724" s="146"/>
      <c r="PWZ724" s="146"/>
      <c r="PXA724" s="146"/>
      <c r="PXB724" s="146"/>
      <c r="PXC724" s="146"/>
      <c r="PXD724" s="146"/>
      <c r="PXE724" s="146"/>
      <c r="PXF724" s="146"/>
      <c r="PXG724" s="146"/>
      <c r="PXH724" s="146"/>
      <c r="PXI724" s="146"/>
      <c r="PXJ724" s="146"/>
      <c r="PXK724" s="146"/>
      <c r="PXL724" s="146"/>
      <c r="PXM724" s="146"/>
      <c r="PXN724" s="146"/>
      <c r="PXO724" s="146"/>
      <c r="PXP724" s="146"/>
      <c r="PXQ724" s="146"/>
      <c r="PXR724" s="146"/>
      <c r="PXS724" s="146"/>
      <c r="PXT724" s="146"/>
      <c r="PXU724" s="146"/>
      <c r="PXV724" s="146"/>
      <c r="PXW724" s="146"/>
      <c r="PXX724" s="146"/>
      <c r="PXY724" s="146"/>
      <c r="PXZ724" s="146"/>
      <c r="PYA724" s="146"/>
      <c r="PYB724" s="146"/>
      <c r="PYC724" s="146"/>
      <c r="PYD724" s="146"/>
      <c r="PYE724" s="146"/>
      <c r="PYF724" s="146"/>
      <c r="PYG724" s="146"/>
      <c r="PYH724" s="146"/>
      <c r="PYI724" s="146"/>
      <c r="PYJ724" s="146"/>
      <c r="PYK724" s="146"/>
      <c r="PYL724" s="146"/>
      <c r="PYM724" s="146"/>
      <c r="PYN724" s="146"/>
      <c r="PYO724" s="146"/>
      <c r="PYP724" s="146"/>
      <c r="PYQ724" s="146"/>
      <c r="PYR724" s="146"/>
      <c r="PYS724" s="146"/>
      <c r="PYT724" s="146"/>
      <c r="PYU724" s="146"/>
      <c r="PYV724" s="146"/>
      <c r="PYW724" s="146"/>
      <c r="PYX724" s="146"/>
      <c r="PYY724" s="146"/>
      <c r="PYZ724" s="146"/>
      <c r="PZA724" s="146"/>
      <c r="PZB724" s="146"/>
      <c r="PZC724" s="146"/>
      <c r="PZD724" s="146"/>
      <c r="PZE724" s="146"/>
      <c r="PZF724" s="146"/>
      <c r="PZG724" s="146"/>
      <c r="PZH724" s="146"/>
      <c r="PZI724" s="146"/>
      <c r="PZJ724" s="146"/>
      <c r="PZK724" s="146"/>
      <c r="PZL724" s="146"/>
      <c r="PZM724" s="146"/>
      <c r="PZN724" s="146"/>
      <c r="PZO724" s="146"/>
      <c r="PZP724" s="146"/>
      <c r="PZQ724" s="146"/>
      <c r="PZR724" s="146"/>
      <c r="PZS724" s="146"/>
      <c r="PZT724" s="146"/>
      <c r="PZU724" s="146"/>
      <c r="PZV724" s="146"/>
      <c r="PZW724" s="146"/>
      <c r="PZX724" s="146"/>
      <c r="PZY724" s="146"/>
      <c r="PZZ724" s="146"/>
      <c r="QAA724" s="146"/>
      <c r="QAB724" s="146"/>
      <c r="QAC724" s="146"/>
      <c r="QAD724" s="146"/>
      <c r="QAE724" s="146"/>
      <c r="QAF724" s="146"/>
      <c r="QAG724" s="146"/>
      <c r="QAH724" s="146"/>
      <c r="QAI724" s="146"/>
      <c r="QAJ724" s="146"/>
      <c r="QAK724" s="146"/>
      <c r="QAL724" s="146"/>
      <c r="QAM724" s="146"/>
      <c r="QAN724" s="146"/>
      <c r="QAO724" s="146"/>
      <c r="QAP724" s="146"/>
      <c r="QAQ724" s="146"/>
      <c r="QAR724" s="146"/>
      <c r="QAS724" s="146"/>
      <c r="QAT724" s="146"/>
      <c r="QAU724" s="146"/>
      <c r="QAV724" s="146"/>
      <c r="QAW724" s="146"/>
      <c r="QAX724" s="146"/>
      <c r="QAY724" s="146"/>
      <c r="QAZ724" s="146"/>
      <c r="QBA724" s="146"/>
      <c r="QBB724" s="146"/>
      <c r="QBC724" s="146"/>
      <c r="QBD724" s="146"/>
      <c r="QBE724" s="146"/>
      <c r="QBF724" s="146"/>
      <c r="QBG724" s="146"/>
      <c r="QBH724" s="146"/>
      <c r="QBI724" s="146"/>
      <c r="QBJ724" s="146"/>
      <c r="QBK724" s="146"/>
      <c r="QBL724" s="146"/>
      <c r="QBM724" s="146"/>
      <c r="QBN724" s="146"/>
      <c r="QBO724" s="146"/>
      <c r="QBP724" s="146"/>
      <c r="QBQ724" s="146"/>
      <c r="QBR724" s="146"/>
      <c r="QBS724" s="146"/>
      <c r="QBT724" s="146"/>
      <c r="QBU724" s="146"/>
      <c r="QBV724" s="146"/>
      <c r="QBW724" s="146"/>
      <c r="QBX724" s="146"/>
      <c r="QBY724" s="146"/>
      <c r="QBZ724" s="146"/>
      <c r="QCA724" s="146"/>
      <c r="QCB724" s="146"/>
      <c r="QCC724" s="146"/>
      <c r="QCD724" s="146"/>
      <c r="QCE724" s="146"/>
      <c r="QCF724" s="146"/>
      <c r="QCG724" s="146"/>
      <c r="QCH724" s="146"/>
      <c r="QCI724" s="146"/>
      <c r="QCJ724" s="146"/>
      <c r="QCK724" s="146"/>
      <c r="QCL724" s="146"/>
      <c r="QCM724" s="146"/>
      <c r="QCN724" s="146"/>
      <c r="QCO724" s="146"/>
      <c r="QCP724" s="146"/>
      <c r="QCQ724" s="146"/>
      <c r="QCR724" s="146"/>
      <c r="QCS724" s="146"/>
      <c r="QCT724" s="146"/>
      <c r="QCU724" s="146"/>
      <c r="QCV724" s="146"/>
      <c r="QCW724" s="146"/>
      <c r="QCX724" s="146"/>
      <c r="QCY724" s="146"/>
      <c r="QCZ724" s="146"/>
      <c r="QDA724" s="146"/>
      <c r="QDB724" s="146"/>
      <c r="QDC724" s="146"/>
      <c r="QDD724" s="146"/>
      <c r="QDE724" s="146"/>
      <c r="QDF724" s="146"/>
      <c r="QDG724" s="146"/>
      <c r="QDH724" s="146"/>
      <c r="QDI724" s="146"/>
      <c r="QDJ724" s="146"/>
      <c r="QDK724" s="146"/>
      <c r="QDL724" s="146"/>
      <c r="QDM724" s="146"/>
      <c r="QDN724" s="146"/>
      <c r="QDO724" s="146"/>
      <c r="QDP724" s="146"/>
      <c r="QDQ724" s="146"/>
      <c r="QDR724" s="146"/>
      <c r="QDS724" s="146"/>
      <c r="QDT724" s="146"/>
      <c r="QDU724" s="146"/>
      <c r="QDV724" s="146"/>
      <c r="QDW724" s="146"/>
      <c r="QDX724" s="146"/>
      <c r="QDY724" s="146"/>
      <c r="QDZ724" s="146"/>
      <c r="QEA724" s="146"/>
      <c r="QEB724" s="146"/>
      <c r="QEC724" s="146"/>
      <c r="QED724" s="146"/>
      <c r="QEE724" s="146"/>
      <c r="QEF724" s="146"/>
      <c r="QEG724" s="146"/>
      <c r="QEH724" s="146"/>
      <c r="QEI724" s="146"/>
      <c r="QEJ724" s="146"/>
      <c r="QEK724" s="146"/>
      <c r="QEL724" s="146"/>
      <c r="QEM724" s="146"/>
      <c r="QEN724" s="146"/>
      <c r="QEO724" s="146"/>
      <c r="QEP724" s="146"/>
      <c r="QEQ724" s="146"/>
      <c r="QER724" s="146"/>
      <c r="QES724" s="146"/>
      <c r="QET724" s="146"/>
      <c r="QEU724" s="146"/>
      <c r="QEV724" s="146"/>
      <c r="QEW724" s="146"/>
      <c r="QEX724" s="146"/>
      <c r="QEY724" s="146"/>
      <c r="QEZ724" s="146"/>
      <c r="QFA724" s="146"/>
      <c r="QFB724" s="146"/>
      <c r="QFC724" s="146"/>
      <c r="QFD724" s="146"/>
      <c r="QFE724" s="146"/>
      <c r="QFF724" s="146"/>
      <c r="QFG724" s="146"/>
      <c r="QFH724" s="146"/>
      <c r="QFI724" s="146"/>
      <c r="QFJ724" s="146"/>
      <c r="QFK724" s="146"/>
      <c r="QFL724" s="146"/>
      <c r="QFM724" s="146"/>
      <c r="QFN724" s="146"/>
      <c r="QFO724" s="146"/>
      <c r="QFP724" s="146"/>
      <c r="QFQ724" s="146"/>
      <c r="QFR724" s="146"/>
      <c r="QFS724" s="146"/>
      <c r="QFT724" s="146"/>
      <c r="QFU724" s="146"/>
      <c r="QFV724" s="146"/>
      <c r="QFW724" s="146"/>
      <c r="QFX724" s="146"/>
      <c r="QFY724" s="146"/>
      <c r="QFZ724" s="146"/>
      <c r="QGA724" s="146"/>
      <c r="QGB724" s="146"/>
      <c r="QGC724" s="146"/>
      <c r="QGD724" s="146"/>
      <c r="QGE724" s="146"/>
      <c r="QGF724" s="146"/>
      <c r="QGG724" s="146"/>
      <c r="QGH724" s="146"/>
      <c r="QGI724" s="146"/>
      <c r="QGJ724" s="146"/>
      <c r="QGK724" s="146"/>
      <c r="QGL724" s="146"/>
      <c r="QGM724" s="146"/>
      <c r="QGN724" s="146"/>
      <c r="QGO724" s="146"/>
      <c r="QGP724" s="146"/>
      <c r="QGQ724" s="146"/>
      <c r="QGR724" s="146"/>
      <c r="QGS724" s="146"/>
      <c r="QGT724" s="146"/>
      <c r="QGU724" s="146"/>
      <c r="QGV724" s="146"/>
      <c r="QGW724" s="146"/>
      <c r="QGX724" s="146"/>
      <c r="QGY724" s="146"/>
      <c r="QGZ724" s="146"/>
      <c r="QHA724" s="146"/>
      <c r="QHB724" s="146"/>
      <c r="QHC724" s="146"/>
      <c r="QHD724" s="146"/>
      <c r="QHE724" s="146"/>
      <c r="QHF724" s="146"/>
      <c r="QHG724" s="146"/>
      <c r="QHH724" s="146"/>
      <c r="QHI724" s="146"/>
      <c r="QHJ724" s="146"/>
      <c r="QHK724" s="146"/>
      <c r="QHL724" s="146"/>
      <c r="QHM724" s="146"/>
      <c r="QHN724" s="146"/>
      <c r="QHO724" s="146"/>
      <c r="QHP724" s="146"/>
      <c r="QHQ724" s="146"/>
      <c r="QHR724" s="146"/>
      <c r="QHS724" s="146"/>
      <c r="QHT724" s="146"/>
      <c r="QHU724" s="146"/>
      <c r="QHV724" s="146"/>
      <c r="QHW724" s="146"/>
      <c r="QHX724" s="146"/>
      <c r="QHY724" s="146"/>
      <c r="QHZ724" s="146"/>
      <c r="QIA724" s="146"/>
      <c r="QIB724" s="146"/>
      <c r="QIC724" s="146"/>
      <c r="QID724" s="146"/>
      <c r="QIE724" s="146"/>
      <c r="QIF724" s="146"/>
      <c r="QIG724" s="146"/>
      <c r="QIH724" s="146"/>
      <c r="QII724" s="146"/>
      <c r="QIJ724" s="146"/>
      <c r="QIK724" s="146"/>
      <c r="QIL724" s="146"/>
      <c r="QIM724" s="146"/>
      <c r="QIN724" s="146"/>
      <c r="QIO724" s="146"/>
      <c r="QIP724" s="146"/>
      <c r="QIQ724" s="146"/>
      <c r="QIR724" s="146"/>
      <c r="QIS724" s="146"/>
      <c r="QIT724" s="146"/>
      <c r="QIU724" s="146"/>
      <c r="QIV724" s="146"/>
      <c r="QIW724" s="146"/>
      <c r="QIX724" s="146"/>
      <c r="QIY724" s="146"/>
      <c r="QIZ724" s="146"/>
      <c r="QJA724" s="146"/>
      <c r="QJB724" s="146"/>
      <c r="QJC724" s="146"/>
      <c r="QJD724" s="146"/>
      <c r="QJE724" s="146"/>
      <c r="QJF724" s="146"/>
      <c r="QJG724" s="146"/>
      <c r="QJH724" s="146"/>
      <c r="QJI724" s="146"/>
      <c r="QJJ724" s="146"/>
      <c r="QJK724" s="146"/>
      <c r="QJL724" s="146"/>
      <c r="QJM724" s="146"/>
      <c r="QJN724" s="146"/>
      <c r="QJO724" s="146"/>
      <c r="QJP724" s="146"/>
      <c r="QJQ724" s="146"/>
      <c r="QJR724" s="146"/>
      <c r="QJS724" s="146"/>
      <c r="QJT724" s="146"/>
      <c r="QJU724" s="146"/>
      <c r="QJV724" s="146"/>
      <c r="QJW724" s="146"/>
      <c r="QJX724" s="146"/>
      <c r="QJY724" s="146"/>
      <c r="QJZ724" s="146"/>
      <c r="QKA724" s="146"/>
      <c r="QKB724" s="146"/>
      <c r="QKC724" s="146"/>
      <c r="QKD724" s="146"/>
      <c r="QKE724" s="146"/>
      <c r="QKF724" s="146"/>
      <c r="QKG724" s="146"/>
      <c r="QKH724" s="146"/>
      <c r="QKI724" s="146"/>
      <c r="QKJ724" s="146"/>
      <c r="QKK724" s="146"/>
      <c r="QKL724" s="146"/>
      <c r="QKM724" s="146"/>
      <c r="QKN724" s="146"/>
      <c r="QKO724" s="146"/>
      <c r="QKP724" s="146"/>
      <c r="QKQ724" s="146"/>
      <c r="QKR724" s="146"/>
      <c r="QKS724" s="146"/>
      <c r="QKT724" s="146"/>
      <c r="QKU724" s="146"/>
      <c r="QKV724" s="146"/>
      <c r="QKW724" s="146"/>
      <c r="QKX724" s="146"/>
      <c r="QKY724" s="146"/>
      <c r="QKZ724" s="146"/>
      <c r="QLA724" s="146"/>
      <c r="QLB724" s="146"/>
      <c r="QLC724" s="146"/>
      <c r="QLD724" s="146"/>
      <c r="QLE724" s="146"/>
      <c r="QLF724" s="146"/>
      <c r="QLG724" s="146"/>
      <c r="QLH724" s="146"/>
      <c r="QLI724" s="146"/>
      <c r="QLJ724" s="146"/>
      <c r="QLK724" s="146"/>
      <c r="QLL724" s="146"/>
      <c r="QLM724" s="146"/>
      <c r="QLN724" s="146"/>
      <c r="QLO724" s="146"/>
      <c r="QLP724" s="146"/>
      <c r="QLQ724" s="146"/>
      <c r="QLR724" s="146"/>
      <c r="QLS724" s="146"/>
      <c r="QLT724" s="146"/>
      <c r="QLU724" s="146"/>
      <c r="QLV724" s="146"/>
      <c r="QLW724" s="146"/>
      <c r="QLX724" s="146"/>
      <c r="QLY724" s="146"/>
      <c r="QLZ724" s="146"/>
      <c r="QMA724" s="146"/>
      <c r="QMB724" s="146"/>
      <c r="QMC724" s="146"/>
      <c r="QMD724" s="146"/>
      <c r="QME724" s="146"/>
      <c r="QMF724" s="146"/>
      <c r="QMG724" s="146"/>
      <c r="QMH724" s="146"/>
      <c r="QMI724" s="146"/>
      <c r="QMJ724" s="146"/>
      <c r="QMK724" s="146"/>
      <c r="QML724" s="146"/>
      <c r="QMM724" s="146"/>
      <c r="QMN724" s="146"/>
      <c r="QMO724" s="146"/>
      <c r="QMP724" s="146"/>
      <c r="QMQ724" s="146"/>
      <c r="QMR724" s="146"/>
      <c r="QMS724" s="146"/>
      <c r="QMT724" s="146"/>
      <c r="QMU724" s="146"/>
      <c r="QMV724" s="146"/>
      <c r="QMW724" s="146"/>
      <c r="QMX724" s="146"/>
      <c r="QMY724" s="146"/>
      <c r="QMZ724" s="146"/>
      <c r="QNA724" s="146"/>
      <c r="QNB724" s="146"/>
      <c r="QNC724" s="146"/>
      <c r="QND724" s="146"/>
      <c r="QNE724" s="146"/>
      <c r="QNF724" s="146"/>
      <c r="QNG724" s="146"/>
      <c r="QNH724" s="146"/>
      <c r="QNI724" s="146"/>
      <c r="QNJ724" s="146"/>
      <c r="QNK724" s="146"/>
      <c r="QNL724" s="146"/>
      <c r="QNM724" s="146"/>
      <c r="QNN724" s="146"/>
      <c r="QNO724" s="146"/>
      <c r="QNP724" s="146"/>
      <c r="QNQ724" s="146"/>
      <c r="QNR724" s="146"/>
      <c r="QNS724" s="146"/>
      <c r="QNT724" s="146"/>
      <c r="QNU724" s="146"/>
      <c r="QNV724" s="146"/>
      <c r="QNW724" s="146"/>
      <c r="QNX724" s="146"/>
      <c r="QNY724" s="146"/>
      <c r="QNZ724" s="146"/>
      <c r="QOA724" s="146"/>
      <c r="QOB724" s="146"/>
      <c r="QOC724" s="146"/>
      <c r="QOD724" s="146"/>
      <c r="QOE724" s="146"/>
      <c r="QOF724" s="146"/>
      <c r="QOG724" s="146"/>
      <c r="QOH724" s="146"/>
      <c r="QOI724" s="146"/>
      <c r="QOJ724" s="146"/>
      <c r="QOK724" s="146"/>
      <c r="QOL724" s="146"/>
      <c r="QOM724" s="146"/>
      <c r="QON724" s="146"/>
      <c r="QOO724" s="146"/>
      <c r="QOP724" s="146"/>
      <c r="QOQ724" s="146"/>
      <c r="QOR724" s="146"/>
      <c r="QOS724" s="146"/>
      <c r="QOT724" s="146"/>
      <c r="QOU724" s="146"/>
      <c r="QOV724" s="146"/>
      <c r="QOW724" s="146"/>
      <c r="QOX724" s="146"/>
      <c r="QOY724" s="146"/>
      <c r="QOZ724" s="146"/>
      <c r="QPA724" s="146"/>
      <c r="QPB724" s="146"/>
      <c r="QPC724" s="146"/>
      <c r="QPD724" s="146"/>
      <c r="QPE724" s="146"/>
      <c r="QPF724" s="146"/>
      <c r="QPG724" s="146"/>
      <c r="QPH724" s="146"/>
      <c r="QPI724" s="146"/>
      <c r="QPJ724" s="146"/>
      <c r="QPK724" s="146"/>
      <c r="QPL724" s="146"/>
      <c r="QPM724" s="146"/>
      <c r="QPN724" s="146"/>
      <c r="QPO724" s="146"/>
      <c r="QPP724" s="146"/>
      <c r="QPQ724" s="146"/>
      <c r="QPR724" s="146"/>
      <c r="QPS724" s="146"/>
      <c r="QPT724" s="146"/>
      <c r="QPU724" s="146"/>
      <c r="QPV724" s="146"/>
      <c r="QPW724" s="146"/>
      <c r="QPX724" s="146"/>
      <c r="QPY724" s="146"/>
      <c r="QPZ724" s="146"/>
      <c r="QQA724" s="146"/>
      <c r="QQB724" s="146"/>
      <c r="QQC724" s="146"/>
      <c r="QQD724" s="146"/>
      <c r="QQE724" s="146"/>
      <c r="QQF724" s="146"/>
      <c r="QQG724" s="146"/>
      <c r="QQH724" s="146"/>
      <c r="QQI724" s="146"/>
      <c r="QQJ724" s="146"/>
      <c r="QQK724" s="146"/>
      <c r="QQL724" s="146"/>
      <c r="QQM724" s="146"/>
      <c r="QQN724" s="146"/>
      <c r="QQO724" s="146"/>
      <c r="QQP724" s="146"/>
      <c r="QQQ724" s="146"/>
      <c r="QQR724" s="146"/>
      <c r="QQS724" s="146"/>
      <c r="QQT724" s="146"/>
      <c r="QQU724" s="146"/>
      <c r="QQV724" s="146"/>
      <c r="QQW724" s="146"/>
      <c r="QQX724" s="146"/>
      <c r="QQY724" s="146"/>
      <c r="QQZ724" s="146"/>
      <c r="QRA724" s="146"/>
      <c r="QRB724" s="146"/>
      <c r="QRC724" s="146"/>
      <c r="QRD724" s="146"/>
      <c r="QRE724" s="146"/>
      <c r="QRF724" s="146"/>
      <c r="QRG724" s="146"/>
      <c r="QRH724" s="146"/>
      <c r="QRI724" s="146"/>
      <c r="QRJ724" s="146"/>
      <c r="QRK724" s="146"/>
      <c r="QRL724" s="146"/>
      <c r="QRM724" s="146"/>
      <c r="QRN724" s="146"/>
      <c r="QRO724" s="146"/>
      <c r="QRP724" s="146"/>
      <c r="QRQ724" s="146"/>
      <c r="QRR724" s="146"/>
      <c r="QRS724" s="146"/>
      <c r="QRT724" s="146"/>
      <c r="QRU724" s="146"/>
      <c r="QRV724" s="146"/>
      <c r="QRW724" s="146"/>
      <c r="QRX724" s="146"/>
      <c r="QRY724" s="146"/>
      <c r="QRZ724" s="146"/>
      <c r="QSA724" s="146"/>
      <c r="QSB724" s="146"/>
      <c r="QSC724" s="146"/>
      <c r="QSD724" s="146"/>
      <c r="QSE724" s="146"/>
      <c r="QSF724" s="146"/>
      <c r="QSG724" s="146"/>
      <c r="QSH724" s="146"/>
      <c r="QSI724" s="146"/>
      <c r="QSJ724" s="146"/>
      <c r="QSK724" s="146"/>
      <c r="QSL724" s="146"/>
      <c r="QSM724" s="146"/>
      <c r="QSN724" s="146"/>
      <c r="QSO724" s="146"/>
      <c r="QSP724" s="146"/>
      <c r="QSQ724" s="146"/>
      <c r="QSR724" s="146"/>
      <c r="QSS724" s="146"/>
      <c r="QST724" s="146"/>
      <c r="QSU724" s="146"/>
      <c r="QSV724" s="146"/>
      <c r="QSW724" s="146"/>
      <c r="QSX724" s="146"/>
      <c r="QSY724" s="146"/>
      <c r="QSZ724" s="146"/>
      <c r="QTA724" s="146"/>
      <c r="QTB724" s="146"/>
      <c r="QTC724" s="146"/>
      <c r="QTD724" s="146"/>
      <c r="QTE724" s="146"/>
      <c r="QTF724" s="146"/>
      <c r="QTG724" s="146"/>
      <c r="QTH724" s="146"/>
      <c r="QTI724" s="146"/>
      <c r="QTJ724" s="146"/>
      <c r="QTK724" s="146"/>
      <c r="QTL724" s="146"/>
      <c r="QTM724" s="146"/>
      <c r="QTN724" s="146"/>
      <c r="QTO724" s="146"/>
      <c r="QTP724" s="146"/>
      <c r="QTQ724" s="146"/>
      <c r="QTR724" s="146"/>
      <c r="QTS724" s="146"/>
      <c r="QTT724" s="146"/>
      <c r="QTU724" s="146"/>
      <c r="QTV724" s="146"/>
      <c r="QTW724" s="146"/>
      <c r="QTX724" s="146"/>
      <c r="QTY724" s="146"/>
      <c r="QTZ724" s="146"/>
      <c r="QUA724" s="146"/>
      <c r="QUB724" s="146"/>
      <c r="QUC724" s="146"/>
      <c r="QUD724" s="146"/>
      <c r="QUE724" s="146"/>
      <c r="QUF724" s="146"/>
      <c r="QUG724" s="146"/>
      <c r="QUH724" s="146"/>
      <c r="QUI724" s="146"/>
      <c r="QUJ724" s="146"/>
      <c r="QUK724" s="146"/>
      <c r="QUL724" s="146"/>
      <c r="QUM724" s="146"/>
      <c r="QUN724" s="146"/>
      <c r="QUO724" s="146"/>
      <c r="QUP724" s="146"/>
      <c r="QUQ724" s="146"/>
      <c r="QUR724" s="146"/>
      <c r="QUS724" s="146"/>
      <c r="QUT724" s="146"/>
      <c r="QUU724" s="146"/>
      <c r="QUV724" s="146"/>
      <c r="QUW724" s="146"/>
      <c r="QUX724" s="146"/>
      <c r="QUY724" s="146"/>
      <c r="QUZ724" s="146"/>
      <c r="QVA724" s="146"/>
      <c r="QVB724" s="146"/>
      <c r="QVC724" s="146"/>
      <c r="QVD724" s="146"/>
      <c r="QVE724" s="146"/>
      <c r="QVF724" s="146"/>
      <c r="QVG724" s="146"/>
      <c r="QVH724" s="146"/>
      <c r="QVI724" s="146"/>
      <c r="QVJ724" s="146"/>
      <c r="QVK724" s="146"/>
      <c r="QVL724" s="146"/>
      <c r="QVM724" s="146"/>
      <c r="QVN724" s="146"/>
      <c r="QVO724" s="146"/>
      <c r="QVP724" s="146"/>
      <c r="QVQ724" s="146"/>
      <c r="QVR724" s="146"/>
      <c r="QVS724" s="146"/>
      <c r="QVT724" s="146"/>
      <c r="QVU724" s="146"/>
      <c r="QVV724" s="146"/>
      <c r="QVW724" s="146"/>
      <c r="QVX724" s="146"/>
      <c r="QVY724" s="146"/>
      <c r="QVZ724" s="146"/>
      <c r="QWA724" s="146"/>
      <c r="QWB724" s="146"/>
      <c r="QWC724" s="146"/>
      <c r="QWD724" s="146"/>
      <c r="QWE724" s="146"/>
      <c r="QWF724" s="146"/>
      <c r="QWG724" s="146"/>
      <c r="QWH724" s="146"/>
      <c r="QWI724" s="146"/>
      <c r="QWJ724" s="146"/>
      <c r="QWK724" s="146"/>
      <c r="QWL724" s="146"/>
      <c r="QWM724" s="146"/>
      <c r="QWN724" s="146"/>
      <c r="QWO724" s="146"/>
      <c r="QWP724" s="146"/>
      <c r="QWQ724" s="146"/>
      <c r="QWR724" s="146"/>
      <c r="QWS724" s="146"/>
      <c r="QWT724" s="146"/>
      <c r="QWU724" s="146"/>
      <c r="QWV724" s="146"/>
      <c r="QWW724" s="146"/>
      <c r="QWX724" s="146"/>
      <c r="QWY724" s="146"/>
      <c r="QWZ724" s="146"/>
      <c r="QXA724" s="146"/>
      <c r="QXB724" s="146"/>
      <c r="QXC724" s="146"/>
      <c r="QXD724" s="146"/>
      <c r="QXE724" s="146"/>
      <c r="QXF724" s="146"/>
      <c r="QXG724" s="146"/>
      <c r="QXH724" s="146"/>
      <c r="QXI724" s="146"/>
      <c r="QXJ724" s="146"/>
      <c r="QXK724" s="146"/>
      <c r="QXL724" s="146"/>
      <c r="QXM724" s="146"/>
      <c r="QXN724" s="146"/>
      <c r="QXO724" s="146"/>
      <c r="QXP724" s="146"/>
      <c r="QXQ724" s="146"/>
      <c r="QXR724" s="146"/>
      <c r="QXS724" s="146"/>
      <c r="QXT724" s="146"/>
      <c r="QXU724" s="146"/>
      <c r="QXV724" s="146"/>
      <c r="QXW724" s="146"/>
      <c r="QXX724" s="146"/>
      <c r="QXY724" s="146"/>
      <c r="QXZ724" s="146"/>
      <c r="QYA724" s="146"/>
      <c r="QYB724" s="146"/>
      <c r="QYC724" s="146"/>
      <c r="QYD724" s="146"/>
      <c r="QYE724" s="146"/>
      <c r="QYF724" s="146"/>
      <c r="QYG724" s="146"/>
      <c r="QYH724" s="146"/>
      <c r="QYI724" s="146"/>
      <c r="QYJ724" s="146"/>
      <c r="QYK724" s="146"/>
      <c r="QYL724" s="146"/>
      <c r="QYM724" s="146"/>
      <c r="QYN724" s="146"/>
      <c r="QYO724" s="146"/>
      <c r="QYP724" s="146"/>
      <c r="QYQ724" s="146"/>
      <c r="QYR724" s="146"/>
      <c r="QYS724" s="146"/>
      <c r="QYT724" s="146"/>
      <c r="QYU724" s="146"/>
      <c r="QYV724" s="146"/>
      <c r="QYW724" s="146"/>
      <c r="QYX724" s="146"/>
      <c r="QYY724" s="146"/>
      <c r="QYZ724" s="146"/>
      <c r="QZA724" s="146"/>
      <c r="QZB724" s="146"/>
      <c r="QZC724" s="146"/>
      <c r="QZD724" s="146"/>
      <c r="QZE724" s="146"/>
      <c r="QZF724" s="146"/>
      <c r="QZG724" s="146"/>
      <c r="QZH724" s="146"/>
      <c r="QZI724" s="146"/>
      <c r="QZJ724" s="146"/>
      <c r="QZK724" s="146"/>
      <c r="QZL724" s="146"/>
      <c r="QZM724" s="146"/>
      <c r="QZN724" s="146"/>
      <c r="QZO724" s="146"/>
      <c r="QZP724" s="146"/>
      <c r="QZQ724" s="146"/>
      <c r="QZR724" s="146"/>
      <c r="QZS724" s="146"/>
      <c r="QZT724" s="146"/>
      <c r="QZU724" s="146"/>
      <c r="QZV724" s="146"/>
      <c r="QZW724" s="146"/>
      <c r="QZX724" s="146"/>
      <c r="QZY724" s="146"/>
      <c r="QZZ724" s="146"/>
      <c r="RAA724" s="146"/>
      <c r="RAB724" s="146"/>
      <c r="RAC724" s="146"/>
      <c r="RAD724" s="146"/>
      <c r="RAE724" s="146"/>
      <c r="RAF724" s="146"/>
      <c r="RAG724" s="146"/>
      <c r="RAH724" s="146"/>
      <c r="RAI724" s="146"/>
      <c r="RAJ724" s="146"/>
      <c r="RAK724" s="146"/>
      <c r="RAL724" s="146"/>
      <c r="RAM724" s="146"/>
      <c r="RAN724" s="146"/>
      <c r="RAO724" s="146"/>
      <c r="RAP724" s="146"/>
      <c r="RAQ724" s="146"/>
      <c r="RAR724" s="146"/>
      <c r="RAS724" s="146"/>
      <c r="RAT724" s="146"/>
      <c r="RAU724" s="146"/>
      <c r="RAV724" s="146"/>
      <c r="RAW724" s="146"/>
      <c r="RAX724" s="146"/>
      <c r="RAY724" s="146"/>
      <c r="RAZ724" s="146"/>
      <c r="RBA724" s="146"/>
      <c r="RBB724" s="146"/>
      <c r="RBC724" s="146"/>
      <c r="RBD724" s="146"/>
      <c r="RBE724" s="146"/>
      <c r="RBF724" s="146"/>
      <c r="RBG724" s="146"/>
      <c r="RBH724" s="146"/>
      <c r="RBI724" s="146"/>
      <c r="RBJ724" s="146"/>
      <c r="RBK724" s="146"/>
      <c r="RBL724" s="146"/>
      <c r="RBM724" s="146"/>
      <c r="RBN724" s="146"/>
      <c r="RBO724" s="146"/>
      <c r="RBP724" s="146"/>
      <c r="RBQ724" s="146"/>
      <c r="RBR724" s="146"/>
      <c r="RBS724" s="146"/>
      <c r="RBT724" s="146"/>
      <c r="RBU724" s="146"/>
      <c r="RBV724" s="146"/>
      <c r="RBW724" s="146"/>
      <c r="RBX724" s="146"/>
      <c r="RBY724" s="146"/>
      <c r="RBZ724" s="146"/>
      <c r="RCA724" s="146"/>
      <c r="RCB724" s="146"/>
      <c r="RCC724" s="146"/>
      <c r="RCD724" s="146"/>
      <c r="RCE724" s="146"/>
      <c r="RCF724" s="146"/>
      <c r="RCG724" s="146"/>
      <c r="RCH724" s="146"/>
      <c r="RCI724" s="146"/>
      <c r="RCJ724" s="146"/>
      <c r="RCK724" s="146"/>
      <c r="RCL724" s="146"/>
      <c r="RCM724" s="146"/>
      <c r="RCN724" s="146"/>
      <c r="RCO724" s="146"/>
      <c r="RCP724" s="146"/>
      <c r="RCQ724" s="146"/>
      <c r="RCR724" s="146"/>
      <c r="RCS724" s="146"/>
      <c r="RCT724" s="146"/>
      <c r="RCU724" s="146"/>
      <c r="RCV724" s="146"/>
      <c r="RCW724" s="146"/>
      <c r="RCX724" s="146"/>
      <c r="RCY724" s="146"/>
      <c r="RCZ724" s="146"/>
      <c r="RDA724" s="146"/>
      <c r="RDB724" s="146"/>
      <c r="RDC724" s="146"/>
      <c r="RDD724" s="146"/>
      <c r="RDE724" s="146"/>
      <c r="RDF724" s="146"/>
      <c r="RDG724" s="146"/>
      <c r="RDH724" s="146"/>
      <c r="RDI724" s="146"/>
      <c r="RDJ724" s="146"/>
      <c r="RDK724" s="146"/>
      <c r="RDL724" s="146"/>
      <c r="RDM724" s="146"/>
      <c r="RDN724" s="146"/>
      <c r="RDO724" s="146"/>
      <c r="RDP724" s="146"/>
      <c r="RDQ724" s="146"/>
      <c r="RDR724" s="146"/>
      <c r="RDS724" s="146"/>
      <c r="RDT724" s="146"/>
      <c r="RDU724" s="146"/>
      <c r="RDV724" s="146"/>
      <c r="RDW724" s="146"/>
      <c r="RDX724" s="146"/>
      <c r="RDY724" s="146"/>
      <c r="RDZ724" s="146"/>
      <c r="REA724" s="146"/>
      <c r="REB724" s="146"/>
      <c r="REC724" s="146"/>
      <c r="RED724" s="146"/>
      <c r="REE724" s="146"/>
      <c r="REF724" s="146"/>
      <c r="REG724" s="146"/>
      <c r="REH724" s="146"/>
      <c r="REI724" s="146"/>
      <c r="REJ724" s="146"/>
      <c r="REK724" s="146"/>
      <c r="REL724" s="146"/>
      <c r="REM724" s="146"/>
      <c r="REN724" s="146"/>
      <c r="REO724" s="146"/>
      <c r="REP724" s="146"/>
      <c r="REQ724" s="146"/>
      <c r="RER724" s="146"/>
      <c r="RES724" s="146"/>
      <c r="RET724" s="146"/>
      <c r="REU724" s="146"/>
      <c r="REV724" s="146"/>
      <c r="REW724" s="146"/>
      <c r="REX724" s="146"/>
      <c r="REY724" s="146"/>
      <c r="REZ724" s="146"/>
      <c r="RFA724" s="146"/>
      <c r="RFB724" s="146"/>
      <c r="RFC724" s="146"/>
      <c r="RFD724" s="146"/>
      <c r="RFE724" s="146"/>
      <c r="RFF724" s="146"/>
      <c r="RFG724" s="146"/>
      <c r="RFH724" s="146"/>
      <c r="RFI724" s="146"/>
      <c r="RFJ724" s="146"/>
      <c r="RFK724" s="146"/>
      <c r="RFL724" s="146"/>
      <c r="RFM724" s="146"/>
      <c r="RFN724" s="146"/>
      <c r="RFO724" s="146"/>
      <c r="RFP724" s="146"/>
      <c r="RFQ724" s="146"/>
      <c r="RFR724" s="146"/>
      <c r="RFS724" s="146"/>
      <c r="RFT724" s="146"/>
      <c r="RFU724" s="146"/>
      <c r="RFV724" s="146"/>
      <c r="RFW724" s="146"/>
      <c r="RFX724" s="146"/>
      <c r="RFY724" s="146"/>
      <c r="RFZ724" s="146"/>
      <c r="RGA724" s="146"/>
      <c r="RGB724" s="146"/>
      <c r="RGC724" s="146"/>
      <c r="RGD724" s="146"/>
      <c r="RGE724" s="146"/>
      <c r="RGF724" s="146"/>
      <c r="RGG724" s="146"/>
      <c r="RGH724" s="146"/>
      <c r="RGI724" s="146"/>
      <c r="RGJ724" s="146"/>
      <c r="RGK724" s="146"/>
      <c r="RGL724" s="146"/>
      <c r="RGM724" s="146"/>
      <c r="RGN724" s="146"/>
      <c r="RGO724" s="146"/>
      <c r="RGP724" s="146"/>
      <c r="RGQ724" s="146"/>
      <c r="RGR724" s="146"/>
      <c r="RGS724" s="146"/>
      <c r="RGT724" s="146"/>
      <c r="RGU724" s="146"/>
      <c r="RGV724" s="146"/>
      <c r="RGW724" s="146"/>
      <c r="RGX724" s="146"/>
      <c r="RGY724" s="146"/>
      <c r="RGZ724" s="146"/>
      <c r="RHA724" s="146"/>
      <c r="RHB724" s="146"/>
      <c r="RHC724" s="146"/>
      <c r="RHD724" s="146"/>
      <c r="RHE724" s="146"/>
      <c r="RHF724" s="146"/>
      <c r="RHG724" s="146"/>
      <c r="RHH724" s="146"/>
      <c r="RHI724" s="146"/>
      <c r="RHJ724" s="146"/>
      <c r="RHK724" s="146"/>
      <c r="RHL724" s="146"/>
      <c r="RHM724" s="146"/>
      <c r="RHN724" s="146"/>
      <c r="RHO724" s="146"/>
      <c r="RHP724" s="146"/>
      <c r="RHQ724" s="146"/>
      <c r="RHR724" s="146"/>
      <c r="RHS724" s="146"/>
      <c r="RHT724" s="146"/>
      <c r="RHU724" s="146"/>
      <c r="RHV724" s="146"/>
      <c r="RHW724" s="146"/>
      <c r="RHX724" s="146"/>
      <c r="RHY724" s="146"/>
      <c r="RHZ724" s="146"/>
      <c r="RIA724" s="146"/>
      <c r="RIB724" s="146"/>
      <c r="RIC724" s="146"/>
      <c r="RID724" s="146"/>
      <c r="RIE724" s="146"/>
      <c r="RIF724" s="146"/>
      <c r="RIG724" s="146"/>
      <c r="RIH724" s="146"/>
      <c r="RII724" s="146"/>
      <c r="RIJ724" s="146"/>
      <c r="RIK724" s="146"/>
      <c r="RIL724" s="146"/>
      <c r="RIM724" s="146"/>
      <c r="RIN724" s="146"/>
      <c r="RIO724" s="146"/>
      <c r="RIP724" s="146"/>
      <c r="RIQ724" s="146"/>
      <c r="RIR724" s="146"/>
      <c r="RIS724" s="146"/>
      <c r="RIT724" s="146"/>
      <c r="RIU724" s="146"/>
      <c r="RIV724" s="146"/>
      <c r="RIW724" s="146"/>
      <c r="RIX724" s="146"/>
      <c r="RIY724" s="146"/>
      <c r="RIZ724" s="146"/>
      <c r="RJA724" s="146"/>
      <c r="RJB724" s="146"/>
      <c r="RJC724" s="146"/>
      <c r="RJD724" s="146"/>
      <c r="RJE724" s="146"/>
      <c r="RJF724" s="146"/>
      <c r="RJG724" s="146"/>
      <c r="RJH724" s="146"/>
      <c r="RJI724" s="146"/>
      <c r="RJJ724" s="146"/>
      <c r="RJK724" s="146"/>
      <c r="RJL724" s="146"/>
      <c r="RJM724" s="146"/>
      <c r="RJN724" s="146"/>
      <c r="RJO724" s="146"/>
      <c r="RJP724" s="146"/>
      <c r="RJQ724" s="146"/>
      <c r="RJR724" s="146"/>
      <c r="RJS724" s="146"/>
      <c r="RJT724" s="146"/>
      <c r="RJU724" s="146"/>
      <c r="RJV724" s="146"/>
      <c r="RJW724" s="146"/>
      <c r="RJX724" s="146"/>
      <c r="RJY724" s="146"/>
      <c r="RJZ724" s="146"/>
      <c r="RKA724" s="146"/>
      <c r="RKB724" s="146"/>
      <c r="RKC724" s="146"/>
      <c r="RKD724" s="146"/>
      <c r="RKE724" s="146"/>
      <c r="RKF724" s="146"/>
      <c r="RKG724" s="146"/>
      <c r="RKH724" s="146"/>
      <c r="RKI724" s="146"/>
      <c r="RKJ724" s="146"/>
      <c r="RKK724" s="146"/>
      <c r="RKL724" s="146"/>
      <c r="RKM724" s="146"/>
      <c r="RKN724" s="146"/>
      <c r="RKO724" s="146"/>
      <c r="RKP724" s="146"/>
      <c r="RKQ724" s="146"/>
      <c r="RKR724" s="146"/>
      <c r="RKS724" s="146"/>
      <c r="RKT724" s="146"/>
      <c r="RKU724" s="146"/>
      <c r="RKV724" s="146"/>
      <c r="RKW724" s="146"/>
      <c r="RKX724" s="146"/>
      <c r="RKY724" s="146"/>
      <c r="RKZ724" s="146"/>
      <c r="RLA724" s="146"/>
      <c r="RLB724" s="146"/>
      <c r="RLC724" s="146"/>
      <c r="RLD724" s="146"/>
      <c r="RLE724" s="146"/>
      <c r="RLF724" s="146"/>
      <c r="RLG724" s="146"/>
      <c r="RLH724" s="146"/>
      <c r="RLI724" s="146"/>
      <c r="RLJ724" s="146"/>
      <c r="RLK724" s="146"/>
      <c r="RLL724" s="146"/>
      <c r="RLM724" s="146"/>
      <c r="RLN724" s="146"/>
      <c r="RLO724" s="146"/>
      <c r="RLP724" s="146"/>
      <c r="RLQ724" s="146"/>
      <c r="RLR724" s="146"/>
      <c r="RLS724" s="146"/>
      <c r="RLT724" s="146"/>
      <c r="RLU724" s="146"/>
      <c r="RLV724" s="146"/>
      <c r="RLW724" s="146"/>
      <c r="RLX724" s="146"/>
      <c r="RLY724" s="146"/>
      <c r="RLZ724" s="146"/>
      <c r="RMA724" s="146"/>
      <c r="RMB724" s="146"/>
      <c r="RMC724" s="146"/>
      <c r="RMD724" s="146"/>
      <c r="RME724" s="146"/>
      <c r="RMF724" s="146"/>
      <c r="RMG724" s="146"/>
      <c r="RMH724" s="146"/>
      <c r="RMI724" s="146"/>
      <c r="RMJ724" s="146"/>
      <c r="RMK724" s="146"/>
      <c r="RML724" s="146"/>
      <c r="RMM724" s="146"/>
      <c r="RMN724" s="146"/>
      <c r="RMO724" s="146"/>
      <c r="RMP724" s="146"/>
      <c r="RMQ724" s="146"/>
      <c r="RMR724" s="146"/>
      <c r="RMS724" s="146"/>
      <c r="RMT724" s="146"/>
      <c r="RMU724" s="146"/>
      <c r="RMV724" s="146"/>
      <c r="RMW724" s="146"/>
      <c r="RMX724" s="146"/>
      <c r="RMY724" s="146"/>
      <c r="RMZ724" s="146"/>
      <c r="RNA724" s="146"/>
      <c r="RNB724" s="146"/>
      <c r="RNC724" s="146"/>
      <c r="RND724" s="146"/>
      <c r="RNE724" s="146"/>
      <c r="RNF724" s="146"/>
      <c r="RNG724" s="146"/>
      <c r="RNH724" s="146"/>
      <c r="RNI724" s="146"/>
      <c r="RNJ724" s="146"/>
      <c r="RNK724" s="146"/>
      <c r="RNL724" s="146"/>
      <c r="RNM724" s="146"/>
      <c r="RNN724" s="146"/>
      <c r="RNO724" s="146"/>
      <c r="RNP724" s="146"/>
      <c r="RNQ724" s="146"/>
      <c r="RNR724" s="146"/>
      <c r="RNS724" s="146"/>
      <c r="RNT724" s="146"/>
      <c r="RNU724" s="146"/>
      <c r="RNV724" s="146"/>
      <c r="RNW724" s="146"/>
      <c r="RNX724" s="146"/>
      <c r="RNY724" s="146"/>
      <c r="RNZ724" s="146"/>
      <c r="ROA724" s="146"/>
      <c r="ROB724" s="146"/>
      <c r="ROC724" s="146"/>
      <c r="ROD724" s="146"/>
      <c r="ROE724" s="146"/>
      <c r="ROF724" s="146"/>
      <c r="ROG724" s="146"/>
      <c r="ROH724" s="146"/>
      <c r="ROI724" s="146"/>
      <c r="ROJ724" s="146"/>
      <c r="ROK724" s="146"/>
      <c r="ROL724" s="146"/>
      <c r="ROM724" s="146"/>
      <c r="RON724" s="146"/>
      <c r="ROO724" s="146"/>
      <c r="ROP724" s="146"/>
      <c r="ROQ724" s="146"/>
      <c r="ROR724" s="146"/>
      <c r="ROS724" s="146"/>
      <c r="ROT724" s="146"/>
      <c r="ROU724" s="146"/>
      <c r="ROV724" s="146"/>
      <c r="ROW724" s="146"/>
      <c r="ROX724" s="146"/>
      <c r="ROY724" s="146"/>
      <c r="ROZ724" s="146"/>
      <c r="RPA724" s="146"/>
      <c r="RPB724" s="146"/>
      <c r="RPC724" s="146"/>
      <c r="RPD724" s="146"/>
      <c r="RPE724" s="146"/>
      <c r="RPF724" s="146"/>
      <c r="RPG724" s="146"/>
      <c r="RPH724" s="146"/>
      <c r="RPI724" s="146"/>
      <c r="RPJ724" s="146"/>
      <c r="RPK724" s="146"/>
      <c r="RPL724" s="146"/>
      <c r="RPM724" s="146"/>
      <c r="RPN724" s="146"/>
      <c r="RPO724" s="146"/>
      <c r="RPP724" s="146"/>
      <c r="RPQ724" s="146"/>
      <c r="RPR724" s="146"/>
      <c r="RPS724" s="146"/>
      <c r="RPT724" s="146"/>
      <c r="RPU724" s="146"/>
      <c r="RPV724" s="146"/>
      <c r="RPW724" s="146"/>
      <c r="RPX724" s="146"/>
      <c r="RPY724" s="146"/>
      <c r="RPZ724" s="146"/>
      <c r="RQA724" s="146"/>
      <c r="RQB724" s="146"/>
      <c r="RQC724" s="146"/>
      <c r="RQD724" s="146"/>
      <c r="RQE724" s="146"/>
      <c r="RQF724" s="146"/>
      <c r="RQG724" s="146"/>
      <c r="RQH724" s="146"/>
      <c r="RQI724" s="146"/>
      <c r="RQJ724" s="146"/>
      <c r="RQK724" s="146"/>
      <c r="RQL724" s="146"/>
      <c r="RQM724" s="146"/>
      <c r="RQN724" s="146"/>
      <c r="RQO724" s="146"/>
      <c r="RQP724" s="146"/>
      <c r="RQQ724" s="146"/>
      <c r="RQR724" s="146"/>
      <c r="RQS724" s="146"/>
      <c r="RQT724" s="146"/>
      <c r="RQU724" s="146"/>
      <c r="RQV724" s="146"/>
      <c r="RQW724" s="146"/>
      <c r="RQX724" s="146"/>
      <c r="RQY724" s="146"/>
      <c r="RQZ724" s="146"/>
      <c r="RRA724" s="146"/>
      <c r="RRB724" s="146"/>
      <c r="RRC724" s="146"/>
      <c r="RRD724" s="146"/>
      <c r="RRE724" s="146"/>
      <c r="RRF724" s="146"/>
      <c r="RRG724" s="146"/>
      <c r="RRH724" s="146"/>
      <c r="RRI724" s="146"/>
      <c r="RRJ724" s="146"/>
      <c r="RRK724" s="146"/>
      <c r="RRL724" s="146"/>
      <c r="RRM724" s="146"/>
      <c r="RRN724" s="146"/>
      <c r="RRO724" s="146"/>
      <c r="RRP724" s="146"/>
      <c r="RRQ724" s="146"/>
      <c r="RRR724" s="146"/>
      <c r="RRS724" s="146"/>
      <c r="RRT724" s="146"/>
      <c r="RRU724" s="146"/>
      <c r="RRV724" s="146"/>
      <c r="RRW724" s="146"/>
      <c r="RRX724" s="146"/>
      <c r="RRY724" s="146"/>
      <c r="RRZ724" s="146"/>
      <c r="RSA724" s="146"/>
      <c r="RSB724" s="146"/>
      <c r="RSC724" s="146"/>
      <c r="RSD724" s="146"/>
      <c r="RSE724" s="146"/>
      <c r="RSF724" s="146"/>
      <c r="RSG724" s="146"/>
      <c r="RSH724" s="146"/>
      <c r="RSI724" s="146"/>
      <c r="RSJ724" s="146"/>
      <c r="RSK724" s="146"/>
      <c r="RSL724" s="146"/>
      <c r="RSM724" s="146"/>
      <c r="RSN724" s="146"/>
      <c r="RSO724" s="146"/>
      <c r="RSP724" s="146"/>
      <c r="RSQ724" s="146"/>
      <c r="RSR724" s="146"/>
      <c r="RSS724" s="146"/>
      <c r="RST724" s="146"/>
      <c r="RSU724" s="146"/>
      <c r="RSV724" s="146"/>
      <c r="RSW724" s="146"/>
      <c r="RSX724" s="146"/>
      <c r="RSY724" s="146"/>
      <c r="RSZ724" s="146"/>
      <c r="RTA724" s="146"/>
      <c r="RTB724" s="146"/>
      <c r="RTC724" s="146"/>
      <c r="RTD724" s="146"/>
      <c r="RTE724" s="146"/>
      <c r="RTF724" s="146"/>
      <c r="RTG724" s="146"/>
      <c r="RTH724" s="146"/>
      <c r="RTI724" s="146"/>
      <c r="RTJ724" s="146"/>
      <c r="RTK724" s="146"/>
      <c r="RTL724" s="146"/>
      <c r="RTM724" s="146"/>
      <c r="RTN724" s="146"/>
      <c r="RTO724" s="146"/>
      <c r="RTP724" s="146"/>
      <c r="RTQ724" s="146"/>
      <c r="RTR724" s="146"/>
      <c r="RTS724" s="146"/>
      <c r="RTT724" s="146"/>
      <c r="RTU724" s="146"/>
      <c r="RTV724" s="146"/>
      <c r="RTW724" s="146"/>
      <c r="RTX724" s="146"/>
      <c r="RTY724" s="146"/>
      <c r="RTZ724" s="146"/>
      <c r="RUA724" s="146"/>
      <c r="RUB724" s="146"/>
      <c r="RUC724" s="146"/>
      <c r="RUD724" s="146"/>
      <c r="RUE724" s="146"/>
      <c r="RUF724" s="146"/>
      <c r="RUG724" s="146"/>
      <c r="RUH724" s="146"/>
      <c r="RUI724" s="146"/>
      <c r="RUJ724" s="146"/>
      <c r="RUK724" s="146"/>
      <c r="RUL724" s="146"/>
      <c r="RUM724" s="146"/>
      <c r="RUN724" s="146"/>
      <c r="RUO724" s="146"/>
      <c r="RUP724" s="146"/>
      <c r="RUQ724" s="146"/>
      <c r="RUR724" s="146"/>
      <c r="RUS724" s="146"/>
      <c r="RUT724" s="146"/>
      <c r="RUU724" s="146"/>
      <c r="RUV724" s="146"/>
      <c r="RUW724" s="146"/>
      <c r="RUX724" s="146"/>
      <c r="RUY724" s="146"/>
      <c r="RUZ724" s="146"/>
      <c r="RVA724" s="146"/>
      <c r="RVB724" s="146"/>
      <c r="RVC724" s="146"/>
      <c r="RVD724" s="146"/>
      <c r="RVE724" s="146"/>
      <c r="RVF724" s="146"/>
      <c r="RVG724" s="146"/>
      <c r="RVH724" s="146"/>
      <c r="RVI724" s="146"/>
      <c r="RVJ724" s="146"/>
      <c r="RVK724" s="146"/>
      <c r="RVL724" s="146"/>
      <c r="RVM724" s="146"/>
      <c r="RVN724" s="146"/>
      <c r="RVO724" s="146"/>
      <c r="RVP724" s="146"/>
      <c r="RVQ724" s="146"/>
      <c r="RVR724" s="146"/>
      <c r="RVS724" s="146"/>
      <c r="RVT724" s="146"/>
      <c r="RVU724" s="146"/>
      <c r="RVV724" s="146"/>
      <c r="RVW724" s="146"/>
      <c r="RVX724" s="146"/>
      <c r="RVY724" s="146"/>
      <c r="RVZ724" s="146"/>
      <c r="RWA724" s="146"/>
      <c r="RWB724" s="146"/>
      <c r="RWC724" s="146"/>
      <c r="RWD724" s="146"/>
      <c r="RWE724" s="146"/>
      <c r="RWF724" s="146"/>
      <c r="RWG724" s="146"/>
      <c r="RWH724" s="146"/>
      <c r="RWI724" s="146"/>
      <c r="RWJ724" s="146"/>
      <c r="RWK724" s="146"/>
      <c r="RWL724" s="146"/>
      <c r="RWM724" s="146"/>
      <c r="RWN724" s="146"/>
      <c r="RWO724" s="146"/>
      <c r="RWP724" s="146"/>
      <c r="RWQ724" s="146"/>
      <c r="RWR724" s="146"/>
      <c r="RWS724" s="146"/>
      <c r="RWT724" s="146"/>
      <c r="RWU724" s="146"/>
      <c r="RWV724" s="146"/>
      <c r="RWW724" s="146"/>
      <c r="RWX724" s="146"/>
      <c r="RWY724" s="146"/>
      <c r="RWZ724" s="146"/>
      <c r="RXA724" s="146"/>
      <c r="RXB724" s="146"/>
      <c r="RXC724" s="146"/>
      <c r="RXD724" s="146"/>
      <c r="RXE724" s="146"/>
      <c r="RXF724" s="146"/>
      <c r="RXG724" s="146"/>
      <c r="RXH724" s="146"/>
      <c r="RXI724" s="146"/>
      <c r="RXJ724" s="146"/>
      <c r="RXK724" s="146"/>
      <c r="RXL724" s="146"/>
      <c r="RXM724" s="146"/>
      <c r="RXN724" s="146"/>
      <c r="RXO724" s="146"/>
      <c r="RXP724" s="146"/>
      <c r="RXQ724" s="146"/>
      <c r="RXR724" s="146"/>
      <c r="RXS724" s="146"/>
      <c r="RXT724" s="146"/>
      <c r="RXU724" s="146"/>
      <c r="RXV724" s="146"/>
      <c r="RXW724" s="146"/>
      <c r="RXX724" s="146"/>
      <c r="RXY724" s="146"/>
      <c r="RXZ724" s="146"/>
      <c r="RYA724" s="146"/>
      <c r="RYB724" s="146"/>
      <c r="RYC724" s="146"/>
      <c r="RYD724" s="146"/>
      <c r="RYE724" s="146"/>
      <c r="RYF724" s="146"/>
      <c r="RYG724" s="146"/>
      <c r="RYH724" s="146"/>
      <c r="RYI724" s="146"/>
      <c r="RYJ724" s="146"/>
      <c r="RYK724" s="146"/>
      <c r="RYL724" s="146"/>
      <c r="RYM724" s="146"/>
      <c r="RYN724" s="146"/>
      <c r="RYO724" s="146"/>
      <c r="RYP724" s="146"/>
      <c r="RYQ724" s="146"/>
      <c r="RYR724" s="146"/>
      <c r="RYS724" s="146"/>
      <c r="RYT724" s="146"/>
      <c r="RYU724" s="146"/>
      <c r="RYV724" s="146"/>
      <c r="RYW724" s="146"/>
      <c r="RYX724" s="146"/>
      <c r="RYY724" s="146"/>
      <c r="RYZ724" s="146"/>
      <c r="RZA724" s="146"/>
      <c r="RZB724" s="146"/>
      <c r="RZC724" s="146"/>
      <c r="RZD724" s="146"/>
      <c r="RZE724" s="146"/>
      <c r="RZF724" s="146"/>
      <c r="RZG724" s="146"/>
      <c r="RZH724" s="146"/>
      <c r="RZI724" s="146"/>
      <c r="RZJ724" s="146"/>
      <c r="RZK724" s="146"/>
      <c r="RZL724" s="146"/>
      <c r="RZM724" s="146"/>
      <c r="RZN724" s="146"/>
      <c r="RZO724" s="146"/>
      <c r="RZP724" s="146"/>
      <c r="RZQ724" s="146"/>
      <c r="RZR724" s="146"/>
      <c r="RZS724" s="146"/>
      <c r="RZT724" s="146"/>
      <c r="RZU724" s="146"/>
      <c r="RZV724" s="146"/>
      <c r="RZW724" s="146"/>
      <c r="RZX724" s="146"/>
      <c r="RZY724" s="146"/>
      <c r="RZZ724" s="146"/>
      <c r="SAA724" s="146"/>
      <c r="SAB724" s="146"/>
      <c r="SAC724" s="146"/>
      <c r="SAD724" s="146"/>
      <c r="SAE724" s="146"/>
      <c r="SAF724" s="146"/>
      <c r="SAG724" s="146"/>
      <c r="SAH724" s="146"/>
      <c r="SAI724" s="146"/>
      <c r="SAJ724" s="146"/>
      <c r="SAK724" s="146"/>
      <c r="SAL724" s="146"/>
      <c r="SAM724" s="146"/>
      <c r="SAN724" s="146"/>
      <c r="SAO724" s="146"/>
      <c r="SAP724" s="146"/>
      <c r="SAQ724" s="146"/>
      <c r="SAR724" s="146"/>
      <c r="SAS724" s="146"/>
      <c r="SAT724" s="146"/>
      <c r="SAU724" s="146"/>
      <c r="SAV724" s="146"/>
      <c r="SAW724" s="146"/>
      <c r="SAX724" s="146"/>
      <c r="SAY724" s="146"/>
      <c r="SAZ724" s="146"/>
      <c r="SBA724" s="146"/>
      <c r="SBB724" s="146"/>
      <c r="SBC724" s="146"/>
      <c r="SBD724" s="146"/>
      <c r="SBE724" s="146"/>
      <c r="SBF724" s="146"/>
      <c r="SBG724" s="146"/>
      <c r="SBH724" s="146"/>
      <c r="SBI724" s="146"/>
      <c r="SBJ724" s="146"/>
      <c r="SBK724" s="146"/>
      <c r="SBL724" s="146"/>
      <c r="SBM724" s="146"/>
      <c r="SBN724" s="146"/>
      <c r="SBO724" s="146"/>
      <c r="SBP724" s="146"/>
      <c r="SBQ724" s="146"/>
      <c r="SBR724" s="146"/>
      <c r="SBS724" s="146"/>
      <c r="SBT724" s="146"/>
      <c r="SBU724" s="146"/>
      <c r="SBV724" s="146"/>
      <c r="SBW724" s="146"/>
      <c r="SBX724" s="146"/>
      <c r="SBY724" s="146"/>
      <c r="SBZ724" s="146"/>
      <c r="SCA724" s="146"/>
      <c r="SCB724" s="146"/>
      <c r="SCC724" s="146"/>
      <c r="SCD724" s="146"/>
      <c r="SCE724" s="146"/>
      <c r="SCF724" s="146"/>
      <c r="SCG724" s="146"/>
      <c r="SCH724" s="146"/>
      <c r="SCI724" s="146"/>
      <c r="SCJ724" s="146"/>
      <c r="SCK724" s="146"/>
      <c r="SCL724" s="146"/>
      <c r="SCM724" s="146"/>
      <c r="SCN724" s="146"/>
      <c r="SCO724" s="146"/>
      <c r="SCP724" s="146"/>
      <c r="SCQ724" s="146"/>
      <c r="SCR724" s="146"/>
      <c r="SCS724" s="146"/>
      <c r="SCT724" s="146"/>
      <c r="SCU724" s="146"/>
      <c r="SCV724" s="146"/>
      <c r="SCW724" s="146"/>
      <c r="SCX724" s="146"/>
      <c r="SCY724" s="146"/>
      <c r="SCZ724" s="146"/>
      <c r="SDA724" s="146"/>
      <c r="SDB724" s="146"/>
      <c r="SDC724" s="146"/>
      <c r="SDD724" s="146"/>
      <c r="SDE724" s="146"/>
      <c r="SDF724" s="146"/>
      <c r="SDG724" s="146"/>
      <c r="SDH724" s="146"/>
      <c r="SDI724" s="146"/>
      <c r="SDJ724" s="146"/>
      <c r="SDK724" s="146"/>
      <c r="SDL724" s="146"/>
      <c r="SDM724" s="146"/>
      <c r="SDN724" s="146"/>
      <c r="SDO724" s="146"/>
      <c r="SDP724" s="146"/>
      <c r="SDQ724" s="146"/>
      <c r="SDR724" s="146"/>
      <c r="SDS724" s="146"/>
      <c r="SDT724" s="146"/>
      <c r="SDU724" s="146"/>
      <c r="SDV724" s="146"/>
      <c r="SDW724" s="146"/>
      <c r="SDX724" s="146"/>
      <c r="SDY724" s="146"/>
      <c r="SDZ724" s="146"/>
      <c r="SEA724" s="146"/>
      <c r="SEB724" s="146"/>
      <c r="SEC724" s="146"/>
      <c r="SED724" s="146"/>
      <c r="SEE724" s="146"/>
      <c r="SEF724" s="146"/>
      <c r="SEG724" s="146"/>
      <c r="SEH724" s="146"/>
      <c r="SEI724" s="146"/>
      <c r="SEJ724" s="146"/>
      <c r="SEK724" s="146"/>
      <c r="SEL724" s="146"/>
      <c r="SEM724" s="146"/>
      <c r="SEN724" s="146"/>
      <c r="SEO724" s="146"/>
      <c r="SEP724" s="146"/>
      <c r="SEQ724" s="146"/>
      <c r="SER724" s="146"/>
      <c r="SES724" s="146"/>
      <c r="SET724" s="146"/>
      <c r="SEU724" s="146"/>
      <c r="SEV724" s="146"/>
      <c r="SEW724" s="146"/>
      <c r="SEX724" s="146"/>
      <c r="SEY724" s="146"/>
      <c r="SEZ724" s="146"/>
      <c r="SFA724" s="146"/>
      <c r="SFB724" s="146"/>
      <c r="SFC724" s="146"/>
      <c r="SFD724" s="146"/>
      <c r="SFE724" s="146"/>
      <c r="SFF724" s="146"/>
      <c r="SFG724" s="146"/>
      <c r="SFH724" s="146"/>
      <c r="SFI724" s="146"/>
      <c r="SFJ724" s="146"/>
      <c r="SFK724" s="146"/>
      <c r="SFL724" s="146"/>
      <c r="SFM724" s="146"/>
      <c r="SFN724" s="146"/>
      <c r="SFO724" s="146"/>
      <c r="SFP724" s="146"/>
      <c r="SFQ724" s="146"/>
      <c r="SFR724" s="146"/>
      <c r="SFS724" s="146"/>
      <c r="SFT724" s="146"/>
      <c r="SFU724" s="146"/>
      <c r="SFV724" s="146"/>
      <c r="SFW724" s="146"/>
      <c r="SFX724" s="146"/>
      <c r="SFY724" s="146"/>
      <c r="SFZ724" s="146"/>
      <c r="SGA724" s="146"/>
      <c r="SGB724" s="146"/>
      <c r="SGC724" s="146"/>
      <c r="SGD724" s="146"/>
      <c r="SGE724" s="146"/>
      <c r="SGF724" s="146"/>
      <c r="SGG724" s="146"/>
      <c r="SGH724" s="146"/>
      <c r="SGI724" s="146"/>
      <c r="SGJ724" s="146"/>
      <c r="SGK724" s="146"/>
      <c r="SGL724" s="146"/>
      <c r="SGM724" s="146"/>
      <c r="SGN724" s="146"/>
      <c r="SGO724" s="146"/>
      <c r="SGP724" s="146"/>
      <c r="SGQ724" s="146"/>
      <c r="SGR724" s="146"/>
      <c r="SGS724" s="146"/>
      <c r="SGT724" s="146"/>
      <c r="SGU724" s="146"/>
      <c r="SGV724" s="146"/>
      <c r="SGW724" s="146"/>
      <c r="SGX724" s="146"/>
      <c r="SGY724" s="146"/>
      <c r="SGZ724" s="146"/>
      <c r="SHA724" s="146"/>
      <c r="SHB724" s="146"/>
      <c r="SHC724" s="146"/>
      <c r="SHD724" s="146"/>
      <c r="SHE724" s="146"/>
      <c r="SHF724" s="146"/>
      <c r="SHG724" s="146"/>
      <c r="SHH724" s="146"/>
      <c r="SHI724" s="146"/>
      <c r="SHJ724" s="146"/>
      <c r="SHK724" s="146"/>
      <c r="SHL724" s="146"/>
      <c r="SHM724" s="146"/>
      <c r="SHN724" s="146"/>
      <c r="SHO724" s="146"/>
      <c r="SHP724" s="146"/>
      <c r="SHQ724" s="146"/>
      <c r="SHR724" s="146"/>
      <c r="SHS724" s="146"/>
      <c r="SHT724" s="146"/>
      <c r="SHU724" s="146"/>
      <c r="SHV724" s="146"/>
      <c r="SHW724" s="146"/>
      <c r="SHX724" s="146"/>
      <c r="SHY724" s="146"/>
      <c r="SHZ724" s="146"/>
      <c r="SIA724" s="146"/>
      <c r="SIB724" s="146"/>
      <c r="SIC724" s="146"/>
      <c r="SID724" s="146"/>
      <c r="SIE724" s="146"/>
      <c r="SIF724" s="146"/>
      <c r="SIG724" s="146"/>
      <c r="SIH724" s="146"/>
      <c r="SII724" s="146"/>
      <c r="SIJ724" s="146"/>
      <c r="SIK724" s="146"/>
      <c r="SIL724" s="146"/>
      <c r="SIM724" s="146"/>
      <c r="SIN724" s="146"/>
      <c r="SIO724" s="146"/>
      <c r="SIP724" s="146"/>
      <c r="SIQ724" s="146"/>
      <c r="SIR724" s="146"/>
      <c r="SIS724" s="146"/>
      <c r="SIT724" s="146"/>
      <c r="SIU724" s="146"/>
      <c r="SIV724" s="146"/>
      <c r="SIW724" s="146"/>
      <c r="SIX724" s="146"/>
      <c r="SIY724" s="146"/>
      <c r="SIZ724" s="146"/>
      <c r="SJA724" s="146"/>
      <c r="SJB724" s="146"/>
      <c r="SJC724" s="146"/>
      <c r="SJD724" s="146"/>
      <c r="SJE724" s="146"/>
      <c r="SJF724" s="146"/>
      <c r="SJG724" s="146"/>
      <c r="SJH724" s="146"/>
      <c r="SJI724" s="146"/>
      <c r="SJJ724" s="146"/>
      <c r="SJK724" s="146"/>
      <c r="SJL724" s="146"/>
      <c r="SJM724" s="146"/>
      <c r="SJN724" s="146"/>
      <c r="SJO724" s="146"/>
      <c r="SJP724" s="146"/>
      <c r="SJQ724" s="146"/>
      <c r="SJR724" s="146"/>
      <c r="SJS724" s="146"/>
      <c r="SJT724" s="146"/>
      <c r="SJU724" s="146"/>
      <c r="SJV724" s="146"/>
      <c r="SJW724" s="146"/>
      <c r="SJX724" s="146"/>
      <c r="SJY724" s="146"/>
      <c r="SJZ724" s="146"/>
      <c r="SKA724" s="146"/>
      <c r="SKB724" s="146"/>
      <c r="SKC724" s="146"/>
      <c r="SKD724" s="146"/>
      <c r="SKE724" s="146"/>
      <c r="SKF724" s="146"/>
      <c r="SKG724" s="146"/>
      <c r="SKH724" s="146"/>
      <c r="SKI724" s="146"/>
      <c r="SKJ724" s="146"/>
      <c r="SKK724" s="146"/>
      <c r="SKL724" s="146"/>
      <c r="SKM724" s="146"/>
      <c r="SKN724" s="146"/>
      <c r="SKO724" s="146"/>
      <c r="SKP724" s="146"/>
      <c r="SKQ724" s="146"/>
      <c r="SKR724" s="146"/>
      <c r="SKS724" s="146"/>
      <c r="SKT724" s="146"/>
      <c r="SKU724" s="146"/>
      <c r="SKV724" s="146"/>
      <c r="SKW724" s="146"/>
      <c r="SKX724" s="146"/>
      <c r="SKY724" s="146"/>
      <c r="SKZ724" s="146"/>
      <c r="SLA724" s="146"/>
      <c r="SLB724" s="146"/>
      <c r="SLC724" s="146"/>
      <c r="SLD724" s="146"/>
      <c r="SLE724" s="146"/>
      <c r="SLF724" s="146"/>
      <c r="SLG724" s="146"/>
      <c r="SLH724" s="146"/>
      <c r="SLI724" s="146"/>
      <c r="SLJ724" s="146"/>
      <c r="SLK724" s="146"/>
      <c r="SLL724" s="146"/>
      <c r="SLM724" s="146"/>
      <c r="SLN724" s="146"/>
      <c r="SLO724" s="146"/>
      <c r="SLP724" s="146"/>
      <c r="SLQ724" s="146"/>
      <c r="SLR724" s="146"/>
      <c r="SLS724" s="146"/>
      <c r="SLT724" s="146"/>
      <c r="SLU724" s="146"/>
      <c r="SLV724" s="146"/>
      <c r="SLW724" s="146"/>
      <c r="SLX724" s="146"/>
      <c r="SLY724" s="146"/>
      <c r="SLZ724" s="146"/>
      <c r="SMA724" s="146"/>
      <c r="SMB724" s="146"/>
      <c r="SMC724" s="146"/>
      <c r="SMD724" s="146"/>
      <c r="SME724" s="146"/>
      <c r="SMF724" s="146"/>
      <c r="SMG724" s="146"/>
      <c r="SMH724" s="146"/>
      <c r="SMI724" s="146"/>
      <c r="SMJ724" s="146"/>
      <c r="SMK724" s="146"/>
      <c r="SML724" s="146"/>
      <c r="SMM724" s="146"/>
      <c r="SMN724" s="146"/>
      <c r="SMO724" s="146"/>
      <c r="SMP724" s="146"/>
      <c r="SMQ724" s="146"/>
      <c r="SMR724" s="146"/>
      <c r="SMS724" s="146"/>
      <c r="SMT724" s="146"/>
      <c r="SMU724" s="146"/>
      <c r="SMV724" s="146"/>
      <c r="SMW724" s="146"/>
      <c r="SMX724" s="146"/>
      <c r="SMY724" s="146"/>
      <c r="SMZ724" s="146"/>
      <c r="SNA724" s="146"/>
      <c r="SNB724" s="146"/>
      <c r="SNC724" s="146"/>
      <c r="SND724" s="146"/>
      <c r="SNE724" s="146"/>
      <c r="SNF724" s="146"/>
      <c r="SNG724" s="146"/>
      <c r="SNH724" s="146"/>
      <c r="SNI724" s="146"/>
      <c r="SNJ724" s="146"/>
      <c r="SNK724" s="146"/>
      <c r="SNL724" s="146"/>
      <c r="SNM724" s="146"/>
      <c r="SNN724" s="146"/>
      <c r="SNO724" s="146"/>
      <c r="SNP724" s="146"/>
      <c r="SNQ724" s="146"/>
      <c r="SNR724" s="146"/>
      <c r="SNS724" s="146"/>
      <c r="SNT724" s="146"/>
      <c r="SNU724" s="146"/>
      <c r="SNV724" s="146"/>
      <c r="SNW724" s="146"/>
      <c r="SNX724" s="146"/>
      <c r="SNY724" s="146"/>
      <c r="SNZ724" s="146"/>
      <c r="SOA724" s="146"/>
      <c r="SOB724" s="146"/>
      <c r="SOC724" s="146"/>
      <c r="SOD724" s="146"/>
      <c r="SOE724" s="146"/>
      <c r="SOF724" s="146"/>
      <c r="SOG724" s="146"/>
      <c r="SOH724" s="146"/>
      <c r="SOI724" s="146"/>
      <c r="SOJ724" s="146"/>
      <c r="SOK724" s="146"/>
      <c r="SOL724" s="146"/>
      <c r="SOM724" s="146"/>
      <c r="SON724" s="146"/>
      <c r="SOO724" s="146"/>
      <c r="SOP724" s="146"/>
      <c r="SOQ724" s="146"/>
      <c r="SOR724" s="146"/>
      <c r="SOS724" s="146"/>
      <c r="SOT724" s="146"/>
      <c r="SOU724" s="146"/>
      <c r="SOV724" s="146"/>
      <c r="SOW724" s="146"/>
      <c r="SOX724" s="146"/>
      <c r="SOY724" s="146"/>
      <c r="SOZ724" s="146"/>
      <c r="SPA724" s="146"/>
      <c r="SPB724" s="146"/>
      <c r="SPC724" s="146"/>
      <c r="SPD724" s="146"/>
      <c r="SPE724" s="146"/>
      <c r="SPF724" s="146"/>
      <c r="SPG724" s="146"/>
      <c r="SPH724" s="146"/>
      <c r="SPI724" s="146"/>
      <c r="SPJ724" s="146"/>
      <c r="SPK724" s="146"/>
      <c r="SPL724" s="146"/>
      <c r="SPM724" s="146"/>
      <c r="SPN724" s="146"/>
      <c r="SPO724" s="146"/>
      <c r="SPP724" s="146"/>
      <c r="SPQ724" s="146"/>
      <c r="SPR724" s="146"/>
      <c r="SPS724" s="146"/>
      <c r="SPT724" s="146"/>
      <c r="SPU724" s="146"/>
      <c r="SPV724" s="146"/>
      <c r="SPW724" s="146"/>
      <c r="SPX724" s="146"/>
      <c r="SPY724" s="146"/>
      <c r="SPZ724" s="146"/>
      <c r="SQA724" s="146"/>
      <c r="SQB724" s="146"/>
      <c r="SQC724" s="146"/>
      <c r="SQD724" s="146"/>
      <c r="SQE724" s="146"/>
      <c r="SQF724" s="146"/>
      <c r="SQG724" s="146"/>
      <c r="SQH724" s="146"/>
      <c r="SQI724" s="146"/>
      <c r="SQJ724" s="146"/>
      <c r="SQK724" s="146"/>
      <c r="SQL724" s="146"/>
      <c r="SQM724" s="146"/>
      <c r="SQN724" s="146"/>
      <c r="SQO724" s="146"/>
      <c r="SQP724" s="146"/>
      <c r="SQQ724" s="146"/>
      <c r="SQR724" s="146"/>
      <c r="SQS724" s="146"/>
      <c r="SQT724" s="146"/>
      <c r="SQU724" s="146"/>
      <c r="SQV724" s="146"/>
      <c r="SQW724" s="146"/>
      <c r="SQX724" s="146"/>
      <c r="SQY724" s="146"/>
      <c r="SQZ724" s="146"/>
      <c r="SRA724" s="146"/>
      <c r="SRB724" s="146"/>
      <c r="SRC724" s="146"/>
      <c r="SRD724" s="146"/>
      <c r="SRE724" s="146"/>
      <c r="SRF724" s="146"/>
      <c r="SRG724" s="146"/>
      <c r="SRH724" s="146"/>
      <c r="SRI724" s="146"/>
      <c r="SRJ724" s="146"/>
      <c r="SRK724" s="146"/>
      <c r="SRL724" s="146"/>
      <c r="SRM724" s="146"/>
      <c r="SRN724" s="146"/>
      <c r="SRO724" s="146"/>
      <c r="SRP724" s="146"/>
      <c r="SRQ724" s="146"/>
      <c r="SRR724" s="146"/>
      <c r="SRS724" s="146"/>
      <c r="SRT724" s="146"/>
      <c r="SRU724" s="146"/>
      <c r="SRV724" s="146"/>
      <c r="SRW724" s="146"/>
      <c r="SRX724" s="146"/>
      <c r="SRY724" s="146"/>
      <c r="SRZ724" s="146"/>
      <c r="SSA724" s="146"/>
      <c r="SSB724" s="146"/>
      <c r="SSC724" s="146"/>
      <c r="SSD724" s="146"/>
      <c r="SSE724" s="146"/>
      <c r="SSF724" s="146"/>
      <c r="SSG724" s="146"/>
      <c r="SSH724" s="146"/>
      <c r="SSI724" s="146"/>
      <c r="SSJ724" s="146"/>
      <c r="SSK724" s="146"/>
      <c r="SSL724" s="146"/>
      <c r="SSM724" s="146"/>
      <c r="SSN724" s="146"/>
      <c r="SSO724" s="146"/>
      <c r="SSP724" s="146"/>
      <c r="SSQ724" s="146"/>
      <c r="SSR724" s="146"/>
      <c r="SSS724" s="146"/>
      <c r="SST724" s="146"/>
      <c r="SSU724" s="146"/>
      <c r="SSV724" s="146"/>
      <c r="SSW724" s="146"/>
      <c r="SSX724" s="146"/>
      <c r="SSY724" s="146"/>
      <c r="SSZ724" s="146"/>
      <c r="STA724" s="146"/>
      <c r="STB724" s="146"/>
      <c r="STC724" s="146"/>
      <c r="STD724" s="146"/>
      <c r="STE724" s="146"/>
      <c r="STF724" s="146"/>
      <c r="STG724" s="146"/>
      <c r="STH724" s="146"/>
      <c r="STI724" s="146"/>
      <c r="STJ724" s="146"/>
      <c r="STK724" s="146"/>
      <c r="STL724" s="146"/>
      <c r="STM724" s="146"/>
      <c r="STN724" s="146"/>
      <c r="STO724" s="146"/>
      <c r="STP724" s="146"/>
      <c r="STQ724" s="146"/>
      <c r="STR724" s="146"/>
      <c r="STS724" s="146"/>
      <c r="STT724" s="146"/>
      <c r="STU724" s="146"/>
      <c r="STV724" s="146"/>
      <c r="STW724" s="146"/>
      <c r="STX724" s="146"/>
      <c r="STY724" s="146"/>
      <c r="STZ724" s="146"/>
      <c r="SUA724" s="146"/>
      <c r="SUB724" s="146"/>
      <c r="SUC724" s="146"/>
      <c r="SUD724" s="146"/>
      <c r="SUE724" s="146"/>
      <c r="SUF724" s="146"/>
      <c r="SUG724" s="146"/>
      <c r="SUH724" s="146"/>
      <c r="SUI724" s="146"/>
      <c r="SUJ724" s="146"/>
      <c r="SUK724" s="146"/>
      <c r="SUL724" s="146"/>
      <c r="SUM724" s="146"/>
      <c r="SUN724" s="146"/>
      <c r="SUO724" s="146"/>
      <c r="SUP724" s="146"/>
      <c r="SUQ724" s="146"/>
      <c r="SUR724" s="146"/>
      <c r="SUS724" s="146"/>
      <c r="SUT724" s="146"/>
      <c r="SUU724" s="146"/>
      <c r="SUV724" s="146"/>
      <c r="SUW724" s="146"/>
      <c r="SUX724" s="146"/>
      <c r="SUY724" s="146"/>
      <c r="SUZ724" s="146"/>
      <c r="SVA724" s="146"/>
      <c r="SVB724" s="146"/>
      <c r="SVC724" s="146"/>
      <c r="SVD724" s="146"/>
      <c r="SVE724" s="146"/>
      <c r="SVF724" s="146"/>
      <c r="SVG724" s="146"/>
      <c r="SVH724" s="146"/>
      <c r="SVI724" s="146"/>
      <c r="SVJ724" s="146"/>
      <c r="SVK724" s="146"/>
      <c r="SVL724" s="146"/>
      <c r="SVM724" s="146"/>
      <c r="SVN724" s="146"/>
      <c r="SVO724" s="146"/>
      <c r="SVP724" s="146"/>
      <c r="SVQ724" s="146"/>
      <c r="SVR724" s="146"/>
      <c r="SVS724" s="146"/>
      <c r="SVT724" s="146"/>
      <c r="SVU724" s="146"/>
      <c r="SVV724" s="146"/>
      <c r="SVW724" s="146"/>
      <c r="SVX724" s="146"/>
      <c r="SVY724" s="146"/>
      <c r="SVZ724" s="146"/>
      <c r="SWA724" s="146"/>
      <c r="SWB724" s="146"/>
      <c r="SWC724" s="146"/>
      <c r="SWD724" s="146"/>
      <c r="SWE724" s="146"/>
      <c r="SWF724" s="146"/>
      <c r="SWG724" s="146"/>
      <c r="SWH724" s="146"/>
      <c r="SWI724" s="146"/>
      <c r="SWJ724" s="146"/>
      <c r="SWK724" s="146"/>
      <c r="SWL724" s="146"/>
      <c r="SWM724" s="146"/>
      <c r="SWN724" s="146"/>
      <c r="SWO724" s="146"/>
      <c r="SWP724" s="146"/>
      <c r="SWQ724" s="146"/>
      <c r="SWR724" s="146"/>
      <c r="SWS724" s="146"/>
      <c r="SWT724" s="146"/>
      <c r="SWU724" s="146"/>
      <c r="SWV724" s="146"/>
      <c r="SWW724" s="146"/>
      <c r="SWX724" s="146"/>
      <c r="SWY724" s="146"/>
      <c r="SWZ724" s="146"/>
      <c r="SXA724" s="146"/>
      <c r="SXB724" s="146"/>
      <c r="SXC724" s="146"/>
      <c r="SXD724" s="146"/>
      <c r="SXE724" s="146"/>
      <c r="SXF724" s="146"/>
      <c r="SXG724" s="146"/>
      <c r="SXH724" s="146"/>
      <c r="SXI724" s="146"/>
      <c r="SXJ724" s="146"/>
      <c r="SXK724" s="146"/>
      <c r="SXL724" s="146"/>
      <c r="SXM724" s="146"/>
      <c r="SXN724" s="146"/>
      <c r="SXO724" s="146"/>
      <c r="SXP724" s="146"/>
      <c r="SXQ724" s="146"/>
      <c r="SXR724" s="146"/>
      <c r="SXS724" s="146"/>
      <c r="SXT724" s="146"/>
      <c r="SXU724" s="146"/>
      <c r="SXV724" s="146"/>
      <c r="SXW724" s="146"/>
      <c r="SXX724" s="146"/>
      <c r="SXY724" s="146"/>
      <c r="SXZ724" s="146"/>
      <c r="SYA724" s="146"/>
      <c r="SYB724" s="146"/>
      <c r="SYC724" s="146"/>
      <c r="SYD724" s="146"/>
      <c r="SYE724" s="146"/>
      <c r="SYF724" s="146"/>
      <c r="SYG724" s="146"/>
      <c r="SYH724" s="146"/>
      <c r="SYI724" s="146"/>
      <c r="SYJ724" s="146"/>
      <c r="SYK724" s="146"/>
      <c r="SYL724" s="146"/>
      <c r="SYM724" s="146"/>
      <c r="SYN724" s="146"/>
      <c r="SYO724" s="146"/>
      <c r="SYP724" s="146"/>
      <c r="SYQ724" s="146"/>
      <c r="SYR724" s="146"/>
      <c r="SYS724" s="146"/>
      <c r="SYT724" s="146"/>
      <c r="SYU724" s="146"/>
      <c r="SYV724" s="146"/>
      <c r="SYW724" s="146"/>
      <c r="SYX724" s="146"/>
      <c r="SYY724" s="146"/>
      <c r="SYZ724" s="146"/>
      <c r="SZA724" s="146"/>
      <c r="SZB724" s="146"/>
      <c r="SZC724" s="146"/>
      <c r="SZD724" s="146"/>
      <c r="SZE724" s="146"/>
      <c r="SZF724" s="146"/>
      <c r="SZG724" s="146"/>
      <c r="SZH724" s="146"/>
      <c r="SZI724" s="146"/>
      <c r="SZJ724" s="146"/>
      <c r="SZK724" s="146"/>
      <c r="SZL724" s="146"/>
      <c r="SZM724" s="146"/>
      <c r="SZN724" s="146"/>
      <c r="SZO724" s="146"/>
      <c r="SZP724" s="146"/>
      <c r="SZQ724" s="146"/>
      <c r="SZR724" s="146"/>
      <c r="SZS724" s="146"/>
      <c r="SZT724" s="146"/>
      <c r="SZU724" s="146"/>
      <c r="SZV724" s="146"/>
      <c r="SZW724" s="146"/>
      <c r="SZX724" s="146"/>
      <c r="SZY724" s="146"/>
      <c r="SZZ724" s="146"/>
      <c r="TAA724" s="146"/>
      <c r="TAB724" s="146"/>
      <c r="TAC724" s="146"/>
      <c r="TAD724" s="146"/>
      <c r="TAE724" s="146"/>
      <c r="TAF724" s="146"/>
      <c r="TAG724" s="146"/>
      <c r="TAH724" s="146"/>
      <c r="TAI724" s="146"/>
      <c r="TAJ724" s="146"/>
      <c r="TAK724" s="146"/>
      <c r="TAL724" s="146"/>
      <c r="TAM724" s="146"/>
      <c r="TAN724" s="146"/>
      <c r="TAO724" s="146"/>
      <c r="TAP724" s="146"/>
      <c r="TAQ724" s="146"/>
      <c r="TAR724" s="146"/>
      <c r="TAS724" s="146"/>
      <c r="TAT724" s="146"/>
      <c r="TAU724" s="146"/>
      <c r="TAV724" s="146"/>
      <c r="TAW724" s="146"/>
      <c r="TAX724" s="146"/>
      <c r="TAY724" s="146"/>
      <c r="TAZ724" s="146"/>
      <c r="TBA724" s="146"/>
      <c r="TBB724" s="146"/>
      <c r="TBC724" s="146"/>
      <c r="TBD724" s="146"/>
      <c r="TBE724" s="146"/>
      <c r="TBF724" s="146"/>
      <c r="TBG724" s="146"/>
      <c r="TBH724" s="146"/>
      <c r="TBI724" s="146"/>
      <c r="TBJ724" s="146"/>
      <c r="TBK724" s="146"/>
      <c r="TBL724" s="146"/>
      <c r="TBM724" s="146"/>
      <c r="TBN724" s="146"/>
      <c r="TBO724" s="146"/>
      <c r="TBP724" s="146"/>
      <c r="TBQ724" s="146"/>
      <c r="TBR724" s="146"/>
      <c r="TBS724" s="146"/>
      <c r="TBT724" s="146"/>
      <c r="TBU724" s="146"/>
      <c r="TBV724" s="146"/>
      <c r="TBW724" s="146"/>
      <c r="TBX724" s="146"/>
      <c r="TBY724" s="146"/>
      <c r="TBZ724" s="146"/>
      <c r="TCA724" s="146"/>
      <c r="TCB724" s="146"/>
      <c r="TCC724" s="146"/>
      <c r="TCD724" s="146"/>
      <c r="TCE724" s="146"/>
      <c r="TCF724" s="146"/>
      <c r="TCG724" s="146"/>
      <c r="TCH724" s="146"/>
      <c r="TCI724" s="146"/>
      <c r="TCJ724" s="146"/>
      <c r="TCK724" s="146"/>
      <c r="TCL724" s="146"/>
      <c r="TCM724" s="146"/>
      <c r="TCN724" s="146"/>
      <c r="TCO724" s="146"/>
      <c r="TCP724" s="146"/>
      <c r="TCQ724" s="146"/>
      <c r="TCR724" s="146"/>
      <c r="TCS724" s="146"/>
      <c r="TCT724" s="146"/>
      <c r="TCU724" s="146"/>
      <c r="TCV724" s="146"/>
      <c r="TCW724" s="146"/>
      <c r="TCX724" s="146"/>
      <c r="TCY724" s="146"/>
      <c r="TCZ724" s="146"/>
      <c r="TDA724" s="146"/>
      <c r="TDB724" s="146"/>
      <c r="TDC724" s="146"/>
      <c r="TDD724" s="146"/>
      <c r="TDE724" s="146"/>
      <c r="TDF724" s="146"/>
      <c r="TDG724" s="146"/>
      <c r="TDH724" s="146"/>
      <c r="TDI724" s="146"/>
      <c r="TDJ724" s="146"/>
      <c r="TDK724" s="146"/>
      <c r="TDL724" s="146"/>
      <c r="TDM724" s="146"/>
      <c r="TDN724" s="146"/>
      <c r="TDO724" s="146"/>
      <c r="TDP724" s="146"/>
      <c r="TDQ724" s="146"/>
      <c r="TDR724" s="146"/>
      <c r="TDS724" s="146"/>
      <c r="TDT724" s="146"/>
      <c r="TDU724" s="146"/>
      <c r="TDV724" s="146"/>
      <c r="TDW724" s="146"/>
      <c r="TDX724" s="146"/>
      <c r="TDY724" s="146"/>
      <c r="TDZ724" s="146"/>
      <c r="TEA724" s="146"/>
      <c r="TEB724" s="146"/>
      <c r="TEC724" s="146"/>
      <c r="TED724" s="146"/>
      <c r="TEE724" s="146"/>
      <c r="TEF724" s="146"/>
      <c r="TEG724" s="146"/>
      <c r="TEH724" s="146"/>
      <c r="TEI724" s="146"/>
      <c r="TEJ724" s="146"/>
      <c r="TEK724" s="146"/>
      <c r="TEL724" s="146"/>
      <c r="TEM724" s="146"/>
      <c r="TEN724" s="146"/>
      <c r="TEO724" s="146"/>
      <c r="TEP724" s="146"/>
      <c r="TEQ724" s="146"/>
      <c r="TER724" s="146"/>
      <c r="TES724" s="146"/>
      <c r="TET724" s="146"/>
      <c r="TEU724" s="146"/>
      <c r="TEV724" s="146"/>
      <c r="TEW724" s="146"/>
      <c r="TEX724" s="146"/>
      <c r="TEY724" s="146"/>
      <c r="TEZ724" s="146"/>
      <c r="TFA724" s="146"/>
      <c r="TFB724" s="146"/>
      <c r="TFC724" s="146"/>
      <c r="TFD724" s="146"/>
      <c r="TFE724" s="146"/>
      <c r="TFF724" s="146"/>
      <c r="TFG724" s="146"/>
      <c r="TFH724" s="146"/>
      <c r="TFI724" s="146"/>
      <c r="TFJ724" s="146"/>
      <c r="TFK724" s="146"/>
      <c r="TFL724" s="146"/>
      <c r="TFM724" s="146"/>
      <c r="TFN724" s="146"/>
      <c r="TFO724" s="146"/>
      <c r="TFP724" s="146"/>
      <c r="TFQ724" s="146"/>
      <c r="TFR724" s="146"/>
      <c r="TFS724" s="146"/>
      <c r="TFT724" s="146"/>
      <c r="TFU724" s="146"/>
      <c r="TFV724" s="146"/>
      <c r="TFW724" s="146"/>
      <c r="TFX724" s="146"/>
      <c r="TFY724" s="146"/>
      <c r="TFZ724" s="146"/>
      <c r="TGA724" s="146"/>
      <c r="TGB724" s="146"/>
      <c r="TGC724" s="146"/>
      <c r="TGD724" s="146"/>
      <c r="TGE724" s="146"/>
      <c r="TGF724" s="146"/>
      <c r="TGG724" s="146"/>
      <c r="TGH724" s="146"/>
      <c r="TGI724" s="146"/>
      <c r="TGJ724" s="146"/>
      <c r="TGK724" s="146"/>
      <c r="TGL724" s="146"/>
      <c r="TGM724" s="146"/>
      <c r="TGN724" s="146"/>
      <c r="TGO724" s="146"/>
      <c r="TGP724" s="146"/>
      <c r="TGQ724" s="146"/>
      <c r="TGR724" s="146"/>
      <c r="TGS724" s="146"/>
      <c r="TGT724" s="146"/>
      <c r="TGU724" s="146"/>
      <c r="TGV724" s="146"/>
      <c r="TGW724" s="146"/>
      <c r="TGX724" s="146"/>
      <c r="TGY724" s="146"/>
      <c r="TGZ724" s="146"/>
      <c r="THA724" s="146"/>
      <c r="THB724" s="146"/>
      <c r="THC724" s="146"/>
      <c r="THD724" s="146"/>
      <c r="THE724" s="146"/>
      <c r="THF724" s="146"/>
      <c r="THG724" s="146"/>
      <c r="THH724" s="146"/>
      <c r="THI724" s="146"/>
      <c r="THJ724" s="146"/>
      <c r="THK724" s="146"/>
      <c r="THL724" s="146"/>
      <c r="THM724" s="146"/>
      <c r="THN724" s="146"/>
      <c r="THO724" s="146"/>
      <c r="THP724" s="146"/>
      <c r="THQ724" s="146"/>
      <c r="THR724" s="146"/>
      <c r="THS724" s="146"/>
      <c r="THT724" s="146"/>
      <c r="THU724" s="146"/>
      <c r="THV724" s="146"/>
      <c r="THW724" s="146"/>
      <c r="THX724" s="146"/>
      <c r="THY724" s="146"/>
      <c r="THZ724" s="146"/>
      <c r="TIA724" s="146"/>
      <c r="TIB724" s="146"/>
      <c r="TIC724" s="146"/>
      <c r="TID724" s="146"/>
      <c r="TIE724" s="146"/>
      <c r="TIF724" s="146"/>
      <c r="TIG724" s="146"/>
      <c r="TIH724" s="146"/>
      <c r="TII724" s="146"/>
      <c r="TIJ724" s="146"/>
      <c r="TIK724" s="146"/>
      <c r="TIL724" s="146"/>
      <c r="TIM724" s="146"/>
      <c r="TIN724" s="146"/>
      <c r="TIO724" s="146"/>
      <c r="TIP724" s="146"/>
      <c r="TIQ724" s="146"/>
      <c r="TIR724" s="146"/>
      <c r="TIS724" s="146"/>
      <c r="TIT724" s="146"/>
      <c r="TIU724" s="146"/>
      <c r="TIV724" s="146"/>
      <c r="TIW724" s="146"/>
      <c r="TIX724" s="146"/>
      <c r="TIY724" s="146"/>
      <c r="TIZ724" s="146"/>
      <c r="TJA724" s="146"/>
      <c r="TJB724" s="146"/>
      <c r="TJC724" s="146"/>
      <c r="TJD724" s="146"/>
      <c r="TJE724" s="146"/>
      <c r="TJF724" s="146"/>
      <c r="TJG724" s="146"/>
      <c r="TJH724" s="146"/>
      <c r="TJI724" s="146"/>
      <c r="TJJ724" s="146"/>
      <c r="TJK724" s="146"/>
      <c r="TJL724" s="146"/>
      <c r="TJM724" s="146"/>
      <c r="TJN724" s="146"/>
      <c r="TJO724" s="146"/>
      <c r="TJP724" s="146"/>
      <c r="TJQ724" s="146"/>
      <c r="TJR724" s="146"/>
      <c r="TJS724" s="146"/>
      <c r="TJT724" s="146"/>
      <c r="TJU724" s="146"/>
      <c r="TJV724" s="146"/>
      <c r="TJW724" s="146"/>
      <c r="TJX724" s="146"/>
      <c r="TJY724" s="146"/>
      <c r="TJZ724" s="146"/>
      <c r="TKA724" s="146"/>
      <c r="TKB724" s="146"/>
      <c r="TKC724" s="146"/>
      <c r="TKD724" s="146"/>
      <c r="TKE724" s="146"/>
      <c r="TKF724" s="146"/>
      <c r="TKG724" s="146"/>
      <c r="TKH724" s="146"/>
      <c r="TKI724" s="146"/>
      <c r="TKJ724" s="146"/>
      <c r="TKK724" s="146"/>
      <c r="TKL724" s="146"/>
      <c r="TKM724" s="146"/>
      <c r="TKN724" s="146"/>
      <c r="TKO724" s="146"/>
      <c r="TKP724" s="146"/>
      <c r="TKQ724" s="146"/>
      <c r="TKR724" s="146"/>
      <c r="TKS724" s="146"/>
      <c r="TKT724" s="146"/>
      <c r="TKU724" s="146"/>
      <c r="TKV724" s="146"/>
      <c r="TKW724" s="146"/>
      <c r="TKX724" s="146"/>
      <c r="TKY724" s="146"/>
      <c r="TKZ724" s="146"/>
      <c r="TLA724" s="146"/>
      <c r="TLB724" s="146"/>
      <c r="TLC724" s="146"/>
      <c r="TLD724" s="146"/>
      <c r="TLE724" s="146"/>
      <c r="TLF724" s="146"/>
      <c r="TLG724" s="146"/>
      <c r="TLH724" s="146"/>
      <c r="TLI724" s="146"/>
      <c r="TLJ724" s="146"/>
      <c r="TLK724" s="146"/>
      <c r="TLL724" s="146"/>
      <c r="TLM724" s="146"/>
      <c r="TLN724" s="146"/>
      <c r="TLO724" s="146"/>
      <c r="TLP724" s="146"/>
      <c r="TLQ724" s="146"/>
      <c r="TLR724" s="146"/>
      <c r="TLS724" s="146"/>
      <c r="TLT724" s="146"/>
      <c r="TLU724" s="146"/>
      <c r="TLV724" s="146"/>
      <c r="TLW724" s="146"/>
      <c r="TLX724" s="146"/>
      <c r="TLY724" s="146"/>
      <c r="TLZ724" s="146"/>
      <c r="TMA724" s="146"/>
      <c r="TMB724" s="146"/>
      <c r="TMC724" s="146"/>
      <c r="TMD724" s="146"/>
      <c r="TME724" s="146"/>
      <c r="TMF724" s="146"/>
      <c r="TMG724" s="146"/>
      <c r="TMH724" s="146"/>
      <c r="TMI724" s="146"/>
      <c r="TMJ724" s="146"/>
      <c r="TMK724" s="146"/>
      <c r="TML724" s="146"/>
      <c r="TMM724" s="146"/>
      <c r="TMN724" s="146"/>
      <c r="TMO724" s="146"/>
      <c r="TMP724" s="146"/>
      <c r="TMQ724" s="146"/>
      <c r="TMR724" s="146"/>
      <c r="TMS724" s="146"/>
      <c r="TMT724" s="146"/>
      <c r="TMU724" s="146"/>
      <c r="TMV724" s="146"/>
      <c r="TMW724" s="146"/>
      <c r="TMX724" s="146"/>
      <c r="TMY724" s="146"/>
      <c r="TMZ724" s="146"/>
      <c r="TNA724" s="146"/>
      <c r="TNB724" s="146"/>
      <c r="TNC724" s="146"/>
      <c r="TND724" s="146"/>
      <c r="TNE724" s="146"/>
      <c r="TNF724" s="146"/>
      <c r="TNG724" s="146"/>
      <c r="TNH724" s="146"/>
      <c r="TNI724" s="146"/>
      <c r="TNJ724" s="146"/>
      <c r="TNK724" s="146"/>
      <c r="TNL724" s="146"/>
      <c r="TNM724" s="146"/>
      <c r="TNN724" s="146"/>
      <c r="TNO724" s="146"/>
      <c r="TNP724" s="146"/>
      <c r="TNQ724" s="146"/>
      <c r="TNR724" s="146"/>
      <c r="TNS724" s="146"/>
      <c r="TNT724" s="146"/>
      <c r="TNU724" s="146"/>
      <c r="TNV724" s="146"/>
      <c r="TNW724" s="146"/>
      <c r="TNX724" s="146"/>
      <c r="TNY724" s="146"/>
      <c r="TNZ724" s="146"/>
      <c r="TOA724" s="146"/>
      <c r="TOB724" s="146"/>
      <c r="TOC724" s="146"/>
      <c r="TOD724" s="146"/>
      <c r="TOE724" s="146"/>
      <c r="TOF724" s="146"/>
      <c r="TOG724" s="146"/>
      <c r="TOH724" s="146"/>
      <c r="TOI724" s="146"/>
      <c r="TOJ724" s="146"/>
      <c r="TOK724" s="146"/>
      <c r="TOL724" s="146"/>
      <c r="TOM724" s="146"/>
      <c r="TON724" s="146"/>
      <c r="TOO724" s="146"/>
      <c r="TOP724" s="146"/>
      <c r="TOQ724" s="146"/>
      <c r="TOR724" s="146"/>
      <c r="TOS724" s="146"/>
      <c r="TOT724" s="146"/>
      <c r="TOU724" s="146"/>
      <c r="TOV724" s="146"/>
      <c r="TOW724" s="146"/>
      <c r="TOX724" s="146"/>
      <c r="TOY724" s="146"/>
      <c r="TOZ724" s="146"/>
      <c r="TPA724" s="146"/>
      <c r="TPB724" s="146"/>
      <c r="TPC724" s="146"/>
      <c r="TPD724" s="146"/>
      <c r="TPE724" s="146"/>
      <c r="TPF724" s="146"/>
      <c r="TPG724" s="146"/>
      <c r="TPH724" s="146"/>
      <c r="TPI724" s="146"/>
      <c r="TPJ724" s="146"/>
      <c r="TPK724" s="146"/>
      <c r="TPL724" s="146"/>
      <c r="TPM724" s="146"/>
      <c r="TPN724" s="146"/>
      <c r="TPO724" s="146"/>
      <c r="TPP724" s="146"/>
      <c r="TPQ724" s="146"/>
      <c r="TPR724" s="146"/>
      <c r="TPS724" s="146"/>
      <c r="TPT724" s="146"/>
      <c r="TPU724" s="146"/>
      <c r="TPV724" s="146"/>
      <c r="TPW724" s="146"/>
      <c r="TPX724" s="146"/>
      <c r="TPY724" s="146"/>
      <c r="TPZ724" s="146"/>
      <c r="TQA724" s="146"/>
      <c r="TQB724" s="146"/>
      <c r="TQC724" s="146"/>
      <c r="TQD724" s="146"/>
      <c r="TQE724" s="146"/>
      <c r="TQF724" s="146"/>
      <c r="TQG724" s="146"/>
      <c r="TQH724" s="146"/>
      <c r="TQI724" s="146"/>
      <c r="TQJ724" s="146"/>
      <c r="TQK724" s="146"/>
      <c r="TQL724" s="146"/>
      <c r="TQM724" s="146"/>
      <c r="TQN724" s="146"/>
      <c r="TQO724" s="146"/>
      <c r="TQP724" s="146"/>
      <c r="TQQ724" s="146"/>
      <c r="TQR724" s="146"/>
      <c r="TQS724" s="146"/>
      <c r="TQT724" s="146"/>
      <c r="TQU724" s="146"/>
      <c r="TQV724" s="146"/>
      <c r="TQW724" s="146"/>
      <c r="TQX724" s="146"/>
      <c r="TQY724" s="146"/>
      <c r="TQZ724" s="146"/>
      <c r="TRA724" s="146"/>
      <c r="TRB724" s="146"/>
      <c r="TRC724" s="146"/>
      <c r="TRD724" s="146"/>
      <c r="TRE724" s="146"/>
      <c r="TRF724" s="146"/>
      <c r="TRG724" s="146"/>
      <c r="TRH724" s="146"/>
      <c r="TRI724" s="146"/>
      <c r="TRJ724" s="146"/>
      <c r="TRK724" s="146"/>
      <c r="TRL724" s="146"/>
      <c r="TRM724" s="146"/>
      <c r="TRN724" s="146"/>
      <c r="TRO724" s="146"/>
      <c r="TRP724" s="146"/>
      <c r="TRQ724" s="146"/>
      <c r="TRR724" s="146"/>
      <c r="TRS724" s="146"/>
      <c r="TRT724" s="146"/>
      <c r="TRU724" s="146"/>
      <c r="TRV724" s="146"/>
      <c r="TRW724" s="146"/>
      <c r="TRX724" s="146"/>
      <c r="TRY724" s="146"/>
      <c r="TRZ724" s="146"/>
      <c r="TSA724" s="146"/>
      <c r="TSB724" s="146"/>
      <c r="TSC724" s="146"/>
      <c r="TSD724" s="146"/>
      <c r="TSE724" s="146"/>
      <c r="TSF724" s="146"/>
      <c r="TSG724" s="146"/>
      <c r="TSH724" s="146"/>
      <c r="TSI724" s="146"/>
      <c r="TSJ724" s="146"/>
      <c r="TSK724" s="146"/>
      <c r="TSL724" s="146"/>
      <c r="TSM724" s="146"/>
      <c r="TSN724" s="146"/>
      <c r="TSO724" s="146"/>
      <c r="TSP724" s="146"/>
      <c r="TSQ724" s="146"/>
      <c r="TSR724" s="146"/>
      <c r="TSS724" s="146"/>
      <c r="TST724" s="146"/>
      <c r="TSU724" s="146"/>
      <c r="TSV724" s="146"/>
      <c r="TSW724" s="146"/>
      <c r="TSX724" s="146"/>
      <c r="TSY724" s="146"/>
      <c r="TSZ724" s="146"/>
      <c r="TTA724" s="146"/>
      <c r="TTB724" s="146"/>
      <c r="TTC724" s="146"/>
      <c r="TTD724" s="146"/>
      <c r="TTE724" s="146"/>
      <c r="TTF724" s="146"/>
      <c r="TTG724" s="146"/>
      <c r="TTH724" s="146"/>
      <c r="TTI724" s="146"/>
      <c r="TTJ724" s="146"/>
      <c r="TTK724" s="146"/>
      <c r="TTL724" s="146"/>
      <c r="TTM724" s="146"/>
      <c r="TTN724" s="146"/>
      <c r="TTO724" s="146"/>
      <c r="TTP724" s="146"/>
      <c r="TTQ724" s="146"/>
      <c r="TTR724" s="146"/>
      <c r="TTS724" s="146"/>
      <c r="TTT724" s="146"/>
      <c r="TTU724" s="146"/>
      <c r="TTV724" s="146"/>
      <c r="TTW724" s="146"/>
      <c r="TTX724" s="146"/>
      <c r="TTY724" s="146"/>
      <c r="TTZ724" s="146"/>
      <c r="TUA724" s="146"/>
      <c r="TUB724" s="146"/>
      <c r="TUC724" s="146"/>
      <c r="TUD724" s="146"/>
      <c r="TUE724" s="146"/>
      <c r="TUF724" s="146"/>
      <c r="TUG724" s="146"/>
      <c r="TUH724" s="146"/>
      <c r="TUI724" s="146"/>
      <c r="TUJ724" s="146"/>
      <c r="TUK724" s="146"/>
      <c r="TUL724" s="146"/>
      <c r="TUM724" s="146"/>
      <c r="TUN724" s="146"/>
      <c r="TUO724" s="146"/>
      <c r="TUP724" s="146"/>
      <c r="TUQ724" s="146"/>
      <c r="TUR724" s="146"/>
      <c r="TUS724" s="146"/>
      <c r="TUT724" s="146"/>
      <c r="TUU724" s="146"/>
      <c r="TUV724" s="146"/>
      <c r="TUW724" s="146"/>
      <c r="TUX724" s="146"/>
      <c r="TUY724" s="146"/>
      <c r="TUZ724" s="146"/>
      <c r="TVA724" s="146"/>
      <c r="TVB724" s="146"/>
      <c r="TVC724" s="146"/>
      <c r="TVD724" s="146"/>
      <c r="TVE724" s="146"/>
      <c r="TVF724" s="146"/>
      <c r="TVG724" s="146"/>
      <c r="TVH724" s="146"/>
      <c r="TVI724" s="146"/>
      <c r="TVJ724" s="146"/>
      <c r="TVK724" s="146"/>
      <c r="TVL724" s="146"/>
      <c r="TVM724" s="146"/>
      <c r="TVN724" s="146"/>
      <c r="TVO724" s="146"/>
      <c r="TVP724" s="146"/>
      <c r="TVQ724" s="146"/>
      <c r="TVR724" s="146"/>
      <c r="TVS724" s="146"/>
      <c r="TVT724" s="146"/>
      <c r="TVU724" s="146"/>
      <c r="TVV724" s="146"/>
      <c r="TVW724" s="146"/>
      <c r="TVX724" s="146"/>
      <c r="TVY724" s="146"/>
      <c r="TVZ724" s="146"/>
      <c r="TWA724" s="146"/>
      <c r="TWB724" s="146"/>
      <c r="TWC724" s="146"/>
      <c r="TWD724" s="146"/>
      <c r="TWE724" s="146"/>
      <c r="TWF724" s="146"/>
      <c r="TWG724" s="146"/>
      <c r="TWH724" s="146"/>
      <c r="TWI724" s="146"/>
      <c r="TWJ724" s="146"/>
      <c r="TWK724" s="146"/>
      <c r="TWL724" s="146"/>
      <c r="TWM724" s="146"/>
      <c r="TWN724" s="146"/>
      <c r="TWO724" s="146"/>
      <c r="TWP724" s="146"/>
      <c r="TWQ724" s="146"/>
      <c r="TWR724" s="146"/>
      <c r="TWS724" s="146"/>
      <c r="TWT724" s="146"/>
      <c r="TWU724" s="146"/>
      <c r="TWV724" s="146"/>
      <c r="TWW724" s="146"/>
      <c r="TWX724" s="146"/>
      <c r="TWY724" s="146"/>
      <c r="TWZ724" s="146"/>
      <c r="TXA724" s="146"/>
      <c r="TXB724" s="146"/>
      <c r="TXC724" s="146"/>
      <c r="TXD724" s="146"/>
      <c r="TXE724" s="146"/>
      <c r="TXF724" s="146"/>
      <c r="TXG724" s="146"/>
      <c r="TXH724" s="146"/>
      <c r="TXI724" s="146"/>
      <c r="TXJ724" s="146"/>
      <c r="TXK724" s="146"/>
      <c r="TXL724" s="146"/>
      <c r="TXM724" s="146"/>
      <c r="TXN724" s="146"/>
      <c r="TXO724" s="146"/>
      <c r="TXP724" s="146"/>
      <c r="TXQ724" s="146"/>
      <c r="TXR724" s="146"/>
      <c r="TXS724" s="146"/>
      <c r="TXT724" s="146"/>
      <c r="TXU724" s="146"/>
      <c r="TXV724" s="146"/>
      <c r="TXW724" s="146"/>
      <c r="TXX724" s="146"/>
      <c r="TXY724" s="146"/>
      <c r="TXZ724" s="146"/>
      <c r="TYA724" s="146"/>
      <c r="TYB724" s="146"/>
      <c r="TYC724" s="146"/>
      <c r="TYD724" s="146"/>
      <c r="TYE724" s="146"/>
      <c r="TYF724" s="146"/>
      <c r="TYG724" s="146"/>
      <c r="TYH724" s="146"/>
      <c r="TYI724" s="146"/>
      <c r="TYJ724" s="146"/>
      <c r="TYK724" s="146"/>
      <c r="TYL724" s="146"/>
      <c r="TYM724" s="146"/>
      <c r="TYN724" s="146"/>
      <c r="TYO724" s="146"/>
      <c r="TYP724" s="146"/>
      <c r="TYQ724" s="146"/>
      <c r="TYR724" s="146"/>
      <c r="TYS724" s="146"/>
      <c r="TYT724" s="146"/>
      <c r="TYU724" s="146"/>
      <c r="TYV724" s="146"/>
      <c r="TYW724" s="146"/>
      <c r="TYX724" s="146"/>
      <c r="TYY724" s="146"/>
      <c r="TYZ724" s="146"/>
      <c r="TZA724" s="146"/>
      <c r="TZB724" s="146"/>
      <c r="TZC724" s="146"/>
      <c r="TZD724" s="146"/>
      <c r="TZE724" s="146"/>
      <c r="TZF724" s="146"/>
      <c r="TZG724" s="146"/>
      <c r="TZH724" s="146"/>
      <c r="TZI724" s="146"/>
      <c r="TZJ724" s="146"/>
      <c r="TZK724" s="146"/>
      <c r="TZL724" s="146"/>
      <c r="TZM724" s="146"/>
      <c r="TZN724" s="146"/>
      <c r="TZO724" s="146"/>
      <c r="TZP724" s="146"/>
      <c r="TZQ724" s="146"/>
      <c r="TZR724" s="146"/>
      <c r="TZS724" s="146"/>
      <c r="TZT724" s="146"/>
      <c r="TZU724" s="146"/>
      <c r="TZV724" s="146"/>
      <c r="TZW724" s="146"/>
      <c r="TZX724" s="146"/>
      <c r="TZY724" s="146"/>
      <c r="TZZ724" s="146"/>
      <c r="UAA724" s="146"/>
      <c r="UAB724" s="146"/>
      <c r="UAC724" s="146"/>
      <c r="UAD724" s="146"/>
      <c r="UAE724" s="146"/>
      <c r="UAF724" s="146"/>
      <c r="UAG724" s="146"/>
      <c r="UAH724" s="146"/>
      <c r="UAI724" s="146"/>
      <c r="UAJ724" s="146"/>
      <c r="UAK724" s="146"/>
      <c r="UAL724" s="146"/>
      <c r="UAM724" s="146"/>
      <c r="UAN724" s="146"/>
      <c r="UAO724" s="146"/>
      <c r="UAP724" s="146"/>
      <c r="UAQ724" s="146"/>
      <c r="UAR724" s="146"/>
      <c r="UAS724" s="146"/>
      <c r="UAT724" s="146"/>
      <c r="UAU724" s="146"/>
      <c r="UAV724" s="146"/>
      <c r="UAW724" s="146"/>
      <c r="UAX724" s="146"/>
      <c r="UAY724" s="146"/>
      <c r="UAZ724" s="146"/>
      <c r="UBA724" s="146"/>
      <c r="UBB724" s="146"/>
      <c r="UBC724" s="146"/>
      <c r="UBD724" s="146"/>
      <c r="UBE724" s="146"/>
      <c r="UBF724" s="146"/>
      <c r="UBG724" s="146"/>
      <c r="UBH724" s="146"/>
      <c r="UBI724" s="146"/>
      <c r="UBJ724" s="146"/>
      <c r="UBK724" s="146"/>
      <c r="UBL724" s="146"/>
      <c r="UBM724" s="146"/>
      <c r="UBN724" s="146"/>
      <c r="UBO724" s="146"/>
      <c r="UBP724" s="146"/>
      <c r="UBQ724" s="146"/>
      <c r="UBR724" s="146"/>
      <c r="UBS724" s="146"/>
      <c r="UBT724" s="146"/>
      <c r="UBU724" s="146"/>
      <c r="UBV724" s="146"/>
      <c r="UBW724" s="146"/>
      <c r="UBX724" s="146"/>
      <c r="UBY724" s="146"/>
      <c r="UBZ724" s="146"/>
      <c r="UCA724" s="146"/>
      <c r="UCB724" s="146"/>
      <c r="UCC724" s="146"/>
      <c r="UCD724" s="146"/>
      <c r="UCE724" s="146"/>
      <c r="UCF724" s="146"/>
      <c r="UCG724" s="146"/>
      <c r="UCH724" s="146"/>
      <c r="UCI724" s="146"/>
      <c r="UCJ724" s="146"/>
      <c r="UCK724" s="146"/>
      <c r="UCL724" s="146"/>
      <c r="UCM724" s="146"/>
      <c r="UCN724" s="146"/>
      <c r="UCO724" s="146"/>
      <c r="UCP724" s="146"/>
      <c r="UCQ724" s="146"/>
      <c r="UCR724" s="146"/>
      <c r="UCS724" s="146"/>
      <c r="UCT724" s="146"/>
      <c r="UCU724" s="146"/>
      <c r="UCV724" s="146"/>
      <c r="UCW724" s="146"/>
      <c r="UCX724" s="146"/>
      <c r="UCY724" s="146"/>
      <c r="UCZ724" s="146"/>
      <c r="UDA724" s="146"/>
      <c r="UDB724" s="146"/>
      <c r="UDC724" s="146"/>
      <c r="UDD724" s="146"/>
      <c r="UDE724" s="146"/>
      <c r="UDF724" s="146"/>
      <c r="UDG724" s="146"/>
      <c r="UDH724" s="146"/>
      <c r="UDI724" s="146"/>
      <c r="UDJ724" s="146"/>
      <c r="UDK724" s="146"/>
      <c r="UDL724" s="146"/>
      <c r="UDM724" s="146"/>
      <c r="UDN724" s="146"/>
      <c r="UDO724" s="146"/>
      <c r="UDP724" s="146"/>
      <c r="UDQ724" s="146"/>
      <c r="UDR724" s="146"/>
      <c r="UDS724" s="146"/>
      <c r="UDT724" s="146"/>
      <c r="UDU724" s="146"/>
      <c r="UDV724" s="146"/>
      <c r="UDW724" s="146"/>
      <c r="UDX724" s="146"/>
      <c r="UDY724" s="146"/>
      <c r="UDZ724" s="146"/>
      <c r="UEA724" s="146"/>
      <c r="UEB724" s="146"/>
      <c r="UEC724" s="146"/>
      <c r="UED724" s="146"/>
      <c r="UEE724" s="146"/>
      <c r="UEF724" s="146"/>
      <c r="UEG724" s="146"/>
      <c r="UEH724" s="146"/>
      <c r="UEI724" s="146"/>
      <c r="UEJ724" s="146"/>
      <c r="UEK724" s="146"/>
      <c r="UEL724" s="146"/>
      <c r="UEM724" s="146"/>
      <c r="UEN724" s="146"/>
      <c r="UEO724" s="146"/>
      <c r="UEP724" s="146"/>
      <c r="UEQ724" s="146"/>
      <c r="UER724" s="146"/>
      <c r="UES724" s="146"/>
      <c r="UET724" s="146"/>
      <c r="UEU724" s="146"/>
      <c r="UEV724" s="146"/>
      <c r="UEW724" s="146"/>
      <c r="UEX724" s="146"/>
      <c r="UEY724" s="146"/>
      <c r="UEZ724" s="146"/>
      <c r="UFA724" s="146"/>
      <c r="UFB724" s="146"/>
      <c r="UFC724" s="146"/>
      <c r="UFD724" s="146"/>
      <c r="UFE724" s="146"/>
      <c r="UFF724" s="146"/>
      <c r="UFG724" s="146"/>
      <c r="UFH724" s="146"/>
      <c r="UFI724" s="146"/>
      <c r="UFJ724" s="146"/>
      <c r="UFK724" s="146"/>
      <c r="UFL724" s="146"/>
      <c r="UFM724" s="146"/>
      <c r="UFN724" s="146"/>
      <c r="UFO724" s="146"/>
      <c r="UFP724" s="146"/>
      <c r="UFQ724" s="146"/>
      <c r="UFR724" s="146"/>
      <c r="UFS724" s="146"/>
      <c r="UFT724" s="146"/>
      <c r="UFU724" s="146"/>
      <c r="UFV724" s="146"/>
      <c r="UFW724" s="146"/>
      <c r="UFX724" s="146"/>
      <c r="UFY724" s="146"/>
      <c r="UFZ724" s="146"/>
      <c r="UGA724" s="146"/>
      <c r="UGB724" s="146"/>
      <c r="UGC724" s="146"/>
      <c r="UGD724" s="146"/>
      <c r="UGE724" s="146"/>
      <c r="UGF724" s="146"/>
      <c r="UGG724" s="146"/>
      <c r="UGH724" s="146"/>
      <c r="UGI724" s="146"/>
      <c r="UGJ724" s="146"/>
      <c r="UGK724" s="146"/>
      <c r="UGL724" s="146"/>
      <c r="UGM724" s="146"/>
      <c r="UGN724" s="146"/>
      <c r="UGO724" s="146"/>
      <c r="UGP724" s="146"/>
      <c r="UGQ724" s="146"/>
      <c r="UGR724" s="146"/>
      <c r="UGS724" s="146"/>
      <c r="UGT724" s="146"/>
      <c r="UGU724" s="146"/>
      <c r="UGV724" s="146"/>
      <c r="UGW724" s="146"/>
      <c r="UGX724" s="146"/>
      <c r="UGY724" s="146"/>
      <c r="UGZ724" s="146"/>
      <c r="UHA724" s="146"/>
      <c r="UHB724" s="146"/>
      <c r="UHC724" s="146"/>
      <c r="UHD724" s="146"/>
      <c r="UHE724" s="146"/>
      <c r="UHF724" s="146"/>
      <c r="UHG724" s="146"/>
      <c r="UHH724" s="146"/>
      <c r="UHI724" s="146"/>
      <c r="UHJ724" s="146"/>
      <c r="UHK724" s="146"/>
      <c r="UHL724" s="146"/>
      <c r="UHM724" s="146"/>
      <c r="UHN724" s="146"/>
      <c r="UHO724" s="146"/>
      <c r="UHP724" s="146"/>
      <c r="UHQ724" s="146"/>
      <c r="UHR724" s="146"/>
      <c r="UHS724" s="146"/>
      <c r="UHT724" s="146"/>
      <c r="UHU724" s="146"/>
      <c r="UHV724" s="146"/>
      <c r="UHW724" s="146"/>
      <c r="UHX724" s="146"/>
      <c r="UHY724" s="146"/>
      <c r="UHZ724" s="146"/>
      <c r="UIA724" s="146"/>
      <c r="UIB724" s="146"/>
      <c r="UIC724" s="146"/>
      <c r="UID724" s="146"/>
      <c r="UIE724" s="146"/>
      <c r="UIF724" s="146"/>
      <c r="UIG724" s="146"/>
      <c r="UIH724" s="146"/>
      <c r="UII724" s="146"/>
      <c r="UIJ724" s="146"/>
      <c r="UIK724" s="146"/>
      <c r="UIL724" s="146"/>
      <c r="UIM724" s="146"/>
      <c r="UIN724" s="146"/>
      <c r="UIO724" s="146"/>
      <c r="UIP724" s="146"/>
      <c r="UIQ724" s="146"/>
      <c r="UIR724" s="146"/>
      <c r="UIS724" s="146"/>
      <c r="UIT724" s="146"/>
      <c r="UIU724" s="146"/>
      <c r="UIV724" s="146"/>
      <c r="UIW724" s="146"/>
      <c r="UIX724" s="146"/>
      <c r="UIY724" s="146"/>
      <c r="UIZ724" s="146"/>
      <c r="UJA724" s="146"/>
      <c r="UJB724" s="146"/>
      <c r="UJC724" s="146"/>
      <c r="UJD724" s="146"/>
      <c r="UJE724" s="146"/>
      <c r="UJF724" s="146"/>
      <c r="UJG724" s="146"/>
      <c r="UJH724" s="146"/>
      <c r="UJI724" s="146"/>
      <c r="UJJ724" s="146"/>
      <c r="UJK724" s="146"/>
      <c r="UJL724" s="146"/>
      <c r="UJM724" s="146"/>
      <c r="UJN724" s="146"/>
      <c r="UJO724" s="146"/>
      <c r="UJP724" s="146"/>
      <c r="UJQ724" s="146"/>
      <c r="UJR724" s="146"/>
      <c r="UJS724" s="146"/>
      <c r="UJT724" s="146"/>
      <c r="UJU724" s="146"/>
      <c r="UJV724" s="146"/>
      <c r="UJW724" s="146"/>
      <c r="UJX724" s="146"/>
      <c r="UJY724" s="146"/>
      <c r="UJZ724" s="146"/>
      <c r="UKA724" s="146"/>
      <c r="UKB724" s="146"/>
      <c r="UKC724" s="146"/>
      <c r="UKD724" s="146"/>
      <c r="UKE724" s="146"/>
      <c r="UKF724" s="146"/>
      <c r="UKG724" s="146"/>
      <c r="UKH724" s="146"/>
      <c r="UKI724" s="146"/>
      <c r="UKJ724" s="146"/>
      <c r="UKK724" s="146"/>
      <c r="UKL724" s="146"/>
      <c r="UKM724" s="146"/>
      <c r="UKN724" s="146"/>
      <c r="UKO724" s="146"/>
      <c r="UKP724" s="146"/>
      <c r="UKQ724" s="146"/>
      <c r="UKR724" s="146"/>
      <c r="UKS724" s="146"/>
      <c r="UKT724" s="146"/>
      <c r="UKU724" s="146"/>
      <c r="UKV724" s="146"/>
      <c r="UKW724" s="146"/>
      <c r="UKX724" s="146"/>
      <c r="UKY724" s="146"/>
      <c r="UKZ724" s="146"/>
      <c r="ULA724" s="146"/>
      <c r="ULB724" s="146"/>
      <c r="ULC724" s="146"/>
      <c r="ULD724" s="146"/>
      <c r="ULE724" s="146"/>
      <c r="ULF724" s="146"/>
      <c r="ULG724" s="146"/>
      <c r="ULH724" s="146"/>
      <c r="ULI724" s="146"/>
      <c r="ULJ724" s="146"/>
      <c r="ULK724" s="146"/>
      <c r="ULL724" s="146"/>
      <c r="ULM724" s="146"/>
      <c r="ULN724" s="146"/>
      <c r="ULO724" s="146"/>
      <c r="ULP724" s="146"/>
      <c r="ULQ724" s="146"/>
      <c r="ULR724" s="146"/>
      <c r="ULS724" s="146"/>
      <c r="ULT724" s="146"/>
      <c r="ULU724" s="146"/>
      <c r="ULV724" s="146"/>
      <c r="ULW724" s="146"/>
      <c r="ULX724" s="146"/>
      <c r="ULY724" s="146"/>
      <c r="ULZ724" s="146"/>
      <c r="UMA724" s="146"/>
      <c r="UMB724" s="146"/>
      <c r="UMC724" s="146"/>
      <c r="UMD724" s="146"/>
      <c r="UME724" s="146"/>
      <c r="UMF724" s="146"/>
      <c r="UMG724" s="146"/>
      <c r="UMH724" s="146"/>
      <c r="UMI724" s="146"/>
      <c r="UMJ724" s="146"/>
      <c r="UMK724" s="146"/>
      <c r="UML724" s="146"/>
      <c r="UMM724" s="146"/>
      <c r="UMN724" s="146"/>
      <c r="UMO724" s="146"/>
      <c r="UMP724" s="146"/>
      <c r="UMQ724" s="146"/>
      <c r="UMR724" s="146"/>
      <c r="UMS724" s="146"/>
      <c r="UMT724" s="146"/>
      <c r="UMU724" s="146"/>
      <c r="UMV724" s="146"/>
      <c r="UMW724" s="146"/>
      <c r="UMX724" s="146"/>
      <c r="UMY724" s="146"/>
      <c r="UMZ724" s="146"/>
      <c r="UNA724" s="146"/>
      <c r="UNB724" s="146"/>
      <c r="UNC724" s="146"/>
      <c r="UND724" s="146"/>
      <c r="UNE724" s="146"/>
      <c r="UNF724" s="146"/>
      <c r="UNG724" s="146"/>
      <c r="UNH724" s="146"/>
      <c r="UNI724" s="146"/>
      <c r="UNJ724" s="146"/>
      <c r="UNK724" s="146"/>
      <c r="UNL724" s="146"/>
      <c r="UNM724" s="146"/>
      <c r="UNN724" s="146"/>
      <c r="UNO724" s="146"/>
      <c r="UNP724" s="146"/>
      <c r="UNQ724" s="146"/>
      <c r="UNR724" s="146"/>
      <c r="UNS724" s="146"/>
      <c r="UNT724" s="146"/>
      <c r="UNU724" s="146"/>
      <c r="UNV724" s="146"/>
      <c r="UNW724" s="146"/>
      <c r="UNX724" s="146"/>
      <c r="UNY724" s="146"/>
      <c r="UNZ724" s="146"/>
      <c r="UOA724" s="146"/>
      <c r="UOB724" s="146"/>
      <c r="UOC724" s="146"/>
      <c r="UOD724" s="146"/>
      <c r="UOE724" s="146"/>
      <c r="UOF724" s="146"/>
      <c r="UOG724" s="146"/>
      <c r="UOH724" s="146"/>
      <c r="UOI724" s="146"/>
      <c r="UOJ724" s="146"/>
      <c r="UOK724" s="146"/>
      <c r="UOL724" s="146"/>
      <c r="UOM724" s="146"/>
      <c r="UON724" s="146"/>
      <c r="UOO724" s="146"/>
      <c r="UOP724" s="146"/>
      <c r="UOQ724" s="146"/>
      <c r="UOR724" s="146"/>
      <c r="UOS724" s="146"/>
      <c r="UOT724" s="146"/>
      <c r="UOU724" s="146"/>
      <c r="UOV724" s="146"/>
      <c r="UOW724" s="146"/>
      <c r="UOX724" s="146"/>
      <c r="UOY724" s="146"/>
      <c r="UOZ724" s="146"/>
      <c r="UPA724" s="146"/>
      <c r="UPB724" s="146"/>
      <c r="UPC724" s="146"/>
      <c r="UPD724" s="146"/>
      <c r="UPE724" s="146"/>
      <c r="UPF724" s="146"/>
      <c r="UPG724" s="146"/>
      <c r="UPH724" s="146"/>
      <c r="UPI724" s="146"/>
      <c r="UPJ724" s="146"/>
      <c r="UPK724" s="146"/>
      <c r="UPL724" s="146"/>
      <c r="UPM724" s="146"/>
      <c r="UPN724" s="146"/>
      <c r="UPO724" s="146"/>
      <c r="UPP724" s="146"/>
      <c r="UPQ724" s="146"/>
      <c r="UPR724" s="146"/>
      <c r="UPS724" s="146"/>
      <c r="UPT724" s="146"/>
      <c r="UPU724" s="146"/>
      <c r="UPV724" s="146"/>
      <c r="UPW724" s="146"/>
      <c r="UPX724" s="146"/>
      <c r="UPY724" s="146"/>
      <c r="UPZ724" s="146"/>
      <c r="UQA724" s="146"/>
      <c r="UQB724" s="146"/>
      <c r="UQC724" s="146"/>
      <c r="UQD724" s="146"/>
      <c r="UQE724" s="146"/>
      <c r="UQF724" s="146"/>
      <c r="UQG724" s="146"/>
      <c r="UQH724" s="146"/>
      <c r="UQI724" s="146"/>
      <c r="UQJ724" s="146"/>
      <c r="UQK724" s="146"/>
      <c r="UQL724" s="146"/>
      <c r="UQM724" s="146"/>
      <c r="UQN724" s="146"/>
      <c r="UQO724" s="146"/>
      <c r="UQP724" s="146"/>
      <c r="UQQ724" s="146"/>
      <c r="UQR724" s="146"/>
      <c r="UQS724" s="146"/>
      <c r="UQT724" s="146"/>
      <c r="UQU724" s="146"/>
      <c r="UQV724" s="146"/>
      <c r="UQW724" s="146"/>
      <c r="UQX724" s="146"/>
      <c r="UQY724" s="146"/>
      <c r="UQZ724" s="146"/>
      <c r="URA724" s="146"/>
      <c r="URB724" s="146"/>
      <c r="URC724" s="146"/>
      <c r="URD724" s="146"/>
      <c r="URE724" s="146"/>
      <c r="URF724" s="146"/>
      <c r="URG724" s="146"/>
      <c r="URH724" s="146"/>
      <c r="URI724" s="146"/>
      <c r="URJ724" s="146"/>
      <c r="URK724" s="146"/>
      <c r="URL724" s="146"/>
      <c r="URM724" s="146"/>
      <c r="URN724" s="146"/>
      <c r="URO724" s="146"/>
      <c r="URP724" s="146"/>
      <c r="URQ724" s="146"/>
      <c r="URR724" s="146"/>
      <c r="URS724" s="146"/>
      <c r="URT724" s="146"/>
      <c r="URU724" s="146"/>
      <c r="URV724" s="146"/>
      <c r="URW724" s="146"/>
      <c r="URX724" s="146"/>
      <c r="URY724" s="146"/>
      <c r="URZ724" s="146"/>
      <c r="USA724" s="146"/>
      <c r="USB724" s="146"/>
      <c r="USC724" s="146"/>
      <c r="USD724" s="146"/>
      <c r="USE724" s="146"/>
      <c r="USF724" s="146"/>
      <c r="USG724" s="146"/>
      <c r="USH724" s="146"/>
      <c r="USI724" s="146"/>
      <c r="USJ724" s="146"/>
      <c r="USK724" s="146"/>
      <c r="USL724" s="146"/>
      <c r="USM724" s="146"/>
      <c r="USN724" s="146"/>
      <c r="USO724" s="146"/>
      <c r="USP724" s="146"/>
      <c r="USQ724" s="146"/>
      <c r="USR724" s="146"/>
      <c r="USS724" s="146"/>
      <c r="UST724" s="146"/>
      <c r="USU724" s="146"/>
      <c r="USV724" s="146"/>
      <c r="USW724" s="146"/>
      <c r="USX724" s="146"/>
      <c r="USY724" s="146"/>
      <c r="USZ724" s="146"/>
      <c r="UTA724" s="146"/>
      <c r="UTB724" s="146"/>
      <c r="UTC724" s="146"/>
      <c r="UTD724" s="146"/>
      <c r="UTE724" s="146"/>
      <c r="UTF724" s="146"/>
      <c r="UTG724" s="146"/>
      <c r="UTH724" s="146"/>
      <c r="UTI724" s="146"/>
      <c r="UTJ724" s="146"/>
      <c r="UTK724" s="146"/>
      <c r="UTL724" s="146"/>
      <c r="UTM724" s="146"/>
      <c r="UTN724" s="146"/>
      <c r="UTO724" s="146"/>
      <c r="UTP724" s="146"/>
      <c r="UTQ724" s="146"/>
      <c r="UTR724" s="146"/>
      <c r="UTS724" s="146"/>
      <c r="UTT724" s="146"/>
      <c r="UTU724" s="146"/>
      <c r="UTV724" s="146"/>
      <c r="UTW724" s="146"/>
      <c r="UTX724" s="146"/>
      <c r="UTY724" s="146"/>
      <c r="UTZ724" s="146"/>
      <c r="UUA724" s="146"/>
      <c r="UUB724" s="146"/>
      <c r="UUC724" s="146"/>
      <c r="UUD724" s="146"/>
      <c r="UUE724" s="146"/>
      <c r="UUF724" s="146"/>
      <c r="UUG724" s="146"/>
      <c r="UUH724" s="146"/>
      <c r="UUI724" s="146"/>
      <c r="UUJ724" s="146"/>
      <c r="UUK724" s="146"/>
      <c r="UUL724" s="146"/>
      <c r="UUM724" s="146"/>
      <c r="UUN724" s="146"/>
      <c r="UUO724" s="146"/>
      <c r="UUP724" s="146"/>
      <c r="UUQ724" s="146"/>
      <c r="UUR724" s="146"/>
      <c r="UUS724" s="146"/>
      <c r="UUT724" s="146"/>
      <c r="UUU724" s="146"/>
      <c r="UUV724" s="146"/>
      <c r="UUW724" s="146"/>
      <c r="UUX724" s="146"/>
      <c r="UUY724" s="146"/>
      <c r="UUZ724" s="146"/>
      <c r="UVA724" s="146"/>
      <c r="UVB724" s="146"/>
      <c r="UVC724" s="146"/>
      <c r="UVD724" s="146"/>
      <c r="UVE724" s="146"/>
      <c r="UVF724" s="146"/>
      <c r="UVG724" s="146"/>
      <c r="UVH724" s="146"/>
      <c r="UVI724" s="146"/>
      <c r="UVJ724" s="146"/>
      <c r="UVK724" s="146"/>
      <c r="UVL724" s="146"/>
      <c r="UVM724" s="146"/>
      <c r="UVN724" s="146"/>
      <c r="UVO724" s="146"/>
      <c r="UVP724" s="146"/>
      <c r="UVQ724" s="146"/>
      <c r="UVR724" s="146"/>
      <c r="UVS724" s="146"/>
      <c r="UVT724" s="146"/>
      <c r="UVU724" s="146"/>
      <c r="UVV724" s="146"/>
      <c r="UVW724" s="146"/>
      <c r="UVX724" s="146"/>
      <c r="UVY724" s="146"/>
      <c r="UVZ724" s="146"/>
      <c r="UWA724" s="146"/>
      <c r="UWB724" s="146"/>
      <c r="UWC724" s="146"/>
      <c r="UWD724" s="146"/>
      <c r="UWE724" s="146"/>
      <c r="UWF724" s="146"/>
      <c r="UWG724" s="146"/>
      <c r="UWH724" s="146"/>
      <c r="UWI724" s="146"/>
      <c r="UWJ724" s="146"/>
      <c r="UWK724" s="146"/>
      <c r="UWL724" s="146"/>
      <c r="UWM724" s="146"/>
      <c r="UWN724" s="146"/>
      <c r="UWO724" s="146"/>
      <c r="UWP724" s="146"/>
      <c r="UWQ724" s="146"/>
      <c r="UWR724" s="146"/>
      <c r="UWS724" s="146"/>
      <c r="UWT724" s="146"/>
      <c r="UWU724" s="146"/>
      <c r="UWV724" s="146"/>
      <c r="UWW724" s="146"/>
      <c r="UWX724" s="146"/>
      <c r="UWY724" s="146"/>
      <c r="UWZ724" s="146"/>
      <c r="UXA724" s="146"/>
      <c r="UXB724" s="146"/>
      <c r="UXC724" s="146"/>
      <c r="UXD724" s="146"/>
      <c r="UXE724" s="146"/>
      <c r="UXF724" s="146"/>
      <c r="UXG724" s="146"/>
      <c r="UXH724" s="146"/>
      <c r="UXI724" s="146"/>
      <c r="UXJ724" s="146"/>
      <c r="UXK724" s="146"/>
      <c r="UXL724" s="146"/>
      <c r="UXM724" s="146"/>
      <c r="UXN724" s="146"/>
      <c r="UXO724" s="146"/>
      <c r="UXP724" s="146"/>
      <c r="UXQ724" s="146"/>
      <c r="UXR724" s="146"/>
      <c r="UXS724" s="146"/>
      <c r="UXT724" s="146"/>
      <c r="UXU724" s="146"/>
      <c r="UXV724" s="146"/>
      <c r="UXW724" s="146"/>
      <c r="UXX724" s="146"/>
      <c r="UXY724" s="146"/>
      <c r="UXZ724" s="146"/>
      <c r="UYA724" s="146"/>
      <c r="UYB724" s="146"/>
      <c r="UYC724" s="146"/>
      <c r="UYD724" s="146"/>
      <c r="UYE724" s="146"/>
      <c r="UYF724" s="146"/>
      <c r="UYG724" s="146"/>
      <c r="UYH724" s="146"/>
      <c r="UYI724" s="146"/>
      <c r="UYJ724" s="146"/>
      <c r="UYK724" s="146"/>
      <c r="UYL724" s="146"/>
      <c r="UYM724" s="146"/>
      <c r="UYN724" s="146"/>
      <c r="UYO724" s="146"/>
      <c r="UYP724" s="146"/>
      <c r="UYQ724" s="146"/>
      <c r="UYR724" s="146"/>
      <c r="UYS724" s="146"/>
      <c r="UYT724" s="146"/>
      <c r="UYU724" s="146"/>
      <c r="UYV724" s="146"/>
      <c r="UYW724" s="146"/>
      <c r="UYX724" s="146"/>
      <c r="UYY724" s="146"/>
      <c r="UYZ724" s="146"/>
      <c r="UZA724" s="146"/>
      <c r="UZB724" s="146"/>
      <c r="UZC724" s="146"/>
      <c r="UZD724" s="146"/>
      <c r="UZE724" s="146"/>
      <c r="UZF724" s="146"/>
      <c r="UZG724" s="146"/>
      <c r="UZH724" s="146"/>
      <c r="UZI724" s="146"/>
      <c r="UZJ724" s="146"/>
      <c r="UZK724" s="146"/>
      <c r="UZL724" s="146"/>
      <c r="UZM724" s="146"/>
      <c r="UZN724" s="146"/>
      <c r="UZO724" s="146"/>
      <c r="UZP724" s="146"/>
      <c r="UZQ724" s="146"/>
      <c r="UZR724" s="146"/>
      <c r="UZS724" s="146"/>
      <c r="UZT724" s="146"/>
      <c r="UZU724" s="146"/>
      <c r="UZV724" s="146"/>
      <c r="UZW724" s="146"/>
      <c r="UZX724" s="146"/>
      <c r="UZY724" s="146"/>
      <c r="UZZ724" s="146"/>
      <c r="VAA724" s="146"/>
      <c r="VAB724" s="146"/>
      <c r="VAC724" s="146"/>
      <c r="VAD724" s="146"/>
      <c r="VAE724" s="146"/>
      <c r="VAF724" s="146"/>
      <c r="VAG724" s="146"/>
      <c r="VAH724" s="146"/>
      <c r="VAI724" s="146"/>
      <c r="VAJ724" s="146"/>
      <c r="VAK724" s="146"/>
      <c r="VAL724" s="146"/>
      <c r="VAM724" s="146"/>
      <c r="VAN724" s="146"/>
      <c r="VAO724" s="146"/>
      <c r="VAP724" s="146"/>
      <c r="VAQ724" s="146"/>
      <c r="VAR724" s="146"/>
      <c r="VAS724" s="146"/>
      <c r="VAT724" s="146"/>
      <c r="VAU724" s="146"/>
      <c r="VAV724" s="146"/>
      <c r="VAW724" s="146"/>
      <c r="VAX724" s="146"/>
      <c r="VAY724" s="146"/>
      <c r="VAZ724" s="146"/>
      <c r="VBA724" s="146"/>
      <c r="VBB724" s="146"/>
      <c r="VBC724" s="146"/>
      <c r="VBD724" s="146"/>
      <c r="VBE724" s="146"/>
      <c r="VBF724" s="146"/>
      <c r="VBG724" s="146"/>
      <c r="VBH724" s="146"/>
      <c r="VBI724" s="146"/>
      <c r="VBJ724" s="146"/>
      <c r="VBK724" s="146"/>
      <c r="VBL724" s="146"/>
      <c r="VBM724" s="146"/>
      <c r="VBN724" s="146"/>
      <c r="VBO724" s="146"/>
      <c r="VBP724" s="146"/>
      <c r="VBQ724" s="146"/>
      <c r="VBR724" s="146"/>
      <c r="VBS724" s="146"/>
      <c r="VBT724" s="146"/>
      <c r="VBU724" s="146"/>
      <c r="VBV724" s="146"/>
      <c r="VBW724" s="146"/>
      <c r="VBX724" s="146"/>
      <c r="VBY724" s="146"/>
      <c r="VBZ724" s="146"/>
      <c r="VCA724" s="146"/>
      <c r="VCB724" s="146"/>
      <c r="VCC724" s="146"/>
      <c r="VCD724" s="146"/>
      <c r="VCE724" s="146"/>
      <c r="VCF724" s="146"/>
      <c r="VCG724" s="146"/>
      <c r="VCH724" s="146"/>
      <c r="VCI724" s="146"/>
      <c r="VCJ724" s="146"/>
      <c r="VCK724" s="146"/>
      <c r="VCL724" s="146"/>
      <c r="VCM724" s="146"/>
      <c r="VCN724" s="146"/>
      <c r="VCO724" s="146"/>
      <c r="VCP724" s="146"/>
      <c r="VCQ724" s="146"/>
      <c r="VCR724" s="146"/>
      <c r="VCS724" s="146"/>
      <c r="VCT724" s="146"/>
      <c r="VCU724" s="146"/>
      <c r="VCV724" s="146"/>
      <c r="VCW724" s="146"/>
      <c r="VCX724" s="146"/>
      <c r="VCY724" s="146"/>
      <c r="VCZ724" s="146"/>
      <c r="VDA724" s="146"/>
      <c r="VDB724" s="146"/>
      <c r="VDC724" s="146"/>
      <c r="VDD724" s="146"/>
      <c r="VDE724" s="146"/>
      <c r="VDF724" s="146"/>
      <c r="VDG724" s="146"/>
      <c r="VDH724" s="146"/>
      <c r="VDI724" s="146"/>
      <c r="VDJ724" s="146"/>
      <c r="VDK724" s="146"/>
      <c r="VDL724" s="146"/>
      <c r="VDM724" s="146"/>
      <c r="VDN724" s="146"/>
      <c r="VDO724" s="146"/>
      <c r="VDP724" s="146"/>
      <c r="VDQ724" s="146"/>
      <c r="VDR724" s="146"/>
      <c r="VDS724" s="146"/>
      <c r="VDT724" s="146"/>
      <c r="VDU724" s="146"/>
      <c r="VDV724" s="146"/>
      <c r="VDW724" s="146"/>
      <c r="VDX724" s="146"/>
      <c r="VDY724" s="146"/>
      <c r="VDZ724" s="146"/>
      <c r="VEA724" s="146"/>
      <c r="VEB724" s="146"/>
      <c r="VEC724" s="146"/>
      <c r="VED724" s="146"/>
      <c r="VEE724" s="146"/>
      <c r="VEF724" s="146"/>
      <c r="VEG724" s="146"/>
      <c r="VEH724" s="146"/>
      <c r="VEI724" s="146"/>
      <c r="VEJ724" s="146"/>
      <c r="VEK724" s="146"/>
      <c r="VEL724" s="146"/>
      <c r="VEM724" s="146"/>
      <c r="VEN724" s="146"/>
      <c r="VEO724" s="146"/>
      <c r="VEP724" s="146"/>
      <c r="VEQ724" s="146"/>
      <c r="VER724" s="146"/>
      <c r="VES724" s="146"/>
      <c r="VET724" s="146"/>
      <c r="VEU724" s="146"/>
      <c r="VEV724" s="146"/>
      <c r="VEW724" s="146"/>
      <c r="VEX724" s="146"/>
      <c r="VEY724" s="146"/>
      <c r="VEZ724" s="146"/>
      <c r="VFA724" s="146"/>
      <c r="VFB724" s="146"/>
      <c r="VFC724" s="146"/>
      <c r="VFD724" s="146"/>
      <c r="VFE724" s="146"/>
      <c r="VFF724" s="146"/>
      <c r="VFG724" s="146"/>
      <c r="VFH724" s="146"/>
      <c r="VFI724" s="146"/>
      <c r="VFJ724" s="146"/>
      <c r="VFK724" s="146"/>
      <c r="VFL724" s="146"/>
      <c r="VFM724" s="146"/>
      <c r="VFN724" s="146"/>
      <c r="VFO724" s="146"/>
      <c r="VFP724" s="146"/>
      <c r="VFQ724" s="146"/>
      <c r="VFR724" s="146"/>
      <c r="VFS724" s="146"/>
      <c r="VFT724" s="146"/>
      <c r="VFU724" s="146"/>
      <c r="VFV724" s="146"/>
      <c r="VFW724" s="146"/>
      <c r="VFX724" s="146"/>
      <c r="VFY724" s="146"/>
      <c r="VFZ724" s="146"/>
      <c r="VGA724" s="146"/>
      <c r="VGB724" s="146"/>
      <c r="VGC724" s="146"/>
      <c r="VGD724" s="146"/>
      <c r="VGE724" s="146"/>
      <c r="VGF724" s="146"/>
      <c r="VGG724" s="146"/>
      <c r="VGH724" s="146"/>
      <c r="VGI724" s="146"/>
      <c r="VGJ724" s="146"/>
      <c r="VGK724" s="146"/>
      <c r="VGL724" s="146"/>
      <c r="VGM724" s="146"/>
      <c r="VGN724" s="146"/>
      <c r="VGO724" s="146"/>
      <c r="VGP724" s="146"/>
      <c r="VGQ724" s="146"/>
      <c r="VGR724" s="146"/>
      <c r="VGS724" s="146"/>
      <c r="VGT724" s="146"/>
      <c r="VGU724" s="146"/>
      <c r="VGV724" s="146"/>
      <c r="VGW724" s="146"/>
      <c r="VGX724" s="146"/>
      <c r="VGY724" s="146"/>
      <c r="VGZ724" s="146"/>
      <c r="VHA724" s="146"/>
      <c r="VHB724" s="146"/>
      <c r="VHC724" s="146"/>
      <c r="VHD724" s="146"/>
      <c r="VHE724" s="146"/>
      <c r="VHF724" s="146"/>
      <c r="VHG724" s="146"/>
      <c r="VHH724" s="146"/>
      <c r="VHI724" s="146"/>
      <c r="VHJ724" s="146"/>
      <c r="VHK724" s="146"/>
      <c r="VHL724" s="146"/>
      <c r="VHM724" s="146"/>
      <c r="VHN724" s="146"/>
      <c r="VHO724" s="146"/>
      <c r="VHP724" s="146"/>
      <c r="VHQ724" s="146"/>
      <c r="VHR724" s="146"/>
      <c r="VHS724" s="146"/>
      <c r="VHT724" s="146"/>
      <c r="VHU724" s="146"/>
      <c r="VHV724" s="146"/>
      <c r="VHW724" s="146"/>
      <c r="VHX724" s="146"/>
      <c r="VHY724" s="146"/>
      <c r="VHZ724" s="146"/>
      <c r="VIA724" s="146"/>
      <c r="VIB724" s="146"/>
      <c r="VIC724" s="146"/>
      <c r="VID724" s="146"/>
      <c r="VIE724" s="146"/>
      <c r="VIF724" s="146"/>
      <c r="VIG724" s="146"/>
      <c r="VIH724" s="146"/>
      <c r="VII724" s="146"/>
      <c r="VIJ724" s="146"/>
      <c r="VIK724" s="146"/>
      <c r="VIL724" s="146"/>
      <c r="VIM724" s="146"/>
      <c r="VIN724" s="146"/>
      <c r="VIO724" s="146"/>
      <c r="VIP724" s="146"/>
      <c r="VIQ724" s="146"/>
      <c r="VIR724" s="146"/>
      <c r="VIS724" s="146"/>
      <c r="VIT724" s="146"/>
      <c r="VIU724" s="146"/>
      <c r="VIV724" s="146"/>
      <c r="VIW724" s="146"/>
      <c r="VIX724" s="146"/>
      <c r="VIY724" s="146"/>
      <c r="VIZ724" s="146"/>
      <c r="VJA724" s="146"/>
      <c r="VJB724" s="146"/>
      <c r="VJC724" s="146"/>
      <c r="VJD724" s="146"/>
      <c r="VJE724" s="146"/>
      <c r="VJF724" s="146"/>
      <c r="VJG724" s="146"/>
      <c r="VJH724" s="146"/>
      <c r="VJI724" s="146"/>
      <c r="VJJ724" s="146"/>
      <c r="VJK724" s="146"/>
      <c r="VJL724" s="146"/>
      <c r="VJM724" s="146"/>
      <c r="VJN724" s="146"/>
      <c r="VJO724" s="146"/>
      <c r="VJP724" s="146"/>
      <c r="VJQ724" s="146"/>
      <c r="VJR724" s="146"/>
      <c r="VJS724" s="146"/>
      <c r="VJT724" s="146"/>
      <c r="VJU724" s="146"/>
      <c r="VJV724" s="146"/>
      <c r="VJW724" s="146"/>
      <c r="VJX724" s="146"/>
      <c r="VJY724" s="146"/>
      <c r="VJZ724" s="146"/>
      <c r="VKA724" s="146"/>
      <c r="VKB724" s="146"/>
      <c r="VKC724" s="146"/>
      <c r="VKD724" s="146"/>
      <c r="VKE724" s="146"/>
      <c r="VKF724" s="146"/>
      <c r="VKG724" s="146"/>
      <c r="VKH724" s="146"/>
      <c r="VKI724" s="146"/>
      <c r="VKJ724" s="146"/>
      <c r="VKK724" s="146"/>
      <c r="VKL724" s="146"/>
      <c r="VKM724" s="146"/>
      <c r="VKN724" s="146"/>
      <c r="VKO724" s="146"/>
      <c r="VKP724" s="146"/>
      <c r="VKQ724" s="146"/>
      <c r="VKR724" s="146"/>
      <c r="VKS724" s="146"/>
      <c r="VKT724" s="146"/>
      <c r="VKU724" s="146"/>
      <c r="VKV724" s="146"/>
      <c r="VKW724" s="146"/>
      <c r="VKX724" s="146"/>
      <c r="VKY724" s="146"/>
      <c r="VKZ724" s="146"/>
      <c r="VLA724" s="146"/>
      <c r="VLB724" s="146"/>
      <c r="VLC724" s="146"/>
      <c r="VLD724" s="146"/>
      <c r="VLE724" s="146"/>
      <c r="VLF724" s="146"/>
      <c r="VLG724" s="146"/>
      <c r="VLH724" s="146"/>
      <c r="VLI724" s="146"/>
      <c r="VLJ724" s="146"/>
      <c r="VLK724" s="146"/>
      <c r="VLL724" s="146"/>
      <c r="VLM724" s="146"/>
      <c r="VLN724" s="146"/>
      <c r="VLO724" s="146"/>
      <c r="VLP724" s="146"/>
      <c r="VLQ724" s="146"/>
      <c r="VLR724" s="146"/>
      <c r="VLS724" s="146"/>
      <c r="VLT724" s="146"/>
      <c r="VLU724" s="146"/>
      <c r="VLV724" s="146"/>
      <c r="VLW724" s="146"/>
      <c r="VLX724" s="146"/>
      <c r="VLY724" s="146"/>
      <c r="VLZ724" s="146"/>
      <c r="VMA724" s="146"/>
      <c r="VMB724" s="146"/>
      <c r="VMC724" s="146"/>
      <c r="VMD724" s="146"/>
      <c r="VME724" s="146"/>
      <c r="VMF724" s="146"/>
      <c r="VMG724" s="146"/>
      <c r="VMH724" s="146"/>
      <c r="VMI724" s="146"/>
      <c r="VMJ724" s="146"/>
      <c r="VMK724" s="146"/>
      <c r="VML724" s="146"/>
      <c r="VMM724" s="146"/>
      <c r="VMN724" s="146"/>
      <c r="VMO724" s="146"/>
      <c r="VMP724" s="146"/>
      <c r="VMQ724" s="146"/>
      <c r="VMR724" s="146"/>
      <c r="VMS724" s="146"/>
      <c r="VMT724" s="146"/>
      <c r="VMU724" s="146"/>
      <c r="VMV724" s="146"/>
      <c r="VMW724" s="146"/>
      <c r="VMX724" s="146"/>
      <c r="VMY724" s="146"/>
      <c r="VMZ724" s="146"/>
      <c r="VNA724" s="146"/>
      <c r="VNB724" s="146"/>
      <c r="VNC724" s="146"/>
      <c r="VND724" s="146"/>
      <c r="VNE724" s="146"/>
      <c r="VNF724" s="146"/>
      <c r="VNG724" s="146"/>
      <c r="VNH724" s="146"/>
      <c r="VNI724" s="146"/>
      <c r="VNJ724" s="146"/>
      <c r="VNK724" s="146"/>
      <c r="VNL724" s="146"/>
      <c r="VNM724" s="146"/>
      <c r="VNN724" s="146"/>
      <c r="VNO724" s="146"/>
      <c r="VNP724" s="146"/>
      <c r="VNQ724" s="146"/>
      <c r="VNR724" s="146"/>
      <c r="VNS724" s="146"/>
      <c r="VNT724" s="146"/>
      <c r="VNU724" s="146"/>
      <c r="VNV724" s="146"/>
      <c r="VNW724" s="146"/>
      <c r="VNX724" s="146"/>
      <c r="VNY724" s="146"/>
      <c r="VNZ724" s="146"/>
      <c r="VOA724" s="146"/>
      <c r="VOB724" s="146"/>
      <c r="VOC724" s="146"/>
      <c r="VOD724" s="146"/>
      <c r="VOE724" s="146"/>
      <c r="VOF724" s="146"/>
      <c r="VOG724" s="146"/>
      <c r="VOH724" s="146"/>
      <c r="VOI724" s="146"/>
      <c r="VOJ724" s="146"/>
      <c r="VOK724" s="146"/>
      <c r="VOL724" s="146"/>
      <c r="VOM724" s="146"/>
      <c r="VON724" s="146"/>
      <c r="VOO724" s="146"/>
      <c r="VOP724" s="146"/>
      <c r="VOQ724" s="146"/>
      <c r="VOR724" s="146"/>
      <c r="VOS724" s="146"/>
      <c r="VOT724" s="146"/>
      <c r="VOU724" s="146"/>
      <c r="VOV724" s="146"/>
      <c r="VOW724" s="146"/>
      <c r="VOX724" s="146"/>
      <c r="VOY724" s="146"/>
      <c r="VOZ724" s="146"/>
      <c r="VPA724" s="146"/>
      <c r="VPB724" s="146"/>
      <c r="VPC724" s="146"/>
      <c r="VPD724" s="146"/>
      <c r="VPE724" s="146"/>
      <c r="VPF724" s="146"/>
      <c r="VPG724" s="146"/>
      <c r="VPH724" s="146"/>
      <c r="VPI724" s="146"/>
      <c r="VPJ724" s="146"/>
      <c r="VPK724" s="146"/>
      <c r="VPL724" s="146"/>
      <c r="VPM724" s="146"/>
      <c r="VPN724" s="146"/>
      <c r="VPO724" s="146"/>
      <c r="VPP724" s="146"/>
      <c r="VPQ724" s="146"/>
      <c r="VPR724" s="146"/>
      <c r="VPS724" s="146"/>
      <c r="VPT724" s="146"/>
      <c r="VPU724" s="146"/>
      <c r="VPV724" s="146"/>
      <c r="VPW724" s="146"/>
      <c r="VPX724" s="146"/>
      <c r="VPY724" s="146"/>
      <c r="VPZ724" s="146"/>
      <c r="VQA724" s="146"/>
      <c r="VQB724" s="146"/>
      <c r="VQC724" s="146"/>
      <c r="VQD724" s="146"/>
      <c r="VQE724" s="146"/>
      <c r="VQF724" s="146"/>
      <c r="VQG724" s="146"/>
      <c r="VQH724" s="146"/>
      <c r="VQI724" s="146"/>
      <c r="VQJ724" s="146"/>
      <c r="VQK724" s="146"/>
      <c r="VQL724" s="146"/>
      <c r="VQM724" s="146"/>
      <c r="VQN724" s="146"/>
      <c r="VQO724" s="146"/>
      <c r="VQP724" s="146"/>
      <c r="VQQ724" s="146"/>
      <c r="VQR724" s="146"/>
      <c r="VQS724" s="146"/>
      <c r="VQT724" s="146"/>
      <c r="VQU724" s="146"/>
      <c r="VQV724" s="146"/>
      <c r="VQW724" s="146"/>
      <c r="VQX724" s="146"/>
      <c r="VQY724" s="146"/>
      <c r="VQZ724" s="146"/>
      <c r="VRA724" s="146"/>
      <c r="VRB724" s="146"/>
      <c r="VRC724" s="146"/>
      <c r="VRD724" s="146"/>
      <c r="VRE724" s="146"/>
      <c r="VRF724" s="146"/>
      <c r="VRG724" s="146"/>
      <c r="VRH724" s="146"/>
      <c r="VRI724" s="146"/>
      <c r="VRJ724" s="146"/>
      <c r="VRK724" s="146"/>
      <c r="VRL724" s="146"/>
      <c r="VRM724" s="146"/>
      <c r="VRN724" s="146"/>
      <c r="VRO724" s="146"/>
      <c r="VRP724" s="146"/>
      <c r="VRQ724" s="146"/>
      <c r="VRR724" s="146"/>
      <c r="VRS724" s="146"/>
      <c r="VRT724" s="146"/>
      <c r="VRU724" s="146"/>
      <c r="VRV724" s="146"/>
      <c r="VRW724" s="146"/>
      <c r="VRX724" s="146"/>
      <c r="VRY724" s="146"/>
      <c r="VRZ724" s="146"/>
      <c r="VSA724" s="146"/>
      <c r="VSB724" s="146"/>
      <c r="VSC724" s="146"/>
      <c r="VSD724" s="146"/>
      <c r="VSE724" s="146"/>
      <c r="VSF724" s="146"/>
      <c r="VSG724" s="146"/>
      <c r="VSH724" s="146"/>
      <c r="VSI724" s="146"/>
      <c r="VSJ724" s="146"/>
      <c r="VSK724" s="146"/>
      <c r="VSL724" s="146"/>
      <c r="VSM724" s="146"/>
      <c r="VSN724" s="146"/>
      <c r="VSO724" s="146"/>
      <c r="VSP724" s="146"/>
      <c r="VSQ724" s="146"/>
      <c r="VSR724" s="146"/>
      <c r="VSS724" s="146"/>
      <c r="VST724" s="146"/>
      <c r="VSU724" s="146"/>
      <c r="VSV724" s="146"/>
      <c r="VSW724" s="146"/>
      <c r="VSX724" s="146"/>
      <c r="VSY724" s="146"/>
      <c r="VSZ724" s="146"/>
      <c r="VTA724" s="146"/>
      <c r="VTB724" s="146"/>
      <c r="VTC724" s="146"/>
      <c r="VTD724" s="146"/>
      <c r="VTE724" s="146"/>
      <c r="VTF724" s="146"/>
      <c r="VTG724" s="146"/>
      <c r="VTH724" s="146"/>
      <c r="VTI724" s="146"/>
      <c r="VTJ724" s="146"/>
      <c r="VTK724" s="146"/>
      <c r="VTL724" s="146"/>
      <c r="VTM724" s="146"/>
      <c r="VTN724" s="146"/>
      <c r="VTO724" s="146"/>
      <c r="VTP724" s="146"/>
      <c r="VTQ724" s="146"/>
      <c r="VTR724" s="146"/>
      <c r="VTS724" s="146"/>
      <c r="VTT724" s="146"/>
      <c r="VTU724" s="146"/>
      <c r="VTV724" s="146"/>
      <c r="VTW724" s="146"/>
      <c r="VTX724" s="146"/>
      <c r="VTY724" s="146"/>
      <c r="VTZ724" s="146"/>
      <c r="VUA724" s="146"/>
      <c r="VUB724" s="146"/>
      <c r="VUC724" s="146"/>
      <c r="VUD724" s="146"/>
      <c r="VUE724" s="146"/>
      <c r="VUF724" s="146"/>
      <c r="VUG724" s="146"/>
      <c r="VUH724" s="146"/>
      <c r="VUI724" s="146"/>
      <c r="VUJ724" s="146"/>
      <c r="VUK724" s="146"/>
      <c r="VUL724" s="146"/>
      <c r="VUM724" s="146"/>
      <c r="VUN724" s="146"/>
      <c r="VUO724" s="146"/>
      <c r="VUP724" s="146"/>
      <c r="VUQ724" s="146"/>
      <c r="VUR724" s="146"/>
      <c r="VUS724" s="146"/>
      <c r="VUT724" s="146"/>
      <c r="VUU724" s="146"/>
      <c r="VUV724" s="146"/>
      <c r="VUW724" s="146"/>
      <c r="VUX724" s="146"/>
      <c r="VUY724" s="146"/>
      <c r="VUZ724" s="146"/>
      <c r="VVA724" s="146"/>
      <c r="VVB724" s="146"/>
      <c r="VVC724" s="146"/>
      <c r="VVD724" s="146"/>
      <c r="VVE724" s="146"/>
      <c r="VVF724" s="146"/>
      <c r="VVG724" s="146"/>
      <c r="VVH724" s="146"/>
      <c r="VVI724" s="146"/>
      <c r="VVJ724" s="146"/>
      <c r="VVK724" s="146"/>
      <c r="VVL724" s="146"/>
      <c r="VVM724" s="146"/>
      <c r="VVN724" s="146"/>
      <c r="VVO724" s="146"/>
      <c r="VVP724" s="146"/>
      <c r="VVQ724" s="146"/>
      <c r="VVR724" s="146"/>
      <c r="VVS724" s="146"/>
      <c r="VVT724" s="146"/>
      <c r="VVU724" s="146"/>
      <c r="VVV724" s="146"/>
      <c r="VVW724" s="146"/>
      <c r="VVX724" s="146"/>
      <c r="VVY724" s="146"/>
      <c r="VVZ724" s="146"/>
      <c r="VWA724" s="146"/>
      <c r="VWB724" s="146"/>
      <c r="VWC724" s="146"/>
      <c r="VWD724" s="146"/>
      <c r="VWE724" s="146"/>
      <c r="VWF724" s="146"/>
      <c r="VWG724" s="146"/>
      <c r="VWH724" s="146"/>
      <c r="VWI724" s="146"/>
      <c r="VWJ724" s="146"/>
      <c r="VWK724" s="146"/>
      <c r="VWL724" s="146"/>
      <c r="VWM724" s="146"/>
      <c r="VWN724" s="146"/>
      <c r="VWO724" s="146"/>
      <c r="VWP724" s="146"/>
      <c r="VWQ724" s="146"/>
      <c r="VWR724" s="146"/>
      <c r="VWS724" s="146"/>
      <c r="VWT724" s="146"/>
      <c r="VWU724" s="146"/>
      <c r="VWV724" s="146"/>
      <c r="VWW724" s="146"/>
      <c r="VWX724" s="146"/>
      <c r="VWY724" s="146"/>
      <c r="VWZ724" s="146"/>
      <c r="VXA724" s="146"/>
      <c r="VXB724" s="146"/>
      <c r="VXC724" s="146"/>
      <c r="VXD724" s="146"/>
      <c r="VXE724" s="146"/>
      <c r="VXF724" s="146"/>
      <c r="VXG724" s="146"/>
      <c r="VXH724" s="146"/>
      <c r="VXI724" s="146"/>
      <c r="VXJ724" s="146"/>
      <c r="VXK724" s="146"/>
      <c r="VXL724" s="146"/>
      <c r="VXM724" s="146"/>
      <c r="VXN724" s="146"/>
      <c r="VXO724" s="146"/>
      <c r="VXP724" s="146"/>
      <c r="VXQ724" s="146"/>
      <c r="VXR724" s="146"/>
      <c r="VXS724" s="146"/>
      <c r="VXT724" s="146"/>
      <c r="VXU724" s="146"/>
      <c r="VXV724" s="146"/>
      <c r="VXW724" s="146"/>
      <c r="VXX724" s="146"/>
      <c r="VXY724" s="146"/>
      <c r="VXZ724" s="146"/>
      <c r="VYA724" s="146"/>
      <c r="VYB724" s="146"/>
      <c r="VYC724" s="146"/>
      <c r="VYD724" s="146"/>
      <c r="VYE724" s="146"/>
      <c r="VYF724" s="146"/>
      <c r="VYG724" s="146"/>
      <c r="VYH724" s="146"/>
      <c r="VYI724" s="146"/>
      <c r="VYJ724" s="146"/>
      <c r="VYK724" s="146"/>
      <c r="VYL724" s="146"/>
      <c r="VYM724" s="146"/>
      <c r="VYN724" s="146"/>
      <c r="VYO724" s="146"/>
      <c r="VYP724" s="146"/>
      <c r="VYQ724" s="146"/>
      <c r="VYR724" s="146"/>
      <c r="VYS724" s="146"/>
      <c r="VYT724" s="146"/>
      <c r="VYU724" s="146"/>
      <c r="VYV724" s="146"/>
      <c r="VYW724" s="146"/>
      <c r="VYX724" s="146"/>
      <c r="VYY724" s="146"/>
      <c r="VYZ724" s="146"/>
      <c r="VZA724" s="146"/>
      <c r="VZB724" s="146"/>
      <c r="VZC724" s="146"/>
      <c r="VZD724" s="146"/>
      <c r="VZE724" s="146"/>
      <c r="VZF724" s="146"/>
      <c r="VZG724" s="146"/>
      <c r="VZH724" s="146"/>
      <c r="VZI724" s="146"/>
      <c r="VZJ724" s="146"/>
      <c r="VZK724" s="146"/>
      <c r="VZL724" s="146"/>
      <c r="VZM724" s="146"/>
      <c r="VZN724" s="146"/>
      <c r="VZO724" s="146"/>
      <c r="VZP724" s="146"/>
      <c r="VZQ724" s="146"/>
      <c r="VZR724" s="146"/>
      <c r="VZS724" s="146"/>
      <c r="VZT724" s="146"/>
      <c r="VZU724" s="146"/>
      <c r="VZV724" s="146"/>
      <c r="VZW724" s="146"/>
      <c r="VZX724" s="146"/>
      <c r="VZY724" s="146"/>
      <c r="VZZ724" s="146"/>
      <c r="WAA724" s="146"/>
      <c r="WAB724" s="146"/>
      <c r="WAC724" s="146"/>
      <c r="WAD724" s="146"/>
      <c r="WAE724" s="146"/>
      <c r="WAF724" s="146"/>
      <c r="WAG724" s="146"/>
      <c r="WAH724" s="146"/>
      <c r="WAI724" s="146"/>
      <c r="WAJ724" s="146"/>
      <c r="WAK724" s="146"/>
      <c r="WAL724" s="146"/>
      <c r="WAM724" s="146"/>
      <c r="WAN724" s="146"/>
      <c r="WAO724" s="146"/>
      <c r="WAP724" s="146"/>
      <c r="WAQ724" s="146"/>
      <c r="WAR724" s="146"/>
      <c r="WAS724" s="146"/>
      <c r="WAT724" s="146"/>
      <c r="WAU724" s="146"/>
      <c r="WAV724" s="146"/>
      <c r="WAW724" s="146"/>
      <c r="WAX724" s="146"/>
      <c r="WAY724" s="146"/>
      <c r="WAZ724" s="146"/>
      <c r="WBA724" s="146"/>
      <c r="WBB724" s="146"/>
      <c r="WBC724" s="146"/>
      <c r="WBD724" s="146"/>
      <c r="WBE724" s="146"/>
      <c r="WBF724" s="146"/>
      <c r="WBG724" s="146"/>
      <c r="WBH724" s="146"/>
      <c r="WBI724" s="146"/>
      <c r="WBJ724" s="146"/>
      <c r="WBK724" s="146"/>
      <c r="WBL724" s="146"/>
      <c r="WBM724" s="146"/>
      <c r="WBN724" s="146"/>
      <c r="WBO724" s="146"/>
      <c r="WBP724" s="146"/>
      <c r="WBQ724" s="146"/>
      <c r="WBR724" s="146"/>
      <c r="WBS724" s="146"/>
      <c r="WBT724" s="146"/>
      <c r="WBU724" s="146"/>
      <c r="WBV724" s="146"/>
      <c r="WBW724" s="146"/>
      <c r="WBX724" s="146"/>
      <c r="WBY724" s="146"/>
      <c r="WBZ724" s="146"/>
      <c r="WCA724" s="146"/>
      <c r="WCB724" s="146"/>
      <c r="WCC724" s="146"/>
      <c r="WCD724" s="146"/>
      <c r="WCE724" s="146"/>
      <c r="WCF724" s="146"/>
      <c r="WCG724" s="146"/>
      <c r="WCH724" s="146"/>
      <c r="WCI724" s="146"/>
      <c r="WCJ724" s="146"/>
      <c r="WCK724" s="146"/>
      <c r="WCL724" s="146"/>
      <c r="WCM724" s="146"/>
      <c r="WCN724" s="146"/>
      <c r="WCO724" s="146"/>
      <c r="WCP724" s="146"/>
      <c r="WCQ724" s="146"/>
      <c r="WCR724" s="146"/>
      <c r="WCS724" s="146"/>
      <c r="WCT724" s="146"/>
      <c r="WCU724" s="146"/>
      <c r="WCV724" s="146"/>
      <c r="WCW724" s="146"/>
      <c r="WCX724" s="146"/>
      <c r="WCY724" s="146"/>
      <c r="WCZ724" s="146"/>
      <c r="WDA724" s="146"/>
      <c r="WDB724" s="146"/>
      <c r="WDC724" s="146"/>
      <c r="WDD724" s="146"/>
      <c r="WDE724" s="146"/>
      <c r="WDF724" s="146"/>
      <c r="WDG724" s="146"/>
      <c r="WDH724" s="146"/>
      <c r="WDI724" s="146"/>
      <c r="WDJ724" s="146"/>
      <c r="WDK724" s="146"/>
      <c r="WDL724" s="146"/>
      <c r="WDM724" s="146"/>
      <c r="WDN724" s="146"/>
      <c r="WDO724" s="146"/>
      <c r="WDP724" s="146"/>
      <c r="WDQ724" s="146"/>
      <c r="WDR724" s="146"/>
      <c r="WDS724" s="146"/>
      <c r="WDT724" s="146"/>
      <c r="WDU724" s="146"/>
      <c r="WDV724" s="146"/>
      <c r="WDW724" s="146"/>
      <c r="WDX724" s="146"/>
      <c r="WDY724" s="146"/>
      <c r="WDZ724" s="146"/>
      <c r="WEA724" s="146"/>
      <c r="WEB724" s="146"/>
      <c r="WEC724" s="146"/>
      <c r="WED724" s="146"/>
      <c r="WEE724" s="146"/>
      <c r="WEF724" s="146"/>
      <c r="WEG724" s="146"/>
      <c r="WEH724" s="146"/>
      <c r="WEI724" s="146"/>
      <c r="WEJ724" s="146"/>
      <c r="WEK724" s="146"/>
      <c r="WEL724" s="146"/>
      <c r="WEM724" s="146"/>
      <c r="WEN724" s="146"/>
      <c r="WEO724" s="146"/>
      <c r="WEP724" s="146"/>
      <c r="WEQ724" s="146"/>
      <c r="WER724" s="146"/>
      <c r="WES724" s="146"/>
      <c r="WET724" s="146"/>
      <c r="WEU724" s="146"/>
      <c r="WEV724" s="146"/>
      <c r="WEW724" s="146"/>
      <c r="WEX724" s="146"/>
      <c r="WEY724" s="146"/>
      <c r="WEZ724" s="146"/>
      <c r="WFA724" s="146"/>
      <c r="WFB724" s="146"/>
      <c r="WFC724" s="146"/>
      <c r="WFD724" s="146"/>
      <c r="WFE724" s="146"/>
      <c r="WFF724" s="146"/>
      <c r="WFG724" s="146"/>
      <c r="WFH724" s="146"/>
      <c r="WFI724" s="146"/>
      <c r="WFJ724" s="146"/>
      <c r="WFK724" s="146"/>
      <c r="WFL724" s="146"/>
      <c r="WFM724" s="146"/>
      <c r="WFN724" s="146"/>
      <c r="WFO724" s="146"/>
      <c r="WFP724" s="146"/>
      <c r="WFQ724" s="146"/>
      <c r="WFR724" s="146"/>
      <c r="WFS724" s="146"/>
      <c r="WFT724" s="146"/>
      <c r="WFU724" s="146"/>
      <c r="WFV724" s="146"/>
      <c r="WFW724" s="146"/>
      <c r="WFX724" s="146"/>
      <c r="WFY724" s="146"/>
      <c r="WFZ724" s="146"/>
      <c r="WGA724" s="146"/>
      <c r="WGB724" s="146"/>
      <c r="WGC724" s="146"/>
      <c r="WGD724" s="146"/>
      <c r="WGE724" s="146"/>
      <c r="WGF724" s="146"/>
      <c r="WGG724" s="146"/>
      <c r="WGH724" s="146"/>
      <c r="WGI724" s="146"/>
      <c r="WGJ724" s="146"/>
      <c r="WGK724" s="146"/>
      <c r="WGL724" s="146"/>
      <c r="WGM724" s="146"/>
      <c r="WGN724" s="146"/>
      <c r="WGO724" s="146"/>
      <c r="WGP724" s="146"/>
      <c r="WGQ724" s="146"/>
      <c r="WGR724" s="146"/>
      <c r="WGS724" s="146"/>
      <c r="WGT724" s="146"/>
      <c r="WGU724" s="146"/>
      <c r="WGV724" s="146"/>
      <c r="WGW724" s="146"/>
      <c r="WGX724" s="146"/>
      <c r="WGY724" s="146"/>
      <c r="WGZ724" s="146"/>
      <c r="WHA724" s="146"/>
      <c r="WHB724" s="146"/>
      <c r="WHC724" s="146"/>
      <c r="WHD724" s="146"/>
      <c r="WHE724" s="146"/>
      <c r="WHF724" s="146"/>
      <c r="WHG724" s="146"/>
      <c r="WHH724" s="146"/>
      <c r="WHI724" s="146"/>
      <c r="WHJ724" s="146"/>
      <c r="WHK724" s="146"/>
      <c r="WHL724" s="146"/>
      <c r="WHM724" s="146"/>
      <c r="WHN724" s="146"/>
      <c r="WHO724" s="146"/>
      <c r="WHP724" s="146"/>
      <c r="WHQ724" s="146"/>
      <c r="WHR724" s="146"/>
      <c r="WHS724" s="146"/>
      <c r="WHT724" s="146"/>
      <c r="WHU724" s="146"/>
      <c r="WHV724" s="146"/>
      <c r="WHW724" s="146"/>
      <c r="WHX724" s="146"/>
      <c r="WHY724" s="146"/>
      <c r="WHZ724" s="146"/>
      <c r="WIA724" s="146"/>
      <c r="WIB724" s="146"/>
      <c r="WIC724" s="146"/>
      <c r="WID724" s="146"/>
      <c r="WIE724" s="146"/>
      <c r="WIF724" s="146"/>
      <c r="WIG724" s="146"/>
      <c r="WIH724" s="146"/>
      <c r="WII724" s="146"/>
      <c r="WIJ724" s="146"/>
      <c r="WIK724" s="146"/>
      <c r="WIL724" s="146"/>
      <c r="WIM724" s="146"/>
      <c r="WIN724" s="146"/>
      <c r="WIO724" s="146"/>
      <c r="WIP724" s="146"/>
      <c r="WIQ724" s="146"/>
      <c r="WIR724" s="146"/>
      <c r="WIS724" s="146"/>
      <c r="WIT724" s="146"/>
      <c r="WIU724" s="146"/>
      <c r="WIV724" s="146"/>
      <c r="WIW724" s="146"/>
      <c r="WIX724" s="146"/>
      <c r="WIY724" s="146"/>
      <c r="WIZ724" s="146"/>
      <c r="WJA724" s="146"/>
      <c r="WJB724" s="146"/>
      <c r="WJC724" s="146"/>
      <c r="WJD724" s="146"/>
      <c r="WJE724" s="146"/>
      <c r="WJF724" s="146"/>
      <c r="WJG724" s="146"/>
      <c r="WJH724" s="146"/>
      <c r="WJI724" s="146"/>
      <c r="WJJ724" s="146"/>
      <c r="WJK724" s="146"/>
      <c r="WJL724" s="146"/>
      <c r="WJM724" s="146"/>
      <c r="WJN724" s="146"/>
      <c r="WJO724" s="146"/>
      <c r="WJP724" s="146"/>
      <c r="WJQ724" s="146"/>
      <c r="WJR724" s="146"/>
      <c r="WJS724" s="146"/>
      <c r="WJT724" s="146"/>
      <c r="WJU724" s="146"/>
      <c r="WJV724" s="146"/>
      <c r="WJW724" s="146"/>
      <c r="WJX724" s="146"/>
      <c r="WJY724" s="146"/>
      <c r="WJZ724" s="146"/>
      <c r="WKA724" s="146"/>
      <c r="WKB724" s="146"/>
      <c r="WKC724" s="146"/>
      <c r="WKD724" s="146"/>
      <c r="WKE724" s="146"/>
      <c r="WKF724" s="146"/>
      <c r="WKG724" s="146"/>
      <c r="WKH724" s="146"/>
      <c r="WKI724" s="146"/>
      <c r="WKJ724" s="146"/>
      <c r="WKK724" s="146"/>
      <c r="WKL724" s="146"/>
      <c r="WKM724" s="146"/>
      <c r="WKN724" s="146"/>
      <c r="WKO724" s="146"/>
      <c r="WKP724" s="146"/>
      <c r="WKQ724" s="146"/>
      <c r="WKR724" s="146"/>
      <c r="WKS724" s="146"/>
      <c r="WKT724" s="146"/>
      <c r="WKU724" s="146"/>
      <c r="WKV724" s="146"/>
      <c r="WKW724" s="146"/>
      <c r="WKX724" s="146"/>
      <c r="WKY724" s="146"/>
      <c r="WKZ724" s="146"/>
      <c r="WLA724" s="146"/>
      <c r="WLB724" s="146"/>
      <c r="WLC724" s="146"/>
      <c r="WLD724" s="146"/>
      <c r="WLE724" s="146"/>
      <c r="WLF724" s="146"/>
      <c r="WLG724" s="146"/>
      <c r="WLH724" s="146"/>
      <c r="WLI724" s="146"/>
      <c r="WLJ724" s="146"/>
      <c r="WLK724" s="146"/>
      <c r="WLL724" s="146"/>
      <c r="WLM724" s="146"/>
      <c r="WLN724" s="146"/>
      <c r="WLO724" s="146"/>
      <c r="WLP724" s="146"/>
      <c r="WLQ724" s="146"/>
      <c r="WLR724" s="146"/>
      <c r="WLS724" s="146"/>
      <c r="WLT724" s="146"/>
      <c r="WLU724" s="146"/>
      <c r="WLV724" s="146"/>
      <c r="WLW724" s="146"/>
      <c r="WLX724" s="146"/>
      <c r="WLY724" s="146"/>
      <c r="WLZ724" s="146"/>
      <c r="WMA724" s="146"/>
      <c r="WMB724" s="146"/>
      <c r="WMC724" s="146"/>
      <c r="WMD724" s="146"/>
      <c r="WME724" s="146"/>
      <c r="WMF724" s="146"/>
      <c r="WMG724" s="146"/>
      <c r="WMH724" s="146"/>
      <c r="WMI724" s="146"/>
      <c r="WMJ724" s="146"/>
      <c r="WMK724" s="146"/>
      <c r="WML724" s="146"/>
      <c r="WMM724" s="146"/>
      <c r="WMN724" s="146"/>
      <c r="WMO724" s="146"/>
      <c r="WMP724" s="146"/>
      <c r="WMQ724" s="146"/>
      <c r="WMR724" s="146"/>
      <c r="WMS724" s="146"/>
      <c r="WMT724" s="146"/>
      <c r="WMU724" s="146"/>
      <c r="WMV724" s="146"/>
      <c r="WMW724" s="146"/>
      <c r="WMX724" s="146"/>
      <c r="WMY724" s="146"/>
      <c r="WMZ724" s="146"/>
      <c r="WNA724" s="146"/>
      <c r="WNB724" s="146"/>
      <c r="WNC724" s="146"/>
      <c r="WND724" s="146"/>
      <c r="WNE724" s="146"/>
      <c r="WNF724" s="146"/>
      <c r="WNG724" s="146"/>
      <c r="WNH724" s="146"/>
      <c r="WNI724" s="146"/>
      <c r="WNJ724" s="146"/>
      <c r="WNK724" s="146"/>
      <c r="WNL724" s="146"/>
      <c r="WNM724" s="146"/>
      <c r="WNN724" s="146"/>
      <c r="WNO724" s="146"/>
      <c r="WNP724" s="146"/>
      <c r="WNQ724" s="146"/>
      <c r="WNR724" s="146"/>
      <c r="WNS724" s="146"/>
      <c r="WNT724" s="146"/>
      <c r="WNU724" s="146"/>
      <c r="WNV724" s="146"/>
      <c r="WNW724" s="146"/>
      <c r="WNX724" s="146"/>
      <c r="WNY724" s="146"/>
      <c r="WNZ724" s="146"/>
      <c r="WOA724" s="146"/>
      <c r="WOB724" s="146"/>
      <c r="WOC724" s="146"/>
      <c r="WOD724" s="146"/>
      <c r="WOE724" s="146"/>
      <c r="WOF724" s="146"/>
      <c r="WOG724" s="146"/>
      <c r="WOH724" s="146"/>
      <c r="WOI724" s="146"/>
      <c r="WOJ724" s="146"/>
      <c r="WOK724" s="146"/>
      <c r="WOL724" s="146"/>
      <c r="WOM724" s="146"/>
      <c r="WON724" s="146"/>
      <c r="WOO724" s="146"/>
      <c r="WOP724" s="146"/>
      <c r="WOQ724" s="146"/>
      <c r="WOR724" s="146"/>
      <c r="WOS724" s="146"/>
      <c r="WOT724" s="146"/>
      <c r="WOU724" s="146"/>
      <c r="WOV724" s="146"/>
      <c r="WOW724" s="146"/>
      <c r="WOX724" s="146"/>
      <c r="WOY724" s="146"/>
      <c r="WOZ724" s="146"/>
      <c r="WPA724" s="146"/>
      <c r="WPB724" s="146"/>
      <c r="WPC724" s="146"/>
      <c r="WPD724" s="146"/>
      <c r="WPE724" s="146"/>
      <c r="WPF724" s="146"/>
      <c r="WPG724" s="146"/>
      <c r="WPH724" s="146"/>
      <c r="WPI724" s="146"/>
      <c r="WPJ724" s="146"/>
      <c r="WPK724" s="146"/>
      <c r="WPL724" s="146"/>
      <c r="WPM724" s="146"/>
      <c r="WPN724" s="146"/>
      <c r="WPO724" s="146"/>
      <c r="WPP724" s="146"/>
      <c r="WPQ724" s="146"/>
      <c r="WPR724" s="146"/>
      <c r="WPS724" s="146"/>
      <c r="WPT724" s="146"/>
      <c r="WPU724" s="146"/>
      <c r="WPV724" s="146"/>
      <c r="WPW724" s="146"/>
      <c r="WPX724" s="146"/>
      <c r="WPY724" s="146"/>
      <c r="WPZ724" s="146"/>
      <c r="WQA724" s="146"/>
      <c r="WQB724" s="146"/>
      <c r="WQC724" s="146"/>
      <c r="WQD724" s="146"/>
      <c r="WQE724" s="146"/>
      <c r="WQF724" s="146"/>
      <c r="WQG724" s="146"/>
      <c r="WQH724" s="146"/>
      <c r="WQI724" s="146"/>
      <c r="WQJ724" s="146"/>
      <c r="WQK724" s="146"/>
      <c r="WQL724" s="146"/>
      <c r="WQM724" s="146"/>
      <c r="WQN724" s="146"/>
      <c r="WQO724" s="146"/>
      <c r="WQP724" s="146"/>
      <c r="WQQ724" s="146"/>
      <c r="WQR724" s="146"/>
      <c r="WQS724" s="146"/>
      <c r="WQT724" s="146"/>
      <c r="WQU724" s="146"/>
      <c r="WQV724" s="146"/>
      <c r="WQW724" s="146"/>
      <c r="WQX724" s="146"/>
      <c r="WQY724" s="146"/>
      <c r="WQZ724" s="146"/>
      <c r="WRA724" s="146"/>
      <c r="WRB724" s="146"/>
      <c r="WRC724" s="146"/>
      <c r="WRD724" s="146"/>
      <c r="WRE724" s="146"/>
      <c r="WRF724" s="146"/>
      <c r="WRG724" s="146"/>
      <c r="WRH724" s="146"/>
      <c r="WRI724" s="146"/>
      <c r="WRJ724" s="146"/>
      <c r="WRK724" s="146"/>
      <c r="WRL724" s="146"/>
      <c r="WRM724" s="146"/>
      <c r="WRN724" s="146"/>
      <c r="WRO724" s="146"/>
      <c r="WRP724" s="146"/>
      <c r="WRQ724" s="146"/>
      <c r="WRR724" s="146"/>
      <c r="WRS724" s="146"/>
      <c r="WRT724" s="146"/>
      <c r="WRU724" s="146"/>
      <c r="WRV724" s="146"/>
      <c r="WRW724" s="146"/>
      <c r="WRX724" s="146"/>
      <c r="WRY724" s="146"/>
      <c r="WRZ724" s="146"/>
      <c r="WSA724" s="146"/>
      <c r="WSB724" s="146"/>
      <c r="WSC724" s="146"/>
      <c r="WSD724" s="146"/>
      <c r="WSE724" s="146"/>
      <c r="WSF724" s="146"/>
      <c r="WSG724" s="146"/>
      <c r="WSH724" s="146"/>
      <c r="WSI724" s="146"/>
      <c r="WSJ724" s="146"/>
      <c r="WSK724" s="146"/>
      <c r="WSL724" s="146"/>
      <c r="WSM724" s="146"/>
      <c r="WSN724" s="146"/>
      <c r="WSO724" s="146"/>
      <c r="WSP724" s="146"/>
      <c r="WSQ724" s="146"/>
      <c r="WSR724" s="146"/>
      <c r="WSS724" s="146"/>
      <c r="WST724" s="146"/>
      <c r="WSU724" s="146"/>
      <c r="WSV724" s="146"/>
      <c r="WSW724" s="146"/>
      <c r="WSX724" s="146"/>
      <c r="WSY724" s="146"/>
      <c r="WSZ724" s="146"/>
      <c r="WTA724" s="146"/>
      <c r="WTB724" s="146"/>
      <c r="WTC724" s="146"/>
      <c r="WTD724" s="146"/>
      <c r="WTE724" s="146"/>
      <c r="WTF724" s="146"/>
      <c r="WTG724" s="146"/>
      <c r="WTH724" s="146"/>
      <c r="WTI724" s="146"/>
      <c r="WTJ724" s="146"/>
      <c r="WTK724" s="146"/>
      <c r="WTL724" s="146"/>
      <c r="WTM724" s="146"/>
      <c r="WTN724" s="146"/>
      <c r="WTO724" s="146"/>
      <c r="WTP724" s="146"/>
      <c r="WTQ724" s="146"/>
      <c r="WTR724" s="146"/>
      <c r="WTS724" s="146"/>
      <c r="WTT724" s="146"/>
      <c r="WTU724" s="146"/>
      <c r="WTV724" s="146"/>
      <c r="WTW724" s="146"/>
      <c r="WTX724" s="146"/>
      <c r="WTY724" s="146"/>
      <c r="WTZ724" s="146"/>
      <c r="WUA724" s="146"/>
      <c r="WUB724" s="146"/>
      <c r="WUC724" s="146"/>
      <c r="WUD724" s="146"/>
      <c r="WUE724" s="146"/>
      <c r="WUF724" s="146"/>
      <c r="WUG724" s="146"/>
      <c r="WUH724" s="146"/>
      <c r="WUI724" s="146"/>
      <c r="WUJ724" s="146"/>
      <c r="WUK724" s="146"/>
      <c r="WUL724" s="146"/>
      <c r="WUM724" s="146"/>
      <c r="WUN724" s="146"/>
      <c r="WUO724" s="146"/>
      <c r="WUP724" s="146"/>
      <c r="WUQ724" s="146"/>
      <c r="WUR724" s="146"/>
      <c r="WUS724" s="146"/>
      <c r="WUT724" s="146"/>
      <c r="WUU724" s="146"/>
      <c r="WUV724" s="146"/>
      <c r="WUW724" s="146"/>
      <c r="WUX724" s="146"/>
      <c r="WUY724" s="146"/>
      <c r="WUZ724" s="146"/>
      <c r="WVA724" s="146"/>
      <c r="WVB724" s="146"/>
      <c r="WVC724" s="146"/>
      <c r="WVD724" s="146"/>
      <c r="WVE724" s="146"/>
      <c r="WVF724" s="146"/>
      <c r="WVG724" s="146"/>
      <c r="WVH724" s="146"/>
      <c r="WVI724" s="146"/>
      <c r="WVJ724" s="146"/>
      <c r="WVK724" s="146"/>
      <c r="WVL724" s="146"/>
      <c r="WVM724" s="146"/>
      <c r="WVN724" s="146"/>
      <c r="WVO724" s="146"/>
      <c r="WVP724" s="146"/>
      <c r="WVQ724" s="146"/>
      <c r="WVR724" s="146"/>
      <c r="WVS724" s="146"/>
      <c r="WVT724" s="146"/>
      <c r="WVU724" s="146"/>
      <c r="WVV724" s="146"/>
      <c r="WVW724" s="146"/>
      <c r="WVX724" s="146"/>
      <c r="WVY724" s="146"/>
      <c r="WVZ724" s="146"/>
      <c r="WWA724" s="146"/>
      <c r="WWB724" s="146"/>
      <c r="WWC724" s="146"/>
      <c r="WWD724" s="146"/>
      <c r="WWE724" s="146"/>
      <c r="WWF724" s="146"/>
      <c r="WWG724" s="146"/>
      <c r="WWH724" s="146"/>
      <c r="WWI724" s="146"/>
      <c r="WWJ724" s="146"/>
      <c r="WWK724" s="146"/>
      <c r="WWL724" s="146"/>
      <c r="WWM724" s="146"/>
      <c r="WWN724" s="146"/>
      <c r="WWO724" s="146"/>
      <c r="WWP724" s="146"/>
      <c r="WWQ724" s="146"/>
      <c r="WWR724" s="146"/>
      <c r="WWS724" s="146"/>
      <c r="WWT724" s="146"/>
      <c r="WWU724" s="146"/>
      <c r="WWV724" s="146"/>
      <c r="WWW724" s="146"/>
      <c r="WWX724" s="146"/>
      <c r="WWY724" s="146"/>
      <c r="WWZ724" s="146"/>
      <c r="WXA724" s="146"/>
      <c r="WXB724" s="146"/>
      <c r="WXC724" s="146"/>
      <c r="WXD724" s="146"/>
      <c r="WXE724" s="146"/>
      <c r="WXF724" s="146"/>
      <c r="WXG724" s="146"/>
      <c r="WXH724" s="146"/>
      <c r="WXI724" s="146"/>
      <c r="WXJ724" s="146"/>
      <c r="WXK724" s="146"/>
      <c r="WXL724" s="146"/>
      <c r="WXM724" s="146"/>
      <c r="WXN724" s="146"/>
      <c r="WXO724" s="146"/>
      <c r="WXP724" s="146"/>
      <c r="WXQ724" s="146"/>
      <c r="WXR724" s="146"/>
      <c r="WXS724" s="146"/>
      <c r="WXT724" s="146"/>
      <c r="WXU724" s="146"/>
      <c r="WXV724" s="146"/>
      <c r="WXW724" s="146"/>
      <c r="WXX724" s="146"/>
      <c r="WXY724" s="146"/>
      <c r="WXZ724" s="146"/>
      <c r="WYA724" s="146"/>
      <c r="WYB724" s="146"/>
      <c r="WYC724" s="146"/>
      <c r="WYD724" s="146"/>
      <c r="WYE724" s="146"/>
      <c r="WYF724" s="146"/>
      <c r="WYG724" s="146"/>
      <c r="WYH724" s="146"/>
      <c r="WYI724" s="146"/>
      <c r="WYJ724" s="146"/>
      <c r="WYK724" s="146"/>
      <c r="WYL724" s="146"/>
      <c r="WYM724" s="146"/>
      <c r="WYN724" s="146"/>
      <c r="WYO724" s="146"/>
      <c r="WYP724" s="146"/>
      <c r="WYQ724" s="146"/>
      <c r="WYR724" s="146"/>
      <c r="WYS724" s="146"/>
      <c r="WYT724" s="146"/>
      <c r="WYU724" s="146"/>
      <c r="WYV724" s="146"/>
      <c r="WYW724" s="146"/>
      <c r="WYX724" s="146"/>
      <c r="WYY724" s="146"/>
      <c r="WYZ724" s="146"/>
      <c r="WZA724" s="146"/>
      <c r="WZB724" s="146"/>
      <c r="WZC724" s="146"/>
      <c r="WZD724" s="146"/>
      <c r="WZE724" s="146"/>
      <c r="WZF724" s="146"/>
      <c r="WZG724" s="146"/>
      <c r="WZH724" s="146"/>
      <c r="WZI724" s="146"/>
      <c r="WZJ724" s="146"/>
      <c r="WZK724" s="146"/>
      <c r="WZL724" s="146"/>
      <c r="WZM724" s="146"/>
      <c r="WZN724" s="146"/>
      <c r="WZO724" s="146"/>
      <c r="WZP724" s="146"/>
      <c r="WZQ724" s="146"/>
      <c r="WZR724" s="146"/>
      <c r="WZS724" s="146"/>
      <c r="WZT724" s="146"/>
      <c r="WZU724" s="146"/>
      <c r="WZV724" s="146"/>
      <c r="WZW724" s="146"/>
      <c r="WZX724" s="146"/>
      <c r="WZY724" s="146"/>
      <c r="WZZ724" s="146"/>
      <c r="XAA724" s="146"/>
      <c r="XAB724" s="146"/>
      <c r="XAC724" s="146"/>
      <c r="XAD724" s="146"/>
      <c r="XAE724" s="146"/>
      <c r="XAF724" s="146"/>
      <c r="XAG724" s="146"/>
      <c r="XAH724" s="146"/>
      <c r="XAI724" s="146"/>
      <c r="XAJ724" s="146"/>
      <c r="XAK724" s="146"/>
      <c r="XAL724" s="146"/>
      <c r="XAM724" s="146"/>
      <c r="XAN724" s="146"/>
      <c r="XAO724" s="146"/>
      <c r="XAP724" s="146"/>
      <c r="XAQ724" s="146"/>
      <c r="XAR724" s="146"/>
      <c r="XAS724" s="146"/>
      <c r="XAT724" s="146"/>
      <c r="XAU724" s="146"/>
      <c r="XAV724" s="146"/>
      <c r="XAW724" s="146"/>
      <c r="XAX724" s="146"/>
      <c r="XAY724" s="146"/>
      <c r="XAZ724" s="146"/>
      <c r="XBA724" s="146"/>
      <c r="XBB724" s="146"/>
      <c r="XBC724" s="146"/>
      <c r="XBD724" s="146"/>
      <c r="XBE724" s="146"/>
      <c r="XBF724" s="146"/>
      <c r="XBG724" s="146"/>
      <c r="XBH724" s="146"/>
      <c r="XBI724" s="146"/>
      <c r="XBJ724" s="146"/>
      <c r="XBK724" s="146"/>
      <c r="XBL724" s="146"/>
      <c r="XBM724" s="146"/>
      <c r="XBN724" s="146"/>
      <c r="XBO724" s="146"/>
      <c r="XBP724" s="146"/>
      <c r="XBQ724" s="146"/>
      <c r="XBR724" s="146"/>
      <c r="XBS724" s="146"/>
      <c r="XBT724" s="146"/>
      <c r="XBU724" s="146"/>
      <c r="XBV724" s="146"/>
      <c r="XBW724" s="146"/>
      <c r="XBX724" s="146"/>
      <c r="XBY724" s="146"/>
      <c r="XBZ724" s="146"/>
      <c r="XCA724" s="146"/>
      <c r="XCB724" s="146"/>
      <c r="XCC724" s="146"/>
      <c r="XCD724" s="146"/>
      <c r="XCE724" s="146"/>
      <c r="XCF724" s="146"/>
      <c r="XCG724" s="146"/>
      <c r="XCH724" s="146"/>
      <c r="XCI724" s="146"/>
      <c r="XCJ724" s="146"/>
      <c r="XCK724" s="146"/>
      <c r="XCL724" s="146"/>
      <c r="XCM724" s="146"/>
      <c r="XCN724" s="146"/>
      <c r="XCO724" s="146"/>
      <c r="XCP724" s="146"/>
      <c r="XCQ724" s="146"/>
      <c r="XCR724" s="146"/>
      <c r="XCS724" s="146"/>
      <c r="XCT724" s="146"/>
      <c r="XCU724" s="146"/>
      <c r="XCV724" s="146"/>
      <c r="XCW724" s="146"/>
      <c r="XCX724" s="146"/>
      <c r="XCY724" s="146"/>
      <c r="XCZ724" s="146"/>
      <c r="XDA724" s="146"/>
      <c r="XDB724" s="146"/>
      <c r="XDC724" s="146"/>
      <c r="XDD724" s="146"/>
      <c r="XDE724" s="146"/>
      <c r="XDF724" s="146"/>
      <c r="XDG724" s="146"/>
      <c r="XDH724" s="146"/>
      <c r="XDI724" s="146"/>
    </row>
    <row r="725" s="154" customFormat="1" ht="15" customHeight="1" spans="1:16337">
      <c r="A725" s="201" t="s">
        <v>114</v>
      </c>
      <c r="B725" s="73">
        <f t="shared" si="347"/>
        <v>5.1</v>
      </c>
      <c r="C725" s="73"/>
      <c r="D725" s="73">
        <v>5.1</v>
      </c>
      <c r="E725" s="73"/>
      <c r="F725" s="73">
        <v>0</v>
      </c>
      <c r="G725" s="73"/>
      <c r="H725" s="170"/>
      <c r="I725" s="170"/>
      <c r="J725" s="170">
        <f t="shared" si="348"/>
        <v>5.1</v>
      </c>
      <c r="K725" s="146"/>
      <c r="L725" s="146"/>
      <c r="M725" s="146"/>
      <c r="N725" s="146"/>
      <c r="O725" s="146"/>
      <c r="P725" s="146"/>
      <c r="Q725" s="146"/>
      <c r="R725" s="146"/>
      <c r="S725" s="146"/>
      <c r="T725" s="146"/>
      <c r="U725" s="146"/>
      <c r="V725" s="146"/>
      <c r="W725" s="146"/>
      <c r="X725" s="146"/>
      <c r="Y725" s="146"/>
      <c r="Z725" s="146"/>
      <c r="AA725" s="146"/>
      <c r="AB725" s="146"/>
      <c r="AC725" s="146"/>
      <c r="AD725" s="146"/>
      <c r="AE725" s="146"/>
      <c r="AF725" s="146"/>
      <c r="AG725" s="146"/>
      <c r="AH725" s="146"/>
      <c r="AI725" s="146"/>
      <c r="AJ725" s="146"/>
      <c r="AK725" s="146"/>
      <c r="AL725" s="146"/>
      <c r="AM725" s="146"/>
      <c r="AN725" s="146"/>
      <c r="AO725" s="146"/>
      <c r="AP725" s="146"/>
      <c r="AQ725" s="146"/>
      <c r="AR725" s="146"/>
      <c r="AS725" s="146"/>
      <c r="AT725" s="146"/>
      <c r="AU725" s="146"/>
      <c r="AV725" s="146"/>
      <c r="AW725" s="146"/>
      <c r="AX725" s="146"/>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c r="BV725" s="146"/>
      <c r="BW725" s="146"/>
      <c r="BX725" s="146"/>
      <c r="BY725" s="146"/>
      <c r="BZ725" s="146"/>
      <c r="CA725" s="146"/>
      <c r="CB725" s="146"/>
      <c r="CC725" s="146"/>
      <c r="CD725" s="146"/>
      <c r="CE725" s="146"/>
      <c r="CF725" s="146"/>
      <c r="CG725" s="146"/>
      <c r="CH725" s="146"/>
      <c r="CI725" s="146"/>
      <c r="CJ725" s="146"/>
      <c r="CK725" s="146"/>
      <c r="CL725" s="146"/>
      <c r="CM725" s="146"/>
      <c r="CN725" s="146"/>
      <c r="CO725" s="146"/>
      <c r="CP725" s="146"/>
      <c r="CQ725" s="146"/>
      <c r="CR725" s="146"/>
      <c r="CS725" s="146"/>
      <c r="CT725" s="146"/>
      <c r="CU725" s="146"/>
      <c r="CV725" s="146"/>
      <c r="CW725" s="146"/>
      <c r="CX725" s="146"/>
      <c r="CY725" s="146"/>
      <c r="CZ725" s="146"/>
      <c r="DA725" s="146"/>
      <c r="DB725" s="146"/>
      <c r="DC725" s="146"/>
      <c r="DD725" s="146"/>
      <c r="DE725" s="146"/>
      <c r="DF725" s="146"/>
      <c r="DG725" s="146"/>
      <c r="DH725" s="146"/>
      <c r="DI725" s="146"/>
      <c r="DJ725" s="146"/>
      <c r="DK725" s="146"/>
      <c r="DL725" s="146"/>
      <c r="DM725" s="146"/>
      <c r="DN725" s="146"/>
      <c r="DO725" s="146"/>
      <c r="DP725" s="146"/>
      <c r="DQ725" s="146"/>
      <c r="DR725" s="146"/>
      <c r="DS725" s="146"/>
      <c r="DT725" s="146"/>
      <c r="DU725" s="146"/>
      <c r="DV725" s="146"/>
      <c r="DW725" s="146"/>
      <c r="DX725" s="146"/>
      <c r="DY725" s="146"/>
      <c r="DZ725" s="146"/>
      <c r="EA725" s="146"/>
      <c r="EB725" s="146"/>
      <c r="EC725" s="146"/>
      <c r="ED725" s="146"/>
      <c r="EE725" s="146"/>
      <c r="EF725" s="146"/>
      <c r="EG725" s="146"/>
      <c r="EH725" s="146"/>
      <c r="EI725" s="146"/>
      <c r="EJ725" s="146"/>
      <c r="EK725" s="146"/>
      <c r="EL725" s="146"/>
      <c r="EM725" s="146"/>
      <c r="EN725" s="146"/>
      <c r="EO725" s="146"/>
      <c r="EP725" s="146"/>
      <c r="EQ725" s="146"/>
      <c r="ER725" s="146"/>
      <c r="ES725" s="146"/>
      <c r="ET725" s="146"/>
      <c r="EU725" s="146"/>
      <c r="EV725" s="146"/>
      <c r="EW725" s="146"/>
      <c r="EX725" s="146"/>
      <c r="EY725" s="146"/>
      <c r="EZ725" s="146"/>
      <c r="FA725" s="146"/>
      <c r="FB725" s="146"/>
      <c r="FC725" s="146"/>
      <c r="FD725" s="146"/>
      <c r="FE725" s="146"/>
      <c r="FF725" s="146"/>
      <c r="FG725" s="146"/>
      <c r="FH725" s="146"/>
      <c r="FI725" s="146"/>
      <c r="FJ725" s="146"/>
      <c r="FK725" s="146"/>
      <c r="FL725" s="146"/>
      <c r="FM725" s="146"/>
      <c r="FN725" s="146"/>
      <c r="FO725" s="146"/>
      <c r="FP725" s="146"/>
      <c r="FQ725" s="146"/>
      <c r="FR725" s="146"/>
      <c r="FS725" s="146"/>
      <c r="FT725" s="146"/>
      <c r="FU725" s="146"/>
      <c r="FV725" s="146"/>
      <c r="FW725" s="146"/>
      <c r="FX725" s="146"/>
      <c r="FY725" s="146"/>
      <c r="FZ725" s="146"/>
      <c r="GA725" s="146"/>
      <c r="GB725" s="146"/>
      <c r="GC725" s="146"/>
      <c r="GD725" s="146"/>
      <c r="GE725" s="146"/>
      <c r="GF725" s="146"/>
      <c r="GG725" s="146"/>
      <c r="GH725" s="146"/>
      <c r="GI725" s="146"/>
      <c r="GJ725" s="146"/>
      <c r="GK725" s="146"/>
      <c r="GL725" s="146"/>
      <c r="GM725" s="146"/>
      <c r="GN725" s="146"/>
      <c r="GO725" s="146"/>
      <c r="GP725" s="146"/>
      <c r="GQ725" s="146"/>
      <c r="GR725" s="146"/>
      <c r="GS725" s="146"/>
      <c r="GT725" s="146"/>
      <c r="GU725" s="146"/>
      <c r="GV725" s="146"/>
      <c r="GW725" s="146"/>
      <c r="GX725" s="146"/>
      <c r="GY725" s="146"/>
      <c r="GZ725" s="146"/>
      <c r="HA725" s="146"/>
      <c r="HB725" s="146"/>
      <c r="HC725" s="146"/>
      <c r="HD725" s="146"/>
      <c r="HE725" s="146"/>
      <c r="HF725" s="146"/>
      <c r="HG725" s="146"/>
      <c r="HH725" s="146"/>
      <c r="HI725" s="146"/>
      <c r="HJ725" s="146"/>
      <c r="HK725" s="146"/>
      <c r="HL725" s="146"/>
      <c r="HM725" s="146"/>
      <c r="HN725" s="146"/>
      <c r="HO725" s="146"/>
      <c r="HP725" s="146"/>
      <c r="HQ725" s="146"/>
      <c r="HR725" s="146"/>
      <c r="HS725" s="146"/>
      <c r="HT725" s="146"/>
      <c r="HU725" s="146"/>
      <c r="HV725" s="146"/>
      <c r="HW725" s="146"/>
      <c r="HX725" s="146"/>
      <c r="HY725" s="146"/>
      <c r="HZ725" s="146"/>
      <c r="IA725" s="146"/>
      <c r="IB725" s="146"/>
      <c r="IC725" s="146"/>
      <c r="ID725" s="146"/>
      <c r="IE725" s="146"/>
      <c r="IF725" s="146"/>
      <c r="IG725" s="146"/>
      <c r="IH725" s="146"/>
      <c r="II725" s="146"/>
      <c r="IJ725" s="146"/>
      <c r="IK725" s="146"/>
      <c r="IL725" s="146"/>
      <c r="IM725" s="146"/>
      <c r="IN725" s="146"/>
      <c r="IO725" s="146"/>
      <c r="IP725" s="146"/>
      <c r="IQ725" s="146"/>
      <c r="IR725" s="146"/>
      <c r="IS725" s="146"/>
      <c r="IT725" s="146"/>
      <c r="IU725" s="146"/>
      <c r="IV725" s="146"/>
      <c r="IW725" s="146"/>
      <c r="IX725" s="146"/>
      <c r="IY725" s="146"/>
      <c r="IZ725" s="146"/>
      <c r="JA725" s="146"/>
      <c r="JB725" s="146"/>
      <c r="JC725" s="146"/>
      <c r="JD725" s="146"/>
      <c r="JE725" s="146"/>
      <c r="JF725" s="146"/>
      <c r="JG725" s="146"/>
      <c r="JH725" s="146"/>
      <c r="JI725" s="146"/>
      <c r="JJ725" s="146"/>
      <c r="JK725" s="146"/>
      <c r="JL725" s="146"/>
      <c r="JM725" s="146"/>
      <c r="JN725" s="146"/>
      <c r="JO725" s="146"/>
      <c r="JP725" s="146"/>
      <c r="JQ725" s="146"/>
      <c r="JR725" s="146"/>
      <c r="JS725" s="146"/>
      <c r="JT725" s="146"/>
      <c r="JU725" s="146"/>
      <c r="JV725" s="146"/>
      <c r="JW725" s="146"/>
      <c r="JX725" s="146"/>
      <c r="JY725" s="146"/>
      <c r="JZ725" s="146"/>
      <c r="KA725" s="146"/>
      <c r="KB725" s="146"/>
      <c r="KC725" s="146"/>
      <c r="KD725" s="146"/>
      <c r="KE725" s="146"/>
      <c r="KF725" s="146"/>
      <c r="KG725" s="146"/>
      <c r="KH725" s="146"/>
      <c r="KI725" s="146"/>
      <c r="KJ725" s="146"/>
      <c r="KK725" s="146"/>
      <c r="KL725" s="146"/>
      <c r="KM725" s="146"/>
      <c r="KN725" s="146"/>
      <c r="KO725" s="146"/>
      <c r="KP725" s="146"/>
      <c r="KQ725" s="146"/>
      <c r="KR725" s="146"/>
      <c r="KS725" s="146"/>
      <c r="KT725" s="146"/>
      <c r="KU725" s="146"/>
      <c r="KV725" s="146"/>
      <c r="KW725" s="146"/>
      <c r="KX725" s="146"/>
      <c r="KY725" s="146"/>
      <c r="KZ725" s="146"/>
      <c r="LA725" s="146"/>
      <c r="LB725" s="146"/>
      <c r="LC725" s="146"/>
      <c r="LD725" s="146"/>
      <c r="LE725" s="146"/>
      <c r="LF725" s="146"/>
      <c r="LG725" s="146"/>
      <c r="LH725" s="146"/>
      <c r="LI725" s="146"/>
      <c r="LJ725" s="146"/>
      <c r="LK725" s="146"/>
      <c r="LL725" s="146"/>
      <c r="LM725" s="146"/>
      <c r="LN725" s="146"/>
      <c r="LO725" s="146"/>
      <c r="LP725" s="146"/>
      <c r="LQ725" s="146"/>
      <c r="LR725" s="146"/>
      <c r="LS725" s="146"/>
      <c r="LT725" s="146"/>
      <c r="LU725" s="146"/>
      <c r="LV725" s="146"/>
      <c r="LW725" s="146"/>
      <c r="LX725" s="146"/>
      <c r="LY725" s="146"/>
      <c r="LZ725" s="146"/>
      <c r="MA725" s="146"/>
      <c r="MB725" s="146"/>
      <c r="MC725" s="146"/>
      <c r="MD725" s="146"/>
      <c r="ME725" s="146"/>
      <c r="MF725" s="146"/>
      <c r="MG725" s="146"/>
      <c r="MH725" s="146"/>
      <c r="MI725" s="146"/>
      <c r="MJ725" s="146"/>
      <c r="MK725" s="146"/>
      <c r="ML725" s="146"/>
      <c r="MM725" s="146"/>
      <c r="MN725" s="146"/>
      <c r="MO725" s="146"/>
      <c r="MP725" s="146"/>
      <c r="MQ725" s="146"/>
      <c r="MR725" s="146"/>
      <c r="MS725" s="146"/>
      <c r="MT725" s="146"/>
      <c r="MU725" s="146"/>
      <c r="MV725" s="146"/>
      <c r="MW725" s="146"/>
      <c r="MX725" s="146"/>
      <c r="MY725" s="146"/>
      <c r="MZ725" s="146"/>
      <c r="NA725" s="146"/>
      <c r="NB725" s="146"/>
      <c r="NC725" s="146"/>
      <c r="ND725" s="146"/>
      <c r="NE725" s="146"/>
      <c r="NF725" s="146"/>
      <c r="NG725" s="146"/>
      <c r="NH725" s="146"/>
      <c r="NI725" s="146"/>
      <c r="NJ725" s="146"/>
      <c r="NK725" s="146"/>
      <c r="NL725" s="146"/>
      <c r="NM725" s="146"/>
      <c r="NN725" s="146"/>
      <c r="NO725" s="146"/>
      <c r="NP725" s="146"/>
      <c r="NQ725" s="146"/>
      <c r="NR725" s="146"/>
      <c r="NS725" s="146"/>
      <c r="NT725" s="146"/>
      <c r="NU725" s="146"/>
      <c r="NV725" s="146"/>
      <c r="NW725" s="146"/>
      <c r="NX725" s="146"/>
      <c r="NY725" s="146"/>
      <c r="NZ725" s="146"/>
      <c r="OA725" s="146"/>
      <c r="OB725" s="146"/>
      <c r="OC725" s="146"/>
      <c r="OD725" s="146"/>
      <c r="OE725" s="146"/>
      <c r="OF725" s="146"/>
      <c r="OG725" s="146"/>
      <c r="OH725" s="146"/>
      <c r="OI725" s="146"/>
      <c r="OJ725" s="146"/>
      <c r="OK725" s="146"/>
      <c r="OL725" s="146"/>
      <c r="OM725" s="146"/>
      <c r="ON725" s="146"/>
      <c r="OO725" s="146"/>
      <c r="OP725" s="146"/>
      <c r="OQ725" s="146"/>
      <c r="OR725" s="146"/>
      <c r="OS725" s="146"/>
      <c r="OT725" s="146"/>
      <c r="OU725" s="146"/>
      <c r="OV725" s="146"/>
      <c r="OW725" s="146"/>
      <c r="OX725" s="146"/>
      <c r="OY725" s="146"/>
      <c r="OZ725" s="146"/>
      <c r="PA725" s="146"/>
      <c r="PB725" s="146"/>
      <c r="PC725" s="146"/>
      <c r="PD725" s="146"/>
      <c r="PE725" s="146"/>
      <c r="PF725" s="146"/>
      <c r="PG725" s="146"/>
      <c r="PH725" s="146"/>
      <c r="PI725" s="146"/>
      <c r="PJ725" s="146"/>
      <c r="PK725" s="146"/>
      <c r="PL725" s="146"/>
      <c r="PM725" s="146"/>
      <c r="PN725" s="146"/>
      <c r="PO725" s="146"/>
      <c r="PP725" s="146"/>
      <c r="PQ725" s="146"/>
      <c r="PR725" s="146"/>
      <c r="PS725" s="146"/>
      <c r="PT725" s="146"/>
      <c r="PU725" s="146"/>
      <c r="PV725" s="146"/>
      <c r="PW725" s="146"/>
      <c r="PX725" s="146"/>
      <c r="PY725" s="146"/>
      <c r="PZ725" s="146"/>
      <c r="QA725" s="146"/>
      <c r="QB725" s="146"/>
      <c r="QC725" s="146"/>
      <c r="QD725" s="146"/>
      <c r="QE725" s="146"/>
      <c r="QF725" s="146"/>
      <c r="QG725" s="146"/>
      <c r="QH725" s="146"/>
      <c r="QI725" s="146"/>
      <c r="QJ725" s="146"/>
      <c r="QK725" s="146"/>
      <c r="QL725" s="146"/>
      <c r="QM725" s="146"/>
      <c r="QN725" s="146"/>
      <c r="QO725" s="146"/>
      <c r="QP725" s="146"/>
      <c r="QQ725" s="146"/>
      <c r="QR725" s="146"/>
      <c r="QS725" s="146"/>
      <c r="QT725" s="146"/>
      <c r="QU725" s="146"/>
      <c r="QV725" s="146"/>
      <c r="QW725" s="146"/>
      <c r="QX725" s="146"/>
      <c r="QY725" s="146"/>
      <c r="QZ725" s="146"/>
      <c r="RA725" s="146"/>
      <c r="RB725" s="146"/>
      <c r="RC725" s="146"/>
      <c r="RD725" s="146"/>
      <c r="RE725" s="146"/>
      <c r="RF725" s="146"/>
      <c r="RG725" s="146"/>
      <c r="RH725" s="146"/>
      <c r="RI725" s="146"/>
      <c r="RJ725" s="146"/>
      <c r="RK725" s="146"/>
      <c r="RL725" s="146"/>
      <c r="RM725" s="146"/>
      <c r="RN725" s="146"/>
      <c r="RO725" s="146"/>
      <c r="RP725" s="146"/>
      <c r="RQ725" s="146"/>
      <c r="RR725" s="146"/>
      <c r="RS725" s="146"/>
      <c r="RT725" s="146"/>
      <c r="RU725" s="146"/>
      <c r="RV725" s="146"/>
      <c r="RW725" s="146"/>
      <c r="RX725" s="146"/>
      <c r="RY725" s="146"/>
      <c r="RZ725" s="146"/>
      <c r="SA725" s="146"/>
      <c r="SB725" s="146"/>
      <c r="SC725" s="146"/>
      <c r="SD725" s="146"/>
      <c r="SE725" s="146"/>
      <c r="SF725" s="146"/>
      <c r="SG725" s="146"/>
      <c r="SH725" s="146"/>
      <c r="SI725" s="146"/>
      <c r="SJ725" s="146"/>
      <c r="SK725" s="146"/>
      <c r="SL725" s="146"/>
      <c r="SM725" s="146"/>
      <c r="SN725" s="146"/>
      <c r="SO725" s="146"/>
      <c r="SP725" s="146"/>
      <c r="SQ725" s="146"/>
      <c r="SR725" s="146"/>
      <c r="SS725" s="146"/>
      <c r="ST725" s="146"/>
      <c r="SU725" s="146"/>
      <c r="SV725" s="146"/>
      <c r="SW725" s="146"/>
      <c r="SX725" s="146"/>
      <c r="SY725" s="146"/>
      <c r="SZ725" s="146"/>
      <c r="TA725" s="146"/>
      <c r="TB725" s="146"/>
      <c r="TC725" s="146"/>
      <c r="TD725" s="146"/>
      <c r="TE725" s="146"/>
      <c r="TF725" s="146"/>
      <c r="TG725" s="146"/>
      <c r="TH725" s="146"/>
      <c r="TI725" s="146"/>
      <c r="TJ725" s="146"/>
      <c r="TK725" s="146"/>
      <c r="TL725" s="146"/>
      <c r="TM725" s="146"/>
      <c r="TN725" s="146"/>
      <c r="TO725" s="146"/>
      <c r="TP725" s="146"/>
      <c r="TQ725" s="146"/>
      <c r="TR725" s="146"/>
      <c r="TS725" s="146"/>
      <c r="TT725" s="146"/>
      <c r="TU725" s="146"/>
      <c r="TV725" s="146"/>
      <c r="TW725" s="146"/>
      <c r="TX725" s="146"/>
      <c r="TY725" s="146"/>
      <c r="TZ725" s="146"/>
      <c r="UA725" s="146"/>
      <c r="UB725" s="146"/>
      <c r="UC725" s="146"/>
      <c r="UD725" s="146"/>
      <c r="UE725" s="146"/>
      <c r="UF725" s="146"/>
      <c r="UG725" s="146"/>
      <c r="UH725" s="146"/>
      <c r="UI725" s="146"/>
      <c r="UJ725" s="146"/>
      <c r="UK725" s="146"/>
      <c r="UL725" s="146"/>
      <c r="UM725" s="146"/>
      <c r="UN725" s="146"/>
      <c r="UO725" s="146"/>
      <c r="UP725" s="146"/>
      <c r="UQ725" s="146"/>
      <c r="UR725" s="146"/>
      <c r="US725" s="146"/>
      <c r="UT725" s="146"/>
      <c r="UU725" s="146"/>
      <c r="UV725" s="146"/>
      <c r="UW725" s="146"/>
      <c r="UX725" s="146"/>
      <c r="UY725" s="146"/>
      <c r="UZ725" s="146"/>
      <c r="VA725" s="146"/>
      <c r="VB725" s="146"/>
      <c r="VC725" s="146"/>
      <c r="VD725" s="146"/>
      <c r="VE725" s="146"/>
      <c r="VF725" s="146"/>
      <c r="VG725" s="146"/>
      <c r="VH725" s="146"/>
      <c r="VI725" s="146"/>
      <c r="VJ725" s="146"/>
      <c r="VK725" s="146"/>
      <c r="VL725" s="146"/>
      <c r="VM725" s="146"/>
      <c r="VN725" s="146"/>
      <c r="VO725" s="146"/>
      <c r="VP725" s="146"/>
      <c r="VQ725" s="146"/>
      <c r="VR725" s="146"/>
      <c r="VS725" s="146"/>
      <c r="VT725" s="146"/>
      <c r="VU725" s="146"/>
      <c r="VV725" s="146"/>
      <c r="VW725" s="146"/>
      <c r="VX725" s="146"/>
      <c r="VY725" s="146"/>
      <c r="VZ725" s="146"/>
      <c r="WA725" s="146"/>
      <c r="WB725" s="146"/>
      <c r="WC725" s="146"/>
      <c r="WD725" s="146"/>
      <c r="WE725" s="146"/>
      <c r="WF725" s="146"/>
      <c r="WG725" s="146"/>
      <c r="WH725" s="146"/>
      <c r="WI725" s="146"/>
      <c r="WJ725" s="146"/>
      <c r="WK725" s="146"/>
      <c r="WL725" s="146"/>
      <c r="WM725" s="146"/>
      <c r="WN725" s="146"/>
      <c r="WO725" s="146"/>
      <c r="WP725" s="146"/>
      <c r="WQ725" s="146"/>
      <c r="WR725" s="146"/>
      <c r="WS725" s="146"/>
      <c r="WT725" s="146"/>
      <c r="WU725" s="146"/>
      <c r="WV725" s="146"/>
      <c r="WW725" s="146"/>
      <c r="WX725" s="146"/>
      <c r="WY725" s="146"/>
      <c r="WZ725" s="146"/>
      <c r="XA725" s="146"/>
      <c r="XB725" s="146"/>
      <c r="XC725" s="146"/>
      <c r="XD725" s="146"/>
      <c r="XE725" s="146"/>
      <c r="XF725" s="146"/>
      <c r="XG725" s="146"/>
      <c r="XH725" s="146"/>
      <c r="XI725" s="146"/>
      <c r="XJ725" s="146"/>
      <c r="XK725" s="146"/>
      <c r="XL725" s="146"/>
      <c r="XM725" s="146"/>
      <c r="XN725" s="146"/>
      <c r="XO725" s="146"/>
      <c r="XP725" s="146"/>
      <c r="XQ725" s="146"/>
      <c r="XR725" s="146"/>
      <c r="XS725" s="146"/>
      <c r="XT725" s="146"/>
      <c r="XU725" s="146"/>
      <c r="XV725" s="146"/>
      <c r="XW725" s="146"/>
      <c r="XX725" s="146"/>
      <c r="XY725" s="146"/>
      <c r="XZ725" s="146"/>
      <c r="YA725" s="146"/>
      <c r="YB725" s="146"/>
      <c r="YC725" s="146"/>
      <c r="YD725" s="146"/>
      <c r="YE725" s="146"/>
      <c r="YF725" s="146"/>
      <c r="YG725" s="146"/>
      <c r="YH725" s="146"/>
      <c r="YI725" s="146"/>
      <c r="YJ725" s="146"/>
      <c r="YK725" s="146"/>
      <c r="YL725" s="146"/>
      <c r="YM725" s="146"/>
      <c r="YN725" s="146"/>
      <c r="YO725" s="146"/>
      <c r="YP725" s="146"/>
      <c r="YQ725" s="146"/>
      <c r="YR725" s="146"/>
      <c r="YS725" s="146"/>
      <c r="YT725" s="146"/>
      <c r="YU725" s="146"/>
      <c r="YV725" s="146"/>
      <c r="YW725" s="146"/>
      <c r="YX725" s="146"/>
      <c r="YY725" s="146"/>
      <c r="YZ725" s="146"/>
      <c r="ZA725" s="146"/>
      <c r="ZB725" s="146"/>
      <c r="ZC725" s="146"/>
      <c r="ZD725" s="146"/>
      <c r="ZE725" s="146"/>
      <c r="ZF725" s="146"/>
      <c r="ZG725" s="146"/>
      <c r="ZH725" s="146"/>
      <c r="ZI725" s="146"/>
      <c r="ZJ725" s="146"/>
      <c r="ZK725" s="146"/>
      <c r="ZL725" s="146"/>
      <c r="ZM725" s="146"/>
      <c r="ZN725" s="146"/>
      <c r="ZO725" s="146"/>
      <c r="ZP725" s="146"/>
      <c r="ZQ725" s="146"/>
      <c r="ZR725" s="146"/>
      <c r="ZS725" s="146"/>
      <c r="ZT725" s="146"/>
      <c r="ZU725" s="146"/>
      <c r="ZV725" s="146"/>
      <c r="ZW725" s="146"/>
      <c r="ZX725" s="146"/>
      <c r="ZY725" s="146"/>
      <c r="ZZ725" s="146"/>
      <c r="AAA725" s="146"/>
      <c r="AAB725" s="146"/>
      <c r="AAC725" s="146"/>
      <c r="AAD725" s="146"/>
      <c r="AAE725" s="146"/>
      <c r="AAF725" s="146"/>
      <c r="AAG725" s="146"/>
      <c r="AAH725" s="146"/>
      <c r="AAI725" s="146"/>
      <c r="AAJ725" s="146"/>
      <c r="AAK725" s="146"/>
      <c r="AAL725" s="146"/>
      <c r="AAM725" s="146"/>
      <c r="AAN725" s="146"/>
      <c r="AAO725" s="146"/>
      <c r="AAP725" s="146"/>
      <c r="AAQ725" s="146"/>
      <c r="AAR725" s="146"/>
      <c r="AAS725" s="146"/>
      <c r="AAT725" s="146"/>
      <c r="AAU725" s="146"/>
      <c r="AAV725" s="146"/>
      <c r="AAW725" s="146"/>
      <c r="AAX725" s="146"/>
      <c r="AAY725" s="146"/>
      <c r="AAZ725" s="146"/>
      <c r="ABA725" s="146"/>
      <c r="ABB725" s="146"/>
      <c r="ABC725" s="146"/>
      <c r="ABD725" s="146"/>
      <c r="ABE725" s="146"/>
      <c r="ABF725" s="146"/>
      <c r="ABG725" s="146"/>
      <c r="ABH725" s="146"/>
      <c r="ABI725" s="146"/>
      <c r="ABJ725" s="146"/>
      <c r="ABK725" s="146"/>
      <c r="ABL725" s="146"/>
      <c r="ABM725" s="146"/>
      <c r="ABN725" s="146"/>
      <c r="ABO725" s="146"/>
      <c r="ABP725" s="146"/>
      <c r="ABQ725" s="146"/>
      <c r="ABR725" s="146"/>
      <c r="ABS725" s="146"/>
      <c r="ABT725" s="146"/>
      <c r="ABU725" s="146"/>
      <c r="ABV725" s="146"/>
      <c r="ABW725" s="146"/>
      <c r="ABX725" s="146"/>
      <c r="ABY725" s="146"/>
      <c r="ABZ725" s="146"/>
      <c r="ACA725" s="146"/>
      <c r="ACB725" s="146"/>
      <c r="ACC725" s="146"/>
      <c r="ACD725" s="146"/>
      <c r="ACE725" s="146"/>
      <c r="ACF725" s="146"/>
      <c r="ACG725" s="146"/>
      <c r="ACH725" s="146"/>
      <c r="ACI725" s="146"/>
      <c r="ACJ725" s="146"/>
      <c r="ACK725" s="146"/>
      <c r="ACL725" s="146"/>
      <c r="ACM725" s="146"/>
      <c r="ACN725" s="146"/>
      <c r="ACO725" s="146"/>
      <c r="ACP725" s="146"/>
      <c r="ACQ725" s="146"/>
      <c r="ACR725" s="146"/>
      <c r="ACS725" s="146"/>
      <c r="ACT725" s="146"/>
      <c r="ACU725" s="146"/>
      <c r="ACV725" s="146"/>
      <c r="ACW725" s="146"/>
      <c r="ACX725" s="146"/>
      <c r="ACY725" s="146"/>
      <c r="ACZ725" s="146"/>
      <c r="ADA725" s="146"/>
      <c r="ADB725" s="146"/>
      <c r="ADC725" s="146"/>
      <c r="ADD725" s="146"/>
      <c r="ADE725" s="146"/>
      <c r="ADF725" s="146"/>
      <c r="ADG725" s="146"/>
      <c r="ADH725" s="146"/>
      <c r="ADI725" s="146"/>
      <c r="ADJ725" s="146"/>
      <c r="ADK725" s="146"/>
      <c r="ADL725" s="146"/>
      <c r="ADM725" s="146"/>
      <c r="ADN725" s="146"/>
      <c r="ADO725" s="146"/>
      <c r="ADP725" s="146"/>
      <c r="ADQ725" s="146"/>
      <c r="ADR725" s="146"/>
      <c r="ADS725" s="146"/>
      <c r="ADT725" s="146"/>
      <c r="ADU725" s="146"/>
      <c r="ADV725" s="146"/>
      <c r="ADW725" s="146"/>
      <c r="ADX725" s="146"/>
      <c r="ADY725" s="146"/>
      <c r="ADZ725" s="146"/>
      <c r="AEA725" s="146"/>
      <c r="AEB725" s="146"/>
      <c r="AEC725" s="146"/>
      <c r="AED725" s="146"/>
      <c r="AEE725" s="146"/>
      <c r="AEF725" s="146"/>
      <c r="AEG725" s="146"/>
      <c r="AEH725" s="146"/>
      <c r="AEI725" s="146"/>
      <c r="AEJ725" s="146"/>
      <c r="AEK725" s="146"/>
      <c r="AEL725" s="146"/>
      <c r="AEM725" s="146"/>
      <c r="AEN725" s="146"/>
      <c r="AEO725" s="146"/>
      <c r="AEP725" s="146"/>
      <c r="AEQ725" s="146"/>
      <c r="AER725" s="146"/>
      <c r="AES725" s="146"/>
      <c r="AET725" s="146"/>
      <c r="AEU725" s="146"/>
      <c r="AEV725" s="146"/>
      <c r="AEW725" s="146"/>
      <c r="AEX725" s="146"/>
      <c r="AEY725" s="146"/>
      <c r="AEZ725" s="146"/>
      <c r="AFA725" s="146"/>
      <c r="AFB725" s="146"/>
      <c r="AFC725" s="146"/>
      <c r="AFD725" s="146"/>
      <c r="AFE725" s="146"/>
      <c r="AFF725" s="146"/>
      <c r="AFG725" s="146"/>
      <c r="AFH725" s="146"/>
      <c r="AFI725" s="146"/>
      <c r="AFJ725" s="146"/>
      <c r="AFK725" s="146"/>
      <c r="AFL725" s="146"/>
      <c r="AFM725" s="146"/>
      <c r="AFN725" s="146"/>
      <c r="AFO725" s="146"/>
      <c r="AFP725" s="146"/>
      <c r="AFQ725" s="146"/>
      <c r="AFR725" s="146"/>
      <c r="AFS725" s="146"/>
      <c r="AFT725" s="146"/>
      <c r="AFU725" s="146"/>
      <c r="AFV725" s="146"/>
      <c r="AFW725" s="146"/>
      <c r="AFX725" s="146"/>
      <c r="AFY725" s="146"/>
      <c r="AFZ725" s="146"/>
      <c r="AGA725" s="146"/>
      <c r="AGB725" s="146"/>
      <c r="AGC725" s="146"/>
      <c r="AGD725" s="146"/>
      <c r="AGE725" s="146"/>
      <c r="AGF725" s="146"/>
      <c r="AGG725" s="146"/>
      <c r="AGH725" s="146"/>
      <c r="AGI725" s="146"/>
      <c r="AGJ725" s="146"/>
      <c r="AGK725" s="146"/>
      <c r="AGL725" s="146"/>
      <c r="AGM725" s="146"/>
      <c r="AGN725" s="146"/>
      <c r="AGO725" s="146"/>
      <c r="AGP725" s="146"/>
      <c r="AGQ725" s="146"/>
      <c r="AGR725" s="146"/>
      <c r="AGS725" s="146"/>
      <c r="AGT725" s="146"/>
      <c r="AGU725" s="146"/>
      <c r="AGV725" s="146"/>
      <c r="AGW725" s="146"/>
      <c r="AGX725" s="146"/>
      <c r="AGY725" s="146"/>
      <c r="AGZ725" s="146"/>
      <c r="AHA725" s="146"/>
      <c r="AHB725" s="146"/>
      <c r="AHC725" s="146"/>
      <c r="AHD725" s="146"/>
      <c r="AHE725" s="146"/>
      <c r="AHF725" s="146"/>
      <c r="AHG725" s="146"/>
      <c r="AHH725" s="146"/>
      <c r="AHI725" s="146"/>
      <c r="AHJ725" s="146"/>
      <c r="AHK725" s="146"/>
      <c r="AHL725" s="146"/>
      <c r="AHM725" s="146"/>
      <c r="AHN725" s="146"/>
      <c r="AHO725" s="146"/>
      <c r="AHP725" s="146"/>
      <c r="AHQ725" s="146"/>
      <c r="AHR725" s="146"/>
      <c r="AHS725" s="146"/>
      <c r="AHT725" s="146"/>
      <c r="AHU725" s="146"/>
      <c r="AHV725" s="146"/>
      <c r="AHW725" s="146"/>
      <c r="AHX725" s="146"/>
      <c r="AHY725" s="146"/>
      <c r="AHZ725" s="146"/>
      <c r="AIA725" s="146"/>
      <c r="AIB725" s="146"/>
      <c r="AIC725" s="146"/>
      <c r="AID725" s="146"/>
      <c r="AIE725" s="146"/>
      <c r="AIF725" s="146"/>
      <c r="AIG725" s="146"/>
      <c r="AIH725" s="146"/>
      <c r="AII725" s="146"/>
      <c r="AIJ725" s="146"/>
      <c r="AIK725" s="146"/>
      <c r="AIL725" s="146"/>
      <c r="AIM725" s="146"/>
      <c r="AIN725" s="146"/>
      <c r="AIO725" s="146"/>
      <c r="AIP725" s="146"/>
      <c r="AIQ725" s="146"/>
      <c r="AIR725" s="146"/>
      <c r="AIS725" s="146"/>
      <c r="AIT725" s="146"/>
      <c r="AIU725" s="146"/>
      <c r="AIV725" s="146"/>
      <c r="AIW725" s="146"/>
      <c r="AIX725" s="146"/>
      <c r="AIY725" s="146"/>
      <c r="AIZ725" s="146"/>
      <c r="AJA725" s="146"/>
      <c r="AJB725" s="146"/>
      <c r="AJC725" s="146"/>
      <c r="AJD725" s="146"/>
      <c r="AJE725" s="146"/>
      <c r="AJF725" s="146"/>
      <c r="AJG725" s="146"/>
      <c r="AJH725" s="146"/>
      <c r="AJI725" s="146"/>
      <c r="AJJ725" s="146"/>
      <c r="AJK725" s="146"/>
      <c r="AJL725" s="146"/>
      <c r="AJM725" s="146"/>
      <c r="AJN725" s="146"/>
      <c r="AJO725" s="146"/>
      <c r="AJP725" s="146"/>
      <c r="AJQ725" s="146"/>
      <c r="AJR725" s="146"/>
      <c r="AJS725" s="146"/>
      <c r="AJT725" s="146"/>
      <c r="AJU725" s="146"/>
      <c r="AJV725" s="146"/>
      <c r="AJW725" s="146"/>
      <c r="AJX725" s="146"/>
      <c r="AJY725" s="146"/>
      <c r="AJZ725" s="146"/>
      <c r="AKA725" s="146"/>
      <c r="AKB725" s="146"/>
      <c r="AKC725" s="146"/>
      <c r="AKD725" s="146"/>
      <c r="AKE725" s="146"/>
      <c r="AKF725" s="146"/>
      <c r="AKG725" s="146"/>
      <c r="AKH725" s="146"/>
      <c r="AKI725" s="146"/>
      <c r="AKJ725" s="146"/>
      <c r="AKK725" s="146"/>
      <c r="AKL725" s="146"/>
      <c r="AKM725" s="146"/>
      <c r="AKN725" s="146"/>
      <c r="AKO725" s="146"/>
      <c r="AKP725" s="146"/>
      <c r="AKQ725" s="146"/>
      <c r="AKR725" s="146"/>
      <c r="AKS725" s="146"/>
      <c r="AKT725" s="146"/>
      <c r="AKU725" s="146"/>
      <c r="AKV725" s="146"/>
      <c r="AKW725" s="146"/>
      <c r="AKX725" s="146"/>
      <c r="AKY725" s="146"/>
      <c r="AKZ725" s="146"/>
      <c r="ALA725" s="146"/>
      <c r="ALB725" s="146"/>
      <c r="ALC725" s="146"/>
      <c r="ALD725" s="146"/>
      <c r="ALE725" s="146"/>
      <c r="ALF725" s="146"/>
      <c r="ALG725" s="146"/>
      <c r="ALH725" s="146"/>
      <c r="ALI725" s="146"/>
      <c r="ALJ725" s="146"/>
      <c r="ALK725" s="146"/>
      <c r="ALL725" s="146"/>
      <c r="ALM725" s="146"/>
      <c r="ALN725" s="146"/>
      <c r="ALO725" s="146"/>
      <c r="ALP725" s="146"/>
      <c r="ALQ725" s="146"/>
      <c r="ALR725" s="146"/>
      <c r="ALS725" s="146"/>
      <c r="ALT725" s="146"/>
      <c r="ALU725" s="146"/>
      <c r="ALV725" s="146"/>
      <c r="ALW725" s="146"/>
      <c r="ALX725" s="146"/>
      <c r="ALY725" s="146"/>
      <c r="ALZ725" s="146"/>
      <c r="AMA725" s="146"/>
      <c r="AMB725" s="146"/>
      <c r="AMC725" s="146"/>
      <c r="AMD725" s="146"/>
      <c r="AME725" s="146"/>
      <c r="AMF725" s="146"/>
      <c r="AMG725" s="146"/>
      <c r="AMH725" s="146"/>
      <c r="AMI725" s="146"/>
      <c r="AMJ725" s="146"/>
      <c r="AMK725" s="146"/>
      <c r="AML725" s="146"/>
      <c r="AMM725" s="146"/>
      <c r="AMN725" s="146"/>
      <c r="AMO725" s="146"/>
      <c r="AMP725" s="146"/>
      <c r="AMQ725" s="146"/>
      <c r="AMR725" s="146"/>
      <c r="AMS725" s="146"/>
      <c r="AMT725" s="146"/>
      <c r="AMU725" s="146"/>
      <c r="AMV725" s="146"/>
      <c r="AMW725" s="146"/>
      <c r="AMX725" s="146"/>
      <c r="AMY725" s="146"/>
      <c r="AMZ725" s="146"/>
      <c r="ANA725" s="146"/>
      <c r="ANB725" s="146"/>
      <c r="ANC725" s="146"/>
      <c r="AND725" s="146"/>
      <c r="ANE725" s="146"/>
      <c r="ANF725" s="146"/>
      <c r="ANG725" s="146"/>
      <c r="ANH725" s="146"/>
      <c r="ANI725" s="146"/>
      <c r="ANJ725" s="146"/>
      <c r="ANK725" s="146"/>
      <c r="ANL725" s="146"/>
      <c r="ANM725" s="146"/>
      <c r="ANN725" s="146"/>
      <c r="ANO725" s="146"/>
      <c r="ANP725" s="146"/>
      <c r="ANQ725" s="146"/>
      <c r="ANR725" s="146"/>
      <c r="ANS725" s="146"/>
      <c r="ANT725" s="146"/>
      <c r="ANU725" s="146"/>
      <c r="ANV725" s="146"/>
      <c r="ANW725" s="146"/>
      <c r="ANX725" s="146"/>
      <c r="ANY725" s="146"/>
      <c r="ANZ725" s="146"/>
      <c r="AOA725" s="146"/>
      <c r="AOB725" s="146"/>
      <c r="AOC725" s="146"/>
      <c r="AOD725" s="146"/>
      <c r="AOE725" s="146"/>
      <c r="AOF725" s="146"/>
      <c r="AOG725" s="146"/>
      <c r="AOH725" s="146"/>
      <c r="AOI725" s="146"/>
      <c r="AOJ725" s="146"/>
      <c r="AOK725" s="146"/>
      <c r="AOL725" s="146"/>
      <c r="AOM725" s="146"/>
      <c r="AON725" s="146"/>
      <c r="AOO725" s="146"/>
      <c r="AOP725" s="146"/>
      <c r="AOQ725" s="146"/>
      <c r="AOR725" s="146"/>
      <c r="AOS725" s="146"/>
      <c r="AOT725" s="146"/>
      <c r="AOU725" s="146"/>
      <c r="AOV725" s="146"/>
      <c r="AOW725" s="146"/>
      <c r="AOX725" s="146"/>
      <c r="AOY725" s="146"/>
      <c r="AOZ725" s="146"/>
      <c r="APA725" s="146"/>
      <c r="APB725" s="146"/>
      <c r="APC725" s="146"/>
      <c r="APD725" s="146"/>
      <c r="APE725" s="146"/>
      <c r="APF725" s="146"/>
      <c r="APG725" s="146"/>
      <c r="APH725" s="146"/>
      <c r="API725" s="146"/>
      <c r="APJ725" s="146"/>
      <c r="APK725" s="146"/>
      <c r="APL725" s="146"/>
      <c r="APM725" s="146"/>
      <c r="APN725" s="146"/>
      <c r="APO725" s="146"/>
      <c r="APP725" s="146"/>
      <c r="APQ725" s="146"/>
      <c r="APR725" s="146"/>
      <c r="APS725" s="146"/>
      <c r="APT725" s="146"/>
      <c r="APU725" s="146"/>
      <c r="APV725" s="146"/>
      <c r="APW725" s="146"/>
      <c r="APX725" s="146"/>
      <c r="APY725" s="146"/>
      <c r="APZ725" s="146"/>
      <c r="AQA725" s="146"/>
      <c r="AQB725" s="146"/>
      <c r="AQC725" s="146"/>
      <c r="AQD725" s="146"/>
      <c r="AQE725" s="146"/>
      <c r="AQF725" s="146"/>
      <c r="AQG725" s="146"/>
      <c r="AQH725" s="146"/>
      <c r="AQI725" s="146"/>
      <c r="AQJ725" s="146"/>
      <c r="AQK725" s="146"/>
      <c r="AQL725" s="146"/>
      <c r="AQM725" s="146"/>
      <c r="AQN725" s="146"/>
      <c r="AQO725" s="146"/>
      <c r="AQP725" s="146"/>
      <c r="AQQ725" s="146"/>
      <c r="AQR725" s="146"/>
      <c r="AQS725" s="146"/>
      <c r="AQT725" s="146"/>
      <c r="AQU725" s="146"/>
      <c r="AQV725" s="146"/>
      <c r="AQW725" s="146"/>
      <c r="AQX725" s="146"/>
      <c r="AQY725" s="146"/>
      <c r="AQZ725" s="146"/>
      <c r="ARA725" s="146"/>
      <c r="ARB725" s="146"/>
      <c r="ARC725" s="146"/>
      <c r="ARD725" s="146"/>
      <c r="ARE725" s="146"/>
      <c r="ARF725" s="146"/>
      <c r="ARG725" s="146"/>
      <c r="ARH725" s="146"/>
      <c r="ARI725" s="146"/>
      <c r="ARJ725" s="146"/>
      <c r="ARK725" s="146"/>
      <c r="ARL725" s="146"/>
      <c r="ARM725" s="146"/>
      <c r="ARN725" s="146"/>
      <c r="ARO725" s="146"/>
      <c r="ARP725" s="146"/>
      <c r="ARQ725" s="146"/>
      <c r="ARR725" s="146"/>
      <c r="ARS725" s="146"/>
      <c r="ART725" s="146"/>
      <c r="ARU725" s="146"/>
      <c r="ARV725" s="146"/>
      <c r="ARW725" s="146"/>
      <c r="ARX725" s="146"/>
      <c r="ARY725" s="146"/>
      <c r="ARZ725" s="146"/>
      <c r="ASA725" s="146"/>
      <c r="ASB725" s="146"/>
      <c r="ASC725" s="146"/>
      <c r="ASD725" s="146"/>
      <c r="ASE725" s="146"/>
      <c r="ASF725" s="146"/>
      <c r="ASG725" s="146"/>
      <c r="ASH725" s="146"/>
      <c r="ASI725" s="146"/>
      <c r="ASJ725" s="146"/>
      <c r="ASK725" s="146"/>
      <c r="ASL725" s="146"/>
      <c r="ASM725" s="146"/>
      <c r="ASN725" s="146"/>
      <c r="ASO725" s="146"/>
      <c r="ASP725" s="146"/>
      <c r="ASQ725" s="146"/>
      <c r="ASR725" s="146"/>
      <c r="ASS725" s="146"/>
      <c r="AST725" s="146"/>
      <c r="ASU725" s="146"/>
      <c r="ASV725" s="146"/>
      <c r="ASW725" s="146"/>
      <c r="ASX725" s="146"/>
      <c r="ASY725" s="146"/>
      <c r="ASZ725" s="146"/>
      <c r="ATA725" s="146"/>
      <c r="ATB725" s="146"/>
      <c r="ATC725" s="146"/>
      <c r="ATD725" s="146"/>
      <c r="ATE725" s="146"/>
      <c r="ATF725" s="146"/>
      <c r="ATG725" s="146"/>
      <c r="ATH725" s="146"/>
      <c r="ATI725" s="146"/>
      <c r="ATJ725" s="146"/>
      <c r="ATK725" s="146"/>
      <c r="ATL725" s="146"/>
      <c r="ATM725" s="146"/>
      <c r="ATN725" s="146"/>
      <c r="ATO725" s="146"/>
      <c r="ATP725" s="146"/>
      <c r="ATQ725" s="146"/>
      <c r="ATR725" s="146"/>
      <c r="ATS725" s="146"/>
      <c r="ATT725" s="146"/>
      <c r="ATU725" s="146"/>
      <c r="ATV725" s="146"/>
      <c r="ATW725" s="146"/>
      <c r="ATX725" s="146"/>
      <c r="ATY725" s="146"/>
      <c r="ATZ725" s="146"/>
      <c r="AUA725" s="146"/>
      <c r="AUB725" s="146"/>
      <c r="AUC725" s="146"/>
      <c r="AUD725" s="146"/>
      <c r="AUE725" s="146"/>
      <c r="AUF725" s="146"/>
      <c r="AUG725" s="146"/>
      <c r="AUH725" s="146"/>
      <c r="AUI725" s="146"/>
      <c r="AUJ725" s="146"/>
      <c r="AUK725" s="146"/>
      <c r="AUL725" s="146"/>
      <c r="AUM725" s="146"/>
      <c r="AUN725" s="146"/>
      <c r="AUO725" s="146"/>
      <c r="AUP725" s="146"/>
      <c r="AUQ725" s="146"/>
      <c r="AUR725" s="146"/>
      <c r="AUS725" s="146"/>
      <c r="AUT725" s="146"/>
      <c r="AUU725" s="146"/>
      <c r="AUV725" s="146"/>
      <c r="AUW725" s="146"/>
      <c r="AUX725" s="146"/>
      <c r="AUY725" s="146"/>
      <c r="AUZ725" s="146"/>
      <c r="AVA725" s="146"/>
      <c r="AVB725" s="146"/>
      <c r="AVC725" s="146"/>
      <c r="AVD725" s="146"/>
      <c r="AVE725" s="146"/>
      <c r="AVF725" s="146"/>
      <c r="AVG725" s="146"/>
      <c r="AVH725" s="146"/>
      <c r="AVI725" s="146"/>
      <c r="AVJ725" s="146"/>
      <c r="AVK725" s="146"/>
      <c r="AVL725" s="146"/>
      <c r="AVM725" s="146"/>
      <c r="AVN725" s="146"/>
      <c r="AVO725" s="146"/>
      <c r="AVP725" s="146"/>
      <c r="AVQ725" s="146"/>
      <c r="AVR725" s="146"/>
      <c r="AVS725" s="146"/>
      <c r="AVT725" s="146"/>
      <c r="AVU725" s="146"/>
      <c r="AVV725" s="146"/>
      <c r="AVW725" s="146"/>
      <c r="AVX725" s="146"/>
      <c r="AVY725" s="146"/>
      <c r="AVZ725" s="146"/>
      <c r="AWA725" s="146"/>
      <c r="AWB725" s="146"/>
      <c r="AWC725" s="146"/>
      <c r="AWD725" s="146"/>
      <c r="AWE725" s="146"/>
      <c r="AWF725" s="146"/>
      <c r="AWG725" s="146"/>
      <c r="AWH725" s="146"/>
      <c r="AWI725" s="146"/>
      <c r="AWJ725" s="146"/>
      <c r="AWK725" s="146"/>
      <c r="AWL725" s="146"/>
      <c r="AWM725" s="146"/>
      <c r="AWN725" s="146"/>
      <c r="AWO725" s="146"/>
      <c r="AWP725" s="146"/>
      <c r="AWQ725" s="146"/>
      <c r="AWR725" s="146"/>
      <c r="AWS725" s="146"/>
      <c r="AWT725" s="146"/>
      <c r="AWU725" s="146"/>
      <c r="AWV725" s="146"/>
      <c r="AWW725" s="146"/>
      <c r="AWX725" s="146"/>
      <c r="AWY725" s="146"/>
      <c r="AWZ725" s="146"/>
      <c r="AXA725" s="146"/>
      <c r="AXB725" s="146"/>
      <c r="AXC725" s="146"/>
      <c r="AXD725" s="146"/>
      <c r="AXE725" s="146"/>
      <c r="AXF725" s="146"/>
      <c r="AXG725" s="146"/>
      <c r="AXH725" s="146"/>
      <c r="AXI725" s="146"/>
      <c r="AXJ725" s="146"/>
      <c r="AXK725" s="146"/>
      <c r="AXL725" s="146"/>
      <c r="AXM725" s="146"/>
      <c r="AXN725" s="146"/>
      <c r="AXO725" s="146"/>
      <c r="AXP725" s="146"/>
      <c r="AXQ725" s="146"/>
      <c r="AXR725" s="146"/>
      <c r="AXS725" s="146"/>
      <c r="AXT725" s="146"/>
      <c r="AXU725" s="146"/>
      <c r="AXV725" s="146"/>
      <c r="AXW725" s="146"/>
      <c r="AXX725" s="146"/>
      <c r="AXY725" s="146"/>
      <c r="AXZ725" s="146"/>
      <c r="AYA725" s="146"/>
      <c r="AYB725" s="146"/>
      <c r="AYC725" s="146"/>
      <c r="AYD725" s="146"/>
      <c r="AYE725" s="146"/>
      <c r="AYF725" s="146"/>
      <c r="AYG725" s="146"/>
      <c r="AYH725" s="146"/>
      <c r="AYI725" s="146"/>
      <c r="AYJ725" s="146"/>
      <c r="AYK725" s="146"/>
      <c r="AYL725" s="146"/>
      <c r="AYM725" s="146"/>
      <c r="AYN725" s="146"/>
      <c r="AYO725" s="146"/>
      <c r="AYP725" s="146"/>
      <c r="AYQ725" s="146"/>
      <c r="AYR725" s="146"/>
      <c r="AYS725" s="146"/>
      <c r="AYT725" s="146"/>
      <c r="AYU725" s="146"/>
      <c r="AYV725" s="146"/>
      <c r="AYW725" s="146"/>
      <c r="AYX725" s="146"/>
      <c r="AYY725" s="146"/>
      <c r="AYZ725" s="146"/>
      <c r="AZA725" s="146"/>
      <c r="AZB725" s="146"/>
      <c r="AZC725" s="146"/>
      <c r="AZD725" s="146"/>
      <c r="AZE725" s="146"/>
      <c r="AZF725" s="146"/>
      <c r="AZG725" s="146"/>
      <c r="AZH725" s="146"/>
      <c r="AZI725" s="146"/>
      <c r="AZJ725" s="146"/>
      <c r="AZK725" s="146"/>
      <c r="AZL725" s="146"/>
      <c r="AZM725" s="146"/>
      <c r="AZN725" s="146"/>
      <c r="AZO725" s="146"/>
      <c r="AZP725" s="146"/>
      <c r="AZQ725" s="146"/>
      <c r="AZR725" s="146"/>
      <c r="AZS725" s="146"/>
      <c r="AZT725" s="146"/>
      <c r="AZU725" s="146"/>
      <c r="AZV725" s="146"/>
      <c r="AZW725" s="146"/>
      <c r="AZX725" s="146"/>
      <c r="AZY725" s="146"/>
      <c r="AZZ725" s="146"/>
      <c r="BAA725" s="146"/>
      <c r="BAB725" s="146"/>
      <c r="BAC725" s="146"/>
      <c r="BAD725" s="146"/>
      <c r="BAE725" s="146"/>
      <c r="BAF725" s="146"/>
      <c r="BAG725" s="146"/>
      <c r="BAH725" s="146"/>
      <c r="BAI725" s="146"/>
      <c r="BAJ725" s="146"/>
      <c r="BAK725" s="146"/>
      <c r="BAL725" s="146"/>
      <c r="BAM725" s="146"/>
      <c r="BAN725" s="146"/>
      <c r="BAO725" s="146"/>
      <c r="BAP725" s="146"/>
      <c r="BAQ725" s="146"/>
      <c r="BAR725" s="146"/>
      <c r="BAS725" s="146"/>
      <c r="BAT725" s="146"/>
      <c r="BAU725" s="146"/>
      <c r="BAV725" s="146"/>
      <c r="BAW725" s="146"/>
      <c r="BAX725" s="146"/>
      <c r="BAY725" s="146"/>
      <c r="BAZ725" s="146"/>
      <c r="BBA725" s="146"/>
      <c r="BBB725" s="146"/>
      <c r="BBC725" s="146"/>
      <c r="BBD725" s="146"/>
      <c r="BBE725" s="146"/>
      <c r="BBF725" s="146"/>
      <c r="BBG725" s="146"/>
      <c r="BBH725" s="146"/>
      <c r="BBI725" s="146"/>
      <c r="BBJ725" s="146"/>
      <c r="BBK725" s="146"/>
      <c r="BBL725" s="146"/>
      <c r="BBM725" s="146"/>
      <c r="BBN725" s="146"/>
      <c r="BBO725" s="146"/>
      <c r="BBP725" s="146"/>
      <c r="BBQ725" s="146"/>
      <c r="BBR725" s="146"/>
      <c r="BBS725" s="146"/>
      <c r="BBT725" s="146"/>
      <c r="BBU725" s="146"/>
      <c r="BBV725" s="146"/>
      <c r="BBW725" s="146"/>
      <c r="BBX725" s="146"/>
      <c r="BBY725" s="146"/>
      <c r="BBZ725" s="146"/>
      <c r="BCA725" s="146"/>
      <c r="BCB725" s="146"/>
      <c r="BCC725" s="146"/>
      <c r="BCD725" s="146"/>
      <c r="BCE725" s="146"/>
      <c r="BCF725" s="146"/>
      <c r="BCG725" s="146"/>
      <c r="BCH725" s="146"/>
      <c r="BCI725" s="146"/>
      <c r="BCJ725" s="146"/>
      <c r="BCK725" s="146"/>
      <c r="BCL725" s="146"/>
      <c r="BCM725" s="146"/>
      <c r="BCN725" s="146"/>
      <c r="BCO725" s="146"/>
      <c r="BCP725" s="146"/>
      <c r="BCQ725" s="146"/>
      <c r="BCR725" s="146"/>
      <c r="BCS725" s="146"/>
      <c r="BCT725" s="146"/>
      <c r="BCU725" s="146"/>
      <c r="BCV725" s="146"/>
      <c r="BCW725" s="146"/>
      <c r="BCX725" s="146"/>
      <c r="BCY725" s="146"/>
      <c r="BCZ725" s="146"/>
      <c r="BDA725" s="146"/>
      <c r="BDB725" s="146"/>
      <c r="BDC725" s="146"/>
      <c r="BDD725" s="146"/>
      <c r="BDE725" s="146"/>
      <c r="BDF725" s="146"/>
      <c r="BDG725" s="146"/>
      <c r="BDH725" s="146"/>
      <c r="BDI725" s="146"/>
      <c r="BDJ725" s="146"/>
      <c r="BDK725" s="146"/>
      <c r="BDL725" s="146"/>
      <c r="BDM725" s="146"/>
      <c r="BDN725" s="146"/>
      <c r="BDO725" s="146"/>
      <c r="BDP725" s="146"/>
      <c r="BDQ725" s="146"/>
      <c r="BDR725" s="146"/>
      <c r="BDS725" s="146"/>
      <c r="BDT725" s="146"/>
      <c r="BDU725" s="146"/>
      <c r="BDV725" s="146"/>
      <c r="BDW725" s="146"/>
      <c r="BDX725" s="146"/>
      <c r="BDY725" s="146"/>
      <c r="BDZ725" s="146"/>
      <c r="BEA725" s="146"/>
      <c r="BEB725" s="146"/>
      <c r="BEC725" s="146"/>
      <c r="BED725" s="146"/>
      <c r="BEE725" s="146"/>
      <c r="BEF725" s="146"/>
      <c r="BEG725" s="146"/>
      <c r="BEH725" s="146"/>
      <c r="BEI725" s="146"/>
      <c r="BEJ725" s="146"/>
      <c r="BEK725" s="146"/>
      <c r="BEL725" s="146"/>
      <c r="BEM725" s="146"/>
      <c r="BEN725" s="146"/>
      <c r="BEO725" s="146"/>
      <c r="BEP725" s="146"/>
      <c r="BEQ725" s="146"/>
      <c r="BER725" s="146"/>
      <c r="BES725" s="146"/>
      <c r="BET725" s="146"/>
      <c r="BEU725" s="146"/>
      <c r="BEV725" s="146"/>
      <c r="BEW725" s="146"/>
      <c r="BEX725" s="146"/>
      <c r="BEY725" s="146"/>
      <c r="BEZ725" s="146"/>
      <c r="BFA725" s="146"/>
      <c r="BFB725" s="146"/>
      <c r="BFC725" s="146"/>
      <c r="BFD725" s="146"/>
      <c r="BFE725" s="146"/>
      <c r="BFF725" s="146"/>
      <c r="BFG725" s="146"/>
      <c r="BFH725" s="146"/>
      <c r="BFI725" s="146"/>
      <c r="BFJ725" s="146"/>
      <c r="BFK725" s="146"/>
      <c r="BFL725" s="146"/>
      <c r="BFM725" s="146"/>
      <c r="BFN725" s="146"/>
      <c r="BFO725" s="146"/>
      <c r="BFP725" s="146"/>
      <c r="BFQ725" s="146"/>
      <c r="BFR725" s="146"/>
      <c r="BFS725" s="146"/>
      <c r="BFT725" s="146"/>
      <c r="BFU725" s="146"/>
      <c r="BFV725" s="146"/>
      <c r="BFW725" s="146"/>
      <c r="BFX725" s="146"/>
      <c r="BFY725" s="146"/>
      <c r="BFZ725" s="146"/>
      <c r="BGA725" s="146"/>
      <c r="BGB725" s="146"/>
      <c r="BGC725" s="146"/>
      <c r="BGD725" s="146"/>
      <c r="BGE725" s="146"/>
      <c r="BGF725" s="146"/>
      <c r="BGG725" s="146"/>
      <c r="BGH725" s="146"/>
      <c r="BGI725" s="146"/>
      <c r="BGJ725" s="146"/>
      <c r="BGK725" s="146"/>
      <c r="BGL725" s="146"/>
      <c r="BGM725" s="146"/>
      <c r="BGN725" s="146"/>
      <c r="BGO725" s="146"/>
      <c r="BGP725" s="146"/>
      <c r="BGQ725" s="146"/>
      <c r="BGR725" s="146"/>
      <c r="BGS725" s="146"/>
      <c r="BGT725" s="146"/>
      <c r="BGU725" s="146"/>
      <c r="BGV725" s="146"/>
      <c r="BGW725" s="146"/>
      <c r="BGX725" s="146"/>
      <c r="BGY725" s="146"/>
      <c r="BGZ725" s="146"/>
      <c r="BHA725" s="146"/>
      <c r="BHB725" s="146"/>
      <c r="BHC725" s="146"/>
      <c r="BHD725" s="146"/>
      <c r="BHE725" s="146"/>
      <c r="BHF725" s="146"/>
      <c r="BHG725" s="146"/>
      <c r="BHH725" s="146"/>
      <c r="BHI725" s="146"/>
      <c r="BHJ725" s="146"/>
      <c r="BHK725" s="146"/>
      <c r="BHL725" s="146"/>
      <c r="BHM725" s="146"/>
      <c r="BHN725" s="146"/>
      <c r="BHO725" s="146"/>
      <c r="BHP725" s="146"/>
      <c r="BHQ725" s="146"/>
      <c r="BHR725" s="146"/>
      <c r="BHS725" s="146"/>
      <c r="BHT725" s="146"/>
      <c r="BHU725" s="146"/>
      <c r="BHV725" s="146"/>
      <c r="BHW725" s="146"/>
      <c r="BHX725" s="146"/>
      <c r="BHY725" s="146"/>
      <c r="BHZ725" s="146"/>
      <c r="BIA725" s="146"/>
      <c r="BIB725" s="146"/>
      <c r="BIC725" s="146"/>
      <c r="BID725" s="146"/>
      <c r="BIE725" s="146"/>
      <c r="BIF725" s="146"/>
      <c r="BIG725" s="146"/>
      <c r="BIH725" s="146"/>
      <c r="BII725" s="146"/>
      <c r="BIJ725" s="146"/>
      <c r="BIK725" s="146"/>
      <c r="BIL725" s="146"/>
      <c r="BIM725" s="146"/>
      <c r="BIN725" s="146"/>
      <c r="BIO725" s="146"/>
      <c r="BIP725" s="146"/>
      <c r="BIQ725" s="146"/>
      <c r="BIR725" s="146"/>
      <c r="BIS725" s="146"/>
      <c r="BIT725" s="146"/>
      <c r="BIU725" s="146"/>
      <c r="BIV725" s="146"/>
      <c r="BIW725" s="146"/>
      <c r="BIX725" s="146"/>
      <c r="BIY725" s="146"/>
      <c r="BIZ725" s="146"/>
      <c r="BJA725" s="146"/>
      <c r="BJB725" s="146"/>
      <c r="BJC725" s="146"/>
      <c r="BJD725" s="146"/>
      <c r="BJE725" s="146"/>
      <c r="BJF725" s="146"/>
      <c r="BJG725" s="146"/>
      <c r="BJH725" s="146"/>
      <c r="BJI725" s="146"/>
      <c r="BJJ725" s="146"/>
      <c r="BJK725" s="146"/>
      <c r="BJL725" s="146"/>
      <c r="BJM725" s="146"/>
      <c r="BJN725" s="146"/>
      <c r="BJO725" s="146"/>
      <c r="BJP725" s="146"/>
      <c r="BJQ725" s="146"/>
      <c r="BJR725" s="146"/>
      <c r="BJS725" s="146"/>
      <c r="BJT725" s="146"/>
      <c r="BJU725" s="146"/>
      <c r="BJV725" s="146"/>
      <c r="BJW725" s="146"/>
      <c r="BJX725" s="146"/>
      <c r="BJY725" s="146"/>
      <c r="BJZ725" s="146"/>
      <c r="BKA725" s="146"/>
      <c r="BKB725" s="146"/>
      <c r="BKC725" s="146"/>
      <c r="BKD725" s="146"/>
      <c r="BKE725" s="146"/>
      <c r="BKF725" s="146"/>
      <c r="BKG725" s="146"/>
      <c r="BKH725" s="146"/>
      <c r="BKI725" s="146"/>
      <c r="BKJ725" s="146"/>
      <c r="BKK725" s="146"/>
      <c r="BKL725" s="146"/>
      <c r="BKM725" s="146"/>
      <c r="BKN725" s="146"/>
      <c r="BKO725" s="146"/>
      <c r="BKP725" s="146"/>
      <c r="BKQ725" s="146"/>
      <c r="BKR725" s="146"/>
      <c r="BKS725" s="146"/>
      <c r="BKT725" s="146"/>
      <c r="BKU725" s="146"/>
      <c r="BKV725" s="146"/>
      <c r="BKW725" s="146"/>
      <c r="BKX725" s="146"/>
      <c r="BKY725" s="146"/>
      <c r="BKZ725" s="146"/>
      <c r="BLA725" s="146"/>
      <c r="BLB725" s="146"/>
      <c r="BLC725" s="146"/>
      <c r="BLD725" s="146"/>
      <c r="BLE725" s="146"/>
      <c r="BLF725" s="146"/>
      <c r="BLG725" s="146"/>
      <c r="BLH725" s="146"/>
      <c r="BLI725" s="146"/>
      <c r="BLJ725" s="146"/>
      <c r="BLK725" s="146"/>
      <c r="BLL725" s="146"/>
      <c r="BLM725" s="146"/>
      <c r="BLN725" s="146"/>
      <c r="BLO725" s="146"/>
      <c r="BLP725" s="146"/>
      <c r="BLQ725" s="146"/>
      <c r="BLR725" s="146"/>
      <c r="BLS725" s="146"/>
      <c r="BLT725" s="146"/>
      <c r="BLU725" s="146"/>
      <c r="BLV725" s="146"/>
      <c r="BLW725" s="146"/>
      <c r="BLX725" s="146"/>
      <c r="BLY725" s="146"/>
      <c r="BLZ725" s="146"/>
      <c r="BMA725" s="146"/>
      <c r="BMB725" s="146"/>
      <c r="BMC725" s="146"/>
      <c r="BMD725" s="146"/>
      <c r="BME725" s="146"/>
      <c r="BMF725" s="146"/>
      <c r="BMG725" s="146"/>
      <c r="BMH725" s="146"/>
      <c r="BMI725" s="146"/>
      <c r="BMJ725" s="146"/>
      <c r="BMK725" s="146"/>
      <c r="BML725" s="146"/>
      <c r="BMM725" s="146"/>
      <c r="BMN725" s="146"/>
      <c r="BMO725" s="146"/>
      <c r="BMP725" s="146"/>
      <c r="BMQ725" s="146"/>
      <c r="BMR725" s="146"/>
      <c r="BMS725" s="146"/>
      <c r="BMT725" s="146"/>
      <c r="BMU725" s="146"/>
      <c r="BMV725" s="146"/>
      <c r="BMW725" s="146"/>
      <c r="BMX725" s="146"/>
      <c r="BMY725" s="146"/>
      <c r="BMZ725" s="146"/>
      <c r="BNA725" s="146"/>
      <c r="BNB725" s="146"/>
      <c r="BNC725" s="146"/>
      <c r="BND725" s="146"/>
      <c r="BNE725" s="146"/>
      <c r="BNF725" s="146"/>
      <c r="BNG725" s="146"/>
      <c r="BNH725" s="146"/>
      <c r="BNI725" s="146"/>
      <c r="BNJ725" s="146"/>
      <c r="BNK725" s="146"/>
      <c r="BNL725" s="146"/>
      <c r="BNM725" s="146"/>
      <c r="BNN725" s="146"/>
      <c r="BNO725" s="146"/>
      <c r="BNP725" s="146"/>
      <c r="BNQ725" s="146"/>
      <c r="BNR725" s="146"/>
      <c r="BNS725" s="146"/>
      <c r="BNT725" s="146"/>
      <c r="BNU725" s="146"/>
      <c r="BNV725" s="146"/>
      <c r="BNW725" s="146"/>
      <c r="BNX725" s="146"/>
      <c r="BNY725" s="146"/>
      <c r="BNZ725" s="146"/>
      <c r="BOA725" s="146"/>
      <c r="BOB725" s="146"/>
      <c r="BOC725" s="146"/>
      <c r="BOD725" s="146"/>
      <c r="BOE725" s="146"/>
      <c r="BOF725" s="146"/>
      <c r="BOG725" s="146"/>
      <c r="BOH725" s="146"/>
      <c r="BOI725" s="146"/>
      <c r="BOJ725" s="146"/>
      <c r="BOK725" s="146"/>
      <c r="BOL725" s="146"/>
      <c r="BOM725" s="146"/>
      <c r="BON725" s="146"/>
      <c r="BOO725" s="146"/>
      <c r="BOP725" s="146"/>
      <c r="BOQ725" s="146"/>
      <c r="BOR725" s="146"/>
      <c r="BOS725" s="146"/>
      <c r="BOT725" s="146"/>
      <c r="BOU725" s="146"/>
      <c r="BOV725" s="146"/>
      <c r="BOW725" s="146"/>
      <c r="BOX725" s="146"/>
      <c r="BOY725" s="146"/>
      <c r="BOZ725" s="146"/>
      <c r="BPA725" s="146"/>
      <c r="BPB725" s="146"/>
      <c r="BPC725" s="146"/>
      <c r="BPD725" s="146"/>
      <c r="BPE725" s="146"/>
      <c r="BPF725" s="146"/>
      <c r="BPG725" s="146"/>
      <c r="BPH725" s="146"/>
      <c r="BPI725" s="146"/>
      <c r="BPJ725" s="146"/>
      <c r="BPK725" s="146"/>
      <c r="BPL725" s="146"/>
      <c r="BPM725" s="146"/>
      <c r="BPN725" s="146"/>
      <c r="BPO725" s="146"/>
      <c r="BPP725" s="146"/>
      <c r="BPQ725" s="146"/>
      <c r="BPR725" s="146"/>
      <c r="BPS725" s="146"/>
      <c r="BPT725" s="146"/>
      <c r="BPU725" s="146"/>
      <c r="BPV725" s="146"/>
      <c r="BPW725" s="146"/>
      <c r="BPX725" s="146"/>
      <c r="BPY725" s="146"/>
      <c r="BPZ725" s="146"/>
      <c r="BQA725" s="146"/>
      <c r="BQB725" s="146"/>
      <c r="BQC725" s="146"/>
      <c r="BQD725" s="146"/>
      <c r="BQE725" s="146"/>
      <c r="BQF725" s="146"/>
      <c r="BQG725" s="146"/>
      <c r="BQH725" s="146"/>
      <c r="BQI725" s="146"/>
      <c r="BQJ725" s="146"/>
      <c r="BQK725" s="146"/>
      <c r="BQL725" s="146"/>
      <c r="BQM725" s="146"/>
      <c r="BQN725" s="146"/>
      <c r="BQO725" s="146"/>
      <c r="BQP725" s="146"/>
      <c r="BQQ725" s="146"/>
      <c r="BQR725" s="146"/>
      <c r="BQS725" s="146"/>
      <c r="BQT725" s="146"/>
      <c r="BQU725" s="146"/>
      <c r="BQV725" s="146"/>
      <c r="BQW725" s="146"/>
      <c r="BQX725" s="146"/>
      <c r="BQY725" s="146"/>
      <c r="BQZ725" s="146"/>
      <c r="BRA725" s="146"/>
      <c r="BRB725" s="146"/>
      <c r="BRC725" s="146"/>
      <c r="BRD725" s="146"/>
      <c r="BRE725" s="146"/>
      <c r="BRF725" s="146"/>
      <c r="BRG725" s="146"/>
      <c r="BRH725" s="146"/>
      <c r="BRI725" s="146"/>
      <c r="BRJ725" s="146"/>
      <c r="BRK725" s="146"/>
      <c r="BRL725" s="146"/>
      <c r="BRM725" s="146"/>
      <c r="BRN725" s="146"/>
      <c r="BRO725" s="146"/>
      <c r="BRP725" s="146"/>
      <c r="BRQ725" s="146"/>
      <c r="BRR725" s="146"/>
      <c r="BRS725" s="146"/>
      <c r="BRT725" s="146"/>
      <c r="BRU725" s="146"/>
      <c r="BRV725" s="146"/>
      <c r="BRW725" s="146"/>
      <c r="BRX725" s="146"/>
      <c r="BRY725" s="146"/>
      <c r="BRZ725" s="146"/>
      <c r="BSA725" s="146"/>
      <c r="BSB725" s="146"/>
      <c r="BSC725" s="146"/>
      <c r="BSD725" s="146"/>
      <c r="BSE725" s="146"/>
      <c r="BSF725" s="146"/>
      <c r="BSG725" s="146"/>
      <c r="BSH725" s="146"/>
      <c r="BSI725" s="146"/>
      <c r="BSJ725" s="146"/>
      <c r="BSK725" s="146"/>
      <c r="BSL725" s="146"/>
      <c r="BSM725" s="146"/>
      <c r="BSN725" s="146"/>
      <c r="BSO725" s="146"/>
      <c r="BSP725" s="146"/>
      <c r="BSQ725" s="146"/>
      <c r="BSR725" s="146"/>
      <c r="BSS725" s="146"/>
      <c r="BST725" s="146"/>
      <c r="BSU725" s="146"/>
      <c r="BSV725" s="146"/>
      <c r="BSW725" s="146"/>
      <c r="BSX725" s="146"/>
      <c r="BSY725" s="146"/>
      <c r="BSZ725" s="146"/>
      <c r="BTA725" s="146"/>
      <c r="BTB725" s="146"/>
      <c r="BTC725" s="146"/>
      <c r="BTD725" s="146"/>
      <c r="BTE725" s="146"/>
      <c r="BTF725" s="146"/>
      <c r="BTG725" s="146"/>
      <c r="BTH725" s="146"/>
      <c r="BTI725" s="146"/>
      <c r="BTJ725" s="146"/>
      <c r="BTK725" s="146"/>
      <c r="BTL725" s="146"/>
      <c r="BTM725" s="146"/>
      <c r="BTN725" s="146"/>
      <c r="BTO725" s="146"/>
      <c r="BTP725" s="146"/>
      <c r="BTQ725" s="146"/>
      <c r="BTR725" s="146"/>
      <c r="BTS725" s="146"/>
      <c r="BTT725" s="146"/>
      <c r="BTU725" s="146"/>
      <c r="BTV725" s="146"/>
      <c r="BTW725" s="146"/>
      <c r="BTX725" s="146"/>
      <c r="BTY725" s="146"/>
      <c r="BTZ725" s="146"/>
      <c r="BUA725" s="146"/>
      <c r="BUB725" s="146"/>
      <c r="BUC725" s="146"/>
      <c r="BUD725" s="146"/>
      <c r="BUE725" s="146"/>
      <c r="BUF725" s="146"/>
      <c r="BUG725" s="146"/>
      <c r="BUH725" s="146"/>
      <c r="BUI725" s="146"/>
      <c r="BUJ725" s="146"/>
      <c r="BUK725" s="146"/>
      <c r="BUL725" s="146"/>
      <c r="BUM725" s="146"/>
      <c r="BUN725" s="146"/>
      <c r="BUO725" s="146"/>
      <c r="BUP725" s="146"/>
      <c r="BUQ725" s="146"/>
      <c r="BUR725" s="146"/>
      <c r="BUS725" s="146"/>
      <c r="BUT725" s="146"/>
      <c r="BUU725" s="146"/>
      <c r="BUV725" s="146"/>
      <c r="BUW725" s="146"/>
      <c r="BUX725" s="146"/>
      <c r="BUY725" s="146"/>
      <c r="BUZ725" s="146"/>
      <c r="BVA725" s="146"/>
      <c r="BVB725" s="146"/>
      <c r="BVC725" s="146"/>
      <c r="BVD725" s="146"/>
      <c r="BVE725" s="146"/>
      <c r="BVF725" s="146"/>
      <c r="BVG725" s="146"/>
      <c r="BVH725" s="146"/>
      <c r="BVI725" s="146"/>
      <c r="BVJ725" s="146"/>
      <c r="BVK725" s="146"/>
      <c r="BVL725" s="146"/>
      <c r="BVM725" s="146"/>
      <c r="BVN725" s="146"/>
      <c r="BVO725" s="146"/>
      <c r="BVP725" s="146"/>
      <c r="BVQ725" s="146"/>
      <c r="BVR725" s="146"/>
      <c r="BVS725" s="146"/>
      <c r="BVT725" s="146"/>
      <c r="BVU725" s="146"/>
      <c r="BVV725" s="146"/>
      <c r="BVW725" s="146"/>
      <c r="BVX725" s="146"/>
      <c r="BVY725" s="146"/>
      <c r="BVZ725" s="146"/>
      <c r="BWA725" s="146"/>
      <c r="BWB725" s="146"/>
      <c r="BWC725" s="146"/>
      <c r="BWD725" s="146"/>
      <c r="BWE725" s="146"/>
      <c r="BWF725" s="146"/>
      <c r="BWG725" s="146"/>
      <c r="BWH725" s="146"/>
      <c r="BWI725" s="146"/>
      <c r="BWJ725" s="146"/>
      <c r="BWK725" s="146"/>
      <c r="BWL725" s="146"/>
      <c r="BWM725" s="146"/>
      <c r="BWN725" s="146"/>
      <c r="BWO725" s="146"/>
      <c r="BWP725" s="146"/>
      <c r="BWQ725" s="146"/>
      <c r="BWR725" s="146"/>
      <c r="BWS725" s="146"/>
      <c r="BWT725" s="146"/>
      <c r="BWU725" s="146"/>
      <c r="BWV725" s="146"/>
      <c r="BWW725" s="146"/>
      <c r="BWX725" s="146"/>
      <c r="BWY725" s="146"/>
      <c r="BWZ725" s="146"/>
      <c r="BXA725" s="146"/>
      <c r="BXB725" s="146"/>
      <c r="BXC725" s="146"/>
      <c r="BXD725" s="146"/>
      <c r="BXE725" s="146"/>
      <c r="BXF725" s="146"/>
      <c r="BXG725" s="146"/>
      <c r="BXH725" s="146"/>
      <c r="BXI725" s="146"/>
      <c r="BXJ725" s="146"/>
      <c r="BXK725" s="146"/>
      <c r="BXL725" s="146"/>
      <c r="BXM725" s="146"/>
      <c r="BXN725" s="146"/>
      <c r="BXO725" s="146"/>
      <c r="BXP725" s="146"/>
      <c r="BXQ725" s="146"/>
      <c r="BXR725" s="146"/>
      <c r="BXS725" s="146"/>
      <c r="BXT725" s="146"/>
      <c r="BXU725" s="146"/>
      <c r="BXV725" s="146"/>
      <c r="BXW725" s="146"/>
      <c r="BXX725" s="146"/>
      <c r="BXY725" s="146"/>
      <c r="BXZ725" s="146"/>
      <c r="BYA725" s="146"/>
      <c r="BYB725" s="146"/>
      <c r="BYC725" s="146"/>
      <c r="BYD725" s="146"/>
      <c r="BYE725" s="146"/>
      <c r="BYF725" s="146"/>
      <c r="BYG725" s="146"/>
      <c r="BYH725" s="146"/>
      <c r="BYI725" s="146"/>
      <c r="BYJ725" s="146"/>
      <c r="BYK725" s="146"/>
      <c r="BYL725" s="146"/>
      <c r="BYM725" s="146"/>
      <c r="BYN725" s="146"/>
      <c r="BYO725" s="146"/>
      <c r="BYP725" s="146"/>
      <c r="BYQ725" s="146"/>
      <c r="BYR725" s="146"/>
      <c r="BYS725" s="146"/>
      <c r="BYT725" s="146"/>
      <c r="BYU725" s="146"/>
      <c r="BYV725" s="146"/>
      <c r="BYW725" s="146"/>
      <c r="BYX725" s="146"/>
      <c r="BYY725" s="146"/>
      <c r="BYZ725" s="146"/>
      <c r="BZA725" s="146"/>
      <c r="BZB725" s="146"/>
      <c r="BZC725" s="146"/>
      <c r="BZD725" s="146"/>
      <c r="BZE725" s="146"/>
      <c r="BZF725" s="146"/>
      <c r="BZG725" s="146"/>
      <c r="BZH725" s="146"/>
      <c r="BZI725" s="146"/>
      <c r="BZJ725" s="146"/>
      <c r="BZK725" s="146"/>
      <c r="BZL725" s="146"/>
      <c r="BZM725" s="146"/>
      <c r="BZN725" s="146"/>
      <c r="BZO725" s="146"/>
      <c r="BZP725" s="146"/>
      <c r="BZQ725" s="146"/>
      <c r="BZR725" s="146"/>
      <c r="BZS725" s="146"/>
      <c r="BZT725" s="146"/>
      <c r="BZU725" s="146"/>
      <c r="BZV725" s="146"/>
      <c r="BZW725" s="146"/>
      <c r="BZX725" s="146"/>
      <c r="BZY725" s="146"/>
      <c r="BZZ725" s="146"/>
      <c r="CAA725" s="146"/>
      <c r="CAB725" s="146"/>
      <c r="CAC725" s="146"/>
      <c r="CAD725" s="146"/>
      <c r="CAE725" s="146"/>
      <c r="CAF725" s="146"/>
      <c r="CAG725" s="146"/>
      <c r="CAH725" s="146"/>
      <c r="CAI725" s="146"/>
      <c r="CAJ725" s="146"/>
      <c r="CAK725" s="146"/>
      <c r="CAL725" s="146"/>
      <c r="CAM725" s="146"/>
      <c r="CAN725" s="146"/>
      <c r="CAO725" s="146"/>
      <c r="CAP725" s="146"/>
      <c r="CAQ725" s="146"/>
      <c r="CAR725" s="146"/>
      <c r="CAS725" s="146"/>
      <c r="CAT725" s="146"/>
      <c r="CAU725" s="146"/>
      <c r="CAV725" s="146"/>
      <c r="CAW725" s="146"/>
      <c r="CAX725" s="146"/>
      <c r="CAY725" s="146"/>
      <c r="CAZ725" s="146"/>
      <c r="CBA725" s="146"/>
      <c r="CBB725" s="146"/>
      <c r="CBC725" s="146"/>
      <c r="CBD725" s="146"/>
      <c r="CBE725" s="146"/>
      <c r="CBF725" s="146"/>
      <c r="CBG725" s="146"/>
      <c r="CBH725" s="146"/>
      <c r="CBI725" s="146"/>
      <c r="CBJ725" s="146"/>
      <c r="CBK725" s="146"/>
      <c r="CBL725" s="146"/>
      <c r="CBM725" s="146"/>
      <c r="CBN725" s="146"/>
      <c r="CBO725" s="146"/>
      <c r="CBP725" s="146"/>
      <c r="CBQ725" s="146"/>
      <c r="CBR725" s="146"/>
      <c r="CBS725" s="146"/>
      <c r="CBT725" s="146"/>
      <c r="CBU725" s="146"/>
      <c r="CBV725" s="146"/>
      <c r="CBW725" s="146"/>
      <c r="CBX725" s="146"/>
      <c r="CBY725" s="146"/>
      <c r="CBZ725" s="146"/>
      <c r="CCA725" s="146"/>
      <c r="CCB725" s="146"/>
      <c r="CCC725" s="146"/>
      <c r="CCD725" s="146"/>
      <c r="CCE725" s="146"/>
      <c r="CCF725" s="146"/>
      <c r="CCG725" s="146"/>
      <c r="CCH725" s="146"/>
      <c r="CCI725" s="146"/>
      <c r="CCJ725" s="146"/>
      <c r="CCK725" s="146"/>
      <c r="CCL725" s="146"/>
      <c r="CCM725" s="146"/>
      <c r="CCN725" s="146"/>
      <c r="CCO725" s="146"/>
      <c r="CCP725" s="146"/>
      <c r="CCQ725" s="146"/>
      <c r="CCR725" s="146"/>
      <c r="CCS725" s="146"/>
      <c r="CCT725" s="146"/>
      <c r="CCU725" s="146"/>
      <c r="CCV725" s="146"/>
      <c r="CCW725" s="146"/>
      <c r="CCX725" s="146"/>
      <c r="CCY725" s="146"/>
      <c r="CCZ725" s="146"/>
      <c r="CDA725" s="146"/>
      <c r="CDB725" s="146"/>
      <c r="CDC725" s="146"/>
      <c r="CDD725" s="146"/>
      <c r="CDE725" s="146"/>
      <c r="CDF725" s="146"/>
      <c r="CDG725" s="146"/>
      <c r="CDH725" s="146"/>
      <c r="CDI725" s="146"/>
      <c r="CDJ725" s="146"/>
      <c r="CDK725" s="146"/>
      <c r="CDL725" s="146"/>
      <c r="CDM725" s="146"/>
      <c r="CDN725" s="146"/>
      <c r="CDO725" s="146"/>
      <c r="CDP725" s="146"/>
      <c r="CDQ725" s="146"/>
      <c r="CDR725" s="146"/>
      <c r="CDS725" s="146"/>
      <c r="CDT725" s="146"/>
      <c r="CDU725" s="146"/>
      <c r="CDV725" s="146"/>
      <c r="CDW725" s="146"/>
      <c r="CDX725" s="146"/>
      <c r="CDY725" s="146"/>
      <c r="CDZ725" s="146"/>
      <c r="CEA725" s="146"/>
      <c r="CEB725" s="146"/>
      <c r="CEC725" s="146"/>
      <c r="CED725" s="146"/>
      <c r="CEE725" s="146"/>
      <c r="CEF725" s="146"/>
      <c r="CEG725" s="146"/>
      <c r="CEH725" s="146"/>
      <c r="CEI725" s="146"/>
      <c r="CEJ725" s="146"/>
      <c r="CEK725" s="146"/>
      <c r="CEL725" s="146"/>
      <c r="CEM725" s="146"/>
      <c r="CEN725" s="146"/>
      <c r="CEO725" s="146"/>
      <c r="CEP725" s="146"/>
      <c r="CEQ725" s="146"/>
      <c r="CER725" s="146"/>
      <c r="CES725" s="146"/>
      <c r="CET725" s="146"/>
      <c r="CEU725" s="146"/>
      <c r="CEV725" s="146"/>
      <c r="CEW725" s="146"/>
      <c r="CEX725" s="146"/>
      <c r="CEY725" s="146"/>
      <c r="CEZ725" s="146"/>
      <c r="CFA725" s="146"/>
      <c r="CFB725" s="146"/>
      <c r="CFC725" s="146"/>
      <c r="CFD725" s="146"/>
      <c r="CFE725" s="146"/>
      <c r="CFF725" s="146"/>
      <c r="CFG725" s="146"/>
      <c r="CFH725" s="146"/>
      <c r="CFI725" s="146"/>
      <c r="CFJ725" s="146"/>
      <c r="CFK725" s="146"/>
      <c r="CFL725" s="146"/>
      <c r="CFM725" s="146"/>
      <c r="CFN725" s="146"/>
      <c r="CFO725" s="146"/>
      <c r="CFP725" s="146"/>
      <c r="CFQ725" s="146"/>
      <c r="CFR725" s="146"/>
      <c r="CFS725" s="146"/>
      <c r="CFT725" s="146"/>
      <c r="CFU725" s="146"/>
      <c r="CFV725" s="146"/>
      <c r="CFW725" s="146"/>
      <c r="CFX725" s="146"/>
      <c r="CFY725" s="146"/>
      <c r="CFZ725" s="146"/>
      <c r="CGA725" s="146"/>
      <c r="CGB725" s="146"/>
      <c r="CGC725" s="146"/>
      <c r="CGD725" s="146"/>
      <c r="CGE725" s="146"/>
      <c r="CGF725" s="146"/>
      <c r="CGG725" s="146"/>
      <c r="CGH725" s="146"/>
      <c r="CGI725" s="146"/>
      <c r="CGJ725" s="146"/>
      <c r="CGK725" s="146"/>
      <c r="CGL725" s="146"/>
      <c r="CGM725" s="146"/>
      <c r="CGN725" s="146"/>
      <c r="CGO725" s="146"/>
      <c r="CGP725" s="146"/>
      <c r="CGQ725" s="146"/>
      <c r="CGR725" s="146"/>
      <c r="CGS725" s="146"/>
      <c r="CGT725" s="146"/>
      <c r="CGU725" s="146"/>
      <c r="CGV725" s="146"/>
      <c r="CGW725" s="146"/>
      <c r="CGX725" s="146"/>
      <c r="CGY725" s="146"/>
      <c r="CGZ725" s="146"/>
      <c r="CHA725" s="146"/>
      <c r="CHB725" s="146"/>
      <c r="CHC725" s="146"/>
      <c r="CHD725" s="146"/>
      <c r="CHE725" s="146"/>
      <c r="CHF725" s="146"/>
      <c r="CHG725" s="146"/>
      <c r="CHH725" s="146"/>
      <c r="CHI725" s="146"/>
      <c r="CHJ725" s="146"/>
      <c r="CHK725" s="146"/>
      <c r="CHL725" s="146"/>
      <c r="CHM725" s="146"/>
      <c r="CHN725" s="146"/>
      <c r="CHO725" s="146"/>
      <c r="CHP725" s="146"/>
      <c r="CHQ725" s="146"/>
      <c r="CHR725" s="146"/>
      <c r="CHS725" s="146"/>
      <c r="CHT725" s="146"/>
      <c r="CHU725" s="146"/>
      <c r="CHV725" s="146"/>
      <c r="CHW725" s="146"/>
      <c r="CHX725" s="146"/>
      <c r="CHY725" s="146"/>
      <c r="CHZ725" s="146"/>
      <c r="CIA725" s="146"/>
      <c r="CIB725" s="146"/>
      <c r="CIC725" s="146"/>
      <c r="CID725" s="146"/>
      <c r="CIE725" s="146"/>
      <c r="CIF725" s="146"/>
      <c r="CIG725" s="146"/>
      <c r="CIH725" s="146"/>
      <c r="CII725" s="146"/>
      <c r="CIJ725" s="146"/>
      <c r="CIK725" s="146"/>
      <c r="CIL725" s="146"/>
      <c r="CIM725" s="146"/>
      <c r="CIN725" s="146"/>
      <c r="CIO725" s="146"/>
      <c r="CIP725" s="146"/>
      <c r="CIQ725" s="146"/>
      <c r="CIR725" s="146"/>
      <c r="CIS725" s="146"/>
      <c r="CIT725" s="146"/>
      <c r="CIU725" s="146"/>
      <c r="CIV725" s="146"/>
      <c r="CIW725" s="146"/>
      <c r="CIX725" s="146"/>
      <c r="CIY725" s="146"/>
      <c r="CIZ725" s="146"/>
      <c r="CJA725" s="146"/>
      <c r="CJB725" s="146"/>
      <c r="CJC725" s="146"/>
      <c r="CJD725" s="146"/>
      <c r="CJE725" s="146"/>
      <c r="CJF725" s="146"/>
      <c r="CJG725" s="146"/>
      <c r="CJH725" s="146"/>
      <c r="CJI725" s="146"/>
      <c r="CJJ725" s="146"/>
      <c r="CJK725" s="146"/>
      <c r="CJL725" s="146"/>
      <c r="CJM725" s="146"/>
      <c r="CJN725" s="146"/>
      <c r="CJO725" s="146"/>
      <c r="CJP725" s="146"/>
      <c r="CJQ725" s="146"/>
      <c r="CJR725" s="146"/>
      <c r="CJS725" s="146"/>
      <c r="CJT725" s="146"/>
      <c r="CJU725" s="146"/>
      <c r="CJV725" s="146"/>
      <c r="CJW725" s="146"/>
      <c r="CJX725" s="146"/>
      <c r="CJY725" s="146"/>
      <c r="CJZ725" s="146"/>
      <c r="CKA725" s="146"/>
      <c r="CKB725" s="146"/>
      <c r="CKC725" s="146"/>
      <c r="CKD725" s="146"/>
      <c r="CKE725" s="146"/>
      <c r="CKF725" s="146"/>
      <c r="CKG725" s="146"/>
      <c r="CKH725" s="146"/>
      <c r="CKI725" s="146"/>
      <c r="CKJ725" s="146"/>
      <c r="CKK725" s="146"/>
      <c r="CKL725" s="146"/>
      <c r="CKM725" s="146"/>
      <c r="CKN725" s="146"/>
      <c r="CKO725" s="146"/>
      <c r="CKP725" s="146"/>
      <c r="CKQ725" s="146"/>
      <c r="CKR725" s="146"/>
      <c r="CKS725" s="146"/>
      <c r="CKT725" s="146"/>
      <c r="CKU725" s="146"/>
      <c r="CKV725" s="146"/>
      <c r="CKW725" s="146"/>
      <c r="CKX725" s="146"/>
      <c r="CKY725" s="146"/>
      <c r="CKZ725" s="146"/>
      <c r="CLA725" s="146"/>
      <c r="CLB725" s="146"/>
      <c r="CLC725" s="146"/>
      <c r="CLD725" s="146"/>
      <c r="CLE725" s="146"/>
      <c r="CLF725" s="146"/>
      <c r="CLG725" s="146"/>
      <c r="CLH725" s="146"/>
      <c r="CLI725" s="146"/>
      <c r="CLJ725" s="146"/>
      <c r="CLK725" s="146"/>
      <c r="CLL725" s="146"/>
      <c r="CLM725" s="146"/>
      <c r="CLN725" s="146"/>
      <c r="CLO725" s="146"/>
      <c r="CLP725" s="146"/>
      <c r="CLQ725" s="146"/>
      <c r="CLR725" s="146"/>
      <c r="CLS725" s="146"/>
      <c r="CLT725" s="146"/>
      <c r="CLU725" s="146"/>
      <c r="CLV725" s="146"/>
      <c r="CLW725" s="146"/>
      <c r="CLX725" s="146"/>
      <c r="CLY725" s="146"/>
      <c r="CLZ725" s="146"/>
      <c r="CMA725" s="146"/>
      <c r="CMB725" s="146"/>
      <c r="CMC725" s="146"/>
      <c r="CMD725" s="146"/>
      <c r="CME725" s="146"/>
      <c r="CMF725" s="146"/>
      <c r="CMG725" s="146"/>
      <c r="CMH725" s="146"/>
      <c r="CMI725" s="146"/>
      <c r="CMJ725" s="146"/>
      <c r="CMK725" s="146"/>
      <c r="CML725" s="146"/>
      <c r="CMM725" s="146"/>
      <c r="CMN725" s="146"/>
      <c r="CMO725" s="146"/>
      <c r="CMP725" s="146"/>
      <c r="CMQ725" s="146"/>
      <c r="CMR725" s="146"/>
      <c r="CMS725" s="146"/>
      <c r="CMT725" s="146"/>
      <c r="CMU725" s="146"/>
      <c r="CMV725" s="146"/>
      <c r="CMW725" s="146"/>
      <c r="CMX725" s="146"/>
      <c r="CMY725" s="146"/>
      <c r="CMZ725" s="146"/>
      <c r="CNA725" s="146"/>
      <c r="CNB725" s="146"/>
      <c r="CNC725" s="146"/>
      <c r="CND725" s="146"/>
      <c r="CNE725" s="146"/>
      <c r="CNF725" s="146"/>
      <c r="CNG725" s="146"/>
      <c r="CNH725" s="146"/>
      <c r="CNI725" s="146"/>
      <c r="CNJ725" s="146"/>
      <c r="CNK725" s="146"/>
      <c r="CNL725" s="146"/>
      <c r="CNM725" s="146"/>
      <c r="CNN725" s="146"/>
      <c r="CNO725" s="146"/>
      <c r="CNP725" s="146"/>
      <c r="CNQ725" s="146"/>
      <c r="CNR725" s="146"/>
      <c r="CNS725" s="146"/>
      <c r="CNT725" s="146"/>
      <c r="CNU725" s="146"/>
      <c r="CNV725" s="146"/>
      <c r="CNW725" s="146"/>
      <c r="CNX725" s="146"/>
      <c r="CNY725" s="146"/>
      <c r="CNZ725" s="146"/>
      <c r="COA725" s="146"/>
      <c r="COB725" s="146"/>
      <c r="COC725" s="146"/>
      <c r="COD725" s="146"/>
      <c r="COE725" s="146"/>
      <c r="COF725" s="146"/>
      <c r="COG725" s="146"/>
      <c r="COH725" s="146"/>
      <c r="COI725" s="146"/>
      <c r="COJ725" s="146"/>
      <c r="COK725" s="146"/>
      <c r="COL725" s="146"/>
      <c r="COM725" s="146"/>
      <c r="CON725" s="146"/>
      <c r="COO725" s="146"/>
      <c r="COP725" s="146"/>
      <c r="COQ725" s="146"/>
      <c r="COR725" s="146"/>
      <c r="COS725" s="146"/>
      <c r="COT725" s="146"/>
      <c r="COU725" s="146"/>
      <c r="COV725" s="146"/>
      <c r="COW725" s="146"/>
      <c r="COX725" s="146"/>
      <c r="COY725" s="146"/>
      <c r="COZ725" s="146"/>
      <c r="CPA725" s="146"/>
      <c r="CPB725" s="146"/>
      <c r="CPC725" s="146"/>
      <c r="CPD725" s="146"/>
      <c r="CPE725" s="146"/>
      <c r="CPF725" s="146"/>
      <c r="CPG725" s="146"/>
      <c r="CPH725" s="146"/>
      <c r="CPI725" s="146"/>
      <c r="CPJ725" s="146"/>
      <c r="CPK725" s="146"/>
      <c r="CPL725" s="146"/>
      <c r="CPM725" s="146"/>
      <c r="CPN725" s="146"/>
      <c r="CPO725" s="146"/>
      <c r="CPP725" s="146"/>
      <c r="CPQ725" s="146"/>
      <c r="CPR725" s="146"/>
      <c r="CPS725" s="146"/>
      <c r="CPT725" s="146"/>
      <c r="CPU725" s="146"/>
      <c r="CPV725" s="146"/>
      <c r="CPW725" s="146"/>
      <c r="CPX725" s="146"/>
      <c r="CPY725" s="146"/>
      <c r="CPZ725" s="146"/>
      <c r="CQA725" s="146"/>
      <c r="CQB725" s="146"/>
      <c r="CQC725" s="146"/>
      <c r="CQD725" s="146"/>
      <c r="CQE725" s="146"/>
      <c r="CQF725" s="146"/>
      <c r="CQG725" s="146"/>
      <c r="CQH725" s="146"/>
      <c r="CQI725" s="146"/>
      <c r="CQJ725" s="146"/>
      <c r="CQK725" s="146"/>
      <c r="CQL725" s="146"/>
      <c r="CQM725" s="146"/>
      <c r="CQN725" s="146"/>
      <c r="CQO725" s="146"/>
      <c r="CQP725" s="146"/>
      <c r="CQQ725" s="146"/>
      <c r="CQR725" s="146"/>
      <c r="CQS725" s="146"/>
      <c r="CQT725" s="146"/>
      <c r="CQU725" s="146"/>
      <c r="CQV725" s="146"/>
      <c r="CQW725" s="146"/>
      <c r="CQX725" s="146"/>
      <c r="CQY725" s="146"/>
      <c r="CQZ725" s="146"/>
      <c r="CRA725" s="146"/>
      <c r="CRB725" s="146"/>
      <c r="CRC725" s="146"/>
      <c r="CRD725" s="146"/>
      <c r="CRE725" s="146"/>
      <c r="CRF725" s="146"/>
      <c r="CRG725" s="146"/>
      <c r="CRH725" s="146"/>
      <c r="CRI725" s="146"/>
      <c r="CRJ725" s="146"/>
      <c r="CRK725" s="146"/>
      <c r="CRL725" s="146"/>
      <c r="CRM725" s="146"/>
      <c r="CRN725" s="146"/>
      <c r="CRO725" s="146"/>
      <c r="CRP725" s="146"/>
      <c r="CRQ725" s="146"/>
      <c r="CRR725" s="146"/>
      <c r="CRS725" s="146"/>
      <c r="CRT725" s="146"/>
      <c r="CRU725" s="146"/>
      <c r="CRV725" s="146"/>
      <c r="CRW725" s="146"/>
      <c r="CRX725" s="146"/>
      <c r="CRY725" s="146"/>
      <c r="CRZ725" s="146"/>
      <c r="CSA725" s="146"/>
      <c r="CSB725" s="146"/>
      <c r="CSC725" s="146"/>
      <c r="CSD725" s="146"/>
      <c r="CSE725" s="146"/>
      <c r="CSF725" s="146"/>
      <c r="CSG725" s="146"/>
      <c r="CSH725" s="146"/>
      <c r="CSI725" s="146"/>
      <c r="CSJ725" s="146"/>
      <c r="CSK725" s="146"/>
      <c r="CSL725" s="146"/>
      <c r="CSM725" s="146"/>
      <c r="CSN725" s="146"/>
      <c r="CSO725" s="146"/>
      <c r="CSP725" s="146"/>
      <c r="CSQ725" s="146"/>
      <c r="CSR725" s="146"/>
      <c r="CSS725" s="146"/>
      <c r="CST725" s="146"/>
      <c r="CSU725" s="146"/>
      <c r="CSV725" s="146"/>
      <c r="CSW725" s="146"/>
      <c r="CSX725" s="146"/>
      <c r="CSY725" s="146"/>
      <c r="CSZ725" s="146"/>
      <c r="CTA725" s="146"/>
      <c r="CTB725" s="146"/>
      <c r="CTC725" s="146"/>
      <c r="CTD725" s="146"/>
      <c r="CTE725" s="146"/>
      <c r="CTF725" s="146"/>
      <c r="CTG725" s="146"/>
      <c r="CTH725" s="146"/>
      <c r="CTI725" s="146"/>
      <c r="CTJ725" s="146"/>
      <c r="CTK725" s="146"/>
      <c r="CTL725" s="146"/>
      <c r="CTM725" s="146"/>
      <c r="CTN725" s="146"/>
      <c r="CTO725" s="146"/>
      <c r="CTP725" s="146"/>
      <c r="CTQ725" s="146"/>
      <c r="CTR725" s="146"/>
      <c r="CTS725" s="146"/>
      <c r="CTT725" s="146"/>
      <c r="CTU725" s="146"/>
      <c r="CTV725" s="146"/>
      <c r="CTW725" s="146"/>
      <c r="CTX725" s="146"/>
      <c r="CTY725" s="146"/>
      <c r="CTZ725" s="146"/>
      <c r="CUA725" s="146"/>
      <c r="CUB725" s="146"/>
      <c r="CUC725" s="146"/>
      <c r="CUD725" s="146"/>
      <c r="CUE725" s="146"/>
      <c r="CUF725" s="146"/>
      <c r="CUG725" s="146"/>
      <c r="CUH725" s="146"/>
      <c r="CUI725" s="146"/>
      <c r="CUJ725" s="146"/>
      <c r="CUK725" s="146"/>
      <c r="CUL725" s="146"/>
      <c r="CUM725" s="146"/>
      <c r="CUN725" s="146"/>
      <c r="CUO725" s="146"/>
      <c r="CUP725" s="146"/>
      <c r="CUQ725" s="146"/>
      <c r="CUR725" s="146"/>
      <c r="CUS725" s="146"/>
      <c r="CUT725" s="146"/>
      <c r="CUU725" s="146"/>
      <c r="CUV725" s="146"/>
      <c r="CUW725" s="146"/>
      <c r="CUX725" s="146"/>
      <c r="CUY725" s="146"/>
      <c r="CUZ725" s="146"/>
      <c r="CVA725" s="146"/>
      <c r="CVB725" s="146"/>
      <c r="CVC725" s="146"/>
      <c r="CVD725" s="146"/>
      <c r="CVE725" s="146"/>
      <c r="CVF725" s="146"/>
      <c r="CVG725" s="146"/>
      <c r="CVH725" s="146"/>
      <c r="CVI725" s="146"/>
      <c r="CVJ725" s="146"/>
      <c r="CVK725" s="146"/>
      <c r="CVL725" s="146"/>
      <c r="CVM725" s="146"/>
      <c r="CVN725" s="146"/>
      <c r="CVO725" s="146"/>
      <c r="CVP725" s="146"/>
      <c r="CVQ725" s="146"/>
      <c r="CVR725" s="146"/>
      <c r="CVS725" s="146"/>
      <c r="CVT725" s="146"/>
      <c r="CVU725" s="146"/>
      <c r="CVV725" s="146"/>
      <c r="CVW725" s="146"/>
      <c r="CVX725" s="146"/>
      <c r="CVY725" s="146"/>
      <c r="CVZ725" s="146"/>
      <c r="CWA725" s="146"/>
      <c r="CWB725" s="146"/>
      <c r="CWC725" s="146"/>
      <c r="CWD725" s="146"/>
      <c r="CWE725" s="146"/>
      <c r="CWF725" s="146"/>
      <c r="CWG725" s="146"/>
      <c r="CWH725" s="146"/>
      <c r="CWI725" s="146"/>
      <c r="CWJ725" s="146"/>
      <c r="CWK725" s="146"/>
      <c r="CWL725" s="146"/>
      <c r="CWM725" s="146"/>
      <c r="CWN725" s="146"/>
      <c r="CWO725" s="146"/>
      <c r="CWP725" s="146"/>
      <c r="CWQ725" s="146"/>
      <c r="CWR725" s="146"/>
      <c r="CWS725" s="146"/>
      <c r="CWT725" s="146"/>
      <c r="CWU725" s="146"/>
      <c r="CWV725" s="146"/>
      <c r="CWW725" s="146"/>
      <c r="CWX725" s="146"/>
      <c r="CWY725" s="146"/>
      <c r="CWZ725" s="146"/>
      <c r="CXA725" s="146"/>
      <c r="CXB725" s="146"/>
      <c r="CXC725" s="146"/>
      <c r="CXD725" s="146"/>
      <c r="CXE725" s="146"/>
      <c r="CXF725" s="146"/>
      <c r="CXG725" s="146"/>
      <c r="CXH725" s="146"/>
      <c r="CXI725" s="146"/>
      <c r="CXJ725" s="146"/>
      <c r="CXK725" s="146"/>
      <c r="CXL725" s="146"/>
      <c r="CXM725" s="146"/>
      <c r="CXN725" s="146"/>
      <c r="CXO725" s="146"/>
      <c r="CXP725" s="146"/>
      <c r="CXQ725" s="146"/>
      <c r="CXR725" s="146"/>
      <c r="CXS725" s="146"/>
      <c r="CXT725" s="146"/>
      <c r="CXU725" s="146"/>
      <c r="CXV725" s="146"/>
      <c r="CXW725" s="146"/>
      <c r="CXX725" s="146"/>
      <c r="CXY725" s="146"/>
      <c r="CXZ725" s="146"/>
      <c r="CYA725" s="146"/>
      <c r="CYB725" s="146"/>
      <c r="CYC725" s="146"/>
      <c r="CYD725" s="146"/>
      <c r="CYE725" s="146"/>
      <c r="CYF725" s="146"/>
      <c r="CYG725" s="146"/>
      <c r="CYH725" s="146"/>
      <c r="CYI725" s="146"/>
      <c r="CYJ725" s="146"/>
      <c r="CYK725" s="146"/>
      <c r="CYL725" s="146"/>
      <c r="CYM725" s="146"/>
      <c r="CYN725" s="146"/>
      <c r="CYO725" s="146"/>
      <c r="CYP725" s="146"/>
      <c r="CYQ725" s="146"/>
      <c r="CYR725" s="146"/>
      <c r="CYS725" s="146"/>
      <c r="CYT725" s="146"/>
      <c r="CYU725" s="146"/>
      <c r="CYV725" s="146"/>
      <c r="CYW725" s="146"/>
      <c r="CYX725" s="146"/>
      <c r="CYY725" s="146"/>
      <c r="CYZ725" s="146"/>
      <c r="CZA725" s="146"/>
      <c r="CZB725" s="146"/>
      <c r="CZC725" s="146"/>
      <c r="CZD725" s="146"/>
      <c r="CZE725" s="146"/>
      <c r="CZF725" s="146"/>
      <c r="CZG725" s="146"/>
      <c r="CZH725" s="146"/>
      <c r="CZI725" s="146"/>
      <c r="CZJ725" s="146"/>
      <c r="CZK725" s="146"/>
      <c r="CZL725" s="146"/>
      <c r="CZM725" s="146"/>
      <c r="CZN725" s="146"/>
      <c r="CZO725" s="146"/>
      <c r="CZP725" s="146"/>
      <c r="CZQ725" s="146"/>
      <c r="CZR725" s="146"/>
      <c r="CZS725" s="146"/>
      <c r="CZT725" s="146"/>
      <c r="CZU725" s="146"/>
      <c r="CZV725" s="146"/>
      <c r="CZW725" s="146"/>
      <c r="CZX725" s="146"/>
      <c r="CZY725" s="146"/>
      <c r="CZZ725" s="146"/>
      <c r="DAA725" s="146"/>
      <c r="DAB725" s="146"/>
      <c r="DAC725" s="146"/>
      <c r="DAD725" s="146"/>
      <c r="DAE725" s="146"/>
      <c r="DAF725" s="146"/>
      <c r="DAG725" s="146"/>
      <c r="DAH725" s="146"/>
      <c r="DAI725" s="146"/>
      <c r="DAJ725" s="146"/>
      <c r="DAK725" s="146"/>
      <c r="DAL725" s="146"/>
      <c r="DAM725" s="146"/>
      <c r="DAN725" s="146"/>
      <c r="DAO725" s="146"/>
      <c r="DAP725" s="146"/>
      <c r="DAQ725" s="146"/>
      <c r="DAR725" s="146"/>
      <c r="DAS725" s="146"/>
      <c r="DAT725" s="146"/>
      <c r="DAU725" s="146"/>
      <c r="DAV725" s="146"/>
      <c r="DAW725" s="146"/>
      <c r="DAX725" s="146"/>
      <c r="DAY725" s="146"/>
      <c r="DAZ725" s="146"/>
      <c r="DBA725" s="146"/>
      <c r="DBB725" s="146"/>
      <c r="DBC725" s="146"/>
      <c r="DBD725" s="146"/>
      <c r="DBE725" s="146"/>
      <c r="DBF725" s="146"/>
      <c r="DBG725" s="146"/>
      <c r="DBH725" s="146"/>
      <c r="DBI725" s="146"/>
      <c r="DBJ725" s="146"/>
      <c r="DBK725" s="146"/>
      <c r="DBL725" s="146"/>
      <c r="DBM725" s="146"/>
      <c r="DBN725" s="146"/>
      <c r="DBO725" s="146"/>
      <c r="DBP725" s="146"/>
      <c r="DBQ725" s="146"/>
      <c r="DBR725" s="146"/>
      <c r="DBS725" s="146"/>
      <c r="DBT725" s="146"/>
      <c r="DBU725" s="146"/>
      <c r="DBV725" s="146"/>
      <c r="DBW725" s="146"/>
      <c r="DBX725" s="146"/>
      <c r="DBY725" s="146"/>
      <c r="DBZ725" s="146"/>
      <c r="DCA725" s="146"/>
      <c r="DCB725" s="146"/>
      <c r="DCC725" s="146"/>
      <c r="DCD725" s="146"/>
      <c r="DCE725" s="146"/>
      <c r="DCF725" s="146"/>
      <c r="DCG725" s="146"/>
      <c r="DCH725" s="146"/>
      <c r="DCI725" s="146"/>
      <c r="DCJ725" s="146"/>
      <c r="DCK725" s="146"/>
      <c r="DCL725" s="146"/>
      <c r="DCM725" s="146"/>
      <c r="DCN725" s="146"/>
      <c r="DCO725" s="146"/>
      <c r="DCP725" s="146"/>
      <c r="DCQ725" s="146"/>
      <c r="DCR725" s="146"/>
      <c r="DCS725" s="146"/>
      <c r="DCT725" s="146"/>
      <c r="DCU725" s="146"/>
      <c r="DCV725" s="146"/>
      <c r="DCW725" s="146"/>
      <c r="DCX725" s="146"/>
      <c r="DCY725" s="146"/>
      <c r="DCZ725" s="146"/>
      <c r="DDA725" s="146"/>
      <c r="DDB725" s="146"/>
      <c r="DDC725" s="146"/>
      <c r="DDD725" s="146"/>
      <c r="DDE725" s="146"/>
      <c r="DDF725" s="146"/>
      <c r="DDG725" s="146"/>
      <c r="DDH725" s="146"/>
      <c r="DDI725" s="146"/>
      <c r="DDJ725" s="146"/>
      <c r="DDK725" s="146"/>
      <c r="DDL725" s="146"/>
      <c r="DDM725" s="146"/>
      <c r="DDN725" s="146"/>
      <c r="DDO725" s="146"/>
      <c r="DDP725" s="146"/>
      <c r="DDQ725" s="146"/>
      <c r="DDR725" s="146"/>
      <c r="DDS725" s="146"/>
      <c r="DDT725" s="146"/>
      <c r="DDU725" s="146"/>
      <c r="DDV725" s="146"/>
      <c r="DDW725" s="146"/>
      <c r="DDX725" s="146"/>
      <c r="DDY725" s="146"/>
      <c r="DDZ725" s="146"/>
      <c r="DEA725" s="146"/>
      <c r="DEB725" s="146"/>
      <c r="DEC725" s="146"/>
      <c r="DED725" s="146"/>
      <c r="DEE725" s="146"/>
      <c r="DEF725" s="146"/>
      <c r="DEG725" s="146"/>
      <c r="DEH725" s="146"/>
      <c r="DEI725" s="146"/>
      <c r="DEJ725" s="146"/>
      <c r="DEK725" s="146"/>
      <c r="DEL725" s="146"/>
      <c r="DEM725" s="146"/>
      <c r="DEN725" s="146"/>
      <c r="DEO725" s="146"/>
      <c r="DEP725" s="146"/>
      <c r="DEQ725" s="146"/>
      <c r="DER725" s="146"/>
      <c r="DES725" s="146"/>
      <c r="DET725" s="146"/>
      <c r="DEU725" s="146"/>
      <c r="DEV725" s="146"/>
      <c r="DEW725" s="146"/>
      <c r="DEX725" s="146"/>
      <c r="DEY725" s="146"/>
      <c r="DEZ725" s="146"/>
      <c r="DFA725" s="146"/>
      <c r="DFB725" s="146"/>
      <c r="DFC725" s="146"/>
      <c r="DFD725" s="146"/>
      <c r="DFE725" s="146"/>
      <c r="DFF725" s="146"/>
      <c r="DFG725" s="146"/>
      <c r="DFH725" s="146"/>
      <c r="DFI725" s="146"/>
      <c r="DFJ725" s="146"/>
      <c r="DFK725" s="146"/>
      <c r="DFL725" s="146"/>
      <c r="DFM725" s="146"/>
      <c r="DFN725" s="146"/>
      <c r="DFO725" s="146"/>
      <c r="DFP725" s="146"/>
      <c r="DFQ725" s="146"/>
      <c r="DFR725" s="146"/>
      <c r="DFS725" s="146"/>
      <c r="DFT725" s="146"/>
      <c r="DFU725" s="146"/>
      <c r="DFV725" s="146"/>
      <c r="DFW725" s="146"/>
      <c r="DFX725" s="146"/>
      <c r="DFY725" s="146"/>
      <c r="DFZ725" s="146"/>
      <c r="DGA725" s="146"/>
      <c r="DGB725" s="146"/>
      <c r="DGC725" s="146"/>
      <c r="DGD725" s="146"/>
      <c r="DGE725" s="146"/>
      <c r="DGF725" s="146"/>
      <c r="DGG725" s="146"/>
      <c r="DGH725" s="146"/>
      <c r="DGI725" s="146"/>
      <c r="DGJ725" s="146"/>
      <c r="DGK725" s="146"/>
      <c r="DGL725" s="146"/>
      <c r="DGM725" s="146"/>
      <c r="DGN725" s="146"/>
      <c r="DGO725" s="146"/>
      <c r="DGP725" s="146"/>
      <c r="DGQ725" s="146"/>
      <c r="DGR725" s="146"/>
      <c r="DGS725" s="146"/>
      <c r="DGT725" s="146"/>
      <c r="DGU725" s="146"/>
      <c r="DGV725" s="146"/>
      <c r="DGW725" s="146"/>
      <c r="DGX725" s="146"/>
      <c r="DGY725" s="146"/>
      <c r="DGZ725" s="146"/>
      <c r="DHA725" s="146"/>
      <c r="DHB725" s="146"/>
      <c r="DHC725" s="146"/>
      <c r="DHD725" s="146"/>
      <c r="DHE725" s="146"/>
      <c r="DHF725" s="146"/>
      <c r="DHG725" s="146"/>
      <c r="DHH725" s="146"/>
      <c r="DHI725" s="146"/>
      <c r="DHJ725" s="146"/>
      <c r="DHK725" s="146"/>
      <c r="DHL725" s="146"/>
      <c r="DHM725" s="146"/>
      <c r="DHN725" s="146"/>
      <c r="DHO725" s="146"/>
      <c r="DHP725" s="146"/>
      <c r="DHQ725" s="146"/>
      <c r="DHR725" s="146"/>
      <c r="DHS725" s="146"/>
      <c r="DHT725" s="146"/>
      <c r="DHU725" s="146"/>
      <c r="DHV725" s="146"/>
      <c r="DHW725" s="146"/>
      <c r="DHX725" s="146"/>
      <c r="DHY725" s="146"/>
      <c r="DHZ725" s="146"/>
      <c r="DIA725" s="146"/>
      <c r="DIB725" s="146"/>
      <c r="DIC725" s="146"/>
      <c r="DID725" s="146"/>
      <c r="DIE725" s="146"/>
      <c r="DIF725" s="146"/>
      <c r="DIG725" s="146"/>
      <c r="DIH725" s="146"/>
      <c r="DII725" s="146"/>
      <c r="DIJ725" s="146"/>
      <c r="DIK725" s="146"/>
      <c r="DIL725" s="146"/>
      <c r="DIM725" s="146"/>
      <c r="DIN725" s="146"/>
      <c r="DIO725" s="146"/>
      <c r="DIP725" s="146"/>
      <c r="DIQ725" s="146"/>
      <c r="DIR725" s="146"/>
      <c r="DIS725" s="146"/>
      <c r="DIT725" s="146"/>
      <c r="DIU725" s="146"/>
      <c r="DIV725" s="146"/>
      <c r="DIW725" s="146"/>
      <c r="DIX725" s="146"/>
      <c r="DIY725" s="146"/>
      <c r="DIZ725" s="146"/>
      <c r="DJA725" s="146"/>
      <c r="DJB725" s="146"/>
      <c r="DJC725" s="146"/>
      <c r="DJD725" s="146"/>
      <c r="DJE725" s="146"/>
      <c r="DJF725" s="146"/>
      <c r="DJG725" s="146"/>
      <c r="DJH725" s="146"/>
      <c r="DJI725" s="146"/>
      <c r="DJJ725" s="146"/>
      <c r="DJK725" s="146"/>
      <c r="DJL725" s="146"/>
      <c r="DJM725" s="146"/>
      <c r="DJN725" s="146"/>
      <c r="DJO725" s="146"/>
      <c r="DJP725" s="146"/>
      <c r="DJQ725" s="146"/>
      <c r="DJR725" s="146"/>
      <c r="DJS725" s="146"/>
      <c r="DJT725" s="146"/>
      <c r="DJU725" s="146"/>
      <c r="DJV725" s="146"/>
      <c r="DJW725" s="146"/>
      <c r="DJX725" s="146"/>
      <c r="DJY725" s="146"/>
      <c r="DJZ725" s="146"/>
      <c r="DKA725" s="146"/>
      <c r="DKB725" s="146"/>
      <c r="DKC725" s="146"/>
      <c r="DKD725" s="146"/>
      <c r="DKE725" s="146"/>
      <c r="DKF725" s="146"/>
      <c r="DKG725" s="146"/>
      <c r="DKH725" s="146"/>
      <c r="DKI725" s="146"/>
      <c r="DKJ725" s="146"/>
      <c r="DKK725" s="146"/>
      <c r="DKL725" s="146"/>
      <c r="DKM725" s="146"/>
      <c r="DKN725" s="146"/>
      <c r="DKO725" s="146"/>
      <c r="DKP725" s="146"/>
      <c r="DKQ725" s="146"/>
      <c r="DKR725" s="146"/>
      <c r="DKS725" s="146"/>
      <c r="DKT725" s="146"/>
      <c r="DKU725" s="146"/>
      <c r="DKV725" s="146"/>
      <c r="DKW725" s="146"/>
      <c r="DKX725" s="146"/>
      <c r="DKY725" s="146"/>
      <c r="DKZ725" s="146"/>
      <c r="DLA725" s="146"/>
      <c r="DLB725" s="146"/>
      <c r="DLC725" s="146"/>
      <c r="DLD725" s="146"/>
      <c r="DLE725" s="146"/>
      <c r="DLF725" s="146"/>
      <c r="DLG725" s="146"/>
      <c r="DLH725" s="146"/>
      <c r="DLI725" s="146"/>
      <c r="DLJ725" s="146"/>
      <c r="DLK725" s="146"/>
      <c r="DLL725" s="146"/>
      <c r="DLM725" s="146"/>
      <c r="DLN725" s="146"/>
      <c r="DLO725" s="146"/>
      <c r="DLP725" s="146"/>
      <c r="DLQ725" s="146"/>
      <c r="DLR725" s="146"/>
      <c r="DLS725" s="146"/>
      <c r="DLT725" s="146"/>
      <c r="DLU725" s="146"/>
      <c r="DLV725" s="146"/>
      <c r="DLW725" s="146"/>
      <c r="DLX725" s="146"/>
      <c r="DLY725" s="146"/>
      <c r="DLZ725" s="146"/>
      <c r="DMA725" s="146"/>
      <c r="DMB725" s="146"/>
      <c r="DMC725" s="146"/>
      <c r="DMD725" s="146"/>
      <c r="DME725" s="146"/>
      <c r="DMF725" s="146"/>
      <c r="DMG725" s="146"/>
      <c r="DMH725" s="146"/>
      <c r="DMI725" s="146"/>
      <c r="DMJ725" s="146"/>
      <c r="DMK725" s="146"/>
      <c r="DML725" s="146"/>
      <c r="DMM725" s="146"/>
      <c r="DMN725" s="146"/>
      <c r="DMO725" s="146"/>
      <c r="DMP725" s="146"/>
      <c r="DMQ725" s="146"/>
      <c r="DMR725" s="146"/>
      <c r="DMS725" s="146"/>
      <c r="DMT725" s="146"/>
      <c r="DMU725" s="146"/>
      <c r="DMV725" s="146"/>
      <c r="DMW725" s="146"/>
      <c r="DMX725" s="146"/>
      <c r="DMY725" s="146"/>
      <c r="DMZ725" s="146"/>
      <c r="DNA725" s="146"/>
      <c r="DNB725" s="146"/>
      <c r="DNC725" s="146"/>
      <c r="DND725" s="146"/>
      <c r="DNE725" s="146"/>
      <c r="DNF725" s="146"/>
      <c r="DNG725" s="146"/>
      <c r="DNH725" s="146"/>
      <c r="DNI725" s="146"/>
      <c r="DNJ725" s="146"/>
      <c r="DNK725" s="146"/>
      <c r="DNL725" s="146"/>
      <c r="DNM725" s="146"/>
      <c r="DNN725" s="146"/>
      <c r="DNO725" s="146"/>
      <c r="DNP725" s="146"/>
      <c r="DNQ725" s="146"/>
      <c r="DNR725" s="146"/>
      <c r="DNS725" s="146"/>
      <c r="DNT725" s="146"/>
      <c r="DNU725" s="146"/>
      <c r="DNV725" s="146"/>
      <c r="DNW725" s="146"/>
      <c r="DNX725" s="146"/>
      <c r="DNY725" s="146"/>
      <c r="DNZ725" s="146"/>
      <c r="DOA725" s="146"/>
      <c r="DOB725" s="146"/>
      <c r="DOC725" s="146"/>
      <c r="DOD725" s="146"/>
      <c r="DOE725" s="146"/>
      <c r="DOF725" s="146"/>
      <c r="DOG725" s="146"/>
      <c r="DOH725" s="146"/>
      <c r="DOI725" s="146"/>
      <c r="DOJ725" s="146"/>
      <c r="DOK725" s="146"/>
      <c r="DOL725" s="146"/>
      <c r="DOM725" s="146"/>
      <c r="DON725" s="146"/>
      <c r="DOO725" s="146"/>
      <c r="DOP725" s="146"/>
      <c r="DOQ725" s="146"/>
      <c r="DOR725" s="146"/>
      <c r="DOS725" s="146"/>
      <c r="DOT725" s="146"/>
      <c r="DOU725" s="146"/>
      <c r="DOV725" s="146"/>
      <c r="DOW725" s="146"/>
      <c r="DOX725" s="146"/>
      <c r="DOY725" s="146"/>
      <c r="DOZ725" s="146"/>
      <c r="DPA725" s="146"/>
      <c r="DPB725" s="146"/>
      <c r="DPC725" s="146"/>
      <c r="DPD725" s="146"/>
      <c r="DPE725" s="146"/>
      <c r="DPF725" s="146"/>
      <c r="DPG725" s="146"/>
      <c r="DPH725" s="146"/>
      <c r="DPI725" s="146"/>
      <c r="DPJ725" s="146"/>
      <c r="DPK725" s="146"/>
      <c r="DPL725" s="146"/>
      <c r="DPM725" s="146"/>
      <c r="DPN725" s="146"/>
      <c r="DPO725" s="146"/>
      <c r="DPP725" s="146"/>
      <c r="DPQ725" s="146"/>
      <c r="DPR725" s="146"/>
      <c r="DPS725" s="146"/>
      <c r="DPT725" s="146"/>
      <c r="DPU725" s="146"/>
      <c r="DPV725" s="146"/>
      <c r="DPW725" s="146"/>
      <c r="DPX725" s="146"/>
      <c r="DPY725" s="146"/>
      <c r="DPZ725" s="146"/>
      <c r="DQA725" s="146"/>
      <c r="DQB725" s="146"/>
      <c r="DQC725" s="146"/>
      <c r="DQD725" s="146"/>
      <c r="DQE725" s="146"/>
      <c r="DQF725" s="146"/>
      <c r="DQG725" s="146"/>
      <c r="DQH725" s="146"/>
      <c r="DQI725" s="146"/>
      <c r="DQJ725" s="146"/>
      <c r="DQK725" s="146"/>
      <c r="DQL725" s="146"/>
      <c r="DQM725" s="146"/>
      <c r="DQN725" s="146"/>
      <c r="DQO725" s="146"/>
      <c r="DQP725" s="146"/>
      <c r="DQQ725" s="146"/>
      <c r="DQR725" s="146"/>
      <c r="DQS725" s="146"/>
      <c r="DQT725" s="146"/>
      <c r="DQU725" s="146"/>
      <c r="DQV725" s="146"/>
      <c r="DQW725" s="146"/>
      <c r="DQX725" s="146"/>
      <c r="DQY725" s="146"/>
      <c r="DQZ725" s="146"/>
      <c r="DRA725" s="146"/>
      <c r="DRB725" s="146"/>
      <c r="DRC725" s="146"/>
      <c r="DRD725" s="146"/>
      <c r="DRE725" s="146"/>
      <c r="DRF725" s="146"/>
      <c r="DRG725" s="146"/>
      <c r="DRH725" s="146"/>
      <c r="DRI725" s="146"/>
      <c r="DRJ725" s="146"/>
      <c r="DRK725" s="146"/>
      <c r="DRL725" s="146"/>
      <c r="DRM725" s="146"/>
      <c r="DRN725" s="146"/>
      <c r="DRO725" s="146"/>
      <c r="DRP725" s="146"/>
      <c r="DRQ725" s="146"/>
      <c r="DRR725" s="146"/>
      <c r="DRS725" s="146"/>
      <c r="DRT725" s="146"/>
      <c r="DRU725" s="146"/>
      <c r="DRV725" s="146"/>
      <c r="DRW725" s="146"/>
      <c r="DRX725" s="146"/>
      <c r="DRY725" s="146"/>
      <c r="DRZ725" s="146"/>
      <c r="DSA725" s="146"/>
      <c r="DSB725" s="146"/>
      <c r="DSC725" s="146"/>
      <c r="DSD725" s="146"/>
      <c r="DSE725" s="146"/>
      <c r="DSF725" s="146"/>
      <c r="DSG725" s="146"/>
      <c r="DSH725" s="146"/>
      <c r="DSI725" s="146"/>
      <c r="DSJ725" s="146"/>
      <c r="DSK725" s="146"/>
      <c r="DSL725" s="146"/>
      <c r="DSM725" s="146"/>
      <c r="DSN725" s="146"/>
      <c r="DSO725" s="146"/>
      <c r="DSP725" s="146"/>
      <c r="DSQ725" s="146"/>
      <c r="DSR725" s="146"/>
      <c r="DSS725" s="146"/>
      <c r="DST725" s="146"/>
      <c r="DSU725" s="146"/>
      <c r="DSV725" s="146"/>
      <c r="DSW725" s="146"/>
      <c r="DSX725" s="146"/>
      <c r="DSY725" s="146"/>
      <c r="DSZ725" s="146"/>
      <c r="DTA725" s="146"/>
      <c r="DTB725" s="146"/>
      <c r="DTC725" s="146"/>
      <c r="DTD725" s="146"/>
      <c r="DTE725" s="146"/>
      <c r="DTF725" s="146"/>
      <c r="DTG725" s="146"/>
      <c r="DTH725" s="146"/>
      <c r="DTI725" s="146"/>
      <c r="DTJ725" s="146"/>
      <c r="DTK725" s="146"/>
      <c r="DTL725" s="146"/>
      <c r="DTM725" s="146"/>
      <c r="DTN725" s="146"/>
      <c r="DTO725" s="146"/>
      <c r="DTP725" s="146"/>
      <c r="DTQ725" s="146"/>
      <c r="DTR725" s="146"/>
      <c r="DTS725" s="146"/>
      <c r="DTT725" s="146"/>
      <c r="DTU725" s="146"/>
      <c r="DTV725" s="146"/>
      <c r="DTW725" s="146"/>
      <c r="DTX725" s="146"/>
      <c r="DTY725" s="146"/>
      <c r="DTZ725" s="146"/>
      <c r="DUA725" s="146"/>
      <c r="DUB725" s="146"/>
      <c r="DUC725" s="146"/>
      <c r="DUD725" s="146"/>
      <c r="DUE725" s="146"/>
      <c r="DUF725" s="146"/>
      <c r="DUG725" s="146"/>
      <c r="DUH725" s="146"/>
      <c r="DUI725" s="146"/>
      <c r="DUJ725" s="146"/>
      <c r="DUK725" s="146"/>
      <c r="DUL725" s="146"/>
      <c r="DUM725" s="146"/>
      <c r="DUN725" s="146"/>
      <c r="DUO725" s="146"/>
      <c r="DUP725" s="146"/>
      <c r="DUQ725" s="146"/>
      <c r="DUR725" s="146"/>
      <c r="DUS725" s="146"/>
      <c r="DUT725" s="146"/>
      <c r="DUU725" s="146"/>
      <c r="DUV725" s="146"/>
      <c r="DUW725" s="146"/>
      <c r="DUX725" s="146"/>
      <c r="DUY725" s="146"/>
      <c r="DUZ725" s="146"/>
      <c r="DVA725" s="146"/>
      <c r="DVB725" s="146"/>
      <c r="DVC725" s="146"/>
      <c r="DVD725" s="146"/>
      <c r="DVE725" s="146"/>
      <c r="DVF725" s="146"/>
      <c r="DVG725" s="146"/>
      <c r="DVH725" s="146"/>
      <c r="DVI725" s="146"/>
      <c r="DVJ725" s="146"/>
      <c r="DVK725" s="146"/>
      <c r="DVL725" s="146"/>
      <c r="DVM725" s="146"/>
      <c r="DVN725" s="146"/>
      <c r="DVO725" s="146"/>
      <c r="DVP725" s="146"/>
      <c r="DVQ725" s="146"/>
      <c r="DVR725" s="146"/>
      <c r="DVS725" s="146"/>
      <c r="DVT725" s="146"/>
      <c r="DVU725" s="146"/>
      <c r="DVV725" s="146"/>
      <c r="DVW725" s="146"/>
      <c r="DVX725" s="146"/>
      <c r="DVY725" s="146"/>
      <c r="DVZ725" s="146"/>
      <c r="DWA725" s="146"/>
      <c r="DWB725" s="146"/>
      <c r="DWC725" s="146"/>
      <c r="DWD725" s="146"/>
      <c r="DWE725" s="146"/>
      <c r="DWF725" s="146"/>
      <c r="DWG725" s="146"/>
      <c r="DWH725" s="146"/>
      <c r="DWI725" s="146"/>
      <c r="DWJ725" s="146"/>
      <c r="DWK725" s="146"/>
      <c r="DWL725" s="146"/>
      <c r="DWM725" s="146"/>
      <c r="DWN725" s="146"/>
      <c r="DWO725" s="146"/>
      <c r="DWP725" s="146"/>
      <c r="DWQ725" s="146"/>
      <c r="DWR725" s="146"/>
      <c r="DWS725" s="146"/>
      <c r="DWT725" s="146"/>
      <c r="DWU725" s="146"/>
      <c r="DWV725" s="146"/>
      <c r="DWW725" s="146"/>
      <c r="DWX725" s="146"/>
      <c r="DWY725" s="146"/>
      <c r="DWZ725" s="146"/>
      <c r="DXA725" s="146"/>
      <c r="DXB725" s="146"/>
      <c r="DXC725" s="146"/>
      <c r="DXD725" s="146"/>
      <c r="DXE725" s="146"/>
      <c r="DXF725" s="146"/>
      <c r="DXG725" s="146"/>
      <c r="DXH725" s="146"/>
      <c r="DXI725" s="146"/>
      <c r="DXJ725" s="146"/>
      <c r="DXK725" s="146"/>
      <c r="DXL725" s="146"/>
      <c r="DXM725" s="146"/>
      <c r="DXN725" s="146"/>
      <c r="DXO725" s="146"/>
      <c r="DXP725" s="146"/>
      <c r="DXQ725" s="146"/>
      <c r="DXR725" s="146"/>
      <c r="DXS725" s="146"/>
      <c r="DXT725" s="146"/>
      <c r="DXU725" s="146"/>
      <c r="DXV725" s="146"/>
      <c r="DXW725" s="146"/>
      <c r="DXX725" s="146"/>
      <c r="DXY725" s="146"/>
      <c r="DXZ725" s="146"/>
      <c r="DYA725" s="146"/>
      <c r="DYB725" s="146"/>
      <c r="DYC725" s="146"/>
      <c r="DYD725" s="146"/>
      <c r="DYE725" s="146"/>
      <c r="DYF725" s="146"/>
      <c r="DYG725" s="146"/>
      <c r="DYH725" s="146"/>
      <c r="DYI725" s="146"/>
      <c r="DYJ725" s="146"/>
      <c r="DYK725" s="146"/>
      <c r="DYL725" s="146"/>
      <c r="DYM725" s="146"/>
      <c r="DYN725" s="146"/>
      <c r="DYO725" s="146"/>
      <c r="DYP725" s="146"/>
      <c r="DYQ725" s="146"/>
      <c r="DYR725" s="146"/>
      <c r="DYS725" s="146"/>
      <c r="DYT725" s="146"/>
      <c r="DYU725" s="146"/>
      <c r="DYV725" s="146"/>
      <c r="DYW725" s="146"/>
      <c r="DYX725" s="146"/>
      <c r="DYY725" s="146"/>
      <c r="DYZ725" s="146"/>
      <c r="DZA725" s="146"/>
      <c r="DZB725" s="146"/>
      <c r="DZC725" s="146"/>
      <c r="DZD725" s="146"/>
      <c r="DZE725" s="146"/>
      <c r="DZF725" s="146"/>
      <c r="DZG725" s="146"/>
      <c r="DZH725" s="146"/>
      <c r="DZI725" s="146"/>
      <c r="DZJ725" s="146"/>
      <c r="DZK725" s="146"/>
      <c r="DZL725" s="146"/>
      <c r="DZM725" s="146"/>
      <c r="DZN725" s="146"/>
      <c r="DZO725" s="146"/>
      <c r="DZP725" s="146"/>
      <c r="DZQ725" s="146"/>
      <c r="DZR725" s="146"/>
      <c r="DZS725" s="146"/>
      <c r="DZT725" s="146"/>
      <c r="DZU725" s="146"/>
      <c r="DZV725" s="146"/>
      <c r="DZW725" s="146"/>
      <c r="DZX725" s="146"/>
      <c r="DZY725" s="146"/>
      <c r="DZZ725" s="146"/>
      <c r="EAA725" s="146"/>
      <c r="EAB725" s="146"/>
      <c r="EAC725" s="146"/>
      <c r="EAD725" s="146"/>
      <c r="EAE725" s="146"/>
      <c r="EAF725" s="146"/>
      <c r="EAG725" s="146"/>
      <c r="EAH725" s="146"/>
      <c r="EAI725" s="146"/>
      <c r="EAJ725" s="146"/>
      <c r="EAK725" s="146"/>
      <c r="EAL725" s="146"/>
      <c r="EAM725" s="146"/>
      <c r="EAN725" s="146"/>
      <c r="EAO725" s="146"/>
      <c r="EAP725" s="146"/>
      <c r="EAQ725" s="146"/>
      <c r="EAR725" s="146"/>
      <c r="EAS725" s="146"/>
      <c r="EAT725" s="146"/>
      <c r="EAU725" s="146"/>
      <c r="EAV725" s="146"/>
      <c r="EAW725" s="146"/>
      <c r="EAX725" s="146"/>
      <c r="EAY725" s="146"/>
      <c r="EAZ725" s="146"/>
      <c r="EBA725" s="146"/>
      <c r="EBB725" s="146"/>
      <c r="EBC725" s="146"/>
      <c r="EBD725" s="146"/>
      <c r="EBE725" s="146"/>
      <c r="EBF725" s="146"/>
      <c r="EBG725" s="146"/>
      <c r="EBH725" s="146"/>
      <c r="EBI725" s="146"/>
      <c r="EBJ725" s="146"/>
      <c r="EBK725" s="146"/>
      <c r="EBL725" s="146"/>
      <c r="EBM725" s="146"/>
      <c r="EBN725" s="146"/>
      <c r="EBO725" s="146"/>
      <c r="EBP725" s="146"/>
      <c r="EBQ725" s="146"/>
      <c r="EBR725" s="146"/>
      <c r="EBS725" s="146"/>
      <c r="EBT725" s="146"/>
      <c r="EBU725" s="146"/>
      <c r="EBV725" s="146"/>
      <c r="EBW725" s="146"/>
      <c r="EBX725" s="146"/>
      <c r="EBY725" s="146"/>
      <c r="EBZ725" s="146"/>
      <c r="ECA725" s="146"/>
      <c r="ECB725" s="146"/>
      <c r="ECC725" s="146"/>
      <c r="ECD725" s="146"/>
      <c r="ECE725" s="146"/>
      <c r="ECF725" s="146"/>
      <c r="ECG725" s="146"/>
      <c r="ECH725" s="146"/>
      <c r="ECI725" s="146"/>
      <c r="ECJ725" s="146"/>
      <c r="ECK725" s="146"/>
      <c r="ECL725" s="146"/>
      <c r="ECM725" s="146"/>
      <c r="ECN725" s="146"/>
      <c r="ECO725" s="146"/>
      <c r="ECP725" s="146"/>
      <c r="ECQ725" s="146"/>
      <c r="ECR725" s="146"/>
      <c r="ECS725" s="146"/>
      <c r="ECT725" s="146"/>
      <c r="ECU725" s="146"/>
      <c r="ECV725" s="146"/>
      <c r="ECW725" s="146"/>
      <c r="ECX725" s="146"/>
      <c r="ECY725" s="146"/>
      <c r="ECZ725" s="146"/>
      <c r="EDA725" s="146"/>
      <c r="EDB725" s="146"/>
      <c r="EDC725" s="146"/>
      <c r="EDD725" s="146"/>
      <c r="EDE725" s="146"/>
      <c r="EDF725" s="146"/>
      <c r="EDG725" s="146"/>
      <c r="EDH725" s="146"/>
      <c r="EDI725" s="146"/>
      <c r="EDJ725" s="146"/>
      <c r="EDK725" s="146"/>
      <c r="EDL725" s="146"/>
      <c r="EDM725" s="146"/>
      <c r="EDN725" s="146"/>
      <c r="EDO725" s="146"/>
      <c r="EDP725" s="146"/>
      <c r="EDQ725" s="146"/>
      <c r="EDR725" s="146"/>
      <c r="EDS725" s="146"/>
      <c r="EDT725" s="146"/>
      <c r="EDU725" s="146"/>
      <c r="EDV725" s="146"/>
      <c r="EDW725" s="146"/>
      <c r="EDX725" s="146"/>
      <c r="EDY725" s="146"/>
      <c r="EDZ725" s="146"/>
      <c r="EEA725" s="146"/>
      <c r="EEB725" s="146"/>
      <c r="EEC725" s="146"/>
      <c r="EED725" s="146"/>
      <c r="EEE725" s="146"/>
      <c r="EEF725" s="146"/>
      <c r="EEG725" s="146"/>
      <c r="EEH725" s="146"/>
      <c r="EEI725" s="146"/>
      <c r="EEJ725" s="146"/>
      <c r="EEK725" s="146"/>
      <c r="EEL725" s="146"/>
      <c r="EEM725" s="146"/>
      <c r="EEN725" s="146"/>
      <c r="EEO725" s="146"/>
      <c r="EEP725" s="146"/>
      <c r="EEQ725" s="146"/>
      <c r="EER725" s="146"/>
      <c r="EES725" s="146"/>
      <c r="EET725" s="146"/>
      <c r="EEU725" s="146"/>
      <c r="EEV725" s="146"/>
      <c r="EEW725" s="146"/>
      <c r="EEX725" s="146"/>
      <c r="EEY725" s="146"/>
      <c r="EEZ725" s="146"/>
      <c r="EFA725" s="146"/>
      <c r="EFB725" s="146"/>
      <c r="EFC725" s="146"/>
      <c r="EFD725" s="146"/>
      <c r="EFE725" s="146"/>
      <c r="EFF725" s="146"/>
      <c r="EFG725" s="146"/>
      <c r="EFH725" s="146"/>
      <c r="EFI725" s="146"/>
      <c r="EFJ725" s="146"/>
      <c r="EFK725" s="146"/>
      <c r="EFL725" s="146"/>
      <c r="EFM725" s="146"/>
      <c r="EFN725" s="146"/>
      <c r="EFO725" s="146"/>
      <c r="EFP725" s="146"/>
      <c r="EFQ725" s="146"/>
      <c r="EFR725" s="146"/>
      <c r="EFS725" s="146"/>
      <c r="EFT725" s="146"/>
      <c r="EFU725" s="146"/>
      <c r="EFV725" s="146"/>
      <c r="EFW725" s="146"/>
      <c r="EFX725" s="146"/>
      <c r="EFY725" s="146"/>
      <c r="EFZ725" s="146"/>
      <c r="EGA725" s="146"/>
      <c r="EGB725" s="146"/>
      <c r="EGC725" s="146"/>
      <c r="EGD725" s="146"/>
      <c r="EGE725" s="146"/>
      <c r="EGF725" s="146"/>
      <c r="EGG725" s="146"/>
      <c r="EGH725" s="146"/>
      <c r="EGI725" s="146"/>
      <c r="EGJ725" s="146"/>
      <c r="EGK725" s="146"/>
      <c r="EGL725" s="146"/>
      <c r="EGM725" s="146"/>
      <c r="EGN725" s="146"/>
      <c r="EGO725" s="146"/>
      <c r="EGP725" s="146"/>
      <c r="EGQ725" s="146"/>
      <c r="EGR725" s="146"/>
      <c r="EGS725" s="146"/>
      <c r="EGT725" s="146"/>
      <c r="EGU725" s="146"/>
      <c r="EGV725" s="146"/>
      <c r="EGW725" s="146"/>
      <c r="EGX725" s="146"/>
      <c r="EGY725" s="146"/>
      <c r="EGZ725" s="146"/>
      <c r="EHA725" s="146"/>
      <c r="EHB725" s="146"/>
      <c r="EHC725" s="146"/>
      <c r="EHD725" s="146"/>
      <c r="EHE725" s="146"/>
      <c r="EHF725" s="146"/>
      <c r="EHG725" s="146"/>
      <c r="EHH725" s="146"/>
      <c r="EHI725" s="146"/>
      <c r="EHJ725" s="146"/>
      <c r="EHK725" s="146"/>
      <c r="EHL725" s="146"/>
      <c r="EHM725" s="146"/>
      <c r="EHN725" s="146"/>
      <c r="EHO725" s="146"/>
      <c r="EHP725" s="146"/>
      <c r="EHQ725" s="146"/>
      <c r="EHR725" s="146"/>
      <c r="EHS725" s="146"/>
      <c r="EHT725" s="146"/>
      <c r="EHU725" s="146"/>
      <c r="EHV725" s="146"/>
      <c r="EHW725" s="146"/>
      <c r="EHX725" s="146"/>
      <c r="EHY725" s="146"/>
      <c r="EHZ725" s="146"/>
      <c r="EIA725" s="146"/>
      <c r="EIB725" s="146"/>
      <c r="EIC725" s="146"/>
      <c r="EID725" s="146"/>
      <c r="EIE725" s="146"/>
      <c r="EIF725" s="146"/>
      <c r="EIG725" s="146"/>
      <c r="EIH725" s="146"/>
      <c r="EII725" s="146"/>
      <c r="EIJ725" s="146"/>
      <c r="EIK725" s="146"/>
      <c r="EIL725" s="146"/>
      <c r="EIM725" s="146"/>
      <c r="EIN725" s="146"/>
      <c r="EIO725" s="146"/>
      <c r="EIP725" s="146"/>
      <c r="EIQ725" s="146"/>
      <c r="EIR725" s="146"/>
      <c r="EIS725" s="146"/>
      <c r="EIT725" s="146"/>
      <c r="EIU725" s="146"/>
      <c r="EIV725" s="146"/>
      <c r="EIW725" s="146"/>
      <c r="EIX725" s="146"/>
      <c r="EIY725" s="146"/>
      <c r="EIZ725" s="146"/>
      <c r="EJA725" s="146"/>
      <c r="EJB725" s="146"/>
      <c r="EJC725" s="146"/>
      <c r="EJD725" s="146"/>
      <c r="EJE725" s="146"/>
      <c r="EJF725" s="146"/>
      <c r="EJG725" s="146"/>
      <c r="EJH725" s="146"/>
      <c r="EJI725" s="146"/>
      <c r="EJJ725" s="146"/>
      <c r="EJK725" s="146"/>
      <c r="EJL725" s="146"/>
      <c r="EJM725" s="146"/>
      <c r="EJN725" s="146"/>
      <c r="EJO725" s="146"/>
      <c r="EJP725" s="146"/>
      <c r="EJQ725" s="146"/>
      <c r="EJR725" s="146"/>
      <c r="EJS725" s="146"/>
      <c r="EJT725" s="146"/>
      <c r="EJU725" s="146"/>
      <c r="EJV725" s="146"/>
      <c r="EJW725" s="146"/>
      <c r="EJX725" s="146"/>
      <c r="EJY725" s="146"/>
      <c r="EJZ725" s="146"/>
      <c r="EKA725" s="146"/>
      <c r="EKB725" s="146"/>
      <c r="EKC725" s="146"/>
      <c r="EKD725" s="146"/>
      <c r="EKE725" s="146"/>
      <c r="EKF725" s="146"/>
      <c r="EKG725" s="146"/>
      <c r="EKH725" s="146"/>
      <c r="EKI725" s="146"/>
      <c r="EKJ725" s="146"/>
      <c r="EKK725" s="146"/>
      <c r="EKL725" s="146"/>
      <c r="EKM725" s="146"/>
      <c r="EKN725" s="146"/>
      <c r="EKO725" s="146"/>
      <c r="EKP725" s="146"/>
      <c r="EKQ725" s="146"/>
      <c r="EKR725" s="146"/>
      <c r="EKS725" s="146"/>
      <c r="EKT725" s="146"/>
      <c r="EKU725" s="146"/>
      <c r="EKV725" s="146"/>
      <c r="EKW725" s="146"/>
      <c r="EKX725" s="146"/>
      <c r="EKY725" s="146"/>
      <c r="EKZ725" s="146"/>
      <c r="ELA725" s="146"/>
      <c r="ELB725" s="146"/>
      <c r="ELC725" s="146"/>
      <c r="ELD725" s="146"/>
      <c r="ELE725" s="146"/>
      <c r="ELF725" s="146"/>
      <c r="ELG725" s="146"/>
      <c r="ELH725" s="146"/>
      <c r="ELI725" s="146"/>
      <c r="ELJ725" s="146"/>
      <c r="ELK725" s="146"/>
      <c r="ELL725" s="146"/>
      <c r="ELM725" s="146"/>
      <c r="ELN725" s="146"/>
      <c r="ELO725" s="146"/>
      <c r="ELP725" s="146"/>
      <c r="ELQ725" s="146"/>
      <c r="ELR725" s="146"/>
      <c r="ELS725" s="146"/>
      <c r="ELT725" s="146"/>
      <c r="ELU725" s="146"/>
      <c r="ELV725" s="146"/>
      <c r="ELW725" s="146"/>
      <c r="ELX725" s="146"/>
      <c r="ELY725" s="146"/>
      <c r="ELZ725" s="146"/>
      <c r="EMA725" s="146"/>
      <c r="EMB725" s="146"/>
      <c r="EMC725" s="146"/>
      <c r="EMD725" s="146"/>
      <c r="EME725" s="146"/>
      <c r="EMF725" s="146"/>
      <c r="EMG725" s="146"/>
      <c r="EMH725" s="146"/>
      <c r="EMI725" s="146"/>
      <c r="EMJ725" s="146"/>
      <c r="EMK725" s="146"/>
      <c r="EML725" s="146"/>
      <c r="EMM725" s="146"/>
      <c r="EMN725" s="146"/>
      <c r="EMO725" s="146"/>
      <c r="EMP725" s="146"/>
      <c r="EMQ725" s="146"/>
      <c r="EMR725" s="146"/>
      <c r="EMS725" s="146"/>
      <c r="EMT725" s="146"/>
      <c r="EMU725" s="146"/>
      <c r="EMV725" s="146"/>
      <c r="EMW725" s="146"/>
      <c r="EMX725" s="146"/>
      <c r="EMY725" s="146"/>
      <c r="EMZ725" s="146"/>
      <c r="ENA725" s="146"/>
      <c r="ENB725" s="146"/>
      <c r="ENC725" s="146"/>
      <c r="END725" s="146"/>
      <c r="ENE725" s="146"/>
      <c r="ENF725" s="146"/>
      <c r="ENG725" s="146"/>
      <c r="ENH725" s="146"/>
      <c r="ENI725" s="146"/>
      <c r="ENJ725" s="146"/>
      <c r="ENK725" s="146"/>
      <c r="ENL725" s="146"/>
      <c r="ENM725" s="146"/>
      <c r="ENN725" s="146"/>
      <c r="ENO725" s="146"/>
      <c r="ENP725" s="146"/>
      <c r="ENQ725" s="146"/>
      <c r="ENR725" s="146"/>
      <c r="ENS725" s="146"/>
      <c r="ENT725" s="146"/>
      <c r="ENU725" s="146"/>
      <c r="ENV725" s="146"/>
      <c r="ENW725" s="146"/>
      <c r="ENX725" s="146"/>
      <c r="ENY725" s="146"/>
      <c r="ENZ725" s="146"/>
      <c r="EOA725" s="146"/>
      <c r="EOB725" s="146"/>
      <c r="EOC725" s="146"/>
      <c r="EOD725" s="146"/>
      <c r="EOE725" s="146"/>
      <c r="EOF725" s="146"/>
      <c r="EOG725" s="146"/>
      <c r="EOH725" s="146"/>
      <c r="EOI725" s="146"/>
      <c r="EOJ725" s="146"/>
      <c r="EOK725" s="146"/>
      <c r="EOL725" s="146"/>
      <c r="EOM725" s="146"/>
      <c r="EON725" s="146"/>
      <c r="EOO725" s="146"/>
      <c r="EOP725" s="146"/>
      <c r="EOQ725" s="146"/>
      <c r="EOR725" s="146"/>
      <c r="EOS725" s="146"/>
      <c r="EOT725" s="146"/>
      <c r="EOU725" s="146"/>
      <c r="EOV725" s="146"/>
      <c r="EOW725" s="146"/>
      <c r="EOX725" s="146"/>
      <c r="EOY725" s="146"/>
      <c r="EOZ725" s="146"/>
      <c r="EPA725" s="146"/>
      <c r="EPB725" s="146"/>
      <c r="EPC725" s="146"/>
      <c r="EPD725" s="146"/>
      <c r="EPE725" s="146"/>
      <c r="EPF725" s="146"/>
      <c r="EPG725" s="146"/>
      <c r="EPH725" s="146"/>
      <c r="EPI725" s="146"/>
      <c r="EPJ725" s="146"/>
      <c r="EPK725" s="146"/>
      <c r="EPL725" s="146"/>
      <c r="EPM725" s="146"/>
      <c r="EPN725" s="146"/>
      <c r="EPO725" s="146"/>
      <c r="EPP725" s="146"/>
      <c r="EPQ725" s="146"/>
      <c r="EPR725" s="146"/>
      <c r="EPS725" s="146"/>
      <c r="EPT725" s="146"/>
      <c r="EPU725" s="146"/>
      <c r="EPV725" s="146"/>
      <c r="EPW725" s="146"/>
      <c r="EPX725" s="146"/>
      <c r="EPY725" s="146"/>
      <c r="EPZ725" s="146"/>
      <c r="EQA725" s="146"/>
      <c r="EQB725" s="146"/>
      <c r="EQC725" s="146"/>
      <c r="EQD725" s="146"/>
      <c r="EQE725" s="146"/>
      <c r="EQF725" s="146"/>
      <c r="EQG725" s="146"/>
      <c r="EQH725" s="146"/>
      <c r="EQI725" s="146"/>
      <c r="EQJ725" s="146"/>
      <c r="EQK725" s="146"/>
      <c r="EQL725" s="146"/>
      <c r="EQM725" s="146"/>
      <c r="EQN725" s="146"/>
      <c r="EQO725" s="146"/>
      <c r="EQP725" s="146"/>
      <c r="EQQ725" s="146"/>
      <c r="EQR725" s="146"/>
      <c r="EQS725" s="146"/>
      <c r="EQT725" s="146"/>
      <c r="EQU725" s="146"/>
      <c r="EQV725" s="146"/>
      <c r="EQW725" s="146"/>
      <c r="EQX725" s="146"/>
      <c r="EQY725" s="146"/>
      <c r="EQZ725" s="146"/>
      <c r="ERA725" s="146"/>
      <c r="ERB725" s="146"/>
      <c r="ERC725" s="146"/>
      <c r="ERD725" s="146"/>
      <c r="ERE725" s="146"/>
      <c r="ERF725" s="146"/>
      <c r="ERG725" s="146"/>
      <c r="ERH725" s="146"/>
      <c r="ERI725" s="146"/>
      <c r="ERJ725" s="146"/>
      <c r="ERK725" s="146"/>
      <c r="ERL725" s="146"/>
      <c r="ERM725" s="146"/>
      <c r="ERN725" s="146"/>
      <c r="ERO725" s="146"/>
      <c r="ERP725" s="146"/>
      <c r="ERQ725" s="146"/>
      <c r="ERR725" s="146"/>
      <c r="ERS725" s="146"/>
      <c r="ERT725" s="146"/>
      <c r="ERU725" s="146"/>
      <c r="ERV725" s="146"/>
      <c r="ERW725" s="146"/>
      <c r="ERX725" s="146"/>
      <c r="ERY725" s="146"/>
      <c r="ERZ725" s="146"/>
      <c r="ESA725" s="146"/>
      <c r="ESB725" s="146"/>
      <c r="ESC725" s="146"/>
      <c r="ESD725" s="146"/>
      <c r="ESE725" s="146"/>
      <c r="ESF725" s="146"/>
      <c r="ESG725" s="146"/>
      <c r="ESH725" s="146"/>
      <c r="ESI725" s="146"/>
      <c r="ESJ725" s="146"/>
      <c r="ESK725" s="146"/>
      <c r="ESL725" s="146"/>
      <c r="ESM725" s="146"/>
      <c r="ESN725" s="146"/>
      <c r="ESO725" s="146"/>
      <c r="ESP725" s="146"/>
      <c r="ESQ725" s="146"/>
      <c r="ESR725" s="146"/>
      <c r="ESS725" s="146"/>
      <c r="EST725" s="146"/>
      <c r="ESU725" s="146"/>
      <c r="ESV725" s="146"/>
      <c r="ESW725" s="146"/>
      <c r="ESX725" s="146"/>
      <c r="ESY725" s="146"/>
      <c r="ESZ725" s="146"/>
      <c r="ETA725" s="146"/>
      <c r="ETB725" s="146"/>
      <c r="ETC725" s="146"/>
      <c r="ETD725" s="146"/>
      <c r="ETE725" s="146"/>
      <c r="ETF725" s="146"/>
      <c r="ETG725" s="146"/>
      <c r="ETH725" s="146"/>
      <c r="ETI725" s="146"/>
      <c r="ETJ725" s="146"/>
      <c r="ETK725" s="146"/>
      <c r="ETL725" s="146"/>
      <c r="ETM725" s="146"/>
      <c r="ETN725" s="146"/>
      <c r="ETO725" s="146"/>
      <c r="ETP725" s="146"/>
      <c r="ETQ725" s="146"/>
      <c r="ETR725" s="146"/>
      <c r="ETS725" s="146"/>
      <c r="ETT725" s="146"/>
      <c r="ETU725" s="146"/>
      <c r="ETV725" s="146"/>
      <c r="ETW725" s="146"/>
      <c r="ETX725" s="146"/>
      <c r="ETY725" s="146"/>
      <c r="ETZ725" s="146"/>
      <c r="EUA725" s="146"/>
      <c r="EUB725" s="146"/>
      <c r="EUC725" s="146"/>
      <c r="EUD725" s="146"/>
      <c r="EUE725" s="146"/>
      <c r="EUF725" s="146"/>
      <c r="EUG725" s="146"/>
      <c r="EUH725" s="146"/>
      <c r="EUI725" s="146"/>
      <c r="EUJ725" s="146"/>
      <c r="EUK725" s="146"/>
      <c r="EUL725" s="146"/>
      <c r="EUM725" s="146"/>
      <c r="EUN725" s="146"/>
      <c r="EUO725" s="146"/>
      <c r="EUP725" s="146"/>
      <c r="EUQ725" s="146"/>
      <c r="EUR725" s="146"/>
      <c r="EUS725" s="146"/>
      <c r="EUT725" s="146"/>
      <c r="EUU725" s="146"/>
      <c r="EUV725" s="146"/>
      <c r="EUW725" s="146"/>
      <c r="EUX725" s="146"/>
      <c r="EUY725" s="146"/>
      <c r="EUZ725" s="146"/>
      <c r="EVA725" s="146"/>
      <c r="EVB725" s="146"/>
      <c r="EVC725" s="146"/>
      <c r="EVD725" s="146"/>
      <c r="EVE725" s="146"/>
      <c r="EVF725" s="146"/>
      <c r="EVG725" s="146"/>
      <c r="EVH725" s="146"/>
      <c r="EVI725" s="146"/>
      <c r="EVJ725" s="146"/>
      <c r="EVK725" s="146"/>
      <c r="EVL725" s="146"/>
      <c r="EVM725" s="146"/>
      <c r="EVN725" s="146"/>
      <c r="EVO725" s="146"/>
      <c r="EVP725" s="146"/>
      <c r="EVQ725" s="146"/>
      <c r="EVR725" s="146"/>
      <c r="EVS725" s="146"/>
      <c r="EVT725" s="146"/>
      <c r="EVU725" s="146"/>
      <c r="EVV725" s="146"/>
      <c r="EVW725" s="146"/>
      <c r="EVX725" s="146"/>
      <c r="EVY725" s="146"/>
      <c r="EVZ725" s="146"/>
      <c r="EWA725" s="146"/>
      <c r="EWB725" s="146"/>
      <c r="EWC725" s="146"/>
      <c r="EWD725" s="146"/>
      <c r="EWE725" s="146"/>
      <c r="EWF725" s="146"/>
      <c r="EWG725" s="146"/>
      <c r="EWH725" s="146"/>
      <c r="EWI725" s="146"/>
      <c r="EWJ725" s="146"/>
      <c r="EWK725" s="146"/>
      <c r="EWL725" s="146"/>
      <c r="EWM725" s="146"/>
      <c r="EWN725" s="146"/>
      <c r="EWO725" s="146"/>
      <c r="EWP725" s="146"/>
      <c r="EWQ725" s="146"/>
      <c r="EWR725" s="146"/>
      <c r="EWS725" s="146"/>
      <c r="EWT725" s="146"/>
      <c r="EWU725" s="146"/>
      <c r="EWV725" s="146"/>
      <c r="EWW725" s="146"/>
      <c r="EWX725" s="146"/>
      <c r="EWY725" s="146"/>
      <c r="EWZ725" s="146"/>
      <c r="EXA725" s="146"/>
      <c r="EXB725" s="146"/>
      <c r="EXC725" s="146"/>
      <c r="EXD725" s="146"/>
      <c r="EXE725" s="146"/>
      <c r="EXF725" s="146"/>
      <c r="EXG725" s="146"/>
      <c r="EXH725" s="146"/>
      <c r="EXI725" s="146"/>
      <c r="EXJ725" s="146"/>
      <c r="EXK725" s="146"/>
      <c r="EXL725" s="146"/>
      <c r="EXM725" s="146"/>
      <c r="EXN725" s="146"/>
      <c r="EXO725" s="146"/>
      <c r="EXP725" s="146"/>
      <c r="EXQ725" s="146"/>
      <c r="EXR725" s="146"/>
      <c r="EXS725" s="146"/>
      <c r="EXT725" s="146"/>
      <c r="EXU725" s="146"/>
      <c r="EXV725" s="146"/>
      <c r="EXW725" s="146"/>
      <c r="EXX725" s="146"/>
      <c r="EXY725" s="146"/>
      <c r="EXZ725" s="146"/>
      <c r="EYA725" s="146"/>
      <c r="EYB725" s="146"/>
      <c r="EYC725" s="146"/>
      <c r="EYD725" s="146"/>
      <c r="EYE725" s="146"/>
      <c r="EYF725" s="146"/>
      <c r="EYG725" s="146"/>
      <c r="EYH725" s="146"/>
      <c r="EYI725" s="146"/>
      <c r="EYJ725" s="146"/>
      <c r="EYK725" s="146"/>
      <c r="EYL725" s="146"/>
      <c r="EYM725" s="146"/>
      <c r="EYN725" s="146"/>
      <c r="EYO725" s="146"/>
      <c r="EYP725" s="146"/>
      <c r="EYQ725" s="146"/>
      <c r="EYR725" s="146"/>
      <c r="EYS725" s="146"/>
      <c r="EYT725" s="146"/>
      <c r="EYU725" s="146"/>
      <c r="EYV725" s="146"/>
      <c r="EYW725" s="146"/>
      <c r="EYX725" s="146"/>
      <c r="EYY725" s="146"/>
      <c r="EYZ725" s="146"/>
      <c r="EZA725" s="146"/>
      <c r="EZB725" s="146"/>
      <c r="EZC725" s="146"/>
      <c r="EZD725" s="146"/>
      <c r="EZE725" s="146"/>
      <c r="EZF725" s="146"/>
      <c r="EZG725" s="146"/>
      <c r="EZH725" s="146"/>
      <c r="EZI725" s="146"/>
      <c r="EZJ725" s="146"/>
      <c r="EZK725" s="146"/>
      <c r="EZL725" s="146"/>
      <c r="EZM725" s="146"/>
      <c r="EZN725" s="146"/>
      <c r="EZO725" s="146"/>
      <c r="EZP725" s="146"/>
      <c r="EZQ725" s="146"/>
      <c r="EZR725" s="146"/>
      <c r="EZS725" s="146"/>
      <c r="EZT725" s="146"/>
      <c r="EZU725" s="146"/>
      <c r="EZV725" s="146"/>
      <c r="EZW725" s="146"/>
      <c r="EZX725" s="146"/>
      <c r="EZY725" s="146"/>
      <c r="EZZ725" s="146"/>
      <c r="FAA725" s="146"/>
      <c r="FAB725" s="146"/>
      <c r="FAC725" s="146"/>
      <c r="FAD725" s="146"/>
      <c r="FAE725" s="146"/>
      <c r="FAF725" s="146"/>
      <c r="FAG725" s="146"/>
      <c r="FAH725" s="146"/>
      <c r="FAI725" s="146"/>
      <c r="FAJ725" s="146"/>
      <c r="FAK725" s="146"/>
      <c r="FAL725" s="146"/>
      <c r="FAM725" s="146"/>
      <c r="FAN725" s="146"/>
      <c r="FAO725" s="146"/>
      <c r="FAP725" s="146"/>
      <c r="FAQ725" s="146"/>
      <c r="FAR725" s="146"/>
      <c r="FAS725" s="146"/>
      <c r="FAT725" s="146"/>
      <c r="FAU725" s="146"/>
      <c r="FAV725" s="146"/>
      <c r="FAW725" s="146"/>
      <c r="FAX725" s="146"/>
      <c r="FAY725" s="146"/>
      <c r="FAZ725" s="146"/>
      <c r="FBA725" s="146"/>
      <c r="FBB725" s="146"/>
      <c r="FBC725" s="146"/>
      <c r="FBD725" s="146"/>
      <c r="FBE725" s="146"/>
      <c r="FBF725" s="146"/>
      <c r="FBG725" s="146"/>
      <c r="FBH725" s="146"/>
      <c r="FBI725" s="146"/>
      <c r="FBJ725" s="146"/>
      <c r="FBK725" s="146"/>
      <c r="FBL725" s="146"/>
      <c r="FBM725" s="146"/>
      <c r="FBN725" s="146"/>
      <c r="FBO725" s="146"/>
      <c r="FBP725" s="146"/>
      <c r="FBQ725" s="146"/>
      <c r="FBR725" s="146"/>
      <c r="FBS725" s="146"/>
      <c r="FBT725" s="146"/>
      <c r="FBU725" s="146"/>
      <c r="FBV725" s="146"/>
      <c r="FBW725" s="146"/>
      <c r="FBX725" s="146"/>
      <c r="FBY725" s="146"/>
      <c r="FBZ725" s="146"/>
      <c r="FCA725" s="146"/>
      <c r="FCB725" s="146"/>
      <c r="FCC725" s="146"/>
      <c r="FCD725" s="146"/>
      <c r="FCE725" s="146"/>
      <c r="FCF725" s="146"/>
      <c r="FCG725" s="146"/>
      <c r="FCH725" s="146"/>
      <c r="FCI725" s="146"/>
      <c r="FCJ725" s="146"/>
      <c r="FCK725" s="146"/>
      <c r="FCL725" s="146"/>
      <c r="FCM725" s="146"/>
      <c r="FCN725" s="146"/>
      <c r="FCO725" s="146"/>
      <c r="FCP725" s="146"/>
      <c r="FCQ725" s="146"/>
      <c r="FCR725" s="146"/>
      <c r="FCS725" s="146"/>
      <c r="FCT725" s="146"/>
      <c r="FCU725" s="146"/>
      <c r="FCV725" s="146"/>
      <c r="FCW725" s="146"/>
      <c r="FCX725" s="146"/>
      <c r="FCY725" s="146"/>
      <c r="FCZ725" s="146"/>
      <c r="FDA725" s="146"/>
      <c r="FDB725" s="146"/>
      <c r="FDC725" s="146"/>
      <c r="FDD725" s="146"/>
      <c r="FDE725" s="146"/>
      <c r="FDF725" s="146"/>
      <c r="FDG725" s="146"/>
      <c r="FDH725" s="146"/>
      <c r="FDI725" s="146"/>
      <c r="FDJ725" s="146"/>
      <c r="FDK725" s="146"/>
      <c r="FDL725" s="146"/>
      <c r="FDM725" s="146"/>
      <c r="FDN725" s="146"/>
      <c r="FDO725" s="146"/>
      <c r="FDP725" s="146"/>
      <c r="FDQ725" s="146"/>
      <c r="FDR725" s="146"/>
      <c r="FDS725" s="146"/>
      <c r="FDT725" s="146"/>
      <c r="FDU725" s="146"/>
      <c r="FDV725" s="146"/>
      <c r="FDW725" s="146"/>
      <c r="FDX725" s="146"/>
      <c r="FDY725" s="146"/>
      <c r="FDZ725" s="146"/>
      <c r="FEA725" s="146"/>
      <c r="FEB725" s="146"/>
      <c r="FEC725" s="146"/>
      <c r="FED725" s="146"/>
      <c r="FEE725" s="146"/>
      <c r="FEF725" s="146"/>
      <c r="FEG725" s="146"/>
      <c r="FEH725" s="146"/>
      <c r="FEI725" s="146"/>
      <c r="FEJ725" s="146"/>
      <c r="FEK725" s="146"/>
      <c r="FEL725" s="146"/>
      <c r="FEM725" s="146"/>
      <c r="FEN725" s="146"/>
      <c r="FEO725" s="146"/>
      <c r="FEP725" s="146"/>
      <c r="FEQ725" s="146"/>
      <c r="FER725" s="146"/>
      <c r="FES725" s="146"/>
      <c r="FET725" s="146"/>
      <c r="FEU725" s="146"/>
      <c r="FEV725" s="146"/>
      <c r="FEW725" s="146"/>
      <c r="FEX725" s="146"/>
      <c r="FEY725" s="146"/>
      <c r="FEZ725" s="146"/>
      <c r="FFA725" s="146"/>
      <c r="FFB725" s="146"/>
      <c r="FFC725" s="146"/>
      <c r="FFD725" s="146"/>
      <c r="FFE725" s="146"/>
      <c r="FFF725" s="146"/>
      <c r="FFG725" s="146"/>
      <c r="FFH725" s="146"/>
      <c r="FFI725" s="146"/>
      <c r="FFJ725" s="146"/>
      <c r="FFK725" s="146"/>
      <c r="FFL725" s="146"/>
      <c r="FFM725" s="146"/>
      <c r="FFN725" s="146"/>
      <c r="FFO725" s="146"/>
      <c r="FFP725" s="146"/>
      <c r="FFQ725" s="146"/>
      <c r="FFR725" s="146"/>
      <c r="FFS725" s="146"/>
      <c r="FFT725" s="146"/>
      <c r="FFU725" s="146"/>
      <c r="FFV725" s="146"/>
      <c r="FFW725" s="146"/>
      <c r="FFX725" s="146"/>
      <c r="FFY725" s="146"/>
      <c r="FFZ725" s="146"/>
      <c r="FGA725" s="146"/>
      <c r="FGB725" s="146"/>
      <c r="FGC725" s="146"/>
      <c r="FGD725" s="146"/>
      <c r="FGE725" s="146"/>
      <c r="FGF725" s="146"/>
      <c r="FGG725" s="146"/>
      <c r="FGH725" s="146"/>
      <c r="FGI725" s="146"/>
      <c r="FGJ725" s="146"/>
      <c r="FGK725" s="146"/>
      <c r="FGL725" s="146"/>
      <c r="FGM725" s="146"/>
      <c r="FGN725" s="146"/>
      <c r="FGO725" s="146"/>
      <c r="FGP725" s="146"/>
      <c r="FGQ725" s="146"/>
      <c r="FGR725" s="146"/>
      <c r="FGS725" s="146"/>
      <c r="FGT725" s="146"/>
      <c r="FGU725" s="146"/>
      <c r="FGV725" s="146"/>
      <c r="FGW725" s="146"/>
      <c r="FGX725" s="146"/>
      <c r="FGY725" s="146"/>
      <c r="FGZ725" s="146"/>
      <c r="FHA725" s="146"/>
      <c r="FHB725" s="146"/>
      <c r="FHC725" s="146"/>
      <c r="FHD725" s="146"/>
      <c r="FHE725" s="146"/>
      <c r="FHF725" s="146"/>
      <c r="FHG725" s="146"/>
      <c r="FHH725" s="146"/>
      <c r="FHI725" s="146"/>
      <c r="FHJ725" s="146"/>
      <c r="FHK725" s="146"/>
      <c r="FHL725" s="146"/>
      <c r="FHM725" s="146"/>
      <c r="FHN725" s="146"/>
      <c r="FHO725" s="146"/>
      <c r="FHP725" s="146"/>
      <c r="FHQ725" s="146"/>
      <c r="FHR725" s="146"/>
      <c r="FHS725" s="146"/>
      <c r="FHT725" s="146"/>
      <c r="FHU725" s="146"/>
      <c r="FHV725" s="146"/>
      <c r="FHW725" s="146"/>
      <c r="FHX725" s="146"/>
      <c r="FHY725" s="146"/>
      <c r="FHZ725" s="146"/>
      <c r="FIA725" s="146"/>
      <c r="FIB725" s="146"/>
      <c r="FIC725" s="146"/>
      <c r="FID725" s="146"/>
      <c r="FIE725" s="146"/>
      <c r="FIF725" s="146"/>
      <c r="FIG725" s="146"/>
      <c r="FIH725" s="146"/>
      <c r="FII725" s="146"/>
      <c r="FIJ725" s="146"/>
      <c r="FIK725" s="146"/>
      <c r="FIL725" s="146"/>
      <c r="FIM725" s="146"/>
      <c r="FIN725" s="146"/>
      <c r="FIO725" s="146"/>
      <c r="FIP725" s="146"/>
      <c r="FIQ725" s="146"/>
      <c r="FIR725" s="146"/>
      <c r="FIS725" s="146"/>
      <c r="FIT725" s="146"/>
      <c r="FIU725" s="146"/>
      <c r="FIV725" s="146"/>
      <c r="FIW725" s="146"/>
      <c r="FIX725" s="146"/>
      <c r="FIY725" s="146"/>
      <c r="FIZ725" s="146"/>
      <c r="FJA725" s="146"/>
      <c r="FJB725" s="146"/>
      <c r="FJC725" s="146"/>
      <c r="FJD725" s="146"/>
      <c r="FJE725" s="146"/>
      <c r="FJF725" s="146"/>
      <c r="FJG725" s="146"/>
      <c r="FJH725" s="146"/>
      <c r="FJI725" s="146"/>
      <c r="FJJ725" s="146"/>
      <c r="FJK725" s="146"/>
      <c r="FJL725" s="146"/>
      <c r="FJM725" s="146"/>
      <c r="FJN725" s="146"/>
      <c r="FJO725" s="146"/>
      <c r="FJP725" s="146"/>
      <c r="FJQ725" s="146"/>
      <c r="FJR725" s="146"/>
      <c r="FJS725" s="146"/>
      <c r="FJT725" s="146"/>
      <c r="FJU725" s="146"/>
      <c r="FJV725" s="146"/>
      <c r="FJW725" s="146"/>
      <c r="FJX725" s="146"/>
      <c r="FJY725" s="146"/>
      <c r="FJZ725" s="146"/>
      <c r="FKA725" s="146"/>
      <c r="FKB725" s="146"/>
      <c r="FKC725" s="146"/>
      <c r="FKD725" s="146"/>
      <c r="FKE725" s="146"/>
      <c r="FKF725" s="146"/>
      <c r="FKG725" s="146"/>
      <c r="FKH725" s="146"/>
      <c r="FKI725" s="146"/>
      <c r="FKJ725" s="146"/>
      <c r="FKK725" s="146"/>
      <c r="FKL725" s="146"/>
      <c r="FKM725" s="146"/>
      <c r="FKN725" s="146"/>
      <c r="FKO725" s="146"/>
      <c r="FKP725" s="146"/>
      <c r="FKQ725" s="146"/>
      <c r="FKR725" s="146"/>
      <c r="FKS725" s="146"/>
      <c r="FKT725" s="146"/>
      <c r="FKU725" s="146"/>
      <c r="FKV725" s="146"/>
      <c r="FKW725" s="146"/>
      <c r="FKX725" s="146"/>
      <c r="FKY725" s="146"/>
      <c r="FKZ725" s="146"/>
      <c r="FLA725" s="146"/>
      <c r="FLB725" s="146"/>
      <c r="FLC725" s="146"/>
      <c r="FLD725" s="146"/>
      <c r="FLE725" s="146"/>
      <c r="FLF725" s="146"/>
      <c r="FLG725" s="146"/>
      <c r="FLH725" s="146"/>
      <c r="FLI725" s="146"/>
      <c r="FLJ725" s="146"/>
      <c r="FLK725" s="146"/>
      <c r="FLL725" s="146"/>
      <c r="FLM725" s="146"/>
      <c r="FLN725" s="146"/>
      <c r="FLO725" s="146"/>
      <c r="FLP725" s="146"/>
      <c r="FLQ725" s="146"/>
      <c r="FLR725" s="146"/>
      <c r="FLS725" s="146"/>
      <c r="FLT725" s="146"/>
      <c r="FLU725" s="146"/>
      <c r="FLV725" s="146"/>
      <c r="FLW725" s="146"/>
      <c r="FLX725" s="146"/>
      <c r="FLY725" s="146"/>
      <c r="FLZ725" s="146"/>
      <c r="FMA725" s="146"/>
      <c r="FMB725" s="146"/>
      <c r="FMC725" s="146"/>
      <c r="FMD725" s="146"/>
      <c r="FME725" s="146"/>
      <c r="FMF725" s="146"/>
      <c r="FMG725" s="146"/>
      <c r="FMH725" s="146"/>
      <c r="FMI725" s="146"/>
      <c r="FMJ725" s="146"/>
      <c r="FMK725" s="146"/>
      <c r="FML725" s="146"/>
      <c r="FMM725" s="146"/>
      <c r="FMN725" s="146"/>
      <c r="FMO725" s="146"/>
      <c r="FMP725" s="146"/>
      <c r="FMQ725" s="146"/>
      <c r="FMR725" s="146"/>
      <c r="FMS725" s="146"/>
      <c r="FMT725" s="146"/>
      <c r="FMU725" s="146"/>
      <c r="FMV725" s="146"/>
      <c r="FMW725" s="146"/>
      <c r="FMX725" s="146"/>
      <c r="FMY725" s="146"/>
      <c r="FMZ725" s="146"/>
      <c r="FNA725" s="146"/>
      <c r="FNB725" s="146"/>
      <c r="FNC725" s="146"/>
      <c r="FND725" s="146"/>
      <c r="FNE725" s="146"/>
      <c r="FNF725" s="146"/>
      <c r="FNG725" s="146"/>
      <c r="FNH725" s="146"/>
      <c r="FNI725" s="146"/>
      <c r="FNJ725" s="146"/>
      <c r="FNK725" s="146"/>
      <c r="FNL725" s="146"/>
      <c r="FNM725" s="146"/>
      <c r="FNN725" s="146"/>
      <c r="FNO725" s="146"/>
      <c r="FNP725" s="146"/>
      <c r="FNQ725" s="146"/>
      <c r="FNR725" s="146"/>
      <c r="FNS725" s="146"/>
      <c r="FNT725" s="146"/>
      <c r="FNU725" s="146"/>
      <c r="FNV725" s="146"/>
      <c r="FNW725" s="146"/>
      <c r="FNX725" s="146"/>
      <c r="FNY725" s="146"/>
      <c r="FNZ725" s="146"/>
      <c r="FOA725" s="146"/>
      <c r="FOB725" s="146"/>
      <c r="FOC725" s="146"/>
      <c r="FOD725" s="146"/>
      <c r="FOE725" s="146"/>
      <c r="FOF725" s="146"/>
      <c r="FOG725" s="146"/>
      <c r="FOH725" s="146"/>
      <c r="FOI725" s="146"/>
      <c r="FOJ725" s="146"/>
      <c r="FOK725" s="146"/>
      <c r="FOL725" s="146"/>
      <c r="FOM725" s="146"/>
      <c r="FON725" s="146"/>
      <c r="FOO725" s="146"/>
      <c r="FOP725" s="146"/>
      <c r="FOQ725" s="146"/>
      <c r="FOR725" s="146"/>
      <c r="FOS725" s="146"/>
      <c r="FOT725" s="146"/>
      <c r="FOU725" s="146"/>
      <c r="FOV725" s="146"/>
      <c r="FOW725" s="146"/>
      <c r="FOX725" s="146"/>
      <c r="FOY725" s="146"/>
      <c r="FOZ725" s="146"/>
      <c r="FPA725" s="146"/>
      <c r="FPB725" s="146"/>
      <c r="FPC725" s="146"/>
      <c r="FPD725" s="146"/>
      <c r="FPE725" s="146"/>
      <c r="FPF725" s="146"/>
      <c r="FPG725" s="146"/>
      <c r="FPH725" s="146"/>
      <c r="FPI725" s="146"/>
      <c r="FPJ725" s="146"/>
      <c r="FPK725" s="146"/>
      <c r="FPL725" s="146"/>
      <c r="FPM725" s="146"/>
      <c r="FPN725" s="146"/>
      <c r="FPO725" s="146"/>
      <c r="FPP725" s="146"/>
      <c r="FPQ725" s="146"/>
      <c r="FPR725" s="146"/>
      <c r="FPS725" s="146"/>
      <c r="FPT725" s="146"/>
      <c r="FPU725" s="146"/>
      <c r="FPV725" s="146"/>
      <c r="FPW725" s="146"/>
      <c r="FPX725" s="146"/>
      <c r="FPY725" s="146"/>
      <c r="FPZ725" s="146"/>
      <c r="FQA725" s="146"/>
      <c r="FQB725" s="146"/>
      <c r="FQC725" s="146"/>
      <c r="FQD725" s="146"/>
      <c r="FQE725" s="146"/>
      <c r="FQF725" s="146"/>
      <c r="FQG725" s="146"/>
      <c r="FQH725" s="146"/>
      <c r="FQI725" s="146"/>
      <c r="FQJ725" s="146"/>
      <c r="FQK725" s="146"/>
      <c r="FQL725" s="146"/>
      <c r="FQM725" s="146"/>
      <c r="FQN725" s="146"/>
      <c r="FQO725" s="146"/>
      <c r="FQP725" s="146"/>
      <c r="FQQ725" s="146"/>
      <c r="FQR725" s="146"/>
      <c r="FQS725" s="146"/>
      <c r="FQT725" s="146"/>
      <c r="FQU725" s="146"/>
      <c r="FQV725" s="146"/>
      <c r="FQW725" s="146"/>
      <c r="FQX725" s="146"/>
      <c r="FQY725" s="146"/>
      <c r="FQZ725" s="146"/>
      <c r="FRA725" s="146"/>
      <c r="FRB725" s="146"/>
      <c r="FRC725" s="146"/>
      <c r="FRD725" s="146"/>
      <c r="FRE725" s="146"/>
      <c r="FRF725" s="146"/>
      <c r="FRG725" s="146"/>
      <c r="FRH725" s="146"/>
      <c r="FRI725" s="146"/>
      <c r="FRJ725" s="146"/>
      <c r="FRK725" s="146"/>
      <c r="FRL725" s="146"/>
      <c r="FRM725" s="146"/>
      <c r="FRN725" s="146"/>
      <c r="FRO725" s="146"/>
      <c r="FRP725" s="146"/>
      <c r="FRQ725" s="146"/>
      <c r="FRR725" s="146"/>
      <c r="FRS725" s="146"/>
      <c r="FRT725" s="146"/>
      <c r="FRU725" s="146"/>
      <c r="FRV725" s="146"/>
      <c r="FRW725" s="146"/>
      <c r="FRX725" s="146"/>
      <c r="FRY725" s="146"/>
      <c r="FRZ725" s="146"/>
      <c r="FSA725" s="146"/>
      <c r="FSB725" s="146"/>
      <c r="FSC725" s="146"/>
      <c r="FSD725" s="146"/>
      <c r="FSE725" s="146"/>
      <c r="FSF725" s="146"/>
      <c r="FSG725" s="146"/>
      <c r="FSH725" s="146"/>
      <c r="FSI725" s="146"/>
      <c r="FSJ725" s="146"/>
      <c r="FSK725" s="146"/>
      <c r="FSL725" s="146"/>
      <c r="FSM725" s="146"/>
      <c r="FSN725" s="146"/>
      <c r="FSO725" s="146"/>
      <c r="FSP725" s="146"/>
      <c r="FSQ725" s="146"/>
      <c r="FSR725" s="146"/>
      <c r="FSS725" s="146"/>
      <c r="FST725" s="146"/>
      <c r="FSU725" s="146"/>
      <c r="FSV725" s="146"/>
      <c r="FSW725" s="146"/>
      <c r="FSX725" s="146"/>
      <c r="FSY725" s="146"/>
      <c r="FSZ725" s="146"/>
      <c r="FTA725" s="146"/>
      <c r="FTB725" s="146"/>
      <c r="FTC725" s="146"/>
      <c r="FTD725" s="146"/>
      <c r="FTE725" s="146"/>
      <c r="FTF725" s="146"/>
      <c r="FTG725" s="146"/>
      <c r="FTH725" s="146"/>
      <c r="FTI725" s="146"/>
      <c r="FTJ725" s="146"/>
      <c r="FTK725" s="146"/>
      <c r="FTL725" s="146"/>
      <c r="FTM725" s="146"/>
      <c r="FTN725" s="146"/>
      <c r="FTO725" s="146"/>
      <c r="FTP725" s="146"/>
      <c r="FTQ725" s="146"/>
      <c r="FTR725" s="146"/>
      <c r="FTS725" s="146"/>
      <c r="FTT725" s="146"/>
      <c r="FTU725" s="146"/>
      <c r="FTV725" s="146"/>
      <c r="FTW725" s="146"/>
      <c r="FTX725" s="146"/>
      <c r="FTY725" s="146"/>
      <c r="FTZ725" s="146"/>
      <c r="FUA725" s="146"/>
      <c r="FUB725" s="146"/>
      <c r="FUC725" s="146"/>
      <c r="FUD725" s="146"/>
      <c r="FUE725" s="146"/>
      <c r="FUF725" s="146"/>
      <c r="FUG725" s="146"/>
      <c r="FUH725" s="146"/>
      <c r="FUI725" s="146"/>
      <c r="FUJ725" s="146"/>
      <c r="FUK725" s="146"/>
      <c r="FUL725" s="146"/>
      <c r="FUM725" s="146"/>
      <c r="FUN725" s="146"/>
      <c r="FUO725" s="146"/>
      <c r="FUP725" s="146"/>
      <c r="FUQ725" s="146"/>
      <c r="FUR725" s="146"/>
      <c r="FUS725" s="146"/>
      <c r="FUT725" s="146"/>
      <c r="FUU725" s="146"/>
      <c r="FUV725" s="146"/>
      <c r="FUW725" s="146"/>
      <c r="FUX725" s="146"/>
      <c r="FUY725" s="146"/>
      <c r="FUZ725" s="146"/>
      <c r="FVA725" s="146"/>
      <c r="FVB725" s="146"/>
      <c r="FVC725" s="146"/>
      <c r="FVD725" s="146"/>
      <c r="FVE725" s="146"/>
      <c r="FVF725" s="146"/>
      <c r="FVG725" s="146"/>
      <c r="FVH725" s="146"/>
      <c r="FVI725" s="146"/>
      <c r="FVJ725" s="146"/>
      <c r="FVK725" s="146"/>
      <c r="FVL725" s="146"/>
      <c r="FVM725" s="146"/>
      <c r="FVN725" s="146"/>
      <c r="FVO725" s="146"/>
      <c r="FVP725" s="146"/>
      <c r="FVQ725" s="146"/>
      <c r="FVR725" s="146"/>
      <c r="FVS725" s="146"/>
      <c r="FVT725" s="146"/>
      <c r="FVU725" s="146"/>
      <c r="FVV725" s="146"/>
      <c r="FVW725" s="146"/>
      <c r="FVX725" s="146"/>
      <c r="FVY725" s="146"/>
      <c r="FVZ725" s="146"/>
      <c r="FWA725" s="146"/>
      <c r="FWB725" s="146"/>
      <c r="FWC725" s="146"/>
      <c r="FWD725" s="146"/>
      <c r="FWE725" s="146"/>
      <c r="FWF725" s="146"/>
      <c r="FWG725" s="146"/>
      <c r="FWH725" s="146"/>
      <c r="FWI725" s="146"/>
      <c r="FWJ725" s="146"/>
      <c r="FWK725" s="146"/>
      <c r="FWL725" s="146"/>
      <c r="FWM725" s="146"/>
      <c r="FWN725" s="146"/>
      <c r="FWO725" s="146"/>
      <c r="FWP725" s="146"/>
      <c r="FWQ725" s="146"/>
      <c r="FWR725" s="146"/>
      <c r="FWS725" s="146"/>
      <c r="FWT725" s="146"/>
      <c r="FWU725" s="146"/>
      <c r="FWV725" s="146"/>
      <c r="FWW725" s="146"/>
      <c r="FWX725" s="146"/>
      <c r="FWY725" s="146"/>
      <c r="FWZ725" s="146"/>
      <c r="FXA725" s="146"/>
      <c r="FXB725" s="146"/>
      <c r="FXC725" s="146"/>
      <c r="FXD725" s="146"/>
      <c r="FXE725" s="146"/>
      <c r="FXF725" s="146"/>
      <c r="FXG725" s="146"/>
      <c r="FXH725" s="146"/>
      <c r="FXI725" s="146"/>
      <c r="FXJ725" s="146"/>
      <c r="FXK725" s="146"/>
      <c r="FXL725" s="146"/>
      <c r="FXM725" s="146"/>
      <c r="FXN725" s="146"/>
      <c r="FXO725" s="146"/>
      <c r="FXP725" s="146"/>
      <c r="FXQ725" s="146"/>
      <c r="FXR725" s="146"/>
      <c r="FXS725" s="146"/>
      <c r="FXT725" s="146"/>
      <c r="FXU725" s="146"/>
      <c r="FXV725" s="146"/>
      <c r="FXW725" s="146"/>
      <c r="FXX725" s="146"/>
      <c r="FXY725" s="146"/>
      <c r="FXZ725" s="146"/>
      <c r="FYA725" s="146"/>
      <c r="FYB725" s="146"/>
      <c r="FYC725" s="146"/>
      <c r="FYD725" s="146"/>
      <c r="FYE725" s="146"/>
      <c r="FYF725" s="146"/>
      <c r="FYG725" s="146"/>
      <c r="FYH725" s="146"/>
      <c r="FYI725" s="146"/>
      <c r="FYJ725" s="146"/>
      <c r="FYK725" s="146"/>
      <c r="FYL725" s="146"/>
      <c r="FYM725" s="146"/>
      <c r="FYN725" s="146"/>
      <c r="FYO725" s="146"/>
      <c r="FYP725" s="146"/>
      <c r="FYQ725" s="146"/>
      <c r="FYR725" s="146"/>
      <c r="FYS725" s="146"/>
      <c r="FYT725" s="146"/>
      <c r="FYU725" s="146"/>
      <c r="FYV725" s="146"/>
      <c r="FYW725" s="146"/>
      <c r="FYX725" s="146"/>
      <c r="FYY725" s="146"/>
      <c r="FYZ725" s="146"/>
      <c r="FZA725" s="146"/>
      <c r="FZB725" s="146"/>
      <c r="FZC725" s="146"/>
      <c r="FZD725" s="146"/>
      <c r="FZE725" s="146"/>
      <c r="FZF725" s="146"/>
      <c r="FZG725" s="146"/>
      <c r="FZH725" s="146"/>
      <c r="FZI725" s="146"/>
      <c r="FZJ725" s="146"/>
      <c r="FZK725" s="146"/>
      <c r="FZL725" s="146"/>
      <c r="FZM725" s="146"/>
      <c r="FZN725" s="146"/>
      <c r="FZO725" s="146"/>
      <c r="FZP725" s="146"/>
      <c r="FZQ725" s="146"/>
      <c r="FZR725" s="146"/>
      <c r="FZS725" s="146"/>
      <c r="FZT725" s="146"/>
      <c r="FZU725" s="146"/>
      <c r="FZV725" s="146"/>
      <c r="FZW725" s="146"/>
      <c r="FZX725" s="146"/>
      <c r="FZY725" s="146"/>
      <c r="FZZ725" s="146"/>
      <c r="GAA725" s="146"/>
      <c r="GAB725" s="146"/>
      <c r="GAC725" s="146"/>
      <c r="GAD725" s="146"/>
      <c r="GAE725" s="146"/>
      <c r="GAF725" s="146"/>
      <c r="GAG725" s="146"/>
      <c r="GAH725" s="146"/>
      <c r="GAI725" s="146"/>
      <c r="GAJ725" s="146"/>
      <c r="GAK725" s="146"/>
      <c r="GAL725" s="146"/>
      <c r="GAM725" s="146"/>
      <c r="GAN725" s="146"/>
      <c r="GAO725" s="146"/>
      <c r="GAP725" s="146"/>
      <c r="GAQ725" s="146"/>
      <c r="GAR725" s="146"/>
      <c r="GAS725" s="146"/>
      <c r="GAT725" s="146"/>
      <c r="GAU725" s="146"/>
      <c r="GAV725" s="146"/>
      <c r="GAW725" s="146"/>
      <c r="GAX725" s="146"/>
      <c r="GAY725" s="146"/>
      <c r="GAZ725" s="146"/>
      <c r="GBA725" s="146"/>
      <c r="GBB725" s="146"/>
      <c r="GBC725" s="146"/>
      <c r="GBD725" s="146"/>
      <c r="GBE725" s="146"/>
      <c r="GBF725" s="146"/>
      <c r="GBG725" s="146"/>
      <c r="GBH725" s="146"/>
      <c r="GBI725" s="146"/>
      <c r="GBJ725" s="146"/>
      <c r="GBK725" s="146"/>
      <c r="GBL725" s="146"/>
      <c r="GBM725" s="146"/>
      <c r="GBN725" s="146"/>
      <c r="GBO725" s="146"/>
      <c r="GBP725" s="146"/>
      <c r="GBQ725" s="146"/>
      <c r="GBR725" s="146"/>
      <c r="GBS725" s="146"/>
      <c r="GBT725" s="146"/>
      <c r="GBU725" s="146"/>
      <c r="GBV725" s="146"/>
      <c r="GBW725" s="146"/>
      <c r="GBX725" s="146"/>
      <c r="GBY725" s="146"/>
      <c r="GBZ725" s="146"/>
      <c r="GCA725" s="146"/>
      <c r="GCB725" s="146"/>
      <c r="GCC725" s="146"/>
      <c r="GCD725" s="146"/>
      <c r="GCE725" s="146"/>
      <c r="GCF725" s="146"/>
      <c r="GCG725" s="146"/>
      <c r="GCH725" s="146"/>
      <c r="GCI725" s="146"/>
      <c r="GCJ725" s="146"/>
      <c r="GCK725" s="146"/>
      <c r="GCL725" s="146"/>
      <c r="GCM725" s="146"/>
      <c r="GCN725" s="146"/>
      <c r="GCO725" s="146"/>
      <c r="GCP725" s="146"/>
      <c r="GCQ725" s="146"/>
      <c r="GCR725" s="146"/>
      <c r="GCS725" s="146"/>
      <c r="GCT725" s="146"/>
      <c r="GCU725" s="146"/>
      <c r="GCV725" s="146"/>
      <c r="GCW725" s="146"/>
      <c r="GCX725" s="146"/>
      <c r="GCY725" s="146"/>
      <c r="GCZ725" s="146"/>
      <c r="GDA725" s="146"/>
      <c r="GDB725" s="146"/>
      <c r="GDC725" s="146"/>
      <c r="GDD725" s="146"/>
      <c r="GDE725" s="146"/>
      <c r="GDF725" s="146"/>
      <c r="GDG725" s="146"/>
      <c r="GDH725" s="146"/>
      <c r="GDI725" s="146"/>
      <c r="GDJ725" s="146"/>
      <c r="GDK725" s="146"/>
      <c r="GDL725" s="146"/>
      <c r="GDM725" s="146"/>
      <c r="GDN725" s="146"/>
      <c r="GDO725" s="146"/>
      <c r="GDP725" s="146"/>
      <c r="GDQ725" s="146"/>
      <c r="GDR725" s="146"/>
      <c r="GDS725" s="146"/>
      <c r="GDT725" s="146"/>
      <c r="GDU725" s="146"/>
      <c r="GDV725" s="146"/>
      <c r="GDW725" s="146"/>
      <c r="GDX725" s="146"/>
      <c r="GDY725" s="146"/>
      <c r="GDZ725" s="146"/>
      <c r="GEA725" s="146"/>
      <c r="GEB725" s="146"/>
      <c r="GEC725" s="146"/>
      <c r="GED725" s="146"/>
      <c r="GEE725" s="146"/>
      <c r="GEF725" s="146"/>
      <c r="GEG725" s="146"/>
      <c r="GEH725" s="146"/>
      <c r="GEI725" s="146"/>
      <c r="GEJ725" s="146"/>
      <c r="GEK725" s="146"/>
      <c r="GEL725" s="146"/>
      <c r="GEM725" s="146"/>
      <c r="GEN725" s="146"/>
      <c r="GEO725" s="146"/>
      <c r="GEP725" s="146"/>
      <c r="GEQ725" s="146"/>
      <c r="GER725" s="146"/>
      <c r="GES725" s="146"/>
      <c r="GET725" s="146"/>
      <c r="GEU725" s="146"/>
      <c r="GEV725" s="146"/>
      <c r="GEW725" s="146"/>
      <c r="GEX725" s="146"/>
      <c r="GEY725" s="146"/>
      <c r="GEZ725" s="146"/>
      <c r="GFA725" s="146"/>
      <c r="GFB725" s="146"/>
      <c r="GFC725" s="146"/>
      <c r="GFD725" s="146"/>
      <c r="GFE725" s="146"/>
      <c r="GFF725" s="146"/>
      <c r="GFG725" s="146"/>
      <c r="GFH725" s="146"/>
      <c r="GFI725" s="146"/>
      <c r="GFJ725" s="146"/>
      <c r="GFK725" s="146"/>
      <c r="GFL725" s="146"/>
      <c r="GFM725" s="146"/>
      <c r="GFN725" s="146"/>
      <c r="GFO725" s="146"/>
      <c r="GFP725" s="146"/>
      <c r="GFQ725" s="146"/>
      <c r="GFR725" s="146"/>
      <c r="GFS725" s="146"/>
      <c r="GFT725" s="146"/>
      <c r="GFU725" s="146"/>
      <c r="GFV725" s="146"/>
      <c r="GFW725" s="146"/>
      <c r="GFX725" s="146"/>
      <c r="GFY725" s="146"/>
      <c r="GFZ725" s="146"/>
      <c r="GGA725" s="146"/>
      <c r="GGB725" s="146"/>
      <c r="GGC725" s="146"/>
      <c r="GGD725" s="146"/>
      <c r="GGE725" s="146"/>
      <c r="GGF725" s="146"/>
      <c r="GGG725" s="146"/>
      <c r="GGH725" s="146"/>
      <c r="GGI725" s="146"/>
      <c r="GGJ725" s="146"/>
      <c r="GGK725" s="146"/>
      <c r="GGL725" s="146"/>
      <c r="GGM725" s="146"/>
      <c r="GGN725" s="146"/>
      <c r="GGO725" s="146"/>
      <c r="GGP725" s="146"/>
      <c r="GGQ725" s="146"/>
      <c r="GGR725" s="146"/>
      <c r="GGS725" s="146"/>
      <c r="GGT725" s="146"/>
      <c r="GGU725" s="146"/>
      <c r="GGV725" s="146"/>
      <c r="GGW725" s="146"/>
      <c r="GGX725" s="146"/>
      <c r="GGY725" s="146"/>
      <c r="GGZ725" s="146"/>
      <c r="GHA725" s="146"/>
      <c r="GHB725" s="146"/>
      <c r="GHC725" s="146"/>
      <c r="GHD725" s="146"/>
      <c r="GHE725" s="146"/>
      <c r="GHF725" s="146"/>
      <c r="GHG725" s="146"/>
      <c r="GHH725" s="146"/>
      <c r="GHI725" s="146"/>
      <c r="GHJ725" s="146"/>
      <c r="GHK725" s="146"/>
      <c r="GHL725" s="146"/>
      <c r="GHM725" s="146"/>
      <c r="GHN725" s="146"/>
      <c r="GHO725" s="146"/>
      <c r="GHP725" s="146"/>
      <c r="GHQ725" s="146"/>
      <c r="GHR725" s="146"/>
      <c r="GHS725" s="146"/>
      <c r="GHT725" s="146"/>
      <c r="GHU725" s="146"/>
      <c r="GHV725" s="146"/>
      <c r="GHW725" s="146"/>
      <c r="GHX725" s="146"/>
      <c r="GHY725" s="146"/>
      <c r="GHZ725" s="146"/>
      <c r="GIA725" s="146"/>
      <c r="GIB725" s="146"/>
      <c r="GIC725" s="146"/>
      <c r="GID725" s="146"/>
      <c r="GIE725" s="146"/>
      <c r="GIF725" s="146"/>
      <c r="GIG725" s="146"/>
      <c r="GIH725" s="146"/>
      <c r="GII725" s="146"/>
      <c r="GIJ725" s="146"/>
      <c r="GIK725" s="146"/>
      <c r="GIL725" s="146"/>
      <c r="GIM725" s="146"/>
      <c r="GIN725" s="146"/>
      <c r="GIO725" s="146"/>
      <c r="GIP725" s="146"/>
      <c r="GIQ725" s="146"/>
      <c r="GIR725" s="146"/>
      <c r="GIS725" s="146"/>
      <c r="GIT725" s="146"/>
      <c r="GIU725" s="146"/>
      <c r="GIV725" s="146"/>
      <c r="GIW725" s="146"/>
      <c r="GIX725" s="146"/>
      <c r="GIY725" s="146"/>
      <c r="GIZ725" s="146"/>
      <c r="GJA725" s="146"/>
      <c r="GJB725" s="146"/>
      <c r="GJC725" s="146"/>
      <c r="GJD725" s="146"/>
      <c r="GJE725" s="146"/>
      <c r="GJF725" s="146"/>
      <c r="GJG725" s="146"/>
      <c r="GJH725" s="146"/>
      <c r="GJI725" s="146"/>
      <c r="GJJ725" s="146"/>
      <c r="GJK725" s="146"/>
      <c r="GJL725" s="146"/>
      <c r="GJM725" s="146"/>
      <c r="GJN725" s="146"/>
      <c r="GJO725" s="146"/>
      <c r="GJP725" s="146"/>
      <c r="GJQ725" s="146"/>
      <c r="GJR725" s="146"/>
      <c r="GJS725" s="146"/>
      <c r="GJT725" s="146"/>
      <c r="GJU725" s="146"/>
      <c r="GJV725" s="146"/>
      <c r="GJW725" s="146"/>
      <c r="GJX725" s="146"/>
      <c r="GJY725" s="146"/>
      <c r="GJZ725" s="146"/>
      <c r="GKA725" s="146"/>
      <c r="GKB725" s="146"/>
      <c r="GKC725" s="146"/>
      <c r="GKD725" s="146"/>
      <c r="GKE725" s="146"/>
      <c r="GKF725" s="146"/>
      <c r="GKG725" s="146"/>
      <c r="GKH725" s="146"/>
      <c r="GKI725" s="146"/>
      <c r="GKJ725" s="146"/>
      <c r="GKK725" s="146"/>
      <c r="GKL725" s="146"/>
      <c r="GKM725" s="146"/>
      <c r="GKN725" s="146"/>
      <c r="GKO725" s="146"/>
      <c r="GKP725" s="146"/>
      <c r="GKQ725" s="146"/>
      <c r="GKR725" s="146"/>
      <c r="GKS725" s="146"/>
      <c r="GKT725" s="146"/>
      <c r="GKU725" s="146"/>
      <c r="GKV725" s="146"/>
      <c r="GKW725" s="146"/>
      <c r="GKX725" s="146"/>
      <c r="GKY725" s="146"/>
      <c r="GKZ725" s="146"/>
      <c r="GLA725" s="146"/>
      <c r="GLB725" s="146"/>
      <c r="GLC725" s="146"/>
      <c r="GLD725" s="146"/>
      <c r="GLE725" s="146"/>
      <c r="GLF725" s="146"/>
      <c r="GLG725" s="146"/>
      <c r="GLH725" s="146"/>
      <c r="GLI725" s="146"/>
      <c r="GLJ725" s="146"/>
      <c r="GLK725" s="146"/>
      <c r="GLL725" s="146"/>
      <c r="GLM725" s="146"/>
      <c r="GLN725" s="146"/>
      <c r="GLO725" s="146"/>
      <c r="GLP725" s="146"/>
      <c r="GLQ725" s="146"/>
      <c r="GLR725" s="146"/>
      <c r="GLS725" s="146"/>
      <c r="GLT725" s="146"/>
      <c r="GLU725" s="146"/>
      <c r="GLV725" s="146"/>
      <c r="GLW725" s="146"/>
      <c r="GLX725" s="146"/>
      <c r="GLY725" s="146"/>
      <c r="GLZ725" s="146"/>
      <c r="GMA725" s="146"/>
      <c r="GMB725" s="146"/>
      <c r="GMC725" s="146"/>
      <c r="GMD725" s="146"/>
      <c r="GME725" s="146"/>
      <c r="GMF725" s="146"/>
      <c r="GMG725" s="146"/>
      <c r="GMH725" s="146"/>
      <c r="GMI725" s="146"/>
      <c r="GMJ725" s="146"/>
      <c r="GMK725" s="146"/>
      <c r="GML725" s="146"/>
      <c r="GMM725" s="146"/>
      <c r="GMN725" s="146"/>
      <c r="GMO725" s="146"/>
      <c r="GMP725" s="146"/>
      <c r="GMQ725" s="146"/>
      <c r="GMR725" s="146"/>
      <c r="GMS725" s="146"/>
      <c r="GMT725" s="146"/>
      <c r="GMU725" s="146"/>
      <c r="GMV725" s="146"/>
      <c r="GMW725" s="146"/>
      <c r="GMX725" s="146"/>
      <c r="GMY725" s="146"/>
      <c r="GMZ725" s="146"/>
      <c r="GNA725" s="146"/>
      <c r="GNB725" s="146"/>
      <c r="GNC725" s="146"/>
      <c r="GND725" s="146"/>
      <c r="GNE725" s="146"/>
      <c r="GNF725" s="146"/>
      <c r="GNG725" s="146"/>
      <c r="GNH725" s="146"/>
      <c r="GNI725" s="146"/>
      <c r="GNJ725" s="146"/>
      <c r="GNK725" s="146"/>
      <c r="GNL725" s="146"/>
      <c r="GNM725" s="146"/>
      <c r="GNN725" s="146"/>
      <c r="GNO725" s="146"/>
      <c r="GNP725" s="146"/>
      <c r="GNQ725" s="146"/>
      <c r="GNR725" s="146"/>
      <c r="GNS725" s="146"/>
      <c r="GNT725" s="146"/>
      <c r="GNU725" s="146"/>
      <c r="GNV725" s="146"/>
      <c r="GNW725" s="146"/>
      <c r="GNX725" s="146"/>
      <c r="GNY725" s="146"/>
      <c r="GNZ725" s="146"/>
      <c r="GOA725" s="146"/>
      <c r="GOB725" s="146"/>
      <c r="GOC725" s="146"/>
      <c r="GOD725" s="146"/>
      <c r="GOE725" s="146"/>
      <c r="GOF725" s="146"/>
      <c r="GOG725" s="146"/>
      <c r="GOH725" s="146"/>
      <c r="GOI725" s="146"/>
      <c r="GOJ725" s="146"/>
      <c r="GOK725" s="146"/>
      <c r="GOL725" s="146"/>
      <c r="GOM725" s="146"/>
      <c r="GON725" s="146"/>
      <c r="GOO725" s="146"/>
      <c r="GOP725" s="146"/>
      <c r="GOQ725" s="146"/>
      <c r="GOR725" s="146"/>
      <c r="GOS725" s="146"/>
      <c r="GOT725" s="146"/>
      <c r="GOU725" s="146"/>
      <c r="GOV725" s="146"/>
      <c r="GOW725" s="146"/>
      <c r="GOX725" s="146"/>
      <c r="GOY725" s="146"/>
      <c r="GOZ725" s="146"/>
      <c r="GPA725" s="146"/>
      <c r="GPB725" s="146"/>
      <c r="GPC725" s="146"/>
      <c r="GPD725" s="146"/>
      <c r="GPE725" s="146"/>
      <c r="GPF725" s="146"/>
      <c r="GPG725" s="146"/>
      <c r="GPH725" s="146"/>
      <c r="GPI725" s="146"/>
      <c r="GPJ725" s="146"/>
      <c r="GPK725" s="146"/>
      <c r="GPL725" s="146"/>
      <c r="GPM725" s="146"/>
      <c r="GPN725" s="146"/>
      <c r="GPO725" s="146"/>
      <c r="GPP725" s="146"/>
      <c r="GPQ725" s="146"/>
      <c r="GPR725" s="146"/>
      <c r="GPS725" s="146"/>
      <c r="GPT725" s="146"/>
      <c r="GPU725" s="146"/>
      <c r="GPV725" s="146"/>
      <c r="GPW725" s="146"/>
      <c r="GPX725" s="146"/>
      <c r="GPY725" s="146"/>
      <c r="GPZ725" s="146"/>
      <c r="GQA725" s="146"/>
      <c r="GQB725" s="146"/>
      <c r="GQC725" s="146"/>
      <c r="GQD725" s="146"/>
      <c r="GQE725" s="146"/>
      <c r="GQF725" s="146"/>
      <c r="GQG725" s="146"/>
      <c r="GQH725" s="146"/>
      <c r="GQI725" s="146"/>
      <c r="GQJ725" s="146"/>
      <c r="GQK725" s="146"/>
      <c r="GQL725" s="146"/>
      <c r="GQM725" s="146"/>
      <c r="GQN725" s="146"/>
      <c r="GQO725" s="146"/>
      <c r="GQP725" s="146"/>
      <c r="GQQ725" s="146"/>
      <c r="GQR725" s="146"/>
      <c r="GQS725" s="146"/>
      <c r="GQT725" s="146"/>
      <c r="GQU725" s="146"/>
      <c r="GQV725" s="146"/>
      <c r="GQW725" s="146"/>
      <c r="GQX725" s="146"/>
      <c r="GQY725" s="146"/>
      <c r="GQZ725" s="146"/>
      <c r="GRA725" s="146"/>
      <c r="GRB725" s="146"/>
      <c r="GRC725" s="146"/>
      <c r="GRD725" s="146"/>
      <c r="GRE725" s="146"/>
      <c r="GRF725" s="146"/>
      <c r="GRG725" s="146"/>
      <c r="GRH725" s="146"/>
      <c r="GRI725" s="146"/>
      <c r="GRJ725" s="146"/>
      <c r="GRK725" s="146"/>
      <c r="GRL725" s="146"/>
      <c r="GRM725" s="146"/>
      <c r="GRN725" s="146"/>
      <c r="GRO725" s="146"/>
      <c r="GRP725" s="146"/>
      <c r="GRQ725" s="146"/>
      <c r="GRR725" s="146"/>
      <c r="GRS725" s="146"/>
      <c r="GRT725" s="146"/>
      <c r="GRU725" s="146"/>
      <c r="GRV725" s="146"/>
      <c r="GRW725" s="146"/>
      <c r="GRX725" s="146"/>
      <c r="GRY725" s="146"/>
      <c r="GRZ725" s="146"/>
      <c r="GSA725" s="146"/>
      <c r="GSB725" s="146"/>
      <c r="GSC725" s="146"/>
      <c r="GSD725" s="146"/>
      <c r="GSE725" s="146"/>
      <c r="GSF725" s="146"/>
      <c r="GSG725" s="146"/>
      <c r="GSH725" s="146"/>
      <c r="GSI725" s="146"/>
      <c r="GSJ725" s="146"/>
      <c r="GSK725" s="146"/>
      <c r="GSL725" s="146"/>
      <c r="GSM725" s="146"/>
      <c r="GSN725" s="146"/>
      <c r="GSO725" s="146"/>
      <c r="GSP725" s="146"/>
      <c r="GSQ725" s="146"/>
      <c r="GSR725" s="146"/>
      <c r="GSS725" s="146"/>
      <c r="GST725" s="146"/>
      <c r="GSU725" s="146"/>
      <c r="GSV725" s="146"/>
      <c r="GSW725" s="146"/>
      <c r="GSX725" s="146"/>
      <c r="GSY725" s="146"/>
      <c r="GSZ725" s="146"/>
      <c r="GTA725" s="146"/>
      <c r="GTB725" s="146"/>
      <c r="GTC725" s="146"/>
      <c r="GTD725" s="146"/>
      <c r="GTE725" s="146"/>
      <c r="GTF725" s="146"/>
      <c r="GTG725" s="146"/>
      <c r="GTH725" s="146"/>
      <c r="GTI725" s="146"/>
      <c r="GTJ725" s="146"/>
      <c r="GTK725" s="146"/>
      <c r="GTL725" s="146"/>
      <c r="GTM725" s="146"/>
      <c r="GTN725" s="146"/>
      <c r="GTO725" s="146"/>
      <c r="GTP725" s="146"/>
      <c r="GTQ725" s="146"/>
      <c r="GTR725" s="146"/>
      <c r="GTS725" s="146"/>
      <c r="GTT725" s="146"/>
      <c r="GTU725" s="146"/>
      <c r="GTV725" s="146"/>
      <c r="GTW725" s="146"/>
      <c r="GTX725" s="146"/>
      <c r="GTY725" s="146"/>
      <c r="GTZ725" s="146"/>
      <c r="GUA725" s="146"/>
      <c r="GUB725" s="146"/>
      <c r="GUC725" s="146"/>
      <c r="GUD725" s="146"/>
      <c r="GUE725" s="146"/>
      <c r="GUF725" s="146"/>
      <c r="GUG725" s="146"/>
      <c r="GUH725" s="146"/>
      <c r="GUI725" s="146"/>
      <c r="GUJ725" s="146"/>
      <c r="GUK725" s="146"/>
      <c r="GUL725" s="146"/>
      <c r="GUM725" s="146"/>
      <c r="GUN725" s="146"/>
      <c r="GUO725" s="146"/>
      <c r="GUP725" s="146"/>
      <c r="GUQ725" s="146"/>
      <c r="GUR725" s="146"/>
      <c r="GUS725" s="146"/>
      <c r="GUT725" s="146"/>
      <c r="GUU725" s="146"/>
      <c r="GUV725" s="146"/>
      <c r="GUW725" s="146"/>
      <c r="GUX725" s="146"/>
      <c r="GUY725" s="146"/>
      <c r="GUZ725" s="146"/>
      <c r="GVA725" s="146"/>
      <c r="GVB725" s="146"/>
      <c r="GVC725" s="146"/>
      <c r="GVD725" s="146"/>
      <c r="GVE725" s="146"/>
      <c r="GVF725" s="146"/>
      <c r="GVG725" s="146"/>
      <c r="GVH725" s="146"/>
      <c r="GVI725" s="146"/>
      <c r="GVJ725" s="146"/>
      <c r="GVK725" s="146"/>
      <c r="GVL725" s="146"/>
      <c r="GVM725" s="146"/>
      <c r="GVN725" s="146"/>
      <c r="GVO725" s="146"/>
      <c r="GVP725" s="146"/>
      <c r="GVQ725" s="146"/>
      <c r="GVR725" s="146"/>
      <c r="GVS725" s="146"/>
      <c r="GVT725" s="146"/>
      <c r="GVU725" s="146"/>
      <c r="GVV725" s="146"/>
      <c r="GVW725" s="146"/>
      <c r="GVX725" s="146"/>
      <c r="GVY725" s="146"/>
      <c r="GVZ725" s="146"/>
      <c r="GWA725" s="146"/>
      <c r="GWB725" s="146"/>
      <c r="GWC725" s="146"/>
      <c r="GWD725" s="146"/>
      <c r="GWE725" s="146"/>
      <c r="GWF725" s="146"/>
      <c r="GWG725" s="146"/>
      <c r="GWH725" s="146"/>
      <c r="GWI725" s="146"/>
      <c r="GWJ725" s="146"/>
      <c r="GWK725" s="146"/>
      <c r="GWL725" s="146"/>
      <c r="GWM725" s="146"/>
      <c r="GWN725" s="146"/>
      <c r="GWO725" s="146"/>
      <c r="GWP725" s="146"/>
      <c r="GWQ725" s="146"/>
      <c r="GWR725" s="146"/>
      <c r="GWS725" s="146"/>
      <c r="GWT725" s="146"/>
      <c r="GWU725" s="146"/>
      <c r="GWV725" s="146"/>
      <c r="GWW725" s="146"/>
      <c r="GWX725" s="146"/>
      <c r="GWY725" s="146"/>
      <c r="GWZ725" s="146"/>
      <c r="GXA725" s="146"/>
      <c r="GXB725" s="146"/>
      <c r="GXC725" s="146"/>
      <c r="GXD725" s="146"/>
      <c r="GXE725" s="146"/>
      <c r="GXF725" s="146"/>
      <c r="GXG725" s="146"/>
      <c r="GXH725" s="146"/>
      <c r="GXI725" s="146"/>
      <c r="GXJ725" s="146"/>
      <c r="GXK725" s="146"/>
      <c r="GXL725" s="146"/>
      <c r="GXM725" s="146"/>
      <c r="GXN725" s="146"/>
      <c r="GXO725" s="146"/>
      <c r="GXP725" s="146"/>
      <c r="GXQ725" s="146"/>
      <c r="GXR725" s="146"/>
      <c r="GXS725" s="146"/>
      <c r="GXT725" s="146"/>
      <c r="GXU725" s="146"/>
      <c r="GXV725" s="146"/>
      <c r="GXW725" s="146"/>
      <c r="GXX725" s="146"/>
      <c r="GXY725" s="146"/>
      <c r="GXZ725" s="146"/>
      <c r="GYA725" s="146"/>
      <c r="GYB725" s="146"/>
      <c r="GYC725" s="146"/>
      <c r="GYD725" s="146"/>
      <c r="GYE725" s="146"/>
      <c r="GYF725" s="146"/>
      <c r="GYG725" s="146"/>
      <c r="GYH725" s="146"/>
      <c r="GYI725" s="146"/>
      <c r="GYJ725" s="146"/>
      <c r="GYK725" s="146"/>
      <c r="GYL725" s="146"/>
      <c r="GYM725" s="146"/>
      <c r="GYN725" s="146"/>
      <c r="GYO725" s="146"/>
      <c r="GYP725" s="146"/>
      <c r="GYQ725" s="146"/>
      <c r="GYR725" s="146"/>
      <c r="GYS725" s="146"/>
      <c r="GYT725" s="146"/>
      <c r="GYU725" s="146"/>
      <c r="GYV725" s="146"/>
      <c r="GYW725" s="146"/>
      <c r="GYX725" s="146"/>
      <c r="GYY725" s="146"/>
      <c r="GYZ725" s="146"/>
      <c r="GZA725" s="146"/>
      <c r="GZB725" s="146"/>
      <c r="GZC725" s="146"/>
      <c r="GZD725" s="146"/>
      <c r="GZE725" s="146"/>
      <c r="GZF725" s="146"/>
      <c r="GZG725" s="146"/>
      <c r="GZH725" s="146"/>
      <c r="GZI725" s="146"/>
      <c r="GZJ725" s="146"/>
      <c r="GZK725" s="146"/>
      <c r="GZL725" s="146"/>
      <c r="GZM725" s="146"/>
      <c r="GZN725" s="146"/>
      <c r="GZO725" s="146"/>
      <c r="GZP725" s="146"/>
      <c r="GZQ725" s="146"/>
      <c r="GZR725" s="146"/>
      <c r="GZS725" s="146"/>
      <c r="GZT725" s="146"/>
      <c r="GZU725" s="146"/>
      <c r="GZV725" s="146"/>
      <c r="GZW725" s="146"/>
      <c r="GZX725" s="146"/>
      <c r="GZY725" s="146"/>
      <c r="GZZ725" s="146"/>
      <c r="HAA725" s="146"/>
      <c r="HAB725" s="146"/>
      <c r="HAC725" s="146"/>
      <c r="HAD725" s="146"/>
      <c r="HAE725" s="146"/>
      <c r="HAF725" s="146"/>
      <c r="HAG725" s="146"/>
      <c r="HAH725" s="146"/>
      <c r="HAI725" s="146"/>
      <c r="HAJ725" s="146"/>
      <c r="HAK725" s="146"/>
      <c r="HAL725" s="146"/>
      <c r="HAM725" s="146"/>
      <c r="HAN725" s="146"/>
      <c r="HAO725" s="146"/>
      <c r="HAP725" s="146"/>
      <c r="HAQ725" s="146"/>
      <c r="HAR725" s="146"/>
      <c r="HAS725" s="146"/>
      <c r="HAT725" s="146"/>
      <c r="HAU725" s="146"/>
      <c r="HAV725" s="146"/>
      <c r="HAW725" s="146"/>
      <c r="HAX725" s="146"/>
      <c r="HAY725" s="146"/>
      <c r="HAZ725" s="146"/>
      <c r="HBA725" s="146"/>
      <c r="HBB725" s="146"/>
      <c r="HBC725" s="146"/>
      <c r="HBD725" s="146"/>
      <c r="HBE725" s="146"/>
      <c r="HBF725" s="146"/>
      <c r="HBG725" s="146"/>
      <c r="HBH725" s="146"/>
      <c r="HBI725" s="146"/>
      <c r="HBJ725" s="146"/>
      <c r="HBK725" s="146"/>
      <c r="HBL725" s="146"/>
      <c r="HBM725" s="146"/>
      <c r="HBN725" s="146"/>
      <c r="HBO725" s="146"/>
      <c r="HBP725" s="146"/>
      <c r="HBQ725" s="146"/>
      <c r="HBR725" s="146"/>
      <c r="HBS725" s="146"/>
      <c r="HBT725" s="146"/>
      <c r="HBU725" s="146"/>
      <c r="HBV725" s="146"/>
      <c r="HBW725" s="146"/>
      <c r="HBX725" s="146"/>
      <c r="HBY725" s="146"/>
      <c r="HBZ725" s="146"/>
      <c r="HCA725" s="146"/>
      <c r="HCB725" s="146"/>
      <c r="HCC725" s="146"/>
      <c r="HCD725" s="146"/>
      <c r="HCE725" s="146"/>
      <c r="HCF725" s="146"/>
      <c r="HCG725" s="146"/>
      <c r="HCH725" s="146"/>
      <c r="HCI725" s="146"/>
      <c r="HCJ725" s="146"/>
      <c r="HCK725" s="146"/>
      <c r="HCL725" s="146"/>
      <c r="HCM725" s="146"/>
      <c r="HCN725" s="146"/>
      <c r="HCO725" s="146"/>
      <c r="HCP725" s="146"/>
      <c r="HCQ725" s="146"/>
      <c r="HCR725" s="146"/>
      <c r="HCS725" s="146"/>
      <c r="HCT725" s="146"/>
      <c r="HCU725" s="146"/>
      <c r="HCV725" s="146"/>
      <c r="HCW725" s="146"/>
      <c r="HCX725" s="146"/>
      <c r="HCY725" s="146"/>
      <c r="HCZ725" s="146"/>
      <c r="HDA725" s="146"/>
      <c r="HDB725" s="146"/>
      <c r="HDC725" s="146"/>
      <c r="HDD725" s="146"/>
      <c r="HDE725" s="146"/>
      <c r="HDF725" s="146"/>
      <c r="HDG725" s="146"/>
      <c r="HDH725" s="146"/>
      <c r="HDI725" s="146"/>
      <c r="HDJ725" s="146"/>
      <c r="HDK725" s="146"/>
      <c r="HDL725" s="146"/>
      <c r="HDM725" s="146"/>
      <c r="HDN725" s="146"/>
      <c r="HDO725" s="146"/>
      <c r="HDP725" s="146"/>
      <c r="HDQ725" s="146"/>
      <c r="HDR725" s="146"/>
      <c r="HDS725" s="146"/>
      <c r="HDT725" s="146"/>
      <c r="HDU725" s="146"/>
      <c r="HDV725" s="146"/>
      <c r="HDW725" s="146"/>
      <c r="HDX725" s="146"/>
      <c r="HDY725" s="146"/>
      <c r="HDZ725" s="146"/>
      <c r="HEA725" s="146"/>
      <c r="HEB725" s="146"/>
      <c r="HEC725" s="146"/>
      <c r="HED725" s="146"/>
      <c r="HEE725" s="146"/>
      <c r="HEF725" s="146"/>
      <c r="HEG725" s="146"/>
      <c r="HEH725" s="146"/>
      <c r="HEI725" s="146"/>
      <c r="HEJ725" s="146"/>
      <c r="HEK725" s="146"/>
      <c r="HEL725" s="146"/>
      <c r="HEM725" s="146"/>
      <c r="HEN725" s="146"/>
      <c r="HEO725" s="146"/>
      <c r="HEP725" s="146"/>
      <c r="HEQ725" s="146"/>
      <c r="HER725" s="146"/>
      <c r="HES725" s="146"/>
      <c r="HET725" s="146"/>
      <c r="HEU725" s="146"/>
      <c r="HEV725" s="146"/>
      <c r="HEW725" s="146"/>
      <c r="HEX725" s="146"/>
      <c r="HEY725" s="146"/>
      <c r="HEZ725" s="146"/>
      <c r="HFA725" s="146"/>
      <c r="HFB725" s="146"/>
      <c r="HFC725" s="146"/>
      <c r="HFD725" s="146"/>
      <c r="HFE725" s="146"/>
      <c r="HFF725" s="146"/>
      <c r="HFG725" s="146"/>
      <c r="HFH725" s="146"/>
      <c r="HFI725" s="146"/>
      <c r="HFJ725" s="146"/>
      <c r="HFK725" s="146"/>
      <c r="HFL725" s="146"/>
      <c r="HFM725" s="146"/>
      <c r="HFN725" s="146"/>
      <c r="HFO725" s="146"/>
      <c r="HFP725" s="146"/>
      <c r="HFQ725" s="146"/>
      <c r="HFR725" s="146"/>
      <c r="HFS725" s="146"/>
      <c r="HFT725" s="146"/>
      <c r="HFU725" s="146"/>
      <c r="HFV725" s="146"/>
      <c r="HFW725" s="146"/>
      <c r="HFX725" s="146"/>
      <c r="HFY725" s="146"/>
      <c r="HFZ725" s="146"/>
      <c r="HGA725" s="146"/>
      <c r="HGB725" s="146"/>
      <c r="HGC725" s="146"/>
      <c r="HGD725" s="146"/>
      <c r="HGE725" s="146"/>
      <c r="HGF725" s="146"/>
      <c r="HGG725" s="146"/>
      <c r="HGH725" s="146"/>
      <c r="HGI725" s="146"/>
      <c r="HGJ725" s="146"/>
      <c r="HGK725" s="146"/>
      <c r="HGL725" s="146"/>
      <c r="HGM725" s="146"/>
      <c r="HGN725" s="146"/>
      <c r="HGO725" s="146"/>
      <c r="HGP725" s="146"/>
      <c r="HGQ725" s="146"/>
      <c r="HGR725" s="146"/>
      <c r="HGS725" s="146"/>
      <c r="HGT725" s="146"/>
      <c r="HGU725" s="146"/>
      <c r="HGV725" s="146"/>
      <c r="HGW725" s="146"/>
      <c r="HGX725" s="146"/>
      <c r="HGY725" s="146"/>
      <c r="HGZ725" s="146"/>
      <c r="HHA725" s="146"/>
      <c r="HHB725" s="146"/>
      <c r="HHC725" s="146"/>
      <c r="HHD725" s="146"/>
      <c r="HHE725" s="146"/>
      <c r="HHF725" s="146"/>
      <c r="HHG725" s="146"/>
      <c r="HHH725" s="146"/>
      <c r="HHI725" s="146"/>
      <c r="HHJ725" s="146"/>
      <c r="HHK725" s="146"/>
      <c r="HHL725" s="146"/>
      <c r="HHM725" s="146"/>
      <c r="HHN725" s="146"/>
      <c r="HHO725" s="146"/>
      <c r="HHP725" s="146"/>
      <c r="HHQ725" s="146"/>
      <c r="HHR725" s="146"/>
      <c r="HHS725" s="146"/>
      <c r="HHT725" s="146"/>
      <c r="HHU725" s="146"/>
      <c r="HHV725" s="146"/>
      <c r="HHW725" s="146"/>
      <c r="HHX725" s="146"/>
      <c r="HHY725" s="146"/>
      <c r="HHZ725" s="146"/>
      <c r="HIA725" s="146"/>
      <c r="HIB725" s="146"/>
      <c r="HIC725" s="146"/>
      <c r="HID725" s="146"/>
      <c r="HIE725" s="146"/>
      <c r="HIF725" s="146"/>
      <c r="HIG725" s="146"/>
      <c r="HIH725" s="146"/>
      <c r="HII725" s="146"/>
      <c r="HIJ725" s="146"/>
      <c r="HIK725" s="146"/>
      <c r="HIL725" s="146"/>
      <c r="HIM725" s="146"/>
      <c r="HIN725" s="146"/>
      <c r="HIO725" s="146"/>
      <c r="HIP725" s="146"/>
      <c r="HIQ725" s="146"/>
      <c r="HIR725" s="146"/>
      <c r="HIS725" s="146"/>
      <c r="HIT725" s="146"/>
      <c r="HIU725" s="146"/>
      <c r="HIV725" s="146"/>
      <c r="HIW725" s="146"/>
      <c r="HIX725" s="146"/>
      <c r="HIY725" s="146"/>
      <c r="HIZ725" s="146"/>
      <c r="HJA725" s="146"/>
      <c r="HJB725" s="146"/>
      <c r="HJC725" s="146"/>
      <c r="HJD725" s="146"/>
      <c r="HJE725" s="146"/>
      <c r="HJF725" s="146"/>
      <c r="HJG725" s="146"/>
      <c r="HJH725" s="146"/>
      <c r="HJI725" s="146"/>
      <c r="HJJ725" s="146"/>
      <c r="HJK725" s="146"/>
      <c r="HJL725" s="146"/>
      <c r="HJM725" s="146"/>
      <c r="HJN725" s="146"/>
      <c r="HJO725" s="146"/>
      <c r="HJP725" s="146"/>
      <c r="HJQ725" s="146"/>
      <c r="HJR725" s="146"/>
      <c r="HJS725" s="146"/>
      <c r="HJT725" s="146"/>
      <c r="HJU725" s="146"/>
      <c r="HJV725" s="146"/>
      <c r="HJW725" s="146"/>
      <c r="HJX725" s="146"/>
      <c r="HJY725" s="146"/>
      <c r="HJZ725" s="146"/>
      <c r="HKA725" s="146"/>
      <c r="HKB725" s="146"/>
      <c r="HKC725" s="146"/>
      <c r="HKD725" s="146"/>
      <c r="HKE725" s="146"/>
      <c r="HKF725" s="146"/>
      <c r="HKG725" s="146"/>
      <c r="HKH725" s="146"/>
      <c r="HKI725" s="146"/>
      <c r="HKJ725" s="146"/>
      <c r="HKK725" s="146"/>
      <c r="HKL725" s="146"/>
      <c r="HKM725" s="146"/>
      <c r="HKN725" s="146"/>
      <c r="HKO725" s="146"/>
      <c r="HKP725" s="146"/>
      <c r="HKQ725" s="146"/>
      <c r="HKR725" s="146"/>
      <c r="HKS725" s="146"/>
      <c r="HKT725" s="146"/>
      <c r="HKU725" s="146"/>
      <c r="HKV725" s="146"/>
      <c r="HKW725" s="146"/>
      <c r="HKX725" s="146"/>
      <c r="HKY725" s="146"/>
      <c r="HKZ725" s="146"/>
      <c r="HLA725" s="146"/>
      <c r="HLB725" s="146"/>
      <c r="HLC725" s="146"/>
      <c r="HLD725" s="146"/>
      <c r="HLE725" s="146"/>
      <c r="HLF725" s="146"/>
      <c r="HLG725" s="146"/>
      <c r="HLH725" s="146"/>
      <c r="HLI725" s="146"/>
      <c r="HLJ725" s="146"/>
      <c r="HLK725" s="146"/>
      <c r="HLL725" s="146"/>
      <c r="HLM725" s="146"/>
      <c r="HLN725" s="146"/>
      <c r="HLO725" s="146"/>
      <c r="HLP725" s="146"/>
      <c r="HLQ725" s="146"/>
      <c r="HLR725" s="146"/>
      <c r="HLS725" s="146"/>
      <c r="HLT725" s="146"/>
      <c r="HLU725" s="146"/>
      <c r="HLV725" s="146"/>
      <c r="HLW725" s="146"/>
      <c r="HLX725" s="146"/>
      <c r="HLY725" s="146"/>
      <c r="HLZ725" s="146"/>
      <c r="HMA725" s="146"/>
      <c r="HMB725" s="146"/>
      <c r="HMC725" s="146"/>
      <c r="HMD725" s="146"/>
      <c r="HME725" s="146"/>
      <c r="HMF725" s="146"/>
      <c r="HMG725" s="146"/>
      <c r="HMH725" s="146"/>
      <c r="HMI725" s="146"/>
      <c r="HMJ725" s="146"/>
      <c r="HMK725" s="146"/>
      <c r="HML725" s="146"/>
      <c r="HMM725" s="146"/>
      <c r="HMN725" s="146"/>
      <c r="HMO725" s="146"/>
      <c r="HMP725" s="146"/>
      <c r="HMQ725" s="146"/>
      <c r="HMR725" s="146"/>
      <c r="HMS725" s="146"/>
      <c r="HMT725" s="146"/>
      <c r="HMU725" s="146"/>
      <c r="HMV725" s="146"/>
      <c r="HMW725" s="146"/>
      <c r="HMX725" s="146"/>
      <c r="HMY725" s="146"/>
      <c r="HMZ725" s="146"/>
      <c r="HNA725" s="146"/>
      <c r="HNB725" s="146"/>
      <c r="HNC725" s="146"/>
      <c r="HND725" s="146"/>
      <c r="HNE725" s="146"/>
      <c r="HNF725" s="146"/>
      <c r="HNG725" s="146"/>
      <c r="HNH725" s="146"/>
      <c r="HNI725" s="146"/>
      <c r="HNJ725" s="146"/>
      <c r="HNK725" s="146"/>
      <c r="HNL725" s="146"/>
      <c r="HNM725" s="146"/>
      <c r="HNN725" s="146"/>
      <c r="HNO725" s="146"/>
      <c r="HNP725" s="146"/>
      <c r="HNQ725" s="146"/>
      <c r="HNR725" s="146"/>
      <c r="HNS725" s="146"/>
      <c r="HNT725" s="146"/>
      <c r="HNU725" s="146"/>
      <c r="HNV725" s="146"/>
      <c r="HNW725" s="146"/>
      <c r="HNX725" s="146"/>
      <c r="HNY725" s="146"/>
      <c r="HNZ725" s="146"/>
      <c r="HOA725" s="146"/>
      <c r="HOB725" s="146"/>
      <c r="HOC725" s="146"/>
      <c r="HOD725" s="146"/>
      <c r="HOE725" s="146"/>
      <c r="HOF725" s="146"/>
      <c r="HOG725" s="146"/>
      <c r="HOH725" s="146"/>
      <c r="HOI725" s="146"/>
      <c r="HOJ725" s="146"/>
      <c r="HOK725" s="146"/>
      <c r="HOL725" s="146"/>
      <c r="HOM725" s="146"/>
      <c r="HON725" s="146"/>
      <c r="HOO725" s="146"/>
      <c r="HOP725" s="146"/>
      <c r="HOQ725" s="146"/>
      <c r="HOR725" s="146"/>
      <c r="HOS725" s="146"/>
      <c r="HOT725" s="146"/>
      <c r="HOU725" s="146"/>
      <c r="HOV725" s="146"/>
      <c r="HOW725" s="146"/>
      <c r="HOX725" s="146"/>
      <c r="HOY725" s="146"/>
      <c r="HOZ725" s="146"/>
      <c r="HPA725" s="146"/>
      <c r="HPB725" s="146"/>
      <c r="HPC725" s="146"/>
      <c r="HPD725" s="146"/>
      <c r="HPE725" s="146"/>
      <c r="HPF725" s="146"/>
      <c r="HPG725" s="146"/>
      <c r="HPH725" s="146"/>
      <c r="HPI725" s="146"/>
      <c r="HPJ725" s="146"/>
      <c r="HPK725" s="146"/>
      <c r="HPL725" s="146"/>
      <c r="HPM725" s="146"/>
      <c r="HPN725" s="146"/>
      <c r="HPO725" s="146"/>
      <c r="HPP725" s="146"/>
      <c r="HPQ725" s="146"/>
      <c r="HPR725" s="146"/>
      <c r="HPS725" s="146"/>
      <c r="HPT725" s="146"/>
      <c r="HPU725" s="146"/>
      <c r="HPV725" s="146"/>
      <c r="HPW725" s="146"/>
      <c r="HPX725" s="146"/>
      <c r="HPY725" s="146"/>
      <c r="HPZ725" s="146"/>
      <c r="HQA725" s="146"/>
      <c r="HQB725" s="146"/>
      <c r="HQC725" s="146"/>
      <c r="HQD725" s="146"/>
      <c r="HQE725" s="146"/>
      <c r="HQF725" s="146"/>
      <c r="HQG725" s="146"/>
      <c r="HQH725" s="146"/>
      <c r="HQI725" s="146"/>
      <c r="HQJ725" s="146"/>
      <c r="HQK725" s="146"/>
      <c r="HQL725" s="146"/>
      <c r="HQM725" s="146"/>
      <c r="HQN725" s="146"/>
      <c r="HQO725" s="146"/>
      <c r="HQP725" s="146"/>
      <c r="HQQ725" s="146"/>
      <c r="HQR725" s="146"/>
      <c r="HQS725" s="146"/>
      <c r="HQT725" s="146"/>
      <c r="HQU725" s="146"/>
      <c r="HQV725" s="146"/>
      <c r="HQW725" s="146"/>
      <c r="HQX725" s="146"/>
      <c r="HQY725" s="146"/>
      <c r="HQZ725" s="146"/>
      <c r="HRA725" s="146"/>
      <c r="HRB725" s="146"/>
      <c r="HRC725" s="146"/>
      <c r="HRD725" s="146"/>
      <c r="HRE725" s="146"/>
      <c r="HRF725" s="146"/>
      <c r="HRG725" s="146"/>
      <c r="HRH725" s="146"/>
      <c r="HRI725" s="146"/>
      <c r="HRJ725" s="146"/>
      <c r="HRK725" s="146"/>
      <c r="HRL725" s="146"/>
      <c r="HRM725" s="146"/>
      <c r="HRN725" s="146"/>
      <c r="HRO725" s="146"/>
      <c r="HRP725" s="146"/>
      <c r="HRQ725" s="146"/>
      <c r="HRR725" s="146"/>
      <c r="HRS725" s="146"/>
      <c r="HRT725" s="146"/>
      <c r="HRU725" s="146"/>
      <c r="HRV725" s="146"/>
      <c r="HRW725" s="146"/>
      <c r="HRX725" s="146"/>
      <c r="HRY725" s="146"/>
      <c r="HRZ725" s="146"/>
      <c r="HSA725" s="146"/>
      <c r="HSB725" s="146"/>
      <c r="HSC725" s="146"/>
      <c r="HSD725" s="146"/>
      <c r="HSE725" s="146"/>
      <c r="HSF725" s="146"/>
      <c r="HSG725" s="146"/>
      <c r="HSH725" s="146"/>
      <c r="HSI725" s="146"/>
      <c r="HSJ725" s="146"/>
      <c r="HSK725" s="146"/>
      <c r="HSL725" s="146"/>
      <c r="HSM725" s="146"/>
      <c r="HSN725" s="146"/>
      <c r="HSO725" s="146"/>
      <c r="HSP725" s="146"/>
      <c r="HSQ725" s="146"/>
      <c r="HSR725" s="146"/>
      <c r="HSS725" s="146"/>
      <c r="HST725" s="146"/>
      <c r="HSU725" s="146"/>
      <c r="HSV725" s="146"/>
      <c r="HSW725" s="146"/>
      <c r="HSX725" s="146"/>
      <c r="HSY725" s="146"/>
      <c r="HSZ725" s="146"/>
      <c r="HTA725" s="146"/>
      <c r="HTB725" s="146"/>
      <c r="HTC725" s="146"/>
      <c r="HTD725" s="146"/>
      <c r="HTE725" s="146"/>
      <c r="HTF725" s="146"/>
      <c r="HTG725" s="146"/>
      <c r="HTH725" s="146"/>
      <c r="HTI725" s="146"/>
      <c r="HTJ725" s="146"/>
      <c r="HTK725" s="146"/>
      <c r="HTL725" s="146"/>
      <c r="HTM725" s="146"/>
      <c r="HTN725" s="146"/>
      <c r="HTO725" s="146"/>
      <c r="HTP725" s="146"/>
      <c r="HTQ725" s="146"/>
      <c r="HTR725" s="146"/>
      <c r="HTS725" s="146"/>
      <c r="HTT725" s="146"/>
      <c r="HTU725" s="146"/>
      <c r="HTV725" s="146"/>
      <c r="HTW725" s="146"/>
      <c r="HTX725" s="146"/>
      <c r="HTY725" s="146"/>
      <c r="HTZ725" s="146"/>
      <c r="HUA725" s="146"/>
      <c r="HUB725" s="146"/>
      <c r="HUC725" s="146"/>
      <c r="HUD725" s="146"/>
      <c r="HUE725" s="146"/>
      <c r="HUF725" s="146"/>
      <c r="HUG725" s="146"/>
      <c r="HUH725" s="146"/>
      <c r="HUI725" s="146"/>
      <c r="HUJ725" s="146"/>
      <c r="HUK725" s="146"/>
      <c r="HUL725" s="146"/>
      <c r="HUM725" s="146"/>
      <c r="HUN725" s="146"/>
      <c r="HUO725" s="146"/>
      <c r="HUP725" s="146"/>
      <c r="HUQ725" s="146"/>
      <c r="HUR725" s="146"/>
      <c r="HUS725" s="146"/>
      <c r="HUT725" s="146"/>
      <c r="HUU725" s="146"/>
      <c r="HUV725" s="146"/>
      <c r="HUW725" s="146"/>
      <c r="HUX725" s="146"/>
      <c r="HUY725" s="146"/>
      <c r="HUZ725" s="146"/>
      <c r="HVA725" s="146"/>
      <c r="HVB725" s="146"/>
      <c r="HVC725" s="146"/>
      <c r="HVD725" s="146"/>
      <c r="HVE725" s="146"/>
      <c r="HVF725" s="146"/>
      <c r="HVG725" s="146"/>
      <c r="HVH725" s="146"/>
      <c r="HVI725" s="146"/>
      <c r="HVJ725" s="146"/>
      <c r="HVK725" s="146"/>
      <c r="HVL725" s="146"/>
      <c r="HVM725" s="146"/>
      <c r="HVN725" s="146"/>
      <c r="HVO725" s="146"/>
      <c r="HVP725" s="146"/>
      <c r="HVQ725" s="146"/>
      <c r="HVR725" s="146"/>
      <c r="HVS725" s="146"/>
      <c r="HVT725" s="146"/>
      <c r="HVU725" s="146"/>
      <c r="HVV725" s="146"/>
      <c r="HVW725" s="146"/>
      <c r="HVX725" s="146"/>
      <c r="HVY725" s="146"/>
      <c r="HVZ725" s="146"/>
      <c r="HWA725" s="146"/>
      <c r="HWB725" s="146"/>
      <c r="HWC725" s="146"/>
      <c r="HWD725" s="146"/>
      <c r="HWE725" s="146"/>
      <c r="HWF725" s="146"/>
      <c r="HWG725" s="146"/>
      <c r="HWH725" s="146"/>
      <c r="HWI725" s="146"/>
      <c r="HWJ725" s="146"/>
      <c r="HWK725" s="146"/>
      <c r="HWL725" s="146"/>
      <c r="HWM725" s="146"/>
      <c r="HWN725" s="146"/>
      <c r="HWO725" s="146"/>
      <c r="HWP725" s="146"/>
      <c r="HWQ725" s="146"/>
      <c r="HWR725" s="146"/>
      <c r="HWS725" s="146"/>
      <c r="HWT725" s="146"/>
      <c r="HWU725" s="146"/>
      <c r="HWV725" s="146"/>
      <c r="HWW725" s="146"/>
      <c r="HWX725" s="146"/>
      <c r="HWY725" s="146"/>
      <c r="HWZ725" s="146"/>
      <c r="HXA725" s="146"/>
      <c r="HXB725" s="146"/>
      <c r="HXC725" s="146"/>
      <c r="HXD725" s="146"/>
      <c r="HXE725" s="146"/>
      <c r="HXF725" s="146"/>
      <c r="HXG725" s="146"/>
      <c r="HXH725" s="146"/>
      <c r="HXI725" s="146"/>
      <c r="HXJ725" s="146"/>
      <c r="HXK725" s="146"/>
      <c r="HXL725" s="146"/>
      <c r="HXM725" s="146"/>
      <c r="HXN725" s="146"/>
      <c r="HXO725" s="146"/>
      <c r="HXP725" s="146"/>
      <c r="HXQ725" s="146"/>
      <c r="HXR725" s="146"/>
      <c r="HXS725" s="146"/>
      <c r="HXT725" s="146"/>
      <c r="HXU725" s="146"/>
      <c r="HXV725" s="146"/>
      <c r="HXW725" s="146"/>
      <c r="HXX725" s="146"/>
      <c r="HXY725" s="146"/>
      <c r="HXZ725" s="146"/>
      <c r="HYA725" s="146"/>
      <c r="HYB725" s="146"/>
      <c r="HYC725" s="146"/>
      <c r="HYD725" s="146"/>
      <c r="HYE725" s="146"/>
      <c r="HYF725" s="146"/>
      <c r="HYG725" s="146"/>
      <c r="HYH725" s="146"/>
      <c r="HYI725" s="146"/>
      <c r="HYJ725" s="146"/>
      <c r="HYK725" s="146"/>
      <c r="HYL725" s="146"/>
      <c r="HYM725" s="146"/>
      <c r="HYN725" s="146"/>
      <c r="HYO725" s="146"/>
      <c r="HYP725" s="146"/>
      <c r="HYQ725" s="146"/>
      <c r="HYR725" s="146"/>
      <c r="HYS725" s="146"/>
      <c r="HYT725" s="146"/>
      <c r="HYU725" s="146"/>
      <c r="HYV725" s="146"/>
      <c r="HYW725" s="146"/>
      <c r="HYX725" s="146"/>
      <c r="HYY725" s="146"/>
      <c r="HYZ725" s="146"/>
      <c r="HZA725" s="146"/>
      <c r="HZB725" s="146"/>
      <c r="HZC725" s="146"/>
      <c r="HZD725" s="146"/>
      <c r="HZE725" s="146"/>
      <c r="HZF725" s="146"/>
      <c r="HZG725" s="146"/>
      <c r="HZH725" s="146"/>
      <c r="HZI725" s="146"/>
      <c r="HZJ725" s="146"/>
      <c r="HZK725" s="146"/>
      <c r="HZL725" s="146"/>
      <c r="HZM725" s="146"/>
      <c r="HZN725" s="146"/>
      <c r="HZO725" s="146"/>
      <c r="HZP725" s="146"/>
      <c r="HZQ725" s="146"/>
      <c r="HZR725" s="146"/>
      <c r="HZS725" s="146"/>
      <c r="HZT725" s="146"/>
      <c r="HZU725" s="146"/>
      <c r="HZV725" s="146"/>
      <c r="HZW725" s="146"/>
      <c r="HZX725" s="146"/>
      <c r="HZY725" s="146"/>
      <c r="HZZ725" s="146"/>
      <c r="IAA725" s="146"/>
      <c r="IAB725" s="146"/>
      <c r="IAC725" s="146"/>
      <c r="IAD725" s="146"/>
      <c r="IAE725" s="146"/>
      <c r="IAF725" s="146"/>
      <c r="IAG725" s="146"/>
      <c r="IAH725" s="146"/>
      <c r="IAI725" s="146"/>
      <c r="IAJ725" s="146"/>
      <c r="IAK725" s="146"/>
      <c r="IAL725" s="146"/>
      <c r="IAM725" s="146"/>
      <c r="IAN725" s="146"/>
      <c r="IAO725" s="146"/>
      <c r="IAP725" s="146"/>
      <c r="IAQ725" s="146"/>
      <c r="IAR725" s="146"/>
      <c r="IAS725" s="146"/>
      <c r="IAT725" s="146"/>
      <c r="IAU725" s="146"/>
      <c r="IAV725" s="146"/>
      <c r="IAW725" s="146"/>
      <c r="IAX725" s="146"/>
      <c r="IAY725" s="146"/>
      <c r="IAZ725" s="146"/>
      <c r="IBA725" s="146"/>
      <c r="IBB725" s="146"/>
      <c r="IBC725" s="146"/>
      <c r="IBD725" s="146"/>
      <c r="IBE725" s="146"/>
      <c r="IBF725" s="146"/>
      <c r="IBG725" s="146"/>
      <c r="IBH725" s="146"/>
      <c r="IBI725" s="146"/>
      <c r="IBJ725" s="146"/>
      <c r="IBK725" s="146"/>
      <c r="IBL725" s="146"/>
      <c r="IBM725" s="146"/>
      <c r="IBN725" s="146"/>
      <c r="IBO725" s="146"/>
      <c r="IBP725" s="146"/>
      <c r="IBQ725" s="146"/>
      <c r="IBR725" s="146"/>
      <c r="IBS725" s="146"/>
      <c r="IBT725" s="146"/>
      <c r="IBU725" s="146"/>
      <c r="IBV725" s="146"/>
      <c r="IBW725" s="146"/>
      <c r="IBX725" s="146"/>
      <c r="IBY725" s="146"/>
      <c r="IBZ725" s="146"/>
      <c r="ICA725" s="146"/>
      <c r="ICB725" s="146"/>
      <c r="ICC725" s="146"/>
      <c r="ICD725" s="146"/>
      <c r="ICE725" s="146"/>
      <c r="ICF725" s="146"/>
      <c r="ICG725" s="146"/>
      <c r="ICH725" s="146"/>
      <c r="ICI725" s="146"/>
      <c r="ICJ725" s="146"/>
      <c r="ICK725" s="146"/>
      <c r="ICL725" s="146"/>
      <c r="ICM725" s="146"/>
      <c r="ICN725" s="146"/>
      <c r="ICO725" s="146"/>
      <c r="ICP725" s="146"/>
      <c r="ICQ725" s="146"/>
      <c r="ICR725" s="146"/>
      <c r="ICS725" s="146"/>
      <c r="ICT725" s="146"/>
      <c r="ICU725" s="146"/>
      <c r="ICV725" s="146"/>
      <c r="ICW725" s="146"/>
      <c r="ICX725" s="146"/>
      <c r="ICY725" s="146"/>
      <c r="ICZ725" s="146"/>
      <c r="IDA725" s="146"/>
      <c r="IDB725" s="146"/>
      <c r="IDC725" s="146"/>
      <c r="IDD725" s="146"/>
      <c r="IDE725" s="146"/>
      <c r="IDF725" s="146"/>
      <c r="IDG725" s="146"/>
      <c r="IDH725" s="146"/>
      <c r="IDI725" s="146"/>
      <c r="IDJ725" s="146"/>
      <c r="IDK725" s="146"/>
      <c r="IDL725" s="146"/>
      <c r="IDM725" s="146"/>
      <c r="IDN725" s="146"/>
      <c r="IDO725" s="146"/>
      <c r="IDP725" s="146"/>
      <c r="IDQ725" s="146"/>
      <c r="IDR725" s="146"/>
      <c r="IDS725" s="146"/>
      <c r="IDT725" s="146"/>
      <c r="IDU725" s="146"/>
      <c r="IDV725" s="146"/>
      <c r="IDW725" s="146"/>
      <c r="IDX725" s="146"/>
      <c r="IDY725" s="146"/>
      <c r="IDZ725" s="146"/>
      <c r="IEA725" s="146"/>
      <c r="IEB725" s="146"/>
      <c r="IEC725" s="146"/>
      <c r="IED725" s="146"/>
      <c r="IEE725" s="146"/>
      <c r="IEF725" s="146"/>
      <c r="IEG725" s="146"/>
      <c r="IEH725" s="146"/>
      <c r="IEI725" s="146"/>
      <c r="IEJ725" s="146"/>
      <c r="IEK725" s="146"/>
      <c r="IEL725" s="146"/>
      <c r="IEM725" s="146"/>
      <c r="IEN725" s="146"/>
      <c r="IEO725" s="146"/>
      <c r="IEP725" s="146"/>
      <c r="IEQ725" s="146"/>
      <c r="IER725" s="146"/>
      <c r="IES725" s="146"/>
      <c r="IET725" s="146"/>
      <c r="IEU725" s="146"/>
      <c r="IEV725" s="146"/>
      <c r="IEW725" s="146"/>
      <c r="IEX725" s="146"/>
      <c r="IEY725" s="146"/>
      <c r="IEZ725" s="146"/>
      <c r="IFA725" s="146"/>
      <c r="IFB725" s="146"/>
      <c r="IFC725" s="146"/>
      <c r="IFD725" s="146"/>
      <c r="IFE725" s="146"/>
      <c r="IFF725" s="146"/>
      <c r="IFG725" s="146"/>
      <c r="IFH725" s="146"/>
      <c r="IFI725" s="146"/>
      <c r="IFJ725" s="146"/>
      <c r="IFK725" s="146"/>
      <c r="IFL725" s="146"/>
      <c r="IFM725" s="146"/>
      <c r="IFN725" s="146"/>
      <c r="IFO725" s="146"/>
      <c r="IFP725" s="146"/>
      <c r="IFQ725" s="146"/>
      <c r="IFR725" s="146"/>
      <c r="IFS725" s="146"/>
      <c r="IFT725" s="146"/>
      <c r="IFU725" s="146"/>
      <c r="IFV725" s="146"/>
      <c r="IFW725" s="146"/>
      <c r="IFX725" s="146"/>
      <c r="IFY725" s="146"/>
      <c r="IFZ725" s="146"/>
      <c r="IGA725" s="146"/>
      <c r="IGB725" s="146"/>
      <c r="IGC725" s="146"/>
      <c r="IGD725" s="146"/>
      <c r="IGE725" s="146"/>
      <c r="IGF725" s="146"/>
      <c r="IGG725" s="146"/>
      <c r="IGH725" s="146"/>
      <c r="IGI725" s="146"/>
      <c r="IGJ725" s="146"/>
      <c r="IGK725" s="146"/>
      <c r="IGL725" s="146"/>
      <c r="IGM725" s="146"/>
      <c r="IGN725" s="146"/>
      <c r="IGO725" s="146"/>
      <c r="IGP725" s="146"/>
      <c r="IGQ725" s="146"/>
      <c r="IGR725" s="146"/>
      <c r="IGS725" s="146"/>
      <c r="IGT725" s="146"/>
      <c r="IGU725" s="146"/>
      <c r="IGV725" s="146"/>
      <c r="IGW725" s="146"/>
      <c r="IGX725" s="146"/>
      <c r="IGY725" s="146"/>
      <c r="IGZ725" s="146"/>
      <c r="IHA725" s="146"/>
      <c r="IHB725" s="146"/>
      <c r="IHC725" s="146"/>
      <c r="IHD725" s="146"/>
      <c r="IHE725" s="146"/>
      <c r="IHF725" s="146"/>
      <c r="IHG725" s="146"/>
      <c r="IHH725" s="146"/>
      <c r="IHI725" s="146"/>
      <c r="IHJ725" s="146"/>
      <c r="IHK725" s="146"/>
      <c r="IHL725" s="146"/>
      <c r="IHM725" s="146"/>
      <c r="IHN725" s="146"/>
      <c r="IHO725" s="146"/>
      <c r="IHP725" s="146"/>
      <c r="IHQ725" s="146"/>
      <c r="IHR725" s="146"/>
      <c r="IHS725" s="146"/>
      <c r="IHT725" s="146"/>
      <c r="IHU725" s="146"/>
      <c r="IHV725" s="146"/>
      <c r="IHW725" s="146"/>
      <c r="IHX725" s="146"/>
      <c r="IHY725" s="146"/>
      <c r="IHZ725" s="146"/>
      <c r="IIA725" s="146"/>
      <c r="IIB725" s="146"/>
      <c r="IIC725" s="146"/>
      <c r="IID725" s="146"/>
      <c r="IIE725" s="146"/>
      <c r="IIF725" s="146"/>
      <c r="IIG725" s="146"/>
      <c r="IIH725" s="146"/>
      <c r="III725" s="146"/>
      <c r="IIJ725" s="146"/>
      <c r="IIK725" s="146"/>
      <c r="IIL725" s="146"/>
      <c r="IIM725" s="146"/>
      <c r="IIN725" s="146"/>
      <c r="IIO725" s="146"/>
      <c r="IIP725" s="146"/>
      <c r="IIQ725" s="146"/>
      <c r="IIR725" s="146"/>
      <c r="IIS725" s="146"/>
      <c r="IIT725" s="146"/>
      <c r="IIU725" s="146"/>
      <c r="IIV725" s="146"/>
      <c r="IIW725" s="146"/>
      <c r="IIX725" s="146"/>
      <c r="IIY725" s="146"/>
      <c r="IIZ725" s="146"/>
      <c r="IJA725" s="146"/>
      <c r="IJB725" s="146"/>
      <c r="IJC725" s="146"/>
      <c r="IJD725" s="146"/>
      <c r="IJE725" s="146"/>
      <c r="IJF725" s="146"/>
      <c r="IJG725" s="146"/>
      <c r="IJH725" s="146"/>
      <c r="IJI725" s="146"/>
      <c r="IJJ725" s="146"/>
      <c r="IJK725" s="146"/>
      <c r="IJL725" s="146"/>
      <c r="IJM725" s="146"/>
      <c r="IJN725" s="146"/>
      <c r="IJO725" s="146"/>
      <c r="IJP725" s="146"/>
      <c r="IJQ725" s="146"/>
      <c r="IJR725" s="146"/>
      <c r="IJS725" s="146"/>
      <c r="IJT725" s="146"/>
      <c r="IJU725" s="146"/>
      <c r="IJV725" s="146"/>
      <c r="IJW725" s="146"/>
      <c r="IJX725" s="146"/>
      <c r="IJY725" s="146"/>
      <c r="IJZ725" s="146"/>
      <c r="IKA725" s="146"/>
      <c r="IKB725" s="146"/>
      <c r="IKC725" s="146"/>
      <c r="IKD725" s="146"/>
      <c r="IKE725" s="146"/>
      <c r="IKF725" s="146"/>
      <c r="IKG725" s="146"/>
      <c r="IKH725" s="146"/>
      <c r="IKI725" s="146"/>
      <c r="IKJ725" s="146"/>
      <c r="IKK725" s="146"/>
      <c r="IKL725" s="146"/>
      <c r="IKM725" s="146"/>
      <c r="IKN725" s="146"/>
      <c r="IKO725" s="146"/>
      <c r="IKP725" s="146"/>
      <c r="IKQ725" s="146"/>
      <c r="IKR725" s="146"/>
      <c r="IKS725" s="146"/>
      <c r="IKT725" s="146"/>
      <c r="IKU725" s="146"/>
      <c r="IKV725" s="146"/>
      <c r="IKW725" s="146"/>
      <c r="IKX725" s="146"/>
      <c r="IKY725" s="146"/>
      <c r="IKZ725" s="146"/>
      <c r="ILA725" s="146"/>
      <c r="ILB725" s="146"/>
      <c r="ILC725" s="146"/>
      <c r="ILD725" s="146"/>
      <c r="ILE725" s="146"/>
      <c r="ILF725" s="146"/>
      <c r="ILG725" s="146"/>
      <c r="ILH725" s="146"/>
      <c r="ILI725" s="146"/>
      <c r="ILJ725" s="146"/>
      <c r="ILK725" s="146"/>
      <c r="ILL725" s="146"/>
      <c r="ILM725" s="146"/>
      <c r="ILN725" s="146"/>
      <c r="ILO725" s="146"/>
      <c r="ILP725" s="146"/>
      <c r="ILQ725" s="146"/>
      <c r="ILR725" s="146"/>
      <c r="ILS725" s="146"/>
      <c r="ILT725" s="146"/>
      <c r="ILU725" s="146"/>
      <c r="ILV725" s="146"/>
      <c r="ILW725" s="146"/>
      <c r="ILX725" s="146"/>
      <c r="ILY725" s="146"/>
      <c r="ILZ725" s="146"/>
      <c r="IMA725" s="146"/>
      <c r="IMB725" s="146"/>
      <c r="IMC725" s="146"/>
      <c r="IMD725" s="146"/>
      <c r="IME725" s="146"/>
      <c r="IMF725" s="146"/>
      <c r="IMG725" s="146"/>
      <c r="IMH725" s="146"/>
      <c r="IMI725" s="146"/>
      <c r="IMJ725" s="146"/>
      <c r="IMK725" s="146"/>
      <c r="IML725" s="146"/>
      <c r="IMM725" s="146"/>
      <c r="IMN725" s="146"/>
      <c r="IMO725" s="146"/>
      <c r="IMP725" s="146"/>
      <c r="IMQ725" s="146"/>
      <c r="IMR725" s="146"/>
      <c r="IMS725" s="146"/>
      <c r="IMT725" s="146"/>
      <c r="IMU725" s="146"/>
      <c r="IMV725" s="146"/>
      <c r="IMW725" s="146"/>
      <c r="IMX725" s="146"/>
      <c r="IMY725" s="146"/>
      <c r="IMZ725" s="146"/>
      <c r="INA725" s="146"/>
      <c r="INB725" s="146"/>
      <c r="INC725" s="146"/>
      <c r="IND725" s="146"/>
      <c r="INE725" s="146"/>
      <c r="INF725" s="146"/>
      <c r="ING725" s="146"/>
      <c r="INH725" s="146"/>
      <c r="INI725" s="146"/>
      <c r="INJ725" s="146"/>
      <c r="INK725" s="146"/>
      <c r="INL725" s="146"/>
      <c r="INM725" s="146"/>
      <c r="INN725" s="146"/>
      <c r="INO725" s="146"/>
      <c r="INP725" s="146"/>
      <c r="INQ725" s="146"/>
      <c r="INR725" s="146"/>
      <c r="INS725" s="146"/>
      <c r="INT725" s="146"/>
      <c r="INU725" s="146"/>
      <c r="INV725" s="146"/>
      <c r="INW725" s="146"/>
      <c r="INX725" s="146"/>
      <c r="INY725" s="146"/>
      <c r="INZ725" s="146"/>
      <c r="IOA725" s="146"/>
      <c r="IOB725" s="146"/>
      <c r="IOC725" s="146"/>
      <c r="IOD725" s="146"/>
      <c r="IOE725" s="146"/>
      <c r="IOF725" s="146"/>
      <c r="IOG725" s="146"/>
      <c r="IOH725" s="146"/>
      <c r="IOI725" s="146"/>
      <c r="IOJ725" s="146"/>
      <c r="IOK725" s="146"/>
      <c r="IOL725" s="146"/>
      <c r="IOM725" s="146"/>
      <c r="ION725" s="146"/>
      <c r="IOO725" s="146"/>
      <c r="IOP725" s="146"/>
      <c r="IOQ725" s="146"/>
      <c r="IOR725" s="146"/>
      <c r="IOS725" s="146"/>
      <c r="IOT725" s="146"/>
      <c r="IOU725" s="146"/>
      <c r="IOV725" s="146"/>
      <c r="IOW725" s="146"/>
      <c r="IOX725" s="146"/>
      <c r="IOY725" s="146"/>
      <c r="IOZ725" s="146"/>
      <c r="IPA725" s="146"/>
      <c r="IPB725" s="146"/>
      <c r="IPC725" s="146"/>
      <c r="IPD725" s="146"/>
      <c r="IPE725" s="146"/>
      <c r="IPF725" s="146"/>
      <c r="IPG725" s="146"/>
      <c r="IPH725" s="146"/>
      <c r="IPI725" s="146"/>
      <c r="IPJ725" s="146"/>
      <c r="IPK725" s="146"/>
      <c r="IPL725" s="146"/>
      <c r="IPM725" s="146"/>
      <c r="IPN725" s="146"/>
      <c r="IPO725" s="146"/>
      <c r="IPP725" s="146"/>
      <c r="IPQ725" s="146"/>
      <c r="IPR725" s="146"/>
      <c r="IPS725" s="146"/>
      <c r="IPT725" s="146"/>
      <c r="IPU725" s="146"/>
      <c r="IPV725" s="146"/>
      <c r="IPW725" s="146"/>
      <c r="IPX725" s="146"/>
      <c r="IPY725" s="146"/>
      <c r="IPZ725" s="146"/>
      <c r="IQA725" s="146"/>
      <c r="IQB725" s="146"/>
      <c r="IQC725" s="146"/>
      <c r="IQD725" s="146"/>
      <c r="IQE725" s="146"/>
      <c r="IQF725" s="146"/>
      <c r="IQG725" s="146"/>
      <c r="IQH725" s="146"/>
      <c r="IQI725" s="146"/>
      <c r="IQJ725" s="146"/>
      <c r="IQK725" s="146"/>
      <c r="IQL725" s="146"/>
      <c r="IQM725" s="146"/>
      <c r="IQN725" s="146"/>
      <c r="IQO725" s="146"/>
      <c r="IQP725" s="146"/>
      <c r="IQQ725" s="146"/>
      <c r="IQR725" s="146"/>
      <c r="IQS725" s="146"/>
      <c r="IQT725" s="146"/>
      <c r="IQU725" s="146"/>
      <c r="IQV725" s="146"/>
      <c r="IQW725" s="146"/>
      <c r="IQX725" s="146"/>
      <c r="IQY725" s="146"/>
      <c r="IQZ725" s="146"/>
      <c r="IRA725" s="146"/>
      <c r="IRB725" s="146"/>
      <c r="IRC725" s="146"/>
      <c r="IRD725" s="146"/>
      <c r="IRE725" s="146"/>
      <c r="IRF725" s="146"/>
      <c r="IRG725" s="146"/>
      <c r="IRH725" s="146"/>
      <c r="IRI725" s="146"/>
      <c r="IRJ725" s="146"/>
      <c r="IRK725" s="146"/>
      <c r="IRL725" s="146"/>
      <c r="IRM725" s="146"/>
      <c r="IRN725" s="146"/>
      <c r="IRO725" s="146"/>
      <c r="IRP725" s="146"/>
      <c r="IRQ725" s="146"/>
      <c r="IRR725" s="146"/>
      <c r="IRS725" s="146"/>
      <c r="IRT725" s="146"/>
      <c r="IRU725" s="146"/>
      <c r="IRV725" s="146"/>
      <c r="IRW725" s="146"/>
      <c r="IRX725" s="146"/>
      <c r="IRY725" s="146"/>
      <c r="IRZ725" s="146"/>
      <c r="ISA725" s="146"/>
      <c r="ISB725" s="146"/>
      <c r="ISC725" s="146"/>
      <c r="ISD725" s="146"/>
      <c r="ISE725" s="146"/>
      <c r="ISF725" s="146"/>
      <c r="ISG725" s="146"/>
      <c r="ISH725" s="146"/>
      <c r="ISI725" s="146"/>
      <c r="ISJ725" s="146"/>
      <c r="ISK725" s="146"/>
      <c r="ISL725" s="146"/>
      <c r="ISM725" s="146"/>
      <c r="ISN725" s="146"/>
      <c r="ISO725" s="146"/>
      <c r="ISP725" s="146"/>
      <c r="ISQ725" s="146"/>
      <c r="ISR725" s="146"/>
      <c r="ISS725" s="146"/>
      <c r="IST725" s="146"/>
      <c r="ISU725" s="146"/>
      <c r="ISV725" s="146"/>
      <c r="ISW725" s="146"/>
      <c r="ISX725" s="146"/>
      <c r="ISY725" s="146"/>
      <c r="ISZ725" s="146"/>
      <c r="ITA725" s="146"/>
      <c r="ITB725" s="146"/>
      <c r="ITC725" s="146"/>
      <c r="ITD725" s="146"/>
      <c r="ITE725" s="146"/>
      <c r="ITF725" s="146"/>
      <c r="ITG725" s="146"/>
      <c r="ITH725" s="146"/>
      <c r="ITI725" s="146"/>
      <c r="ITJ725" s="146"/>
      <c r="ITK725" s="146"/>
      <c r="ITL725" s="146"/>
      <c r="ITM725" s="146"/>
      <c r="ITN725" s="146"/>
      <c r="ITO725" s="146"/>
      <c r="ITP725" s="146"/>
      <c r="ITQ725" s="146"/>
      <c r="ITR725" s="146"/>
      <c r="ITS725" s="146"/>
      <c r="ITT725" s="146"/>
      <c r="ITU725" s="146"/>
      <c r="ITV725" s="146"/>
      <c r="ITW725" s="146"/>
      <c r="ITX725" s="146"/>
      <c r="ITY725" s="146"/>
      <c r="ITZ725" s="146"/>
      <c r="IUA725" s="146"/>
      <c r="IUB725" s="146"/>
      <c r="IUC725" s="146"/>
      <c r="IUD725" s="146"/>
      <c r="IUE725" s="146"/>
      <c r="IUF725" s="146"/>
      <c r="IUG725" s="146"/>
      <c r="IUH725" s="146"/>
      <c r="IUI725" s="146"/>
      <c r="IUJ725" s="146"/>
      <c r="IUK725" s="146"/>
      <c r="IUL725" s="146"/>
      <c r="IUM725" s="146"/>
      <c r="IUN725" s="146"/>
      <c r="IUO725" s="146"/>
      <c r="IUP725" s="146"/>
      <c r="IUQ725" s="146"/>
      <c r="IUR725" s="146"/>
      <c r="IUS725" s="146"/>
      <c r="IUT725" s="146"/>
      <c r="IUU725" s="146"/>
      <c r="IUV725" s="146"/>
      <c r="IUW725" s="146"/>
      <c r="IUX725" s="146"/>
      <c r="IUY725" s="146"/>
      <c r="IUZ725" s="146"/>
      <c r="IVA725" s="146"/>
      <c r="IVB725" s="146"/>
      <c r="IVC725" s="146"/>
      <c r="IVD725" s="146"/>
      <c r="IVE725" s="146"/>
      <c r="IVF725" s="146"/>
      <c r="IVG725" s="146"/>
      <c r="IVH725" s="146"/>
      <c r="IVI725" s="146"/>
      <c r="IVJ725" s="146"/>
      <c r="IVK725" s="146"/>
      <c r="IVL725" s="146"/>
      <c r="IVM725" s="146"/>
      <c r="IVN725" s="146"/>
      <c r="IVO725" s="146"/>
      <c r="IVP725" s="146"/>
      <c r="IVQ725" s="146"/>
      <c r="IVR725" s="146"/>
      <c r="IVS725" s="146"/>
      <c r="IVT725" s="146"/>
      <c r="IVU725" s="146"/>
      <c r="IVV725" s="146"/>
      <c r="IVW725" s="146"/>
      <c r="IVX725" s="146"/>
      <c r="IVY725" s="146"/>
      <c r="IVZ725" s="146"/>
      <c r="IWA725" s="146"/>
      <c r="IWB725" s="146"/>
      <c r="IWC725" s="146"/>
      <c r="IWD725" s="146"/>
      <c r="IWE725" s="146"/>
      <c r="IWF725" s="146"/>
      <c r="IWG725" s="146"/>
      <c r="IWH725" s="146"/>
      <c r="IWI725" s="146"/>
      <c r="IWJ725" s="146"/>
      <c r="IWK725" s="146"/>
      <c r="IWL725" s="146"/>
      <c r="IWM725" s="146"/>
      <c r="IWN725" s="146"/>
      <c r="IWO725" s="146"/>
      <c r="IWP725" s="146"/>
      <c r="IWQ725" s="146"/>
      <c r="IWR725" s="146"/>
      <c r="IWS725" s="146"/>
      <c r="IWT725" s="146"/>
      <c r="IWU725" s="146"/>
      <c r="IWV725" s="146"/>
      <c r="IWW725" s="146"/>
      <c r="IWX725" s="146"/>
      <c r="IWY725" s="146"/>
      <c r="IWZ725" s="146"/>
      <c r="IXA725" s="146"/>
      <c r="IXB725" s="146"/>
      <c r="IXC725" s="146"/>
      <c r="IXD725" s="146"/>
      <c r="IXE725" s="146"/>
      <c r="IXF725" s="146"/>
      <c r="IXG725" s="146"/>
      <c r="IXH725" s="146"/>
      <c r="IXI725" s="146"/>
      <c r="IXJ725" s="146"/>
      <c r="IXK725" s="146"/>
      <c r="IXL725" s="146"/>
      <c r="IXM725" s="146"/>
      <c r="IXN725" s="146"/>
      <c r="IXO725" s="146"/>
      <c r="IXP725" s="146"/>
      <c r="IXQ725" s="146"/>
      <c r="IXR725" s="146"/>
      <c r="IXS725" s="146"/>
      <c r="IXT725" s="146"/>
      <c r="IXU725" s="146"/>
      <c r="IXV725" s="146"/>
      <c r="IXW725" s="146"/>
      <c r="IXX725" s="146"/>
      <c r="IXY725" s="146"/>
      <c r="IXZ725" s="146"/>
      <c r="IYA725" s="146"/>
      <c r="IYB725" s="146"/>
      <c r="IYC725" s="146"/>
      <c r="IYD725" s="146"/>
      <c r="IYE725" s="146"/>
      <c r="IYF725" s="146"/>
      <c r="IYG725" s="146"/>
      <c r="IYH725" s="146"/>
      <c r="IYI725" s="146"/>
      <c r="IYJ725" s="146"/>
      <c r="IYK725" s="146"/>
      <c r="IYL725" s="146"/>
      <c r="IYM725" s="146"/>
      <c r="IYN725" s="146"/>
      <c r="IYO725" s="146"/>
      <c r="IYP725" s="146"/>
      <c r="IYQ725" s="146"/>
      <c r="IYR725" s="146"/>
      <c r="IYS725" s="146"/>
      <c r="IYT725" s="146"/>
      <c r="IYU725" s="146"/>
      <c r="IYV725" s="146"/>
      <c r="IYW725" s="146"/>
      <c r="IYX725" s="146"/>
      <c r="IYY725" s="146"/>
      <c r="IYZ725" s="146"/>
      <c r="IZA725" s="146"/>
      <c r="IZB725" s="146"/>
      <c r="IZC725" s="146"/>
      <c r="IZD725" s="146"/>
      <c r="IZE725" s="146"/>
      <c r="IZF725" s="146"/>
      <c r="IZG725" s="146"/>
      <c r="IZH725" s="146"/>
      <c r="IZI725" s="146"/>
      <c r="IZJ725" s="146"/>
      <c r="IZK725" s="146"/>
      <c r="IZL725" s="146"/>
      <c r="IZM725" s="146"/>
      <c r="IZN725" s="146"/>
      <c r="IZO725" s="146"/>
      <c r="IZP725" s="146"/>
      <c r="IZQ725" s="146"/>
      <c r="IZR725" s="146"/>
      <c r="IZS725" s="146"/>
      <c r="IZT725" s="146"/>
      <c r="IZU725" s="146"/>
      <c r="IZV725" s="146"/>
      <c r="IZW725" s="146"/>
      <c r="IZX725" s="146"/>
      <c r="IZY725" s="146"/>
      <c r="IZZ725" s="146"/>
      <c r="JAA725" s="146"/>
      <c r="JAB725" s="146"/>
      <c r="JAC725" s="146"/>
      <c r="JAD725" s="146"/>
      <c r="JAE725" s="146"/>
      <c r="JAF725" s="146"/>
      <c r="JAG725" s="146"/>
      <c r="JAH725" s="146"/>
      <c r="JAI725" s="146"/>
      <c r="JAJ725" s="146"/>
      <c r="JAK725" s="146"/>
      <c r="JAL725" s="146"/>
      <c r="JAM725" s="146"/>
      <c r="JAN725" s="146"/>
      <c r="JAO725" s="146"/>
      <c r="JAP725" s="146"/>
      <c r="JAQ725" s="146"/>
      <c r="JAR725" s="146"/>
      <c r="JAS725" s="146"/>
      <c r="JAT725" s="146"/>
      <c r="JAU725" s="146"/>
      <c r="JAV725" s="146"/>
      <c r="JAW725" s="146"/>
      <c r="JAX725" s="146"/>
      <c r="JAY725" s="146"/>
      <c r="JAZ725" s="146"/>
      <c r="JBA725" s="146"/>
      <c r="JBB725" s="146"/>
      <c r="JBC725" s="146"/>
      <c r="JBD725" s="146"/>
      <c r="JBE725" s="146"/>
      <c r="JBF725" s="146"/>
      <c r="JBG725" s="146"/>
      <c r="JBH725" s="146"/>
      <c r="JBI725" s="146"/>
      <c r="JBJ725" s="146"/>
      <c r="JBK725" s="146"/>
      <c r="JBL725" s="146"/>
      <c r="JBM725" s="146"/>
      <c r="JBN725" s="146"/>
      <c r="JBO725" s="146"/>
      <c r="JBP725" s="146"/>
      <c r="JBQ725" s="146"/>
      <c r="JBR725" s="146"/>
      <c r="JBS725" s="146"/>
      <c r="JBT725" s="146"/>
      <c r="JBU725" s="146"/>
      <c r="JBV725" s="146"/>
      <c r="JBW725" s="146"/>
      <c r="JBX725" s="146"/>
      <c r="JBY725" s="146"/>
      <c r="JBZ725" s="146"/>
      <c r="JCA725" s="146"/>
      <c r="JCB725" s="146"/>
      <c r="JCC725" s="146"/>
      <c r="JCD725" s="146"/>
      <c r="JCE725" s="146"/>
      <c r="JCF725" s="146"/>
      <c r="JCG725" s="146"/>
      <c r="JCH725" s="146"/>
      <c r="JCI725" s="146"/>
      <c r="JCJ725" s="146"/>
      <c r="JCK725" s="146"/>
      <c r="JCL725" s="146"/>
      <c r="JCM725" s="146"/>
      <c r="JCN725" s="146"/>
      <c r="JCO725" s="146"/>
      <c r="JCP725" s="146"/>
      <c r="JCQ725" s="146"/>
      <c r="JCR725" s="146"/>
      <c r="JCS725" s="146"/>
      <c r="JCT725" s="146"/>
      <c r="JCU725" s="146"/>
      <c r="JCV725" s="146"/>
      <c r="JCW725" s="146"/>
      <c r="JCX725" s="146"/>
      <c r="JCY725" s="146"/>
      <c r="JCZ725" s="146"/>
      <c r="JDA725" s="146"/>
      <c r="JDB725" s="146"/>
      <c r="JDC725" s="146"/>
      <c r="JDD725" s="146"/>
      <c r="JDE725" s="146"/>
      <c r="JDF725" s="146"/>
      <c r="JDG725" s="146"/>
      <c r="JDH725" s="146"/>
      <c r="JDI725" s="146"/>
      <c r="JDJ725" s="146"/>
      <c r="JDK725" s="146"/>
      <c r="JDL725" s="146"/>
      <c r="JDM725" s="146"/>
      <c r="JDN725" s="146"/>
      <c r="JDO725" s="146"/>
      <c r="JDP725" s="146"/>
      <c r="JDQ725" s="146"/>
      <c r="JDR725" s="146"/>
      <c r="JDS725" s="146"/>
      <c r="JDT725" s="146"/>
      <c r="JDU725" s="146"/>
      <c r="JDV725" s="146"/>
      <c r="JDW725" s="146"/>
      <c r="JDX725" s="146"/>
      <c r="JDY725" s="146"/>
      <c r="JDZ725" s="146"/>
      <c r="JEA725" s="146"/>
      <c r="JEB725" s="146"/>
      <c r="JEC725" s="146"/>
      <c r="JED725" s="146"/>
      <c r="JEE725" s="146"/>
      <c r="JEF725" s="146"/>
      <c r="JEG725" s="146"/>
      <c r="JEH725" s="146"/>
      <c r="JEI725" s="146"/>
      <c r="JEJ725" s="146"/>
      <c r="JEK725" s="146"/>
      <c r="JEL725" s="146"/>
      <c r="JEM725" s="146"/>
      <c r="JEN725" s="146"/>
      <c r="JEO725" s="146"/>
      <c r="JEP725" s="146"/>
      <c r="JEQ725" s="146"/>
      <c r="JER725" s="146"/>
      <c r="JES725" s="146"/>
      <c r="JET725" s="146"/>
      <c r="JEU725" s="146"/>
      <c r="JEV725" s="146"/>
      <c r="JEW725" s="146"/>
      <c r="JEX725" s="146"/>
      <c r="JEY725" s="146"/>
      <c r="JEZ725" s="146"/>
      <c r="JFA725" s="146"/>
      <c r="JFB725" s="146"/>
      <c r="JFC725" s="146"/>
      <c r="JFD725" s="146"/>
      <c r="JFE725" s="146"/>
      <c r="JFF725" s="146"/>
      <c r="JFG725" s="146"/>
      <c r="JFH725" s="146"/>
      <c r="JFI725" s="146"/>
      <c r="JFJ725" s="146"/>
      <c r="JFK725" s="146"/>
      <c r="JFL725" s="146"/>
      <c r="JFM725" s="146"/>
      <c r="JFN725" s="146"/>
      <c r="JFO725" s="146"/>
      <c r="JFP725" s="146"/>
      <c r="JFQ725" s="146"/>
      <c r="JFR725" s="146"/>
      <c r="JFS725" s="146"/>
      <c r="JFT725" s="146"/>
      <c r="JFU725" s="146"/>
      <c r="JFV725" s="146"/>
      <c r="JFW725" s="146"/>
      <c r="JFX725" s="146"/>
      <c r="JFY725" s="146"/>
      <c r="JFZ725" s="146"/>
      <c r="JGA725" s="146"/>
      <c r="JGB725" s="146"/>
      <c r="JGC725" s="146"/>
      <c r="JGD725" s="146"/>
      <c r="JGE725" s="146"/>
      <c r="JGF725" s="146"/>
      <c r="JGG725" s="146"/>
      <c r="JGH725" s="146"/>
      <c r="JGI725" s="146"/>
      <c r="JGJ725" s="146"/>
      <c r="JGK725" s="146"/>
      <c r="JGL725" s="146"/>
      <c r="JGM725" s="146"/>
      <c r="JGN725" s="146"/>
      <c r="JGO725" s="146"/>
      <c r="JGP725" s="146"/>
      <c r="JGQ725" s="146"/>
      <c r="JGR725" s="146"/>
      <c r="JGS725" s="146"/>
      <c r="JGT725" s="146"/>
      <c r="JGU725" s="146"/>
      <c r="JGV725" s="146"/>
      <c r="JGW725" s="146"/>
      <c r="JGX725" s="146"/>
      <c r="JGY725" s="146"/>
      <c r="JGZ725" s="146"/>
      <c r="JHA725" s="146"/>
      <c r="JHB725" s="146"/>
      <c r="JHC725" s="146"/>
      <c r="JHD725" s="146"/>
      <c r="JHE725" s="146"/>
      <c r="JHF725" s="146"/>
      <c r="JHG725" s="146"/>
      <c r="JHH725" s="146"/>
      <c r="JHI725" s="146"/>
      <c r="JHJ725" s="146"/>
      <c r="JHK725" s="146"/>
      <c r="JHL725" s="146"/>
      <c r="JHM725" s="146"/>
      <c r="JHN725" s="146"/>
      <c r="JHO725" s="146"/>
      <c r="JHP725" s="146"/>
      <c r="JHQ725" s="146"/>
      <c r="JHR725" s="146"/>
      <c r="JHS725" s="146"/>
      <c r="JHT725" s="146"/>
      <c r="JHU725" s="146"/>
      <c r="JHV725" s="146"/>
      <c r="JHW725" s="146"/>
      <c r="JHX725" s="146"/>
      <c r="JHY725" s="146"/>
      <c r="JHZ725" s="146"/>
      <c r="JIA725" s="146"/>
      <c r="JIB725" s="146"/>
      <c r="JIC725" s="146"/>
      <c r="JID725" s="146"/>
      <c r="JIE725" s="146"/>
      <c r="JIF725" s="146"/>
      <c r="JIG725" s="146"/>
      <c r="JIH725" s="146"/>
      <c r="JII725" s="146"/>
      <c r="JIJ725" s="146"/>
      <c r="JIK725" s="146"/>
      <c r="JIL725" s="146"/>
      <c r="JIM725" s="146"/>
      <c r="JIN725" s="146"/>
      <c r="JIO725" s="146"/>
      <c r="JIP725" s="146"/>
      <c r="JIQ725" s="146"/>
      <c r="JIR725" s="146"/>
      <c r="JIS725" s="146"/>
      <c r="JIT725" s="146"/>
      <c r="JIU725" s="146"/>
      <c r="JIV725" s="146"/>
      <c r="JIW725" s="146"/>
      <c r="JIX725" s="146"/>
      <c r="JIY725" s="146"/>
      <c r="JIZ725" s="146"/>
      <c r="JJA725" s="146"/>
      <c r="JJB725" s="146"/>
      <c r="JJC725" s="146"/>
      <c r="JJD725" s="146"/>
      <c r="JJE725" s="146"/>
      <c r="JJF725" s="146"/>
      <c r="JJG725" s="146"/>
      <c r="JJH725" s="146"/>
      <c r="JJI725" s="146"/>
      <c r="JJJ725" s="146"/>
      <c r="JJK725" s="146"/>
      <c r="JJL725" s="146"/>
      <c r="JJM725" s="146"/>
      <c r="JJN725" s="146"/>
      <c r="JJO725" s="146"/>
      <c r="JJP725" s="146"/>
      <c r="JJQ725" s="146"/>
      <c r="JJR725" s="146"/>
      <c r="JJS725" s="146"/>
      <c r="JJT725" s="146"/>
      <c r="JJU725" s="146"/>
      <c r="JJV725" s="146"/>
      <c r="JJW725" s="146"/>
      <c r="JJX725" s="146"/>
      <c r="JJY725" s="146"/>
      <c r="JJZ725" s="146"/>
      <c r="JKA725" s="146"/>
      <c r="JKB725" s="146"/>
      <c r="JKC725" s="146"/>
      <c r="JKD725" s="146"/>
      <c r="JKE725" s="146"/>
      <c r="JKF725" s="146"/>
      <c r="JKG725" s="146"/>
      <c r="JKH725" s="146"/>
      <c r="JKI725" s="146"/>
      <c r="JKJ725" s="146"/>
      <c r="JKK725" s="146"/>
      <c r="JKL725" s="146"/>
      <c r="JKM725" s="146"/>
      <c r="JKN725" s="146"/>
      <c r="JKO725" s="146"/>
      <c r="JKP725" s="146"/>
      <c r="JKQ725" s="146"/>
      <c r="JKR725" s="146"/>
      <c r="JKS725" s="146"/>
      <c r="JKT725" s="146"/>
      <c r="JKU725" s="146"/>
      <c r="JKV725" s="146"/>
      <c r="JKW725" s="146"/>
      <c r="JKX725" s="146"/>
      <c r="JKY725" s="146"/>
      <c r="JKZ725" s="146"/>
      <c r="JLA725" s="146"/>
      <c r="JLB725" s="146"/>
      <c r="JLC725" s="146"/>
      <c r="JLD725" s="146"/>
      <c r="JLE725" s="146"/>
      <c r="JLF725" s="146"/>
      <c r="JLG725" s="146"/>
      <c r="JLH725" s="146"/>
      <c r="JLI725" s="146"/>
      <c r="JLJ725" s="146"/>
      <c r="JLK725" s="146"/>
      <c r="JLL725" s="146"/>
      <c r="JLM725" s="146"/>
      <c r="JLN725" s="146"/>
      <c r="JLO725" s="146"/>
      <c r="JLP725" s="146"/>
      <c r="JLQ725" s="146"/>
      <c r="JLR725" s="146"/>
      <c r="JLS725" s="146"/>
      <c r="JLT725" s="146"/>
      <c r="JLU725" s="146"/>
      <c r="JLV725" s="146"/>
      <c r="JLW725" s="146"/>
      <c r="JLX725" s="146"/>
      <c r="JLY725" s="146"/>
      <c r="JLZ725" s="146"/>
      <c r="JMA725" s="146"/>
      <c r="JMB725" s="146"/>
      <c r="JMC725" s="146"/>
      <c r="JMD725" s="146"/>
      <c r="JME725" s="146"/>
      <c r="JMF725" s="146"/>
      <c r="JMG725" s="146"/>
      <c r="JMH725" s="146"/>
      <c r="JMI725" s="146"/>
      <c r="JMJ725" s="146"/>
      <c r="JMK725" s="146"/>
      <c r="JML725" s="146"/>
      <c r="JMM725" s="146"/>
      <c r="JMN725" s="146"/>
      <c r="JMO725" s="146"/>
      <c r="JMP725" s="146"/>
      <c r="JMQ725" s="146"/>
      <c r="JMR725" s="146"/>
      <c r="JMS725" s="146"/>
      <c r="JMT725" s="146"/>
      <c r="JMU725" s="146"/>
      <c r="JMV725" s="146"/>
      <c r="JMW725" s="146"/>
      <c r="JMX725" s="146"/>
      <c r="JMY725" s="146"/>
      <c r="JMZ725" s="146"/>
      <c r="JNA725" s="146"/>
      <c r="JNB725" s="146"/>
      <c r="JNC725" s="146"/>
      <c r="JND725" s="146"/>
      <c r="JNE725" s="146"/>
      <c r="JNF725" s="146"/>
      <c r="JNG725" s="146"/>
      <c r="JNH725" s="146"/>
      <c r="JNI725" s="146"/>
      <c r="JNJ725" s="146"/>
      <c r="JNK725" s="146"/>
      <c r="JNL725" s="146"/>
      <c r="JNM725" s="146"/>
      <c r="JNN725" s="146"/>
      <c r="JNO725" s="146"/>
      <c r="JNP725" s="146"/>
      <c r="JNQ725" s="146"/>
      <c r="JNR725" s="146"/>
      <c r="JNS725" s="146"/>
      <c r="JNT725" s="146"/>
      <c r="JNU725" s="146"/>
      <c r="JNV725" s="146"/>
      <c r="JNW725" s="146"/>
      <c r="JNX725" s="146"/>
      <c r="JNY725" s="146"/>
      <c r="JNZ725" s="146"/>
      <c r="JOA725" s="146"/>
      <c r="JOB725" s="146"/>
      <c r="JOC725" s="146"/>
      <c r="JOD725" s="146"/>
      <c r="JOE725" s="146"/>
      <c r="JOF725" s="146"/>
      <c r="JOG725" s="146"/>
      <c r="JOH725" s="146"/>
      <c r="JOI725" s="146"/>
      <c r="JOJ725" s="146"/>
      <c r="JOK725" s="146"/>
      <c r="JOL725" s="146"/>
      <c r="JOM725" s="146"/>
      <c r="JON725" s="146"/>
      <c r="JOO725" s="146"/>
      <c r="JOP725" s="146"/>
      <c r="JOQ725" s="146"/>
      <c r="JOR725" s="146"/>
      <c r="JOS725" s="146"/>
      <c r="JOT725" s="146"/>
      <c r="JOU725" s="146"/>
      <c r="JOV725" s="146"/>
      <c r="JOW725" s="146"/>
      <c r="JOX725" s="146"/>
      <c r="JOY725" s="146"/>
      <c r="JOZ725" s="146"/>
      <c r="JPA725" s="146"/>
      <c r="JPB725" s="146"/>
      <c r="JPC725" s="146"/>
      <c r="JPD725" s="146"/>
      <c r="JPE725" s="146"/>
      <c r="JPF725" s="146"/>
      <c r="JPG725" s="146"/>
      <c r="JPH725" s="146"/>
      <c r="JPI725" s="146"/>
      <c r="JPJ725" s="146"/>
      <c r="JPK725" s="146"/>
      <c r="JPL725" s="146"/>
      <c r="JPM725" s="146"/>
      <c r="JPN725" s="146"/>
      <c r="JPO725" s="146"/>
      <c r="JPP725" s="146"/>
      <c r="JPQ725" s="146"/>
      <c r="JPR725" s="146"/>
      <c r="JPS725" s="146"/>
      <c r="JPT725" s="146"/>
      <c r="JPU725" s="146"/>
      <c r="JPV725" s="146"/>
      <c r="JPW725" s="146"/>
      <c r="JPX725" s="146"/>
      <c r="JPY725" s="146"/>
      <c r="JPZ725" s="146"/>
      <c r="JQA725" s="146"/>
      <c r="JQB725" s="146"/>
      <c r="JQC725" s="146"/>
      <c r="JQD725" s="146"/>
      <c r="JQE725" s="146"/>
      <c r="JQF725" s="146"/>
      <c r="JQG725" s="146"/>
      <c r="JQH725" s="146"/>
      <c r="JQI725" s="146"/>
      <c r="JQJ725" s="146"/>
      <c r="JQK725" s="146"/>
      <c r="JQL725" s="146"/>
      <c r="JQM725" s="146"/>
      <c r="JQN725" s="146"/>
      <c r="JQO725" s="146"/>
      <c r="JQP725" s="146"/>
      <c r="JQQ725" s="146"/>
      <c r="JQR725" s="146"/>
      <c r="JQS725" s="146"/>
      <c r="JQT725" s="146"/>
      <c r="JQU725" s="146"/>
      <c r="JQV725" s="146"/>
      <c r="JQW725" s="146"/>
      <c r="JQX725" s="146"/>
      <c r="JQY725" s="146"/>
      <c r="JQZ725" s="146"/>
      <c r="JRA725" s="146"/>
      <c r="JRB725" s="146"/>
      <c r="JRC725" s="146"/>
      <c r="JRD725" s="146"/>
      <c r="JRE725" s="146"/>
      <c r="JRF725" s="146"/>
      <c r="JRG725" s="146"/>
      <c r="JRH725" s="146"/>
      <c r="JRI725" s="146"/>
      <c r="JRJ725" s="146"/>
      <c r="JRK725" s="146"/>
      <c r="JRL725" s="146"/>
      <c r="JRM725" s="146"/>
      <c r="JRN725" s="146"/>
      <c r="JRO725" s="146"/>
      <c r="JRP725" s="146"/>
      <c r="JRQ725" s="146"/>
      <c r="JRR725" s="146"/>
      <c r="JRS725" s="146"/>
      <c r="JRT725" s="146"/>
      <c r="JRU725" s="146"/>
      <c r="JRV725" s="146"/>
      <c r="JRW725" s="146"/>
      <c r="JRX725" s="146"/>
      <c r="JRY725" s="146"/>
      <c r="JRZ725" s="146"/>
      <c r="JSA725" s="146"/>
      <c r="JSB725" s="146"/>
      <c r="JSC725" s="146"/>
      <c r="JSD725" s="146"/>
      <c r="JSE725" s="146"/>
      <c r="JSF725" s="146"/>
      <c r="JSG725" s="146"/>
      <c r="JSH725" s="146"/>
      <c r="JSI725" s="146"/>
      <c r="JSJ725" s="146"/>
      <c r="JSK725" s="146"/>
      <c r="JSL725" s="146"/>
      <c r="JSM725" s="146"/>
      <c r="JSN725" s="146"/>
      <c r="JSO725" s="146"/>
      <c r="JSP725" s="146"/>
      <c r="JSQ725" s="146"/>
      <c r="JSR725" s="146"/>
      <c r="JSS725" s="146"/>
      <c r="JST725" s="146"/>
      <c r="JSU725" s="146"/>
      <c r="JSV725" s="146"/>
      <c r="JSW725" s="146"/>
      <c r="JSX725" s="146"/>
      <c r="JSY725" s="146"/>
      <c r="JSZ725" s="146"/>
      <c r="JTA725" s="146"/>
      <c r="JTB725" s="146"/>
      <c r="JTC725" s="146"/>
      <c r="JTD725" s="146"/>
      <c r="JTE725" s="146"/>
      <c r="JTF725" s="146"/>
      <c r="JTG725" s="146"/>
      <c r="JTH725" s="146"/>
      <c r="JTI725" s="146"/>
      <c r="JTJ725" s="146"/>
      <c r="JTK725" s="146"/>
      <c r="JTL725" s="146"/>
      <c r="JTM725" s="146"/>
      <c r="JTN725" s="146"/>
      <c r="JTO725" s="146"/>
      <c r="JTP725" s="146"/>
      <c r="JTQ725" s="146"/>
      <c r="JTR725" s="146"/>
      <c r="JTS725" s="146"/>
      <c r="JTT725" s="146"/>
      <c r="JTU725" s="146"/>
      <c r="JTV725" s="146"/>
      <c r="JTW725" s="146"/>
      <c r="JTX725" s="146"/>
      <c r="JTY725" s="146"/>
      <c r="JTZ725" s="146"/>
      <c r="JUA725" s="146"/>
      <c r="JUB725" s="146"/>
      <c r="JUC725" s="146"/>
      <c r="JUD725" s="146"/>
      <c r="JUE725" s="146"/>
      <c r="JUF725" s="146"/>
      <c r="JUG725" s="146"/>
      <c r="JUH725" s="146"/>
      <c r="JUI725" s="146"/>
      <c r="JUJ725" s="146"/>
      <c r="JUK725" s="146"/>
      <c r="JUL725" s="146"/>
      <c r="JUM725" s="146"/>
      <c r="JUN725" s="146"/>
      <c r="JUO725" s="146"/>
      <c r="JUP725" s="146"/>
      <c r="JUQ725" s="146"/>
      <c r="JUR725" s="146"/>
      <c r="JUS725" s="146"/>
      <c r="JUT725" s="146"/>
      <c r="JUU725" s="146"/>
      <c r="JUV725" s="146"/>
      <c r="JUW725" s="146"/>
      <c r="JUX725" s="146"/>
      <c r="JUY725" s="146"/>
      <c r="JUZ725" s="146"/>
      <c r="JVA725" s="146"/>
      <c r="JVB725" s="146"/>
      <c r="JVC725" s="146"/>
      <c r="JVD725" s="146"/>
      <c r="JVE725" s="146"/>
      <c r="JVF725" s="146"/>
      <c r="JVG725" s="146"/>
      <c r="JVH725" s="146"/>
      <c r="JVI725" s="146"/>
      <c r="JVJ725" s="146"/>
      <c r="JVK725" s="146"/>
      <c r="JVL725" s="146"/>
      <c r="JVM725" s="146"/>
      <c r="JVN725" s="146"/>
      <c r="JVO725" s="146"/>
      <c r="JVP725" s="146"/>
      <c r="JVQ725" s="146"/>
      <c r="JVR725" s="146"/>
      <c r="JVS725" s="146"/>
      <c r="JVT725" s="146"/>
      <c r="JVU725" s="146"/>
      <c r="JVV725" s="146"/>
      <c r="JVW725" s="146"/>
      <c r="JVX725" s="146"/>
      <c r="JVY725" s="146"/>
      <c r="JVZ725" s="146"/>
      <c r="JWA725" s="146"/>
      <c r="JWB725" s="146"/>
      <c r="JWC725" s="146"/>
      <c r="JWD725" s="146"/>
      <c r="JWE725" s="146"/>
      <c r="JWF725" s="146"/>
      <c r="JWG725" s="146"/>
      <c r="JWH725" s="146"/>
      <c r="JWI725" s="146"/>
      <c r="JWJ725" s="146"/>
      <c r="JWK725" s="146"/>
      <c r="JWL725" s="146"/>
      <c r="JWM725" s="146"/>
      <c r="JWN725" s="146"/>
      <c r="JWO725" s="146"/>
      <c r="JWP725" s="146"/>
      <c r="JWQ725" s="146"/>
      <c r="JWR725" s="146"/>
      <c r="JWS725" s="146"/>
      <c r="JWT725" s="146"/>
      <c r="JWU725" s="146"/>
      <c r="JWV725" s="146"/>
      <c r="JWW725" s="146"/>
      <c r="JWX725" s="146"/>
      <c r="JWY725" s="146"/>
      <c r="JWZ725" s="146"/>
      <c r="JXA725" s="146"/>
      <c r="JXB725" s="146"/>
      <c r="JXC725" s="146"/>
      <c r="JXD725" s="146"/>
      <c r="JXE725" s="146"/>
      <c r="JXF725" s="146"/>
      <c r="JXG725" s="146"/>
      <c r="JXH725" s="146"/>
      <c r="JXI725" s="146"/>
      <c r="JXJ725" s="146"/>
      <c r="JXK725" s="146"/>
      <c r="JXL725" s="146"/>
      <c r="JXM725" s="146"/>
      <c r="JXN725" s="146"/>
      <c r="JXO725" s="146"/>
      <c r="JXP725" s="146"/>
      <c r="JXQ725" s="146"/>
      <c r="JXR725" s="146"/>
      <c r="JXS725" s="146"/>
      <c r="JXT725" s="146"/>
      <c r="JXU725" s="146"/>
      <c r="JXV725" s="146"/>
      <c r="JXW725" s="146"/>
      <c r="JXX725" s="146"/>
      <c r="JXY725" s="146"/>
      <c r="JXZ725" s="146"/>
      <c r="JYA725" s="146"/>
      <c r="JYB725" s="146"/>
      <c r="JYC725" s="146"/>
      <c r="JYD725" s="146"/>
      <c r="JYE725" s="146"/>
      <c r="JYF725" s="146"/>
      <c r="JYG725" s="146"/>
      <c r="JYH725" s="146"/>
      <c r="JYI725" s="146"/>
      <c r="JYJ725" s="146"/>
      <c r="JYK725" s="146"/>
      <c r="JYL725" s="146"/>
      <c r="JYM725" s="146"/>
      <c r="JYN725" s="146"/>
      <c r="JYO725" s="146"/>
      <c r="JYP725" s="146"/>
      <c r="JYQ725" s="146"/>
      <c r="JYR725" s="146"/>
      <c r="JYS725" s="146"/>
      <c r="JYT725" s="146"/>
      <c r="JYU725" s="146"/>
      <c r="JYV725" s="146"/>
      <c r="JYW725" s="146"/>
      <c r="JYX725" s="146"/>
      <c r="JYY725" s="146"/>
      <c r="JYZ725" s="146"/>
      <c r="JZA725" s="146"/>
      <c r="JZB725" s="146"/>
      <c r="JZC725" s="146"/>
      <c r="JZD725" s="146"/>
      <c r="JZE725" s="146"/>
      <c r="JZF725" s="146"/>
      <c r="JZG725" s="146"/>
      <c r="JZH725" s="146"/>
      <c r="JZI725" s="146"/>
      <c r="JZJ725" s="146"/>
      <c r="JZK725" s="146"/>
      <c r="JZL725" s="146"/>
      <c r="JZM725" s="146"/>
      <c r="JZN725" s="146"/>
      <c r="JZO725" s="146"/>
      <c r="JZP725" s="146"/>
      <c r="JZQ725" s="146"/>
      <c r="JZR725" s="146"/>
      <c r="JZS725" s="146"/>
      <c r="JZT725" s="146"/>
      <c r="JZU725" s="146"/>
      <c r="JZV725" s="146"/>
      <c r="JZW725" s="146"/>
      <c r="JZX725" s="146"/>
      <c r="JZY725" s="146"/>
      <c r="JZZ725" s="146"/>
      <c r="KAA725" s="146"/>
      <c r="KAB725" s="146"/>
      <c r="KAC725" s="146"/>
      <c r="KAD725" s="146"/>
      <c r="KAE725" s="146"/>
      <c r="KAF725" s="146"/>
      <c r="KAG725" s="146"/>
      <c r="KAH725" s="146"/>
      <c r="KAI725" s="146"/>
      <c r="KAJ725" s="146"/>
      <c r="KAK725" s="146"/>
      <c r="KAL725" s="146"/>
      <c r="KAM725" s="146"/>
      <c r="KAN725" s="146"/>
      <c r="KAO725" s="146"/>
      <c r="KAP725" s="146"/>
      <c r="KAQ725" s="146"/>
      <c r="KAR725" s="146"/>
      <c r="KAS725" s="146"/>
      <c r="KAT725" s="146"/>
      <c r="KAU725" s="146"/>
      <c r="KAV725" s="146"/>
      <c r="KAW725" s="146"/>
      <c r="KAX725" s="146"/>
      <c r="KAY725" s="146"/>
      <c r="KAZ725" s="146"/>
      <c r="KBA725" s="146"/>
      <c r="KBB725" s="146"/>
      <c r="KBC725" s="146"/>
      <c r="KBD725" s="146"/>
      <c r="KBE725" s="146"/>
      <c r="KBF725" s="146"/>
      <c r="KBG725" s="146"/>
      <c r="KBH725" s="146"/>
      <c r="KBI725" s="146"/>
      <c r="KBJ725" s="146"/>
      <c r="KBK725" s="146"/>
      <c r="KBL725" s="146"/>
      <c r="KBM725" s="146"/>
      <c r="KBN725" s="146"/>
      <c r="KBO725" s="146"/>
      <c r="KBP725" s="146"/>
      <c r="KBQ725" s="146"/>
      <c r="KBR725" s="146"/>
      <c r="KBS725" s="146"/>
      <c r="KBT725" s="146"/>
      <c r="KBU725" s="146"/>
      <c r="KBV725" s="146"/>
      <c r="KBW725" s="146"/>
      <c r="KBX725" s="146"/>
      <c r="KBY725" s="146"/>
      <c r="KBZ725" s="146"/>
      <c r="KCA725" s="146"/>
      <c r="KCB725" s="146"/>
      <c r="KCC725" s="146"/>
      <c r="KCD725" s="146"/>
      <c r="KCE725" s="146"/>
      <c r="KCF725" s="146"/>
      <c r="KCG725" s="146"/>
      <c r="KCH725" s="146"/>
      <c r="KCI725" s="146"/>
      <c r="KCJ725" s="146"/>
      <c r="KCK725" s="146"/>
      <c r="KCL725" s="146"/>
      <c r="KCM725" s="146"/>
      <c r="KCN725" s="146"/>
      <c r="KCO725" s="146"/>
      <c r="KCP725" s="146"/>
      <c r="KCQ725" s="146"/>
      <c r="KCR725" s="146"/>
      <c r="KCS725" s="146"/>
      <c r="KCT725" s="146"/>
      <c r="KCU725" s="146"/>
      <c r="KCV725" s="146"/>
      <c r="KCW725" s="146"/>
      <c r="KCX725" s="146"/>
      <c r="KCY725" s="146"/>
      <c r="KCZ725" s="146"/>
      <c r="KDA725" s="146"/>
      <c r="KDB725" s="146"/>
      <c r="KDC725" s="146"/>
      <c r="KDD725" s="146"/>
      <c r="KDE725" s="146"/>
      <c r="KDF725" s="146"/>
      <c r="KDG725" s="146"/>
      <c r="KDH725" s="146"/>
      <c r="KDI725" s="146"/>
      <c r="KDJ725" s="146"/>
      <c r="KDK725" s="146"/>
      <c r="KDL725" s="146"/>
      <c r="KDM725" s="146"/>
      <c r="KDN725" s="146"/>
      <c r="KDO725" s="146"/>
      <c r="KDP725" s="146"/>
      <c r="KDQ725" s="146"/>
      <c r="KDR725" s="146"/>
      <c r="KDS725" s="146"/>
      <c r="KDT725" s="146"/>
      <c r="KDU725" s="146"/>
      <c r="KDV725" s="146"/>
      <c r="KDW725" s="146"/>
      <c r="KDX725" s="146"/>
      <c r="KDY725" s="146"/>
      <c r="KDZ725" s="146"/>
      <c r="KEA725" s="146"/>
      <c r="KEB725" s="146"/>
      <c r="KEC725" s="146"/>
      <c r="KED725" s="146"/>
      <c r="KEE725" s="146"/>
      <c r="KEF725" s="146"/>
      <c r="KEG725" s="146"/>
      <c r="KEH725" s="146"/>
      <c r="KEI725" s="146"/>
      <c r="KEJ725" s="146"/>
      <c r="KEK725" s="146"/>
      <c r="KEL725" s="146"/>
      <c r="KEM725" s="146"/>
      <c r="KEN725" s="146"/>
      <c r="KEO725" s="146"/>
      <c r="KEP725" s="146"/>
      <c r="KEQ725" s="146"/>
      <c r="KER725" s="146"/>
      <c r="KES725" s="146"/>
      <c r="KET725" s="146"/>
      <c r="KEU725" s="146"/>
      <c r="KEV725" s="146"/>
      <c r="KEW725" s="146"/>
      <c r="KEX725" s="146"/>
      <c r="KEY725" s="146"/>
      <c r="KEZ725" s="146"/>
      <c r="KFA725" s="146"/>
      <c r="KFB725" s="146"/>
      <c r="KFC725" s="146"/>
      <c r="KFD725" s="146"/>
      <c r="KFE725" s="146"/>
      <c r="KFF725" s="146"/>
      <c r="KFG725" s="146"/>
      <c r="KFH725" s="146"/>
      <c r="KFI725" s="146"/>
      <c r="KFJ725" s="146"/>
      <c r="KFK725" s="146"/>
      <c r="KFL725" s="146"/>
      <c r="KFM725" s="146"/>
      <c r="KFN725" s="146"/>
      <c r="KFO725" s="146"/>
      <c r="KFP725" s="146"/>
      <c r="KFQ725" s="146"/>
      <c r="KFR725" s="146"/>
      <c r="KFS725" s="146"/>
      <c r="KFT725" s="146"/>
      <c r="KFU725" s="146"/>
      <c r="KFV725" s="146"/>
      <c r="KFW725" s="146"/>
      <c r="KFX725" s="146"/>
      <c r="KFY725" s="146"/>
      <c r="KFZ725" s="146"/>
      <c r="KGA725" s="146"/>
      <c r="KGB725" s="146"/>
      <c r="KGC725" s="146"/>
      <c r="KGD725" s="146"/>
      <c r="KGE725" s="146"/>
      <c r="KGF725" s="146"/>
      <c r="KGG725" s="146"/>
      <c r="KGH725" s="146"/>
      <c r="KGI725" s="146"/>
      <c r="KGJ725" s="146"/>
      <c r="KGK725" s="146"/>
      <c r="KGL725" s="146"/>
      <c r="KGM725" s="146"/>
      <c r="KGN725" s="146"/>
      <c r="KGO725" s="146"/>
      <c r="KGP725" s="146"/>
      <c r="KGQ725" s="146"/>
      <c r="KGR725" s="146"/>
      <c r="KGS725" s="146"/>
      <c r="KGT725" s="146"/>
      <c r="KGU725" s="146"/>
      <c r="KGV725" s="146"/>
      <c r="KGW725" s="146"/>
      <c r="KGX725" s="146"/>
      <c r="KGY725" s="146"/>
      <c r="KGZ725" s="146"/>
      <c r="KHA725" s="146"/>
      <c r="KHB725" s="146"/>
      <c r="KHC725" s="146"/>
      <c r="KHD725" s="146"/>
      <c r="KHE725" s="146"/>
      <c r="KHF725" s="146"/>
      <c r="KHG725" s="146"/>
      <c r="KHH725" s="146"/>
      <c r="KHI725" s="146"/>
      <c r="KHJ725" s="146"/>
      <c r="KHK725" s="146"/>
      <c r="KHL725" s="146"/>
      <c r="KHM725" s="146"/>
      <c r="KHN725" s="146"/>
      <c r="KHO725" s="146"/>
      <c r="KHP725" s="146"/>
      <c r="KHQ725" s="146"/>
      <c r="KHR725" s="146"/>
      <c r="KHS725" s="146"/>
      <c r="KHT725" s="146"/>
      <c r="KHU725" s="146"/>
      <c r="KHV725" s="146"/>
      <c r="KHW725" s="146"/>
      <c r="KHX725" s="146"/>
      <c r="KHY725" s="146"/>
      <c r="KHZ725" s="146"/>
      <c r="KIA725" s="146"/>
      <c r="KIB725" s="146"/>
      <c r="KIC725" s="146"/>
      <c r="KID725" s="146"/>
      <c r="KIE725" s="146"/>
      <c r="KIF725" s="146"/>
      <c r="KIG725" s="146"/>
      <c r="KIH725" s="146"/>
      <c r="KII725" s="146"/>
      <c r="KIJ725" s="146"/>
      <c r="KIK725" s="146"/>
      <c r="KIL725" s="146"/>
      <c r="KIM725" s="146"/>
      <c r="KIN725" s="146"/>
      <c r="KIO725" s="146"/>
      <c r="KIP725" s="146"/>
      <c r="KIQ725" s="146"/>
      <c r="KIR725" s="146"/>
      <c r="KIS725" s="146"/>
      <c r="KIT725" s="146"/>
      <c r="KIU725" s="146"/>
      <c r="KIV725" s="146"/>
      <c r="KIW725" s="146"/>
      <c r="KIX725" s="146"/>
      <c r="KIY725" s="146"/>
      <c r="KIZ725" s="146"/>
      <c r="KJA725" s="146"/>
      <c r="KJB725" s="146"/>
      <c r="KJC725" s="146"/>
      <c r="KJD725" s="146"/>
      <c r="KJE725" s="146"/>
      <c r="KJF725" s="146"/>
      <c r="KJG725" s="146"/>
      <c r="KJH725" s="146"/>
      <c r="KJI725" s="146"/>
      <c r="KJJ725" s="146"/>
      <c r="KJK725" s="146"/>
      <c r="KJL725" s="146"/>
      <c r="KJM725" s="146"/>
      <c r="KJN725" s="146"/>
      <c r="KJO725" s="146"/>
      <c r="KJP725" s="146"/>
      <c r="KJQ725" s="146"/>
      <c r="KJR725" s="146"/>
      <c r="KJS725" s="146"/>
      <c r="KJT725" s="146"/>
      <c r="KJU725" s="146"/>
      <c r="KJV725" s="146"/>
      <c r="KJW725" s="146"/>
      <c r="KJX725" s="146"/>
      <c r="KJY725" s="146"/>
      <c r="KJZ725" s="146"/>
      <c r="KKA725" s="146"/>
      <c r="KKB725" s="146"/>
      <c r="KKC725" s="146"/>
      <c r="KKD725" s="146"/>
      <c r="KKE725" s="146"/>
      <c r="KKF725" s="146"/>
      <c r="KKG725" s="146"/>
      <c r="KKH725" s="146"/>
      <c r="KKI725" s="146"/>
      <c r="KKJ725" s="146"/>
      <c r="KKK725" s="146"/>
      <c r="KKL725" s="146"/>
      <c r="KKM725" s="146"/>
      <c r="KKN725" s="146"/>
      <c r="KKO725" s="146"/>
      <c r="KKP725" s="146"/>
      <c r="KKQ725" s="146"/>
      <c r="KKR725" s="146"/>
      <c r="KKS725" s="146"/>
      <c r="KKT725" s="146"/>
      <c r="KKU725" s="146"/>
      <c r="KKV725" s="146"/>
      <c r="KKW725" s="146"/>
      <c r="KKX725" s="146"/>
      <c r="KKY725" s="146"/>
      <c r="KKZ725" s="146"/>
      <c r="KLA725" s="146"/>
      <c r="KLB725" s="146"/>
      <c r="KLC725" s="146"/>
      <c r="KLD725" s="146"/>
      <c r="KLE725" s="146"/>
      <c r="KLF725" s="146"/>
      <c r="KLG725" s="146"/>
      <c r="KLH725" s="146"/>
      <c r="KLI725" s="146"/>
      <c r="KLJ725" s="146"/>
      <c r="KLK725" s="146"/>
      <c r="KLL725" s="146"/>
      <c r="KLM725" s="146"/>
      <c r="KLN725" s="146"/>
      <c r="KLO725" s="146"/>
      <c r="KLP725" s="146"/>
      <c r="KLQ725" s="146"/>
      <c r="KLR725" s="146"/>
      <c r="KLS725" s="146"/>
      <c r="KLT725" s="146"/>
      <c r="KLU725" s="146"/>
      <c r="KLV725" s="146"/>
      <c r="KLW725" s="146"/>
      <c r="KLX725" s="146"/>
      <c r="KLY725" s="146"/>
      <c r="KLZ725" s="146"/>
      <c r="KMA725" s="146"/>
      <c r="KMB725" s="146"/>
      <c r="KMC725" s="146"/>
      <c r="KMD725" s="146"/>
      <c r="KME725" s="146"/>
      <c r="KMF725" s="146"/>
      <c r="KMG725" s="146"/>
      <c r="KMH725" s="146"/>
      <c r="KMI725" s="146"/>
      <c r="KMJ725" s="146"/>
      <c r="KMK725" s="146"/>
      <c r="KML725" s="146"/>
      <c r="KMM725" s="146"/>
      <c r="KMN725" s="146"/>
      <c r="KMO725" s="146"/>
      <c r="KMP725" s="146"/>
      <c r="KMQ725" s="146"/>
      <c r="KMR725" s="146"/>
      <c r="KMS725" s="146"/>
      <c r="KMT725" s="146"/>
      <c r="KMU725" s="146"/>
      <c r="KMV725" s="146"/>
      <c r="KMW725" s="146"/>
      <c r="KMX725" s="146"/>
      <c r="KMY725" s="146"/>
      <c r="KMZ725" s="146"/>
      <c r="KNA725" s="146"/>
      <c r="KNB725" s="146"/>
      <c r="KNC725" s="146"/>
      <c r="KND725" s="146"/>
      <c r="KNE725" s="146"/>
      <c r="KNF725" s="146"/>
      <c r="KNG725" s="146"/>
      <c r="KNH725" s="146"/>
      <c r="KNI725" s="146"/>
      <c r="KNJ725" s="146"/>
      <c r="KNK725" s="146"/>
      <c r="KNL725" s="146"/>
      <c r="KNM725" s="146"/>
      <c r="KNN725" s="146"/>
      <c r="KNO725" s="146"/>
      <c r="KNP725" s="146"/>
      <c r="KNQ725" s="146"/>
      <c r="KNR725" s="146"/>
      <c r="KNS725" s="146"/>
      <c r="KNT725" s="146"/>
      <c r="KNU725" s="146"/>
      <c r="KNV725" s="146"/>
      <c r="KNW725" s="146"/>
      <c r="KNX725" s="146"/>
      <c r="KNY725" s="146"/>
      <c r="KNZ725" s="146"/>
      <c r="KOA725" s="146"/>
      <c r="KOB725" s="146"/>
      <c r="KOC725" s="146"/>
      <c r="KOD725" s="146"/>
      <c r="KOE725" s="146"/>
      <c r="KOF725" s="146"/>
      <c r="KOG725" s="146"/>
      <c r="KOH725" s="146"/>
      <c r="KOI725" s="146"/>
      <c r="KOJ725" s="146"/>
      <c r="KOK725" s="146"/>
      <c r="KOL725" s="146"/>
      <c r="KOM725" s="146"/>
      <c r="KON725" s="146"/>
      <c r="KOO725" s="146"/>
      <c r="KOP725" s="146"/>
      <c r="KOQ725" s="146"/>
      <c r="KOR725" s="146"/>
      <c r="KOS725" s="146"/>
      <c r="KOT725" s="146"/>
      <c r="KOU725" s="146"/>
      <c r="KOV725" s="146"/>
      <c r="KOW725" s="146"/>
      <c r="KOX725" s="146"/>
      <c r="KOY725" s="146"/>
      <c r="KOZ725" s="146"/>
      <c r="KPA725" s="146"/>
      <c r="KPB725" s="146"/>
      <c r="KPC725" s="146"/>
      <c r="KPD725" s="146"/>
      <c r="KPE725" s="146"/>
      <c r="KPF725" s="146"/>
      <c r="KPG725" s="146"/>
      <c r="KPH725" s="146"/>
      <c r="KPI725" s="146"/>
      <c r="KPJ725" s="146"/>
      <c r="KPK725" s="146"/>
      <c r="KPL725" s="146"/>
      <c r="KPM725" s="146"/>
      <c r="KPN725" s="146"/>
      <c r="KPO725" s="146"/>
      <c r="KPP725" s="146"/>
      <c r="KPQ725" s="146"/>
      <c r="KPR725" s="146"/>
      <c r="KPS725" s="146"/>
      <c r="KPT725" s="146"/>
      <c r="KPU725" s="146"/>
      <c r="KPV725" s="146"/>
      <c r="KPW725" s="146"/>
      <c r="KPX725" s="146"/>
      <c r="KPY725" s="146"/>
      <c r="KPZ725" s="146"/>
      <c r="KQA725" s="146"/>
      <c r="KQB725" s="146"/>
      <c r="KQC725" s="146"/>
      <c r="KQD725" s="146"/>
      <c r="KQE725" s="146"/>
      <c r="KQF725" s="146"/>
      <c r="KQG725" s="146"/>
      <c r="KQH725" s="146"/>
      <c r="KQI725" s="146"/>
      <c r="KQJ725" s="146"/>
      <c r="KQK725" s="146"/>
      <c r="KQL725" s="146"/>
      <c r="KQM725" s="146"/>
      <c r="KQN725" s="146"/>
      <c r="KQO725" s="146"/>
      <c r="KQP725" s="146"/>
      <c r="KQQ725" s="146"/>
      <c r="KQR725" s="146"/>
      <c r="KQS725" s="146"/>
      <c r="KQT725" s="146"/>
      <c r="KQU725" s="146"/>
      <c r="KQV725" s="146"/>
      <c r="KQW725" s="146"/>
      <c r="KQX725" s="146"/>
      <c r="KQY725" s="146"/>
      <c r="KQZ725" s="146"/>
      <c r="KRA725" s="146"/>
      <c r="KRB725" s="146"/>
      <c r="KRC725" s="146"/>
      <c r="KRD725" s="146"/>
      <c r="KRE725" s="146"/>
      <c r="KRF725" s="146"/>
      <c r="KRG725" s="146"/>
      <c r="KRH725" s="146"/>
      <c r="KRI725" s="146"/>
      <c r="KRJ725" s="146"/>
      <c r="KRK725" s="146"/>
      <c r="KRL725" s="146"/>
      <c r="KRM725" s="146"/>
      <c r="KRN725" s="146"/>
      <c r="KRO725" s="146"/>
      <c r="KRP725" s="146"/>
      <c r="KRQ725" s="146"/>
      <c r="KRR725" s="146"/>
      <c r="KRS725" s="146"/>
      <c r="KRT725" s="146"/>
      <c r="KRU725" s="146"/>
      <c r="KRV725" s="146"/>
      <c r="KRW725" s="146"/>
      <c r="KRX725" s="146"/>
      <c r="KRY725" s="146"/>
      <c r="KRZ725" s="146"/>
      <c r="KSA725" s="146"/>
      <c r="KSB725" s="146"/>
      <c r="KSC725" s="146"/>
      <c r="KSD725" s="146"/>
      <c r="KSE725" s="146"/>
      <c r="KSF725" s="146"/>
      <c r="KSG725" s="146"/>
      <c r="KSH725" s="146"/>
      <c r="KSI725" s="146"/>
      <c r="KSJ725" s="146"/>
      <c r="KSK725" s="146"/>
      <c r="KSL725" s="146"/>
      <c r="KSM725" s="146"/>
      <c r="KSN725" s="146"/>
      <c r="KSO725" s="146"/>
      <c r="KSP725" s="146"/>
      <c r="KSQ725" s="146"/>
      <c r="KSR725" s="146"/>
      <c r="KSS725" s="146"/>
      <c r="KST725" s="146"/>
      <c r="KSU725" s="146"/>
      <c r="KSV725" s="146"/>
      <c r="KSW725" s="146"/>
      <c r="KSX725" s="146"/>
      <c r="KSY725" s="146"/>
      <c r="KSZ725" s="146"/>
      <c r="KTA725" s="146"/>
      <c r="KTB725" s="146"/>
      <c r="KTC725" s="146"/>
      <c r="KTD725" s="146"/>
      <c r="KTE725" s="146"/>
      <c r="KTF725" s="146"/>
      <c r="KTG725" s="146"/>
      <c r="KTH725" s="146"/>
      <c r="KTI725" s="146"/>
      <c r="KTJ725" s="146"/>
      <c r="KTK725" s="146"/>
      <c r="KTL725" s="146"/>
      <c r="KTM725" s="146"/>
      <c r="KTN725" s="146"/>
      <c r="KTO725" s="146"/>
      <c r="KTP725" s="146"/>
      <c r="KTQ725" s="146"/>
      <c r="KTR725" s="146"/>
      <c r="KTS725" s="146"/>
      <c r="KTT725" s="146"/>
      <c r="KTU725" s="146"/>
      <c r="KTV725" s="146"/>
      <c r="KTW725" s="146"/>
      <c r="KTX725" s="146"/>
      <c r="KTY725" s="146"/>
      <c r="KTZ725" s="146"/>
      <c r="KUA725" s="146"/>
      <c r="KUB725" s="146"/>
      <c r="KUC725" s="146"/>
      <c r="KUD725" s="146"/>
      <c r="KUE725" s="146"/>
      <c r="KUF725" s="146"/>
      <c r="KUG725" s="146"/>
      <c r="KUH725" s="146"/>
      <c r="KUI725" s="146"/>
      <c r="KUJ725" s="146"/>
      <c r="KUK725" s="146"/>
      <c r="KUL725" s="146"/>
      <c r="KUM725" s="146"/>
      <c r="KUN725" s="146"/>
      <c r="KUO725" s="146"/>
      <c r="KUP725" s="146"/>
      <c r="KUQ725" s="146"/>
      <c r="KUR725" s="146"/>
      <c r="KUS725" s="146"/>
      <c r="KUT725" s="146"/>
      <c r="KUU725" s="146"/>
      <c r="KUV725" s="146"/>
      <c r="KUW725" s="146"/>
      <c r="KUX725" s="146"/>
      <c r="KUY725" s="146"/>
      <c r="KUZ725" s="146"/>
      <c r="KVA725" s="146"/>
      <c r="KVB725" s="146"/>
      <c r="KVC725" s="146"/>
      <c r="KVD725" s="146"/>
      <c r="KVE725" s="146"/>
      <c r="KVF725" s="146"/>
      <c r="KVG725" s="146"/>
      <c r="KVH725" s="146"/>
      <c r="KVI725" s="146"/>
      <c r="KVJ725" s="146"/>
      <c r="KVK725" s="146"/>
      <c r="KVL725" s="146"/>
      <c r="KVM725" s="146"/>
      <c r="KVN725" s="146"/>
      <c r="KVO725" s="146"/>
      <c r="KVP725" s="146"/>
      <c r="KVQ725" s="146"/>
      <c r="KVR725" s="146"/>
      <c r="KVS725" s="146"/>
      <c r="KVT725" s="146"/>
      <c r="KVU725" s="146"/>
      <c r="KVV725" s="146"/>
      <c r="KVW725" s="146"/>
      <c r="KVX725" s="146"/>
      <c r="KVY725" s="146"/>
      <c r="KVZ725" s="146"/>
      <c r="KWA725" s="146"/>
      <c r="KWB725" s="146"/>
      <c r="KWC725" s="146"/>
      <c r="KWD725" s="146"/>
      <c r="KWE725" s="146"/>
      <c r="KWF725" s="146"/>
      <c r="KWG725" s="146"/>
      <c r="KWH725" s="146"/>
      <c r="KWI725" s="146"/>
      <c r="KWJ725" s="146"/>
      <c r="KWK725" s="146"/>
      <c r="KWL725" s="146"/>
      <c r="KWM725" s="146"/>
      <c r="KWN725" s="146"/>
      <c r="KWO725" s="146"/>
      <c r="KWP725" s="146"/>
      <c r="KWQ725" s="146"/>
      <c r="KWR725" s="146"/>
      <c r="KWS725" s="146"/>
      <c r="KWT725" s="146"/>
      <c r="KWU725" s="146"/>
      <c r="KWV725" s="146"/>
      <c r="KWW725" s="146"/>
      <c r="KWX725" s="146"/>
      <c r="KWY725" s="146"/>
      <c r="KWZ725" s="146"/>
      <c r="KXA725" s="146"/>
      <c r="KXB725" s="146"/>
      <c r="KXC725" s="146"/>
      <c r="KXD725" s="146"/>
      <c r="KXE725" s="146"/>
      <c r="KXF725" s="146"/>
      <c r="KXG725" s="146"/>
      <c r="KXH725" s="146"/>
      <c r="KXI725" s="146"/>
      <c r="KXJ725" s="146"/>
      <c r="KXK725" s="146"/>
      <c r="KXL725" s="146"/>
      <c r="KXM725" s="146"/>
      <c r="KXN725" s="146"/>
      <c r="KXO725" s="146"/>
      <c r="KXP725" s="146"/>
      <c r="KXQ725" s="146"/>
      <c r="KXR725" s="146"/>
      <c r="KXS725" s="146"/>
      <c r="KXT725" s="146"/>
      <c r="KXU725" s="146"/>
      <c r="KXV725" s="146"/>
      <c r="KXW725" s="146"/>
      <c r="KXX725" s="146"/>
      <c r="KXY725" s="146"/>
      <c r="KXZ725" s="146"/>
      <c r="KYA725" s="146"/>
      <c r="KYB725" s="146"/>
      <c r="KYC725" s="146"/>
      <c r="KYD725" s="146"/>
      <c r="KYE725" s="146"/>
      <c r="KYF725" s="146"/>
      <c r="KYG725" s="146"/>
      <c r="KYH725" s="146"/>
      <c r="KYI725" s="146"/>
      <c r="KYJ725" s="146"/>
      <c r="KYK725" s="146"/>
      <c r="KYL725" s="146"/>
      <c r="KYM725" s="146"/>
      <c r="KYN725" s="146"/>
      <c r="KYO725" s="146"/>
      <c r="KYP725" s="146"/>
      <c r="KYQ725" s="146"/>
      <c r="KYR725" s="146"/>
      <c r="KYS725" s="146"/>
      <c r="KYT725" s="146"/>
      <c r="KYU725" s="146"/>
      <c r="KYV725" s="146"/>
      <c r="KYW725" s="146"/>
      <c r="KYX725" s="146"/>
      <c r="KYY725" s="146"/>
      <c r="KYZ725" s="146"/>
      <c r="KZA725" s="146"/>
      <c r="KZB725" s="146"/>
      <c r="KZC725" s="146"/>
      <c r="KZD725" s="146"/>
      <c r="KZE725" s="146"/>
      <c r="KZF725" s="146"/>
      <c r="KZG725" s="146"/>
      <c r="KZH725" s="146"/>
      <c r="KZI725" s="146"/>
      <c r="KZJ725" s="146"/>
      <c r="KZK725" s="146"/>
      <c r="KZL725" s="146"/>
      <c r="KZM725" s="146"/>
      <c r="KZN725" s="146"/>
      <c r="KZO725" s="146"/>
      <c r="KZP725" s="146"/>
      <c r="KZQ725" s="146"/>
      <c r="KZR725" s="146"/>
      <c r="KZS725" s="146"/>
      <c r="KZT725" s="146"/>
      <c r="KZU725" s="146"/>
      <c r="KZV725" s="146"/>
      <c r="KZW725" s="146"/>
      <c r="KZX725" s="146"/>
      <c r="KZY725" s="146"/>
      <c r="KZZ725" s="146"/>
      <c r="LAA725" s="146"/>
      <c r="LAB725" s="146"/>
      <c r="LAC725" s="146"/>
      <c r="LAD725" s="146"/>
      <c r="LAE725" s="146"/>
      <c r="LAF725" s="146"/>
      <c r="LAG725" s="146"/>
      <c r="LAH725" s="146"/>
      <c r="LAI725" s="146"/>
      <c r="LAJ725" s="146"/>
      <c r="LAK725" s="146"/>
      <c r="LAL725" s="146"/>
      <c r="LAM725" s="146"/>
      <c r="LAN725" s="146"/>
      <c r="LAO725" s="146"/>
      <c r="LAP725" s="146"/>
      <c r="LAQ725" s="146"/>
      <c r="LAR725" s="146"/>
      <c r="LAS725" s="146"/>
      <c r="LAT725" s="146"/>
      <c r="LAU725" s="146"/>
      <c r="LAV725" s="146"/>
      <c r="LAW725" s="146"/>
      <c r="LAX725" s="146"/>
      <c r="LAY725" s="146"/>
      <c r="LAZ725" s="146"/>
      <c r="LBA725" s="146"/>
      <c r="LBB725" s="146"/>
      <c r="LBC725" s="146"/>
      <c r="LBD725" s="146"/>
      <c r="LBE725" s="146"/>
      <c r="LBF725" s="146"/>
      <c r="LBG725" s="146"/>
      <c r="LBH725" s="146"/>
      <c r="LBI725" s="146"/>
      <c r="LBJ725" s="146"/>
      <c r="LBK725" s="146"/>
      <c r="LBL725" s="146"/>
      <c r="LBM725" s="146"/>
      <c r="LBN725" s="146"/>
      <c r="LBO725" s="146"/>
      <c r="LBP725" s="146"/>
      <c r="LBQ725" s="146"/>
      <c r="LBR725" s="146"/>
      <c r="LBS725" s="146"/>
      <c r="LBT725" s="146"/>
      <c r="LBU725" s="146"/>
      <c r="LBV725" s="146"/>
      <c r="LBW725" s="146"/>
      <c r="LBX725" s="146"/>
      <c r="LBY725" s="146"/>
      <c r="LBZ725" s="146"/>
      <c r="LCA725" s="146"/>
      <c r="LCB725" s="146"/>
      <c r="LCC725" s="146"/>
      <c r="LCD725" s="146"/>
      <c r="LCE725" s="146"/>
      <c r="LCF725" s="146"/>
      <c r="LCG725" s="146"/>
      <c r="LCH725" s="146"/>
      <c r="LCI725" s="146"/>
      <c r="LCJ725" s="146"/>
      <c r="LCK725" s="146"/>
      <c r="LCL725" s="146"/>
      <c r="LCM725" s="146"/>
      <c r="LCN725" s="146"/>
      <c r="LCO725" s="146"/>
      <c r="LCP725" s="146"/>
      <c r="LCQ725" s="146"/>
      <c r="LCR725" s="146"/>
      <c r="LCS725" s="146"/>
      <c r="LCT725" s="146"/>
      <c r="LCU725" s="146"/>
      <c r="LCV725" s="146"/>
      <c r="LCW725" s="146"/>
      <c r="LCX725" s="146"/>
      <c r="LCY725" s="146"/>
      <c r="LCZ725" s="146"/>
      <c r="LDA725" s="146"/>
      <c r="LDB725" s="146"/>
      <c r="LDC725" s="146"/>
      <c r="LDD725" s="146"/>
      <c r="LDE725" s="146"/>
      <c r="LDF725" s="146"/>
      <c r="LDG725" s="146"/>
      <c r="LDH725" s="146"/>
      <c r="LDI725" s="146"/>
      <c r="LDJ725" s="146"/>
      <c r="LDK725" s="146"/>
      <c r="LDL725" s="146"/>
      <c r="LDM725" s="146"/>
      <c r="LDN725" s="146"/>
      <c r="LDO725" s="146"/>
      <c r="LDP725" s="146"/>
      <c r="LDQ725" s="146"/>
      <c r="LDR725" s="146"/>
      <c r="LDS725" s="146"/>
      <c r="LDT725" s="146"/>
      <c r="LDU725" s="146"/>
      <c r="LDV725" s="146"/>
      <c r="LDW725" s="146"/>
      <c r="LDX725" s="146"/>
      <c r="LDY725" s="146"/>
      <c r="LDZ725" s="146"/>
      <c r="LEA725" s="146"/>
      <c r="LEB725" s="146"/>
      <c r="LEC725" s="146"/>
      <c r="LED725" s="146"/>
      <c r="LEE725" s="146"/>
      <c r="LEF725" s="146"/>
      <c r="LEG725" s="146"/>
      <c r="LEH725" s="146"/>
      <c r="LEI725" s="146"/>
      <c r="LEJ725" s="146"/>
      <c r="LEK725" s="146"/>
      <c r="LEL725" s="146"/>
      <c r="LEM725" s="146"/>
      <c r="LEN725" s="146"/>
      <c r="LEO725" s="146"/>
      <c r="LEP725" s="146"/>
      <c r="LEQ725" s="146"/>
      <c r="LER725" s="146"/>
      <c r="LES725" s="146"/>
      <c r="LET725" s="146"/>
      <c r="LEU725" s="146"/>
      <c r="LEV725" s="146"/>
      <c r="LEW725" s="146"/>
      <c r="LEX725" s="146"/>
      <c r="LEY725" s="146"/>
      <c r="LEZ725" s="146"/>
      <c r="LFA725" s="146"/>
      <c r="LFB725" s="146"/>
      <c r="LFC725" s="146"/>
      <c r="LFD725" s="146"/>
      <c r="LFE725" s="146"/>
      <c r="LFF725" s="146"/>
      <c r="LFG725" s="146"/>
      <c r="LFH725" s="146"/>
      <c r="LFI725" s="146"/>
      <c r="LFJ725" s="146"/>
      <c r="LFK725" s="146"/>
      <c r="LFL725" s="146"/>
      <c r="LFM725" s="146"/>
      <c r="LFN725" s="146"/>
      <c r="LFO725" s="146"/>
      <c r="LFP725" s="146"/>
      <c r="LFQ725" s="146"/>
      <c r="LFR725" s="146"/>
      <c r="LFS725" s="146"/>
      <c r="LFT725" s="146"/>
      <c r="LFU725" s="146"/>
      <c r="LFV725" s="146"/>
      <c r="LFW725" s="146"/>
      <c r="LFX725" s="146"/>
      <c r="LFY725" s="146"/>
      <c r="LFZ725" s="146"/>
      <c r="LGA725" s="146"/>
      <c r="LGB725" s="146"/>
      <c r="LGC725" s="146"/>
      <c r="LGD725" s="146"/>
      <c r="LGE725" s="146"/>
      <c r="LGF725" s="146"/>
      <c r="LGG725" s="146"/>
      <c r="LGH725" s="146"/>
      <c r="LGI725" s="146"/>
      <c r="LGJ725" s="146"/>
      <c r="LGK725" s="146"/>
      <c r="LGL725" s="146"/>
      <c r="LGM725" s="146"/>
      <c r="LGN725" s="146"/>
      <c r="LGO725" s="146"/>
      <c r="LGP725" s="146"/>
      <c r="LGQ725" s="146"/>
      <c r="LGR725" s="146"/>
      <c r="LGS725" s="146"/>
      <c r="LGT725" s="146"/>
      <c r="LGU725" s="146"/>
      <c r="LGV725" s="146"/>
      <c r="LGW725" s="146"/>
      <c r="LGX725" s="146"/>
      <c r="LGY725" s="146"/>
      <c r="LGZ725" s="146"/>
      <c r="LHA725" s="146"/>
      <c r="LHB725" s="146"/>
      <c r="LHC725" s="146"/>
      <c r="LHD725" s="146"/>
      <c r="LHE725" s="146"/>
      <c r="LHF725" s="146"/>
      <c r="LHG725" s="146"/>
      <c r="LHH725" s="146"/>
      <c r="LHI725" s="146"/>
      <c r="LHJ725" s="146"/>
      <c r="LHK725" s="146"/>
      <c r="LHL725" s="146"/>
      <c r="LHM725" s="146"/>
      <c r="LHN725" s="146"/>
      <c r="LHO725" s="146"/>
      <c r="LHP725" s="146"/>
      <c r="LHQ725" s="146"/>
      <c r="LHR725" s="146"/>
      <c r="LHS725" s="146"/>
      <c r="LHT725" s="146"/>
      <c r="LHU725" s="146"/>
      <c r="LHV725" s="146"/>
      <c r="LHW725" s="146"/>
      <c r="LHX725" s="146"/>
      <c r="LHY725" s="146"/>
      <c r="LHZ725" s="146"/>
      <c r="LIA725" s="146"/>
      <c r="LIB725" s="146"/>
      <c r="LIC725" s="146"/>
      <c r="LID725" s="146"/>
      <c r="LIE725" s="146"/>
      <c r="LIF725" s="146"/>
      <c r="LIG725" s="146"/>
      <c r="LIH725" s="146"/>
      <c r="LII725" s="146"/>
      <c r="LIJ725" s="146"/>
      <c r="LIK725" s="146"/>
      <c r="LIL725" s="146"/>
      <c r="LIM725" s="146"/>
      <c r="LIN725" s="146"/>
      <c r="LIO725" s="146"/>
      <c r="LIP725" s="146"/>
      <c r="LIQ725" s="146"/>
      <c r="LIR725" s="146"/>
      <c r="LIS725" s="146"/>
      <c r="LIT725" s="146"/>
      <c r="LIU725" s="146"/>
      <c r="LIV725" s="146"/>
      <c r="LIW725" s="146"/>
      <c r="LIX725" s="146"/>
      <c r="LIY725" s="146"/>
      <c r="LIZ725" s="146"/>
      <c r="LJA725" s="146"/>
      <c r="LJB725" s="146"/>
      <c r="LJC725" s="146"/>
      <c r="LJD725" s="146"/>
      <c r="LJE725" s="146"/>
      <c r="LJF725" s="146"/>
      <c r="LJG725" s="146"/>
      <c r="LJH725" s="146"/>
      <c r="LJI725" s="146"/>
      <c r="LJJ725" s="146"/>
      <c r="LJK725" s="146"/>
      <c r="LJL725" s="146"/>
      <c r="LJM725" s="146"/>
      <c r="LJN725" s="146"/>
      <c r="LJO725" s="146"/>
      <c r="LJP725" s="146"/>
      <c r="LJQ725" s="146"/>
      <c r="LJR725" s="146"/>
      <c r="LJS725" s="146"/>
      <c r="LJT725" s="146"/>
      <c r="LJU725" s="146"/>
      <c r="LJV725" s="146"/>
      <c r="LJW725" s="146"/>
      <c r="LJX725" s="146"/>
      <c r="LJY725" s="146"/>
      <c r="LJZ725" s="146"/>
      <c r="LKA725" s="146"/>
      <c r="LKB725" s="146"/>
      <c r="LKC725" s="146"/>
      <c r="LKD725" s="146"/>
      <c r="LKE725" s="146"/>
      <c r="LKF725" s="146"/>
      <c r="LKG725" s="146"/>
      <c r="LKH725" s="146"/>
      <c r="LKI725" s="146"/>
      <c r="LKJ725" s="146"/>
      <c r="LKK725" s="146"/>
      <c r="LKL725" s="146"/>
      <c r="LKM725" s="146"/>
      <c r="LKN725" s="146"/>
      <c r="LKO725" s="146"/>
      <c r="LKP725" s="146"/>
      <c r="LKQ725" s="146"/>
      <c r="LKR725" s="146"/>
      <c r="LKS725" s="146"/>
      <c r="LKT725" s="146"/>
      <c r="LKU725" s="146"/>
      <c r="LKV725" s="146"/>
      <c r="LKW725" s="146"/>
      <c r="LKX725" s="146"/>
      <c r="LKY725" s="146"/>
      <c r="LKZ725" s="146"/>
      <c r="LLA725" s="146"/>
      <c r="LLB725" s="146"/>
      <c r="LLC725" s="146"/>
      <c r="LLD725" s="146"/>
      <c r="LLE725" s="146"/>
      <c r="LLF725" s="146"/>
      <c r="LLG725" s="146"/>
      <c r="LLH725" s="146"/>
      <c r="LLI725" s="146"/>
      <c r="LLJ725" s="146"/>
      <c r="LLK725" s="146"/>
      <c r="LLL725" s="146"/>
      <c r="LLM725" s="146"/>
      <c r="LLN725" s="146"/>
      <c r="LLO725" s="146"/>
      <c r="LLP725" s="146"/>
      <c r="LLQ725" s="146"/>
      <c r="LLR725" s="146"/>
      <c r="LLS725" s="146"/>
      <c r="LLT725" s="146"/>
      <c r="LLU725" s="146"/>
      <c r="LLV725" s="146"/>
      <c r="LLW725" s="146"/>
      <c r="LLX725" s="146"/>
      <c r="LLY725" s="146"/>
      <c r="LLZ725" s="146"/>
      <c r="LMA725" s="146"/>
      <c r="LMB725" s="146"/>
      <c r="LMC725" s="146"/>
      <c r="LMD725" s="146"/>
      <c r="LME725" s="146"/>
      <c r="LMF725" s="146"/>
      <c r="LMG725" s="146"/>
      <c r="LMH725" s="146"/>
      <c r="LMI725" s="146"/>
      <c r="LMJ725" s="146"/>
      <c r="LMK725" s="146"/>
      <c r="LML725" s="146"/>
      <c r="LMM725" s="146"/>
      <c r="LMN725" s="146"/>
      <c r="LMO725" s="146"/>
      <c r="LMP725" s="146"/>
      <c r="LMQ725" s="146"/>
      <c r="LMR725" s="146"/>
      <c r="LMS725" s="146"/>
      <c r="LMT725" s="146"/>
      <c r="LMU725" s="146"/>
      <c r="LMV725" s="146"/>
      <c r="LMW725" s="146"/>
      <c r="LMX725" s="146"/>
      <c r="LMY725" s="146"/>
      <c r="LMZ725" s="146"/>
      <c r="LNA725" s="146"/>
      <c r="LNB725" s="146"/>
      <c r="LNC725" s="146"/>
      <c r="LND725" s="146"/>
      <c r="LNE725" s="146"/>
      <c r="LNF725" s="146"/>
      <c r="LNG725" s="146"/>
      <c r="LNH725" s="146"/>
      <c r="LNI725" s="146"/>
      <c r="LNJ725" s="146"/>
      <c r="LNK725" s="146"/>
      <c r="LNL725" s="146"/>
      <c r="LNM725" s="146"/>
      <c r="LNN725" s="146"/>
      <c r="LNO725" s="146"/>
      <c r="LNP725" s="146"/>
      <c r="LNQ725" s="146"/>
      <c r="LNR725" s="146"/>
      <c r="LNS725" s="146"/>
      <c r="LNT725" s="146"/>
      <c r="LNU725" s="146"/>
      <c r="LNV725" s="146"/>
      <c r="LNW725" s="146"/>
      <c r="LNX725" s="146"/>
      <c r="LNY725" s="146"/>
      <c r="LNZ725" s="146"/>
      <c r="LOA725" s="146"/>
      <c r="LOB725" s="146"/>
      <c r="LOC725" s="146"/>
      <c r="LOD725" s="146"/>
      <c r="LOE725" s="146"/>
      <c r="LOF725" s="146"/>
      <c r="LOG725" s="146"/>
      <c r="LOH725" s="146"/>
      <c r="LOI725" s="146"/>
      <c r="LOJ725" s="146"/>
      <c r="LOK725" s="146"/>
      <c r="LOL725" s="146"/>
      <c r="LOM725" s="146"/>
      <c r="LON725" s="146"/>
      <c r="LOO725" s="146"/>
      <c r="LOP725" s="146"/>
      <c r="LOQ725" s="146"/>
      <c r="LOR725" s="146"/>
      <c r="LOS725" s="146"/>
      <c r="LOT725" s="146"/>
      <c r="LOU725" s="146"/>
      <c r="LOV725" s="146"/>
      <c r="LOW725" s="146"/>
      <c r="LOX725" s="146"/>
      <c r="LOY725" s="146"/>
      <c r="LOZ725" s="146"/>
      <c r="LPA725" s="146"/>
      <c r="LPB725" s="146"/>
      <c r="LPC725" s="146"/>
      <c r="LPD725" s="146"/>
      <c r="LPE725" s="146"/>
      <c r="LPF725" s="146"/>
      <c r="LPG725" s="146"/>
      <c r="LPH725" s="146"/>
      <c r="LPI725" s="146"/>
      <c r="LPJ725" s="146"/>
      <c r="LPK725" s="146"/>
      <c r="LPL725" s="146"/>
      <c r="LPM725" s="146"/>
      <c r="LPN725" s="146"/>
      <c r="LPO725" s="146"/>
      <c r="LPP725" s="146"/>
      <c r="LPQ725" s="146"/>
      <c r="LPR725" s="146"/>
      <c r="LPS725" s="146"/>
      <c r="LPT725" s="146"/>
      <c r="LPU725" s="146"/>
      <c r="LPV725" s="146"/>
      <c r="LPW725" s="146"/>
      <c r="LPX725" s="146"/>
      <c r="LPY725" s="146"/>
      <c r="LPZ725" s="146"/>
      <c r="LQA725" s="146"/>
      <c r="LQB725" s="146"/>
      <c r="LQC725" s="146"/>
      <c r="LQD725" s="146"/>
      <c r="LQE725" s="146"/>
      <c r="LQF725" s="146"/>
      <c r="LQG725" s="146"/>
      <c r="LQH725" s="146"/>
      <c r="LQI725" s="146"/>
      <c r="LQJ725" s="146"/>
      <c r="LQK725" s="146"/>
      <c r="LQL725" s="146"/>
      <c r="LQM725" s="146"/>
      <c r="LQN725" s="146"/>
      <c r="LQO725" s="146"/>
      <c r="LQP725" s="146"/>
      <c r="LQQ725" s="146"/>
      <c r="LQR725" s="146"/>
      <c r="LQS725" s="146"/>
      <c r="LQT725" s="146"/>
      <c r="LQU725" s="146"/>
      <c r="LQV725" s="146"/>
      <c r="LQW725" s="146"/>
      <c r="LQX725" s="146"/>
      <c r="LQY725" s="146"/>
      <c r="LQZ725" s="146"/>
      <c r="LRA725" s="146"/>
      <c r="LRB725" s="146"/>
      <c r="LRC725" s="146"/>
      <c r="LRD725" s="146"/>
      <c r="LRE725" s="146"/>
      <c r="LRF725" s="146"/>
      <c r="LRG725" s="146"/>
      <c r="LRH725" s="146"/>
      <c r="LRI725" s="146"/>
      <c r="LRJ725" s="146"/>
      <c r="LRK725" s="146"/>
      <c r="LRL725" s="146"/>
      <c r="LRM725" s="146"/>
      <c r="LRN725" s="146"/>
      <c r="LRO725" s="146"/>
      <c r="LRP725" s="146"/>
      <c r="LRQ725" s="146"/>
      <c r="LRR725" s="146"/>
      <c r="LRS725" s="146"/>
      <c r="LRT725" s="146"/>
      <c r="LRU725" s="146"/>
      <c r="LRV725" s="146"/>
      <c r="LRW725" s="146"/>
      <c r="LRX725" s="146"/>
      <c r="LRY725" s="146"/>
      <c r="LRZ725" s="146"/>
      <c r="LSA725" s="146"/>
      <c r="LSB725" s="146"/>
      <c r="LSC725" s="146"/>
      <c r="LSD725" s="146"/>
      <c r="LSE725" s="146"/>
      <c r="LSF725" s="146"/>
      <c r="LSG725" s="146"/>
      <c r="LSH725" s="146"/>
      <c r="LSI725" s="146"/>
      <c r="LSJ725" s="146"/>
      <c r="LSK725" s="146"/>
      <c r="LSL725" s="146"/>
      <c r="LSM725" s="146"/>
      <c r="LSN725" s="146"/>
      <c r="LSO725" s="146"/>
      <c r="LSP725" s="146"/>
      <c r="LSQ725" s="146"/>
      <c r="LSR725" s="146"/>
      <c r="LSS725" s="146"/>
      <c r="LST725" s="146"/>
      <c r="LSU725" s="146"/>
      <c r="LSV725" s="146"/>
      <c r="LSW725" s="146"/>
      <c r="LSX725" s="146"/>
      <c r="LSY725" s="146"/>
      <c r="LSZ725" s="146"/>
      <c r="LTA725" s="146"/>
      <c r="LTB725" s="146"/>
      <c r="LTC725" s="146"/>
      <c r="LTD725" s="146"/>
      <c r="LTE725" s="146"/>
      <c r="LTF725" s="146"/>
      <c r="LTG725" s="146"/>
      <c r="LTH725" s="146"/>
      <c r="LTI725" s="146"/>
      <c r="LTJ725" s="146"/>
      <c r="LTK725" s="146"/>
      <c r="LTL725" s="146"/>
      <c r="LTM725" s="146"/>
      <c r="LTN725" s="146"/>
      <c r="LTO725" s="146"/>
      <c r="LTP725" s="146"/>
      <c r="LTQ725" s="146"/>
      <c r="LTR725" s="146"/>
      <c r="LTS725" s="146"/>
      <c r="LTT725" s="146"/>
      <c r="LTU725" s="146"/>
      <c r="LTV725" s="146"/>
      <c r="LTW725" s="146"/>
      <c r="LTX725" s="146"/>
      <c r="LTY725" s="146"/>
      <c r="LTZ725" s="146"/>
      <c r="LUA725" s="146"/>
      <c r="LUB725" s="146"/>
      <c r="LUC725" s="146"/>
      <c r="LUD725" s="146"/>
      <c r="LUE725" s="146"/>
      <c r="LUF725" s="146"/>
      <c r="LUG725" s="146"/>
      <c r="LUH725" s="146"/>
      <c r="LUI725" s="146"/>
      <c r="LUJ725" s="146"/>
      <c r="LUK725" s="146"/>
      <c r="LUL725" s="146"/>
      <c r="LUM725" s="146"/>
      <c r="LUN725" s="146"/>
      <c r="LUO725" s="146"/>
      <c r="LUP725" s="146"/>
      <c r="LUQ725" s="146"/>
      <c r="LUR725" s="146"/>
      <c r="LUS725" s="146"/>
      <c r="LUT725" s="146"/>
      <c r="LUU725" s="146"/>
      <c r="LUV725" s="146"/>
      <c r="LUW725" s="146"/>
      <c r="LUX725" s="146"/>
      <c r="LUY725" s="146"/>
      <c r="LUZ725" s="146"/>
      <c r="LVA725" s="146"/>
      <c r="LVB725" s="146"/>
      <c r="LVC725" s="146"/>
      <c r="LVD725" s="146"/>
      <c r="LVE725" s="146"/>
      <c r="LVF725" s="146"/>
      <c r="LVG725" s="146"/>
      <c r="LVH725" s="146"/>
      <c r="LVI725" s="146"/>
      <c r="LVJ725" s="146"/>
      <c r="LVK725" s="146"/>
      <c r="LVL725" s="146"/>
      <c r="LVM725" s="146"/>
      <c r="LVN725" s="146"/>
      <c r="LVO725" s="146"/>
      <c r="LVP725" s="146"/>
      <c r="LVQ725" s="146"/>
      <c r="LVR725" s="146"/>
      <c r="LVS725" s="146"/>
      <c r="LVT725" s="146"/>
      <c r="LVU725" s="146"/>
      <c r="LVV725" s="146"/>
      <c r="LVW725" s="146"/>
      <c r="LVX725" s="146"/>
      <c r="LVY725" s="146"/>
      <c r="LVZ725" s="146"/>
      <c r="LWA725" s="146"/>
      <c r="LWB725" s="146"/>
      <c r="LWC725" s="146"/>
      <c r="LWD725" s="146"/>
      <c r="LWE725" s="146"/>
      <c r="LWF725" s="146"/>
      <c r="LWG725" s="146"/>
      <c r="LWH725" s="146"/>
      <c r="LWI725" s="146"/>
      <c r="LWJ725" s="146"/>
      <c r="LWK725" s="146"/>
      <c r="LWL725" s="146"/>
      <c r="LWM725" s="146"/>
      <c r="LWN725" s="146"/>
      <c r="LWO725" s="146"/>
      <c r="LWP725" s="146"/>
      <c r="LWQ725" s="146"/>
      <c r="LWR725" s="146"/>
      <c r="LWS725" s="146"/>
      <c r="LWT725" s="146"/>
      <c r="LWU725" s="146"/>
      <c r="LWV725" s="146"/>
      <c r="LWW725" s="146"/>
      <c r="LWX725" s="146"/>
      <c r="LWY725" s="146"/>
      <c r="LWZ725" s="146"/>
      <c r="LXA725" s="146"/>
      <c r="LXB725" s="146"/>
      <c r="LXC725" s="146"/>
      <c r="LXD725" s="146"/>
      <c r="LXE725" s="146"/>
      <c r="LXF725" s="146"/>
      <c r="LXG725" s="146"/>
      <c r="LXH725" s="146"/>
      <c r="LXI725" s="146"/>
      <c r="LXJ725" s="146"/>
      <c r="LXK725" s="146"/>
      <c r="LXL725" s="146"/>
      <c r="LXM725" s="146"/>
      <c r="LXN725" s="146"/>
      <c r="LXO725" s="146"/>
      <c r="LXP725" s="146"/>
      <c r="LXQ725" s="146"/>
      <c r="LXR725" s="146"/>
      <c r="LXS725" s="146"/>
      <c r="LXT725" s="146"/>
      <c r="LXU725" s="146"/>
      <c r="LXV725" s="146"/>
      <c r="LXW725" s="146"/>
      <c r="LXX725" s="146"/>
      <c r="LXY725" s="146"/>
      <c r="LXZ725" s="146"/>
      <c r="LYA725" s="146"/>
      <c r="LYB725" s="146"/>
      <c r="LYC725" s="146"/>
      <c r="LYD725" s="146"/>
      <c r="LYE725" s="146"/>
      <c r="LYF725" s="146"/>
      <c r="LYG725" s="146"/>
      <c r="LYH725" s="146"/>
      <c r="LYI725" s="146"/>
      <c r="LYJ725" s="146"/>
      <c r="LYK725" s="146"/>
      <c r="LYL725" s="146"/>
      <c r="LYM725" s="146"/>
      <c r="LYN725" s="146"/>
      <c r="LYO725" s="146"/>
      <c r="LYP725" s="146"/>
      <c r="LYQ725" s="146"/>
      <c r="LYR725" s="146"/>
      <c r="LYS725" s="146"/>
      <c r="LYT725" s="146"/>
      <c r="LYU725" s="146"/>
      <c r="LYV725" s="146"/>
      <c r="LYW725" s="146"/>
      <c r="LYX725" s="146"/>
      <c r="LYY725" s="146"/>
      <c r="LYZ725" s="146"/>
      <c r="LZA725" s="146"/>
      <c r="LZB725" s="146"/>
      <c r="LZC725" s="146"/>
      <c r="LZD725" s="146"/>
      <c r="LZE725" s="146"/>
      <c r="LZF725" s="146"/>
      <c r="LZG725" s="146"/>
      <c r="LZH725" s="146"/>
      <c r="LZI725" s="146"/>
      <c r="LZJ725" s="146"/>
      <c r="LZK725" s="146"/>
      <c r="LZL725" s="146"/>
      <c r="LZM725" s="146"/>
      <c r="LZN725" s="146"/>
      <c r="LZO725" s="146"/>
      <c r="LZP725" s="146"/>
      <c r="LZQ725" s="146"/>
      <c r="LZR725" s="146"/>
      <c r="LZS725" s="146"/>
      <c r="LZT725" s="146"/>
      <c r="LZU725" s="146"/>
      <c r="LZV725" s="146"/>
      <c r="LZW725" s="146"/>
      <c r="LZX725" s="146"/>
      <c r="LZY725" s="146"/>
      <c r="LZZ725" s="146"/>
      <c r="MAA725" s="146"/>
      <c r="MAB725" s="146"/>
      <c r="MAC725" s="146"/>
      <c r="MAD725" s="146"/>
      <c r="MAE725" s="146"/>
      <c r="MAF725" s="146"/>
      <c r="MAG725" s="146"/>
      <c r="MAH725" s="146"/>
      <c r="MAI725" s="146"/>
      <c r="MAJ725" s="146"/>
      <c r="MAK725" s="146"/>
      <c r="MAL725" s="146"/>
      <c r="MAM725" s="146"/>
      <c r="MAN725" s="146"/>
      <c r="MAO725" s="146"/>
      <c r="MAP725" s="146"/>
      <c r="MAQ725" s="146"/>
      <c r="MAR725" s="146"/>
      <c r="MAS725" s="146"/>
      <c r="MAT725" s="146"/>
      <c r="MAU725" s="146"/>
      <c r="MAV725" s="146"/>
      <c r="MAW725" s="146"/>
      <c r="MAX725" s="146"/>
      <c r="MAY725" s="146"/>
      <c r="MAZ725" s="146"/>
      <c r="MBA725" s="146"/>
      <c r="MBB725" s="146"/>
      <c r="MBC725" s="146"/>
      <c r="MBD725" s="146"/>
      <c r="MBE725" s="146"/>
      <c r="MBF725" s="146"/>
      <c r="MBG725" s="146"/>
      <c r="MBH725" s="146"/>
      <c r="MBI725" s="146"/>
      <c r="MBJ725" s="146"/>
      <c r="MBK725" s="146"/>
      <c r="MBL725" s="146"/>
      <c r="MBM725" s="146"/>
      <c r="MBN725" s="146"/>
      <c r="MBO725" s="146"/>
      <c r="MBP725" s="146"/>
      <c r="MBQ725" s="146"/>
      <c r="MBR725" s="146"/>
      <c r="MBS725" s="146"/>
      <c r="MBT725" s="146"/>
      <c r="MBU725" s="146"/>
      <c r="MBV725" s="146"/>
      <c r="MBW725" s="146"/>
      <c r="MBX725" s="146"/>
      <c r="MBY725" s="146"/>
      <c r="MBZ725" s="146"/>
      <c r="MCA725" s="146"/>
      <c r="MCB725" s="146"/>
      <c r="MCC725" s="146"/>
      <c r="MCD725" s="146"/>
      <c r="MCE725" s="146"/>
      <c r="MCF725" s="146"/>
      <c r="MCG725" s="146"/>
      <c r="MCH725" s="146"/>
      <c r="MCI725" s="146"/>
      <c r="MCJ725" s="146"/>
      <c r="MCK725" s="146"/>
      <c r="MCL725" s="146"/>
      <c r="MCM725" s="146"/>
      <c r="MCN725" s="146"/>
      <c r="MCO725" s="146"/>
      <c r="MCP725" s="146"/>
      <c r="MCQ725" s="146"/>
      <c r="MCR725" s="146"/>
      <c r="MCS725" s="146"/>
      <c r="MCT725" s="146"/>
      <c r="MCU725" s="146"/>
      <c r="MCV725" s="146"/>
      <c r="MCW725" s="146"/>
      <c r="MCX725" s="146"/>
      <c r="MCY725" s="146"/>
      <c r="MCZ725" s="146"/>
      <c r="MDA725" s="146"/>
      <c r="MDB725" s="146"/>
      <c r="MDC725" s="146"/>
      <c r="MDD725" s="146"/>
      <c r="MDE725" s="146"/>
      <c r="MDF725" s="146"/>
      <c r="MDG725" s="146"/>
      <c r="MDH725" s="146"/>
      <c r="MDI725" s="146"/>
      <c r="MDJ725" s="146"/>
      <c r="MDK725" s="146"/>
      <c r="MDL725" s="146"/>
      <c r="MDM725" s="146"/>
      <c r="MDN725" s="146"/>
      <c r="MDO725" s="146"/>
      <c r="MDP725" s="146"/>
      <c r="MDQ725" s="146"/>
      <c r="MDR725" s="146"/>
      <c r="MDS725" s="146"/>
      <c r="MDT725" s="146"/>
      <c r="MDU725" s="146"/>
      <c r="MDV725" s="146"/>
      <c r="MDW725" s="146"/>
      <c r="MDX725" s="146"/>
      <c r="MDY725" s="146"/>
      <c r="MDZ725" s="146"/>
      <c r="MEA725" s="146"/>
      <c r="MEB725" s="146"/>
      <c r="MEC725" s="146"/>
      <c r="MED725" s="146"/>
      <c r="MEE725" s="146"/>
      <c r="MEF725" s="146"/>
      <c r="MEG725" s="146"/>
      <c r="MEH725" s="146"/>
      <c r="MEI725" s="146"/>
      <c r="MEJ725" s="146"/>
      <c r="MEK725" s="146"/>
      <c r="MEL725" s="146"/>
      <c r="MEM725" s="146"/>
      <c r="MEN725" s="146"/>
      <c r="MEO725" s="146"/>
      <c r="MEP725" s="146"/>
      <c r="MEQ725" s="146"/>
      <c r="MER725" s="146"/>
      <c r="MES725" s="146"/>
      <c r="MET725" s="146"/>
      <c r="MEU725" s="146"/>
      <c r="MEV725" s="146"/>
      <c r="MEW725" s="146"/>
      <c r="MEX725" s="146"/>
      <c r="MEY725" s="146"/>
      <c r="MEZ725" s="146"/>
      <c r="MFA725" s="146"/>
      <c r="MFB725" s="146"/>
      <c r="MFC725" s="146"/>
      <c r="MFD725" s="146"/>
      <c r="MFE725" s="146"/>
      <c r="MFF725" s="146"/>
      <c r="MFG725" s="146"/>
      <c r="MFH725" s="146"/>
      <c r="MFI725" s="146"/>
      <c r="MFJ725" s="146"/>
      <c r="MFK725" s="146"/>
      <c r="MFL725" s="146"/>
      <c r="MFM725" s="146"/>
      <c r="MFN725" s="146"/>
      <c r="MFO725" s="146"/>
      <c r="MFP725" s="146"/>
      <c r="MFQ725" s="146"/>
      <c r="MFR725" s="146"/>
      <c r="MFS725" s="146"/>
      <c r="MFT725" s="146"/>
      <c r="MFU725" s="146"/>
      <c r="MFV725" s="146"/>
      <c r="MFW725" s="146"/>
      <c r="MFX725" s="146"/>
      <c r="MFY725" s="146"/>
      <c r="MFZ725" s="146"/>
      <c r="MGA725" s="146"/>
      <c r="MGB725" s="146"/>
      <c r="MGC725" s="146"/>
      <c r="MGD725" s="146"/>
      <c r="MGE725" s="146"/>
      <c r="MGF725" s="146"/>
      <c r="MGG725" s="146"/>
      <c r="MGH725" s="146"/>
      <c r="MGI725" s="146"/>
      <c r="MGJ725" s="146"/>
      <c r="MGK725" s="146"/>
      <c r="MGL725" s="146"/>
      <c r="MGM725" s="146"/>
      <c r="MGN725" s="146"/>
      <c r="MGO725" s="146"/>
      <c r="MGP725" s="146"/>
      <c r="MGQ725" s="146"/>
      <c r="MGR725" s="146"/>
      <c r="MGS725" s="146"/>
      <c r="MGT725" s="146"/>
      <c r="MGU725" s="146"/>
      <c r="MGV725" s="146"/>
      <c r="MGW725" s="146"/>
      <c r="MGX725" s="146"/>
      <c r="MGY725" s="146"/>
      <c r="MGZ725" s="146"/>
      <c r="MHA725" s="146"/>
      <c r="MHB725" s="146"/>
      <c r="MHC725" s="146"/>
      <c r="MHD725" s="146"/>
      <c r="MHE725" s="146"/>
      <c r="MHF725" s="146"/>
      <c r="MHG725" s="146"/>
      <c r="MHH725" s="146"/>
      <c r="MHI725" s="146"/>
      <c r="MHJ725" s="146"/>
      <c r="MHK725" s="146"/>
      <c r="MHL725" s="146"/>
      <c r="MHM725" s="146"/>
      <c r="MHN725" s="146"/>
      <c r="MHO725" s="146"/>
      <c r="MHP725" s="146"/>
      <c r="MHQ725" s="146"/>
      <c r="MHR725" s="146"/>
      <c r="MHS725" s="146"/>
      <c r="MHT725" s="146"/>
      <c r="MHU725" s="146"/>
      <c r="MHV725" s="146"/>
      <c r="MHW725" s="146"/>
      <c r="MHX725" s="146"/>
      <c r="MHY725" s="146"/>
      <c r="MHZ725" s="146"/>
      <c r="MIA725" s="146"/>
      <c r="MIB725" s="146"/>
      <c r="MIC725" s="146"/>
      <c r="MID725" s="146"/>
      <c r="MIE725" s="146"/>
      <c r="MIF725" s="146"/>
      <c r="MIG725" s="146"/>
      <c r="MIH725" s="146"/>
      <c r="MII725" s="146"/>
      <c r="MIJ725" s="146"/>
      <c r="MIK725" s="146"/>
      <c r="MIL725" s="146"/>
      <c r="MIM725" s="146"/>
      <c r="MIN725" s="146"/>
      <c r="MIO725" s="146"/>
      <c r="MIP725" s="146"/>
      <c r="MIQ725" s="146"/>
      <c r="MIR725" s="146"/>
      <c r="MIS725" s="146"/>
      <c r="MIT725" s="146"/>
      <c r="MIU725" s="146"/>
      <c r="MIV725" s="146"/>
      <c r="MIW725" s="146"/>
      <c r="MIX725" s="146"/>
      <c r="MIY725" s="146"/>
      <c r="MIZ725" s="146"/>
      <c r="MJA725" s="146"/>
      <c r="MJB725" s="146"/>
      <c r="MJC725" s="146"/>
      <c r="MJD725" s="146"/>
      <c r="MJE725" s="146"/>
      <c r="MJF725" s="146"/>
      <c r="MJG725" s="146"/>
      <c r="MJH725" s="146"/>
      <c r="MJI725" s="146"/>
      <c r="MJJ725" s="146"/>
      <c r="MJK725" s="146"/>
      <c r="MJL725" s="146"/>
      <c r="MJM725" s="146"/>
      <c r="MJN725" s="146"/>
      <c r="MJO725" s="146"/>
      <c r="MJP725" s="146"/>
      <c r="MJQ725" s="146"/>
      <c r="MJR725" s="146"/>
      <c r="MJS725" s="146"/>
      <c r="MJT725" s="146"/>
      <c r="MJU725" s="146"/>
      <c r="MJV725" s="146"/>
      <c r="MJW725" s="146"/>
      <c r="MJX725" s="146"/>
      <c r="MJY725" s="146"/>
      <c r="MJZ725" s="146"/>
      <c r="MKA725" s="146"/>
      <c r="MKB725" s="146"/>
      <c r="MKC725" s="146"/>
      <c r="MKD725" s="146"/>
      <c r="MKE725" s="146"/>
      <c r="MKF725" s="146"/>
      <c r="MKG725" s="146"/>
      <c r="MKH725" s="146"/>
      <c r="MKI725" s="146"/>
      <c r="MKJ725" s="146"/>
      <c r="MKK725" s="146"/>
      <c r="MKL725" s="146"/>
      <c r="MKM725" s="146"/>
      <c r="MKN725" s="146"/>
      <c r="MKO725" s="146"/>
      <c r="MKP725" s="146"/>
      <c r="MKQ725" s="146"/>
      <c r="MKR725" s="146"/>
      <c r="MKS725" s="146"/>
      <c r="MKT725" s="146"/>
      <c r="MKU725" s="146"/>
      <c r="MKV725" s="146"/>
      <c r="MKW725" s="146"/>
      <c r="MKX725" s="146"/>
      <c r="MKY725" s="146"/>
      <c r="MKZ725" s="146"/>
      <c r="MLA725" s="146"/>
      <c r="MLB725" s="146"/>
      <c r="MLC725" s="146"/>
      <c r="MLD725" s="146"/>
      <c r="MLE725" s="146"/>
      <c r="MLF725" s="146"/>
      <c r="MLG725" s="146"/>
      <c r="MLH725" s="146"/>
      <c r="MLI725" s="146"/>
      <c r="MLJ725" s="146"/>
      <c r="MLK725" s="146"/>
      <c r="MLL725" s="146"/>
      <c r="MLM725" s="146"/>
      <c r="MLN725" s="146"/>
      <c r="MLO725" s="146"/>
      <c r="MLP725" s="146"/>
      <c r="MLQ725" s="146"/>
      <c r="MLR725" s="146"/>
      <c r="MLS725" s="146"/>
      <c r="MLT725" s="146"/>
      <c r="MLU725" s="146"/>
      <c r="MLV725" s="146"/>
      <c r="MLW725" s="146"/>
      <c r="MLX725" s="146"/>
      <c r="MLY725" s="146"/>
      <c r="MLZ725" s="146"/>
      <c r="MMA725" s="146"/>
      <c r="MMB725" s="146"/>
      <c r="MMC725" s="146"/>
      <c r="MMD725" s="146"/>
      <c r="MME725" s="146"/>
      <c r="MMF725" s="146"/>
      <c r="MMG725" s="146"/>
      <c r="MMH725" s="146"/>
      <c r="MMI725" s="146"/>
      <c r="MMJ725" s="146"/>
      <c r="MMK725" s="146"/>
      <c r="MML725" s="146"/>
      <c r="MMM725" s="146"/>
      <c r="MMN725" s="146"/>
      <c r="MMO725" s="146"/>
      <c r="MMP725" s="146"/>
      <c r="MMQ725" s="146"/>
      <c r="MMR725" s="146"/>
      <c r="MMS725" s="146"/>
      <c r="MMT725" s="146"/>
      <c r="MMU725" s="146"/>
      <c r="MMV725" s="146"/>
      <c r="MMW725" s="146"/>
      <c r="MMX725" s="146"/>
      <c r="MMY725" s="146"/>
      <c r="MMZ725" s="146"/>
      <c r="MNA725" s="146"/>
      <c r="MNB725" s="146"/>
      <c r="MNC725" s="146"/>
      <c r="MND725" s="146"/>
      <c r="MNE725" s="146"/>
      <c r="MNF725" s="146"/>
      <c r="MNG725" s="146"/>
      <c r="MNH725" s="146"/>
      <c r="MNI725" s="146"/>
      <c r="MNJ725" s="146"/>
      <c r="MNK725" s="146"/>
      <c r="MNL725" s="146"/>
      <c r="MNM725" s="146"/>
      <c r="MNN725" s="146"/>
      <c r="MNO725" s="146"/>
      <c r="MNP725" s="146"/>
      <c r="MNQ725" s="146"/>
      <c r="MNR725" s="146"/>
      <c r="MNS725" s="146"/>
      <c r="MNT725" s="146"/>
      <c r="MNU725" s="146"/>
      <c r="MNV725" s="146"/>
      <c r="MNW725" s="146"/>
      <c r="MNX725" s="146"/>
      <c r="MNY725" s="146"/>
      <c r="MNZ725" s="146"/>
      <c r="MOA725" s="146"/>
      <c r="MOB725" s="146"/>
      <c r="MOC725" s="146"/>
      <c r="MOD725" s="146"/>
      <c r="MOE725" s="146"/>
      <c r="MOF725" s="146"/>
      <c r="MOG725" s="146"/>
      <c r="MOH725" s="146"/>
      <c r="MOI725" s="146"/>
      <c r="MOJ725" s="146"/>
      <c r="MOK725" s="146"/>
      <c r="MOL725" s="146"/>
      <c r="MOM725" s="146"/>
      <c r="MON725" s="146"/>
      <c r="MOO725" s="146"/>
      <c r="MOP725" s="146"/>
      <c r="MOQ725" s="146"/>
      <c r="MOR725" s="146"/>
      <c r="MOS725" s="146"/>
      <c r="MOT725" s="146"/>
      <c r="MOU725" s="146"/>
      <c r="MOV725" s="146"/>
      <c r="MOW725" s="146"/>
      <c r="MOX725" s="146"/>
      <c r="MOY725" s="146"/>
      <c r="MOZ725" s="146"/>
      <c r="MPA725" s="146"/>
      <c r="MPB725" s="146"/>
      <c r="MPC725" s="146"/>
      <c r="MPD725" s="146"/>
      <c r="MPE725" s="146"/>
      <c r="MPF725" s="146"/>
      <c r="MPG725" s="146"/>
      <c r="MPH725" s="146"/>
      <c r="MPI725" s="146"/>
      <c r="MPJ725" s="146"/>
      <c r="MPK725" s="146"/>
      <c r="MPL725" s="146"/>
      <c r="MPM725" s="146"/>
      <c r="MPN725" s="146"/>
      <c r="MPO725" s="146"/>
      <c r="MPP725" s="146"/>
      <c r="MPQ725" s="146"/>
      <c r="MPR725" s="146"/>
      <c r="MPS725" s="146"/>
      <c r="MPT725" s="146"/>
      <c r="MPU725" s="146"/>
      <c r="MPV725" s="146"/>
      <c r="MPW725" s="146"/>
      <c r="MPX725" s="146"/>
      <c r="MPY725" s="146"/>
      <c r="MPZ725" s="146"/>
      <c r="MQA725" s="146"/>
      <c r="MQB725" s="146"/>
      <c r="MQC725" s="146"/>
      <c r="MQD725" s="146"/>
      <c r="MQE725" s="146"/>
      <c r="MQF725" s="146"/>
      <c r="MQG725" s="146"/>
      <c r="MQH725" s="146"/>
      <c r="MQI725" s="146"/>
      <c r="MQJ725" s="146"/>
      <c r="MQK725" s="146"/>
      <c r="MQL725" s="146"/>
      <c r="MQM725" s="146"/>
      <c r="MQN725" s="146"/>
      <c r="MQO725" s="146"/>
      <c r="MQP725" s="146"/>
      <c r="MQQ725" s="146"/>
      <c r="MQR725" s="146"/>
      <c r="MQS725" s="146"/>
      <c r="MQT725" s="146"/>
      <c r="MQU725" s="146"/>
      <c r="MQV725" s="146"/>
      <c r="MQW725" s="146"/>
      <c r="MQX725" s="146"/>
      <c r="MQY725" s="146"/>
      <c r="MQZ725" s="146"/>
      <c r="MRA725" s="146"/>
      <c r="MRB725" s="146"/>
      <c r="MRC725" s="146"/>
      <c r="MRD725" s="146"/>
      <c r="MRE725" s="146"/>
      <c r="MRF725" s="146"/>
      <c r="MRG725" s="146"/>
      <c r="MRH725" s="146"/>
      <c r="MRI725" s="146"/>
      <c r="MRJ725" s="146"/>
      <c r="MRK725" s="146"/>
      <c r="MRL725" s="146"/>
      <c r="MRM725" s="146"/>
      <c r="MRN725" s="146"/>
      <c r="MRO725" s="146"/>
      <c r="MRP725" s="146"/>
      <c r="MRQ725" s="146"/>
      <c r="MRR725" s="146"/>
      <c r="MRS725" s="146"/>
      <c r="MRT725" s="146"/>
      <c r="MRU725" s="146"/>
      <c r="MRV725" s="146"/>
      <c r="MRW725" s="146"/>
      <c r="MRX725" s="146"/>
      <c r="MRY725" s="146"/>
      <c r="MRZ725" s="146"/>
      <c r="MSA725" s="146"/>
      <c r="MSB725" s="146"/>
      <c r="MSC725" s="146"/>
      <c r="MSD725" s="146"/>
      <c r="MSE725" s="146"/>
      <c r="MSF725" s="146"/>
      <c r="MSG725" s="146"/>
      <c r="MSH725" s="146"/>
      <c r="MSI725" s="146"/>
      <c r="MSJ725" s="146"/>
      <c r="MSK725" s="146"/>
      <c r="MSL725" s="146"/>
      <c r="MSM725" s="146"/>
      <c r="MSN725" s="146"/>
      <c r="MSO725" s="146"/>
      <c r="MSP725" s="146"/>
      <c r="MSQ725" s="146"/>
      <c r="MSR725" s="146"/>
      <c r="MSS725" s="146"/>
      <c r="MST725" s="146"/>
      <c r="MSU725" s="146"/>
      <c r="MSV725" s="146"/>
      <c r="MSW725" s="146"/>
      <c r="MSX725" s="146"/>
      <c r="MSY725" s="146"/>
      <c r="MSZ725" s="146"/>
      <c r="MTA725" s="146"/>
      <c r="MTB725" s="146"/>
      <c r="MTC725" s="146"/>
      <c r="MTD725" s="146"/>
      <c r="MTE725" s="146"/>
      <c r="MTF725" s="146"/>
      <c r="MTG725" s="146"/>
      <c r="MTH725" s="146"/>
      <c r="MTI725" s="146"/>
      <c r="MTJ725" s="146"/>
      <c r="MTK725" s="146"/>
      <c r="MTL725" s="146"/>
      <c r="MTM725" s="146"/>
      <c r="MTN725" s="146"/>
      <c r="MTO725" s="146"/>
      <c r="MTP725" s="146"/>
      <c r="MTQ725" s="146"/>
      <c r="MTR725" s="146"/>
      <c r="MTS725" s="146"/>
      <c r="MTT725" s="146"/>
      <c r="MTU725" s="146"/>
      <c r="MTV725" s="146"/>
      <c r="MTW725" s="146"/>
      <c r="MTX725" s="146"/>
      <c r="MTY725" s="146"/>
      <c r="MTZ725" s="146"/>
      <c r="MUA725" s="146"/>
      <c r="MUB725" s="146"/>
      <c r="MUC725" s="146"/>
      <c r="MUD725" s="146"/>
      <c r="MUE725" s="146"/>
      <c r="MUF725" s="146"/>
      <c r="MUG725" s="146"/>
      <c r="MUH725" s="146"/>
      <c r="MUI725" s="146"/>
      <c r="MUJ725" s="146"/>
      <c r="MUK725" s="146"/>
      <c r="MUL725" s="146"/>
      <c r="MUM725" s="146"/>
      <c r="MUN725" s="146"/>
      <c r="MUO725" s="146"/>
      <c r="MUP725" s="146"/>
      <c r="MUQ725" s="146"/>
      <c r="MUR725" s="146"/>
      <c r="MUS725" s="146"/>
      <c r="MUT725" s="146"/>
      <c r="MUU725" s="146"/>
      <c r="MUV725" s="146"/>
      <c r="MUW725" s="146"/>
      <c r="MUX725" s="146"/>
      <c r="MUY725" s="146"/>
      <c r="MUZ725" s="146"/>
      <c r="MVA725" s="146"/>
      <c r="MVB725" s="146"/>
      <c r="MVC725" s="146"/>
      <c r="MVD725" s="146"/>
      <c r="MVE725" s="146"/>
      <c r="MVF725" s="146"/>
      <c r="MVG725" s="146"/>
      <c r="MVH725" s="146"/>
      <c r="MVI725" s="146"/>
      <c r="MVJ725" s="146"/>
      <c r="MVK725" s="146"/>
      <c r="MVL725" s="146"/>
      <c r="MVM725" s="146"/>
      <c r="MVN725" s="146"/>
      <c r="MVO725" s="146"/>
      <c r="MVP725" s="146"/>
      <c r="MVQ725" s="146"/>
      <c r="MVR725" s="146"/>
      <c r="MVS725" s="146"/>
      <c r="MVT725" s="146"/>
      <c r="MVU725" s="146"/>
      <c r="MVV725" s="146"/>
      <c r="MVW725" s="146"/>
      <c r="MVX725" s="146"/>
      <c r="MVY725" s="146"/>
      <c r="MVZ725" s="146"/>
      <c r="MWA725" s="146"/>
      <c r="MWB725" s="146"/>
      <c r="MWC725" s="146"/>
      <c r="MWD725" s="146"/>
      <c r="MWE725" s="146"/>
      <c r="MWF725" s="146"/>
      <c r="MWG725" s="146"/>
      <c r="MWH725" s="146"/>
      <c r="MWI725" s="146"/>
      <c r="MWJ725" s="146"/>
      <c r="MWK725" s="146"/>
      <c r="MWL725" s="146"/>
      <c r="MWM725" s="146"/>
      <c r="MWN725" s="146"/>
      <c r="MWO725" s="146"/>
      <c r="MWP725" s="146"/>
      <c r="MWQ725" s="146"/>
      <c r="MWR725" s="146"/>
      <c r="MWS725" s="146"/>
      <c r="MWT725" s="146"/>
      <c r="MWU725" s="146"/>
      <c r="MWV725" s="146"/>
      <c r="MWW725" s="146"/>
      <c r="MWX725" s="146"/>
      <c r="MWY725" s="146"/>
      <c r="MWZ725" s="146"/>
      <c r="MXA725" s="146"/>
      <c r="MXB725" s="146"/>
      <c r="MXC725" s="146"/>
      <c r="MXD725" s="146"/>
      <c r="MXE725" s="146"/>
      <c r="MXF725" s="146"/>
      <c r="MXG725" s="146"/>
      <c r="MXH725" s="146"/>
      <c r="MXI725" s="146"/>
      <c r="MXJ725" s="146"/>
      <c r="MXK725" s="146"/>
      <c r="MXL725" s="146"/>
      <c r="MXM725" s="146"/>
      <c r="MXN725" s="146"/>
      <c r="MXO725" s="146"/>
      <c r="MXP725" s="146"/>
      <c r="MXQ725" s="146"/>
      <c r="MXR725" s="146"/>
      <c r="MXS725" s="146"/>
      <c r="MXT725" s="146"/>
      <c r="MXU725" s="146"/>
      <c r="MXV725" s="146"/>
      <c r="MXW725" s="146"/>
      <c r="MXX725" s="146"/>
      <c r="MXY725" s="146"/>
      <c r="MXZ725" s="146"/>
      <c r="MYA725" s="146"/>
      <c r="MYB725" s="146"/>
      <c r="MYC725" s="146"/>
      <c r="MYD725" s="146"/>
      <c r="MYE725" s="146"/>
      <c r="MYF725" s="146"/>
      <c r="MYG725" s="146"/>
      <c r="MYH725" s="146"/>
      <c r="MYI725" s="146"/>
      <c r="MYJ725" s="146"/>
      <c r="MYK725" s="146"/>
      <c r="MYL725" s="146"/>
      <c r="MYM725" s="146"/>
      <c r="MYN725" s="146"/>
      <c r="MYO725" s="146"/>
      <c r="MYP725" s="146"/>
      <c r="MYQ725" s="146"/>
      <c r="MYR725" s="146"/>
      <c r="MYS725" s="146"/>
      <c r="MYT725" s="146"/>
      <c r="MYU725" s="146"/>
      <c r="MYV725" s="146"/>
      <c r="MYW725" s="146"/>
      <c r="MYX725" s="146"/>
      <c r="MYY725" s="146"/>
      <c r="MYZ725" s="146"/>
      <c r="MZA725" s="146"/>
      <c r="MZB725" s="146"/>
      <c r="MZC725" s="146"/>
      <c r="MZD725" s="146"/>
      <c r="MZE725" s="146"/>
      <c r="MZF725" s="146"/>
      <c r="MZG725" s="146"/>
      <c r="MZH725" s="146"/>
      <c r="MZI725" s="146"/>
      <c r="MZJ725" s="146"/>
      <c r="MZK725" s="146"/>
      <c r="MZL725" s="146"/>
      <c r="MZM725" s="146"/>
      <c r="MZN725" s="146"/>
      <c r="MZO725" s="146"/>
      <c r="MZP725" s="146"/>
      <c r="MZQ725" s="146"/>
      <c r="MZR725" s="146"/>
      <c r="MZS725" s="146"/>
      <c r="MZT725" s="146"/>
      <c r="MZU725" s="146"/>
      <c r="MZV725" s="146"/>
      <c r="MZW725" s="146"/>
      <c r="MZX725" s="146"/>
      <c r="MZY725" s="146"/>
      <c r="MZZ725" s="146"/>
      <c r="NAA725" s="146"/>
      <c r="NAB725" s="146"/>
      <c r="NAC725" s="146"/>
      <c r="NAD725" s="146"/>
      <c r="NAE725" s="146"/>
      <c r="NAF725" s="146"/>
      <c r="NAG725" s="146"/>
      <c r="NAH725" s="146"/>
      <c r="NAI725" s="146"/>
      <c r="NAJ725" s="146"/>
      <c r="NAK725" s="146"/>
      <c r="NAL725" s="146"/>
      <c r="NAM725" s="146"/>
      <c r="NAN725" s="146"/>
      <c r="NAO725" s="146"/>
      <c r="NAP725" s="146"/>
      <c r="NAQ725" s="146"/>
      <c r="NAR725" s="146"/>
      <c r="NAS725" s="146"/>
      <c r="NAT725" s="146"/>
      <c r="NAU725" s="146"/>
      <c r="NAV725" s="146"/>
      <c r="NAW725" s="146"/>
      <c r="NAX725" s="146"/>
      <c r="NAY725" s="146"/>
      <c r="NAZ725" s="146"/>
      <c r="NBA725" s="146"/>
      <c r="NBB725" s="146"/>
      <c r="NBC725" s="146"/>
      <c r="NBD725" s="146"/>
      <c r="NBE725" s="146"/>
      <c r="NBF725" s="146"/>
      <c r="NBG725" s="146"/>
      <c r="NBH725" s="146"/>
      <c r="NBI725" s="146"/>
      <c r="NBJ725" s="146"/>
      <c r="NBK725" s="146"/>
      <c r="NBL725" s="146"/>
      <c r="NBM725" s="146"/>
      <c r="NBN725" s="146"/>
      <c r="NBO725" s="146"/>
      <c r="NBP725" s="146"/>
      <c r="NBQ725" s="146"/>
      <c r="NBR725" s="146"/>
      <c r="NBS725" s="146"/>
      <c r="NBT725" s="146"/>
      <c r="NBU725" s="146"/>
      <c r="NBV725" s="146"/>
      <c r="NBW725" s="146"/>
      <c r="NBX725" s="146"/>
      <c r="NBY725" s="146"/>
      <c r="NBZ725" s="146"/>
      <c r="NCA725" s="146"/>
      <c r="NCB725" s="146"/>
      <c r="NCC725" s="146"/>
      <c r="NCD725" s="146"/>
      <c r="NCE725" s="146"/>
      <c r="NCF725" s="146"/>
      <c r="NCG725" s="146"/>
      <c r="NCH725" s="146"/>
      <c r="NCI725" s="146"/>
      <c r="NCJ725" s="146"/>
      <c r="NCK725" s="146"/>
      <c r="NCL725" s="146"/>
      <c r="NCM725" s="146"/>
      <c r="NCN725" s="146"/>
      <c r="NCO725" s="146"/>
      <c r="NCP725" s="146"/>
      <c r="NCQ725" s="146"/>
      <c r="NCR725" s="146"/>
      <c r="NCS725" s="146"/>
      <c r="NCT725" s="146"/>
      <c r="NCU725" s="146"/>
      <c r="NCV725" s="146"/>
      <c r="NCW725" s="146"/>
      <c r="NCX725" s="146"/>
      <c r="NCY725" s="146"/>
      <c r="NCZ725" s="146"/>
      <c r="NDA725" s="146"/>
      <c r="NDB725" s="146"/>
      <c r="NDC725" s="146"/>
      <c r="NDD725" s="146"/>
      <c r="NDE725" s="146"/>
      <c r="NDF725" s="146"/>
      <c r="NDG725" s="146"/>
      <c r="NDH725" s="146"/>
      <c r="NDI725" s="146"/>
      <c r="NDJ725" s="146"/>
      <c r="NDK725" s="146"/>
      <c r="NDL725" s="146"/>
      <c r="NDM725" s="146"/>
      <c r="NDN725" s="146"/>
      <c r="NDO725" s="146"/>
      <c r="NDP725" s="146"/>
      <c r="NDQ725" s="146"/>
      <c r="NDR725" s="146"/>
      <c r="NDS725" s="146"/>
      <c r="NDT725" s="146"/>
      <c r="NDU725" s="146"/>
      <c r="NDV725" s="146"/>
      <c r="NDW725" s="146"/>
      <c r="NDX725" s="146"/>
      <c r="NDY725" s="146"/>
      <c r="NDZ725" s="146"/>
      <c r="NEA725" s="146"/>
      <c r="NEB725" s="146"/>
      <c r="NEC725" s="146"/>
      <c r="NED725" s="146"/>
      <c r="NEE725" s="146"/>
      <c r="NEF725" s="146"/>
      <c r="NEG725" s="146"/>
      <c r="NEH725" s="146"/>
      <c r="NEI725" s="146"/>
      <c r="NEJ725" s="146"/>
      <c r="NEK725" s="146"/>
      <c r="NEL725" s="146"/>
      <c r="NEM725" s="146"/>
      <c r="NEN725" s="146"/>
      <c r="NEO725" s="146"/>
      <c r="NEP725" s="146"/>
      <c r="NEQ725" s="146"/>
      <c r="NER725" s="146"/>
      <c r="NES725" s="146"/>
      <c r="NET725" s="146"/>
      <c r="NEU725" s="146"/>
      <c r="NEV725" s="146"/>
      <c r="NEW725" s="146"/>
      <c r="NEX725" s="146"/>
      <c r="NEY725" s="146"/>
      <c r="NEZ725" s="146"/>
      <c r="NFA725" s="146"/>
      <c r="NFB725" s="146"/>
      <c r="NFC725" s="146"/>
      <c r="NFD725" s="146"/>
      <c r="NFE725" s="146"/>
      <c r="NFF725" s="146"/>
      <c r="NFG725" s="146"/>
      <c r="NFH725" s="146"/>
      <c r="NFI725" s="146"/>
      <c r="NFJ725" s="146"/>
      <c r="NFK725" s="146"/>
      <c r="NFL725" s="146"/>
      <c r="NFM725" s="146"/>
      <c r="NFN725" s="146"/>
      <c r="NFO725" s="146"/>
      <c r="NFP725" s="146"/>
      <c r="NFQ725" s="146"/>
      <c r="NFR725" s="146"/>
      <c r="NFS725" s="146"/>
      <c r="NFT725" s="146"/>
      <c r="NFU725" s="146"/>
      <c r="NFV725" s="146"/>
      <c r="NFW725" s="146"/>
      <c r="NFX725" s="146"/>
      <c r="NFY725" s="146"/>
      <c r="NFZ725" s="146"/>
      <c r="NGA725" s="146"/>
      <c r="NGB725" s="146"/>
      <c r="NGC725" s="146"/>
      <c r="NGD725" s="146"/>
      <c r="NGE725" s="146"/>
      <c r="NGF725" s="146"/>
      <c r="NGG725" s="146"/>
      <c r="NGH725" s="146"/>
      <c r="NGI725" s="146"/>
      <c r="NGJ725" s="146"/>
      <c r="NGK725" s="146"/>
      <c r="NGL725" s="146"/>
      <c r="NGM725" s="146"/>
      <c r="NGN725" s="146"/>
      <c r="NGO725" s="146"/>
      <c r="NGP725" s="146"/>
      <c r="NGQ725" s="146"/>
      <c r="NGR725" s="146"/>
      <c r="NGS725" s="146"/>
      <c r="NGT725" s="146"/>
      <c r="NGU725" s="146"/>
      <c r="NGV725" s="146"/>
      <c r="NGW725" s="146"/>
      <c r="NGX725" s="146"/>
      <c r="NGY725" s="146"/>
      <c r="NGZ725" s="146"/>
      <c r="NHA725" s="146"/>
      <c r="NHB725" s="146"/>
      <c r="NHC725" s="146"/>
      <c r="NHD725" s="146"/>
      <c r="NHE725" s="146"/>
      <c r="NHF725" s="146"/>
      <c r="NHG725" s="146"/>
      <c r="NHH725" s="146"/>
      <c r="NHI725" s="146"/>
      <c r="NHJ725" s="146"/>
      <c r="NHK725" s="146"/>
      <c r="NHL725" s="146"/>
      <c r="NHM725" s="146"/>
      <c r="NHN725" s="146"/>
      <c r="NHO725" s="146"/>
      <c r="NHP725" s="146"/>
      <c r="NHQ725" s="146"/>
      <c r="NHR725" s="146"/>
      <c r="NHS725" s="146"/>
      <c r="NHT725" s="146"/>
      <c r="NHU725" s="146"/>
      <c r="NHV725" s="146"/>
      <c r="NHW725" s="146"/>
      <c r="NHX725" s="146"/>
      <c r="NHY725" s="146"/>
      <c r="NHZ725" s="146"/>
      <c r="NIA725" s="146"/>
      <c r="NIB725" s="146"/>
      <c r="NIC725" s="146"/>
      <c r="NID725" s="146"/>
      <c r="NIE725" s="146"/>
      <c r="NIF725" s="146"/>
      <c r="NIG725" s="146"/>
      <c r="NIH725" s="146"/>
      <c r="NII725" s="146"/>
      <c r="NIJ725" s="146"/>
      <c r="NIK725" s="146"/>
      <c r="NIL725" s="146"/>
      <c r="NIM725" s="146"/>
      <c r="NIN725" s="146"/>
      <c r="NIO725" s="146"/>
      <c r="NIP725" s="146"/>
      <c r="NIQ725" s="146"/>
      <c r="NIR725" s="146"/>
      <c r="NIS725" s="146"/>
      <c r="NIT725" s="146"/>
      <c r="NIU725" s="146"/>
      <c r="NIV725" s="146"/>
      <c r="NIW725" s="146"/>
      <c r="NIX725" s="146"/>
      <c r="NIY725" s="146"/>
      <c r="NIZ725" s="146"/>
      <c r="NJA725" s="146"/>
      <c r="NJB725" s="146"/>
      <c r="NJC725" s="146"/>
      <c r="NJD725" s="146"/>
      <c r="NJE725" s="146"/>
      <c r="NJF725" s="146"/>
      <c r="NJG725" s="146"/>
      <c r="NJH725" s="146"/>
      <c r="NJI725" s="146"/>
      <c r="NJJ725" s="146"/>
      <c r="NJK725" s="146"/>
      <c r="NJL725" s="146"/>
      <c r="NJM725" s="146"/>
      <c r="NJN725" s="146"/>
      <c r="NJO725" s="146"/>
      <c r="NJP725" s="146"/>
      <c r="NJQ725" s="146"/>
      <c r="NJR725" s="146"/>
      <c r="NJS725" s="146"/>
      <c r="NJT725" s="146"/>
      <c r="NJU725" s="146"/>
      <c r="NJV725" s="146"/>
      <c r="NJW725" s="146"/>
      <c r="NJX725" s="146"/>
      <c r="NJY725" s="146"/>
      <c r="NJZ725" s="146"/>
      <c r="NKA725" s="146"/>
      <c r="NKB725" s="146"/>
      <c r="NKC725" s="146"/>
      <c r="NKD725" s="146"/>
      <c r="NKE725" s="146"/>
      <c r="NKF725" s="146"/>
      <c r="NKG725" s="146"/>
      <c r="NKH725" s="146"/>
      <c r="NKI725" s="146"/>
      <c r="NKJ725" s="146"/>
      <c r="NKK725" s="146"/>
      <c r="NKL725" s="146"/>
      <c r="NKM725" s="146"/>
      <c r="NKN725" s="146"/>
      <c r="NKO725" s="146"/>
      <c r="NKP725" s="146"/>
      <c r="NKQ725" s="146"/>
      <c r="NKR725" s="146"/>
      <c r="NKS725" s="146"/>
      <c r="NKT725" s="146"/>
      <c r="NKU725" s="146"/>
      <c r="NKV725" s="146"/>
      <c r="NKW725" s="146"/>
      <c r="NKX725" s="146"/>
      <c r="NKY725" s="146"/>
      <c r="NKZ725" s="146"/>
      <c r="NLA725" s="146"/>
      <c r="NLB725" s="146"/>
      <c r="NLC725" s="146"/>
      <c r="NLD725" s="146"/>
      <c r="NLE725" s="146"/>
      <c r="NLF725" s="146"/>
      <c r="NLG725" s="146"/>
      <c r="NLH725" s="146"/>
      <c r="NLI725" s="146"/>
      <c r="NLJ725" s="146"/>
      <c r="NLK725" s="146"/>
      <c r="NLL725" s="146"/>
      <c r="NLM725" s="146"/>
      <c r="NLN725" s="146"/>
      <c r="NLO725" s="146"/>
      <c r="NLP725" s="146"/>
      <c r="NLQ725" s="146"/>
      <c r="NLR725" s="146"/>
      <c r="NLS725" s="146"/>
      <c r="NLT725" s="146"/>
      <c r="NLU725" s="146"/>
      <c r="NLV725" s="146"/>
      <c r="NLW725" s="146"/>
      <c r="NLX725" s="146"/>
      <c r="NLY725" s="146"/>
      <c r="NLZ725" s="146"/>
      <c r="NMA725" s="146"/>
      <c r="NMB725" s="146"/>
      <c r="NMC725" s="146"/>
      <c r="NMD725" s="146"/>
      <c r="NME725" s="146"/>
      <c r="NMF725" s="146"/>
      <c r="NMG725" s="146"/>
      <c r="NMH725" s="146"/>
      <c r="NMI725" s="146"/>
      <c r="NMJ725" s="146"/>
      <c r="NMK725" s="146"/>
      <c r="NML725" s="146"/>
      <c r="NMM725" s="146"/>
      <c r="NMN725" s="146"/>
      <c r="NMO725" s="146"/>
      <c r="NMP725" s="146"/>
      <c r="NMQ725" s="146"/>
      <c r="NMR725" s="146"/>
      <c r="NMS725" s="146"/>
      <c r="NMT725" s="146"/>
      <c r="NMU725" s="146"/>
      <c r="NMV725" s="146"/>
      <c r="NMW725" s="146"/>
      <c r="NMX725" s="146"/>
      <c r="NMY725" s="146"/>
      <c r="NMZ725" s="146"/>
      <c r="NNA725" s="146"/>
      <c r="NNB725" s="146"/>
      <c r="NNC725" s="146"/>
      <c r="NND725" s="146"/>
      <c r="NNE725" s="146"/>
      <c r="NNF725" s="146"/>
      <c r="NNG725" s="146"/>
      <c r="NNH725" s="146"/>
      <c r="NNI725" s="146"/>
      <c r="NNJ725" s="146"/>
      <c r="NNK725" s="146"/>
      <c r="NNL725" s="146"/>
      <c r="NNM725" s="146"/>
      <c r="NNN725" s="146"/>
      <c r="NNO725" s="146"/>
      <c r="NNP725" s="146"/>
      <c r="NNQ725" s="146"/>
      <c r="NNR725" s="146"/>
      <c r="NNS725" s="146"/>
      <c r="NNT725" s="146"/>
      <c r="NNU725" s="146"/>
      <c r="NNV725" s="146"/>
      <c r="NNW725" s="146"/>
      <c r="NNX725" s="146"/>
      <c r="NNY725" s="146"/>
      <c r="NNZ725" s="146"/>
      <c r="NOA725" s="146"/>
      <c r="NOB725" s="146"/>
      <c r="NOC725" s="146"/>
      <c r="NOD725" s="146"/>
      <c r="NOE725" s="146"/>
      <c r="NOF725" s="146"/>
      <c r="NOG725" s="146"/>
      <c r="NOH725" s="146"/>
      <c r="NOI725" s="146"/>
      <c r="NOJ725" s="146"/>
      <c r="NOK725" s="146"/>
      <c r="NOL725" s="146"/>
      <c r="NOM725" s="146"/>
      <c r="NON725" s="146"/>
      <c r="NOO725" s="146"/>
      <c r="NOP725" s="146"/>
      <c r="NOQ725" s="146"/>
      <c r="NOR725" s="146"/>
      <c r="NOS725" s="146"/>
      <c r="NOT725" s="146"/>
      <c r="NOU725" s="146"/>
      <c r="NOV725" s="146"/>
      <c r="NOW725" s="146"/>
      <c r="NOX725" s="146"/>
      <c r="NOY725" s="146"/>
      <c r="NOZ725" s="146"/>
      <c r="NPA725" s="146"/>
      <c r="NPB725" s="146"/>
      <c r="NPC725" s="146"/>
      <c r="NPD725" s="146"/>
      <c r="NPE725" s="146"/>
      <c r="NPF725" s="146"/>
      <c r="NPG725" s="146"/>
      <c r="NPH725" s="146"/>
      <c r="NPI725" s="146"/>
      <c r="NPJ725" s="146"/>
      <c r="NPK725" s="146"/>
      <c r="NPL725" s="146"/>
      <c r="NPM725" s="146"/>
      <c r="NPN725" s="146"/>
      <c r="NPO725" s="146"/>
      <c r="NPP725" s="146"/>
      <c r="NPQ725" s="146"/>
      <c r="NPR725" s="146"/>
      <c r="NPS725" s="146"/>
      <c r="NPT725" s="146"/>
      <c r="NPU725" s="146"/>
      <c r="NPV725" s="146"/>
      <c r="NPW725" s="146"/>
      <c r="NPX725" s="146"/>
      <c r="NPY725" s="146"/>
      <c r="NPZ725" s="146"/>
      <c r="NQA725" s="146"/>
      <c r="NQB725" s="146"/>
      <c r="NQC725" s="146"/>
      <c r="NQD725" s="146"/>
      <c r="NQE725" s="146"/>
      <c r="NQF725" s="146"/>
      <c r="NQG725" s="146"/>
      <c r="NQH725" s="146"/>
      <c r="NQI725" s="146"/>
      <c r="NQJ725" s="146"/>
      <c r="NQK725" s="146"/>
      <c r="NQL725" s="146"/>
      <c r="NQM725" s="146"/>
      <c r="NQN725" s="146"/>
      <c r="NQO725" s="146"/>
      <c r="NQP725" s="146"/>
      <c r="NQQ725" s="146"/>
      <c r="NQR725" s="146"/>
      <c r="NQS725" s="146"/>
      <c r="NQT725" s="146"/>
      <c r="NQU725" s="146"/>
      <c r="NQV725" s="146"/>
      <c r="NQW725" s="146"/>
      <c r="NQX725" s="146"/>
      <c r="NQY725" s="146"/>
      <c r="NQZ725" s="146"/>
      <c r="NRA725" s="146"/>
      <c r="NRB725" s="146"/>
      <c r="NRC725" s="146"/>
      <c r="NRD725" s="146"/>
      <c r="NRE725" s="146"/>
      <c r="NRF725" s="146"/>
      <c r="NRG725" s="146"/>
      <c r="NRH725" s="146"/>
      <c r="NRI725" s="146"/>
      <c r="NRJ725" s="146"/>
      <c r="NRK725" s="146"/>
      <c r="NRL725" s="146"/>
      <c r="NRM725" s="146"/>
      <c r="NRN725" s="146"/>
      <c r="NRO725" s="146"/>
      <c r="NRP725" s="146"/>
      <c r="NRQ725" s="146"/>
      <c r="NRR725" s="146"/>
      <c r="NRS725" s="146"/>
      <c r="NRT725" s="146"/>
      <c r="NRU725" s="146"/>
      <c r="NRV725" s="146"/>
      <c r="NRW725" s="146"/>
      <c r="NRX725" s="146"/>
      <c r="NRY725" s="146"/>
      <c r="NRZ725" s="146"/>
      <c r="NSA725" s="146"/>
      <c r="NSB725" s="146"/>
      <c r="NSC725" s="146"/>
      <c r="NSD725" s="146"/>
      <c r="NSE725" s="146"/>
      <c r="NSF725" s="146"/>
      <c r="NSG725" s="146"/>
      <c r="NSH725" s="146"/>
      <c r="NSI725" s="146"/>
      <c r="NSJ725" s="146"/>
      <c r="NSK725" s="146"/>
      <c r="NSL725" s="146"/>
      <c r="NSM725" s="146"/>
      <c r="NSN725" s="146"/>
      <c r="NSO725" s="146"/>
      <c r="NSP725" s="146"/>
      <c r="NSQ725" s="146"/>
      <c r="NSR725" s="146"/>
      <c r="NSS725" s="146"/>
      <c r="NST725" s="146"/>
      <c r="NSU725" s="146"/>
      <c r="NSV725" s="146"/>
      <c r="NSW725" s="146"/>
      <c r="NSX725" s="146"/>
      <c r="NSY725" s="146"/>
      <c r="NSZ725" s="146"/>
      <c r="NTA725" s="146"/>
      <c r="NTB725" s="146"/>
      <c r="NTC725" s="146"/>
      <c r="NTD725" s="146"/>
      <c r="NTE725" s="146"/>
      <c r="NTF725" s="146"/>
      <c r="NTG725" s="146"/>
      <c r="NTH725" s="146"/>
      <c r="NTI725" s="146"/>
      <c r="NTJ725" s="146"/>
      <c r="NTK725" s="146"/>
      <c r="NTL725" s="146"/>
      <c r="NTM725" s="146"/>
      <c r="NTN725" s="146"/>
      <c r="NTO725" s="146"/>
      <c r="NTP725" s="146"/>
      <c r="NTQ725" s="146"/>
      <c r="NTR725" s="146"/>
      <c r="NTS725" s="146"/>
      <c r="NTT725" s="146"/>
      <c r="NTU725" s="146"/>
      <c r="NTV725" s="146"/>
      <c r="NTW725" s="146"/>
      <c r="NTX725" s="146"/>
      <c r="NTY725" s="146"/>
      <c r="NTZ725" s="146"/>
      <c r="NUA725" s="146"/>
      <c r="NUB725" s="146"/>
      <c r="NUC725" s="146"/>
      <c r="NUD725" s="146"/>
      <c r="NUE725" s="146"/>
      <c r="NUF725" s="146"/>
      <c r="NUG725" s="146"/>
      <c r="NUH725" s="146"/>
      <c r="NUI725" s="146"/>
      <c r="NUJ725" s="146"/>
      <c r="NUK725" s="146"/>
      <c r="NUL725" s="146"/>
      <c r="NUM725" s="146"/>
      <c r="NUN725" s="146"/>
      <c r="NUO725" s="146"/>
      <c r="NUP725" s="146"/>
      <c r="NUQ725" s="146"/>
      <c r="NUR725" s="146"/>
      <c r="NUS725" s="146"/>
      <c r="NUT725" s="146"/>
      <c r="NUU725" s="146"/>
      <c r="NUV725" s="146"/>
      <c r="NUW725" s="146"/>
      <c r="NUX725" s="146"/>
      <c r="NUY725" s="146"/>
      <c r="NUZ725" s="146"/>
      <c r="NVA725" s="146"/>
      <c r="NVB725" s="146"/>
      <c r="NVC725" s="146"/>
      <c r="NVD725" s="146"/>
      <c r="NVE725" s="146"/>
      <c r="NVF725" s="146"/>
      <c r="NVG725" s="146"/>
      <c r="NVH725" s="146"/>
      <c r="NVI725" s="146"/>
      <c r="NVJ725" s="146"/>
      <c r="NVK725" s="146"/>
      <c r="NVL725" s="146"/>
      <c r="NVM725" s="146"/>
      <c r="NVN725" s="146"/>
      <c r="NVO725" s="146"/>
      <c r="NVP725" s="146"/>
      <c r="NVQ725" s="146"/>
      <c r="NVR725" s="146"/>
      <c r="NVS725" s="146"/>
      <c r="NVT725" s="146"/>
      <c r="NVU725" s="146"/>
      <c r="NVV725" s="146"/>
      <c r="NVW725" s="146"/>
      <c r="NVX725" s="146"/>
      <c r="NVY725" s="146"/>
      <c r="NVZ725" s="146"/>
      <c r="NWA725" s="146"/>
      <c r="NWB725" s="146"/>
      <c r="NWC725" s="146"/>
      <c r="NWD725" s="146"/>
      <c r="NWE725" s="146"/>
      <c r="NWF725" s="146"/>
      <c r="NWG725" s="146"/>
      <c r="NWH725" s="146"/>
      <c r="NWI725" s="146"/>
      <c r="NWJ725" s="146"/>
      <c r="NWK725" s="146"/>
      <c r="NWL725" s="146"/>
      <c r="NWM725" s="146"/>
      <c r="NWN725" s="146"/>
      <c r="NWO725" s="146"/>
      <c r="NWP725" s="146"/>
      <c r="NWQ725" s="146"/>
      <c r="NWR725" s="146"/>
      <c r="NWS725" s="146"/>
      <c r="NWT725" s="146"/>
      <c r="NWU725" s="146"/>
      <c r="NWV725" s="146"/>
      <c r="NWW725" s="146"/>
      <c r="NWX725" s="146"/>
      <c r="NWY725" s="146"/>
      <c r="NWZ725" s="146"/>
      <c r="NXA725" s="146"/>
      <c r="NXB725" s="146"/>
      <c r="NXC725" s="146"/>
      <c r="NXD725" s="146"/>
      <c r="NXE725" s="146"/>
      <c r="NXF725" s="146"/>
      <c r="NXG725" s="146"/>
      <c r="NXH725" s="146"/>
      <c r="NXI725" s="146"/>
      <c r="NXJ725" s="146"/>
      <c r="NXK725" s="146"/>
      <c r="NXL725" s="146"/>
      <c r="NXM725" s="146"/>
      <c r="NXN725" s="146"/>
      <c r="NXO725" s="146"/>
      <c r="NXP725" s="146"/>
      <c r="NXQ725" s="146"/>
      <c r="NXR725" s="146"/>
      <c r="NXS725" s="146"/>
      <c r="NXT725" s="146"/>
      <c r="NXU725" s="146"/>
      <c r="NXV725" s="146"/>
      <c r="NXW725" s="146"/>
      <c r="NXX725" s="146"/>
      <c r="NXY725" s="146"/>
      <c r="NXZ725" s="146"/>
      <c r="NYA725" s="146"/>
      <c r="NYB725" s="146"/>
      <c r="NYC725" s="146"/>
      <c r="NYD725" s="146"/>
      <c r="NYE725" s="146"/>
      <c r="NYF725" s="146"/>
      <c r="NYG725" s="146"/>
      <c r="NYH725" s="146"/>
      <c r="NYI725" s="146"/>
      <c r="NYJ725" s="146"/>
      <c r="NYK725" s="146"/>
      <c r="NYL725" s="146"/>
      <c r="NYM725" s="146"/>
      <c r="NYN725" s="146"/>
      <c r="NYO725" s="146"/>
      <c r="NYP725" s="146"/>
      <c r="NYQ725" s="146"/>
      <c r="NYR725" s="146"/>
      <c r="NYS725" s="146"/>
      <c r="NYT725" s="146"/>
      <c r="NYU725" s="146"/>
      <c r="NYV725" s="146"/>
      <c r="NYW725" s="146"/>
      <c r="NYX725" s="146"/>
      <c r="NYY725" s="146"/>
      <c r="NYZ725" s="146"/>
      <c r="NZA725" s="146"/>
      <c r="NZB725" s="146"/>
      <c r="NZC725" s="146"/>
      <c r="NZD725" s="146"/>
      <c r="NZE725" s="146"/>
      <c r="NZF725" s="146"/>
      <c r="NZG725" s="146"/>
      <c r="NZH725" s="146"/>
      <c r="NZI725" s="146"/>
      <c r="NZJ725" s="146"/>
      <c r="NZK725" s="146"/>
      <c r="NZL725" s="146"/>
      <c r="NZM725" s="146"/>
      <c r="NZN725" s="146"/>
      <c r="NZO725" s="146"/>
      <c r="NZP725" s="146"/>
      <c r="NZQ725" s="146"/>
      <c r="NZR725" s="146"/>
      <c r="NZS725" s="146"/>
      <c r="NZT725" s="146"/>
      <c r="NZU725" s="146"/>
      <c r="NZV725" s="146"/>
      <c r="NZW725" s="146"/>
      <c r="NZX725" s="146"/>
      <c r="NZY725" s="146"/>
      <c r="NZZ725" s="146"/>
      <c r="OAA725" s="146"/>
      <c r="OAB725" s="146"/>
      <c r="OAC725" s="146"/>
      <c r="OAD725" s="146"/>
      <c r="OAE725" s="146"/>
      <c r="OAF725" s="146"/>
      <c r="OAG725" s="146"/>
      <c r="OAH725" s="146"/>
      <c r="OAI725" s="146"/>
      <c r="OAJ725" s="146"/>
      <c r="OAK725" s="146"/>
      <c r="OAL725" s="146"/>
      <c r="OAM725" s="146"/>
      <c r="OAN725" s="146"/>
      <c r="OAO725" s="146"/>
      <c r="OAP725" s="146"/>
      <c r="OAQ725" s="146"/>
      <c r="OAR725" s="146"/>
      <c r="OAS725" s="146"/>
      <c r="OAT725" s="146"/>
      <c r="OAU725" s="146"/>
      <c r="OAV725" s="146"/>
      <c r="OAW725" s="146"/>
      <c r="OAX725" s="146"/>
      <c r="OAY725" s="146"/>
      <c r="OAZ725" s="146"/>
      <c r="OBA725" s="146"/>
      <c r="OBB725" s="146"/>
      <c r="OBC725" s="146"/>
      <c r="OBD725" s="146"/>
      <c r="OBE725" s="146"/>
      <c r="OBF725" s="146"/>
      <c r="OBG725" s="146"/>
      <c r="OBH725" s="146"/>
      <c r="OBI725" s="146"/>
      <c r="OBJ725" s="146"/>
      <c r="OBK725" s="146"/>
      <c r="OBL725" s="146"/>
      <c r="OBM725" s="146"/>
      <c r="OBN725" s="146"/>
      <c r="OBO725" s="146"/>
      <c r="OBP725" s="146"/>
      <c r="OBQ725" s="146"/>
      <c r="OBR725" s="146"/>
      <c r="OBS725" s="146"/>
      <c r="OBT725" s="146"/>
      <c r="OBU725" s="146"/>
      <c r="OBV725" s="146"/>
      <c r="OBW725" s="146"/>
      <c r="OBX725" s="146"/>
      <c r="OBY725" s="146"/>
      <c r="OBZ725" s="146"/>
      <c r="OCA725" s="146"/>
      <c r="OCB725" s="146"/>
      <c r="OCC725" s="146"/>
      <c r="OCD725" s="146"/>
      <c r="OCE725" s="146"/>
      <c r="OCF725" s="146"/>
      <c r="OCG725" s="146"/>
      <c r="OCH725" s="146"/>
      <c r="OCI725" s="146"/>
      <c r="OCJ725" s="146"/>
      <c r="OCK725" s="146"/>
      <c r="OCL725" s="146"/>
      <c r="OCM725" s="146"/>
      <c r="OCN725" s="146"/>
      <c r="OCO725" s="146"/>
      <c r="OCP725" s="146"/>
      <c r="OCQ725" s="146"/>
      <c r="OCR725" s="146"/>
      <c r="OCS725" s="146"/>
      <c r="OCT725" s="146"/>
      <c r="OCU725" s="146"/>
      <c r="OCV725" s="146"/>
      <c r="OCW725" s="146"/>
      <c r="OCX725" s="146"/>
      <c r="OCY725" s="146"/>
      <c r="OCZ725" s="146"/>
      <c r="ODA725" s="146"/>
      <c r="ODB725" s="146"/>
      <c r="ODC725" s="146"/>
      <c r="ODD725" s="146"/>
      <c r="ODE725" s="146"/>
      <c r="ODF725" s="146"/>
      <c r="ODG725" s="146"/>
      <c r="ODH725" s="146"/>
      <c r="ODI725" s="146"/>
      <c r="ODJ725" s="146"/>
      <c r="ODK725" s="146"/>
      <c r="ODL725" s="146"/>
      <c r="ODM725" s="146"/>
      <c r="ODN725" s="146"/>
      <c r="ODO725" s="146"/>
      <c r="ODP725" s="146"/>
      <c r="ODQ725" s="146"/>
      <c r="ODR725" s="146"/>
      <c r="ODS725" s="146"/>
      <c r="ODT725" s="146"/>
      <c r="ODU725" s="146"/>
      <c r="ODV725" s="146"/>
      <c r="ODW725" s="146"/>
      <c r="ODX725" s="146"/>
      <c r="ODY725" s="146"/>
      <c r="ODZ725" s="146"/>
      <c r="OEA725" s="146"/>
      <c r="OEB725" s="146"/>
      <c r="OEC725" s="146"/>
      <c r="OED725" s="146"/>
      <c r="OEE725" s="146"/>
      <c r="OEF725" s="146"/>
      <c r="OEG725" s="146"/>
      <c r="OEH725" s="146"/>
      <c r="OEI725" s="146"/>
      <c r="OEJ725" s="146"/>
      <c r="OEK725" s="146"/>
      <c r="OEL725" s="146"/>
      <c r="OEM725" s="146"/>
      <c r="OEN725" s="146"/>
      <c r="OEO725" s="146"/>
      <c r="OEP725" s="146"/>
      <c r="OEQ725" s="146"/>
      <c r="OER725" s="146"/>
      <c r="OES725" s="146"/>
      <c r="OET725" s="146"/>
      <c r="OEU725" s="146"/>
      <c r="OEV725" s="146"/>
      <c r="OEW725" s="146"/>
      <c r="OEX725" s="146"/>
      <c r="OEY725" s="146"/>
      <c r="OEZ725" s="146"/>
      <c r="OFA725" s="146"/>
      <c r="OFB725" s="146"/>
      <c r="OFC725" s="146"/>
      <c r="OFD725" s="146"/>
      <c r="OFE725" s="146"/>
      <c r="OFF725" s="146"/>
      <c r="OFG725" s="146"/>
      <c r="OFH725" s="146"/>
      <c r="OFI725" s="146"/>
      <c r="OFJ725" s="146"/>
      <c r="OFK725" s="146"/>
      <c r="OFL725" s="146"/>
      <c r="OFM725" s="146"/>
      <c r="OFN725" s="146"/>
      <c r="OFO725" s="146"/>
      <c r="OFP725" s="146"/>
      <c r="OFQ725" s="146"/>
      <c r="OFR725" s="146"/>
      <c r="OFS725" s="146"/>
      <c r="OFT725" s="146"/>
      <c r="OFU725" s="146"/>
      <c r="OFV725" s="146"/>
      <c r="OFW725" s="146"/>
      <c r="OFX725" s="146"/>
      <c r="OFY725" s="146"/>
      <c r="OFZ725" s="146"/>
      <c r="OGA725" s="146"/>
      <c r="OGB725" s="146"/>
      <c r="OGC725" s="146"/>
      <c r="OGD725" s="146"/>
      <c r="OGE725" s="146"/>
      <c r="OGF725" s="146"/>
      <c r="OGG725" s="146"/>
      <c r="OGH725" s="146"/>
      <c r="OGI725" s="146"/>
      <c r="OGJ725" s="146"/>
      <c r="OGK725" s="146"/>
      <c r="OGL725" s="146"/>
      <c r="OGM725" s="146"/>
      <c r="OGN725" s="146"/>
      <c r="OGO725" s="146"/>
      <c r="OGP725" s="146"/>
      <c r="OGQ725" s="146"/>
      <c r="OGR725" s="146"/>
      <c r="OGS725" s="146"/>
      <c r="OGT725" s="146"/>
      <c r="OGU725" s="146"/>
      <c r="OGV725" s="146"/>
      <c r="OGW725" s="146"/>
      <c r="OGX725" s="146"/>
      <c r="OGY725" s="146"/>
      <c r="OGZ725" s="146"/>
      <c r="OHA725" s="146"/>
      <c r="OHB725" s="146"/>
      <c r="OHC725" s="146"/>
      <c r="OHD725" s="146"/>
      <c r="OHE725" s="146"/>
      <c r="OHF725" s="146"/>
      <c r="OHG725" s="146"/>
      <c r="OHH725" s="146"/>
      <c r="OHI725" s="146"/>
      <c r="OHJ725" s="146"/>
      <c r="OHK725" s="146"/>
      <c r="OHL725" s="146"/>
      <c r="OHM725" s="146"/>
      <c r="OHN725" s="146"/>
      <c r="OHO725" s="146"/>
      <c r="OHP725" s="146"/>
      <c r="OHQ725" s="146"/>
      <c r="OHR725" s="146"/>
      <c r="OHS725" s="146"/>
      <c r="OHT725" s="146"/>
      <c r="OHU725" s="146"/>
      <c r="OHV725" s="146"/>
      <c r="OHW725" s="146"/>
      <c r="OHX725" s="146"/>
      <c r="OHY725" s="146"/>
      <c r="OHZ725" s="146"/>
      <c r="OIA725" s="146"/>
      <c r="OIB725" s="146"/>
      <c r="OIC725" s="146"/>
      <c r="OID725" s="146"/>
      <c r="OIE725" s="146"/>
      <c r="OIF725" s="146"/>
      <c r="OIG725" s="146"/>
      <c r="OIH725" s="146"/>
      <c r="OII725" s="146"/>
      <c r="OIJ725" s="146"/>
      <c r="OIK725" s="146"/>
      <c r="OIL725" s="146"/>
      <c r="OIM725" s="146"/>
      <c r="OIN725" s="146"/>
      <c r="OIO725" s="146"/>
      <c r="OIP725" s="146"/>
      <c r="OIQ725" s="146"/>
      <c r="OIR725" s="146"/>
      <c r="OIS725" s="146"/>
      <c r="OIT725" s="146"/>
      <c r="OIU725" s="146"/>
      <c r="OIV725" s="146"/>
      <c r="OIW725" s="146"/>
      <c r="OIX725" s="146"/>
      <c r="OIY725" s="146"/>
      <c r="OIZ725" s="146"/>
      <c r="OJA725" s="146"/>
      <c r="OJB725" s="146"/>
      <c r="OJC725" s="146"/>
      <c r="OJD725" s="146"/>
      <c r="OJE725" s="146"/>
      <c r="OJF725" s="146"/>
      <c r="OJG725" s="146"/>
      <c r="OJH725" s="146"/>
      <c r="OJI725" s="146"/>
      <c r="OJJ725" s="146"/>
      <c r="OJK725" s="146"/>
      <c r="OJL725" s="146"/>
      <c r="OJM725" s="146"/>
      <c r="OJN725" s="146"/>
      <c r="OJO725" s="146"/>
      <c r="OJP725" s="146"/>
      <c r="OJQ725" s="146"/>
      <c r="OJR725" s="146"/>
      <c r="OJS725" s="146"/>
      <c r="OJT725" s="146"/>
      <c r="OJU725" s="146"/>
      <c r="OJV725" s="146"/>
      <c r="OJW725" s="146"/>
      <c r="OJX725" s="146"/>
      <c r="OJY725" s="146"/>
      <c r="OJZ725" s="146"/>
      <c r="OKA725" s="146"/>
      <c r="OKB725" s="146"/>
      <c r="OKC725" s="146"/>
      <c r="OKD725" s="146"/>
      <c r="OKE725" s="146"/>
      <c r="OKF725" s="146"/>
      <c r="OKG725" s="146"/>
      <c r="OKH725" s="146"/>
      <c r="OKI725" s="146"/>
      <c r="OKJ725" s="146"/>
      <c r="OKK725" s="146"/>
      <c r="OKL725" s="146"/>
      <c r="OKM725" s="146"/>
      <c r="OKN725" s="146"/>
      <c r="OKO725" s="146"/>
      <c r="OKP725" s="146"/>
      <c r="OKQ725" s="146"/>
      <c r="OKR725" s="146"/>
      <c r="OKS725" s="146"/>
      <c r="OKT725" s="146"/>
      <c r="OKU725" s="146"/>
      <c r="OKV725" s="146"/>
      <c r="OKW725" s="146"/>
      <c r="OKX725" s="146"/>
      <c r="OKY725" s="146"/>
      <c r="OKZ725" s="146"/>
      <c r="OLA725" s="146"/>
      <c r="OLB725" s="146"/>
      <c r="OLC725" s="146"/>
      <c r="OLD725" s="146"/>
      <c r="OLE725" s="146"/>
      <c r="OLF725" s="146"/>
      <c r="OLG725" s="146"/>
      <c r="OLH725" s="146"/>
      <c r="OLI725" s="146"/>
      <c r="OLJ725" s="146"/>
      <c r="OLK725" s="146"/>
      <c r="OLL725" s="146"/>
      <c r="OLM725" s="146"/>
      <c r="OLN725" s="146"/>
      <c r="OLO725" s="146"/>
      <c r="OLP725" s="146"/>
      <c r="OLQ725" s="146"/>
      <c r="OLR725" s="146"/>
      <c r="OLS725" s="146"/>
      <c r="OLT725" s="146"/>
      <c r="OLU725" s="146"/>
      <c r="OLV725" s="146"/>
      <c r="OLW725" s="146"/>
      <c r="OLX725" s="146"/>
      <c r="OLY725" s="146"/>
      <c r="OLZ725" s="146"/>
      <c r="OMA725" s="146"/>
      <c r="OMB725" s="146"/>
      <c r="OMC725" s="146"/>
      <c r="OMD725" s="146"/>
      <c r="OME725" s="146"/>
      <c r="OMF725" s="146"/>
      <c r="OMG725" s="146"/>
      <c r="OMH725" s="146"/>
      <c r="OMI725" s="146"/>
      <c r="OMJ725" s="146"/>
      <c r="OMK725" s="146"/>
      <c r="OML725" s="146"/>
      <c r="OMM725" s="146"/>
      <c r="OMN725" s="146"/>
      <c r="OMO725" s="146"/>
      <c r="OMP725" s="146"/>
      <c r="OMQ725" s="146"/>
      <c r="OMR725" s="146"/>
      <c r="OMS725" s="146"/>
      <c r="OMT725" s="146"/>
      <c r="OMU725" s="146"/>
      <c r="OMV725" s="146"/>
      <c r="OMW725" s="146"/>
      <c r="OMX725" s="146"/>
      <c r="OMY725" s="146"/>
      <c r="OMZ725" s="146"/>
      <c r="ONA725" s="146"/>
      <c r="ONB725" s="146"/>
      <c r="ONC725" s="146"/>
      <c r="OND725" s="146"/>
      <c r="ONE725" s="146"/>
      <c r="ONF725" s="146"/>
      <c r="ONG725" s="146"/>
      <c r="ONH725" s="146"/>
      <c r="ONI725" s="146"/>
      <c r="ONJ725" s="146"/>
      <c r="ONK725" s="146"/>
      <c r="ONL725" s="146"/>
      <c r="ONM725" s="146"/>
      <c r="ONN725" s="146"/>
      <c r="ONO725" s="146"/>
      <c r="ONP725" s="146"/>
      <c r="ONQ725" s="146"/>
      <c r="ONR725" s="146"/>
      <c r="ONS725" s="146"/>
      <c r="ONT725" s="146"/>
      <c r="ONU725" s="146"/>
      <c r="ONV725" s="146"/>
      <c r="ONW725" s="146"/>
      <c r="ONX725" s="146"/>
      <c r="ONY725" s="146"/>
      <c r="ONZ725" s="146"/>
      <c r="OOA725" s="146"/>
      <c r="OOB725" s="146"/>
      <c r="OOC725" s="146"/>
      <c r="OOD725" s="146"/>
      <c r="OOE725" s="146"/>
      <c r="OOF725" s="146"/>
      <c r="OOG725" s="146"/>
      <c r="OOH725" s="146"/>
      <c r="OOI725" s="146"/>
      <c r="OOJ725" s="146"/>
      <c r="OOK725" s="146"/>
      <c r="OOL725" s="146"/>
      <c r="OOM725" s="146"/>
      <c r="OON725" s="146"/>
      <c r="OOO725" s="146"/>
      <c r="OOP725" s="146"/>
      <c r="OOQ725" s="146"/>
      <c r="OOR725" s="146"/>
      <c r="OOS725" s="146"/>
      <c r="OOT725" s="146"/>
      <c r="OOU725" s="146"/>
      <c r="OOV725" s="146"/>
      <c r="OOW725" s="146"/>
      <c r="OOX725" s="146"/>
      <c r="OOY725" s="146"/>
      <c r="OOZ725" s="146"/>
      <c r="OPA725" s="146"/>
      <c r="OPB725" s="146"/>
      <c r="OPC725" s="146"/>
      <c r="OPD725" s="146"/>
      <c r="OPE725" s="146"/>
      <c r="OPF725" s="146"/>
      <c r="OPG725" s="146"/>
      <c r="OPH725" s="146"/>
      <c r="OPI725" s="146"/>
      <c r="OPJ725" s="146"/>
      <c r="OPK725" s="146"/>
      <c r="OPL725" s="146"/>
      <c r="OPM725" s="146"/>
      <c r="OPN725" s="146"/>
      <c r="OPO725" s="146"/>
      <c r="OPP725" s="146"/>
      <c r="OPQ725" s="146"/>
      <c r="OPR725" s="146"/>
      <c r="OPS725" s="146"/>
      <c r="OPT725" s="146"/>
      <c r="OPU725" s="146"/>
      <c r="OPV725" s="146"/>
      <c r="OPW725" s="146"/>
      <c r="OPX725" s="146"/>
      <c r="OPY725" s="146"/>
      <c r="OPZ725" s="146"/>
      <c r="OQA725" s="146"/>
      <c r="OQB725" s="146"/>
      <c r="OQC725" s="146"/>
      <c r="OQD725" s="146"/>
      <c r="OQE725" s="146"/>
      <c r="OQF725" s="146"/>
      <c r="OQG725" s="146"/>
      <c r="OQH725" s="146"/>
      <c r="OQI725" s="146"/>
      <c r="OQJ725" s="146"/>
      <c r="OQK725" s="146"/>
      <c r="OQL725" s="146"/>
      <c r="OQM725" s="146"/>
      <c r="OQN725" s="146"/>
      <c r="OQO725" s="146"/>
      <c r="OQP725" s="146"/>
      <c r="OQQ725" s="146"/>
      <c r="OQR725" s="146"/>
      <c r="OQS725" s="146"/>
      <c r="OQT725" s="146"/>
      <c r="OQU725" s="146"/>
      <c r="OQV725" s="146"/>
      <c r="OQW725" s="146"/>
      <c r="OQX725" s="146"/>
      <c r="OQY725" s="146"/>
      <c r="OQZ725" s="146"/>
      <c r="ORA725" s="146"/>
      <c r="ORB725" s="146"/>
      <c r="ORC725" s="146"/>
      <c r="ORD725" s="146"/>
      <c r="ORE725" s="146"/>
      <c r="ORF725" s="146"/>
      <c r="ORG725" s="146"/>
      <c r="ORH725" s="146"/>
      <c r="ORI725" s="146"/>
      <c r="ORJ725" s="146"/>
      <c r="ORK725" s="146"/>
      <c r="ORL725" s="146"/>
      <c r="ORM725" s="146"/>
      <c r="ORN725" s="146"/>
      <c r="ORO725" s="146"/>
      <c r="ORP725" s="146"/>
      <c r="ORQ725" s="146"/>
      <c r="ORR725" s="146"/>
      <c r="ORS725" s="146"/>
      <c r="ORT725" s="146"/>
      <c r="ORU725" s="146"/>
      <c r="ORV725" s="146"/>
      <c r="ORW725" s="146"/>
      <c r="ORX725" s="146"/>
      <c r="ORY725" s="146"/>
      <c r="ORZ725" s="146"/>
      <c r="OSA725" s="146"/>
      <c r="OSB725" s="146"/>
      <c r="OSC725" s="146"/>
      <c r="OSD725" s="146"/>
      <c r="OSE725" s="146"/>
      <c r="OSF725" s="146"/>
      <c r="OSG725" s="146"/>
      <c r="OSH725" s="146"/>
      <c r="OSI725" s="146"/>
      <c r="OSJ725" s="146"/>
      <c r="OSK725" s="146"/>
      <c r="OSL725" s="146"/>
      <c r="OSM725" s="146"/>
      <c r="OSN725" s="146"/>
      <c r="OSO725" s="146"/>
      <c r="OSP725" s="146"/>
      <c r="OSQ725" s="146"/>
      <c r="OSR725" s="146"/>
      <c r="OSS725" s="146"/>
      <c r="OST725" s="146"/>
      <c r="OSU725" s="146"/>
      <c r="OSV725" s="146"/>
      <c r="OSW725" s="146"/>
      <c r="OSX725" s="146"/>
      <c r="OSY725" s="146"/>
      <c r="OSZ725" s="146"/>
      <c r="OTA725" s="146"/>
      <c r="OTB725" s="146"/>
      <c r="OTC725" s="146"/>
      <c r="OTD725" s="146"/>
      <c r="OTE725" s="146"/>
      <c r="OTF725" s="146"/>
      <c r="OTG725" s="146"/>
      <c r="OTH725" s="146"/>
      <c r="OTI725" s="146"/>
      <c r="OTJ725" s="146"/>
      <c r="OTK725" s="146"/>
      <c r="OTL725" s="146"/>
      <c r="OTM725" s="146"/>
      <c r="OTN725" s="146"/>
      <c r="OTO725" s="146"/>
      <c r="OTP725" s="146"/>
      <c r="OTQ725" s="146"/>
      <c r="OTR725" s="146"/>
      <c r="OTS725" s="146"/>
      <c r="OTT725" s="146"/>
      <c r="OTU725" s="146"/>
      <c r="OTV725" s="146"/>
      <c r="OTW725" s="146"/>
      <c r="OTX725" s="146"/>
      <c r="OTY725" s="146"/>
      <c r="OTZ725" s="146"/>
      <c r="OUA725" s="146"/>
      <c r="OUB725" s="146"/>
      <c r="OUC725" s="146"/>
      <c r="OUD725" s="146"/>
      <c r="OUE725" s="146"/>
      <c r="OUF725" s="146"/>
      <c r="OUG725" s="146"/>
      <c r="OUH725" s="146"/>
      <c r="OUI725" s="146"/>
      <c r="OUJ725" s="146"/>
      <c r="OUK725" s="146"/>
      <c r="OUL725" s="146"/>
      <c r="OUM725" s="146"/>
      <c r="OUN725" s="146"/>
      <c r="OUO725" s="146"/>
      <c r="OUP725" s="146"/>
      <c r="OUQ725" s="146"/>
      <c r="OUR725" s="146"/>
      <c r="OUS725" s="146"/>
      <c r="OUT725" s="146"/>
      <c r="OUU725" s="146"/>
      <c r="OUV725" s="146"/>
      <c r="OUW725" s="146"/>
      <c r="OUX725" s="146"/>
      <c r="OUY725" s="146"/>
      <c r="OUZ725" s="146"/>
      <c r="OVA725" s="146"/>
      <c r="OVB725" s="146"/>
      <c r="OVC725" s="146"/>
      <c r="OVD725" s="146"/>
      <c r="OVE725" s="146"/>
      <c r="OVF725" s="146"/>
      <c r="OVG725" s="146"/>
      <c r="OVH725" s="146"/>
      <c r="OVI725" s="146"/>
      <c r="OVJ725" s="146"/>
      <c r="OVK725" s="146"/>
      <c r="OVL725" s="146"/>
      <c r="OVM725" s="146"/>
      <c r="OVN725" s="146"/>
      <c r="OVO725" s="146"/>
      <c r="OVP725" s="146"/>
      <c r="OVQ725" s="146"/>
      <c r="OVR725" s="146"/>
      <c r="OVS725" s="146"/>
      <c r="OVT725" s="146"/>
      <c r="OVU725" s="146"/>
      <c r="OVV725" s="146"/>
      <c r="OVW725" s="146"/>
      <c r="OVX725" s="146"/>
      <c r="OVY725" s="146"/>
      <c r="OVZ725" s="146"/>
      <c r="OWA725" s="146"/>
      <c r="OWB725" s="146"/>
      <c r="OWC725" s="146"/>
      <c r="OWD725" s="146"/>
      <c r="OWE725" s="146"/>
      <c r="OWF725" s="146"/>
      <c r="OWG725" s="146"/>
      <c r="OWH725" s="146"/>
      <c r="OWI725" s="146"/>
      <c r="OWJ725" s="146"/>
      <c r="OWK725" s="146"/>
      <c r="OWL725" s="146"/>
      <c r="OWM725" s="146"/>
      <c r="OWN725" s="146"/>
      <c r="OWO725" s="146"/>
      <c r="OWP725" s="146"/>
      <c r="OWQ725" s="146"/>
      <c r="OWR725" s="146"/>
      <c r="OWS725" s="146"/>
      <c r="OWT725" s="146"/>
      <c r="OWU725" s="146"/>
      <c r="OWV725" s="146"/>
      <c r="OWW725" s="146"/>
      <c r="OWX725" s="146"/>
      <c r="OWY725" s="146"/>
      <c r="OWZ725" s="146"/>
      <c r="OXA725" s="146"/>
      <c r="OXB725" s="146"/>
      <c r="OXC725" s="146"/>
      <c r="OXD725" s="146"/>
      <c r="OXE725" s="146"/>
      <c r="OXF725" s="146"/>
      <c r="OXG725" s="146"/>
      <c r="OXH725" s="146"/>
      <c r="OXI725" s="146"/>
      <c r="OXJ725" s="146"/>
      <c r="OXK725" s="146"/>
      <c r="OXL725" s="146"/>
      <c r="OXM725" s="146"/>
      <c r="OXN725" s="146"/>
      <c r="OXO725" s="146"/>
      <c r="OXP725" s="146"/>
      <c r="OXQ725" s="146"/>
      <c r="OXR725" s="146"/>
      <c r="OXS725" s="146"/>
      <c r="OXT725" s="146"/>
      <c r="OXU725" s="146"/>
      <c r="OXV725" s="146"/>
      <c r="OXW725" s="146"/>
      <c r="OXX725" s="146"/>
      <c r="OXY725" s="146"/>
      <c r="OXZ725" s="146"/>
      <c r="OYA725" s="146"/>
      <c r="OYB725" s="146"/>
      <c r="OYC725" s="146"/>
      <c r="OYD725" s="146"/>
      <c r="OYE725" s="146"/>
      <c r="OYF725" s="146"/>
      <c r="OYG725" s="146"/>
      <c r="OYH725" s="146"/>
      <c r="OYI725" s="146"/>
      <c r="OYJ725" s="146"/>
      <c r="OYK725" s="146"/>
      <c r="OYL725" s="146"/>
      <c r="OYM725" s="146"/>
      <c r="OYN725" s="146"/>
      <c r="OYO725" s="146"/>
      <c r="OYP725" s="146"/>
      <c r="OYQ725" s="146"/>
      <c r="OYR725" s="146"/>
      <c r="OYS725" s="146"/>
      <c r="OYT725" s="146"/>
      <c r="OYU725" s="146"/>
      <c r="OYV725" s="146"/>
      <c r="OYW725" s="146"/>
      <c r="OYX725" s="146"/>
      <c r="OYY725" s="146"/>
      <c r="OYZ725" s="146"/>
      <c r="OZA725" s="146"/>
      <c r="OZB725" s="146"/>
      <c r="OZC725" s="146"/>
      <c r="OZD725" s="146"/>
      <c r="OZE725" s="146"/>
      <c r="OZF725" s="146"/>
      <c r="OZG725" s="146"/>
      <c r="OZH725" s="146"/>
      <c r="OZI725" s="146"/>
      <c r="OZJ725" s="146"/>
      <c r="OZK725" s="146"/>
      <c r="OZL725" s="146"/>
      <c r="OZM725" s="146"/>
      <c r="OZN725" s="146"/>
      <c r="OZO725" s="146"/>
      <c r="OZP725" s="146"/>
      <c r="OZQ725" s="146"/>
      <c r="OZR725" s="146"/>
      <c r="OZS725" s="146"/>
      <c r="OZT725" s="146"/>
      <c r="OZU725" s="146"/>
      <c r="OZV725" s="146"/>
      <c r="OZW725" s="146"/>
      <c r="OZX725" s="146"/>
      <c r="OZY725" s="146"/>
      <c r="OZZ725" s="146"/>
      <c r="PAA725" s="146"/>
      <c r="PAB725" s="146"/>
      <c r="PAC725" s="146"/>
      <c r="PAD725" s="146"/>
      <c r="PAE725" s="146"/>
      <c r="PAF725" s="146"/>
      <c r="PAG725" s="146"/>
      <c r="PAH725" s="146"/>
      <c r="PAI725" s="146"/>
      <c r="PAJ725" s="146"/>
      <c r="PAK725" s="146"/>
      <c r="PAL725" s="146"/>
      <c r="PAM725" s="146"/>
      <c r="PAN725" s="146"/>
      <c r="PAO725" s="146"/>
      <c r="PAP725" s="146"/>
      <c r="PAQ725" s="146"/>
      <c r="PAR725" s="146"/>
      <c r="PAS725" s="146"/>
      <c r="PAT725" s="146"/>
      <c r="PAU725" s="146"/>
      <c r="PAV725" s="146"/>
      <c r="PAW725" s="146"/>
      <c r="PAX725" s="146"/>
      <c r="PAY725" s="146"/>
      <c r="PAZ725" s="146"/>
      <c r="PBA725" s="146"/>
      <c r="PBB725" s="146"/>
      <c r="PBC725" s="146"/>
      <c r="PBD725" s="146"/>
      <c r="PBE725" s="146"/>
      <c r="PBF725" s="146"/>
      <c r="PBG725" s="146"/>
      <c r="PBH725" s="146"/>
      <c r="PBI725" s="146"/>
      <c r="PBJ725" s="146"/>
      <c r="PBK725" s="146"/>
      <c r="PBL725" s="146"/>
      <c r="PBM725" s="146"/>
      <c r="PBN725" s="146"/>
      <c r="PBO725" s="146"/>
      <c r="PBP725" s="146"/>
      <c r="PBQ725" s="146"/>
      <c r="PBR725" s="146"/>
      <c r="PBS725" s="146"/>
      <c r="PBT725" s="146"/>
      <c r="PBU725" s="146"/>
      <c r="PBV725" s="146"/>
      <c r="PBW725" s="146"/>
      <c r="PBX725" s="146"/>
      <c r="PBY725" s="146"/>
      <c r="PBZ725" s="146"/>
      <c r="PCA725" s="146"/>
      <c r="PCB725" s="146"/>
      <c r="PCC725" s="146"/>
      <c r="PCD725" s="146"/>
      <c r="PCE725" s="146"/>
      <c r="PCF725" s="146"/>
      <c r="PCG725" s="146"/>
      <c r="PCH725" s="146"/>
      <c r="PCI725" s="146"/>
      <c r="PCJ725" s="146"/>
      <c r="PCK725" s="146"/>
      <c r="PCL725" s="146"/>
      <c r="PCM725" s="146"/>
      <c r="PCN725" s="146"/>
      <c r="PCO725" s="146"/>
      <c r="PCP725" s="146"/>
      <c r="PCQ725" s="146"/>
      <c r="PCR725" s="146"/>
      <c r="PCS725" s="146"/>
      <c r="PCT725" s="146"/>
      <c r="PCU725" s="146"/>
      <c r="PCV725" s="146"/>
      <c r="PCW725" s="146"/>
      <c r="PCX725" s="146"/>
      <c r="PCY725" s="146"/>
      <c r="PCZ725" s="146"/>
      <c r="PDA725" s="146"/>
      <c r="PDB725" s="146"/>
      <c r="PDC725" s="146"/>
      <c r="PDD725" s="146"/>
      <c r="PDE725" s="146"/>
      <c r="PDF725" s="146"/>
      <c r="PDG725" s="146"/>
      <c r="PDH725" s="146"/>
      <c r="PDI725" s="146"/>
      <c r="PDJ725" s="146"/>
      <c r="PDK725" s="146"/>
      <c r="PDL725" s="146"/>
      <c r="PDM725" s="146"/>
      <c r="PDN725" s="146"/>
      <c r="PDO725" s="146"/>
      <c r="PDP725" s="146"/>
      <c r="PDQ725" s="146"/>
      <c r="PDR725" s="146"/>
      <c r="PDS725" s="146"/>
      <c r="PDT725" s="146"/>
      <c r="PDU725" s="146"/>
      <c r="PDV725" s="146"/>
      <c r="PDW725" s="146"/>
      <c r="PDX725" s="146"/>
      <c r="PDY725" s="146"/>
      <c r="PDZ725" s="146"/>
      <c r="PEA725" s="146"/>
      <c r="PEB725" s="146"/>
      <c r="PEC725" s="146"/>
      <c r="PED725" s="146"/>
      <c r="PEE725" s="146"/>
      <c r="PEF725" s="146"/>
      <c r="PEG725" s="146"/>
      <c r="PEH725" s="146"/>
      <c r="PEI725" s="146"/>
      <c r="PEJ725" s="146"/>
      <c r="PEK725" s="146"/>
      <c r="PEL725" s="146"/>
      <c r="PEM725" s="146"/>
      <c r="PEN725" s="146"/>
      <c r="PEO725" s="146"/>
      <c r="PEP725" s="146"/>
      <c r="PEQ725" s="146"/>
      <c r="PER725" s="146"/>
      <c r="PES725" s="146"/>
      <c r="PET725" s="146"/>
      <c r="PEU725" s="146"/>
      <c r="PEV725" s="146"/>
      <c r="PEW725" s="146"/>
      <c r="PEX725" s="146"/>
      <c r="PEY725" s="146"/>
      <c r="PEZ725" s="146"/>
      <c r="PFA725" s="146"/>
      <c r="PFB725" s="146"/>
      <c r="PFC725" s="146"/>
      <c r="PFD725" s="146"/>
      <c r="PFE725" s="146"/>
      <c r="PFF725" s="146"/>
      <c r="PFG725" s="146"/>
      <c r="PFH725" s="146"/>
      <c r="PFI725" s="146"/>
      <c r="PFJ725" s="146"/>
      <c r="PFK725" s="146"/>
      <c r="PFL725" s="146"/>
      <c r="PFM725" s="146"/>
      <c r="PFN725" s="146"/>
      <c r="PFO725" s="146"/>
      <c r="PFP725" s="146"/>
      <c r="PFQ725" s="146"/>
      <c r="PFR725" s="146"/>
      <c r="PFS725" s="146"/>
      <c r="PFT725" s="146"/>
      <c r="PFU725" s="146"/>
      <c r="PFV725" s="146"/>
      <c r="PFW725" s="146"/>
      <c r="PFX725" s="146"/>
      <c r="PFY725" s="146"/>
      <c r="PFZ725" s="146"/>
      <c r="PGA725" s="146"/>
      <c r="PGB725" s="146"/>
      <c r="PGC725" s="146"/>
      <c r="PGD725" s="146"/>
      <c r="PGE725" s="146"/>
      <c r="PGF725" s="146"/>
      <c r="PGG725" s="146"/>
      <c r="PGH725" s="146"/>
      <c r="PGI725" s="146"/>
      <c r="PGJ725" s="146"/>
      <c r="PGK725" s="146"/>
      <c r="PGL725" s="146"/>
      <c r="PGM725" s="146"/>
      <c r="PGN725" s="146"/>
      <c r="PGO725" s="146"/>
      <c r="PGP725" s="146"/>
      <c r="PGQ725" s="146"/>
      <c r="PGR725" s="146"/>
      <c r="PGS725" s="146"/>
      <c r="PGT725" s="146"/>
      <c r="PGU725" s="146"/>
      <c r="PGV725" s="146"/>
      <c r="PGW725" s="146"/>
      <c r="PGX725" s="146"/>
      <c r="PGY725" s="146"/>
      <c r="PGZ725" s="146"/>
      <c r="PHA725" s="146"/>
      <c r="PHB725" s="146"/>
      <c r="PHC725" s="146"/>
      <c r="PHD725" s="146"/>
      <c r="PHE725" s="146"/>
      <c r="PHF725" s="146"/>
      <c r="PHG725" s="146"/>
      <c r="PHH725" s="146"/>
      <c r="PHI725" s="146"/>
      <c r="PHJ725" s="146"/>
      <c r="PHK725" s="146"/>
      <c r="PHL725" s="146"/>
      <c r="PHM725" s="146"/>
      <c r="PHN725" s="146"/>
      <c r="PHO725" s="146"/>
      <c r="PHP725" s="146"/>
      <c r="PHQ725" s="146"/>
      <c r="PHR725" s="146"/>
      <c r="PHS725" s="146"/>
      <c r="PHT725" s="146"/>
      <c r="PHU725" s="146"/>
      <c r="PHV725" s="146"/>
      <c r="PHW725" s="146"/>
      <c r="PHX725" s="146"/>
      <c r="PHY725" s="146"/>
      <c r="PHZ725" s="146"/>
      <c r="PIA725" s="146"/>
      <c r="PIB725" s="146"/>
      <c r="PIC725" s="146"/>
      <c r="PID725" s="146"/>
      <c r="PIE725" s="146"/>
      <c r="PIF725" s="146"/>
      <c r="PIG725" s="146"/>
      <c r="PIH725" s="146"/>
      <c r="PII725" s="146"/>
      <c r="PIJ725" s="146"/>
      <c r="PIK725" s="146"/>
      <c r="PIL725" s="146"/>
      <c r="PIM725" s="146"/>
      <c r="PIN725" s="146"/>
      <c r="PIO725" s="146"/>
      <c r="PIP725" s="146"/>
      <c r="PIQ725" s="146"/>
      <c r="PIR725" s="146"/>
      <c r="PIS725" s="146"/>
      <c r="PIT725" s="146"/>
      <c r="PIU725" s="146"/>
      <c r="PIV725" s="146"/>
      <c r="PIW725" s="146"/>
      <c r="PIX725" s="146"/>
      <c r="PIY725" s="146"/>
      <c r="PIZ725" s="146"/>
      <c r="PJA725" s="146"/>
      <c r="PJB725" s="146"/>
      <c r="PJC725" s="146"/>
      <c r="PJD725" s="146"/>
      <c r="PJE725" s="146"/>
      <c r="PJF725" s="146"/>
      <c r="PJG725" s="146"/>
      <c r="PJH725" s="146"/>
      <c r="PJI725" s="146"/>
      <c r="PJJ725" s="146"/>
      <c r="PJK725" s="146"/>
      <c r="PJL725" s="146"/>
      <c r="PJM725" s="146"/>
      <c r="PJN725" s="146"/>
      <c r="PJO725" s="146"/>
      <c r="PJP725" s="146"/>
      <c r="PJQ725" s="146"/>
      <c r="PJR725" s="146"/>
      <c r="PJS725" s="146"/>
      <c r="PJT725" s="146"/>
      <c r="PJU725" s="146"/>
      <c r="PJV725" s="146"/>
      <c r="PJW725" s="146"/>
      <c r="PJX725" s="146"/>
      <c r="PJY725" s="146"/>
      <c r="PJZ725" s="146"/>
      <c r="PKA725" s="146"/>
      <c r="PKB725" s="146"/>
      <c r="PKC725" s="146"/>
      <c r="PKD725" s="146"/>
      <c r="PKE725" s="146"/>
      <c r="PKF725" s="146"/>
      <c r="PKG725" s="146"/>
      <c r="PKH725" s="146"/>
      <c r="PKI725" s="146"/>
      <c r="PKJ725" s="146"/>
      <c r="PKK725" s="146"/>
      <c r="PKL725" s="146"/>
      <c r="PKM725" s="146"/>
      <c r="PKN725" s="146"/>
      <c r="PKO725" s="146"/>
      <c r="PKP725" s="146"/>
      <c r="PKQ725" s="146"/>
      <c r="PKR725" s="146"/>
      <c r="PKS725" s="146"/>
      <c r="PKT725" s="146"/>
      <c r="PKU725" s="146"/>
      <c r="PKV725" s="146"/>
      <c r="PKW725" s="146"/>
      <c r="PKX725" s="146"/>
      <c r="PKY725" s="146"/>
      <c r="PKZ725" s="146"/>
      <c r="PLA725" s="146"/>
      <c r="PLB725" s="146"/>
      <c r="PLC725" s="146"/>
      <c r="PLD725" s="146"/>
      <c r="PLE725" s="146"/>
      <c r="PLF725" s="146"/>
      <c r="PLG725" s="146"/>
      <c r="PLH725" s="146"/>
      <c r="PLI725" s="146"/>
      <c r="PLJ725" s="146"/>
      <c r="PLK725" s="146"/>
      <c r="PLL725" s="146"/>
      <c r="PLM725" s="146"/>
      <c r="PLN725" s="146"/>
      <c r="PLO725" s="146"/>
      <c r="PLP725" s="146"/>
      <c r="PLQ725" s="146"/>
      <c r="PLR725" s="146"/>
      <c r="PLS725" s="146"/>
      <c r="PLT725" s="146"/>
      <c r="PLU725" s="146"/>
      <c r="PLV725" s="146"/>
      <c r="PLW725" s="146"/>
      <c r="PLX725" s="146"/>
      <c r="PLY725" s="146"/>
      <c r="PLZ725" s="146"/>
      <c r="PMA725" s="146"/>
      <c r="PMB725" s="146"/>
      <c r="PMC725" s="146"/>
      <c r="PMD725" s="146"/>
      <c r="PME725" s="146"/>
      <c r="PMF725" s="146"/>
      <c r="PMG725" s="146"/>
      <c r="PMH725" s="146"/>
      <c r="PMI725" s="146"/>
      <c r="PMJ725" s="146"/>
      <c r="PMK725" s="146"/>
      <c r="PML725" s="146"/>
      <c r="PMM725" s="146"/>
      <c r="PMN725" s="146"/>
      <c r="PMO725" s="146"/>
      <c r="PMP725" s="146"/>
      <c r="PMQ725" s="146"/>
      <c r="PMR725" s="146"/>
      <c r="PMS725" s="146"/>
      <c r="PMT725" s="146"/>
      <c r="PMU725" s="146"/>
      <c r="PMV725" s="146"/>
      <c r="PMW725" s="146"/>
      <c r="PMX725" s="146"/>
      <c r="PMY725" s="146"/>
      <c r="PMZ725" s="146"/>
      <c r="PNA725" s="146"/>
      <c r="PNB725" s="146"/>
      <c r="PNC725" s="146"/>
      <c r="PND725" s="146"/>
      <c r="PNE725" s="146"/>
      <c r="PNF725" s="146"/>
      <c r="PNG725" s="146"/>
      <c r="PNH725" s="146"/>
      <c r="PNI725" s="146"/>
      <c r="PNJ725" s="146"/>
      <c r="PNK725" s="146"/>
      <c r="PNL725" s="146"/>
      <c r="PNM725" s="146"/>
      <c r="PNN725" s="146"/>
      <c r="PNO725" s="146"/>
      <c r="PNP725" s="146"/>
      <c r="PNQ725" s="146"/>
      <c r="PNR725" s="146"/>
      <c r="PNS725" s="146"/>
      <c r="PNT725" s="146"/>
      <c r="PNU725" s="146"/>
      <c r="PNV725" s="146"/>
      <c r="PNW725" s="146"/>
      <c r="PNX725" s="146"/>
      <c r="PNY725" s="146"/>
      <c r="PNZ725" s="146"/>
      <c r="POA725" s="146"/>
      <c r="POB725" s="146"/>
      <c r="POC725" s="146"/>
      <c r="POD725" s="146"/>
      <c r="POE725" s="146"/>
      <c r="POF725" s="146"/>
      <c r="POG725" s="146"/>
      <c r="POH725" s="146"/>
      <c r="POI725" s="146"/>
      <c r="POJ725" s="146"/>
      <c r="POK725" s="146"/>
      <c r="POL725" s="146"/>
      <c r="POM725" s="146"/>
      <c r="PON725" s="146"/>
      <c r="POO725" s="146"/>
      <c r="POP725" s="146"/>
      <c r="POQ725" s="146"/>
      <c r="POR725" s="146"/>
      <c r="POS725" s="146"/>
      <c r="POT725" s="146"/>
      <c r="POU725" s="146"/>
      <c r="POV725" s="146"/>
      <c r="POW725" s="146"/>
      <c r="POX725" s="146"/>
      <c r="POY725" s="146"/>
      <c r="POZ725" s="146"/>
      <c r="PPA725" s="146"/>
      <c r="PPB725" s="146"/>
      <c r="PPC725" s="146"/>
      <c r="PPD725" s="146"/>
      <c r="PPE725" s="146"/>
      <c r="PPF725" s="146"/>
      <c r="PPG725" s="146"/>
      <c r="PPH725" s="146"/>
      <c r="PPI725" s="146"/>
      <c r="PPJ725" s="146"/>
      <c r="PPK725" s="146"/>
      <c r="PPL725" s="146"/>
      <c r="PPM725" s="146"/>
      <c r="PPN725" s="146"/>
      <c r="PPO725" s="146"/>
      <c r="PPP725" s="146"/>
      <c r="PPQ725" s="146"/>
      <c r="PPR725" s="146"/>
      <c r="PPS725" s="146"/>
      <c r="PPT725" s="146"/>
      <c r="PPU725" s="146"/>
      <c r="PPV725" s="146"/>
      <c r="PPW725" s="146"/>
      <c r="PPX725" s="146"/>
      <c r="PPY725" s="146"/>
      <c r="PPZ725" s="146"/>
      <c r="PQA725" s="146"/>
      <c r="PQB725" s="146"/>
      <c r="PQC725" s="146"/>
      <c r="PQD725" s="146"/>
      <c r="PQE725" s="146"/>
      <c r="PQF725" s="146"/>
      <c r="PQG725" s="146"/>
      <c r="PQH725" s="146"/>
      <c r="PQI725" s="146"/>
      <c r="PQJ725" s="146"/>
      <c r="PQK725" s="146"/>
      <c r="PQL725" s="146"/>
      <c r="PQM725" s="146"/>
      <c r="PQN725" s="146"/>
      <c r="PQO725" s="146"/>
      <c r="PQP725" s="146"/>
      <c r="PQQ725" s="146"/>
      <c r="PQR725" s="146"/>
      <c r="PQS725" s="146"/>
      <c r="PQT725" s="146"/>
      <c r="PQU725" s="146"/>
      <c r="PQV725" s="146"/>
      <c r="PQW725" s="146"/>
      <c r="PQX725" s="146"/>
      <c r="PQY725" s="146"/>
      <c r="PQZ725" s="146"/>
      <c r="PRA725" s="146"/>
      <c r="PRB725" s="146"/>
      <c r="PRC725" s="146"/>
      <c r="PRD725" s="146"/>
      <c r="PRE725" s="146"/>
      <c r="PRF725" s="146"/>
      <c r="PRG725" s="146"/>
      <c r="PRH725" s="146"/>
      <c r="PRI725" s="146"/>
      <c r="PRJ725" s="146"/>
      <c r="PRK725" s="146"/>
      <c r="PRL725" s="146"/>
      <c r="PRM725" s="146"/>
      <c r="PRN725" s="146"/>
      <c r="PRO725" s="146"/>
      <c r="PRP725" s="146"/>
      <c r="PRQ725" s="146"/>
      <c r="PRR725" s="146"/>
      <c r="PRS725" s="146"/>
      <c r="PRT725" s="146"/>
      <c r="PRU725" s="146"/>
      <c r="PRV725" s="146"/>
      <c r="PRW725" s="146"/>
      <c r="PRX725" s="146"/>
      <c r="PRY725" s="146"/>
      <c r="PRZ725" s="146"/>
      <c r="PSA725" s="146"/>
      <c r="PSB725" s="146"/>
      <c r="PSC725" s="146"/>
      <c r="PSD725" s="146"/>
      <c r="PSE725" s="146"/>
      <c r="PSF725" s="146"/>
      <c r="PSG725" s="146"/>
      <c r="PSH725" s="146"/>
      <c r="PSI725" s="146"/>
      <c r="PSJ725" s="146"/>
      <c r="PSK725" s="146"/>
      <c r="PSL725" s="146"/>
      <c r="PSM725" s="146"/>
      <c r="PSN725" s="146"/>
      <c r="PSO725" s="146"/>
      <c r="PSP725" s="146"/>
      <c r="PSQ725" s="146"/>
      <c r="PSR725" s="146"/>
      <c r="PSS725" s="146"/>
      <c r="PST725" s="146"/>
      <c r="PSU725" s="146"/>
      <c r="PSV725" s="146"/>
      <c r="PSW725" s="146"/>
      <c r="PSX725" s="146"/>
      <c r="PSY725" s="146"/>
      <c r="PSZ725" s="146"/>
      <c r="PTA725" s="146"/>
      <c r="PTB725" s="146"/>
      <c r="PTC725" s="146"/>
      <c r="PTD725" s="146"/>
      <c r="PTE725" s="146"/>
      <c r="PTF725" s="146"/>
      <c r="PTG725" s="146"/>
      <c r="PTH725" s="146"/>
      <c r="PTI725" s="146"/>
      <c r="PTJ725" s="146"/>
      <c r="PTK725" s="146"/>
      <c r="PTL725" s="146"/>
      <c r="PTM725" s="146"/>
      <c r="PTN725" s="146"/>
      <c r="PTO725" s="146"/>
      <c r="PTP725" s="146"/>
      <c r="PTQ725" s="146"/>
      <c r="PTR725" s="146"/>
      <c r="PTS725" s="146"/>
      <c r="PTT725" s="146"/>
      <c r="PTU725" s="146"/>
      <c r="PTV725" s="146"/>
      <c r="PTW725" s="146"/>
      <c r="PTX725" s="146"/>
      <c r="PTY725" s="146"/>
      <c r="PTZ725" s="146"/>
      <c r="PUA725" s="146"/>
      <c r="PUB725" s="146"/>
      <c r="PUC725" s="146"/>
      <c r="PUD725" s="146"/>
      <c r="PUE725" s="146"/>
      <c r="PUF725" s="146"/>
      <c r="PUG725" s="146"/>
      <c r="PUH725" s="146"/>
      <c r="PUI725" s="146"/>
      <c r="PUJ725" s="146"/>
      <c r="PUK725" s="146"/>
      <c r="PUL725" s="146"/>
      <c r="PUM725" s="146"/>
      <c r="PUN725" s="146"/>
      <c r="PUO725" s="146"/>
      <c r="PUP725" s="146"/>
      <c r="PUQ725" s="146"/>
      <c r="PUR725" s="146"/>
      <c r="PUS725" s="146"/>
      <c r="PUT725" s="146"/>
      <c r="PUU725" s="146"/>
      <c r="PUV725" s="146"/>
      <c r="PUW725" s="146"/>
      <c r="PUX725" s="146"/>
      <c r="PUY725" s="146"/>
      <c r="PUZ725" s="146"/>
      <c r="PVA725" s="146"/>
      <c r="PVB725" s="146"/>
      <c r="PVC725" s="146"/>
      <c r="PVD725" s="146"/>
      <c r="PVE725" s="146"/>
      <c r="PVF725" s="146"/>
      <c r="PVG725" s="146"/>
      <c r="PVH725" s="146"/>
      <c r="PVI725" s="146"/>
      <c r="PVJ725" s="146"/>
      <c r="PVK725" s="146"/>
      <c r="PVL725" s="146"/>
      <c r="PVM725" s="146"/>
      <c r="PVN725" s="146"/>
      <c r="PVO725" s="146"/>
      <c r="PVP725" s="146"/>
      <c r="PVQ725" s="146"/>
      <c r="PVR725" s="146"/>
      <c r="PVS725" s="146"/>
      <c r="PVT725" s="146"/>
      <c r="PVU725" s="146"/>
      <c r="PVV725" s="146"/>
      <c r="PVW725" s="146"/>
      <c r="PVX725" s="146"/>
      <c r="PVY725" s="146"/>
      <c r="PVZ725" s="146"/>
      <c r="PWA725" s="146"/>
      <c r="PWB725" s="146"/>
      <c r="PWC725" s="146"/>
      <c r="PWD725" s="146"/>
      <c r="PWE725" s="146"/>
      <c r="PWF725" s="146"/>
      <c r="PWG725" s="146"/>
      <c r="PWH725" s="146"/>
      <c r="PWI725" s="146"/>
      <c r="PWJ725" s="146"/>
      <c r="PWK725" s="146"/>
      <c r="PWL725" s="146"/>
      <c r="PWM725" s="146"/>
      <c r="PWN725" s="146"/>
      <c r="PWO725" s="146"/>
      <c r="PWP725" s="146"/>
      <c r="PWQ725" s="146"/>
      <c r="PWR725" s="146"/>
      <c r="PWS725" s="146"/>
      <c r="PWT725" s="146"/>
      <c r="PWU725" s="146"/>
      <c r="PWV725" s="146"/>
      <c r="PWW725" s="146"/>
      <c r="PWX725" s="146"/>
      <c r="PWY725" s="146"/>
      <c r="PWZ725" s="146"/>
      <c r="PXA725" s="146"/>
      <c r="PXB725" s="146"/>
      <c r="PXC725" s="146"/>
      <c r="PXD725" s="146"/>
      <c r="PXE725" s="146"/>
      <c r="PXF725" s="146"/>
      <c r="PXG725" s="146"/>
      <c r="PXH725" s="146"/>
      <c r="PXI725" s="146"/>
      <c r="PXJ725" s="146"/>
      <c r="PXK725" s="146"/>
      <c r="PXL725" s="146"/>
      <c r="PXM725" s="146"/>
      <c r="PXN725" s="146"/>
      <c r="PXO725" s="146"/>
      <c r="PXP725" s="146"/>
      <c r="PXQ725" s="146"/>
      <c r="PXR725" s="146"/>
      <c r="PXS725" s="146"/>
      <c r="PXT725" s="146"/>
      <c r="PXU725" s="146"/>
      <c r="PXV725" s="146"/>
      <c r="PXW725" s="146"/>
      <c r="PXX725" s="146"/>
      <c r="PXY725" s="146"/>
      <c r="PXZ725" s="146"/>
      <c r="PYA725" s="146"/>
      <c r="PYB725" s="146"/>
      <c r="PYC725" s="146"/>
      <c r="PYD725" s="146"/>
      <c r="PYE725" s="146"/>
      <c r="PYF725" s="146"/>
      <c r="PYG725" s="146"/>
      <c r="PYH725" s="146"/>
      <c r="PYI725" s="146"/>
      <c r="PYJ725" s="146"/>
      <c r="PYK725" s="146"/>
      <c r="PYL725" s="146"/>
      <c r="PYM725" s="146"/>
      <c r="PYN725" s="146"/>
      <c r="PYO725" s="146"/>
      <c r="PYP725" s="146"/>
      <c r="PYQ725" s="146"/>
      <c r="PYR725" s="146"/>
      <c r="PYS725" s="146"/>
      <c r="PYT725" s="146"/>
      <c r="PYU725" s="146"/>
      <c r="PYV725" s="146"/>
      <c r="PYW725" s="146"/>
      <c r="PYX725" s="146"/>
      <c r="PYY725" s="146"/>
      <c r="PYZ725" s="146"/>
      <c r="PZA725" s="146"/>
      <c r="PZB725" s="146"/>
      <c r="PZC725" s="146"/>
      <c r="PZD725" s="146"/>
      <c r="PZE725" s="146"/>
      <c r="PZF725" s="146"/>
      <c r="PZG725" s="146"/>
      <c r="PZH725" s="146"/>
      <c r="PZI725" s="146"/>
      <c r="PZJ725" s="146"/>
      <c r="PZK725" s="146"/>
      <c r="PZL725" s="146"/>
      <c r="PZM725" s="146"/>
      <c r="PZN725" s="146"/>
      <c r="PZO725" s="146"/>
      <c r="PZP725" s="146"/>
      <c r="PZQ725" s="146"/>
      <c r="PZR725" s="146"/>
      <c r="PZS725" s="146"/>
      <c r="PZT725" s="146"/>
      <c r="PZU725" s="146"/>
      <c r="PZV725" s="146"/>
      <c r="PZW725" s="146"/>
      <c r="PZX725" s="146"/>
      <c r="PZY725" s="146"/>
      <c r="PZZ725" s="146"/>
      <c r="QAA725" s="146"/>
      <c r="QAB725" s="146"/>
      <c r="QAC725" s="146"/>
      <c r="QAD725" s="146"/>
      <c r="QAE725" s="146"/>
      <c r="QAF725" s="146"/>
      <c r="QAG725" s="146"/>
      <c r="QAH725" s="146"/>
      <c r="QAI725" s="146"/>
      <c r="QAJ725" s="146"/>
      <c r="QAK725" s="146"/>
      <c r="QAL725" s="146"/>
      <c r="QAM725" s="146"/>
      <c r="QAN725" s="146"/>
      <c r="QAO725" s="146"/>
      <c r="QAP725" s="146"/>
      <c r="QAQ725" s="146"/>
      <c r="QAR725" s="146"/>
      <c r="QAS725" s="146"/>
      <c r="QAT725" s="146"/>
      <c r="QAU725" s="146"/>
      <c r="QAV725" s="146"/>
      <c r="QAW725" s="146"/>
      <c r="QAX725" s="146"/>
      <c r="QAY725" s="146"/>
      <c r="QAZ725" s="146"/>
      <c r="QBA725" s="146"/>
      <c r="QBB725" s="146"/>
      <c r="QBC725" s="146"/>
      <c r="QBD725" s="146"/>
      <c r="QBE725" s="146"/>
      <c r="QBF725" s="146"/>
      <c r="QBG725" s="146"/>
      <c r="QBH725" s="146"/>
      <c r="QBI725" s="146"/>
      <c r="QBJ725" s="146"/>
      <c r="QBK725" s="146"/>
      <c r="QBL725" s="146"/>
      <c r="QBM725" s="146"/>
      <c r="QBN725" s="146"/>
      <c r="QBO725" s="146"/>
      <c r="QBP725" s="146"/>
      <c r="QBQ725" s="146"/>
      <c r="QBR725" s="146"/>
      <c r="QBS725" s="146"/>
      <c r="QBT725" s="146"/>
      <c r="QBU725" s="146"/>
      <c r="QBV725" s="146"/>
      <c r="QBW725" s="146"/>
      <c r="QBX725" s="146"/>
      <c r="QBY725" s="146"/>
      <c r="QBZ725" s="146"/>
      <c r="QCA725" s="146"/>
      <c r="QCB725" s="146"/>
      <c r="QCC725" s="146"/>
      <c r="QCD725" s="146"/>
      <c r="QCE725" s="146"/>
      <c r="QCF725" s="146"/>
      <c r="QCG725" s="146"/>
      <c r="QCH725" s="146"/>
      <c r="QCI725" s="146"/>
      <c r="QCJ725" s="146"/>
      <c r="QCK725" s="146"/>
      <c r="QCL725" s="146"/>
      <c r="QCM725" s="146"/>
      <c r="QCN725" s="146"/>
      <c r="QCO725" s="146"/>
      <c r="QCP725" s="146"/>
      <c r="QCQ725" s="146"/>
      <c r="QCR725" s="146"/>
      <c r="QCS725" s="146"/>
      <c r="QCT725" s="146"/>
      <c r="QCU725" s="146"/>
      <c r="QCV725" s="146"/>
      <c r="QCW725" s="146"/>
      <c r="QCX725" s="146"/>
      <c r="QCY725" s="146"/>
      <c r="QCZ725" s="146"/>
      <c r="QDA725" s="146"/>
      <c r="QDB725" s="146"/>
      <c r="QDC725" s="146"/>
      <c r="QDD725" s="146"/>
      <c r="QDE725" s="146"/>
      <c r="QDF725" s="146"/>
      <c r="QDG725" s="146"/>
      <c r="QDH725" s="146"/>
      <c r="QDI725" s="146"/>
      <c r="QDJ725" s="146"/>
      <c r="QDK725" s="146"/>
      <c r="QDL725" s="146"/>
      <c r="QDM725" s="146"/>
      <c r="QDN725" s="146"/>
      <c r="QDO725" s="146"/>
      <c r="QDP725" s="146"/>
      <c r="QDQ725" s="146"/>
      <c r="QDR725" s="146"/>
      <c r="QDS725" s="146"/>
      <c r="QDT725" s="146"/>
      <c r="QDU725" s="146"/>
      <c r="QDV725" s="146"/>
      <c r="QDW725" s="146"/>
      <c r="QDX725" s="146"/>
      <c r="QDY725" s="146"/>
      <c r="QDZ725" s="146"/>
      <c r="QEA725" s="146"/>
      <c r="QEB725" s="146"/>
      <c r="QEC725" s="146"/>
      <c r="QED725" s="146"/>
      <c r="QEE725" s="146"/>
      <c r="QEF725" s="146"/>
      <c r="QEG725" s="146"/>
      <c r="QEH725" s="146"/>
      <c r="QEI725" s="146"/>
      <c r="QEJ725" s="146"/>
      <c r="QEK725" s="146"/>
      <c r="QEL725" s="146"/>
      <c r="QEM725" s="146"/>
      <c r="QEN725" s="146"/>
      <c r="QEO725" s="146"/>
      <c r="QEP725" s="146"/>
      <c r="QEQ725" s="146"/>
      <c r="QER725" s="146"/>
      <c r="QES725" s="146"/>
      <c r="QET725" s="146"/>
      <c r="QEU725" s="146"/>
      <c r="QEV725" s="146"/>
      <c r="QEW725" s="146"/>
      <c r="QEX725" s="146"/>
      <c r="QEY725" s="146"/>
      <c r="QEZ725" s="146"/>
      <c r="QFA725" s="146"/>
      <c r="QFB725" s="146"/>
      <c r="QFC725" s="146"/>
      <c r="QFD725" s="146"/>
      <c r="QFE725" s="146"/>
      <c r="QFF725" s="146"/>
      <c r="QFG725" s="146"/>
      <c r="QFH725" s="146"/>
      <c r="QFI725" s="146"/>
      <c r="QFJ725" s="146"/>
      <c r="QFK725" s="146"/>
      <c r="QFL725" s="146"/>
      <c r="QFM725" s="146"/>
      <c r="QFN725" s="146"/>
      <c r="QFO725" s="146"/>
      <c r="QFP725" s="146"/>
      <c r="QFQ725" s="146"/>
      <c r="QFR725" s="146"/>
      <c r="QFS725" s="146"/>
      <c r="QFT725" s="146"/>
      <c r="QFU725" s="146"/>
      <c r="QFV725" s="146"/>
      <c r="QFW725" s="146"/>
      <c r="QFX725" s="146"/>
      <c r="QFY725" s="146"/>
      <c r="QFZ725" s="146"/>
      <c r="QGA725" s="146"/>
      <c r="QGB725" s="146"/>
      <c r="QGC725" s="146"/>
      <c r="QGD725" s="146"/>
      <c r="QGE725" s="146"/>
      <c r="QGF725" s="146"/>
      <c r="QGG725" s="146"/>
      <c r="QGH725" s="146"/>
      <c r="QGI725" s="146"/>
      <c r="QGJ725" s="146"/>
      <c r="QGK725" s="146"/>
      <c r="QGL725" s="146"/>
      <c r="QGM725" s="146"/>
      <c r="QGN725" s="146"/>
      <c r="QGO725" s="146"/>
      <c r="QGP725" s="146"/>
      <c r="QGQ725" s="146"/>
      <c r="QGR725" s="146"/>
      <c r="QGS725" s="146"/>
      <c r="QGT725" s="146"/>
      <c r="QGU725" s="146"/>
      <c r="QGV725" s="146"/>
      <c r="QGW725" s="146"/>
      <c r="QGX725" s="146"/>
      <c r="QGY725" s="146"/>
      <c r="QGZ725" s="146"/>
      <c r="QHA725" s="146"/>
      <c r="QHB725" s="146"/>
      <c r="QHC725" s="146"/>
      <c r="QHD725" s="146"/>
      <c r="QHE725" s="146"/>
      <c r="QHF725" s="146"/>
      <c r="QHG725" s="146"/>
      <c r="QHH725" s="146"/>
      <c r="QHI725" s="146"/>
      <c r="QHJ725" s="146"/>
      <c r="QHK725" s="146"/>
      <c r="QHL725" s="146"/>
      <c r="QHM725" s="146"/>
      <c r="QHN725" s="146"/>
      <c r="QHO725" s="146"/>
      <c r="QHP725" s="146"/>
      <c r="QHQ725" s="146"/>
      <c r="QHR725" s="146"/>
      <c r="QHS725" s="146"/>
      <c r="QHT725" s="146"/>
      <c r="QHU725" s="146"/>
      <c r="QHV725" s="146"/>
      <c r="QHW725" s="146"/>
      <c r="QHX725" s="146"/>
      <c r="QHY725" s="146"/>
      <c r="QHZ725" s="146"/>
      <c r="QIA725" s="146"/>
      <c r="QIB725" s="146"/>
      <c r="QIC725" s="146"/>
      <c r="QID725" s="146"/>
      <c r="QIE725" s="146"/>
      <c r="QIF725" s="146"/>
      <c r="QIG725" s="146"/>
      <c r="QIH725" s="146"/>
      <c r="QII725" s="146"/>
      <c r="QIJ725" s="146"/>
      <c r="QIK725" s="146"/>
      <c r="QIL725" s="146"/>
      <c r="QIM725" s="146"/>
      <c r="QIN725" s="146"/>
      <c r="QIO725" s="146"/>
      <c r="QIP725" s="146"/>
      <c r="QIQ725" s="146"/>
      <c r="QIR725" s="146"/>
      <c r="QIS725" s="146"/>
      <c r="QIT725" s="146"/>
      <c r="QIU725" s="146"/>
      <c r="QIV725" s="146"/>
      <c r="QIW725" s="146"/>
      <c r="QIX725" s="146"/>
      <c r="QIY725" s="146"/>
      <c r="QIZ725" s="146"/>
      <c r="QJA725" s="146"/>
      <c r="QJB725" s="146"/>
      <c r="QJC725" s="146"/>
      <c r="QJD725" s="146"/>
      <c r="QJE725" s="146"/>
      <c r="QJF725" s="146"/>
      <c r="QJG725" s="146"/>
      <c r="QJH725" s="146"/>
      <c r="QJI725" s="146"/>
      <c r="QJJ725" s="146"/>
      <c r="QJK725" s="146"/>
      <c r="QJL725" s="146"/>
      <c r="QJM725" s="146"/>
      <c r="QJN725" s="146"/>
      <c r="QJO725" s="146"/>
      <c r="QJP725" s="146"/>
      <c r="QJQ725" s="146"/>
      <c r="QJR725" s="146"/>
      <c r="QJS725" s="146"/>
      <c r="QJT725" s="146"/>
      <c r="QJU725" s="146"/>
      <c r="QJV725" s="146"/>
      <c r="QJW725" s="146"/>
      <c r="QJX725" s="146"/>
      <c r="QJY725" s="146"/>
      <c r="QJZ725" s="146"/>
      <c r="QKA725" s="146"/>
      <c r="QKB725" s="146"/>
      <c r="QKC725" s="146"/>
      <c r="QKD725" s="146"/>
      <c r="QKE725" s="146"/>
      <c r="QKF725" s="146"/>
      <c r="QKG725" s="146"/>
      <c r="QKH725" s="146"/>
      <c r="QKI725" s="146"/>
      <c r="QKJ725" s="146"/>
      <c r="QKK725" s="146"/>
      <c r="QKL725" s="146"/>
      <c r="QKM725" s="146"/>
      <c r="QKN725" s="146"/>
      <c r="QKO725" s="146"/>
      <c r="QKP725" s="146"/>
      <c r="QKQ725" s="146"/>
      <c r="QKR725" s="146"/>
      <c r="QKS725" s="146"/>
      <c r="QKT725" s="146"/>
      <c r="QKU725" s="146"/>
      <c r="QKV725" s="146"/>
      <c r="QKW725" s="146"/>
      <c r="QKX725" s="146"/>
      <c r="QKY725" s="146"/>
      <c r="QKZ725" s="146"/>
      <c r="QLA725" s="146"/>
      <c r="QLB725" s="146"/>
      <c r="QLC725" s="146"/>
      <c r="QLD725" s="146"/>
      <c r="QLE725" s="146"/>
      <c r="QLF725" s="146"/>
      <c r="QLG725" s="146"/>
      <c r="QLH725" s="146"/>
      <c r="QLI725" s="146"/>
      <c r="QLJ725" s="146"/>
      <c r="QLK725" s="146"/>
      <c r="QLL725" s="146"/>
      <c r="QLM725" s="146"/>
      <c r="QLN725" s="146"/>
      <c r="QLO725" s="146"/>
      <c r="QLP725" s="146"/>
      <c r="QLQ725" s="146"/>
      <c r="QLR725" s="146"/>
      <c r="QLS725" s="146"/>
      <c r="QLT725" s="146"/>
      <c r="QLU725" s="146"/>
      <c r="QLV725" s="146"/>
      <c r="QLW725" s="146"/>
      <c r="QLX725" s="146"/>
      <c r="QLY725" s="146"/>
      <c r="QLZ725" s="146"/>
      <c r="QMA725" s="146"/>
      <c r="QMB725" s="146"/>
      <c r="QMC725" s="146"/>
      <c r="QMD725" s="146"/>
      <c r="QME725" s="146"/>
      <c r="QMF725" s="146"/>
      <c r="QMG725" s="146"/>
      <c r="QMH725" s="146"/>
      <c r="QMI725" s="146"/>
      <c r="QMJ725" s="146"/>
      <c r="QMK725" s="146"/>
      <c r="QML725" s="146"/>
      <c r="QMM725" s="146"/>
      <c r="QMN725" s="146"/>
      <c r="QMO725" s="146"/>
      <c r="QMP725" s="146"/>
      <c r="QMQ725" s="146"/>
      <c r="QMR725" s="146"/>
      <c r="QMS725" s="146"/>
      <c r="QMT725" s="146"/>
      <c r="QMU725" s="146"/>
      <c r="QMV725" s="146"/>
      <c r="QMW725" s="146"/>
      <c r="QMX725" s="146"/>
      <c r="QMY725" s="146"/>
      <c r="QMZ725" s="146"/>
      <c r="QNA725" s="146"/>
      <c r="QNB725" s="146"/>
      <c r="QNC725" s="146"/>
      <c r="QND725" s="146"/>
      <c r="QNE725" s="146"/>
      <c r="QNF725" s="146"/>
      <c r="QNG725" s="146"/>
      <c r="QNH725" s="146"/>
      <c r="QNI725" s="146"/>
      <c r="QNJ725" s="146"/>
      <c r="QNK725" s="146"/>
      <c r="QNL725" s="146"/>
      <c r="QNM725" s="146"/>
      <c r="QNN725" s="146"/>
      <c r="QNO725" s="146"/>
      <c r="QNP725" s="146"/>
      <c r="QNQ725" s="146"/>
      <c r="QNR725" s="146"/>
      <c r="QNS725" s="146"/>
      <c r="QNT725" s="146"/>
      <c r="QNU725" s="146"/>
      <c r="QNV725" s="146"/>
      <c r="QNW725" s="146"/>
      <c r="QNX725" s="146"/>
      <c r="QNY725" s="146"/>
      <c r="QNZ725" s="146"/>
      <c r="QOA725" s="146"/>
      <c r="QOB725" s="146"/>
      <c r="QOC725" s="146"/>
      <c r="QOD725" s="146"/>
      <c r="QOE725" s="146"/>
      <c r="QOF725" s="146"/>
      <c r="QOG725" s="146"/>
      <c r="QOH725" s="146"/>
      <c r="QOI725" s="146"/>
      <c r="QOJ725" s="146"/>
      <c r="QOK725" s="146"/>
      <c r="QOL725" s="146"/>
      <c r="QOM725" s="146"/>
      <c r="QON725" s="146"/>
      <c r="QOO725" s="146"/>
      <c r="QOP725" s="146"/>
      <c r="QOQ725" s="146"/>
      <c r="QOR725" s="146"/>
      <c r="QOS725" s="146"/>
      <c r="QOT725" s="146"/>
      <c r="QOU725" s="146"/>
      <c r="QOV725" s="146"/>
      <c r="QOW725" s="146"/>
      <c r="QOX725" s="146"/>
      <c r="QOY725" s="146"/>
      <c r="QOZ725" s="146"/>
      <c r="QPA725" s="146"/>
      <c r="QPB725" s="146"/>
      <c r="QPC725" s="146"/>
      <c r="QPD725" s="146"/>
      <c r="QPE725" s="146"/>
      <c r="QPF725" s="146"/>
      <c r="QPG725" s="146"/>
      <c r="QPH725" s="146"/>
      <c r="QPI725" s="146"/>
      <c r="QPJ725" s="146"/>
      <c r="QPK725" s="146"/>
      <c r="QPL725" s="146"/>
      <c r="QPM725" s="146"/>
      <c r="QPN725" s="146"/>
      <c r="QPO725" s="146"/>
      <c r="QPP725" s="146"/>
      <c r="QPQ725" s="146"/>
      <c r="QPR725" s="146"/>
      <c r="QPS725" s="146"/>
      <c r="QPT725" s="146"/>
      <c r="QPU725" s="146"/>
      <c r="QPV725" s="146"/>
      <c r="QPW725" s="146"/>
      <c r="QPX725" s="146"/>
      <c r="QPY725" s="146"/>
      <c r="QPZ725" s="146"/>
      <c r="QQA725" s="146"/>
      <c r="QQB725" s="146"/>
      <c r="QQC725" s="146"/>
      <c r="QQD725" s="146"/>
      <c r="QQE725" s="146"/>
      <c r="QQF725" s="146"/>
      <c r="QQG725" s="146"/>
      <c r="QQH725" s="146"/>
      <c r="QQI725" s="146"/>
      <c r="QQJ725" s="146"/>
      <c r="QQK725" s="146"/>
      <c r="QQL725" s="146"/>
      <c r="QQM725" s="146"/>
      <c r="QQN725" s="146"/>
      <c r="QQO725" s="146"/>
      <c r="QQP725" s="146"/>
      <c r="QQQ725" s="146"/>
      <c r="QQR725" s="146"/>
      <c r="QQS725" s="146"/>
      <c r="QQT725" s="146"/>
      <c r="QQU725" s="146"/>
      <c r="QQV725" s="146"/>
      <c r="QQW725" s="146"/>
      <c r="QQX725" s="146"/>
      <c r="QQY725" s="146"/>
      <c r="QQZ725" s="146"/>
      <c r="QRA725" s="146"/>
      <c r="QRB725" s="146"/>
      <c r="QRC725" s="146"/>
      <c r="QRD725" s="146"/>
      <c r="QRE725" s="146"/>
      <c r="QRF725" s="146"/>
      <c r="QRG725" s="146"/>
      <c r="QRH725" s="146"/>
      <c r="QRI725" s="146"/>
      <c r="QRJ725" s="146"/>
      <c r="QRK725" s="146"/>
      <c r="QRL725" s="146"/>
      <c r="QRM725" s="146"/>
      <c r="QRN725" s="146"/>
      <c r="QRO725" s="146"/>
      <c r="QRP725" s="146"/>
      <c r="QRQ725" s="146"/>
      <c r="QRR725" s="146"/>
      <c r="QRS725" s="146"/>
      <c r="QRT725" s="146"/>
      <c r="QRU725" s="146"/>
      <c r="QRV725" s="146"/>
      <c r="QRW725" s="146"/>
      <c r="QRX725" s="146"/>
      <c r="QRY725" s="146"/>
      <c r="QRZ725" s="146"/>
      <c r="QSA725" s="146"/>
      <c r="QSB725" s="146"/>
      <c r="QSC725" s="146"/>
      <c r="QSD725" s="146"/>
      <c r="QSE725" s="146"/>
      <c r="QSF725" s="146"/>
      <c r="QSG725" s="146"/>
      <c r="QSH725" s="146"/>
      <c r="QSI725" s="146"/>
      <c r="QSJ725" s="146"/>
      <c r="QSK725" s="146"/>
      <c r="QSL725" s="146"/>
      <c r="QSM725" s="146"/>
      <c r="QSN725" s="146"/>
      <c r="QSO725" s="146"/>
      <c r="QSP725" s="146"/>
      <c r="QSQ725" s="146"/>
      <c r="QSR725" s="146"/>
      <c r="QSS725" s="146"/>
      <c r="QST725" s="146"/>
      <c r="QSU725" s="146"/>
      <c r="QSV725" s="146"/>
      <c r="QSW725" s="146"/>
      <c r="QSX725" s="146"/>
      <c r="QSY725" s="146"/>
      <c r="QSZ725" s="146"/>
      <c r="QTA725" s="146"/>
      <c r="QTB725" s="146"/>
      <c r="QTC725" s="146"/>
      <c r="QTD725" s="146"/>
      <c r="QTE725" s="146"/>
      <c r="QTF725" s="146"/>
      <c r="QTG725" s="146"/>
      <c r="QTH725" s="146"/>
      <c r="QTI725" s="146"/>
      <c r="QTJ725" s="146"/>
      <c r="QTK725" s="146"/>
      <c r="QTL725" s="146"/>
      <c r="QTM725" s="146"/>
      <c r="QTN725" s="146"/>
      <c r="QTO725" s="146"/>
      <c r="QTP725" s="146"/>
      <c r="QTQ725" s="146"/>
      <c r="QTR725" s="146"/>
      <c r="QTS725" s="146"/>
      <c r="QTT725" s="146"/>
      <c r="QTU725" s="146"/>
      <c r="QTV725" s="146"/>
      <c r="QTW725" s="146"/>
      <c r="QTX725" s="146"/>
      <c r="QTY725" s="146"/>
      <c r="QTZ725" s="146"/>
      <c r="QUA725" s="146"/>
      <c r="QUB725" s="146"/>
      <c r="QUC725" s="146"/>
      <c r="QUD725" s="146"/>
      <c r="QUE725" s="146"/>
      <c r="QUF725" s="146"/>
      <c r="QUG725" s="146"/>
      <c r="QUH725" s="146"/>
      <c r="QUI725" s="146"/>
      <c r="QUJ725" s="146"/>
      <c r="QUK725" s="146"/>
      <c r="QUL725" s="146"/>
      <c r="QUM725" s="146"/>
      <c r="QUN725" s="146"/>
      <c r="QUO725" s="146"/>
      <c r="QUP725" s="146"/>
      <c r="QUQ725" s="146"/>
      <c r="QUR725" s="146"/>
      <c r="QUS725" s="146"/>
      <c r="QUT725" s="146"/>
      <c r="QUU725" s="146"/>
      <c r="QUV725" s="146"/>
      <c r="QUW725" s="146"/>
      <c r="QUX725" s="146"/>
      <c r="QUY725" s="146"/>
      <c r="QUZ725" s="146"/>
      <c r="QVA725" s="146"/>
      <c r="QVB725" s="146"/>
      <c r="QVC725" s="146"/>
      <c r="QVD725" s="146"/>
      <c r="QVE725" s="146"/>
      <c r="QVF725" s="146"/>
      <c r="QVG725" s="146"/>
      <c r="QVH725" s="146"/>
      <c r="QVI725" s="146"/>
      <c r="QVJ725" s="146"/>
      <c r="QVK725" s="146"/>
      <c r="QVL725" s="146"/>
      <c r="QVM725" s="146"/>
      <c r="QVN725" s="146"/>
      <c r="QVO725" s="146"/>
      <c r="QVP725" s="146"/>
      <c r="QVQ725" s="146"/>
      <c r="QVR725" s="146"/>
      <c r="QVS725" s="146"/>
      <c r="QVT725" s="146"/>
      <c r="QVU725" s="146"/>
      <c r="QVV725" s="146"/>
      <c r="QVW725" s="146"/>
      <c r="QVX725" s="146"/>
      <c r="QVY725" s="146"/>
      <c r="QVZ725" s="146"/>
      <c r="QWA725" s="146"/>
      <c r="QWB725" s="146"/>
      <c r="QWC725" s="146"/>
      <c r="QWD725" s="146"/>
      <c r="QWE725" s="146"/>
      <c r="QWF725" s="146"/>
      <c r="QWG725" s="146"/>
      <c r="QWH725" s="146"/>
      <c r="QWI725" s="146"/>
      <c r="QWJ725" s="146"/>
      <c r="QWK725" s="146"/>
      <c r="QWL725" s="146"/>
      <c r="QWM725" s="146"/>
      <c r="QWN725" s="146"/>
      <c r="QWO725" s="146"/>
      <c r="QWP725" s="146"/>
      <c r="QWQ725" s="146"/>
      <c r="QWR725" s="146"/>
      <c r="QWS725" s="146"/>
      <c r="QWT725" s="146"/>
      <c r="QWU725" s="146"/>
      <c r="QWV725" s="146"/>
      <c r="QWW725" s="146"/>
      <c r="QWX725" s="146"/>
      <c r="QWY725" s="146"/>
      <c r="QWZ725" s="146"/>
      <c r="QXA725" s="146"/>
      <c r="QXB725" s="146"/>
      <c r="QXC725" s="146"/>
      <c r="QXD725" s="146"/>
      <c r="QXE725" s="146"/>
      <c r="QXF725" s="146"/>
      <c r="QXG725" s="146"/>
      <c r="QXH725" s="146"/>
      <c r="QXI725" s="146"/>
      <c r="QXJ725" s="146"/>
      <c r="QXK725" s="146"/>
      <c r="QXL725" s="146"/>
      <c r="QXM725" s="146"/>
      <c r="QXN725" s="146"/>
      <c r="QXO725" s="146"/>
      <c r="QXP725" s="146"/>
      <c r="QXQ725" s="146"/>
      <c r="QXR725" s="146"/>
      <c r="QXS725" s="146"/>
      <c r="QXT725" s="146"/>
      <c r="QXU725" s="146"/>
      <c r="QXV725" s="146"/>
      <c r="QXW725" s="146"/>
      <c r="QXX725" s="146"/>
      <c r="QXY725" s="146"/>
      <c r="QXZ725" s="146"/>
      <c r="QYA725" s="146"/>
      <c r="QYB725" s="146"/>
      <c r="QYC725" s="146"/>
      <c r="QYD725" s="146"/>
      <c r="QYE725" s="146"/>
      <c r="QYF725" s="146"/>
      <c r="QYG725" s="146"/>
      <c r="QYH725" s="146"/>
      <c r="QYI725" s="146"/>
      <c r="QYJ725" s="146"/>
      <c r="QYK725" s="146"/>
      <c r="QYL725" s="146"/>
      <c r="QYM725" s="146"/>
      <c r="QYN725" s="146"/>
      <c r="QYO725" s="146"/>
      <c r="QYP725" s="146"/>
      <c r="QYQ725" s="146"/>
      <c r="QYR725" s="146"/>
      <c r="QYS725" s="146"/>
      <c r="QYT725" s="146"/>
      <c r="QYU725" s="146"/>
      <c r="QYV725" s="146"/>
      <c r="QYW725" s="146"/>
      <c r="QYX725" s="146"/>
      <c r="QYY725" s="146"/>
      <c r="QYZ725" s="146"/>
      <c r="QZA725" s="146"/>
      <c r="QZB725" s="146"/>
      <c r="QZC725" s="146"/>
      <c r="QZD725" s="146"/>
      <c r="QZE725" s="146"/>
      <c r="QZF725" s="146"/>
      <c r="QZG725" s="146"/>
      <c r="QZH725" s="146"/>
      <c r="QZI725" s="146"/>
      <c r="QZJ725" s="146"/>
      <c r="QZK725" s="146"/>
      <c r="QZL725" s="146"/>
      <c r="QZM725" s="146"/>
      <c r="QZN725" s="146"/>
      <c r="QZO725" s="146"/>
      <c r="QZP725" s="146"/>
      <c r="QZQ725" s="146"/>
      <c r="QZR725" s="146"/>
      <c r="QZS725" s="146"/>
      <c r="QZT725" s="146"/>
      <c r="QZU725" s="146"/>
      <c r="QZV725" s="146"/>
      <c r="QZW725" s="146"/>
      <c r="QZX725" s="146"/>
      <c r="QZY725" s="146"/>
      <c r="QZZ725" s="146"/>
      <c r="RAA725" s="146"/>
      <c r="RAB725" s="146"/>
      <c r="RAC725" s="146"/>
      <c r="RAD725" s="146"/>
      <c r="RAE725" s="146"/>
      <c r="RAF725" s="146"/>
      <c r="RAG725" s="146"/>
      <c r="RAH725" s="146"/>
      <c r="RAI725" s="146"/>
      <c r="RAJ725" s="146"/>
      <c r="RAK725" s="146"/>
      <c r="RAL725" s="146"/>
      <c r="RAM725" s="146"/>
      <c r="RAN725" s="146"/>
      <c r="RAO725" s="146"/>
      <c r="RAP725" s="146"/>
      <c r="RAQ725" s="146"/>
      <c r="RAR725" s="146"/>
      <c r="RAS725" s="146"/>
      <c r="RAT725" s="146"/>
      <c r="RAU725" s="146"/>
      <c r="RAV725" s="146"/>
      <c r="RAW725" s="146"/>
      <c r="RAX725" s="146"/>
      <c r="RAY725" s="146"/>
      <c r="RAZ725" s="146"/>
      <c r="RBA725" s="146"/>
      <c r="RBB725" s="146"/>
      <c r="RBC725" s="146"/>
      <c r="RBD725" s="146"/>
      <c r="RBE725" s="146"/>
      <c r="RBF725" s="146"/>
      <c r="RBG725" s="146"/>
      <c r="RBH725" s="146"/>
      <c r="RBI725" s="146"/>
      <c r="RBJ725" s="146"/>
      <c r="RBK725" s="146"/>
      <c r="RBL725" s="146"/>
      <c r="RBM725" s="146"/>
      <c r="RBN725" s="146"/>
      <c r="RBO725" s="146"/>
      <c r="RBP725" s="146"/>
      <c r="RBQ725" s="146"/>
      <c r="RBR725" s="146"/>
      <c r="RBS725" s="146"/>
      <c r="RBT725" s="146"/>
      <c r="RBU725" s="146"/>
      <c r="RBV725" s="146"/>
      <c r="RBW725" s="146"/>
      <c r="RBX725" s="146"/>
      <c r="RBY725" s="146"/>
      <c r="RBZ725" s="146"/>
      <c r="RCA725" s="146"/>
      <c r="RCB725" s="146"/>
      <c r="RCC725" s="146"/>
      <c r="RCD725" s="146"/>
      <c r="RCE725" s="146"/>
      <c r="RCF725" s="146"/>
      <c r="RCG725" s="146"/>
      <c r="RCH725" s="146"/>
      <c r="RCI725" s="146"/>
      <c r="RCJ725" s="146"/>
      <c r="RCK725" s="146"/>
      <c r="RCL725" s="146"/>
      <c r="RCM725" s="146"/>
      <c r="RCN725" s="146"/>
      <c r="RCO725" s="146"/>
      <c r="RCP725" s="146"/>
      <c r="RCQ725" s="146"/>
      <c r="RCR725" s="146"/>
      <c r="RCS725" s="146"/>
      <c r="RCT725" s="146"/>
      <c r="RCU725" s="146"/>
      <c r="RCV725" s="146"/>
      <c r="RCW725" s="146"/>
      <c r="RCX725" s="146"/>
      <c r="RCY725" s="146"/>
      <c r="RCZ725" s="146"/>
      <c r="RDA725" s="146"/>
      <c r="RDB725" s="146"/>
      <c r="RDC725" s="146"/>
      <c r="RDD725" s="146"/>
      <c r="RDE725" s="146"/>
      <c r="RDF725" s="146"/>
      <c r="RDG725" s="146"/>
      <c r="RDH725" s="146"/>
      <c r="RDI725" s="146"/>
      <c r="RDJ725" s="146"/>
      <c r="RDK725" s="146"/>
      <c r="RDL725" s="146"/>
      <c r="RDM725" s="146"/>
      <c r="RDN725" s="146"/>
      <c r="RDO725" s="146"/>
      <c r="RDP725" s="146"/>
      <c r="RDQ725" s="146"/>
      <c r="RDR725" s="146"/>
      <c r="RDS725" s="146"/>
      <c r="RDT725" s="146"/>
      <c r="RDU725" s="146"/>
      <c r="RDV725" s="146"/>
      <c r="RDW725" s="146"/>
      <c r="RDX725" s="146"/>
      <c r="RDY725" s="146"/>
      <c r="RDZ725" s="146"/>
      <c r="REA725" s="146"/>
      <c r="REB725" s="146"/>
      <c r="REC725" s="146"/>
      <c r="RED725" s="146"/>
      <c r="REE725" s="146"/>
      <c r="REF725" s="146"/>
      <c r="REG725" s="146"/>
      <c r="REH725" s="146"/>
      <c r="REI725" s="146"/>
      <c r="REJ725" s="146"/>
      <c r="REK725" s="146"/>
      <c r="REL725" s="146"/>
      <c r="REM725" s="146"/>
      <c r="REN725" s="146"/>
      <c r="REO725" s="146"/>
      <c r="REP725" s="146"/>
      <c r="REQ725" s="146"/>
      <c r="RER725" s="146"/>
      <c r="RES725" s="146"/>
      <c r="RET725" s="146"/>
      <c r="REU725" s="146"/>
      <c r="REV725" s="146"/>
      <c r="REW725" s="146"/>
      <c r="REX725" s="146"/>
      <c r="REY725" s="146"/>
      <c r="REZ725" s="146"/>
      <c r="RFA725" s="146"/>
      <c r="RFB725" s="146"/>
      <c r="RFC725" s="146"/>
      <c r="RFD725" s="146"/>
      <c r="RFE725" s="146"/>
      <c r="RFF725" s="146"/>
      <c r="RFG725" s="146"/>
      <c r="RFH725" s="146"/>
      <c r="RFI725" s="146"/>
      <c r="RFJ725" s="146"/>
      <c r="RFK725" s="146"/>
      <c r="RFL725" s="146"/>
      <c r="RFM725" s="146"/>
      <c r="RFN725" s="146"/>
      <c r="RFO725" s="146"/>
      <c r="RFP725" s="146"/>
      <c r="RFQ725" s="146"/>
      <c r="RFR725" s="146"/>
      <c r="RFS725" s="146"/>
      <c r="RFT725" s="146"/>
      <c r="RFU725" s="146"/>
      <c r="RFV725" s="146"/>
      <c r="RFW725" s="146"/>
      <c r="RFX725" s="146"/>
      <c r="RFY725" s="146"/>
      <c r="RFZ725" s="146"/>
      <c r="RGA725" s="146"/>
      <c r="RGB725" s="146"/>
      <c r="RGC725" s="146"/>
      <c r="RGD725" s="146"/>
      <c r="RGE725" s="146"/>
      <c r="RGF725" s="146"/>
      <c r="RGG725" s="146"/>
      <c r="RGH725" s="146"/>
      <c r="RGI725" s="146"/>
      <c r="RGJ725" s="146"/>
      <c r="RGK725" s="146"/>
      <c r="RGL725" s="146"/>
      <c r="RGM725" s="146"/>
      <c r="RGN725" s="146"/>
      <c r="RGO725" s="146"/>
      <c r="RGP725" s="146"/>
      <c r="RGQ725" s="146"/>
      <c r="RGR725" s="146"/>
      <c r="RGS725" s="146"/>
      <c r="RGT725" s="146"/>
      <c r="RGU725" s="146"/>
      <c r="RGV725" s="146"/>
      <c r="RGW725" s="146"/>
      <c r="RGX725" s="146"/>
      <c r="RGY725" s="146"/>
      <c r="RGZ725" s="146"/>
      <c r="RHA725" s="146"/>
      <c r="RHB725" s="146"/>
      <c r="RHC725" s="146"/>
      <c r="RHD725" s="146"/>
      <c r="RHE725" s="146"/>
      <c r="RHF725" s="146"/>
      <c r="RHG725" s="146"/>
      <c r="RHH725" s="146"/>
      <c r="RHI725" s="146"/>
      <c r="RHJ725" s="146"/>
      <c r="RHK725" s="146"/>
      <c r="RHL725" s="146"/>
      <c r="RHM725" s="146"/>
      <c r="RHN725" s="146"/>
      <c r="RHO725" s="146"/>
      <c r="RHP725" s="146"/>
      <c r="RHQ725" s="146"/>
      <c r="RHR725" s="146"/>
      <c r="RHS725" s="146"/>
      <c r="RHT725" s="146"/>
      <c r="RHU725" s="146"/>
      <c r="RHV725" s="146"/>
      <c r="RHW725" s="146"/>
      <c r="RHX725" s="146"/>
      <c r="RHY725" s="146"/>
      <c r="RHZ725" s="146"/>
      <c r="RIA725" s="146"/>
      <c r="RIB725" s="146"/>
      <c r="RIC725" s="146"/>
      <c r="RID725" s="146"/>
      <c r="RIE725" s="146"/>
      <c r="RIF725" s="146"/>
      <c r="RIG725" s="146"/>
      <c r="RIH725" s="146"/>
      <c r="RII725" s="146"/>
      <c r="RIJ725" s="146"/>
      <c r="RIK725" s="146"/>
      <c r="RIL725" s="146"/>
      <c r="RIM725" s="146"/>
      <c r="RIN725" s="146"/>
      <c r="RIO725" s="146"/>
      <c r="RIP725" s="146"/>
      <c r="RIQ725" s="146"/>
      <c r="RIR725" s="146"/>
      <c r="RIS725" s="146"/>
      <c r="RIT725" s="146"/>
      <c r="RIU725" s="146"/>
      <c r="RIV725" s="146"/>
      <c r="RIW725" s="146"/>
      <c r="RIX725" s="146"/>
      <c r="RIY725" s="146"/>
      <c r="RIZ725" s="146"/>
      <c r="RJA725" s="146"/>
      <c r="RJB725" s="146"/>
      <c r="RJC725" s="146"/>
      <c r="RJD725" s="146"/>
      <c r="RJE725" s="146"/>
      <c r="RJF725" s="146"/>
      <c r="RJG725" s="146"/>
      <c r="RJH725" s="146"/>
      <c r="RJI725" s="146"/>
      <c r="RJJ725" s="146"/>
      <c r="RJK725" s="146"/>
      <c r="RJL725" s="146"/>
      <c r="RJM725" s="146"/>
      <c r="RJN725" s="146"/>
      <c r="RJO725" s="146"/>
      <c r="RJP725" s="146"/>
      <c r="RJQ725" s="146"/>
      <c r="RJR725" s="146"/>
      <c r="RJS725" s="146"/>
      <c r="RJT725" s="146"/>
      <c r="RJU725" s="146"/>
      <c r="RJV725" s="146"/>
      <c r="RJW725" s="146"/>
      <c r="RJX725" s="146"/>
      <c r="RJY725" s="146"/>
      <c r="RJZ725" s="146"/>
      <c r="RKA725" s="146"/>
      <c r="RKB725" s="146"/>
      <c r="RKC725" s="146"/>
      <c r="RKD725" s="146"/>
      <c r="RKE725" s="146"/>
      <c r="RKF725" s="146"/>
      <c r="RKG725" s="146"/>
      <c r="RKH725" s="146"/>
      <c r="RKI725" s="146"/>
      <c r="RKJ725" s="146"/>
      <c r="RKK725" s="146"/>
      <c r="RKL725" s="146"/>
      <c r="RKM725" s="146"/>
      <c r="RKN725" s="146"/>
      <c r="RKO725" s="146"/>
      <c r="RKP725" s="146"/>
      <c r="RKQ725" s="146"/>
      <c r="RKR725" s="146"/>
      <c r="RKS725" s="146"/>
      <c r="RKT725" s="146"/>
      <c r="RKU725" s="146"/>
      <c r="RKV725" s="146"/>
      <c r="RKW725" s="146"/>
      <c r="RKX725" s="146"/>
      <c r="RKY725" s="146"/>
      <c r="RKZ725" s="146"/>
      <c r="RLA725" s="146"/>
      <c r="RLB725" s="146"/>
      <c r="RLC725" s="146"/>
      <c r="RLD725" s="146"/>
      <c r="RLE725" s="146"/>
      <c r="RLF725" s="146"/>
      <c r="RLG725" s="146"/>
      <c r="RLH725" s="146"/>
      <c r="RLI725" s="146"/>
      <c r="RLJ725" s="146"/>
      <c r="RLK725" s="146"/>
      <c r="RLL725" s="146"/>
      <c r="RLM725" s="146"/>
      <c r="RLN725" s="146"/>
      <c r="RLO725" s="146"/>
      <c r="RLP725" s="146"/>
      <c r="RLQ725" s="146"/>
      <c r="RLR725" s="146"/>
      <c r="RLS725" s="146"/>
      <c r="RLT725" s="146"/>
      <c r="RLU725" s="146"/>
      <c r="RLV725" s="146"/>
      <c r="RLW725" s="146"/>
      <c r="RLX725" s="146"/>
      <c r="RLY725" s="146"/>
      <c r="RLZ725" s="146"/>
      <c r="RMA725" s="146"/>
      <c r="RMB725" s="146"/>
      <c r="RMC725" s="146"/>
      <c r="RMD725" s="146"/>
      <c r="RME725" s="146"/>
      <c r="RMF725" s="146"/>
      <c r="RMG725" s="146"/>
      <c r="RMH725" s="146"/>
      <c r="RMI725" s="146"/>
      <c r="RMJ725" s="146"/>
      <c r="RMK725" s="146"/>
      <c r="RML725" s="146"/>
      <c r="RMM725" s="146"/>
      <c r="RMN725" s="146"/>
      <c r="RMO725" s="146"/>
      <c r="RMP725" s="146"/>
      <c r="RMQ725" s="146"/>
      <c r="RMR725" s="146"/>
      <c r="RMS725" s="146"/>
      <c r="RMT725" s="146"/>
      <c r="RMU725" s="146"/>
      <c r="RMV725" s="146"/>
      <c r="RMW725" s="146"/>
      <c r="RMX725" s="146"/>
      <c r="RMY725" s="146"/>
      <c r="RMZ725" s="146"/>
      <c r="RNA725" s="146"/>
      <c r="RNB725" s="146"/>
      <c r="RNC725" s="146"/>
      <c r="RND725" s="146"/>
      <c r="RNE725" s="146"/>
      <c r="RNF725" s="146"/>
      <c r="RNG725" s="146"/>
      <c r="RNH725" s="146"/>
      <c r="RNI725" s="146"/>
      <c r="RNJ725" s="146"/>
      <c r="RNK725" s="146"/>
      <c r="RNL725" s="146"/>
      <c r="RNM725" s="146"/>
      <c r="RNN725" s="146"/>
      <c r="RNO725" s="146"/>
      <c r="RNP725" s="146"/>
      <c r="RNQ725" s="146"/>
      <c r="RNR725" s="146"/>
      <c r="RNS725" s="146"/>
      <c r="RNT725" s="146"/>
      <c r="RNU725" s="146"/>
      <c r="RNV725" s="146"/>
      <c r="RNW725" s="146"/>
      <c r="RNX725" s="146"/>
      <c r="RNY725" s="146"/>
      <c r="RNZ725" s="146"/>
      <c r="ROA725" s="146"/>
      <c r="ROB725" s="146"/>
      <c r="ROC725" s="146"/>
      <c r="ROD725" s="146"/>
      <c r="ROE725" s="146"/>
      <c r="ROF725" s="146"/>
      <c r="ROG725" s="146"/>
      <c r="ROH725" s="146"/>
      <c r="ROI725" s="146"/>
      <c r="ROJ725" s="146"/>
      <c r="ROK725" s="146"/>
      <c r="ROL725" s="146"/>
      <c r="ROM725" s="146"/>
      <c r="RON725" s="146"/>
      <c r="ROO725" s="146"/>
      <c r="ROP725" s="146"/>
      <c r="ROQ725" s="146"/>
      <c r="ROR725" s="146"/>
      <c r="ROS725" s="146"/>
      <c r="ROT725" s="146"/>
      <c r="ROU725" s="146"/>
      <c r="ROV725" s="146"/>
      <c r="ROW725" s="146"/>
      <c r="ROX725" s="146"/>
      <c r="ROY725" s="146"/>
      <c r="ROZ725" s="146"/>
      <c r="RPA725" s="146"/>
      <c r="RPB725" s="146"/>
      <c r="RPC725" s="146"/>
      <c r="RPD725" s="146"/>
      <c r="RPE725" s="146"/>
      <c r="RPF725" s="146"/>
      <c r="RPG725" s="146"/>
      <c r="RPH725" s="146"/>
      <c r="RPI725" s="146"/>
      <c r="RPJ725" s="146"/>
      <c r="RPK725" s="146"/>
      <c r="RPL725" s="146"/>
      <c r="RPM725" s="146"/>
      <c r="RPN725" s="146"/>
      <c r="RPO725" s="146"/>
      <c r="RPP725" s="146"/>
      <c r="RPQ725" s="146"/>
      <c r="RPR725" s="146"/>
      <c r="RPS725" s="146"/>
      <c r="RPT725" s="146"/>
      <c r="RPU725" s="146"/>
      <c r="RPV725" s="146"/>
      <c r="RPW725" s="146"/>
      <c r="RPX725" s="146"/>
      <c r="RPY725" s="146"/>
      <c r="RPZ725" s="146"/>
      <c r="RQA725" s="146"/>
      <c r="RQB725" s="146"/>
      <c r="RQC725" s="146"/>
      <c r="RQD725" s="146"/>
      <c r="RQE725" s="146"/>
      <c r="RQF725" s="146"/>
      <c r="RQG725" s="146"/>
      <c r="RQH725" s="146"/>
      <c r="RQI725" s="146"/>
      <c r="RQJ725" s="146"/>
      <c r="RQK725" s="146"/>
      <c r="RQL725" s="146"/>
      <c r="RQM725" s="146"/>
      <c r="RQN725" s="146"/>
      <c r="RQO725" s="146"/>
      <c r="RQP725" s="146"/>
      <c r="RQQ725" s="146"/>
      <c r="RQR725" s="146"/>
      <c r="RQS725" s="146"/>
      <c r="RQT725" s="146"/>
      <c r="RQU725" s="146"/>
      <c r="RQV725" s="146"/>
      <c r="RQW725" s="146"/>
      <c r="RQX725" s="146"/>
      <c r="RQY725" s="146"/>
      <c r="RQZ725" s="146"/>
      <c r="RRA725" s="146"/>
      <c r="RRB725" s="146"/>
      <c r="RRC725" s="146"/>
      <c r="RRD725" s="146"/>
      <c r="RRE725" s="146"/>
      <c r="RRF725" s="146"/>
      <c r="RRG725" s="146"/>
      <c r="RRH725" s="146"/>
      <c r="RRI725" s="146"/>
      <c r="RRJ725" s="146"/>
      <c r="RRK725" s="146"/>
      <c r="RRL725" s="146"/>
      <c r="RRM725" s="146"/>
      <c r="RRN725" s="146"/>
      <c r="RRO725" s="146"/>
      <c r="RRP725" s="146"/>
      <c r="RRQ725" s="146"/>
      <c r="RRR725" s="146"/>
      <c r="RRS725" s="146"/>
      <c r="RRT725" s="146"/>
      <c r="RRU725" s="146"/>
      <c r="RRV725" s="146"/>
      <c r="RRW725" s="146"/>
      <c r="RRX725" s="146"/>
      <c r="RRY725" s="146"/>
      <c r="RRZ725" s="146"/>
      <c r="RSA725" s="146"/>
      <c r="RSB725" s="146"/>
      <c r="RSC725" s="146"/>
      <c r="RSD725" s="146"/>
      <c r="RSE725" s="146"/>
      <c r="RSF725" s="146"/>
      <c r="RSG725" s="146"/>
      <c r="RSH725" s="146"/>
      <c r="RSI725" s="146"/>
      <c r="RSJ725" s="146"/>
      <c r="RSK725" s="146"/>
      <c r="RSL725" s="146"/>
      <c r="RSM725" s="146"/>
      <c r="RSN725" s="146"/>
      <c r="RSO725" s="146"/>
      <c r="RSP725" s="146"/>
      <c r="RSQ725" s="146"/>
      <c r="RSR725" s="146"/>
      <c r="RSS725" s="146"/>
      <c r="RST725" s="146"/>
      <c r="RSU725" s="146"/>
      <c r="RSV725" s="146"/>
      <c r="RSW725" s="146"/>
      <c r="RSX725" s="146"/>
      <c r="RSY725" s="146"/>
      <c r="RSZ725" s="146"/>
      <c r="RTA725" s="146"/>
      <c r="RTB725" s="146"/>
      <c r="RTC725" s="146"/>
      <c r="RTD725" s="146"/>
      <c r="RTE725" s="146"/>
      <c r="RTF725" s="146"/>
      <c r="RTG725" s="146"/>
      <c r="RTH725" s="146"/>
      <c r="RTI725" s="146"/>
      <c r="RTJ725" s="146"/>
      <c r="RTK725" s="146"/>
      <c r="RTL725" s="146"/>
      <c r="RTM725" s="146"/>
      <c r="RTN725" s="146"/>
      <c r="RTO725" s="146"/>
      <c r="RTP725" s="146"/>
      <c r="RTQ725" s="146"/>
      <c r="RTR725" s="146"/>
      <c r="RTS725" s="146"/>
      <c r="RTT725" s="146"/>
      <c r="RTU725" s="146"/>
      <c r="RTV725" s="146"/>
      <c r="RTW725" s="146"/>
      <c r="RTX725" s="146"/>
      <c r="RTY725" s="146"/>
      <c r="RTZ725" s="146"/>
      <c r="RUA725" s="146"/>
      <c r="RUB725" s="146"/>
      <c r="RUC725" s="146"/>
      <c r="RUD725" s="146"/>
      <c r="RUE725" s="146"/>
      <c r="RUF725" s="146"/>
      <c r="RUG725" s="146"/>
      <c r="RUH725" s="146"/>
      <c r="RUI725" s="146"/>
      <c r="RUJ725" s="146"/>
      <c r="RUK725" s="146"/>
      <c r="RUL725" s="146"/>
      <c r="RUM725" s="146"/>
      <c r="RUN725" s="146"/>
      <c r="RUO725" s="146"/>
      <c r="RUP725" s="146"/>
      <c r="RUQ725" s="146"/>
      <c r="RUR725" s="146"/>
      <c r="RUS725" s="146"/>
      <c r="RUT725" s="146"/>
      <c r="RUU725" s="146"/>
      <c r="RUV725" s="146"/>
      <c r="RUW725" s="146"/>
      <c r="RUX725" s="146"/>
      <c r="RUY725" s="146"/>
      <c r="RUZ725" s="146"/>
      <c r="RVA725" s="146"/>
      <c r="RVB725" s="146"/>
      <c r="RVC725" s="146"/>
      <c r="RVD725" s="146"/>
      <c r="RVE725" s="146"/>
      <c r="RVF725" s="146"/>
      <c r="RVG725" s="146"/>
      <c r="RVH725" s="146"/>
      <c r="RVI725" s="146"/>
      <c r="RVJ725" s="146"/>
      <c r="RVK725" s="146"/>
      <c r="RVL725" s="146"/>
      <c r="RVM725" s="146"/>
      <c r="RVN725" s="146"/>
      <c r="RVO725" s="146"/>
      <c r="RVP725" s="146"/>
      <c r="RVQ725" s="146"/>
      <c r="RVR725" s="146"/>
      <c r="RVS725" s="146"/>
      <c r="RVT725" s="146"/>
      <c r="RVU725" s="146"/>
      <c r="RVV725" s="146"/>
      <c r="RVW725" s="146"/>
      <c r="RVX725" s="146"/>
      <c r="RVY725" s="146"/>
      <c r="RVZ725" s="146"/>
      <c r="RWA725" s="146"/>
      <c r="RWB725" s="146"/>
      <c r="RWC725" s="146"/>
      <c r="RWD725" s="146"/>
      <c r="RWE725" s="146"/>
      <c r="RWF725" s="146"/>
      <c r="RWG725" s="146"/>
      <c r="RWH725" s="146"/>
      <c r="RWI725" s="146"/>
      <c r="RWJ725" s="146"/>
      <c r="RWK725" s="146"/>
      <c r="RWL725" s="146"/>
      <c r="RWM725" s="146"/>
      <c r="RWN725" s="146"/>
      <c r="RWO725" s="146"/>
      <c r="RWP725" s="146"/>
      <c r="RWQ725" s="146"/>
      <c r="RWR725" s="146"/>
      <c r="RWS725" s="146"/>
      <c r="RWT725" s="146"/>
      <c r="RWU725" s="146"/>
      <c r="RWV725" s="146"/>
      <c r="RWW725" s="146"/>
      <c r="RWX725" s="146"/>
      <c r="RWY725" s="146"/>
      <c r="RWZ725" s="146"/>
      <c r="RXA725" s="146"/>
      <c r="RXB725" s="146"/>
      <c r="RXC725" s="146"/>
      <c r="RXD725" s="146"/>
      <c r="RXE725" s="146"/>
      <c r="RXF725" s="146"/>
      <c r="RXG725" s="146"/>
      <c r="RXH725" s="146"/>
      <c r="RXI725" s="146"/>
      <c r="RXJ725" s="146"/>
      <c r="RXK725" s="146"/>
      <c r="RXL725" s="146"/>
      <c r="RXM725" s="146"/>
      <c r="RXN725" s="146"/>
      <c r="RXO725" s="146"/>
      <c r="RXP725" s="146"/>
      <c r="RXQ725" s="146"/>
      <c r="RXR725" s="146"/>
      <c r="RXS725" s="146"/>
      <c r="RXT725" s="146"/>
      <c r="RXU725" s="146"/>
      <c r="RXV725" s="146"/>
      <c r="RXW725" s="146"/>
      <c r="RXX725" s="146"/>
      <c r="RXY725" s="146"/>
      <c r="RXZ725" s="146"/>
      <c r="RYA725" s="146"/>
      <c r="RYB725" s="146"/>
      <c r="RYC725" s="146"/>
      <c r="RYD725" s="146"/>
      <c r="RYE725" s="146"/>
      <c r="RYF725" s="146"/>
      <c r="RYG725" s="146"/>
      <c r="RYH725" s="146"/>
      <c r="RYI725" s="146"/>
      <c r="RYJ725" s="146"/>
      <c r="RYK725" s="146"/>
      <c r="RYL725" s="146"/>
      <c r="RYM725" s="146"/>
      <c r="RYN725" s="146"/>
      <c r="RYO725" s="146"/>
      <c r="RYP725" s="146"/>
      <c r="RYQ725" s="146"/>
      <c r="RYR725" s="146"/>
      <c r="RYS725" s="146"/>
      <c r="RYT725" s="146"/>
      <c r="RYU725" s="146"/>
      <c r="RYV725" s="146"/>
      <c r="RYW725" s="146"/>
      <c r="RYX725" s="146"/>
      <c r="RYY725" s="146"/>
      <c r="RYZ725" s="146"/>
      <c r="RZA725" s="146"/>
      <c r="RZB725" s="146"/>
      <c r="RZC725" s="146"/>
      <c r="RZD725" s="146"/>
      <c r="RZE725" s="146"/>
      <c r="RZF725" s="146"/>
      <c r="RZG725" s="146"/>
      <c r="RZH725" s="146"/>
      <c r="RZI725" s="146"/>
      <c r="RZJ725" s="146"/>
      <c r="RZK725" s="146"/>
      <c r="RZL725" s="146"/>
      <c r="RZM725" s="146"/>
      <c r="RZN725" s="146"/>
      <c r="RZO725" s="146"/>
      <c r="RZP725" s="146"/>
      <c r="RZQ725" s="146"/>
      <c r="RZR725" s="146"/>
      <c r="RZS725" s="146"/>
      <c r="RZT725" s="146"/>
      <c r="RZU725" s="146"/>
      <c r="RZV725" s="146"/>
      <c r="RZW725" s="146"/>
      <c r="RZX725" s="146"/>
      <c r="RZY725" s="146"/>
      <c r="RZZ725" s="146"/>
      <c r="SAA725" s="146"/>
      <c r="SAB725" s="146"/>
      <c r="SAC725" s="146"/>
      <c r="SAD725" s="146"/>
      <c r="SAE725" s="146"/>
      <c r="SAF725" s="146"/>
      <c r="SAG725" s="146"/>
      <c r="SAH725" s="146"/>
      <c r="SAI725" s="146"/>
      <c r="SAJ725" s="146"/>
      <c r="SAK725" s="146"/>
      <c r="SAL725" s="146"/>
      <c r="SAM725" s="146"/>
      <c r="SAN725" s="146"/>
      <c r="SAO725" s="146"/>
      <c r="SAP725" s="146"/>
      <c r="SAQ725" s="146"/>
      <c r="SAR725" s="146"/>
      <c r="SAS725" s="146"/>
      <c r="SAT725" s="146"/>
      <c r="SAU725" s="146"/>
      <c r="SAV725" s="146"/>
      <c r="SAW725" s="146"/>
      <c r="SAX725" s="146"/>
      <c r="SAY725" s="146"/>
      <c r="SAZ725" s="146"/>
      <c r="SBA725" s="146"/>
      <c r="SBB725" s="146"/>
      <c r="SBC725" s="146"/>
      <c r="SBD725" s="146"/>
      <c r="SBE725" s="146"/>
      <c r="SBF725" s="146"/>
      <c r="SBG725" s="146"/>
      <c r="SBH725" s="146"/>
      <c r="SBI725" s="146"/>
      <c r="SBJ725" s="146"/>
      <c r="SBK725" s="146"/>
      <c r="SBL725" s="146"/>
      <c r="SBM725" s="146"/>
      <c r="SBN725" s="146"/>
      <c r="SBO725" s="146"/>
      <c r="SBP725" s="146"/>
      <c r="SBQ725" s="146"/>
      <c r="SBR725" s="146"/>
      <c r="SBS725" s="146"/>
      <c r="SBT725" s="146"/>
      <c r="SBU725" s="146"/>
      <c r="SBV725" s="146"/>
      <c r="SBW725" s="146"/>
      <c r="SBX725" s="146"/>
      <c r="SBY725" s="146"/>
      <c r="SBZ725" s="146"/>
      <c r="SCA725" s="146"/>
      <c r="SCB725" s="146"/>
      <c r="SCC725" s="146"/>
      <c r="SCD725" s="146"/>
      <c r="SCE725" s="146"/>
      <c r="SCF725" s="146"/>
      <c r="SCG725" s="146"/>
      <c r="SCH725" s="146"/>
      <c r="SCI725" s="146"/>
      <c r="SCJ725" s="146"/>
      <c r="SCK725" s="146"/>
      <c r="SCL725" s="146"/>
      <c r="SCM725" s="146"/>
      <c r="SCN725" s="146"/>
      <c r="SCO725" s="146"/>
      <c r="SCP725" s="146"/>
      <c r="SCQ725" s="146"/>
      <c r="SCR725" s="146"/>
      <c r="SCS725" s="146"/>
      <c r="SCT725" s="146"/>
      <c r="SCU725" s="146"/>
      <c r="SCV725" s="146"/>
      <c r="SCW725" s="146"/>
      <c r="SCX725" s="146"/>
      <c r="SCY725" s="146"/>
      <c r="SCZ725" s="146"/>
      <c r="SDA725" s="146"/>
      <c r="SDB725" s="146"/>
      <c r="SDC725" s="146"/>
      <c r="SDD725" s="146"/>
      <c r="SDE725" s="146"/>
      <c r="SDF725" s="146"/>
      <c r="SDG725" s="146"/>
      <c r="SDH725" s="146"/>
      <c r="SDI725" s="146"/>
      <c r="SDJ725" s="146"/>
      <c r="SDK725" s="146"/>
      <c r="SDL725" s="146"/>
      <c r="SDM725" s="146"/>
      <c r="SDN725" s="146"/>
      <c r="SDO725" s="146"/>
      <c r="SDP725" s="146"/>
      <c r="SDQ725" s="146"/>
      <c r="SDR725" s="146"/>
      <c r="SDS725" s="146"/>
      <c r="SDT725" s="146"/>
      <c r="SDU725" s="146"/>
      <c r="SDV725" s="146"/>
      <c r="SDW725" s="146"/>
      <c r="SDX725" s="146"/>
      <c r="SDY725" s="146"/>
      <c r="SDZ725" s="146"/>
      <c r="SEA725" s="146"/>
      <c r="SEB725" s="146"/>
      <c r="SEC725" s="146"/>
      <c r="SED725" s="146"/>
      <c r="SEE725" s="146"/>
      <c r="SEF725" s="146"/>
      <c r="SEG725" s="146"/>
      <c r="SEH725" s="146"/>
      <c r="SEI725" s="146"/>
      <c r="SEJ725" s="146"/>
      <c r="SEK725" s="146"/>
      <c r="SEL725" s="146"/>
      <c r="SEM725" s="146"/>
      <c r="SEN725" s="146"/>
      <c r="SEO725" s="146"/>
      <c r="SEP725" s="146"/>
      <c r="SEQ725" s="146"/>
      <c r="SER725" s="146"/>
      <c r="SES725" s="146"/>
      <c r="SET725" s="146"/>
      <c r="SEU725" s="146"/>
      <c r="SEV725" s="146"/>
      <c r="SEW725" s="146"/>
      <c r="SEX725" s="146"/>
      <c r="SEY725" s="146"/>
      <c r="SEZ725" s="146"/>
      <c r="SFA725" s="146"/>
      <c r="SFB725" s="146"/>
      <c r="SFC725" s="146"/>
      <c r="SFD725" s="146"/>
      <c r="SFE725" s="146"/>
      <c r="SFF725" s="146"/>
      <c r="SFG725" s="146"/>
      <c r="SFH725" s="146"/>
      <c r="SFI725" s="146"/>
      <c r="SFJ725" s="146"/>
      <c r="SFK725" s="146"/>
      <c r="SFL725" s="146"/>
      <c r="SFM725" s="146"/>
      <c r="SFN725" s="146"/>
      <c r="SFO725" s="146"/>
      <c r="SFP725" s="146"/>
      <c r="SFQ725" s="146"/>
      <c r="SFR725" s="146"/>
      <c r="SFS725" s="146"/>
      <c r="SFT725" s="146"/>
      <c r="SFU725" s="146"/>
      <c r="SFV725" s="146"/>
      <c r="SFW725" s="146"/>
      <c r="SFX725" s="146"/>
      <c r="SFY725" s="146"/>
      <c r="SFZ725" s="146"/>
      <c r="SGA725" s="146"/>
      <c r="SGB725" s="146"/>
      <c r="SGC725" s="146"/>
      <c r="SGD725" s="146"/>
      <c r="SGE725" s="146"/>
      <c r="SGF725" s="146"/>
      <c r="SGG725" s="146"/>
      <c r="SGH725" s="146"/>
      <c r="SGI725" s="146"/>
      <c r="SGJ725" s="146"/>
      <c r="SGK725" s="146"/>
      <c r="SGL725" s="146"/>
      <c r="SGM725" s="146"/>
      <c r="SGN725" s="146"/>
      <c r="SGO725" s="146"/>
      <c r="SGP725" s="146"/>
      <c r="SGQ725" s="146"/>
      <c r="SGR725" s="146"/>
      <c r="SGS725" s="146"/>
      <c r="SGT725" s="146"/>
      <c r="SGU725" s="146"/>
      <c r="SGV725" s="146"/>
      <c r="SGW725" s="146"/>
      <c r="SGX725" s="146"/>
      <c r="SGY725" s="146"/>
      <c r="SGZ725" s="146"/>
      <c r="SHA725" s="146"/>
      <c r="SHB725" s="146"/>
      <c r="SHC725" s="146"/>
      <c r="SHD725" s="146"/>
      <c r="SHE725" s="146"/>
      <c r="SHF725" s="146"/>
      <c r="SHG725" s="146"/>
      <c r="SHH725" s="146"/>
      <c r="SHI725" s="146"/>
      <c r="SHJ725" s="146"/>
      <c r="SHK725" s="146"/>
      <c r="SHL725" s="146"/>
      <c r="SHM725" s="146"/>
      <c r="SHN725" s="146"/>
      <c r="SHO725" s="146"/>
      <c r="SHP725" s="146"/>
      <c r="SHQ725" s="146"/>
      <c r="SHR725" s="146"/>
      <c r="SHS725" s="146"/>
      <c r="SHT725" s="146"/>
      <c r="SHU725" s="146"/>
      <c r="SHV725" s="146"/>
      <c r="SHW725" s="146"/>
      <c r="SHX725" s="146"/>
      <c r="SHY725" s="146"/>
      <c r="SHZ725" s="146"/>
      <c r="SIA725" s="146"/>
      <c r="SIB725" s="146"/>
      <c r="SIC725" s="146"/>
      <c r="SID725" s="146"/>
      <c r="SIE725" s="146"/>
      <c r="SIF725" s="146"/>
      <c r="SIG725" s="146"/>
      <c r="SIH725" s="146"/>
      <c r="SII725" s="146"/>
      <c r="SIJ725" s="146"/>
      <c r="SIK725" s="146"/>
      <c r="SIL725" s="146"/>
      <c r="SIM725" s="146"/>
      <c r="SIN725" s="146"/>
      <c r="SIO725" s="146"/>
      <c r="SIP725" s="146"/>
      <c r="SIQ725" s="146"/>
      <c r="SIR725" s="146"/>
      <c r="SIS725" s="146"/>
      <c r="SIT725" s="146"/>
      <c r="SIU725" s="146"/>
      <c r="SIV725" s="146"/>
      <c r="SIW725" s="146"/>
      <c r="SIX725" s="146"/>
      <c r="SIY725" s="146"/>
      <c r="SIZ725" s="146"/>
      <c r="SJA725" s="146"/>
      <c r="SJB725" s="146"/>
      <c r="SJC725" s="146"/>
      <c r="SJD725" s="146"/>
      <c r="SJE725" s="146"/>
      <c r="SJF725" s="146"/>
      <c r="SJG725" s="146"/>
      <c r="SJH725" s="146"/>
      <c r="SJI725" s="146"/>
      <c r="SJJ725" s="146"/>
      <c r="SJK725" s="146"/>
      <c r="SJL725" s="146"/>
      <c r="SJM725" s="146"/>
      <c r="SJN725" s="146"/>
      <c r="SJO725" s="146"/>
      <c r="SJP725" s="146"/>
      <c r="SJQ725" s="146"/>
      <c r="SJR725" s="146"/>
      <c r="SJS725" s="146"/>
      <c r="SJT725" s="146"/>
      <c r="SJU725" s="146"/>
      <c r="SJV725" s="146"/>
      <c r="SJW725" s="146"/>
      <c r="SJX725" s="146"/>
      <c r="SJY725" s="146"/>
      <c r="SJZ725" s="146"/>
      <c r="SKA725" s="146"/>
      <c r="SKB725" s="146"/>
      <c r="SKC725" s="146"/>
      <c r="SKD725" s="146"/>
      <c r="SKE725" s="146"/>
      <c r="SKF725" s="146"/>
      <c r="SKG725" s="146"/>
      <c r="SKH725" s="146"/>
      <c r="SKI725" s="146"/>
      <c r="SKJ725" s="146"/>
      <c r="SKK725" s="146"/>
      <c r="SKL725" s="146"/>
      <c r="SKM725" s="146"/>
      <c r="SKN725" s="146"/>
      <c r="SKO725" s="146"/>
      <c r="SKP725" s="146"/>
      <c r="SKQ725" s="146"/>
      <c r="SKR725" s="146"/>
      <c r="SKS725" s="146"/>
      <c r="SKT725" s="146"/>
      <c r="SKU725" s="146"/>
      <c r="SKV725" s="146"/>
      <c r="SKW725" s="146"/>
      <c r="SKX725" s="146"/>
      <c r="SKY725" s="146"/>
      <c r="SKZ725" s="146"/>
      <c r="SLA725" s="146"/>
      <c r="SLB725" s="146"/>
      <c r="SLC725" s="146"/>
      <c r="SLD725" s="146"/>
      <c r="SLE725" s="146"/>
      <c r="SLF725" s="146"/>
      <c r="SLG725" s="146"/>
      <c r="SLH725" s="146"/>
      <c r="SLI725" s="146"/>
      <c r="SLJ725" s="146"/>
      <c r="SLK725" s="146"/>
      <c r="SLL725" s="146"/>
      <c r="SLM725" s="146"/>
      <c r="SLN725" s="146"/>
      <c r="SLO725" s="146"/>
      <c r="SLP725" s="146"/>
      <c r="SLQ725" s="146"/>
      <c r="SLR725" s="146"/>
      <c r="SLS725" s="146"/>
      <c r="SLT725" s="146"/>
      <c r="SLU725" s="146"/>
      <c r="SLV725" s="146"/>
      <c r="SLW725" s="146"/>
      <c r="SLX725" s="146"/>
      <c r="SLY725" s="146"/>
      <c r="SLZ725" s="146"/>
      <c r="SMA725" s="146"/>
      <c r="SMB725" s="146"/>
      <c r="SMC725" s="146"/>
      <c r="SMD725" s="146"/>
      <c r="SME725" s="146"/>
      <c r="SMF725" s="146"/>
      <c r="SMG725" s="146"/>
      <c r="SMH725" s="146"/>
      <c r="SMI725" s="146"/>
      <c r="SMJ725" s="146"/>
      <c r="SMK725" s="146"/>
      <c r="SML725" s="146"/>
      <c r="SMM725" s="146"/>
      <c r="SMN725" s="146"/>
      <c r="SMO725" s="146"/>
      <c r="SMP725" s="146"/>
      <c r="SMQ725" s="146"/>
      <c r="SMR725" s="146"/>
      <c r="SMS725" s="146"/>
      <c r="SMT725" s="146"/>
      <c r="SMU725" s="146"/>
      <c r="SMV725" s="146"/>
      <c r="SMW725" s="146"/>
      <c r="SMX725" s="146"/>
      <c r="SMY725" s="146"/>
      <c r="SMZ725" s="146"/>
      <c r="SNA725" s="146"/>
      <c r="SNB725" s="146"/>
      <c r="SNC725" s="146"/>
      <c r="SND725" s="146"/>
      <c r="SNE725" s="146"/>
      <c r="SNF725" s="146"/>
      <c r="SNG725" s="146"/>
      <c r="SNH725" s="146"/>
      <c r="SNI725" s="146"/>
      <c r="SNJ725" s="146"/>
      <c r="SNK725" s="146"/>
      <c r="SNL725" s="146"/>
      <c r="SNM725" s="146"/>
      <c r="SNN725" s="146"/>
      <c r="SNO725" s="146"/>
      <c r="SNP725" s="146"/>
      <c r="SNQ725" s="146"/>
      <c r="SNR725" s="146"/>
      <c r="SNS725" s="146"/>
      <c r="SNT725" s="146"/>
      <c r="SNU725" s="146"/>
      <c r="SNV725" s="146"/>
      <c r="SNW725" s="146"/>
      <c r="SNX725" s="146"/>
      <c r="SNY725" s="146"/>
      <c r="SNZ725" s="146"/>
      <c r="SOA725" s="146"/>
      <c r="SOB725" s="146"/>
      <c r="SOC725" s="146"/>
      <c r="SOD725" s="146"/>
      <c r="SOE725" s="146"/>
      <c r="SOF725" s="146"/>
      <c r="SOG725" s="146"/>
      <c r="SOH725" s="146"/>
      <c r="SOI725" s="146"/>
      <c r="SOJ725" s="146"/>
      <c r="SOK725" s="146"/>
      <c r="SOL725" s="146"/>
      <c r="SOM725" s="146"/>
      <c r="SON725" s="146"/>
      <c r="SOO725" s="146"/>
      <c r="SOP725" s="146"/>
      <c r="SOQ725" s="146"/>
      <c r="SOR725" s="146"/>
      <c r="SOS725" s="146"/>
      <c r="SOT725" s="146"/>
      <c r="SOU725" s="146"/>
      <c r="SOV725" s="146"/>
      <c r="SOW725" s="146"/>
      <c r="SOX725" s="146"/>
      <c r="SOY725" s="146"/>
      <c r="SOZ725" s="146"/>
      <c r="SPA725" s="146"/>
      <c r="SPB725" s="146"/>
      <c r="SPC725" s="146"/>
      <c r="SPD725" s="146"/>
      <c r="SPE725" s="146"/>
      <c r="SPF725" s="146"/>
      <c r="SPG725" s="146"/>
      <c r="SPH725" s="146"/>
      <c r="SPI725" s="146"/>
      <c r="SPJ725" s="146"/>
      <c r="SPK725" s="146"/>
      <c r="SPL725" s="146"/>
      <c r="SPM725" s="146"/>
      <c r="SPN725" s="146"/>
      <c r="SPO725" s="146"/>
      <c r="SPP725" s="146"/>
      <c r="SPQ725" s="146"/>
      <c r="SPR725" s="146"/>
      <c r="SPS725" s="146"/>
      <c r="SPT725" s="146"/>
      <c r="SPU725" s="146"/>
      <c r="SPV725" s="146"/>
      <c r="SPW725" s="146"/>
      <c r="SPX725" s="146"/>
      <c r="SPY725" s="146"/>
      <c r="SPZ725" s="146"/>
      <c r="SQA725" s="146"/>
      <c r="SQB725" s="146"/>
      <c r="SQC725" s="146"/>
      <c r="SQD725" s="146"/>
      <c r="SQE725" s="146"/>
      <c r="SQF725" s="146"/>
      <c r="SQG725" s="146"/>
      <c r="SQH725" s="146"/>
      <c r="SQI725" s="146"/>
      <c r="SQJ725" s="146"/>
      <c r="SQK725" s="146"/>
      <c r="SQL725" s="146"/>
      <c r="SQM725" s="146"/>
      <c r="SQN725" s="146"/>
      <c r="SQO725" s="146"/>
      <c r="SQP725" s="146"/>
      <c r="SQQ725" s="146"/>
      <c r="SQR725" s="146"/>
      <c r="SQS725" s="146"/>
      <c r="SQT725" s="146"/>
      <c r="SQU725" s="146"/>
      <c r="SQV725" s="146"/>
      <c r="SQW725" s="146"/>
      <c r="SQX725" s="146"/>
      <c r="SQY725" s="146"/>
      <c r="SQZ725" s="146"/>
      <c r="SRA725" s="146"/>
      <c r="SRB725" s="146"/>
      <c r="SRC725" s="146"/>
      <c r="SRD725" s="146"/>
      <c r="SRE725" s="146"/>
      <c r="SRF725" s="146"/>
      <c r="SRG725" s="146"/>
      <c r="SRH725" s="146"/>
      <c r="SRI725" s="146"/>
      <c r="SRJ725" s="146"/>
      <c r="SRK725" s="146"/>
      <c r="SRL725" s="146"/>
      <c r="SRM725" s="146"/>
      <c r="SRN725" s="146"/>
      <c r="SRO725" s="146"/>
      <c r="SRP725" s="146"/>
      <c r="SRQ725" s="146"/>
      <c r="SRR725" s="146"/>
      <c r="SRS725" s="146"/>
      <c r="SRT725" s="146"/>
      <c r="SRU725" s="146"/>
      <c r="SRV725" s="146"/>
      <c r="SRW725" s="146"/>
      <c r="SRX725" s="146"/>
      <c r="SRY725" s="146"/>
      <c r="SRZ725" s="146"/>
      <c r="SSA725" s="146"/>
      <c r="SSB725" s="146"/>
      <c r="SSC725" s="146"/>
      <c r="SSD725" s="146"/>
      <c r="SSE725" s="146"/>
      <c r="SSF725" s="146"/>
      <c r="SSG725" s="146"/>
      <c r="SSH725" s="146"/>
      <c r="SSI725" s="146"/>
      <c r="SSJ725" s="146"/>
      <c r="SSK725" s="146"/>
      <c r="SSL725" s="146"/>
      <c r="SSM725" s="146"/>
      <c r="SSN725" s="146"/>
      <c r="SSO725" s="146"/>
      <c r="SSP725" s="146"/>
      <c r="SSQ725" s="146"/>
      <c r="SSR725" s="146"/>
      <c r="SSS725" s="146"/>
      <c r="SST725" s="146"/>
      <c r="SSU725" s="146"/>
      <c r="SSV725" s="146"/>
      <c r="SSW725" s="146"/>
      <c r="SSX725" s="146"/>
      <c r="SSY725" s="146"/>
      <c r="SSZ725" s="146"/>
      <c r="STA725" s="146"/>
      <c r="STB725" s="146"/>
      <c r="STC725" s="146"/>
      <c r="STD725" s="146"/>
      <c r="STE725" s="146"/>
      <c r="STF725" s="146"/>
      <c r="STG725" s="146"/>
      <c r="STH725" s="146"/>
      <c r="STI725" s="146"/>
      <c r="STJ725" s="146"/>
      <c r="STK725" s="146"/>
      <c r="STL725" s="146"/>
      <c r="STM725" s="146"/>
      <c r="STN725" s="146"/>
      <c r="STO725" s="146"/>
      <c r="STP725" s="146"/>
      <c r="STQ725" s="146"/>
      <c r="STR725" s="146"/>
      <c r="STS725" s="146"/>
      <c r="STT725" s="146"/>
      <c r="STU725" s="146"/>
      <c r="STV725" s="146"/>
      <c r="STW725" s="146"/>
      <c r="STX725" s="146"/>
      <c r="STY725" s="146"/>
      <c r="STZ725" s="146"/>
      <c r="SUA725" s="146"/>
      <c r="SUB725" s="146"/>
      <c r="SUC725" s="146"/>
      <c r="SUD725" s="146"/>
      <c r="SUE725" s="146"/>
      <c r="SUF725" s="146"/>
      <c r="SUG725" s="146"/>
      <c r="SUH725" s="146"/>
      <c r="SUI725" s="146"/>
      <c r="SUJ725" s="146"/>
      <c r="SUK725" s="146"/>
      <c r="SUL725" s="146"/>
      <c r="SUM725" s="146"/>
      <c r="SUN725" s="146"/>
      <c r="SUO725" s="146"/>
      <c r="SUP725" s="146"/>
      <c r="SUQ725" s="146"/>
      <c r="SUR725" s="146"/>
      <c r="SUS725" s="146"/>
      <c r="SUT725" s="146"/>
      <c r="SUU725" s="146"/>
      <c r="SUV725" s="146"/>
      <c r="SUW725" s="146"/>
      <c r="SUX725" s="146"/>
      <c r="SUY725" s="146"/>
      <c r="SUZ725" s="146"/>
      <c r="SVA725" s="146"/>
      <c r="SVB725" s="146"/>
      <c r="SVC725" s="146"/>
      <c r="SVD725" s="146"/>
      <c r="SVE725" s="146"/>
      <c r="SVF725" s="146"/>
      <c r="SVG725" s="146"/>
      <c r="SVH725" s="146"/>
      <c r="SVI725" s="146"/>
      <c r="SVJ725" s="146"/>
      <c r="SVK725" s="146"/>
      <c r="SVL725" s="146"/>
      <c r="SVM725" s="146"/>
      <c r="SVN725" s="146"/>
      <c r="SVO725" s="146"/>
      <c r="SVP725" s="146"/>
      <c r="SVQ725" s="146"/>
      <c r="SVR725" s="146"/>
      <c r="SVS725" s="146"/>
      <c r="SVT725" s="146"/>
      <c r="SVU725" s="146"/>
      <c r="SVV725" s="146"/>
      <c r="SVW725" s="146"/>
      <c r="SVX725" s="146"/>
      <c r="SVY725" s="146"/>
      <c r="SVZ725" s="146"/>
      <c r="SWA725" s="146"/>
      <c r="SWB725" s="146"/>
      <c r="SWC725" s="146"/>
      <c r="SWD725" s="146"/>
      <c r="SWE725" s="146"/>
      <c r="SWF725" s="146"/>
      <c r="SWG725" s="146"/>
      <c r="SWH725" s="146"/>
      <c r="SWI725" s="146"/>
      <c r="SWJ725" s="146"/>
      <c r="SWK725" s="146"/>
      <c r="SWL725" s="146"/>
      <c r="SWM725" s="146"/>
      <c r="SWN725" s="146"/>
      <c r="SWO725" s="146"/>
      <c r="SWP725" s="146"/>
      <c r="SWQ725" s="146"/>
      <c r="SWR725" s="146"/>
      <c r="SWS725" s="146"/>
      <c r="SWT725" s="146"/>
      <c r="SWU725" s="146"/>
      <c r="SWV725" s="146"/>
      <c r="SWW725" s="146"/>
      <c r="SWX725" s="146"/>
      <c r="SWY725" s="146"/>
      <c r="SWZ725" s="146"/>
      <c r="SXA725" s="146"/>
      <c r="SXB725" s="146"/>
      <c r="SXC725" s="146"/>
      <c r="SXD725" s="146"/>
      <c r="SXE725" s="146"/>
      <c r="SXF725" s="146"/>
      <c r="SXG725" s="146"/>
      <c r="SXH725" s="146"/>
      <c r="SXI725" s="146"/>
      <c r="SXJ725" s="146"/>
      <c r="SXK725" s="146"/>
      <c r="SXL725" s="146"/>
      <c r="SXM725" s="146"/>
      <c r="SXN725" s="146"/>
      <c r="SXO725" s="146"/>
      <c r="SXP725" s="146"/>
      <c r="SXQ725" s="146"/>
      <c r="SXR725" s="146"/>
      <c r="SXS725" s="146"/>
      <c r="SXT725" s="146"/>
      <c r="SXU725" s="146"/>
      <c r="SXV725" s="146"/>
      <c r="SXW725" s="146"/>
      <c r="SXX725" s="146"/>
      <c r="SXY725" s="146"/>
      <c r="SXZ725" s="146"/>
      <c r="SYA725" s="146"/>
      <c r="SYB725" s="146"/>
      <c r="SYC725" s="146"/>
      <c r="SYD725" s="146"/>
      <c r="SYE725" s="146"/>
      <c r="SYF725" s="146"/>
      <c r="SYG725" s="146"/>
      <c r="SYH725" s="146"/>
      <c r="SYI725" s="146"/>
      <c r="SYJ725" s="146"/>
      <c r="SYK725" s="146"/>
      <c r="SYL725" s="146"/>
      <c r="SYM725" s="146"/>
      <c r="SYN725" s="146"/>
      <c r="SYO725" s="146"/>
      <c r="SYP725" s="146"/>
      <c r="SYQ725" s="146"/>
      <c r="SYR725" s="146"/>
      <c r="SYS725" s="146"/>
      <c r="SYT725" s="146"/>
      <c r="SYU725" s="146"/>
      <c r="SYV725" s="146"/>
      <c r="SYW725" s="146"/>
      <c r="SYX725" s="146"/>
      <c r="SYY725" s="146"/>
      <c r="SYZ725" s="146"/>
      <c r="SZA725" s="146"/>
      <c r="SZB725" s="146"/>
      <c r="SZC725" s="146"/>
      <c r="SZD725" s="146"/>
      <c r="SZE725" s="146"/>
      <c r="SZF725" s="146"/>
      <c r="SZG725" s="146"/>
      <c r="SZH725" s="146"/>
      <c r="SZI725" s="146"/>
      <c r="SZJ725" s="146"/>
      <c r="SZK725" s="146"/>
      <c r="SZL725" s="146"/>
      <c r="SZM725" s="146"/>
      <c r="SZN725" s="146"/>
      <c r="SZO725" s="146"/>
      <c r="SZP725" s="146"/>
      <c r="SZQ725" s="146"/>
      <c r="SZR725" s="146"/>
      <c r="SZS725" s="146"/>
      <c r="SZT725" s="146"/>
      <c r="SZU725" s="146"/>
      <c r="SZV725" s="146"/>
      <c r="SZW725" s="146"/>
      <c r="SZX725" s="146"/>
      <c r="SZY725" s="146"/>
      <c r="SZZ725" s="146"/>
      <c r="TAA725" s="146"/>
      <c r="TAB725" s="146"/>
      <c r="TAC725" s="146"/>
      <c r="TAD725" s="146"/>
      <c r="TAE725" s="146"/>
      <c r="TAF725" s="146"/>
      <c r="TAG725" s="146"/>
      <c r="TAH725" s="146"/>
      <c r="TAI725" s="146"/>
      <c r="TAJ725" s="146"/>
      <c r="TAK725" s="146"/>
      <c r="TAL725" s="146"/>
      <c r="TAM725" s="146"/>
      <c r="TAN725" s="146"/>
      <c r="TAO725" s="146"/>
      <c r="TAP725" s="146"/>
      <c r="TAQ725" s="146"/>
      <c r="TAR725" s="146"/>
      <c r="TAS725" s="146"/>
      <c r="TAT725" s="146"/>
      <c r="TAU725" s="146"/>
      <c r="TAV725" s="146"/>
      <c r="TAW725" s="146"/>
      <c r="TAX725" s="146"/>
      <c r="TAY725" s="146"/>
      <c r="TAZ725" s="146"/>
      <c r="TBA725" s="146"/>
      <c r="TBB725" s="146"/>
      <c r="TBC725" s="146"/>
      <c r="TBD725" s="146"/>
      <c r="TBE725" s="146"/>
      <c r="TBF725" s="146"/>
      <c r="TBG725" s="146"/>
      <c r="TBH725" s="146"/>
      <c r="TBI725" s="146"/>
      <c r="TBJ725" s="146"/>
      <c r="TBK725" s="146"/>
      <c r="TBL725" s="146"/>
      <c r="TBM725" s="146"/>
      <c r="TBN725" s="146"/>
      <c r="TBO725" s="146"/>
      <c r="TBP725" s="146"/>
      <c r="TBQ725" s="146"/>
      <c r="TBR725" s="146"/>
      <c r="TBS725" s="146"/>
      <c r="TBT725" s="146"/>
      <c r="TBU725" s="146"/>
      <c r="TBV725" s="146"/>
      <c r="TBW725" s="146"/>
      <c r="TBX725" s="146"/>
      <c r="TBY725" s="146"/>
      <c r="TBZ725" s="146"/>
      <c r="TCA725" s="146"/>
      <c r="TCB725" s="146"/>
      <c r="TCC725" s="146"/>
      <c r="TCD725" s="146"/>
      <c r="TCE725" s="146"/>
      <c r="TCF725" s="146"/>
      <c r="TCG725" s="146"/>
      <c r="TCH725" s="146"/>
      <c r="TCI725" s="146"/>
      <c r="TCJ725" s="146"/>
      <c r="TCK725" s="146"/>
      <c r="TCL725" s="146"/>
      <c r="TCM725" s="146"/>
      <c r="TCN725" s="146"/>
      <c r="TCO725" s="146"/>
      <c r="TCP725" s="146"/>
      <c r="TCQ725" s="146"/>
      <c r="TCR725" s="146"/>
      <c r="TCS725" s="146"/>
      <c r="TCT725" s="146"/>
      <c r="TCU725" s="146"/>
      <c r="TCV725" s="146"/>
      <c r="TCW725" s="146"/>
      <c r="TCX725" s="146"/>
      <c r="TCY725" s="146"/>
      <c r="TCZ725" s="146"/>
      <c r="TDA725" s="146"/>
      <c r="TDB725" s="146"/>
      <c r="TDC725" s="146"/>
      <c r="TDD725" s="146"/>
      <c r="TDE725" s="146"/>
      <c r="TDF725" s="146"/>
      <c r="TDG725" s="146"/>
      <c r="TDH725" s="146"/>
      <c r="TDI725" s="146"/>
      <c r="TDJ725" s="146"/>
      <c r="TDK725" s="146"/>
      <c r="TDL725" s="146"/>
      <c r="TDM725" s="146"/>
      <c r="TDN725" s="146"/>
      <c r="TDO725" s="146"/>
      <c r="TDP725" s="146"/>
      <c r="TDQ725" s="146"/>
      <c r="TDR725" s="146"/>
      <c r="TDS725" s="146"/>
      <c r="TDT725" s="146"/>
      <c r="TDU725" s="146"/>
      <c r="TDV725" s="146"/>
      <c r="TDW725" s="146"/>
      <c r="TDX725" s="146"/>
      <c r="TDY725" s="146"/>
      <c r="TDZ725" s="146"/>
      <c r="TEA725" s="146"/>
      <c r="TEB725" s="146"/>
      <c r="TEC725" s="146"/>
      <c r="TED725" s="146"/>
      <c r="TEE725" s="146"/>
      <c r="TEF725" s="146"/>
      <c r="TEG725" s="146"/>
      <c r="TEH725" s="146"/>
      <c r="TEI725" s="146"/>
      <c r="TEJ725" s="146"/>
      <c r="TEK725" s="146"/>
      <c r="TEL725" s="146"/>
      <c r="TEM725" s="146"/>
      <c r="TEN725" s="146"/>
      <c r="TEO725" s="146"/>
      <c r="TEP725" s="146"/>
      <c r="TEQ725" s="146"/>
      <c r="TER725" s="146"/>
      <c r="TES725" s="146"/>
      <c r="TET725" s="146"/>
      <c r="TEU725" s="146"/>
      <c r="TEV725" s="146"/>
      <c r="TEW725" s="146"/>
      <c r="TEX725" s="146"/>
      <c r="TEY725" s="146"/>
      <c r="TEZ725" s="146"/>
      <c r="TFA725" s="146"/>
      <c r="TFB725" s="146"/>
      <c r="TFC725" s="146"/>
      <c r="TFD725" s="146"/>
      <c r="TFE725" s="146"/>
      <c r="TFF725" s="146"/>
      <c r="TFG725" s="146"/>
      <c r="TFH725" s="146"/>
      <c r="TFI725" s="146"/>
      <c r="TFJ725" s="146"/>
      <c r="TFK725" s="146"/>
      <c r="TFL725" s="146"/>
      <c r="TFM725" s="146"/>
      <c r="TFN725" s="146"/>
      <c r="TFO725" s="146"/>
      <c r="TFP725" s="146"/>
      <c r="TFQ725" s="146"/>
      <c r="TFR725" s="146"/>
      <c r="TFS725" s="146"/>
      <c r="TFT725" s="146"/>
      <c r="TFU725" s="146"/>
      <c r="TFV725" s="146"/>
      <c r="TFW725" s="146"/>
      <c r="TFX725" s="146"/>
      <c r="TFY725" s="146"/>
      <c r="TFZ725" s="146"/>
      <c r="TGA725" s="146"/>
      <c r="TGB725" s="146"/>
      <c r="TGC725" s="146"/>
      <c r="TGD725" s="146"/>
      <c r="TGE725" s="146"/>
      <c r="TGF725" s="146"/>
      <c r="TGG725" s="146"/>
      <c r="TGH725" s="146"/>
      <c r="TGI725" s="146"/>
      <c r="TGJ725" s="146"/>
      <c r="TGK725" s="146"/>
      <c r="TGL725" s="146"/>
      <c r="TGM725" s="146"/>
      <c r="TGN725" s="146"/>
      <c r="TGO725" s="146"/>
      <c r="TGP725" s="146"/>
      <c r="TGQ725" s="146"/>
      <c r="TGR725" s="146"/>
      <c r="TGS725" s="146"/>
      <c r="TGT725" s="146"/>
      <c r="TGU725" s="146"/>
      <c r="TGV725" s="146"/>
      <c r="TGW725" s="146"/>
      <c r="TGX725" s="146"/>
      <c r="TGY725" s="146"/>
      <c r="TGZ725" s="146"/>
      <c r="THA725" s="146"/>
      <c r="THB725" s="146"/>
      <c r="THC725" s="146"/>
      <c r="THD725" s="146"/>
      <c r="THE725" s="146"/>
      <c r="THF725" s="146"/>
      <c r="THG725" s="146"/>
      <c r="THH725" s="146"/>
      <c r="THI725" s="146"/>
      <c r="THJ725" s="146"/>
      <c r="THK725" s="146"/>
      <c r="THL725" s="146"/>
      <c r="THM725" s="146"/>
      <c r="THN725" s="146"/>
      <c r="THO725" s="146"/>
      <c r="THP725" s="146"/>
      <c r="THQ725" s="146"/>
      <c r="THR725" s="146"/>
      <c r="THS725" s="146"/>
      <c r="THT725" s="146"/>
      <c r="THU725" s="146"/>
      <c r="THV725" s="146"/>
      <c r="THW725" s="146"/>
      <c r="THX725" s="146"/>
      <c r="THY725" s="146"/>
      <c r="THZ725" s="146"/>
      <c r="TIA725" s="146"/>
      <c r="TIB725" s="146"/>
      <c r="TIC725" s="146"/>
      <c r="TID725" s="146"/>
      <c r="TIE725" s="146"/>
      <c r="TIF725" s="146"/>
      <c r="TIG725" s="146"/>
      <c r="TIH725" s="146"/>
      <c r="TII725" s="146"/>
      <c r="TIJ725" s="146"/>
      <c r="TIK725" s="146"/>
      <c r="TIL725" s="146"/>
      <c r="TIM725" s="146"/>
      <c r="TIN725" s="146"/>
      <c r="TIO725" s="146"/>
      <c r="TIP725" s="146"/>
      <c r="TIQ725" s="146"/>
      <c r="TIR725" s="146"/>
      <c r="TIS725" s="146"/>
      <c r="TIT725" s="146"/>
      <c r="TIU725" s="146"/>
      <c r="TIV725" s="146"/>
      <c r="TIW725" s="146"/>
      <c r="TIX725" s="146"/>
      <c r="TIY725" s="146"/>
      <c r="TIZ725" s="146"/>
      <c r="TJA725" s="146"/>
      <c r="TJB725" s="146"/>
      <c r="TJC725" s="146"/>
      <c r="TJD725" s="146"/>
      <c r="TJE725" s="146"/>
      <c r="TJF725" s="146"/>
      <c r="TJG725" s="146"/>
      <c r="TJH725" s="146"/>
      <c r="TJI725" s="146"/>
      <c r="TJJ725" s="146"/>
      <c r="TJK725" s="146"/>
      <c r="TJL725" s="146"/>
      <c r="TJM725" s="146"/>
      <c r="TJN725" s="146"/>
      <c r="TJO725" s="146"/>
      <c r="TJP725" s="146"/>
      <c r="TJQ725" s="146"/>
      <c r="TJR725" s="146"/>
      <c r="TJS725" s="146"/>
      <c r="TJT725" s="146"/>
      <c r="TJU725" s="146"/>
      <c r="TJV725" s="146"/>
      <c r="TJW725" s="146"/>
      <c r="TJX725" s="146"/>
      <c r="TJY725" s="146"/>
      <c r="TJZ725" s="146"/>
      <c r="TKA725" s="146"/>
      <c r="TKB725" s="146"/>
      <c r="TKC725" s="146"/>
      <c r="TKD725" s="146"/>
      <c r="TKE725" s="146"/>
      <c r="TKF725" s="146"/>
      <c r="TKG725" s="146"/>
      <c r="TKH725" s="146"/>
      <c r="TKI725" s="146"/>
      <c r="TKJ725" s="146"/>
      <c r="TKK725" s="146"/>
      <c r="TKL725" s="146"/>
      <c r="TKM725" s="146"/>
      <c r="TKN725" s="146"/>
      <c r="TKO725" s="146"/>
      <c r="TKP725" s="146"/>
      <c r="TKQ725" s="146"/>
      <c r="TKR725" s="146"/>
      <c r="TKS725" s="146"/>
      <c r="TKT725" s="146"/>
      <c r="TKU725" s="146"/>
      <c r="TKV725" s="146"/>
      <c r="TKW725" s="146"/>
      <c r="TKX725" s="146"/>
      <c r="TKY725" s="146"/>
      <c r="TKZ725" s="146"/>
      <c r="TLA725" s="146"/>
      <c r="TLB725" s="146"/>
      <c r="TLC725" s="146"/>
      <c r="TLD725" s="146"/>
      <c r="TLE725" s="146"/>
      <c r="TLF725" s="146"/>
      <c r="TLG725" s="146"/>
      <c r="TLH725" s="146"/>
      <c r="TLI725" s="146"/>
      <c r="TLJ725" s="146"/>
      <c r="TLK725" s="146"/>
      <c r="TLL725" s="146"/>
      <c r="TLM725" s="146"/>
      <c r="TLN725" s="146"/>
      <c r="TLO725" s="146"/>
      <c r="TLP725" s="146"/>
      <c r="TLQ725" s="146"/>
      <c r="TLR725" s="146"/>
      <c r="TLS725" s="146"/>
      <c r="TLT725" s="146"/>
      <c r="TLU725" s="146"/>
      <c r="TLV725" s="146"/>
      <c r="TLW725" s="146"/>
      <c r="TLX725" s="146"/>
      <c r="TLY725" s="146"/>
      <c r="TLZ725" s="146"/>
      <c r="TMA725" s="146"/>
      <c r="TMB725" s="146"/>
      <c r="TMC725" s="146"/>
      <c r="TMD725" s="146"/>
      <c r="TME725" s="146"/>
      <c r="TMF725" s="146"/>
      <c r="TMG725" s="146"/>
      <c r="TMH725" s="146"/>
      <c r="TMI725" s="146"/>
      <c r="TMJ725" s="146"/>
      <c r="TMK725" s="146"/>
      <c r="TML725" s="146"/>
      <c r="TMM725" s="146"/>
      <c r="TMN725" s="146"/>
      <c r="TMO725" s="146"/>
      <c r="TMP725" s="146"/>
      <c r="TMQ725" s="146"/>
      <c r="TMR725" s="146"/>
      <c r="TMS725" s="146"/>
      <c r="TMT725" s="146"/>
      <c r="TMU725" s="146"/>
      <c r="TMV725" s="146"/>
      <c r="TMW725" s="146"/>
      <c r="TMX725" s="146"/>
      <c r="TMY725" s="146"/>
      <c r="TMZ725" s="146"/>
      <c r="TNA725" s="146"/>
      <c r="TNB725" s="146"/>
      <c r="TNC725" s="146"/>
      <c r="TND725" s="146"/>
      <c r="TNE725" s="146"/>
      <c r="TNF725" s="146"/>
      <c r="TNG725" s="146"/>
      <c r="TNH725" s="146"/>
      <c r="TNI725" s="146"/>
      <c r="TNJ725" s="146"/>
      <c r="TNK725" s="146"/>
      <c r="TNL725" s="146"/>
      <c r="TNM725" s="146"/>
      <c r="TNN725" s="146"/>
      <c r="TNO725" s="146"/>
      <c r="TNP725" s="146"/>
      <c r="TNQ725" s="146"/>
      <c r="TNR725" s="146"/>
      <c r="TNS725" s="146"/>
      <c r="TNT725" s="146"/>
      <c r="TNU725" s="146"/>
      <c r="TNV725" s="146"/>
      <c r="TNW725" s="146"/>
      <c r="TNX725" s="146"/>
      <c r="TNY725" s="146"/>
      <c r="TNZ725" s="146"/>
      <c r="TOA725" s="146"/>
      <c r="TOB725" s="146"/>
      <c r="TOC725" s="146"/>
      <c r="TOD725" s="146"/>
      <c r="TOE725" s="146"/>
      <c r="TOF725" s="146"/>
      <c r="TOG725" s="146"/>
      <c r="TOH725" s="146"/>
      <c r="TOI725" s="146"/>
      <c r="TOJ725" s="146"/>
      <c r="TOK725" s="146"/>
      <c r="TOL725" s="146"/>
      <c r="TOM725" s="146"/>
      <c r="TON725" s="146"/>
      <c r="TOO725" s="146"/>
      <c r="TOP725" s="146"/>
      <c r="TOQ725" s="146"/>
      <c r="TOR725" s="146"/>
      <c r="TOS725" s="146"/>
      <c r="TOT725" s="146"/>
      <c r="TOU725" s="146"/>
      <c r="TOV725" s="146"/>
      <c r="TOW725" s="146"/>
      <c r="TOX725" s="146"/>
      <c r="TOY725" s="146"/>
      <c r="TOZ725" s="146"/>
      <c r="TPA725" s="146"/>
      <c r="TPB725" s="146"/>
      <c r="TPC725" s="146"/>
      <c r="TPD725" s="146"/>
      <c r="TPE725" s="146"/>
      <c r="TPF725" s="146"/>
      <c r="TPG725" s="146"/>
      <c r="TPH725" s="146"/>
      <c r="TPI725" s="146"/>
      <c r="TPJ725" s="146"/>
      <c r="TPK725" s="146"/>
      <c r="TPL725" s="146"/>
      <c r="TPM725" s="146"/>
      <c r="TPN725" s="146"/>
      <c r="TPO725" s="146"/>
      <c r="TPP725" s="146"/>
      <c r="TPQ725" s="146"/>
      <c r="TPR725" s="146"/>
      <c r="TPS725" s="146"/>
      <c r="TPT725" s="146"/>
      <c r="TPU725" s="146"/>
      <c r="TPV725" s="146"/>
      <c r="TPW725" s="146"/>
      <c r="TPX725" s="146"/>
      <c r="TPY725" s="146"/>
      <c r="TPZ725" s="146"/>
      <c r="TQA725" s="146"/>
      <c r="TQB725" s="146"/>
      <c r="TQC725" s="146"/>
      <c r="TQD725" s="146"/>
      <c r="TQE725" s="146"/>
      <c r="TQF725" s="146"/>
      <c r="TQG725" s="146"/>
      <c r="TQH725" s="146"/>
      <c r="TQI725" s="146"/>
      <c r="TQJ725" s="146"/>
      <c r="TQK725" s="146"/>
      <c r="TQL725" s="146"/>
      <c r="TQM725" s="146"/>
      <c r="TQN725" s="146"/>
      <c r="TQO725" s="146"/>
      <c r="TQP725" s="146"/>
      <c r="TQQ725" s="146"/>
      <c r="TQR725" s="146"/>
      <c r="TQS725" s="146"/>
      <c r="TQT725" s="146"/>
      <c r="TQU725" s="146"/>
      <c r="TQV725" s="146"/>
      <c r="TQW725" s="146"/>
      <c r="TQX725" s="146"/>
      <c r="TQY725" s="146"/>
      <c r="TQZ725" s="146"/>
      <c r="TRA725" s="146"/>
      <c r="TRB725" s="146"/>
      <c r="TRC725" s="146"/>
      <c r="TRD725" s="146"/>
      <c r="TRE725" s="146"/>
      <c r="TRF725" s="146"/>
      <c r="TRG725" s="146"/>
      <c r="TRH725" s="146"/>
      <c r="TRI725" s="146"/>
      <c r="TRJ725" s="146"/>
      <c r="TRK725" s="146"/>
      <c r="TRL725" s="146"/>
      <c r="TRM725" s="146"/>
      <c r="TRN725" s="146"/>
      <c r="TRO725" s="146"/>
      <c r="TRP725" s="146"/>
      <c r="TRQ725" s="146"/>
      <c r="TRR725" s="146"/>
      <c r="TRS725" s="146"/>
      <c r="TRT725" s="146"/>
      <c r="TRU725" s="146"/>
      <c r="TRV725" s="146"/>
      <c r="TRW725" s="146"/>
      <c r="TRX725" s="146"/>
      <c r="TRY725" s="146"/>
      <c r="TRZ725" s="146"/>
      <c r="TSA725" s="146"/>
      <c r="TSB725" s="146"/>
      <c r="TSC725" s="146"/>
      <c r="TSD725" s="146"/>
      <c r="TSE725" s="146"/>
      <c r="TSF725" s="146"/>
      <c r="TSG725" s="146"/>
      <c r="TSH725" s="146"/>
      <c r="TSI725" s="146"/>
      <c r="TSJ725" s="146"/>
      <c r="TSK725" s="146"/>
      <c r="TSL725" s="146"/>
      <c r="TSM725" s="146"/>
      <c r="TSN725" s="146"/>
      <c r="TSO725" s="146"/>
      <c r="TSP725" s="146"/>
      <c r="TSQ725" s="146"/>
      <c r="TSR725" s="146"/>
      <c r="TSS725" s="146"/>
      <c r="TST725" s="146"/>
      <c r="TSU725" s="146"/>
      <c r="TSV725" s="146"/>
      <c r="TSW725" s="146"/>
      <c r="TSX725" s="146"/>
      <c r="TSY725" s="146"/>
      <c r="TSZ725" s="146"/>
      <c r="TTA725" s="146"/>
      <c r="TTB725" s="146"/>
      <c r="TTC725" s="146"/>
      <c r="TTD725" s="146"/>
      <c r="TTE725" s="146"/>
      <c r="TTF725" s="146"/>
      <c r="TTG725" s="146"/>
      <c r="TTH725" s="146"/>
      <c r="TTI725" s="146"/>
      <c r="TTJ725" s="146"/>
      <c r="TTK725" s="146"/>
      <c r="TTL725" s="146"/>
      <c r="TTM725" s="146"/>
      <c r="TTN725" s="146"/>
      <c r="TTO725" s="146"/>
      <c r="TTP725" s="146"/>
      <c r="TTQ725" s="146"/>
      <c r="TTR725" s="146"/>
      <c r="TTS725" s="146"/>
      <c r="TTT725" s="146"/>
      <c r="TTU725" s="146"/>
      <c r="TTV725" s="146"/>
      <c r="TTW725" s="146"/>
      <c r="TTX725" s="146"/>
      <c r="TTY725" s="146"/>
      <c r="TTZ725" s="146"/>
      <c r="TUA725" s="146"/>
      <c r="TUB725" s="146"/>
      <c r="TUC725" s="146"/>
      <c r="TUD725" s="146"/>
      <c r="TUE725" s="146"/>
      <c r="TUF725" s="146"/>
      <c r="TUG725" s="146"/>
      <c r="TUH725" s="146"/>
      <c r="TUI725" s="146"/>
      <c r="TUJ725" s="146"/>
      <c r="TUK725" s="146"/>
      <c r="TUL725" s="146"/>
      <c r="TUM725" s="146"/>
      <c r="TUN725" s="146"/>
      <c r="TUO725" s="146"/>
      <c r="TUP725" s="146"/>
      <c r="TUQ725" s="146"/>
      <c r="TUR725" s="146"/>
      <c r="TUS725" s="146"/>
      <c r="TUT725" s="146"/>
      <c r="TUU725" s="146"/>
      <c r="TUV725" s="146"/>
      <c r="TUW725" s="146"/>
      <c r="TUX725" s="146"/>
      <c r="TUY725" s="146"/>
      <c r="TUZ725" s="146"/>
      <c r="TVA725" s="146"/>
      <c r="TVB725" s="146"/>
      <c r="TVC725" s="146"/>
      <c r="TVD725" s="146"/>
      <c r="TVE725" s="146"/>
      <c r="TVF725" s="146"/>
      <c r="TVG725" s="146"/>
      <c r="TVH725" s="146"/>
      <c r="TVI725" s="146"/>
      <c r="TVJ725" s="146"/>
      <c r="TVK725" s="146"/>
      <c r="TVL725" s="146"/>
      <c r="TVM725" s="146"/>
      <c r="TVN725" s="146"/>
      <c r="TVO725" s="146"/>
      <c r="TVP725" s="146"/>
      <c r="TVQ725" s="146"/>
      <c r="TVR725" s="146"/>
      <c r="TVS725" s="146"/>
      <c r="TVT725" s="146"/>
      <c r="TVU725" s="146"/>
      <c r="TVV725" s="146"/>
      <c r="TVW725" s="146"/>
      <c r="TVX725" s="146"/>
      <c r="TVY725" s="146"/>
      <c r="TVZ725" s="146"/>
      <c r="TWA725" s="146"/>
      <c r="TWB725" s="146"/>
      <c r="TWC725" s="146"/>
      <c r="TWD725" s="146"/>
      <c r="TWE725" s="146"/>
      <c r="TWF725" s="146"/>
      <c r="TWG725" s="146"/>
      <c r="TWH725" s="146"/>
      <c r="TWI725" s="146"/>
      <c r="TWJ725" s="146"/>
      <c r="TWK725" s="146"/>
      <c r="TWL725" s="146"/>
      <c r="TWM725" s="146"/>
      <c r="TWN725" s="146"/>
      <c r="TWO725" s="146"/>
      <c r="TWP725" s="146"/>
      <c r="TWQ725" s="146"/>
      <c r="TWR725" s="146"/>
      <c r="TWS725" s="146"/>
      <c r="TWT725" s="146"/>
      <c r="TWU725" s="146"/>
      <c r="TWV725" s="146"/>
      <c r="TWW725" s="146"/>
      <c r="TWX725" s="146"/>
      <c r="TWY725" s="146"/>
      <c r="TWZ725" s="146"/>
      <c r="TXA725" s="146"/>
      <c r="TXB725" s="146"/>
      <c r="TXC725" s="146"/>
      <c r="TXD725" s="146"/>
      <c r="TXE725" s="146"/>
      <c r="TXF725" s="146"/>
      <c r="TXG725" s="146"/>
      <c r="TXH725" s="146"/>
      <c r="TXI725" s="146"/>
      <c r="TXJ725" s="146"/>
      <c r="TXK725" s="146"/>
      <c r="TXL725" s="146"/>
      <c r="TXM725" s="146"/>
      <c r="TXN725" s="146"/>
      <c r="TXO725" s="146"/>
      <c r="TXP725" s="146"/>
      <c r="TXQ725" s="146"/>
      <c r="TXR725" s="146"/>
      <c r="TXS725" s="146"/>
      <c r="TXT725" s="146"/>
      <c r="TXU725" s="146"/>
      <c r="TXV725" s="146"/>
      <c r="TXW725" s="146"/>
      <c r="TXX725" s="146"/>
      <c r="TXY725" s="146"/>
      <c r="TXZ725" s="146"/>
      <c r="TYA725" s="146"/>
      <c r="TYB725" s="146"/>
      <c r="TYC725" s="146"/>
      <c r="TYD725" s="146"/>
      <c r="TYE725" s="146"/>
      <c r="TYF725" s="146"/>
      <c r="TYG725" s="146"/>
      <c r="TYH725" s="146"/>
      <c r="TYI725" s="146"/>
      <c r="TYJ725" s="146"/>
      <c r="TYK725" s="146"/>
      <c r="TYL725" s="146"/>
      <c r="TYM725" s="146"/>
      <c r="TYN725" s="146"/>
      <c r="TYO725" s="146"/>
      <c r="TYP725" s="146"/>
      <c r="TYQ725" s="146"/>
      <c r="TYR725" s="146"/>
      <c r="TYS725" s="146"/>
      <c r="TYT725" s="146"/>
      <c r="TYU725" s="146"/>
      <c r="TYV725" s="146"/>
      <c r="TYW725" s="146"/>
      <c r="TYX725" s="146"/>
      <c r="TYY725" s="146"/>
      <c r="TYZ725" s="146"/>
      <c r="TZA725" s="146"/>
      <c r="TZB725" s="146"/>
      <c r="TZC725" s="146"/>
      <c r="TZD725" s="146"/>
      <c r="TZE725" s="146"/>
      <c r="TZF725" s="146"/>
      <c r="TZG725" s="146"/>
      <c r="TZH725" s="146"/>
      <c r="TZI725" s="146"/>
      <c r="TZJ725" s="146"/>
      <c r="TZK725" s="146"/>
      <c r="TZL725" s="146"/>
      <c r="TZM725" s="146"/>
      <c r="TZN725" s="146"/>
      <c r="TZO725" s="146"/>
      <c r="TZP725" s="146"/>
      <c r="TZQ725" s="146"/>
      <c r="TZR725" s="146"/>
      <c r="TZS725" s="146"/>
      <c r="TZT725" s="146"/>
      <c r="TZU725" s="146"/>
      <c r="TZV725" s="146"/>
      <c r="TZW725" s="146"/>
      <c r="TZX725" s="146"/>
      <c r="TZY725" s="146"/>
      <c r="TZZ725" s="146"/>
      <c r="UAA725" s="146"/>
      <c r="UAB725" s="146"/>
      <c r="UAC725" s="146"/>
      <c r="UAD725" s="146"/>
      <c r="UAE725" s="146"/>
      <c r="UAF725" s="146"/>
      <c r="UAG725" s="146"/>
      <c r="UAH725" s="146"/>
      <c r="UAI725" s="146"/>
      <c r="UAJ725" s="146"/>
      <c r="UAK725" s="146"/>
      <c r="UAL725" s="146"/>
      <c r="UAM725" s="146"/>
      <c r="UAN725" s="146"/>
      <c r="UAO725" s="146"/>
      <c r="UAP725" s="146"/>
      <c r="UAQ725" s="146"/>
      <c r="UAR725" s="146"/>
      <c r="UAS725" s="146"/>
      <c r="UAT725" s="146"/>
      <c r="UAU725" s="146"/>
      <c r="UAV725" s="146"/>
      <c r="UAW725" s="146"/>
      <c r="UAX725" s="146"/>
      <c r="UAY725" s="146"/>
      <c r="UAZ725" s="146"/>
      <c r="UBA725" s="146"/>
      <c r="UBB725" s="146"/>
      <c r="UBC725" s="146"/>
      <c r="UBD725" s="146"/>
      <c r="UBE725" s="146"/>
      <c r="UBF725" s="146"/>
      <c r="UBG725" s="146"/>
      <c r="UBH725" s="146"/>
      <c r="UBI725" s="146"/>
      <c r="UBJ725" s="146"/>
      <c r="UBK725" s="146"/>
      <c r="UBL725" s="146"/>
      <c r="UBM725" s="146"/>
      <c r="UBN725" s="146"/>
      <c r="UBO725" s="146"/>
      <c r="UBP725" s="146"/>
      <c r="UBQ725" s="146"/>
      <c r="UBR725" s="146"/>
      <c r="UBS725" s="146"/>
      <c r="UBT725" s="146"/>
      <c r="UBU725" s="146"/>
      <c r="UBV725" s="146"/>
      <c r="UBW725" s="146"/>
      <c r="UBX725" s="146"/>
      <c r="UBY725" s="146"/>
      <c r="UBZ725" s="146"/>
      <c r="UCA725" s="146"/>
      <c r="UCB725" s="146"/>
      <c r="UCC725" s="146"/>
      <c r="UCD725" s="146"/>
      <c r="UCE725" s="146"/>
      <c r="UCF725" s="146"/>
      <c r="UCG725" s="146"/>
      <c r="UCH725" s="146"/>
      <c r="UCI725" s="146"/>
      <c r="UCJ725" s="146"/>
      <c r="UCK725" s="146"/>
      <c r="UCL725" s="146"/>
      <c r="UCM725" s="146"/>
      <c r="UCN725" s="146"/>
      <c r="UCO725" s="146"/>
      <c r="UCP725" s="146"/>
      <c r="UCQ725" s="146"/>
      <c r="UCR725" s="146"/>
      <c r="UCS725" s="146"/>
      <c r="UCT725" s="146"/>
      <c r="UCU725" s="146"/>
      <c r="UCV725" s="146"/>
      <c r="UCW725" s="146"/>
      <c r="UCX725" s="146"/>
      <c r="UCY725" s="146"/>
      <c r="UCZ725" s="146"/>
      <c r="UDA725" s="146"/>
      <c r="UDB725" s="146"/>
      <c r="UDC725" s="146"/>
      <c r="UDD725" s="146"/>
      <c r="UDE725" s="146"/>
      <c r="UDF725" s="146"/>
      <c r="UDG725" s="146"/>
      <c r="UDH725" s="146"/>
      <c r="UDI725" s="146"/>
      <c r="UDJ725" s="146"/>
      <c r="UDK725" s="146"/>
      <c r="UDL725" s="146"/>
      <c r="UDM725" s="146"/>
      <c r="UDN725" s="146"/>
      <c r="UDO725" s="146"/>
      <c r="UDP725" s="146"/>
      <c r="UDQ725" s="146"/>
      <c r="UDR725" s="146"/>
      <c r="UDS725" s="146"/>
      <c r="UDT725" s="146"/>
      <c r="UDU725" s="146"/>
      <c r="UDV725" s="146"/>
      <c r="UDW725" s="146"/>
      <c r="UDX725" s="146"/>
      <c r="UDY725" s="146"/>
      <c r="UDZ725" s="146"/>
      <c r="UEA725" s="146"/>
      <c r="UEB725" s="146"/>
      <c r="UEC725" s="146"/>
      <c r="UED725" s="146"/>
      <c r="UEE725" s="146"/>
      <c r="UEF725" s="146"/>
      <c r="UEG725" s="146"/>
      <c r="UEH725" s="146"/>
      <c r="UEI725" s="146"/>
      <c r="UEJ725" s="146"/>
      <c r="UEK725" s="146"/>
      <c r="UEL725" s="146"/>
      <c r="UEM725" s="146"/>
      <c r="UEN725" s="146"/>
      <c r="UEO725" s="146"/>
      <c r="UEP725" s="146"/>
      <c r="UEQ725" s="146"/>
      <c r="UER725" s="146"/>
      <c r="UES725" s="146"/>
      <c r="UET725" s="146"/>
      <c r="UEU725" s="146"/>
      <c r="UEV725" s="146"/>
      <c r="UEW725" s="146"/>
      <c r="UEX725" s="146"/>
      <c r="UEY725" s="146"/>
      <c r="UEZ725" s="146"/>
      <c r="UFA725" s="146"/>
      <c r="UFB725" s="146"/>
      <c r="UFC725" s="146"/>
      <c r="UFD725" s="146"/>
      <c r="UFE725" s="146"/>
      <c r="UFF725" s="146"/>
      <c r="UFG725" s="146"/>
      <c r="UFH725" s="146"/>
      <c r="UFI725" s="146"/>
      <c r="UFJ725" s="146"/>
      <c r="UFK725" s="146"/>
      <c r="UFL725" s="146"/>
      <c r="UFM725" s="146"/>
      <c r="UFN725" s="146"/>
      <c r="UFO725" s="146"/>
      <c r="UFP725" s="146"/>
      <c r="UFQ725" s="146"/>
      <c r="UFR725" s="146"/>
      <c r="UFS725" s="146"/>
      <c r="UFT725" s="146"/>
      <c r="UFU725" s="146"/>
      <c r="UFV725" s="146"/>
      <c r="UFW725" s="146"/>
      <c r="UFX725" s="146"/>
      <c r="UFY725" s="146"/>
      <c r="UFZ725" s="146"/>
      <c r="UGA725" s="146"/>
      <c r="UGB725" s="146"/>
      <c r="UGC725" s="146"/>
      <c r="UGD725" s="146"/>
      <c r="UGE725" s="146"/>
      <c r="UGF725" s="146"/>
      <c r="UGG725" s="146"/>
      <c r="UGH725" s="146"/>
      <c r="UGI725" s="146"/>
      <c r="UGJ725" s="146"/>
      <c r="UGK725" s="146"/>
      <c r="UGL725" s="146"/>
      <c r="UGM725" s="146"/>
      <c r="UGN725" s="146"/>
      <c r="UGO725" s="146"/>
      <c r="UGP725" s="146"/>
      <c r="UGQ725" s="146"/>
      <c r="UGR725" s="146"/>
      <c r="UGS725" s="146"/>
      <c r="UGT725" s="146"/>
      <c r="UGU725" s="146"/>
      <c r="UGV725" s="146"/>
      <c r="UGW725" s="146"/>
      <c r="UGX725" s="146"/>
      <c r="UGY725" s="146"/>
      <c r="UGZ725" s="146"/>
      <c r="UHA725" s="146"/>
      <c r="UHB725" s="146"/>
      <c r="UHC725" s="146"/>
      <c r="UHD725" s="146"/>
      <c r="UHE725" s="146"/>
      <c r="UHF725" s="146"/>
      <c r="UHG725" s="146"/>
      <c r="UHH725" s="146"/>
      <c r="UHI725" s="146"/>
      <c r="UHJ725" s="146"/>
      <c r="UHK725" s="146"/>
      <c r="UHL725" s="146"/>
      <c r="UHM725" s="146"/>
      <c r="UHN725" s="146"/>
      <c r="UHO725" s="146"/>
      <c r="UHP725" s="146"/>
      <c r="UHQ725" s="146"/>
      <c r="UHR725" s="146"/>
      <c r="UHS725" s="146"/>
      <c r="UHT725" s="146"/>
      <c r="UHU725" s="146"/>
      <c r="UHV725" s="146"/>
      <c r="UHW725" s="146"/>
      <c r="UHX725" s="146"/>
      <c r="UHY725" s="146"/>
      <c r="UHZ725" s="146"/>
      <c r="UIA725" s="146"/>
      <c r="UIB725" s="146"/>
      <c r="UIC725" s="146"/>
      <c r="UID725" s="146"/>
      <c r="UIE725" s="146"/>
      <c r="UIF725" s="146"/>
      <c r="UIG725" s="146"/>
      <c r="UIH725" s="146"/>
      <c r="UII725" s="146"/>
      <c r="UIJ725" s="146"/>
      <c r="UIK725" s="146"/>
      <c r="UIL725" s="146"/>
      <c r="UIM725" s="146"/>
      <c r="UIN725" s="146"/>
      <c r="UIO725" s="146"/>
      <c r="UIP725" s="146"/>
      <c r="UIQ725" s="146"/>
      <c r="UIR725" s="146"/>
      <c r="UIS725" s="146"/>
      <c r="UIT725" s="146"/>
      <c r="UIU725" s="146"/>
      <c r="UIV725" s="146"/>
      <c r="UIW725" s="146"/>
      <c r="UIX725" s="146"/>
      <c r="UIY725" s="146"/>
      <c r="UIZ725" s="146"/>
      <c r="UJA725" s="146"/>
      <c r="UJB725" s="146"/>
      <c r="UJC725" s="146"/>
      <c r="UJD725" s="146"/>
      <c r="UJE725" s="146"/>
      <c r="UJF725" s="146"/>
      <c r="UJG725" s="146"/>
      <c r="UJH725" s="146"/>
      <c r="UJI725" s="146"/>
      <c r="UJJ725" s="146"/>
      <c r="UJK725" s="146"/>
      <c r="UJL725" s="146"/>
      <c r="UJM725" s="146"/>
      <c r="UJN725" s="146"/>
      <c r="UJO725" s="146"/>
      <c r="UJP725" s="146"/>
      <c r="UJQ725" s="146"/>
      <c r="UJR725" s="146"/>
      <c r="UJS725" s="146"/>
      <c r="UJT725" s="146"/>
      <c r="UJU725" s="146"/>
      <c r="UJV725" s="146"/>
      <c r="UJW725" s="146"/>
      <c r="UJX725" s="146"/>
      <c r="UJY725" s="146"/>
      <c r="UJZ725" s="146"/>
      <c r="UKA725" s="146"/>
      <c r="UKB725" s="146"/>
      <c r="UKC725" s="146"/>
      <c r="UKD725" s="146"/>
      <c r="UKE725" s="146"/>
      <c r="UKF725" s="146"/>
      <c r="UKG725" s="146"/>
      <c r="UKH725" s="146"/>
      <c r="UKI725" s="146"/>
      <c r="UKJ725" s="146"/>
      <c r="UKK725" s="146"/>
      <c r="UKL725" s="146"/>
      <c r="UKM725" s="146"/>
      <c r="UKN725" s="146"/>
      <c r="UKO725" s="146"/>
      <c r="UKP725" s="146"/>
      <c r="UKQ725" s="146"/>
      <c r="UKR725" s="146"/>
      <c r="UKS725" s="146"/>
      <c r="UKT725" s="146"/>
      <c r="UKU725" s="146"/>
      <c r="UKV725" s="146"/>
      <c r="UKW725" s="146"/>
      <c r="UKX725" s="146"/>
      <c r="UKY725" s="146"/>
      <c r="UKZ725" s="146"/>
      <c r="ULA725" s="146"/>
      <c r="ULB725" s="146"/>
      <c r="ULC725" s="146"/>
      <c r="ULD725" s="146"/>
      <c r="ULE725" s="146"/>
      <c r="ULF725" s="146"/>
      <c r="ULG725" s="146"/>
      <c r="ULH725" s="146"/>
      <c r="ULI725" s="146"/>
      <c r="ULJ725" s="146"/>
      <c r="ULK725" s="146"/>
      <c r="ULL725" s="146"/>
      <c r="ULM725" s="146"/>
      <c r="ULN725" s="146"/>
      <c r="ULO725" s="146"/>
      <c r="ULP725" s="146"/>
      <c r="ULQ725" s="146"/>
      <c r="ULR725" s="146"/>
      <c r="ULS725" s="146"/>
      <c r="ULT725" s="146"/>
      <c r="ULU725" s="146"/>
      <c r="ULV725" s="146"/>
      <c r="ULW725" s="146"/>
      <c r="ULX725" s="146"/>
      <c r="ULY725" s="146"/>
      <c r="ULZ725" s="146"/>
      <c r="UMA725" s="146"/>
      <c r="UMB725" s="146"/>
      <c r="UMC725" s="146"/>
      <c r="UMD725" s="146"/>
      <c r="UME725" s="146"/>
      <c r="UMF725" s="146"/>
      <c r="UMG725" s="146"/>
      <c r="UMH725" s="146"/>
      <c r="UMI725" s="146"/>
      <c r="UMJ725" s="146"/>
      <c r="UMK725" s="146"/>
      <c r="UML725" s="146"/>
      <c r="UMM725" s="146"/>
      <c r="UMN725" s="146"/>
      <c r="UMO725" s="146"/>
      <c r="UMP725" s="146"/>
      <c r="UMQ725" s="146"/>
      <c r="UMR725" s="146"/>
      <c r="UMS725" s="146"/>
      <c r="UMT725" s="146"/>
      <c r="UMU725" s="146"/>
      <c r="UMV725" s="146"/>
      <c r="UMW725" s="146"/>
      <c r="UMX725" s="146"/>
      <c r="UMY725" s="146"/>
      <c r="UMZ725" s="146"/>
      <c r="UNA725" s="146"/>
      <c r="UNB725" s="146"/>
      <c r="UNC725" s="146"/>
      <c r="UND725" s="146"/>
      <c r="UNE725" s="146"/>
      <c r="UNF725" s="146"/>
      <c r="UNG725" s="146"/>
      <c r="UNH725" s="146"/>
      <c r="UNI725" s="146"/>
      <c r="UNJ725" s="146"/>
      <c r="UNK725" s="146"/>
      <c r="UNL725" s="146"/>
      <c r="UNM725" s="146"/>
      <c r="UNN725" s="146"/>
      <c r="UNO725" s="146"/>
      <c r="UNP725" s="146"/>
      <c r="UNQ725" s="146"/>
      <c r="UNR725" s="146"/>
      <c r="UNS725" s="146"/>
      <c r="UNT725" s="146"/>
      <c r="UNU725" s="146"/>
      <c r="UNV725" s="146"/>
      <c r="UNW725" s="146"/>
      <c r="UNX725" s="146"/>
      <c r="UNY725" s="146"/>
      <c r="UNZ725" s="146"/>
      <c r="UOA725" s="146"/>
      <c r="UOB725" s="146"/>
      <c r="UOC725" s="146"/>
      <c r="UOD725" s="146"/>
      <c r="UOE725" s="146"/>
      <c r="UOF725" s="146"/>
      <c r="UOG725" s="146"/>
      <c r="UOH725" s="146"/>
      <c r="UOI725" s="146"/>
      <c r="UOJ725" s="146"/>
      <c r="UOK725" s="146"/>
      <c r="UOL725" s="146"/>
      <c r="UOM725" s="146"/>
      <c r="UON725" s="146"/>
      <c r="UOO725" s="146"/>
      <c r="UOP725" s="146"/>
      <c r="UOQ725" s="146"/>
      <c r="UOR725" s="146"/>
      <c r="UOS725" s="146"/>
      <c r="UOT725" s="146"/>
      <c r="UOU725" s="146"/>
      <c r="UOV725" s="146"/>
      <c r="UOW725" s="146"/>
      <c r="UOX725" s="146"/>
      <c r="UOY725" s="146"/>
      <c r="UOZ725" s="146"/>
      <c r="UPA725" s="146"/>
      <c r="UPB725" s="146"/>
      <c r="UPC725" s="146"/>
      <c r="UPD725" s="146"/>
      <c r="UPE725" s="146"/>
      <c r="UPF725" s="146"/>
      <c r="UPG725" s="146"/>
      <c r="UPH725" s="146"/>
      <c r="UPI725" s="146"/>
      <c r="UPJ725" s="146"/>
      <c r="UPK725" s="146"/>
      <c r="UPL725" s="146"/>
      <c r="UPM725" s="146"/>
      <c r="UPN725" s="146"/>
      <c r="UPO725" s="146"/>
      <c r="UPP725" s="146"/>
      <c r="UPQ725" s="146"/>
      <c r="UPR725" s="146"/>
      <c r="UPS725" s="146"/>
      <c r="UPT725" s="146"/>
      <c r="UPU725" s="146"/>
      <c r="UPV725" s="146"/>
      <c r="UPW725" s="146"/>
      <c r="UPX725" s="146"/>
      <c r="UPY725" s="146"/>
      <c r="UPZ725" s="146"/>
      <c r="UQA725" s="146"/>
      <c r="UQB725" s="146"/>
      <c r="UQC725" s="146"/>
      <c r="UQD725" s="146"/>
      <c r="UQE725" s="146"/>
      <c r="UQF725" s="146"/>
      <c r="UQG725" s="146"/>
      <c r="UQH725" s="146"/>
      <c r="UQI725" s="146"/>
      <c r="UQJ725" s="146"/>
      <c r="UQK725" s="146"/>
      <c r="UQL725" s="146"/>
      <c r="UQM725" s="146"/>
      <c r="UQN725" s="146"/>
      <c r="UQO725" s="146"/>
      <c r="UQP725" s="146"/>
      <c r="UQQ725" s="146"/>
      <c r="UQR725" s="146"/>
      <c r="UQS725" s="146"/>
      <c r="UQT725" s="146"/>
      <c r="UQU725" s="146"/>
      <c r="UQV725" s="146"/>
      <c r="UQW725" s="146"/>
      <c r="UQX725" s="146"/>
      <c r="UQY725" s="146"/>
      <c r="UQZ725" s="146"/>
      <c r="URA725" s="146"/>
      <c r="URB725" s="146"/>
      <c r="URC725" s="146"/>
      <c r="URD725" s="146"/>
      <c r="URE725" s="146"/>
      <c r="URF725" s="146"/>
      <c r="URG725" s="146"/>
      <c r="URH725" s="146"/>
      <c r="URI725" s="146"/>
      <c r="URJ725" s="146"/>
      <c r="URK725" s="146"/>
      <c r="URL725" s="146"/>
      <c r="URM725" s="146"/>
      <c r="URN725" s="146"/>
      <c r="URO725" s="146"/>
      <c r="URP725" s="146"/>
      <c r="URQ725" s="146"/>
      <c r="URR725" s="146"/>
      <c r="URS725" s="146"/>
      <c r="URT725" s="146"/>
      <c r="URU725" s="146"/>
      <c r="URV725" s="146"/>
      <c r="URW725" s="146"/>
      <c r="URX725" s="146"/>
      <c r="URY725" s="146"/>
      <c r="URZ725" s="146"/>
      <c r="USA725" s="146"/>
      <c r="USB725" s="146"/>
      <c r="USC725" s="146"/>
      <c r="USD725" s="146"/>
      <c r="USE725" s="146"/>
      <c r="USF725" s="146"/>
      <c r="USG725" s="146"/>
      <c r="USH725" s="146"/>
      <c r="USI725" s="146"/>
      <c r="USJ725" s="146"/>
      <c r="USK725" s="146"/>
      <c r="USL725" s="146"/>
      <c r="USM725" s="146"/>
      <c r="USN725" s="146"/>
      <c r="USO725" s="146"/>
      <c r="USP725" s="146"/>
      <c r="USQ725" s="146"/>
      <c r="USR725" s="146"/>
      <c r="USS725" s="146"/>
      <c r="UST725" s="146"/>
      <c r="USU725" s="146"/>
      <c r="USV725" s="146"/>
      <c r="USW725" s="146"/>
      <c r="USX725" s="146"/>
      <c r="USY725" s="146"/>
      <c r="USZ725" s="146"/>
      <c r="UTA725" s="146"/>
      <c r="UTB725" s="146"/>
      <c r="UTC725" s="146"/>
      <c r="UTD725" s="146"/>
      <c r="UTE725" s="146"/>
      <c r="UTF725" s="146"/>
      <c r="UTG725" s="146"/>
      <c r="UTH725" s="146"/>
      <c r="UTI725" s="146"/>
      <c r="UTJ725" s="146"/>
      <c r="UTK725" s="146"/>
      <c r="UTL725" s="146"/>
      <c r="UTM725" s="146"/>
      <c r="UTN725" s="146"/>
      <c r="UTO725" s="146"/>
      <c r="UTP725" s="146"/>
      <c r="UTQ725" s="146"/>
      <c r="UTR725" s="146"/>
      <c r="UTS725" s="146"/>
      <c r="UTT725" s="146"/>
      <c r="UTU725" s="146"/>
      <c r="UTV725" s="146"/>
      <c r="UTW725" s="146"/>
      <c r="UTX725" s="146"/>
      <c r="UTY725" s="146"/>
      <c r="UTZ725" s="146"/>
      <c r="UUA725" s="146"/>
      <c r="UUB725" s="146"/>
      <c r="UUC725" s="146"/>
      <c r="UUD725" s="146"/>
      <c r="UUE725" s="146"/>
      <c r="UUF725" s="146"/>
      <c r="UUG725" s="146"/>
      <c r="UUH725" s="146"/>
      <c r="UUI725" s="146"/>
      <c r="UUJ725" s="146"/>
      <c r="UUK725" s="146"/>
      <c r="UUL725" s="146"/>
      <c r="UUM725" s="146"/>
      <c r="UUN725" s="146"/>
      <c r="UUO725" s="146"/>
      <c r="UUP725" s="146"/>
      <c r="UUQ725" s="146"/>
      <c r="UUR725" s="146"/>
      <c r="UUS725" s="146"/>
      <c r="UUT725" s="146"/>
      <c r="UUU725" s="146"/>
      <c r="UUV725" s="146"/>
      <c r="UUW725" s="146"/>
      <c r="UUX725" s="146"/>
      <c r="UUY725" s="146"/>
      <c r="UUZ725" s="146"/>
      <c r="UVA725" s="146"/>
      <c r="UVB725" s="146"/>
      <c r="UVC725" s="146"/>
      <c r="UVD725" s="146"/>
      <c r="UVE725" s="146"/>
      <c r="UVF725" s="146"/>
      <c r="UVG725" s="146"/>
      <c r="UVH725" s="146"/>
      <c r="UVI725" s="146"/>
      <c r="UVJ725" s="146"/>
      <c r="UVK725" s="146"/>
      <c r="UVL725" s="146"/>
      <c r="UVM725" s="146"/>
      <c r="UVN725" s="146"/>
      <c r="UVO725" s="146"/>
      <c r="UVP725" s="146"/>
      <c r="UVQ725" s="146"/>
      <c r="UVR725" s="146"/>
      <c r="UVS725" s="146"/>
      <c r="UVT725" s="146"/>
      <c r="UVU725" s="146"/>
      <c r="UVV725" s="146"/>
      <c r="UVW725" s="146"/>
      <c r="UVX725" s="146"/>
      <c r="UVY725" s="146"/>
      <c r="UVZ725" s="146"/>
      <c r="UWA725" s="146"/>
      <c r="UWB725" s="146"/>
      <c r="UWC725" s="146"/>
      <c r="UWD725" s="146"/>
      <c r="UWE725" s="146"/>
      <c r="UWF725" s="146"/>
      <c r="UWG725" s="146"/>
      <c r="UWH725" s="146"/>
      <c r="UWI725" s="146"/>
      <c r="UWJ725" s="146"/>
      <c r="UWK725" s="146"/>
      <c r="UWL725" s="146"/>
      <c r="UWM725" s="146"/>
      <c r="UWN725" s="146"/>
      <c r="UWO725" s="146"/>
      <c r="UWP725" s="146"/>
      <c r="UWQ725" s="146"/>
      <c r="UWR725" s="146"/>
      <c r="UWS725" s="146"/>
      <c r="UWT725" s="146"/>
      <c r="UWU725" s="146"/>
      <c r="UWV725" s="146"/>
      <c r="UWW725" s="146"/>
      <c r="UWX725" s="146"/>
      <c r="UWY725" s="146"/>
      <c r="UWZ725" s="146"/>
      <c r="UXA725" s="146"/>
      <c r="UXB725" s="146"/>
      <c r="UXC725" s="146"/>
      <c r="UXD725" s="146"/>
      <c r="UXE725" s="146"/>
      <c r="UXF725" s="146"/>
      <c r="UXG725" s="146"/>
      <c r="UXH725" s="146"/>
      <c r="UXI725" s="146"/>
      <c r="UXJ725" s="146"/>
      <c r="UXK725" s="146"/>
      <c r="UXL725" s="146"/>
      <c r="UXM725" s="146"/>
      <c r="UXN725" s="146"/>
      <c r="UXO725" s="146"/>
      <c r="UXP725" s="146"/>
      <c r="UXQ725" s="146"/>
      <c r="UXR725" s="146"/>
      <c r="UXS725" s="146"/>
      <c r="UXT725" s="146"/>
      <c r="UXU725" s="146"/>
      <c r="UXV725" s="146"/>
      <c r="UXW725" s="146"/>
      <c r="UXX725" s="146"/>
      <c r="UXY725" s="146"/>
      <c r="UXZ725" s="146"/>
      <c r="UYA725" s="146"/>
      <c r="UYB725" s="146"/>
      <c r="UYC725" s="146"/>
      <c r="UYD725" s="146"/>
      <c r="UYE725" s="146"/>
      <c r="UYF725" s="146"/>
      <c r="UYG725" s="146"/>
      <c r="UYH725" s="146"/>
      <c r="UYI725" s="146"/>
      <c r="UYJ725" s="146"/>
      <c r="UYK725" s="146"/>
      <c r="UYL725" s="146"/>
      <c r="UYM725" s="146"/>
      <c r="UYN725" s="146"/>
      <c r="UYO725" s="146"/>
      <c r="UYP725" s="146"/>
      <c r="UYQ725" s="146"/>
      <c r="UYR725" s="146"/>
      <c r="UYS725" s="146"/>
      <c r="UYT725" s="146"/>
      <c r="UYU725" s="146"/>
      <c r="UYV725" s="146"/>
      <c r="UYW725" s="146"/>
      <c r="UYX725" s="146"/>
      <c r="UYY725" s="146"/>
      <c r="UYZ725" s="146"/>
      <c r="UZA725" s="146"/>
      <c r="UZB725" s="146"/>
      <c r="UZC725" s="146"/>
      <c r="UZD725" s="146"/>
      <c r="UZE725" s="146"/>
      <c r="UZF725" s="146"/>
      <c r="UZG725" s="146"/>
      <c r="UZH725" s="146"/>
      <c r="UZI725" s="146"/>
      <c r="UZJ725" s="146"/>
      <c r="UZK725" s="146"/>
      <c r="UZL725" s="146"/>
      <c r="UZM725" s="146"/>
      <c r="UZN725" s="146"/>
      <c r="UZO725" s="146"/>
      <c r="UZP725" s="146"/>
      <c r="UZQ725" s="146"/>
      <c r="UZR725" s="146"/>
      <c r="UZS725" s="146"/>
      <c r="UZT725" s="146"/>
      <c r="UZU725" s="146"/>
      <c r="UZV725" s="146"/>
      <c r="UZW725" s="146"/>
      <c r="UZX725" s="146"/>
      <c r="UZY725" s="146"/>
      <c r="UZZ725" s="146"/>
      <c r="VAA725" s="146"/>
      <c r="VAB725" s="146"/>
      <c r="VAC725" s="146"/>
      <c r="VAD725" s="146"/>
      <c r="VAE725" s="146"/>
      <c r="VAF725" s="146"/>
      <c r="VAG725" s="146"/>
      <c r="VAH725" s="146"/>
      <c r="VAI725" s="146"/>
      <c r="VAJ725" s="146"/>
      <c r="VAK725" s="146"/>
      <c r="VAL725" s="146"/>
      <c r="VAM725" s="146"/>
      <c r="VAN725" s="146"/>
      <c r="VAO725" s="146"/>
      <c r="VAP725" s="146"/>
      <c r="VAQ725" s="146"/>
      <c r="VAR725" s="146"/>
      <c r="VAS725" s="146"/>
      <c r="VAT725" s="146"/>
      <c r="VAU725" s="146"/>
      <c r="VAV725" s="146"/>
      <c r="VAW725" s="146"/>
      <c r="VAX725" s="146"/>
      <c r="VAY725" s="146"/>
      <c r="VAZ725" s="146"/>
      <c r="VBA725" s="146"/>
      <c r="VBB725" s="146"/>
      <c r="VBC725" s="146"/>
      <c r="VBD725" s="146"/>
      <c r="VBE725" s="146"/>
      <c r="VBF725" s="146"/>
      <c r="VBG725" s="146"/>
      <c r="VBH725" s="146"/>
      <c r="VBI725" s="146"/>
      <c r="VBJ725" s="146"/>
      <c r="VBK725" s="146"/>
      <c r="VBL725" s="146"/>
      <c r="VBM725" s="146"/>
      <c r="VBN725" s="146"/>
      <c r="VBO725" s="146"/>
      <c r="VBP725" s="146"/>
      <c r="VBQ725" s="146"/>
      <c r="VBR725" s="146"/>
      <c r="VBS725" s="146"/>
      <c r="VBT725" s="146"/>
      <c r="VBU725" s="146"/>
      <c r="VBV725" s="146"/>
      <c r="VBW725" s="146"/>
      <c r="VBX725" s="146"/>
      <c r="VBY725" s="146"/>
      <c r="VBZ725" s="146"/>
      <c r="VCA725" s="146"/>
      <c r="VCB725" s="146"/>
      <c r="VCC725" s="146"/>
      <c r="VCD725" s="146"/>
      <c r="VCE725" s="146"/>
      <c r="VCF725" s="146"/>
      <c r="VCG725" s="146"/>
      <c r="VCH725" s="146"/>
      <c r="VCI725" s="146"/>
      <c r="VCJ725" s="146"/>
      <c r="VCK725" s="146"/>
      <c r="VCL725" s="146"/>
      <c r="VCM725" s="146"/>
      <c r="VCN725" s="146"/>
      <c r="VCO725" s="146"/>
      <c r="VCP725" s="146"/>
      <c r="VCQ725" s="146"/>
      <c r="VCR725" s="146"/>
      <c r="VCS725" s="146"/>
      <c r="VCT725" s="146"/>
      <c r="VCU725" s="146"/>
      <c r="VCV725" s="146"/>
      <c r="VCW725" s="146"/>
      <c r="VCX725" s="146"/>
      <c r="VCY725" s="146"/>
      <c r="VCZ725" s="146"/>
      <c r="VDA725" s="146"/>
      <c r="VDB725" s="146"/>
      <c r="VDC725" s="146"/>
      <c r="VDD725" s="146"/>
      <c r="VDE725" s="146"/>
      <c r="VDF725" s="146"/>
      <c r="VDG725" s="146"/>
      <c r="VDH725" s="146"/>
      <c r="VDI725" s="146"/>
      <c r="VDJ725" s="146"/>
      <c r="VDK725" s="146"/>
      <c r="VDL725" s="146"/>
      <c r="VDM725" s="146"/>
      <c r="VDN725" s="146"/>
      <c r="VDO725" s="146"/>
      <c r="VDP725" s="146"/>
      <c r="VDQ725" s="146"/>
      <c r="VDR725" s="146"/>
      <c r="VDS725" s="146"/>
      <c r="VDT725" s="146"/>
      <c r="VDU725" s="146"/>
      <c r="VDV725" s="146"/>
      <c r="VDW725" s="146"/>
      <c r="VDX725" s="146"/>
      <c r="VDY725" s="146"/>
      <c r="VDZ725" s="146"/>
      <c r="VEA725" s="146"/>
      <c r="VEB725" s="146"/>
      <c r="VEC725" s="146"/>
      <c r="VED725" s="146"/>
      <c r="VEE725" s="146"/>
      <c r="VEF725" s="146"/>
      <c r="VEG725" s="146"/>
      <c r="VEH725" s="146"/>
      <c r="VEI725" s="146"/>
      <c r="VEJ725" s="146"/>
      <c r="VEK725" s="146"/>
      <c r="VEL725" s="146"/>
      <c r="VEM725" s="146"/>
      <c r="VEN725" s="146"/>
      <c r="VEO725" s="146"/>
      <c r="VEP725" s="146"/>
      <c r="VEQ725" s="146"/>
      <c r="VER725" s="146"/>
      <c r="VES725" s="146"/>
      <c r="VET725" s="146"/>
      <c r="VEU725" s="146"/>
      <c r="VEV725" s="146"/>
      <c r="VEW725" s="146"/>
      <c r="VEX725" s="146"/>
      <c r="VEY725" s="146"/>
      <c r="VEZ725" s="146"/>
      <c r="VFA725" s="146"/>
      <c r="VFB725" s="146"/>
      <c r="VFC725" s="146"/>
      <c r="VFD725" s="146"/>
      <c r="VFE725" s="146"/>
      <c r="VFF725" s="146"/>
      <c r="VFG725" s="146"/>
      <c r="VFH725" s="146"/>
      <c r="VFI725" s="146"/>
      <c r="VFJ725" s="146"/>
      <c r="VFK725" s="146"/>
      <c r="VFL725" s="146"/>
      <c r="VFM725" s="146"/>
      <c r="VFN725" s="146"/>
      <c r="VFO725" s="146"/>
      <c r="VFP725" s="146"/>
      <c r="VFQ725" s="146"/>
      <c r="VFR725" s="146"/>
      <c r="VFS725" s="146"/>
      <c r="VFT725" s="146"/>
      <c r="VFU725" s="146"/>
      <c r="VFV725" s="146"/>
      <c r="VFW725" s="146"/>
      <c r="VFX725" s="146"/>
      <c r="VFY725" s="146"/>
      <c r="VFZ725" s="146"/>
      <c r="VGA725" s="146"/>
      <c r="VGB725" s="146"/>
      <c r="VGC725" s="146"/>
      <c r="VGD725" s="146"/>
      <c r="VGE725" s="146"/>
      <c r="VGF725" s="146"/>
      <c r="VGG725" s="146"/>
      <c r="VGH725" s="146"/>
      <c r="VGI725" s="146"/>
      <c r="VGJ725" s="146"/>
      <c r="VGK725" s="146"/>
      <c r="VGL725" s="146"/>
      <c r="VGM725" s="146"/>
      <c r="VGN725" s="146"/>
      <c r="VGO725" s="146"/>
      <c r="VGP725" s="146"/>
      <c r="VGQ725" s="146"/>
      <c r="VGR725" s="146"/>
      <c r="VGS725" s="146"/>
      <c r="VGT725" s="146"/>
      <c r="VGU725" s="146"/>
      <c r="VGV725" s="146"/>
      <c r="VGW725" s="146"/>
      <c r="VGX725" s="146"/>
      <c r="VGY725" s="146"/>
      <c r="VGZ725" s="146"/>
      <c r="VHA725" s="146"/>
      <c r="VHB725" s="146"/>
      <c r="VHC725" s="146"/>
      <c r="VHD725" s="146"/>
      <c r="VHE725" s="146"/>
      <c r="VHF725" s="146"/>
      <c r="VHG725" s="146"/>
      <c r="VHH725" s="146"/>
      <c r="VHI725" s="146"/>
      <c r="VHJ725" s="146"/>
      <c r="VHK725" s="146"/>
      <c r="VHL725" s="146"/>
      <c r="VHM725" s="146"/>
      <c r="VHN725" s="146"/>
      <c r="VHO725" s="146"/>
      <c r="VHP725" s="146"/>
      <c r="VHQ725" s="146"/>
      <c r="VHR725" s="146"/>
      <c r="VHS725" s="146"/>
      <c r="VHT725" s="146"/>
      <c r="VHU725" s="146"/>
      <c r="VHV725" s="146"/>
      <c r="VHW725" s="146"/>
      <c r="VHX725" s="146"/>
      <c r="VHY725" s="146"/>
      <c r="VHZ725" s="146"/>
      <c r="VIA725" s="146"/>
      <c r="VIB725" s="146"/>
      <c r="VIC725" s="146"/>
      <c r="VID725" s="146"/>
      <c r="VIE725" s="146"/>
      <c r="VIF725" s="146"/>
      <c r="VIG725" s="146"/>
      <c r="VIH725" s="146"/>
      <c r="VII725" s="146"/>
      <c r="VIJ725" s="146"/>
      <c r="VIK725" s="146"/>
      <c r="VIL725" s="146"/>
      <c r="VIM725" s="146"/>
      <c r="VIN725" s="146"/>
      <c r="VIO725" s="146"/>
      <c r="VIP725" s="146"/>
      <c r="VIQ725" s="146"/>
      <c r="VIR725" s="146"/>
      <c r="VIS725" s="146"/>
      <c r="VIT725" s="146"/>
      <c r="VIU725" s="146"/>
      <c r="VIV725" s="146"/>
      <c r="VIW725" s="146"/>
      <c r="VIX725" s="146"/>
      <c r="VIY725" s="146"/>
      <c r="VIZ725" s="146"/>
      <c r="VJA725" s="146"/>
      <c r="VJB725" s="146"/>
      <c r="VJC725" s="146"/>
      <c r="VJD725" s="146"/>
      <c r="VJE725" s="146"/>
      <c r="VJF725" s="146"/>
      <c r="VJG725" s="146"/>
      <c r="VJH725" s="146"/>
      <c r="VJI725" s="146"/>
      <c r="VJJ725" s="146"/>
      <c r="VJK725" s="146"/>
      <c r="VJL725" s="146"/>
      <c r="VJM725" s="146"/>
      <c r="VJN725" s="146"/>
      <c r="VJO725" s="146"/>
      <c r="VJP725" s="146"/>
      <c r="VJQ725" s="146"/>
      <c r="VJR725" s="146"/>
      <c r="VJS725" s="146"/>
      <c r="VJT725" s="146"/>
      <c r="VJU725" s="146"/>
      <c r="VJV725" s="146"/>
      <c r="VJW725" s="146"/>
      <c r="VJX725" s="146"/>
      <c r="VJY725" s="146"/>
      <c r="VJZ725" s="146"/>
      <c r="VKA725" s="146"/>
      <c r="VKB725" s="146"/>
      <c r="VKC725" s="146"/>
      <c r="VKD725" s="146"/>
      <c r="VKE725" s="146"/>
      <c r="VKF725" s="146"/>
      <c r="VKG725" s="146"/>
      <c r="VKH725" s="146"/>
      <c r="VKI725" s="146"/>
      <c r="VKJ725" s="146"/>
      <c r="VKK725" s="146"/>
      <c r="VKL725" s="146"/>
      <c r="VKM725" s="146"/>
      <c r="VKN725" s="146"/>
      <c r="VKO725" s="146"/>
      <c r="VKP725" s="146"/>
      <c r="VKQ725" s="146"/>
      <c r="VKR725" s="146"/>
      <c r="VKS725" s="146"/>
      <c r="VKT725" s="146"/>
      <c r="VKU725" s="146"/>
      <c r="VKV725" s="146"/>
      <c r="VKW725" s="146"/>
      <c r="VKX725" s="146"/>
      <c r="VKY725" s="146"/>
      <c r="VKZ725" s="146"/>
      <c r="VLA725" s="146"/>
      <c r="VLB725" s="146"/>
      <c r="VLC725" s="146"/>
      <c r="VLD725" s="146"/>
      <c r="VLE725" s="146"/>
      <c r="VLF725" s="146"/>
      <c r="VLG725" s="146"/>
      <c r="VLH725" s="146"/>
      <c r="VLI725" s="146"/>
      <c r="VLJ725" s="146"/>
      <c r="VLK725" s="146"/>
      <c r="VLL725" s="146"/>
      <c r="VLM725" s="146"/>
      <c r="VLN725" s="146"/>
      <c r="VLO725" s="146"/>
      <c r="VLP725" s="146"/>
      <c r="VLQ725" s="146"/>
      <c r="VLR725" s="146"/>
      <c r="VLS725" s="146"/>
      <c r="VLT725" s="146"/>
      <c r="VLU725" s="146"/>
      <c r="VLV725" s="146"/>
      <c r="VLW725" s="146"/>
      <c r="VLX725" s="146"/>
      <c r="VLY725" s="146"/>
      <c r="VLZ725" s="146"/>
      <c r="VMA725" s="146"/>
      <c r="VMB725" s="146"/>
      <c r="VMC725" s="146"/>
      <c r="VMD725" s="146"/>
      <c r="VME725" s="146"/>
      <c r="VMF725" s="146"/>
      <c r="VMG725" s="146"/>
      <c r="VMH725" s="146"/>
      <c r="VMI725" s="146"/>
      <c r="VMJ725" s="146"/>
      <c r="VMK725" s="146"/>
      <c r="VML725" s="146"/>
      <c r="VMM725" s="146"/>
      <c r="VMN725" s="146"/>
      <c r="VMO725" s="146"/>
      <c r="VMP725" s="146"/>
      <c r="VMQ725" s="146"/>
      <c r="VMR725" s="146"/>
      <c r="VMS725" s="146"/>
      <c r="VMT725" s="146"/>
      <c r="VMU725" s="146"/>
      <c r="VMV725" s="146"/>
      <c r="VMW725" s="146"/>
      <c r="VMX725" s="146"/>
      <c r="VMY725" s="146"/>
      <c r="VMZ725" s="146"/>
      <c r="VNA725" s="146"/>
      <c r="VNB725" s="146"/>
      <c r="VNC725" s="146"/>
      <c r="VND725" s="146"/>
      <c r="VNE725" s="146"/>
      <c r="VNF725" s="146"/>
      <c r="VNG725" s="146"/>
      <c r="VNH725" s="146"/>
      <c r="VNI725" s="146"/>
      <c r="VNJ725" s="146"/>
      <c r="VNK725" s="146"/>
      <c r="VNL725" s="146"/>
      <c r="VNM725" s="146"/>
      <c r="VNN725" s="146"/>
      <c r="VNO725" s="146"/>
      <c r="VNP725" s="146"/>
      <c r="VNQ725" s="146"/>
      <c r="VNR725" s="146"/>
      <c r="VNS725" s="146"/>
      <c r="VNT725" s="146"/>
      <c r="VNU725" s="146"/>
      <c r="VNV725" s="146"/>
      <c r="VNW725" s="146"/>
      <c r="VNX725" s="146"/>
      <c r="VNY725" s="146"/>
      <c r="VNZ725" s="146"/>
      <c r="VOA725" s="146"/>
      <c r="VOB725" s="146"/>
      <c r="VOC725" s="146"/>
      <c r="VOD725" s="146"/>
      <c r="VOE725" s="146"/>
      <c r="VOF725" s="146"/>
      <c r="VOG725" s="146"/>
      <c r="VOH725" s="146"/>
      <c r="VOI725" s="146"/>
      <c r="VOJ725" s="146"/>
      <c r="VOK725" s="146"/>
      <c r="VOL725" s="146"/>
      <c r="VOM725" s="146"/>
      <c r="VON725" s="146"/>
      <c r="VOO725" s="146"/>
      <c r="VOP725" s="146"/>
      <c r="VOQ725" s="146"/>
      <c r="VOR725" s="146"/>
      <c r="VOS725" s="146"/>
      <c r="VOT725" s="146"/>
      <c r="VOU725" s="146"/>
      <c r="VOV725" s="146"/>
      <c r="VOW725" s="146"/>
      <c r="VOX725" s="146"/>
      <c r="VOY725" s="146"/>
      <c r="VOZ725" s="146"/>
      <c r="VPA725" s="146"/>
      <c r="VPB725" s="146"/>
      <c r="VPC725" s="146"/>
      <c r="VPD725" s="146"/>
      <c r="VPE725" s="146"/>
      <c r="VPF725" s="146"/>
      <c r="VPG725" s="146"/>
      <c r="VPH725" s="146"/>
      <c r="VPI725" s="146"/>
      <c r="VPJ725" s="146"/>
      <c r="VPK725" s="146"/>
      <c r="VPL725" s="146"/>
      <c r="VPM725" s="146"/>
      <c r="VPN725" s="146"/>
      <c r="VPO725" s="146"/>
      <c r="VPP725" s="146"/>
      <c r="VPQ725" s="146"/>
      <c r="VPR725" s="146"/>
      <c r="VPS725" s="146"/>
      <c r="VPT725" s="146"/>
      <c r="VPU725" s="146"/>
      <c r="VPV725" s="146"/>
      <c r="VPW725" s="146"/>
      <c r="VPX725" s="146"/>
      <c r="VPY725" s="146"/>
      <c r="VPZ725" s="146"/>
      <c r="VQA725" s="146"/>
      <c r="VQB725" s="146"/>
      <c r="VQC725" s="146"/>
      <c r="VQD725" s="146"/>
      <c r="VQE725" s="146"/>
      <c r="VQF725" s="146"/>
      <c r="VQG725" s="146"/>
      <c r="VQH725" s="146"/>
      <c r="VQI725" s="146"/>
      <c r="VQJ725" s="146"/>
      <c r="VQK725" s="146"/>
      <c r="VQL725" s="146"/>
      <c r="VQM725" s="146"/>
      <c r="VQN725" s="146"/>
      <c r="VQO725" s="146"/>
      <c r="VQP725" s="146"/>
      <c r="VQQ725" s="146"/>
      <c r="VQR725" s="146"/>
      <c r="VQS725" s="146"/>
      <c r="VQT725" s="146"/>
      <c r="VQU725" s="146"/>
      <c r="VQV725" s="146"/>
      <c r="VQW725" s="146"/>
      <c r="VQX725" s="146"/>
      <c r="VQY725" s="146"/>
      <c r="VQZ725" s="146"/>
      <c r="VRA725" s="146"/>
      <c r="VRB725" s="146"/>
      <c r="VRC725" s="146"/>
      <c r="VRD725" s="146"/>
      <c r="VRE725" s="146"/>
      <c r="VRF725" s="146"/>
      <c r="VRG725" s="146"/>
      <c r="VRH725" s="146"/>
      <c r="VRI725" s="146"/>
      <c r="VRJ725" s="146"/>
      <c r="VRK725" s="146"/>
      <c r="VRL725" s="146"/>
      <c r="VRM725" s="146"/>
      <c r="VRN725" s="146"/>
      <c r="VRO725" s="146"/>
      <c r="VRP725" s="146"/>
      <c r="VRQ725" s="146"/>
      <c r="VRR725" s="146"/>
      <c r="VRS725" s="146"/>
      <c r="VRT725" s="146"/>
      <c r="VRU725" s="146"/>
      <c r="VRV725" s="146"/>
      <c r="VRW725" s="146"/>
      <c r="VRX725" s="146"/>
      <c r="VRY725" s="146"/>
      <c r="VRZ725" s="146"/>
      <c r="VSA725" s="146"/>
      <c r="VSB725" s="146"/>
      <c r="VSC725" s="146"/>
      <c r="VSD725" s="146"/>
      <c r="VSE725" s="146"/>
      <c r="VSF725" s="146"/>
      <c r="VSG725" s="146"/>
      <c r="VSH725" s="146"/>
      <c r="VSI725" s="146"/>
      <c r="VSJ725" s="146"/>
      <c r="VSK725" s="146"/>
      <c r="VSL725" s="146"/>
      <c r="VSM725" s="146"/>
      <c r="VSN725" s="146"/>
      <c r="VSO725" s="146"/>
      <c r="VSP725" s="146"/>
      <c r="VSQ725" s="146"/>
      <c r="VSR725" s="146"/>
      <c r="VSS725" s="146"/>
      <c r="VST725" s="146"/>
      <c r="VSU725" s="146"/>
      <c r="VSV725" s="146"/>
      <c r="VSW725" s="146"/>
      <c r="VSX725" s="146"/>
      <c r="VSY725" s="146"/>
      <c r="VSZ725" s="146"/>
      <c r="VTA725" s="146"/>
      <c r="VTB725" s="146"/>
      <c r="VTC725" s="146"/>
      <c r="VTD725" s="146"/>
      <c r="VTE725" s="146"/>
      <c r="VTF725" s="146"/>
      <c r="VTG725" s="146"/>
      <c r="VTH725" s="146"/>
      <c r="VTI725" s="146"/>
      <c r="VTJ725" s="146"/>
      <c r="VTK725" s="146"/>
      <c r="VTL725" s="146"/>
      <c r="VTM725" s="146"/>
      <c r="VTN725" s="146"/>
      <c r="VTO725" s="146"/>
      <c r="VTP725" s="146"/>
      <c r="VTQ725" s="146"/>
      <c r="VTR725" s="146"/>
      <c r="VTS725" s="146"/>
      <c r="VTT725" s="146"/>
      <c r="VTU725" s="146"/>
      <c r="VTV725" s="146"/>
      <c r="VTW725" s="146"/>
      <c r="VTX725" s="146"/>
      <c r="VTY725" s="146"/>
      <c r="VTZ725" s="146"/>
      <c r="VUA725" s="146"/>
      <c r="VUB725" s="146"/>
      <c r="VUC725" s="146"/>
      <c r="VUD725" s="146"/>
      <c r="VUE725" s="146"/>
      <c r="VUF725" s="146"/>
      <c r="VUG725" s="146"/>
      <c r="VUH725" s="146"/>
      <c r="VUI725" s="146"/>
      <c r="VUJ725" s="146"/>
      <c r="VUK725" s="146"/>
      <c r="VUL725" s="146"/>
      <c r="VUM725" s="146"/>
      <c r="VUN725" s="146"/>
      <c r="VUO725" s="146"/>
      <c r="VUP725" s="146"/>
      <c r="VUQ725" s="146"/>
      <c r="VUR725" s="146"/>
      <c r="VUS725" s="146"/>
      <c r="VUT725" s="146"/>
      <c r="VUU725" s="146"/>
      <c r="VUV725" s="146"/>
      <c r="VUW725" s="146"/>
      <c r="VUX725" s="146"/>
      <c r="VUY725" s="146"/>
      <c r="VUZ725" s="146"/>
      <c r="VVA725" s="146"/>
      <c r="VVB725" s="146"/>
      <c r="VVC725" s="146"/>
      <c r="VVD725" s="146"/>
      <c r="VVE725" s="146"/>
      <c r="VVF725" s="146"/>
      <c r="VVG725" s="146"/>
      <c r="VVH725" s="146"/>
      <c r="VVI725" s="146"/>
      <c r="VVJ725" s="146"/>
      <c r="VVK725" s="146"/>
      <c r="VVL725" s="146"/>
      <c r="VVM725" s="146"/>
      <c r="VVN725" s="146"/>
      <c r="VVO725" s="146"/>
      <c r="VVP725" s="146"/>
      <c r="VVQ725" s="146"/>
      <c r="VVR725" s="146"/>
      <c r="VVS725" s="146"/>
      <c r="VVT725" s="146"/>
      <c r="VVU725" s="146"/>
      <c r="VVV725" s="146"/>
      <c r="VVW725" s="146"/>
      <c r="VVX725" s="146"/>
      <c r="VVY725" s="146"/>
      <c r="VVZ725" s="146"/>
      <c r="VWA725" s="146"/>
      <c r="VWB725" s="146"/>
      <c r="VWC725" s="146"/>
      <c r="VWD725" s="146"/>
      <c r="VWE725" s="146"/>
      <c r="VWF725" s="146"/>
      <c r="VWG725" s="146"/>
      <c r="VWH725" s="146"/>
      <c r="VWI725" s="146"/>
      <c r="VWJ725" s="146"/>
      <c r="VWK725" s="146"/>
      <c r="VWL725" s="146"/>
      <c r="VWM725" s="146"/>
      <c r="VWN725" s="146"/>
      <c r="VWO725" s="146"/>
      <c r="VWP725" s="146"/>
      <c r="VWQ725" s="146"/>
      <c r="VWR725" s="146"/>
      <c r="VWS725" s="146"/>
      <c r="VWT725" s="146"/>
      <c r="VWU725" s="146"/>
      <c r="VWV725" s="146"/>
      <c r="VWW725" s="146"/>
      <c r="VWX725" s="146"/>
      <c r="VWY725" s="146"/>
      <c r="VWZ725" s="146"/>
      <c r="VXA725" s="146"/>
      <c r="VXB725" s="146"/>
      <c r="VXC725" s="146"/>
      <c r="VXD725" s="146"/>
      <c r="VXE725" s="146"/>
      <c r="VXF725" s="146"/>
      <c r="VXG725" s="146"/>
      <c r="VXH725" s="146"/>
      <c r="VXI725" s="146"/>
      <c r="VXJ725" s="146"/>
      <c r="VXK725" s="146"/>
      <c r="VXL725" s="146"/>
      <c r="VXM725" s="146"/>
      <c r="VXN725" s="146"/>
      <c r="VXO725" s="146"/>
      <c r="VXP725" s="146"/>
      <c r="VXQ725" s="146"/>
      <c r="VXR725" s="146"/>
      <c r="VXS725" s="146"/>
      <c r="VXT725" s="146"/>
      <c r="VXU725" s="146"/>
      <c r="VXV725" s="146"/>
      <c r="VXW725" s="146"/>
      <c r="VXX725" s="146"/>
      <c r="VXY725" s="146"/>
      <c r="VXZ725" s="146"/>
      <c r="VYA725" s="146"/>
      <c r="VYB725" s="146"/>
      <c r="VYC725" s="146"/>
      <c r="VYD725" s="146"/>
      <c r="VYE725" s="146"/>
      <c r="VYF725" s="146"/>
      <c r="VYG725" s="146"/>
      <c r="VYH725" s="146"/>
      <c r="VYI725" s="146"/>
      <c r="VYJ725" s="146"/>
      <c r="VYK725" s="146"/>
      <c r="VYL725" s="146"/>
      <c r="VYM725" s="146"/>
      <c r="VYN725" s="146"/>
      <c r="VYO725" s="146"/>
      <c r="VYP725" s="146"/>
      <c r="VYQ725" s="146"/>
      <c r="VYR725" s="146"/>
      <c r="VYS725" s="146"/>
      <c r="VYT725" s="146"/>
      <c r="VYU725" s="146"/>
      <c r="VYV725" s="146"/>
      <c r="VYW725" s="146"/>
      <c r="VYX725" s="146"/>
      <c r="VYY725" s="146"/>
      <c r="VYZ725" s="146"/>
      <c r="VZA725" s="146"/>
      <c r="VZB725" s="146"/>
      <c r="VZC725" s="146"/>
      <c r="VZD725" s="146"/>
      <c r="VZE725" s="146"/>
      <c r="VZF725" s="146"/>
      <c r="VZG725" s="146"/>
      <c r="VZH725" s="146"/>
      <c r="VZI725" s="146"/>
      <c r="VZJ725" s="146"/>
      <c r="VZK725" s="146"/>
      <c r="VZL725" s="146"/>
      <c r="VZM725" s="146"/>
      <c r="VZN725" s="146"/>
      <c r="VZO725" s="146"/>
      <c r="VZP725" s="146"/>
      <c r="VZQ725" s="146"/>
      <c r="VZR725" s="146"/>
      <c r="VZS725" s="146"/>
      <c r="VZT725" s="146"/>
      <c r="VZU725" s="146"/>
      <c r="VZV725" s="146"/>
      <c r="VZW725" s="146"/>
      <c r="VZX725" s="146"/>
      <c r="VZY725" s="146"/>
      <c r="VZZ725" s="146"/>
      <c r="WAA725" s="146"/>
      <c r="WAB725" s="146"/>
      <c r="WAC725" s="146"/>
      <c r="WAD725" s="146"/>
      <c r="WAE725" s="146"/>
      <c r="WAF725" s="146"/>
      <c r="WAG725" s="146"/>
      <c r="WAH725" s="146"/>
      <c r="WAI725" s="146"/>
      <c r="WAJ725" s="146"/>
      <c r="WAK725" s="146"/>
      <c r="WAL725" s="146"/>
      <c r="WAM725" s="146"/>
      <c r="WAN725" s="146"/>
      <c r="WAO725" s="146"/>
      <c r="WAP725" s="146"/>
      <c r="WAQ725" s="146"/>
      <c r="WAR725" s="146"/>
      <c r="WAS725" s="146"/>
      <c r="WAT725" s="146"/>
      <c r="WAU725" s="146"/>
      <c r="WAV725" s="146"/>
      <c r="WAW725" s="146"/>
      <c r="WAX725" s="146"/>
      <c r="WAY725" s="146"/>
      <c r="WAZ725" s="146"/>
      <c r="WBA725" s="146"/>
      <c r="WBB725" s="146"/>
      <c r="WBC725" s="146"/>
      <c r="WBD725" s="146"/>
      <c r="WBE725" s="146"/>
      <c r="WBF725" s="146"/>
      <c r="WBG725" s="146"/>
      <c r="WBH725" s="146"/>
      <c r="WBI725" s="146"/>
      <c r="WBJ725" s="146"/>
      <c r="WBK725" s="146"/>
      <c r="WBL725" s="146"/>
      <c r="WBM725" s="146"/>
      <c r="WBN725" s="146"/>
      <c r="WBO725" s="146"/>
      <c r="WBP725" s="146"/>
      <c r="WBQ725" s="146"/>
      <c r="WBR725" s="146"/>
      <c r="WBS725" s="146"/>
      <c r="WBT725" s="146"/>
      <c r="WBU725" s="146"/>
      <c r="WBV725" s="146"/>
      <c r="WBW725" s="146"/>
      <c r="WBX725" s="146"/>
      <c r="WBY725" s="146"/>
      <c r="WBZ725" s="146"/>
      <c r="WCA725" s="146"/>
      <c r="WCB725" s="146"/>
      <c r="WCC725" s="146"/>
      <c r="WCD725" s="146"/>
      <c r="WCE725" s="146"/>
      <c r="WCF725" s="146"/>
      <c r="WCG725" s="146"/>
      <c r="WCH725" s="146"/>
      <c r="WCI725" s="146"/>
      <c r="WCJ725" s="146"/>
      <c r="WCK725" s="146"/>
      <c r="WCL725" s="146"/>
      <c r="WCM725" s="146"/>
      <c r="WCN725" s="146"/>
      <c r="WCO725" s="146"/>
      <c r="WCP725" s="146"/>
      <c r="WCQ725" s="146"/>
      <c r="WCR725" s="146"/>
      <c r="WCS725" s="146"/>
      <c r="WCT725" s="146"/>
      <c r="WCU725" s="146"/>
      <c r="WCV725" s="146"/>
      <c r="WCW725" s="146"/>
      <c r="WCX725" s="146"/>
      <c r="WCY725" s="146"/>
      <c r="WCZ725" s="146"/>
      <c r="WDA725" s="146"/>
      <c r="WDB725" s="146"/>
      <c r="WDC725" s="146"/>
      <c r="WDD725" s="146"/>
      <c r="WDE725" s="146"/>
      <c r="WDF725" s="146"/>
      <c r="WDG725" s="146"/>
      <c r="WDH725" s="146"/>
      <c r="WDI725" s="146"/>
      <c r="WDJ725" s="146"/>
      <c r="WDK725" s="146"/>
      <c r="WDL725" s="146"/>
      <c r="WDM725" s="146"/>
      <c r="WDN725" s="146"/>
      <c r="WDO725" s="146"/>
      <c r="WDP725" s="146"/>
      <c r="WDQ725" s="146"/>
      <c r="WDR725" s="146"/>
      <c r="WDS725" s="146"/>
      <c r="WDT725" s="146"/>
      <c r="WDU725" s="146"/>
      <c r="WDV725" s="146"/>
      <c r="WDW725" s="146"/>
      <c r="WDX725" s="146"/>
      <c r="WDY725" s="146"/>
      <c r="WDZ725" s="146"/>
      <c r="WEA725" s="146"/>
      <c r="WEB725" s="146"/>
      <c r="WEC725" s="146"/>
      <c r="WED725" s="146"/>
      <c r="WEE725" s="146"/>
      <c r="WEF725" s="146"/>
      <c r="WEG725" s="146"/>
      <c r="WEH725" s="146"/>
      <c r="WEI725" s="146"/>
      <c r="WEJ725" s="146"/>
      <c r="WEK725" s="146"/>
      <c r="WEL725" s="146"/>
      <c r="WEM725" s="146"/>
      <c r="WEN725" s="146"/>
      <c r="WEO725" s="146"/>
      <c r="WEP725" s="146"/>
      <c r="WEQ725" s="146"/>
      <c r="WER725" s="146"/>
      <c r="WES725" s="146"/>
      <c r="WET725" s="146"/>
      <c r="WEU725" s="146"/>
      <c r="WEV725" s="146"/>
      <c r="WEW725" s="146"/>
      <c r="WEX725" s="146"/>
      <c r="WEY725" s="146"/>
      <c r="WEZ725" s="146"/>
      <c r="WFA725" s="146"/>
      <c r="WFB725" s="146"/>
      <c r="WFC725" s="146"/>
      <c r="WFD725" s="146"/>
      <c r="WFE725" s="146"/>
      <c r="WFF725" s="146"/>
      <c r="WFG725" s="146"/>
      <c r="WFH725" s="146"/>
      <c r="WFI725" s="146"/>
      <c r="WFJ725" s="146"/>
      <c r="WFK725" s="146"/>
      <c r="WFL725" s="146"/>
      <c r="WFM725" s="146"/>
      <c r="WFN725" s="146"/>
      <c r="WFO725" s="146"/>
      <c r="WFP725" s="146"/>
      <c r="WFQ725" s="146"/>
      <c r="WFR725" s="146"/>
      <c r="WFS725" s="146"/>
      <c r="WFT725" s="146"/>
      <c r="WFU725" s="146"/>
      <c r="WFV725" s="146"/>
      <c r="WFW725" s="146"/>
      <c r="WFX725" s="146"/>
      <c r="WFY725" s="146"/>
      <c r="WFZ725" s="146"/>
      <c r="WGA725" s="146"/>
      <c r="WGB725" s="146"/>
      <c r="WGC725" s="146"/>
      <c r="WGD725" s="146"/>
      <c r="WGE725" s="146"/>
      <c r="WGF725" s="146"/>
      <c r="WGG725" s="146"/>
      <c r="WGH725" s="146"/>
      <c r="WGI725" s="146"/>
      <c r="WGJ725" s="146"/>
      <c r="WGK725" s="146"/>
      <c r="WGL725" s="146"/>
      <c r="WGM725" s="146"/>
      <c r="WGN725" s="146"/>
      <c r="WGO725" s="146"/>
      <c r="WGP725" s="146"/>
      <c r="WGQ725" s="146"/>
      <c r="WGR725" s="146"/>
      <c r="WGS725" s="146"/>
      <c r="WGT725" s="146"/>
      <c r="WGU725" s="146"/>
      <c r="WGV725" s="146"/>
      <c r="WGW725" s="146"/>
      <c r="WGX725" s="146"/>
      <c r="WGY725" s="146"/>
      <c r="WGZ725" s="146"/>
      <c r="WHA725" s="146"/>
      <c r="WHB725" s="146"/>
      <c r="WHC725" s="146"/>
      <c r="WHD725" s="146"/>
      <c r="WHE725" s="146"/>
      <c r="WHF725" s="146"/>
      <c r="WHG725" s="146"/>
      <c r="WHH725" s="146"/>
      <c r="WHI725" s="146"/>
      <c r="WHJ725" s="146"/>
      <c r="WHK725" s="146"/>
      <c r="WHL725" s="146"/>
      <c r="WHM725" s="146"/>
      <c r="WHN725" s="146"/>
      <c r="WHO725" s="146"/>
      <c r="WHP725" s="146"/>
      <c r="WHQ725" s="146"/>
      <c r="WHR725" s="146"/>
      <c r="WHS725" s="146"/>
      <c r="WHT725" s="146"/>
      <c r="WHU725" s="146"/>
      <c r="WHV725" s="146"/>
      <c r="WHW725" s="146"/>
      <c r="WHX725" s="146"/>
      <c r="WHY725" s="146"/>
      <c r="WHZ725" s="146"/>
      <c r="WIA725" s="146"/>
      <c r="WIB725" s="146"/>
      <c r="WIC725" s="146"/>
      <c r="WID725" s="146"/>
      <c r="WIE725" s="146"/>
      <c r="WIF725" s="146"/>
      <c r="WIG725" s="146"/>
      <c r="WIH725" s="146"/>
      <c r="WII725" s="146"/>
      <c r="WIJ725" s="146"/>
      <c r="WIK725" s="146"/>
      <c r="WIL725" s="146"/>
      <c r="WIM725" s="146"/>
      <c r="WIN725" s="146"/>
      <c r="WIO725" s="146"/>
      <c r="WIP725" s="146"/>
      <c r="WIQ725" s="146"/>
      <c r="WIR725" s="146"/>
      <c r="WIS725" s="146"/>
      <c r="WIT725" s="146"/>
      <c r="WIU725" s="146"/>
      <c r="WIV725" s="146"/>
      <c r="WIW725" s="146"/>
      <c r="WIX725" s="146"/>
      <c r="WIY725" s="146"/>
      <c r="WIZ725" s="146"/>
      <c r="WJA725" s="146"/>
      <c r="WJB725" s="146"/>
      <c r="WJC725" s="146"/>
      <c r="WJD725" s="146"/>
      <c r="WJE725" s="146"/>
      <c r="WJF725" s="146"/>
      <c r="WJG725" s="146"/>
      <c r="WJH725" s="146"/>
      <c r="WJI725" s="146"/>
      <c r="WJJ725" s="146"/>
      <c r="WJK725" s="146"/>
      <c r="WJL725" s="146"/>
      <c r="WJM725" s="146"/>
      <c r="WJN725" s="146"/>
      <c r="WJO725" s="146"/>
      <c r="WJP725" s="146"/>
      <c r="WJQ725" s="146"/>
      <c r="WJR725" s="146"/>
      <c r="WJS725" s="146"/>
      <c r="WJT725" s="146"/>
      <c r="WJU725" s="146"/>
      <c r="WJV725" s="146"/>
      <c r="WJW725" s="146"/>
      <c r="WJX725" s="146"/>
      <c r="WJY725" s="146"/>
      <c r="WJZ725" s="146"/>
      <c r="WKA725" s="146"/>
      <c r="WKB725" s="146"/>
      <c r="WKC725" s="146"/>
      <c r="WKD725" s="146"/>
      <c r="WKE725" s="146"/>
      <c r="WKF725" s="146"/>
      <c r="WKG725" s="146"/>
      <c r="WKH725" s="146"/>
      <c r="WKI725" s="146"/>
      <c r="WKJ725" s="146"/>
      <c r="WKK725" s="146"/>
      <c r="WKL725" s="146"/>
      <c r="WKM725" s="146"/>
      <c r="WKN725" s="146"/>
      <c r="WKO725" s="146"/>
      <c r="WKP725" s="146"/>
      <c r="WKQ725" s="146"/>
      <c r="WKR725" s="146"/>
      <c r="WKS725" s="146"/>
      <c r="WKT725" s="146"/>
      <c r="WKU725" s="146"/>
      <c r="WKV725" s="146"/>
      <c r="WKW725" s="146"/>
      <c r="WKX725" s="146"/>
      <c r="WKY725" s="146"/>
      <c r="WKZ725" s="146"/>
      <c r="WLA725" s="146"/>
      <c r="WLB725" s="146"/>
      <c r="WLC725" s="146"/>
      <c r="WLD725" s="146"/>
      <c r="WLE725" s="146"/>
      <c r="WLF725" s="146"/>
      <c r="WLG725" s="146"/>
      <c r="WLH725" s="146"/>
      <c r="WLI725" s="146"/>
      <c r="WLJ725" s="146"/>
      <c r="WLK725" s="146"/>
      <c r="WLL725" s="146"/>
      <c r="WLM725" s="146"/>
      <c r="WLN725" s="146"/>
      <c r="WLO725" s="146"/>
      <c r="WLP725" s="146"/>
      <c r="WLQ725" s="146"/>
      <c r="WLR725" s="146"/>
      <c r="WLS725" s="146"/>
      <c r="WLT725" s="146"/>
      <c r="WLU725" s="146"/>
      <c r="WLV725" s="146"/>
      <c r="WLW725" s="146"/>
      <c r="WLX725" s="146"/>
      <c r="WLY725" s="146"/>
      <c r="WLZ725" s="146"/>
      <c r="WMA725" s="146"/>
      <c r="WMB725" s="146"/>
      <c r="WMC725" s="146"/>
      <c r="WMD725" s="146"/>
      <c r="WME725" s="146"/>
      <c r="WMF725" s="146"/>
      <c r="WMG725" s="146"/>
      <c r="WMH725" s="146"/>
      <c r="WMI725" s="146"/>
      <c r="WMJ725" s="146"/>
      <c r="WMK725" s="146"/>
      <c r="WML725" s="146"/>
      <c r="WMM725" s="146"/>
      <c r="WMN725" s="146"/>
      <c r="WMO725" s="146"/>
      <c r="WMP725" s="146"/>
      <c r="WMQ725" s="146"/>
      <c r="WMR725" s="146"/>
      <c r="WMS725" s="146"/>
      <c r="WMT725" s="146"/>
      <c r="WMU725" s="146"/>
      <c r="WMV725" s="146"/>
      <c r="WMW725" s="146"/>
      <c r="WMX725" s="146"/>
      <c r="WMY725" s="146"/>
      <c r="WMZ725" s="146"/>
      <c r="WNA725" s="146"/>
      <c r="WNB725" s="146"/>
      <c r="WNC725" s="146"/>
      <c r="WND725" s="146"/>
      <c r="WNE725" s="146"/>
      <c r="WNF725" s="146"/>
      <c r="WNG725" s="146"/>
      <c r="WNH725" s="146"/>
      <c r="WNI725" s="146"/>
      <c r="WNJ725" s="146"/>
      <c r="WNK725" s="146"/>
      <c r="WNL725" s="146"/>
      <c r="WNM725" s="146"/>
      <c r="WNN725" s="146"/>
      <c r="WNO725" s="146"/>
      <c r="WNP725" s="146"/>
      <c r="WNQ725" s="146"/>
      <c r="WNR725" s="146"/>
      <c r="WNS725" s="146"/>
      <c r="WNT725" s="146"/>
      <c r="WNU725" s="146"/>
      <c r="WNV725" s="146"/>
      <c r="WNW725" s="146"/>
      <c r="WNX725" s="146"/>
      <c r="WNY725" s="146"/>
      <c r="WNZ725" s="146"/>
      <c r="WOA725" s="146"/>
      <c r="WOB725" s="146"/>
      <c r="WOC725" s="146"/>
      <c r="WOD725" s="146"/>
      <c r="WOE725" s="146"/>
      <c r="WOF725" s="146"/>
      <c r="WOG725" s="146"/>
      <c r="WOH725" s="146"/>
      <c r="WOI725" s="146"/>
      <c r="WOJ725" s="146"/>
      <c r="WOK725" s="146"/>
      <c r="WOL725" s="146"/>
      <c r="WOM725" s="146"/>
      <c r="WON725" s="146"/>
      <c r="WOO725" s="146"/>
      <c r="WOP725" s="146"/>
      <c r="WOQ725" s="146"/>
      <c r="WOR725" s="146"/>
      <c r="WOS725" s="146"/>
      <c r="WOT725" s="146"/>
      <c r="WOU725" s="146"/>
      <c r="WOV725" s="146"/>
      <c r="WOW725" s="146"/>
      <c r="WOX725" s="146"/>
      <c r="WOY725" s="146"/>
      <c r="WOZ725" s="146"/>
      <c r="WPA725" s="146"/>
      <c r="WPB725" s="146"/>
      <c r="WPC725" s="146"/>
      <c r="WPD725" s="146"/>
      <c r="WPE725" s="146"/>
      <c r="WPF725" s="146"/>
      <c r="WPG725" s="146"/>
      <c r="WPH725" s="146"/>
      <c r="WPI725" s="146"/>
      <c r="WPJ725" s="146"/>
      <c r="WPK725" s="146"/>
      <c r="WPL725" s="146"/>
      <c r="WPM725" s="146"/>
      <c r="WPN725" s="146"/>
      <c r="WPO725" s="146"/>
      <c r="WPP725" s="146"/>
      <c r="WPQ725" s="146"/>
      <c r="WPR725" s="146"/>
      <c r="WPS725" s="146"/>
      <c r="WPT725" s="146"/>
      <c r="WPU725" s="146"/>
      <c r="WPV725" s="146"/>
      <c r="WPW725" s="146"/>
      <c r="WPX725" s="146"/>
      <c r="WPY725" s="146"/>
      <c r="WPZ725" s="146"/>
      <c r="WQA725" s="146"/>
      <c r="WQB725" s="146"/>
      <c r="WQC725" s="146"/>
      <c r="WQD725" s="146"/>
      <c r="WQE725" s="146"/>
      <c r="WQF725" s="146"/>
      <c r="WQG725" s="146"/>
      <c r="WQH725" s="146"/>
      <c r="WQI725" s="146"/>
      <c r="WQJ725" s="146"/>
      <c r="WQK725" s="146"/>
      <c r="WQL725" s="146"/>
      <c r="WQM725" s="146"/>
      <c r="WQN725" s="146"/>
      <c r="WQO725" s="146"/>
      <c r="WQP725" s="146"/>
      <c r="WQQ725" s="146"/>
      <c r="WQR725" s="146"/>
      <c r="WQS725" s="146"/>
      <c r="WQT725" s="146"/>
      <c r="WQU725" s="146"/>
      <c r="WQV725" s="146"/>
      <c r="WQW725" s="146"/>
      <c r="WQX725" s="146"/>
      <c r="WQY725" s="146"/>
      <c r="WQZ725" s="146"/>
      <c r="WRA725" s="146"/>
      <c r="WRB725" s="146"/>
      <c r="WRC725" s="146"/>
      <c r="WRD725" s="146"/>
      <c r="WRE725" s="146"/>
      <c r="WRF725" s="146"/>
      <c r="WRG725" s="146"/>
      <c r="WRH725" s="146"/>
      <c r="WRI725" s="146"/>
      <c r="WRJ725" s="146"/>
      <c r="WRK725" s="146"/>
      <c r="WRL725" s="146"/>
      <c r="WRM725" s="146"/>
      <c r="WRN725" s="146"/>
      <c r="WRO725" s="146"/>
      <c r="WRP725" s="146"/>
      <c r="WRQ725" s="146"/>
      <c r="WRR725" s="146"/>
      <c r="WRS725" s="146"/>
      <c r="WRT725" s="146"/>
      <c r="WRU725" s="146"/>
      <c r="WRV725" s="146"/>
      <c r="WRW725" s="146"/>
      <c r="WRX725" s="146"/>
      <c r="WRY725" s="146"/>
      <c r="WRZ725" s="146"/>
      <c r="WSA725" s="146"/>
      <c r="WSB725" s="146"/>
      <c r="WSC725" s="146"/>
      <c r="WSD725" s="146"/>
      <c r="WSE725" s="146"/>
      <c r="WSF725" s="146"/>
      <c r="WSG725" s="146"/>
      <c r="WSH725" s="146"/>
      <c r="WSI725" s="146"/>
      <c r="WSJ725" s="146"/>
      <c r="WSK725" s="146"/>
      <c r="WSL725" s="146"/>
      <c r="WSM725" s="146"/>
      <c r="WSN725" s="146"/>
      <c r="WSO725" s="146"/>
      <c r="WSP725" s="146"/>
      <c r="WSQ725" s="146"/>
      <c r="WSR725" s="146"/>
      <c r="WSS725" s="146"/>
      <c r="WST725" s="146"/>
      <c r="WSU725" s="146"/>
      <c r="WSV725" s="146"/>
      <c r="WSW725" s="146"/>
      <c r="WSX725" s="146"/>
      <c r="WSY725" s="146"/>
      <c r="WSZ725" s="146"/>
      <c r="WTA725" s="146"/>
      <c r="WTB725" s="146"/>
      <c r="WTC725" s="146"/>
      <c r="WTD725" s="146"/>
      <c r="WTE725" s="146"/>
      <c r="WTF725" s="146"/>
      <c r="WTG725" s="146"/>
      <c r="WTH725" s="146"/>
      <c r="WTI725" s="146"/>
      <c r="WTJ725" s="146"/>
      <c r="WTK725" s="146"/>
      <c r="WTL725" s="146"/>
      <c r="WTM725" s="146"/>
      <c r="WTN725" s="146"/>
      <c r="WTO725" s="146"/>
      <c r="WTP725" s="146"/>
      <c r="WTQ725" s="146"/>
      <c r="WTR725" s="146"/>
      <c r="WTS725" s="146"/>
      <c r="WTT725" s="146"/>
      <c r="WTU725" s="146"/>
      <c r="WTV725" s="146"/>
      <c r="WTW725" s="146"/>
      <c r="WTX725" s="146"/>
      <c r="WTY725" s="146"/>
      <c r="WTZ725" s="146"/>
      <c r="WUA725" s="146"/>
      <c r="WUB725" s="146"/>
      <c r="WUC725" s="146"/>
      <c r="WUD725" s="146"/>
      <c r="WUE725" s="146"/>
      <c r="WUF725" s="146"/>
      <c r="WUG725" s="146"/>
      <c r="WUH725" s="146"/>
      <c r="WUI725" s="146"/>
      <c r="WUJ725" s="146"/>
      <c r="WUK725" s="146"/>
      <c r="WUL725" s="146"/>
      <c r="WUM725" s="146"/>
      <c r="WUN725" s="146"/>
      <c r="WUO725" s="146"/>
      <c r="WUP725" s="146"/>
      <c r="WUQ725" s="146"/>
      <c r="WUR725" s="146"/>
      <c r="WUS725" s="146"/>
      <c r="WUT725" s="146"/>
      <c r="WUU725" s="146"/>
      <c r="WUV725" s="146"/>
      <c r="WUW725" s="146"/>
      <c r="WUX725" s="146"/>
      <c r="WUY725" s="146"/>
      <c r="WUZ725" s="146"/>
      <c r="WVA725" s="146"/>
      <c r="WVB725" s="146"/>
      <c r="WVC725" s="146"/>
      <c r="WVD725" s="146"/>
      <c r="WVE725" s="146"/>
      <c r="WVF725" s="146"/>
      <c r="WVG725" s="146"/>
      <c r="WVH725" s="146"/>
      <c r="WVI725" s="146"/>
      <c r="WVJ725" s="146"/>
      <c r="WVK725" s="146"/>
      <c r="WVL725" s="146"/>
      <c r="WVM725" s="146"/>
      <c r="WVN725" s="146"/>
      <c r="WVO725" s="146"/>
      <c r="WVP725" s="146"/>
      <c r="WVQ725" s="146"/>
      <c r="WVR725" s="146"/>
      <c r="WVS725" s="146"/>
      <c r="WVT725" s="146"/>
      <c r="WVU725" s="146"/>
      <c r="WVV725" s="146"/>
      <c r="WVW725" s="146"/>
      <c r="WVX725" s="146"/>
      <c r="WVY725" s="146"/>
      <c r="WVZ725" s="146"/>
      <c r="WWA725" s="146"/>
      <c r="WWB725" s="146"/>
      <c r="WWC725" s="146"/>
      <c r="WWD725" s="146"/>
      <c r="WWE725" s="146"/>
      <c r="WWF725" s="146"/>
      <c r="WWG725" s="146"/>
      <c r="WWH725" s="146"/>
      <c r="WWI725" s="146"/>
      <c r="WWJ725" s="146"/>
      <c r="WWK725" s="146"/>
      <c r="WWL725" s="146"/>
      <c r="WWM725" s="146"/>
      <c r="WWN725" s="146"/>
      <c r="WWO725" s="146"/>
      <c r="WWP725" s="146"/>
      <c r="WWQ725" s="146"/>
      <c r="WWR725" s="146"/>
      <c r="WWS725" s="146"/>
      <c r="WWT725" s="146"/>
      <c r="WWU725" s="146"/>
      <c r="WWV725" s="146"/>
      <c r="WWW725" s="146"/>
      <c r="WWX725" s="146"/>
      <c r="WWY725" s="146"/>
      <c r="WWZ725" s="146"/>
      <c r="WXA725" s="146"/>
      <c r="WXB725" s="146"/>
      <c r="WXC725" s="146"/>
      <c r="WXD725" s="146"/>
      <c r="WXE725" s="146"/>
      <c r="WXF725" s="146"/>
      <c r="WXG725" s="146"/>
      <c r="WXH725" s="146"/>
      <c r="WXI725" s="146"/>
      <c r="WXJ725" s="146"/>
      <c r="WXK725" s="146"/>
      <c r="WXL725" s="146"/>
      <c r="WXM725" s="146"/>
      <c r="WXN725" s="146"/>
      <c r="WXO725" s="146"/>
      <c r="WXP725" s="146"/>
      <c r="WXQ725" s="146"/>
      <c r="WXR725" s="146"/>
      <c r="WXS725" s="146"/>
      <c r="WXT725" s="146"/>
      <c r="WXU725" s="146"/>
      <c r="WXV725" s="146"/>
      <c r="WXW725" s="146"/>
      <c r="WXX725" s="146"/>
      <c r="WXY725" s="146"/>
      <c r="WXZ725" s="146"/>
      <c r="WYA725" s="146"/>
      <c r="WYB725" s="146"/>
      <c r="WYC725" s="146"/>
      <c r="WYD725" s="146"/>
      <c r="WYE725" s="146"/>
      <c r="WYF725" s="146"/>
      <c r="WYG725" s="146"/>
      <c r="WYH725" s="146"/>
      <c r="WYI725" s="146"/>
      <c r="WYJ725" s="146"/>
      <c r="WYK725" s="146"/>
      <c r="WYL725" s="146"/>
      <c r="WYM725" s="146"/>
      <c r="WYN725" s="146"/>
      <c r="WYO725" s="146"/>
      <c r="WYP725" s="146"/>
      <c r="WYQ725" s="146"/>
      <c r="WYR725" s="146"/>
      <c r="WYS725" s="146"/>
      <c r="WYT725" s="146"/>
      <c r="WYU725" s="146"/>
      <c r="WYV725" s="146"/>
      <c r="WYW725" s="146"/>
      <c r="WYX725" s="146"/>
      <c r="WYY725" s="146"/>
      <c r="WYZ725" s="146"/>
      <c r="WZA725" s="146"/>
      <c r="WZB725" s="146"/>
      <c r="WZC725" s="146"/>
      <c r="WZD725" s="146"/>
      <c r="WZE725" s="146"/>
      <c r="WZF725" s="146"/>
      <c r="WZG725" s="146"/>
      <c r="WZH725" s="146"/>
      <c r="WZI725" s="146"/>
      <c r="WZJ725" s="146"/>
      <c r="WZK725" s="146"/>
      <c r="WZL725" s="146"/>
      <c r="WZM725" s="146"/>
      <c r="WZN725" s="146"/>
      <c r="WZO725" s="146"/>
      <c r="WZP725" s="146"/>
      <c r="WZQ725" s="146"/>
      <c r="WZR725" s="146"/>
      <c r="WZS725" s="146"/>
      <c r="WZT725" s="146"/>
      <c r="WZU725" s="146"/>
      <c r="WZV725" s="146"/>
      <c r="WZW725" s="146"/>
      <c r="WZX725" s="146"/>
      <c r="WZY725" s="146"/>
      <c r="WZZ725" s="146"/>
      <c r="XAA725" s="146"/>
      <c r="XAB725" s="146"/>
      <c r="XAC725" s="146"/>
      <c r="XAD725" s="146"/>
      <c r="XAE725" s="146"/>
      <c r="XAF725" s="146"/>
      <c r="XAG725" s="146"/>
      <c r="XAH725" s="146"/>
      <c r="XAI725" s="146"/>
      <c r="XAJ725" s="146"/>
      <c r="XAK725" s="146"/>
      <c r="XAL725" s="146"/>
      <c r="XAM725" s="146"/>
      <c r="XAN725" s="146"/>
      <c r="XAO725" s="146"/>
      <c r="XAP725" s="146"/>
      <c r="XAQ725" s="146"/>
      <c r="XAR725" s="146"/>
      <c r="XAS725" s="146"/>
      <c r="XAT725" s="146"/>
      <c r="XAU725" s="146"/>
      <c r="XAV725" s="146"/>
      <c r="XAW725" s="146"/>
      <c r="XAX725" s="146"/>
      <c r="XAY725" s="146"/>
      <c r="XAZ725" s="146"/>
      <c r="XBA725" s="146"/>
      <c r="XBB725" s="146"/>
      <c r="XBC725" s="146"/>
      <c r="XBD725" s="146"/>
      <c r="XBE725" s="146"/>
      <c r="XBF725" s="146"/>
      <c r="XBG725" s="146"/>
      <c r="XBH725" s="146"/>
      <c r="XBI725" s="146"/>
      <c r="XBJ725" s="146"/>
      <c r="XBK725" s="146"/>
      <c r="XBL725" s="146"/>
      <c r="XBM725" s="146"/>
      <c r="XBN725" s="146"/>
      <c r="XBO725" s="146"/>
      <c r="XBP725" s="146"/>
      <c r="XBQ725" s="146"/>
      <c r="XBR725" s="146"/>
      <c r="XBS725" s="146"/>
      <c r="XBT725" s="146"/>
      <c r="XBU725" s="146"/>
      <c r="XBV725" s="146"/>
      <c r="XBW725" s="146"/>
      <c r="XBX725" s="146"/>
      <c r="XBY725" s="146"/>
      <c r="XBZ725" s="146"/>
      <c r="XCA725" s="146"/>
      <c r="XCB725" s="146"/>
      <c r="XCC725" s="146"/>
      <c r="XCD725" s="146"/>
      <c r="XCE725" s="146"/>
      <c r="XCF725" s="146"/>
      <c r="XCG725" s="146"/>
      <c r="XCH725" s="146"/>
      <c r="XCI725" s="146"/>
      <c r="XCJ725" s="146"/>
      <c r="XCK725" s="146"/>
      <c r="XCL725" s="146"/>
      <c r="XCM725" s="146"/>
      <c r="XCN725" s="146"/>
      <c r="XCO725" s="146"/>
      <c r="XCP725" s="146"/>
      <c r="XCQ725" s="146"/>
      <c r="XCR725" s="146"/>
      <c r="XCS725" s="146"/>
      <c r="XCT725" s="146"/>
      <c r="XCU725" s="146"/>
      <c r="XCV725" s="146"/>
      <c r="XCW725" s="146"/>
      <c r="XCX725" s="146"/>
      <c r="XCY725" s="146"/>
      <c r="XCZ725" s="146"/>
      <c r="XDA725" s="146"/>
      <c r="XDB725" s="146"/>
      <c r="XDC725" s="146"/>
      <c r="XDD725" s="146"/>
      <c r="XDE725" s="146"/>
      <c r="XDF725" s="146"/>
      <c r="XDG725" s="146"/>
      <c r="XDH725" s="146"/>
      <c r="XDI725" s="146"/>
    </row>
    <row r="726" s="152" customFormat="1" ht="15" customHeight="1" spans="1:16337">
      <c r="A726" s="200" t="s">
        <v>661</v>
      </c>
      <c r="B726" s="186">
        <f t="shared" ref="B726:J726" si="350">SUM(B727:B728)</f>
        <v>27.2</v>
      </c>
      <c r="C726" s="186">
        <f t="shared" si="350"/>
        <v>0</v>
      </c>
      <c r="D726" s="186">
        <f t="shared" si="350"/>
        <v>7.2</v>
      </c>
      <c r="E726" s="186">
        <f t="shared" si="350"/>
        <v>0</v>
      </c>
      <c r="F726" s="186">
        <v>20</v>
      </c>
      <c r="G726" s="186">
        <f t="shared" si="350"/>
        <v>0</v>
      </c>
      <c r="H726" s="186">
        <f t="shared" si="350"/>
        <v>0</v>
      </c>
      <c r="I726" s="186">
        <f t="shared" si="350"/>
        <v>0</v>
      </c>
      <c r="J726" s="186">
        <f t="shared" si="350"/>
        <v>27.2</v>
      </c>
      <c r="K726" s="146"/>
      <c r="L726" s="146"/>
      <c r="M726" s="146"/>
      <c r="N726" s="146"/>
      <c r="O726" s="146"/>
      <c r="P726" s="146"/>
      <c r="Q726" s="146"/>
      <c r="R726" s="146"/>
      <c r="S726" s="146"/>
      <c r="T726" s="146"/>
      <c r="U726" s="146"/>
      <c r="V726" s="146"/>
      <c r="W726" s="146"/>
      <c r="X726" s="146"/>
      <c r="Y726" s="146"/>
      <c r="Z726" s="146"/>
      <c r="AA726" s="146"/>
      <c r="AB726" s="146"/>
      <c r="AC726" s="146"/>
      <c r="AD726" s="146"/>
      <c r="AE726" s="146"/>
      <c r="AF726" s="146"/>
      <c r="AG726" s="146"/>
      <c r="AH726" s="146"/>
      <c r="AI726" s="146"/>
      <c r="AJ726" s="146"/>
      <c r="AK726" s="146"/>
      <c r="AL726" s="146"/>
      <c r="AM726" s="146"/>
      <c r="AN726" s="146"/>
      <c r="AO726" s="146"/>
      <c r="AP726" s="146"/>
      <c r="AQ726" s="146"/>
      <c r="AR726" s="146"/>
      <c r="AS726" s="146"/>
      <c r="AT726" s="146"/>
      <c r="AU726" s="146"/>
      <c r="AV726" s="146"/>
      <c r="AW726" s="146"/>
      <c r="AX726" s="146"/>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c r="BV726" s="146"/>
      <c r="BW726" s="146"/>
      <c r="BX726" s="146"/>
      <c r="BY726" s="146"/>
      <c r="BZ726" s="146"/>
      <c r="CA726" s="146"/>
      <c r="CB726" s="146"/>
      <c r="CC726" s="146"/>
      <c r="CD726" s="146"/>
      <c r="CE726" s="146"/>
      <c r="CF726" s="146"/>
      <c r="CG726" s="146"/>
      <c r="CH726" s="146"/>
      <c r="CI726" s="146"/>
      <c r="CJ726" s="146"/>
      <c r="CK726" s="146"/>
      <c r="CL726" s="146"/>
      <c r="CM726" s="146"/>
      <c r="CN726" s="146"/>
      <c r="CO726" s="146"/>
      <c r="CP726" s="146"/>
      <c r="CQ726" s="146"/>
      <c r="CR726" s="146"/>
      <c r="CS726" s="146"/>
      <c r="CT726" s="146"/>
      <c r="CU726" s="146"/>
      <c r="CV726" s="146"/>
      <c r="CW726" s="146"/>
      <c r="CX726" s="146"/>
      <c r="CY726" s="146"/>
      <c r="CZ726" s="146"/>
      <c r="DA726" s="146"/>
      <c r="DB726" s="146"/>
      <c r="DC726" s="146"/>
      <c r="DD726" s="146"/>
      <c r="DE726" s="146"/>
      <c r="DF726" s="146"/>
      <c r="DG726" s="146"/>
      <c r="DH726" s="146"/>
      <c r="DI726" s="146"/>
      <c r="DJ726" s="146"/>
      <c r="DK726" s="146"/>
      <c r="DL726" s="146"/>
      <c r="DM726" s="146"/>
      <c r="DN726" s="146"/>
      <c r="DO726" s="146"/>
      <c r="DP726" s="146"/>
      <c r="DQ726" s="146"/>
      <c r="DR726" s="146"/>
      <c r="DS726" s="146"/>
      <c r="DT726" s="146"/>
      <c r="DU726" s="146"/>
      <c r="DV726" s="146"/>
      <c r="DW726" s="146"/>
      <c r="DX726" s="146"/>
      <c r="DY726" s="146"/>
      <c r="DZ726" s="146"/>
      <c r="EA726" s="146"/>
      <c r="EB726" s="146"/>
      <c r="EC726" s="146"/>
      <c r="ED726" s="146"/>
      <c r="EE726" s="146"/>
      <c r="EF726" s="146"/>
      <c r="EG726" s="146"/>
      <c r="EH726" s="146"/>
      <c r="EI726" s="146"/>
      <c r="EJ726" s="146"/>
      <c r="EK726" s="146"/>
      <c r="EL726" s="146"/>
      <c r="EM726" s="146"/>
      <c r="EN726" s="146"/>
      <c r="EO726" s="146"/>
      <c r="EP726" s="146"/>
      <c r="EQ726" s="146"/>
      <c r="ER726" s="146"/>
      <c r="ES726" s="146"/>
      <c r="ET726" s="146"/>
      <c r="EU726" s="146"/>
      <c r="EV726" s="146"/>
      <c r="EW726" s="146"/>
      <c r="EX726" s="146"/>
      <c r="EY726" s="146"/>
      <c r="EZ726" s="146"/>
      <c r="FA726" s="146"/>
      <c r="FB726" s="146"/>
      <c r="FC726" s="146"/>
      <c r="FD726" s="146"/>
      <c r="FE726" s="146"/>
      <c r="FF726" s="146"/>
      <c r="FG726" s="146"/>
      <c r="FH726" s="146"/>
      <c r="FI726" s="146"/>
      <c r="FJ726" s="146"/>
      <c r="FK726" s="146"/>
      <c r="FL726" s="146"/>
      <c r="FM726" s="146"/>
      <c r="FN726" s="146"/>
      <c r="FO726" s="146"/>
      <c r="FP726" s="146"/>
      <c r="FQ726" s="146"/>
      <c r="FR726" s="146"/>
      <c r="FS726" s="146"/>
      <c r="FT726" s="146"/>
      <c r="FU726" s="146"/>
      <c r="FV726" s="146"/>
      <c r="FW726" s="146"/>
      <c r="FX726" s="146"/>
      <c r="FY726" s="146"/>
      <c r="FZ726" s="146"/>
      <c r="GA726" s="146"/>
      <c r="GB726" s="146"/>
      <c r="GC726" s="146"/>
      <c r="GD726" s="146"/>
      <c r="GE726" s="146"/>
      <c r="GF726" s="146"/>
      <c r="GG726" s="146"/>
      <c r="GH726" s="146"/>
      <c r="GI726" s="146"/>
      <c r="GJ726" s="146"/>
      <c r="GK726" s="146"/>
      <c r="GL726" s="146"/>
      <c r="GM726" s="146"/>
      <c r="GN726" s="146"/>
      <c r="GO726" s="146"/>
      <c r="GP726" s="146"/>
      <c r="GQ726" s="146"/>
      <c r="GR726" s="146"/>
      <c r="GS726" s="146"/>
      <c r="GT726" s="146"/>
      <c r="GU726" s="146"/>
      <c r="GV726" s="146"/>
      <c r="GW726" s="146"/>
      <c r="GX726" s="146"/>
      <c r="GY726" s="146"/>
      <c r="GZ726" s="146"/>
      <c r="HA726" s="146"/>
      <c r="HB726" s="146"/>
      <c r="HC726" s="146"/>
      <c r="HD726" s="146"/>
      <c r="HE726" s="146"/>
      <c r="HF726" s="146"/>
      <c r="HG726" s="146"/>
      <c r="HH726" s="146"/>
      <c r="HI726" s="146"/>
      <c r="HJ726" s="146"/>
      <c r="HK726" s="146"/>
      <c r="HL726" s="146"/>
      <c r="HM726" s="146"/>
      <c r="HN726" s="146"/>
      <c r="HO726" s="146"/>
      <c r="HP726" s="146"/>
      <c r="HQ726" s="146"/>
      <c r="HR726" s="146"/>
      <c r="HS726" s="146"/>
      <c r="HT726" s="146"/>
      <c r="HU726" s="146"/>
      <c r="HV726" s="146"/>
      <c r="HW726" s="146"/>
      <c r="HX726" s="146"/>
      <c r="HY726" s="146"/>
      <c r="HZ726" s="146"/>
      <c r="IA726" s="146"/>
      <c r="IB726" s="146"/>
      <c r="IC726" s="146"/>
      <c r="ID726" s="146"/>
      <c r="IE726" s="146"/>
      <c r="IF726" s="146"/>
      <c r="IG726" s="146"/>
      <c r="IH726" s="146"/>
      <c r="II726" s="146"/>
      <c r="IJ726" s="146"/>
      <c r="IK726" s="146"/>
      <c r="IL726" s="146"/>
      <c r="IM726" s="146"/>
      <c r="IN726" s="146"/>
      <c r="IO726" s="146"/>
      <c r="IP726" s="146"/>
      <c r="IQ726" s="146"/>
      <c r="IR726" s="146"/>
      <c r="IS726" s="146"/>
      <c r="IT726" s="146"/>
      <c r="IU726" s="146"/>
      <c r="IV726" s="146"/>
      <c r="IW726" s="146"/>
      <c r="IX726" s="146"/>
      <c r="IY726" s="146"/>
      <c r="IZ726" s="146"/>
      <c r="JA726" s="146"/>
      <c r="JB726" s="146"/>
      <c r="JC726" s="146"/>
      <c r="JD726" s="146"/>
      <c r="JE726" s="146"/>
      <c r="JF726" s="146"/>
      <c r="JG726" s="146"/>
      <c r="JH726" s="146"/>
      <c r="JI726" s="146"/>
      <c r="JJ726" s="146"/>
      <c r="JK726" s="146"/>
      <c r="JL726" s="146"/>
      <c r="JM726" s="146"/>
      <c r="JN726" s="146"/>
      <c r="JO726" s="146"/>
      <c r="JP726" s="146"/>
      <c r="JQ726" s="146"/>
      <c r="JR726" s="146"/>
      <c r="JS726" s="146"/>
      <c r="JT726" s="146"/>
      <c r="JU726" s="146"/>
      <c r="JV726" s="146"/>
      <c r="JW726" s="146"/>
      <c r="JX726" s="146"/>
      <c r="JY726" s="146"/>
      <c r="JZ726" s="146"/>
      <c r="KA726" s="146"/>
      <c r="KB726" s="146"/>
      <c r="KC726" s="146"/>
      <c r="KD726" s="146"/>
      <c r="KE726" s="146"/>
      <c r="KF726" s="146"/>
      <c r="KG726" s="146"/>
      <c r="KH726" s="146"/>
      <c r="KI726" s="146"/>
      <c r="KJ726" s="146"/>
      <c r="KK726" s="146"/>
      <c r="KL726" s="146"/>
      <c r="KM726" s="146"/>
      <c r="KN726" s="146"/>
      <c r="KO726" s="146"/>
      <c r="KP726" s="146"/>
      <c r="KQ726" s="146"/>
      <c r="KR726" s="146"/>
      <c r="KS726" s="146"/>
      <c r="KT726" s="146"/>
      <c r="KU726" s="146"/>
      <c r="KV726" s="146"/>
      <c r="KW726" s="146"/>
      <c r="KX726" s="146"/>
      <c r="KY726" s="146"/>
      <c r="KZ726" s="146"/>
      <c r="LA726" s="146"/>
      <c r="LB726" s="146"/>
      <c r="LC726" s="146"/>
      <c r="LD726" s="146"/>
      <c r="LE726" s="146"/>
      <c r="LF726" s="146"/>
      <c r="LG726" s="146"/>
      <c r="LH726" s="146"/>
      <c r="LI726" s="146"/>
      <c r="LJ726" s="146"/>
      <c r="LK726" s="146"/>
      <c r="LL726" s="146"/>
      <c r="LM726" s="146"/>
      <c r="LN726" s="146"/>
      <c r="LO726" s="146"/>
      <c r="LP726" s="146"/>
      <c r="LQ726" s="146"/>
      <c r="LR726" s="146"/>
      <c r="LS726" s="146"/>
      <c r="LT726" s="146"/>
      <c r="LU726" s="146"/>
      <c r="LV726" s="146"/>
      <c r="LW726" s="146"/>
      <c r="LX726" s="146"/>
      <c r="LY726" s="146"/>
      <c r="LZ726" s="146"/>
      <c r="MA726" s="146"/>
      <c r="MB726" s="146"/>
      <c r="MC726" s="146"/>
      <c r="MD726" s="146"/>
      <c r="ME726" s="146"/>
      <c r="MF726" s="146"/>
      <c r="MG726" s="146"/>
      <c r="MH726" s="146"/>
      <c r="MI726" s="146"/>
      <c r="MJ726" s="146"/>
      <c r="MK726" s="146"/>
      <c r="ML726" s="146"/>
      <c r="MM726" s="146"/>
      <c r="MN726" s="146"/>
      <c r="MO726" s="146"/>
      <c r="MP726" s="146"/>
      <c r="MQ726" s="146"/>
      <c r="MR726" s="146"/>
      <c r="MS726" s="146"/>
      <c r="MT726" s="146"/>
      <c r="MU726" s="146"/>
      <c r="MV726" s="146"/>
      <c r="MW726" s="146"/>
      <c r="MX726" s="146"/>
      <c r="MY726" s="146"/>
      <c r="MZ726" s="146"/>
      <c r="NA726" s="146"/>
      <c r="NB726" s="146"/>
      <c r="NC726" s="146"/>
      <c r="ND726" s="146"/>
      <c r="NE726" s="146"/>
      <c r="NF726" s="146"/>
      <c r="NG726" s="146"/>
      <c r="NH726" s="146"/>
      <c r="NI726" s="146"/>
      <c r="NJ726" s="146"/>
      <c r="NK726" s="146"/>
      <c r="NL726" s="146"/>
      <c r="NM726" s="146"/>
      <c r="NN726" s="146"/>
      <c r="NO726" s="146"/>
      <c r="NP726" s="146"/>
      <c r="NQ726" s="146"/>
      <c r="NR726" s="146"/>
      <c r="NS726" s="146"/>
      <c r="NT726" s="146"/>
      <c r="NU726" s="146"/>
      <c r="NV726" s="146"/>
      <c r="NW726" s="146"/>
      <c r="NX726" s="146"/>
      <c r="NY726" s="146"/>
      <c r="NZ726" s="146"/>
      <c r="OA726" s="146"/>
      <c r="OB726" s="146"/>
      <c r="OC726" s="146"/>
      <c r="OD726" s="146"/>
      <c r="OE726" s="146"/>
      <c r="OF726" s="146"/>
      <c r="OG726" s="146"/>
      <c r="OH726" s="146"/>
      <c r="OI726" s="146"/>
      <c r="OJ726" s="146"/>
      <c r="OK726" s="146"/>
      <c r="OL726" s="146"/>
      <c r="OM726" s="146"/>
      <c r="ON726" s="146"/>
      <c r="OO726" s="146"/>
      <c r="OP726" s="146"/>
      <c r="OQ726" s="146"/>
      <c r="OR726" s="146"/>
      <c r="OS726" s="146"/>
      <c r="OT726" s="146"/>
      <c r="OU726" s="146"/>
      <c r="OV726" s="146"/>
      <c r="OW726" s="146"/>
      <c r="OX726" s="146"/>
      <c r="OY726" s="146"/>
      <c r="OZ726" s="146"/>
      <c r="PA726" s="146"/>
      <c r="PB726" s="146"/>
      <c r="PC726" s="146"/>
      <c r="PD726" s="146"/>
      <c r="PE726" s="146"/>
      <c r="PF726" s="146"/>
      <c r="PG726" s="146"/>
      <c r="PH726" s="146"/>
      <c r="PI726" s="146"/>
      <c r="PJ726" s="146"/>
      <c r="PK726" s="146"/>
      <c r="PL726" s="146"/>
      <c r="PM726" s="146"/>
      <c r="PN726" s="146"/>
      <c r="PO726" s="146"/>
      <c r="PP726" s="146"/>
      <c r="PQ726" s="146"/>
      <c r="PR726" s="146"/>
      <c r="PS726" s="146"/>
      <c r="PT726" s="146"/>
      <c r="PU726" s="146"/>
      <c r="PV726" s="146"/>
      <c r="PW726" s="146"/>
      <c r="PX726" s="146"/>
      <c r="PY726" s="146"/>
      <c r="PZ726" s="146"/>
      <c r="QA726" s="146"/>
      <c r="QB726" s="146"/>
      <c r="QC726" s="146"/>
      <c r="QD726" s="146"/>
      <c r="QE726" s="146"/>
      <c r="QF726" s="146"/>
      <c r="QG726" s="146"/>
      <c r="QH726" s="146"/>
      <c r="QI726" s="146"/>
      <c r="QJ726" s="146"/>
      <c r="QK726" s="146"/>
      <c r="QL726" s="146"/>
      <c r="QM726" s="146"/>
      <c r="QN726" s="146"/>
      <c r="QO726" s="146"/>
      <c r="QP726" s="146"/>
      <c r="QQ726" s="146"/>
      <c r="QR726" s="146"/>
      <c r="QS726" s="146"/>
      <c r="QT726" s="146"/>
      <c r="QU726" s="146"/>
      <c r="QV726" s="146"/>
      <c r="QW726" s="146"/>
      <c r="QX726" s="146"/>
      <c r="QY726" s="146"/>
      <c r="QZ726" s="146"/>
      <c r="RA726" s="146"/>
      <c r="RB726" s="146"/>
      <c r="RC726" s="146"/>
      <c r="RD726" s="146"/>
      <c r="RE726" s="146"/>
      <c r="RF726" s="146"/>
      <c r="RG726" s="146"/>
      <c r="RH726" s="146"/>
      <c r="RI726" s="146"/>
      <c r="RJ726" s="146"/>
      <c r="RK726" s="146"/>
      <c r="RL726" s="146"/>
      <c r="RM726" s="146"/>
      <c r="RN726" s="146"/>
      <c r="RO726" s="146"/>
      <c r="RP726" s="146"/>
      <c r="RQ726" s="146"/>
      <c r="RR726" s="146"/>
      <c r="RS726" s="146"/>
      <c r="RT726" s="146"/>
      <c r="RU726" s="146"/>
      <c r="RV726" s="146"/>
      <c r="RW726" s="146"/>
      <c r="RX726" s="146"/>
      <c r="RY726" s="146"/>
      <c r="RZ726" s="146"/>
      <c r="SA726" s="146"/>
      <c r="SB726" s="146"/>
      <c r="SC726" s="146"/>
      <c r="SD726" s="146"/>
      <c r="SE726" s="146"/>
      <c r="SF726" s="146"/>
      <c r="SG726" s="146"/>
      <c r="SH726" s="146"/>
      <c r="SI726" s="146"/>
      <c r="SJ726" s="146"/>
      <c r="SK726" s="146"/>
      <c r="SL726" s="146"/>
      <c r="SM726" s="146"/>
      <c r="SN726" s="146"/>
      <c r="SO726" s="146"/>
      <c r="SP726" s="146"/>
      <c r="SQ726" s="146"/>
      <c r="SR726" s="146"/>
      <c r="SS726" s="146"/>
      <c r="ST726" s="146"/>
      <c r="SU726" s="146"/>
      <c r="SV726" s="146"/>
      <c r="SW726" s="146"/>
      <c r="SX726" s="146"/>
      <c r="SY726" s="146"/>
      <c r="SZ726" s="146"/>
      <c r="TA726" s="146"/>
      <c r="TB726" s="146"/>
      <c r="TC726" s="146"/>
      <c r="TD726" s="146"/>
      <c r="TE726" s="146"/>
      <c r="TF726" s="146"/>
      <c r="TG726" s="146"/>
      <c r="TH726" s="146"/>
      <c r="TI726" s="146"/>
      <c r="TJ726" s="146"/>
      <c r="TK726" s="146"/>
      <c r="TL726" s="146"/>
      <c r="TM726" s="146"/>
      <c r="TN726" s="146"/>
      <c r="TO726" s="146"/>
      <c r="TP726" s="146"/>
      <c r="TQ726" s="146"/>
      <c r="TR726" s="146"/>
      <c r="TS726" s="146"/>
      <c r="TT726" s="146"/>
      <c r="TU726" s="146"/>
      <c r="TV726" s="146"/>
      <c r="TW726" s="146"/>
      <c r="TX726" s="146"/>
      <c r="TY726" s="146"/>
      <c r="TZ726" s="146"/>
      <c r="UA726" s="146"/>
      <c r="UB726" s="146"/>
      <c r="UC726" s="146"/>
      <c r="UD726" s="146"/>
      <c r="UE726" s="146"/>
      <c r="UF726" s="146"/>
      <c r="UG726" s="146"/>
      <c r="UH726" s="146"/>
      <c r="UI726" s="146"/>
      <c r="UJ726" s="146"/>
      <c r="UK726" s="146"/>
      <c r="UL726" s="146"/>
      <c r="UM726" s="146"/>
      <c r="UN726" s="146"/>
      <c r="UO726" s="146"/>
      <c r="UP726" s="146"/>
      <c r="UQ726" s="146"/>
      <c r="UR726" s="146"/>
      <c r="US726" s="146"/>
      <c r="UT726" s="146"/>
      <c r="UU726" s="146"/>
      <c r="UV726" s="146"/>
      <c r="UW726" s="146"/>
      <c r="UX726" s="146"/>
      <c r="UY726" s="146"/>
      <c r="UZ726" s="146"/>
      <c r="VA726" s="146"/>
      <c r="VB726" s="146"/>
      <c r="VC726" s="146"/>
      <c r="VD726" s="146"/>
      <c r="VE726" s="146"/>
      <c r="VF726" s="146"/>
      <c r="VG726" s="146"/>
      <c r="VH726" s="146"/>
      <c r="VI726" s="146"/>
      <c r="VJ726" s="146"/>
      <c r="VK726" s="146"/>
      <c r="VL726" s="146"/>
      <c r="VM726" s="146"/>
      <c r="VN726" s="146"/>
      <c r="VO726" s="146"/>
      <c r="VP726" s="146"/>
      <c r="VQ726" s="146"/>
      <c r="VR726" s="146"/>
      <c r="VS726" s="146"/>
      <c r="VT726" s="146"/>
      <c r="VU726" s="146"/>
      <c r="VV726" s="146"/>
      <c r="VW726" s="146"/>
      <c r="VX726" s="146"/>
      <c r="VY726" s="146"/>
      <c r="VZ726" s="146"/>
      <c r="WA726" s="146"/>
      <c r="WB726" s="146"/>
      <c r="WC726" s="146"/>
      <c r="WD726" s="146"/>
      <c r="WE726" s="146"/>
      <c r="WF726" s="146"/>
      <c r="WG726" s="146"/>
      <c r="WH726" s="146"/>
      <c r="WI726" s="146"/>
      <c r="WJ726" s="146"/>
      <c r="WK726" s="146"/>
      <c r="WL726" s="146"/>
      <c r="WM726" s="146"/>
      <c r="WN726" s="146"/>
      <c r="WO726" s="146"/>
      <c r="WP726" s="146"/>
      <c r="WQ726" s="146"/>
      <c r="WR726" s="146"/>
      <c r="WS726" s="146"/>
      <c r="WT726" s="146"/>
      <c r="WU726" s="146"/>
      <c r="WV726" s="146"/>
      <c r="WW726" s="146"/>
      <c r="WX726" s="146"/>
      <c r="WY726" s="146"/>
      <c r="WZ726" s="146"/>
      <c r="XA726" s="146"/>
      <c r="XB726" s="146"/>
      <c r="XC726" s="146"/>
      <c r="XD726" s="146"/>
      <c r="XE726" s="146"/>
      <c r="XF726" s="146"/>
      <c r="XG726" s="146"/>
      <c r="XH726" s="146"/>
      <c r="XI726" s="146"/>
      <c r="XJ726" s="146"/>
      <c r="XK726" s="146"/>
      <c r="XL726" s="146"/>
      <c r="XM726" s="146"/>
      <c r="XN726" s="146"/>
      <c r="XO726" s="146"/>
      <c r="XP726" s="146"/>
      <c r="XQ726" s="146"/>
      <c r="XR726" s="146"/>
      <c r="XS726" s="146"/>
      <c r="XT726" s="146"/>
      <c r="XU726" s="146"/>
      <c r="XV726" s="146"/>
      <c r="XW726" s="146"/>
      <c r="XX726" s="146"/>
      <c r="XY726" s="146"/>
      <c r="XZ726" s="146"/>
      <c r="YA726" s="146"/>
      <c r="YB726" s="146"/>
      <c r="YC726" s="146"/>
      <c r="YD726" s="146"/>
      <c r="YE726" s="146"/>
      <c r="YF726" s="146"/>
      <c r="YG726" s="146"/>
      <c r="YH726" s="146"/>
      <c r="YI726" s="146"/>
      <c r="YJ726" s="146"/>
      <c r="YK726" s="146"/>
      <c r="YL726" s="146"/>
      <c r="YM726" s="146"/>
      <c r="YN726" s="146"/>
      <c r="YO726" s="146"/>
      <c r="YP726" s="146"/>
      <c r="YQ726" s="146"/>
      <c r="YR726" s="146"/>
      <c r="YS726" s="146"/>
      <c r="YT726" s="146"/>
      <c r="YU726" s="146"/>
      <c r="YV726" s="146"/>
      <c r="YW726" s="146"/>
      <c r="YX726" s="146"/>
      <c r="YY726" s="146"/>
      <c r="YZ726" s="146"/>
      <c r="ZA726" s="146"/>
      <c r="ZB726" s="146"/>
      <c r="ZC726" s="146"/>
      <c r="ZD726" s="146"/>
      <c r="ZE726" s="146"/>
      <c r="ZF726" s="146"/>
      <c r="ZG726" s="146"/>
      <c r="ZH726" s="146"/>
      <c r="ZI726" s="146"/>
      <c r="ZJ726" s="146"/>
      <c r="ZK726" s="146"/>
      <c r="ZL726" s="146"/>
      <c r="ZM726" s="146"/>
      <c r="ZN726" s="146"/>
      <c r="ZO726" s="146"/>
      <c r="ZP726" s="146"/>
      <c r="ZQ726" s="146"/>
      <c r="ZR726" s="146"/>
      <c r="ZS726" s="146"/>
      <c r="ZT726" s="146"/>
      <c r="ZU726" s="146"/>
      <c r="ZV726" s="146"/>
      <c r="ZW726" s="146"/>
      <c r="ZX726" s="146"/>
      <c r="ZY726" s="146"/>
      <c r="ZZ726" s="146"/>
      <c r="AAA726" s="146"/>
      <c r="AAB726" s="146"/>
      <c r="AAC726" s="146"/>
      <c r="AAD726" s="146"/>
      <c r="AAE726" s="146"/>
      <c r="AAF726" s="146"/>
      <c r="AAG726" s="146"/>
      <c r="AAH726" s="146"/>
      <c r="AAI726" s="146"/>
      <c r="AAJ726" s="146"/>
      <c r="AAK726" s="146"/>
      <c r="AAL726" s="146"/>
      <c r="AAM726" s="146"/>
      <c r="AAN726" s="146"/>
      <c r="AAO726" s="146"/>
      <c r="AAP726" s="146"/>
      <c r="AAQ726" s="146"/>
      <c r="AAR726" s="146"/>
      <c r="AAS726" s="146"/>
      <c r="AAT726" s="146"/>
      <c r="AAU726" s="146"/>
      <c r="AAV726" s="146"/>
      <c r="AAW726" s="146"/>
      <c r="AAX726" s="146"/>
      <c r="AAY726" s="146"/>
      <c r="AAZ726" s="146"/>
      <c r="ABA726" s="146"/>
      <c r="ABB726" s="146"/>
      <c r="ABC726" s="146"/>
      <c r="ABD726" s="146"/>
      <c r="ABE726" s="146"/>
      <c r="ABF726" s="146"/>
      <c r="ABG726" s="146"/>
      <c r="ABH726" s="146"/>
      <c r="ABI726" s="146"/>
      <c r="ABJ726" s="146"/>
      <c r="ABK726" s="146"/>
      <c r="ABL726" s="146"/>
      <c r="ABM726" s="146"/>
      <c r="ABN726" s="146"/>
      <c r="ABO726" s="146"/>
      <c r="ABP726" s="146"/>
      <c r="ABQ726" s="146"/>
      <c r="ABR726" s="146"/>
      <c r="ABS726" s="146"/>
      <c r="ABT726" s="146"/>
      <c r="ABU726" s="146"/>
      <c r="ABV726" s="146"/>
      <c r="ABW726" s="146"/>
      <c r="ABX726" s="146"/>
      <c r="ABY726" s="146"/>
      <c r="ABZ726" s="146"/>
      <c r="ACA726" s="146"/>
      <c r="ACB726" s="146"/>
      <c r="ACC726" s="146"/>
      <c r="ACD726" s="146"/>
      <c r="ACE726" s="146"/>
      <c r="ACF726" s="146"/>
      <c r="ACG726" s="146"/>
      <c r="ACH726" s="146"/>
      <c r="ACI726" s="146"/>
      <c r="ACJ726" s="146"/>
      <c r="ACK726" s="146"/>
      <c r="ACL726" s="146"/>
      <c r="ACM726" s="146"/>
      <c r="ACN726" s="146"/>
      <c r="ACO726" s="146"/>
      <c r="ACP726" s="146"/>
      <c r="ACQ726" s="146"/>
      <c r="ACR726" s="146"/>
      <c r="ACS726" s="146"/>
      <c r="ACT726" s="146"/>
      <c r="ACU726" s="146"/>
      <c r="ACV726" s="146"/>
      <c r="ACW726" s="146"/>
      <c r="ACX726" s="146"/>
      <c r="ACY726" s="146"/>
      <c r="ACZ726" s="146"/>
      <c r="ADA726" s="146"/>
      <c r="ADB726" s="146"/>
      <c r="ADC726" s="146"/>
      <c r="ADD726" s="146"/>
      <c r="ADE726" s="146"/>
      <c r="ADF726" s="146"/>
      <c r="ADG726" s="146"/>
      <c r="ADH726" s="146"/>
      <c r="ADI726" s="146"/>
      <c r="ADJ726" s="146"/>
      <c r="ADK726" s="146"/>
      <c r="ADL726" s="146"/>
      <c r="ADM726" s="146"/>
      <c r="ADN726" s="146"/>
      <c r="ADO726" s="146"/>
      <c r="ADP726" s="146"/>
      <c r="ADQ726" s="146"/>
      <c r="ADR726" s="146"/>
      <c r="ADS726" s="146"/>
      <c r="ADT726" s="146"/>
      <c r="ADU726" s="146"/>
      <c r="ADV726" s="146"/>
      <c r="ADW726" s="146"/>
      <c r="ADX726" s="146"/>
      <c r="ADY726" s="146"/>
      <c r="ADZ726" s="146"/>
      <c r="AEA726" s="146"/>
      <c r="AEB726" s="146"/>
      <c r="AEC726" s="146"/>
      <c r="AED726" s="146"/>
      <c r="AEE726" s="146"/>
      <c r="AEF726" s="146"/>
      <c r="AEG726" s="146"/>
      <c r="AEH726" s="146"/>
      <c r="AEI726" s="146"/>
      <c r="AEJ726" s="146"/>
      <c r="AEK726" s="146"/>
      <c r="AEL726" s="146"/>
      <c r="AEM726" s="146"/>
      <c r="AEN726" s="146"/>
      <c r="AEO726" s="146"/>
      <c r="AEP726" s="146"/>
      <c r="AEQ726" s="146"/>
      <c r="AER726" s="146"/>
      <c r="AES726" s="146"/>
      <c r="AET726" s="146"/>
      <c r="AEU726" s="146"/>
      <c r="AEV726" s="146"/>
      <c r="AEW726" s="146"/>
      <c r="AEX726" s="146"/>
      <c r="AEY726" s="146"/>
      <c r="AEZ726" s="146"/>
      <c r="AFA726" s="146"/>
      <c r="AFB726" s="146"/>
      <c r="AFC726" s="146"/>
      <c r="AFD726" s="146"/>
      <c r="AFE726" s="146"/>
      <c r="AFF726" s="146"/>
      <c r="AFG726" s="146"/>
      <c r="AFH726" s="146"/>
      <c r="AFI726" s="146"/>
      <c r="AFJ726" s="146"/>
      <c r="AFK726" s="146"/>
      <c r="AFL726" s="146"/>
      <c r="AFM726" s="146"/>
      <c r="AFN726" s="146"/>
      <c r="AFO726" s="146"/>
      <c r="AFP726" s="146"/>
      <c r="AFQ726" s="146"/>
      <c r="AFR726" s="146"/>
      <c r="AFS726" s="146"/>
      <c r="AFT726" s="146"/>
      <c r="AFU726" s="146"/>
      <c r="AFV726" s="146"/>
      <c r="AFW726" s="146"/>
      <c r="AFX726" s="146"/>
      <c r="AFY726" s="146"/>
      <c r="AFZ726" s="146"/>
      <c r="AGA726" s="146"/>
      <c r="AGB726" s="146"/>
      <c r="AGC726" s="146"/>
      <c r="AGD726" s="146"/>
      <c r="AGE726" s="146"/>
      <c r="AGF726" s="146"/>
      <c r="AGG726" s="146"/>
      <c r="AGH726" s="146"/>
      <c r="AGI726" s="146"/>
      <c r="AGJ726" s="146"/>
      <c r="AGK726" s="146"/>
      <c r="AGL726" s="146"/>
      <c r="AGM726" s="146"/>
      <c r="AGN726" s="146"/>
      <c r="AGO726" s="146"/>
      <c r="AGP726" s="146"/>
      <c r="AGQ726" s="146"/>
      <c r="AGR726" s="146"/>
      <c r="AGS726" s="146"/>
      <c r="AGT726" s="146"/>
      <c r="AGU726" s="146"/>
      <c r="AGV726" s="146"/>
      <c r="AGW726" s="146"/>
      <c r="AGX726" s="146"/>
      <c r="AGY726" s="146"/>
      <c r="AGZ726" s="146"/>
      <c r="AHA726" s="146"/>
      <c r="AHB726" s="146"/>
      <c r="AHC726" s="146"/>
      <c r="AHD726" s="146"/>
      <c r="AHE726" s="146"/>
      <c r="AHF726" s="146"/>
      <c r="AHG726" s="146"/>
      <c r="AHH726" s="146"/>
      <c r="AHI726" s="146"/>
      <c r="AHJ726" s="146"/>
      <c r="AHK726" s="146"/>
      <c r="AHL726" s="146"/>
      <c r="AHM726" s="146"/>
      <c r="AHN726" s="146"/>
      <c r="AHO726" s="146"/>
      <c r="AHP726" s="146"/>
      <c r="AHQ726" s="146"/>
      <c r="AHR726" s="146"/>
      <c r="AHS726" s="146"/>
      <c r="AHT726" s="146"/>
      <c r="AHU726" s="146"/>
      <c r="AHV726" s="146"/>
      <c r="AHW726" s="146"/>
      <c r="AHX726" s="146"/>
      <c r="AHY726" s="146"/>
      <c r="AHZ726" s="146"/>
      <c r="AIA726" s="146"/>
      <c r="AIB726" s="146"/>
      <c r="AIC726" s="146"/>
      <c r="AID726" s="146"/>
      <c r="AIE726" s="146"/>
      <c r="AIF726" s="146"/>
      <c r="AIG726" s="146"/>
      <c r="AIH726" s="146"/>
      <c r="AII726" s="146"/>
      <c r="AIJ726" s="146"/>
      <c r="AIK726" s="146"/>
      <c r="AIL726" s="146"/>
      <c r="AIM726" s="146"/>
      <c r="AIN726" s="146"/>
      <c r="AIO726" s="146"/>
      <c r="AIP726" s="146"/>
      <c r="AIQ726" s="146"/>
      <c r="AIR726" s="146"/>
      <c r="AIS726" s="146"/>
      <c r="AIT726" s="146"/>
      <c r="AIU726" s="146"/>
      <c r="AIV726" s="146"/>
      <c r="AIW726" s="146"/>
      <c r="AIX726" s="146"/>
      <c r="AIY726" s="146"/>
      <c r="AIZ726" s="146"/>
      <c r="AJA726" s="146"/>
      <c r="AJB726" s="146"/>
      <c r="AJC726" s="146"/>
      <c r="AJD726" s="146"/>
      <c r="AJE726" s="146"/>
      <c r="AJF726" s="146"/>
      <c r="AJG726" s="146"/>
      <c r="AJH726" s="146"/>
      <c r="AJI726" s="146"/>
      <c r="AJJ726" s="146"/>
      <c r="AJK726" s="146"/>
      <c r="AJL726" s="146"/>
      <c r="AJM726" s="146"/>
      <c r="AJN726" s="146"/>
      <c r="AJO726" s="146"/>
      <c r="AJP726" s="146"/>
      <c r="AJQ726" s="146"/>
      <c r="AJR726" s="146"/>
      <c r="AJS726" s="146"/>
      <c r="AJT726" s="146"/>
      <c r="AJU726" s="146"/>
      <c r="AJV726" s="146"/>
      <c r="AJW726" s="146"/>
      <c r="AJX726" s="146"/>
      <c r="AJY726" s="146"/>
      <c r="AJZ726" s="146"/>
      <c r="AKA726" s="146"/>
      <c r="AKB726" s="146"/>
      <c r="AKC726" s="146"/>
      <c r="AKD726" s="146"/>
      <c r="AKE726" s="146"/>
      <c r="AKF726" s="146"/>
      <c r="AKG726" s="146"/>
      <c r="AKH726" s="146"/>
      <c r="AKI726" s="146"/>
      <c r="AKJ726" s="146"/>
      <c r="AKK726" s="146"/>
      <c r="AKL726" s="146"/>
      <c r="AKM726" s="146"/>
      <c r="AKN726" s="146"/>
      <c r="AKO726" s="146"/>
      <c r="AKP726" s="146"/>
      <c r="AKQ726" s="146"/>
      <c r="AKR726" s="146"/>
      <c r="AKS726" s="146"/>
      <c r="AKT726" s="146"/>
      <c r="AKU726" s="146"/>
      <c r="AKV726" s="146"/>
      <c r="AKW726" s="146"/>
      <c r="AKX726" s="146"/>
      <c r="AKY726" s="146"/>
      <c r="AKZ726" s="146"/>
      <c r="ALA726" s="146"/>
      <c r="ALB726" s="146"/>
      <c r="ALC726" s="146"/>
      <c r="ALD726" s="146"/>
      <c r="ALE726" s="146"/>
      <c r="ALF726" s="146"/>
      <c r="ALG726" s="146"/>
      <c r="ALH726" s="146"/>
      <c r="ALI726" s="146"/>
      <c r="ALJ726" s="146"/>
      <c r="ALK726" s="146"/>
      <c r="ALL726" s="146"/>
      <c r="ALM726" s="146"/>
      <c r="ALN726" s="146"/>
      <c r="ALO726" s="146"/>
      <c r="ALP726" s="146"/>
      <c r="ALQ726" s="146"/>
      <c r="ALR726" s="146"/>
      <c r="ALS726" s="146"/>
      <c r="ALT726" s="146"/>
      <c r="ALU726" s="146"/>
      <c r="ALV726" s="146"/>
      <c r="ALW726" s="146"/>
      <c r="ALX726" s="146"/>
      <c r="ALY726" s="146"/>
      <c r="ALZ726" s="146"/>
      <c r="AMA726" s="146"/>
      <c r="AMB726" s="146"/>
      <c r="AMC726" s="146"/>
      <c r="AMD726" s="146"/>
      <c r="AME726" s="146"/>
      <c r="AMF726" s="146"/>
      <c r="AMG726" s="146"/>
      <c r="AMH726" s="146"/>
      <c r="AMI726" s="146"/>
      <c r="AMJ726" s="146"/>
      <c r="AMK726" s="146"/>
      <c r="AML726" s="146"/>
      <c r="AMM726" s="146"/>
      <c r="AMN726" s="146"/>
      <c r="AMO726" s="146"/>
      <c r="AMP726" s="146"/>
      <c r="AMQ726" s="146"/>
      <c r="AMR726" s="146"/>
      <c r="AMS726" s="146"/>
      <c r="AMT726" s="146"/>
      <c r="AMU726" s="146"/>
      <c r="AMV726" s="146"/>
      <c r="AMW726" s="146"/>
      <c r="AMX726" s="146"/>
      <c r="AMY726" s="146"/>
      <c r="AMZ726" s="146"/>
      <c r="ANA726" s="146"/>
      <c r="ANB726" s="146"/>
      <c r="ANC726" s="146"/>
      <c r="AND726" s="146"/>
      <c r="ANE726" s="146"/>
      <c r="ANF726" s="146"/>
      <c r="ANG726" s="146"/>
      <c r="ANH726" s="146"/>
      <c r="ANI726" s="146"/>
      <c r="ANJ726" s="146"/>
      <c r="ANK726" s="146"/>
      <c r="ANL726" s="146"/>
      <c r="ANM726" s="146"/>
      <c r="ANN726" s="146"/>
      <c r="ANO726" s="146"/>
      <c r="ANP726" s="146"/>
      <c r="ANQ726" s="146"/>
      <c r="ANR726" s="146"/>
      <c r="ANS726" s="146"/>
      <c r="ANT726" s="146"/>
      <c r="ANU726" s="146"/>
      <c r="ANV726" s="146"/>
      <c r="ANW726" s="146"/>
      <c r="ANX726" s="146"/>
      <c r="ANY726" s="146"/>
      <c r="ANZ726" s="146"/>
      <c r="AOA726" s="146"/>
      <c r="AOB726" s="146"/>
      <c r="AOC726" s="146"/>
      <c r="AOD726" s="146"/>
      <c r="AOE726" s="146"/>
      <c r="AOF726" s="146"/>
      <c r="AOG726" s="146"/>
      <c r="AOH726" s="146"/>
      <c r="AOI726" s="146"/>
      <c r="AOJ726" s="146"/>
      <c r="AOK726" s="146"/>
      <c r="AOL726" s="146"/>
      <c r="AOM726" s="146"/>
      <c r="AON726" s="146"/>
      <c r="AOO726" s="146"/>
      <c r="AOP726" s="146"/>
      <c r="AOQ726" s="146"/>
      <c r="AOR726" s="146"/>
      <c r="AOS726" s="146"/>
      <c r="AOT726" s="146"/>
      <c r="AOU726" s="146"/>
      <c r="AOV726" s="146"/>
      <c r="AOW726" s="146"/>
      <c r="AOX726" s="146"/>
      <c r="AOY726" s="146"/>
      <c r="AOZ726" s="146"/>
      <c r="APA726" s="146"/>
      <c r="APB726" s="146"/>
      <c r="APC726" s="146"/>
      <c r="APD726" s="146"/>
      <c r="APE726" s="146"/>
      <c r="APF726" s="146"/>
      <c r="APG726" s="146"/>
      <c r="APH726" s="146"/>
      <c r="API726" s="146"/>
      <c r="APJ726" s="146"/>
      <c r="APK726" s="146"/>
      <c r="APL726" s="146"/>
      <c r="APM726" s="146"/>
      <c r="APN726" s="146"/>
      <c r="APO726" s="146"/>
      <c r="APP726" s="146"/>
      <c r="APQ726" s="146"/>
      <c r="APR726" s="146"/>
      <c r="APS726" s="146"/>
      <c r="APT726" s="146"/>
      <c r="APU726" s="146"/>
      <c r="APV726" s="146"/>
      <c r="APW726" s="146"/>
      <c r="APX726" s="146"/>
      <c r="APY726" s="146"/>
      <c r="APZ726" s="146"/>
      <c r="AQA726" s="146"/>
      <c r="AQB726" s="146"/>
      <c r="AQC726" s="146"/>
      <c r="AQD726" s="146"/>
      <c r="AQE726" s="146"/>
      <c r="AQF726" s="146"/>
      <c r="AQG726" s="146"/>
      <c r="AQH726" s="146"/>
      <c r="AQI726" s="146"/>
      <c r="AQJ726" s="146"/>
      <c r="AQK726" s="146"/>
      <c r="AQL726" s="146"/>
      <c r="AQM726" s="146"/>
      <c r="AQN726" s="146"/>
      <c r="AQO726" s="146"/>
      <c r="AQP726" s="146"/>
      <c r="AQQ726" s="146"/>
      <c r="AQR726" s="146"/>
      <c r="AQS726" s="146"/>
      <c r="AQT726" s="146"/>
      <c r="AQU726" s="146"/>
      <c r="AQV726" s="146"/>
      <c r="AQW726" s="146"/>
      <c r="AQX726" s="146"/>
      <c r="AQY726" s="146"/>
      <c r="AQZ726" s="146"/>
      <c r="ARA726" s="146"/>
      <c r="ARB726" s="146"/>
      <c r="ARC726" s="146"/>
      <c r="ARD726" s="146"/>
      <c r="ARE726" s="146"/>
      <c r="ARF726" s="146"/>
      <c r="ARG726" s="146"/>
      <c r="ARH726" s="146"/>
      <c r="ARI726" s="146"/>
      <c r="ARJ726" s="146"/>
      <c r="ARK726" s="146"/>
      <c r="ARL726" s="146"/>
      <c r="ARM726" s="146"/>
      <c r="ARN726" s="146"/>
      <c r="ARO726" s="146"/>
      <c r="ARP726" s="146"/>
      <c r="ARQ726" s="146"/>
      <c r="ARR726" s="146"/>
      <c r="ARS726" s="146"/>
      <c r="ART726" s="146"/>
      <c r="ARU726" s="146"/>
      <c r="ARV726" s="146"/>
      <c r="ARW726" s="146"/>
      <c r="ARX726" s="146"/>
      <c r="ARY726" s="146"/>
      <c r="ARZ726" s="146"/>
      <c r="ASA726" s="146"/>
      <c r="ASB726" s="146"/>
      <c r="ASC726" s="146"/>
      <c r="ASD726" s="146"/>
      <c r="ASE726" s="146"/>
      <c r="ASF726" s="146"/>
      <c r="ASG726" s="146"/>
      <c r="ASH726" s="146"/>
      <c r="ASI726" s="146"/>
      <c r="ASJ726" s="146"/>
      <c r="ASK726" s="146"/>
      <c r="ASL726" s="146"/>
      <c r="ASM726" s="146"/>
      <c r="ASN726" s="146"/>
      <c r="ASO726" s="146"/>
      <c r="ASP726" s="146"/>
      <c r="ASQ726" s="146"/>
      <c r="ASR726" s="146"/>
      <c r="ASS726" s="146"/>
      <c r="AST726" s="146"/>
      <c r="ASU726" s="146"/>
      <c r="ASV726" s="146"/>
      <c r="ASW726" s="146"/>
      <c r="ASX726" s="146"/>
      <c r="ASY726" s="146"/>
      <c r="ASZ726" s="146"/>
      <c r="ATA726" s="146"/>
      <c r="ATB726" s="146"/>
      <c r="ATC726" s="146"/>
      <c r="ATD726" s="146"/>
      <c r="ATE726" s="146"/>
      <c r="ATF726" s="146"/>
      <c r="ATG726" s="146"/>
      <c r="ATH726" s="146"/>
      <c r="ATI726" s="146"/>
      <c r="ATJ726" s="146"/>
      <c r="ATK726" s="146"/>
      <c r="ATL726" s="146"/>
      <c r="ATM726" s="146"/>
      <c r="ATN726" s="146"/>
      <c r="ATO726" s="146"/>
      <c r="ATP726" s="146"/>
      <c r="ATQ726" s="146"/>
      <c r="ATR726" s="146"/>
      <c r="ATS726" s="146"/>
      <c r="ATT726" s="146"/>
      <c r="ATU726" s="146"/>
      <c r="ATV726" s="146"/>
      <c r="ATW726" s="146"/>
      <c r="ATX726" s="146"/>
      <c r="ATY726" s="146"/>
      <c r="ATZ726" s="146"/>
      <c r="AUA726" s="146"/>
      <c r="AUB726" s="146"/>
      <c r="AUC726" s="146"/>
      <c r="AUD726" s="146"/>
      <c r="AUE726" s="146"/>
      <c r="AUF726" s="146"/>
      <c r="AUG726" s="146"/>
      <c r="AUH726" s="146"/>
      <c r="AUI726" s="146"/>
      <c r="AUJ726" s="146"/>
      <c r="AUK726" s="146"/>
      <c r="AUL726" s="146"/>
      <c r="AUM726" s="146"/>
      <c r="AUN726" s="146"/>
      <c r="AUO726" s="146"/>
      <c r="AUP726" s="146"/>
      <c r="AUQ726" s="146"/>
      <c r="AUR726" s="146"/>
      <c r="AUS726" s="146"/>
      <c r="AUT726" s="146"/>
      <c r="AUU726" s="146"/>
      <c r="AUV726" s="146"/>
      <c r="AUW726" s="146"/>
      <c r="AUX726" s="146"/>
      <c r="AUY726" s="146"/>
      <c r="AUZ726" s="146"/>
      <c r="AVA726" s="146"/>
      <c r="AVB726" s="146"/>
      <c r="AVC726" s="146"/>
      <c r="AVD726" s="146"/>
      <c r="AVE726" s="146"/>
      <c r="AVF726" s="146"/>
      <c r="AVG726" s="146"/>
      <c r="AVH726" s="146"/>
      <c r="AVI726" s="146"/>
      <c r="AVJ726" s="146"/>
      <c r="AVK726" s="146"/>
      <c r="AVL726" s="146"/>
      <c r="AVM726" s="146"/>
      <c r="AVN726" s="146"/>
      <c r="AVO726" s="146"/>
      <c r="AVP726" s="146"/>
      <c r="AVQ726" s="146"/>
      <c r="AVR726" s="146"/>
      <c r="AVS726" s="146"/>
      <c r="AVT726" s="146"/>
      <c r="AVU726" s="146"/>
      <c r="AVV726" s="146"/>
      <c r="AVW726" s="146"/>
      <c r="AVX726" s="146"/>
      <c r="AVY726" s="146"/>
      <c r="AVZ726" s="146"/>
      <c r="AWA726" s="146"/>
      <c r="AWB726" s="146"/>
      <c r="AWC726" s="146"/>
      <c r="AWD726" s="146"/>
      <c r="AWE726" s="146"/>
      <c r="AWF726" s="146"/>
      <c r="AWG726" s="146"/>
      <c r="AWH726" s="146"/>
      <c r="AWI726" s="146"/>
      <c r="AWJ726" s="146"/>
      <c r="AWK726" s="146"/>
      <c r="AWL726" s="146"/>
      <c r="AWM726" s="146"/>
      <c r="AWN726" s="146"/>
      <c r="AWO726" s="146"/>
      <c r="AWP726" s="146"/>
      <c r="AWQ726" s="146"/>
      <c r="AWR726" s="146"/>
      <c r="AWS726" s="146"/>
      <c r="AWT726" s="146"/>
      <c r="AWU726" s="146"/>
      <c r="AWV726" s="146"/>
      <c r="AWW726" s="146"/>
      <c r="AWX726" s="146"/>
      <c r="AWY726" s="146"/>
      <c r="AWZ726" s="146"/>
      <c r="AXA726" s="146"/>
      <c r="AXB726" s="146"/>
      <c r="AXC726" s="146"/>
      <c r="AXD726" s="146"/>
      <c r="AXE726" s="146"/>
      <c r="AXF726" s="146"/>
      <c r="AXG726" s="146"/>
      <c r="AXH726" s="146"/>
      <c r="AXI726" s="146"/>
      <c r="AXJ726" s="146"/>
      <c r="AXK726" s="146"/>
      <c r="AXL726" s="146"/>
      <c r="AXM726" s="146"/>
      <c r="AXN726" s="146"/>
      <c r="AXO726" s="146"/>
      <c r="AXP726" s="146"/>
      <c r="AXQ726" s="146"/>
      <c r="AXR726" s="146"/>
      <c r="AXS726" s="146"/>
      <c r="AXT726" s="146"/>
      <c r="AXU726" s="146"/>
      <c r="AXV726" s="146"/>
      <c r="AXW726" s="146"/>
      <c r="AXX726" s="146"/>
      <c r="AXY726" s="146"/>
      <c r="AXZ726" s="146"/>
      <c r="AYA726" s="146"/>
      <c r="AYB726" s="146"/>
      <c r="AYC726" s="146"/>
      <c r="AYD726" s="146"/>
      <c r="AYE726" s="146"/>
      <c r="AYF726" s="146"/>
      <c r="AYG726" s="146"/>
      <c r="AYH726" s="146"/>
      <c r="AYI726" s="146"/>
      <c r="AYJ726" s="146"/>
      <c r="AYK726" s="146"/>
      <c r="AYL726" s="146"/>
      <c r="AYM726" s="146"/>
      <c r="AYN726" s="146"/>
      <c r="AYO726" s="146"/>
      <c r="AYP726" s="146"/>
      <c r="AYQ726" s="146"/>
      <c r="AYR726" s="146"/>
      <c r="AYS726" s="146"/>
      <c r="AYT726" s="146"/>
      <c r="AYU726" s="146"/>
      <c r="AYV726" s="146"/>
      <c r="AYW726" s="146"/>
      <c r="AYX726" s="146"/>
      <c r="AYY726" s="146"/>
      <c r="AYZ726" s="146"/>
      <c r="AZA726" s="146"/>
      <c r="AZB726" s="146"/>
      <c r="AZC726" s="146"/>
      <c r="AZD726" s="146"/>
      <c r="AZE726" s="146"/>
      <c r="AZF726" s="146"/>
      <c r="AZG726" s="146"/>
      <c r="AZH726" s="146"/>
      <c r="AZI726" s="146"/>
      <c r="AZJ726" s="146"/>
      <c r="AZK726" s="146"/>
      <c r="AZL726" s="146"/>
      <c r="AZM726" s="146"/>
      <c r="AZN726" s="146"/>
      <c r="AZO726" s="146"/>
      <c r="AZP726" s="146"/>
      <c r="AZQ726" s="146"/>
      <c r="AZR726" s="146"/>
      <c r="AZS726" s="146"/>
      <c r="AZT726" s="146"/>
      <c r="AZU726" s="146"/>
      <c r="AZV726" s="146"/>
      <c r="AZW726" s="146"/>
      <c r="AZX726" s="146"/>
      <c r="AZY726" s="146"/>
      <c r="AZZ726" s="146"/>
      <c r="BAA726" s="146"/>
      <c r="BAB726" s="146"/>
      <c r="BAC726" s="146"/>
      <c r="BAD726" s="146"/>
      <c r="BAE726" s="146"/>
      <c r="BAF726" s="146"/>
      <c r="BAG726" s="146"/>
      <c r="BAH726" s="146"/>
      <c r="BAI726" s="146"/>
      <c r="BAJ726" s="146"/>
      <c r="BAK726" s="146"/>
      <c r="BAL726" s="146"/>
      <c r="BAM726" s="146"/>
      <c r="BAN726" s="146"/>
      <c r="BAO726" s="146"/>
      <c r="BAP726" s="146"/>
      <c r="BAQ726" s="146"/>
      <c r="BAR726" s="146"/>
      <c r="BAS726" s="146"/>
      <c r="BAT726" s="146"/>
      <c r="BAU726" s="146"/>
      <c r="BAV726" s="146"/>
      <c r="BAW726" s="146"/>
      <c r="BAX726" s="146"/>
      <c r="BAY726" s="146"/>
      <c r="BAZ726" s="146"/>
      <c r="BBA726" s="146"/>
      <c r="BBB726" s="146"/>
      <c r="BBC726" s="146"/>
      <c r="BBD726" s="146"/>
      <c r="BBE726" s="146"/>
      <c r="BBF726" s="146"/>
      <c r="BBG726" s="146"/>
      <c r="BBH726" s="146"/>
      <c r="BBI726" s="146"/>
      <c r="BBJ726" s="146"/>
      <c r="BBK726" s="146"/>
      <c r="BBL726" s="146"/>
      <c r="BBM726" s="146"/>
      <c r="BBN726" s="146"/>
      <c r="BBO726" s="146"/>
      <c r="BBP726" s="146"/>
      <c r="BBQ726" s="146"/>
      <c r="BBR726" s="146"/>
      <c r="BBS726" s="146"/>
      <c r="BBT726" s="146"/>
      <c r="BBU726" s="146"/>
      <c r="BBV726" s="146"/>
      <c r="BBW726" s="146"/>
      <c r="BBX726" s="146"/>
      <c r="BBY726" s="146"/>
      <c r="BBZ726" s="146"/>
      <c r="BCA726" s="146"/>
      <c r="BCB726" s="146"/>
      <c r="BCC726" s="146"/>
      <c r="BCD726" s="146"/>
      <c r="BCE726" s="146"/>
      <c r="BCF726" s="146"/>
      <c r="BCG726" s="146"/>
      <c r="BCH726" s="146"/>
      <c r="BCI726" s="146"/>
      <c r="BCJ726" s="146"/>
      <c r="BCK726" s="146"/>
      <c r="BCL726" s="146"/>
      <c r="BCM726" s="146"/>
      <c r="BCN726" s="146"/>
      <c r="BCO726" s="146"/>
      <c r="BCP726" s="146"/>
      <c r="BCQ726" s="146"/>
      <c r="BCR726" s="146"/>
      <c r="BCS726" s="146"/>
      <c r="BCT726" s="146"/>
      <c r="BCU726" s="146"/>
      <c r="BCV726" s="146"/>
      <c r="BCW726" s="146"/>
      <c r="BCX726" s="146"/>
      <c r="BCY726" s="146"/>
      <c r="BCZ726" s="146"/>
      <c r="BDA726" s="146"/>
      <c r="BDB726" s="146"/>
      <c r="BDC726" s="146"/>
      <c r="BDD726" s="146"/>
      <c r="BDE726" s="146"/>
      <c r="BDF726" s="146"/>
      <c r="BDG726" s="146"/>
      <c r="BDH726" s="146"/>
      <c r="BDI726" s="146"/>
      <c r="BDJ726" s="146"/>
      <c r="BDK726" s="146"/>
      <c r="BDL726" s="146"/>
      <c r="BDM726" s="146"/>
      <c r="BDN726" s="146"/>
      <c r="BDO726" s="146"/>
      <c r="BDP726" s="146"/>
      <c r="BDQ726" s="146"/>
      <c r="BDR726" s="146"/>
      <c r="BDS726" s="146"/>
      <c r="BDT726" s="146"/>
      <c r="BDU726" s="146"/>
      <c r="BDV726" s="146"/>
      <c r="BDW726" s="146"/>
      <c r="BDX726" s="146"/>
      <c r="BDY726" s="146"/>
      <c r="BDZ726" s="146"/>
      <c r="BEA726" s="146"/>
      <c r="BEB726" s="146"/>
      <c r="BEC726" s="146"/>
      <c r="BED726" s="146"/>
      <c r="BEE726" s="146"/>
      <c r="BEF726" s="146"/>
      <c r="BEG726" s="146"/>
      <c r="BEH726" s="146"/>
      <c r="BEI726" s="146"/>
      <c r="BEJ726" s="146"/>
      <c r="BEK726" s="146"/>
      <c r="BEL726" s="146"/>
      <c r="BEM726" s="146"/>
      <c r="BEN726" s="146"/>
      <c r="BEO726" s="146"/>
      <c r="BEP726" s="146"/>
      <c r="BEQ726" s="146"/>
      <c r="BER726" s="146"/>
      <c r="BES726" s="146"/>
      <c r="BET726" s="146"/>
      <c r="BEU726" s="146"/>
      <c r="BEV726" s="146"/>
      <c r="BEW726" s="146"/>
      <c r="BEX726" s="146"/>
      <c r="BEY726" s="146"/>
      <c r="BEZ726" s="146"/>
      <c r="BFA726" s="146"/>
      <c r="BFB726" s="146"/>
      <c r="BFC726" s="146"/>
      <c r="BFD726" s="146"/>
      <c r="BFE726" s="146"/>
      <c r="BFF726" s="146"/>
      <c r="BFG726" s="146"/>
      <c r="BFH726" s="146"/>
      <c r="BFI726" s="146"/>
      <c r="BFJ726" s="146"/>
      <c r="BFK726" s="146"/>
      <c r="BFL726" s="146"/>
      <c r="BFM726" s="146"/>
      <c r="BFN726" s="146"/>
      <c r="BFO726" s="146"/>
      <c r="BFP726" s="146"/>
      <c r="BFQ726" s="146"/>
      <c r="BFR726" s="146"/>
      <c r="BFS726" s="146"/>
      <c r="BFT726" s="146"/>
      <c r="BFU726" s="146"/>
      <c r="BFV726" s="146"/>
      <c r="BFW726" s="146"/>
      <c r="BFX726" s="146"/>
      <c r="BFY726" s="146"/>
      <c r="BFZ726" s="146"/>
      <c r="BGA726" s="146"/>
      <c r="BGB726" s="146"/>
      <c r="BGC726" s="146"/>
      <c r="BGD726" s="146"/>
      <c r="BGE726" s="146"/>
      <c r="BGF726" s="146"/>
      <c r="BGG726" s="146"/>
      <c r="BGH726" s="146"/>
      <c r="BGI726" s="146"/>
      <c r="BGJ726" s="146"/>
      <c r="BGK726" s="146"/>
      <c r="BGL726" s="146"/>
      <c r="BGM726" s="146"/>
      <c r="BGN726" s="146"/>
      <c r="BGO726" s="146"/>
      <c r="BGP726" s="146"/>
      <c r="BGQ726" s="146"/>
      <c r="BGR726" s="146"/>
      <c r="BGS726" s="146"/>
      <c r="BGT726" s="146"/>
      <c r="BGU726" s="146"/>
      <c r="BGV726" s="146"/>
      <c r="BGW726" s="146"/>
      <c r="BGX726" s="146"/>
      <c r="BGY726" s="146"/>
      <c r="BGZ726" s="146"/>
      <c r="BHA726" s="146"/>
      <c r="BHB726" s="146"/>
      <c r="BHC726" s="146"/>
      <c r="BHD726" s="146"/>
      <c r="BHE726" s="146"/>
      <c r="BHF726" s="146"/>
      <c r="BHG726" s="146"/>
      <c r="BHH726" s="146"/>
      <c r="BHI726" s="146"/>
      <c r="BHJ726" s="146"/>
      <c r="BHK726" s="146"/>
      <c r="BHL726" s="146"/>
      <c r="BHM726" s="146"/>
      <c r="BHN726" s="146"/>
      <c r="BHO726" s="146"/>
      <c r="BHP726" s="146"/>
      <c r="BHQ726" s="146"/>
      <c r="BHR726" s="146"/>
      <c r="BHS726" s="146"/>
      <c r="BHT726" s="146"/>
      <c r="BHU726" s="146"/>
      <c r="BHV726" s="146"/>
      <c r="BHW726" s="146"/>
      <c r="BHX726" s="146"/>
      <c r="BHY726" s="146"/>
      <c r="BHZ726" s="146"/>
      <c r="BIA726" s="146"/>
      <c r="BIB726" s="146"/>
      <c r="BIC726" s="146"/>
      <c r="BID726" s="146"/>
      <c r="BIE726" s="146"/>
      <c r="BIF726" s="146"/>
      <c r="BIG726" s="146"/>
      <c r="BIH726" s="146"/>
      <c r="BII726" s="146"/>
      <c r="BIJ726" s="146"/>
      <c r="BIK726" s="146"/>
      <c r="BIL726" s="146"/>
      <c r="BIM726" s="146"/>
      <c r="BIN726" s="146"/>
      <c r="BIO726" s="146"/>
      <c r="BIP726" s="146"/>
      <c r="BIQ726" s="146"/>
      <c r="BIR726" s="146"/>
      <c r="BIS726" s="146"/>
      <c r="BIT726" s="146"/>
      <c r="BIU726" s="146"/>
      <c r="BIV726" s="146"/>
      <c r="BIW726" s="146"/>
      <c r="BIX726" s="146"/>
      <c r="BIY726" s="146"/>
      <c r="BIZ726" s="146"/>
      <c r="BJA726" s="146"/>
      <c r="BJB726" s="146"/>
      <c r="BJC726" s="146"/>
      <c r="BJD726" s="146"/>
      <c r="BJE726" s="146"/>
      <c r="BJF726" s="146"/>
      <c r="BJG726" s="146"/>
      <c r="BJH726" s="146"/>
      <c r="BJI726" s="146"/>
      <c r="BJJ726" s="146"/>
      <c r="BJK726" s="146"/>
      <c r="BJL726" s="146"/>
      <c r="BJM726" s="146"/>
      <c r="BJN726" s="146"/>
      <c r="BJO726" s="146"/>
      <c r="BJP726" s="146"/>
      <c r="BJQ726" s="146"/>
      <c r="BJR726" s="146"/>
      <c r="BJS726" s="146"/>
      <c r="BJT726" s="146"/>
      <c r="BJU726" s="146"/>
      <c r="BJV726" s="146"/>
      <c r="BJW726" s="146"/>
      <c r="BJX726" s="146"/>
      <c r="BJY726" s="146"/>
      <c r="BJZ726" s="146"/>
      <c r="BKA726" s="146"/>
      <c r="BKB726" s="146"/>
      <c r="BKC726" s="146"/>
      <c r="BKD726" s="146"/>
      <c r="BKE726" s="146"/>
      <c r="BKF726" s="146"/>
      <c r="BKG726" s="146"/>
      <c r="BKH726" s="146"/>
      <c r="BKI726" s="146"/>
      <c r="BKJ726" s="146"/>
      <c r="BKK726" s="146"/>
      <c r="BKL726" s="146"/>
      <c r="BKM726" s="146"/>
      <c r="BKN726" s="146"/>
      <c r="BKO726" s="146"/>
      <c r="BKP726" s="146"/>
      <c r="BKQ726" s="146"/>
      <c r="BKR726" s="146"/>
      <c r="BKS726" s="146"/>
      <c r="BKT726" s="146"/>
      <c r="BKU726" s="146"/>
      <c r="BKV726" s="146"/>
      <c r="BKW726" s="146"/>
      <c r="BKX726" s="146"/>
      <c r="BKY726" s="146"/>
      <c r="BKZ726" s="146"/>
      <c r="BLA726" s="146"/>
      <c r="BLB726" s="146"/>
      <c r="BLC726" s="146"/>
      <c r="BLD726" s="146"/>
      <c r="BLE726" s="146"/>
      <c r="BLF726" s="146"/>
      <c r="BLG726" s="146"/>
      <c r="BLH726" s="146"/>
      <c r="BLI726" s="146"/>
      <c r="BLJ726" s="146"/>
      <c r="BLK726" s="146"/>
      <c r="BLL726" s="146"/>
      <c r="BLM726" s="146"/>
      <c r="BLN726" s="146"/>
      <c r="BLO726" s="146"/>
      <c r="BLP726" s="146"/>
      <c r="BLQ726" s="146"/>
      <c r="BLR726" s="146"/>
      <c r="BLS726" s="146"/>
      <c r="BLT726" s="146"/>
      <c r="BLU726" s="146"/>
      <c r="BLV726" s="146"/>
      <c r="BLW726" s="146"/>
      <c r="BLX726" s="146"/>
      <c r="BLY726" s="146"/>
      <c r="BLZ726" s="146"/>
      <c r="BMA726" s="146"/>
      <c r="BMB726" s="146"/>
      <c r="BMC726" s="146"/>
      <c r="BMD726" s="146"/>
      <c r="BME726" s="146"/>
      <c r="BMF726" s="146"/>
      <c r="BMG726" s="146"/>
      <c r="BMH726" s="146"/>
      <c r="BMI726" s="146"/>
      <c r="BMJ726" s="146"/>
      <c r="BMK726" s="146"/>
      <c r="BML726" s="146"/>
      <c r="BMM726" s="146"/>
      <c r="BMN726" s="146"/>
      <c r="BMO726" s="146"/>
      <c r="BMP726" s="146"/>
      <c r="BMQ726" s="146"/>
      <c r="BMR726" s="146"/>
      <c r="BMS726" s="146"/>
      <c r="BMT726" s="146"/>
      <c r="BMU726" s="146"/>
      <c r="BMV726" s="146"/>
      <c r="BMW726" s="146"/>
      <c r="BMX726" s="146"/>
      <c r="BMY726" s="146"/>
      <c r="BMZ726" s="146"/>
      <c r="BNA726" s="146"/>
      <c r="BNB726" s="146"/>
      <c r="BNC726" s="146"/>
      <c r="BND726" s="146"/>
      <c r="BNE726" s="146"/>
      <c r="BNF726" s="146"/>
      <c r="BNG726" s="146"/>
      <c r="BNH726" s="146"/>
      <c r="BNI726" s="146"/>
      <c r="BNJ726" s="146"/>
      <c r="BNK726" s="146"/>
      <c r="BNL726" s="146"/>
      <c r="BNM726" s="146"/>
      <c r="BNN726" s="146"/>
      <c r="BNO726" s="146"/>
      <c r="BNP726" s="146"/>
      <c r="BNQ726" s="146"/>
      <c r="BNR726" s="146"/>
      <c r="BNS726" s="146"/>
      <c r="BNT726" s="146"/>
      <c r="BNU726" s="146"/>
      <c r="BNV726" s="146"/>
      <c r="BNW726" s="146"/>
      <c r="BNX726" s="146"/>
      <c r="BNY726" s="146"/>
      <c r="BNZ726" s="146"/>
      <c r="BOA726" s="146"/>
      <c r="BOB726" s="146"/>
      <c r="BOC726" s="146"/>
      <c r="BOD726" s="146"/>
      <c r="BOE726" s="146"/>
      <c r="BOF726" s="146"/>
      <c r="BOG726" s="146"/>
      <c r="BOH726" s="146"/>
      <c r="BOI726" s="146"/>
      <c r="BOJ726" s="146"/>
      <c r="BOK726" s="146"/>
      <c r="BOL726" s="146"/>
      <c r="BOM726" s="146"/>
      <c r="BON726" s="146"/>
      <c r="BOO726" s="146"/>
      <c r="BOP726" s="146"/>
      <c r="BOQ726" s="146"/>
      <c r="BOR726" s="146"/>
      <c r="BOS726" s="146"/>
      <c r="BOT726" s="146"/>
      <c r="BOU726" s="146"/>
      <c r="BOV726" s="146"/>
      <c r="BOW726" s="146"/>
      <c r="BOX726" s="146"/>
      <c r="BOY726" s="146"/>
      <c r="BOZ726" s="146"/>
      <c r="BPA726" s="146"/>
      <c r="BPB726" s="146"/>
      <c r="BPC726" s="146"/>
      <c r="BPD726" s="146"/>
      <c r="BPE726" s="146"/>
      <c r="BPF726" s="146"/>
      <c r="BPG726" s="146"/>
      <c r="BPH726" s="146"/>
      <c r="BPI726" s="146"/>
      <c r="BPJ726" s="146"/>
      <c r="BPK726" s="146"/>
      <c r="BPL726" s="146"/>
      <c r="BPM726" s="146"/>
      <c r="BPN726" s="146"/>
      <c r="BPO726" s="146"/>
      <c r="BPP726" s="146"/>
      <c r="BPQ726" s="146"/>
      <c r="BPR726" s="146"/>
      <c r="BPS726" s="146"/>
      <c r="BPT726" s="146"/>
      <c r="BPU726" s="146"/>
      <c r="BPV726" s="146"/>
      <c r="BPW726" s="146"/>
      <c r="BPX726" s="146"/>
      <c r="BPY726" s="146"/>
      <c r="BPZ726" s="146"/>
      <c r="BQA726" s="146"/>
      <c r="BQB726" s="146"/>
      <c r="BQC726" s="146"/>
      <c r="BQD726" s="146"/>
      <c r="BQE726" s="146"/>
      <c r="BQF726" s="146"/>
      <c r="BQG726" s="146"/>
      <c r="BQH726" s="146"/>
      <c r="BQI726" s="146"/>
      <c r="BQJ726" s="146"/>
      <c r="BQK726" s="146"/>
      <c r="BQL726" s="146"/>
      <c r="BQM726" s="146"/>
      <c r="BQN726" s="146"/>
      <c r="BQO726" s="146"/>
      <c r="BQP726" s="146"/>
      <c r="BQQ726" s="146"/>
      <c r="BQR726" s="146"/>
      <c r="BQS726" s="146"/>
      <c r="BQT726" s="146"/>
      <c r="BQU726" s="146"/>
      <c r="BQV726" s="146"/>
      <c r="BQW726" s="146"/>
      <c r="BQX726" s="146"/>
      <c r="BQY726" s="146"/>
      <c r="BQZ726" s="146"/>
      <c r="BRA726" s="146"/>
      <c r="BRB726" s="146"/>
      <c r="BRC726" s="146"/>
      <c r="BRD726" s="146"/>
      <c r="BRE726" s="146"/>
      <c r="BRF726" s="146"/>
      <c r="BRG726" s="146"/>
      <c r="BRH726" s="146"/>
      <c r="BRI726" s="146"/>
      <c r="BRJ726" s="146"/>
      <c r="BRK726" s="146"/>
      <c r="BRL726" s="146"/>
      <c r="BRM726" s="146"/>
      <c r="BRN726" s="146"/>
      <c r="BRO726" s="146"/>
      <c r="BRP726" s="146"/>
      <c r="BRQ726" s="146"/>
      <c r="BRR726" s="146"/>
      <c r="BRS726" s="146"/>
      <c r="BRT726" s="146"/>
      <c r="BRU726" s="146"/>
      <c r="BRV726" s="146"/>
      <c r="BRW726" s="146"/>
      <c r="BRX726" s="146"/>
      <c r="BRY726" s="146"/>
      <c r="BRZ726" s="146"/>
      <c r="BSA726" s="146"/>
      <c r="BSB726" s="146"/>
      <c r="BSC726" s="146"/>
      <c r="BSD726" s="146"/>
      <c r="BSE726" s="146"/>
      <c r="BSF726" s="146"/>
      <c r="BSG726" s="146"/>
      <c r="BSH726" s="146"/>
      <c r="BSI726" s="146"/>
      <c r="BSJ726" s="146"/>
      <c r="BSK726" s="146"/>
      <c r="BSL726" s="146"/>
      <c r="BSM726" s="146"/>
      <c r="BSN726" s="146"/>
      <c r="BSO726" s="146"/>
      <c r="BSP726" s="146"/>
      <c r="BSQ726" s="146"/>
      <c r="BSR726" s="146"/>
      <c r="BSS726" s="146"/>
      <c r="BST726" s="146"/>
      <c r="BSU726" s="146"/>
      <c r="BSV726" s="146"/>
      <c r="BSW726" s="146"/>
      <c r="BSX726" s="146"/>
      <c r="BSY726" s="146"/>
      <c r="BSZ726" s="146"/>
      <c r="BTA726" s="146"/>
      <c r="BTB726" s="146"/>
      <c r="BTC726" s="146"/>
      <c r="BTD726" s="146"/>
      <c r="BTE726" s="146"/>
      <c r="BTF726" s="146"/>
      <c r="BTG726" s="146"/>
      <c r="BTH726" s="146"/>
      <c r="BTI726" s="146"/>
      <c r="BTJ726" s="146"/>
      <c r="BTK726" s="146"/>
      <c r="BTL726" s="146"/>
      <c r="BTM726" s="146"/>
      <c r="BTN726" s="146"/>
      <c r="BTO726" s="146"/>
      <c r="BTP726" s="146"/>
      <c r="BTQ726" s="146"/>
      <c r="BTR726" s="146"/>
      <c r="BTS726" s="146"/>
      <c r="BTT726" s="146"/>
      <c r="BTU726" s="146"/>
      <c r="BTV726" s="146"/>
      <c r="BTW726" s="146"/>
      <c r="BTX726" s="146"/>
      <c r="BTY726" s="146"/>
      <c r="BTZ726" s="146"/>
      <c r="BUA726" s="146"/>
      <c r="BUB726" s="146"/>
      <c r="BUC726" s="146"/>
      <c r="BUD726" s="146"/>
      <c r="BUE726" s="146"/>
      <c r="BUF726" s="146"/>
      <c r="BUG726" s="146"/>
      <c r="BUH726" s="146"/>
      <c r="BUI726" s="146"/>
      <c r="BUJ726" s="146"/>
      <c r="BUK726" s="146"/>
      <c r="BUL726" s="146"/>
      <c r="BUM726" s="146"/>
      <c r="BUN726" s="146"/>
      <c r="BUO726" s="146"/>
      <c r="BUP726" s="146"/>
      <c r="BUQ726" s="146"/>
      <c r="BUR726" s="146"/>
      <c r="BUS726" s="146"/>
      <c r="BUT726" s="146"/>
      <c r="BUU726" s="146"/>
      <c r="BUV726" s="146"/>
      <c r="BUW726" s="146"/>
      <c r="BUX726" s="146"/>
      <c r="BUY726" s="146"/>
      <c r="BUZ726" s="146"/>
      <c r="BVA726" s="146"/>
      <c r="BVB726" s="146"/>
      <c r="BVC726" s="146"/>
      <c r="BVD726" s="146"/>
      <c r="BVE726" s="146"/>
      <c r="BVF726" s="146"/>
      <c r="BVG726" s="146"/>
      <c r="BVH726" s="146"/>
      <c r="BVI726" s="146"/>
      <c r="BVJ726" s="146"/>
      <c r="BVK726" s="146"/>
      <c r="BVL726" s="146"/>
      <c r="BVM726" s="146"/>
      <c r="BVN726" s="146"/>
      <c r="BVO726" s="146"/>
      <c r="BVP726" s="146"/>
      <c r="BVQ726" s="146"/>
      <c r="BVR726" s="146"/>
      <c r="BVS726" s="146"/>
      <c r="BVT726" s="146"/>
      <c r="BVU726" s="146"/>
      <c r="BVV726" s="146"/>
      <c r="BVW726" s="146"/>
      <c r="BVX726" s="146"/>
      <c r="BVY726" s="146"/>
      <c r="BVZ726" s="146"/>
      <c r="BWA726" s="146"/>
      <c r="BWB726" s="146"/>
      <c r="BWC726" s="146"/>
      <c r="BWD726" s="146"/>
      <c r="BWE726" s="146"/>
      <c r="BWF726" s="146"/>
      <c r="BWG726" s="146"/>
      <c r="BWH726" s="146"/>
      <c r="BWI726" s="146"/>
      <c r="BWJ726" s="146"/>
      <c r="BWK726" s="146"/>
      <c r="BWL726" s="146"/>
      <c r="BWM726" s="146"/>
      <c r="BWN726" s="146"/>
      <c r="BWO726" s="146"/>
      <c r="BWP726" s="146"/>
      <c r="BWQ726" s="146"/>
      <c r="BWR726" s="146"/>
      <c r="BWS726" s="146"/>
      <c r="BWT726" s="146"/>
      <c r="BWU726" s="146"/>
      <c r="BWV726" s="146"/>
      <c r="BWW726" s="146"/>
      <c r="BWX726" s="146"/>
      <c r="BWY726" s="146"/>
      <c r="BWZ726" s="146"/>
      <c r="BXA726" s="146"/>
      <c r="BXB726" s="146"/>
      <c r="BXC726" s="146"/>
      <c r="BXD726" s="146"/>
      <c r="BXE726" s="146"/>
      <c r="BXF726" s="146"/>
      <c r="BXG726" s="146"/>
      <c r="BXH726" s="146"/>
      <c r="BXI726" s="146"/>
      <c r="BXJ726" s="146"/>
      <c r="BXK726" s="146"/>
      <c r="BXL726" s="146"/>
      <c r="BXM726" s="146"/>
      <c r="BXN726" s="146"/>
      <c r="BXO726" s="146"/>
      <c r="BXP726" s="146"/>
      <c r="BXQ726" s="146"/>
      <c r="BXR726" s="146"/>
      <c r="BXS726" s="146"/>
      <c r="BXT726" s="146"/>
      <c r="BXU726" s="146"/>
      <c r="BXV726" s="146"/>
      <c r="BXW726" s="146"/>
      <c r="BXX726" s="146"/>
      <c r="BXY726" s="146"/>
      <c r="BXZ726" s="146"/>
      <c r="BYA726" s="146"/>
      <c r="BYB726" s="146"/>
      <c r="BYC726" s="146"/>
      <c r="BYD726" s="146"/>
      <c r="BYE726" s="146"/>
      <c r="BYF726" s="146"/>
      <c r="BYG726" s="146"/>
      <c r="BYH726" s="146"/>
      <c r="BYI726" s="146"/>
      <c r="BYJ726" s="146"/>
      <c r="BYK726" s="146"/>
      <c r="BYL726" s="146"/>
      <c r="BYM726" s="146"/>
      <c r="BYN726" s="146"/>
      <c r="BYO726" s="146"/>
      <c r="BYP726" s="146"/>
      <c r="BYQ726" s="146"/>
      <c r="BYR726" s="146"/>
      <c r="BYS726" s="146"/>
      <c r="BYT726" s="146"/>
      <c r="BYU726" s="146"/>
      <c r="BYV726" s="146"/>
      <c r="BYW726" s="146"/>
      <c r="BYX726" s="146"/>
      <c r="BYY726" s="146"/>
      <c r="BYZ726" s="146"/>
      <c r="BZA726" s="146"/>
      <c r="BZB726" s="146"/>
      <c r="BZC726" s="146"/>
      <c r="BZD726" s="146"/>
      <c r="BZE726" s="146"/>
      <c r="BZF726" s="146"/>
      <c r="BZG726" s="146"/>
      <c r="BZH726" s="146"/>
      <c r="BZI726" s="146"/>
      <c r="BZJ726" s="146"/>
      <c r="BZK726" s="146"/>
      <c r="BZL726" s="146"/>
      <c r="BZM726" s="146"/>
      <c r="BZN726" s="146"/>
      <c r="BZO726" s="146"/>
      <c r="BZP726" s="146"/>
      <c r="BZQ726" s="146"/>
      <c r="BZR726" s="146"/>
      <c r="BZS726" s="146"/>
      <c r="BZT726" s="146"/>
      <c r="BZU726" s="146"/>
      <c r="BZV726" s="146"/>
      <c r="BZW726" s="146"/>
      <c r="BZX726" s="146"/>
      <c r="BZY726" s="146"/>
      <c r="BZZ726" s="146"/>
      <c r="CAA726" s="146"/>
      <c r="CAB726" s="146"/>
      <c r="CAC726" s="146"/>
      <c r="CAD726" s="146"/>
      <c r="CAE726" s="146"/>
      <c r="CAF726" s="146"/>
      <c r="CAG726" s="146"/>
      <c r="CAH726" s="146"/>
      <c r="CAI726" s="146"/>
      <c r="CAJ726" s="146"/>
      <c r="CAK726" s="146"/>
      <c r="CAL726" s="146"/>
      <c r="CAM726" s="146"/>
      <c r="CAN726" s="146"/>
      <c r="CAO726" s="146"/>
      <c r="CAP726" s="146"/>
      <c r="CAQ726" s="146"/>
      <c r="CAR726" s="146"/>
      <c r="CAS726" s="146"/>
      <c r="CAT726" s="146"/>
      <c r="CAU726" s="146"/>
      <c r="CAV726" s="146"/>
      <c r="CAW726" s="146"/>
      <c r="CAX726" s="146"/>
      <c r="CAY726" s="146"/>
      <c r="CAZ726" s="146"/>
      <c r="CBA726" s="146"/>
      <c r="CBB726" s="146"/>
      <c r="CBC726" s="146"/>
      <c r="CBD726" s="146"/>
      <c r="CBE726" s="146"/>
      <c r="CBF726" s="146"/>
      <c r="CBG726" s="146"/>
      <c r="CBH726" s="146"/>
      <c r="CBI726" s="146"/>
      <c r="CBJ726" s="146"/>
      <c r="CBK726" s="146"/>
      <c r="CBL726" s="146"/>
      <c r="CBM726" s="146"/>
      <c r="CBN726" s="146"/>
      <c r="CBO726" s="146"/>
      <c r="CBP726" s="146"/>
      <c r="CBQ726" s="146"/>
      <c r="CBR726" s="146"/>
      <c r="CBS726" s="146"/>
      <c r="CBT726" s="146"/>
      <c r="CBU726" s="146"/>
      <c r="CBV726" s="146"/>
      <c r="CBW726" s="146"/>
      <c r="CBX726" s="146"/>
      <c r="CBY726" s="146"/>
      <c r="CBZ726" s="146"/>
      <c r="CCA726" s="146"/>
      <c r="CCB726" s="146"/>
      <c r="CCC726" s="146"/>
      <c r="CCD726" s="146"/>
      <c r="CCE726" s="146"/>
      <c r="CCF726" s="146"/>
      <c r="CCG726" s="146"/>
      <c r="CCH726" s="146"/>
      <c r="CCI726" s="146"/>
      <c r="CCJ726" s="146"/>
      <c r="CCK726" s="146"/>
      <c r="CCL726" s="146"/>
      <c r="CCM726" s="146"/>
      <c r="CCN726" s="146"/>
      <c r="CCO726" s="146"/>
      <c r="CCP726" s="146"/>
      <c r="CCQ726" s="146"/>
      <c r="CCR726" s="146"/>
      <c r="CCS726" s="146"/>
      <c r="CCT726" s="146"/>
      <c r="CCU726" s="146"/>
      <c r="CCV726" s="146"/>
      <c r="CCW726" s="146"/>
      <c r="CCX726" s="146"/>
      <c r="CCY726" s="146"/>
      <c r="CCZ726" s="146"/>
      <c r="CDA726" s="146"/>
      <c r="CDB726" s="146"/>
      <c r="CDC726" s="146"/>
      <c r="CDD726" s="146"/>
      <c r="CDE726" s="146"/>
      <c r="CDF726" s="146"/>
      <c r="CDG726" s="146"/>
      <c r="CDH726" s="146"/>
      <c r="CDI726" s="146"/>
      <c r="CDJ726" s="146"/>
      <c r="CDK726" s="146"/>
      <c r="CDL726" s="146"/>
      <c r="CDM726" s="146"/>
      <c r="CDN726" s="146"/>
      <c r="CDO726" s="146"/>
      <c r="CDP726" s="146"/>
      <c r="CDQ726" s="146"/>
      <c r="CDR726" s="146"/>
      <c r="CDS726" s="146"/>
      <c r="CDT726" s="146"/>
      <c r="CDU726" s="146"/>
      <c r="CDV726" s="146"/>
      <c r="CDW726" s="146"/>
      <c r="CDX726" s="146"/>
      <c r="CDY726" s="146"/>
      <c r="CDZ726" s="146"/>
      <c r="CEA726" s="146"/>
      <c r="CEB726" s="146"/>
      <c r="CEC726" s="146"/>
      <c r="CED726" s="146"/>
      <c r="CEE726" s="146"/>
      <c r="CEF726" s="146"/>
      <c r="CEG726" s="146"/>
      <c r="CEH726" s="146"/>
      <c r="CEI726" s="146"/>
      <c r="CEJ726" s="146"/>
      <c r="CEK726" s="146"/>
      <c r="CEL726" s="146"/>
      <c r="CEM726" s="146"/>
      <c r="CEN726" s="146"/>
      <c r="CEO726" s="146"/>
      <c r="CEP726" s="146"/>
      <c r="CEQ726" s="146"/>
      <c r="CER726" s="146"/>
      <c r="CES726" s="146"/>
      <c r="CET726" s="146"/>
      <c r="CEU726" s="146"/>
      <c r="CEV726" s="146"/>
      <c r="CEW726" s="146"/>
      <c r="CEX726" s="146"/>
      <c r="CEY726" s="146"/>
      <c r="CEZ726" s="146"/>
      <c r="CFA726" s="146"/>
      <c r="CFB726" s="146"/>
      <c r="CFC726" s="146"/>
      <c r="CFD726" s="146"/>
      <c r="CFE726" s="146"/>
      <c r="CFF726" s="146"/>
      <c r="CFG726" s="146"/>
      <c r="CFH726" s="146"/>
      <c r="CFI726" s="146"/>
      <c r="CFJ726" s="146"/>
      <c r="CFK726" s="146"/>
      <c r="CFL726" s="146"/>
      <c r="CFM726" s="146"/>
      <c r="CFN726" s="146"/>
      <c r="CFO726" s="146"/>
      <c r="CFP726" s="146"/>
      <c r="CFQ726" s="146"/>
      <c r="CFR726" s="146"/>
      <c r="CFS726" s="146"/>
      <c r="CFT726" s="146"/>
      <c r="CFU726" s="146"/>
      <c r="CFV726" s="146"/>
      <c r="CFW726" s="146"/>
      <c r="CFX726" s="146"/>
      <c r="CFY726" s="146"/>
      <c r="CFZ726" s="146"/>
      <c r="CGA726" s="146"/>
      <c r="CGB726" s="146"/>
      <c r="CGC726" s="146"/>
      <c r="CGD726" s="146"/>
      <c r="CGE726" s="146"/>
      <c r="CGF726" s="146"/>
      <c r="CGG726" s="146"/>
      <c r="CGH726" s="146"/>
      <c r="CGI726" s="146"/>
      <c r="CGJ726" s="146"/>
      <c r="CGK726" s="146"/>
      <c r="CGL726" s="146"/>
      <c r="CGM726" s="146"/>
      <c r="CGN726" s="146"/>
      <c r="CGO726" s="146"/>
      <c r="CGP726" s="146"/>
      <c r="CGQ726" s="146"/>
      <c r="CGR726" s="146"/>
      <c r="CGS726" s="146"/>
      <c r="CGT726" s="146"/>
      <c r="CGU726" s="146"/>
      <c r="CGV726" s="146"/>
      <c r="CGW726" s="146"/>
      <c r="CGX726" s="146"/>
      <c r="CGY726" s="146"/>
      <c r="CGZ726" s="146"/>
      <c r="CHA726" s="146"/>
      <c r="CHB726" s="146"/>
      <c r="CHC726" s="146"/>
      <c r="CHD726" s="146"/>
      <c r="CHE726" s="146"/>
      <c r="CHF726" s="146"/>
      <c r="CHG726" s="146"/>
      <c r="CHH726" s="146"/>
      <c r="CHI726" s="146"/>
      <c r="CHJ726" s="146"/>
      <c r="CHK726" s="146"/>
      <c r="CHL726" s="146"/>
      <c r="CHM726" s="146"/>
      <c r="CHN726" s="146"/>
      <c r="CHO726" s="146"/>
      <c r="CHP726" s="146"/>
      <c r="CHQ726" s="146"/>
      <c r="CHR726" s="146"/>
      <c r="CHS726" s="146"/>
      <c r="CHT726" s="146"/>
      <c r="CHU726" s="146"/>
      <c r="CHV726" s="146"/>
      <c r="CHW726" s="146"/>
      <c r="CHX726" s="146"/>
      <c r="CHY726" s="146"/>
      <c r="CHZ726" s="146"/>
      <c r="CIA726" s="146"/>
      <c r="CIB726" s="146"/>
      <c r="CIC726" s="146"/>
      <c r="CID726" s="146"/>
      <c r="CIE726" s="146"/>
      <c r="CIF726" s="146"/>
      <c r="CIG726" s="146"/>
      <c r="CIH726" s="146"/>
      <c r="CII726" s="146"/>
      <c r="CIJ726" s="146"/>
      <c r="CIK726" s="146"/>
      <c r="CIL726" s="146"/>
      <c r="CIM726" s="146"/>
      <c r="CIN726" s="146"/>
      <c r="CIO726" s="146"/>
      <c r="CIP726" s="146"/>
      <c r="CIQ726" s="146"/>
      <c r="CIR726" s="146"/>
      <c r="CIS726" s="146"/>
      <c r="CIT726" s="146"/>
      <c r="CIU726" s="146"/>
      <c r="CIV726" s="146"/>
      <c r="CIW726" s="146"/>
      <c r="CIX726" s="146"/>
      <c r="CIY726" s="146"/>
      <c r="CIZ726" s="146"/>
      <c r="CJA726" s="146"/>
      <c r="CJB726" s="146"/>
      <c r="CJC726" s="146"/>
      <c r="CJD726" s="146"/>
      <c r="CJE726" s="146"/>
      <c r="CJF726" s="146"/>
      <c r="CJG726" s="146"/>
      <c r="CJH726" s="146"/>
      <c r="CJI726" s="146"/>
      <c r="CJJ726" s="146"/>
      <c r="CJK726" s="146"/>
      <c r="CJL726" s="146"/>
      <c r="CJM726" s="146"/>
      <c r="CJN726" s="146"/>
      <c r="CJO726" s="146"/>
      <c r="CJP726" s="146"/>
      <c r="CJQ726" s="146"/>
      <c r="CJR726" s="146"/>
      <c r="CJS726" s="146"/>
      <c r="CJT726" s="146"/>
      <c r="CJU726" s="146"/>
      <c r="CJV726" s="146"/>
      <c r="CJW726" s="146"/>
      <c r="CJX726" s="146"/>
      <c r="CJY726" s="146"/>
      <c r="CJZ726" s="146"/>
      <c r="CKA726" s="146"/>
      <c r="CKB726" s="146"/>
      <c r="CKC726" s="146"/>
      <c r="CKD726" s="146"/>
      <c r="CKE726" s="146"/>
      <c r="CKF726" s="146"/>
      <c r="CKG726" s="146"/>
      <c r="CKH726" s="146"/>
      <c r="CKI726" s="146"/>
      <c r="CKJ726" s="146"/>
      <c r="CKK726" s="146"/>
      <c r="CKL726" s="146"/>
      <c r="CKM726" s="146"/>
      <c r="CKN726" s="146"/>
      <c r="CKO726" s="146"/>
      <c r="CKP726" s="146"/>
      <c r="CKQ726" s="146"/>
      <c r="CKR726" s="146"/>
      <c r="CKS726" s="146"/>
      <c r="CKT726" s="146"/>
      <c r="CKU726" s="146"/>
      <c r="CKV726" s="146"/>
      <c r="CKW726" s="146"/>
      <c r="CKX726" s="146"/>
      <c r="CKY726" s="146"/>
      <c r="CKZ726" s="146"/>
      <c r="CLA726" s="146"/>
      <c r="CLB726" s="146"/>
      <c r="CLC726" s="146"/>
      <c r="CLD726" s="146"/>
      <c r="CLE726" s="146"/>
      <c r="CLF726" s="146"/>
      <c r="CLG726" s="146"/>
      <c r="CLH726" s="146"/>
      <c r="CLI726" s="146"/>
      <c r="CLJ726" s="146"/>
      <c r="CLK726" s="146"/>
      <c r="CLL726" s="146"/>
      <c r="CLM726" s="146"/>
      <c r="CLN726" s="146"/>
      <c r="CLO726" s="146"/>
      <c r="CLP726" s="146"/>
      <c r="CLQ726" s="146"/>
      <c r="CLR726" s="146"/>
      <c r="CLS726" s="146"/>
      <c r="CLT726" s="146"/>
      <c r="CLU726" s="146"/>
      <c r="CLV726" s="146"/>
      <c r="CLW726" s="146"/>
      <c r="CLX726" s="146"/>
      <c r="CLY726" s="146"/>
      <c r="CLZ726" s="146"/>
      <c r="CMA726" s="146"/>
      <c r="CMB726" s="146"/>
      <c r="CMC726" s="146"/>
      <c r="CMD726" s="146"/>
      <c r="CME726" s="146"/>
      <c r="CMF726" s="146"/>
      <c r="CMG726" s="146"/>
      <c r="CMH726" s="146"/>
      <c r="CMI726" s="146"/>
      <c r="CMJ726" s="146"/>
      <c r="CMK726" s="146"/>
      <c r="CML726" s="146"/>
      <c r="CMM726" s="146"/>
      <c r="CMN726" s="146"/>
      <c r="CMO726" s="146"/>
      <c r="CMP726" s="146"/>
      <c r="CMQ726" s="146"/>
      <c r="CMR726" s="146"/>
      <c r="CMS726" s="146"/>
      <c r="CMT726" s="146"/>
      <c r="CMU726" s="146"/>
      <c r="CMV726" s="146"/>
      <c r="CMW726" s="146"/>
      <c r="CMX726" s="146"/>
      <c r="CMY726" s="146"/>
      <c r="CMZ726" s="146"/>
      <c r="CNA726" s="146"/>
      <c r="CNB726" s="146"/>
      <c r="CNC726" s="146"/>
      <c r="CND726" s="146"/>
      <c r="CNE726" s="146"/>
      <c r="CNF726" s="146"/>
      <c r="CNG726" s="146"/>
      <c r="CNH726" s="146"/>
      <c r="CNI726" s="146"/>
      <c r="CNJ726" s="146"/>
      <c r="CNK726" s="146"/>
      <c r="CNL726" s="146"/>
      <c r="CNM726" s="146"/>
      <c r="CNN726" s="146"/>
      <c r="CNO726" s="146"/>
      <c r="CNP726" s="146"/>
      <c r="CNQ726" s="146"/>
      <c r="CNR726" s="146"/>
      <c r="CNS726" s="146"/>
      <c r="CNT726" s="146"/>
      <c r="CNU726" s="146"/>
      <c r="CNV726" s="146"/>
      <c r="CNW726" s="146"/>
      <c r="CNX726" s="146"/>
      <c r="CNY726" s="146"/>
      <c r="CNZ726" s="146"/>
      <c r="COA726" s="146"/>
      <c r="COB726" s="146"/>
      <c r="COC726" s="146"/>
      <c r="COD726" s="146"/>
      <c r="COE726" s="146"/>
      <c r="COF726" s="146"/>
      <c r="COG726" s="146"/>
      <c r="COH726" s="146"/>
      <c r="COI726" s="146"/>
      <c r="COJ726" s="146"/>
      <c r="COK726" s="146"/>
      <c r="COL726" s="146"/>
      <c r="COM726" s="146"/>
      <c r="CON726" s="146"/>
      <c r="COO726" s="146"/>
      <c r="COP726" s="146"/>
      <c r="COQ726" s="146"/>
      <c r="COR726" s="146"/>
      <c r="COS726" s="146"/>
      <c r="COT726" s="146"/>
      <c r="COU726" s="146"/>
      <c r="COV726" s="146"/>
      <c r="COW726" s="146"/>
      <c r="COX726" s="146"/>
      <c r="COY726" s="146"/>
      <c r="COZ726" s="146"/>
      <c r="CPA726" s="146"/>
      <c r="CPB726" s="146"/>
      <c r="CPC726" s="146"/>
      <c r="CPD726" s="146"/>
      <c r="CPE726" s="146"/>
      <c r="CPF726" s="146"/>
      <c r="CPG726" s="146"/>
      <c r="CPH726" s="146"/>
      <c r="CPI726" s="146"/>
      <c r="CPJ726" s="146"/>
      <c r="CPK726" s="146"/>
      <c r="CPL726" s="146"/>
      <c r="CPM726" s="146"/>
      <c r="CPN726" s="146"/>
      <c r="CPO726" s="146"/>
      <c r="CPP726" s="146"/>
      <c r="CPQ726" s="146"/>
      <c r="CPR726" s="146"/>
      <c r="CPS726" s="146"/>
      <c r="CPT726" s="146"/>
      <c r="CPU726" s="146"/>
      <c r="CPV726" s="146"/>
      <c r="CPW726" s="146"/>
      <c r="CPX726" s="146"/>
      <c r="CPY726" s="146"/>
      <c r="CPZ726" s="146"/>
      <c r="CQA726" s="146"/>
      <c r="CQB726" s="146"/>
      <c r="CQC726" s="146"/>
      <c r="CQD726" s="146"/>
      <c r="CQE726" s="146"/>
      <c r="CQF726" s="146"/>
      <c r="CQG726" s="146"/>
      <c r="CQH726" s="146"/>
      <c r="CQI726" s="146"/>
      <c r="CQJ726" s="146"/>
      <c r="CQK726" s="146"/>
      <c r="CQL726" s="146"/>
      <c r="CQM726" s="146"/>
      <c r="CQN726" s="146"/>
      <c r="CQO726" s="146"/>
      <c r="CQP726" s="146"/>
      <c r="CQQ726" s="146"/>
      <c r="CQR726" s="146"/>
      <c r="CQS726" s="146"/>
      <c r="CQT726" s="146"/>
      <c r="CQU726" s="146"/>
      <c r="CQV726" s="146"/>
      <c r="CQW726" s="146"/>
      <c r="CQX726" s="146"/>
      <c r="CQY726" s="146"/>
      <c r="CQZ726" s="146"/>
      <c r="CRA726" s="146"/>
      <c r="CRB726" s="146"/>
      <c r="CRC726" s="146"/>
      <c r="CRD726" s="146"/>
      <c r="CRE726" s="146"/>
      <c r="CRF726" s="146"/>
      <c r="CRG726" s="146"/>
      <c r="CRH726" s="146"/>
      <c r="CRI726" s="146"/>
      <c r="CRJ726" s="146"/>
      <c r="CRK726" s="146"/>
      <c r="CRL726" s="146"/>
      <c r="CRM726" s="146"/>
      <c r="CRN726" s="146"/>
      <c r="CRO726" s="146"/>
      <c r="CRP726" s="146"/>
      <c r="CRQ726" s="146"/>
      <c r="CRR726" s="146"/>
      <c r="CRS726" s="146"/>
      <c r="CRT726" s="146"/>
      <c r="CRU726" s="146"/>
      <c r="CRV726" s="146"/>
      <c r="CRW726" s="146"/>
      <c r="CRX726" s="146"/>
      <c r="CRY726" s="146"/>
      <c r="CRZ726" s="146"/>
      <c r="CSA726" s="146"/>
      <c r="CSB726" s="146"/>
      <c r="CSC726" s="146"/>
      <c r="CSD726" s="146"/>
      <c r="CSE726" s="146"/>
      <c r="CSF726" s="146"/>
      <c r="CSG726" s="146"/>
      <c r="CSH726" s="146"/>
      <c r="CSI726" s="146"/>
      <c r="CSJ726" s="146"/>
      <c r="CSK726" s="146"/>
      <c r="CSL726" s="146"/>
      <c r="CSM726" s="146"/>
      <c r="CSN726" s="146"/>
      <c r="CSO726" s="146"/>
      <c r="CSP726" s="146"/>
      <c r="CSQ726" s="146"/>
      <c r="CSR726" s="146"/>
      <c r="CSS726" s="146"/>
      <c r="CST726" s="146"/>
      <c r="CSU726" s="146"/>
      <c r="CSV726" s="146"/>
      <c r="CSW726" s="146"/>
      <c r="CSX726" s="146"/>
      <c r="CSY726" s="146"/>
      <c r="CSZ726" s="146"/>
      <c r="CTA726" s="146"/>
      <c r="CTB726" s="146"/>
      <c r="CTC726" s="146"/>
      <c r="CTD726" s="146"/>
      <c r="CTE726" s="146"/>
      <c r="CTF726" s="146"/>
      <c r="CTG726" s="146"/>
      <c r="CTH726" s="146"/>
      <c r="CTI726" s="146"/>
      <c r="CTJ726" s="146"/>
      <c r="CTK726" s="146"/>
      <c r="CTL726" s="146"/>
      <c r="CTM726" s="146"/>
      <c r="CTN726" s="146"/>
      <c r="CTO726" s="146"/>
      <c r="CTP726" s="146"/>
      <c r="CTQ726" s="146"/>
      <c r="CTR726" s="146"/>
      <c r="CTS726" s="146"/>
      <c r="CTT726" s="146"/>
      <c r="CTU726" s="146"/>
      <c r="CTV726" s="146"/>
      <c r="CTW726" s="146"/>
      <c r="CTX726" s="146"/>
      <c r="CTY726" s="146"/>
      <c r="CTZ726" s="146"/>
      <c r="CUA726" s="146"/>
      <c r="CUB726" s="146"/>
      <c r="CUC726" s="146"/>
      <c r="CUD726" s="146"/>
      <c r="CUE726" s="146"/>
      <c r="CUF726" s="146"/>
      <c r="CUG726" s="146"/>
      <c r="CUH726" s="146"/>
      <c r="CUI726" s="146"/>
      <c r="CUJ726" s="146"/>
      <c r="CUK726" s="146"/>
      <c r="CUL726" s="146"/>
      <c r="CUM726" s="146"/>
      <c r="CUN726" s="146"/>
      <c r="CUO726" s="146"/>
      <c r="CUP726" s="146"/>
      <c r="CUQ726" s="146"/>
      <c r="CUR726" s="146"/>
      <c r="CUS726" s="146"/>
      <c r="CUT726" s="146"/>
      <c r="CUU726" s="146"/>
      <c r="CUV726" s="146"/>
      <c r="CUW726" s="146"/>
      <c r="CUX726" s="146"/>
      <c r="CUY726" s="146"/>
      <c r="CUZ726" s="146"/>
      <c r="CVA726" s="146"/>
      <c r="CVB726" s="146"/>
      <c r="CVC726" s="146"/>
      <c r="CVD726" s="146"/>
      <c r="CVE726" s="146"/>
      <c r="CVF726" s="146"/>
      <c r="CVG726" s="146"/>
      <c r="CVH726" s="146"/>
      <c r="CVI726" s="146"/>
      <c r="CVJ726" s="146"/>
      <c r="CVK726" s="146"/>
      <c r="CVL726" s="146"/>
      <c r="CVM726" s="146"/>
      <c r="CVN726" s="146"/>
      <c r="CVO726" s="146"/>
      <c r="CVP726" s="146"/>
      <c r="CVQ726" s="146"/>
      <c r="CVR726" s="146"/>
      <c r="CVS726" s="146"/>
      <c r="CVT726" s="146"/>
      <c r="CVU726" s="146"/>
      <c r="CVV726" s="146"/>
      <c r="CVW726" s="146"/>
      <c r="CVX726" s="146"/>
      <c r="CVY726" s="146"/>
      <c r="CVZ726" s="146"/>
      <c r="CWA726" s="146"/>
      <c r="CWB726" s="146"/>
      <c r="CWC726" s="146"/>
      <c r="CWD726" s="146"/>
      <c r="CWE726" s="146"/>
      <c r="CWF726" s="146"/>
      <c r="CWG726" s="146"/>
      <c r="CWH726" s="146"/>
      <c r="CWI726" s="146"/>
      <c r="CWJ726" s="146"/>
      <c r="CWK726" s="146"/>
      <c r="CWL726" s="146"/>
      <c r="CWM726" s="146"/>
      <c r="CWN726" s="146"/>
      <c r="CWO726" s="146"/>
      <c r="CWP726" s="146"/>
      <c r="CWQ726" s="146"/>
      <c r="CWR726" s="146"/>
      <c r="CWS726" s="146"/>
      <c r="CWT726" s="146"/>
      <c r="CWU726" s="146"/>
      <c r="CWV726" s="146"/>
      <c r="CWW726" s="146"/>
      <c r="CWX726" s="146"/>
      <c r="CWY726" s="146"/>
      <c r="CWZ726" s="146"/>
      <c r="CXA726" s="146"/>
      <c r="CXB726" s="146"/>
      <c r="CXC726" s="146"/>
      <c r="CXD726" s="146"/>
      <c r="CXE726" s="146"/>
      <c r="CXF726" s="146"/>
      <c r="CXG726" s="146"/>
      <c r="CXH726" s="146"/>
      <c r="CXI726" s="146"/>
      <c r="CXJ726" s="146"/>
      <c r="CXK726" s="146"/>
      <c r="CXL726" s="146"/>
      <c r="CXM726" s="146"/>
      <c r="CXN726" s="146"/>
      <c r="CXO726" s="146"/>
      <c r="CXP726" s="146"/>
      <c r="CXQ726" s="146"/>
      <c r="CXR726" s="146"/>
      <c r="CXS726" s="146"/>
      <c r="CXT726" s="146"/>
      <c r="CXU726" s="146"/>
      <c r="CXV726" s="146"/>
      <c r="CXW726" s="146"/>
      <c r="CXX726" s="146"/>
      <c r="CXY726" s="146"/>
      <c r="CXZ726" s="146"/>
      <c r="CYA726" s="146"/>
      <c r="CYB726" s="146"/>
      <c r="CYC726" s="146"/>
      <c r="CYD726" s="146"/>
      <c r="CYE726" s="146"/>
      <c r="CYF726" s="146"/>
      <c r="CYG726" s="146"/>
      <c r="CYH726" s="146"/>
      <c r="CYI726" s="146"/>
      <c r="CYJ726" s="146"/>
      <c r="CYK726" s="146"/>
      <c r="CYL726" s="146"/>
      <c r="CYM726" s="146"/>
      <c r="CYN726" s="146"/>
      <c r="CYO726" s="146"/>
      <c r="CYP726" s="146"/>
      <c r="CYQ726" s="146"/>
      <c r="CYR726" s="146"/>
      <c r="CYS726" s="146"/>
      <c r="CYT726" s="146"/>
      <c r="CYU726" s="146"/>
      <c r="CYV726" s="146"/>
      <c r="CYW726" s="146"/>
      <c r="CYX726" s="146"/>
      <c r="CYY726" s="146"/>
      <c r="CYZ726" s="146"/>
      <c r="CZA726" s="146"/>
      <c r="CZB726" s="146"/>
      <c r="CZC726" s="146"/>
      <c r="CZD726" s="146"/>
      <c r="CZE726" s="146"/>
      <c r="CZF726" s="146"/>
      <c r="CZG726" s="146"/>
      <c r="CZH726" s="146"/>
      <c r="CZI726" s="146"/>
      <c r="CZJ726" s="146"/>
      <c r="CZK726" s="146"/>
      <c r="CZL726" s="146"/>
      <c r="CZM726" s="146"/>
      <c r="CZN726" s="146"/>
      <c r="CZO726" s="146"/>
      <c r="CZP726" s="146"/>
      <c r="CZQ726" s="146"/>
      <c r="CZR726" s="146"/>
      <c r="CZS726" s="146"/>
      <c r="CZT726" s="146"/>
      <c r="CZU726" s="146"/>
      <c r="CZV726" s="146"/>
      <c r="CZW726" s="146"/>
      <c r="CZX726" s="146"/>
      <c r="CZY726" s="146"/>
      <c r="CZZ726" s="146"/>
      <c r="DAA726" s="146"/>
      <c r="DAB726" s="146"/>
      <c r="DAC726" s="146"/>
      <c r="DAD726" s="146"/>
      <c r="DAE726" s="146"/>
      <c r="DAF726" s="146"/>
      <c r="DAG726" s="146"/>
      <c r="DAH726" s="146"/>
      <c r="DAI726" s="146"/>
      <c r="DAJ726" s="146"/>
      <c r="DAK726" s="146"/>
      <c r="DAL726" s="146"/>
      <c r="DAM726" s="146"/>
      <c r="DAN726" s="146"/>
      <c r="DAO726" s="146"/>
      <c r="DAP726" s="146"/>
      <c r="DAQ726" s="146"/>
      <c r="DAR726" s="146"/>
      <c r="DAS726" s="146"/>
      <c r="DAT726" s="146"/>
      <c r="DAU726" s="146"/>
      <c r="DAV726" s="146"/>
      <c r="DAW726" s="146"/>
      <c r="DAX726" s="146"/>
      <c r="DAY726" s="146"/>
      <c r="DAZ726" s="146"/>
      <c r="DBA726" s="146"/>
      <c r="DBB726" s="146"/>
      <c r="DBC726" s="146"/>
      <c r="DBD726" s="146"/>
      <c r="DBE726" s="146"/>
      <c r="DBF726" s="146"/>
      <c r="DBG726" s="146"/>
      <c r="DBH726" s="146"/>
      <c r="DBI726" s="146"/>
      <c r="DBJ726" s="146"/>
      <c r="DBK726" s="146"/>
      <c r="DBL726" s="146"/>
      <c r="DBM726" s="146"/>
      <c r="DBN726" s="146"/>
      <c r="DBO726" s="146"/>
      <c r="DBP726" s="146"/>
      <c r="DBQ726" s="146"/>
      <c r="DBR726" s="146"/>
      <c r="DBS726" s="146"/>
      <c r="DBT726" s="146"/>
      <c r="DBU726" s="146"/>
      <c r="DBV726" s="146"/>
      <c r="DBW726" s="146"/>
      <c r="DBX726" s="146"/>
      <c r="DBY726" s="146"/>
      <c r="DBZ726" s="146"/>
      <c r="DCA726" s="146"/>
      <c r="DCB726" s="146"/>
      <c r="DCC726" s="146"/>
      <c r="DCD726" s="146"/>
      <c r="DCE726" s="146"/>
      <c r="DCF726" s="146"/>
      <c r="DCG726" s="146"/>
      <c r="DCH726" s="146"/>
      <c r="DCI726" s="146"/>
      <c r="DCJ726" s="146"/>
      <c r="DCK726" s="146"/>
      <c r="DCL726" s="146"/>
      <c r="DCM726" s="146"/>
      <c r="DCN726" s="146"/>
      <c r="DCO726" s="146"/>
      <c r="DCP726" s="146"/>
      <c r="DCQ726" s="146"/>
      <c r="DCR726" s="146"/>
      <c r="DCS726" s="146"/>
      <c r="DCT726" s="146"/>
      <c r="DCU726" s="146"/>
      <c r="DCV726" s="146"/>
      <c r="DCW726" s="146"/>
      <c r="DCX726" s="146"/>
      <c r="DCY726" s="146"/>
      <c r="DCZ726" s="146"/>
      <c r="DDA726" s="146"/>
      <c r="DDB726" s="146"/>
      <c r="DDC726" s="146"/>
      <c r="DDD726" s="146"/>
      <c r="DDE726" s="146"/>
      <c r="DDF726" s="146"/>
      <c r="DDG726" s="146"/>
      <c r="DDH726" s="146"/>
      <c r="DDI726" s="146"/>
      <c r="DDJ726" s="146"/>
      <c r="DDK726" s="146"/>
      <c r="DDL726" s="146"/>
      <c r="DDM726" s="146"/>
      <c r="DDN726" s="146"/>
      <c r="DDO726" s="146"/>
      <c r="DDP726" s="146"/>
      <c r="DDQ726" s="146"/>
      <c r="DDR726" s="146"/>
      <c r="DDS726" s="146"/>
      <c r="DDT726" s="146"/>
      <c r="DDU726" s="146"/>
      <c r="DDV726" s="146"/>
      <c r="DDW726" s="146"/>
      <c r="DDX726" s="146"/>
      <c r="DDY726" s="146"/>
      <c r="DDZ726" s="146"/>
      <c r="DEA726" s="146"/>
      <c r="DEB726" s="146"/>
      <c r="DEC726" s="146"/>
      <c r="DED726" s="146"/>
      <c r="DEE726" s="146"/>
      <c r="DEF726" s="146"/>
      <c r="DEG726" s="146"/>
      <c r="DEH726" s="146"/>
      <c r="DEI726" s="146"/>
      <c r="DEJ726" s="146"/>
      <c r="DEK726" s="146"/>
      <c r="DEL726" s="146"/>
      <c r="DEM726" s="146"/>
      <c r="DEN726" s="146"/>
      <c r="DEO726" s="146"/>
      <c r="DEP726" s="146"/>
      <c r="DEQ726" s="146"/>
      <c r="DER726" s="146"/>
      <c r="DES726" s="146"/>
      <c r="DET726" s="146"/>
      <c r="DEU726" s="146"/>
      <c r="DEV726" s="146"/>
      <c r="DEW726" s="146"/>
      <c r="DEX726" s="146"/>
      <c r="DEY726" s="146"/>
      <c r="DEZ726" s="146"/>
      <c r="DFA726" s="146"/>
      <c r="DFB726" s="146"/>
      <c r="DFC726" s="146"/>
      <c r="DFD726" s="146"/>
      <c r="DFE726" s="146"/>
      <c r="DFF726" s="146"/>
      <c r="DFG726" s="146"/>
      <c r="DFH726" s="146"/>
      <c r="DFI726" s="146"/>
      <c r="DFJ726" s="146"/>
      <c r="DFK726" s="146"/>
      <c r="DFL726" s="146"/>
      <c r="DFM726" s="146"/>
      <c r="DFN726" s="146"/>
      <c r="DFO726" s="146"/>
      <c r="DFP726" s="146"/>
      <c r="DFQ726" s="146"/>
      <c r="DFR726" s="146"/>
      <c r="DFS726" s="146"/>
      <c r="DFT726" s="146"/>
      <c r="DFU726" s="146"/>
      <c r="DFV726" s="146"/>
      <c r="DFW726" s="146"/>
      <c r="DFX726" s="146"/>
      <c r="DFY726" s="146"/>
      <c r="DFZ726" s="146"/>
      <c r="DGA726" s="146"/>
      <c r="DGB726" s="146"/>
      <c r="DGC726" s="146"/>
      <c r="DGD726" s="146"/>
      <c r="DGE726" s="146"/>
      <c r="DGF726" s="146"/>
      <c r="DGG726" s="146"/>
      <c r="DGH726" s="146"/>
      <c r="DGI726" s="146"/>
      <c r="DGJ726" s="146"/>
      <c r="DGK726" s="146"/>
      <c r="DGL726" s="146"/>
      <c r="DGM726" s="146"/>
      <c r="DGN726" s="146"/>
      <c r="DGO726" s="146"/>
      <c r="DGP726" s="146"/>
      <c r="DGQ726" s="146"/>
      <c r="DGR726" s="146"/>
      <c r="DGS726" s="146"/>
      <c r="DGT726" s="146"/>
      <c r="DGU726" s="146"/>
      <c r="DGV726" s="146"/>
      <c r="DGW726" s="146"/>
      <c r="DGX726" s="146"/>
      <c r="DGY726" s="146"/>
      <c r="DGZ726" s="146"/>
      <c r="DHA726" s="146"/>
      <c r="DHB726" s="146"/>
      <c r="DHC726" s="146"/>
      <c r="DHD726" s="146"/>
      <c r="DHE726" s="146"/>
      <c r="DHF726" s="146"/>
      <c r="DHG726" s="146"/>
      <c r="DHH726" s="146"/>
      <c r="DHI726" s="146"/>
      <c r="DHJ726" s="146"/>
      <c r="DHK726" s="146"/>
      <c r="DHL726" s="146"/>
      <c r="DHM726" s="146"/>
      <c r="DHN726" s="146"/>
      <c r="DHO726" s="146"/>
      <c r="DHP726" s="146"/>
      <c r="DHQ726" s="146"/>
      <c r="DHR726" s="146"/>
      <c r="DHS726" s="146"/>
      <c r="DHT726" s="146"/>
      <c r="DHU726" s="146"/>
      <c r="DHV726" s="146"/>
      <c r="DHW726" s="146"/>
      <c r="DHX726" s="146"/>
      <c r="DHY726" s="146"/>
      <c r="DHZ726" s="146"/>
      <c r="DIA726" s="146"/>
      <c r="DIB726" s="146"/>
      <c r="DIC726" s="146"/>
      <c r="DID726" s="146"/>
      <c r="DIE726" s="146"/>
      <c r="DIF726" s="146"/>
      <c r="DIG726" s="146"/>
      <c r="DIH726" s="146"/>
      <c r="DII726" s="146"/>
      <c r="DIJ726" s="146"/>
      <c r="DIK726" s="146"/>
      <c r="DIL726" s="146"/>
      <c r="DIM726" s="146"/>
      <c r="DIN726" s="146"/>
      <c r="DIO726" s="146"/>
      <c r="DIP726" s="146"/>
      <c r="DIQ726" s="146"/>
      <c r="DIR726" s="146"/>
      <c r="DIS726" s="146"/>
      <c r="DIT726" s="146"/>
      <c r="DIU726" s="146"/>
      <c r="DIV726" s="146"/>
      <c r="DIW726" s="146"/>
      <c r="DIX726" s="146"/>
      <c r="DIY726" s="146"/>
      <c r="DIZ726" s="146"/>
      <c r="DJA726" s="146"/>
      <c r="DJB726" s="146"/>
      <c r="DJC726" s="146"/>
      <c r="DJD726" s="146"/>
      <c r="DJE726" s="146"/>
      <c r="DJF726" s="146"/>
      <c r="DJG726" s="146"/>
      <c r="DJH726" s="146"/>
      <c r="DJI726" s="146"/>
      <c r="DJJ726" s="146"/>
      <c r="DJK726" s="146"/>
      <c r="DJL726" s="146"/>
      <c r="DJM726" s="146"/>
      <c r="DJN726" s="146"/>
      <c r="DJO726" s="146"/>
      <c r="DJP726" s="146"/>
      <c r="DJQ726" s="146"/>
      <c r="DJR726" s="146"/>
      <c r="DJS726" s="146"/>
      <c r="DJT726" s="146"/>
      <c r="DJU726" s="146"/>
      <c r="DJV726" s="146"/>
      <c r="DJW726" s="146"/>
      <c r="DJX726" s="146"/>
      <c r="DJY726" s="146"/>
      <c r="DJZ726" s="146"/>
      <c r="DKA726" s="146"/>
      <c r="DKB726" s="146"/>
      <c r="DKC726" s="146"/>
      <c r="DKD726" s="146"/>
      <c r="DKE726" s="146"/>
      <c r="DKF726" s="146"/>
      <c r="DKG726" s="146"/>
      <c r="DKH726" s="146"/>
      <c r="DKI726" s="146"/>
      <c r="DKJ726" s="146"/>
      <c r="DKK726" s="146"/>
      <c r="DKL726" s="146"/>
      <c r="DKM726" s="146"/>
      <c r="DKN726" s="146"/>
      <c r="DKO726" s="146"/>
      <c r="DKP726" s="146"/>
      <c r="DKQ726" s="146"/>
      <c r="DKR726" s="146"/>
      <c r="DKS726" s="146"/>
      <c r="DKT726" s="146"/>
      <c r="DKU726" s="146"/>
      <c r="DKV726" s="146"/>
      <c r="DKW726" s="146"/>
      <c r="DKX726" s="146"/>
      <c r="DKY726" s="146"/>
      <c r="DKZ726" s="146"/>
      <c r="DLA726" s="146"/>
      <c r="DLB726" s="146"/>
      <c r="DLC726" s="146"/>
      <c r="DLD726" s="146"/>
      <c r="DLE726" s="146"/>
      <c r="DLF726" s="146"/>
      <c r="DLG726" s="146"/>
      <c r="DLH726" s="146"/>
      <c r="DLI726" s="146"/>
      <c r="DLJ726" s="146"/>
      <c r="DLK726" s="146"/>
      <c r="DLL726" s="146"/>
      <c r="DLM726" s="146"/>
      <c r="DLN726" s="146"/>
      <c r="DLO726" s="146"/>
      <c r="DLP726" s="146"/>
      <c r="DLQ726" s="146"/>
      <c r="DLR726" s="146"/>
      <c r="DLS726" s="146"/>
      <c r="DLT726" s="146"/>
      <c r="DLU726" s="146"/>
      <c r="DLV726" s="146"/>
      <c r="DLW726" s="146"/>
      <c r="DLX726" s="146"/>
      <c r="DLY726" s="146"/>
      <c r="DLZ726" s="146"/>
      <c r="DMA726" s="146"/>
      <c r="DMB726" s="146"/>
      <c r="DMC726" s="146"/>
      <c r="DMD726" s="146"/>
      <c r="DME726" s="146"/>
      <c r="DMF726" s="146"/>
      <c r="DMG726" s="146"/>
      <c r="DMH726" s="146"/>
      <c r="DMI726" s="146"/>
      <c r="DMJ726" s="146"/>
      <c r="DMK726" s="146"/>
      <c r="DML726" s="146"/>
      <c r="DMM726" s="146"/>
      <c r="DMN726" s="146"/>
      <c r="DMO726" s="146"/>
      <c r="DMP726" s="146"/>
      <c r="DMQ726" s="146"/>
      <c r="DMR726" s="146"/>
      <c r="DMS726" s="146"/>
      <c r="DMT726" s="146"/>
      <c r="DMU726" s="146"/>
      <c r="DMV726" s="146"/>
      <c r="DMW726" s="146"/>
      <c r="DMX726" s="146"/>
      <c r="DMY726" s="146"/>
      <c r="DMZ726" s="146"/>
      <c r="DNA726" s="146"/>
      <c r="DNB726" s="146"/>
      <c r="DNC726" s="146"/>
      <c r="DND726" s="146"/>
      <c r="DNE726" s="146"/>
      <c r="DNF726" s="146"/>
      <c r="DNG726" s="146"/>
      <c r="DNH726" s="146"/>
      <c r="DNI726" s="146"/>
      <c r="DNJ726" s="146"/>
      <c r="DNK726" s="146"/>
      <c r="DNL726" s="146"/>
      <c r="DNM726" s="146"/>
      <c r="DNN726" s="146"/>
      <c r="DNO726" s="146"/>
      <c r="DNP726" s="146"/>
      <c r="DNQ726" s="146"/>
      <c r="DNR726" s="146"/>
      <c r="DNS726" s="146"/>
      <c r="DNT726" s="146"/>
      <c r="DNU726" s="146"/>
      <c r="DNV726" s="146"/>
      <c r="DNW726" s="146"/>
      <c r="DNX726" s="146"/>
      <c r="DNY726" s="146"/>
      <c r="DNZ726" s="146"/>
      <c r="DOA726" s="146"/>
      <c r="DOB726" s="146"/>
      <c r="DOC726" s="146"/>
      <c r="DOD726" s="146"/>
      <c r="DOE726" s="146"/>
      <c r="DOF726" s="146"/>
      <c r="DOG726" s="146"/>
      <c r="DOH726" s="146"/>
      <c r="DOI726" s="146"/>
      <c r="DOJ726" s="146"/>
      <c r="DOK726" s="146"/>
      <c r="DOL726" s="146"/>
      <c r="DOM726" s="146"/>
      <c r="DON726" s="146"/>
      <c r="DOO726" s="146"/>
      <c r="DOP726" s="146"/>
      <c r="DOQ726" s="146"/>
      <c r="DOR726" s="146"/>
      <c r="DOS726" s="146"/>
      <c r="DOT726" s="146"/>
      <c r="DOU726" s="146"/>
      <c r="DOV726" s="146"/>
      <c r="DOW726" s="146"/>
      <c r="DOX726" s="146"/>
      <c r="DOY726" s="146"/>
      <c r="DOZ726" s="146"/>
      <c r="DPA726" s="146"/>
      <c r="DPB726" s="146"/>
      <c r="DPC726" s="146"/>
      <c r="DPD726" s="146"/>
      <c r="DPE726" s="146"/>
      <c r="DPF726" s="146"/>
      <c r="DPG726" s="146"/>
      <c r="DPH726" s="146"/>
      <c r="DPI726" s="146"/>
      <c r="DPJ726" s="146"/>
      <c r="DPK726" s="146"/>
      <c r="DPL726" s="146"/>
      <c r="DPM726" s="146"/>
      <c r="DPN726" s="146"/>
      <c r="DPO726" s="146"/>
      <c r="DPP726" s="146"/>
      <c r="DPQ726" s="146"/>
      <c r="DPR726" s="146"/>
      <c r="DPS726" s="146"/>
      <c r="DPT726" s="146"/>
      <c r="DPU726" s="146"/>
      <c r="DPV726" s="146"/>
      <c r="DPW726" s="146"/>
      <c r="DPX726" s="146"/>
      <c r="DPY726" s="146"/>
      <c r="DPZ726" s="146"/>
      <c r="DQA726" s="146"/>
      <c r="DQB726" s="146"/>
      <c r="DQC726" s="146"/>
      <c r="DQD726" s="146"/>
      <c r="DQE726" s="146"/>
      <c r="DQF726" s="146"/>
      <c r="DQG726" s="146"/>
      <c r="DQH726" s="146"/>
      <c r="DQI726" s="146"/>
      <c r="DQJ726" s="146"/>
      <c r="DQK726" s="146"/>
      <c r="DQL726" s="146"/>
      <c r="DQM726" s="146"/>
      <c r="DQN726" s="146"/>
      <c r="DQO726" s="146"/>
      <c r="DQP726" s="146"/>
      <c r="DQQ726" s="146"/>
      <c r="DQR726" s="146"/>
      <c r="DQS726" s="146"/>
      <c r="DQT726" s="146"/>
      <c r="DQU726" s="146"/>
      <c r="DQV726" s="146"/>
      <c r="DQW726" s="146"/>
      <c r="DQX726" s="146"/>
      <c r="DQY726" s="146"/>
      <c r="DQZ726" s="146"/>
      <c r="DRA726" s="146"/>
      <c r="DRB726" s="146"/>
      <c r="DRC726" s="146"/>
      <c r="DRD726" s="146"/>
      <c r="DRE726" s="146"/>
      <c r="DRF726" s="146"/>
      <c r="DRG726" s="146"/>
      <c r="DRH726" s="146"/>
      <c r="DRI726" s="146"/>
      <c r="DRJ726" s="146"/>
      <c r="DRK726" s="146"/>
      <c r="DRL726" s="146"/>
      <c r="DRM726" s="146"/>
      <c r="DRN726" s="146"/>
      <c r="DRO726" s="146"/>
      <c r="DRP726" s="146"/>
      <c r="DRQ726" s="146"/>
      <c r="DRR726" s="146"/>
      <c r="DRS726" s="146"/>
      <c r="DRT726" s="146"/>
      <c r="DRU726" s="146"/>
      <c r="DRV726" s="146"/>
      <c r="DRW726" s="146"/>
      <c r="DRX726" s="146"/>
      <c r="DRY726" s="146"/>
      <c r="DRZ726" s="146"/>
      <c r="DSA726" s="146"/>
      <c r="DSB726" s="146"/>
      <c r="DSC726" s="146"/>
      <c r="DSD726" s="146"/>
      <c r="DSE726" s="146"/>
      <c r="DSF726" s="146"/>
      <c r="DSG726" s="146"/>
      <c r="DSH726" s="146"/>
      <c r="DSI726" s="146"/>
      <c r="DSJ726" s="146"/>
      <c r="DSK726" s="146"/>
      <c r="DSL726" s="146"/>
      <c r="DSM726" s="146"/>
      <c r="DSN726" s="146"/>
      <c r="DSO726" s="146"/>
      <c r="DSP726" s="146"/>
      <c r="DSQ726" s="146"/>
      <c r="DSR726" s="146"/>
      <c r="DSS726" s="146"/>
      <c r="DST726" s="146"/>
      <c r="DSU726" s="146"/>
      <c r="DSV726" s="146"/>
      <c r="DSW726" s="146"/>
      <c r="DSX726" s="146"/>
      <c r="DSY726" s="146"/>
      <c r="DSZ726" s="146"/>
      <c r="DTA726" s="146"/>
      <c r="DTB726" s="146"/>
      <c r="DTC726" s="146"/>
      <c r="DTD726" s="146"/>
      <c r="DTE726" s="146"/>
      <c r="DTF726" s="146"/>
      <c r="DTG726" s="146"/>
      <c r="DTH726" s="146"/>
      <c r="DTI726" s="146"/>
      <c r="DTJ726" s="146"/>
      <c r="DTK726" s="146"/>
      <c r="DTL726" s="146"/>
      <c r="DTM726" s="146"/>
      <c r="DTN726" s="146"/>
      <c r="DTO726" s="146"/>
      <c r="DTP726" s="146"/>
      <c r="DTQ726" s="146"/>
      <c r="DTR726" s="146"/>
      <c r="DTS726" s="146"/>
      <c r="DTT726" s="146"/>
      <c r="DTU726" s="146"/>
      <c r="DTV726" s="146"/>
      <c r="DTW726" s="146"/>
      <c r="DTX726" s="146"/>
      <c r="DTY726" s="146"/>
      <c r="DTZ726" s="146"/>
      <c r="DUA726" s="146"/>
      <c r="DUB726" s="146"/>
      <c r="DUC726" s="146"/>
      <c r="DUD726" s="146"/>
      <c r="DUE726" s="146"/>
      <c r="DUF726" s="146"/>
      <c r="DUG726" s="146"/>
      <c r="DUH726" s="146"/>
      <c r="DUI726" s="146"/>
      <c r="DUJ726" s="146"/>
      <c r="DUK726" s="146"/>
      <c r="DUL726" s="146"/>
      <c r="DUM726" s="146"/>
      <c r="DUN726" s="146"/>
      <c r="DUO726" s="146"/>
      <c r="DUP726" s="146"/>
      <c r="DUQ726" s="146"/>
      <c r="DUR726" s="146"/>
      <c r="DUS726" s="146"/>
      <c r="DUT726" s="146"/>
      <c r="DUU726" s="146"/>
      <c r="DUV726" s="146"/>
      <c r="DUW726" s="146"/>
      <c r="DUX726" s="146"/>
      <c r="DUY726" s="146"/>
      <c r="DUZ726" s="146"/>
      <c r="DVA726" s="146"/>
      <c r="DVB726" s="146"/>
      <c r="DVC726" s="146"/>
      <c r="DVD726" s="146"/>
      <c r="DVE726" s="146"/>
      <c r="DVF726" s="146"/>
      <c r="DVG726" s="146"/>
      <c r="DVH726" s="146"/>
      <c r="DVI726" s="146"/>
      <c r="DVJ726" s="146"/>
      <c r="DVK726" s="146"/>
      <c r="DVL726" s="146"/>
      <c r="DVM726" s="146"/>
      <c r="DVN726" s="146"/>
      <c r="DVO726" s="146"/>
      <c r="DVP726" s="146"/>
      <c r="DVQ726" s="146"/>
      <c r="DVR726" s="146"/>
      <c r="DVS726" s="146"/>
      <c r="DVT726" s="146"/>
      <c r="DVU726" s="146"/>
      <c r="DVV726" s="146"/>
      <c r="DVW726" s="146"/>
      <c r="DVX726" s="146"/>
      <c r="DVY726" s="146"/>
      <c r="DVZ726" s="146"/>
      <c r="DWA726" s="146"/>
      <c r="DWB726" s="146"/>
      <c r="DWC726" s="146"/>
      <c r="DWD726" s="146"/>
      <c r="DWE726" s="146"/>
      <c r="DWF726" s="146"/>
      <c r="DWG726" s="146"/>
      <c r="DWH726" s="146"/>
      <c r="DWI726" s="146"/>
      <c r="DWJ726" s="146"/>
      <c r="DWK726" s="146"/>
      <c r="DWL726" s="146"/>
      <c r="DWM726" s="146"/>
      <c r="DWN726" s="146"/>
      <c r="DWO726" s="146"/>
      <c r="DWP726" s="146"/>
      <c r="DWQ726" s="146"/>
      <c r="DWR726" s="146"/>
      <c r="DWS726" s="146"/>
      <c r="DWT726" s="146"/>
      <c r="DWU726" s="146"/>
      <c r="DWV726" s="146"/>
      <c r="DWW726" s="146"/>
      <c r="DWX726" s="146"/>
      <c r="DWY726" s="146"/>
      <c r="DWZ726" s="146"/>
      <c r="DXA726" s="146"/>
      <c r="DXB726" s="146"/>
      <c r="DXC726" s="146"/>
      <c r="DXD726" s="146"/>
      <c r="DXE726" s="146"/>
      <c r="DXF726" s="146"/>
      <c r="DXG726" s="146"/>
      <c r="DXH726" s="146"/>
      <c r="DXI726" s="146"/>
      <c r="DXJ726" s="146"/>
      <c r="DXK726" s="146"/>
      <c r="DXL726" s="146"/>
      <c r="DXM726" s="146"/>
      <c r="DXN726" s="146"/>
      <c r="DXO726" s="146"/>
      <c r="DXP726" s="146"/>
      <c r="DXQ726" s="146"/>
      <c r="DXR726" s="146"/>
      <c r="DXS726" s="146"/>
      <c r="DXT726" s="146"/>
      <c r="DXU726" s="146"/>
      <c r="DXV726" s="146"/>
      <c r="DXW726" s="146"/>
      <c r="DXX726" s="146"/>
      <c r="DXY726" s="146"/>
      <c r="DXZ726" s="146"/>
      <c r="DYA726" s="146"/>
      <c r="DYB726" s="146"/>
      <c r="DYC726" s="146"/>
      <c r="DYD726" s="146"/>
      <c r="DYE726" s="146"/>
      <c r="DYF726" s="146"/>
      <c r="DYG726" s="146"/>
      <c r="DYH726" s="146"/>
      <c r="DYI726" s="146"/>
      <c r="DYJ726" s="146"/>
      <c r="DYK726" s="146"/>
      <c r="DYL726" s="146"/>
      <c r="DYM726" s="146"/>
      <c r="DYN726" s="146"/>
      <c r="DYO726" s="146"/>
      <c r="DYP726" s="146"/>
      <c r="DYQ726" s="146"/>
      <c r="DYR726" s="146"/>
      <c r="DYS726" s="146"/>
      <c r="DYT726" s="146"/>
      <c r="DYU726" s="146"/>
      <c r="DYV726" s="146"/>
      <c r="DYW726" s="146"/>
      <c r="DYX726" s="146"/>
      <c r="DYY726" s="146"/>
      <c r="DYZ726" s="146"/>
      <c r="DZA726" s="146"/>
      <c r="DZB726" s="146"/>
      <c r="DZC726" s="146"/>
      <c r="DZD726" s="146"/>
      <c r="DZE726" s="146"/>
      <c r="DZF726" s="146"/>
      <c r="DZG726" s="146"/>
      <c r="DZH726" s="146"/>
      <c r="DZI726" s="146"/>
      <c r="DZJ726" s="146"/>
      <c r="DZK726" s="146"/>
      <c r="DZL726" s="146"/>
      <c r="DZM726" s="146"/>
      <c r="DZN726" s="146"/>
      <c r="DZO726" s="146"/>
      <c r="DZP726" s="146"/>
      <c r="DZQ726" s="146"/>
      <c r="DZR726" s="146"/>
      <c r="DZS726" s="146"/>
      <c r="DZT726" s="146"/>
      <c r="DZU726" s="146"/>
      <c r="DZV726" s="146"/>
      <c r="DZW726" s="146"/>
      <c r="DZX726" s="146"/>
      <c r="DZY726" s="146"/>
      <c r="DZZ726" s="146"/>
      <c r="EAA726" s="146"/>
      <c r="EAB726" s="146"/>
      <c r="EAC726" s="146"/>
      <c r="EAD726" s="146"/>
      <c r="EAE726" s="146"/>
      <c r="EAF726" s="146"/>
      <c r="EAG726" s="146"/>
      <c r="EAH726" s="146"/>
      <c r="EAI726" s="146"/>
      <c r="EAJ726" s="146"/>
      <c r="EAK726" s="146"/>
      <c r="EAL726" s="146"/>
      <c r="EAM726" s="146"/>
      <c r="EAN726" s="146"/>
      <c r="EAO726" s="146"/>
      <c r="EAP726" s="146"/>
      <c r="EAQ726" s="146"/>
      <c r="EAR726" s="146"/>
      <c r="EAS726" s="146"/>
      <c r="EAT726" s="146"/>
      <c r="EAU726" s="146"/>
      <c r="EAV726" s="146"/>
      <c r="EAW726" s="146"/>
      <c r="EAX726" s="146"/>
      <c r="EAY726" s="146"/>
      <c r="EAZ726" s="146"/>
      <c r="EBA726" s="146"/>
      <c r="EBB726" s="146"/>
      <c r="EBC726" s="146"/>
      <c r="EBD726" s="146"/>
      <c r="EBE726" s="146"/>
      <c r="EBF726" s="146"/>
      <c r="EBG726" s="146"/>
      <c r="EBH726" s="146"/>
      <c r="EBI726" s="146"/>
      <c r="EBJ726" s="146"/>
      <c r="EBK726" s="146"/>
      <c r="EBL726" s="146"/>
      <c r="EBM726" s="146"/>
      <c r="EBN726" s="146"/>
      <c r="EBO726" s="146"/>
      <c r="EBP726" s="146"/>
      <c r="EBQ726" s="146"/>
      <c r="EBR726" s="146"/>
      <c r="EBS726" s="146"/>
      <c r="EBT726" s="146"/>
      <c r="EBU726" s="146"/>
      <c r="EBV726" s="146"/>
      <c r="EBW726" s="146"/>
      <c r="EBX726" s="146"/>
      <c r="EBY726" s="146"/>
      <c r="EBZ726" s="146"/>
      <c r="ECA726" s="146"/>
      <c r="ECB726" s="146"/>
      <c r="ECC726" s="146"/>
      <c r="ECD726" s="146"/>
      <c r="ECE726" s="146"/>
      <c r="ECF726" s="146"/>
      <c r="ECG726" s="146"/>
      <c r="ECH726" s="146"/>
      <c r="ECI726" s="146"/>
      <c r="ECJ726" s="146"/>
      <c r="ECK726" s="146"/>
      <c r="ECL726" s="146"/>
      <c r="ECM726" s="146"/>
      <c r="ECN726" s="146"/>
      <c r="ECO726" s="146"/>
      <c r="ECP726" s="146"/>
      <c r="ECQ726" s="146"/>
      <c r="ECR726" s="146"/>
      <c r="ECS726" s="146"/>
      <c r="ECT726" s="146"/>
      <c r="ECU726" s="146"/>
      <c r="ECV726" s="146"/>
      <c r="ECW726" s="146"/>
      <c r="ECX726" s="146"/>
      <c r="ECY726" s="146"/>
      <c r="ECZ726" s="146"/>
      <c r="EDA726" s="146"/>
      <c r="EDB726" s="146"/>
      <c r="EDC726" s="146"/>
      <c r="EDD726" s="146"/>
      <c r="EDE726" s="146"/>
      <c r="EDF726" s="146"/>
      <c r="EDG726" s="146"/>
      <c r="EDH726" s="146"/>
      <c r="EDI726" s="146"/>
      <c r="EDJ726" s="146"/>
      <c r="EDK726" s="146"/>
      <c r="EDL726" s="146"/>
      <c r="EDM726" s="146"/>
      <c r="EDN726" s="146"/>
      <c r="EDO726" s="146"/>
      <c r="EDP726" s="146"/>
      <c r="EDQ726" s="146"/>
      <c r="EDR726" s="146"/>
      <c r="EDS726" s="146"/>
      <c r="EDT726" s="146"/>
      <c r="EDU726" s="146"/>
      <c r="EDV726" s="146"/>
      <c r="EDW726" s="146"/>
      <c r="EDX726" s="146"/>
      <c r="EDY726" s="146"/>
      <c r="EDZ726" s="146"/>
      <c r="EEA726" s="146"/>
      <c r="EEB726" s="146"/>
      <c r="EEC726" s="146"/>
      <c r="EED726" s="146"/>
      <c r="EEE726" s="146"/>
      <c r="EEF726" s="146"/>
      <c r="EEG726" s="146"/>
      <c r="EEH726" s="146"/>
      <c r="EEI726" s="146"/>
      <c r="EEJ726" s="146"/>
      <c r="EEK726" s="146"/>
      <c r="EEL726" s="146"/>
      <c r="EEM726" s="146"/>
      <c r="EEN726" s="146"/>
      <c r="EEO726" s="146"/>
      <c r="EEP726" s="146"/>
      <c r="EEQ726" s="146"/>
      <c r="EER726" s="146"/>
      <c r="EES726" s="146"/>
      <c r="EET726" s="146"/>
      <c r="EEU726" s="146"/>
      <c r="EEV726" s="146"/>
      <c r="EEW726" s="146"/>
      <c r="EEX726" s="146"/>
      <c r="EEY726" s="146"/>
      <c r="EEZ726" s="146"/>
      <c r="EFA726" s="146"/>
      <c r="EFB726" s="146"/>
      <c r="EFC726" s="146"/>
      <c r="EFD726" s="146"/>
      <c r="EFE726" s="146"/>
      <c r="EFF726" s="146"/>
      <c r="EFG726" s="146"/>
      <c r="EFH726" s="146"/>
      <c r="EFI726" s="146"/>
      <c r="EFJ726" s="146"/>
      <c r="EFK726" s="146"/>
      <c r="EFL726" s="146"/>
      <c r="EFM726" s="146"/>
      <c r="EFN726" s="146"/>
      <c r="EFO726" s="146"/>
      <c r="EFP726" s="146"/>
      <c r="EFQ726" s="146"/>
      <c r="EFR726" s="146"/>
      <c r="EFS726" s="146"/>
      <c r="EFT726" s="146"/>
      <c r="EFU726" s="146"/>
      <c r="EFV726" s="146"/>
      <c r="EFW726" s="146"/>
      <c r="EFX726" s="146"/>
      <c r="EFY726" s="146"/>
      <c r="EFZ726" s="146"/>
      <c r="EGA726" s="146"/>
      <c r="EGB726" s="146"/>
      <c r="EGC726" s="146"/>
      <c r="EGD726" s="146"/>
      <c r="EGE726" s="146"/>
      <c r="EGF726" s="146"/>
      <c r="EGG726" s="146"/>
      <c r="EGH726" s="146"/>
      <c r="EGI726" s="146"/>
      <c r="EGJ726" s="146"/>
      <c r="EGK726" s="146"/>
      <c r="EGL726" s="146"/>
      <c r="EGM726" s="146"/>
      <c r="EGN726" s="146"/>
      <c r="EGO726" s="146"/>
      <c r="EGP726" s="146"/>
      <c r="EGQ726" s="146"/>
      <c r="EGR726" s="146"/>
      <c r="EGS726" s="146"/>
      <c r="EGT726" s="146"/>
      <c r="EGU726" s="146"/>
      <c r="EGV726" s="146"/>
      <c r="EGW726" s="146"/>
      <c r="EGX726" s="146"/>
      <c r="EGY726" s="146"/>
      <c r="EGZ726" s="146"/>
      <c r="EHA726" s="146"/>
      <c r="EHB726" s="146"/>
      <c r="EHC726" s="146"/>
      <c r="EHD726" s="146"/>
      <c r="EHE726" s="146"/>
      <c r="EHF726" s="146"/>
      <c r="EHG726" s="146"/>
      <c r="EHH726" s="146"/>
      <c r="EHI726" s="146"/>
      <c r="EHJ726" s="146"/>
      <c r="EHK726" s="146"/>
      <c r="EHL726" s="146"/>
      <c r="EHM726" s="146"/>
      <c r="EHN726" s="146"/>
      <c r="EHO726" s="146"/>
      <c r="EHP726" s="146"/>
      <c r="EHQ726" s="146"/>
      <c r="EHR726" s="146"/>
      <c r="EHS726" s="146"/>
      <c r="EHT726" s="146"/>
      <c r="EHU726" s="146"/>
      <c r="EHV726" s="146"/>
      <c r="EHW726" s="146"/>
      <c r="EHX726" s="146"/>
      <c r="EHY726" s="146"/>
      <c r="EHZ726" s="146"/>
      <c r="EIA726" s="146"/>
      <c r="EIB726" s="146"/>
      <c r="EIC726" s="146"/>
      <c r="EID726" s="146"/>
      <c r="EIE726" s="146"/>
      <c r="EIF726" s="146"/>
      <c r="EIG726" s="146"/>
      <c r="EIH726" s="146"/>
      <c r="EII726" s="146"/>
      <c r="EIJ726" s="146"/>
      <c r="EIK726" s="146"/>
      <c r="EIL726" s="146"/>
      <c r="EIM726" s="146"/>
      <c r="EIN726" s="146"/>
      <c r="EIO726" s="146"/>
      <c r="EIP726" s="146"/>
      <c r="EIQ726" s="146"/>
      <c r="EIR726" s="146"/>
      <c r="EIS726" s="146"/>
      <c r="EIT726" s="146"/>
      <c r="EIU726" s="146"/>
      <c r="EIV726" s="146"/>
      <c r="EIW726" s="146"/>
      <c r="EIX726" s="146"/>
      <c r="EIY726" s="146"/>
      <c r="EIZ726" s="146"/>
      <c r="EJA726" s="146"/>
      <c r="EJB726" s="146"/>
      <c r="EJC726" s="146"/>
      <c r="EJD726" s="146"/>
      <c r="EJE726" s="146"/>
      <c r="EJF726" s="146"/>
      <c r="EJG726" s="146"/>
      <c r="EJH726" s="146"/>
      <c r="EJI726" s="146"/>
      <c r="EJJ726" s="146"/>
      <c r="EJK726" s="146"/>
      <c r="EJL726" s="146"/>
      <c r="EJM726" s="146"/>
      <c r="EJN726" s="146"/>
      <c r="EJO726" s="146"/>
      <c r="EJP726" s="146"/>
      <c r="EJQ726" s="146"/>
      <c r="EJR726" s="146"/>
      <c r="EJS726" s="146"/>
      <c r="EJT726" s="146"/>
      <c r="EJU726" s="146"/>
      <c r="EJV726" s="146"/>
      <c r="EJW726" s="146"/>
      <c r="EJX726" s="146"/>
      <c r="EJY726" s="146"/>
      <c r="EJZ726" s="146"/>
      <c r="EKA726" s="146"/>
      <c r="EKB726" s="146"/>
      <c r="EKC726" s="146"/>
      <c r="EKD726" s="146"/>
      <c r="EKE726" s="146"/>
      <c r="EKF726" s="146"/>
      <c r="EKG726" s="146"/>
      <c r="EKH726" s="146"/>
      <c r="EKI726" s="146"/>
      <c r="EKJ726" s="146"/>
      <c r="EKK726" s="146"/>
      <c r="EKL726" s="146"/>
      <c r="EKM726" s="146"/>
      <c r="EKN726" s="146"/>
      <c r="EKO726" s="146"/>
      <c r="EKP726" s="146"/>
      <c r="EKQ726" s="146"/>
      <c r="EKR726" s="146"/>
      <c r="EKS726" s="146"/>
      <c r="EKT726" s="146"/>
      <c r="EKU726" s="146"/>
      <c r="EKV726" s="146"/>
      <c r="EKW726" s="146"/>
      <c r="EKX726" s="146"/>
      <c r="EKY726" s="146"/>
      <c r="EKZ726" s="146"/>
      <c r="ELA726" s="146"/>
      <c r="ELB726" s="146"/>
      <c r="ELC726" s="146"/>
      <c r="ELD726" s="146"/>
      <c r="ELE726" s="146"/>
      <c r="ELF726" s="146"/>
      <c r="ELG726" s="146"/>
      <c r="ELH726" s="146"/>
      <c r="ELI726" s="146"/>
      <c r="ELJ726" s="146"/>
      <c r="ELK726" s="146"/>
      <c r="ELL726" s="146"/>
      <c r="ELM726" s="146"/>
      <c r="ELN726" s="146"/>
      <c r="ELO726" s="146"/>
      <c r="ELP726" s="146"/>
      <c r="ELQ726" s="146"/>
      <c r="ELR726" s="146"/>
      <c r="ELS726" s="146"/>
      <c r="ELT726" s="146"/>
      <c r="ELU726" s="146"/>
      <c r="ELV726" s="146"/>
      <c r="ELW726" s="146"/>
      <c r="ELX726" s="146"/>
      <c r="ELY726" s="146"/>
      <c r="ELZ726" s="146"/>
      <c r="EMA726" s="146"/>
      <c r="EMB726" s="146"/>
      <c r="EMC726" s="146"/>
      <c r="EMD726" s="146"/>
      <c r="EME726" s="146"/>
      <c r="EMF726" s="146"/>
      <c r="EMG726" s="146"/>
      <c r="EMH726" s="146"/>
      <c r="EMI726" s="146"/>
      <c r="EMJ726" s="146"/>
      <c r="EMK726" s="146"/>
      <c r="EML726" s="146"/>
      <c r="EMM726" s="146"/>
      <c r="EMN726" s="146"/>
      <c r="EMO726" s="146"/>
      <c r="EMP726" s="146"/>
      <c r="EMQ726" s="146"/>
      <c r="EMR726" s="146"/>
      <c r="EMS726" s="146"/>
      <c r="EMT726" s="146"/>
      <c r="EMU726" s="146"/>
      <c r="EMV726" s="146"/>
      <c r="EMW726" s="146"/>
      <c r="EMX726" s="146"/>
      <c r="EMY726" s="146"/>
      <c r="EMZ726" s="146"/>
      <c r="ENA726" s="146"/>
      <c r="ENB726" s="146"/>
      <c r="ENC726" s="146"/>
      <c r="END726" s="146"/>
      <c r="ENE726" s="146"/>
      <c r="ENF726" s="146"/>
      <c r="ENG726" s="146"/>
      <c r="ENH726" s="146"/>
      <c r="ENI726" s="146"/>
      <c r="ENJ726" s="146"/>
      <c r="ENK726" s="146"/>
      <c r="ENL726" s="146"/>
      <c r="ENM726" s="146"/>
      <c r="ENN726" s="146"/>
      <c r="ENO726" s="146"/>
      <c r="ENP726" s="146"/>
      <c r="ENQ726" s="146"/>
      <c r="ENR726" s="146"/>
      <c r="ENS726" s="146"/>
      <c r="ENT726" s="146"/>
      <c r="ENU726" s="146"/>
      <c r="ENV726" s="146"/>
      <c r="ENW726" s="146"/>
      <c r="ENX726" s="146"/>
      <c r="ENY726" s="146"/>
      <c r="ENZ726" s="146"/>
      <c r="EOA726" s="146"/>
      <c r="EOB726" s="146"/>
      <c r="EOC726" s="146"/>
      <c r="EOD726" s="146"/>
      <c r="EOE726" s="146"/>
      <c r="EOF726" s="146"/>
      <c r="EOG726" s="146"/>
      <c r="EOH726" s="146"/>
      <c r="EOI726" s="146"/>
      <c r="EOJ726" s="146"/>
      <c r="EOK726" s="146"/>
      <c r="EOL726" s="146"/>
      <c r="EOM726" s="146"/>
      <c r="EON726" s="146"/>
      <c r="EOO726" s="146"/>
      <c r="EOP726" s="146"/>
      <c r="EOQ726" s="146"/>
      <c r="EOR726" s="146"/>
      <c r="EOS726" s="146"/>
      <c r="EOT726" s="146"/>
      <c r="EOU726" s="146"/>
      <c r="EOV726" s="146"/>
      <c r="EOW726" s="146"/>
      <c r="EOX726" s="146"/>
      <c r="EOY726" s="146"/>
      <c r="EOZ726" s="146"/>
      <c r="EPA726" s="146"/>
      <c r="EPB726" s="146"/>
      <c r="EPC726" s="146"/>
      <c r="EPD726" s="146"/>
      <c r="EPE726" s="146"/>
      <c r="EPF726" s="146"/>
      <c r="EPG726" s="146"/>
      <c r="EPH726" s="146"/>
      <c r="EPI726" s="146"/>
      <c r="EPJ726" s="146"/>
      <c r="EPK726" s="146"/>
      <c r="EPL726" s="146"/>
      <c r="EPM726" s="146"/>
      <c r="EPN726" s="146"/>
      <c r="EPO726" s="146"/>
      <c r="EPP726" s="146"/>
      <c r="EPQ726" s="146"/>
      <c r="EPR726" s="146"/>
      <c r="EPS726" s="146"/>
      <c r="EPT726" s="146"/>
      <c r="EPU726" s="146"/>
      <c r="EPV726" s="146"/>
      <c r="EPW726" s="146"/>
      <c r="EPX726" s="146"/>
      <c r="EPY726" s="146"/>
      <c r="EPZ726" s="146"/>
      <c r="EQA726" s="146"/>
      <c r="EQB726" s="146"/>
      <c r="EQC726" s="146"/>
      <c r="EQD726" s="146"/>
      <c r="EQE726" s="146"/>
      <c r="EQF726" s="146"/>
      <c r="EQG726" s="146"/>
      <c r="EQH726" s="146"/>
      <c r="EQI726" s="146"/>
      <c r="EQJ726" s="146"/>
      <c r="EQK726" s="146"/>
      <c r="EQL726" s="146"/>
      <c r="EQM726" s="146"/>
      <c r="EQN726" s="146"/>
      <c r="EQO726" s="146"/>
      <c r="EQP726" s="146"/>
      <c r="EQQ726" s="146"/>
      <c r="EQR726" s="146"/>
      <c r="EQS726" s="146"/>
      <c r="EQT726" s="146"/>
      <c r="EQU726" s="146"/>
      <c r="EQV726" s="146"/>
      <c r="EQW726" s="146"/>
      <c r="EQX726" s="146"/>
      <c r="EQY726" s="146"/>
      <c r="EQZ726" s="146"/>
      <c r="ERA726" s="146"/>
      <c r="ERB726" s="146"/>
      <c r="ERC726" s="146"/>
      <c r="ERD726" s="146"/>
      <c r="ERE726" s="146"/>
      <c r="ERF726" s="146"/>
      <c r="ERG726" s="146"/>
      <c r="ERH726" s="146"/>
      <c r="ERI726" s="146"/>
      <c r="ERJ726" s="146"/>
      <c r="ERK726" s="146"/>
      <c r="ERL726" s="146"/>
      <c r="ERM726" s="146"/>
      <c r="ERN726" s="146"/>
      <c r="ERO726" s="146"/>
      <c r="ERP726" s="146"/>
      <c r="ERQ726" s="146"/>
      <c r="ERR726" s="146"/>
      <c r="ERS726" s="146"/>
      <c r="ERT726" s="146"/>
      <c r="ERU726" s="146"/>
      <c r="ERV726" s="146"/>
      <c r="ERW726" s="146"/>
      <c r="ERX726" s="146"/>
      <c r="ERY726" s="146"/>
      <c r="ERZ726" s="146"/>
      <c r="ESA726" s="146"/>
      <c r="ESB726" s="146"/>
      <c r="ESC726" s="146"/>
      <c r="ESD726" s="146"/>
      <c r="ESE726" s="146"/>
      <c r="ESF726" s="146"/>
      <c r="ESG726" s="146"/>
      <c r="ESH726" s="146"/>
      <c r="ESI726" s="146"/>
      <c r="ESJ726" s="146"/>
      <c r="ESK726" s="146"/>
      <c r="ESL726" s="146"/>
      <c r="ESM726" s="146"/>
      <c r="ESN726" s="146"/>
      <c r="ESO726" s="146"/>
      <c r="ESP726" s="146"/>
      <c r="ESQ726" s="146"/>
      <c r="ESR726" s="146"/>
      <c r="ESS726" s="146"/>
      <c r="EST726" s="146"/>
      <c r="ESU726" s="146"/>
      <c r="ESV726" s="146"/>
      <c r="ESW726" s="146"/>
      <c r="ESX726" s="146"/>
      <c r="ESY726" s="146"/>
      <c r="ESZ726" s="146"/>
      <c r="ETA726" s="146"/>
      <c r="ETB726" s="146"/>
      <c r="ETC726" s="146"/>
      <c r="ETD726" s="146"/>
      <c r="ETE726" s="146"/>
      <c r="ETF726" s="146"/>
      <c r="ETG726" s="146"/>
      <c r="ETH726" s="146"/>
      <c r="ETI726" s="146"/>
      <c r="ETJ726" s="146"/>
      <c r="ETK726" s="146"/>
      <c r="ETL726" s="146"/>
      <c r="ETM726" s="146"/>
      <c r="ETN726" s="146"/>
      <c r="ETO726" s="146"/>
      <c r="ETP726" s="146"/>
      <c r="ETQ726" s="146"/>
      <c r="ETR726" s="146"/>
      <c r="ETS726" s="146"/>
      <c r="ETT726" s="146"/>
      <c r="ETU726" s="146"/>
      <c r="ETV726" s="146"/>
      <c r="ETW726" s="146"/>
      <c r="ETX726" s="146"/>
      <c r="ETY726" s="146"/>
      <c r="ETZ726" s="146"/>
      <c r="EUA726" s="146"/>
      <c r="EUB726" s="146"/>
      <c r="EUC726" s="146"/>
      <c r="EUD726" s="146"/>
      <c r="EUE726" s="146"/>
      <c r="EUF726" s="146"/>
      <c r="EUG726" s="146"/>
      <c r="EUH726" s="146"/>
      <c r="EUI726" s="146"/>
      <c r="EUJ726" s="146"/>
      <c r="EUK726" s="146"/>
      <c r="EUL726" s="146"/>
      <c r="EUM726" s="146"/>
      <c r="EUN726" s="146"/>
      <c r="EUO726" s="146"/>
      <c r="EUP726" s="146"/>
      <c r="EUQ726" s="146"/>
      <c r="EUR726" s="146"/>
      <c r="EUS726" s="146"/>
      <c r="EUT726" s="146"/>
      <c r="EUU726" s="146"/>
      <c r="EUV726" s="146"/>
      <c r="EUW726" s="146"/>
      <c r="EUX726" s="146"/>
      <c r="EUY726" s="146"/>
      <c r="EUZ726" s="146"/>
      <c r="EVA726" s="146"/>
      <c r="EVB726" s="146"/>
      <c r="EVC726" s="146"/>
      <c r="EVD726" s="146"/>
      <c r="EVE726" s="146"/>
      <c r="EVF726" s="146"/>
      <c r="EVG726" s="146"/>
      <c r="EVH726" s="146"/>
      <c r="EVI726" s="146"/>
      <c r="EVJ726" s="146"/>
      <c r="EVK726" s="146"/>
      <c r="EVL726" s="146"/>
      <c r="EVM726" s="146"/>
      <c r="EVN726" s="146"/>
      <c r="EVO726" s="146"/>
      <c r="EVP726" s="146"/>
      <c r="EVQ726" s="146"/>
      <c r="EVR726" s="146"/>
      <c r="EVS726" s="146"/>
      <c r="EVT726" s="146"/>
      <c r="EVU726" s="146"/>
      <c r="EVV726" s="146"/>
      <c r="EVW726" s="146"/>
      <c r="EVX726" s="146"/>
      <c r="EVY726" s="146"/>
      <c r="EVZ726" s="146"/>
      <c r="EWA726" s="146"/>
      <c r="EWB726" s="146"/>
      <c r="EWC726" s="146"/>
      <c r="EWD726" s="146"/>
      <c r="EWE726" s="146"/>
      <c r="EWF726" s="146"/>
      <c r="EWG726" s="146"/>
      <c r="EWH726" s="146"/>
      <c r="EWI726" s="146"/>
      <c r="EWJ726" s="146"/>
      <c r="EWK726" s="146"/>
      <c r="EWL726" s="146"/>
      <c r="EWM726" s="146"/>
      <c r="EWN726" s="146"/>
      <c r="EWO726" s="146"/>
      <c r="EWP726" s="146"/>
      <c r="EWQ726" s="146"/>
      <c r="EWR726" s="146"/>
      <c r="EWS726" s="146"/>
      <c r="EWT726" s="146"/>
      <c r="EWU726" s="146"/>
      <c r="EWV726" s="146"/>
      <c r="EWW726" s="146"/>
      <c r="EWX726" s="146"/>
      <c r="EWY726" s="146"/>
      <c r="EWZ726" s="146"/>
      <c r="EXA726" s="146"/>
      <c r="EXB726" s="146"/>
      <c r="EXC726" s="146"/>
      <c r="EXD726" s="146"/>
      <c r="EXE726" s="146"/>
      <c r="EXF726" s="146"/>
      <c r="EXG726" s="146"/>
      <c r="EXH726" s="146"/>
      <c r="EXI726" s="146"/>
      <c r="EXJ726" s="146"/>
      <c r="EXK726" s="146"/>
      <c r="EXL726" s="146"/>
      <c r="EXM726" s="146"/>
      <c r="EXN726" s="146"/>
      <c r="EXO726" s="146"/>
      <c r="EXP726" s="146"/>
      <c r="EXQ726" s="146"/>
      <c r="EXR726" s="146"/>
      <c r="EXS726" s="146"/>
      <c r="EXT726" s="146"/>
      <c r="EXU726" s="146"/>
      <c r="EXV726" s="146"/>
      <c r="EXW726" s="146"/>
      <c r="EXX726" s="146"/>
      <c r="EXY726" s="146"/>
      <c r="EXZ726" s="146"/>
      <c r="EYA726" s="146"/>
      <c r="EYB726" s="146"/>
      <c r="EYC726" s="146"/>
      <c r="EYD726" s="146"/>
      <c r="EYE726" s="146"/>
      <c r="EYF726" s="146"/>
      <c r="EYG726" s="146"/>
      <c r="EYH726" s="146"/>
      <c r="EYI726" s="146"/>
      <c r="EYJ726" s="146"/>
      <c r="EYK726" s="146"/>
      <c r="EYL726" s="146"/>
      <c r="EYM726" s="146"/>
      <c r="EYN726" s="146"/>
      <c r="EYO726" s="146"/>
      <c r="EYP726" s="146"/>
      <c r="EYQ726" s="146"/>
      <c r="EYR726" s="146"/>
      <c r="EYS726" s="146"/>
      <c r="EYT726" s="146"/>
      <c r="EYU726" s="146"/>
      <c r="EYV726" s="146"/>
      <c r="EYW726" s="146"/>
      <c r="EYX726" s="146"/>
      <c r="EYY726" s="146"/>
      <c r="EYZ726" s="146"/>
      <c r="EZA726" s="146"/>
      <c r="EZB726" s="146"/>
      <c r="EZC726" s="146"/>
      <c r="EZD726" s="146"/>
      <c r="EZE726" s="146"/>
      <c r="EZF726" s="146"/>
      <c r="EZG726" s="146"/>
      <c r="EZH726" s="146"/>
      <c r="EZI726" s="146"/>
      <c r="EZJ726" s="146"/>
      <c r="EZK726" s="146"/>
      <c r="EZL726" s="146"/>
      <c r="EZM726" s="146"/>
      <c r="EZN726" s="146"/>
      <c r="EZO726" s="146"/>
      <c r="EZP726" s="146"/>
      <c r="EZQ726" s="146"/>
      <c r="EZR726" s="146"/>
      <c r="EZS726" s="146"/>
      <c r="EZT726" s="146"/>
      <c r="EZU726" s="146"/>
      <c r="EZV726" s="146"/>
      <c r="EZW726" s="146"/>
      <c r="EZX726" s="146"/>
      <c r="EZY726" s="146"/>
      <c r="EZZ726" s="146"/>
      <c r="FAA726" s="146"/>
      <c r="FAB726" s="146"/>
      <c r="FAC726" s="146"/>
      <c r="FAD726" s="146"/>
      <c r="FAE726" s="146"/>
      <c r="FAF726" s="146"/>
      <c r="FAG726" s="146"/>
      <c r="FAH726" s="146"/>
      <c r="FAI726" s="146"/>
      <c r="FAJ726" s="146"/>
      <c r="FAK726" s="146"/>
      <c r="FAL726" s="146"/>
      <c r="FAM726" s="146"/>
      <c r="FAN726" s="146"/>
      <c r="FAO726" s="146"/>
      <c r="FAP726" s="146"/>
      <c r="FAQ726" s="146"/>
      <c r="FAR726" s="146"/>
      <c r="FAS726" s="146"/>
      <c r="FAT726" s="146"/>
      <c r="FAU726" s="146"/>
      <c r="FAV726" s="146"/>
      <c r="FAW726" s="146"/>
      <c r="FAX726" s="146"/>
      <c r="FAY726" s="146"/>
      <c r="FAZ726" s="146"/>
      <c r="FBA726" s="146"/>
      <c r="FBB726" s="146"/>
      <c r="FBC726" s="146"/>
      <c r="FBD726" s="146"/>
      <c r="FBE726" s="146"/>
      <c r="FBF726" s="146"/>
      <c r="FBG726" s="146"/>
      <c r="FBH726" s="146"/>
      <c r="FBI726" s="146"/>
      <c r="FBJ726" s="146"/>
      <c r="FBK726" s="146"/>
      <c r="FBL726" s="146"/>
      <c r="FBM726" s="146"/>
      <c r="FBN726" s="146"/>
      <c r="FBO726" s="146"/>
      <c r="FBP726" s="146"/>
      <c r="FBQ726" s="146"/>
      <c r="FBR726" s="146"/>
      <c r="FBS726" s="146"/>
      <c r="FBT726" s="146"/>
      <c r="FBU726" s="146"/>
      <c r="FBV726" s="146"/>
      <c r="FBW726" s="146"/>
      <c r="FBX726" s="146"/>
      <c r="FBY726" s="146"/>
      <c r="FBZ726" s="146"/>
      <c r="FCA726" s="146"/>
      <c r="FCB726" s="146"/>
      <c r="FCC726" s="146"/>
      <c r="FCD726" s="146"/>
      <c r="FCE726" s="146"/>
      <c r="FCF726" s="146"/>
      <c r="FCG726" s="146"/>
      <c r="FCH726" s="146"/>
      <c r="FCI726" s="146"/>
      <c r="FCJ726" s="146"/>
      <c r="FCK726" s="146"/>
      <c r="FCL726" s="146"/>
      <c r="FCM726" s="146"/>
      <c r="FCN726" s="146"/>
      <c r="FCO726" s="146"/>
      <c r="FCP726" s="146"/>
      <c r="FCQ726" s="146"/>
      <c r="FCR726" s="146"/>
      <c r="FCS726" s="146"/>
      <c r="FCT726" s="146"/>
      <c r="FCU726" s="146"/>
      <c r="FCV726" s="146"/>
      <c r="FCW726" s="146"/>
      <c r="FCX726" s="146"/>
      <c r="FCY726" s="146"/>
      <c r="FCZ726" s="146"/>
      <c r="FDA726" s="146"/>
      <c r="FDB726" s="146"/>
      <c r="FDC726" s="146"/>
      <c r="FDD726" s="146"/>
      <c r="FDE726" s="146"/>
      <c r="FDF726" s="146"/>
      <c r="FDG726" s="146"/>
      <c r="FDH726" s="146"/>
      <c r="FDI726" s="146"/>
      <c r="FDJ726" s="146"/>
      <c r="FDK726" s="146"/>
      <c r="FDL726" s="146"/>
      <c r="FDM726" s="146"/>
      <c r="FDN726" s="146"/>
      <c r="FDO726" s="146"/>
      <c r="FDP726" s="146"/>
      <c r="FDQ726" s="146"/>
      <c r="FDR726" s="146"/>
      <c r="FDS726" s="146"/>
      <c r="FDT726" s="146"/>
      <c r="FDU726" s="146"/>
      <c r="FDV726" s="146"/>
      <c r="FDW726" s="146"/>
      <c r="FDX726" s="146"/>
      <c r="FDY726" s="146"/>
      <c r="FDZ726" s="146"/>
      <c r="FEA726" s="146"/>
      <c r="FEB726" s="146"/>
      <c r="FEC726" s="146"/>
      <c r="FED726" s="146"/>
      <c r="FEE726" s="146"/>
      <c r="FEF726" s="146"/>
      <c r="FEG726" s="146"/>
      <c r="FEH726" s="146"/>
      <c r="FEI726" s="146"/>
      <c r="FEJ726" s="146"/>
      <c r="FEK726" s="146"/>
      <c r="FEL726" s="146"/>
      <c r="FEM726" s="146"/>
      <c r="FEN726" s="146"/>
      <c r="FEO726" s="146"/>
      <c r="FEP726" s="146"/>
      <c r="FEQ726" s="146"/>
      <c r="FER726" s="146"/>
      <c r="FES726" s="146"/>
      <c r="FET726" s="146"/>
      <c r="FEU726" s="146"/>
      <c r="FEV726" s="146"/>
      <c r="FEW726" s="146"/>
      <c r="FEX726" s="146"/>
      <c r="FEY726" s="146"/>
      <c r="FEZ726" s="146"/>
      <c r="FFA726" s="146"/>
      <c r="FFB726" s="146"/>
      <c r="FFC726" s="146"/>
      <c r="FFD726" s="146"/>
      <c r="FFE726" s="146"/>
      <c r="FFF726" s="146"/>
      <c r="FFG726" s="146"/>
      <c r="FFH726" s="146"/>
      <c r="FFI726" s="146"/>
      <c r="FFJ726" s="146"/>
      <c r="FFK726" s="146"/>
      <c r="FFL726" s="146"/>
      <c r="FFM726" s="146"/>
      <c r="FFN726" s="146"/>
      <c r="FFO726" s="146"/>
      <c r="FFP726" s="146"/>
      <c r="FFQ726" s="146"/>
      <c r="FFR726" s="146"/>
      <c r="FFS726" s="146"/>
      <c r="FFT726" s="146"/>
      <c r="FFU726" s="146"/>
      <c r="FFV726" s="146"/>
      <c r="FFW726" s="146"/>
      <c r="FFX726" s="146"/>
      <c r="FFY726" s="146"/>
      <c r="FFZ726" s="146"/>
      <c r="FGA726" s="146"/>
      <c r="FGB726" s="146"/>
      <c r="FGC726" s="146"/>
      <c r="FGD726" s="146"/>
      <c r="FGE726" s="146"/>
      <c r="FGF726" s="146"/>
      <c r="FGG726" s="146"/>
      <c r="FGH726" s="146"/>
      <c r="FGI726" s="146"/>
      <c r="FGJ726" s="146"/>
      <c r="FGK726" s="146"/>
      <c r="FGL726" s="146"/>
      <c r="FGM726" s="146"/>
      <c r="FGN726" s="146"/>
      <c r="FGO726" s="146"/>
      <c r="FGP726" s="146"/>
      <c r="FGQ726" s="146"/>
      <c r="FGR726" s="146"/>
      <c r="FGS726" s="146"/>
      <c r="FGT726" s="146"/>
      <c r="FGU726" s="146"/>
      <c r="FGV726" s="146"/>
      <c r="FGW726" s="146"/>
      <c r="FGX726" s="146"/>
      <c r="FGY726" s="146"/>
      <c r="FGZ726" s="146"/>
      <c r="FHA726" s="146"/>
      <c r="FHB726" s="146"/>
      <c r="FHC726" s="146"/>
      <c r="FHD726" s="146"/>
      <c r="FHE726" s="146"/>
      <c r="FHF726" s="146"/>
      <c r="FHG726" s="146"/>
      <c r="FHH726" s="146"/>
      <c r="FHI726" s="146"/>
      <c r="FHJ726" s="146"/>
      <c r="FHK726" s="146"/>
      <c r="FHL726" s="146"/>
      <c r="FHM726" s="146"/>
      <c r="FHN726" s="146"/>
      <c r="FHO726" s="146"/>
      <c r="FHP726" s="146"/>
      <c r="FHQ726" s="146"/>
      <c r="FHR726" s="146"/>
      <c r="FHS726" s="146"/>
      <c r="FHT726" s="146"/>
      <c r="FHU726" s="146"/>
      <c r="FHV726" s="146"/>
      <c r="FHW726" s="146"/>
      <c r="FHX726" s="146"/>
      <c r="FHY726" s="146"/>
      <c r="FHZ726" s="146"/>
      <c r="FIA726" s="146"/>
      <c r="FIB726" s="146"/>
      <c r="FIC726" s="146"/>
      <c r="FID726" s="146"/>
      <c r="FIE726" s="146"/>
      <c r="FIF726" s="146"/>
      <c r="FIG726" s="146"/>
      <c r="FIH726" s="146"/>
      <c r="FII726" s="146"/>
      <c r="FIJ726" s="146"/>
      <c r="FIK726" s="146"/>
      <c r="FIL726" s="146"/>
      <c r="FIM726" s="146"/>
      <c r="FIN726" s="146"/>
      <c r="FIO726" s="146"/>
      <c r="FIP726" s="146"/>
      <c r="FIQ726" s="146"/>
      <c r="FIR726" s="146"/>
      <c r="FIS726" s="146"/>
      <c r="FIT726" s="146"/>
      <c r="FIU726" s="146"/>
      <c r="FIV726" s="146"/>
      <c r="FIW726" s="146"/>
      <c r="FIX726" s="146"/>
      <c r="FIY726" s="146"/>
      <c r="FIZ726" s="146"/>
      <c r="FJA726" s="146"/>
      <c r="FJB726" s="146"/>
      <c r="FJC726" s="146"/>
      <c r="FJD726" s="146"/>
      <c r="FJE726" s="146"/>
      <c r="FJF726" s="146"/>
      <c r="FJG726" s="146"/>
      <c r="FJH726" s="146"/>
      <c r="FJI726" s="146"/>
      <c r="FJJ726" s="146"/>
      <c r="FJK726" s="146"/>
      <c r="FJL726" s="146"/>
      <c r="FJM726" s="146"/>
      <c r="FJN726" s="146"/>
      <c r="FJO726" s="146"/>
      <c r="FJP726" s="146"/>
      <c r="FJQ726" s="146"/>
      <c r="FJR726" s="146"/>
      <c r="FJS726" s="146"/>
      <c r="FJT726" s="146"/>
      <c r="FJU726" s="146"/>
      <c r="FJV726" s="146"/>
      <c r="FJW726" s="146"/>
      <c r="FJX726" s="146"/>
      <c r="FJY726" s="146"/>
      <c r="FJZ726" s="146"/>
      <c r="FKA726" s="146"/>
      <c r="FKB726" s="146"/>
      <c r="FKC726" s="146"/>
      <c r="FKD726" s="146"/>
      <c r="FKE726" s="146"/>
      <c r="FKF726" s="146"/>
      <c r="FKG726" s="146"/>
      <c r="FKH726" s="146"/>
      <c r="FKI726" s="146"/>
      <c r="FKJ726" s="146"/>
      <c r="FKK726" s="146"/>
      <c r="FKL726" s="146"/>
      <c r="FKM726" s="146"/>
      <c r="FKN726" s="146"/>
      <c r="FKO726" s="146"/>
      <c r="FKP726" s="146"/>
      <c r="FKQ726" s="146"/>
      <c r="FKR726" s="146"/>
      <c r="FKS726" s="146"/>
      <c r="FKT726" s="146"/>
      <c r="FKU726" s="146"/>
      <c r="FKV726" s="146"/>
      <c r="FKW726" s="146"/>
      <c r="FKX726" s="146"/>
      <c r="FKY726" s="146"/>
      <c r="FKZ726" s="146"/>
      <c r="FLA726" s="146"/>
      <c r="FLB726" s="146"/>
      <c r="FLC726" s="146"/>
      <c r="FLD726" s="146"/>
      <c r="FLE726" s="146"/>
      <c r="FLF726" s="146"/>
      <c r="FLG726" s="146"/>
      <c r="FLH726" s="146"/>
      <c r="FLI726" s="146"/>
      <c r="FLJ726" s="146"/>
      <c r="FLK726" s="146"/>
      <c r="FLL726" s="146"/>
      <c r="FLM726" s="146"/>
      <c r="FLN726" s="146"/>
      <c r="FLO726" s="146"/>
      <c r="FLP726" s="146"/>
      <c r="FLQ726" s="146"/>
      <c r="FLR726" s="146"/>
      <c r="FLS726" s="146"/>
      <c r="FLT726" s="146"/>
      <c r="FLU726" s="146"/>
      <c r="FLV726" s="146"/>
      <c r="FLW726" s="146"/>
      <c r="FLX726" s="146"/>
      <c r="FLY726" s="146"/>
      <c r="FLZ726" s="146"/>
      <c r="FMA726" s="146"/>
      <c r="FMB726" s="146"/>
      <c r="FMC726" s="146"/>
      <c r="FMD726" s="146"/>
      <c r="FME726" s="146"/>
      <c r="FMF726" s="146"/>
      <c r="FMG726" s="146"/>
      <c r="FMH726" s="146"/>
      <c r="FMI726" s="146"/>
      <c r="FMJ726" s="146"/>
      <c r="FMK726" s="146"/>
      <c r="FML726" s="146"/>
      <c r="FMM726" s="146"/>
      <c r="FMN726" s="146"/>
      <c r="FMO726" s="146"/>
      <c r="FMP726" s="146"/>
      <c r="FMQ726" s="146"/>
      <c r="FMR726" s="146"/>
      <c r="FMS726" s="146"/>
      <c r="FMT726" s="146"/>
      <c r="FMU726" s="146"/>
      <c r="FMV726" s="146"/>
      <c r="FMW726" s="146"/>
      <c r="FMX726" s="146"/>
      <c r="FMY726" s="146"/>
      <c r="FMZ726" s="146"/>
      <c r="FNA726" s="146"/>
      <c r="FNB726" s="146"/>
      <c r="FNC726" s="146"/>
      <c r="FND726" s="146"/>
      <c r="FNE726" s="146"/>
      <c r="FNF726" s="146"/>
      <c r="FNG726" s="146"/>
      <c r="FNH726" s="146"/>
      <c r="FNI726" s="146"/>
      <c r="FNJ726" s="146"/>
      <c r="FNK726" s="146"/>
      <c r="FNL726" s="146"/>
      <c r="FNM726" s="146"/>
      <c r="FNN726" s="146"/>
      <c r="FNO726" s="146"/>
      <c r="FNP726" s="146"/>
      <c r="FNQ726" s="146"/>
      <c r="FNR726" s="146"/>
      <c r="FNS726" s="146"/>
      <c r="FNT726" s="146"/>
      <c r="FNU726" s="146"/>
      <c r="FNV726" s="146"/>
      <c r="FNW726" s="146"/>
      <c r="FNX726" s="146"/>
      <c r="FNY726" s="146"/>
      <c r="FNZ726" s="146"/>
      <c r="FOA726" s="146"/>
      <c r="FOB726" s="146"/>
      <c r="FOC726" s="146"/>
      <c r="FOD726" s="146"/>
      <c r="FOE726" s="146"/>
      <c r="FOF726" s="146"/>
      <c r="FOG726" s="146"/>
      <c r="FOH726" s="146"/>
      <c r="FOI726" s="146"/>
      <c r="FOJ726" s="146"/>
      <c r="FOK726" s="146"/>
      <c r="FOL726" s="146"/>
      <c r="FOM726" s="146"/>
      <c r="FON726" s="146"/>
      <c r="FOO726" s="146"/>
      <c r="FOP726" s="146"/>
      <c r="FOQ726" s="146"/>
      <c r="FOR726" s="146"/>
      <c r="FOS726" s="146"/>
      <c r="FOT726" s="146"/>
      <c r="FOU726" s="146"/>
      <c r="FOV726" s="146"/>
      <c r="FOW726" s="146"/>
      <c r="FOX726" s="146"/>
      <c r="FOY726" s="146"/>
      <c r="FOZ726" s="146"/>
      <c r="FPA726" s="146"/>
      <c r="FPB726" s="146"/>
      <c r="FPC726" s="146"/>
      <c r="FPD726" s="146"/>
      <c r="FPE726" s="146"/>
      <c r="FPF726" s="146"/>
      <c r="FPG726" s="146"/>
      <c r="FPH726" s="146"/>
      <c r="FPI726" s="146"/>
      <c r="FPJ726" s="146"/>
      <c r="FPK726" s="146"/>
      <c r="FPL726" s="146"/>
      <c r="FPM726" s="146"/>
      <c r="FPN726" s="146"/>
      <c r="FPO726" s="146"/>
      <c r="FPP726" s="146"/>
      <c r="FPQ726" s="146"/>
      <c r="FPR726" s="146"/>
      <c r="FPS726" s="146"/>
      <c r="FPT726" s="146"/>
      <c r="FPU726" s="146"/>
      <c r="FPV726" s="146"/>
      <c r="FPW726" s="146"/>
      <c r="FPX726" s="146"/>
      <c r="FPY726" s="146"/>
      <c r="FPZ726" s="146"/>
      <c r="FQA726" s="146"/>
      <c r="FQB726" s="146"/>
      <c r="FQC726" s="146"/>
      <c r="FQD726" s="146"/>
      <c r="FQE726" s="146"/>
      <c r="FQF726" s="146"/>
      <c r="FQG726" s="146"/>
      <c r="FQH726" s="146"/>
      <c r="FQI726" s="146"/>
      <c r="FQJ726" s="146"/>
      <c r="FQK726" s="146"/>
      <c r="FQL726" s="146"/>
      <c r="FQM726" s="146"/>
      <c r="FQN726" s="146"/>
      <c r="FQO726" s="146"/>
      <c r="FQP726" s="146"/>
      <c r="FQQ726" s="146"/>
      <c r="FQR726" s="146"/>
      <c r="FQS726" s="146"/>
      <c r="FQT726" s="146"/>
      <c r="FQU726" s="146"/>
      <c r="FQV726" s="146"/>
      <c r="FQW726" s="146"/>
      <c r="FQX726" s="146"/>
      <c r="FQY726" s="146"/>
      <c r="FQZ726" s="146"/>
      <c r="FRA726" s="146"/>
      <c r="FRB726" s="146"/>
      <c r="FRC726" s="146"/>
      <c r="FRD726" s="146"/>
      <c r="FRE726" s="146"/>
      <c r="FRF726" s="146"/>
      <c r="FRG726" s="146"/>
      <c r="FRH726" s="146"/>
      <c r="FRI726" s="146"/>
      <c r="FRJ726" s="146"/>
      <c r="FRK726" s="146"/>
      <c r="FRL726" s="146"/>
      <c r="FRM726" s="146"/>
      <c r="FRN726" s="146"/>
      <c r="FRO726" s="146"/>
      <c r="FRP726" s="146"/>
      <c r="FRQ726" s="146"/>
      <c r="FRR726" s="146"/>
      <c r="FRS726" s="146"/>
      <c r="FRT726" s="146"/>
      <c r="FRU726" s="146"/>
      <c r="FRV726" s="146"/>
      <c r="FRW726" s="146"/>
      <c r="FRX726" s="146"/>
      <c r="FRY726" s="146"/>
      <c r="FRZ726" s="146"/>
      <c r="FSA726" s="146"/>
      <c r="FSB726" s="146"/>
      <c r="FSC726" s="146"/>
      <c r="FSD726" s="146"/>
      <c r="FSE726" s="146"/>
      <c r="FSF726" s="146"/>
      <c r="FSG726" s="146"/>
      <c r="FSH726" s="146"/>
      <c r="FSI726" s="146"/>
      <c r="FSJ726" s="146"/>
      <c r="FSK726" s="146"/>
      <c r="FSL726" s="146"/>
      <c r="FSM726" s="146"/>
      <c r="FSN726" s="146"/>
      <c r="FSO726" s="146"/>
      <c r="FSP726" s="146"/>
      <c r="FSQ726" s="146"/>
      <c r="FSR726" s="146"/>
      <c r="FSS726" s="146"/>
      <c r="FST726" s="146"/>
      <c r="FSU726" s="146"/>
      <c r="FSV726" s="146"/>
      <c r="FSW726" s="146"/>
      <c r="FSX726" s="146"/>
      <c r="FSY726" s="146"/>
      <c r="FSZ726" s="146"/>
      <c r="FTA726" s="146"/>
      <c r="FTB726" s="146"/>
      <c r="FTC726" s="146"/>
      <c r="FTD726" s="146"/>
      <c r="FTE726" s="146"/>
      <c r="FTF726" s="146"/>
      <c r="FTG726" s="146"/>
      <c r="FTH726" s="146"/>
      <c r="FTI726" s="146"/>
      <c r="FTJ726" s="146"/>
      <c r="FTK726" s="146"/>
      <c r="FTL726" s="146"/>
      <c r="FTM726" s="146"/>
      <c r="FTN726" s="146"/>
      <c r="FTO726" s="146"/>
      <c r="FTP726" s="146"/>
      <c r="FTQ726" s="146"/>
      <c r="FTR726" s="146"/>
      <c r="FTS726" s="146"/>
      <c r="FTT726" s="146"/>
      <c r="FTU726" s="146"/>
      <c r="FTV726" s="146"/>
      <c r="FTW726" s="146"/>
      <c r="FTX726" s="146"/>
      <c r="FTY726" s="146"/>
      <c r="FTZ726" s="146"/>
      <c r="FUA726" s="146"/>
      <c r="FUB726" s="146"/>
      <c r="FUC726" s="146"/>
      <c r="FUD726" s="146"/>
      <c r="FUE726" s="146"/>
      <c r="FUF726" s="146"/>
      <c r="FUG726" s="146"/>
      <c r="FUH726" s="146"/>
      <c r="FUI726" s="146"/>
      <c r="FUJ726" s="146"/>
      <c r="FUK726" s="146"/>
      <c r="FUL726" s="146"/>
      <c r="FUM726" s="146"/>
      <c r="FUN726" s="146"/>
      <c r="FUO726" s="146"/>
      <c r="FUP726" s="146"/>
      <c r="FUQ726" s="146"/>
      <c r="FUR726" s="146"/>
      <c r="FUS726" s="146"/>
      <c r="FUT726" s="146"/>
      <c r="FUU726" s="146"/>
      <c r="FUV726" s="146"/>
      <c r="FUW726" s="146"/>
      <c r="FUX726" s="146"/>
      <c r="FUY726" s="146"/>
      <c r="FUZ726" s="146"/>
      <c r="FVA726" s="146"/>
      <c r="FVB726" s="146"/>
      <c r="FVC726" s="146"/>
      <c r="FVD726" s="146"/>
      <c r="FVE726" s="146"/>
      <c r="FVF726" s="146"/>
      <c r="FVG726" s="146"/>
      <c r="FVH726" s="146"/>
      <c r="FVI726" s="146"/>
      <c r="FVJ726" s="146"/>
      <c r="FVK726" s="146"/>
      <c r="FVL726" s="146"/>
      <c r="FVM726" s="146"/>
      <c r="FVN726" s="146"/>
      <c r="FVO726" s="146"/>
      <c r="FVP726" s="146"/>
      <c r="FVQ726" s="146"/>
      <c r="FVR726" s="146"/>
      <c r="FVS726" s="146"/>
      <c r="FVT726" s="146"/>
      <c r="FVU726" s="146"/>
      <c r="FVV726" s="146"/>
      <c r="FVW726" s="146"/>
      <c r="FVX726" s="146"/>
      <c r="FVY726" s="146"/>
      <c r="FVZ726" s="146"/>
      <c r="FWA726" s="146"/>
      <c r="FWB726" s="146"/>
      <c r="FWC726" s="146"/>
      <c r="FWD726" s="146"/>
      <c r="FWE726" s="146"/>
      <c r="FWF726" s="146"/>
      <c r="FWG726" s="146"/>
      <c r="FWH726" s="146"/>
      <c r="FWI726" s="146"/>
      <c r="FWJ726" s="146"/>
      <c r="FWK726" s="146"/>
      <c r="FWL726" s="146"/>
      <c r="FWM726" s="146"/>
      <c r="FWN726" s="146"/>
      <c r="FWO726" s="146"/>
      <c r="FWP726" s="146"/>
      <c r="FWQ726" s="146"/>
      <c r="FWR726" s="146"/>
      <c r="FWS726" s="146"/>
      <c r="FWT726" s="146"/>
      <c r="FWU726" s="146"/>
      <c r="FWV726" s="146"/>
      <c r="FWW726" s="146"/>
      <c r="FWX726" s="146"/>
      <c r="FWY726" s="146"/>
      <c r="FWZ726" s="146"/>
      <c r="FXA726" s="146"/>
      <c r="FXB726" s="146"/>
      <c r="FXC726" s="146"/>
      <c r="FXD726" s="146"/>
      <c r="FXE726" s="146"/>
      <c r="FXF726" s="146"/>
      <c r="FXG726" s="146"/>
      <c r="FXH726" s="146"/>
      <c r="FXI726" s="146"/>
      <c r="FXJ726" s="146"/>
      <c r="FXK726" s="146"/>
      <c r="FXL726" s="146"/>
      <c r="FXM726" s="146"/>
      <c r="FXN726" s="146"/>
      <c r="FXO726" s="146"/>
      <c r="FXP726" s="146"/>
      <c r="FXQ726" s="146"/>
      <c r="FXR726" s="146"/>
      <c r="FXS726" s="146"/>
      <c r="FXT726" s="146"/>
      <c r="FXU726" s="146"/>
      <c r="FXV726" s="146"/>
      <c r="FXW726" s="146"/>
      <c r="FXX726" s="146"/>
      <c r="FXY726" s="146"/>
      <c r="FXZ726" s="146"/>
      <c r="FYA726" s="146"/>
      <c r="FYB726" s="146"/>
      <c r="FYC726" s="146"/>
      <c r="FYD726" s="146"/>
      <c r="FYE726" s="146"/>
      <c r="FYF726" s="146"/>
      <c r="FYG726" s="146"/>
      <c r="FYH726" s="146"/>
      <c r="FYI726" s="146"/>
      <c r="FYJ726" s="146"/>
      <c r="FYK726" s="146"/>
      <c r="FYL726" s="146"/>
      <c r="FYM726" s="146"/>
      <c r="FYN726" s="146"/>
      <c r="FYO726" s="146"/>
      <c r="FYP726" s="146"/>
      <c r="FYQ726" s="146"/>
      <c r="FYR726" s="146"/>
      <c r="FYS726" s="146"/>
      <c r="FYT726" s="146"/>
      <c r="FYU726" s="146"/>
      <c r="FYV726" s="146"/>
      <c r="FYW726" s="146"/>
      <c r="FYX726" s="146"/>
      <c r="FYY726" s="146"/>
      <c r="FYZ726" s="146"/>
      <c r="FZA726" s="146"/>
      <c r="FZB726" s="146"/>
      <c r="FZC726" s="146"/>
      <c r="FZD726" s="146"/>
      <c r="FZE726" s="146"/>
      <c r="FZF726" s="146"/>
      <c r="FZG726" s="146"/>
      <c r="FZH726" s="146"/>
      <c r="FZI726" s="146"/>
      <c r="FZJ726" s="146"/>
      <c r="FZK726" s="146"/>
      <c r="FZL726" s="146"/>
      <c r="FZM726" s="146"/>
      <c r="FZN726" s="146"/>
      <c r="FZO726" s="146"/>
      <c r="FZP726" s="146"/>
      <c r="FZQ726" s="146"/>
      <c r="FZR726" s="146"/>
      <c r="FZS726" s="146"/>
      <c r="FZT726" s="146"/>
      <c r="FZU726" s="146"/>
      <c r="FZV726" s="146"/>
      <c r="FZW726" s="146"/>
      <c r="FZX726" s="146"/>
      <c r="FZY726" s="146"/>
      <c r="FZZ726" s="146"/>
      <c r="GAA726" s="146"/>
      <c r="GAB726" s="146"/>
      <c r="GAC726" s="146"/>
      <c r="GAD726" s="146"/>
      <c r="GAE726" s="146"/>
      <c r="GAF726" s="146"/>
      <c r="GAG726" s="146"/>
      <c r="GAH726" s="146"/>
      <c r="GAI726" s="146"/>
      <c r="GAJ726" s="146"/>
      <c r="GAK726" s="146"/>
      <c r="GAL726" s="146"/>
      <c r="GAM726" s="146"/>
      <c r="GAN726" s="146"/>
      <c r="GAO726" s="146"/>
      <c r="GAP726" s="146"/>
      <c r="GAQ726" s="146"/>
      <c r="GAR726" s="146"/>
      <c r="GAS726" s="146"/>
      <c r="GAT726" s="146"/>
      <c r="GAU726" s="146"/>
      <c r="GAV726" s="146"/>
      <c r="GAW726" s="146"/>
      <c r="GAX726" s="146"/>
      <c r="GAY726" s="146"/>
      <c r="GAZ726" s="146"/>
      <c r="GBA726" s="146"/>
      <c r="GBB726" s="146"/>
      <c r="GBC726" s="146"/>
      <c r="GBD726" s="146"/>
      <c r="GBE726" s="146"/>
      <c r="GBF726" s="146"/>
      <c r="GBG726" s="146"/>
      <c r="GBH726" s="146"/>
      <c r="GBI726" s="146"/>
      <c r="GBJ726" s="146"/>
      <c r="GBK726" s="146"/>
      <c r="GBL726" s="146"/>
      <c r="GBM726" s="146"/>
      <c r="GBN726" s="146"/>
      <c r="GBO726" s="146"/>
      <c r="GBP726" s="146"/>
      <c r="GBQ726" s="146"/>
      <c r="GBR726" s="146"/>
      <c r="GBS726" s="146"/>
      <c r="GBT726" s="146"/>
      <c r="GBU726" s="146"/>
      <c r="GBV726" s="146"/>
      <c r="GBW726" s="146"/>
      <c r="GBX726" s="146"/>
      <c r="GBY726" s="146"/>
      <c r="GBZ726" s="146"/>
      <c r="GCA726" s="146"/>
      <c r="GCB726" s="146"/>
      <c r="GCC726" s="146"/>
      <c r="GCD726" s="146"/>
      <c r="GCE726" s="146"/>
      <c r="GCF726" s="146"/>
      <c r="GCG726" s="146"/>
      <c r="GCH726" s="146"/>
      <c r="GCI726" s="146"/>
      <c r="GCJ726" s="146"/>
      <c r="GCK726" s="146"/>
      <c r="GCL726" s="146"/>
      <c r="GCM726" s="146"/>
      <c r="GCN726" s="146"/>
      <c r="GCO726" s="146"/>
      <c r="GCP726" s="146"/>
      <c r="GCQ726" s="146"/>
      <c r="GCR726" s="146"/>
      <c r="GCS726" s="146"/>
      <c r="GCT726" s="146"/>
      <c r="GCU726" s="146"/>
      <c r="GCV726" s="146"/>
      <c r="GCW726" s="146"/>
      <c r="GCX726" s="146"/>
      <c r="GCY726" s="146"/>
      <c r="GCZ726" s="146"/>
      <c r="GDA726" s="146"/>
      <c r="GDB726" s="146"/>
      <c r="GDC726" s="146"/>
      <c r="GDD726" s="146"/>
      <c r="GDE726" s="146"/>
      <c r="GDF726" s="146"/>
      <c r="GDG726" s="146"/>
      <c r="GDH726" s="146"/>
      <c r="GDI726" s="146"/>
      <c r="GDJ726" s="146"/>
      <c r="GDK726" s="146"/>
      <c r="GDL726" s="146"/>
      <c r="GDM726" s="146"/>
      <c r="GDN726" s="146"/>
      <c r="GDO726" s="146"/>
      <c r="GDP726" s="146"/>
      <c r="GDQ726" s="146"/>
      <c r="GDR726" s="146"/>
      <c r="GDS726" s="146"/>
      <c r="GDT726" s="146"/>
      <c r="GDU726" s="146"/>
      <c r="GDV726" s="146"/>
      <c r="GDW726" s="146"/>
      <c r="GDX726" s="146"/>
      <c r="GDY726" s="146"/>
      <c r="GDZ726" s="146"/>
      <c r="GEA726" s="146"/>
      <c r="GEB726" s="146"/>
      <c r="GEC726" s="146"/>
      <c r="GED726" s="146"/>
      <c r="GEE726" s="146"/>
      <c r="GEF726" s="146"/>
      <c r="GEG726" s="146"/>
      <c r="GEH726" s="146"/>
      <c r="GEI726" s="146"/>
      <c r="GEJ726" s="146"/>
      <c r="GEK726" s="146"/>
      <c r="GEL726" s="146"/>
      <c r="GEM726" s="146"/>
      <c r="GEN726" s="146"/>
      <c r="GEO726" s="146"/>
      <c r="GEP726" s="146"/>
      <c r="GEQ726" s="146"/>
      <c r="GER726" s="146"/>
      <c r="GES726" s="146"/>
      <c r="GET726" s="146"/>
      <c r="GEU726" s="146"/>
      <c r="GEV726" s="146"/>
      <c r="GEW726" s="146"/>
      <c r="GEX726" s="146"/>
      <c r="GEY726" s="146"/>
      <c r="GEZ726" s="146"/>
      <c r="GFA726" s="146"/>
      <c r="GFB726" s="146"/>
      <c r="GFC726" s="146"/>
      <c r="GFD726" s="146"/>
      <c r="GFE726" s="146"/>
      <c r="GFF726" s="146"/>
      <c r="GFG726" s="146"/>
      <c r="GFH726" s="146"/>
      <c r="GFI726" s="146"/>
      <c r="GFJ726" s="146"/>
      <c r="GFK726" s="146"/>
      <c r="GFL726" s="146"/>
      <c r="GFM726" s="146"/>
      <c r="GFN726" s="146"/>
      <c r="GFO726" s="146"/>
      <c r="GFP726" s="146"/>
      <c r="GFQ726" s="146"/>
      <c r="GFR726" s="146"/>
      <c r="GFS726" s="146"/>
      <c r="GFT726" s="146"/>
      <c r="GFU726" s="146"/>
      <c r="GFV726" s="146"/>
      <c r="GFW726" s="146"/>
      <c r="GFX726" s="146"/>
      <c r="GFY726" s="146"/>
      <c r="GFZ726" s="146"/>
      <c r="GGA726" s="146"/>
      <c r="GGB726" s="146"/>
      <c r="GGC726" s="146"/>
      <c r="GGD726" s="146"/>
      <c r="GGE726" s="146"/>
      <c r="GGF726" s="146"/>
      <c r="GGG726" s="146"/>
      <c r="GGH726" s="146"/>
      <c r="GGI726" s="146"/>
      <c r="GGJ726" s="146"/>
      <c r="GGK726" s="146"/>
      <c r="GGL726" s="146"/>
      <c r="GGM726" s="146"/>
      <c r="GGN726" s="146"/>
      <c r="GGO726" s="146"/>
      <c r="GGP726" s="146"/>
      <c r="GGQ726" s="146"/>
      <c r="GGR726" s="146"/>
      <c r="GGS726" s="146"/>
      <c r="GGT726" s="146"/>
      <c r="GGU726" s="146"/>
      <c r="GGV726" s="146"/>
      <c r="GGW726" s="146"/>
      <c r="GGX726" s="146"/>
      <c r="GGY726" s="146"/>
      <c r="GGZ726" s="146"/>
      <c r="GHA726" s="146"/>
      <c r="GHB726" s="146"/>
      <c r="GHC726" s="146"/>
      <c r="GHD726" s="146"/>
      <c r="GHE726" s="146"/>
      <c r="GHF726" s="146"/>
      <c r="GHG726" s="146"/>
      <c r="GHH726" s="146"/>
      <c r="GHI726" s="146"/>
      <c r="GHJ726" s="146"/>
      <c r="GHK726" s="146"/>
      <c r="GHL726" s="146"/>
      <c r="GHM726" s="146"/>
      <c r="GHN726" s="146"/>
      <c r="GHO726" s="146"/>
      <c r="GHP726" s="146"/>
      <c r="GHQ726" s="146"/>
      <c r="GHR726" s="146"/>
      <c r="GHS726" s="146"/>
      <c r="GHT726" s="146"/>
      <c r="GHU726" s="146"/>
      <c r="GHV726" s="146"/>
      <c r="GHW726" s="146"/>
      <c r="GHX726" s="146"/>
      <c r="GHY726" s="146"/>
      <c r="GHZ726" s="146"/>
      <c r="GIA726" s="146"/>
      <c r="GIB726" s="146"/>
      <c r="GIC726" s="146"/>
      <c r="GID726" s="146"/>
      <c r="GIE726" s="146"/>
      <c r="GIF726" s="146"/>
      <c r="GIG726" s="146"/>
      <c r="GIH726" s="146"/>
      <c r="GII726" s="146"/>
      <c r="GIJ726" s="146"/>
      <c r="GIK726" s="146"/>
      <c r="GIL726" s="146"/>
      <c r="GIM726" s="146"/>
      <c r="GIN726" s="146"/>
      <c r="GIO726" s="146"/>
      <c r="GIP726" s="146"/>
      <c r="GIQ726" s="146"/>
      <c r="GIR726" s="146"/>
      <c r="GIS726" s="146"/>
      <c r="GIT726" s="146"/>
      <c r="GIU726" s="146"/>
      <c r="GIV726" s="146"/>
      <c r="GIW726" s="146"/>
      <c r="GIX726" s="146"/>
      <c r="GIY726" s="146"/>
      <c r="GIZ726" s="146"/>
      <c r="GJA726" s="146"/>
      <c r="GJB726" s="146"/>
      <c r="GJC726" s="146"/>
      <c r="GJD726" s="146"/>
      <c r="GJE726" s="146"/>
      <c r="GJF726" s="146"/>
      <c r="GJG726" s="146"/>
      <c r="GJH726" s="146"/>
      <c r="GJI726" s="146"/>
      <c r="GJJ726" s="146"/>
      <c r="GJK726" s="146"/>
      <c r="GJL726" s="146"/>
      <c r="GJM726" s="146"/>
      <c r="GJN726" s="146"/>
      <c r="GJO726" s="146"/>
      <c r="GJP726" s="146"/>
      <c r="GJQ726" s="146"/>
      <c r="GJR726" s="146"/>
      <c r="GJS726" s="146"/>
      <c r="GJT726" s="146"/>
      <c r="GJU726" s="146"/>
      <c r="GJV726" s="146"/>
      <c r="GJW726" s="146"/>
      <c r="GJX726" s="146"/>
      <c r="GJY726" s="146"/>
      <c r="GJZ726" s="146"/>
      <c r="GKA726" s="146"/>
      <c r="GKB726" s="146"/>
      <c r="GKC726" s="146"/>
      <c r="GKD726" s="146"/>
      <c r="GKE726" s="146"/>
      <c r="GKF726" s="146"/>
      <c r="GKG726" s="146"/>
      <c r="GKH726" s="146"/>
      <c r="GKI726" s="146"/>
      <c r="GKJ726" s="146"/>
      <c r="GKK726" s="146"/>
      <c r="GKL726" s="146"/>
      <c r="GKM726" s="146"/>
      <c r="GKN726" s="146"/>
      <c r="GKO726" s="146"/>
      <c r="GKP726" s="146"/>
      <c r="GKQ726" s="146"/>
      <c r="GKR726" s="146"/>
      <c r="GKS726" s="146"/>
      <c r="GKT726" s="146"/>
      <c r="GKU726" s="146"/>
      <c r="GKV726" s="146"/>
      <c r="GKW726" s="146"/>
      <c r="GKX726" s="146"/>
      <c r="GKY726" s="146"/>
      <c r="GKZ726" s="146"/>
      <c r="GLA726" s="146"/>
      <c r="GLB726" s="146"/>
      <c r="GLC726" s="146"/>
      <c r="GLD726" s="146"/>
      <c r="GLE726" s="146"/>
      <c r="GLF726" s="146"/>
      <c r="GLG726" s="146"/>
      <c r="GLH726" s="146"/>
      <c r="GLI726" s="146"/>
      <c r="GLJ726" s="146"/>
      <c r="GLK726" s="146"/>
      <c r="GLL726" s="146"/>
      <c r="GLM726" s="146"/>
      <c r="GLN726" s="146"/>
      <c r="GLO726" s="146"/>
      <c r="GLP726" s="146"/>
      <c r="GLQ726" s="146"/>
      <c r="GLR726" s="146"/>
      <c r="GLS726" s="146"/>
      <c r="GLT726" s="146"/>
      <c r="GLU726" s="146"/>
      <c r="GLV726" s="146"/>
      <c r="GLW726" s="146"/>
      <c r="GLX726" s="146"/>
      <c r="GLY726" s="146"/>
      <c r="GLZ726" s="146"/>
      <c r="GMA726" s="146"/>
      <c r="GMB726" s="146"/>
      <c r="GMC726" s="146"/>
      <c r="GMD726" s="146"/>
      <c r="GME726" s="146"/>
      <c r="GMF726" s="146"/>
      <c r="GMG726" s="146"/>
      <c r="GMH726" s="146"/>
      <c r="GMI726" s="146"/>
      <c r="GMJ726" s="146"/>
      <c r="GMK726" s="146"/>
      <c r="GML726" s="146"/>
      <c r="GMM726" s="146"/>
      <c r="GMN726" s="146"/>
      <c r="GMO726" s="146"/>
      <c r="GMP726" s="146"/>
      <c r="GMQ726" s="146"/>
      <c r="GMR726" s="146"/>
      <c r="GMS726" s="146"/>
      <c r="GMT726" s="146"/>
      <c r="GMU726" s="146"/>
      <c r="GMV726" s="146"/>
      <c r="GMW726" s="146"/>
      <c r="GMX726" s="146"/>
      <c r="GMY726" s="146"/>
      <c r="GMZ726" s="146"/>
      <c r="GNA726" s="146"/>
      <c r="GNB726" s="146"/>
      <c r="GNC726" s="146"/>
      <c r="GND726" s="146"/>
      <c r="GNE726" s="146"/>
      <c r="GNF726" s="146"/>
      <c r="GNG726" s="146"/>
      <c r="GNH726" s="146"/>
      <c r="GNI726" s="146"/>
      <c r="GNJ726" s="146"/>
      <c r="GNK726" s="146"/>
      <c r="GNL726" s="146"/>
      <c r="GNM726" s="146"/>
      <c r="GNN726" s="146"/>
      <c r="GNO726" s="146"/>
      <c r="GNP726" s="146"/>
      <c r="GNQ726" s="146"/>
      <c r="GNR726" s="146"/>
      <c r="GNS726" s="146"/>
      <c r="GNT726" s="146"/>
      <c r="GNU726" s="146"/>
      <c r="GNV726" s="146"/>
      <c r="GNW726" s="146"/>
      <c r="GNX726" s="146"/>
      <c r="GNY726" s="146"/>
      <c r="GNZ726" s="146"/>
      <c r="GOA726" s="146"/>
      <c r="GOB726" s="146"/>
      <c r="GOC726" s="146"/>
      <c r="GOD726" s="146"/>
      <c r="GOE726" s="146"/>
      <c r="GOF726" s="146"/>
      <c r="GOG726" s="146"/>
      <c r="GOH726" s="146"/>
      <c r="GOI726" s="146"/>
      <c r="GOJ726" s="146"/>
      <c r="GOK726" s="146"/>
      <c r="GOL726" s="146"/>
      <c r="GOM726" s="146"/>
      <c r="GON726" s="146"/>
      <c r="GOO726" s="146"/>
      <c r="GOP726" s="146"/>
      <c r="GOQ726" s="146"/>
      <c r="GOR726" s="146"/>
      <c r="GOS726" s="146"/>
      <c r="GOT726" s="146"/>
      <c r="GOU726" s="146"/>
      <c r="GOV726" s="146"/>
      <c r="GOW726" s="146"/>
      <c r="GOX726" s="146"/>
      <c r="GOY726" s="146"/>
      <c r="GOZ726" s="146"/>
      <c r="GPA726" s="146"/>
      <c r="GPB726" s="146"/>
      <c r="GPC726" s="146"/>
      <c r="GPD726" s="146"/>
      <c r="GPE726" s="146"/>
      <c r="GPF726" s="146"/>
      <c r="GPG726" s="146"/>
      <c r="GPH726" s="146"/>
      <c r="GPI726" s="146"/>
      <c r="GPJ726" s="146"/>
      <c r="GPK726" s="146"/>
      <c r="GPL726" s="146"/>
      <c r="GPM726" s="146"/>
      <c r="GPN726" s="146"/>
      <c r="GPO726" s="146"/>
      <c r="GPP726" s="146"/>
      <c r="GPQ726" s="146"/>
      <c r="GPR726" s="146"/>
      <c r="GPS726" s="146"/>
      <c r="GPT726" s="146"/>
      <c r="GPU726" s="146"/>
      <c r="GPV726" s="146"/>
      <c r="GPW726" s="146"/>
      <c r="GPX726" s="146"/>
      <c r="GPY726" s="146"/>
      <c r="GPZ726" s="146"/>
      <c r="GQA726" s="146"/>
      <c r="GQB726" s="146"/>
      <c r="GQC726" s="146"/>
      <c r="GQD726" s="146"/>
      <c r="GQE726" s="146"/>
      <c r="GQF726" s="146"/>
      <c r="GQG726" s="146"/>
      <c r="GQH726" s="146"/>
      <c r="GQI726" s="146"/>
      <c r="GQJ726" s="146"/>
      <c r="GQK726" s="146"/>
      <c r="GQL726" s="146"/>
      <c r="GQM726" s="146"/>
      <c r="GQN726" s="146"/>
      <c r="GQO726" s="146"/>
      <c r="GQP726" s="146"/>
      <c r="GQQ726" s="146"/>
      <c r="GQR726" s="146"/>
      <c r="GQS726" s="146"/>
      <c r="GQT726" s="146"/>
      <c r="GQU726" s="146"/>
      <c r="GQV726" s="146"/>
      <c r="GQW726" s="146"/>
      <c r="GQX726" s="146"/>
      <c r="GQY726" s="146"/>
      <c r="GQZ726" s="146"/>
      <c r="GRA726" s="146"/>
      <c r="GRB726" s="146"/>
      <c r="GRC726" s="146"/>
      <c r="GRD726" s="146"/>
      <c r="GRE726" s="146"/>
      <c r="GRF726" s="146"/>
      <c r="GRG726" s="146"/>
      <c r="GRH726" s="146"/>
      <c r="GRI726" s="146"/>
      <c r="GRJ726" s="146"/>
      <c r="GRK726" s="146"/>
      <c r="GRL726" s="146"/>
      <c r="GRM726" s="146"/>
      <c r="GRN726" s="146"/>
      <c r="GRO726" s="146"/>
      <c r="GRP726" s="146"/>
      <c r="GRQ726" s="146"/>
      <c r="GRR726" s="146"/>
      <c r="GRS726" s="146"/>
      <c r="GRT726" s="146"/>
      <c r="GRU726" s="146"/>
      <c r="GRV726" s="146"/>
      <c r="GRW726" s="146"/>
      <c r="GRX726" s="146"/>
      <c r="GRY726" s="146"/>
      <c r="GRZ726" s="146"/>
      <c r="GSA726" s="146"/>
      <c r="GSB726" s="146"/>
      <c r="GSC726" s="146"/>
      <c r="GSD726" s="146"/>
      <c r="GSE726" s="146"/>
      <c r="GSF726" s="146"/>
      <c r="GSG726" s="146"/>
      <c r="GSH726" s="146"/>
      <c r="GSI726" s="146"/>
      <c r="GSJ726" s="146"/>
      <c r="GSK726" s="146"/>
      <c r="GSL726" s="146"/>
      <c r="GSM726" s="146"/>
      <c r="GSN726" s="146"/>
      <c r="GSO726" s="146"/>
      <c r="GSP726" s="146"/>
      <c r="GSQ726" s="146"/>
      <c r="GSR726" s="146"/>
      <c r="GSS726" s="146"/>
      <c r="GST726" s="146"/>
      <c r="GSU726" s="146"/>
      <c r="GSV726" s="146"/>
      <c r="GSW726" s="146"/>
      <c r="GSX726" s="146"/>
      <c r="GSY726" s="146"/>
      <c r="GSZ726" s="146"/>
      <c r="GTA726" s="146"/>
      <c r="GTB726" s="146"/>
      <c r="GTC726" s="146"/>
      <c r="GTD726" s="146"/>
      <c r="GTE726" s="146"/>
      <c r="GTF726" s="146"/>
      <c r="GTG726" s="146"/>
      <c r="GTH726" s="146"/>
      <c r="GTI726" s="146"/>
      <c r="GTJ726" s="146"/>
      <c r="GTK726" s="146"/>
      <c r="GTL726" s="146"/>
      <c r="GTM726" s="146"/>
      <c r="GTN726" s="146"/>
      <c r="GTO726" s="146"/>
      <c r="GTP726" s="146"/>
      <c r="GTQ726" s="146"/>
      <c r="GTR726" s="146"/>
      <c r="GTS726" s="146"/>
      <c r="GTT726" s="146"/>
      <c r="GTU726" s="146"/>
      <c r="GTV726" s="146"/>
      <c r="GTW726" s="146"/>
      <c r="GTX726" s="146"/>
      <c r="GTY726" s="146"/>
      <c r="GTZ726" s="146"/>
      <c r="GUA726" s="146"/>
      <c r="GUB726" s="146"/>
      <c r="GUC726" s="146"/>
      <c r="GUD726" s="146"/>
      <c r="GUE726" s="146"/>
      <c r="GUF726" s="146"/>
      <c r="GUG726" s="146"/>
      <c r="GUH726" s="146"/>
      <c r="GUI726" s="146"/>
      <c r="GUJ726" s="146"/>
      <c r="GUK726" s="146"/>
      <c r="GUL726" s="146"/>
      <c r="GUM726" s="146"/>
      <c r="GUN726" s="146"/>
      <c r="GUO726" s="146"/>
      <c r="GUP726" s="146"/>
      <c r="GUQ726" s="146"/>
      <c r="GUR726" s="146"/>
      <c r="GUS726" s="146"/>
      <c r="GUT726" s="146"/>
      <c r="GUU726" s="146"/>
      <c r="GUV726" s="146"/>
      <c r="GUW726" s="146"/>
      <c r="GUX726" s="146"/>
      <c r="GUY726" s="146"/>
      <c r="GUZ726" s="146"/>
      <c r="GVA726" s="146"/>
      <c r="GVB726" s="146"/>
      <c r="GVC726" s="146"/>
      <c r="GVD726" s="146"/>
      <c r="GVE726" s="146"/>
      <c r="GVF726" s="146"/>
      <c r="GVG726" s="146"/>
      <c r="GVH726" s="146"/>
      <c r="GVI726" s="146"/>
      <c r="GVJ726" s="146"/>
      <c r="GVK726" s="146"/>
      <c r="GVL726" s="146"/>
      <c r="GVM726" s="146"/>
      <c r="GVN726" s="146"/>
      <c r="GVO726" s="146"/>
      <c r="GVP726" s="146"/>
      <c r="GVQ726" s="146"/>
      <c r="GVR726" s="146"/>
      <c r="GVS726" s="146"/>
      <c r="GVT726" s="146"/>
      <c r="GVU726" s="146"/>
      <c r="GVV726" s="146"/>
      <c r="GVW726" s="146"/>
      <c r="GVX726" s="146"/>
      <c r="GVY726" s="146"/>
      <c r="GVZ726" s="146"/>
      <c r="GWA726" s="146"/>
      <c r="GWB726" s="146"/>
      <c r="GWC726" s="146"/>
      <c r="GWD726" s="146"/>
      <c r="GWE726" s="146"/>
      <c r="GWF726" s="146"/>
      <c r="GWG726" s="146"/>
      <c r="GWH726" s="146"/>
      <c r="GWI726" s="146"/>
      <c r="GWJ726" s="146"/>
      <c r="GWK726" s="146"/>
      <c r="GWL726" s="146"/>
      <c r="GWM726" s="146"/>
      <c r="GWN726" s="146"/>
      <c r="GWO726" s="146"/>
      <c r="GWP726" s="146"/>
      <c r="GWQ726" s="146"/>
      <c r="GWR726" s="146"/>
      <c r="GWS726" s="146"/>
      <c r="GWT726" s="146"/>
      <c r="GWU726" s="146"/>
      <c r="GWV726" s="146"/>
      <c r="GWW726" s="146"/>
      <c r="GWX726" s="146"/>
      <c r="GWY726" s="146"/>
      <c r="GWZ726" s="146"/>
      <c r="GXA726" s="146"/>
      <c r="GXB726" s="146"/>
      <c r="GXC726" s="146"/>
      <c r="GXD726" s="146"/>
      <c r="GXE726" s="146"/>
      <c r="GXF726" s="146"/>
      <c r="GXG726" s="146"/>
      <c r="GXH726" s="146"/>
      <c r="GXI726" s="146"/>
      <c r="GXJ726" s="146"/>
      <c r="GXK726" s="146"/>
      <c r="GXL726" s="146"/>
      <c r="GXM726" s="146"/>
      <c r="GXN726" s="146"/>
      <c r="GXO726" s="146"/>
      <c r="GXP726" s="146"/>
      <c r="GXQ726" s="146"/>
      <c r="GXR726" s="146"/>
      <c r="GXS726" s="146"/>
      <c r="GXT726" s="146"/>
      <c r="GXU726" s="146"/>
      <c r="GXV726" s="146"/>
      <c r="GXW726" s="146"/>
      <c r="GXX726" s="146"/>
      <c r="GXY726" s="146"/>
      <c r="GXZ726" s="146"/>
      <c r="GYA726" s="146"/>
      <c r="GYB726" s="146"/>
      <c r="GYC726" s="146"/>
      <c r="GYD726" s="146"/>
      <c r="GYE726" s="146"/>
      <c r="GYF726" s="146"/>
      <c r="GYG726" s="146"/>
      <c r="GYH726" s="146"/>
      <c r="GYI726" s="146"/>
      <c r="GYJ726" s="146"/>
      <c r="GYK726" s="146"/>
      <c r="GYL726" s="146"/>
      <c r="GYM726" s="146"/>
      <c r="GYN726" s="146"/>
      <c r="GYO726" s="146"/>
      <c r="GYP726" s="146"/>
      <c r="GYQ726" s="146"/>
      <c r="GYR726" s="146"/>
      <c r="GYS726" s="146"/>
      <c r="GYT726" s="146"/>
      <c r="GYU726" s="146"/>
      <c r="GYV726" s="146"/>
      <c r="GYW726" s="146"/>
      <c r="GYX726" s="146"/>
      <c r="GYY726" s="146"/>
      <c r="GYZ726" s="146"/>
      <c r="GZA726" s="146"/>
      <c r="GZB726" s="146"/>
      <c r="GZC726" s="146"/>
      <c r="GZD726" s="146"/>
      <c r="GZE726" s="146"/>
      <c r="GZF726" s="146"/>
      <c r="GZG726" s="146"/>
      <c r="GZH726" s="146"/>
      <c r="GZI726" s="146"/>
      <c r="GZJ726" s="146"/>
      <c r="GZK726" s="146"/>
      <c r="GZL726" s="146"/>
      <c r="GZM726" s="146"/>
      <c r="GZN726" s="146"/>
      <c r="GZO726" s="146"/>
      <c r="GZP726" s="146"/>
      <c r="GZQ726" s="146"/>
      <c r="GZR726" s="146"/>
      <c r="GZS726" s="146"/>
      <c r="GZT726" s="146"/>
      <c r="GZU726" s="146"/>
      <c r="GZV726" s="146"/>
      <c r="GZW726" s="146"/>
      <c r="GZX726" s="146"/>
      <c r="GZY726" s="146"/>
      <c r="GZZ726" s="146"/>
      <c r="HAA726" s="146"/>
      <c r="HAB726" s="146"/>
      <c r="HAC726" s="146"/>
      <c r="HAD726" s="146"/>
      <c r="HAE726" s="146"/>
      <c r="HAF726" s="146"/>
      <c r="HAG726" s="146"/>
      <c r="HAH726" s="146"/>
      <c r="HAI726" s="146"/>
      <c r="HAJ726" s="146"/>
      <c r="HAK726" s="146"/>
      <c r="HAL726" s="146"/>
      <c r="HAM726" s="146"/>
      <c r="HAN726" s="146"/>
      <c r="HAO726" s="146"/>
      <c r="HAP726" s="146"/>
      <c r="HAQ726" s="146"/>
      <c r="HAR726" s="146"/>
      <c r="HAS726" s="146"/>
      <c r="HAT726" s="146"/>
      <c r="HAU726" s="146"/>
      <c r="HAV726" s="146"/>
      <c r="HAW726" s="146"/>
      <c r="HAX726" s="146"/>
      <c r="HAY726" s="146"/>
      <c r="HAZ726" s="146"/>
      <c r="HBA726" s="146"/>
      <c r="HBB726" s="146"/>
      <c r="HBC726" s="146"/>
      <c r="HBD726" s="146"/>
      <c r="HBE726" s="146"/>
      <c r="HBF726" s="146"/>
      <c r="HBG726" s="146"/>
      <c r="HBH726" s="146"/>
      <c r="HBI726" s="146"/>
      <c r="HBJ726" s="146"/>
      <c r="HBK726" s="146"/>
      <c r="HBL726" s="146"/>
      <c r="HBM726" s="146"/>
      <c r="HBN726" s="146"/>
      <c r="HBO726" s="146"/>
      <c r="HBP726" s="146"/>
      <c r="HBQ726" s="146"/>
      <c r="HBR726" s="146"/>
      <c r="HBS726" s="146"/>
      <c r="HBT726" s="146"/>
      <c r="HBU726" s="146"/>
      <c r="HBV726" s="146"/>
      <c r="HBW726" s="146"/>
      <c r="HBX726" s="146"/>
      <c r="HBY726" s="146"/>
      <c r="HBZ726" s="146"/>
      <c r="HCA726" s="146"/>
      <c r="HCB726" s="146"/>
      <c r="HCC726" s="146"/>
      <c r="HCD726" s="146"/>
      <c r="HCE726" s="146"/>
      <c r="HCF726" s="146"/>
      <c r="HCG726" s="146"/>
      <c r="HCH726" s="146"/>
      <c r="HCI726" s="146"/>
      <c r="HCJ726" s="146"/>
      <c r="HCK726" s="146"/>
      <c r="HCL726" s="146"/>
      <c r="HCM726" s="146"/>
      <c r="HCN726" s="146"/>
      <c r="HCO726" s="146"/>
      <c r="HCP726" s="146"/>
      <c r="HCQ726" s="146"/>
      <c r="HCR726" s="146"/>
      <c r="HCS726" s="146"/>
      <c r="HCT726" s="146"/>
      <c r="HCU726" s="146"/>
      <c r="HCV726" s="146"/>
      <c r="HCW726" s="146"/>
      <c r="HCX726" s="146"/>
      <c r="HCY726" s="146"/>
      <c r="HCZ726" s="146"/>
      <c r="HDA726" s="146"/>
      <c r="HDB726" s="146"/>
      <c r="HDC726" s="146"/>
      <c r="HDD726" s="146"/>
      <c r="HDE726" s="146"/>
      <c r="HDF726" s="146"/>
      <c r="HDG726" s="146"/>
      <c r="HDH726" s="146"/>
      <c r="HDI726" s="146"/>
      <c r="HDJ726" s="146"/>
      <c r="HDK726" s="146"/>
      <c r="HDL726" s="146"/>
      <c r="HDM726" s="146"/>
      <c r="HDN726" s="146"/>
      <c r="HDO726" s="146"/>
      <c r="HDP726" s="146"/>
      <c r="HDQ726" s="146"/>
      <c r="HDR726" s="146"/>
      <c r="HDS726" s="146"/>
      <c r="HDT726" s="146"/>
      <c r="HDU726" s="146"/>
      <c r="HDV726" s="146"/>
      <c r="HDW726" s="146"/>
      <c r="HDX726" s="146"/>
      <c r="HDY726" s="146"/>
      <c r="HDZ726" s="146"/>
      <c r="HEA726" s="146"/>
      <c r="HEB726" s="146"/>
      <c r="HEC726" s="146"/>
      <c r="HED726" s="146"/>
      <c r="HEE726" s="146"/>
      <c r="HEF726" s="146"/>
      <c r="HEG726" s="146"/>
      <c r="HEH726" s="146"/>
      <c r="HEI726" s="146"/>
      <c r="HEJ726" s="146"/>
      <c r="HEK726" s="146"/>
      <c r="HEL726" s="146"/>
      <c r="HEM726" s="146"/>
      <c r="HEN726" s="146"/>
      <c r="HEO726" s="146"/>
      <c r="HEP726" s="146"/>
      <c r="HEQ726" s="146"/>
      <c r="HER726" s="146"/>
      <c r="HES726" s="146"/>
      <c r="HET726" s="146"/>
      <c r="HEU726" s="146"/>
      <c r="HEV726" s="146"/>
      <c r="HEW726" s="146"/>
      <c r="HEX726" s="146"/>
      <c r="HEY726" s="146"/>
      <c r="HEZ726" s="146"/>
      <c r="HFA726" s="146"/>
      <c r="HFB726" s="146"/>
      <c r="HFC726" s="146"/>
      <c r="HFD726" s="146"/>
      <c r="HFE726" s="146"/>
      <c r="HFF726" s="146"/>
      <c r="HFG726" s="146"/>
      <c r="HFH726" s="146"/>
      <c r="HFI726" s="146"/>
      <c r="HFJ726" s="146"/>
      <c r="HFK726" s="146"/>
      <c r="HFL726" s="146"/>
      <c r="HFM726" s="146"/>
      <c r="HFN726" s="146"/>
      <c r="HFO726" s="146"/>
      <c r="HFP726" s="146"/>
      <c r="HFQ726" s="146"/>
      <c r="HFR726" s="146"/>
      <c r="HFS726" s="146"/>
      <c r="HFT726" s="146"/>
      <c r="HFU726" s="146"/>
      <c r="HFV726" s="146"/>
      <c r="HFW726" s="146"/>
      <c r="HFX726" s="146"/>
      <c r="HFY726" s="146"/>
      <c r="HFZ726" s="146"/>
      <c r="HGA726" s="146"/>
      <c r="HGB726" s="146"/>
      <c r="HGC726" s="146"/>
      <c r="HGD726" s="146"/>
      <c r="HGE726" s="146"/>
      <c r="HGF726" s="146"/>
      <c r="HGG726" s="146"/>
      <c r="HGH726" s="146"/>
      <c r="HGI726" s="146"/>
      <c r="HGJ726" s="146"/>
      <c r="HGK726" s="146"/>
      <c r="HGL726" s="146"/>
      <c r="HGM726" s="146"/>
      <c r="HGN726" s="146"/>
      <c r="HGO726" s="146"/>
      <c r="HGP726" s="146"/>
      <c r="HGQ726" s="146"/>
      <c r="HGR726" s="146"/>
      <c r="HGS726" s="146"/>
      <c r="HGT726" s="146"/>
      <c r="HGU726" s="146"/>
      <c r="HGV726" s="146"/>
      <c r="HGW726" s="146"/>
      <c r="HGX726" s="146"/>
      <c r="HGY726" s="146"/>
      <c r="HGZ726" s="146"/>
      <c r="HHA726" s="146"/>
      <c r="HHB726" s="146"/>
      <c r="HHC726" s="146"/>
      <c r="HHD726" s="146"/>
      <c r="HHE726" s="146"/>
      <c r="HHF726" s="146"/>
      <c r="HHG726" s="146"/>
      <c r="HHH726" s="146"/>
      <c r="HHI726" s="146"/>
      <c r="HHJ726" s="146"/>
      <c r="HHK726" s="146"/>
      <c r="HHL726" s="146"/>
      <c r="HHM726" s="146"/>
      <c r="HHN726" s="146"/>
      <c r="HHO726" s="146"/>
      <c r="HHP726" s="146"/>
      <c r="HHQ726" s="146"/>
      <c r="HHR726" s="146"/>
      <c r="HHS726" s="146"/>
      <c r="HHT726" s="146"/>
      <c r="HHU726" s="146"/>
      <c r="HHV726" s="146"/>
      <c r="HHW726" s="146"/>
      <c r="HHX726" s="146"/>
      <c r="HHY726" s="146"/>
      <c r="HHZ726" s="146"/>
      <c r="HIA726" s="146"/>
      <c r="HIB726" s="146"/>
      <c r="HIC726" s="146"/>
      <c r="HID726" s="146"/>
      <c r="HIE726" s="146"/>
      <c r="HIF726" s="146"/>
      <c r="HIG726" s="146"/>
      <c r="HIH726" s="146"/>
      <c r="HII726" s="146"/>
      <c r="HIJ726" s="146"/>
      <c r="HIK726" s="146"/>
      <c r="HIL726" s="146"/>
      <c r="HIM726" s="146"/>
      <c r="HIN726" s="146"/>
      <c r="HIO726" s="146"/>
      <c r="HIP726" s="146"/>
      <c r="HIQ726" s="146"/>
      <c r="HIR726" s="146"/>
      <c r="HIS726" s="146"/>
      <c r="HIT726" s="146"/>
      <c r="HIU726" s="146"/>
      <c r="HIV726" s="146"/>
      <c r="HIW726" s="146"/>
      <c r="HIX726" s="146"/>
      <c r="HIY726" s="146"/>
      <c r="HIZ726" s="146"/>
      <c r="HJA726" s="146"/>
      <c r="HJB726" s="146"/>
      <c r="HJC726" s="146"/>
      <c r="HJD726" s="146"/>
      <c r="HJE726" s="146"/>
      <c r="HJF726" s="146"/>
      <c r="HJG726" s="146"/>
      <c r="HJH726" s="146"/>
      <c r="HJI726" s="146"/>
      <c r="HJJ726" s="146"/>
      <c r="HJK726" s="146"/>
      <c r="HJL726" s="146"/>
      <c r="HJM726" s="146"/>
      <c r="HJN726" s="146"/>
      <c r="HJO726" s="146"/>
      <c r="HJP726" s="146"/>
      <c r="HJQ726" s="146"/>
      <c r="HJR726" s="146"/>
      <c r="HJS726" s="146"/>
      <c r="HJT726" s="146"/>
      <c r="HJU726" s="146"/>
      <c r="HJV726" s="146"/>
      <c r="HJW726" s="146"/>
      <c r="HJX726" s="146"/>
      <c r="HJY726" s="146"/>
      <c r="HJZ726" s="146"/>
      <c r="HKA726" s="146"/>
      <c r="HKB726" s="146"/>
      <c r="HKC726" s="146"/>
      <c r="HKD726" s="146"/>
      <c r="HKE726" s="146"/>
      <c r="HKF726" s="146"/>
      <c r="HKG726" s="146"/>
      <c r="HKH726" s="146"/>
      <c r="HKI726" s="146"/>
      <c r="HKJ726" s="146"/>
      <c r="HKK726" s="146"/>
      <c r="HKL726" s="146"/>
      <c r="HKM726" s="146"/>
      <c r="HKN726" s="146"/>
      <c r="HKO726" s="146"/>
      <c r="HKP726" s="146"/>
      <c r="HKQ726" s="146"/>
      <c r="HKR726" s="146"/>
      <c r="HKS726" s="146"/>
      <c r="HKT726" s="146"/>
      <c r="HKU726" s="146"/>
      <c r="HKV726" s="146"/>
      <c r="HKW726" s="146"/>
      <c r="HKX726" s="146"/>
      <c r="HKY726" s="146"/>
      <c r="HKZ726" s="146"/>
      <c r="HLA726" s="146"/>
      <c r="HLB726" s="146"/>
      <c r="HLC726" s="146"/>
      <c r="HLD726" s="146"/>
      <c r="HLE726" s="146"/>
      <c r="HLF726" s="146"/>
      <c r="HLG726" s="146"/>
      <c r="HLH726" s="146"/>
      <c r="HLI726" s="146"/>
      <c r="HLJ726" s="146"/>
      <c r="HLK726" s="146"/>
      <c r="HLL726" s="146"/>
      <c r="HLM726" s="146"/>
      <c r="HLN726" s="146"/>
      <c r="HLO726" s="146"/>
      <c r="HLP726" s="146"/>
      <c r="HLQ726" s="146"/>
      <c r="HLR726" s="146"/>
      <c r="HLS726" s="146"/>
      <c r="HLT726" s="146"/>
      <c r="HLU726" s="146"/>
      <c r="HLV726" s="146"/>
      <c r="HLW726" s="146"/>
      <c r="HLX726" s="146"/>
      <c r="HLY726" s="146"/>
      <c r="HLZ726" s="146"/>
      <c r="HMA726" s="146"/>
      <c r="HMB726" s="146"/>
      <c r="HMC726" s="146"/>
      <c r="HMD726" s="146"/>
      <c r="HME726" s="146"/>
      <c r="HMF726" s="146"/>
      <c r="HMG726" s="146"/>
      <c r="HMH726" s="146"/>
      <c r="HMI726" s="146"/>
      <c r="HMJ726" s="146"/>
      <c r="HMK726" s="146"/>
      <c r="HML726" s="146"/>
      <c r="HMM726" s="146"/>
      <c r="HMN726" s="146"/>
      <c r="HMO726" s="146"/>
      <c r="HMP726" s="146"/>
      <c r="HMQ726" s="146"/>
      <c r="HMR726" s="146"/>
      <c r="HMS726" s="146"/>
      <c r="HMT726" s="146"/>
      <c r="HMU726" s="146"/>
      <c r="HMV726" s="146"/>
      <c r="HMW726" s="146"/>
      <c r="HMX726" s="146"/>
      <c r="HMY726" s="146"/>
      <c r="HMZ726" s="146"/>
      <c r="HNA726" s="146"/>
      <c r="HNB726" s="146"/>
      <c r="HNC726" s="146"/>
      <c r="HND726" s="146"/>
      <c r="HNE726" s="146"/>
      <c r="HNF726" s="146"/>
      <c r="HNG726" s="146"/>
      <c r="HNH726" s="146"/>
      <c r="HNI726" s="146"/>
      <c r="HNJ726" s="146"/>
      <c r="HNK726" s="146"/>
      <c r="HNL726" s="146"/>
      <c r="HNM726" s="146"/>
      <c r="HNN726" s="146"/>
      <c r="HNO726" s="146"/>
      <c r="HNP726" s="146"/>
      <c r="HNQ726" s="146"/>
      <c r="HNR726" s="146"/>
      <c r="HNS726" s="146"/>
      <c r="HNT726" s="146"/>
      <c r="HNU726" s="146"/>
      <c r="HNV726" s="146"/>
      <c r="HNW726" s="146"/>
      <c r="HNX726" s="146"/>
      <c r="HNY726" s="146"/>
      <c r="HNZ726" s="146"/>
      <c r="HOA726" s="146"/>
      <c r="HOB726" s="146"/>
      <c r="HOC726" s="146"/>
      <c r="HOD726" s="146"/>
      <c r="HOE726" s="146"/>
      <c r="HOF726" s="146"/>
      <c r="HOG726" s="146"/>
      <c r="HOH726" s="146"/>
      <c r="HOI726" s="146"/>
      <c r="HOJ726" s="146"/>
      <c r="HOK726" s="146"/>
      <c r="HOL726" s="146"/>
      <c r="HOM726" s="146"/>
      <c r="HON726" s="146"/>
      <c r="HOO726" s="146"/>
      <c r="HOP726" s="146"/>
      <c r="HOQ726" s="146"/>
      <c r="HOR726" s="146"/>
      <c r="HOS726" s="146"/>
      <c r="HOT726" s="146"/>
      <c r="HOU726" s="146"/>
      <c r="HOV726" s="146"/>
      <c r="HOW726" s="146"/>
      <c r="HOX726" s="146"/>
      <c r="HOY726" s="146"/>
      <c r="HOZ726" s="146"/>
      <c r="HPA726" s="146"/>
      <c r="HPB726" s="146"/>
      <c r="HPC726" s="146"/>
      <c r="HPD726" s="146"/>
      <c r="HPE726" s="146"/>
      <c r="HPF726" s="146"/>
      <c r="HPG726" s="146"/>
      <c r="HPH726" s="146"/>
      <c r="HPI726" s="146"/>
      <c r="HPJ726" s="146"/>
      <c r="HPK726" s="146"/>
      <c r="HPL726" s="146"/>
      <c r="HPM726" s="146"/>
      <c r="HPN726" s="146"/>
      <c r="HPO726" s="146"/>
      <c r="HPP726" s="146"/>
      <c r="HPQ726" s="146"/>
      <c r="HPR726" s="146"/>
      <c r="HPS726" s="146"/>
      <c r="HPT726" s="146"/>
      <c r="HPU726" s="146"/>
      <c r="HPV726" s="146"/>
      <c r="HPW726" s="146"/>
      <c r="HPX726" s="146"/>
      <c r="HPY726" s="146"/>
      <c r="HPZ726" s="146"/>
      <c r="HQA726" s="146"/>
      <c r="HQB726" s="146"/>
      <c r="HQC726" s="146"/>
      <c r="HQD726" s="146"/>
      <c r="HQE726" s="146"/>
      <c r="HQF726" s="146"/>
      <c r="HQG726" s="146"/>
      <c r="HQH726" s="146"/>
      <c r="HQI726" s="146"/>
      <c r="HQJ726" s="146"/>
      <c r="HQK726" s="146"/>
      <c r="HQL726" s="146"/>
      <c r="HQM726" s="146"/>
      <c r="HQN726" s="146"/>
      <c r="HQO726" s="146"/>
      <c r="HQP726" s="146"/>
      <c r="HQQ726" s="146"/>
      <c r="HQR726" s="146"/>
      <c r="HQS726" s="146"/>
      <c r="HQT726" s="146"/>
      <c r="HQU726" s="146"/>
      <c r="HQV726" s="146"/>
      <c r="HQW726" s="146"/>
      <c r="HQX726" s="146"/>
      <c r="HQY726" s="146"/>
      <c r="HQZ726" s="146"/>
      <c r="HRA726" s="146"/>
      <c r="HRB726" s="146"/>
      <c r="HRC726" s="146"/>
      <c r="HRD726" s="146"/>
      <c r="HRE726" s="146"/>
      <c r="HRF726" s="146"/>
      <c r="HRG726" s="146"/>
      <c r="HRH726" s="146"/>
      <c r="HRI726" s="146"/>
      <c r="HRJ726" s="146"/>
      <c r="HRK726" s="146"/>
      <c r="HRL726" s="146"/>
      <c r="HRM726" s="146"/>
      <c r="HRN726" s="146"/>
      <c r="HRO726" s="146"/>
      <c r="HRP726" s="146"/>
      <c r="HRQ726" s="146"/>
      <c r="HRR726" s="146"/>
      <c r="HRS726" s="146"/>
      <c r="HRT726" s="146"/>
      <c r="HRU726" s="146"/>
      <c r="HRV726" s="146"/>
      <c r="HRW726" s="146"/>
      <c r="HRX726" s="146"/>
      <c r="HRY726" s="146"/>
      <c r="HRZ726" s="146"/>
      <c r="HSA726" s="146"/>
      <c r="HSB726" s="146"/>
      <c r="HSC726" s="146"/>
      <c r="HSD726" s="146"/>
      <c r="HSE726" s="146"/>
      <c r="HSF726" s="146"/>
      <c r="HSG726" s="146"/>
      <c r="HSH726" s="146"/>
      <c r="HSI726" s="146"/>
      <c r="HSJ726" s="146"/>
      <c r="HSK726" s="146"/>
      <c r="HSL726" s="146"/>
      <c r="HSM726" s="146"/>
      <c r="HSN726" s="146"/>
      <c r="HSO726" s="146"/>
      <c r="HSP726" s="146"/>
      <c r="HSQ726" s="146"/>
      <c r="HSR726" s="146"/>
      <c r="HSS726" s="146"/>
      <c r="HST726" s="146"/>
      <c r="HSU726" s="146"/>
      <c r="HSV726" s="146"/>
      <c r="HSW726" s="146"/>
      <c r="HSX726" s="146"/>
      <c r="HSY726" s="146"/>
      <c r="HSZ726" s="146"/>
      <c r="HTA726" s="146"/>
      <c r="HTB726" s="146"/>
      <c r="HTC726" s="146"/>
      <c r="HTD726" s="146"/>
      <c r="HTE726" s="146"/>
      <c r="HTF726" s="146"/>
      <c r="HTG726" s="146"/>
      <c r="HTH726" s="146"/>
      <c r="HTI726" s="146"/>
      <c r="HTJ726" s="146"/>
      <c r="HTK726" s="146"/>
      <c r="HTL726" s="146"/>
      <c r="HTM726" s="146"/>
      <c r="HTN726" s="146"/>
      <c r="HTO726" s="146"/>
      <c r="HTP726" s="146"/>
      <c r="HTQ726" s="146"/>
      <c r="HTR726" s="146"/>
      <c r="HTS726" s="146"/>
      <c r="HTT726" s="146"/>
      <c r="HTU726" s="146"/>
      <c r="HTV726" s="146"/>
      <c r="HTW726" s="146"/>
      <c r="HTX726" s="146"/>
      <c r="HTY726" s="146"/>
      <c r="HTZ726" s="146"/>
      <c r="HUA726" s="146"/>
      <c r="HUB726" s="146"/>
      <c r="HUC726" s="146"/>
      <c r="HUD726" s="146"/>
      <c r="HUE726" s="146"/>
      <c r="HUF726" s="146"/>
      <c r="HUG726" s="146"/>
      <c r="HUH726" s="146"/>
      <c r="HUI726" s="146"/>
      <c r="HUJ726" s="146"/>
      <c r="HUK726" s="146"/>
      <c r="HUL726" s="146"/>
      <c r="HUM726" s="146"/>
      <c r="HUN726" s="146"/>
      <c r="HUO726" s="146"/>
      <c r="HUP726" s="146"/>
      <c r="HUQ726" s="146"/>
      <c r="HUR726" s="146"/>
      <c r="HUS726" s="146"/>
      <c r="HUT726" s="146"/>
      <c r="HUU726" s="146"/>
      <c r="HUV726" s="146"/>
      <c r="HUW726" s="146"/>
      <c r="HUX726" s="146"/>
      <c r="HUY726" s="146"/>
      <c r="HUZ726" s="146"/>
      <c r="HVA726" s="146"/>
      <c r="HVB726" s="146"/>
      <c r="HVC726" s="146"/>
      <c r="HVD726" s="146"/>
      <c r="HVE726" s="146"/>
      <c r="HVF726" s="146"/>
      <c r="HVG726" s="146"/>
      <c r="HVH726" s="146"/>
      <c r="HVI726" s="146"/>
      <c r="HVJ726" s="146"/>
      <c r="HVK726" s="146"/>
      <c r="HVL726" s="146"/>
      <c r="HVM726" s="146"/>
      <c r="HVN726" s="146"/>
      <c r="HVO726" s="146"/>
      <c r="HVP726" s="146"/>
      <c r="HVQ726" s="146"/>
      <c r="HVR726" s="146"/>
      <c r="HVS726" s="146"/>
      <c r="HVT726" s="146"/>
      <c r="HVU726" s="146"/>
      <c r="HVV726" s="146"/>
      <c r="HVW726" s="146"/>
      <c r="HVX726" s="146"/>
      <c r="HVY726" s="146"/>
      <c r="HVZ726" s="146"/>
      <c r="HWA726" s="146"/>
      <c r="HWB726" s="146"/>
      <c r="HWC726" s="146"/>
      <c r="HWD726" s="146"/>
      <c r="HWE726" s="146"/>
      <c r="HWF726" s="146"/>
      <c r="HWG726" s="146"/>
      <c r="HWH726" s="146"/>
      <c r="HWI726" s="146"/>
      <c r="HWJ726" s="146"/>
      <c r="HWK726" s="146"/>
      <c r="HWL726" s="146"/>
      <c r="HWM726" s="146"/>
      <c r="HWN726" s="146"/>
      <c r="HWO726" s="146"/>
      <c r="HWP726" s="146"/>
      <c r="HWQ726" s="146"/>
      <c r="HWR726" s="146"/>
      <c r="HWS726" s="146"/>
      <c r="HWT726" s="146"/>
      <c r="HWU726" s="146"/>
      <c r="HWV726" s="146"/>
      <c r="HWW726" s="146"/>
      <c r="HWX726" s="146"/>
      <c r="HWY726" s="146"/>
      <c r="HWZ726" s="146"/>
      <c r="HXA726" s="146"/>
      <c r="HXB726" s="146"/>
      <c r="HXC726" s="146"/>
      <c r="HXD726" s="146"/>
      <c r="HXE726" s="146"/>
      <c r="HXF726" s="146"/>
      <c r="HXG726" s="146"/>
      <c r="HXH726" s="146"/>
      <c r="HXI726" s="146"/>
      <c r="HXJ726" s="146"/>
      <c r="HXK726" s="146"/>
      <c r="HXL726" s="146"/>
      <c r="HXM726" s="146"/>
      <c r="HXN726" s="146"/>
      <c r="HXO726" s="146"/>
      <c r="HXP726" s="146"/>
      <c r="HXQ726" s="146"/>
      <c r="HXR726" s="146"/>
      <c r="HXS726" s="146"/>
      <c r="HXT726" s="146"/>
      <c r="HXU726" s="146"/>
      <c r="HXV726" s="146"/>
      <c r="HXW726" s="146"/>
      <c r="HXX726" s="146"/>
      <c r="HXY726" s="146"/>
      <c r="HXZ726" s="146"/>
      <c r="HYA726" s="146"/>
      <c r="HYB726" s="146"/>
      <c r="HYC726" s="146"/>
      <c r="HYD726" s="146"/>
      <c r="HYE726" s="146"/>
      <c r="HYF726" s="146"/>
      <c r="HYG726" s="146"/>
      <c r="HYH726" s="146"/>
      <c r="HYI726" s="146"/>
      <c r="HYJ726" s="146"/>
      <c r="HYK726" s="146"/>
      <c r="HYL726" s="146"/>
      <c r="HYM726" s="146"/>
      <c r="HYN726" s="146"/>
      <c r="HYO726" s="146"/>
      <c r="HYP726" s="146"/>
      <c r="HYQ726" s="146"/>
      <c r="HYR726" s="146"/>
      <c r="HYS726" s="146"/>
      <c r="HYT726" s="146"/>
      <c r="HYU726" s="146"/>
      <c r="HYV726" s="146"/>
      <c r="HYW726" s="146"/>
      <c r="HYX726" s="146"/>
      <c r="HYY726" s="146"/>
      <c r="HYZ726" s="146"/>
      <c r="HZA726" s="146"/>
      <c r="HZB726" s="146"/>
      <c r="HZC726" s="146"/>
      <c r="HZD726" s="146"/>
      <c r="HZE726" s="146"/>
      <c r="HZF726" s="146"/>
      <c r="HZG726" s="146"/>
      <c r="HZH726" s="146"/>
      <c r="HZI726" s="146"/>
      <c r="HZJ726" s="146"/>
      <c r="HZK726" s="146"/>
      <c r="HZL726" s="146"/>
      <c r="HZM726" s="146"/>
      <c r="HZN726" s="146"/>
      <c r="HZO726" s="146"/>
      <c r="HZP726" s="146"/>
      <c r="HZQ726" s="146"/>
      <c r="HZR726" s="146"/>
      <c r="HZS726" s="146"/>
      <c r="HZT726" s="146"/>
      <c r="HZU726" s="146"/>
      <c r="HZV726" s="146"/>
      <c r="HZW726" s="146"/>
      <c r="HZX726" s="146"/>
      <c r="HZY726" s="146"/>
      <c r="HZZ726" s="146"/>
      <c r="IAA726" s="146"/>
      <c r="IAB726" s="146"/>
      <c r="IAC726" s="146"/>
      <c r="IAD726" s="146"/>
      <c r="IAE726" s="146"/>
      <c r="IAF726" s="146"/>
      <c r="IAG726" s="146"/>
      <c r="IAH726" s="146"/>
      <c r="IAI726" s="146"/>
      <c r="IAJ726" s="146"/>
      <c r="IAK726" s="146"/>
      <c r="IAL726" s="146"/>
      <c r="IAM726" s="146"/>
      <c r="IAN726" s="146"/>
      <c r="IAO726" s="146"/>
      <c r="IAP726" s="146"/>
      <c r="IAQ726" s="146"/>
      <c r="IAR726" s="146"/>
      <c r="IAS726" s="146"/>
      <c r="IAT726" s="146"/>
      <c r="IAU726" s="146"/>
      <c r="IAV726" s="146"/>
      <c r="IAW726" s="146"/>
      <c r="IAX726" s="146"/>
      <c r="IAY726" s="146"/>
      <c r="IAZ726" s="146"/>
      <c r="IBA726" s="146"/>
      <c r="IBB726" s="146"/>
      <c r="IBC726" s="146"/>
      <c r="IBD726" s="146"/>
      <c r="IBE726" s="146"/>
      <c r="IBF726" s="146"/>
      <c r="IBG726" s="146"/>
      <c r="IBH726" s="146"/>
      <c r="IBI726" s="146"/>
      <c r="IBJ726" s="146"/>
      <c r="IBK726" s="146"/>
      <c r="IBL726" s="146"/>
      <c r="IBM726" s="146"/>
      <c r="IBN726" s="146"/>
      <c r="IBO726" s="146"/>
      <c r="IBP726" s="146"/>
      <c r="IBQ726" s="146"/>
      <c r="IBR726" s="146"/>
      <c r="IBS726" s="146"/>
      <c r="IBT726" s="146"/>
      <c r="IBU726" s="146"/>
      <c r="IBV726" s="146"/>
      <c r="IBW726" s="146"/>
      <c r="IBX726" s="146"/>
      <c r="IBY726" s="146"/>
      <c r="IBZ726" s="146"/>
      <c r="ICA726" s="146"/>
      <c r="ICB726" s="146"/>
      <c r="ICC726" s="146"/>
      <c r="ICD726" s="146"/>
      <c r="ICE726" s="146"/>
      <c r="ICF726" s="146"/>
      <c r="ICG726" s="146"/>
      <c r="ICH726" s="146"/>
      <c r="ICI726" s="146"/>
      <c r="ICJ726" s="146"/>
      <c r="ICK726" s="146"/>
      <c r="ICL726" s="146"/>
      <c r="ICM726" s="146"/>
      <c r="ICN726" s="146"/>
      <c r="ICO726" s="146"/>
      <c r="ICP726" s="146"/>
      <c r="ICQ726" s="146"/>
      <c r="ICR726" s="146"/>
      <c r="ICS726" s="146"/>
      <c r="ICT726" s="146"/>
      <c r="ICU726" s="146"/>
      <c r="ICV726" s="146"/>
      <c r="ICW726" s="146"/>
      <c r="ICX726" s="146"/>
      <c r="ICY726" s="146"/>
      <c r="ICZ726" s="146"/>
      <c r="IDA726" s="146"/>
      <c r="IDB726" s="146"/>
      <c r="IDC726" s="146"/>
      <c r="IDD726" s="146"/>
      <c r="IDE726" s="146"/>
      <c r="IDF726" s="146"/>
      <c r="IDG726" s="146"/>
      <c r="IDH726" s="146"/>
      <c r="IDI726" s="146"/>
      <c r="IDJ726" s="146"/>
      <c r="IDK726" s="146"/>
      <c r="IDL726" s="146"/>
      <c r="IDM726" s="146"/>
      <c r="IDN726" s="146"/>
      <c r="IDO726" s="146"/>
      <c r="IDP726" s="146"/>
      <c r="IDQ726" s="146"/>
      <c r="IDR726" s="146"/>
      <c r="IDS726" s="146"/>
      <c r="IDT726" s="146"/>
      <c r="IDU726" s="146"/>
      <c r="IDV726" s="146"/>
      <c r="IDW726" s="146"/>
      <c r="IDX726" s="146"/>
      <c r="IDY726" s="146"/>
      <c r="IDZ726" s="146"/>
      <c r="IEA726" s="146"/>
      <c r="IEB726" s="146"/>
      <c r="IEC726" s="146"/>
      <c r="IED726" s="146"/>
      <c r="IEE726" s="146"/>
      <c r="IEF726" s="146"/>
      <c r="IEG726" s="146"/>
      <c r="IEH726" s="146"/>
      <c r="IEI726" s="146"/>
      <c r="IEJ726" s="146"/>
      <c r="IEK726" s="146"/>
      <c r="IEL726" s="146"/>
      <c r="IEM726" s="146"/>
      <c r="IEN726" s="146"/>
      <c r="IEO726" s="146"/>
      <c r="IEP726" s="146"/>
      <c r="IEQ726" s="146"/>
      <c r="IER726" s="146"/>
      <c r="IES726" s="146"/>
      <c r="IET726" s="146"/>
      <c r="IEU726" s="146"/>
      <c r="IEV726" s="146"/>
      <c r="IEW726" s="146"/>
      <c r="IEX726" s="146"/>
      <c r="IEY726" s="146"/>
      <c r="IEZ726" s="146"/>
      <c r="IFA726" s="146"/>
      <c r="IFB726" s="146"/>
      <c r="IFC726" s="146"/>
      <c r="IFD726" s="146"/>
      <c r="IFE726" s="146"/>
      <c r="IFF726" s="146"/>
      <c r="IFG726" s="146"/>
      <c r="IFH726" s="146"/>
      <c r="IFI726" s="146"/>
      <c r="IFJ726" s="146"/>
      <c r="IFK726" s="146"/>
      <c r="IFL726" s="146"/>
      <c r="IFM726" s="146"/>
      <c r="IFN726" s="146"/>
      <c r="IFO726" s="146"/>
      <c r="IFP726" s="146"/>
      <c r="IFQ726" s="146"/>
      <c r="IFR726" s="146"/>
      <c r="IFS726" s="146"/>
      <c r="IFT726" s="146"/>
      <c r="IFU726" s="146"/>
      <c r="IFV726" s="146"/>
      <c r="IFW726" s="146"/>
      <c r="IFX726" s="146"/>
      <c r="IFY726" s="146"/>
      <c r="IFZ726" s="146"/>
      <c r="IGA726" s="146"/>
      <c r="IGB726" s="146"/>
      <c r="IGC726" s="146"/>
      <c r="IGD726" s="146"/>
      <c r="IGE726" s="146"/>
      <c r="IGF726" s="146"/>
      <c r="IGG726" s="146"/>
      <c r="IGH726" s="146"/>
      <c r="IGI726" s="146"/>
      <c r="IGJ726" s="146"/>
      <c r="IGK726" s="146"/>
      <c r="IGL726" s="146"/>
      <c r="IGM726" s="146"/>
      <c r="IGN726" s="146"/>
      <c r="IGO726" s="146"/>
      <c r="IGP726" s="146"/>
      <c r="IGQ726" s="146"/>
      <c r="IGR726" s="146"/>
      <c r="IGS726" s="146"/>
      <c r="IGT726" s="146"/>
      <c r="IGU726" s="146"/>
      <c r="IGV726" s="146"/>
      <c r="IGW726" s="146"/>
      <c r="IGX726" s="146"/>
      <c r="IGY726" s="146"/>
      <c r="IGZ726" s="146"/>
      <c r="IHA726" s="146"/>
      <c r="IHB726" s="146"/>
      <c r="IHC726" s="146"/>
      <c r="IHD726" s="146"/>
      <c r="IHE726" s="146"/>
      <c r="IHF726" s="146"/>
      <c r="IHG726" s="146"/>
      <c r="IHH726" s="146"/>
      <c r="IHI726" s="146"/>
      <c r="IHJ726" s="146"/>
      <c r="IHK726" s="146"/>
      <c r="IHL726" s="146"/>
      <c r="IHM726" s="146"/>
      <c r="IHN726" s="146"/>
      <c r="IHO726" s="146"/>
      <c r="IHP726" s="146"/>
      <c r="IHQ726" s="146"/>
      <c r="IHR726" s="146"/>
      <c r="IHS726" s="146"/>
      <c r="IHT726" s="146"/>
      <c r="IHU726" s="146"/>
      <c r="IHV726" s="146"/>
      <c r="IHW726" s="146"/>
      <c r="IHX726" s="146"/>
      <c r="IHY726" s="146"/>
      <c r="IHZ726" s="146"/>
      <c r="IIA726" s="146"/>
      <c r="IIB726" s="146"/>
      <c r="IIC726" s="146"/>
      <c r="IID726" s="146"/>
      <c r="IIE726" s="146"/>
      <c r="IIF726" s="146"/>
      <c r="IIG726" s="146"/>
      <c r="IIH726" s="146"/>
      <c r="III726" s="146"/>
      <c r="IIJ726" s="146"/>
      <c r="IIK726" s="146"/>
      <c r="IIL726" s="146"/>
      <c r="IIM726" s="146"/>
      <c r="IIN726" s="146"/>
      <c r="IIO726" s="146"/>
      <c r="IIP726" s="146"/>
      <c r="IIQ726" s="146"/>
      <c r="IIR726" s="146"/>
      <c r="IIS726" s="146"/>
      <c r="IIT726" s="146"/>
      <c r="IIU726" s="146"/>
      <c r="IIV726" s="146"/>
      <c r="IIW726" s="146"/>
      <c r="IIX726" s="146"/>
      <c r="IIY726" s="146"/>
      <c r="IIZ726" s="146"/>
      <c r="IJA726" s="146"/>
      <c r="IJB726" s="146"/>
      <c r="IJC726" s="146"/>
      <c r="IJD726" s="146"/>
      <c r="IJE726" s="146"/>
      <c r="IJF726" s="146"/>
      <c r="IJG726" s="146"/>
      <c r="IJH726" s="146"/>
      <c r="IJI726" s="146"/>
      <c r="IJJ726" s="146"/>
      <c r="IJK726" s="146"/>
      <c r="IJL726" s="146"/>
      <c r="IJM726" s="146"/>
      <c r="IJN726" s="146"/>
      <c r="IJO726" s="146"/>
      <c r="IJP726" s="146"/>
      <c r="IJQ726" s="146"/>
      <c r="IJR726" s="146"/>
      <c r="IJS726" s="146"/>
      <c r="IJT726" s="146"/>
      <c r="IJU726" s="146"/>
      <c r="IJV726" s="146"/>
      <c r="IJW726" s="146"/>
      <c r="IJX726" s="146"/>
      <c r="IJY726" s="146"/>
      <c r="IJZ726" s="146"/>
      <c r="IKA726" s="146"/>
      <c r="IKB726" s="146"/>
      <c r="IKC726" s="146"/>
      <c r="IKD726" s="146"/>
      <c r="IKE726" s="146"/>
      <c r="IKF726" s="146"/>
      <c r="IKG726" s="146"/>
      <c r="IKH726" s="146"/>
      <c r="IKI726" s="146"/>
      <c r="IKJ726" s="146"/>
      <c r="IKK726" s="146"/>
      <c r="IKL726" s="146"/>
      <c r="IKM726" s="146"/>
      <c r="IKN726" s="146"/>
      <c r="IKO726" s="146"/>
      <c r="IKP726" s="146"/>
      <c r="IKQ726" s="146"/>
      <c r="IKR726" s="146"/>
      <c r="IKS726" s="146"/>
      <c r="IKT726" s="146"/>
      <c r="IKU726" s="146"/>
      <c r="IKV726" s="146"/>
      <c r="IKW726" s="146"/>
      <c r="IKX726" s="146"/>
      <c r="IKY726" s="146"/>
      <c r="IKZ726" s="146"/>
      <c r="ILA726" s="146"/>
      <c r="ILB726" s="146"/>
      <c r="ILC726" s="146"/>
      <c r="ILD726" s="146"/>
      <c r="ILE726" s="146"/>
      <c r="ILF726" s="146"/>
      <c r="ILG726" s="146"/>
      <c r="ILH726" s="146"/>
      <c r="ILI726" s="146"/>
      <c r="ILJ726" s="146"/>
      <c r="ILK726" s="146"/>
      <c r="ILL726" s="146"/>
      <c r="ILM726" s="146"/>
      <c r="ILN726" s="146"/>
      <c r="ILO726" s="146"/>
      <c r="ILP726" s="146"/>
      <c r="ILQ726" s="146"/>
      <c r="ILR726" s="146"/>
      <c r="ILS726" s="146"/>
      <c r="ILT726" s="146"/>
      <c r="ILU726" s="146"/>
      <c r="ILV726" s="146"/>
      <c r="ILW726" s="146"/>
      <c r="ILX726" s="146"/>
      <c r="ILY726" s="146"/>
      <c r="ILZ726" s="146"/>
      <c r="IMA726" s="146"/>
      <c r="IMB726" s="146"/>
      <c r="IMC726" s="146"/>
      <c r="IMD726" s="146"/>
      <c r="IME726" s="146"/>
      <c r="IMF726" s="146"/>
      <c r="IMG726" s="146"/>
      <c r="IMH726" s="146"/>
      <c r="IMI726" s="146"/>
      <c r="IMJ726" s="146"/>
      <c r="IMK726" s="146"/>
      <c r="IML726" s="146"/>
      <c r="IMM726" s="146"/>
      <c r="IMN726" s="146"/>
      <c r="IMO726" s="146"/>
      <c r="IMP726" s="146"/>
      <c r="IMQ726" s="146"/>
      <c r="IMR726" s="146"/>
      <c r="IMS726" s="146"/>
      <c r="IMT726" s="146"/>
      <c r="IMU726" s="146"/>
      <c r="IMV726" s="146"/>
      <c r="IMW726" s="146"/>
      <c r="IMX726" s="146"/>
      <c r="IMY726" s="146"/>
      <c r="IMZ726" s="146"/>
      <c r="INA726" s="146"/>
      <c r="INB726" s="146"/>
      <c r="INC726" s="146"/>
      <c r="IND726" s="146"/>
      <c r="INE726" s="146"/>
      <c r="INF726" s="146"/>
      <c r="ING726" s="146"/>
      <c r="INH726" s="146"/>
      <c r="INI726" s="146"/>
      <c r="INJ726" s="146"/>
      <c r="INK726" s="146"/>
      <c r="INL726" s="146"/>
      <c r="INM726" s="146"/>
      <c r="INN726" s="146"/>
      <c r="INO726" s="146"/>
      <c r="INP726" s="146"/>
      <c r="INQ726" s="146"/>
      <c r="INR726" s="146"/>
      <c r="INS726" s="146"/>
      <c r="INT726" s="146"/>
      <c r="INU726" s="146"/>
      <c r="INV726" s="146"/>
      <c r="INW726" s="146"/>
      <c r="INX726" s="146"/>
      <c r="INY726" s="146"/>
      <c r="INZ726" s="146"/>
      <c r="IOA726" s="146"/>
      <c r="IOB726" s="146"/>
      <c r="IOC726" s="146"/>
      <c r="IOD726" s="146"/>
      <c r="IOE726" s="146"/>
      <c r="IOF726" s="146"/>
      <c r="IOG726" s="146"/>
      <c r="IOH726" s="146"/>
      <c r="IOI726" s="146"/>
      <c r="IOJ726" s="146"/>
      <c r="IOK726" s="146"/>
      <c r="IOL726" s="146"/>
      <c r="IOM726" s="146"/>
      <c r="ION726" s="146"/>
      <c r="IOO726" s="146"/>
      <c r="IOP726" s="146"/>
      <c r="IOQ726" s="146"/>
      <c r="IOR726" s="146"/>
      <c r="IOS726" s="146"/>
      <c r="IOT726" s="146"/>
      <c r="IOU726" s="146"/>
      <c r="IOV726" s="146"/>
      <c r="IOW726" s="146"/>
      <c r="IOX726" s="146"/>
      <c r="IOY726" s="146"/>
      <c r="IOZ726" s="146"/>
      <c r="IPA726" s="146"/>
      <c r="IPB726" s="146"/>
      <c r="IPC726" s="146"/>
      <c r="IPD726" s="146"/>
      <c r="IPE726" s="146"/>
      <c r="IPF726" s="146"/>
      <c r="IPG726" s="146"/>
      <c r="IPH726" s="146"/>
      <c r="IPI726" s="146"/>
      <c r="IPJ726" s="146"/>
      <c r="IPK726" s="146"/>
      <c r="IPL726" s="146"/>
      <c r="IPM726" s="146"/>
      <c r="IPN726" s="146"/>
      <c r="IPO726" s="146"/>
      <c r="IPP726" s="146"/>
      <c r="IPQ726" s="146"/>
      <c r="IPR726" s="146"/>
      <c r="IPS726" s="146"/>
      <c r="IPT726" s="146"/>
      <c r="IPU726" s="146"/>
      <c r="IPV726" s="146"/>
      <c r="IPW726" s="146"/>
      <c r="IPX726" s="146"/>
      <c r="IPY726" s="146"/>
      <c r="IPZ726" s="146"/>
      <c r="IQA726" s="146"/>
      <c r="IQB726" s="146"/>
      <c r="IQC726" s="146"/>
      <c r="IQD726" s="146"/>
      <c r="IQE726" s="146"/>
      <c r="IQF726" s="146"/>
      <c r="IQG726" s="146"/>
      <c r="IQH726" s="146"/>
      <c r="IQI726" s="146"/>
      <c r="IQJ726" s="146"/>
      <c r="IQK726" s="146"/>
      <c r="IQL726" s="146"/>
      <c r="IQM726" s="146"/>
      <c r="IQN726" s="146"/>
      <c r="IQO726" s="146"/>
      <c r="IQP726" s="146"/>
      <c r="IQQ726" s="146"/>
      <c r="IQR726" s="146"/>
      <c r="IQS726" s="146"/>
      <c r="IQT726" s="146"/>
      <c r="IQU726" s="146"/>
      <c r="IQV726" s="146"/>
      <c r="IQW726" s="146"/>
      <c r="IQX726" s="146"/>
      <c r="IQY726" s="146"/>
      <c r="IQZ726" s="146"/>
      <c r="IRA726" s="146"/>
      <c r="IRB726" s="146"/>
      <c r="IRC726" s="146"/>
      <c r="IRD726" s="146"/>
      <c r="IRE726" s="146"/>
      <c r="IRF726" s="146"/>
      <c r="IRG726" s="146"/>
      <c r="IRH726" s="146"/>
      <c r="IRI726" s="146"/>
      <c r="IRJ726" s="146"/>
      <c r="IRK726" s="146"/>
      <c r="IRL726" s="146"/>
      <c r="IRM726" s="146"/>
      <c r="IRN726" s="146"/>
      <c r="IRO726" s="146"/>
      <c r="IRP726" s="146"/>
      <c r="IRQ726" s="146"/>
      <c r="IRR726" s="146"/>
      <c r="IRS726" s="146"/>
      <c r="IRT726" s="146"/>
      <c r="IRU726" s="146"/>
      <c r="IRV726" s="146"/>
      <c r="IRW726" s="146"/>
      <c r="IRX726" s="146"/>
      <c r="IRY726" s="146"/>
      <c r="IRZ726" s="146"/>
      <c r="ISA726" s="146"/>
      <c r="ISB726" s="146"/>
      <c r="ISC726" s="146"/>
      <c r="ISD726" s="146"/>
      <c r="ISE726" s="146"/>
      <c r="ISF726" s="146"/>
      <c r="ISG726" s="146"/>
      <c r="ISH726" s="146"/>
      <c r="ISI726" s="146"/>
      <c r="ISJ726" s="146"/>
      <c r="ISK726" s="146"/>
      <c r="ISL726" s="146"/>
      <c r="ISM726" s="146"/>
      <c r="ISN726" s="146"/>
      <c r="ISO726" s="146"/>
      <c r="ISP726" s="146"/>
      <c r="ISQ726" s="146"/>
      <c r="ISR726" s="146"/>
      <c r="ISS726" s="146"/>
      <c r="IST726" s="146"/>
      <c r="ISU726" s="146"/>
      <c r="ISV726" s="146"/>
      <c r="ISW726" s="146"/>
      <c r="ISX726" s="146"/>
      <c r="ISY726" s="146"/>
      <c r="ISZ726" s="146"/>
      <c r="ITA726" s="146"/>
      <c r="ITB726" s="146"/>
      <c r="ITC726" s="146"/>
      <c r="ITD726" s="146"/>
      <c r="ITE726" s="146"/>
      <c r="ITF726" s="146"/>
      <c r="ITG726" s="146"/>
      <c r="ITH726" s="146"/>
      <c r="ITI726" s="146"/>
      <c r="ITJ726" s="146"/>
      <c r="ITK726" s="146"/>
      <c r="ITL726" s="146"/>
      <c r="ITM726" s="146"/>
      <c r="ITN726" s="146"/>
      <c r="ITO726" s="146"/>
      <c r="ITP726" s="146"/>
      <c r="ITQ726" s="146"/>
      <c r="ITR726" s="146"/>
      <c r="ITS726" s="146"/>
      <c r="ITT726" s="146"/>
      <c r="ITU726" s="146"/>
      <c r="ITV726" s="146"/>
      <c r="ITW726" s="146"/>
      <c r="ITX726" s="146"/>
      <c r="ITY726" s="146"/>
      <c r="ITZ726" s="146"/>
      <c r="IUA726" s="146"/>
      <c r="IUB726" s="146"/>
      <c r="IUC726" s="146"/>
      <c r="IUD726" s="146"/>
      <c r="IUE726" s="146"/>
      <c r="IUF726" s="146"/>
      <c r="IUG726" s="146"/>
      <c r="IUH726" s="146"/>
      <c r="IUI726" s="146"/>
      <c r="IUJ726" s="146"/>
      <c r="IUK726" s="146"/>
      <c r="IUL726" s="146"/>
      <c r="IUM726" s="146"/>
      <c r="IUN726" s="146"/>
      <c r="IUO726" s="146"/>
      <c r="IUP726" s="146"/>
      <c r="IUQ726" s="146"/>
      <c r="IUR726" s="146"/>
      <c r="IUS726" s="146"/>
      <c r="IUT726" s="146"/>
      <c r="IUU726" s="146"/>
      <c r="IUV726" s="146"/>
      <c r="IUW726" s="146"/>
      <c r="IUX726" s="146"/>
      <c r="IUY726" s="146"/>
      <c r="IUZ726" s="146"/>
      <c r="IVA726" s="146"/>
      <c r="IVB726" s="146"/>
      <c r="IVC726" s="146"/>
      <c r="IVD726" s="146"/>
      <c r="IVE726" s="146"/>
      <c r="IVF726" s="146"/>
      <c r="IVG726" s="146"/>
      <c r="IVH726" s="146"/>
      <c r="IVI726" s="146"/>
      <c r="IVJ726" s="146"/>
      <c r="IVK726" s="146"/>
      <c r="IVL726" s="146"/>
      <c r="IVM726" s="146"/>
      <c r="IVN726" s="146"/>
      <c r="IVO726" s="146"/>
      <c r="IVP726" s="146"/>
      <c r="IVQ726" s="146"/>
      <c r="IVR726" s="146"/>
      <c r="IVS726" s="146"/>
      <c r="IVT726" s="146"/>
      <c r="IVU726" s="146"/>
      <c r="IVV726" s="146"/>
      <c r="IVW726" s="146"/>
      <c r="IVX726" s="146"/>
      <c r="IVY726" s="146"/>
      <c r="IVZ726" s="146"/>
      <c r="IWA726" s="146"/>
      <c r="IWB726" s="146"/>
      <c r="IWC726" s="146"/>
      <c r="IWD726" s="146"/>
      <c r="IWE726" s="146"/>
      <c r="IWF726" s="146"/>
      <c r="IWG726" s="146"/>
      <c r="IWH726" s="146"/>
      <c r="IWI726" s="146"/>
      <c r="IWJ726" s="146"/>
      <c r="IWK726" s="146"/>
      <c r="IWL726" s="146"/>
      <c r="IWM726" s="146"/>
      <c r="IWN726" s="146"/>
      <c r="IWO726" s="146"/>
      <c r="IWP726" s="146"/>
      <c r="IWQ726" s="146"/>
      <c r="IWR726" s="146"/>
      <c r="IWS726" s="146"/>
      <c r="IWT726" s="146"/>
      <c r="IWU726" s="146"/>
      <c r="IWV726" s="146"/>
      <c r="IWW726" s="146"/>
      <c r="IWX726" s="146"/>
      <c r="IWY726" s="146"/>
      <c r="IWZ726" s="146"/>
      <c r="IXA726" s="146"/>
      <c r="IXB726" s="146"/>
      <c r="IXC726" s="146"/>
      <c r="IXD726" s="146"/>
      <c r="IXE726" s="146"/>
      <c r="IXF726" s="146"/>
      <c r="IXG726" s="146"/>
      <c r="IXH726" s="146"/>
      <c r="IXI726" s="146"/>
      <c r="IXJ726" s="146"/>
      <c r="IXK726" s="146"/>
      <c r="IXL726" s="146"/>
      <c r="IXM726" s="146"/>
      <c r="IXN726" s="146"/>
      <c r="IXO726" s="146"/>
      <c r="IXP726" s="146"/>
      <c r="IXQ726" s="146"/>
      <c r="IXR726" s="146"/>
      <c r="IXS726" s="146"/>
      <c r="IXT726" s="146"/>
      <c r="IXU726" s="146"/>
      <c r="IXV726" s="146"/>
      <c r="IXW726" s="146"/>
      <c r="IXX726" s="146"/>
      <c r="IXY726" s="146"/>
      <c r="IXZ726" s="146"/>
      <c r="IYA726" s="146"/>
      <c r="IYB726" s="146"/>
      <c r="IYC726" s="146"/>
      <c r="IYD726" s="146"/>
      <c r="IYE726" s="146"/>
      <c r="IYF726" s="146"/>
      <c r="IYG726" s="146"/>
      <c r="IYH726" s="146"/>
      <c r="IYI726" s="146"/>
      <c r="IYJ726" s="146"/>
      <c r="IYK726" s="146"/>
      <c r="IYL726" s="146"/>
      <c r="IYM726" s="146"/>
      <c r="IYN726" s="146"/>
      <c r="IYO726" s="146"/>
      <c r="IYP726" s="146"/>
      <c r="IYQ726" s="146"/>
      <c r="IYR726" s="146"/>
      <c r="IYS726" s="146"/>
      <c r="IYT726" s="146"/>
      <c r="IYU726" s="146"/>
      <c r="IYV726" s="146"/>
      <c r="IYW726" s="146"/>
      <c r="IYX726" s="146"/>
      <c r="IYY726" s="146"/>
      <c r="IYZ726" s="146"/>
      <c r="IZA726" s="146"/>
      <c r="IZB726" s="146"/>
      <c r="IZC726" s="146"/>
      <c r="IZD726" s="146"/>
      <c r="IZE726" s="146"/>
      <c r="IZF726" s="146"/>
      <c r="IZG726" s="146"/>
      <c r="IZH726" s="146"/>
      <c r="IZI726" s="146"/>
      <c r="IZJ726" s="146"/>
      <c r="IZK726" s="146"/>
      <c r="IZL726" s="146"/>
      <c r="IZM726" s="146"/>
      <c r="IZN726" s="146"/>
      <c r="IZO726" s="146"/>
      <c r="IZP726" s="146"/>
      <c r="IZQ726" s="146"/>
      <c r="IZR726" s="146"/>
      <c r="IZS726" s="146"/>
      <c r="IZT726" s="146"/>
      <c r="IZU726" s="146"/>
      <c r="IZV726" s="146"/>
      <c r="IZW726" s="146"/>
      <c r="IZX726" s="146"/>
      <c r="IZY726" s="146"/>
      <c r="IZZ726" s="146"/>
      <c r="JAA726" s="146"/>
      <c r="JAB726" s="146"/>
      <c r="JAC726" s="146"/>
      <c r="JAD726" s="146"/>
      <c r="JAE726" s="146"/>
      <c r="JAF726" s="146"/>
      <c r="JAG726" s="146"/>
      <c r="JAH726" s="146"/>
      <c r="JAI726" s="146"/>
      <c r="JAJ726" s="146"/>
      <c r="JAK726" s="146"/>
      <c r="JAL726" s="146"/>
      <c r="JAM726" s="146"/>
      <c r="JAN726" s="146"/>
      <c r="JAO726" s="146"/>
      <c r="JAP726" s="146"/>
      <c r="JAQ726" s="146"/>
      <c r="JAR726" s="146"/>
      <c r="JAS726" s="146"/>
      <c r="JAT726" s="146"/>
      <c r="JAU726" s="146"/>
      <c r="JAV726" s="146"/>
      <c r="JAW726" s="146"/>
      <c r="JAX726" s="146"/>
      <c r="JAY726" s="146"/>
      <c r="JAZ726" s="146"/>
      <c r="JBA726" s="146"/>
      <c r="JBB726" s="146"/>
      <c r="JBC726" s="146"/>
      <c r="JBD726" s="146"/>
      <c r="JBE726" s="146"/>
      <c r="JBF726" s="146"/>
      <c r="JBG726" s="146"/>
      <c r="JBH726" s="146"/>
      <c r="JBI726" s="146"/>
      <c r="JBJ726" s="146"/>
      <c r="JBK726" s="146"/>
      <c r="JBL726" s="146"/>
      <c r="JBM726" s="146"/>
      <c r="JBN726" s="146"/>
      <c r="JBO726" s="146"/>
      <c r="JBP726" s="146"/>
      <c r="JBQ726" s="146"/>
      <c r="JBR726" s="146"/>
      <c r="JBS726" s="146"/>
      <c r="JBT726" s="146"/>
      <c r="JBU726" s="146"/>
      <c r="JBV726" s="146"/>
      <c r="JBW726" s="146"/>
      <c r="JBX726" s="146"/>
      <c r="JBY726" s="146"/>
      <c r="JBZ726" s="146"/>
      <c r="JCA726" s="146"/>
      <c r="JCB726" s="146"/>
      <c r="JCC726" s="146"/>
      <c r="JCD726" s="146"/>
      <c r="JCE726" s="146"/>
      <c r="JCF726" s="146"/>
      <c r="JCG726" s="146"/>
      <c r="JCH726" s="146"/>
      <c r="JCI726" s="146"/>
      <c r="JCJ726" s="146"/>
      <c r="JCK726" s="146"/>
      <c r="JCL726" s="146"/>
      <c r="JCM726" s="146"/>
      <c r="JCN726" s="146"/>
      <c r="JCO726" s="146"/>
      <c r="JCP726" s="146"/>
      <c r="JCQ726" s="146"/>
      <c r="JCR726" s="146"/>
      <c r="JCS726" s="146"/>
      <c r="JCT726" s="146"/>
      <c r="JCU726" s="146"/>
      <c r="JCV726" s="146"/>
      <c r="JCW726" s="146"/>
      <c r="JCX726" s="146"/>
      <c r="JCY726" s="146"/>
      <c r="JCZ726" s="146"/>
      <c r="JDA726" s="146"/>
      <c r="JDB726" s="146"/>
      <c r="JDC726" s="146"/>
      <c r="JDD726" s="146"/>
      <c r="JDE726" s="146"/>
      <c r="JDF726" s="146"/>
      <c r="JDG726" s="146"/>
      <c r="JDH726" s="146"/>
      <c r="JDI726" s="146"/>
      <c r="JDJ726" s="146"/>
      <c r="JDK726" s="146"/>
      <c r="JDL726" s="146"/>
      <c r="JDM726" s="146"/>
      <c r="JDN726" s="146"/>
      <c r="JDO726" s="146"/>
      <c r="JDP726" s="146"/>
      <c r="JDQ726" s="146"/>
      <c r="JDR726" s="146"/>
      <c r="JDS726" s="146"/>
      <c r="JDT726" s="146"/>
      <c r="JDU726" s="146"/>
      <c r="JDV726" s="146"/>
      <c r="JDW726" s="146"/>
      <c r="JDX726" s="146"/>
      <c r="JDY726" s="146"/>
      <c r="JDZ726" s="146"/>
      <c r="JEA726" s="146"/>
      <c r="JEB726" s="146"/>
      <c r="JEC726" s="146"/>
      <c r="JED726" s="146"/>
      <c r="JEE726" s="146"/>
      <c r="JEF726" s="146"/>
      <c r="JEG726" s="146"/>
      <c r="JEH726" s="146"/>
      <c r="JEI726" s="146"/>
      <c r="JEJ726" s="146"/>
      <c r="JEK726" s="146"/>
      <c r="JEL726" s="146"/>
      <c r="JEM726" s="146"/>
      <c r="JEN726" s="146"/>
      <c r="JEO726" s="146"/>
      <c r="JEP726" s="146"/>
      <c r="JEQ726" s="146"/>
      <c r="JER726" s="146"/>
      <c r="JES726" s="146"/>
      <c r="JET726" s="146"/>
      <c r="JEU726" s="146"/>
      <c r="JEV726" s="146"/>
      <c r="JEW726" s="146"/>
      <c r="JEX726" s="146"/>
      <c r="JEY726" s="146"/>
      <c r="JEZ726" s="146"/>
      <c r="JFA726" s="146"/>
      <c r="JFB726" s="146"/>
      <c r="JFC726" s="146"/>
      <c r="JFD726" s="146"/>
      <c r="JFE726" s="146"/>
      <c r="JFF726" s="146"/>
      <c r="JFG726" s="146"/>
      <c r="JFH726" s="146"/>
      <c r="JFI726" s="146"/>
      <c r="JFJ726" s="146"/>
      <c r="JFK726" s="146"/>
      <c r="JFL726" s="146"/>
      <c r="JFM726" s="146"/>
      <c r="JFN726" s="146"/>
      <c r="JFO726" s="146"/>
      <c r="JFP726" s="146"/>
      <c r="JFQ726" s="146"/>
      <c r="JFR726" s="146"/>
      <c r="JFS726" s="146"/>
      <c r="JFT726" s="146"/>
      <c r="JFU726" s="146"/>
      <c r="JFV726" s="146"/>
      <c r="JFW726" s="146"/>
      <c r="JFX726" s="146"/>
      <c r="JFY726" s="146"/>
      <c r="JFZ726" s="146"/>
      <c r="JGA726" s="146"/>
      <c r="JGB726" s="146"/>
      <c r="JGC726" s="146"/>
      <c r="JGD726" s="146"/>
      <c r="JGE726" s="146"/>
      <c r="JGF726" s="146"/>
      <c r="JGG726" s="146"/>
      <c r="JGH726" s="146"/>
      <c r="JGI726" s="146"/>
      <c r="JGJ726" s="146"/>
      <c r="JGK726" s="146"/>
      <c r="JGL726" s="146"/>
      <c r="JGM726" s="146"/>
      <c r="JGN726" s="146"/>
      <c r="JGO726" s="146"/>
      <c r="JGP726" s="146"/>
      <c r="JGQ726" s="146"/>
      <c r="JGR726" s="146"/>
      <c r="JGS726" s="146"/>
      <c r="JGT726" s="146"/>
      <c r="JGU726" s="146"/>
      <c r="JGV726" s="146"/>
      <c r="JGW726" s="146"/>
      <c r="JGX726" s="146"/>
      <c r="JGY726" s="146"/>
      <c r="JGZ726" s="146"/>
      <c r="JHA726" s="146"/>
      <c r="JHB726" s="146"/>
      <c r="JHC726" s="146"/>
      <c r="JHD726" s="146"/>
      <c r="JHE726" s="146"/>
      <c r="JHF726" s="146"/>
      <c r="JHG726" s="146"/>
      <c r="JHH726" s="146"/>
      <c r="JHI726" s="146"/>
      <c r="JHJ726" s="146"/>
      <c r="JHK726" s="146"/>
      <c r="JHL726" s="146"/>
      <c r="JHM726" s="146"/>
      <c r="JHN726" s="146"/>
      <c r="JHO726" s="146"/>
      <c r="JHP726" s="146"/>
      <c r="JHQ726" s="146"/>
      <c r="JHR726" s="146"/>
      <c r="JHS726" s="146"/>
      <c r="JHT726" s="146"/>
      <c r="JHU726" s="146"/>
      <c r="JHV726" s="146"/>
      <c r="JHW726" s="146"/>
      <c r="JHX726" s="146"/>
      <c r="JHY726" s="146"/>
      <c r="JHZ726" s="146"/>
      <c r="JIA726" s="146"/>
      <c r="JIB726" s="146"/>
      <c r="JIC726" s="146"/>
      <c r="JID726" s="146"/>
      <c r="JIE726" s="146"/>
      <c r="JIF726" s="146"/>
      <c r="JIG726" s="146"/>
      <c r="JIH726" s="146"/>
      <c r="JII726" s="146"/>
      <c r="JIJ726" s="146"/>
      <c r="JIK726" s="146"/>
      <c r="JIL726" s="146"/>
      <c r="JIM726" s="146"/>
      <c r="JIN726" s="146"/>
      <c r="JIO726" s="146"/>
      <c r="JIP726" s="146"/>
      <c r="JIQ726" s="146"/>
      <c r="JIR726" s="146"/>
      <c r="JIS726" s="146"/>
      <c r="JIT726" s="146"/>
      <c r="JIU726" s="146"/>
      <c r="JIV726" s="146"/>
      <c r="JIW726" s="146"/>
      <c r="JIX726" s="146"/>
      <c r="JIY726" s="146"/>
      <c r="JIZ726" s="146"/>
      <c r="JJA726" s="146"/>
      <c r="JJB726" s="146"/>
      <c r="JJC726" s="146"/>
      <c r="JJD726" s="146"/>
      <c r="JJE726" s="146"/>
      <c r="JJF726" s="146"/>
      <c r="JJG726" s="146"/>
      <c r="JJH726" s="146"/>
      <c r="JJI726" s="146"/>
      <c r="JJJ726" s="146"/>
      <c r="JJK726" s="146"/>
      <c r="JJL726" s="146"/>
      <c r="JJM726" s="146"/>
      <c r="JJN726" s="146"/>
      <c r="JJO726" s="146"/>
      <c r="JJP726" s="146"/>
      <c r="JJQ726" s="146"/>
      <c r="JJR726" s="146"/>
      <c r="JJS726" s="146"/>
      <c r="JJT726" s="146"/>
      <c r="JJU726" s="146"/>
      <c r="JJV726" s="146"/>
      <c r="JJW726" s="146"/>
      <c r="JJX726" s="146"/>
      <c r="JJY726" s="146"/>
      <c r="JJZ726" s="146"/>
      <c r="JKA726" s="146"/>
      <c r="JKB726" s="146"/>
      <c r="JKC726" s="146"/>
      <c r="JKD726" s="146"/>
      <c r="JKE726" s="146"/>
      <c r="JKF726" s="146"/>
      <c r="JKG726" s="146"/>
      <c r="JKH726" s="146"/>
      <c r="JKI726" s="146"/>
      <c r="JKJ726" s="146"/>
      <c r="JKK726" s="146"/>
      <c r="JKL726" s="146"/>
      <c r="JKM726" s="146"/>
      <c r="JKN726" s="146"/>
      <c r="JKO726" s="146"/>
      <c r="JKP726" s="146"/>
      <c r="JKQ726" s="146"/>
      <c r="JKR726" s="146"/>
      <c r="JKS726" s="146"/>
      <c r="JKT726" s="146"/>
      <c r="JKU726" s="146"/>
      <c r="JKV726" s="146"/>
      <c r="JKW726" s="146"/>
      <c r="JKX726" s="146"/>
      <c r="JKY726" s="146"/>
      <c r="JKZ726" s="146"/>
      <c r="JLA726" s="146"/>
      <c r="JLB726" s="146"/>
      <c r="JLC726" s="146"/>
      <c r="JLD726" s="146"/>
      <c r="JLE726" s="146"/>
      <c r="JLF726" s="146"/>
      <c r="JLG726" s="146"/>
      <c r="JLH726" s="146"/>
      <c r="JLI726" s="146"/>
      <c r="JLJ726" s="146"/>
      <c r="JLK726" s="146"/>
      <c r="JLL726" s="146"/>
      <c r="JLM726" s="146"/>
      <c r="JLN726" s="146"/>
      <c r="JLO726" s="146"/>
      <c r="JLP726" s="146"/>
      <c r="JLQ726" s="146"/>
      <c r="JLR726" s="146"/>
      <c r="JLS726" s="146"/>
      <c r="JLT726" s="146"/>
      <c r="JLU726" s="146"/>
      <c r="JLV726" s="146"/>
      <c r="JLW726" s="146"/>
      <c r="JLX726" s="146"/>
      <c r="JLY726" s="146"/>
      <c r="JLZ726" s="146"/>
      <c r="JMA726" s="146"/>
      <c r="JMB726" s="146"/>
      <c r="JMC726" s="146"/>
      <c r="JMD726" s="146"/>
      <c r="JME726" s="146"/>
      <c r="JMF726" s="146"/>
      <c r="JMG726" s="146"/>
      <c r="JMH726" s="146"/>
      <c r="JMI726" s="146"/>
      <c r="JMJ726" s="146"/>
      <c r="JMK726" s="146"/>
      <c r="JML726" s="146"/>
      <c r="JMM726" s="146"/>
      <c r="JMN726" s="146"/>
      <c r="JMO726" s="146"/>
      <c r="JMP726" s="146"/>
      <c r="JMQ726" s="146"/>
      <c r="JMR726" s="146"/>
      <c r="JMS726" s="146"/>
      <c r="JMT726" s="146"/>
      <c r="JMU726" s="146"/>
      <c r="JMV726" s="146"/>
      <c r="JMW726" s="146"/>
      <c r="JMX726" s="146"/>
      <c r="JMY726" s="146"/>
      <c r="JMZ726" s="146"/>
      <c r="JNA726" s="146"/>
      <c r="JNB726" s="146"/>
      <c r="JNC726" s="146"/>
      <c r="JND726" s="146"/>
      <c r="JNE726" s="146"/>
      <c r="JNF726" s="146"/>
      <c r="JNG726" s="146"/>
      <c r="JNH726" s="146"/>
      <c r="JNI726" s="146"/>
      <c r="JNJ726" s="146"/>
      <c r="JNK726" s="146"/>
      <c r="JNL726" s="146"/>
      <c r="JNM726" s="146"/>
      <c r="JNN726" s="146"/>
      <c r="JNO726" s="146"/>
      <c r="JNP726" s="146"/>
      <c r="JNQ726" s="146"/>
      <c r="JNR726" s="146"/>
      <c r="JNS726" s="146"/>
      <c r="JNT726" s="146"/>
      <c r="JNU726" s="146"/>
      <c r="JNV726" s="146"/>
      <c r="JNW726" s="146"/>
      <c r="JNX726" s="146"/>
      <c r="JNY726" s="146"/>
      <c r="JNZ726" s="146"/>
      <c r="JOA726" s="146"/>
      <c r="JOB726" s="146"/>
      <c r="JOC726" s="146"/>
      <c r="JOD726" s="146"/>
      <c r="JOE726" s="146"/>
      <c r="JOF726" s="146"/>
      <c r="JOG726" s="146"/>
      <c r="JOH726" s="146"/>
      <c r="JOI726" s="146"/>
      <c r="JOJ726" s="146"/>
      <c r="JOK726" s="146"/>
      <c r="JOL726" s="146"/>
      <c r="JOM726" s="146"/>
      <c r="JON726" s="146"/>
      <c r="JOO726" s="146"/>
      <c r="JOP726" s="146"/>
      <c r="JOQ726" s="146"/>
      <c r="JOR726" s="146"/>
      <c r="JOS726" s="146"/>
      <c r="JOT726" s="146"/>
      <c r="JOU726" s="146"/>
      <c r="JOV726" s="146"/>
      <c r="JOW726" s="146"/>
      <c r="JOX726" s="146"/>
      <c r="JOY726" s="146"/>
      <c r="JOZ726" s="146"/>
      <c r="JPA726" s="146"/>
      <c r="JPB726" s="146"/>
      <c r="JPC726" s="146"/>
      <c r="JPD726" s="146"/>
      <c r="JPE726" s="146"/>
      <c r="JPF726" s="146"/>
      <c r="JPG726" s="146"/>
      <c r="JPH726" s="146"/>
      <c r="JPI726" s="146"/>
      <c r="JPJ726" s="146"/>
      <c r="JPK726" s="146"/>
      <c r="JPL726" s="146"/>
      <c r="JPM726" s="146"/>
      <c r="JPN726" s="146"/>
      <c r="JPO726" s="146"/>
      <c r="JPP726" s="146"/>
      <c r="JPQ726" s="146"/>
      <c r="JPR726" s="146"/>
      <c r="JPS726" s="146"/>
      <c r="JPT726" s="146"/>
      <c r="JPU726" s="146"/>
      <c r="JPV726" s="146"/>
      <c r="JPW726" s="146"/>
      <c r="JPX726" s="146"/>
      <c r="JPY726" s="146"/>
      <c r="JPZ726" s="146"/>
      <c r="JQA726" s="146"/>
      <c r="JQB726" s="146"/>
      <c r="JQC726" s="146"/>
      <c r="JQD726" s="146"/>
      <c r="JQE726" s="146"/>
      <c r="JQF726" s="146"/>
      <c r="JQG726" s="146"/>
      <c r="JQH726" s="146"/>
      <c r="JQI726" s="146"/>
      <c r="JQJ726" s="146"/>
      <c r="JQK726" s="146"/>
      <c r="JQL726" s="146"/>
      <c r="JQM726" s="146"/>
      <c r="JQN726" s="146"/>
      <c r="JQO726" s="146"/>
      <c r="JQP726" s="146"/>
      <c r="JQQ726" s="146"/>
      <c r="JQR726" s="146"/>
      <c r="JQS726" s="146"/>
      <c r="JQT726" s="146"/>
      <c r="JQU726" s="146"/>
      <c r="JQV726" s="146"/>
      <c r="JQW726" s="146"/>
      <c r="JQX726" s="146"/>
      <c r="JQY726" s="146"/>
      <c r="JQZ726" s="146"/>
      <c r="JRA726" s="146"/>
      <c r="JRB726" s="146"/>
      <c r="JRC726" s="146"/>
      <c r="JRD726" s="146"/>
      <c r="JRE726" s="146"/>
      <c r="JRF726" s="146"/>
      <c r="JRG726" s="146"/>
      <c r="JRH726" s="146"/>
      <c r="JRI726" s="146"/>
      <c r="JRJ726" s="146"/>
      <c r="JRK726" s="146"/>
      <c r="JRL726" s="146"/>
      <c r="JRM726" s="146"/>
      <c r="JRN726" s="146"/>
      <c r="JRO726" s="146"/>
      <c r="JRP726" s="146"/>
      <c r="JRQ726" s="146"/>
      <c r="JRR726" s="146"/>
      <c r="JRS726" s="146"/>
      <c r="JRT726" s="146"/>
      <c r="JRU726" s="146"/>
      <c r="JRV726" s="146"/>
      <c r="JRW726" s="146"/>
      <c r="JRX726" s="146"/>
      <c r="JRY726" s="146"/>
      <c r="JRZ726" s="146"/>
      <c r="JSA726" s="146"/>
      <c r="JSB726" s="146"/>
      <c r="JSC726" s="146"/>
      <c r="JSD726" s="146"/>
      <c r="JSE726" s="146"/>
      <c r="JSF726" s="146"/>
      <c r="JSG726" s="146"/>
      <c r="JSH726" s="146"/>
      <c r="JSI726" s="146"/>
      <c r="JSJ726" s="146"/>
      <c r="JSK726" s="146"/>
      <c r="JSL726" s="146"/>
      <c r="JSM726" s="146"/>
      <c r="JSN726" s="146"/>
      <c r="JSO726" s="146"/>
      <c r="JSP726" s="146"/>
      <c r="JSQ726" s="146"/>
      <c r="JSR726" s="146"/>
      <c r="JSS726" s="146"/>
      <c r="JST726" s="146"/>
      <c r="JSU726" s="146"/>
      <c r="JSV726" s="146"/>
      <c r="JSW726" s="146"/>
      <c r="JSX726" s="146"/>
      <c r="JSY726" s="146"/>
      <c r="JSZ726" s="146"/>
      <c r="JTA726" s="146"/>
      <c r="JTB726" s="146"/>
      <c r="JTC726" s="146"/>
      <c r="JTD726" s="146"/>
      <c r="JTE726" s="146"/>
      <c r="JTF726" s="146"/>
      <c r="JTG726" s="146"/>
      <c r="JTH726" s="146"/>
      <c r="JTI726" s="146"/>
      <c r="JTJ726" s="146"/>
      <c r="JTK726" s="146"/>
      <c r="JTL726" s="146"/>
      <c r="JTM726" s="146"/>
      <c r="JTN726" s="146"/>
      <c r="JTO726" s="146"/>
      <c r="JTP726" s="146"/>
      <c r="JTQ726" s="146"/>
      <c r="JTR726" s="146"/>
      <c r="JTS726" s="146"/>
      <c r="JTT726" s="146"/>
      <c r="JTU726" s="146"/>
      <c r="JTV726" s="146"/>
      <c r="JTW726" s="146"/>
      <c r="JTX726" s="146"/>
      <c r="JTY726" s="146"/>
      <c r="JTZ726" s="146"/>
      <c r="JUA726" s="146"/>
      <c r="JUB726" s="146"/>
      <c r="JUC726" s="146"/>
      <c r="JUD726" s="146"/>
      <c r="JUE726" s="146"/>
      <c r="JUF726" s="146"/>
      <c r="JUG726" s="146"/>
      <c r="JUH726" s="146"/>
      <c r="JUI726" s="146"/>
      <c r="JUJ726" s="146"/>
      <c r="JUK726" s="146"/>
      <c r="JUL726" s="146"/>
      <c r="JUM726" s="146"/>
      <c r="JUN726" s="146"/>
      <c r="JUO726" s="146"/>
      <c r="JUP726" s="146"/>
      <c r="JUQ726" s="146"/>
      <c r="JUR726" s="146"/>
      <c r="JUS726" s="146"/>
      <c r="JUT726" s="146"/>
      <c r="JUU726" s="146"/>
      <c r="JUV726" s="146"/>
      <c r="JUW726" s="146"/>
      <c r="JUX726" s="146"/>
      <c r="JUY726" s="146"/>
      <c r="JUZ726" s="146"/>
      <c r="JVA726" s="146"/>
      <c r="JVB726" s="146"/>
      <c r="JVC726" s="146"/>
      <c r="JVD726" s="146"/>
      <c r="JVE726" s="146"/>
      <c r="JVF726" s="146"/>
      <c r="JVG726" s="146"/>
      <c r="JVH726" s="146"/>
      <c r="JVI726" s="146"/>
      <c r="JVJ726" s="146"/>
      <c r="JVK726" s="146"/>
      <c r="JVL726" s="146"/>
      <c r="JVM726" s="146"/>
      <c r="JVN726" s="146"/>
      <c r="JVO726" s="146"/>
      <c r="JVP726" s="146"/>
      <c r="JVQ726" s="146"/>
      <c r="JVR726" s="146"/>
      <c r="JVS726" s="146"/>
      <c r="JVT726" s="146"/>
      <c r="JVU726" s="146"/>
      <c r="JVV726" s="146"/>
      <c r="JVW726" s="146"/>
      <c r="JVX726" s="146"/>
      <c r="JVY726" s="146"/>
      <c r="JVZ726" s="146"/>
      <c r="JWA726" s="146"/>
      <c r="JWB726" s="146"/>
      <c r="JWC726" s="146"/>
      <c r="JWD726" s="146"/>
      <c r="JWE726" s="146"/>
      <c r="JWF726" s="146"/>
      <c r="JWG726" s="146"/>
      <c r="JWH726" s="146"/>
      <c r="JWI726" s="146"/>
      <c r="JWJ726" s="146"/>
      <c r="JWK726" s="146"/>
      <c r="JWL726" s="146"/>
      <c r="JWM726" s="146"/>
      <c r="JWN726" s="146"/>
      <c r="JWO726" s="146"/>
      <c r="JWP726" s="146"/>
      <c r="JWQ726" s="146"/>
      <c r="JWR726" s="146"/>
      <c r="JWS726" s="146"/>
      <c r="JWT726" s="146"/>
      <c r="JWU726" s="146"/>
      <c r="JWV726" s="146"/>
      <c r="JWW726" s="146"/>
      <c r="JWX726" s="146"/>
      <c r="JWY726" s="146"/>
      <c r="JWZ726" s="146"/>
      <c r="JXA726" s="146"/>
      <c r="JXB726" s="146"/>
      <c r="JXC726" s="146"/>
      <c r="JXD726" s="146"/>
      <c r="JXE726" s="146"/>
      <c r="JXF726" s="146"/>
      <c r="JXG726" s="146"/>
      <c r="JXH726" s="146"/>
      <c r="JXI726" s="146"/>
      <c r="JXJ726" s="146"/>
      <c r="JXK726" s="146"/>
      <c r="JXL726" s="146"/>
      <c r="JXM726" s="146"/>
      <c r="JXN726" s="146"/>
      <c r="JXO726" s="146"/>
      <c r="JXP726" s="146"/>
      <c r="JXQ726" s="146"/>
      <c r="JXR726" s="146"/>
      <c r="JXS726" s="146"/>
      <c r="JXT726" s="146"/>
      <c r="JXU726" s="146"/>
      <c r="JXV726" s="146"/>
      <c r="JXW726" s="146"/>
      <c r="JXX726" s="146"/>
      <c r="JXY726" s="146"/>
      <c r="JXZ726" s="146"/>
      <c r="JYA726" s="146"/>
      <c r="JYB726" s="146"/>
      <c r="JYC726" s="146"/>
      <c r="JYD726" s="146"/>
      <c r="JYE726" s="146"/>
      <c r="JYF726" s="146"/>
      <c r="JYG726" s="146"/>
      <c r="JYH726" s="146"/>
      <c r="JYI726" s="146"/>
      <c r="JYJ726" s="146"/>
      <c r="JYK726" s="146"/>
      <c r="JYL726" s="146"/>
      <c r="JYM726" s="146"/>
      <c r="JYN726" s="146"/>
      <c r="JYO726" s="146"/>
      <c r="JYP726" s="146"/>
      <c r="JYQ726" s="146"/>
      <c r="JYR726" s="146"/>
      <c r="JYS726" s="146"/>
      <c r="JYT726" s="146"/>
      <c r="JYU726" s="146"/>
      <c r="JYV726" s="146"/>
      <c r="JYW726" s="146"/>
      <c r="JYX726" s="146"/>
      <c r="JYY726" s="146"/>
      <c r="JYZ726" s="146"/>
      <c r="JZA726" s="146"/>
      <c r="JZB726" s="146"/>
      <c r="JZC726" s="146"/>
      <c r="JZD726" s="146"/>
      <c r="JZE726" s="146"/>
      <c r="JZF726" s="146"/>
      <c r="JZG726" s="146"/>
      <c r="JZH726" s="146"/>
      <c r="JZI726" s="146"/>
      <c r="JZJ726" s="146"/>
      <c r="JZK726" s="146"/>
      <c r="JZL726" s="146"/>
      <c r="JZM726" s="146"/>
      <c r="JZN726" s="146"/>
      <c r="JZO726" s="146"/>
      <c r="JZP726" s="146"/>
      <c r="JZQ726" s="146"/>
      <c r="JZR726" s="146"/>
      <c r="JZS726" s="146"/>
      <c r="JZT726" s="146"/>
      <c r="JZU726" s="146"/>
      <c r="JZV726" s="146"/>
      <c r="JZW726" s="146"/>
      <c r="JZX726" s="146"/>
      <c r="JZY726" s="146"/>
      <c r="JZZ726" s="146"/>
      <c r="KAA726" s="146"/>
      <c r="KAB726" s="146"/>
      <c r="KAC726" s="146"/>
      <c r="KAD726" s="146"/>
      <c r="KAE726" s="146"/>
      <c r="KAF726" s="146"/>
      <c r="KAG726" s="146"/>
      <c r="KAH726" s="146"/>
      <c r="KAI726" s="146"/>
      <c r="KAJ726" s="146"/>
      <c r="KAK726" s="146"/>
      <c r="KAL726" s="146"/>
      <c r="KAM726" s="146"/>
      <c r="KAN726" s="146"/>
      <c r="KAO726" s="146"/>
      <c r="KAP726" s="146"/>
      <c r="KAQ726" s="146"/>
      <c r="KAR726" s="146"/>
      <c r="KAS726" s="146"/>
      <c r="KAT726" s="146"/>
      <c r="KAU726" s="146"/>
      <c r="KAV726" s="146"/>
      <c r="KAW726" s="146"/>
      <c r="KAX726" s="146"/>
      <c r="KAY726" s="146"/>
      <c r="KAZ726" s="146"/>
      <c r="KBA726" s="146"/>
      <c r="KBB726" s="146"/>
      <c r="KBC726" s="146"/>
      <c r="KBD726" s="146"/>
      <c r="KBE726" s="146"/>
      <c r="KBF726" s="146"/>
      <c r="KBG726" s="146"/>
      <c r="KBH726" s="146"/>
      <c r="KBI726" s="146"/>
      <c r="KBJ726" s="146"/>
      <c r="KBK726" s="146"/>
      <c r="KBL726" s="146"/>
      <c r="KBM726" s="146"/>
      <c r="KBN726" s="146"/>
      <c r="KBO726" s="146"/>
      <c r="KBP726" s="146"/>
      <c r="KBQ726" s="146"/>
      <c r="KBR726" s="146"/>
      <c r="KBS726" s="146"/>
      <c r="KBT726" s="146"/>
      <c r="KBU726" s="146"/>
      <c r="KBV726" s="146"/>
      <c r="KBW726" s="146"/>
      <c r="KBX726" s="146"/>
      <c r="KBY726" s="146"/>
      <c r="KBZ726" s="146"/>
      <c r="KCA726" s="146"/>
      <c r="KCB726" s="146"/>
      <c r="KCC726" s="146"/>
      <c r="KCD726" s="146"/>
      <c r="KCE726" s="146"/>
      <c r="KCF726" s="146"/>
      <c r="KCG726" s="146"/>
      <c r="KCH726" s="146"/>
      <c r="KCI726" s="146"/>
      <c r="KCJ726" s="146"/>
      <c r="KCK726" s="146"/>
      <c r="KCL726" s="146"/>
      <c r="KCM726" s="146"/>
      <c r="KCN726" s="146"/>
      <c r="KCO726" s="146"/>
      <c r="KCP726" s="146"/>
      <c r="KCQ726" s="146"/>
      <c r="KCR726" s="146"/>
      <c r="KCS726" s="146"/>
      <c r="KCT726" s="146"/>
      <c r="KCU726" s="146"/>
      <c r="KCV726" s="146"/>
      <c r="KCW726" s="146"/>
      <c r="KCX726" s="146"/>
      <c r="KCY726" s="146"/>
      <c r="KCZ726" s="146"/>
      <c r="KDA726" s="146"/>
      <c r="KDB726" s="146"/>
      <c r="KDC726" s="146"/>
      <c r="KDD726" s="146"/>
      <c r="KDE726" s="146"/>
      <c r="KDF726" s="146"/>
      <c r="KDG726" s="146"/>
      <c r="KDH726" s="146"/>
      <c r="KDI726" s="146"/>
      <c r="KDJ726" s="146"/>
      <c r="KDK726" s="146"/>
      <c r="KDL726" s="146"/>
      <c r="KDM726" s="146"/>
      <c r="KDN726" s="146"/>
      <c r="KDO726" s="146"/>
      <c r="KDP726" s="146"/>
      <c r="KDQ726" s="146"/>
      <c r="KDR726" s="146"/>
      <c r="KDS726" s="146"/>
      <c r="KDT726" s="146"/>
      <c r="KDU726" s="146"/>
      <c r="KDV726" s="146"/>
      <c r="KDW726" s="146"/>
      <c r="KDX726" s="146"/>
      <c r="KDY726" s="146"/>
      <c r="KDZ726" s="146"/>
      <c r="KEA726" s="146"/>
      <c r="KEB726" s="146"/>
      <c r="KEC726" s="146"/>
      <c r="KED726" s="146"/>
      <c r="KEE726" s="146"/>
      <c r="KEF726" s="146"/>
      <c r="KEG726" s="146"/>
      <c r="KEH726" s="146"/>
      <c r="KEI726" s="146"/>
      <c r="KEJ726" s="146"/>
      <c r="KEK726" s="146"/>
      <c r="KEL726" s="146"/>
      <c r="KEM726" s="146"/>
      <c r="KEN726" s="146"/>
      <c r="KEO726" s="146"/>
      <c r="KEP726" s="146"/>
      <c r="KEQ726" s="146"/>
      <c r="KER726" s="146"/>
      <c r="KES726" s="146"/>
      <c r="KET726" s="146"/>
      <c r="KEU726" s="146"/>
      <c r="KEV726" s="146"/>
      <c r="KEW726" s="146"/>
      <c r="KEX726" s="146"/>
      <c r="KEY726" s="146"/>
      <c r="KEZ726" s="146"/>
      <c r="KFA726" s="146"/>
      <c r="KFB726" s="146"/>
      <c r="KFC726" s="146"/>
      <c r="KFD726" s="146"/>
      <c r="KFE726" s="146"/>
      <c r="KFF726" s="146"/>
      <c r="KFG726" s="146"/>
      <c r="KFH726" s="146"/>
      <c r="KFI726" s="146"/>
      <c r="KFJ726" s="146"/>
      <c r="KFK726" s="146"/>
      <c r="KFL726" s="146"/>
      <c r="KFM726" s="146"/>
      <c r="KFN726" s="146"/>
      <c r="KFO726" s="146"/>
      <c r="KFP726" s="146"/>
      <c r="KFQ726" s="146"/>
      <c r="KFR726" s="146"/>
      <c r="KFS726" s="146"/>
      <c r="KFT726" s="146"/>
      <c r="KFU726" s="146"/>
      <c r="KFV726" s="146"/>
      <c r="KFW726" s="146"/>
      <c r="KFX726" s="146"/>
      <c r="KFY726" s="146"/>
      <c r="KFZ726" s="146"/>
      <c r="KGA726" s="146"/>
      <c r="KGB726" s="146"/>
      <c r="KGC726" s="146"/>
      <c r="KGD726" s="146"/>
      <c r="KGE726" s="146"/>
      <c r="KGF726" s="146"/>
      <c r="KGG726" s="146"/>
      <c r="KGH726" s="146"/>
      <c r="KGI726" s="146"/>
      <c r="KGJ726" s="146"/>
      <c r="KGK726" s="146"/>
      <c r="KGL726" s="146"/>
      <c r="KGM726" s="146"/>
      <c r="KGN726" s="146"/>
      <c r="KGO726" s="146"/>
      <c r="KGP726" s="146"/>
      <c r="KGQ726" s="146"/>
      <c r="KGR726" s="146"/>
      <c r="KGS726" s="146"/>
      <c r="KGT726" s="146"/>
      <c r="KGU726" s="146"/>
      <c r="KGV726" s="146"/>
      <c r="KGW726" s="146"/>
      <c r="KGX726" s="146"/>
      <c r="KGY726" s="146"/>
      <c r="KGZ726" s="146"/>
      <c r="KHA726" s="146"/>
      <c r="KHB726" s="146"/>
      <c r="KHC726" s="146"/>
      <c r="KHD726" s="146"/>
      <c r="KHE726" s="146"/>
      <c r="KHF726" s="146"/>
      <c r="KHG726" s="146"/>
      <c r="KHH726" s="146"/>
      <c r="KHI726" s="146"/>
      <c r="KHJ726" s="146"/>
      <c r="KHK726" s="146"/>
      <c r="KHL726" s="146"/>
      <c r="KHM726" s="146"/>
      <c r="KHN726" s="146"/>
      <c r="KHO726" s="146"/>
      <c r="KHP726" s="146"/>
      <c r="KHQ726" s="146"/>
      <c r="KHR726" s="146"/>
      <c r="KHS726" s="146"/>
      <c r="KHT726" s="146"/>
      <c r="KHU726" s="146"/>
      <c r="KHV726" s="146"/>
      <c r="KHW726" s="146"/>
      <c r="KHX726" s="146"/>
      <c r="KHY726" s="146"/>
      <c r="KHZ726" s="146"/>
      <c r="KIA726" s="146"/>
      <c r="KIB726" s="146"/>
      <c r="KIC726" s="146"/>
      <c r="KID726" s="146"/>
      <c r="KIE726" s="146"/>
      <c r="KIF726" s="146"/>
      <c r="KIG726" s="146"/>
      <c r="KIH726" s="146"/>
      <c r="KII726" s="146"/>
      <c r="KIJ726" s="146"/>
      <c r="KIK726" s="146"/>
      <c r="KIL726" s="146"/>
      <c r="KIM726" s="146"/>
      <c r="KIN726" s="146"/>
      <c r="KIO726" s="146"/>
      <c r="KIP726" s="146"/>
      <c r="KIQ726" s="146"/>
      <c r="KIR726" s="146"/>
      <c r="KIS726" s="146"/>
      <c r="KIT726" s="146"/>
      <c r="KIU726" s="146"/>
      <c r="KIV726" s="146"/>
      <c r="KIW726" s="146"/>
      <c r="KIX726" s="146"/>
      <c r="KIY726" s="146"/>
      <c r="KIZ726" s="146"/>
      <c r="KJA726" s="146"/>
      <c r="KJB726" s="146"/>
      <c r="KJC726" s="146"/>
      <c r="KJD726" s="146"/>
      <c r="KJE726" s="146"/>
      <c r="KJF726" s="146"/>
      <c r="KJG726" s="146"/>
      <c r="KJH726" s="146"/>
      <c r="KJI726" s="146"/>
      <c r="KJJ726" s="146"/>
      <c r="KJK726" s="146"/>
      <c r="KJL726" s="146"/>
      <c r="KJM726" s="146"/>
      <c r="KJN726" s="146"/>
      <c r="KJO726" s="146"/>
      <c r="KJP726" s="146"/>
      <c r="KJQ726" s="146"/>
      <c r="KJR726" s="146"/>
      <c r="KJS726" s="146"/>
      <c r="KJT726" s="146"/>
      <c r="KJU726" s="146"/>
      <c r="KJV726" s="146"/>
      <c r="KJW726" s="146"/>
      <c r="KJX726" s="146"/>
      <c r="KJY726" s="146"/>
      <c r="KJZ726" s="146"/>
      <c r="KKA726" s="146"/>
      <c r="KKB726" s="146"/>
      <c r="KKC726" s="146"/>
      <c r="KKD726" s="146"/>
      <c r="KKE726" s="146"/>
      <c r="KKF726" s="146"/>
      <c r="KKG726" s="146"/>
      <c r="KKH726" s="146"/>
      <c r="KKI726" s="146"/>
      <c r="KKJ726" s="146"/>
      <c r="KKK726" s="146"/>
      <c r="KKL726" s="146"/>
      <c r="KKM726" s="146"/>
      <c r="KKN726" s="146"/>
      <c r="KKO726" s="146"/>
      <c r="KKP726" s="146"/>
      <c r="KKQ726" s="146"/>
      <c r="KKR726" s="146"/>
      <c r="KKS726" s="146"/>
      <c r="KKT726" s="146"/>
      <c r="KKU726" s="146"/>
      <c r="KKV726" s="146"/>
      <c r="KKW726" s="146"/>
      <c r="KKX726" s="146"/>
      <c r="KKY726" s="146"/>
      <c r="KKZ726" s="146"/>
      <c r="KLA726" s="146"/>
      <c r="KLB726" s="146"/>
      <c r="KLC726" s="146"/>
      <c r="KLD726" s="146"/>
      <c r="KLE726" s="146"/>
      <c r="KLF726" s="146"/>
      <c r="KLG726" s="146"/>
      <c r="KLH726" s="146"/>
      <c r="KLI726" s="146"/>
      <c r="KLJ726" s="146"/>
      <c r="KLK726" s="146"/>
      <c r="KLL726" s="146"/>
      <c r="KLM726" s="146"/>
      <c r="KLN726" s="146"/>
      <c r="KLO726" s="146"/>
      <c r="KLP726" s="146"/>
      <c r="KLQ726" s="146"/>
      <c r="KLR726" s="146"/>
      <c r="KLS726" s="146"/>
      <c r="KLT726" s="146"/>
      <c r="KLU726" s="146"/>
      <c r="KLV726" s="146"/>
      <c r="KLW726" s="146"/>
      <c r="KLX726" s="146"/>
      <c r="KLY726" s="146"/>
      <c r="KLZ726" s="146"/>
      <c r="KMA726" s="146"/>
      <c r="KMB726" s="146"/>
      <c r="KMC726" s="146"/>
      <c r="KMD726" s="146"/>
      <c r="KME726" s="146"/>
      <c r="KMF726" s="146"/>
      <c r="KMG726" s="146"/>
      <c r="KMH726" s="146"/>
      <c r="KMI726" s="146"/>
      <c r="KMJ726" s="146"/>
      <c r="KMK726" s="146"/>
      <c r="KML726" s="146"/>
      <c r="KMM726" s="146"/>
      <c r="KMN726" s="146"/>
      <c r="KMO726" s="146"/>
      <c r="KMP726" s="146"/>
      <c r="KMQ726" s="146"/>
      <c r="KMR726" s="146"/>
      <c r="KMS726" s="146"/>
      <c r="KMT726" s="146"/>
      <c r="KMU726" s="146"/>
      <c r="KMV726" s="146"/>
      <c r="KMW726" s="146"/>
      <c r="KMX726" s="146"/>
      <c r="KMY726" s="146"/>
      <c r="KMZ726" s="146"/>
      <c r="KNA726" s="146"/>
      <c r="KNB726" s="146"/>
      <c r="KNC726" s="146"/>
      <c r="KND726" s="146"/>
      <c r="KNE726" s="146"/>
      <c r="KNF726" s="146"/>
      <c r="KNG726" s="146"/>
      <c r="KNH726" s="146"/>
      <c r="KNI726" s="146"/>
      <c r="KNJ726" s="146"/>
      <c r="KNK726" s="146"/>
      <c r="KNL726" s="146"/>
      <c r="KNM726" s="146"/>
      <c r="KNN726" s="146"/>
      <c r="KNO726" s="146"/>
      <c r="KNP726" s="146"/>
      <c r="KNQ726" s="146"/>
      <c r="KNR726" s="146"/>
      <c r="KNS726" s="146"/>
      <c r="KNT726" s="146"/>
      <c r="KNU726" s="146"/>
      <c r="KNV726" s="146"/>
      <c r="KNW726" s="146"/>
      <c r="KNX726" s="146"/>
      <c r="KNY726" s="146"/>
      <c r="KNZ726" s="146"/>
      <c r="KOA726" s="146"/>
      <c r="KOB726" s="146"/>
      <c r="KOC726" s="146"/>
      <c r="KOD726" s="146"/>
      <c r="KOE726" s="146"/>
      <c r="KOF726" s="146"/>
      <c r="KOG726" s="146"/>
      <c r="KOH726" s="146"/>
      <c r="KOI726" s="146"/>
      <c r="KOJ726" s="146"/>
      <c r="KOK726" s="146"/>
      <c r="KOL726" s="146"/>
      <c r="KOM726" s="146"/>
      <c r="KON726" s="146"/>
      <c r="KOO726" s="146"/>
      <c r="KOP726" s="146"/>
      <c r="KOQ726" s="146"/>
      <c r="KOR726" s="146"/>
      <c r="KOS726" s="146"/>
      <c r="KOT726" s="146"/>
      <c r="KOU726" s="146"/>
      <c r="KOV726" s="146"/>
      <c r="KOW726" s="146"/>
      <c r="KOX726" s="146"/>
      <c r="KOY726" s="146"/>
      <c r="KOZ726" s="146"/>
      <c r="KPA726" s="146"/>
      <c r="KPB726" s="146"/>
      <c r="KPC726" s="146"/>
      <c r="KPD726" s="146"/>
      <c r="KPE726" s="146"/>
      <c r="KPF726" s="146"/>
      <c r="KPG726" s="146"/>
      <c r="KPH726" s="146"/>
      <c r="KPI726" s="146"/>
      <c r="KPJ726" s="146"/>
      <c r="KPK726" s="146"/>
      <c r="KPL726" s="146"/>
      <c r="KPM726" s="146"/>
      <c r="KPN726" s="146"/>
      <c r="KPO726" s="146"/>
      <c r="KPP726" s="146"/>
      <c r="KPQ726" s="146"/>
      <c r="KPR726" s="146"/>
      <c r="KPS726" s="146"/>
      <c r="KPT726" s="146"/>
      <c r="KPU726" s="146"/>
      <c r="KPV726" s="146"/>
      <c r="KPW726" s="146"/>
      <c r="KPX726" s="146"/>
      <c r="KPY726" s="146"/>
      <c r="KPZ726" s="146"/>
      <c r="KQA726" s="146"/>
      <c r="KQB726" s="146"/>
      <c r="KQC726" s="146"/>
      <c r="KQD726" s="146"/>
      <c r="KQE726" s="146"/>
      <c r="KQF726" s="146"/>
      <c r="KQG726" s="146"/>
      <c r="KQH726" s="146"/>
      <c r="KQI726" s="146"/>
      <c r="KQJ726" s="146"/>
      <c r="KQK726" s="146"/>
      <c r="KQL726" s="146"/>
      <c r="KQM726" s="146"/>
      <c r="KQN726" s="146"/>
      <c r="KQO726" s="146"/>
      <c r="KQP726" s="146"/>
      <c r="KQQ726" s="146"/>
      <c r="KQR726" s="146"/>
      <c r="KQS726" s="146"/>
      <c r="KQT726" s="146"/>
      <c r="KQU726" s="146"/>
      <c r="KQV726" s="146"/>
      <c r="KQW726" s="146"/>
      <c r="KQX726" s="146"/>
      <c r="KQY726" s="146"/>
      <c r="KQZ726" s="146"/>
      <c r="KRA726" s="146"/>
      <c r="KRB726" s="146"/>
      <c r="KRC726" s="146"/>
      <c r="KRD726" s="146"/>
      <c r="KRE726" s="146"/>
      <c r="KRF726" s="146"/>
      <c r="KRG726" s="146"/>
      <c r="KRH726" s="146"/>
      <c r="KRI726" s="146"/>
      <c r="KRJ726" s="146"/>
      <c r="KRK726" s="146"/>
      <c r="KRL726" s="146"/>
      <c r="KRM726" s="146"/>
      <c r="KRN726" s="146"/>
      <c r="KRO726" s="146"/>
      <c r="KRP726" s="146"/>
      <c r="KRQ726" s="146"/>
      <c r="KRR726" s="146"/>
      <c r="KRS726" s="146"/>
      <c r="KRT726" s="146"/>
      <c r="KRU726" s="146"/>
      <c r="KRV726" s="146"/>
      <c r="KRW726" s="146"/>
      <c r="KRX726" s="146"/>
      <c r="KRY726" s="146"/>
      <c r="KRZ726" s="146"/>
      <c r="KSA726" s="146"/>
      <c r="KSB726" s="146"/>
      <c r="KSC726" s="146"/>
      <c r="KSD726" s="146"/>
      <c r="KSE726" s="146"/>
      <c r="KSF726" s="146"/>
      <c r="KSG726" s="146"/>
      <c r="KSH726" s="146"/>
      <c r="KSI726" s="146"/>
      <c r="KSJ726" s="146"/>
      <c r="KSK726" s="146"/>
      <c r="KSL726" s="146"/>
      <c r="KSM726" s="146"/>
      <c r="KSN726" s="146"/>
      <c r="KSO726" s="146"/>
      <c r="KSP726" s="146"/>
      <c r="KSQ726" s="146"/>
      <c r="KSR726" s="146"/>
      <c r="KSS726" s="146"/>
      <c r="KST726" s="146"/>
      <c r="KSU726" s="146"/>
      <c r="KSV726" s="146"/>
      <c r="KSW726" s="146"/>
      <c r="KSX726" s="146"/>
      <c r="KSY726" s="146"/>
      <c r="KSZ726" s="146"/>
      <c r="KTA726" s="146"/>
      <c r="KTB726" s="146"/>
      <c r="KTC726" s="146"/>
      <c r="KTD726" s="146"/>
      <c r="KTE726" s="146"/>
      <c r="KTF726" s="146"/>
      <c r="KTG726" s="146"/>
      <c r="KTH726" s="146"/>
      <c r="KTI726" s="146"/>
      <c r="KTJ726" s="146"/>
      <c r="KTK726" s="146"/>
      <c r="KTL726" s="146"/>
      <c r="KTM726" s="146"/>
      <c r="KTN726" s="146"/>
      <c r="KTO726" s="146"/>
      <c r="KTP726" s="146"/>
      <c r="KTQ726" s="146"/>
      <c r="KTR726" s="146"/>
      <c r="KTS726" s="146"/>
      <c r="KTT726" s="146"/>
      <c r="KTU726" s="146"/>
      <c r="KTV726" s="146"/>
      <c r="KTW726" s="146"/>
      <c r="KTX726" s="146"/>
      <c r="KTY726" s="146"/>
      <c r="KTZ726" s="146"/>
      <c r="KUA726" s="146"/>
      <c r="KUB726" s="146"/>
      <c r="KUC726" s="146"/>
      <c r="KUD726" s="146"/>
      <c r="KUE726" s="146"/>
      <c r="KUF726" s="146"/>
      <c r="KUG726" s="146"/>
      <c r="KUH726" s="146"/>
      <c r="KUI726" s="146"/>
      <c r="KUJ726" s="146"/>
      <c r="KUK726" s="146"/>
      <c r="KUL726" s="146"/>
      <c r="KUM726" s="146"/>
      <c r="KUN726" s="146"/>
      <c r="KUO726" s="146"/>
      <c r="KUP726" s="146"/>
      <c r="KUQ726" s="146"/>
      <c r="KUR726" s="146"/>
      <c r="KUS726" s="146"/>
      <c r="KUT726" s="146"/>
      <c r="KUU726" s="146"/>
      <c r="KUV726" s="146"/>
      <c r="KUW726" s="146"/>
      <c r="KUX726" s="146"/>
      <c r="KUY726" s="146"/>
      <c r="KUZ726" s="146"/>
      <c r="KVA726" s="146"/>
      <c r="KVB726" s="146"/>
      <c r="KVC726" s="146"/>
      <c r="KVD726" s="146"/>
      <c r="KVE726" s="146"/>
      <c r="KVF726" s="146"/>
      <c r="KVG726" s="146"/>
      <c r="KVH726" s="146"/>
      <c r="KVI726" s="146"/>
      <c r="KVJ726" s="146"/>
      <c r="KVK726" s="146"/>
      <c r="KVL726" s="146"/>
      <c r="KVM726" s="146"/>
      <c r="KVN726" s="146"/>
      <c r="KVO726" s="146"/>
      <c r="KVP726" s="146"/>
      <c r="KVQ726" s="146"/>
      <c r="KVR726" s="146"/>
      <c r="KVS726" s="146"/>
      <c r="KVT726" s="146"/>
      <c r="KVU726" s="146"/>
      <c r="KVV726" s="146"/>
      <c r="KVW726" s="146"/>
      <c r="KVX726" s="146"/>
      <c r="KVY726" s="146"/>
      <c r="KVZ726" s="146"/>
      <c r="KWA726" s="146"/>
      <c r="KWB726" s="146"/>
      <c r="KWC726" s="146"/>
      <c r="KWD726" s="146"/>
      <c r="KWE726" s="146"/>
      <c r="KWF726" s="146"/>
      <c r="KWG726" s="146"/>
      <c r="KWH726" s="146"/>
      <c r="KWI726" s="146"/>
      <c r="KWJ726" s="146"/>
      <c r="KWK726" s="146"/>
      <c r="KWL726" s="146"/>
      <c r="KWM726" s="146"/>
      <c r="KWN726" s="146"/>
      <c r="KWO726" s="146"/>
      <c r="KWP726" s="146"/>
      <c r="KWQ726" s="146"/>
      <c r="KWR726" s="146"/>
      <c r="KWS726" s="146"/>
      <c r="KWT726" s="146"/>
      <c r="KWU726" s="146"/>
      <c r="KWV726" s="146"/>
      <c r="KWW726" s="146"/>
      <c r="KWX726" s="146"/>
      <c r="KWY726" s="146"/>
      <c r="KWZ726" s="146"/>
      <c r="KXA726" s="146"/>
      <c r="KXB726" s="146"/>
      <c r="KXC726" s="146"/>
      <c r="KXD726" s="146"/>
      <c r="KXE726" s="146"/>
      <c r="KXF726" s="146"/>
      <c r="KXG726" s="146"/>
      <c r="KXH726" s="146"/>
      <c r="KXI726" s="146"/>
      <c r="KXJ726" s="146"/>
      <c r="KXK726" s="146"/>
      <c r="KXL726" s="146"/>
      <c r="KXM726" s="146"/>
      <c r="KXN726" s="146"/>
      <c r="KXO726" s="146"/>
      <c r="KXP726" s="146"/>
      <c r="KXQ726" s="146"/>
      <c r="KXR726" s="146"/>
      <c r="KXS726" s="146"/>
      <c r="KXT726" s="146"/>
      <c r="KXU726" s="146"/>
      <c r="KXV726" s="146"/>
      <c r="KXW726" s="146"/>
      <c r="KXX726" s="146"/>
      <c r="KXY726" s="146"/>
      <c r="KXZ726" s="146"/>
      <c r="KYA726" s="146"/>
      <c r="KYB726" s="146"/>
      <c r="KYC726" s="146"/>
      <c r="KYD726" s="146"/>
      <c r="KYE726" s="146"/>
      <c r="KYF726" s="146"/>
      <c r="KYG726" s="146"/>
      <c r="KYH726" s="146"/>
      <c r="KYI726" s="146"/>
      <c r="KYJ726" s="146"/>
      <c r="KYK726" s="146"/>
      <c r="KYL726" s="146"/>
      <c r="KYM726" s="146"/>
      <c r="KYN726" s="146"/>
      <c r="KYO726" s="146"/>
      <c r="KYP726" s="146"/>
      <c r="KYQ726" s="146"/>
      <c r="KYR726" s="146"/>
      <c r="KYS726" s="146"/>
      <c r="KYT726" s="146"/>
      <c r="KYU726" s="146"/>
      <c r="KYV726" s="146"/>
      <c r="KYW726" s="146"/>
      <c r="KYX726" s="146"/>
      <c r="KYY726" s="146"/>
      <c r="KYZ726" s="146"/>
      <c r="KZA726" s="146"/>
      <c r="KZB726" s="146"/>
      <c r="KZC726" s="146"/>
      <c r="KZD726" s="146"/>
      <c r="KZE726" s="146"/>
      <c r="KZF726" s="146"/>
      <c r="KZG726" s="146"/>
      <c r="KZH726" s="146"/>
      <c r="KZI726" s="146"/>
      <c r="KZJ726" s="146"/>
      <c r="KZK726" s="146"/>
      <c r="KZL726" s="146"/>
      <c r="KZM726" s="146"/>
      <c r="KZN726" s="146"/>
      <c r="KZO726" s="146"/>
      <c r="KZP726" s="146"/>
      <c r="KZQ726" s="146"/>
      <c r="KZR726" s="146"/>
      <c r="KZS726" s="146"/>
      <c r="KZT726" s="146"/>
      <c r="KZU726" s="146"/>
      <c r="KZV726" s="146"/>
      <c r="KZW726" s="146"/>
      <c r="KZX726" s="146"/>
      <c r="KZY726" s="146"/>
      <c r="KZZ726" s="146"/>
      <c r="LAA726" s="146"/>
      <c r="LAB726" s="146"/>
      <c r="LAC726" s="146"/>
      <c r="LAD726" s="146"/>
      <c r="LAE726" s="146"/>
      <c r="LAF726" s="146"/>
      <c r="LAG726" s="146"/>
      <c r="LAH726" s="146"/>
      <c r="LAI726" s="146"/>
      <c r="LAJ726" s="146"/>
      <c r="LAK726" s="146"/>
      <c r="LAL726" s="146"/>
      <c r="LAM726" s="146"/>
      <c r="LAN726" s="146"/>
      <c r="LAO726" s="146"/>
      <c r="LAP726" s="146"/>
      <c r="LAQ726" s="146"/>
      <c r="LAR726" s="146"/>
      <c r="LAS726" s="146"/>
      <c r="LAT726" s="146"/>
      <c r="LAU726" s="146"/>
      <c r="LAV726" s="146"/>
      <c r="LAW726" s="146"/>
      <c r="LAX726" s="146"/>
      <c r="LAY726" s="146"/>
      <c r="LAZ726" s="146"/>
      <c r="LBA726" s="146"/>
      <c r="LBB726" s="146"/>
      <c r="LBC726" s="146"/>
      <c r="LBD726" s="146"/>
      <c r="LBE726" s="146"/>
      <c r="LBF726" s="146"/>
      <c r="LBG726" s="146"/>
      <c r="LBH726" s="146"/>
      <c r="LBI726" s="146"/>
      <c r="LBJ726" s="146"/>
      <c r="LBK726" s="146"/>
      <c r="LBL726" s="146"/>
      <c r="LBM726" s="146"/>
      <c r="LBN726" s="146"/>
      <c r="LBO726" s="146"/>
      <c r="LBP726" s="146"/>
      <c r="LBQ726" s="146"/>
      <c r="LBR726" s="146"/>
      <c r="LBS726" s="146"/>
      <c r="LBT726" s="146"/>
      <c r="LBU726" s="146"/>
      <c r="LBV726" s="146"/>
      <c r="LBW726" s="146"/>
      <c r="LBX726" s="146"/>
      <c r="LBY726" s="146"/>
      <c r="LBZ726" s="146"/>
      <c r="LCA726" s="146"/>
      <c r="LCB726" s="146"/>
      <c r="LCC726" s="146"/>
      <c r="LCD726" s="146"/>
      <c r="LCE726" s="146"/>
      <c r="LCF726" s="146"/>
      <c r="LCG726" s="146"/>
      <c r="LCH726" s="146"/>
      <c r="LCI726" s="146"/>
      <c r="LCJ726" s="146"/>
      <c r="LCK726" s="146"/>
      <c r="LCL726" s="146"/>
      <c r="LCM726" s="146"/>
      <c r="LCN726" s="146"/>
      <c r="LCO726" s="146"/>
      <c r="LCP726" s="146"/>
      <c r="LCQ726" s="146"/>
      <c r="LCR726" s="146"/>
      <c r="LCS726" s="146"/>
      <c r="LCT726" s="146"/>
      <c r="LCU726" s="146"/>
      <c r="LCV726" s="146"/>
      <c r="LCW726" s="146"/>
      <c r="LCX726" s="146"/>
      <c r="LCY726" s="146"/>
      <c r="LCZ726" s="146"/>
      <c r="LDA726" s="146"/>
      <c r="LDB726" s="146"/>
      <c r="LDC726" s="146"/>
      <c r="LDD726" s="146"/>
      <c r="LDE726" s="146"/>
      <c r="LDF726" s="146"/>
      <c r="LDG726" s="146"/>
      <c r="LDH726" s="146"/>
      <c r="LDI726" s="146"/>
      <c r="LDJ726" s="146"/>
      <c r="LDK726" s="146"/>
      <c r="LDL726" s="146"/>
      <c r="LDM726" s="146"/>
      <c r="LDN726" s="146"/>
      <c r="LDO726" s="146"/>
      <c r="LDP726" s="146"/>
      <c r="LDQ726" s="146"/>
      <c r="LDR726" s="146"/>
      <c r="LDS726" s="146"/>
      <c r="LDT726" s="146"/>
      <c r="LDU726" s="146"/>
      <c r="LDV726" s="146"/>
      <c r="LDW726" s="146"/>
      <c r="LDX726" s="146"/>
      <c r="LDY726" s="146"/>
      <c r="LDZ726" s="146"/>
      <c r="LEA726" s="146"/>
      <c r="LEB726" s="146"/>
      <c r="LEC726" s="146"/>
      <c r="LED726" s="146"/>
      <c r="LEE726" s="146"/>
      <c r="LEF726" s="146"/>
      <c r="LEG726" s="146"/>
      <c r="LEH726" s="146"/>
      <c r="LEI726" s="146"/>
      <c r="LEJ726" s="146"/>
      <c r="LEK726" s="146"/>
      <c r="LEL726" s="146"/>
      <c r="LEM726" s="146"/>
      <c r="LEN726" s="146"/>
      <c r="LEO726" s="146"/>
      <c r="LEP726" s="146"/>
      <c r="LEQ726" s="146"/>
      <c r="LER726" s="146"/>
      <c r="LES726" s="146"/>
      <c r="LET726" s="146"/>
      <c r="LEU726" s="146"/>
      <c r="LEV726" s="146"/>
      <c r="LEW726" s="146"/>
      <c r="LEX726" s="146"/>
      <c r="LEY726" s="146"/>
      <c r="LEZ726" s="146"/>
      <c r="LFA726" s="146"/>
      <c r="LFB726" s="146"/>
      <c r="LFC726" s="146"/>
      <c r="LFD726" s="146"/>
      <c r="LFE726" s="146"/>
      <c r="LFF726" s="146"/>
      <c r="LFG726" s="146"/>
      <c r="LFH726" s="146"/>
      <c r="LFI726" s="146"/>
      <c r="LFJ726" s="146"/>
      <c r="LFK726" s="146"/>
      <c r="LFL726" s="146"/>
      <c r="LFM726" s="146"/>
      <c r="LFN726" s="146"/>
      <c r="LFO726" s="146"/>
      <c r="LFP726" s="146"/>
      <c r="LFQ726" s="146"/>
      <c r="LFR726" s="146"/>
      <c r="LFS726" s="146"/>
      <c r="LFT726" s="146"/>
      <c r="LFU726" s="146"/>
      <c r="LFV726" s="146"/>
      <c r="LFW726" s="146"/>
      <c r="LFX726" s="146"/>
      <c r="LFY726" s="146"/>
      <c r="LFZ726" s="146"/>
      <c r="LGA726" s="146"/>
      <c r="LGB726" s="146"/>
      <c r="LGC726" s="146"/>
      <c r="LGD726" s="146"/>
      <c r="LGE726" s="146"/>
      <c r="LGF726" s="146"/>
      <c r="LGG726" s="146"/>
      <c r="LGH726" s="146"/>
      <c r="LGI726" s="146"/>
      <c r="LGJ726" s="146"/>
      <c r="LGK726" s="146"/>
      <c r="LGL726" s="146"/>
      <c r="LGM726" s="146"/>
      <c r="LGN726" s="146"/>
      <c r="LGO726" s="146"/>
      <c r="LGP726" s="146"/>
      <c r="LGQ726" s="146"/>
      <c r="LGR726" s="146"/>
      <c r="LGS726" s="146"/>
      <c r="LGT726" s="146"/>
      <c r="LGU726" s="146"/>
      <c r="LGV726" s="146"/>
      <c r="LGW726" s="146"/>
      <c r="LGX726" s="146"/>
      <c r="LGY726" s="146"/>
      <c r="LGZ726" s="146"/>
      <c r="LHA726" s="146"/>
      <c r="LHB726" s="146"/>
      <c r="LHC726" s="146"/>
      <c r="LHD726" s="146"/>
      <c r="LHE726" s="146"/>
      <c r="LHF726" s="146"/>
      <c r="LHG726" s="146"/>
      <c r="LHH726" s="146"/>
      <c r="LHI726" s="146"/>
      <c r="LHJ726" s="146"/>
      <c r="LHK726" s="146"/>
      <c r="LHL726" s="146"/>
      <c r="LHM726" s="146"/>
      <c r="LHN726" s="146"/>
      <c r="LHO726" s="146"/>
      <c r="LHP726" s="146"/>
      <c r="LHQ726" s="146"/>
      <c r="LHR726" s="146"/>
      <c r="LHS726" s="146"/>
      <c r="LHT726" s="146"/>
      <c r="LHU726" s="146"/>
      <c r="LHV726" s="146"/>
      <c r="LHW726" s="146"/>
      <c r="LHX726" s="146"/>
      <c r="LHY726" s="146"/>
      <c r="LHZ726" s="146"/>
      <c r="LIA726" s="146"/>
      <c r="LIB726" s="146"/>
      <c r="LIC726" s="146"/>
      <c r="LID726" s="146"/>
      <c r="LIE726" s="146"/>
      <c r="LIF726" s="146"/>
      <c r="LIG726" s="146"/>
      <c r="LIH726" s="146"/>
      <c r="LII726" s="146"/>
      <c r="LIJ726" s="146"/>
      <c r="LIK726" s="146"/>
      <c r="LIL726" s="146"/>
      <c r="LIM726" s="146"/>
      <c r="LIN726" s="146"/>
      <c r="LIO726" s="146"/>
      <c r="LIP726" s="146"/>
      <c r="LIQ726" s="146"/>
      <c r="LIR726" s="146"/>
      <c r="LIS726" s="146"/>
      <c r="LIT726" s="146"/>
      <c r="LIU726" s="146"/>
      <c r="LIV726" s="146"/>
      <c r="LIW726" s="146"/>
      <c r="LIX726" s="146"/>
      <c r="LIY726" s="146"/>
      <c r="LIZ726" s="146"/>
      <c r="LJA726" s="146"/>
      <c r="LJB726" s="146"/>
      <c r="LJC726" s="146"/>
      <c r="LJD726" s="146"/>
      <c r="LJE726" s="146"/>
      <c r="LJF726" s="146"/>
      <c r="LJG726" s="146"/>
      <c r="LJH726" s="146"/>
      <c r="LJI726" s="146"/>
      <c r="LJJ726" s="146"/>
      <c r="LJK726" s="146"/>
      <c r="LJL726" s="146"/>
      <c r="LJM726" s="146"/>
      <c r="LJN726" s="146"/>
      <c r="LJO726" s="146"/>
      <c r="LJP726" s="146"/>
      <c r="LJQ726" s="146"/>
      <c r="LJR726" s="146"/>
      <c r="LJS726" s="146"/>
      <c r="LJT726" s="146"/>
      <c r="LJU726" s="146"/>
      <c r="LJV726" s="146"/>
      <c r="LJW726" s="146"/>
      <c r="LJX726" s="146"/>
      <c r="LJY726" s="146"/>
      <c r="LJZ726" s="146"/>
      <c r="LKA726" s="146"/>
      <c r="LKB726" s="146"/>
      <c r="LKC726" s="146"/>
      <c r="LKD726" s="146"/>
      <c r="LKE726" s="146"/>
      <c r="LKF726" s="146"/>
      <c r="LKG726" s="146"/>
      <c r="LKH726" s="146"/>
      <c r="LKI726" s="146"/>
      <c r="LKJ726" s="146"/>
      <c r="LKK726" s="146"/>
      <c r="LKL726" s="146"/>
      <c r="LKM726" s="146"/>
      <c r="LKN726" s="146"/>
      <c r="LKO726" s="146"/>
      <c r="LKP726" s="146"/>
      <c r="LKQ726" s="146"/>
      <c r="LKR726" s="146"/>
      <c r="LKS726" s="146"/>
      <c r="LKT726" s="146"/>
      <c r="LKU726" s="146"/>
      <c r="LKV726" s="146"/>
      <c r="LKW726" s="146"/>
      <c r="LKX726" s="146"/>
      <c r="LKY726" s="146"/>
      <c r="LKZ726" s="146"/>
      <c r="LLA726" s="146"/>
      <c r="LLB726" s="146"/>
      <c r="LLC726" s="146"/>
      <c r="LLD726" s="146"/>
      <c r="LLE726" s="146"/>
      <c r="LLF726" s="146"/>
      <c r="LLG726" s="146"/>
      <c r="LLH726" s="146"/>
      <c r="LLI726" s="146"/>
      <c r="LLJ726" s="146"/>
      <c r="LLK726" s="146"/>
      <c r="LLL726" s="146"/>
      <c r="LLM726" s="146"/>
      <c r="LLN726" s="146"/>
      <c r="LLO726" s="146"/>
      <c r="LLP726" s="146"/>
      <c r="LLQ726" s="146"/>
      <c r="LLR726" s="146"/>
      <c r="LLS726" s="146"/>
      <c r="LLT726" s="146"/>
      <c r="LLU726" s="146"/>
      <c r="LLV726" s="146"/>
      <c r="LLW726" s="146"/>
      <c r="LLX726" s="146"/>
      <c r="LLY726" s="146"/>
      <c r="LLZ726" s="146"/>
      <c r="LMA726" s="146"/>
      <c r="LMB726" s="146"/>
      <c r="LMC726" s="146"/>
      <c r="LMD726" s="146"/>
      <c r="LME726" s="146"/>
      <c r="LMF726" s="146"/>
      <c r="LMG726" s="146"/>
      <c r="LMH726" s="146"/>
      <c r="LMI726" s="146"/>
      <c r="LMJ726" s="146"/>
      <c r="LMK726" s="146"/>
      <c r="LML726" s="146"/>
      <c r="LMM726" s="146"/>
      <c r="LMN726" s="146"/>
      <c r="LMO726" s="146"/>
      <c r="LMP726" s="146"/>
      <c r="LMQ726" s="146"/>
      <c r="LMR726" s="146"/>
      <c r="LMS726" s="146"/>
      <c r="LMT726" s="146"/>
      <c r="LMU726" s="146"/>
      <c r="LMV726" s="146"/>
      <c r="LMW726" s="146"/>
      <c r="LMX726" s="146"/>
      <c r="LMY726" s="146"/>
      <c r="LMZ726" s="146"/>
      <c r="LNA726" s="146"/>
      <c r="LNB726" s="146"/>
      <c r="LNC726" s="146"/>
      <c r="LND726" s="146"/>
      <c r="LNE726" s="146"/>
      <c r="LNF726" s="146"/>
      <c r="LNG726" s="146"/>
      <c r="LNH726" s="146"/>
      <c r="LNI726" s="146"/>
      <c r="LNJ726" s="146"/>
      <c r="LNK726" s="146"/>
      <c r="LNL726" s="146"/>
      <c r="LNM726" s="146"/>
      <c r="LNN726" s="146"/>
      <c r="LNO726" s="146"/>
      <c r="LNP726" s="146"/>
      <c r="LNQ726" s="146"/>
      <c r="LNR726" s="146"/>
      <c r="LNS726" s="146"/>
      <c r="LNT726" s="146"/>
      <c r="LNU726" s="146"/>
      <c r="LNV726" s="146"/>
      <c r="LNW726" s="146"/>
      <c r="LNX726" s="146"/>
      <c r="LNY726" s="146"/>
      <c r="LNZ726" s="146"/>
      <c r="LOA726" s="146"/>
      <c r="LOB726" s="146"/>
      <c r="LOC726" s="146"/>
      <c r="LOD726" s="146"/>
      <c r="LOE726" s="146"/>
      <c r="LOF726" s="146"/>
      <c r="LOG726" s="146"/>
      <c r="LOH726" s="146"/>
      <c r="LOI726" s="146"/>
      <c r="LOJ726" s="146"/>
      <c r="LOK726" s="146"/>
      <c r="LOL726" s="146"/>
      <c r="LOM726" s="146"/>
      <c r="LON726" s="146"/>
      <c r="LOO726" s="146"/>
      <c r="LOP726" s="146"/>
      <c r="LOQ726" s="146"/>
      <c r="LOR726" s="146"/>
      <c r="LOS726" s="146"/>
      <c r="LOT726" s="146"/>
      <c r="LOU726" s="146"/>
      <c r="LOV726" s="146"/>
      <c r="LOW726" s="146"/>
      <c r="LOX726" s="146"/>
      <c r="LOY726" s="146"/>
      <c r="LOZ726" s="146"/>
      <c r="LPA726" s="146"/>
      <c r="LPB726" s="146"/>
      <c r="LPC726" s="146"/>
      <c r="LPD726" s="146"/>
      <c r="LPE726" s="146"/>
      <c r="LPF726" s="146"/>
      <c r="LPG726" s="146"/>
      <c r="LPH726" s="146"/>
      <c r="LPI726" s="146"/>
      <c r="LPJ726" s="146"/>
      <c r="LPK726" s="146"/>
      <c r="LPL726" s="146"/>
      <c r="LPM726" s="146"/>
      <c r="LPN726" s="146"/>
      <c r="LPO726" s="146"/>
      <c r="LPP726" s="146"/>
      <c r="LPQ726" s="146"/>
      <c r="LPR726" s="146"/>
      <c r="LPS726" s="146"/>
      <c r="LPT726" s="146"/>
      <c r="LPU726" s="146"/>
      <c r="LPV726" s="146"/>
      <c r="LPW726" s="146"/>
      <c r="LPX726" s="146"/>
      <c r="LPY726" s="146"/>
      <c r="LPZ726" s="146"/>
      <c r="LQA726" s="146"/>
      <c r="LQB726" s="146"/>
      <c r="LQC726" s="146"/>
      <c r="LQD726" s="146"/>
      <c r="LQE726" s="146"/>
      <c r="LQF726" s="146"/>
      <c r="LQG726" s="146"/>
      <c r="LQH726" s="146"/>
      <c r="LQI726" s="146"/>
      <c r="LQJ726" s="146"/>
      <c r="LQK726" s="146"/>
      <c r="LQL726" s="146"/>
      <c r="LQM726" s="146"/>
      <c r="LQN726" s="146"/>
      <c r="LQO726" s="146"/>
      <c r="LQP726" s="146"/>
      <c r="LQQ726" s="146"/>
      <c r="LQR726" s="146"/>
      <c r="LQS726" s="146"/>
      <c r="LQT726" s="146"/>
      <c r="LQU726" s="146"/>
      <c r="LQV726" s="146"/>
      <c r="LQW726" s="146"/>
      <c r="LQX726" s="146"/>
      <c r="LQY726" s="146"/>
      <c r="LQZ726" s="146"/>
      <c r="LRA726" s="146"/>
      <c r="LRB726" s="146"/>
      <c r="LRC726" s="146"/>
      <c r="LRD726" s="146"/>
      <c r="LRE726" s="146"/>
      <c r="LRF726" s="146"/>
      <c r="LRG726" s="146"/>
      <c r="LRH726" s="146"/>
      <c r="LRI726" s="146"/>
      <c r="LRJ726" s="146"/>
      <c r="LRK726" s="146"/>
      <c r="LRL726" s="146"/>
      <c r="LRM726" s="146"/>
      <c r="LRN726" s="146"/>
      <c r="LRO726" s="146"/>
      <c r="LRP726" s="146"/>
      <c r="LRQ726" s="146"/>
      <c r="LRR726" s="146"/>
      <c r="LRS726" s="146"/>
      <c r="LRT726" s="146"/>
      <c r="LRU726" s="146"/>
      <c r="LRV726" s="146"/>
      <c r="LRW726" s="146"/>
      <c r="LRX726" s="146"/>
      <c r="LRY726" s="146"/>
      <c r="LRZ726" s="146"/>
      <c r="LSA726" s="146"/>
      <c r="LSB726" s="146"/>
      <c r="LSC726" s="146"/>
      <c r="LSD726" s="146"/>
      <c r="LSE726" s="146"/>
      <c r="LSF726" s="146"/>
      <c r="LSG726" s="146"/>
      <c r="LSH726" s="146"/>
      <c r="LSI726" s="146"/>
      <c r="LSJ726" s="146"/>
      <c r="LSK726" s="146"/>
      <c r="LSL726" s="146"/>
      <c r="LSM726" s="146"/>
      <c r="LSN726" s="146"/>
      <c r="LSO726" s="146"/>
      <c r="LSP726" s="146"/>
      <c r="LSQ726" s="146"/>
      <c r="LSR726" s="146"/>
      <c r="LSS726" s="146"/>
      <c r="LST726" s="146"/>
      <c r="LSU726" s="146"/>
      <c r="LSV726" s="146"/>
      <c r="LSW726" s="146"/>
      <c r="LSX726" s="146"/>
      <c r="LSY726" s="146"/>
      <c r="LSZ726" s="146"/>
      <c r="LTA726" s="146"/>
      <c r="LTB726" s="146"/>
      <c r="LTC726" s="146"/>
      <c r="LTD726" s="146"/>
      <c r="LTE726" s="146"/>
      <c r="LTF726" s="146"/>
      <c r="LTG726" s="146"/>
      <c r="LTH726" s="146"/>
      <c r="LTI726" s="146"/>
      <c r="LTJ726" s="146"/>
      <c r="LTK726" s="146"/>
      <c r="LTL726" s="146"/>
      <c r="LTM726" s="146"/>
      <c r="LTN726" s="146"/>
      <c r="LTO726" s="146"/>
      <c r="LTP726" s="146"/>
      <c r="LTQ726" s="146"/>
      <c r="LTR726" s="146"/>
      <c r="LTS726" s="146"/>
      <c r="LTT726" s="146"/>
      <c r="LTU726" s="146"/>
      <c r="LTV726" s="146"/>
      <c r="LTW726" s="146"/>
      <c r="LTX726" s="146"/>
      <c r="LTY726" s="146"/>
      <c r="LTZ726" s="146"/>
      <c r="LUA726" s="146"/>
      <c r="LUB726" s="146"/>
      <c r="LUC726" s="146"/>
      <c r="LUD726" s="146"/>
      <c r="LUE726" s="146"/>
      <c r="LUF726" s="146"/>
      <c r="LUG726" s="146"/>
      <c r="LUH726" s="146"/>
      <c r="LUI726" s="146"/>
      <c r="LUJ726" s="146"/>
      <c r="LUK726" s="146"/>
      <c r="LUL726" s="146"/>
      <c r="LUM726" s="146"/>
      <c r="LUN726" s="146"/>
      <c r="LUO726" s="146"/>
      <c r="LUP726" s="146"/>
      <c r="LUQ726" s="146"/>
      <c r="LUR726" s="146"/>
      <c r="LUS726" s="146"/>
      <c r="LUT726" s="146"/>
      <c r="LUU726" s="146"/>
      <c r="LUV726" s="146"/>
      <c r="LUW726" s="146"/>
      <c r="LUX726" s="146"/>
      <c r="LUY726" s="146"/>
      <c r="LUZ726" s="146"/>
      <c r="LVA726" s="146"/>
      <c r="LVB726" s="146"/>
      <c r="LVC726" s="146"/>
      <c r="LVD726" s="146"/>
      <c r="LVE726" s="146"/>
      <c r="LVF726" s="146"/>
      <c r="LVG726" s="146"/>
      <c r="LVH726" s="146"/>
      <c r="LVI726" s="146"/>
      <c r="LVJ726" s="146"/>
      <c r="LVK726" s="146"/>
      <c r="LVL726" s="146"/>
      <c r="LVM726" s="146"/>
      <c r="LVN726" s="146"/>
      <c r="LVO726" s="146"/>
      <c r="LVP726" s="146"/>
      <c r="LVQ726" s="146"/>
      <c r="LVR726" s="146"/>
      <c r="LVS726" s="146"/>
      <c r="LVT726" s="146"/>
      <c r="LVU726" s="146"/>
      <c r="LVV726" s="146"/>
      <c r="LVW726" s="146"/>
      <c r="LVX726" s="146"/>
      <c r="LVY726" s="146"/>
      <c r="LVZ726" s="146"/>
      <c r="LWA726" s="146"/>
      <c r="LWB726" s="146"/>
      <c r="LWC726" s="146"/>
      <c r="LWD726" s="146"/>
      <c r="LWE726" s="146"/>
      <c r="LWF726" s="146"/>
      <c r="LWG726" s="146"/>
      <c r="LWH726" s="146"/>
      <c r="LWI726" s="146"/>
      <c r="LWJ726" s="146"/>
      <c r="LWK726" s="146"/>
      <c r="LWL726" s="146"/>
      <c r="LWM726" s="146"/>
      <c r="LWN726" s="146"/>
      <c r="LWO726" s="146"/>
      <c r="LWP726" s="146"/>
      <c r="LWQ726" s="146"/>
      <c r="LWR726" s="146"/>
      <c r="LWS726" s="146"/>
      <c r="LWT726" s="146"/>
      <c r="LWU726" s="146"/>
      <c r="LWV726" s="146"/>
      <c r="LWW726" s="146"/>
      <c r="LWX726" s="146"/>
      <c r="LWY726" s="146"/>
      <c r="LWZ726" s="146"/>
      <c r="LXA726" s="146"/>
      <c r="LXB726" s="146"/>
      <c r="LXC726" s="146"/>
      <c r="LXD726" s="146"/>
      <c r="LXE726" s="146"/>
      <c r="LXF726" s="146"/>
      <c r="LXG726" s="146"/>
      <c r="LXH726" s="146"/>
      <c r="LXI726" s="146"/>
      <c r="LXJ726" s="146"/>
      <c r="LXK726" s="146"/>
      <c r="LXL726" s="146"/>
      <c r="LXM726" s="146"/>
      <c r="LXN726" s="146"/>
      <c r="LXO726" s="146"/>
      <c r="LXP726" s="146"/>
      <c r="LXQ726" s="146"/>
      <c r="LXR726" s="146"/>
      <c r="LXS726" s="146"/>
      <c r="LXT726" s="146"/>
      <c r="LXU726" s="146"/>
      <c r="LXV726" s="146"/>
      <c r="LXW726" s="146"/>
      <c r="LXX726" s="146"/>
      <c r="LXY726" s="146"/>
      <c r="LXZ726" s="146"/>
      <c r="LYA726" s="146"/>
      <c r="LYB726" s="146"/>
      <c r="LYC726" s="146"/>
      <c r="LYD726" s="146"/>
      <c r="LYE726" s="146"/>
      <c r="LYF726" s="146"/>
      <c r="LYG726" s="146"/>
      <c r="LYH726" s="146"/>
      <c r="LYI726" s="146"/>
      <c r="LYJ726" s="146"/>
      <c r="LYK726" s="146"/>
      <c r="LYL726" s="146"/>
      <c r="LYM726" s="146"/>
      <c r="LYN726" s="146"/>
      <c r="LYO726" s="146"/>
      <c r="LYP726" s="146"/>
      <c r="LYQ726" s="146"/>
      <c r="LYR726" s="146"/>
      <c r="LYS726" s="146"/>
      <c r="LYT726" s="146"/>
      <c r="LYU726" s="146"/>
      <c r="LYV726" s="146"/>
      <c r="LYW726" s="146"/>
      <c r="LYX726" s="146"/>
      <c r="LYY726" s="146"/>
      <c r="LYZ726" s="146"/>
      <c r="LZA726" s="146"/>
      <c r="LZB726" s="146"/>
      <c r="LZC726" s="146"/>
      <c r="LZD726" s="146"/>
      <c r="LZE726" s="146"/>
      <c r="LZF726" s="146"/>
      <c r="LZG726" s="146"/>
      <c r="LZH726" s="146"/>
      <c r="LZI726" s="146"/>
      <c r="LZJ726" s="146"/>
      <c r="LZK726" s="146"/>
      <c r="LZL726" s="146"/>
      <c r="LZM726" s="146"/>
      <c r="LZN726" s="146"/>
      <c r="LZO726" s="146"/>
      <c r="LZP726" s="146"/>
      <c r="LZQ726" s="146"/>
      <c r="LZR726" s="146"/>
      <c r="LZS726" s="146"/>
      <c r="LZT726" s="146"/>
      <c r="LZU726" s="146"/>
      <c r="LZV726" s="146"/>
      <c r="LZW726" s="146"/>
      <c r="LZX726" s="146"/>
      <c r="LZY726" s="146"/>
      <c r="LZZ726" s="146"/>
      <c r="MAA726" s="146"/>
      <c r="MAB726" s="146"/>
      <c r="MAC726" s="146"/>
      <c r="MAD726" s="146"/>
      <c r="MAE726" s="146"/>
      <c r="MAF726" s="146"/>
      <c r="MAG726" s="146"/>
      <c r="MAH726" s="146"/>
      <c r="MAI726" s="146"/>
      <c r="MAJ726" s="146"/>
      <c r="MAK726" s="146"/>
      <c r="MAL726" s="146"/>
      <c r="MAM726" s="146"/>
      <c r="MAN726" s="146"/>
      <c r="MAO726" s="146"/>
      <c r="MAP726" s="146"/>
      <c r="MAQ726" s="146"/>
      <c r="MAR726" s="146"/>
      <c r="MAS726" s="146"/>
      <c r="MAT726" s="146"/>
      <c r="MAU726" s="146"/>
      <c r="MAV726" s="146"/>
      <c r="MAW726" s="146"/>
      <c r="MAX726" s="146"/>
      <c r="MAY726" s="146"/>
      <c r="MAZ726" s="146"/>
      <c r="MBA726" s="146"/>
      <c r="MBB726" s="146"/>
      <c r="MBC726" s="146"/>
      <c r="MBD726" s="146"/>
      <c r="MBE726" s="146"/>
      <c r="MBF726" s="146"/>
      <c r="MBG726" s="146"/>
      <c r="MBH726" s="146"/>
      <c r="MBI726" s="146"/>
      <c r="MBJ726" s="146"/>
      <c r="MBK726" s="146"/>
      <c r="MBL726" s="146"/>
      <c r="MBM726" s="146"/>
      <c r="MBN726" s="146"/>
      <c r="MBO726" s="146"/>
      <c r="MBP726" s="146"/>
      <c r="MBQ726" s="146"/>
      <c r="MBR726" s="146"/>
      <c r="MBS726" s="146"/>
      <c r="MBT726" s="146"/>
      <c r="MBU726" s="146"/>
      <c r="MBV726" s="146"/>
      <c r="MBW726" s="146"/>
      <c r="MBX726" s="146"/>
      <c r="MBY726" s="146"/>
      <c r="MBZ726" s="146"/>
      <c r="MCA726" s="146"/>
      <c r="MCB726" s="146"/>
      <c r="MCC726" s="146"/>
      <c r="MCD726" s="146"/>
      <c r="MCE726" s="146"/>
      <c r="MCF726" s="146"/>
      <c r="MCG726" s="146"/>
      <c r="MCH726" s="146"/>
      <c r="MCI726" s="146"/>
      <c r="MCJ726" s="146"/>
      <c r="MCK726" s="146"/>
      <c r="MCL726" s="146"/>
      <c r="MCM726" s="146"/>
      <c r="MCN726" s="146"/>
      <c r="MCO726" s="146"/>
      <c r="MCP726" s="146"/>
      <c r="MCQ726" s="146"/>
      <c r="MCR726" s="146"/>
      <c r="MCS726" s="146"/>
      <c r="MCT726" s="146"/>
      <c r="MCU726" s="146"/>
      <c r="MCV726" s="146"/>
      <c r="MCW726" s="146"/>
      <c r="MCX726" s="146"/>
      <c r="MCY726" s="146"/>
      <c r="MCZ726" s="146"/>
      <c r="MDA726" s="146"/>
      <c r="MDB726" s="146"/>
      <c r="MDC726" s="146"/>
      <c r="MDD726" s="146"/>
      <c r="MDE726" s="146"/>
      <c r="MDF726" s="146"/>
      <c r="MDG726" s="146"/>
      <c r="MDH726" s="146"/>
      <c r="MDI726" s="146"/>
      <c r="MDJ726" s="146"/>
      <c r="MDK726" s="146"/>
      <c r="MDL726" s="146"/>
      <c r="MDM726" s="146"/>
      <c r="MDN726" s="146"/>
      <c r="MDO726" s="146"/>
      <c r="MDP726" s="146"/>
      <c r="MDQ726" s="146"/>
      <c r="MDR726" s="146"/>
      <c r="MDS726" s="146"/>
      <c r="MDT726" s="146"/>
      <c r="MDU726" s="146"/>
      <c r="MDV726" s="146"/>
      <c r="MDW726" s="146"/>
      <c r="MDX726" s="146"/>
      <c r="MDY726" s="146"/>
      <c r="MDZ726" s="146"/>
      <c r="MEA726" s="146"/>
      <c r="MEB726" s="146"/>
      <c r="MEC726" s="146"/>
      <c r="MED726" s="146"/>
      <c r="MEE726" s="146"/>
      <c r="MEF726" s="146"/>
      <c r="MEG726" s="146"/>
      <c r="MEH726" s="146"/>
      <c r="MEI726" s="146"/>
      <c r="MEJ726" s="146"/>
      <c r="MEK726" s="146"/>
      <c r="MEL726" s="146"/>
      <c r="MEM726" s="146"/>
      <c r="MEN726" s="146"/>
      <c r="MEO726" s="146"/>
      <c r="MEP726" s="146"/>
      <c r="MEQ726" s="146"/>
      <c r="MER726" s="146"/>
      <c r="MES726" s="146"/>
      <c r="MET726" s="146"/>
      <c r="MEU726" s="146"/>
      <c r="MEV726" s="146"/>
      <c r="MEW726" s="146"/>
      <c r="MEX726" s="146"/>
      <c r="MEY726" s="146"/>
      <c r="MEZ726" s="146"/>
      <c r="MFA726" s="146"/>
      <c r="MFB726" s="146"/>
      <c r="MFC726" s="146"/>
      <c r="MFD726" s="146"/>
      <c r="MFE726" s="146"/>
      <c r="MFF726" s="146"/>
      <c r="MFG726" s="146"/>
      <c r="MFH726" s="146"/>
      <c r="MFI726" s="146"/>
      <c r="MFJ726" s="146"/>
      <c r="MFK726" s="146"/>
      <c r="MFL726" s="146"/>
      <c r="MFM726" s="146"/>
      <c r="MFN726" s="146"/>
      <c r="MFO726" s="146"/>
      <c r="MFP726" s="146"/>
      <c r="MFQ726" s="146"/>
      <c r="MFR726" s="146"/>
      <c r="MFS726" s="146"/>
      <c r="MFT726" s="146"/>
      <c r="MFU726" s="146"/>
      <c r="MFV726" s="146"/>
      <c r="MFW726" s="146"/>
      <c r="MFX726" s="146"/>
      <c r="MFY726" s="146"/>
      <c r="MFZ726" s="146"/>
      <c r="MGA726" s="146"/>
      <c r="MGB726" s="146"/>
      <c r="MGC726" s="146"/>
      <c r="MGD726" s="146"/>
      <c r="MGE726" s="146"/>
      <c r="MGF726" s="146"/>
      <c r="MGG726" s="146"/>
      <c r="MGH726" s="146"/>
      <c r="MGI726" s="146"/>
      <c r="MGJ726" s="146"/>
      <c r="MGK726" s="146"/>
      <c r="MGL726" s="146"/>
      <c r="MGM726" s="146"/>
      <c r="MGN726" s="146"/>
      <c r="MGO726" s="146"/>
      <c r="MGP726" s="146"/>
      <c r="MGQ726" s="146"/>
      <c r="MGR726" s="146"/>
      <c r="MGS726" s="146"/>
      <c r="MGT726" s="146"/>
      <c r="MGU726" s="146"/>
      <c r="MGV726" s="146"/>
      <c r="MGW726" s="146"/>
      <c r="MGX726" s="146"/>
      <c r="MGY726" s="146"/>
      <c r="MGZ726" s="146"/>
      <c r="MHA726" s="146"/>
      <c r="MHB726" s="146"/>
      <c r="MHC726" s="146"/>
      <c r="MHD726" s="146"/>
      <c r="MHE726" s="146"/>
      <c r="MHF726" s="146"/>
      <c r="MHG726" s="146"/>
      <c r="MHH726" s="146"/>
      <c r="MHI726" s="146"/>
      <c r="MHJ726" s="146"/>
      <c r="MHK726" s="146"/>
      <c r="MHL726" s="146"/>
      <c r="MHM726" s="146"/>
      <c r="MHN726" s="146"/>
      <c r="MHO726" s="146"/>
      <c r="MHP726" s="146"/>
      <c r="MHQ726" s="146"/>
      <c r="MHR726" s="146"/>
      <c r="MHS726" s="146"/>
      <c r="MHT726" s="146"/>
      <c r="MHU726" s="146"/>
      <c r="MHV726" s="146"/>
      <c r="MHW726" s="146"/>
      <c r="MHX726" s="146"/>
      <c r="MHY726" s="146"/>
      <c r="MHZ726" s="146"/>
      <c r="MIA726" s="146"/>
      <c r="MIB726" s="146"/>
      <c r="MIC726" s="146"/>
      <c r="MID726" s="146"/>
      <c r="MIE726" s="146"/>
      <c r="MIF726" s="146"/>
      <c r="MIG726" s="146"/>
      <c r="MIH726" s="146"/>
      <c r="MII726" s="146"/>
      <c r="MIJ726" s="146"/>
      <c r="MIK726" s="146"/>
      <c r="MIL726" s="146"/>
      <c r="MIM726" s="146"/>
      <c r="MIN726" s="146"/>
      <c r="MIO726" s="146"/>
      <c r="MIP726" s="146"/>
      <c r="MIQ726" s="146"/>
      <c r="MIR726" s="146"/>
      <c r="MIS726" s="146"/>
      <c r="MIT726" s="146"/>
      <c r="MIU726" s="146"/>
      <c r="MIV726" s="146"/>
      <c r="MIW726" s="146"/>
      <c r="MIX726" s="146"/>
      <c r="MIY726" s="146"/>
      <c r="MIZ726" s="146"/>
      <c r="MJA726" s="146"/>
      <c r="MJB726" s="146"/>
      <c r="MJC726" s="146"/>
      <c r="MJD726" s="146"/>
      <c r="MJE726" s="146"/>
      <c r="MJF726" s="146"/>
      <c r="MJG726" s="146"/>
      <c r="MJH726" s="146"/>
      <c r="MJI726" s="146"/>
      <c r="MJJ726" s="146"/>
      <c r="MJK726" s="146"/>
      <c r="MJL726" s="146"/>
      <c r="MJM726" s="146"/>
      <c r="MJN726" s="146"/>
      <c r="MJO726" s="146"/>
      <c r="MJP726" s="146"/>
      <c r="MJQ726" s="146"/>
      <c r="MJR726" s="146"/>
      <c r="MJS726" s="146"/>
      <c r="MJT726" s="146"/>
      <c r="MJU726" s="146"/>
      <c r="MJV726" s="146"/>
      <c r="MJW726" s="146"/>
      <c r="MJX726" s="146"/>
      <c r="MJY726" s="146"/>
      <c r="MJZ726" s="146"/>
      <c r="MKA726" s="146"/>
      <c r="MKB726" s="146"/>
      <c r="MKC726" s="146"/>
      <c r="MKD726" s="146"/>
      <c r="MKE726" s="146"/>
      <c r="MKF726" s="146"/>
      <c r="MKG726" s="146"/>
      <c r="MKH726" s="146"/>
      <c r="MKI726" s="146"/>
      <c r="MKJ726" s="146"/>
      <c r="MKK726" s="146"/>
      <c r="MKL726" s="146"/>
      <c r="MKM726" s="146"/>
      <c r="MKN726" s="146"/>
      <c r="MKO726" s="146"/>
      <c r="MKP726" s="146"/>
      <c r="MKQ726" s="146"/>
      <c r="MKR726" s="146"/>
      <c r="MKS726" s="146"/>
      <c r="MKT726" s="146"/>
      <c r="MKU726" s="146"/>
      <c r="MKV726" s="146"/>
      <c r="MKW726" s="146"/>
      <c r="MKX726" s="146"/>
      <c r="MKY726" s="146"/>
      <c r="MKZ726" s="146"/>
      <c r="MLA726" s="146"/>
      <c r="MLB726" s="146"/>
      <c r="MLC726" s="146"/>
      <c r="MLD726" s="146"/>
      <c r="MLE726" s="146"/>
      <c r="MLF726" s="146"/>
      <c r="MLG726" s="146"/>
      <c r="MLH726" s="146"/>
      <c r="MLI726" s="146"/>
      <c r="MLJ726" s="146"/>
      <c r="MLK726" s="146"/>
      <c r="MLL726" s="146"/>
      <c r="MLM726" s="146"/>
      <c r="MLN726" s="146"/>
      <c r="MLO726" s="146"/>
      <c r="MLP726" s="146"/>
      <c r="MLQ726" s="146"/>
      <c r="MLR726" s="146"/>
      <c r="MLS726" s="146"/>
      <c r="MLT726" s="146"/>
      <c r="MLU726" s="146"/>
      <c r="MLV726" s="146"/>
      <c r="MLW726" s="146"/>
      <c r="MLX726" s="146"/>
      <c r="MLY726" s="146"/>
      <c r="MLZ726" s="146"/>
      <c r="MMA726" s="146"/>
      <c r="MMB726" s="146"/>
      <c r="MMC726" s="146"/>
      <c r="MMD726" s="146"/>
      <c r="MME726" s="146"/>
      <c r="MMF726" s="146"/>
      <c r="MMG726" s="146"/>
      <c r="MMH726" s="146"/>
      <c r="MMI726" s="146"/>
      <c r="MMJ726" s="146"/>
      <c r="MMK726" s="146"/>
      <c r="MML726" s="146"/>
      <c r="MMM726" s="146"/>
      <c r="MMN726" s="146"/>
      <c r="MMO726" s="146"/>
      <c r="MMP726" s="146"/>
      <c r="MMQ726" s="146"/>
      <c r="MMR726" s="146"/>
      <c r="MMS726" s="146"/>
      <c r="MMT726" s="146"/>
      <c r="MMU726" s="146"/>
      <c r="MMV726" s="146"/>
      <c r="MMW726" s="146"/>
      <c r="MMX726" s="146"/>
      <c r="MMY726" s="146"/>
      <c r="MMZ726" s="146"/>
      <c r="MNA726" s="146"/>
      <c r="MNB726" s="146"/>
      <c r="MNC726" s="146"/>
      <c r="MND726" s="146"/>
      <c r="MNE726" s="146"/>
      <c r="MNF726" s="146"/>
      <c r="MNG726" s="146"/>
      <c r="MNH726" s="146"/>
      <c r="MNI726" s="146"/>
      <c r="MNJ726" s="146"/>
      <c r="MNK726" s="146"/>
      <c r="MNL726" s="146"/>
      <c r="MNM726" s="146"/>
      <c r="MNN726" s="146"/>
      <c r="MNO726" s="146"/>
      <c r="MNP726" s="146"/>
      <c r="MNQ726" s="146"/>
      <c r="MNR726" s="146"/>
      <c r="MNS726" s="146"/>
      <c r="MNT726" s="146"/>
      <c r="MNU726" s="146"/>
      <c r="MNV726" s="146"/>
      <c r="MNW726" s="146"/>
      <c r="MNX726" s="146"/>
      <c r="MNY726" s="146"/>
      <c r="MNZ726" s="146"/>
      <c r="MOA726" s="146"/>
      <c r="MOB726" s="146"/>
      <c r="MOC726" s="146"/>
      <c r="MOD726" s="146"/>
      <c r="MOE726" s="146"/>
      <c r="MOF726" s="146"/>
      <c r="MOG726" s="146"/>
      <c r="MOH726" s="146"/>
      <c r="MOI726" s="146"/>
      <c r="MOJ726" s="146"/>
      <c r="MOK726" s="146"/>
      <c r="MOL726" s="146"/>
      <c r="MOM726" s="146"/>
      <c r="MON726" s="146"/>
      <c r="MOO726" s="146"/>
      <c r="MOP726" s="146"/>
      <c r="MOQ726" s="146"/>
      <c r="MOR726" s="146"/>
      <c r="MOS726" s="146"/>
      <c r="MOT726" s="146"/>
      <c r="MOU726" s="146"/>
      <c r="MOV726" s="146"/>
      <c r="MOW726" s="146"/>
      <c r="MOX726" s="146"/>
      <c r="MOY726" s="146"/>
      <c r="MOZ726" s="146"/>
      <c r="MPA726" s="146"/>
      <c r="MPB726" s="146"/>
      <c r="MPC726" s="146"/>
      <c r="MPD726" s="146"/>
      <c r="MPE726" s="146"/>
      <c r="MPF726" s="146"/>
      <c r="MPG726" s="146"/>
      <c r="MPH726" s="146"/>
      <c r="MPI726" s="146"/>
      <c r="MPJ726" s="146"/>
      <c r="MPK726" s="146"/>
      <c r="MPL726" s="146"/>
      <c r="MPM726" s="146"/>
      <c r="MPN726" s="146"/>
      <c r="MPO726" s="146"/>
      <c r="MPP726" s="146"/>
      <c r="MPQ726" s="146"/>
      <c r="MPR726" s="146"/>
      <c r="MPS726" s="146"/>
      <c r="MPT726" s="146"/>
      <c r="MPU726" s="146"/>
      <c r="MPV726" s="146"/>
      <c r="MPW726" s="146"/>
      <c r="MPX726" s="146"/>
      <c r="MPY726" s="146"/>
      <c r="MPZ726" s="146"/>
      <c r="MQA726" s="146"/>
      <c r="MQB726" s="146"/>
      <c r="MQC726" s="146"/>
      <c r="MQD726" s="146"/>
      <c r="MQE726" s="146"/>
      <c r="MQF726" s="146"/>
      <c r="MQG726" s="146"/>
      <c r="MQH726" s="146"/>
      <c r="MQI726" s="146"/>
      <c r="MQJ726" s="146"/>
      <c r="MQK726" s="146"/>
      <c r="MQL726" s="146"/>
      <c r="MQM726" s="146"/>
      <c r="MQN726" s="146"/>
      <c r="MQO726" s="146"/>
      <c r="MQP726" s="146"/>
      <c r="MQQ726" s="146"/>
      <c r="MQR726" s="146"/>
      <c r="MQS726" s="146"/>
      <c r="MQT726" s="146"/>
      <c r="MQU726" s="146"/>
      <c r="MQV726" s="146"/>
      <c r="MQW726" s="146"/>
      <c r="MQX726" s="146"/>
      <c r="MQY726" s="146"/>
      <c r="MQZ726" s="146"/>
      <c r="MRA726" s="146"/>
      <c r="MRB726" s="146"/>
      <c r="MRC726" s="146"/>
      <c r="MRD726" s="146"/>
      <c r="MRE726" s="146"/>
      <c r="MRF726" s="146"/>
      <c r="MRG726" s="146"/>
      <c r="MRH726" s="146"/>
      <c r="MRI726" s="146"/>
      <c r="MRJ726" s="146"/>
      <c r="MRK726" s="146"/>
      <c r="MRL726" s="146"/>
      <c r="MRM726" s="146"/>
      <c r="MRN726" s="146"/>
      <c r="MRO726" s="146"/>
      <c r="MRP726" s="146"/>
      <c r="MRQ726" s="146"/>
      <c r="MRR726" s="146"/>
      <c r="MRS726" s="146"/>
      <c r="MRT726" s="146"/>
      <c r="MRU726" s="146"/>
      <c r="MRV726" s="146"/>
      <c r="MRW726" s="146"/>
      <c r="MRX726" s="146"/>
      <c r="MRY726" s="146"/>
      <c r="MRZ726" s="146"/>
      <c r="MSA726" s="146"/>
      <c r="MSB726" s="146"/>
      <c r="MSC726" s="146"/>
      <c r="MSD726" s="146"/>
      <c r="MSE726" s="146"/>
      <c r="MSF726" s="146"/>
      <c r="MSG726" s="146"/>
      <c r="MSH726" s="146"/>
      <c r="MSI726" s="146"/>
      <c r="MSJ726" s="146"/>
      <c r="MSK726" s="146"/>
      <c r="MSL726" s="146"/>
      <c r="MSM726" s="146"/>
      <c r="MSN726" s="146"/>
      <c r="MSO726" s="146"/>
      <c r="MSP726" s="146"/>
      <c r="MSQ726" s="146"/>
      <c r="MSR726" s="146"/>
      <c r="MSS726" s="146"/>
      <c r="MST726" s="146"/>
      <c r="MSU726" s="146"/>
      <c r="MSV726" s="146"/>
      <c r="MSW726" s="146"/>
      <c r="MSX726" s="146"/>
      <c r="MSY726" s="146"/>
      <c r="MSZ726" s="146"/>
      <c r="MTA726" s="146"/>
      <c r="MTB726" s="146"/>
      <c r="MTC726" s="146"/>
      <c r="MTD726" s="146"/>
      <c r="MTE726" s="146"/>
      <c r="MTF726" s="146"/>
      <c r="MTG726" s="146"/>
      <c r="MTH726" s="146"/>
      <c r="MTI726" s="146"/>
      <c r="MTJ726" s="146"/>
      <c r="MTK726" s="146"/>
      <c r="MTL726" s="146"/>
      <c r="MTM726" s="146"/>
      <c r="MTN726" s="146"/>
      <c r="MTO726" s="146"/>
      <c r="MTP726" s="146"/>
      <c r="MTQ726" s="146"/>
      <c r="MTR726" s="146"/>
      <c r="MTS726" s="146"/>
      <c r="MTT726" s="146"/>
      <c r="MTU726" s="146"/>
      <c r="MTV726" s="146"/>
      <c r="MTW726" s="146"/>
      <c r="MTX726" s="146"/>
      <c r="MTY726" s="146"/>
      <c r="MTZ726" s="146"/>
      <c r="MUA726" s="146"/>
      <c r="MUB726" s="146"/>
      <c r="MUC726" s="146"/>
      <c r="MUD726" s="146"/>
      <c r="MUE726" s="146"/>
      <c r="MUF726" s="146"/>
      <c r="MUG726" s="146"/>
      <c r="MUH726" s="146"/>
      <c r="MUI726" s="146"/>
      <c r="MUJ726" s="146"/>
      <c r="MUK726" s="146"/>
      <c r="MUL726" s="146"/>
      <c r="MUM726" s="146"/>
      <c r="MUN726" s="146"/>
      <c r="MUO726" s="146"/>
      <c r="MUP726" s="146"/>
      <c r="MUQ726" s="146"/>
      <c r="MUR726" s="146"/>
      <c r="MUS726" s="146"/>
      <c r="MUT726" s="146"/>
      <c r="MUU726" s="146"/>
      <c r="MUV726" s="146"/>
      <c r="MUW726" s="146"/>
      <c r="MUX726" s="146"/>
      <c r="MUY726" s="146"/>
      <c r="MUZ726" s="146"/>
      <c r="MVA726" s="146"/>
      <c r="MVB726" s="146"/>
      <c r="MVC726" s="146"/>
      <c r="MVD726" s="146"/>
      <c r="MVE726" s="146"/>
      <c r="MVF726" s="146"/>
      <c r="MVG726" s="146"/>
      <c r="MVH726" s="146"/>
      <c r="MVI726" s="146"/>
      <c r="MVJ726" s="146"/>
      <c r="MVK726" s="146"/>
      <c r="MVL726" s="146"/>
      <c r="MVM726" s="146"/>
      <c r="MVN726" s="146"/>
      <c r="MVO726" s="146"/>
      <c r="MVP726" s="146"/>
      <c r="MVQ726" s="146"/>
      <c r="MVR726" s="146"/>
      <c r="MVS726" s="146"/>
      <c r="MVT726" s="146"/>
      <c r="MVU726" s="146"/>
      <c r="MVV726" s="146"/>
      <c r="MVW726" s="146"/>
      <c r="MVX726" s="146"/>
      <c r="MVY726" s="146"/>
      <c r="MVZ726" s="146"/>
      <c r="MWA726" s="146"/>
      <c r="MWB726" s="146"/>
      <c r="MWC726" s="146"/>
      <c r="MWD726" s="146"/>
      <c r="MWE726" s="146"/>
      <c r="MWF726" s="146"/>
      <c r="MWG726" s="146"/>
      <c r="MWH726" s="146"/>
      <c r="MWI726" s="146"/>
      <c r="MWJ726" s="146"/>
      <c r="MWK726" s="146"/>
      <c r="MWL726" s="146"/>
      <c r="MWM726" s="146"/>
      <c r="MWN726" s="146"/>
      <c r="MWO726" s="146"/>
      <c r="MWP726" s="146"/>
      <c r="MWQ726" s="146"/>
      <c r="MWR726" s="146"/>
      <c r="MWS726" s="146"/>
      <c r="MWT726" s="146"/>
      <c r="MWU726" s="146"/>
      <c r="MWV726" s="146"/>
      <c r="MWW726" s="146"/>
      <c r="MWX726" s="146"/>
      <c r="MWY726" s="146"/>
      <c r="MWZ726" s="146"/>
      <c r="MXA726" s="146"/>
      <c r="MXB726" s="146"/>
      <c r="MXC726" s="146"/>
      <c r="MXD726" s="146"/>
      <c r="MXE726" s="146"/>
      <c r="MXF726" s="146"/>
      <c r="MXG726" s="146"/>
      <c r="MXH726" s="146"/>
      <c r="MXI726" s="146"/>
      <c r="MXJ726" s="146"/>
      <c r="MXK726" s="146"/>
      <c r="MXL726" s="146"/>
      <c r="MXM726" s="146"/>
      <c r="MXN726" s="146"/>
      <c r="MXO726" s="146"/>
      <c r="MXP726" s="146"/>
      <c r="MXQ726" s="146"/>
      <c r="MXR726" s="146"/>
      <c r="MXS726" s="146"/>
      <c r="MXT726" s="146"/>
      <c r="MXU726" s="146"/>
      <c r="MXV726" s="146"/>
      <c r="MXW726" s="146"/>
      <c r="MXX726" s="146"/>
      <c r="MXY726" s="146"/>
      <c r="MXZ726" s="146"/>
      <c r="MYA726" s="146"/>
      <c r="MYB726" s="146"/>
      <c r="MYC726" s="146"/>
      <c r="MYD726" s="146"/>
      <c r="MYE726" s="146"/>
      <c r="MYF726" s="146"/>
      <c r="MYG726" s="146"/>
      <c r="MYH726" s="146"/>
      <c r="MYI726" s="146"/>
      <c r="MYJ726" s="146"/>
      <c r="MYK726" s="146"/>
      <c r="MYL726" s="146"/>
      <c r="MYM726" s="146"/>
      <c r="MYN726" s="146"/>
      <c r="MYO726" s="146"/>
      <c r="MYP726" s="146"/>
      <c r="MYQ726" s="146"/>
      <c r="MYR726" s="146"/>
      <c r="MYS726" s="146"/>
      <c r="MYT726" s="146"/>
      <c r="MYU726" s="146"/>
      <c r="MYV726" s="146"/>
      <c r="MYW726" s="146"/>
      <c r="MYX726" s="146"/>
      <c r="MYY726" s="146"/>
      <c r="MYZ726" s="146"/>
      <c r="MZA726" s="146"/>
      <c r="MZB726" s="146"/>
      <c r="MZC726" s="146"/>
      <c r="MZD726" s="146"/>
      <c r="MZE726" s="146"/>
      <c r="MZF726" s="146"/>
      <c r="MZG726" s="146"/>
      <c r="MZH726" s="146"/>
      <c r="MZI726" s="146"/>
      <c r="MZJ726" s="146"/>
      <c r="MZK726" s="146"/>
      <c r="MZL726" s="146"/>
      <c r="MZM726" s="146"/>
      <c r="MZN726" s="146"/>
      <c r="MZO726" s="146"/>
      <c r="MZP726" s="146"/>
      <c r="MZQ726" s="146"/>
      <c r="MZR726" s="146"/>
      <c r="MZS726" s="146"/>
      <c r="MZT726" s="146"/>
      <c r="MZU726" s="146"/>
      <c r="MZV726" s="146"/>
      <c r="MZW726" s="146"/>
      <c r="MZX726" s="146"/>
      <c r="MZY726" s="146"/>
      <c r="MZZ726" s="146"/>
      <c r="NAA726" s="146"/>
      <c r="NAB726" s="146"/>
      <c r="NAC726" s="146"/>
      <c r="NAD726" s="146"/>
      <c r="NAE726" s="146"/>
      <c r="NAF726" s="146"/>
      <c r="NAG726" s="146"/>
      <c r="NAH726" s="146"/>
      <c r="NAI726" s="146"/>
      <c r="NAJ726" s="146"/>
      <c r="NAK726" s="146"/>
      <c r="NAL726" s="146"/>
      <c r="NAM726" s="146"/>
      <c r="NAN726" s="146"/>
      <c r="NAO726" s="146"/>
      <c r="NAP726" s="146"/>
      <c r="NAQ726" s="146"/>
      <c r="NAR726" s="146"/>
      <c r="NAS726" s="146"/>
      <c r="NAT726" s="146"/>
      <c r="NAU726" s="146"/>
      <c r="NAV726" s="146"/>
      <c r="NAW726" s="146"/>
      <c r="NAX726" s="146"/>
      <c r="NAY726" s="146"/>
      <c r="NAZ726" s="146"/>
      <c r="NBA726" s="146"/>
      <c r="NBB726" s="146"/>
      <c r="NBC726" s="146"/>
      <c r="NBD726" s="146"/>
      <c r="NBE726" s="146"/>
      <c r="NBF726" s="146"/>
      <c r="NBG726" s="146"/>
      <c r="NBH726" s="146"/>
      <c r="NBI726" s="146"/>
      <c r="NBJ726" s="146"/>
      <c r="NBK726" s="146"/>
      <c r="NBL726" s="146"/>
      <c r="NBM726" s="146"/>
      <c r="NBN726" s="146"/>
      <c r="NBO726" s="146"/>
      <c r="NBP726" s="146"/>
      <c r="NBQ726" s="146"/>
      <c r="NBR726" s="146"/>
      <c r="NBS726" s="146"/>
      <c r="NBT726" s="146"/>
      <c r="NBU726" s="146"/>
      <c r="NBV726" s="146"/>
      <c r="NBW726" s="146"/>
      <c r="NBX726" s="146"/>
      <c r="NBY726" s="146"/>
      <c r="NBZ726" s="146"/>
      <c r="NCA726" s="146"/>
      <c r="NCB726" s="146"/>
      <c r="NCC726" s="146"/>
      <c r="NCD726" s="146"/>
      <c r="NCE726" s="146"/>
      <c r="NCF726" s="146"/>
      <c r="NCG726" s="146"/>
      <c r="NCH726" s="146"/>
      <c r="NCI726" s="146"/>
      <c r="NCJ726" s="146"/>
      <c r="NCK726" s="146"/>
      <c r="NCL726" s="146"/>
      <c r="NCM726" s="146"/>
      <c r="NCN726" s="146"/>
      <c r="NCO726" s="146"/>
      <c r="NCP726" s="146"/>
      <c r="NCQ726" s="146"/>
      <c r="NCR726" s="146"/>
      <c r="NCS726" s="146"/>
      <c r="NCT726" s="146"/>
      <c r="NCU726" s="146"/>
      <c r="NCV726" s="146"/>
      <c r="NCW726" s="146"/>
      <c r="NCX726" s="146"/>
      <c r="NCY726" s="146"/>
      <c r="NCZ726" s="146"/>
      <c r="NDA726" s="146"/>
      <c r="NDB726" s="146"/>
      <c r="NDC726" s="146"/>
      <c r="NDD726" s="146"/>
      <c r="NDE726" s="146"/>
      <c r="NDF726" s="146"/>
      <c r="NDG726" s="146"/>
      <c r="NDH726" s="146"/>
      <c r="NDI726" s="146"/>
      <c r="NDJ726" s="146"/>
      <c r="NDK726" s="146"/>
      <c r="NDL726" s="146"/>
      <c r="NDM726" s="146"/>
      <c r="NDN726" s="146"/>
      <c r="NDO726" s="146"/>
      <c r="NDP726" s="146"/>
      <c r="NDQ726" s="146"/>
      <c r="NDR726" s="146"/>
      <c r="NDS726" s="146"/>
      <c r="NDT726" s="146"/>
      <c r="NDU726" s="146"/>
      <c r="NDV726" s="146"/>
      <c r="NDW726" s="146"/>
      <c r="NDX726" s="146"/>
      <c r="NDY726" s="146"/>
      <c r="NDZ726" s="146"/>
      <c r="NEA726" s="146"/>
      <c r="NEB726" s="146"/>
      <c r="NEC726" s="146"/>
      <c r="NED726" s="146"/>
      <c r="NEE726" s="146"/>
      <c r="NEF726" s="146"/>
      <c r="NEG726" s="146"/>
      <c r="NEH726" s="146"/>
      <c r="NEI726" s="146"/>
      <c r="NEJ726" s="146"/>
      <c r="NEK726" s="146"/>
      <c r="NEL726" s="146"/>
      <c r="NEM726" s="146"/>
      <c r="NEN726" s="146"/>
      <c r="NEO726" s="146"/>
      <c r="NEP726" s="146"/>
      <c r="NEQ726" s="146"/>
      <c r="NER726" s="146"/>
      <c r="NES726" s="146"/>
      <c r="NET726" s="146"/>
      <c r="NEU726" s="146"/>
      <c r="NEV726" s="146"/>
      <c r="NEW726" s="146"/>
      <c r="NEX726" s="146"/>
      <c r="NEY726" s="146"/>
      <c r="NEZ726" s="146"/>
      <c r="NFA726" s="146"/>
      <c r="NFB726" s="146"/>
      <c r="NFC726" s="146"/>
      <c r="NFD726" s="146"/>
      <c r="NFE726" s="146"/>
      <c r="NFF726" s="146"/>
      <c r="NFG726" s="146"/>
      <c r="NFH726" s="146"/>
      <c r="NFI726" s="146"/>
      <c r="NFJ726" s="146"/>
      <c r="NFK726" s="146"/>
      <c r="NFL726" s="146"/>
      <c r="NFM726" s="146"/>
      <c r="NFN726" s="146"/>
      <c r="NFO726" s="146"/>
      <c r="NFP726" s="146"/>
      <c r="NFQ726" s="146"/>
      <c r="NFR726" s="146"/>
      <c r="NFS726" s="146"/>
      <c r="NFT726" s="146"/>
      <c r="NFU726" s="146"/>
      <c r="NFV726" s="146"/>
      <c r="NFW726" s="146"/>
      <c r="NFX726" s="146"/>
      <c r="NFY726" s="146"/>
      <c r="NFZ726" s="146"/>
      <c r="NGA726" s="146"/>
      <c r="NGB726" s="146"/>
      <c r="NGC726" s="146"/>
      <c r="NGD726" s="146"/>
      <c r="NGE726" s="146"/>
      <c r="NGF726" s="146"/>
      <c r="NGG726" s="146"/>
      <c r="NGH726" s="146"/>
      <c r="NGI726" s="146"/>
      <c r="NGJ726" s="146"/>
      <c r="NGK726" s="146"/>
      <c r="NGL726" s="146"/>
      <c r="NGM726" s="146"/>
      <c r="NGN726" s="146"/>
      <c r="NGO726" s="146"/>
      <c r="NGP726" s="146"/>
      <c r="NGQ726" s="146"/>
      <c r="NGR726" s="146"/>
      <c r="NGS726" s="146"/>
      <c r="NGT726" s="146"/>
      <c r="NGU726" s="146"/>
      <c r="NGV726" s="146"/>
      <c r="NGW726" s="146"/>
      <c r="NGX726" s="146"/>
      <c r="NGY726" s="146"/>
      <c r="NGZ726" s="146"/>
      <c r="NHA726" s="146"/>
      <c r="NHB726" s="146"/>
      <c r="NHC726" s="146"/>
      <c r="NHD726" s="146"/>
      <c r="NHE726" s="146"/>
      <c r="NHF726" s="146"/>
      <c r="NHG726" s="146"/>
      <c r="NHH726" s="146"/>
      <c r="NHI726" s="146"/>
      <c r="NHJ726" s="146"/>
      <c r="NHK726" s="146"/>
      <c r="NHL726" s="146"/>
      <c r="NHM726" s="146"/>
      <c r="NHN726" s="146"/>
      <c r="NHO726" s="146"/>
      <c r="NHP726" s="146"/>
      <c r="NHQ726" s="146"/>
      <c r="NHR726" s="146"/>
      <c r="NHS726" s="146"/>
      <c r="NHT726" s="146"/>
      <c r="NHU726" s="146"/>
      <c r="NHV726" s="146"/>
      <c r="NHW726" s="146"/>
      <c r="NHX726" s="146"/>
      <c r="NHY726" s="146"/>
      <c r="NHZ726" s="146"/>
      <c r="NIA726" s="146"/>
      <c r="NIB726" s="146"/>
      <c r="NIC726" s="146"/>
      <c r="NID726" s="146"/>
      <c r="NIE726" s="146"/>
      <c r="NIF726" s="146"/>
      <c r="NIG726" s="146"/>
      <c r="NIH726" s="146"/>
      <c r="NII726" s="146"/>
      <c r="NIJ726" s="146"/>
      <c r="NIK726" s="146"/>
      <c r="NIL726" s="146"/>
      <c r="NIM726" s="146"/>
      <c r="NIN726" s="146"/>
      <c r="NIO726" s="146"/>
      <c r="NIP726" s="146"/>
      <c r="NIQ726" s="146"/>
      <c r="NIR726" s="146"/>
      <c r="NIS726" s="146"/>
      <c r="NIT726" s="146"/>
      <c r="NIU726" s="146"/>
      <c r="NIV726" s="146"/>
      <c r="NIW726" s="146"/>
      <c r="NIX726" s="146"/>
      <c r="NIY726" s="146"/>
      <c r="NIZ726" s="146"/>
      <c r="NJA726" s="146"/>
      <c r="NJB726" s="146"/>
      <c r="NJC726" s="146"/>
      <c r="NJD726" s="146"/>
      <c r="NJE726" s="146"/>
      <c r="NJF726" s="146"/>
      <c r="NJG726" s="146"/>
      <c r="NJH726" s="146"/>
      <c r="NJI726" s="146"/>
      <c r="NJJ726" s="146"/>
      <c r="NJK726" s="146"/>
      <c r="NJL726" s="146"/>
      <c r="NJM726" s="146"/>
      <c r="NJN726" s="146"/>
      <c r="NJO726" s="146"/>
      <c r="NJP726" s="146"/>
      <c r="NJQ726" s="146"/>
      <c r="NJR726" s="146"/>
      <c r="NJS726" s="146"/>
      <c r="NJT726" s="146"/>
      <c r="NJU726" s="146"/>
      <c r="NJV726" s="146"/>
      <c r="NJW726" s="146"/>
      <c r="NJX726" s="146"/>
      <c r="NJY726" s="146"/>
      <c r="NJZ726" s="146"/>
      <c r="NKA726" s="146"/>
      <c r="NKB726" s="146"/>
      <c r="NKC726" s="146"/>
      <c r="NKD726" s="146"/>
      <c r="NKE726" s="146"/>
      <c r="NKF726" s="146"/>
      <c r="NKG726" s="146"/>
      <c r="NKH726" s="146"/>
      <c r="NKI726" s="146"/>
      <c r="NKJ726" s="146"/>
      <c r="NKK726" s="146"/>
      <c r="NKL726" s="146"/>
      <c r="NKM726" s="146"/>
      <c r="NKN726" s="146"/>
      <c r="NKO726" s="146"/>
      <c r="NKP726" s="146"/>
      <c r="NKQ726" s="146"/>
      <c r="NKR726" s="146"/>
      <c r="NKS726" s="146"/>
      <c r="NKT726" s="146"/>
      <c r="NKU726" s="146"/>
      <c r="NKV726" s="146"/>
      <c r="NKW726" s="146"/>
      <c r="NKX726" s="146"/>
      <c r="NKY726" s="146"/>
      <c r="NKZ726" s="146"/>
      <c r="NLA726" s="146"/>
      <c r="NLB726" s="146"/>
      <c r="NLC726" s="146"/>
      <c r="NLD726" s="146"/>
      <c r="NLE726" s="146"/>
      <c r="NLF726" s="146"/>
      <c r="NLG726" s="146"/>
      <c r="NLH726" s="146"/>
      <c r="NLI726" s="146"/>
      <c r="NLJ726" s="146"/>
      <c r="NLK726" s="146"/>
      <c r="NLL726" s="146"/>
      <c r="NLM726" s="146"/>
      <c r="NLN726" s="146"/>
      <c r="NLO726" s="146"/>
      <c r="NLP726" s="146"/>
      <c r="NLQ726" s="146"/>
      <c r="NLR726" s="146"/>
      <c r="NLS726" s="146"/>
      <c r="NLT726" s="146"/>
      <c r="NLU726" s="146"/>
      <c r="NLV726" s="146"/>
      <c r="NLW726" s="146"/>
      <c r="NLX726" s="146"/>
      <c r="NLY726" s="146"/>
      <c r="NLZ726" s="146"/>
      <c r="NMA726" s="146"/>
      <c r="NMB726" s="146"/>
      <c r="NMC726" s="146"/>
      <c r="NMD726" s="146"/>
      <c r="NME726" s="146"/>
      <c r="NMF726" s="146"/>
      <c r="NMG726" s="146"/>
      <c r="NMH726" s="146"/>
      <c r="NMI726" s="146"/>
      <c r="NMJ726" s="146"/>
      <c r="NMK726" s="146"/>
      <c r="NML726" s="146"/>
      <c r="NMM726" s="146"/>
      <c r="NMN726" s="146"/>
      <c r="NMO726" s="146"/>
      <c r="NMP726" s="146"/>
      <c r="NMQ726" s="146"/>
      <c r="NMR726" s="146"/>
      <c r="NMS726" s="146"/>
      <c r="NMT726" s="146"/>
      <c r="NMU726" s="146"/>
      <c r="NMV726" s="146"/>
      <c r="NMW726" s="146"/>
      <c r="NMX726" s="146"/>
      <c r="NMY726" s="146"/>
      <c r="NMZ726" s="146"/>
      <c r="NNA726" s="146"/>
      <c r="NNB726" s="146"/>
      <c r="NNC726" s="146"/>
      <c r="NND726" s="146"/>
      <c r="NNE726" s="146"/>
      <c r="NNF726" s="146"/>
      <c r="NNG726" s="146"/>
      <c r="NNH726" s="146"/>
      <c r="NNI726" s="146"/>
      <c r="NNJ726" s="146"/>
      <c r="NNK726" s="146"/>
      <c r="NNL726" s="146"/>
      <c r="NNM726" s="146"/>
      <c r="NNN726" s="146"/>
      <c r="NNO726" s="146"/>
      <c r="NNP726" s="146"/>
      <c r="NNQ726" s="146"/>
      <c r="NNR726" s="146"/>
      <c r="NNS726" s="146"/>
      <c r="NNT726" s="146"/>
      <c r="NNU726" s="146"/>
      <c r="NNV726" s="146"/>
      <c r="NNW726" s="146"/>
      <c r="NNX726" s="146"/>
      <c r="NNY726" s="146"/>
      <c r="NNZ726" s="146"/>
      <c r="NOA726" s="146"/>
      <c r="NOB726" s="146"/>
      <c r="NOC726" s="146"/>
      <c r="NOD726" s="146"/>
      <c r="NOE726" s="146"/>
      <c r="NOF726" s="146"/>
      <c r="NOG726" s="146"/>
      <c r="NOH726" s="146"/>
      <c r="NOI726" s="146"/>
      <c r="NOJ726" s="146"/>
      <c r="NOK726" s="146"/>
      <c r="NOL726" s="146"/>
      <c r="NOM726" s="146"/>
      <c r="NON726" s="146"/>
      <c r="NOO726" s="146"/>
      <c r="NOP726" s="146"/>
      <c r="NOQ726" s="146"/>
      <c r="NOR726" s="146"/>
      <c r="NOS726" s="146"/>
      <c r="NOT726" s="146"/>
      <c r="NOU726" s="146"/>
      <c r="NOV726" s="146"/>
      <c r="NOW726" s="146"/>
      <c r="NOX726" s="146"/>
      <c r="NOY726" s="146"/>
      <c r="NOZ726" s="146"/>
      <c r="NPA726" s="146"/>
      <c r="NPB726" s="146"/>
      <c r="NPC726" s="146"/>
      <c r="NPD726" s="146"/>
      <c r="NPE726" s="146"/>
      <c r="NPF726" s="146"/>
      <c r="NPG726" s="146"/>
      <c r="NPH726" s="146"/>
      <c r="NPI726" s="146"/>
      <c r="NPJ726" s="146"/>
      <c r="NPK726" s="146"/>
      <c r="NPL726" s="146"/>
      <c r="NPM726" s="146"/>
      <c r="NPN726" s="146"/>
      <c r="NPO726" s="146"/>
      <c r="NPP726" s="146"/>
      <c r="NPQ726" s="146"/>
      <c r="NPR726" s="146"/>
      <c r="NPS726" s="146"/>
      <c r="NPT726" s="146"/>
      <c r="NPU726" s="146"/>
      <c r="NPV726" s="146"/>
      <c r="NPW726" s="146"/>
      <c r="NPX726" s="146"/>
      <c r="NPY726" s="146"/>
      <c r="NPZ726" s="146"/>
      <c r="NQA726" s="146"/>
      <c r="NQB726" s="146"/>
      <c r="NQC726" s="146"/>
      <c r="NQD726" s="146"/>
      <c r="NQE726" s="146"/>
      <c r="NQF726" s="146"/>
      <c r="NQG726" s="146"/>
      <c r="NQH726" s="146"/>
      <c r="NQI726" s="146"/>
      <c r="NQJ726" s="146"/>
      <c r="NQK726" s="146"/>
      <c r="NQL726" s="146"/>
      <c r="NQM726" s="146"/>
      <c r="NQN726" s="146"/>
      <c r="NQO726" s="146"/>
      <c r="NQP726" s="146"/>
      <c r="NQQ726" s="146"/>
      <c r="NQR726" s="146"/>
      <c r="NQS726" s="146"/>
      <c r="NQT726" s="146"/>
      <c r="NQU726" s="146"/>
      <c r="NQV726" s="146"/>
      <c r="NQW726" s="146"/>
      <c r="NQX726" s="146"/>
      <c r="NQY726" s="146"/>
      <c r="NQZ726" s="146"/>
      <c r="NRA726" s="146"/>
      <c r="NRB726" s="146"/>
      <c r="NRC726" s="146"/>
      <c r="NRD726" s="146"/>
      <c r="NRE726" s="146"/>
      <c r="NRF726" s="146"/>
      <c r="NRG726" s="146"/>
      <c r="NRH726" s="146"/>
      <c r="NRI726" s="146"/>
      <c r="NRJ726" s="146"/>
      <c r="NRK726" s="146"/>
      <c r="NRL726" s="146"/>
      <c r="NRM726" s="146"/>
      <c r="NRN726" s="146"/>
      <c r="NRO726" s="146"/>
      <c r="NRP726" s="146"/>
      <c r="NRQ726" s="146"/>
      <c r="NRR726" s="146"/>
      <c r="NRS726" s="146"/>
      <c r="NRT726" s="146"/>
      <c r="NRU726" s="146"/>
      <c r="NRV726" s="146"/>
      <c r="NRW726" s="146"/>
      <c r="NRX726" s="146"/>
      <c r="NRY726" s="146"/>
      <c r="NRZ726" s="146"/>
      <c r="NSA726" s="146"/>
      <c r="NSB726" s="146"/>
      <c r="NSC726" s="146"/>
      <c r="NSD726" s="146"/>
      <c r="NSE726" s="146"/>
      <c r="NSF726" s="146"/>
      <c r="NSG726" s="146"/>
      <c r="NSH726" s="146"/>
      <c r="NSI726" s="146"/>
      <c r="NSJ726" s="146"/>
      <c r="NSK726" s="146"/>
      <c r="NSL726" s="146"/>
      <c r="NSM726" s="146"/>
      <c r="NSN726" s="146"/>
      <c r="NSO726" s="146"/>
      <c r="NSP726" s="146"/>
      <c r="NSQ726" s="146"/>
      <c r="NSR726" s="146"/>
      <c r="NSS726" s="146"/>
      <c r="NST726" s="146"/>
      <c r="NSU726" s="146"/>
      <c r="NSV726" s="146"/>
      <c r="NSW726" s="146"/>
      <c r="NSX726" s="146"/>
      <c r="NSY726" s="146"/>
      <c r="NSZ726" s="146"/>
      <c r="NTA726" s="146"/>
      <c r="NTB726" s="146"/>
      <c r="NTC726" s="146"/>
      <c r="NTD726" s="146"/>
      <c r="NTE726" s="146"/>
      <c r="NTF726" s="146"/>
      <c r="NTG726" s="146"/>
      <c r="NTH726" s="146"/>
      <c r="NTI726" s="146"/>
      <c r="NTJ726" s="146"/>
      <c r="NTK726" s="146"/>
      <c r="NTL726" s="146"/>
      <c r="NTM726" s="146"/>
      <c r="NTN726" s="146"/>
      <c r="NTO726" s="146"/>
      <c r="NTP726" s="146"/>
      <c r="NTQ726" s="146"/>
      <c r="NTR726" s="146"/>
      <c r="NTS726" s="146"/>
      <c r="NTT726" s="146"/>
      <c r="NTU726" s="146"/>
      <c r="NTV726" s="146"/>
      <c r="NTW726" s="146"/>
      <c r="NTX726" s="146"/>
      <c r="NTY726" s="146"/>
      <c r="NTZ726" s="146"/>
      <c r="NUA726" s="146"/>
      <c r="NUB726" s="146"/>
      <c r="NUC726" s="146"/>
      <c r="NUD726" s="146"/>
      <c r="NUE726" s="146"/>
      <c r="NUF726" s="146"/>
      <c r="NUG726" s="146"/>
      <c r="NUH726" s="146"/>
      <c r="NUI726" s="146"/>
      <c r="NUJ726" s="146"/>
      <c r="NUK726" s="146"/>
      <c r="NUL726" s="146"/>
      <c r="NUM726" s="146"/>
      <c r="NUN726" s="146"/>
      <c r="NUO726" s="146"/>
      <c r="NUP726" s="146"/>
      <c r="NUQ726" s="146"/>
      <c r="NUR726" s="146"/>
      <c r="NUS726" s="146"/>
      <c r="NUT726" s="146"/>
      <c r="NUU726" s="146"/>
      <c r="NUV726" s="146"/>
      <c r="NUW726" s="146"/>
      <c r="NUX726" s="146"/>
      <c r="NUY726" s="146"/>
      <c r="NUZ726" s="146"/>
      <c r="NVA726" s="146"/>
      <c r="NVB726" s="146"/>
      <c r="NVC726" s="146"/>
      <c r="NVD726" s="146"/>
      <c r="NVE726" s="146"/>
      <c r="NVF726" s="146"/>
      <c r="NVG726" s="146"/>
      <c r="NVH726" s="146"/>
      <c r="NVI726" s="146"/>
      <c r="NVJ726" s="146"/>
      <c r="NVK726" s="146"/>
      <c r="NVL726" s="146"/>
      <c r="NVM726" s="146"/>
      <c r="NVN726" s="146"/>
      <c r="NVO726" s="146"/>
      <c r="NVP726" s="146"/>
      <c r="NVQ726" s="146"/>
      <c r="NVR726" s="146"/>
      <c r="NVS726" s="146"/>
      <c r="NVT726" s="146"/>
      <c r="NVU726" s="146"/>
      <c r="NVV726" s="146"/>
      <c r="NVW726" s="146"/>
      <c r="NVX726" s="146"/>
      <c r="NVY726" s="146"/>
      <c r="NVZ726" s="146"/>
      <c r="NWA726" s="146"/>
      <c r="NWB726" s="146"/>
      <c r="NWC726" s="146"/>
      <c r="NWD726" s="146"/>
      <c r="NWE726" s="146"/>
      <c r="NWF726" s="146"/>
      <c r="NWG726" s="146"/>
      <c r="NWH726" s="146"/>
      <c r="NWI726" s="146"/>
      <c r="NWJ726" s="146"/>
      <c r="NWK726" s="146"/>
      <c r="NWL726" s="146"/>
      <c r="NWM726" s="146"/>
      <c r="NWN726" s="146"/>
      <c r="NWO726" s="146"/>
      <c r="NWP726" s="146"/>
      <c r="NWQ726" s="146"/>
      <c r="NWR726" s="146"/>
      <c r="NWS726" s="146"/>
      <c r="NWT726" s="146"/>
      <c r="NWU726" s="146"/>
      <c r="NWV726" s="146"/>
      <c r="NWW726" s="146"/>
      <c r="NWX726" s="146"/>
      <c r="NWY726" s="146"/>
      <c r="NWZ726" s="146"/>
      <c r="NXA726" s="146"/>
      <c r="NXB726" s="146"/>
      <c r="NXC726" s="146"/>
      <c r="NXD726" s="146"/>
      <c r="NXE726" s="146"/>
      <c r="NXF726" s="146"/>
      <c r="NXG726" s="146"/>
      <c r="NXH726" s="146"/>
      <c r="NXI726" s="146"/>
      <c r="NXJ726" s="146"/>
      <c r="NXK726" s="146"/>
      <c r="NXL726" s="146"/>
      <c r="NXM726" s="146"/>
      <c r="NXN726" s="146"/>
      <c r="NXO726" s="146"/>
      <c r="NXP726" s="146"/>
      <c r="NXQ726" s="146"/>
      <c r="NXR726" s="146"/>
      <c r="NXS726" s="146"/>
      <c r="NXT726" s="146"/>
      <c r="NXU726" s="146"/>
      <c r="NXV726" s="146"/>
      <c r="NXW726" s="146"/>
      <c r="NXX726" s="146"/>
      <c r="NXY726" s="146"/>
      <c r="NXZ726" s="146"/>
      <c r="NYA726" s="146"/>
      <c r="NYB726" s="146"/>
      <c r="NYC726" s="146"/>
      <c r="NYD726" s="146"/>
      <c r="NYE726" s="146"/>
      <c r="NYF726" s="146"/>
      <c r="NYG726" s="146"/>
      <c r="NYH726" s="146"/>
      <c r="NYI726" s="146"/>
      <c r="NYJ726" s="146"/>
      <c r="NYK726" s="146"/>
      <c r="NYL726" s="146"/>
      <c r="NYM726" s="146"/>
      <c r="NYN726" s="146"/>
      <c r="NYO726" s="146"/>
      <c r="NYP726" s="146"/>
      <c r="NYQ726" s="146"/>
      <c r="NYR726" s="146"/>
      <c r="NYS726" s="146"/>
      <c r="NYT726" s="146"/>
      <c r="NYU726" s="146"/>
      <c r="NYV726" s="146"/>
      <c r="NYW726" s="146"/>
      <c r="NYX726" s="146"/>
      <c r="NYY726" s="146"/>
      <c r="NYZ726" s="146"/>
      <c r="NZA726" s="146"/>
      <c r="NZB726" s="146"/>
      <c r="NZC726" s="146"/>
      <c r="NZD726" s="146"/>
      <c r="NZE726" s="146"/>
      <c r="NZF726" s="146"/>
      <c r="NZG726" s="146"/>
      <c r="NZH726" s="146"/>
      <c r="NZI726" s="146"/>
      <c r="NZJ726" s="146"/>
      <c r="NZK726" s="146"/>
      <c r="NZL726" s="146"/>
      <c r="NZM726" s="146"/>
      <c r="NZN726" s="146"/>
      <c r="NZO726" s="146"/>
      <c r="NZP726" s="146"/>
      <c r="NZQ726" s="146"/>
      <c r="NZR726" s="146"/>
      <c r="NZS726" s="146"/>
      <c r="NZT726" s="146"/>
      <c r="NZU726" s="146"/>
      <c r="NZV726" s="146"/>
      <c r="NZW726" s="146"/>
      <c r="NZX726" s="146"/>
      <c r="NZY726" s="146"/>
      <c r="NZZ726" s="146"/>
      <c r="OAA726" s="146"/>
      <c r="OAB726" s="146"/>
      <c r="OAC726" s="146"/>
      <c r="OAD726" s="146"/>
      <c r="OAE726" s="146"/>
      <c r="OAF726" s="146"/>
      <c r="OAG726" s="146"/>
      <c r="OAH726" s="146"/>
      <c r="OAI726" s="146"/>
      <c r="OAJ726" s="146"/>
      <c r="OAK726" s="146"/>
      <c r="OAL726" s="146"/>
      <c r="OAM726" s="146"/>
      <c r="OAN726" s="146"/>
      <c r="OAO726" s="146"/>
      <c r="OAP726" s="146"/>
      <c r="OAQ726" s="146"/>
      <c r="OAR726" s="146"/>
      <c r="OAS726" s="146"/>
      <c r="OAT726" s="146"/>
      <c r="OAU726" s="146"/>
      <c r="OAV726" s="146"/>
      <c r="OAW726" s="146"/>
      <c r="OAX726" s="146"/>
      <c r="OAY726" s="146"/>
      <c r="OAZ726" s="146"/>
      <c r="OBA726" s="146"/>
      <c r="OBB726" s="146"/>
      <c r="OBC726" s="146"/>
      <c r="OBD726" s="146"/>
      <c r="OBE726" s="146"/>
      <c r="OBF726" s="146"/>
      <c r="OBG726" s="146"/>
      <c r="OBH726" s="146"/>
      <c r="OBI726" s="146"/>
      <c r="OBJ726" s="146"/>
      <c r="OBK726" s="146"/>
      <c r="OBL726" s="146"/>
      <c r="OBM726" s="146"/>
      <c r="OBN726" s="146"/>
      <c r="OBO726" s="146"/>
      <c r="OBP726" s="146"/>
      <c r="OBQ726" s="146"/>
      <c r="OBR726" s="146"/>
      <c r="OBS726" s="146"/>
      <c r="OBT726" s="146"/>
      <c r="OBU726" s="146"/>
      <c r="OBV726" s="146"/>
      <c r="OBW726" s="146"/>
      <c r="OBX726" s="146"/>
      <c r="OBY726" s="146"/>
      <c r="OBZ726" s="146"/>
      <c r="OCA726" s="146"/>
      <c r="OCB726" s="146"/>
      <c r="OCC726" s="146"/>
      <c r="OCD726" s="146"/>
      <c r="OCE726" s="146"/>
      <c r="OCF726" s="146"/>
      <c r="OCG726" s="146"/>
      <c r="OCH726" s="146"/>
      <c r="OCI726" s="146"/>
      <c r="OCJ726" s="146"/>
      <c r="OCK726" s="146"/>
      <c r="OCL726" s="146"/>
      <c r="OCM726" s="146"/>
      <c r="OCN726" s="146"/>
      <c r="OCO726" s="146"/>
      <c r="OCP726" s="146"/>
      <c r="OCQ726" s="146"/>
      <c r="OCR726" s="146"/>
      <c r="OCS726" s="146"/>
      <c r="OCT726" s="146"/>
      <c r="OCU726" s="146"/>
      <c r="OCV726" s="146"/>
      <c r="OCW726" s="146"/>
      <c r="OCX726" s="146"/>
      <c r="OCY726" s="146"/>
      <c r="OCZ726" s="146"/>
      <c r="ODA726" s="146"/>
      <c r="ODB726" s="146"/>
      <c r="ODC726" s="146"/>
      <c r="ODD726" s="146"/>
      <c r="ODE726" s="146"/>
      <c r="ODF726" s="146"/>
      <c r="ODG726" s="146"/>
      <c r="ODH726" s="146"/>
      <c r="ODI726" s="146"/>
      <c r="ODJ726" s="146"/>
      <c r="ODK726" s="146"/>
      <c r="ODL726" s="146"/>
      <c r="ODM726" s="146"/>
      <c r="ODN726" s="146"/>
      <c r="ODO726" s="146"/>
      <c r="ODP726" s="146"/>
      <c r="ODQ726" s="146"/>
      <c r="ODR726" s="146"/>
      <c r="ODS726" s="146"/>
      <c r="ODT726" s="146"/>
      <c r="ODU726" s="146"/>
      <c r="ODV726" s="146"/>
      <c r="ODW726" s="146"/>
      <c r="ODX726" s="146"/>
      <c r="ODY726" s="146"/>
      <c r="ODZ726" s="146"/>
      <c r="OEA726" s="146"/>
      <c r="OEB726" s="146"/>
      <c r="OEC726" s="146"/>
      <c r="OED726" s="146"/>
      <c r="OEE726" s="146"/>
      <c r="OEF726" s="146"/>
      <c r="OEG726" s="146"/>
      <c r="OEH726" s="146"/>
      <c r="OEI726" s="146"/>
      <c r="OEJ726" s="146"/>
      <c r="OEK726" s="146"/>
      <c r="OEL726" s="146"/>
      <c r="OEM726" s="146"/>
      <c r="OEN726" s="146"/>
      <c r="OEO726" s="146"/>
      <c r="OEP726" s="146"/>
      <c r="OEQ726" s="146"/>
      <c r="OER726" s="146"/>
      <c r="OES726" s="146"/>
      <c r="OET726" s="146"/>
      <c r="OEU726" s="146"/>
      <c r="OEV726" s="146"/>
      <c r="OEW726" s="146"/>
      <c r="OEX726" s="146"/>
      <c r="OEY726" s="146"/>
      <c r="OEZ726" s="146"/>
      <c r="OFA726" s="146"/>
      <c r="OFB726" s="146"/>
      <c r="OFC726" s="146"/>
      <c r="OFD726" s="146"/>
      <c r="OFE726" s="146"/>
      <c r="OFF726" s="146"/>
      <c r="OFG726" s="146"/>
      <c r="OFH726" s="146"/>
      <c r="OFI726" s="146"/>
      <c r="OFJ726" s="146"/>
      <c r="OFK726" s="146"/>
      <c r="OFL726" s="146"/>
      <c r="OFM726" s="146"/>
      <c r="OFN726" s="146"/>
      <c r="OFO726" s="146"/>
      <c r="OFP726" s="146"/>
      <c r="OFQ726" s="146"/>
      <c r="OFR726" s="146"/>
      <c r="OFS726" s="146"/>
      <c r="OFT726" s="146"/>
      <c r="OFU726" s="146"/>
      <c r="OFV726" s="146"/>
      <c r="OFW726" s="146"/>
      <c r="OFX726" s="146"/>
      <c r="OFY726" s="146"/>
      <c r="OFZ726" s="146"/>
      <c r="OGA726" s="146"/>
      <c r="OGB726" s="146"/>
      <c r="OGC726" s="146"/>
      <c r="OGD726" s="146"/>
      <c r="OGE726" s="146"/>
      <c r="OGF726" s="146"/>
      <c r="OGG726" s="146"/>
      <c r="OGH726" s="146"/>
      <c r="OGI726" s="146"/>
      <c r="OGJ726" s="146"/>
      <c r="OGK726" s="146"/>
      <c r="OGL726" s="146"/>
      <c r="OGM726" s="146"/>
      <c r="OGN726" s="146"/>
      <c r="OGO726" s="146"/>
      <c r="OGP726" s="146"/>
      <c r="OGQ726" s="146"/>
      <c r="OGR726" s="146"/>
      <c r="OGS726" s="146"/>
      <c r="OGT726" s="146"/>
      <c r="OGU726" s="146"/>
      <c r="OGV726" s="146"/>
      <c r="OGW726" s="146"/>
      <c r="OGX726" s="146"/>
      <c r="OGY726" s="146"/>
      <c r="OGZ726" s="146"/>
      <c r="OHA726" s="146"/>
      <c r="OHB726" s="146"/>
      <c r="OHC726" s="146"/>
      <c r="OHD726" s="146"/>
      <c r="OHE726" s="146"/>
      <c r="OHF726" s="146"/>
      <c r="OHG726" s="146"/>
      <c r="OHH726" s="146"/>
      <c r="OHI726" s="146"/>
      <c r="OHJ726" s="146"/>
      <c r="OHK726" s="146"/>
      <c r="OHL726" s="146"/>
      <c r="OHM726" s="146"/>
      <c r="OHN726" s="146"/>
      <c r="OHO726" s="146"/>
      <c r="OHP726" s="146"/>
      <c r="OHQ726" s="146"/>
      <c r="OHR726" s="146"/>
      <c r="OHS726" s="146"/>
      <c r="OHT726" s="146"/>
      <c r="OHU726" s="146"/>
      <c r="OHV726" s="146"/>
      <c r="OHW726" s="146"/>
      <c r="OHX726" s="146"/>
      <c r="OHY726" s="146"/>
      <c r="OHZ726" s="146"/>
      <c r="OIA726" s="146"/>
      <c r="OIB726" s="146"/>
      <c r="OIC726" s="146"/>
      <c r="OID726" s="146"/>
      <c r="OIE726" s="146"/>
      <c r="OIF726" s="146"/>
      <c r="OIG726" s="146"/>
      <c r="OIH726" s="146"/>
      <c r="OII726" s="146"/>
      <c r="OIJ726" s="146"/>
      <c r="OIK726" s="146"/>
      <c r="OIL726" s="146"/>
      <c r="OIM726" s="146"/>
      <c r="OIN726" s="146"/>
      <c r="OIO726" s="146"/>
      <c r="OIP726" s="146"/>
      <c r="OIQ726" s="146"/>
      <c r="OIR726" s="146"/>
      <c r="OIS726" s="146"/>
      <c r="OIT726" s="146"/>
      <c r="OIU726" s="146"/>
      <c r="OIV726" s="146"/>
      <c r="OIW726" s="146"/>
      <c r="OIX726" s="146"/>
      <c r="OIY726" s="146"/>
      <c r="OIZ726" s="146"/>
      <c r="OJA726" s="146"/>
      <c r="OJB726" s="146"/>
      <c r="OJC726" s="146"/>
      <c r="OJD726" s="146"/>
      <c r="OJE726" s="146"/>
      <c r="OJF726" s="146"/>
      <c r="OJG726" s="146"/>
      <c r="OJH726" s="146"/>
      <c r="OJI726" s="146"/>
      <c r="OJJ726" s="146"/>
      <c r="OJK726" s="146"/>
      <c r="OJL726" s="146"/>
      <c r="OJM726" s="146"/>
      <c r="OJN726" s="146"/>
      <c r="OJO726" s="146"/>
      <c r="OJP726" s="146"/>
      <c r="OJQ726" s="146"/>
      <c r="OJR726" s="146"/>
      <c r="OJS726" s="146"/>
      <c r="OJT726" s="146"/>
      <c r="OJU726" s="146"/>
      <c r="OJV726" s="146"/>
      <c r="OJW726" s="146"/>
      <c r="OJX726" s="146"/>
      <c r="OJY726" s="146"/>
      <c r="OJZ726" s="146"/>
      <c r="OKA726" s="146"/>
      <c r="OKB726" s="146"/>
      <c r="OKC726" s="146"/>
      <c r="OKD726" s="146"/>
      <c r="OKE726" s="146"/>
      <c r="OKF726" s="146"/>
      <c r="OKG726" s="146"/>
      <c r="OKH726" s="146"/>
      <c r="OKI726" s="146"/>
      <c r="OKJ726" s="146"/>
      <c r="OKK726" s="146"/>
      <c r="OKL726" s="146"/>
      <c r="OKM726" s="146"/>
      <c r="OKN726" s="146"/>
      <c r="OKO726" s="146"/>
      <c r="OKP726" s="146"/>
      <c r="OKQ726" s="146"/>
      <c r="OKR726" s="146"/>
      <c r="OKS726" s="146"/>
      <c r="OKT726" s="146"/>
      <c r="OKU726" s="146"/>
      <c r="OKV726" s="146"/>
      <c r="OKW726" s="146"/>
      <c r="OKX726" s="146"/>
      <c r="OKY726" s="146"/>
      <c r="OKZ726" s="146"/>
      <c r="OLA726" s="146"/>
      <c r="OLB726" s="146"/>
      <c r="OLC726" s="146"/>
      <c r="OLD726" s="146"/>
      <c r="OLE726" s="146"/>
      <c r="OLF726" s="146"/>
      <c r="OLG726" s="146"/>
      <c r="OLH726" s="146"/>
      <c r="OLI726" s="146"/>
      <c r="OLJ726" s="146"/>
      <c r="OLK726" s="146"/>
      <c r="OLL726" s="146"/>
      <c r="OLM726" s="146"/>
      <c r="OLN726" s="146"/>
      <c r="OLO726" s="146"/>
      <c r="OLP726" s="146"/>
      <c r="OLQ726" s="146"/>
      <c r="OLR726" s="146"/>
      <c r="OLS726" s="146"/>
      <c r="OLT726" s="146"/>
      <c r="OLU726" s="146"/>
      <c r="OLV726" s="146"/>
      <c r="OLW726" s="146"/>
      <c r="OLX726" s="146"/>
      <c r="OLY726" s="146"/>
      <c r="OLZ726" s="146"/>
      <c r="OMA726" s="146"/>
      <c r="OMB726" s="146"/>
      <c r="OMC726" s="146"/>
      <c r="OMD726" s="146"/>
      <c r="OME726" s="146"/>
      <c r="OMF726" s="146"/>
      <c r="OMG726" s="146"/>
      <c r="OMH726" s="146"/>
      <c r="OMI726" s="146"/>
      <c r="OMJ726" s="146"/>
      <c r="OMK726" s="146"/>
      <c r="OML726" s="146"/>
      <c r="OMM726" s="146"/>
      <c r="OMN726" s="146"/>
      <c r="OMO726" s="146"/>
      <c r="OMP726" s="146"/>
      <c r="OMQ726" s="146"/>
      <c r="OMR726" s="146"/>
      <c r="OMS726" s="146"/>
      <c r="OMT726" s="146"/>
      <c r="OMU726" s="146"/>
      <c r="OMV726" s="146"/>
      <c r="OMW726" s="146"/>
      <c r="OMX726" s="146"/>
      <c r="OMY726" s="146"/>
      <c r="OMZ726" s="146"/>
      <c r="ONA726" s="146"/>
      <c r="ONB726" s="146"/>
      <c r="ONC726" s="146"/>
      <c r="OND726" s="146"/>
      <c r="ONE726" s="146"/>
      <c r="ONF726" s="146"/>
      <c r="ONG726" s="146"/>
      <c r="ONH726" s="146"/>
      <c r="ONI726" s="146"/>
      <c r="ONJ726" s="146"/>
      <c r="ONK726" s="146"/>
      <c r="ONL726" s="146"/>
      <c r="ONM726" s="146"/>
      <c r="ONN726" s="146"/>
      <c r="ONO726" s="146"/>
      <c r="ONP726" s="146"/>
      <c r="ONQ726" s="146"/>
      <c r="ONR726" s="146"/>
      <c r="ONS726" s="146"/>
      <c r="ONT726" s="146"/>
      <c r="ONU726" s="146"/>
      <c r="ONV726" s="146"/>
      <c r="ONW726" s="146"/>
      <c r="ONX726" s="146"/>
      <c r="ONY726" s="146"/>
      <c r="ONZ726" s="146"/>
      <c r="OOA726" s="146"/>
      <c r="OOB726" s="146"/>
      <c r="OOC726" s="146"/>
      <c r="OOD726" s="146"/>
      <c r="OOE726" s="146"/>
      <c r="OOF726" s="146"/>
      <c r="OOG726" s="146"/>
      <c r="OOH726" s="146"/>
      <c r="OOI726" s="146"/>
      <c r="OOJ726" s="146"/>
      <c r="OOK726" s="146"/>
      <c r="OOL726" s="146"/>
      <c r="OOM726" s="146"/>
      <c r="OON726" s="146"/>
      <c r="OOO726" s="146"/>
      <c r="OOP726" s="146"/>
      <c r="OOQ726" s="146"/>
      <c r="OOR726" s="146"/>
      <c r="OOS726" s="146"/>
      <c r="OOT726" s="146"/>
      <c r="OOU726" s="146"/>
      <c r="OOV726" s="146"/>
      <c r="OOW726" s="146"/>
      <c r="OOX726" s="146"/>
      <c r="OOY726" s="146"/>
      <c r="OOZ726" s="146"/>
      <c r="OPA726" s="146"/>
      <c r="OPB726" s="146"/>
      <c r="OPC726" s="146"/>
      <c r="OPD726" s="146"/>
      <c r="OPE726" s="146"/>
      <c r="OPF726" s="146"/>
      <c r="OPG726" s="146"/>
      <c r="OPH726" s="146"/>
      <c r="OPI726" s="146"/>
      <c r="OPJ726" s="146"/>
      <c r="OPK726" s="146"/>
      <c r="OPL726" s="146"/>
      <c r="OPM726" s="146"/>
      <c r="OPN726" s="146"/>
      <c r="OPO726" s="146"/>
      <c r="OPP726" s="146"/>
      <c r="OPQ726" s="146"/>
      <c r="OPR726" s="146"/>
      <c r="OPS726" s="146"/>
      <c r="OPT726" s="146"/>
      <c r="OPU726" s="146"/>
      <c r="OPV726" s="146"/>
      <c r="OPW726" s="146"/>
      <c r="OPX726" s="146"/>
      <c r="OPY726" s="146"/>
      <c r="OPZ726" s="146"/>
      <c r="OQA726" s="146"/>
      <c r="OQB726" s="146"/>
      <c r="OQC726" s="146"/>
      <c r="OQD726" s="146"/>
      <c r="OQE726" s="146"/>
      <c r="OQF726" s="146"/>
      <c r="OQG726" s="146"/>
      <c r="OQH726" s="146"/>
      <c r="OQI726" s="146"/>
      <c r="OQJ726" s="146"/>
      <c r="OQK726" s="146"/>
      <c r="OQL726" s="146"/>
      <c r="OQM726" s="146"/>
      <c r="OQN726" s="146"/>
      <c r="OQO726" s="146"/>
      <c r="OQP726" s="146"/>
      <c r="OQQ726" s="146"/>
      <c r="OQR726" s="146"/>
      <c r="OQS726" s="146"/>
      <c r="OQT726" s="146"/>
      <c r="OQU726" s="146"/>
      <c r="OQV726" s="146"/>
      <c r="OQW726" s="146"/>
      <c r="OQX726" s="146"/>
      <c r="OQY726" s="146"/>
      <c r="OQZ726" s="146"/>
      <c r="ORA726" s="146"/>
      <c r="ORB726" s="146"/>
      <c r="ORC726" s="146"/>
      <c r="ORD726" s="146"/>
      <c r="ORE726" s="146"/>
      <c r="ORF726" s="146"/>
      <c r="ORG726" s="146"/>
      <c r="ORH726" s="146"/>
      <c r="ORI726" s="146"/>
      <c r="ORJ726" s="146"/>
      <c r="ORK726" s="146"/>
      <c r="ORL726" s="146"/>
      <c r="ORM726" s="146"/>
      <c r="ORN726" s="146"/>
      <c r="ORO726" s="146"/>
      <c r="ORP726" s="146"/>
      <c r="ORQ726" s="146"/>
      <c r="ORR726" s="146"/>
      <c r="ORS726" s="146"/>
      <c r="ORT726" s="146"/>
      <c r="ORU726" s="146"/>
      <c r="ORV726" s="146"/>
      <c r="ORW726" s="146"/>
      <c r="ORX726" s="146"/>
      <c r="ORY726" s="146"/>
      <c r="ORZ726" s="146"/>
      <c r="OSA726" s="146"/>
      <c r="OSB726" s="146"/>
      <c r="OSC726" s="146"/>
      <c r="OSD726" s="146"/>
      <c r="OSE726" s="146"/>
      <c r="OSF726" s="146"/>
      <c r="OSG726" s="146"/>
      <c r="OSH726" s="146"/>
      <c r="OSI726" s="146"/>
      <c r="OSJ726" s="146"/>
      <c r="OSK726" s="146"/>
      <c r="OSL726" s="146"/>
      <c r="OSM726" s="146"/>
      <c r="OSN726" s="146"/>
      <c r="OSO726" s="146"/>
      <c r="OSP726" s="146"/>
      <c r="OSQ726" s="146"/>
      <c r="OSR726" s="146"/>
      <c r="OSS726" s="146"/>
      <c r="OST726" s="146"/>
      <c r="OSU726" s="146"/>
      <c r="OSV726" s="146"/>
      <c r="OSW726" s="146"/>
      <c r="OSX726" s="146"/>
      <c r="OSY726" s="146"/>
      <c r="OSZ726" s="146"/>
      <c r="OTA726" s="146"/>
      <c r="OTB726" s="146"/>
      <c r="OTC726" s="146"/>
      <c r="OTD726" s="146"/>
      <c r="OTE726" s="146"/>
      <c r="OTF726" s="146"/>
      <c r="OTG726" s="146"/>
      <c r="OTH726" s="146"/>
      <c r="OTI726" s="146"/>
      <c r="OTJ726" s="146"/>
      <c r="OTK726" s="146"/>
      <c r="OTL726" s="146"/>
      <c r="OTM726" s="146"/>
      <c r="OTN726" s="146"/>
      <c r="OTO726" s="146"/>
      <c r="OTP726" s="146"/>
      <c r="OTQ726" s="146"/>
      <c r="OTR726" s="146"/>
      <c r="OTS726" s="146"/>
      <c r="OTT726" s="146"/>
      <c r="OTU726" s="146"/>
      <c r="OTV726" s="146"/>
      <c r="OTW726" s="146"/>
      <c r="OTX726" s="146"/>
      <c r="OTY726" s="146"/>
      <c r="OTZ726" s="146"/>
      <c r="OUA726" s="146"/>
      <c r="OUB726" s="146"/>
      <c r="OUC726" s="146"/>
      <c r="OUD726" s="146"/>
      <c r="OUE726" s="146"/>
      <c r="OUF726" s="146"/>
      <c r="OUG726" s="146"/>
      <c r="OUH726" s="146"/>
      <c r="OUI726" s="146"/>
      <c r="OUJ726" s="146"/>
      <c r="OUK726" s="146"/>
      <c r="OUL726" s="146"/>
      <c r="OUM726" s="146"/>
      <c r="OUN726" s="146"/>
      <c r="OUO726" s="146"/>
      <c r="OUP726" s="146"/>
      <c r="OUQ726" s="146"/>
      <c r="OUR726" s="146"/>
      <c r="OUS726" s="146"/>
      <c r="OUT726" s="146"/>
      <c r="OUU726" s="146"/>
      <c r="OUV726" s="146"/>
      <c r="OUW726" s="146"/>
      <c r="OUX726" s="146"/>
      <c r="OUY726" s="146"/>
      <c r="OUZ726" s="146"/>
      <c r="OVA726" s="146"/>
      <c r="OVB726" s="146"/>
      <c r="OVC726" s="146"/>
      <c r="OVD726" s="146"/>
      <c r="OVE726" s="146"/>
      <c r="OVF726" s="146"/>
      <c r="OVG726" s="146"/>
      <c r="OVH726" s="146"/>
      <c r="OVI726" s="146"/>
      <c r="OVJ726" s="146"/>
      <c r="OVK726" s="146"/>
      <c r="OVL726" s="146"/>
      <c r="OVM726" s="146"/>
      <c r="OVN726" s="146"/>
      <c r="OVO726" s="146"/>
      <c r="OVP726" s="146"/>
      <c r="OVQ726" s="146"/>
      <c r="OVR726" s="146"/>
      <c r="OVS726" s="146"/>
      <c r="OVT726" s="146"/>
      <c r="OVU726" s="146"/>
      <c r="OVV726" s="146"/>
      <c r="OVW726" s="146"/>
      <c r="OVX726" s="146"/>
      <c r="OVY726" s="146"/>
      <c r="OVZ726" s="146"/>
      <c r="OWA726" s="146"/>
      <c r="OWB726" s="146"/>
      <c r="OWC726" s="146"/>
      <c r="OWD726" s="146"/>
      <c r="OWE726" s="146"/>
      <c r="OWF726" s="146"/>
      <c r="OWG726" s="146"/>
      <c r="OWH726" s="146"/>
      <c r="OWI726" s="146"/>
      <c r="OWJ726" s="146"/>
      <c r="OWK726" s="146"/>
      <c r="OWL726" s="146"/>
      <c r="OWM726" s="146"/>
      <c r="OWN726" s="146"/>
      <c r="OWO726" s="146"/>
      <c r="OWP726" s="146"/>
      <c r="OWQ726" s="146"/>
      <c r="OWR726" s="146"/>
      <c r="OWS726" s="146"/>
      <c r="OWT726" s="146"/>
      <c r="OWU726" s="146"/>
      <c r="OWV726" s="146"/>
      <c r="OWW726" s="146"/>
      <c r="OWX726" s="146"/>
      <c r="OWY726" s="146"/>
      <c r="OWZ726" s="146"/>
      <c r="OXA726" s="146"/>
      <c r="OXB726" s="146"/>
      <c r="OXC726" s="146"/>
      <c r="OXD726" s="146"/>
      <c r="OXE726" s="146"/>
      <c r="OXF726" s="146"/>
      <c r="OXG726" s="146"/>
      <c r="OXH726" s="146"/>
      <c r="OXI726" s="146"/>
      <c r="OXJ726" s="146"/>
      <c r="OXK726" s="146"/>
      <c r="OXL726" s="146"/>
      <c r="OXM726" s="146"/>
      <c r="OXN726" s="146"/>
      <c r="OXO726" s="146"/>
      <c r="OXP726" s="146"/>
      <c r="OXQ726" s="146"/>
      <c r="OXR726" s="146"/>
      <c r="OXS726" s="146"/>
      <c r="OXT726" s="146"/>
      <c r="OXU726" s="146"/>
      <c r="OXV726" s="146"/>
      <c r="OXW726" s="146"/>
      <c r="OXX726" s="146"/>
      <c r="OXY726" s="146"/>
      <c r="OXZ726" s="146"/>
      <c r="OYA726" s="146"/>
      <c r="OYB726" s="146"/>
      <c r="OYC726" s="146"/>
      <c r="OYD726" s="146"/>
      <c r="OYE726" s="146"/>
      <c r="OYF726" s="146"/>
      <c r="OYG726" s="146"/>
      <c r="OYH726" s="146"/>
      <c r="OYI726" s="146"/>
      <c r="OYJ726" s="146"/>
      <c r="OYK726" s="146"/>
      <c r="OYL726" s="146"/>
      <c r="OYM726" s="146"/>
      <c r="OYN726" s="146"/>
      <c r="OYO726" s="146"/>
      <c r="OYP726" s="146"/>
      <c r="OYQ726" s="146"/>
      <c r="OYR726" s="146"/>
      <c r="OYS726" s="146"/>
      <c r="OYT726" s="146"/>
      <c r="OYU726" s="146"/>
      <c r="OYV726" s="146"/>
      <c r="OYW726" s="146"/>
      <c r="OYX726" s="146"/>
      <c r="OYY726" s="146"/>
      <c r="OYZ726" s="146"/>
      <c r="OZA726" s="146"/>
      <c r="OZB726" s="146"/>
      <c r="OZC726" s="146"/>
      <c r="OZD726" s="146"/>
      <c r="OZE726" s="146"/>
      <c r="OZF726" s="146"/>
      <c r="OZG726" s="146"/>
      <c r="OZH726" s="146"/>
      <c r="OZI726" s="146"/>
      <c r="OZJ726" s="146"/>
      <c r="OZK726" s="146"/>
      <c r="OZL726" s="146"/>
      <c r="OZM726" s="146"/>
      <c r="OZN726" s="146"/>
      <c r="OZO726" s="146"/>
      <c r="OZP726" s="146"/>
      <c r="OZQ726" s="146"/>
      <c r="OZR726" s="146"/>
      <c r="OZS726" s="146"/>
      <c r="OZT726" s="146"/>
      <c r="OZU726" s="146"/>
      <c r="OZV726" s="146"/>
      <c r="OZW726" s="146"/>
      <c r="OZX726" s="146"/>
      <c r="OZY726" s="146"/>
      <c r="OZZ726" s="146"/>
      <c r="PAA726" s="146"/>
      <c r="PAB726" s="146"/>
      <c r="PAC726" s="146"/>
      <c r="PAD726" s="146"/>
      <c r="PAE726" s="146"/>
      <c r="PAF726" s="146"/>
      <c r="PAG726" s="146"/>
      <c r="PAH726" s="146"/>
      <c r="PAI726" s="146"/>
      <c r="PAJ726" s="146"/>
      <c r="PAK726" s="146"/>
      <c r="PAL726" s="146"/>
      <c r="PAM726" s="146"/>
      <c r="PAN726" s="146"/>
      <c r="PAO726" s="146"/>
      <c r="PAP726" s="146"/>
      <c r="PAQ726" s="146"/>
      <c r="PAR726" s="146"/>
      <c r="PAS726" s="146"/>
      <c r="PAT726" s="146"/>
      <c r="PAU726" s="146"/>
      <c r="PAV726" s="146"/>
      <c r="PAW726" s="146"/>
      <c r="PAX726" s="146"/>
      <c r="PAY726" s="146"/>
      <c r="PAZ726" s="146"/>
      <c r="PBA726" s="146"/>
      <c r="PBB726" s="146"/>
      <c r="PBC726" s="146"/>
      <c r="PBD726" s="146"/>
      <c r="PBE726" s="146"/>
      <c r="PBF726" s="146"/>
      <c r="PBG726" s="146"/>
      <c r="PBH726" s="146"/>
      <c r="PBI726" s="146"/>
      <c r="PBJ726" s="146"/>
      <c r="PBK726" s="146"/>
      <c r="PBL726" s="146"/>
      <c r="PBM726" s="146"/>
      <c r="PBN726" s="146"/>
      <c r="PBO726" s="146"/>
      <c r="PBP726" s="146"/>
      <c r="PBQ726" s="146"/>
      <c r="PBR726" s="146"/>
      <c r="PBS726" s="146"/>
      <c r="PBT726" s="146"/>
      <c r="PBU726" s="146"/>
      <c r="PBV726" s="146"/>
      <c r="PBW726" s="146"/>
      <c r="PBX726" s="146"/>
      <c r="PBY726" s="146"/>
      <c r="PBZ726" s="146"/>
      <c r="PCA726" s="146"/>
      <c r="PCB726" s="146"/>
      <c r="PCC726" s="146"/>
      <c r="PCD726" s="146"/>
      <c r="PCE726" s="146"/>
      <c r="PCF726" s="146"/>
      <c r="PCG726" s="146"/>
      <c r="PCH726" s="146"/>
      <c r="PCI726" s="146"/>
      <c r="PCJ726" s="146"/>
      <c r="PCK726" s="146"/>
      <c r="PCL726" s="146"/>
      <c r="PCM726" s="146"/>
      <c r="PCN726" s="146"/>
      <c r="PCO726" s="146"/>
      <c r="PCP726" s="146"/>
      <c r="PCQ726" s="146"/>
      <c r="PCR726" s="146"/>
      <c r="PCS726" s="146"/>
      <c r="PCT726" s="146"/>
      <c r="PCU726" s="146"/>
      <c r="PCV726" s="146"/>
      <c r="PCW726" s="146"/>
      <c r="PCX726" s="146"/>
      <c r="PCY726" s="146"/>
      <c r="PCZ726" s="146"/>
      <c r="PDA726" s="146"/>
      <c r="PDB726" s="146"/>
      <c r="PDC726" s="146"/>
      <c r="PDD726" s="146"/>
      <c r="PDE726" s="146"/>
      <c r="PDF726" s="146"/>
      <c r="PDG726" s="146"/>
      <c r="PDH726" s="146"/>
      <c r="PDI726" s="146"/>
      <c r="PDJ726" s="146"/>
      <c r="PDK726" s="146"/>
      <c r="PDL726" s="146"/>
      <c r="PDM726" s="146"/>
      <c r="PDN726" s="146"/>
      <c r="PDO726" s="146"/>
      <c r="PDP726" s="146"/>
      <c r="PDQ726" s="146"/>
      <c r="PDR726" s="146"/>
      <c r="PDS726" s="146"/>
      <c r="PDT726" s="146"/>
      <c r="PDU726" s="146"/>
      <c r="PDV726" s="146"/>
      <c r="PDW726" s="146"/>
      <c r="PDX726" s="146"/>
      <c r="PDY726" s="146"/>
      <c r="PDZ726" s="146"/>
      <c r="PEA726" s="146"/>
      <c r="PEB726" s="146"/>
      <c r="PEC726" s="146"/>
      <c r="PED726" s="146"/>
      <c r="PEE726" s="146"/>
      <c r="PEF726" s="146"/>
      <c r="PEG726" s="146"/>
      <c r="PEH726" s="146"/>
      <c r="PEI726" s="146"/>
      <c r="PEJ726" s="146"/>
      <c r="PEK726" s="146"/>
      <c r="PEL726" s="146"/>
      <c r="PEM726" s="146"/>
      <c r="PEN726" s="146"/>
      <c r="PEO726" s="146"/>
      <c r="PEP726" s="146"/>
      <c r="PEQ726" s="146"/>
      <c r="PER726" s="146"/>
      <c r="PES726" s="146"/>
      <c r="PET726" s="146"/>
      <c r="PEU726" s="146"/>
      <c r="PEV726" s="146"/>
      <c r="PEW726" s="146"/>
      <c r="PEX726" s="146"/>
      <c r="PEY726" s="146"/>
      <c r="PEZ726" s="146"/>
      <c r="PFA726" s="146"/>
      <c r="PFB726" s="146"/>
      <c r="PFC726" s="146"/>
      <c r="PFD726" s="146"/>
      <c r="PFE726" s="146"/>
      <c r="PFF726" s="146"/>
      <c r="PFG726" s="146"/>
      <c r="PFH726" s="146"/>
      <c r="PFI726" s="146"/>
      <c r="PFJ726" s="146"/>
      <c r="PFK726" s="146"/>
      <c r="PFL726" s="146"/>
      <c r="PFM726" s="146"/>
      <c r="PFN726" s="146"/>
      <c r="PFO726" s="146"/>
      <c r="PFP726" s="146"/>
      <c r="PFQ726" s="146"/>
      <c r="PFR726" s="146"/>
      <c r="PFS726" s="146"/>
      <c r="PFT726" s="146"/>
      <c r="PFU726" s="146"/>
      <c r="PFV726" s="146"/>
      <c r="PFW726" s="146"/>
      <c r="PFX726" s="146"/>
      <c r="PFY726" s="146"/>
      <c r="PFZ726" s="146"/>
      <c r="PGA726" s="146"/>
      <c r="PGB726" s="146"/>
      <c r="PGC726" s="146"/>
      <c r="PGD726" s="146"/>
      <c r="PGE726" s="146"/>
      <c r="PGF726" s="146"/>
      <c r="PGG726" s="146"/>
      <c r="PGH726" s="146"/>
      <c r="PGI726" s="146"/>
      <c r="PGJ726" s="146"/>
      <c r="PGK726" s="146"/>
      <c r="PGL726" s="146"/>
      <c r="PGM726" s="146"/>
      <c r="PGN726" s="146"/>
      <c r="PGO726" s="146"/>
      <c r="PGP726" s="146"/>
      <c r="PGQ726" s="146"/>
      <c r="PGR726" s="146"/>
      <c r="PGS726" s="146"/>
      <c r="PGT726" s="146"/>
      <c r="PGU726" s="146"/>
      <c r="PGV726" s="146"/>
      <c r="PGW726" s="146"/>
      <c r="PGX726" s="146"/>
      <c r="PGY726" s="146"/>
      <c r="PGZ726" s="146"/>
      <c r="PHA726" s="146"/>
      <c r="PHB726" s="146"/>
      <c r="PHC726" s="146"/>
      <c r="PHD726" s="146"/>
      <c r="PHE726" s="146"/>
      <c r="PHF726" s="146"/>
      <c r="PHG726" s="146"/>
      <c r="PHH726" s="146"/>
      <c r="PHI726" s="146"/>
      <c r="PHJ726" s="146"/>
      <c r="PHK726" s="146"/>
      <c r="PHL726" s="146"/>
      <c r="PHM726" s="146"/>
      <c r="PHN726" s="146"/>
      <c r="PHO726" s="146"/>
      <c r="PHP726" s="146"/>
      <c r="PHQ726" s="146"/>
      <c r="PHR726" s="146"/>
      <c r="PHS726" s="146"/>
      <c r="PHT726" s="146"/>
      <c r="PHU726" s="146"/>
      <c r="PHV726" s="146"/>
      <c r="PHW726" s="146"/>
      <c r="PHX726" s="146"/>
      <c r="PHY726" s="146"/>
      <c r="PHZ726" s="146"/>
      <c r="PIA726" s="146"/>
      <c r="PIB726" s="146"/>
      <c r="PIC726" s="146"/>
      <c r="PID726" s="146"/>
      <c r="PIE726" s="146"/>
      <c r="PIF726" s="146"/>
      <c r="PIG726" s="146"/>
      <c r="PIH726" s="146"/>
      <c r="PII726" s="146"/>
      <c r="PIJ726" s="146"/>
      <c r="PIK726" s="146"/>
      <c r="PIL726" s="146"/>
      <c r="PIM726" s="146"/>
      <c r="PIN726" s="146"/>
      <c r="PIO726" s="146"/>
      <c r="PIP726" s="146"/>
      <c r="PIQ726" s="146"/>
      <c r="PIR726" s="146"/>
      <c r="PIS726" s="146"/>
      <c r="PIT726" s="146"/>
      <c r="PIU726" s="146"/>
      <c r="PIV726" s="146"/>
      <c r="PIW726" s="146"/>
      <c r="PIX726" s="146"/>
      <c r="PIY726" s="146"/>
      <c r="PIZ726" s="146"/>
      <c r="PJA726" s="146"/>
      <c r="PJB726" s="146"/>
      <c r="PJC726" s="146"/>
      <c r="PJD726" s="146"/>
      <c r="PJE726" s="146"/>
      <c r="PJF726" s="146"/>
      <c r="PJG726" s="146"/>
      <c r="PJH726" s="146"/>
      <c r="PJI726" s="146"/>
      <c r="PJJ726" s="146"/>
      <c r="PJK726" s="146"/>
      <c r="PJL726" s="146"/>
      <c r="PJM726" s="146"/>
      <c r="PJN726" s="146"/>
      <c r="PJO726" s="146"/>
      <c r="PJP726" s="146"/>
      <c r="PJQ726" s="146"/>
      <c r="PJR726" s="146"/>
      <c r="PJS726" s="146"/>
      <c r="PJT726" s="146"/>
      <c r="PJU726" s="146"/>
      <c r="PJV726" s="146"/>
      <c r="PJW726" s="146"/>
      <c r="PJX726" s="146"/>
      <c r="PJY726" s="146"/>
      <c r="PJZ726" s="146"/>
      <c r="PKA726" s="146"/>
      <c r="PKB726" s="146"/>
      <c r="PKC726" s="146"/>
      <c r="PKD726" s="146"/>
      <c r="PKE726" s="146"/>
      <c r="PKF726" s="146"/>
      <c r="PKG726" s="146"/>
      <c r="PKH726" s="146"/>
      <c r="PKI726" s="146"/>
      <c r="PKJ726" s="146"/>
      <c r="PKK726" s="146"/>
      <c r="PKL726" s="146"/>
      <c r="PKM726" s="146"/>
      <c r="PKN726" s="146"/>
      <c r="PKO726" s="146"/>
      <c r="PKP726" s="146"/>
      <c r="PKQ726" s="146"/>
      <c r="PKR726" s="146"/>
      <c r="PKS726" s="146"/>
      <c r="PKT726" s="146"/>
      <c r="PKU726" s="146"/>
      <c r="PKV726" s="146"/>
      <c r="PKW726" s="146"/>
      <c r="PKX726" s="146"/>
      <c r="PKY726" s="146"/>
      <c r="PKZ726" s="146"/>
      <c r="PLA726" s="146"/>
      <c r="PLB726" s="146"/>
      <c r="PLC726" s="146"/>
      <c r="PLD726" s="146"/>
      <c r="PLE726" s="146"/>
      <c r="PLF726" s="146"/>
      <c r="PLG726" s="146"/>
      <c r="PLH726" s="146"/>
      <c r="PLI726" s="146"/>
      <c r="PLJ726" s="146"/>
      <c r="PLK726" s="146"/>
      <c r="PLL726" s="146"/>
      <c r="PLM726" s="146"/>
      <c r="PLN726" s="146"/>
      <c r="PLO726" s="146"/>
      <c r="PLP726" s="146"/>
      <c r="PLQ726" s="146"/>
      <c r="PLR726" s="146"/>
      <c r="PLS726" s="146"/>
      <c r="PLT726" s="146"/>
      <c r="PLU726" s="146"/>
      <c r="PLV726" s="146"/>
      <c r="PLW726" s="146"/>
      <c r="PLX726" s="146"/>
      <c r="PLY726" s="146"/>
      <c r="PLZ726" s="146"/>
      <c r="PMA726" s="146"/>
      <c r="PMB726" s="146"/>
      <c r="PMC726" s="146"/>
      <c r="PMD726" s="146"/>
      <c r="PME726" s="146"/>
      <c r="PMF726" s="146"/>
      <c r="PMG726" s="146"/>
      <c r="PMH726" s="146"/>
      <c r="PMI726" s="146"/>
      <c r="PMJ726" s="146"/>
      <c r="PMK726" s="146"/>
      <c r="PML726" s="146"/>
      <c r="PMM726" s="146"/>
      <c r="PMN726" s="146"/>
      <c r="PMO726" s="146"/>
      <c r="PMP726" s="146"/>
      <c r="PMQ726" s="146"/>
      <c r="PMR726" s="146"/>
      <c r="PMS726" s="146"/>
      <c r="PMT726" s="146"/>
      <c r="PMU726" s="146"/>
      <c r="PMV726" s="146"/>
      <c r="PMW726" s="146"/>
      <c r="PMX726" s="146"/>
      <c r="PMY726" s="146"/>
      <c r="PMZ726" s="146"/>
      <c r="PNA726" s="146"/>
      <c r="PNB726" s="146"/>
      <c r="PNC726" s="146"/>
      <c r="PND726" s="146"/>
      <c r="PNE726" s="146"/>
      <c r="PNF726" s="146"/>
      <c r="PNG726" s="146"/>
      <c r="PNH726" s="146"/>
      <c r="PNI726" s="146"/>
      <c r="PNJ726" s="146"/>
      <c r="PNK726" s="146"/>
      <c r="PNL726" s="146"/>
      <c r="PNM726" s="146"/>
      <c r="PNN726" s="146"/>
      <c r="PNO726" s="146"/>
      <c r="PNP726" s="146"/>
      <c r="PNQ726" s="146"/>
      <c r="PNR726" s="146"/>
      <c r="PNS726" s="146"/>
      <c r="PNT726" s="146"/>
      <c r="PNU726" s="146"/>
      <c r="PNV726" s="146"/>
      <c r="PNW726" s="146"/>
      <c r="PNX726" s="146"/>
      <c r="PNY726" s="146"/>
      <c r="PNZ726" s="146"/>
      <c r="POA726" s="146"/>
      <c r="POB726" s="146"/>
      <c r="POC726" s="146"/>
      <c r="POD726" s="146"/>
      <c r="POE726" s="146"/>
      <c r="POF726" s="146"/>
      <c r="POG726" s="146"/>
      <c r="POH726" s="146"/>
      <c r="POI726" s="146"/>
      <c r="POJ726" s="146"/>
      <c r="POK726" s="146"/>
      <c r="POL726" s="146"/>
      <c r="POM726" s="146"/>
      <c r="PON726" s="146"/>
      <c r="POO726" s="146"/>
      <c r="POP726" s="146"/>
      <c r="POQ726" s="146"/>
      <c r="POR726" s="146"/>
      <c r="POS726" s="146"/>
      <c r="POT726" s="146"/>
      <c r="POU726" s="146"/>
      <c r="POV726" s="146"/>
      <c r="POW726" s="146"/>
      <c r="POX726" s="146"/>
      <c r="POY726" s="146"/>
      <c r="POZ726" s="146"/>
      <c r="PPA726" s="146"/>
      <c r="PPB726" s="146"/>
      <c r="PPC726" s="146"/>
      <c r="PPD726" s="146"/>
      <c r="PPE726" s="146"/>
      <c r="PPF726" s="146"/>
      <c r="PPG726" s="146"/>
      <c r="PPH726" s="146"/>
      <c r="PPI726" s="146"/>
      <c r="PPJ726" s="146"/>
      <c r="PPK726" s="146"/>
      <c r="PPL726" s="146"/>
      <c r="PPM726" s="146"/>
      <c r="PPN726" s="146"/>
      <c r="PPO726" s="146"/>
      <c r="PPP726" s="146"/>
      <c r="PPQ726" s="146"/>
      <c r="PPR726" s="146"/>
      <c r="PPS726" s="146"/>
      <c r="PPT726" s="146"/>
      <c r="PPU726" s="146"/>
      <c r="PPV726" s="146"/>
      <c r="PPW726" s="146"/>
      <c r="PPX726" s="146"/>
      <c r="PPY726" s="146"/>
      <c r="PPZ726" s="146"/>
      <c r="PQA726" s="146"/>
      <c r="PQB726" s="146"/>
      <c r="PQC726" s="146"/>
      <c r="PQD726" s="146"/>
      <c r="PQE726" s="146"/>
      <c r="PQF726" s="146"/>
      <c r="PQG726" s="146"/>
      <c r="PQH726" s="146"/>
      <c r="PQI726" s="146"/>
      <c r="PQJ726" s="146"/>
      <c r="PQK726" s="146"/>
      <c r="PQL726" s="146"/>
      <c r="PQM726" s="146"/>
      <c r="PQN726" s="146"/>
      <c r="PQO726" s="146"/>
      <c r="PQP726" s="146"/>
      <c r="PQQ726" s="146"/>
      <c r="PQR726" s="146"/>
      <c r="PQS726" s="146"/>
      <c r="PQT726" s="146"/>
      <c r="PQU726" s="146"/>
      <c r="PQV726" s="146"/>
      <c r="PQW726" s="146"/>
      <c r="PQX726" s="146"/>
      <c r="PQY726" s="146"/>
      <c r="PQZ726" s="146"/>
      <c r="PRA726" s="146"/>
      <c r="PRB726" s="146"/>
      <c r="PRC726" s="146"/>
      <c r="PRD726" s="146"/>
      <c r="PRE726" s="146"/>
      <c r="PRF726" s="146"/>
      <c r="PRG726" s="146"/>
      <c r="PRH726" s="146"/>
      <c r="PRI726" s="146"/>
      <c r="PRJ726" s="146"/>
      <c r="PRK726" s="146"/>
      <c r="PRL726" s="146"/>
      <c r="PRM726" s="146"/>
      <c r="PRN726" s="146"/>
      <c r="PRO726" s="146"/>
      <c r="PRP726" s="146"/>
      <c r="PRQ726" s="146"/>
      <c r="PRR726" s="146"/>
      <c r="PRS726" s="146"/>
      <c r="PRT726" s="146"/>
      <c r="PRU726" s="146"/>
      <c r="PRV726" s="146"/>
      <c r="PRW726" s="146"/>
      <c r="PRX726" s="146"/>
      <c r="PRY726" s="146"/>
      <c r="PRZ726" s="146"/>
      <c r="PSA726" s="146"/>
      <c r="PSB726" s="146"/>
      <c r="PSC726" s="146"/>
      <c r="PSD726" s="146"/>
      <c r="PSE726" s="146"/>
      <c r="PSF726" s="146"/>
      <c r="PSG726" s="146"/>
      <c r="PSH726" s="146"/>
      <c r="PSI726" s="146"/>
      <c r="PSJ726" s="146"/>
      <c r="PSK726" s="146"/>
      <c r="PSL726" s="146"/>
      <c r="PSM726" s="146"/>
      <c r="PSN726" s="146"/>
      <c r="PSO726" s="146"/>
      <c r="PSP726" s="146"/>
      <c r="PSQ726" s="146"/>
      <c r="PSR726" s="146"/>
      <c r="PSS726" s="146"/>
      <c r="PST726" s="146"/>
      <c r="PSU726" s="146"/>
      <c r="PSV726" s="146"/>
      <c r="PSW726" s="146"/>
      <c r="PSX726" s="146"/>
      <c r="PSY726" s="146"/>
      <c r="PSZ726" s="146"/>
      <c r="PTA726" s="146"/>
      <c r="PTB726" s="146"/>
      <c r="PTC726" s="146"/>
      <c r="PTD726" s="146"/>
      <c r="PTE726" s="146"/>
      <c r="PTF726" s="146"/>
      <c r="PTG726" s="146"/>
      <c r="PTH726" s="146"/>
      <c r="PTI726" s="146"/>
      <c r="PTJ726" s="146"/>
      <c r="PTK726" s="146"/>
      <c r="PTL726" s="146"/>
      <c r="PTM726" s="146"/>
      <c r="PTN726" s="146"/>
      <c r="PTO726" s="146"/>
      <c r="PTP726" s="146"/>
      <c r="PTQ726" s="146"/>
      <c r="PTR726" s="146"/>
      <c r="PTS726" s="146"/>
      <c r="PTT726" s="146"/>
      <c r="PTU726" s="146"/>
      <c r="PTV726" s="146"/>
      <c r="PTW726" s="146"/>
      <c r="PTX726" s="146"/>
      <c r="PTY726" s="146"/>
      <c r="PTZ726" s="146"/>
      <c r="PUA726" s="146"/>
      <c r="PUB726" s="146"/>
      <c r="PUC726" s="146"/>
      <c r="PUD726" s="146"/>
      <c r="PUE726" s="146"/>
      <c r="PUF726" s="146"/>
      <c r="PUG726" s="146"/>
      <c r="PUH726" s="146"/>
      <c r="PUI726" s="146"/>
      <c r="PUJ726" s="146"/>
      <c r="PUK726" s="146"/>
      <c r="PUL726" s="146"/>
      <c r="PUM726" s="146"/>
      <c r="PUN726" s="146"/>
      <c r="PUO726" s="146"/>
      <c r="PUP726" s="146"/>
      <c r="PUQ726" s="146"/>
      <c r="PUR726" s="146"/>
      <c r="PUS726" s="146"/>
      <c r="PUT726" s="146"/>
      <c r="PUU726" s="146"/>
      <c r="PUV726" s="146"/>
      <c r="PUW726" s="146"/>
      <c r="PUX726" s="146"/>
      <c r="PUY726" s="146"/>
      <c r="PUZ726" s="146"/>
      <c r="PVA726" s="146"/>
      <c r="PVB726" s="146"/>
      <c r="PVC726" s="146"/>
      <c r="PVD726" s="146"/>
      <c r="PVE726" s="146"/>
      <c r="PVF726" s="146"/>
      <c r="PVG726" s="146"/>
      <c r="PVH726" s="146"/>
      <c r="PVI726" s="146"/>
      <c r="PVJ726" s="146"/>
      <c r="PVK726" s="146"/>
      <c r="PVL726" s="146"/>
      <c r="PVM726" s="146"/>
      <c r="PVN726" s="146"/>
      <c r="PVO726" s="146"/>
      <c r="PVP726" s="146"/>
      <c r="PVQ726" s="146"/>
      <c r="PVR726" s="146"/>
      <c r="PVS726" s="146"/>
      <c r="PVT726" s="146"/>
      <c r="PVU726" s="146"/>
      <c r="PVV726" s="146"/>
      <c r="PVW726" s="146"/>
      <c r="PVX726" s="146"/>
      <c r="PVY726" s="146"/>
      <c r="PVZ726" s="146"/>
      <c r="PWA726" s="146"/>
      <c r="PWB726" s="146"/>
      <c r="PWC726" s="146"/>
      <c r="PWD726" s="146"/>
      <c r="PWE726" s="146"/>
      <c r="PWF726" s="146"/>
      <c r="PWG726" s="146"/>
      <c r="PWH726" s="146"/>
      <c r="PWI726" s="146"/>
      <c r="PWJ726" s="146"/>
      <c r="PWK726" s="146"/>
      <c r="PWL726" s="146"/>
      <c r="PWM726" s="146"/>
      <c r="PWN726" s="146"/>
      <c r="PWO726" s="146"/>
      <c r="PWP726" s="146"/>
      <c r="PWQ726" s="146"/>
      <c r="PWR726" s="146"/>
      <c r="PWS726" s="146"/>
      <c r="PWT726" s="146"/>
      <c r="PWU726" s="146"/>
      <c r="PWV726" s="146"/>
      <c r="PWW726" s="146"/>
      <c r="PWX726" s="146"/>
      <c r="PWY726" s="146"/>
      <c r="PWZ726" s="146"/>
      <c r="PXA726" s="146"/>
      <c r="PXB726" s="146"/>
      <c r="PXC726" s="146"/>
      <c r="PXD726" s="146"/>
      <c r="PXE726" s="146"/>
      <c r="PXF726" s="146"/>
      <c r="PXG726" s="146"/>
      <c r="PXH726" s="146"/>
      <c r="PXI726" s="146"/>
      <c r="PXJ726" s="146"/>
      <c r="PXK726" s="146"/>
      <c r="PXL726" s="146"/>
      <c r="PXM726" s="146"/>
      <c r="PXN726" s="146"/>
      <c r="PXO726" s="146"/>
      <c r="PXP726" s="146"/>
      <c r="PXQ726" s="146"/>
      <c r="PXR726" s="146"/>
      <c r="PXS726" s="146"/>
      <c r="PXT726" s="146"/>
      <c r="PXU726" s="146"/>
      <c r="PXV726" s="146"/>
      <c r="PXW726" s="146"/>
      <c r="PXX726" s="146"/>
      <c r="PXY726" s="146"/>
      <c r="PXZ726" s="146"/>
      <c r="PYA726" s="146"/>
      <c r="PYB726" s="146"/>
      <c r="PYC726" s="146"/>
      <c r="PYD726" s="146"/>
      <c r="PYE726" s="146"/>
      <c r="PYF726" s="146"/>
      <c r="PYG726" s="146"/>
      <c r="PYH726" s="146"/>
      <c r="PYI726" s="146"/>
      <c r="PYJ726" s="146"/>
      <c r="PYK726" s="146"/>
      <c r="PYL726" s="146"/>
      <c r="PYM726" s="146"/>
      <c r="PYN726" s="146"/>
      <c r="PYO726" s="146"/>
      <c r="PYP726" s="146"/>
      <c r="PYQ726" s="146"/>
      <c r="PYR726" s="146"/>
      <c r="PYS726" s="146"/>
      <c r="PYT726" s="146"/>
      <c r="PYU726" s="146"/>
      <c r="PYV726" s="146"/>
      <c r="PYW726" s="146"/>
      <c r="PYX726" s="146"/>
      <c r="PYY726" s="146"/>
      <c r="PYZ726" s="146"/>
      <c r="PZA726" s="146"/>
      <c r="PZB726" s="146"/>
      <c r="PZC726" s="146"/>
      <c r="PZD726" s="146"/>
      <c r="PZE726" s="146"/>
      <c r="PZF726" s="146"/>
      <c r="PZG726" s="146"/>
      <c r="PZH726" s="146"/>
      <c r="PZI726" s="146"/>
      <c r="PZJ726" s="146"/>
      <c r="PZK726" s="146"/>
      <c r="PZL726" s="146"/>
      <c r="PZM726" s="146"/>
      <c r="PZN726" s="146"/>
      <c r="PZO726" s="146"/>
      <c r="PZP726" s="146"/>
      <c r="PZQ726" s="146"/>
      <c r="PZR726" s="146"/>
      <c r="PZS726" s="146"/>
      <c r="PZT726" s="146"/>
      <c r="PZU726" s="146"/>
      <c r="PZV726" s="146"/>
      <c r="PZW726" s="146"/>
      <c r="PZX726" s="146"/>
      <c r="PZY726" s="146"/>
      <c r="PZZ726" s="146"/>
      <c r="QAA726" s="146"/>
      <c r="QAB726" s="146"/>
      <c r="QAC726" s="146"/>
      <c r="QAD726" s="146"/>
      <c r="QAE726" s="146"/>
      <c r="QAF726" s="146"/>
      <c r="QAG726" s="146"/>
      <c r="QAH726" s="146"/>
      <c r="QAI726" s="146"/>
      <c r="QAJ726" s="146"/>
      <c r="QAK726" s="146"/>
      <c r="QAL726" s="146"/>
      <c r="QAM726" s="146"/>
      <c r="QAN726" s="146"/>
      <c r="QAO726" s="146"/>
      <c r="QAP726" s="146"/>
      <c r="QAQ726" s="146"/>
      <c r="QAR726" s="146"/>
      <c r="QAS726" s="146"/>
      <c r="QAT726" s="146"/>
      <c r="QAU726" s="146"/>
      <c r="QAV726" s="146"/>
      <c r="QAW726" s="146"/>
      <c r="QAX726" s="146"/>
      <c r="QAY726" s="146"/>
      <c r="QAZ726" s="146"/>
      <c r="QBA726" s="146"/>
      <c r="QBB726" s="146"/>
      <c r="QBC726" s="146"/>
      <c r="QBD726" s="146"/>
      <c r="QBE726" s="146"/>
      <c r="QBF726" s="146"/>
      <c r="QBG726" s="146"/>
      <c r="QBH726" s="146"/>
      <c r="QBI726" s="146"/>
      <c r="QBJ726" s="146"/>
      <c r="QBK726" s="146"/>
      <c r="QBL726" s="146"/>
      <c r="QBM726" s="146"/>
      <c r="QBN726" s="146"/>
      <c r="QBO726" s="146"/>
      <c r="QBP726" s="146"/>
      <c r="QBQ726" s="146"/>
      <c r="QBR726" s="146"/>
      <c r="QBS726" s="146"/>
      <c r="QBT726" s="146"/>
      <c r="QBU726" s="146"/>
      <c r="QBV726" s="146"/>
      <c r="QBW726" s="146"/>
      <c r="QBX726" s="146"/>
      <c r="QBY726" s="146"/>
      <c r="QBZ726" s="146"/>
      <c r="QCA726" s="146"/>
      <c r="QCB726" s="146"/>
      <c r="QCC726" s="146"/>
      <c r="QCD726" s="146"/>
      <c r="QCE726" s="146"/>
      <c r="QCF726" s="146"/>
      <c r="QCG726" s="146"/>
      <c r="QCH726" s="146"/>
      <c r="QCI726" s="146"/>
      <c r="QCJ726" s="146"/>
      <c r="QCK726" s="146"/>
      <c r="QCL726" s="146"/>
      <c r="QCM726" s="146"/>
      <c r="QCN726" s="146"/>
      <c r="QCO726" s="146"/>
      <c r="QCP726" s="146"/>
      <c r="QCQ726" s="146"/>
      <c r="QCR726" s="146"/>
      <c r="QCS726" s="146"/>
      <c r="QCT726" s="146"/>
      <c r="QCU726" s="146"/>
      <c r="QCV726" s="146"/>
      <c r="QCW726" s="146"/>
      <c r="QCX726" s="146"/>
      <c r="QCY726" s="146"/>
      <c r="QCZ726" s="146"/>
      <c r="QDA726" s="146"/>
      <c r="QDB726" s="146"/>
      <c r="QDC726" s="146"/>
      <c r="QDD726" s="146"/>
      <c r="QDE726" s="146"/>
      <c r="QDF726" s="146"/>
      <c r="QDG726" s="146"/>
      <c r="QDH726" s="146"/>
      <c r="QDI726" s="146"/>
      <c r="QDJ726" s="146"/>
      <c r="QDK726" s="146"/>
      <c r="QDL726" s="146"/>
      <c r="QDM726" s="146"/>
      <c r="QDN726" s="146"/>
      <c r="QDO726" s="146"/>
      <c r="QDP726" s="146"/>
      <c r="QDQ726" s="146"/>
      <c r="QDR726" s="146"/>
      <c r="QDS726" s="146"/>
      <c r="QDT726" s="146"/>
      <c r="QDU726" s="146"/>
      <c r="QDV726" s="146"/>
      <c r="QDW726" s="146"/>
      <c r="QDX726" s="146"/>
      <c r="QDY726" s="146"/>
      <c r="QDZ726" s="146"/>
      <c r="QEA726" s="146"/>
      <c r="QEB726" s="146"/>
      <c r="QEC726" s="146"/>
      <c r="QED726" s="146"/>
      <c r="QEE726" s="146"/>
      <c r="QEF726" s="146"/>
      <c r="QEG726" s="146"/>
      <c r="QEH726" s="146"/>
      <c r="QEI726" s="146"/>
      <c r="QEJ726" s="146"/>
      <c r="QEK726" s="146"/>
      <c r="QEL726" s="146"/>
      <c r="QEM726" s="146"/>
      <c r="QEN726" s="146"/>
      <c r="QEO726" s="146"/>
      <c r="QEP726" s="146"/>
      <c r="QEQ726" s="146"/>
      <c r="QER726" s="146"/>
      <c r="QES726" s="146"/>
      <c r="QET726" s="146"/>
      <c r="QEU726" s="146"/>
      <c r="QEV726" s="146"/>
      <c r="QEW726" s="146"/>
      <c r="QEX726" s="146"/>
      <c r="QEY726" s="146"/>
      <c r="QEZ726" s="146"/>
      <c r="QFA726" s="146"/>
      <c r="QFB726" s="146"/>
      <c r="QFC726" s="146"/>
      <c r="QFD726" s="146"/>
      <c r="QFE726" s="146"/>
      <c r="QFF726" s="146"/>
      <c r="QFG726" s="146"/>
      <c r="QFH726" s="146"/>
      <c r="QFI726" s="146"/>
      <c r="QFJ726" s="146"/>
      <c r="QFK726" s="146"/>
      <c r="QFL726" s="146"/>
      <c r="QFM726" s="146"/>
      <c r="QFN726" s="146"/>
      <c r="QFO726" s="146"/>
      <c r="QFP726" s="146"/>
      <c r="QFQ726" s="146"/>
      <c r="QFR726" s="146"/>
      <c r="QFS726" s="146"/>
      <c r="QFT726" s="146"/>
      <c r="QFU726" s="146"/>
      <c r="QFV726" s="146"/>
      <c r="QFW726" s="146"/>
      <c r="QFX726" s="146"/>
      <c r="QFY726" s="146"/>
      <c r="QFZ726" s="146"/>
      <c r="QGA726" s="146"/>
      <c r="QGB726" s="146"/>
      <c r="QGC726" s="146"/>
      <c r="QGD726" s="146"/>
      <c r="QGE726" s="146"/>
      <c r="QGF726" s="146"/>
      <c r="QGG726" s="146"/>
      <c r="QGH726" s="146"/>
      <c r="QGI726" s="146"/>
      <c r="QGJ726" s="146"/>
      <c r="QGK726" s="146"/>
      <c r="QGL726" s="146"/>
      <c r="QGM726" s="146"/>
      <c r="QGN726" s="146"/>
      <c r="QGO726" s="146"/>
      <c r="QGP726" s="146"/>
      <c r="QGQ726" s="146"/>
      <c r="QGR726" s="146"/>
      <c r="QGS726" s="146"/>
      <c r="QGT726" s="146"/>
      <c r="QGU726" s="146"/>
      <c r="QGV726" s="146"/>
      <c r="QGW726" s="146"/>
      <c r="QGX726" s="146"/>
      <c r="QGY726" s="146"/>
      <c r="QGZ726" s="146"/>
      <c r="QHA726" s="146"/>
      <c r="QHB726" s="146"/>
      <c r="QHC726" s="146"/>
      <c r="QHD726" s="146"/>
      <c r="QHE726" s="146"/>
      <c r="QHF726" s="146"/>
      <c r="QHG726" s="146"/>
      <c r="QHH726" s="146"/>
      <c r="QHI726" s="146"/>
      <c r="QHJ726" s="146"/>
      <c r="QHK726" s="146"/>
      <c r="QHL726" s="146"/>
      <c r="QHM726" s="146"/>
      <c r="QHN726" s="146"/>
      <c r="QHO726" s="146"/>
      <c r="QHP726" s="146"/>
      <c r="QHQ726" s="146"/>
      <c r="QHR726" s="146"/>
      <c r="QHS726" s="146"/>
      <c r="QHT726" s="146"/>
      <c r="QHU726" s="146"/>
      <c r="QHV726" s="146"/>
      <c r="QHW726" s="146"/>
      <c r="QHX726" s="146"/>
      <c r="QHY726" s="146"/>
      <c r="QHZ726" s="146"/>
      <c r="QIA726" s="146"/>
      <c r="QIB726" s="146"/>
      <c r="QIC726" s="146"/>
      <c r="QID726" s="146"/>
      <c r="QIE726" s="146"/>
      <c r="QIF726" s="146"/>
      <c r="QIG726" s="146"/>
      <c r="QIH726" s="146"/>
      <c r="QII726" s="146"/>
      <c r="QIJ726" s="146"/>
      <c r="QIK726" s="146"/>
      <c r="QIL726" s="146"/>
      <c r="QIM726" s="146"/>
      <c r="QIN726" s="146"/>
      <c r="QIO726" s="146"/>
      <c r="QIP726" s="146"/>
      <c r="QIQ726" s="146"/>
      <c r="QIR726" s="146"/>
      <c r="QIS726" s="146"/>
      <c r="QIT726" s="146"/>
      <c r="QIU726" s="146"/>
      <c r="QIV726" s="146"/>
      <c r="QIW726" s="146"/>
      <c r="QIX726" s="146"/>
      <c r="QIY726" s="146"/>
      <c r="QIZ726" s="146"/>
      <c r="QJA726" s="146"/>
      <c r="QJB726" s="146"/>
      <c r="QJC726" s="146"/>
      <c r="QJD726" s="146"/>
      <c r="QJE726" s="146"/>
      <c r="QJF726" s="146"/>
      <c r="QJG726" s="146"/>
      <c r="QJH726" s="146"/>
      <c r="QJI726" s="146"/>
      <c r="QJJ726" s="146"/>
      <c r="QJK726" s="146"/>
      <c r="QJL726" s="146"/>
      <c r="QJM726" s="146"/>
      <c r="QJN726" s="146"/>
      <c r="QJO726" s="146"/>
      <c r="QJP726" s="146"/>
      <c r="QJQ726" s="146"/>
      <c r="QJR726" s="146"/>
      <c r="QJS726" s="146"/>
      <c r="QJT726" s="146"/>
      <c r="QJU726" s="146"/>
      <c r="QJV726" s="146"/>
      <c r="QJW726" s="146"/>
      <c r="QJX726" s="146"/>
      <c r="QJY726" s="146"/>
      <c r="QJZ726" s="146"/>
      <c r="QKA726" s="146"/>
      <c r="QKB726" s="146"/>
      <c r="QKC726" s="146"/>
      <c r="QKD726" s="146"/>
      <c r="QKE726" s="146"/>
      <c r="QKF726" s="146"/>
      <c r="QKG726" s="146"/>
      <c r="QKH726" s="146"/>
      <c r="QKI726" s="146"/>
      <c r="QKJ726" s="146"/>
      <c r="QKK726" s="146"/>
      <c r="QKL726" s="146"/>
      <c r="QKM726" s="146"/>
      <c r="QKN726" s="146"/>
      <c r="QKO726" s="146"/>
      <c r="QKP726" s="146"/>
      <c r="QKQ726" s="146"/>
      <c r="QKR726" s="146"/>
      <c r="QKS726" s="146"/>
      <c r="QKT726" s="146"/>
      <c r="QKU726" s="146"/>
      <c r="QKV726" s="146"/>
      <c r="QKW726" s="146"/>
      <c r="QKX726" s="146"/>
      <c r="QKY726" s="146"/>
      <c r="QKZ726" s="146"/>
      <c r="QLA726" s="146"/>
      <c r="QLB726" s="146"/>
      <c r="QLC726" s="146"/>
      <c r="QLD726" s="146"/>
      <c r="QLE726" s="146"/>
      <c r="QLF726" s="146"/>
      <c r="QLG726" s="146"/>
      <c r="QLH726" s="146"/>
      <c r="QLI726" s="146"/>
      <c r="QLJ726" s="146"/>
      <c r="QLK726" s="146"/>
      <c r="QLL726" s="146"/>
      <c r="QLM726" s="146"/>
      <c r="QLN726" s="146"/>
      <c r="QLO726" s="146"/>
      <c r="QLP726" s="146"/>
      <c r="QLQ726" s="146"/>
      <c r="QLR726" s="146"/>
      <c r="QLS726" s="146"/>
      <c r="QLT726" s="146"/>
      <c r="QLU726" s="146"/>
      <c r="QLV726" s="146"/>
      <c r="QLW726" s="146"/>
      <c r="QLX726" s="146"/>
      <c r="QLY726" s="146"/>
      <c r="QLZ726" s="146"/>
      <c r="QMA726" s="146"/>
      <c r="QMB726" s="146"/>
      <c r="QMC726" s="146"/>
      <c r="QMD726" s="146"/>
      <c r="QME726" s="146"/>
      <c r="QMF726" s="146"/>
      <c r="QMG726" s="146"/>
      <c r="QMH726" s="146"/>
      <c r="QMI726" s="146"/>
      <c r="QMJ726" s="146"/>
      <c r="QMK726" s="146"/>
      <c r="QML726" s="146"/>
      <c r="QMM726" s="146"/>
      <c r="QMN726" s="146"/>
      <c r="QMO726" s="146"/>
      <c r="QMP726" s="146"/>
      <c r="QMQ726" s="146"/>
      <c r="QMR726" s="146"/>
      <c r="QMS726" s="146"/>
      <c r="QMT726" s="146"/>
      <c r="QMU726" s="146"/>
      <c r="QMV726" s="146"/>
      <c r="QMW726" s="146"/>
      <c r="QMX726" s="146"/>
      <c r="QMY726" s="146"/>
      <c r="QMZ726" s="146"/>
      <c r="QNA726" s="146"/>
      <c r="QNB726" s="146"/>
      <c r="QNC726" s="146"/>
      <c r="QND726" s="146"/>
      <c r="QNE726" s="146"/>
      <c r="QNF726" s="146"/>
      <c r="QNG726" s="146"/>
      <c r="QNH726" s="146"/>
      <c r="QNI726" s="146"/>
      <c r="QNJ726" s="146"/>
      <c r="QNK726" s="146"/>
      <c r="QNL726" s="146"/>
      <c r="QNM726" s="146"/>
      <c r="QNN726" s="146"/>
      <c r="QNO726" s="146"/>
      <c r="QNP726" s="146"/>
      <c r="QNQ726" s="146"/>
      <c r="QNR726" s="146"/>
      <c r="QNS726" s="146"/>
      <c r="QNT726" s="146"/>
      <c r="QNU726" s="146"/>
      <c r="QNV726" s="146"/>
      <c r="QNW726" s="146"/>
      <c r="QNX726" s="146"/>
      <c r="QNY726" s="146"/>
      <c r="QNZ726" s="146"/>
      <c r="QOA726" s="146"/>
      <c r="QOB726" s="146"/>
      <c r="QOC726" s="146"/>
      <c r="QOD726" s="146"/>
      <c r="QOE726" s="146"/>
      <c r="QOF726" s="146"/>
      <c r="QOG726" s="146"/>
      <c r="QOH726" s="146"/>
      <c r="QOI726" s="146"/>
      <c r="QOJ726" s="146"/>
      <c r="QOK726" s="146"/>
      <c r="QOL726" s="146"/>
      <c r="QOM726" s="146"/>
      <c r="QON726" s="146"/>
      <c r="QOO726" s="146"/>
      <c r="QOP726" s="146"/>
      <c r="QOQ726" s="146"/>
      <c r="QOR726" s="146"/>
      <c r="QOS726" s="146"/>
      <c r="QOT726" s="146"/>
      <c r="QOU726" s="146"/>
      <c r="QOV726" s="146"/>
      <c r="QOW726" s="146"/>
      <c r="QOX726" s="146"/>
      <c r="QOY726" s="146"/>
      <c r="QOZ726" s="146"/>
      <c r="QPA726" s="146"/>
      <c r="QPB726" s="146"/>
      <c r="QPC726" s="146"/>
      <c r="QPD726" s="146"/>
      <c r="QPE726" s="146"/>
      <c r="QPF726" s="146"/>
      <c r="QPG726" s="146"/>
      <c r="QPH726" s="146"/>
      <c r="QPI726" s="146"/>
      <c r="QPJ726" s="146"/>
      <c r="QPK726" s="146"/>
      <c r="QPL726" s="146"/>
      <c r="QPM726" s="146"/>
      <c r="QPN726" s="146"/>
      <c r="QPO726" s="146"/>
      <c r="QPP726" s="146"/>
      <c r="QPQ726" s="146"/>
      <c r="QPR726" s="146"/>
      <c r="QPS726" s="146"/>
      <c r="QPT726" s="146"/>
      <c r="QPU726" s="146"/>
      <c r="QPV726" s="146"/>
      <c r="QPW726" s="146"/>
      <c r="QPX726" s="146"/>
      <c r="QPY726" s="146"/>
      <c r="QPZ726" s="146"/>
      <c r="QQA726" s="146"/>
      <c r="QQB726" s="146"/>
      <c r="QQC726" s="146"/>
      <c r="QQD726" s="146"/>
      <c r="QQE726" s="146"/>
      <c r="QQF726" s="146"/>
      <c r="QQG726" s="146"/>
      <c r="QQH726" s="146"/>
      <c r="QQI726" s="146"/>
      <c r="QQJ726" s="146"/>
      <c r="QQK726" s="146"/>
      <c r="QQL726" s="146"/>
      <c r="QQM726" s="146"/>
      <c r="QQN726" s="146"/>
      <c r="QQO726" s="146"/>
      <c r="QQP726" s="146"/>
      <c r="QQQ726" s="146"/>
      <c r="QQR726" s="146"/>
      <c r="QQS726" s="146"/>
      <c r="QQT726" s="146"/>
      <c r="QQU726" s="146"/>
      <c r="QQV726" s="146"/>
      <c r="QQW726" s="146"/>
      <c r="QQX726" s="146"/>
      <c r="QQY726" s="146"/>
      <c r="QQZ726" s="146"/>
      <c r="QRA726" s="146"/>
      <c r="QRB726" s="146"/>
      <c r="QRC726" s="146"/>
      <c r="QRD726" s="146"/>
      <c r="QRE726" s="146"/>
      <c r="QRF726" s="146"/>
      <c r="QRG726" s="146"/>
      <c r="QRH726" s="146"/>
      <c r="QRI726" s="146"/>
      <c r="QRJ726" s="146"/>
      <c r="QRK726" s="146"/>
      <c r="QRL726" s="146"/>
      <c r="QRM726" s="146"/>
      <c r="QRN726" s="146"/>
      <c r="QRO726" s="146"/>
      <c r="QRP726" s="146"/>
      <c r="QRQ726" s="146"/>
      <c r="QRR726" s="146"/>
      <c r="QRS726" s="146"/>
      <c r="QRT726" s="146"/>
      <c r="QRU726" s="146"/>
      <c r="QRV726" s="146"/>
      <c r="QRW726" s="146"/>
      <c r="QRX726" s="146"/>
      <c r="QRY726" s="146"/>
      <c r="QRZ726" s="146"/>
      <c r="QSA726" s="146"/>
      <c r="QSB726" s="146"/>
      <c r="QSC726" s="146"/>
      <c r="QSD726" s="146"/>
      <c r="QSE726" s="146"/>
      <c r="QSF726" s="146"/>
      <c r="QSG726" s="146"/>
      <c r="QSH726" s="146"/>
      <c r="QSI726" s="146"/>
      <c r="QSJ726" s="146"/>
      <c r="QSK726" s="146"/>
      <c r="QSL726" s="146"/>
      <c r="QSM726" s="146"/>
      <c r="QSN726" s="146"/>
      <c r="QSO726" s="146"/>
      <c r="QSP726" s="146"/>
      <c r="QSQ726" s="146"/>
      <c r="QSR726" s="146"/>
      <c r="QSS726" s="146"/>
      <c r="QST726" s="146"/>
      <c r="QSU726" s="146"/>
      <c r="QSV726" s="146"/>
      <c r="QSW726" s="146"/>
      <c r="QSX726" s="146"/>
      <c r="QSY726" s="146"/>
      <c r="QSZ726" s="146"/>
      <c r="QTA726" s="146"/>
      <c r="QTB726" s="146"/>
      <c r="QTC726" s="146"/>
      <c r="QTD726" s="146"/>
      <c r="QTE726" s="146"/>
      <c r="QTF726" s="146"/>
      <c r="QTG726" s="146"/>
      <c r="QTH726" s="146"/>
      <c r="QTI726" s="146"/>
      <c r="QTJ726" s="146"/>
      <c r="QTK726" s="146"/>
      <c r="QTL726" s="146"/>
      <c r="QTM726" s="146"/>
      <c r="QTN726" s="146"/>
      <c r="QTO726" s="146"/>
      <c r="QTP726" s="146"/>
      <c r="QTQ726" s="146"/>
      <c r="QTR726" s="146"/>
      <c r="QTS726" s="146"/>
      <c r="QTT726" s="146"/>
      <c r="QTU726" s="146"/>
      <c r="QTV726" s="146"/>
      <c r="QTW726" s="146"/>
      <c r="QTX726" s="146"/>
      <c r="QTY726" s="146"/>
      <c r="QTZ726" s="146"/>
      <c r="QUA726" s="146"/>
      <c r="QUB726" s="146"/>
      <c r="QUC726" s="146"/>
      <c r="QUD726" s="146"/>
      <c r="QUE726" s="146"/>
      <c r="QUF726" s="146"/>
      <c r="QUG726" s="146"/>
      <c r="QUH726" s="146"/>
      <c r="QUI726" s="146"/>
      <c r="QUJ726" s="146"/>
      <c r="QUK726" s="146"/>
      <c r="QUL726" s="146"/>
      <c r="QUM726" s="146"/>
      <c r="QUN726" s="146"/>
      <c r="QUO726" s="146"/>
      <c r="QUP726" s="146"/>
      <c r="QUQ726" s="146"/>
      <c r="QUR726" s="146"/>
      <c r="QUS726" s="146"/>
      <c r="QUT726" s="146"/>
      <c r="QUU726" s="146"/>
      <c r="QUV726" s="146"/>
      <c r="QUW726" s="146"/>
      <c r="QUX726" s="146"/>
      <c r="QUY726" s="146"/>
      <c r="QUZ726" s="146"/>
      <c r="QVA726" s="146"/>
      <c r="QVB726" s="146"/>
      <c r="QVC726" s="146"/>
      <c r="QVD726" s="146"/>
      <c r="QVE726" s="146"/>
      <c r="QVF726" s="146"/>
      <c r="QVG726" s="146"/>
      <c r="QVH726" s="146"/>
      <c r="QVI726" s="146"/>
      <c r="QVJ726" s="146"/>
      <c r="QVK726" s="146"/>
      <c r="QVL726" s="146"/>
      <c r="QVM726" s="146"/>
      <c r="QVN726" s="146"/>
      <c r="QVO726" s="146"/>
      <c r="QVP726" s="146"/>
      <c r="QVQ726" s="146"/>
      <c r="QVR726" s="146"/>
      <c r="QVS726" s="146"/>
      <c r="QVT726" s="146"/>
      <c r="QVU726" s="146"/>
      <c r="QVV726" s="146"/>
      <c r="QVW726" s="146"/>
      <c r="QVX726" s="146"/>
      <c r="QVY726" s="146"/>
      <c r="QVZ726" s="146"/>
      <c r="QWA726" s="146"/>
      <c r="QWB726" s="146"/>
      <c r="QWC726" s="146"/>
      <c r="QWD726" s="146"/>
      <c r="QWE726" s="146"/>
      <c r="QWF726" s="146"/>
      <c r="QWG726" s="146"/>
      <c r="QWH726" s="146"/>
      <c r="QWI726" s="146"/>
      <c r="QWJ726" s="146"/>
      <c r="QWK726" s="146"/>
      <c r="QWL726" s="146"/>
      <c r="QWM726" s="146"/>
      <c r="QWN726" s="146"/>
      <c r="QWO726" s="146"/>
      <c r="QWP726" s="146"/>
      <c r="QWQ726" s="146"/>
      <c r="QWR726" s="146"/>
      <c r="QWS726" s="146"/>
      <c r="QWT726" s="146"/>
      <c r="QWU726" s="146"/>
      <c r="QWV726" s="146"/>
      <c r="QWW726" s="146"/>
      <c r="QWX726" s="146"/>
      <c r="QWY726" s="146"/>
      <c r="QWZ726" s="146"/>
      <c r="QXA726" s="146"/>
      <c r="QXB726" s="146"/>
      <c r="QXC726" s="146"/>
      <c r="QXD726" s="146"/>
      <c r="QXE726" s="146"/>
      <c r="QXF726" s="146"/>
      <c r="QXG726" s="146"/>
      <c r="QXH726" s="146"/>
      <c r="QXI726" s="146"/>
      <c r="QXJ726" s="146"/>
      <c r="QXK726" s="146"/>
      <c r="QXL726" s="146"/>
      <c r="QXM726" s="146"/>
      <c r="QXN726" s="146"/>
      <c r="QXO726" s="146"/>
      <c r="QXP726" s="146"/>
      <c r="QXQ726" s="146"/>
      <c r="QXR726" s="146"/>
      <c r="QXS726" s="146"/>
      <c r="QXT726" s="146"/>
      <c r="QXU726" s="146"/>
      <c r="QXV726" s="146"/>
      <c r="QXW726" s="146"/>
      <c r="QXX726" s="146"/>
      <c r="QXY726" s="146"/>
      <c r="QXZ726" s="146"/>
      <c r="QYA726" s="146"/>
      <c r="QYB726" s="146"/>
      <c r="QYC726" s="146"/>
      <c r="QYD726" s="146"/>
      <c r="QYE726" s="146"/>
      <c r="QYF726" s="146"/>
      <c r="QYG726" s="146"/>
      <c r="QYH726" s="146"/>
      <c r="QYI726" s="146"/>
      <c r="QYJ726" s="146"/>
      <c r="QYK726" s="146"/>
      <c r="QYL726" s="146"/>
      <c r="QYM726" s="146"/>
      <c r="QYN726" s="146"/>
      <c r="QYO726" s="146"/>
      <c r="QYP726" s="146"/>
      <c r="QYQ726" s="146"/>
      <c r="QYR726" s="146"/>
      <c r="QYS726" s="146"/>
      <c r="QYT726" s="146"/>
      <c r="QYU726" s="146"/>
      <c r="QYV726" s="146"/>
      <c r="QYW726" s="146"/>
      <c r="QYX726" s="146"/>
      <c r="QYY726" s="146"/>
      <c r="QYZ726" s="146"/>
      <c r="QZA726" s="146"/>
      <c r="QZB726" s="146"/>
      <c r="QZC726" s="146"/>
      <c r="QZD726" s="146"/>
      <c r="QZE726" s="146"/>
      <c r="QZF726" s="146"/>
      <c r="QZG726" s="146"/>
      <c r="QZH726" s="146"/>
      <c r="QZI726" s="146"/>
      <c r="QZJ726" s="146"/>
      <c r="QZK726" s="146"/>
      <c r="QZL726" s="146"/>
      <c r="QZM726" s="146"/>
      <c r="QZN726" s="146"/>
      <c r="QZO726" s="146"/>
      <c r="QZP726" s="146"/>
      <c r="QZQ726" s="146"/>
      <c r="QZR726" s="146"/>
      <c r="QZS726" s="146"/>
      <c r="QZT726" s="146"/>
      <c r="QZU726" s="146"/>
      <c r="QZV726" s="146"/>
      <c r="QZW726" s="146"/>
      <c r="QZX726" s="146"/>
      <c r="QZY726" s="146"/>
      <c r="QZZ726" s="146"/>
      <c r="RAA726" s="146"/>
      <c r="RAB726" s="146"/>
      <c r="RAC726" s="146"/>
      <c r="RAD726" s="146"/>
      <c r="RAE726" s="146"/>
      <c r="RAF726" s="146"/>
      <c r="RAG726" s="146"/>
      <c r="RAH726" s="146"/>
      <c r="RAI726" s="146"/>
      <c r="RAJ726" s="146"/>
      <c r="RAK726" s="146"/>
      <c r="RAL726" s="146"/>
      <c r="RAM726" s="146"/>
      <c r="RAN726" s="146"/>
      <c r="RAO726" s="146"/>
      <c r="RAP726" s="146"/>
      <c r="RAQ726" s="146"/>
      <c r="RAR726" s="146"/>
      <c r="RAS726" s="146"/>
      <c r="RAT726" s="146"/>
      <c r="RAU726" s="146"/>
      <c r="RAV726" s="146"/>
      <c r="RAW726" s="146"/>
      <c r="RAX726" s="146"/>
      <c r="RAY726" s="146"/>
      <c r="RAZ726" s="146"/>
      <c r="RBA726" s="146"/>
      <c r="RBB726" s="146"/>
      <c r="RBC726" s="146"/>
      <c r="RBD726" s="146"/>
      <c r="RBE726" s="146"/>
      <c r="RBF726" s="146"/>
      <c r="RBG726" s="146"/>
      <c r="RBH726" s="146"/>
      <c r="RBI726" s="146"/>
      <c r="RBJ726" s="146"/>
      <c r="RBK726" s="146"/>
      <c r="RBL726" s="146"/>
      <c r="RBM726" s="146"/>
      <c r="RBN726" s="146"/>
      <c r="RBO726" s="146"/>
      <c r="RBP726" s="146"/>
      <c r="RBQ726" s="146"/>
      <c r="RBR726" s="146"/>
      <c r="RBS726" s="146"/>
      <c r="RBT726" s="146"/>
      <c r="RBU726" s="146"/>
      <c r="RBV726" s="146"/>
      <c r="RBW726" s="146"/>
      <c r="RBX726" s="146"/>
      <c r="RBY726" s="146"/>
      <c r="RBZ726" s="146"/>
      <c r="RCA726" s="146"/>
      <c r="RCB726" s="146"/>
      <c r="RCC726" s="146"/>
      <c r="RCD726" s="146"/>
      <c r="RCE726" s="146"/>
      <c r="RCF726" s="146"/>
      <c r="RCG726" s="146"/>
      <c r="RCH726" s="146"/>
      <c r="RCI726" s="146"/>
      <c r="RCJ726" s="146"/>
      <c r="RCK726" s="146"/>
      <c r="RCL726" s="146"/>
      <c r="RCM726" s="146"/>
      <c r="RCN726" s="146"/>
      <c r="RCO726" s="146"/>
      <c r="RCP726" s="146"/>
      <c r="RCQ726" s="146"/>
      <c r="RCR726" s="146"/>
      <c r="RCS726" s="146"/>
      <c r="RCT726" s="146"/>
      <c r="RCU726" s="146"/>
      <c r="RCV726" s="146"/>
      <c r="RCW726" s="146"/>
      <c r="RCX726" s="146"/>
      <c r="RCY726" s="146"/>
      <c r="RCZ726" s="146"/>
      <c r="RDA726" s="146"/>
      <c r="RDB726" s="146"/>
      <c r="RDC726" s="146"/>
      <c r="RDD726" s="146"/>
      <c r="RDE726" s="146"/>
      <c r="RDF726" s="146"/>
      <c r="RDG726" s="146"/>
      <c r="RDH726" s="146"/>
      <c r="RDI726" s="146"/>
      <c r="RDJ726" s="146"/>
      <c r="RDK726" s="146"/>
      <c r="RDL726" s="146"/>
      <c r="RDM726" s="146"/>
      <c r="RDN726" s="146"/>
      <c r="RDO726" s="146"/>
      <c r="RDP726" s="146"/>
      <c r="RDQ726" s="146"/>
      <c r="RDR726" s="146"/>
      <c r="RDS726" s="146"/>
      <c r="RDT726" s="146"/>
      <c r="RDU726" s="146"/>
      <c r="RDV726" s="146"/>
      <c r="RDW726" s="146"/>
      <c r="RDX726" s="146"/>
      <c r="RDY726" s="146"/>
      <c r="RDZ726" s="146"/>
      <c r="REA726" s="146"/>
      <c r="REB726" s="146"/>
      <c r="REC726" s="146"/>
      <c r="RED726" s="146"/>
      <c r="REE726" s="146"/>
      <c r="REF726" s="146"/>
      <c r="REG726" s="146"/>
      <c r="REH726" s="146"/>
      <c r="REI726" s="146"/>
      <c r="REJ726" s="146"/>
      <c r="REK726" s="146"/>
      <c r="REL726" s="146"/>
      <c r="REM726" s="146"/>
      <c r="REN726" s="146"/>
      <c r="REO726" s="146"/>
      <c r="REP726" s="146"/>
      <c r="REQ726" s="146"/>
      <c r="RER726" s="146"/>
      <c r="RES726" s="146"/>
      <c r="RET726" s="146"/>
      <c r="REU726" s="146"/>
      <c r="REV726" s="146"/>
      <c r="REW726" s="146"/>
      <c r="REX726" s="146"/>
      <c r="REY726" s="146"/>
      <c r="REZ726" s="146"/>
      <c r="RFA726" s="146"/>
      <c r="RFB726" s="146"/>
      <c r="RFC726" s="146"/>
      <c r="RFD726" s="146"/>
      <c r="RFE726" s="146"/>
      <c r="RFF726" s="146"/>
      <c r="RFG726" s="146"/>
      <c r="RFH726" s="146"/>
      <c r="RFI726" s="146"/>
      <c r="RFJ726" s="146"/>
      <c r="RFK726" s="146"/>
      <c r="RFL726" s="146"/>
      <c r="RFM726" s="146"/>
      <c r="RFN726" s="146"/>
      <c r="RFO726" s="146"/>
      <c r="RFP726" s="146"/>
      <c r="RFQ726" s="146"/>
      <c r="RFR726" s="146"/>
      <c r="RFS726" s="146"/>
      <c r="RFT726" s="146"/>
      <c r="RFU726" s="146"/>
      <c r="RFV726" s="146"/>
      <c r="RFW726" s="146"/>
      <c r="RFX726" s="146"/>
      <c r="RFY726" s="146"/>
      <c r="RFZ726" s="146"/>
      <c r="RGA726" s="146"/>
      <c r="RGB726" s="146"/>
      <c r="RGC726" s="146"/>
      <c r="RGD726" s="146"/>
      <c r="RGE726" s="146"/>
      <c r="RGF726" s="146"/>
      <c r="RGG726" s="146"/>
      <c r="RGH726" s="146"/>
      <c r="RGI726" s="146"/>
      <c r="RGJ726" s="146"/>
      <c r="RGK726" s="146"/>
      <c r="RGL726" s="146"/>
      <c r="RGM726" s="146"/>
      <c r="RGN726" s="146"/>
      <c r="RGO726" s="146"/>
      <c r="RGP726" s="146"/>
      <c r="RGQ726" s="146"/>
      <c r="RGR726" s="146"/>
      <c r="RGS726" s="146"/>
      <c r="RGT726" s="146"/>
      <c r="RGU726" s="146"/>
      <c r="RGV726" s="146"/>
      <c r="RGW726" s="146"/>
      <c r="RGX726" s="146"/>
      <c r="RGY726" s="146"/>
      <c r="RGZ726" s="146"/>
      <c r="RHA726" s="146"/>
      <c r="RHB726" s="146"/>
      <c r="RHC726" s="146"/>
      <c r="RHD726" s="146"/>
      <c r="RHE726" s="146"/>
      <c r="RHF726" s="146"/>
      <c r="RHG726" s="146"/>
      <c r="RHH726" s="146"/>
      <c r="RHI726" s="146"/>
      <c r="RHJ726" s="146"/>
      <c r="RHK726" s="146"/>
      <c r="RHL726" s="146"/>
      <c r="RHM726" s="146"/>
      <c r="RHN726" s="146"/>
      <c r="RHO726" s="146"/>
      <c r="RHP726" s="146"/>
      <c r="RHQ726" s="146"/>
      <c r="RHR726" s="146"/>
      <c r="RHS726" s="146"/>
      <c r="RHT726" s="146"/>
      <c r="RHU726" s="146"/>
      <c r="RHV726" s="146"/>
      <c r="RHW726" s="146"/>
      <c r="RHX726" s="146"/>
      <c r="RHY726" s="146"/>
      <c r="RHZ726" s="146"/>
      <c r="RIA726" s="146"/>
      <c r="RIB726" s="146"/>
      <c r="RIC726" s="146"/>
      <c r="RID726" s="146"/>
      <c r="RIE726" s="146"/>
      <c r="RIF726" s="146"/>
      <c r="RIG726" s="146"/>
      <c r="RIH726" s="146"/>
      <c r="RII726" s="146"/>
      <c r="RIJ726" s="146"/>
      <c r="RIK726" s="146"/>
      <c r="RIL726" s="146"/>
      <c r="RIM726" s="146"/>
      <c r="RIN726" s="146"/>
      <c r="RIO726" s="146"/>
      <c r="RIP726" s="146"/>
      <c r="RIQ726" s="146"/>
      <c r="RIR726" s="146"/>
      <c r="RIS726" s="146"/>
      <c r="RIT726" s="146"/>
      <c r="RIU726" s="146"/>
      <c r="RIV726" s="146"/>
      <c r="RIW726" s="146"/>
      <c r="RIX726" s="146"/>
      <c r="RIY726" s="146"/>
      <c r="RIZ726" s="146"/>
      <c r="RJA726" s="146"/>
      <c r="RJB726" s="146"/>
      <c r="RJC726" s="146"/>
      <c r="RJD726" s="146"/>
      <c r="RJE726" s="146"/>
      <c r="RJF726" s="146"/>
      <c r="RJG726" s="146"/>
      <c r="RJH726" s="146"/>
      <c r="RJI726" s="146"/>
      <c r="RJJ726" s="146"/>
      <c r="RJK726" s="146"/>
      <c r="RJL726" s="146"/>
      <c r="RJM726" s="146"/>
      <c r="RJN726" s="146"/>
      <c r="RJO726" s="146"/>
      <c r="RJP726" s="146"/>
      <c r="RJQ726" s="146"/>
      <c r="RJR726" s="146"/>
      <c r="RJS726" s="146"/>
      <c r="RJT726" s="146"/>
      <c r="RJU726" s="146"/>
      <c r="RJV726" s="146"/>
      <c r="RJW726" s="146"/>
      <c r="RJX726" s="146"/>
      <c r="RJY726" s="146"/>
      <c r="RJZ726" s="146"/>
      <c r="RKA726" s="146"/>
      <c r="RKB726" s="146"/>
      <c r="RKC726" s="146"/>
      <c r="RKD726" s="146"/>
      <c r="RKE726" s="146"/>
      <c r="RKF726" s="146"/>
      <c r="RKG726" s="146"/>
      <c r="RKH726" s="146"/>
      <c r="RKI726" s="146"/>
      <c r="RKJ726" s="146"/>
      <c r="RKK726" s="146"/>
      <c r="RKL726" s="146"/>
      <c r="RKM726" s="146"/>
      <c r="RKN726" s="146"/>
      <c r="RKO726" s="146"/>
      <c r="RKP726" s="146"/>
      <c r="RKQ726" s="146"/>
      <c r="RKR726" s="146"/>
      <c r="RKS726" s="146"/>
      <c r="RKT726" s="146"/>
      <c r="RKU726" s="146"/>
      <c r="RKV726" s="146"/>
      <c r="RKW726" s="146"/>
      <c r="RKX726" s="146"/>
      <c r="RKY726" s="146"/>
      <c r="RKZ726" s="146"/>
      <c r="RLA726" s="146"/>
      <c r="RLB726" s="146"/>
      <c r="RLC726" s="146"/>
      <c r="RLD726" s="146"/>
      <c r="RLE726" s="146"/>
      <c r="RLF726" s="146"/>
      <c r="RLG726" s="146"/>
      <c r="RLH726" s="146"/>
      <c r="RLI726" s="146"/>
      <c r="RLJ726" s="146"/>
      <c r="RLK726" s="146"/>
      <c r="RLL726" s="146"/>
      <c r="RLM726" s="146"/>
      <c r="RLN726" s="146"/>
      <c r="RLO726" s="146"/>
      <c r="RLP726" s="146"/>
      <c r="RLQ726" s="146"/>
      <c r="RLR726" s="146"/>
      <c r="RLS726" s="146"/>
      <c r="RLT726" s="146"/>
      <c r="RLU726" s="146"/>
      <c r="RLV726" s="146"/>
      <c r="RLW726" s="146"/>
      <c r="RLX726" s="146"/>
      <c r="RLY726" s="146"/>
      <c r="RLZ726" s="146"/>
      <c r="RMA726" s="146"/>
      <c r="RMB726" s="146"/>
      <c r="RMC726" s="146"/>
      <c r="RMD726" s="146"/>
      <c r="RME726" s="146"/>
      <c r="RMF726" s="146"/>
      <c r="RMG726" s="146"/>
      <c r="RMH726" s="146"/>
      <c r="RMI726" s="146"/>
      <c r="RMJ726" s="146"/>
      <c r="RMK726" s="146"/>
      <c r="RML726" s="146"/>
      <c r="RMM726" s="146"/>
      <c r="RMN726" s="146"/>
      <c r="RMO726" s="146"/>
      <c r="RMP726" s="146"/>
      <c r="RMQ726" s="146"/>
      <c r="RMR726" s="146"/>
      <c r="RMS726" s="146"/>
      <c r="RMT726" s="146"/>
      <c r="RMU726" s="146"/>
      <c r="RMV726" s="146"/>
      <c r="RMW726" s="146"/>
      <c r="RMX726" s="146"/>
      <c r="RMY726" s="146"/>
      <c r="RMZ726" s="146"/>
      <c r="RNA726" s="146"/>
      <c r="RNB726" s="146"/>
      <c r="RNC726" s="146"/>
      <c r="RND726" s="146"/>
      <c r="RNE726" s="146"/>
      <c r="RNF726" s="146"/>
      <c r="RNG726" s="146"/>
      <c r="RNH726" s="146"/>
      <c r="RNI726" s="146"/>
      <c r="RNJ726" s="146"/>
      <c r="RNK726" s="146"/>
      <c r="RNL726" s="146"/>
      <c r="RNM726" s="146"/>
      <c r="RNN726" s="146"/>
      <c r="RNO726" s="146"/>
      <c r="RNP726" s="146"/>
      <c r="RNQ726" s="146"/>
      <c r="RNR726" s="146"/>
      <c r="RNS726" s="146"/>
      <c r="RNT726" s="146"/>
      <c r="RNU726" s="146"/>
      <c r="RNV726" s="146"/>
      <c r="RNW726" s="146"/>
      <c r="RNX726" s="146"/>
      <c r="RNY726" s="146"/>
      <c r="RNZ726" s="146"/>
      <c r="ROA726" s="146"/>
      <c r="ROB726" s="146"/>
      <c r="ROC726" s="146"/>
      <c r="ROD726" s="146"/>
      <c r="ROE726" s="146"/>
      <c r="ROF726" s="146"/>
      <c r="ROG726" s="146"/>
      <c r="ROH726" s="146"/>
      <c r="ROI726" s="146"/>
      <c r="ROJ726" s="146"/>
      <c r="ROK726" s="146"/>
      <c r="ROL726" s="146"/>
      <c r="ROM726" s="146"/>
      <c r="RON726" s="146"/>
      <c r="ROO726" s="146"/>
      <c r="ROP726" s="146"/>
      <c r="ROQ726" s="146"/>
      <c r="ROR726" s="146"/>
      <c r="ROS726" s="146"/>
      <c r="ROT726" s="146"/>
      <c r="ROU726" s="146"/>
      <c r="ROV726" s="146"/>
      <c r="ROW726" s="146"/>
      <c r="ROX726" s="146"/>
      <c r="ROY726" s="146"/>
      <c r="ROZ726" s="146"/>
      <c r="RPA726" s="146"/>
      <c r="RPB726" s="146"/>
      <c r="RPC726" s="146"/>
      <c r="RPD726" s="146"/>
      <c r="RPE726" s="146"/>
      <c r="RPF726" s="146"/>
      <c r="RPG726" s="146"/>
      <c r="RPH726" s="146"/>
      <c r="RPI726" s="146"/>
      <c r="RPJ726" s="146"/>
      <c r="RPK726" s="146"/>
      <c r="RPL726" s="146"/>
      <c r="RPM726" s="146"/>
      <c r="RPN726" s="146"/>
      <c r="RPO726" s="146"/>
      <c r="RPP726" s="146"/>
      <c r="RPQ726" s="146"/>
      <c r="RPR726" s="146"/>
      <c r="RPS726" s="146"/>
      <c r="RPT726" s="146"/>
      <c r="RPU726" s="146"/>
      <c r="RPV726" s="146"/>
      <c r="RPW726" s="146"/>
      <c r="RPX726" s="146"/>
      <c r="RPY726" s="146"/>
      <c r="RPZ726" s="146"/>
      <c r="RQA726" s="146"/>
      <c r="RQB726" s="146"/>
      <c r="RQC726" s="146"/>
      <c r="RQD726" s="146"/>
      <c r="RQE726" s="146"/>
      <c r="RQF726" s="146"/>
      <c r="RQG726" s="146"/>
      <c r="RQH726" s="146"/>
      <c r="RQI726" s="146"/>
      <c r="RQJ726" s="146"/>
      <c r="RQK726" s="146"/>
      <c r="RQL726" s="146"/>
      <c r="RQM726" s="146"/>
      <c r="RQN726" s="146"/>
      <c r="RQO726" s="146"/>
      <c r="RQP726" s="146"/>
      <c r="RQQ726" s="146"/>
      <c r="RQR726" s="146"/>
      <c r="RQS726" s="146"/>
      <c r="RQT726" s="146"/>
      <c r="RQU726" s="146"/>
      <c r="RQV726" s="146"/>
      <c r="RQW726" s="146"/>
      <c r="RQX726" s="146"/>
      <c r="RQY726" s="146"/>
      <c r="RQZ726" s="146"/>
      <c r="RRA726" s="146"/>
      <c r="RRB726" s="146"/>
      <c r="RRC726" s="146"/>
      <c r="RRD726" s="146"/>
      <c r="RRE726" s="146"/>
      <c r="RRF726" s="146"/>
      <c r="RRG726" s="146"/>
      <c r="RRH726" s="146"/>
      <c r="RRI726" s="146"/>
      <c r="RRJ726" s="146"/>
      <c r="RRK726" s="146"/>
      <c r="RRL726" s="146"/>
      <c r="RRM726" s="146"/>
      <c r="RRN726" s="146"/>
      <c r="RRO726" s="146"/>
      <c r="RRP726" s="146"/>
      <c r="RRQ726" s="146"/>
      <c r="RRR726" s="146"/>
      <c r="RRS726" s="146"/>
      <c r="RRT726" s="146"/>
      <c r="RRU726" s="146"/>
      <c r="RRV726" s="146"/>
      <c r="RRW726" s="146"/>
      <c r="RRX726" s="146"/>
      <c r="RRY726" s="146"/>
      <c r="RRZ726" s="146"/>
      <c r="RSA726" s="146"/>
      <c r="RSB726" s="146"/>
      <c r="RSC726" s="146"/>
      <c r="RSD726" s="146"/>
      <c r="RSE726" s="146"/>
      <c r="RSF726" s="146"/>
      <c r="RSG726" s="146"/>
      <c r="RSH726" s="146"/>
      <c r="RSI726" s="146"/>
      <c r="RSJ726" s="146"/>
      <c r="RSK726" s="146"/>
      <c r="RSL726" s="146"/>
      <c r="RSM726" s="146"/>
      <c r="RSN726" s="146"/>
      <c r="RSO726" s="146"/>
      <c r="RSP726" s="146"/>
      <c r="RSQ726" s="146"/>
      <c r="RSR726" s="146"/>
      <c r="RSS726" s="146"/>
      <c r="RST726" s="146"/>
      <c r="RSU726" s="146"/>
      <c r="RSV726" s="146"/>
      <c r="RSW726" s="146"/>
      <c r="RSX726" s="146"/>
      <c r="RSY726" s="146"/>
      <c r="RSZ726" s="146"/>
      <c r="RTA726" s="146"/>
      <c r="RTB726" s="146"/>
      <c r="RTC726" s="146"/>
      <c r="RTD726" s="146"/>
      <c r="RTE726" s="146"/>
      <c r="RTF726" s="146"/>
      <c r="RTG726" s="146"/>
      <c r="RTH726" s="146"/>
      <c r="RTI726" s="146"/>
      <c r="RTJ726" s="146"/>
      <c r="RTK726" s="146"/>
      <c r="RTL726" s="146"/>
      <c r="RTM726" s="146"/>
      <c r="RTN726" s="146"/>
      <c r="RTO726" s="146"/>
      <c r="RTP726" s="146"/>
      <c r="RTQ726" s="146"/>
      <c r="RTR726" s="146"/>
      <c r="RTS726" s="146"/>
      <c r="RTT726" s="146"/>
      <c r="RTU726" s="146"/>
      <c r="RTV726" s="146"/>
      <c r="RTW726" s="146"/>
      <c r="RTX726" s="146"/>
      <c r="RTY726" s="146"/>
      <c r="RTZ726" s="146"/>
      <c r="RUA726" s="146"/>
      <c r="RUB726" s="146"/>
      <c r="RUC726" s="146"/>
      <c r="RUD726" s="146"/>
      <c r="RUE726" s="146"/>
      <c r="RUF726" s="146"/>
      <c r="RUG726" s="146"/>
      <c r="RUH726" s="146"/>
      <c r="RUI726" s="146"/>
      <c r="RUJ726" s="146"/>
      <c r="RUK726" s="146"/>
      <c r="RUL726" s="146"/>
      <c r="RUM726" s="146"/>
      <c r="RUN726" s="146"/>
      <c r="RUO726" s="146"/>
      <c r="RUP726" s="146"/>
      <c r="RUQ726" s="146"/>
      <c r="RUR726" s="146"/>
      <c r="RUS726" s="146"/>
      <c r="RUT726" s="146"/>
      <c r="RUU726" s="146"/>
      <c r="RUV726" s="146"/>
      <c r="RUW726" s="146"/>
      <c r="RUX726" s="146"/>
      <c r="RUY726" s="146"/>
      <c r="RUZ726" s="146"/>
      <c r="RVA726" s="146"/>
      <c r="RVB726" s="146"/>
      <c r="RVC726" s="146"/>
      <c r="RVD726" s="146"/>
      <c r="RVE726" s="146"/>
      <c r="RVF726" s="146"/>
      <c r="RVG726" s="146"/>
      <c r="RVH726" s="146"/>
      <c r="RVI726" s="146"/>
      <c r="RVJ726" s="146"/>
      <c r="RVK726" s="146"/>
      <c r="RVL726" s="146"/>
      <c r="RVM726" s="146"/>
      <c r="RVN726" s="146"/>
      <c r="RVO726" s="146"/>
      <c r="RVP726" s="146"/>
      <c r="RVQ726" s="146"/>
      <c r="RVR726" s="146"/>
      <c r="RVS726" s="146"/>
      <c r="RVT726" s="146"/>
      <c r="RVU726" s="146"/>
      <c r="RVV726" s="146"/>
      <c r="RVW726" s="146"/>
      <c r="RVX726" s="146"/>
      <c r="RVY726" s="146"/>
      <c r="RVZ726" s="146"/>
      <c r="RWA726" s="146"/>
      <c r="RWB726" s="146"/>
      <c r="RWC726" s="146"/>
      <c r="RWD726" s="146"/>
      <c r="RWE726" s="146"/>
      <c r="RWF726" s="146"/>
      <c r="RWG726" s="146"/>
      <c r="RWH726" s="146"/>
      <c r="RWI726" s="146"/>
      <c r="RWJ726" s="146"/>
      <c r="RWK726" s="146"/>
      <c r="RWL726" s="146"/>
      <c r="RWM726" s="146"/>
      <c r="RWN726" s="146"/>
      <c r="RWO726" s="146"/>
      <c r="RWP726" s="146"/>
      <c r="RWQ726" s="146"/>
      <c r="RWR726" s="146"/>
      <c r="RWS726" s="146"/>
      <c r="RWT726" s="146"/>
      <c r="RWU726" s="146"/>
      <c r="RWV726" s="146"/>
      <c r="RWW726" s="146"/>
      <c r="RWX726" s="146"/>
      <c r="RWY726" s="146"/>
      <c r="RWZ726" s="146"/>
      <c r="RXA726" s="146"/>
      <c r="RXB726" s="146"/>
      <c r="RXC726" s="146"/>
      <c r="RXD726" s="146"/>
      <c r="RXE726" s="146"/>
      <c r="RXF726" s="146"/>
      <c r="RXG726" s="146"/>
      <c r="RXH726" s="146"/>
      <c r="RXI726" s="146"/>
      <c r="RXJ726" s="146"/>
      <c r="RXK726" s="146"/>
      <c r="RXL726" s="146"/>
      <c r="RXM726" s="146"/>
      <c r="RXN726" s="146"/>
      <c r="RXO726" s="146"/>
      <c r="RXP726" s="146"/>
      <c r="RXQ726" s="146"/>
      <c r="RXR726" s="146"/>
      <c r="RXS726" s="146"/>
      <c r="RXT726" s="146"/>
      <c r="RXU726" s="146"/>
      <c r="RXV726" s="146"/>
      <c r="RXW726" s="146"/>
      <c r="RXX726" s="146"/>
      <c r="RXY726" s="146"/>
      <c r="RXZ726" s="146"/>
      <c r="RYA726" s="146"/>
      <c r="RYB726" s="146"/>
      <c r="RYC726" s="146"/>
      <c r="RYD726" s="146"/>
      <c r="RYE726" s="146"/>
      <c r="RYF726" s="146"/>
      <c r="RYG726" s="146"/>
      <c r="RYH726" s="146"/>
      <c r="RYI726" s="146"/>
      <c r="RYJ726" s="146"/>
      <c r="RYK726" s="146"/>
      <c r="RYL726" s="146"/>
      <c r="RYM726" s="146"/>
      <c r="RYN726" s="146"/>
      <c r="RYO726" s="146"/>
      <c r="RYP726" s="146"/>
      <c r="RYQ726" s="146"/>
      <c r="RYR726" s="146"/>
      <c r="RYS726" s="146"/>
      <c r="RYT726" s="146"/>
      <c r="RYU726" s="146"/>
      <c r="RYV726" s="146"/>
      <c r="RYW726" s="146"/>
      <c r="RYX726" s="146"/>
      <c r="RYY726" s="146"/>
      <c r="RYZ726" s="146"/>
      <c r="RZA726" s="146"/>
      <c r="RZB726" s="146"/>
      <c r="RZC726" s="146"/>
      <c r="RZD726" s="146"/>
      <c r="RZE726" s="146"/>
      <c r="RZF726" s="146"/>
      <c r="RZG726" s="146"/>
      <c r="RZH726" s="146"/>
      <c r="RZI726" s="146"/>
      <c r="RZJ726" s="146"/>
      <c r="RZK726" s="146"/>
      <c r="RZL726" s="146"/>
      <c r="RZM726" s="146"/>
      <c r="RZN726" s="146"/>
      <c r="RZO726" s="146"/>
      <c r="RZP726" s="146"/>
      <c r="RZQ726" s="146"/>
      <c r="RZR726" s="146"/>
      <c r="RZS726" s="146"/>
      <c r="RZT726" s="146"/>
      <c r="RZU726" s="146"/>
      <c r="RZV726" s="146"/>
      <c r="RZW726" s="146"/>
      <c r="RZX726" s="146"/>
      <c r="RZY726" s="146"/>
      <c r="RZZ726" s="146"/>
      <c r="SAA726" s="146"/>
      <c r="SAB726" s="146"/>
      <c r="SAC726" s="146"/>
      <c r="SAD726" s="146"/>
      <c r="SAE726" s="146"/>
      <c r="SAF726" s="146"/>
      <c r="SAG726" s="146"/>
      <c r="SAH726" s="146"/>
      <c r="SAI726" s="146"/>
      <c r="SAJ726" s="146"/>
      <c r="SAK726" s="146"/>
      <c r="SAL726" s="146"/>
      <c r="SAM726" s="146"/>
      <c r="SAN726" s="146"/>
      <c r="SAO726" s="146"/>
      <c r="SAP726" s="146"/>
      <c r="SAQ726" s="146"/>
      <c r="SAR726" s="146"/>
      <c r="SAS726" s="146"/>
      <c r="SAT726" s="146"/>
      <c r="SAU726" s="146"/>
      <c r="SAV726" s="146"/>
      <c r="SAW726" s="146"/>
      <c r="SAX726" s="146"/>
      <c r="SAY726" s="146"/>
      <c r="SAZ726" s="146"/>
      <c r="SBA726" s="146"/>
      <c r="SBB726" s="146"/>
      <c r="SBC726" s="146"/>
      <c r="SBD726" s="146"/>
      <c r="SBE726" s="146"/>
      <c r="SBF726" s="146"/>
      <c r="SBG726" s="146"/>
      <c r="SBH726" s="146"/>
      <c r="SBI726" s="146"/>
      <c r="SBJ726" s="146"/>
      <c r="SBK726" s="146"/>
      <c r="SBL726" s="146"/>
      <c r="SBM726" s="146"/>
      <c r="SBN726" s="146"/>
      <c r="SBO726" s="146"/>
      <c r="SBP726" s="146"/>
      <c r="SBQ726" s="146"/>
      <c r="SBR726" s="146"/>
      <c r="SBS726" s="146"/>
      <c r="SBT726" s="146"/>
      <c r="SBU726" s="146"/>
      <c r="SBV726" s="146"/>
      <c r="SBW726" s="146"/>
      <c r="SBX726" s="146"/>
      <c r="SBY726" s="146"/>
      <c r="SBZ726" s="146"/>
      <c r="SCA726" s="146"/>
      <c r="SCB726" s="146"/>
      <c r="SCC726" s="146"/>
      <c r="SCD726" s="146"/>
      <c r="SCE726" s="146"/>
      <c r="SCF726" s="146"/>
      <c r="SCG726" s="146"/>
      <c r="SCH726" s="146"/>
      <c r="SCI726" s="146"/>
      <c r="SCJ726" s="146"/>
      <c r="SCK726" s="146"/>
      <c r="SCL726" s="146"/>
      <c r="SCM726" s="146"/>
      <c r="SCN726" s="146"/>
      <c r="SCO726" s="146"/>
      <c r="SCP726" s="146"/>
      <c r="SCQ726" s="146"/>
      <c r="SCR726" s="146"/>
      <c r="SCS726" s="146"/>
      <c r="SCT726" s="146"/>
      <c r="SCU726" s="146"/>
      <c r="SCV726" s="146"/>
      <c r="SCW726" s="146"/>
      <c r="SCX726" s="146"/>
      <c r="SCY726" s="146"/>
      <c r="SCZ726" s="146"/>
      <c r="SDA726" s="146"/>
      <c r="SDB726" s="146"/>
      <c r="SDC726" s="146"/>
      <c r="SDD726" s="146"/>
      <c r="SDE726" s="146"/>
      <c r="SDF726" s="146"/>
      <c r="SDG726" s="146"/>
      <c r="SDH726" s="146"/>
      <c r="SDI726" s="146"/>
      <c r="SDJ726" s="146"/>
      <c r="SDK726" s="146"/>
      <c r="SDL726" s="146"/>
      <c r="SDM726" s="146"/>
      <c r="SDN726" s="146"/>
      <c r="SDO726" s="146"/>
      <c r="SDP726" s="146"/>
      <c r="SDQ726" s="146"/>
      <c r="SDR726" s="146"/>
      <c r="SDS726" s="146"/>
      <c r="SDT726" s="146"/>
      <c r="SDU726" s="146"/>
      <c r="SDV726" s="146"/>
      <c r="SDW726" s="146"/>
      <c r="SDX726" s="146"/>
      <c r="SDY726" s="146"/>
      <c r="SDZ726" s="146"/>
      <c r="SEA726" s="146"/>
      <c r="SEB726" s="146"/>
      <c r="SEC726" s="146"/>
      <c r="SED726" s="146"/>
      <c r="SEE726" s="146"/>
      <c r="SEF726" s="146"/>
      <c r="SEG726" s="146"/>
      <c r="SEH726" s="146"/>
      <c r="SEI726" s="146"/>
      <c r="SEJ726" s="146"/>
      <c r="SEK726" s="146"/>
      <c r="SEL726" s="146"/>
      <c r="SEM726" s="146"/>
      <c r="SEN726" s="146"/>
      <c r="SEO726" s="146"/>
      <c r="SEP726" s="146"/>
      <c r="SEQ726" s="146"/>
      <c r="SER726" s="146"/>
      <c r="SES726" s="146"/>
      <c r="SET726" s="146"/>
      <c r="SEU726" s="146"/>
      <c r="SEV726" s="146"/>
      <c r="SEW726" s="146"/>
      <c r="SEX726" s="146"/>
      <c r="SEY726" s="146"/>
      <c r="SEZ726" s="146"/>
      <c r="SFA726" s="146"/>
      <c r="SFB726" s="146"/>
      <c r="SFC726" s="146"/>
      <c r="SFD726" s="146"/>
      <c r="SFE726" s="146"/>
      <c r="SFF726" s="146"/>
      <c r="SFG726" s="146"/>
      <c r="SFH726" s="146"/>
      <c r="SFI726" s="146"/>
      <c r="SFJ726" s="146"/>
      <c r="SFK726" s="146"/>
      <c r="SFL726" s="146"/>
      <c r="SFM726" s="146"/>
      <c r="SFN726" s="146"/>
      <c r="SFO726" s="146"/>
      <c r="SFP726" s="146"/>
      <c r="SFQ726" s="146"/>
      <c r="SFR726" s="146"/>
      <c r="SFS726" s="146"/>
      <c r="SFT726" s="146"/>
      <c r="SFU726" s="146"/>
      <c r="SFV726" s="146"/>
      <c r="SFW726" s="146"/>
      <c r="SFX726" s="146"/>
      <c r="SFY726" s="146"/>
      <c r="SFZ726" s="146"/>
      <c r="SGA726" s="146"/>
      <c r="SGB726" s="146"/>
      <c r="SGC726" s="146"/>
      <c r="SGD726" s="146"/>
      <c r="SGE726" s="146"/>
      <c r="SGF726" s="146"/>
      <c r="SGG726" s="146"/>
      <c r="SGH726" s="146"/>
      <c r="SGI726" s="146"/>
      <c r="SGJ726" s="146"/>
      <c r="SGK726" s="146"/>
      <c r="SGL726" s="146"/>
      <c r="SGM726" s="146"/>
      <c r="SGN726" s="146"/>
      <c r="SGO726" s="146"/>
      <c r="SGP726" s="146"/>
      <c r="SGQ726" s="146"/>
      <c r="SGR726" s="146"/>
      <c r="SGS726" s="146"/>
      <c r="SGT726" s="146"/>
      <c r="SGU726" s="146"/>
      <c r="SGV726" s="146"/>
      <c r="SGW726" s="146"/>
      <c r="SGX726" s="146"/>
      <c r="SGY726" s="146"/>
      <c r="SGZ726" s="146"/>
      <c r="SHA726" s="146"/>
      <c r="SHB726" s="146"/>
      <c r="SHC726" s="146"/>
      <c r="SHD726" s="146"/>
      <c r="SHE726" s="146"/>
      <c r="SHF726" s="146"/>
      <c r="SHG726" s="146"/>
      <c r="SHH726" s="146"/>
      <c r="SHI726" s="146"/>
      <c r="SHJ726" s="146"/>
      <c r="SHK726" s="146"/>
      <c r="SHL726" s="146"/>
      <c r="SHM726" s="146"/>
      <c r="SHN726" s="146"/>
      <c r="SHO726" s="146"/>
      <c r="SHP726" s="146"/>
      <c r="SHQ726" s="146"/>
      <c r="SHR726" s="146"/>
      <c r="SHS726" s="146"/>
      <c r="SHT726" s="146"/>
      <c r="SHU726" s="146"/>
      <c r="SHV726" s="146"/>
      <c r="SHW726" s="146"/>
      <c r="SHX726" s="146"/>
      <c r="SHY726" s="146"/>
      <c r="SHZ726" s="146"/>
      <c r="SIA726" s="146"/>
      <c r="SIB726" s="146"/>
      <c r="SIC726" s="146"/>
      <c r="SID726" s="146"/>
      <c r="SIE726" s="146"/>
      <c r="SIF726" s="146"/>
      <c r="SIG726" s="146"/>
      <c r="SIH726" s="146"/>
      <c r="SII726" s="146"/>
      <c r="SIJ726" s="146"/>
      <c r="SIK726" s="146"/>
      <c r="SIL726" s="146"/>
      <c r="SIM726" s="146"/>
      <c r="SIN726" s="146"/>
      <c r="SIO726" s="146"/>
      <c r="SIP726" s="146"/>
      <c r="SIQ726" s="146"/>
      <c r="SIR726" s="146"/>
      <c r="SIS726" s="146"/>
      <c r="SIT726" s="146"/>
      <c r="SIU726" s="146"/>
      <c r="SIV726" s="146"/>
      <c r="SIW726" s="146"/>
      <c r="SIX726" s="146"/>
      <c r="SIY726" s="146"/>
      <c r="SIZ726" s="146"/>
      <c r="SJA726" s="146"/>
      <c r="SJB726" s="146"/>
      <c r="SJC726" s="146"/>
      <c r="SJD726" s="146"/>
      <c r="SJE726" s="146"/>
      <c r="SJF726" s="146"/>
      <c r="SJG726" s="146"/>
      <c r="SJH726" s="146"/>
      <c r="SJI726" s="146"/>
      <c r="SJJ726" s="146"/>
      <c r="SJK726" s="146"/>
      <c r="SJL726" s="146"/>
      <c r="SJM726" s="146"/>
      <c r="SJN726" s="146"/>
      <c r="SJO726" s="146"/>
      <c r="SJP726" s="146"/>
      <c r="SJQ726" s="146"/>
      <c r="SJR726" s="146"/>
      <c r="SJS726" s="146"/>
      <c r="SJT726" s="146"/>
      <c r="SJU726" s="146"/>
      <c r="SJV726" s="146"/>
      <c r="SJW726" s="146"/>
      <c r="SJX726" s="146"/>
      <c r="SJY726" s="146"/>
      <c r="SJZ726" s="146"/>
      <c r="SKA726" s="146"/>
      <c r="SKB726" s="146"/>
      <c r="SKC726" s="146"/>
      <c r="SKD726" s="146"/>
      <c r="SKE726" s="146"/>
      <c r="SKF726" s="146"/>
      <c r="SKG726" s="146"/>
      <c r="SKH726" s="146"/>
      <c r="SKI726" s="146"/>
      <c r="SKJ726" s="146"/>
      <c r="SKK726" s="146"/>
      <c r="SKL726" s="146"/>
      <c r="SKM726" s="146"/>
      <c r="SKN726" s="146"/>
      <c r="SKO726" s="146"/>
      <c r="SKP726" s="146"/>
      <c r="SKQ726" s="146"/>
      <c r="SKR726" s="146"/>
      <c r="SKS726" s="146"/>
      <c r="SKT726" s="146"/>
      <c r="SKU726" s="146"/>
      <c r="SKV726" s="146"/>
      <c r="SKW726" s="146"/>
      <c r="SKX726" s="146"/>
      <c r="SKY726" s="146"/>
      <c r="SKZ726" s="146"/>
      <c r="SLA726" s="146"/>
      <c r="SLB726" s="146"/>
      <c r="SLC726" s="146"/>
      <c r="SLD726" s="146"/>
      <c r="SLE726" s="146"/>
      <c r="SLF726" s="146"/>
      <c r="SLG726" s="146"/>
      <c r="SLH726" s="146"/>
      <c r="SLI726" s="146"/>
      <c r="SLJ726" s="146"/>
      <c r="SLK726" s="146"/>
      <c r="SLL726" s="146"/>
      <c r="SLM726" s="146"/>
      <c r="SLN726" s="146"/>
      <c r="SLO726" s="146"/>
      <c r="SLP726" s="146"/>
      <c r="SLQ726" s="146"/>
      <c r="SLR726" s="146"/>
      <c r="SLS726" s="146"/>
      <c r="SLT726" s="146"/>
      <c r="SLU726" s="146"/>
      <c r="SLV726" s="146"/>
      <c r="SLW726" s="146"/>
      <c r="SLX726" s="146"/>
      <c r="SLY726" s="146"/>
      <c r="SLZ726" s="146"/>
      <c r="SMA726" s="146"/>
      <c r="SMB726" s="146"/>
      <c r="SMC726" s="146"/>
      <c r="SMD726" s="146"/>
      <c r="SME726" s="146"/>
      <c r="SMF726" s="146"/>
      <c r="SMG726" s="146"/>
      <c r="SMH726" s="146"/>
      <c r="SMI726" s="146"/>
      <c r="SMJ726" s="146"/>
      <c r="SMK726" s="146"/>
      <c r="SML726" s="146"/>
      <c r="SMM726" s="146"/>
      <c r="SMN726" s="146"/>
      <c r="SMO726" s="146"/>
      <c r="SMP726" s="146"/>
      <c r="SMQ726" s="146"/>
      <c r="SMR726" s="146"/>
      <c r="SMS726" s="146"/>
      <c r="SMT726" s="146"/>
      <c r="SMU726" s="146"/>
      <c r="SMV726" s="146"/>
      <c r="SMW726" s="146"/>
      <c r="SMX726" s="146"/>
      <c r="SMY726" s="146"/>
      <c r="SMZ726" s="146"/>
      <c r="SNA726" s="146"/>
      <c r="SNB726" s="146"/>
      <c r="SNC726" s="146"/>
      <c r="SND726" s="146"/>
      <c r="SNE726" s="146"/>
      <c r="SNF726" s="146"/>
      <c r="SNG726" s="146"/>
      <c r="SNH726" s="146"/>
      <c r="SNI726" s="146"/>
      <c r="SNJ726" s="146"/>
      <c r="SNK726" s="146"/>
      <c r="SNL726" s="146"/>
      <c r="SNM726" s="146"/>
      <c r="SNN726" s="146"/>
      <c r="SNO726" s="146"/>
      <c r="SNP726" s="146"/>
      <c r="SNQ726" s="146"/>
      <c r="SNR726" s="146"/>
      <c r="SNS726" s="146"/>
      <c r="SNT726" s="146"/>
      <c r="SNU726" s="146"/>
      <c r="SNV726" s="146"/>
      <c r="SNW726" s="146"/>
      <c r="SNX726" s="146"/>
      <c r="SNY726" s="146"/>
      <c r="SNZ726" s="146"/>
      <c r="SOA726" s="146"/>
      <c r="SOB726" s="146"/>
      <c r="SOC726" s="146"/>
      <c r="SOD726" s="146"/>
      <c r="SOE726" s="146"/>
      <c r="SOF726" s="146"/>
      <c r="SOG726" s="146"/>
      <c r="SOH726" s="146"/>
      <c r="SOI726" s="146"/>
      <c r="SOJ726" s="146"/>
      <c r="SOK726" s="146"/>
      <c r="SOL726" s="146"/>
      <c r="SOM726" s="146"/>
      <c r="SON726" s="146"/>
      <c r="SOO726" s="146"/>
      <c r="SOP726" s="146"/>
      <c r="SOQ726" s="146"/>
      <c r="SOR726" s="146"/>
      <c r="SOS726" s="146"/>
      <c r="SOT726" s="146"/>
      <c r="SOU726" s="146"/>
      <c r="SOV726" s="146"/>
      <c r="SOW726" s="146"/>
      <c r="SOX726" s="146"/>
      <c r="SOY726" s="146"/>
      <c r="SOZ726" s="146"/>
      <c r="SPA726" s="146"/>
      <c r="SPB726" s="146"/>
      <c r="SPC726" s="146"/>
      <c r="SPD726" s="146"/>
      <c r="SPE726" s="146"/>
      <c r="SPF726" s="146"/>
      <c r="SPG726" s="146"/>
      <c r="SPH726" s="146"/>
      <c r="SPI726" s="146"/>
      <c r="SPJ726" s="146"/>
      <c r="SPK726" s="146"/>
      <c r="SPL726" s="146"/>
      <c r="SPM726" s="146"/>
      <c r="SPN726" s="146"/>
      <c r="SPO726" s="146"/>
      <c r="SPP726" s="146"/>
      <c r="SPQ726" s="146"/>
      <c r="SPR726" s="146"/>
      <c r="SPS726" s="146"/>
      <c r="SPT726" s="146"/>
      <c r="SPU726" s="146"/>
      <c r="SPV726" s="146"/>
      <c r="SPW726" s="146"/>
      <c r="SPX726" s="146"/>
      <c r="SPY726" s="146"/>
      <c r="SPZ726" s="146"/>
      <c r="SQA726" s="146"/>
      <c r="SQB726" s="146"/>
      <c r="SQC726" s="146"/>
      <c r="SQD726" s="146"/>
      <c r="SQE726" s="146"/>
      <c r="SQF726" s="146"/>
      <c r="SQG726" s="146"/>
      <c r="SQH726" s="146"/>
      <c r="SQI726" s="146"/>
      <c r="SQJ726" s="146"/>
      <c r="SQK726" s="146"/>
      <c r="SQL726" s="146"/>
      <c r="SQM726" s="146"/>
      <c r="SQN726" s="146"/>
      <c r="SQO726" s="146"/>
      <c r="SQP726" s="146"/>
      <c r="SQQ726" s="146"/>
      <c r="SQR726" s="146"/>
      <c r="SQS726" s="146"/>
      <c r="SQT726" s="146"/>
      <c r="SQU726" s="146"/>
      <c r="SQV726" s="146"/>
      <c r="SQW726" s="146"/>
      <c r="SQX726" s="146"/>
      <c r="SQY726" s="146"/>
      <c r="SQZ726" s="146"/>
      <c r="SRA726" s="146"/>
      <c r="SRB726" s="146"/>
      <c r="SRC726" s="146"/>
      <c r="SRD726" s="146"/>
      <c r="SRE726" s="146"/>
      <c r="SRF726" s="146"/>
      <c r="SRG726" s="146"/>
      <c r="SRH726" s="146"/>
      <c r="SRI726" s="146"/>
      <c r="SRJ726" s="146"/>
      <c r="SRK726" s="146"/>
      <c r="SRL726" s="146"/>
      <c r="SRM726" s="146"/>
      <c r="SRN726" s="146"/>
      <c r="SRO726" s="146"/>
      <c r="SRP726" s="146"/>
      <c r="SRQ726" s="146"/>
      <c r="SRR726" s="146"/>
      <c r="SRS726" s="146"/>
      <c r="SRT726" s="146"/>
      <c r="SRU726" s="146"/>
      <c r="SRV726" s="146"/>
      <c r="SRW726" s="146"/>
      <c r="SRX726" s="146"/>
      <c r="SRY726" s="146"/>
      <c r="SRZ726" s="146"/>
      <c r="SSA726" s="146"/>
      <c r="SSB726" s="146"/>
      <c r="SSC726" s="146"/>
      <c r="SSD726" s="146"/>
      <c r="SSE726" s="146"/>
      <c r="SSF726" s="146"/>
      <c r="SSG726" s="146"/>
      <c r="SSH726" s="146"/>
      <c r="SSI726" s="146"/>
      <c r="SSJ726" s="146"/>
      <c r="SSK726" s="146"/>
      <c r="SSL726" s="146"/>
      <c r="SSM726" s="146"/>
      <c r="SSN726" s="146"/>
      <c r="SSO726" s="146"/>
      <c r="SSP726" s="146"/>
      <c r="SSQ726" s="146"/>
      <c r="SSR726" s="146"/>
      <c r="SSS726" s="146"/>
      <c r="SST726" s="146"/>
      <c r="SSU726" s="146"/>
      <c r="SSV726" s="146"/>
      <c r="SSW726" s="146"/>
      <c r="SSX726" s="146"/>
      <c r="SSY726" s="146"/>
      <c r="SSZ726" s="146"/>
      <c r="STA726" s="146"/>
      <c r="STB726" s="146"/>
      <c r="STC726" s="146"/>
      <c r="STD726" s="146"/>
      <c r="STE726" s="146"/>
      <c r="STF726" s="146"/>
      <c r="STG726" s="146"/>
      <c r="STH726" s="146"/>
      <c r="STI726" s="146"/>
      <c r="STJ726" s="146"/>
      <c r="STK726" s="146"/>
      <c r="STL726" s="146"/>
      <c r="STM726" s="146"/>
      <c r="STN726" s="146"/>
      <c r="STO726" s="146"/>
      <c r="STP726" s="146"/>
      <c r="STQ726" s="146"/>
      <c r="STR726" s="146"/>
      <c r="STS726" s="146"/>
      <c r="STT726" s="146"/>
      <c r="STU726" s="146"/>
      <c r="STV726" s="146"/>
      <c r="STW726" s="146"/>
      <c r="STX726" s="146"/>
      <c r="STY726" s="146"/>
      <c r="STZ726" s="146"/>
      <c r="SUA726" s="146"/>
      <c r="SUB726" s="146"/>
      <c r="SUC726" s="146"/>
      <c r="SUD726" s="146"/>
      <c r="SUE726" s="146"/>
      <c r="SUF726" s="146"/>
      <c r="SUG726" s="146"/>
      <c r="SUH726" s="146"/>
      <c r="SUI726" s="146"/>
      <c r="SUJ726" s="146"/>
      <c r="SUK726" s="146"/>
      <c r="SUL726" s="146"/>
      <c r="SUM726" s="146"/>
      <c r="SUN726" s="146"/>
      <c r="SUO726" s="146"/>
      <c r="SUP726" s="146"/>
      <c r="SUQ726" s="146"/>
      <c r="SUR726" s="146"/>
      <c r="SUS726" s="146"/>
      <c r="SUT726" s="146"/>
      <c r="SUU726" s="146"/>
      <c r="SUV726" s="146"/>
      <c r="SUW726" s="146"/>
      <c r="SUX726" s="146"/>
      <c r="SUY726" s="146"/>
      <c r="SUZ726" s="146"/>
      <c r="SVA726" s="146"/>
      <c r="SVB726" s="146"/>
      <c r="SVC726" s="146"/>
      <c r="SVD726" s="146"/>
      <c r="SVE726" s="146"/>
      <c r="SVF726" s="146"/>
      <c r="SVG726" s="146"/>
      <c r="SVH726" s="146"/>
      <c r="SVI726" s="146"/>
      <c r="SVJ726" s="146"/>
      <c r="SVK726" s="146"/>
      <c r="SVL726" s="146"/>
      <c r="SVM726" s="146"/>
      <c r="SVN726" s="146"/>
      <c r="SVO726" s="146"/>
      <c r="SVP726" s="146"/>
      <c r="SVQ726" s="146"/>
      <c r="SVR726" s="146"/>
      <c r="SVS726" s="146"/>
      <c r="SVT726" s="146"/>
      <c r="SVU726" s="146"/>
      <c r="SVV726" s="146"/>
      <c r="SVW726" s="146"/>
      <c r="SVX726" s="146"/>
      <c r="SVY726" s="146"/>
      <c r="SVZ726" s="146"/>
      <c r="SWA726" s="146"/>
      <c r="SWB726" s="146"/>
      <c r="SWC726" s="146"/>
      <c r="SWD726" s="146"/>
      <c r="SWE726" s="146"/>
      <c r="SWF726" s="146"/>
      <c r="SWG726" s="146"/>
      <c r="SWH726" s="146"/>
      <c r="SWI726" s="146"/>
      <c r="SWJ726" s="146"/>
      <c r="SWK726" s="146"/>
      <c r="SWL726" s="146"/>
      <c r="SWM726" s="146"/>
      <c r="SWN726" s="146"/>
      <c r="SWO726" s="146"/>
      <c r="SWP726" s="146"/>
      <c r="SWQ726" s="146"/>
      <c r="SWR726" s="146"/>
      <c r="SWS726" s="146"/>
      <c r="SWT726" s="146"/>
      <c r="SWU726" s="146"/>
      <c r="SWV726" s="146"/>
      <c r="SWW726" s="146"/>
      <c r="SWX726" s="146"/>
      <c r="SWY726" s="146"/>
      <c r="SWZ726" s="146"/>
      <c r="SXA726" s="146"/>
      <c r="SXB726" s="146"/>
      <c r="SXC726" s="146"/>
      <c r="SXD726" s="146"/>
      <c r="SXE726" s="146"/>
      <c r="SXF726" s="146"/>
      <c r="SXG726" s="146"/>
      <c r="SXH726" s="146"/>
      <c r="SXI726" s="146"/>
      <c r="SXJ726" s="146"/>
      <c r="SXK726" s="146"/>
      <c r="SXL726" s="146"/>
      <c r="SXM726" s="146"/>
      <c r="SXN726" s="146"/>
      <c r="SXO726" s="146"/>
      <c r="SXP726" s="146"/>
      <c r="SXQ726" s="146"/>
      <c r="SXR726" s="146"/>
      <c r="SXS726" s="146"/>
      <c r="SXT726" s="146"/>
      <c r="SXU726" s="146"/>
      <c r="SXV726" s="146"/>
      <c r="SXW726" s="146"/>
      <c r="SXX726" s="146"/>
      <c r="SXY726" s="146"/>
      <c r="SXZ726" s="146"/>
      <c r="SYA726" s="146"/>
      <c r="SYB726" s="146"/>
      <c r="SYC726" s="146"/>
      <c r="SYD726" s="146"/>
      <c r="SYE726" s="146"/>
      <c r="SYF726" s="146"/>
      <c r="SYG726" s="146"/>
      <c r="SYH726" s="146"/>
      <c r="SYI726" s="146"/>
      <c r="SYJ726" s="146"/>
      <c r="SYK726" s="146"/>
      <c r="SYL726" s="146"/>
      <c r="SYM726" s="146"/>
      <c r="SYN726" s="146"/>
      <c r="SYO726" s="146"/>
      <c r="SYP726" s="146"/>
      <c r="SYQ726" s="146"/>
      <c r="SYR726" s="146"/>
      <c r="SYS726" s="146"/>
      <c r="SYT726" s="146"/>
      <c r="SYU726" s="146"/>
      <c r="SYV726" s="146"/>
      <c r="SYW726" s="146"/>
      <c r="SYX726" s="146"/>
      <c r="SYY726" s="146"/>
      <c r="SYZ726" s="146"/>
      <c r="SZA726" s="146"/>
      <c r="SZB726" s="146"/>
      <c r="SZC726" s="146"/>
      <c r="SZD726" s="146"/>
      <c r="SZE726" s="146"/>
      <c r="SZF726" s="146"/>
      <c r="SZG726" s="146"/>
      <c r="SZH726" s="146"/>
      <c r="SZI726" s="146"/>
      <c r="SZJ726" s="146"/>
      <c r="SZK726" s="146"/>
      <c r="SZL726" s="146"/>
      <c r="SZM726" s="146"/>
      <c r="SZN726" s="146"/>
      <c r="SZO726" s="146"/>
      <c r="SZP726" s="146"/>
      <c r="SZQ726" s="146"/>
      <c r="SZR726" s="146"/>
      <c r="SZS726" s="146"/>
      <c r="SZT726" s="146"/>
      <c r="SZU726" s="146"/>
      <c r="SZV726" s="146"/>
      <c r="SZW726" s="146"/>
      <c r="SZX726" s="146"/>
      <c r="SZY726" s="146"/>
      <c r="SZZ726" s="146"/>
      <c r="TAA726" s="146"/>
      <c r="TAB726" s="146"/>
      <c r="TAC726" s="146"/>
      <c r="TAD726" s="146"/>
      <c r="TAE726" s="146"/>
      <c r="TAF726" s="146"/>
      <c r="TAG726" s="146"/>
      <c r="TAH726" s="146"/>
      <c r="TAI726" s="146"/>
      <c r="TAJ726" s="146"/>
      <c r="TAK726" s="146"/>
      <c r="TAL726" s="146"/>
      <c r="TAM726" s="146"/>
      <c r="TAN726" s="146"/>
      <c r="TAO726" s="146"/>
      <c r="TAP726" s="146"/>
      <c r="TAQ726" s="146"/>
      <c r="TAR726" s="146"/>
      <c r="TAS726" s="146"/>
      <c r="TAT726" s="146"/>
      <c r="TAU726" s="146"/>
      <c r="TAV726" s="146"/>
      <c r="TAW726" s="146"/>
      <c r="TAX726" s="146"/>
      <c r="TAY726" s="146"/>
      <c r="TAZ726" s="146"/>
      <c r="TBA726" s="146"/>
      <c r="TBB726" s="146"/>
      <c r="TBC726" s="146"/>
      <c r="TBD726" s="146"/>
      <c r="TBE726" s="146"/>
      <c r="TBF726" s="146"/>
      <c r="TBG726" s="146"/>
      <c r="TBH726" s="146"/>
      <c r="TBI726" s="146"/>
      <c r="TBJ726" s="146"/>
      <c r="TBK726" s="146"/>
      <c r="TBL726" s="146"/>
      <c r="TBM726" s="146"/>
      <c r="TBN726" s="146"/>
      <c r="TBO726" s="146"/>
      <c r="TBP726" s="146"/>
      <c r="TBQ726" s="146"/>
      <c r="TBR726" s="146"/>
      <c r="TBS726" s="146"/>
      <c r="TBT726" s="146"/>
      <c r="TBU726" s="146"/>
      <c r="TBV726" s="146"/>
      <c r="TBW726" s="146"/>
      <c r="TBX726" s="146"/>
      <c r="TBY726" s="146"/>
      <c r="TBZ726" s="146"/>
      <c r="TCA726" s="146"/>
      <c r="TCB726" s="146"/>
      <c r="TCC726" s="146"/>
      <c r="TCD726" s="146"/>
      <c r="TCE726" s="146"/>
      <c r="TCF726" s="146"/>
      <c r="TCG726" s="146"/>
      <c r="TCH726" s="146"/>
      <c r="TCI726" s="146"/>
      <c r="TCJ726" s="146"/>
      <c r="TCK726" s="146"/>
      <c r="TCL726" s="146"/>
      <c r="TCM726" s="146"/>
      <c r="TCN726" s="146"/>
      <c r="TCO726" s="146"/>
      <c r="TCP726" s="146"/>
      <c r="TCQ726" s="146"/>
      <c r="TCR726" s="146"/>
      <c r="TCS726" s="146"/>
      <c r="TCT726" s="146"/>
      <c r="TCU726" s="146"/>
      <c r="TCV726" s="146"/>
      <c r="TCW726" s="146"/>
      <c r="TCX726" s="146"/>
      <c r="TCY726" s="146"/>
      <c r="TCZ726" s="146"/>
      <c r="TDA726" s="146"/>
      <c r="TDB726" s="146"/>
      <c r="TDC726" s="146"/>
      <c r="TDD726" s="146"/>
      <c r="TDE726" s="146"/>
      <c r="TDF726" s="146"/>
      <c r="TDG726" s="146"/>
      <c r="TDH726" s="146"/>
      <c r="TDI726" s="146"/>
      <c r="TDJ726" s="146"/>
      <c r="TDK726" s="146"/>
      <c r="TDL726" s="146"/>
      <c r="TDM726" s="146"/>
      <c r="TDN726" s="146"/>
      <c r="TDO726" s="146"/>
      <c r="TDP726" s="146"/>
      <c r="TDQ726" s="146"/>
      <c r="TDR726" s="146"/>
      <c r="TDS726" s="146"/>
      <c r="TDT726" s="146"/>
      <c r="TDU726" s="146"/>
      <c r="TDV726" s="146"/>
      <c r="TDW726" s="146"/>
      <c r="TDX726" s="146"/>
      <c r="TDY726" s="146"/>
      <c r="TDZ726" s="146"/>
      <c r="TEA726" s="146"/>
      <c r="TEB726" s="146"/>
      <c r="TEC726" s="146"/>
      <c r="TED726" s="146"/>
      <c r="TEE726" s="146"/>
      <c r="TEF726" s="146"/>
      <c r="TEG726" s="146"/>
      <c r="TEH726" s="146"/>
      <c r="TEI726" s="146"/>
      <c r="TEJ726" s="146"/>
      <c r="TEK726" s="146"/>
      <c r="TEL726" s="146"/>
      <c r="TEM726" s="146"/>
      <c r="TEN726" s="146"/>
      <c r="TEO726" s="146"/>
      <c r="TEP726" s="146"/>
      <c r="TEQ726" s="146"/>
      <c r="TER726" s="146"/>
      <c r="TES726" s="146"/>
      <c r="TET726" s="146"/>
      <c r="TEU726" s="146"/>
      <c r="TEV726" s="146"/>
      <c r="TEW726" s="146"/>
      <c r="TEX726" s="146"/>
      <c r="TEY726" s="146"/>
      <c r="TEZ726" s="146"/>
      <c r="TFA726" s="146"/>
      <c r="TFB726" s="146"/>
      <c r="TFC726" s="146"/>
      <c r="TFD726" s="146"/>
      <c r="TFE726" s="146"/>
      <c r="TFF726" s="146"/>
      <c r="TFG726" s="146"/>
      <c r="TFH726" s="146"/>
      <c r="TFI726" s="146"/>
      <c r="TFJ726" s="146"/>
      <c r="TFK726" s="146"/>
      <c r="TFL726" s="146"/>
      <c r="TFM726" s="146"/>
      <c r="TFN726" s="146"/>
      <c r="TFO726" s="146"/>
      <c r="TFP726" s="146"/>
      <c r="TFQ726" s="146"/>
      <c r="TFR726" s="146"/>
      <c r="TFS726" s="146"/>
      <c r="TFT726" s="146"/>
      <c r="TFU726" s="146"/>
      <c r="TFV726" s="146"/>
      <c r="TFW726" s="146"/>
      <c r="TFX726" s="146"/>
      <c r="TFY726" s="146"/>
      <c r="TFZ726" s="146"/>
      <c r="TGA726" s="146"/>
      <c r="TGB726" s="146"/>
      <c r="TGC726" s="146"/>
      <c r="TGD726" s="146"/>
      <c r="TGE726" s="146"/>
      <c r="TGF726" s="146"/>
      <c r="TGG726" s="146"/>
      <c r="TGH726" s="146"/>
      <c r="TGI726" s="146"/>
      <c r="TGJ726" s="146"/>
      <c r="TGK726" s="146"/>
      <c r="TGL726" s="146"/>
      <c r="TGM726" s="146"/>
      <c r="TGN726" s="146"/>
      <c r="TGO726" s="146"/>
      <c r="TGP726" s="146"/>
      <c r="TGQ726" s="146"/>
      <c r="TGR726" s="146"/>
      <c r="TGS726" s="146"/>
      <c r="TGT726" s="146"/>
      <c r="TGU726" s="146"/>
      <c r="TGV726" s="146"/>
      <c r="TGW726" s="146"/>
      <c r="TGX726" s="146"/>
      <c r="TGY726" s="146"/>
      <c r="TGZ726" s="146"/>
      <c r="THA726" s="146"/>
      <c r="THB726" s="146"/>
      <c r="THC726" s="146"/>
      <c r="THD726" s="146"/>
      <c r="THE726" s="146"/>
      <c r="THF726" s="146"/>
      <c r="THG726" s="146"/>
      <c r="THH726" s="146"/>
      <c r="THI726" s="146"/>
      <c r="THJ726" s="146"/>
      <c r="THK726" s="146"/>
      <c r="THL726" s="146"/>
      <c r="THM726" s="146"/>
      <c r="THN726" s="146"/>
      <c r="THO726" s="146"/>
      <c r="THP726" s="146"/>
      <c r="THQ726" s="146"/>
      <c r="THR726" s="146"/>
      <c r="THS726" s="146"/>
      <c r="THT726" s="146"/>
      <c r="THU726" s="146"/>
      <c r="THV726" s="146"/>
      <c r="THW726" s="146"/>
      <c r="THX726" s="146"/>
      <c r="THY726" s="146"/>
      <c r="THZ726" s="146"/>
      <c r="TIA726" s="146"/>
      <c r="TIB726" s="146"/>
      <c r="TIC726" s="146"/>
      <c r="TID726" s="146"/>
      <c r="TIE726" s="146"/>
      <c r="TIF726" s="146"/>
      <c r="TIG726" s="146"/>
      <c r="TIH726" s="146"/>
      <c r="TII726" s="146"/>
      <c r="TIJ726" s="146"/>
      <c r="TIK726" s="146"/>
      <c r="TIL726" s="146"/>
      <c r="TIM726" s="146"/>
      <c r="TIN726" s="146"/>
      <c r="TIO726" s="146"/>
      <c r="TIP726" s="146"/>
      <c r="TIQ726" s="146"/>
      <c r="TIR726" s="146"/>
      <c r="TIS726" s="146"/>
      <c r="TIT726" s="146"/>
      <c r="TIU726" s="146"/>
      <c r="TIV726" s="146"/>
      <c r="TIW726" s="146"/>
      <c r="TIX726" s="146"/>
      <c r="TIY726" s="146"/>
      <c r="TIZ726" s="146"/>
      <c r="TJA726" s="146"/>
      <c r="TJB726" s="146"/>
      <c r="TJC726" s="146"/>
      <c r="TJD726" s="146"/>
      <c r="TJE726" s="146"/>
      <c r="TJF726" s="146"/>
      <c r="TJG726" s="146"/>
      <c r="TJH726" s="146"/>
      <c r="TJI726" s="146"/>
      <c r="TJJ726" s="146"/>
      <c r="TJK726" s="146"/>
      <c r="TJL726" s="146"/>
      <c r="TJM726" s="146"/>
      <c r="TJN726" s="146"/>
      <c r="TJO726" s="146"/>
      <c r="TJP726" s="146"/>
      <c r="TJQ726" s="146"/>
      <c r="TJR726" s="146"/>
      <c r="TJS726" s="146"/>
      <c r="TJT726" s="146"/>
      <c r="TJU726" s="146"/>
      <c r="TJV726" s="146"/>
      <c r="TJW726" s="146"/>
      <c r="TJX726" s="146"/>
      <c r="TJY726" s="146"/>
      <c r="TJZ726" s="146"/>
      <c r="TKA726" s="146"/>
      <c r="TKB726" s="146"/>
      <c r="TKC726" s="146"/>
      <c r="TKD726" s="146"/>
      <c r="TKE726" s="146"/>
      <c r="TKF726" s="146"/>
      <c r="TKG726" s="146"/>
      <c r="TKH726" s="146"/>
      <c r="TKI726" s="146"/>
      <c r="TKJ726" s="146"/>
      <c r="TKK726" s="146"/>
      <c r="TKL726" s="146"/>
      <c r="TKM726" s="146"/>
      <c r="TKN726" s="146"/>
      <c r="TKO726" s="146"/>
      <c r="TKP726" s="146"/>
      <c r="TKQ726" s="146"/>
      <c r="TKR726" s="146"/>
      <c r="TKS726" s="146"/>
      <c r="TKT726" s="146"/>
      <c r="TKU726" s="146"/>
      <c r="TKV726" s="146"/>
      <c r="TKW726" s="146"/>
      <c r="TKX726" s="146"/>
      <c r="TKY726" s="146"/>
      <c r="TKZ726" s="146"/>
      <c r="TLA726" s="146"/>
      <c r="TLB726" s="146"/>
      <c r="TLC726" s="146"/>
      <c r="TLD726" s="146"/>
      <c r="TLE726" s="146"/>
      <c r="TLF726" s="146"/>
      <c r="TLG726" s="146"/>
      <c r="TLH726" s="146"/>
      <c r="TLI726" s="146"/>
      <c r="TLJ726" s="146"/>
      <c r="TLK726" s="146"/>
      <c r="TLL726" s="146"/>
      <c r="TLM726" s="146"/>
      <c r="TLN726" s="146"/>
      <c r="TLO726" s="146"/>
      <c r="TLP726" s="146"/>
      <c r="TLQ726" s="146"/>
      <c r="TLR726" s="146"/>
      <c r="TLS726" s="146"/>
      <c r="TLT726" s="146"/>
      <c r="TLU726" s="146"/>
      <c r="TLV726" s="146"/>
      <c r="TLW726" s="146"/>
      <c r="TLX726" s="146"/>
      <c r="TLY726" s="146"/>
      <c r="TLZ726" s="146"/>
      <c r="TMA726" s="146"/>
      <c r="TMB726" s="146"/>
      <c r="TMC726" s="146"/>
      <c r="TMD726" s="146"/>
      <c r="TME726" s="146"/>
      <c r="TMF726" s="146"/>
      <c r="TMG726" s="146"/>
      <c r="TMH726" s="146"/>
      <c r="TMI726" s="146"/>
      <c r="TMJ726" s="146"/>
      <c r="TMK726" s="146"/>
      <c r="TML726" s="146"/>
      <c r="TMM726" s="146"/>
      <c r="TMN726" s="146"/>
      <c r="TMO726" s="146"/>
      <c r="TMP726" s="146"/>
      <c r="TMQ726" s="146"/>
      <c r="TMR726" s="146"/>
      <c r="TMS726" s="146"/>
      <c r="TMT726" s="146"/>
      <c r="TMU726" s="146"/>
      <c r="TMV726" s="146"/>
      <c r="TMW726" s="146"/>
      <c r="TMX726" s="146"/>
      <c r="TMY726" s="146"/>
      <c r="TMZ726" s="146"/>
      <c r="TNA726" s="146"/>
      <c r="TNB726" s="146"/>
      <c r="TNC726" s="146"/>
      <c r="TND726" s="146"/>
      <c r="TNE726" s="146"/>
      <c r="TNF726" s="146"/>
      <c r="TNG726" s="146"/>
      <c r="TNH726" s="146"/>
      <c r="TNI726" s="146"/>
      <c r="TNJ726" s="146"/>
      <c r="TNK726" s="146"/>
      <c r="TNL726" s="146"/>
      <c r="TNM726" s="146"/>
      <c r="TNN726" s="146"/>
      <c r="TNO726" s="146"/>
      <c r="TNP726" s="146"/>
      <c r="TNQ726" s="146"/>
      <c r="TNR726" s="146"/>
      <c r="TNS726" s="146"/>
      <c r="TNT726" s="146"/>
      <c r="TNU726" s="146"/>
      <c r="TNV726" s="146"/>
      <c r="TNW726" s="146"/>
      <c r="TNX726" s="146"/>
      <c r="TNY726" s="146"/>
      <c r="TNZ726" s="146"/>
      <c r="TOA726" s="146"/>
      <c r="TOB726" s="146"/>
      <c r="TOC726" s="146"/>
      <c r="TOD726" s="146"/>
      <c r="TOE726" s="146"/>
      <c r="TOF726" s="146"/>
      <c r="TOG726" s="146"/>
      <c r="TOH726" s="146"/>
      <c r="TOI726" s="146"/>
      <c r="TOJ726" s="146"/>
      <c r="TOK726" s="146"/>
      <c r="TOL726" s="146"/>
      <c r="TOM726" s="146"/>
      <c r="TON726" s="146"/>
      <c r="TOO726" s="146"/>
      <c r="TOP726" s="146"/>
      <c r="TOQ726" s="146"/>
      <c r="TOR726" s="146"/>
      <c r="TOS726" s="146"/>
      <c r="TOT726" s="146"/>
      <c r="TOU726" s="146"/>
      <c r="TOV726" s="146"/>
      <c r="TOW726" s="146"/>
      <c r="TOX726" s="146"/>
      <c r="TOY726" s="146"/>
      <c r="TOZ726" s="146"/>
      <c r="TPA726" s="146"/>
      <c r="TPB726" s="146"/>
      <c r="TPC726" s="146"/>
      <c r="TPD726" s="146"/>
      <c r="TPE726" s="146"/>
      <c r="TPF726" s="146"/>
      <c r="TPG726" s="146"/>
      <c r="TPH726" s="146"/>
      <c r="TPI726" s="146"/>
      <c r="TPJ726" s="146"/>
      <c r="TPK726" s="146"/>
      <c r="TPL726" s="146"/>
      <c r="TPM726" s="146"/>
      <c r="TPN726" s="146"/>
      <c r="TPO726" s="146"/>
      <c r="TPP726" s="146"/>
      <c r="TPQ726" s="146"/>
      <c r="TPR726" s="146"/>
      <c r="TPS726" s="146"/>
      <c r="TPT726" s="146"/>
      <c r="TPU726" s="146"/>
      <c r="TPV726" s="146"/>
      <c r="TPW726" s="146"/>
      <c r="TPX726" s="146"/>
      <c r="TPY726" s="146"/>
      <c r="TPZ726" s="146"/>
      <c r="TQA726" s="146"/>
      <c r="TQB726" s="146"/>
      <c r="TQC726" s="146"/>
      <c r="TQD726" s="146"/>
      <c r="TQE726" s="146"/>
      <c r="TQF726" s="146"/>
      <c r="TQG726" s="146"/>
      <c r="TQH726" s="146"/>
      <c r="TQI726" s="146"/>
      <c r="TQJ726" s="146"/>
      <c r="TQK726" s="146"/>
      <c r="TQL726" s="146"/>
      <c r="TQM726" s="146"/>
      <c r="TQN726" s="146"/>
      <c r="TQO726" s="146"/>
      <c r="TQP726" s="146"/>
      <c r="TQQ726" s="146"/>
      <c r="TQR726" s="146"/>
      <c r="TQS726" s="146"/>
      <c r="TQT726" s="146"/>
      <c r="TQU726" s="146"/>
      <c r="TQV726" s="146"/>
      <c r="TQW726" s="146"/>
      <c r="TQX726" s="146"/>
      <c r="TQY726" s="146"/>
      <c r="TQZ726" s="146"/>
      <c r="TRA726" s="146"/>
      <c r="TRB726" s="146"/>
      <c r="TRC726" s="146"/>
      <c r="TRD726" s="146"/>
      <c r="TRE726" s="146"/>
      <c r="TRF726" s="146"/>
      <c r="TRG726" s="146"/>
      <c r="TRH726" s="146"/>
      <c r="TRI726" s="146"/>
      <c r="TRJ726" s="146"/>
      <c r="TRK726" s="146"/>
      <c r="TRL726" s="146"/>
      <c r="TRM726" s="146"/>
      <c r="TRN726" s="146"/>
      <c r="TRO726" s="146"/>
      <c r="TRP726" s="146"/>
      <c r="TRQ726" s="146"/>
      <c r="TRR726" s="146"/>
      <c r="TRS726" s="146"/>
      <c r="TRT726" s="146"/>
      <c r="TRU726" s="146"/>
      <c r="TRV726" s="146"/>
      <c r="TRW726" s="146"/>
      <c r="TRX726" s="146"/>
      <c r="TRY726" s="146"/>
      <c r="TRZ726" s="146"/>
      <c r="TSA726" s="146"/>
      <c r="TSB726" s="146"/>
      <c r="TSC726" s="146"/>
      <c r="TSD726" s="146"/>
      <c r="TSE726" s="146"/>
      <c r="TSF726" s="146"/>
      <c r="TSG726" s="146"/>
      <c r="TSH726" s="146"/>
      <c r="TSI726" s="146"/>
      <c r="TSJ726" s="146"/>
      <c r="TSK726" s="146"/>
      <c r="TSL726" s="146"/>
      <c r="TSM726" s="146"/>
      <c r="TSN726" s="146"/>
      <c r="TSO726" s="146"/>
      <c r="TSP726" s="146"/>
      <c r="TSQ726" s="146"/>
      <c r="TSR726" s="146"/>
      <c r="TSS726" s="146"/>
      <c r="TST726" s="146"/>
      <c r="TSU726" s="146"/>
      <c r="TSV726" s="146"/>
      <c r="TSW726" s="146"/>
      <c r="TSX726" s="146"/>
      <c r="TSY726" s="146"/>
      <c r="TSZ726" s="146"/>
      <c r="TTA726" s="146"/>
      <c r="TTB726" s="146"/>
      <c r="TTC726" s="146"/>
      <c r="TTD726" s="146"/>
      <c r="TTE726" s="146"/>
      <c r="TTF726" s="146"/>
      <c r="TTG726" s="146"/>
      <c r="TTH726" s="146"/>
      <c r="TTI726" s="146"/>
      <c r="TTJ726" s="146"/>
      <c r="TTK726" s="146"/>
      <c r="TTL726" s="146"/>
      <c r="TTM726" s="146"/>
      <c r="TTN726" s="146"/>
      <c r="TTO726" s="146"/>
      <c r="TTP726" s="146"/>
      <c r="TTQ726" s="146"/>
      <c r="TTR726" s="146"/>
      <c r="TTS726" s="146"/>
      <c r="TTT726" s="146"/>
      <c r="TTU726" s="146"/>
      <c r="TTV726" s="146"/>
      <c r="TTW726" s="146"/>
      <c r="TTX726" s="146"/>
      <c r="TTY726" s="146"/>
      <c r="TTZ726" s="146"/>
      <c r="TUA726" s="146"/>
      <c r="TUB726" s="146"/>
      <c r="TUC726" s="146"/>
      <c r="TUD726" s="146"/>
      <c r="TUE726" s="146"/>
      <c r="TUF726" s="146"/>
      <c r="TUG726" s="146"/>
      <c r="TUH726" s="146"/>
      <c r="TUI726" s="146"/>
      <c r="TUJ726" s="146"/>
      <c r="TUK726" s="146"/>
      <c r="TUL726" s="146"/>
      <c r="TUM726" s="146"/>
      <c r="TUN726" s="146"/>
      <c r="TUO726" s="146"/>
      <c r="TUP726" s="146"/>
      <c r="TUQ726" s="146"/>
      <c r="TUR726" s="146"/>
      <c r="TUS726" s="146"/>
      <c r="TUT726" s="146"/>
      <c r="TUU726" s="146"/>
      <c r="TUV726" s="146"/>
      <c r="TUW726" s="146"/>
      <c r="TUX726" s="146"/>
      <c r="TUY726" s="146"/>
      <c r="TUZ726" s="146"/>
      <c r="TVA726" s="146"/>
      <c r="TVB726" s="146"/>
      <c r="TVC726" s="146"/>
      <c r="TVD726" s="146"/>
      <c r="TVE726" s="146"/>
      <c r="TVF726" s="146"/>
      <c r="TVG726" s="146"/>
      <c r="TVH726" s="146"/>
      <c r="TVI726" s="146"/>
      <c r="TVJ726" s="146"/>
      <c r="TVK726" s="146"/>
      <c r="TVL726" s="146"/>
      <c r="TVM726" s="146"/>
      <c r="TVN726" s="146"/>
      <c r="TVO726" s="146"/>
      <c r="TVP726" s="146"/>
      <c r="TVQ726" s="146"/>
      <c r="TVR726" s="146"/>
      <c r="TVS726" s="146"/>
      <c r="TVT726" s="146"/>
      <c r="TVU726" s="146"/>
      <c r="TVV726" s="146"/>
      <c r="TVW726" s="146"/>
      <c r="TVX726" s="146"/>
      <c r="TVY726" s="146"/>
      <c r="TVZ726" s="146"/>
      <c r="TWA726" s="146"/>
      <c r="TWB726" s="146"/>
      <c r="TWC726" s="146"/>
      <c r="TWD726" s="146"/>
      <c r="TWE726" s="146"/>
      <c r="TWF726" s="146"/>
      <c r="TWG726" s="146"/>
      <c r="TWH726" s="146"/>
      <c r="TWI726" s="146"/>
      <c r="TWJ726" s="146"/>
      <c r="TWK726" s="146"/>
      <c r="TWL726" s="146"/>
      <c r="TWM726" s="146"/>
      <c r="TWN726" s="146"/>
      <c r="TWO726" s="146"/>
      <c r="TWP726" s="146"/>
      <c r="TWQ726" s="146"/>
      <c r="TWR726" s="146"/>
      <c r="TWS726" s="146"/>
      <c r="TWT726" s="146"/>
      <c r="TWU726" s="146"/>
      <c r="TWV726" s="146"/>
      <c r="TWW726" s="146"/>
      <c r="TWX726" s="146"/>
      <c r="TWY726" s="146"/>
      <c r="TWZ726" s="146"/>
      <c r="TXA726" s="146"/>
      <c r="TXB726" s="146"/>
      <c r="TXC726" s="146"/>
      <c r="TXD726" s="146"/>
      <c r="TXE726" s="146"/>
      <c r="TXF726" s="146"/>
      <c r="TXG726" s="146"/>
      <c r="TXH726" s="146"/>
      <c r="TXI726" s="146"/>
      <c r="TXJ726" s="146"/>
      <c r="TXK726" s="146"/>
      <c r="TXL726" s="146"/>
      <c r="TXM726" s="146"/>
      <c r="TXN726" s="146"/>
      <c r="TXO726" s="146"/>
      <c r="TXP726" s="146"/>
      <c r="TXQ726" s="146"/>
      <c r="TXR726" s="146"/>
      <c r="TXS726" s="146"/>
      <c r="TXT726" s="146"/>
      <c r="TXU726" s="146"/>
      <c r="TXV726" s="146"/>
      <c r="TXW726" s="146"/>
      <c r="TXX726" s="146"/>
      <c r="TXY726" s="146"/>
      <c r="TXZ726" s="146"/>
      <c r="TYA726" s="146"/>
      <c r="TYB726" s="146"/>
      <c r="TYC726" s="146"/>
      <c r="TYD726" s="146"/>
      <c r="TYE726" s="146"/>
      <c r="TYF726" s="146"/>
      <c r="TYG726" s="146"/>
      <c r="TYH726" s="146"/>
      <c r="TYI726" s="146"/>
      <c r="TYJ726" s="146"/>
      <c r="TYK726" s="146"/>
      <c r="TYL726" s="146"/>
      <c r="TYM726" s="146"/>
      <c r="TYN726" s="146"/>
      <c r="TYO726" s="146"/>
      <c r="TYP726" s="146"/>
      <c r="TYQ726" s="146"/>
      <c r="TYR726" s="146"/>
      <c r="TYS726" s="146"/>
      <c r="TYT726" s="146"/>
      <c r="TYU726" s="146"/>
      <c r="TYV726" s="146"/>
      <c r="TYW726" s="146"/>
      <c r="TYX726" s="146"/>
      <c r="TYY726" s="146"/>
      <c r="TYZ726" s="146"/>
      <c r="TZA726" s="146"/>
      <c r="TZB726" s="146"/>
      <c r="TZC726" s="146"/>
      <c r="TZD726" s="146"/>
      <c r="TZE726" s="146"/>
      <c r="TZF726" s="146"/>
      <c r="TZG726" s="146"/>
      <c r="TZH726" s="146"/>
      <c r="TZI726" s="146"/>
      <c r="TZJ726" s="146"/>
      <c r="TZK726" s="146"/>
      <c r="TZL726" s="146"/>
      <c r="TZM726" s="146"/>
      <c r="TZN726" s="146"/>
      <c r="TZO726" s="146"/>
      <c r="TZP726" s="146"/>
      <c r="TZQ726" s="146"/>
      <c r="TZR726" s="146"/>
      <c r="TZS726" s="146"/>
      <c r="TZT726" s="146"/>
      <c r="TZU726" s="146"/>
      <c r="TZV726" s="146"/>
      <c r="TZW726" s="146"/>
      <c r="TZX726" s="146"/>
      <c r="TZY726" s="146"/>
      <c r="TZZ726" s="146"/>
      <c r="UAA726" s="146"/>
      <c r="UAB726" s="146"/>
      <c r="UAC726" s="146"/>
      <c r="UAD726" s="146"/>
      <c r="UAE726" s="146"/>
      <c r="UAF726" s="146"/>
      <c r="UAG726" s="146"/>
      <c r="UAH726" s="146"/>
      <c r="UAI726" s="146"/>
      <c r="UAJ726" s="146"/>
      <c r="UAK726" s="146"/>
      <c r="UAL726" s="146"/>
      <c r="UAM726" s="146"/>
      <c r="UAN726" s="146"/>
      <c r="UAO726" s="146"/>
      <c r="UAP726" s="146"/>
      <c r="UAQ726" s="146"/>
      <c r="UAR726" s="146"/>
      <c r="UAS726" s="146"/>
      <c r="UAT726" s="146"/>
      <c r="UAU726" s="146"/>
      <c r="UAV726" s="146"/>
      <c r="UAW726" s="146"/>
      <c r="UAX726" s="146"/>
      <c r="UAY726" s="146"/>
      <c r="UAZ726" s="146"/>
      <c r="UBA726" s="146"/>
      <c r="UBB726" s="146"/>
      <c r="UBC726" s="146"/>
      <c r="UBD726" s="146"/>
      <c r="UBE726" s="146"/>
      <c r="UBF726" s="146"/>
      <c r="UBG726" s="146"/>
      <c r="UBH726" s="146"/>
      <c r="UBI726" s="146"/>
      <c r="UBJ726" s="146"/>
      <c r="UBK726" s="146"/>
      <c r="UBL726" s="146"/>
      <c r="UBM726" s="146"/>
      <c r="UBN726" s="146"/>
      <c r="UBO726" s="146"/>
      <c r="UBP726" s="146"/>
      <c r="UBQ726" s="146"/>
      <c r="UBR726" s="146"/>
      <c r="UBS726" s="146"/>
      <c r="UBT726" s="146"/>
      <c r="UBU726" s="146"/>
      <c r="UBV726" s="146"/>
      <c r="UBW726" s="146"/>
      <c r="UBX726" s="146"/>
      <c r="UBY726" s="146"/>
      <c r="UBZ726" s="146"/>
      <c r="UCA726" s="146"/>
      <c r="UCB726" s="146"/>
      <c r="UCC726" s="146"/>
      <c r="UCD726" s="146"/>
      <c r="UCE726" s="146"/>
      <c r="UCF726" s="146"/>
      <c r="UCG726" s="146"/>
      <c r="UCH726" s="146"/>
      <c r="UCI726" s="146"/>
      <c r="UCJ726" s="146"/>
      <c r="UCK726" s="146"/>
      <c r="UCL726" s="146"/>
      <c r="UCM726" s="146"/>
      <c r="UCN726" s="146"/>
      <c r="UCO726" s="146"/>
      <c r="UCP726" s="146"/>
      <c r="UCQ726" s="146"/>
      <c r="UCR726" s="146"/>
      <c r="UCS726" s="146"/>
      <c r="UCT726" s="146"/>
      <c r="UCU726" s="146"/>
      <c r="UCV726" s="146"/>
      <c r="UCW726" s="146"/>
      <c r="UCX726" s="146"/>
      <c r="UCY726" s="146"/>
      <c r="UCZ726" s="146"/>
      <c r="UDA726" s="146"/>
      <c r="UDB726" s="146"/>
      <c r="UDC726" s="146"/>
      <c r="UDD726" s="146"/>
      <c r="UDE726" s="146"/>
      <c r="UDF726" s="146"/>
      <c r="UDG726" s="146"/>
      <c r="UDH726" s="146"/>
      <c r="UDI726" s="146"/>
      <c r="UDJ726" s="146"/>
      <c r="UDK726" s="146"/>
      <c r="UDL726" s="146"/>
      <c r="UDM726" s="146"/>
      <c r="UDN726" s="146"/>
      <c r="UDO726" s="146"/>
      <c r="UDP726" s="146"/>
      <c r="UDQ726" s="146"/>
      <c r="UDR726" s="146"/>
      <c r="UDS726" s="146"/>
      <c r="UDT726" s="146"/>
      <c r="UDU726" s="146"/>
      <c r="UDV726" s="146"/>
      <c r="UDW726" s="146"/>
      <c r="UDX726" s="146"/>
      <c r="UDY726" s="146"/>
      <c r="UDZ726" s="146"/>
      <c r="UEA726" s="146"/>
      <c r="UEB726" s="146"/>
      <c r="UEC726" s="146"/>
      <c r="UED726" s="146"/>
      <c r="UEE726" s="146"/>
      <c r="UEF726" s="146"/>
      <c r="UEG726" s="146"/>
      <c r="UEH726" s="146"/>
      <c r="UEI726" s="146"/>
      <c r="UEJ726" s="146"/>
      <c r="UEK726" s="146"/>
      <c r="UEL726" s="146"/>
      <c r="UEM726" s="146"/>
      <c r="UEN726" s="146"/>
      <c r="UEO726" s="146"/>
      <c r="UEP726" s="146"/>
      <c r="UEQ726" s="146"/>
      <c r="UER726" s="146"/>
      <c r="UES726" s="146"/>
      <c r="UET726" s="146"/>
      <c r="UEU726" s="146"/>
      <c r="UEV726" s="146"/>
      <c r="UEW726" s="146"/>
      <c r="UEX726" s="146"/>
      <c r="UEY726" s="146"/>
      <c r="UEZ726" s="146"/>
      <c r="UFA726" s="146"/>
      <c r="UFB726" s="146"/>
      <c r="UFC726" s="146"/>
      <c r="UFD726" s="146"/>
      <c r="UFE726" s="146"/>
      <c r="UFF726" s="146"/>
      <c r="UFG726" s="146"/>
      <c r="UFH726" s="146"/>
      <c r="UFI726" s="146"/>
      <c r="UFJ726" s="146"/>
      <c r="UFK726" s="146"/>
      <c r="UFL726" s="146"/>
      <c r="UFM726" s="146"/>
      <c r="UFN726" s="146"/>
      <c r="UFO726" s="146"/>
      <c r="UFP726" s="146"/>
      <c r="UFQ726" s="146"/>
      <c r="UFR726" s="146"/>
      <c r="UFS726" s="146"/>
      <c r="UFT726" s="146"/>
      <c r="UFU726" s="146"/>
      <c r="UFV726" s="146"/>
      <c r="UFW726" s="146"/>
      <c r="UFX726" s="146"/>
      <c r="UFY726" s="146"/>
      <c r="UFZ726" s="146"/>
      <c r="UGA726" s="146"/>
      <c r="UGB726" s="146"/>
      <c r="UGC726" s="146"/>
      <c r="UGD726" s="146"/>
      <c r="UGE726" s="146"/>
      <c r="UGF726" s="146"/>
      <c r="UGG726" s="146"/>
      <c r="UGH726" s="146"/>
      <c r="UGI726" s="146"/>
      <c r="UGJ726" s="146"/>
      <c r="UGK726" s="146"/>
      <c r="UGL726" s="146"/>
      <c r="UGM726" s="146"/>
      <c r="UGN726" s="146"/>
      <c r="UGO726" s="146"/>
      <c r="UGP726" s="146"/>
      <c r="UGQ726" s="146"/>
      <c r="UGR726" s="146"/>
      <c r="UGS726" s="146"/>
      <c r="UGT726" s="146"/>
      <c r="UGU726" s="146"/>
      <c r="UGV726" s="146"/>
      <c r="UGW726" s="146"/>
      <c r="UGX726" s="146"/>
      <c r="UGY726" s="146"/>
      <c r="UGZ726" s="146"/>
      <c r="UHA726" s="146"/>
      <c r="UHB726" s="146"/>
      <c r="UHC726" s="146"/>
      <c r="UHD726" s="146"/>
      <c r="UHE726" s="146"/>
      <c r="UHF726" s="146"/>
      <c r="UHG726" s="146"/>
      <c r="UHH726" s="146"/>
      <c r="UHI726" s="146"/>
      <c r="UHJ726" s="146"/>
      <c r="UHK726" s="146"/>
      <c r="UHL726" s="146"/>
      <c r="UHM726" s="146"/>
      <c r="UHN726" s="146"/>
      <c r="UHO726" s="146"/>
      <c r="UHP726" s="146"/>
      <c r="UHQ726" s="146"/>
      <c r="UHR726" s="146"/>
      <c r="UHS726" s="146"/>
      <c r="UHT726" s="146"/>
      <c r="UHU726" s="146"/>
      <c r="UHV726" s="146"/>
      <c r="UHW726" s="146"/>
      <c r="UHX726" s="146"/>
      <c r="UHY726" s="146"/>
      <c r="UHZ726" s="146"/>
      <c r="UIA726" s="146"/>
      <c r="UIB726" s="146"/>
      <c r="UIC726" s="146"/>
      <c r="UID726" s="146"/>
      <c r="UIE726" s="146"/>
      <c r="UIF726" s="146"/>
      <c r="UIG726" s="146"/>
      <c r="UIH726" s="146"/>
      <c r="UII726" s="146"/>
      <c r="UIJ726" s="146"/>
      <c r="UIK726" s="146"/>
      <c r="UIL726" s="146"/>
      <c r="UIM726" s="146"/>
      <c r="UIN726" s="146"/>
      <c r="UIO726" s="146"/>
      <c r="UIP726" s="146"/>
      <c r="UIQ726" s="146"/>
      <c r="UIR726" s="146"/>
      <c r="UIS726" s="146"/>
      <c r="UIT726" s="146"/>
      <c r="UIU726" s="146"/>
      <c r="UIV726" s="146"/>
      <c r="UIW726" s="146"/>
      <c r="UIX726" s="146"/>
      <c r="UIY726" s="146"/>
      <c r="UIZ726" s="146"/>
      <c r="UJA726" s="146"/>
      <c r="UJB726" s="146"/>
      <c r="UJC726" s="146"/>
      <c r="UJD726" s="146"/>
      <c r="UJE726" s="146"/>
      <c r="UJF726" s="146"/>
      <c r="UJG726" s="146"/>
      <c r="UJH726" s="146"/>
      <c r="UJI726" s="146"/>
      <c r="UJJ726" s="146"/>
      <c r="UJK726" s="146"/>
      <c r="UJL726" s="146"/>
      <c r="UJM726" s="146"/>
      <c r="UJN726" s="146"/>
      <c r="UJO726" s="146"/>
      <c r="UJP726" s="146"/>
      <c r="UJQ726" s="146"/>
      <c r="UJR726" s="146"/>
      <c r="UJS726" s="146"/>
      <c r="UJT726" s="146"/>
      <c r="UJU726" s="146"/>
      <c r="UJV726" s="146"/>
      <c r="UJW726" s="146"/>
      <c r="UJX726" s="146"/>
      <c r="UJY726" s="146"/>
      <c r="UJZ726" s="146"/>
      <c r="UKA726" s="146"/>
      <c r="UKB726" s="146"/>
      <c r="UKC726" s="146"/>
      <c r="UKD726" s="146"/>
      <c r="UKE726" s="146"/>
      <c r="UKF726" s="146"/>
      <c r="UKG726" s="146"/>
      <c r="UKH726" s="146"/>
      <c r="UKI726" s="146"/>
      <c r="UKJ726" s="146"/>
      <c r="UKK726" s="146"/>
      <c r="UKL726" s="146"/>
      <c r="UKM726" s="146"/>
      <c r="UKN726" s="146"/>
      <c r="UKO726" s="146"/>
      <c r="UKP726" s="146"/>
      <c r="UKQ726" s="146"/>
      <c r="UKR726" s="146"/>
      <c r="UKS726" s="146"/>
      <c r="UKT726" s="146"/>
      <c r="UKU726" s="146"/>
      <c r="UKV726" s="146"/>
      <c r="UKW726" s="146"/>
      <c r="UKX726" s="146"/>
      <c r="UKY726" s="146"/>
      <c r="UKZ726" s="146"/>
      <c r="ULA726" s="146"/>
      <c r="ULB726" s="146"/>
      <c r="ULC726" s="146"/>
      <c r="ULD726" s="146"/>
      <c r="ULE726" s="146"/>
      <c r="ULF726" s="146"/>
      <c r="ULG726" s="146"/>
      <c r="ULH726" s="146"/>
      <c r="ULI726" s="146"/>
      <c r="ULJ726" s="146"/>
      <c r="ULK726" s="146"/>
      <c r="ULL726" s="146"/>
      <c r="ULM726" s="146"/>
      <c r="ULN726" s="146"/>
      <c r="ULO726" s="146"/>
      <c r="ULP726" s="146"/>
      <c r="ULQ726" s="146"/>
      <c r="ULR726" s="146"/>
      <c r="ULS726" s="146"/>
      <c r="ULT726" s="146"/>
      <c r="ULU726" s="146"/>
      <c r="ULV726" s="146"/>
      <c r="ULW726" s="146"/>
      <c r="ULX726" s="146"/>
      <c r="ULY726" s="146"/>
      <c r="ULZ726" s="146"/>
      <c r="UMA726" s="146"/>
      <c r="UMB726" s="146"/>
      <c r="UMC726" s="146"/>
      <c r="UMD726" s="146"/>
      <c r="UME726" s="146"/>
      <c r="UMF726" s="146"/>
      <c r="UMG726" s="146"/>
      <c r="UMH726" s="146"/>
      <c r="UMI726" s="146"/>
      <c r="UMJ726" s="146"/>
      <c r="UMK726" s="146"/>
      <c r="UML726" s="146"/>
      <c r="UMM726" s="146"/>
      <c r="UMN726" s="146"/>
      <c r="UMO726" s="146"/>
      <c r="UMP726" s="146"/>
      <c r="UMQ726" s="146"/>
      <c r="UMR726" s="146"/>
      <c r="UMS726" s="146"/>
      <c r="UMT726" s="146"/>
      <c r="UMU726" s="146"/>
      <c r="UMV726" s="146"/>
      <c r="UMW726" s="146"/>
      <c r="UMX726" s="146"/>
      <c r="UMY726" s="146"/>
      <c r="UMZ726" s="146"/>
      <c r="UNA726" s="146"/>
      <c r="UNB726" s="146"/>
      <c r="UNC726" s="146"/>
      <c r="UND726" s="146"/>
      <c r="UNE726" s="146"/>
      <c r="UNF726" s="146"/>
      <c r="UNG726" s="146"/>
      <c r="UNH726" s="146"/>
      <c r="UNI726" s="146"/>
      <c r="UNJ726" s="146"/>
      <c r="UNK726" s="146"/>
      <c r="UNL726" s="146"/>
      <c r="UNM726" s="146"/>
      <c r="UNN726" s="146"/>
      <c r="UNO726" s="146"/>
      <c r="UNP726" s="146"/>
      <c r="UNQ726" s="146"/>
      <c r="UNR726" s="146"/>
      <c r="UNS726" s="146"/>
      <c r="UNT726" s="146"/>
      <c r="UNU726" s="146"/>
      <c r="UNV726" s="146"/>
      <c r="UNW726" s="146"/>
      <c r="UNX726" s="146"/>
      <c r="UNY726" s="146"/>
      <c r="UNZ726" s="146"/>
      <c r="UOA726" s="146"/>
      <c r="UOB726" s="146"/>
      <c r="UOC726" s="146"/>
      <c r="UOD726" s="146"/>
      <c r="UOE726" s="146"/>
      <c r="UOF726" s="146"/>
      <c r="UOG726" s="146"/>
      <c r="UOH726" s="146"/>
      <c r="UOI726" s="146"/>
      <c r="UOJ726" s="146"/>
      <c r="UOK726" s="146"/>
      <c r="UOL726" s="146"/>
      <c r="UOM726" s="146"/>
      <c r="UON726" s="146"/>
      <c r="UOO726" s="146"/>
      <c r="UOP726" s="146"/>
      <c r="UOQ726" s="146"/>
      <c r="UOR726" s="146"/>
      <c r="UOS726" s="146"/>
      <c r="UOT726" s="146"/>
      <c r="UOU726" s="146"/>
      <c r="UOV726" s="146"/>
      <c r="UOW726" s="146"/>
      <c r="UOX726" s="146"/>
      <c r="UOY726" s="146"/>
      <c r="UOZ726" s="146"/>
      <c r="UPA726" s="146"/>
      <c r="UPB726" s="146"/>
      <c r="UPC726" s="146"/>
      <c r="UPD726" s="146"/>
      <c r="UPE726" s="146"/>
      <c r="UPF726" s="146"/>
      <c r="UPG726" s="146"/>
      <c r="UPH726" s="146"/>
      <c r="UPI726" s="146"/>
      <c r="UPJ726" s="146"/>
      <c r="UPK726" s="146"/>
      <c r="UPL726" s="146"/>
      <c r="UPM726" s="146"/>
      <c r="UPN726" s="146"/>
      <c r="UPO726" s="146"/>
      <c r="UPP726" s="146"/>
      <c r="UPQ726" s="146"/>
      <c r="UPR726" s="146"/>
      <c r="UPS726" s="146"/>
      <c r="UPT726" s="146"/>
      <c r="UPU726" s="146"/>
      <c r="UPV726" s="146"/>
      <c r="UPW726" s="146"/>
      <c r="UPX726" s="146"/>
      <c r="UPY726" s="146"/>
      <c r="UPZ726" s="146"/>
      <c r="UQA726" s="146"/>
      <c r="UQB726" s="146"/>
      <c r="UQC726" s="146"/>
      <c r="UQD726" s="146"/>
      <c r="UQE726" s="146"/>
      <c r="UQF726" s="146"/>
      <c r="UQG726" s="146"/>
      <c r="UQH726" s="146"/>
      <c r="UQI726" s="146"/>
      <c r="UQJ726" s="146"/>
      <c r="UQK726" s="146"/>
      <c r="UQL726" s="146"/>
      <c r="UQM726" s="146"/>
      <c r="UQN726" s="146"/>
      <c r="UQO726" s="146"/>
      <c r="UQP726" s="146"/>
      <c r="UQQ726" s="146"/>
      <c r="UQR726" s="146"/>
      <c r="UQS726" s="146"/>
      <c r="UQT726" s="146"/>
      <c r="UQU726" s="146"/>
      <c r="UQV726" s="146"/>
      <c r="UQW726" s="146"/>
      <c r="UQX726" s="146"/>
      <c r="UQY726" s="146"/>
      <c r="UQZ726" s="146"/>
      <c r="URA726" s="146"/>
      <c r="URB726" s="146"/>
      <c r="URC726" s="146"/>
      <c r="URD726" s="146"/>
      <c r="URE726" s="146"/>
      <c r="URF726" s="146"/>
      <c r="URG726" s="146"/>
      <c r="URH726" s="146"/>
      <c r="URI726" s="146"/>
      <c r="URJ726" s="146"/>
      <c r="URK726" s="146"/>
      <c r="URL726" s="146"/>
      <c r="URM726" s="146"/>
      <c r="URN726" s="146"/>
      <c r="URO726" s="146"/>
      <c r="URP726" s="146"/>
      <c r="URQ726" s="146"/>
      <c r="URR726" s="146"/>
      <c r="URS726" s="146"/>
      <c r="URT726" s="146"/>
      <c r="URU726" s="146"/>
      <c r="URV726" s="146"/>
      <c r="URW726" s="146"/>
      <c r="URX726" s="146"/>
      <c r="URY726" s="146"/>
      <c r="URZ726" s="146"/>
      <c r="USA726" s="146"/>
      <c r="USB726" s="146"/>
      <c r="USC726" s="146"/>
      <c r="USD726" s="146"/>
      <c r="USE726" s="146"/>
      <c r="USF726" s="146"/>
      <c r="USG726" s="146"/>
      <c r="USH726" s="146"/>
      <c r="USI726" s="146"/>
      <c r="USJ726" s="146"/>
      <c r="USK726" s="146"/>
      <c r="USL726" s="146"/>
      <c r="USM726" s="146"/>
      <c r="USN726" s="146"/>
      <c r="USO726" s="146"/>
      <c r="USP726" s="146"/>
      <c r="USQ726" s="146"/>
      <c r="USR726" s="146"/>
      <c r="USS726" s="146"/>
      <c r="UST726" s="146"/>
      <c r="USU726" s="146"/>
      <c r="USV726" s="146"/>
      <c r="USW726" s="146"/>
      <c r="USX726" s="146"/>
      <c r="USY726" s="146"/>
      <c r="USZ726" s="146"/>
      <c r="UTA726" s="146"/>
      <c r="UTB726" s="146"/>
      <c r="UTC726" s="146"/>
      <c r="UTD726" s="146"/>
      <c r="UTE726" s="146"/>
      <c r="UTF726" s="146"/>
      <c r="UTG726" s="146"/>
      <c r="UTH726" s="146"/>
      <c r="UTI726" s="146"/>
      <c r="UTJ726" s="146"/>
      <c r="UTK726" s="146"/>
      <c r="UTL726" s="146"/>
      <c r="UTM726" s="146"/>
      <c r="UTN726" s="146"/>
      <c r="UTO726" s="146"/>
      <c r="UTP726" s="146"/>
      <c r="UTQ726" s="146"/>
      <c r="UTR726" s="146"/>
      <c r="UTS726" s="146"/>
      <c r="UTT726" s="146"/>
      <c r="UTU726" s="146"/>
      <c r="UTV726" s="146"/>
      <c r="UTW726" s="146"/>
      <c r="UTX726" s="146"/>
      <c r="UTY726" s="146"/>
      <c r="UTZ726" s="146"/>
      <c r="UUA726" s="146"/>
      <c r="UUB726" s="146"/>
      <c r="UUC726" s="146"/>
      <c r="UUD726" s="146"/>
      <c r="UUE726" s="146"/>
      <c r="UUF726" s="146"/>
      <c r="UUG726" s="146"/>
      <c r="UUH726" s="146"/>
      <c r="UUI726" s="146"/>
      <c r="UUJ726" s="146"/>
      <c r="UUK726" s="146"/>
      <c r="UUL726" s="146"/>
      <c r="UUM726" s="146"/>
      <c r="UUN726" s="146"/>
      <c r="UUO726" s="146"/>
      <c r="UUP726" s="146"/>
      <c r="UUQ726" s="146"/>
      <c r="UUR726" s="146"/>
      <c r="UUS726" s="146"/>
      <c r="UUT726" s="146"/>
      <c r="UUU726" s="146"/>
      <c r="UUV726" s="146"/>
      <c r="UUW726" s="146"/>
      <c r="UUX726" s="146"/>
      <c r="UUY726" s="146"/>
      <c r="UUZ726" s="146"/>
      <c r="UVA726" s="146"/>
      <c r="UVB726" s="146"/>
      <c r="UVC726" s="146"/>
      <c r="UVD726" s="146"/>
      <c r="UVE726" s="146"/>
      <c r="UVF726" s="146"/>
      <c r="UVG726" s="146"/>
      <c r="UVH726" s="146"/>
      <c r="UVI726" s="146"/>
      <c r="UVJ726" s="146"/>
      <c r="UVK726" s="146"/>
      <c r="UVL726" s="146"/>
      <c r="UVM726" s="146"/>
      <c r="UVN726" s="146"/>
      <c r="UVO726" s="146"/>
      <c r="UVP726" s="146"/>
      <c r="UVQ726" s="146"/>
      <c r="UVR726" s="146"/>
      <c r="UVS726" s="146"/>
      <c r="UVT726" s="146"/>
      <c r="UVU726" s="146"/>
      <c r="UVV726" s="146"/>
      <c r="UVW726" s="146"/>
      <c r="UVX726" s="146"/>
      <c r="UVY726" s="146"/>
      <c r="UVZ726" s="146"/>
      <c r="UWA726" s="146"/>
      <c r="UWB726" s="146"/>
      <c r="UWC726" s="146"/>
      <c r="UWD726" s="146"/>
      <c r="UWE726" s="146"/>
      <c r="UWF726" s="146"/>
      <c r="UWG726" s="146"/>
      <c r="UWH726" s="146"/>
      <c r="UWI726" s="146"/>
      <c r="UWJ726" s="146"/>
      <c r="UWK726" s="146"/>
      <c r="UWL726" s="146"/>
      <c r="UWM726" s="146"/>
      <c r="UWN726" s="146"/>
      <c r="UWO726" s="146"/>
      <c r="UWP726" s="146"/>
      <c r="UWQ726" s="146"/>
      <c r="UWR726" s="146"/>
      <c r="UWS726" s="146"/>
      <c r="UWT726" s="146"/>
      <c r="UWU726" s="146"/>
      <c r="UWV726" s="146"/>
      <c r="UWW726" s="146"/>
      <c r="UWX726" s="146"/>
      <c r="UWY726" s="146"/>
      <c r="UWZ726" s="146"/>
      <c r="UXA726" s="146"/>
      <c r="UXB726" s="146"/>
      <c r="UXC726" s="146"/>
      <c r="UXD726" s="146"/>
      <c r="UXE726" s="146"/>
      <c r="UXF726" s="146"/>
      <c r="UXG726" s="146"/>
      <c r="UXH726" s="146"/>
      <c r="UXI726" s="146"/>
      <c r="UXJ726" s="146"/>
      <c r="UXK726" s="146"/>
      <c r="UXL726" s="146"/>
      <c r="UXM726" s="146"/>
      <c r="UXN726" s="146"/>
      <c r="UXO726" s="146"/>
      <c r="UXP726" s="146"/>
      <c r="UXQ726" s="146"/>
      <c r="UXR726" s="146"/>
      <c r="UXS726" s="146"/>
      <c r="UXT726" s="146"/>
      <c r="UXU726" s="146"/>
      <c r="UXV726" s="146"/>
      <c r="UXW726" s="146"/>
      <c r="UXX726" s="146"/>
      <c r="UXY726" s="146"/>
      <c r="UXZ726" s="146"/>
      <c r="UYA726" s="146"/>
      <c r="UYB726" s="146"/>
      <c r="UYC726" s="146"/>
      <c r="UYD726" s="146"/>
      <c r="UYE726" s="146"/>
      <c r="UYF726" s="146"/>
      <c r="UYG726" s="146"/>
      <c r="UYH726" s="146"/>
      <c r="UYI726" s="146"/>
      <c r="UYJ726" s="146"/>
      <c r="UYK726" s="146"/>
      <c r="UYL726" s="146"/>
      <c r="UYM726" s="146"/>
      <c r="UYN726" s="146"/>
      <c r="UYO726" s="146"/>
      <c r="UYP726" s="146"/>
      <c r="UYQ726" s="146"/>
      <c r="UYR726" s="146"/>
      <c r="UYS726" s="146"/>
      <c r="UYT726" s="146"/>
      <c r="UYU726" s="146"/>
      <c r="UYV726" s="146"/>
      <c r="UYW726" s="146"/>
      <c r="UYX726" s="146"/>
      <c r="UYY726" s="146"/>
      <c r="UYZ726" s="146"/>
      <c r="UZA726" s="146"/>
      <c r="UZB726" s="146"/>
      <c r="UZC726" s="146"/>
      <c r="UZD726" s="146"/>
      <c r="UZE726" s="146"/>
      <c r="UZF726" s="146"/>
      <c r="UZG726" s="146"/>
      <c r="UZH726" s="146"/>
      <c r="UZI726" s="146"/>
      <c r="UZJ726" s="146"/>
      <c r="UZK726" s="146"/>
      <c r="UZL726" s="146"/>
      <c r="UZM726" s="146"/>
      <c r="UZN726" s="146"/>
      <c r="UZO726" s="146"/>
      <c r="UZP726" s="146"/>
      <c r="UZQ726" s="146"/>
      <c r="UZR726" s="146"/>
      <c r="UZS726" s="146"/>
      <c r="UZT726" s="146"/>
      <c r="UZU726" s="146"/>
      <c r="UZV726" s="146"/>
      <c r="UZW726" s="146"/>
      <c r="UZX726" s="146"/>
      <c r="UZY726" s="146"/>
      <c r="UZZ726" s="146"/>
      <c r="VAA726" s="146"/>
      <c r="VAB726" s="146"/>
      <c r="VAC726" s="146"/>
      <c r="VAD726" s="146"/>
      <c r="VAE726" s="146"/>
      <c r="VAF726" s="146"/>
      <c r="VAG726" s="146"/>
      <c r="VAH726" s="146"/>
      <c r="VAI726" s="146"/>
      <c r="VAJ726" s="146"/>
      <c r="VAK726" s="146"/>
      <c r="VAL726" s="146"/>
      <c r="VAM726" s="146"/>
      <c r="VAN726" s="146"/>
      <c r="VAO726" s="146"/>
      <c r="VAP726" s="146"/>
      <c r="VAQ726" s="146"/>
      <c r="VAR726" s="146"/>
      <c r="VAS726" s="146"/>
      <c r="VAT726" s="146"/>
      <c r="VAU726" s="146"/>
      <c r="VAV726" s="146"/>
      <c r="VAW726" s="146"/>
      <c r="VAX726" s="146"/>
      <c r="VAY726" s="146"/>
      <c r="VAZ726" s="146"/>
      <c r="VBA726" s="146"/>
      <c r="VBB726" s="146"/>
      <c r="VBC726" s="146"/>
      <c r="VBD726" s="146"/>
      <c r="VBE726" s="146"/>
      <c r="VBF726" s="146"/>
      <c r="VBG726" s="146"/>
      <c r="VBH726" s="146"/>
      <c r="VBI726" s="146"/>
      <c r="VBJ726" s="146"/>
      <c r="VBK726" s="146"/>
      <c r="VBL726" s="146"/>
      <c r="VBM726" s="146"/>
      <c r="VBN726" s="146"/>
      <c r="VBO726" s="146"/>
      <c r="VBP726" s="146"/>
      <c r="VBQ726" s="146"/>
      <c r="VBR726" s="146"/>
      <c r="VBS726" s="146"/>
      <c r="VBT726" s="146"/>
      <c r="VBU726" s="146"/>
      <c r="VBV726" s="146"/>
      <c r="VBW726" s="146"/>
      <c r="VBX726" s="146"/>
      <c r="VBY726" s="146"/>
      <c r="VBZ726" s="146"/>
      <c r="VCA726" s="146"/>
      <c r="VCB726" s="146"/>
      <c r="VCC726" s="146"/>
      <c r="VCD726" s="146"/>
      <c r="VCE726" s="146"/>
      <c r="VCF726" s="146"/>
      <c r="VCG726" s="146"/>
      <c r="VCH726" s="146"/>
      <c r="VCI726" s="146"/>
      <c r="VCJ726" s="146"/>
      <c r="VCK726" s="146"/>
      <c r="VCL726" s="146"/>
      <c r="VCM726" s="146"/>
      <c r="VCN726" s="146"/>
      <c r="VCO726" s="146"/>
      <c r="VCP726" s="146"/>
      <c r="VCQ726" s="146"/>
      <c r="VCR726" s="146"/>
      <c r="VCS726" s="146"/>
      <c r="VCT726" s="146"/>
      <c r="VCU726" s="146"/>
      <c r="VCV726" s="146"/>
      <c r="VCW726" s="146"/>
      <c r="VCX726" s="146"/>
      <c r="VCY726" s="146"/>
      <c r="VCZ726" s="146"/>
      <c r="VDA726" s="146"/>
      <c r="VDB726" s="146"/>
      <c r="VDC726" s="146"/>
      <c r="VDD726" s="146"/>
      <c r="VDE726" s="146"/>
      <c r="VDF726" s="146"/>
      <c r="VDG726" s="146"/>
      <c r="VDH726" s="146"/>
      <c r="VDI726" s="146"/>
      <c r="VDJ726" s="146"/>
      <c r="VDK726" s="146"/>
      <c r="VDL726" s="146"/>
      <c r="VDM726" s="146"/>
      <c r="VDN726" s="146"/>
      <c r="VDO726" s="146"/>
      <c r="VDP726" s="146"/>
      <c r="VDQ726" s="146"/>
      <c r="VDR726" s="146"/>
      <c r="VDS726" s="146"/>
      <c r="VDT726" s="146"/>
      <c r="VDU726" s="146"/>
      <c r="VDV726" s="146"/>
      <c r="VDW726" s="146"/>
      <c r="VDX726" s="146"/>
      <c r="VDY726" s="146"/>
      <c r="VDZ726" s="146"/>
      <c r="VEA726" s="146"/>
      <c r="VEB726" s="146"/>
      <c r="VEC726" s="146"/>
      <c r="VED726" s="146"/>
      <c r="VEE726" s="146"/>
      <c r="VEF726" s="146"/>
      <c r="VEG726" s="146"/>
      <c r="VEH726" s="146"/>
      <c r="VEI726" s="146"/>
      <c r="VEJ726" s="146"/>
      <c r="VEK726" s="146"/>
      <c r="VEL726" s="146"/>
      <c r="VEM726" s="146"/>
      <c r="VEN726" s="146"/>
      <c r="VEO726" s="146"/>
      <c r="VEP726" s="146"/>
      <c r="VEQ726" s="146"/>
      <c r="VER726" s="146"/>
      <c r="VES726" s="146"/>
      <c r="VET726" s="146"/>
      <c r="VEU726" s="146"/>
      <c r="VEV726" s="146"/>
      <c r="VEW726" s="146"/>
      <c r="VEX726" s="146"/>
      <c r="VEY726" s="146"/>
      <c r="VEZ726" s="146"/>
      <c r="VFA726" s="146"/>
      <c r="VFB726" s="146"/>
      <c r="VFC726" s="146"/>
      <c r="VFD726" s="146"/>
      <c r="VFE726" s="146"/>
      <c r="VFF726" s="146"/>
      <c r="VFG726" s="146"/>
      <c r="VFH726" s="146"/>
      <c r="VFI726" s="146"/>
      <c r="VFJ726" s="146"/>
      <c r="VFK726" s="146"/>
      <c r="VFL726" s="146"/>
      <c r="VFM726" s="146"/>
      <c r="VFN726" s="146"/>
      <c r="VFO726" s="146"/>
      <c r="VFP726" s="146"/>
      <c r="VFQ726" s="146"/>
      <c r="VFR726" s="146"/>
      <c r="VFS726" s="146"/>
      <c r="VFT726" s="146"/>
      <c r="VFU726" s="146"/>
      <c r="VFV726" s="146"/>
      <c r="VFW726" s="146"/>
      <c r="VFX726" s="146"/>
      <c r="VFY726" s="146"/>
      <c r="VFZ726" s="146"/>
      <c r="VGA726" s="146"/>
      <c r="VGB726" s="146"/>
      <c r="VGC726" s="146"/>
      <c r="VGD726" s="146"/>
      <c r="VGE726" s="146"/>
      <c r="VGF726" s="146"/>
      <c r="VGG726" s="146"/>
      <c r="VGH726" s="146"/>
      <c r="VGI726" s="146"/>
      <c r="VGJ726" s="146"/>
      <c r="VGK726" s="146"/>
      <c r="VGL726" s="146"/>
      <c r="VGM726" s="146"/>
      <c r="VGN726" s="146"/>
      <c r="VGO726" s="146"/>
      <c r="VGP726" s="146"/>
      <c r="VGQ726" s="146"/>
      <c r="VGR726" s="146"/>
      <c r="VGS726" s="146"/>
      <c r="VGT726" s="146"/>
      <c r="VGU726" s="146"/>
      <c r="VGV726" s="146"/>
      <c r="VGW726" s="146"/>
      <c r="VGX726" s="146"/>
      <c r="VGY726" s="146"/>
      <c r="VGZ726" s="146"/>
      <c r="VHA726" s="146"/>
      <c r="VHB726" s="146"/>
      <c r="VHC726" s="146"/>
      <c r="VHD726" s="146"/>
      <c r="VHE726" s="146"/>
      <c r="VHF726" s="146"/>
      <c r="VHG726" s="146"/>
      <c r="VHH726" s="146"/>
      <c r="VHI726" s="146"/>
      <c r="VHJ726" s="146"/>
      <c r="VHK726" s="146"/>
      <c r="VHL726" s="146"/>
      <c r="VHM726" s="146"/>
      <c r="VHN726" s="146"/>
      <c r="VHO726" s="146"/>
      <c r="VHP726" s="146"/>
      <c r="VHQ726" s="146"/>
      <c r="VHR726" s="146"/>
      <c r="VHS726" s="146"/>
      <c r="VHT726" s="146"/>
      <c r="VHU726" s="146"/>
      <c r="VHV726" s="146"/>
      <c r="VHW726" s="146"/>
      <c r="VHX726" s="146"/>
      <c r="VHY726" s="146"/>
      <c r="VHZ726" s="146"/>
      <c r="VIA726" s="146"/>
      <c r="VIB726" s="146"/>
      <c r="VIC726" s="146"/>
      <c r="VID726" s="146"/>
      <c r="VIE726" s="146"/>
      <c r="VIF726" s="146"/>
      <c r="VIG726" s="146"/>
      <c r="VIH726" s="146"/>
      <c r="VII726" s="146"/>
      <c r="VIJ726" s="146"/>
      <c r="VIK726" s="146"/>
      <c r="VIL726" s="146"/>
      <c r="VIM726" s="146"/>
      <c r="VIN726" s="146"/>
      <c r="VIO726" s="146"/>
      <c r="VIP726" s="146"/>
      <c r="VIQ726" s="146"/>
      <c r="VIR726" s="146"/>
      <c r="VIS726" s="146"/>
      <c r="VIT726" s="146"/>
      <c r="VIU726" s="146"/>
      <c r="VIV726" s="146"/>
      <c r="VIW726" s="146"/>
      <c r="VIX726" s="146"/>
      <c r="VIY726" s="146"/>
      <c r="VIZ726" s="146"/>
      <c r="VJA726" s="146"/>
      <c r="VJB726" s="146"/>
      <c r="VJC726" s="146"/>
      <c r="VJD726" s="146"/>
      <c r="VJE726" s="146"/>
      <c r="VJF726" s="146"/>
      <c r="VJG726" s="146"/>
      <c r="VJH726" s="146"/>
      <c r="VJI726" s="146"/>
      <c r="VJJ726" s="146"/>
      <c r="VJK726" s="146"/>
      <c r="VJL726" s="146"/>
      <c r="VJM726" s="146"/>
      <c r="VJN726" s="146"/>
      <c r="VJO726" s="146"/>
      <c r="VJP726" s="146"/>
      <c r="VJQ726" s="146"/>
      <c r="VJR726" s="146"/>
      <c r="VJS726" s="146"/>
      <c r="VJT726" s="146"/>
      <c r="VJU726" s="146"/>
      <c r="VJV726" s="146"/>
      <c r="VJW726" s="146"/>
      <c r="VJX726" s="146"/>
      <c r="VJY726" s="146"/>
      <c r="VJZ726" s="146"/>
      <c r="VKA726" s="146"/>
      <c r="VKB726" s="146"/>
      <c r="VKC726" s="146"/>
      <c r="VKD726" s="146"/>
      <c r="VKE726" s="146"/>
      <c r="VKF726" s="146"/>
      <c r="VKG726" s="146"/>
      <c r="VKH726" s="146"/>
      <c r="VKI726" s="146"/>
      <c r="VKJ726" s="146"/>
      <c r="VKK726" s="146"/>
      <c r="VKL726" s="146"/>
      <c r="VKM726" s="146"/>
      <c r="VKN726" s="146"/>
      <c r="VKO726" s="146"/>
      <c r="VKP726" s="146"/>
      <c r="VKQ726" s="146"/>
      <c r="VKR726" s="146"/>
      <c r="VKS726" s="146"/>
      <c r="VKT726" s="146"/>
      <c r="VKU726" s="146"/>
      <c r="VKV726" s="146"/>
      <c r="VKW726" s="146"/>
      <c r="VKX726" s="146"/>
      <c r="VKY726" s="146"/>
      <c r="VKZ726" s="146"/>
      <c r="VLA726" s="146"/>
      <c r="VLB726" s="146"/>
      <c r="VLC726" s="146"/>
      <c r="VLD726" s="146"/>
      <c r="VLE726" s="146"/>
      <c r="VLF726" s="146"/>
      <c r="VLG726" s="146"/>
      <c r="VLH726" s="146"/>
      <c r="VLI726" s="146"/>
      <c r="VLJ726" s="146"/>
      <c r="VLK726" s="146"/>
      <c r="VLL726" s="146"/>
      <c r="VLM726" s="146"/>
      <c r="VLN726" s="146"/>
      <c r="VLO726" s="146"/>
      <c r="VLP726" s="146"/>
      <c r="VLQ726" s="146"/>
      <c r="VLR726" s="146"/>
      <c r="VLS726" s="146"/>
      <c r="VLT726" s="146"/>
      <c r="VLU726" s="146"/>
      <c r="VLV726" s="146"/>
      <c r="VLW726" s="146"/>
      <c r="VLX726" s="146"/>
      <c r="VLY726" s="146"/>
      <c r="VLZ726" s="146"/>
      <c r="VMA726" s="146"/>
      <c r="VMB726" s="146"/>
      <c r="VMC726" s="146"/>
      <c r="VMD726" s="146"/>
      <c r="VME726" s="146"/>
      <c r="VMF726" s="146"/>
      <c r="VMG726" s="146"/>
      <c r="VMH726" s="146"/>
      <c r="VMI726" s="146"/>
      <c r="VMJ726" s="146"/>
      <c r="VMK726" s="146"/>
      <c r="VML726" s="146"/>
      <c r="VMM726" s="146"/>
      <c r="VMN726" s="146"/>
      <c r="VMO726" s="146"/>
      <c r="VMP726" s="146"/>
      <c r="VMQ726" s="146"/>
      <c r="VMR726" s="146"/>
      <c r="VMS726" s="146"/>
      <c r="VMT726" s="146"/>
      <c r="VMU726" s="146"/>
      <c r="VMV726" s="146"/>
      <c r="VMW726" s="146"/>
      <c r="VMX726" s="146"/>
      <c r="VMY726" s="146"/>
      <c r="VMZ726" s="146"/>
      <c r="VNA726" s="146"/>
      <c r="VNB726" s="146"/>
      <c r="VNC726" s="146"/>
      <c r="VND726" s="146"/>
      <c r="VNE726" s="146"/>
      <c r="VNF726" s="146"/>
      <c r="VNG726" s="146"/>
      <c r="VNH726" s="146"/>
      <c r="VNI726" s="146"/>
      <c r="VNJ726" s="146"/>
      <c r="VNK726" s="146"/>
      <c r="VNL726" s="146"/>
      <c r="VNM726" s="146"/>
      <c r="VNN726" s="146"/>
      <c r="VNO726" s="146"/>
      <c r="VNP726" s="146"/>
      <c r="VNQ726" s="146"/>
      <c r="VNR726" s="146"/>
      <c r="VNS726" s="146"/>
      <c r="VNT726" s="146"/>
      <c r="VNU726" s="146"/>
      <c r="VNV726" s="146"/>
      <c r="VNW726" s="146"/>
      <c r="VNX726" s="146"/>
      <c r="VNY726" s="146"/>
      <c r="VNZ726" s="146"/>
      <c r="VOA726" s="146"/>
      <c r="VOB726" s="146"/>
      <c r="VOC726" s="146"/>
      <c r="VOD726" s="146"/>
      <c r="VOE726" s="146"/>
      <c r="VOF726" s="146"/>
      <c r="VOG726" s="146"/>
      <c r="VOH726" s="146"/>
      <c r="VOI726" s="146"/>
      <c r="VOJ726" s="146"/>
      <c r="VOK726" s="146"/>
      <c r="VOL726" s="146"/>
      <c r="VOM726" s="146"/>
      <c r="VON726" s="146"/>
      <c r="VOO726" s="146"/>
      <c r="VOP726" s="146"/>
      <c r="VOQ726" s="146"/>
      <c r="VOR726" s="146"/>
      <c r="VOS726" s="146"/>
      <c r="VOT726" s="146"/>
      <c r="VOU726" s="146"/>
      <c r="VOV726" s="146"/>
      <c r="VOW726" s="146"/>
      <c r="VOX726" s="146"/>
      <c r="VOY726" s="146"/>
      <c r="VOZ726" s="146"/>
      <c r="VPA726" s="146"/>
      <c r="VPB726" s="146"/>
      <c r="VPC726" s="146"/>
      <c r="VPD726" s="146"/>
      <c r="VPE726" s="146"/>
      <c r="VPF726" s="146"/>
      <c r="VPG726" s="146"/>
      <c r="VPH726" s="146"/>
      <c r="VPI726" s="146"/>
      <c r="VPJ726" s="146"/>
      <c r="VPK726" s="146"/>
      <c r="VPL726" s="146"/>
      <c r="VPM726" s="146"/>
      <c r="VPN726" s="146"/>
      <c r="VPO726" s="146"/>
      <c r="VPP726" s="146"/>
      <c r="VPQ726" s="146"/>
      <c r="VPR726" s="146"/>
      <c r="VPS726" s="146"/>
      <c r="VPT726" s="146"/>
      <c r="VPU726" s="146"/>
      <c r="VPV726" s="146"/>
      <c r="VPW726" s="146"/>
      <c r="VPX726" s="146"/>
      <c r="VPY726" s="146"/>
      <c r="VPZ726" s="146"/>
      <c r="VQA726" s="146"/>
      <c r="VQB726" s="146"/>
      <c r="VQC726" s="146"/>
      <c r="VQD726" s="146"/>
      <c r="VQE726" s="146"/>
      <c r="VQF726" s="146"/>
      <c r="VQG726" s="146"/>
      <c r="VQH726" s="146"/>
      <c r="VQI726" s="146"/>
      <c r="VQJ726" s="146"/>
      <c r="VQK726" s="146"/>
      <c r="VQL726" s="146"/>
      <c r="VQM726" s="146"/>
      <c r="VQN726" s="146"/>
      <c r="VQO726" s="146"/>
      <c r="VQP726" s="146"/>
      <c r="VQQ726" s="146"/>
      <c r="VQR726" s="146"/>
      <c r="VQS726" s="146"/>
      <c r="VQT726" s="146"/>
      <c r="VQU726" s="146"/>
      <c r="VQV726" s="146"/>
      <c r="VQW726" s="146"/>
      <c r="VQX726" s="146"/>
      <c r="VQY726" s="146"/>
      <c r="VQZ726" s="146"/>
      <c r="VRA726" s="146"/>
      <c r="VRB726" s="146"/>
      <c r="VRC726" s="146"/>
      <c r="VRD726" s="146"/>
      <c r="VRE726" s="146"/>
      <c r="VRF726" s="146"/>
      <c r="VRG726" s="146"/>
      <c r="VRH726" s="146"/>
      <c r="VRI726" s="146"/>
      <c r="VRJ726" s="146"/>
      <c r="VRK726" s="146"/>
      <c r="VRL726" s="146"/>
      <c r="VRM726" s="146"/>
      <c r="VRN726" s="146"/>
      <c r="VRO726" s="146"/>
      <c r="VRP726" s="146"/>
      <c r="VRQ726" s="146"/>
      <c r="VRR726" s="146"/>
      <c r="VRS726" s="146"/>
      <c r="VRT726" s="146"/>
      <c r="VRU726" s="146"/>
      <c r="VRV726" s="146"/>
      <c r="VRW726" s="146"/>
      <c r="VRX726" s="146"/>
      <c r="VRY726" s="146"/>
      <c r="VRZ726" s="146"/>
      <c r="VSA726" s="146"/>
      <c r="VSB726" s="146"/>
      <c r="VSC726" s="146"/>
      <c r="VSD726" s="146"/>
      <c r="VSE726" s="146"/>
      <c r="VSF726" s="146"/>
      <c r="VSG726" s="146"/>
      <c r="VSH726" s="146"/>
      <c r="VSI726" s="146"/>
      <c r="VSJ726" s="146"/>
      <c r="VSK726" s="146"/>
      <c r="VSL726" s="146"/>
      <c r="VSM726" s="146"/>
      <c r="VSN726" s="146"/>
      <c r="VSO726" s="146"/>
      <c r="VSP726" s="146"/>
      <c r="VSQ726" s="146"/>
      <c r="VSR726" s="146"/>
      <c r="VSS726" s="146"/>
      <c r="VST726" s="146"/>
      <c r="VSU726" s="146"/>
      <c r="VSV726" s="146"/>
      <c r="VSW726" s="146"/>
      <c r="VSX726" s="146"/>
      <c r="VSY726" s="146"/>
      <c r="VSZ726" s="146"/>
      <c r="VTA726" s="146"/>
      <c r="VTB726" s="146"/>
      <c r="VTC726" s="146"/>
      <c r="VTD726" s="146"/>
      <c r="VTE726" s="146"/>
      <c r="VTF726" s="146"/>
      <c r="VTG726" s="146"/>
      <c r="VTH726" s="146"/>
      <c r="VTI726" s="146"/>
      <c r="VTJ726" s="146"/>
      <c r="VTK726" s="146"/>
      <c r="VTL726" s="146"/>
      <c r="VTM726" s="146"/>
      <c r="VTN726" s="146"/>
      <c r="VTO726" s="146"/>
      <c r="VTP726" s="146"/>
      <c r="VTQ726" s="146"/>
      <c r="VTR726" s="146"/>
      <c r="VTS726" s="146"/>
      <c r="VTT726" s="146"/>
      <c r="VTU726" s="146"/>
      <c r="VTV726" s="146"/>
      <c r="VTW726" s="146"/>
      <c r="VTX726" s="146"/>
      <c r="VTY726" s="146"/>
      <c r="VTZ726" s="146"/>
      <c r="VUA726" s="146"/>
      <c r="VUB726" s="146"/>
      <c r="VUC726" s="146"/>
      <c r="VUD726" s="146"/>
      <c r="VUE726" s="146"/>
      <c r="VUF726" s="146"/>
      <c r="VUG726" s="146"/>
      <c r="VUH726" s="146"/>
      <c r="VUI726" s="146"/>
      <c r="VUJ726" s="146"/>
      <c r="VUK726" s="146"/>
      <c r="VUL726" s="146"/>
      <c r="VUM726" s="146"/>
      <c r="VUN726" s="146"/>
      <c r="VUO726" s="146"/>
      <c r="VUP726" s="146"/>
      <c r="VUQ726" s="146"/>
      <c r="VUR726" s="146"/>
      <c r="VUS726" s="146"/>
      <c r="VUT726" s="146"/>
      <c r="VUU726" s="146"/>
      <c r="VUV726" s="146"/>
      <c r="VUW726" s="146"/>
      <c r="VUX726" s="146"/>
      <c r="VUY726" s="146"/>
      <c r="VUZ726" s="146"/>
      <c r="VVA726" s="146"/>
      <c r="VVB726" s="146"/>
      <c r="VVC726" s="146"/>
      <c r="VVD726" s="146"/>
      <c r="VVE726" s="146"/>
      <c r="VVF726" s="146"/>
      <c r="VVG726" s="146"/>
      <c r="VVH726" s="146"/>
      <c r="VVI726" s="146"/>
      <c r="VVJ726" s="146"/>
      <c r="VVK726" s="146"/>
      <c r="VVL726" s="146"/>
      <c r="VVM726" s="146"/>
      <c r="VVN726" s="146"/>
      <c r="VVO726" s="146"/>
      <c r="VVP726" s="146"/>
      <c r="VVQ726" s="146"/>
      <c r="VVR726" s="146"/>
      <c r="VVS726" s="146"/>
      <c r="VVT726" s="146"/>
      <c r="VVU726" s="146"/>
      <c r="VVV726" s="146"/>
      <c r="VVW726" s="146"/>
      <c r="VVX726" s="146"/>
      <c r="VVY726" s="146"/>
      <c r="VVZ726" s="146"/>
      <c r="VWA726" s="146"/>
      <c r="VWB726" s="146"/>
      <c r="VWC726" s="146"/>
      <c r="VWD726" s="146"/>
      <c r="VWE726" s="146"/>
      <c r="VWF726" s="146"/>
      <c r="VWG726" s="146"/>
      <c r="VWH726" s="146"/>
      <c r="VWI726" s="146"/>
      <c r="VWJ726" s="146"/>
      <c r="VWK726" s="146"/>
      <c r="VWL726" s="146"/>
      <c r="VWM726" s="146"/>
      <c r="VWN726" s="146"/>
      <c r="VWO726" s="146"/>
      <c r="VWP726" s="146"/>
      <c r="VWQ726" s="146"/>
      <c r="VWR726" s="146"/>
      <c r="VWS726" s="146"/>
      <c r="VWT726" s="146"/>
      <c r="VWU726" s="146"/>
      <c r="VWV726" s="146"/>
      <c r="VWW726" s="146"/>
      <c r="VWX726" s="146"/>
      <c r="VWY726" s="146"/>
      <c r="VWZ726" s="146"/>
      <c r="VXA726" s="146"/>
      <c r="VXB726" s="146"/>
      <c r="VXC726" s="146"/>
      <c r="VXD726" s="146"/>
      <c r="VXE726" s="146"/>
      <c r="VXF726" s="146"/>
      <c r="VXG726" s="146"/>
      <c r="VXH726" s="146"/>
      <c r="VXI726" s="146"/>
      <c r="VXJ726" s="146"/>
      <c r="VXK726" s="146"/>
      <c r="VXL726" s="146"/>
      <c r="VXM726" s="146"/>
      <c r="VXN726" s="146"/>
      <c r="VXO726" s="146"/>
      <c r="VXP726" s="146"/>
      <c r="VXQ726" s="146"/>
      <c r="VXR726" s="146"/>
      <c r="VXS726" s="146"/>
      <c r="VXT726" s="146"/>
      <c r="VXU726" s="146"/>
      <c r="VXV726" s="146"/>
      <c r="VXW726" s="146"/>
      <c r="VXX726" s="146"/>
      <c r="VXY726" s="146"/>
      <c r="VXZ726" s="146"/>
      <c r="VYA726" s="146"/>
      <c r="VYB726" s="146"/>
      <c r="VYC726" s="146"/>
      <c r="VYD726" s="146"/>
      <c r="VYE726" s="146"/>
      <c r="VYF726" s="146"/>
      <c r="VYG726" s="146"/>
      <c r="VYH726" s="146"/>
      <c r="VYI726" s="146"/>
      <c r="VYJ726" s="146"/>
      <c r="VYK726" s="146"/>
      <c r="VYL726" s="146"/>
      <c r="VYM726" s="146"/>
      <c r="VYN726" s="146"/>
      <c r="VYO726" s="146"/>
      <c r="VYP726" s="146"/>
      <c r="VYQ726" s="146"/>
      <c r="VYR726" s="146"/>
      <c r="VYS726" s="146"/>
      <c r="VYT726" s="146"/>
      <c r="VYU726" s="146"/>
      <c r="VYV726" s="146"/>
      <c r="VYW726" s="146"/>
      <c r="VYX726" s="146"/>
      <c r="VYY726" s="146"/>
      <c r="VYZ726" s="146"/>
      <c r="VZA726" s="146"/>
      <c r="VZB726" s="146"/>
      <c r="VZC726" s="146"/>
      <c r="VZD726" s="146"/>
      <c r="VZE726" s="146"/>
      <c r="VZF726" s="146"/>
      <c r="VZG726" s="146"/>
      <c r="VZH726" s="146"/>
      <c r="VZI726" s="146"/>
      <c r="VZJ726" s="146"/>
      <c r="VZK726" s="146"/>
      <c r="VZL726" s="146"/>
      <c r="VZM726" s="146"/>
      <c r="VZN726" s="146"/>
      <c r="VZO726" s="146"/>
      <c r="VZP726" s="146"/>
      <c r="VZQ726" s="146"/>
      <c r="VZR726" s="146"/>
      <c r="VZS726" s="146"/>
      <c r="VZT726" s="146"/>
      <c r="VZU726" s="146"/>
      <c r="VZV726" s="146"/>
      <c r="VZW726" s="146"/>
      <c r="VZX726" s="146"/>
      <c r="VZY726" s="146"/>
      <c r="VZZ726" s="146"/>
      <c r="WAA726" s="146"/>
      <c r="WAB726" s="146"/>
      <c r="WAC726" s="146"/>
      <c r="WAD726" s="146"/>
      <c r="WAE726" s="146"/>
      <c r="WAF726" s="146"/>
      <c r="WAG726" s="146"/>
      <c r="WAH726" s="146"/>
      <c r="WAI726" s="146"/>
      <c r="WAJ726" s="146"/>
      <c r="WAK726" s="146"/>
      <c r="WAL726" s="146"/>
      <c r="WAM726" s="146"/>
      <c r="WAN726" s="146"/>
      <c r="WAO726" s="146"/>
      <c r="WAP726" s="146"/>
      <c r="WAQ726" s="146"/>
      <c r="WAR726" s="146"/>
      <c r="WAS726" s="146"/>
      <c r="WAT726" s="146"/>
      <c r="WAU726" s="146"/>
      <c r="WAV726" s="146"/>
      <c r="WAW726" s="146"/>
      <c r="WAX726" s="146"/>
      <c r="WAY726" s="146"/>
      <c r="WAZ726" s="146"/>
      <c r="WBA726" s="146"/>
      <c r="WBB726" s="146"/>
      <c r="WBC726" s="146"/>
      <c r="WBD726" s="146"/>
      <c r="WBE726" s="146"/>
      <c r="WBF726" s="146"/>
      <c r="WBG726" s="146"/>
      <c r="WBH726" s="146"/>
      <c r="WBI726" s="146"/>
      <c r="WBJ726" s="146"/>
      <c r="WBK726" s="146"/>
      <c r="WBL726" s="146"/>
      <c r="WBM726" s="146"/>
      <c r="WBN726" s="146"/>
      <c r="WBO726" s="146"/>
      <c r="WBP726" s="146"/>
      <c r="WBQ726" s="146"/>
      <c r="WBR726" s="146"/>
      <c r="WBS726" s="146"/>
      <c r="WBT726" s="146"/>
      <c r="WBU726" s="146"/>
      <c r="WBV726" s="146"/>
      <c r="WBW726" s="146"/>
      <c r="WBX726" s="146"/>
      <c r="WBY726" s="146"/>
      <c r="WBZ726" s="146"/>
      <c r="WCA726" s="146"/>
      <c r="WCB726" s="146"/>
      <c r="WCC726" s="146"/>
      <c r="WCD726" s="146"/>
      <c r="WCE726" s="146"/>
      <c r="WCF726" s="146"/>
      <c r="WCG726" s="146"/>
      <c r="WCH726" s="146"/>
      <c r="WCI726" s="146"/>
      <c r="WCJ726" s="146"/>
      <c r="WCK726" s="146"/>
      <c r="WCL726" s="146"/>
      <c r="WCM726" s="146"/>
      <c r="WCN726" s="146"/>
      <c r="WCO726" s="146"/>
      <c r="WCP726" s="146"/>
      <c r="WCQ726" s="146"/>
      <c r="WCR726" s="146"/>
      <c r="WCS726" s="146"/>
      <c r="WCT726" s="146"/>
      <c r="WCU726" s="146"/>
      <c r="WCV726" s="146"/>
      <c r="WCW726" s="146"/>
      <c r="WCX726" s="146"/>
      <c r="WCY726" s="146"/>
      <c r="WCZ726" s="146"/>
      <c r="WDA726" s="146"/>
      <c r="WDB726" s="146"/>
      <c r="WDC726" s="146"/>
      <c r="WDD726" s="146"/>
      <c r="WDE726" s="146"/>
      <c r="WDF726" s="146"/>
      <c r="WDG726" s="146"/>
      <c r="WDH726" s="146"/>
      <c r="WDI726" s="146"/>
      <c r="WDJ726" s="146"/>
      <c r="WDK726" s="146"/>
      <c r="WDL726" s="146"/>
      <c r="WDM726" s="146"/>
      <c r="WDN726" s="146"/>
      <c r="WDO726" s="146"/>
      <c r="WDP726" s="146"/>
      <c r="WDQ726" s="146"/>
      <c r="WDR726" s="146"/>
      <c r="WDS726" s="146"/>
      <c r="WDT726" s="146"/>
      <c r="WDU726" s="146"/>
      <c r="WDV726" s="146"/>
      <c r="WDW726" s="146"/>
      <c r="WDX726" s="146"/>
      <c r="WDY726" s="146"/>
      <c r="WDZ726" s="146"/>
      <c r="WEA726" s="146"/>
      <c r="WEB726" s="146"/>
      <c r="WEC726" s="146"/>
      <c r="WED726" s="146"/>
      <c r="WEE726" s="146"/>
      <c r="WEF726" s="146"/>
      <c r="WEG726" s="146"/>
      <c r="WEH726" s="146"/>
      <c r="WEI726" s="146"/>
      <c r="WEJ726" s="146"/>
      <c r="WEK726" s="146"/>
      <c r="WEL726" s="146"/>
      <c r="WEM726" s="146"/>
      <c r="WEN726" s="146"/>
      <c r="WEO726" s="146"/>
      <c r="WEP726" s="146"/>
      <c r="WEQ726" s="146"/>
      <c r="WER726" s="146"/>
      <c r="WES726" s="146"/>
      <c r="WET726" s="146"/>
      <c r="WEU726" s="146"/>
      <c r="WEV726" s="146"/>
      <c r="WEW726" s="146"/>
      <c r="WEX726" s="146"/>
      <c r="WEY726" s="146"/>
      <c r="WEZ726" s="146"/>
      <c r="WFA726" s="146"/>
      <c r="WFB726" s="146"/>
      <c r="WFC726" s="146"/>
      <c r="WFD726" s="146"/>
      <c r="WFE726" s="146"/>
      <c r="WFF726" s="146"/>
      <c r="WFG726" s="146"/>
      <c r="WFH726" s="146"/>
      <c r="WFI726" s="146"/>
      <c r="WFJ726" s="146"/>
      <c r="WFK726" s="146"/>
      <c r="WFL726" s="146"/>
      <c r="WFM726" s="146"/>
      <c r="WFN726" s="146"/>
      <c r="WFO726" s="146"/>
      <c r="WFP726" s="146"/>
      <c r="WFQ726" s="146"/>
      <c r="WFR726" s="146"/>
      <c r="WFS726" s="146"/>
      <c r="WFT726" s="146"/>
      <c r="WFU726" s="146"/>
      <c r="WFV726" s="146"/>
      <c r="WFW726" s="146"/>
      <c r="WFX726" s="146"/>
      <c r="WFY726" s="146"/>
      <c r="WFZ726" s="146"/>
      <c r="WGA726" s="146"/>
      <c r="WGB726" s="146"/>
      <c r="WGC726" s="146"/>
      <c r="WGD726" s="146"/>
      <c r="WGE726" s="146"/>
      <c r="WGF726" s="146"/>
      <c r="WGG726" s="146"/>
      <c r="WGH726" s="146"/>
      <c r="WGI726" s="146"/>
      <c r="WGJ726" s="146"/>
      <c r="WGK726" s="146"/>
      <c r="WGL726" s="146"/>
      <c r="WGM726" s="146"/>
      <c r="WGN726" s="146"/>
      <c r="WGO726" s="146"/>
      <c r="WGP726" s="146"/>
      <c r="WGQ726" s="146"/>
      <c r="WGR726" s="146"/>
      <c r="WGS726" s="146"/>
      <c r="WGT726" s="146"/>
      <c r="WGU726" s="146"/>
      <c r="WGV726" s="146"/>
      <c r="WGW726" s="146"/>
      <c r="WGX726" s="146"/>
      <c r="WGY726" s="146"/>
      <c r="WGZ726" s="146"/>
      <c r="WHA726" s="146"/>
      <c r="WHB726" s="146"/>
      <c r="WHC726" s="146"/>
      <c r="WHD726" s="146"/>
      <c r="WHE726" s="146"/>
      <c r="WHF726" s="146"/>
      <c r="WHG726" s="146"/>
      <c r="WHH726" s="146"/>
      <c r="WHI726" s="146"/>
      <c r="WHJ726" s="146"/>
      <c r="WHK726" s="146"/>
      <c r="WHL726" s="146"/>
      <c r="WHM726" s="146"/>
      <c r="WHN726" s="146"/>
      <c r="WHO726" s="146"/>
      <c r="WHP726" s="146"/>
      <c r="WHQ726" s="146"/>
      <c r="WHR726" s="146"/>
      <c r="WHS726" s="146"/>
      <c r="WHT726" s="146"/>
      <c r="WHU726" s="146"/>
      <c r="WHV726" s="146"/>
      <c r="WHW726" s="146"/>
      <c r="WHX726" s="146"/>
      <c r="WHY726" s="146"/>
      <c r="WHZ726" s="146"/>
      <c r="WIA726" s="146"/>
      <c r="WIB726" s="146"/>
      <c r="WIC726" s="146"/>
      <c r="WID726" s="146"/>
      <c r="WIE726" s="146"/>
      <c r="WIF726" s="146"/>
      <c r="WIG726" s="146"/>
      <c r="WIH726" s="146"/>
      <c r="WII726" s="146"/>
      <c r="WIJ726" s="146"/>
      <c r="WIK726" s="146"/>
      <c r="WIL726" s="146"/>
      <c r="WIM726" s="146"/>
      <c r="WIN726" s="146"/>
      <c r="WIO726" s="146"/>
      <c r="WIP726" s="146"/>
      <c r="WIQ726" s="146"/>
      <c r="WIR726" s="146"/>
      <c r="WIS726" s="146"/>
      <c r="WIT726" s="146"/>
      <c r="WIU726" s="146"/>
      <c r="WIV726" s="146"/>
      <c r="WIW726" s="146"/>
      <c r="WIX726" s="146"/>
      <c r="WIY726" s="146"/>
      <c r="WIZ726" s="146"/>
      <c r="WJA726" s="146"/>
      <c r="WJB726" s="146"/>
      <c r="WJC726" s="146"/>
      <c r="WJD726" s="146"/>
      <c r="WJE726" s="146"/>
      <c r="WJF726" s="146"/>
      <c r="WJG726" s="146"/>
      <c r="WJH726" s="146"/>
      <c r="WJI726" s="146"/>
      <c r="WJJ726" s="146"/>
      <c r="WJK726" s="146"/>
      <c r="WJL726" s="146"/>
      <c r="WJM726" s="146"/>
      <c r="WJN726" s="146"/>
      <c r="WJO726" s="146"/>
      <c r="WJP726" s="146"/>
      <c r="WJQ726" s="146"/>
      <c r="WJR726" s="146"/>
      <c r="WJS726" s="146"/>
      <c r="WJT726" s="146"/>
      <c r="WJU726" s="146"/>
      <c r="WJV726" s="146"/>
      <c r="WJW726" s="146"/>
      <c r="WJX726" s="146"/>
      <c r="WJY726" s="146"/>
      <c r="WJZ726" s="146"/>
      <c r="WKA726" s="146"/>
      <c r="WKB726" s="146"/>
      <c r="WKC726" s="146"/>
      <c r="WKD726" s="146"/>
      <c r="WKE726" s="146"/>
      <c r="WKF726" s="146"/>
      <c r="WKG726" s="146"/>
      <c r="WKH726" s="146"/>
      <c r="WKI726" s="146"/>
      <c r="WKJ726" s="146"/>
      <c r="WKK726" s="146"/>
      <c r="WKL726" s="146"/>
      <c r="WKM726" s="146"/>
      <c r="WKN726" s="146"/>
      <c r="WKO726" s="146"/>
      <c r="WKP726" s="146"/>
      <c r="WKQ726" s="146"/>
      <c r="WKR726" s="146"/>
      <c r="WKS726" s="146"/>
      <c r="WKT726" s="146"/>
      <c r="WKU726" s="146"/>
      <c r="WKV726" s="146"/>
      <c r="WKW726" s="146"/>
      <c r="WKX726" s="146"/>
      <c r="WKY726" s="146"/>
      <c r="WKZ726" s="146"/>
      <c r="WLA726" s="146"/>
      <c r="WLB726" s="146"/>
      <c r="WLC726" s="146"/>
      <c r="WLD726" s="146"/>
      <c r="WLE726" s="146"/>
      <c r="WLF726" s="146"/>
      <c r="WLG726" s="146"/>
      <c r="WLH726" s="146"/>
      <c r="WLI726" s="146"/>
      <c r="WLJ726" s="146"/>
      <c r="WLK726" s="146"/>
      <c r="WLL726" s="146"/>
      <c r="WLM726" s="146"/>
      <c r="WLN726" s="146"/>
      <c r="WLO726" s="146"/>
      <c r="WLP726" s="146"/>
      <c r="WLQ726" s="146"/>
      <c r="WLR726" s="146"/>
      <c r="WLS726" s="146"/>
      <c r="WLT726" s="146"/>
      <c r="WLU726" s="146"/>
      <c r="WLV726" s="146"/>
      <c r="WLW726" s="146"/>
      <c r="WLX726" s="146"/>
      <c r="WLY726" s="146"/>
      <c r="WLZ726" s="146"/>
      <c r="WMA726" s="146"/>
      <c r="WMB726" s="146"/>
      <c r="WMC726" s="146"/>
      <c r="WMD726" s="146"/>
      <c r="WME726" s="146"/>
      <c r="WMF726" s="146"/>
      <c r="WMG726" s="146"/>
      <c r="WMH726" s="146"/>
      <c r="WMI726" s="146"/>
      <c r="WMJ726" s="146"/>
      <c r="WMK726" s="146"/>
      <c r="WML726" s="146"/>
      <c r="WMM726" s="146"/>
      <c r="WMN726" s="146"/>
      <c r="WMO726" s="146"/>
      <c r="WMP726" s="146"/>
      <c r="WMQ726" s="146"/>
      <c r="WMR726" s="146"/>
      <c r="WMS726" s="146"/>
      <c r="WMT726" s="146"/>
      <c r="WMU726" s="146"/>
      <c r="WMV726" s="146"/>
      <c r="WMW726" s="146"/>
      <c r="WMX726" s="146"/>
      <c r="WMY726" s="146"/>
      <c r="WMZ726" s="146"/>
      <c r="WNA726" s="146"/>
      <c r="WNB726" s="146"/>
      <c r="WNC726" s="146"/>
      <c r="WND726" s="146"/>
      <c r="WNE726" s="146"/>
      <c r="WNF726" s="146"/>
      <c r="WNG726" s="146"/>
      <c r="WNH726" s="146"/>
      <c r="WNI726" s="146"/>
      <c r="WNJ726" s="146"/>
      <c r="WNK726" s="146"/>
      <c r="WNL726" s="146"/>
      <c r="WNM726" s="146"/>
      <c r="WNN726" s="146"/>
      <c r="WNO726" s="146"/>
      <c r="WNP726" s="146"/>
      <c r="WNQ726" s="146"/>
      <c r="WNR726" s="146"/>
      <c r="WNS726" s="146"/>
      <c r="WNT726" s="146"/>
      <c r="WNU726" s="146"/>
      <c r="WNV726" s="146"/>
      <c r="WNW726" s="146"/>
      <c r="WNX726" s="146"/>
      <c r="WNY726" s="146"/>
      <c r="WNZ726" s="146"/>
      <c r="WOA726" s="146"/>
      <c r="WOB726" s="146"/>
      <c r="WOC726" s="146"/>
      <c r="WOD726" s="146"/>
      <c r="WOE726" s="146"/>
      <c r="WOF726" s="146"/>
      <c r="WOG726" s="146"/>
      <c r="WOH726" s="146"/>
      <c r="WOI726" s="146"/>
      <c r="WOJ726" s="146"/>
      <c r="WOK726" s="146"/>
      <c r="WOL726" s="146"/>
      <c r="WOM726" s="146"/>
      <c r="WON726" s="146"/>
      <c r="WOO726" s="146"/>
      <c r="WOP726" s="146"/>
      <c r="WOQ726" s="146"/>
      <c r="WOR726" s="146"/>
      <c r="WOS726" s="146"/>
      <c r="WOT726" s="146"/>
      <c r="WOU726" s="146"/>
      <c r="WOV726" s="146"/>
      <c r="WOW726" s="146"/>
      <c r="WOX726" s="146"/>
      <c r="WOY726" s="146"/>
      <c r="WOZ726" s="146"/>
      <c r="WPA726" s="146"/>
      <c r="WPB726" s="146"/>
      <c r="WPC726" s="146"/>
      <c r="WPD726" s="146"/>
      <c r="WPE726" s="146"/>
      <c r="WPF726" s="146"/>
      <c r="WPG726" s="146"/>
      <c r="WPH726" s="146"/>
      <c r="WPI726" s="146"/>
      <c r="WPJ726" s="146"/>
      <c r="WPK726" s="146"/>
      <c r="WPL726" s="146"/>
      <c r="WPM726" s="146"/>
      <c r="WPN726" s="146"/>
      <c r="WPO726" s="146"/>
      <c r="WPP726" s="146"/>
      <c r="WPQ726" s="146"/>
      <c r="WPR726" s="146"/>
      <c r="WPS726" s="146"/>
      <c r="WPT726" s="146"/>
      <c r="WPU726" s="146"/>
      <c r="WPV726" s="146"/>
      <c r="WPW726" s="146"/>
      <c r="WPX726" s="146"/>
      <c r="WPY726" s="146"/>
      <c r="WPZ726" s="146"/>
      <c r="WQA726" s="146"/>
      <c r="WQB726" s="146"/>
      <c r="WQC726" s="146"/>
      <c r="WQD726" s="146"/>
      <c r="WQE726" s="146"/>
      <c r="WQF726" s="146"/>
      <c r="WQG726" s="146"/>
      <c r="WQH726" s="146"/>
      <c r="WQI726" s="146"/>
      <c r="WQJ726" s="146"/>
      <c r="WQK726" s="146"/>
      <c r="WQL726" s="146"/>
      <c r="WQM726" s="146"/>
      <c r="WQN726" s="146"/>
      <c r="WQO726" s="146"/>
      <c r="WQP726" s="146"/>
      <c r="WQQ726" s="146"/>
      <c r="WQR726" s="146"/>
      <c r="WQS726" s="146"/>
      <c r="WQT726" s="146"/>
      <c r="WQU726" s="146"/>
      <c r="WQV726" s="146"/>
      <c r="WQW726" s="146"/>
      <c r="WQX726" s="146"/>
      <c r="WQY726" s="146"/>
      <c r="WQZ726" s="146"/>
      <c r="WRA726" s="146"/>
      <c r="WRB726" s="146"/>
      <c r="WRC726" s="146"/>
      <c r="WRD726" s="146"/>
      <c r="WRE726" s="146"/>
      <c r="WRF726" s="146"/>
      <c r="WRG726" s="146"/>
      <c r="WRH726" s="146"/>
      <c r="WRI726" s="146"/>
      <c r="WRJ726" s="146"/>
      <c r="WRK726" s="146"/>
      <c r="WRL726" s="146"/>
      <c r="WRM726" s="146"/>
      <c r="WRN726" s="146"/>
      <c r="WRO726" s="146"/>
      <c r="WRP726" s="146"/>
      <c r="WRQ726" s="146"/>
      <c r="WRR726" s="146"/>
      <c r="WRS726" s="146"/>
      <c r="WRT726" s="146"/>
      <c r="WRU726" s="146"/>
      <c r="WRV726" s="146"/>
      <c r="WRW726" s="146"/>
      <c r="WRX726" s="146"/>
      <c r="WRY726" s="146"/>
      <c r="WRZ726" s="146"/>
      <c r="WSA726" s="146"/>
      <c r="WSB726" s="146"/>
      <c r="WSC726" s="146"/>
      <c r="WSD726" s="146"/>
      <c r="WSE726" s="146"/>
      <c r="WSF726" s="146"/>
      <c r="WSG726" s="146"/>
      <c r="WSH726" s="146"/>
      <c r="WSI726" s="146"/>
      <c r="WSJ726" s="146"/>
      <c r="WSK726" s="146"/>
      <c r="WSL726" s="146"/>
      <c r="WSM726" s="146"/>
      <c r="WSN726" s="146"/>
      <c r="WSO726" s="146"/>
      <c r="WSP726" s="146"/>
      <c r="WSQ726" s="146"/>
      <c r="WSR726" s="146"/>
      <c r="WSS726" s="146"/>
      <c r="WST726" s="146"/>
      <c r="WSU726" s="146"/>
      <c r="WSV726" s="146"/>
      <c r="WSW726" s="146"/>
      <c r="WSX726" s="146"/>
      <c r="WSY726" s="146"/>
      <c r="WSZ726" s="146"/>
      <c r="WTA726" s="146"/>
      <c r="WTB726" s="146"/>
      <c r="WTC726" s="146"/>
      <c r="WTD726" s="146"/>
      <c r="WTE726" s="146"/>
      <c r="WTF726" s="146"/>
      <c r="WTG726" s="146"/>
      <c r="WTH726" s="146"/>
      <c r="WTI726" s="146"/>
      <c r="WTJ726" s="146"/>
      <c r="WTK726" s="146"/>
      <c r="WTL726" s="146"/>
      <c r="WTM726" s="146"/>
      <c r="WTN726" s="146"/>
      <c r="WTO726" s="146"/>
      <c r="WTP726" s="146"/>
      <c r="WTQ726" s="146"/>
      <c r="WTR726" s="146"/>
      <c r="WTS726" s="146"/>
      <c r="WTT726" s="146"/>
      <c r="WTU726" s="146"/>
      <c r="WTV726" s="146"/>
      <c r="WTW726" s="146"/>
      <c r="WTX726" s="146"/>
      <c r="WTY726" s="146"/>
      <c r="WTZ726" s="146"/>
      <c r="WUA726" s="146"/>
      <c r="WUB726" s="146"/>
      <c r="WUC726" s="146"/>
      <c r="WUD726" s="146"/>
      <c r="WUE726" s="146"/>
      <c r="WUF726" s="146"/>
      <c r="WUG726" s="146"/>
      <c r="WUH726" s="146"/>
      <c r="WUI726" s="146"/>
      <c r="WUJ726" s="146"/>
      <c r="WUK726" s="146"/>
      <c r="WUL726" s="146"/>
      <c r="WUM726" s="146"/>
      <c r="WUN726" s="146"/>
      <c r="WUO726" s="146"/>
      <c r="WUP726" s="146"/>
      <c r="WUQ726" s="146"/>
      <c r="WUR726" s="146"/>
      <c r="WUS726" s="146"/>
      <c r="WUT726" s="146"/>
      <c r="WUU726" s="146"/>
      <c r="WUV726" s="146"/>
      <c r="WUW726" s="146"/>
      <c r="WUX726" s="146"/>
      <c r="WUY726" s="146"/>
      <c r="WUZ726" s="146"/>
      <c r="WVA726" s="146"/>
      <c r="WVB726" s="146"/>
      <c r="WVC726" s="146"/>
      <c r="WVD726" s="146"/>
      <c r="WVE726" s="146"/>
      <c r="WVF726" s="146"/>
      <c r="WVG726" s="146"/>
      <c r="WVH726" s="146"/>
      <c r="WVI726" s="146"/>
      <c r="WVJ726" s="146"/>
      <c r="WVK726" s="146"/>
      <c r="WVL726" s="146"/>
      <c r="WVM726" s="146"/>
      <c r="WVN726" s="146"/>
      <c r="WVO726" s="146"/>
      <c r="WVP726" s="146"/>
      <c r="WVQ726" s="146"/>
      <c r="WVR726" s="146"/>
      <c r="WVS726" s="146"/>
      <c r="WVT726" s="146"/>
      <c r="WVU726" s="146"/>
      <c r="WVV726" s="146"/>
      <c r="WVW726" s="146"/>
      <c r="WVX726" s="146"/>
      <c r="WVY726" s="146"/>
      <c r="WVZ726" s="146"/>
      <c r="WWA726" s="146"/>
      <c r="WWB726" s="146"/>
      <c r="WWC726" s="146"/>
      <c r="WWD726" s="146"/>
      <c r="WWE726" s="146"/>
      <c r="WWF726" s="146"/>
      <c r="WWG726" s="146"/>
      <c r="WWH726" s="146"/>
      <c r="WWI726" s="146"/>
      <c r="WWJ726" s="146"/>
      <c r="WWK726" s="146"/>
      <c r="WWL726" s="146"/>
      <c r="WWM726" s="146"/>
      <c r="WWN726" s="146"/>
      <c r="WWO726" s="146"/>
      <c r="WWP726" s="146"/>
      <c r="WWQ726" s="146"/>
      <c r="WWR726" s="146"/>
      <c r="WWS726" s="146"/>
      <c r="WWT726" s="146"/>
      <c r="WWU726" s="146"/>
      <c r="WWV726" s="146"/>
      <c r="WWW726" s="146"/>
      <c r="WWX726" s="146"/>
      <c r="WWY726" s="146"/>
      <c r="WWZ726" s="146"/>
      <c r="WXA726" s="146"/>
      <c r="WXB726" s="146"/>
      <c r="WXC726" s="146"/>
      <c r="WXD726" s="146"/>
      <c r="WXE726" s="146"/>
      <c r="WXF726" s="146"/>
      <c r="WXG726" s="146"/>
      <c r="WXH726" s="146"/>
      <c r="WXI726" s="146"/>
      <c r="WXJ726" s="146"/>
      <c r="WXK726" s="146"/>
      <c r="WXL726" s="146"/>
      <c r="WXM726" s="146"/>
      <c r="WXN726" s="146"/>
      <c r="WXO726" s="146"/>
      <c r="WXP726" s="146"/>
      <c r="WXQ726" s="146"/>
      <c r="WXR726" s="146"/>
      <c r="WXS726" s="146"/>
      <c r="WXT726" s="146"/>
      <c r="WXU726" s="146"/>
      <c r="WXV726" s="146"/>
      <c r="WXW726" s="146"/>
      <c r="WXX726" s="146"/>
      <c r="WXY726" s="146"/>
      <c r="WXZ726" s="146"/>
      <c r="WYA726" s="146"/>
      <c r="WYB726" s="146"/>
      <c r="WYC726" s="146"/>
      <c r="WYD726" s="146"/>
      <c r="WYE726" s="146"/>
      <c r="WYF726" s="146"/>
      <c r="WYG726" s="146"/>
      <c r="WYH726" s="146"/>
      <c r="WYI726" s="146"/>
      <c r="WYJ726" s="146"/>
      <c r="WYK726" s="146"/>
      <c r="WYL726" s="146"/>
      <c r="WYM726" s="146"/>
      <c r="WYN726" s="146"/>
      <c r="WYO726" s="146"/>
      <c r="WYP726" s="146"/>
      <c r="WYQ726" s="146"/>
      <c r="WYR726" s="146"/>
      <c r="WYS726" s="146"/>
      <c r="WYT726" s="146"/>
      <c r="WYU726" s="146"/>
      <c r="WYV726" s="146"/>
      <c r="WYW726" s="146"/>
      <c r="WYX726" s="146"/>
      <c r="WYY726" s="146"/>
      <c r="WYZ726" s="146"/>
      <c r="WZA726" s="146"/>
      <c r="WZB726" s="146"/>
      <c r="WZC726" s="146"/>
      <c r="WZD726" s="146"/>
      <c r="WZE726" s="146"/>
      <c r="WZF726" s="146"/>
      <c r="WZG726" s="146"/>
      <c r="WZH726" s="146"/>
      <c r="WZI726" s="146"/>
      <c r="WZJ726" s="146"/>
      <c r="WZK726" s="146"/>
      <c r="WZL726" s="146"/>
      <c r="WZM726" s="146"/>
      <c r="WZN726" s="146"/>
      <c r="WZO726" s="146"/>
      <c r="WZP726" s="146"/>
      <c r="WZQ726" s="146"/>
      <c r="WZR726" s="146"/>
      <c r="WZS726" s="146"/>
      <c r="WZT726" s="146"/>
      <c r="WZU726" s="146"/>
      <c r="WZV726" s="146"/>
      <c r="WZW726" s="146"/>
      <c r="WZX726" s="146"/>
      <c r="WZY726" s="146"/>
      <c r="WZZ726" s="146"/>
      <c r="XAA726" s="146"/>
      <c r="XAB726" s="146"/>
      <c r="XAC726" s="146"/>
      <c r="XAD726" s="146"/>
      <c r="XAE726" s="146"/>
      <c r="XAF726" s="146"/>
      <c r="XAG726" s="146"/>
      <c r="XAH726" s="146"/>
      <c r="XAI726" s="146"/>
      <c r="XAJ726" s="146"/>
      <c r="XAK726" s="146"/>
      <c r="XAL726" s="146"/>
      <c r="XAM726" s="146"/>
      <c r="XAN726" s="146"/>
      <c r="XAO726" s="146"/>
      <c r="XAP726" s="146"/>
      <c r="XAQ726" s="146"/>
      <c r="XAR726" s="146"/>
      <c r="XAS726" s="146"/>
      <c r="XAT726" s="146"/>
      <c r="XAU726" s="146"/>
      <c r="XAV726" s="146"/>
      <c r="XAW726" s="146"/>
      <c r="XAX726" s="146"/>
      <c r="XAY726" s="146"/>
      <c r="XAZ726" s="146"/>
      <c r="XBA726" s="146"/>
      <c r="XBB726" s="146"/>
      <c r="XBC726" s="146"/>
      <c r="XBD726" s="146"/>
      <c r="XBE726" s="146"/>
      <c r="XBF726" s="146"/>
      <c r="XBG726" s="146"/>
      <c r="XBH726" s="146"/>
      <c r="XBI726" s="146"/>
      <c r="XBJ726" s="146"/>
      <c r="XBK726" s="146"/>
      <c r="XBL726" s="146"/>
      <c r="XBM726" s="146"/>
      <c r="XBN726" s="146"/>
      <c r="XBO726" s="146"/>
      <c r="XBP726" s="146"/>
      <c r="XBQ726" s="146"/>
      <c r="XBR726" s="146"/>
      <c r="XBS726" s="146"/>
      <c r="XBT726" s="146"/>
      <c r="XBU726" s="146"/>
      <c r="XBV726" s="146"/>
      <c r="XBW726" s="146"/>
      <c r="XBX726" s="146"/>
      <c r="XBY726" s="146"/>
      <c r="XBZ726" s="146"/>
      <c r="XCA726" s="146"/>
      <c r="XCB726" s="146"/>
      <c r="XCC726" s="146"/>
      <c r="XCD726" s="146"/>
      <c r="XCE726" s="146"/>
      <c r="XCF726" s="146"/>
      <c r="XCG726" s="146"/>
      <c r="XCH726" s="146"/>
      <c r="XCI726" s="146"/>
      <c r="XCJ726" s="146"/>
      <c r="XCK726" s="146"/>
      <c r="XCL726" s="146"/>
      <c r="XCM726" s="146"/>
      <c r="XCN726" s="146"/>
      <c r="XCO726" s="146"/>
      <c r="XCP726" s="146"/>
      <c r="XCQ726" s="146"/>
      <c r="XCR726" s="146"/>
      <c r="XCS726" s="146"/>
      <c r="XCT726" s="146"/>
      <c r="XCU726" s="146"/>
      <c r="XCV726" s="146"/>
      <c r="XCW726" s="146"/>
      <c r="XCX726" s="146"/>
      <c r="XCY726" s="146"/>
      <c r="XCZ726" s="146"/>
      <c r="XDA726" s="146"/>
      <c r="XDB726" s="146"/>
      <c r="XDC726" s="146"/>
      <c r="XDD726" s="146"/>
      <c r="XDE726" s="146"/>
      <c r="XDF726" s="146"/>
      <c r="XDG726" s="146"/>
      <c r="XDH726" s="146"/>
      <c r="XDI726" s="146"/>
    </row>
    <row r="727" s="154" customFormat="1" ht="15" customHeight="1" spans="1:16337">
      <c r="A727" s="201" t="s">
        <v>114</v>
      </c>
      <c r="B727" s="73">
        <f t="shared" ref="B727:B731" si="351">SUM(C727:G727)</f>
        <v>7.2</v>
      </c>
      <c r="C727" s="73"/>
      <c r="D727" s="73">
        <v>7.2</v>
      </c>
      <c r="E727" s="73"/>
      <c r="F727" s="73">
        <v>0</v>
      </c>
      <c r="G727" s="73"/>
      <c r="H727" s="170"/>
      <c r="I727" s="170"/>
      <c r="J727" s="170">
        <f t="shared" ref="J727:J731" si="352">B727+H727-I727</f>
        <v>7.2</v>
      </c>
      <c r="K727" s="146"/>
      <c r="L727" s="146"/>
      <c r="M727" s="146"/>
      <c r="N727" s="146"/>
      <c r="O727" s="146"/>
      <c r="P727" s="146"/>
      <c r="Q727" s="146"/>
      <c r="R727" s="146"/>
      <c r="S727" s="146"/>
      <c r="T727" s="146"/>
      <c r="U727" s="146"/>
      <c r="V727" s="146"/>
      <c r="W727" s="146"/>
      <c r="X727" s="146"/>
      <c r="Y727" s="146"/>
      <c r="Z727" s="146"/>
      <c r="AA727" s="146"/>
      <c r="AB727" s="146"/>
      <c r="AC727" s="146"/>
      <c r="AD727" s="146"/>
      <c r="AE727" s="146"/>
      <c r="AF727" s="146"/>
      <c r="AG727" s="146"/>
      <c r="AH727" s="146"/>
      <c r="AI727" s="146"/>
      <c r="AJ727" s="146"/>
      <c r="AK727" s="146"/>
      <c r="AL727" s="146"/>
      <c r="AM727" s="146"/>
      <c r="AN727" s="146"/>
      <c r="AO727" s="146"/>
      <c r="AP727" s="146"/>
      <c r="AQ727" s="146"/>
      <c r="AR727" s="146"/>
      <c r="AS727" s="146"/>
      <c r="AT727" s="146"/>
      <c r="AU727" s="146"/>
      <c r="AV727" s="146"/>
      <c r="AW727" s="146"/>
      <c r="AX727" s="146"/>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c r="BV727" s="146"/>
      <c r="BW727" s="146"/>
      <c r="BX727" s="146"/>
      <c r="BY727" s="146"/>
      <c r="BZ727" s="146"/>
      <c r="CA727" s="146"/>
      <c r="CB727" s="146"/>
      <c r="CC727" s="146"/>
      <c r="CD727" s="146"/>
      <c r="CE727" s="146"/>
      <c r="CF727" s="146"/>
      <c r="CG727" s="146"/>
      <c r="CH727" s="146"/>
      <c r="CI727" s="146"/>
      <c r="CJ727" s="146"/>
      <c r="CK727" s="146"/>
      <c r="CL727" s="146"/>
      <c r="CM727" s="146"/>
      <c r="CN727" s="146"/>
      <c r="CO727" s="146"/>
      <c r="CP727" s="146"/>
      <c r="CQ727" s="146"/>
      <c r="CR727" s="146"/>
      <c r="CS727" s="146"/>
      <c r="CT727" s="146"/>
      <c r="CU727" s="146"/>
      <c r="CV727" s="146"/>
      <c r="CW727" s="146"/>
      <c r="CX727" s="146"/>
      <c r="CY727" s="146"/>
      <c r="CZ727" s="146"/>
      <c r="DA727" s="146"/>
      <c r="DB727" s="146"/>
      <c r="DC727" s="146"/>
      <c r="DD727" s="146"/>
      <c r="DE727" s="146"/>
      <c r="DF727" s="146"/>
      <c r="DG727" s="146"/>
      <c r="DH727" s="146"/>
      <c r="DI727" s="146"/>
      <c r="DJ727" s="146"/>
      <c r="DK727" s="146"/>
      <c r="DL727" s="146"/>
      <c r="DM727" s="146"/>
      <c r="DN727" s="146"/>
      <c r="DO727" s="146"/>
      <c r="DP727" s="146"/>
      <c r="DQ727" s="146"/>
      <c r="DR727" s="146"/>
      <c r="DS727" s="146"/>
      <c r="DT727" s="146"/>
      <c r="DU727" s="146"/>
      <c r="DV727" s="146"/>
      <c r="DW727" s="146"/>
      <c r="DX727" s="146"/>
      <c r="DY727" s="146"/>
      <c r="DZ727" s="146"/>
      <c r="EA727" s="146"/>
      <c r="EB727" s="146"/>
      <c r="EC727" s="146"/>
      <c r="ED727" s="146"/>
      <c r="EE727" s="146"/>
      <c r="EF727" s="146"/>
      <c r="EG727" s="146"/>
      <c r="EH727" s="146"/>
      <c r="EI727" s="146"/>
      <c r="EJ727" s="146"/>
      <c r="EK727" s="146"/>
      <c r="EL727" s="146"/>
      <c r="EM727" s="146"/>
      <c r="EN727" s="146"/>
      <c r="EO727" s="146"/>
      <c r="EP727" s="146"/>
      <c r="EQ727" s="146"/>
      <c r="ER727" s="146"/>
      <c r="ES727" s="146"/>
      <c r="ET727" s="146"/>
      <c r="EU727" s="146"/>
      <c r="EV727" s="146"/>
      <c r="EW727" s="146"/>
      <c r="EX727" s="146"/>
      <c r="EY727" s="146"/>
      <c r="EZ727" s="146"/>
      <c r="FA727" s="146"/>
      <c r="FB727" s="146"/>
      <c r="FC727" s="146"/>
      <c r="FD727" s="146"/>
      <c r="FE727" s="146"/>
      <c r="FF727" s="146"/>
      <c r="FG727" s="146"/>
      <c r="FH727" s="146"/>
      <c r="FI727" s="146"/>
      <c r="FJ727" s="146"/>
      <c r="FK727" s="146"/>
      <c r="FL727" s="146"/>
      <c r="FM727" s="146"/>
      <c r="FN727" s="146"/>
      <c r="FO727" s="146"/>
      <c r="FP727" s="146"/>
      <c r="FQ727" s="146"/>
      <c r="FR727" s="146"/>
      <c r="FS727" s="146"/>
      <c r="FT727" s="146"/>
      <c r="FU727" s="146"/>
      <c r="FV727" s="146"/>
      <c r="FW727" s="146"/>
      <c r="FX727" s="146"/>
      <c r="FY727" s="146"/>
      <c r="FZ727" s="146"/>
      <c r="GA727" s="146"/>
      <c r="GB727" s="146"/>
      <c r="GC727" s="146"/>
      <c r="GD727" s="146"/>
      <c r="GE727" s="146"/>
      <c r="GF727" s="146"/>
      <c r="GG727" s="146"/>
      <c r="GH727" s="146"/>
      <c r="GI727" s="146"/>
      <c r="GJ727" s="146"/>
      <c r="GK727" s="146"/>
      <c r="GL727" s="146"/>
      <c r="GM727" s="146"/>
      <c r="GN727" s="146"/>
      <c r="GO727" s="146"/>
      <c r="GP727" s="146"/>
      <c r="GQ727" s="146"/>
      <c r="GR727" s="146"/>
      <c r="GS727" s="146"/>
      <c r="GT727" s="146"/>
      <c r="GU727" s="146"/>
      <c r="GV727" s="146"/>
      <c r="GW727" s="146"/>
      <c r="GX727" s="146"/>
      <c r="GY727" s="146"/>
      <c r="GZ727" s="146"/>
      <c r="HA727" s="146"/>
      <c r="HB727" s="146"/>
      <c r="HC727" s="146"/>
      <c r="HD727" s="146"/>
      <c r="HE727" s="146"/>
      <c r="HF727" s="146"/>
      <c r="HG727" s="146"/>
      <c r="HH727" s="146"/>
      <c r="HI727" s="146"/>
      <c r="HJ727" s="146"/>
      <c r="HK727" s="146"/>
      <c r="HL727" s="146"/>
      <c r="HM727" s="146"/>
      <c r="HN727" s="146"/>
      <c r="HO727" s="146"/>
      <c r="HP727" s="146"/>
      <c r="HQ727" s="146"/>
      <c r="HR727" s="146"/>
      <c r="HS727" s="146"/>
      <c r="HT727" s="146"/>
      <c r="HU727" s="146"/>
      <c r="HV727" s="146"/>
      <c r="HW727" s="146"/>
      <c r="HX727" s="146"/>
      <c r="HY727" s="146"/>
      <c r="HZ727" s="146"/>
      <c r="IA727" s="146"/>
      <c r="IB727" s="146"/>
      <c r="IC727" s="146"/>
      <c r="ID727" s="146"/>
      <c r="IE727" s="146"/>
      <c r="IF727" s="146"/>
      <c r="IG727" s="146"/>
      <c r="IH727" s="146"/>
      <c r="II727" s="146"/>
      <c r="IJ727" s="146"/>
      <c r="IK727" s="146"/>
      <c r="IL727" s="146"/>
      <c r="IM727" s="146"/>
      <c r="IN727" s="146"/>
      <c r="IO727" s="146"/>
      <c r="IP727" s="146"/>
      <c r="IQ727" s="146"/>
      <c r="IR727" s="146"/>
      <c r="IS727" s="146"/>
      <c r="IT727" s="146"/>
      <c r="IU727" s="146"/>
      <c r="IV727" s="146"/>
      <c r="IW727" s="146"/>
      <c r="IX727" s="146"/>
      <c r="IY727" s="146"/>
      <c r="IZ727" s="146"/>
      <c r="JA727" s="146"/>
      <c r="JB727" s="146"/>
      <c r="JC727" s="146"/>
      <c r="JD727" s="146"/>
      <c r="JE727" s="146"/>
      <c r="JF727" s="146"/>
      <c r="JG727" s="146"/>
      <c r="JH727" s="146"/>
      <c r="JI727" s="146"/>
      <c r="JJ727" s="146"/>
      <c r="JK727" s="146"/>
      <c r="JL727" s="146"/>
      <c r="JM727" s="146"/>
      <c r="JN727" s="146"/>
      <c r="JO727" s="146"/>
      <c r="JP727" s="146"/>
      <c r="JQ727" s="146"/>
      <c r="JR727" s="146"/>
      <c r="JS727" s="146"/>
      <c r="JT727" s="146"/>
      <c r="JU727" s="146"/>
      <c r="JV727" s="146"/>
      <c r="JW727" s="146"/>
      <c r="JX727" s="146"/>
      <c r="JY727" s="146"/>
      <c r="JZ727" s="146"/>
      <c r="KA727" s="146"/>
      <c r="KB727" s="146"/>
      <c r="KC727" s="146"/>
      <c r="KD727" s="146"/>
      <c r="KE727" s="146"/>
      <c r="KF727" s="146"/>
      <c r="KG727" s="146"/>
      <c r="KH727" s="146"/>
      <c r="KI727" s="146"/>
      <c r="KJ727" s="146"/>
      <c r="KK727" s="146"/>
      <c r="KL727" s="146"/>
      <c r="KM727" s="146"/>
      <c r="KN727" s="146"/>
      <c r="KO727" s="146"/>
      <c r="KP727" s="146"/>
      <c r="KQ727" s="146"/>
      <c r="KR727" s="146"/>
      <c r="KS727" s="146"/>
      <c r="KT727" s="146"/>
      <c r="KU727" s="146"/>
      <c r="KV727" s="146"/>
      <c r="KW727" s="146"/>
      <c r="KX727" s="146"/>
      <c r="KY727" s="146"/>
      <c r="KZ727" s="146"/>
      <c r="LA727" s="146"/>
      <c r="LB727" s="146"/>
      <c r="LC727" s="146"/>
      <c r="LD727" s="146"/>
      <c r="LE727" s="146"/>
      <c r="LF727" s="146"/>
      <c r="LG727" s="146"/>
      <c r="LH727" s="146"/>
      <c r="LI727" s="146"/>
      <c r="LJ727" s="146"/>
      <c r="LK727" s="146"/>
      <c r="LL727" s="146"/>
      <c r="LM727" s="146"/>
      <c r="LN727" s="146"/>
      <c r="LO727" s="146"/>
      <c r="LP727" s="146"/>
      <c r="LQ727" s="146"/>
      <c r="LR727" s="146"/>
      <c r="LS727" s="146"/>
      <c r="LT727" s="146"/>
      <c r="LU727" s="146"/>
      <c r="LV727" s="146"/>
      <c r="LW727" s="146"/>
      <c r="LX727" s="146"/>
      <c r="LY727" s="146"/>
      <c r="LZ727" s="146"/>
      <c r="MA727" s="146"/>
      <c r="MB727" s="146"/>
      <c r="MC727" s="146"/>
      <c r="MD727" s="146"/>
      <c r="ME727" s="146"/>
      <c r="MF727" s="146"/>
      <c r="MG727" s="146"/>
      <c r="MH727" s="146"/>
      <c r="MI727" s="146"/>
      <c r="MJ727" s="146"/>
      <c r="MK727" s="146"/>
      <c r="ML727" s="146"/>
      <c r="MM727" s="146"/>
      <c r="MN727" s="146"/>
      <c r="MO727" s="146"/>
      <c r="MP727" s="146"/>
      <c r="MQ727" s="146"/>
      <c r="MR727" s="146"/>
      <c r="MS727" s="146"/>
      <c r="MT727" s="146"/>
      <c r="MU727" s="146"/>
      <c r="MV727" s="146"/>
      <c r="MW727" s="146"/>
      <c r="MX727" s="146"/>
      <c r="MY727" s="146"/>
      <c r="MZ727" s="146"/>
      <c r="NA727" s="146"/>
      <c r="NB727" s="146"/>
      <c r="NC727" s="146"/>
      <c r="ND727" s="146"/>
      <c r="NE727" s="146"/>
      <c r="NF727" s="146"/>
      <c r="NG727" s="146"/>
      <c r="NH727" s="146"/>
      <c r="NI727" s="146"/>
      <c r="NJ727" s="146"/>
      <c r="NK727" s="146"/>
      <c r="NL727" s="146"/>
      <c r="NM727" s="146"/>
      <c r="NN727" s="146"/>
      <c r="NO727" s="146"/>
      <c r="NP727" s="146"/>
      <c r="NQ727" s="146"/>
      <c r="NR727" s="146"/>
      <c r="NS727" s="146"/>
      <c r="NT727" s="146"/>
      <c r="NU727" s="146"/>
      <c r="NV727" s="146"/>
      <c r="NW727" s="146"/>
      <c r="NX727" s="146"/>
      <c r="NY727" s="146"/>
      <c r="NZ727" s="146"/>
      <c r="OA727" s="146"/>
      <c r="OB727" s="146"/>
      <c r="OC727" s="146"/>
      <c r="OD727" s="146"/>
      <c r="OE727" s="146"/>
      <c r="OF727" s="146"/>
      <c r="OG727" s="146"/>
      <c r="OH727" s="146"/>
      <c r="OI727" s="146"/>
      <c r="OJ727" s="146"/>
      <c r="OK727" s="146"/>
      <c r="OL727" s="146"/>
      <c r="OM727" s="146"/>
      <c r="ON727" s="146"/>
      <c r="OO727" s="146"/>
      <c r="OP727" s="146"/>
      <c r="OQ727" s="146"/>
      <c r="OR727" s="146"/>
      <c r="OS727" s="146"/>
      <c r="OT727" s="146"/>
      <c r="OU727" s="146"/>
      <c r="OV727" s="146"/>
      <c r="OW727" s="146"/>
      <c r="OX727" s="146"/>
      <c r="OY727" s="146"/>
      <c r="OZ727" s="146"/>
      <c r="PA727" s="146"/>
      <c r="PB727" s="146"/>
      <c r="PC727" s="146"/>
      <c r="PD727" s="146"/>
      <c r="PE727" s="146"/>
      <c r="PF727" s="146"/>
      <c r="PG727" s="146"/>
      <c r="PH727" s="146"/>
      <c r="PI727" s="146"/>
      <c r="PJ727" s="146"/>
      <c r="PK727" s="146"/>
      <c r="PL727" s="146"/>
      <c r="PM727" s="146"/>
      <c r="PN727" s="146"/>
      <c r="PO727" s="146"/>
      <c r="PP727" s="146"/>
      <c r="PQ727" s="146"/>
      <c r="PR727" s="146"/>
      <c r="PS727" s="146"/>
      <c r="PT727" s="146"/>
      <c r="PU727" s="146"/>
      <c r="PV727" s="146"/>
      <c r="PW727" s="146"/>
      <c r="PX727" s="146"/>
      <c r="PY727" s="146"/>
      <c r="PZ727" s="146"/>
      <c r="QA727" s="146"/>
      <c r="QB727" s="146"/>
      <c r="QC727" s="146"/>
      <c r="QD727" s="146"/>
      <c r="QE727" s="146"/>
      <c r="QF727" s="146"/>
      <c r="QG727" s="146"/>
      <c r="QH727" s="146"/>
      <c r="QI727" s="146"/>
      <c r="QJ727" s="146"/>
      <c r="QK727" s="146"/>
      <c r="QL727" s="146"/>
      <c r="QM727" s="146"/>
      <c r="QN727" s="146"/>
      <c r="QO727" s="146"/>
      <c r="QP727" s="146"/>
      <c r="QQ727" s="146"/>
      <c r="QR727" s="146"/>
      <c r="QS727" s="146"/>
      <c r="QT727" s="146"/>
      <c r="QU727" s="146"/>
      <c r="QV727" s="146"/>
      <c r="QW727" s="146"/>
      <c r="QX727" s="146"/>
      <c r="QY727" s="146"/>
      <c r="QZ727" s="146"/>
      <c r="RA727" s="146"/>
      <c r="RB727" s="146"/>
      <c r="RC727" s="146"/>
      <c r="RD727" s="146"/>
      <c r="RE727" s="146"/>
      <c r="RF727" s="146"/>
      <c r="RG727" s="146"/>
      <c r="RH727" s="146"/>
      <c r="RI727" s="146"/>
      <c r="RJ727" s="146"/>
      <c r="RK727" s="146"/>
      <c r="RL727" s="146"/>
      <c r="RM727" s="146"/>
      <c r="RN727" s="146"/>
      <c r="RO727" s="146"/>
      <c r="RP727" s="146"/>
      <c r="RQ727" s="146"/>
      <c r="RR727" s="146"/>
      <c r="RS727" s="146"/>
      <c r="RT727" s="146"/>
      <c r="RU727" s="146"/>
      <c r="RV727" s="146"/>
      <c r="RW727" s="146"/>
      <c r="RX727" s="146"/>
      <c r="RY727" s="146"/>
      <c r="RZ727" s="146"/>
      <c r="SA727" s="146"/>
      <c r="SB727" s="146"/>
      <c r="SC727" s="146"/>
      <c r="SD727" s="146"/>
      <c r="SE727" s="146"/>
      <c r="SF727" s="146"/>
      <c r="SG727" s="146"/>
      <c r="SH727" s="146"/>
      <c r="SI727" s="146"/>
      <c r="SJ727" s="146"/>
      <c r="SK727" s="146"/>
      <c r="SL727" s="146"/>
      <c r="SM727" s="146"/>
      <c r="SN727" s="146"/>
      <c r="SO727" s="146"/>
      <c r="SP727" s="146"/>
      <c r="SQ727" s="146"/>
      <c r="SR727" s="146"/>
      <c r="SS727" s="146"/>
      <c r="ST727" s="146"/>
      <c r="SU727" s="146"/>
      <c r="SV727" s="146"/>
      <c r="SW727" s="146"/>
      <c r="SX727" s="146"/>
      <c r="SY727" s="146"/>
      <c r="SZ727" s="146"/>
      <c r="TA727" s="146"/>
      <c r="TB727" s="146"/>
      <c r="TC727" s="146"/>
      <c r="TD727" s="146"/>
      <c r="TE727" s="146"/>
      <c r="TF727" s="146"/>
      <c r="TG727" s="146"/>
      <c r="TH727" s="146"/>
      <c r="TI727" s="146"/>
      <c r="TJ727" s="146"/>
      <c r="TK727" s="146"/>
      <c r="TL727" s="146"/>
      <c r="TM727" s="146"/>
      <c r="TN727" s="146"/>
      <c r="TO727" s="146"/>
      <c r="TP727" s="146"/>
      <c r="TQ727" s="146"/>
      <c r="TR727" s="146"/>
      <c r="TS727" s="146"/>
      <c r="TT727" s="146"/>
      <c r="TU727" s="146"/>
      <c r="TV727" s="146"/>
      <c r="TW727" s="146"/>
      <c r="TX727" s="146"/>
      <c r="TY727" s="146"/>
      <c r="TZ727" s="146"/>
      <c r="UA727" s="146"/>
      <c r="UB727" s="146"/>
      <c r="UC727" s="146"/>
      <c r="UD727" s="146"/>
      <c r="UE727" s="146"/>
      <c r="UF727" s="146"/>
      <c r="UG727" s="146"/>
      <c r="UH727" s="146"/>
      <c r="UI727" s="146"/>
      <c r="UJ727" s="146"/>
      <c r="UK727" s="146"/>
      <c r="UL727" s="146"/>
      <c r="UM727" s="146"/>
      <c r="UN727" s="146"/>
      <c r="UO727" s="146"/>
      <c r="UP727" s="146"/>
      <c r="UQ727" s="146"/>
      <c r="UR727" s="146"/>
      <c r="US727" s="146"/>
      <c r="UT727" s="146"/>
      <c r="UU727" s="146"/>
      <c r="UV727" s="146"/>
      <c r="UW727" s="146"/>
      <c r="UX727" s="146"/>
      <c r="UY727" s="146"/>
      <c r="UZ727" s="146"/>
      <c r="VA727" s="146"/>
      <c r="VB727" s="146"/>
      <c r="VC727" s="146"/>
      <c r="VD727" s="146"/>
      <c r="VE727" s="146"/>
      <c r="VF727" s="146"/>
      <c r="VG727" s="146"/>
      <c r="VH727" s="146"/>
      <c r="VI727" s="146"/>
      <c r="VJ727" s="146"/>
      <c r="VK727" s="146"/>
      <c r="VL727" s="146"/>
      <c r="VM727" s="146"/>
      <c r="VN727" s="146"/>
      <c r="VO727" s="146"/>
      <c r="VP727" s="146"/>
      <c r="VQ727" s="146"/>
      <c r="VR727" s="146"/>
      <c r="VS727" s="146"/>
      <c r="VT727" s="146"/>
      <c r="VU727" s="146"/>
      <c r="VV727" s="146"/>
      <c r="VW727" s="146"/>
      <c r="VX727" s="146"/>
      <c r="VY727" s="146"/>
      <c r="VZ727" s="146"/>
      <c r="WA727" s="146"/>
      <c r="WB727" s="146"/>
      <c r="WC727" s="146"/>
      <c r="WD727" s="146"/>
      <c r="WE727" s="146"/>
      <c r="WF727" s="146"/>
      <c r="WG727" s="146"/>
      <c r="WH727" s="146"/>
      <c r="WI727" s="146"/>
      <c r="WJ727" s="146"/>
      <c r="WK727" s="146"/>
      <c r="WL727" s="146"/>
      <c r="WM727" s="146"/>
      <c r="WN727" s="146"/>
      <c r="WO727" s="146"/>
      <c r="WP727" s="146"/>
      <c r="WQ727" s="146"/>
      <c r="WR727" s="146"/>
      <c r="WS727" s="146"/>
      <c r="WT727" s="146"/>
      <c r="WU727" s="146"/>
      <c r="WV727" s="146"/>
      <c r="WW727" s="146"/>
      <c r="WX727" s="146"/>
      <c r="WY727" s="146"/>
      <c r="WZ727" s="146"/>
      <c r="XA727" s="146"/>
      <c r="XB727" s="146"/>
      <c r="XC727" s="146"/>
      <c r="XD727" s="146"/>
      <c r="XE727" s="146"/>
      <c r="XF727" s="146"/>
      <c r="XG727" s="146"/>
      <c r="XH727" s="146"/>
      <c r="XI727" s="146"/>
      <c r="XJ727" s="146"/>
      <c r="XK727" s="146"/>
      <c r="XL727" s="146"/>
      <c r="XM727" s="146"/>
      <c r="XN727" s="146"/>
      <c r="XO727" s="146"/>
      <c r="XP727" s="146"/>
      <c r="XQ727" s="146"/>
      <c r="XR727" s="146"/>
      <c r="XS727" s="146"/>
      <c r="XT727" s="146"/>
      <c r="XU727" s="146"/>
      <c r="XV727" s="146"/>
      <c r="XW727" s="146"/>
      <c r="XX727" s="146"/>
      <c r="XY727" s="146"/>
      <c r="XZ727" s="146"/>
      <c r="YA727" s="146"/>
      <c r="YB727" s="146"/>
      <c r="YC727" s="146"/>
      <c r="YD727" s="146"/>
      <c r="YE727" s="146"/>
      <c r="YF727" s="146"/>
      <c r="YG727" s="146"/>
      <c r="YH727" s="146"/>
      <c r="YI727" s="146"/>
      <c r="YJ727" s="146"/>
      <c r="YK727" s="146"/>
      <c r="YL727" s="146"/>
      <c r="YM727" s="146"/>
      <c r="YN727" s="146"/>
      <c r="YO727" s="146"/>
      <c r="YP727" s="146"/>
      <c r="YQ727" s="146"/>
      <c r="YR727" s="146"/>
      <c r="YS727" s="146"/>
      <c r="YT727" s="146"/>
      <c r="YU727" s="146"/>
      <c r="YV727" s="146"/>
      <c r="YW727" s="146"/>
      <c r="YX727" s="146"/>
      <c r="YY727" s="146"/>
      <c r="YZ727" s="146"/>
      <c r="ZA727" s="146"/>
      <c r="ZB727" s="146"/>
      <c r="ZC727" s="146"/>
      <c r="ZD727" s="146"/>
      <c r="ZE727" s="146"/>
      <c r="ZF727" s="146"/>
      <c r="ZG727" s="146"/>
      <c r="ZH727" s="146"/>
      <c r="ZI727" s="146"/>
      <c r="ZJ727" s="146"/>
      <c r="ZK727" s="146"/>
      <c r="ZL727" s="146"/>
      <c r="ZM727" s="146"/>
      <c r="ZN727" s="146"/>
      <c r="ZO727" s="146"/>
      <c r="ZP727" s="146"/>
      <c r="ZQ727" s="146"/>
      <c r="ZR727" s="146"/>
      <c r="ZS727" s="146"/>
      <c r="ZT727" s="146"/>
      <c r="ZU727" s="146"/>
      <c r="ZV727" s="146"/>
      <c r="ZW727" s="146"/>
      <c r="ZX727" s="146"/>
      <c r="ZY727" s="146"/>
      <c r="ZZ727" s="146"/>
      <c r="AAA727" s="146"/>
      <c r="AAB727" s="146"/>
      <c r="AAC727" s="146"/>
      <c r="AAD727" s="146"/>
      <c r="AAE727" s="146"/>
      <c r="AAF727" s="146"/>
      <c r="AAG727" s="146"/>
      <c r="AAH727" s="146"/>
      <c r="AAI727" s="146"/>
      <c r="AAJ727" s="146"/>
      <c r="AAK727" s="146"/>
      <c r="AAL727" s="146"/>
      <c r="AAM727" s="146"/>
      <c r="AAN727" s="146"/>
      <c r="AAO727" s="146"/>
      <c r="AAP727" s="146"/>
      <c r="AAQ727" s="146"/>
      <c r="AAR727" s="146"/>
      <c r="AAS727" s="146"/>
      <c r="AAT727" s="146"/>
      <c r="AAU727" s="146"/>
      <c r="AAV727" s="146"/>
      <c r="AAW727" s="146"/>
      <c r="AAX727" s="146"/>
      <c r="AAY727" s="146"/>
      <c r="AAZ727" s="146"/>
      <c r="ABA727" s="146"/>
      <c r="ABB727" s="146"/>
      <c r="ABC727" s="146"/>
      <c r="ABD727" s="146"/>
      <c r="ABE727" s="146"/>
      <c r="ABF727" s="146"/>
      <c r="ABG727" s="146"/>
      <c r="ABH727" s="146"/>
      <c r="ABI727" s="146"/>
      <c r="ABJ727" s="146"/>
      <c r="ABK727" s="146"/>
      <c r="ABL727" s="146"/>
      <c r="ABM727" s="146"/>
      <c r="ABN727" s="146"/>
      <c r="ABO727" s="146"/>
      <c r="ABP727" s="146"/>
      <c r="ABQ727" s="146"/>
      <c r="ABR727" s="146"/>
      <c r="ABS727" s="146"/>
      <c r="ABT727" s="146"/>
      <c r="ABU727" s="146"/>
      <c r="ABV727" s="146"/>
      <c r="ABW727" s="146"/>
      <c r="ABX727" s="146"/>
      <c r="ABY727" s="146"/>
      <c r="ABZ727" s="146"/>
      <c r="ACA727" s="146"/>
      <c r="ACB727" s="146"/>
      <c r="ACC727" s="146"/>
      <c r="ACD727" s="146"/>
      <c r="ACE727" s="146"/>
      <c r="ACF727" s="146"/>
      <c r="ACG727" s="146"/>
      <c r="ACH727" s="146"/>
      <c r="ACI727" s="146"/>
      <c r="ACJ727" s="146"/>
      <c r="ACK727" s="146"/>
      <c r="ACL727" s="146"/>
      <c r="ACM727" s="146"/>
      <c r="ACN727" s="146"/>
      <c r="ACO727" s="146"/>
      <c r="ACP727" s="146"/>
      <c r="ACQ727" s="146"/>
      <c r="ACR727" s="146"/>
      <c r="ACS727" s="146"/>
      <c r="ACT727" s="146"/>
      <c r="ACU727" s="146"/>
      <c r="ACV727" s="146"/>
      <c r="ACW727" s="146"/>
      <c r="ACX727" s="146"/>
      <c r="ACY727" s="146"/>
      <c r="ACZ727" s="146"/>
      <c r="ADA727" s="146"/>
      <c r="ADB727" s="146"/>
      <c r="ADC727" s="146"/>
      <c r="ADD727" s="146"/>
      <c r="ADE727" s="146"/>
      <c r="ADF727" s="146"/>
      <c r="ADG727" s="146"/>
      <c r="ADH727" s="146"/>
      <c r="ADI727" s="146"/>
      <c r="ADJ727" s="146"/>
      <c r="ADK727" s="146"/>
      <c r="ADL727" s="146"/>
      <c r="ADM727" s="146"/>
      <c r="ADN727" s="146"/>
      <c r="ADO727" s="146"/>
      <c r="ADP727" s="146"/>
      <c r="ADQ727" s="146"/>
      <c r="ADR727" s="146"/>
      <c r="ADS727" s="146"/>
      <c r="ADT727" s="146"/>
      <c r="ADU727" s="146"/>
      <c r="ADV727" s="146"/>
      <c r="ADW727" s="146"/>
      <c r="ADX727" s="146"/>
      <c r="ADY727" s="146"/>
      <c r="ADZ727" s="146"/>
      <c r="AEA727" s="146"/>
      <c r="AEB727" s="146"/>
      <c r="AEC727" s="146"/>
      <c r="AED727" s="146"/>
      <c r="AEE727" s="146"/>
      <c r="AEF727" s="146"/>
      <c r="AEG727" s="146"/>
      <c r="AEH727" s="146"/>
      <c r="AEI727" s="146"/>
      <c r="AEJ727" s="146"/>
      <c r="AEK727" s="146"/>
      <c r="AEL727" s="146"/>
      <c r="AEM727" s="146"/>
      <c r="AEN727" s="146"/>
      <c r="AEO727" s="146"/>
      <c r="AEP727" s="146"/>
      <c r="AEQ727" s="146"/>
      <c r="AER727" s="146"/>
      <c r="AES727" s="146"/>
      <c r="AET727" s="146"/>
      <c r="AEU727" s="146"/>
      <c r="AEV727" s="146"/>
      <c r="AEW727" s="146"/>
      <c r="AEX727" s="146"/>
      <c r="AEY727" s="146"/>
      <c r="AEZ727" s="146"/>
      <c r="AFA727" s="146"/>
      <c r="AFB727" s="146"/>
      <c r="AFC727" s="146"/>
      <c r="AFD727" s="146"/>
      <c r="AFE727" s="146"/>
      <c r="AFF727" s="146"/>
      <c r="AFG727" s="146"/>
      <c r="AFH727" s="146"/>
      <c r="AFI727" s="146"/>
      <c r="AFJ727" s="146"/>
      <c r="AFK727" s="146"/>
      <c r="AFL727" s="146"/>
      <c r="AFM727" s="146"/>
      <c r="AFN727" s="146"/>
      <c r="AFO727" s="146"/>
      <c r="AFP727" s="146"/>
      <c r="AFQ727" s="146"/>
      <c r="AFR727" s="146"/>
      <c r="AFS727" s="146"/>
      <c r="AFT727" s="146"/>
      <c r="AFU727" s="146"/>
      <c r="AFV727" s="146"/>
      <c r="AFW727" s="146"/>
      <c r="AFX727" s="146"/>
      <c r="AFY727" s="146"/>
      <c r="AFZ727" s="146"/>
      <c r="AGA727" s="146"/>
      <c r="AGB727" s="146"/>
      <c r="AGC727" s="146"/>
      <c r="AGD727" s="146"/>
      <c r="AGE727" s="146"/>
      <c r="AGF727" s="146"/>
      <c r="AGG727" s="146"/>
      <c r="AGH727" s="146"/>
      <c r="AGI727" s="146"/>
      <c r="AGJ727" s="146"/>
      <c r="AGK727" s="146"/>
      <c r="AGL727" s="146"/>
      <c r="AGM727" s="146"/>
      <c r="AGN727" s="146"/>
      <c r="AGO727" s="146"/>
      <c r="AGP727" s="146"/>
      <c r="AGQ727" s="146"/>
      <c r="AGR727" s="146"/>
      <c r="AGS727" s="146"/>
      <c r="AGT727" s="146"/>
      <c r="AGU727" s="146"/>
      <c r="AGV727" s="146"/>
      <c r="AGW727" s="146"/>
      <c r="AGX727" s="146"/>
      <c r="AGY727" s="146"/>
      <c r="AGZ727" s="146"/>
      <c r="AHA727" s="146"/>
      <c r="AHB727" s="146"/>
      <c r="AHC727" s="146"/>
      <c r="AHD727" s="146"/>
      <c r="AHE727" s="146"/>
      <c r="AHF727" s="146"/>
      <c r="AHG727" s="146"/>
      <c r="AHH727" s="146"/>
      <c r="AHI727" s="146"/>
      <c r="AHJ727" s="146"/>
      <c r="AHK727" s="146"/>
      <c r="AHL727" s="146"/>
      <c r="AHM727" s="146"/>
      <c r="AHN727" s="146"/>
      <c r="AHO727" s="146"/>
      <c r="AHP727" s="146"/>
      <c r="AHQ727" s="146"/>
      <c r="AHR727" s="146"/>
      <c r="AHS727" s="146"/>
      <c r="AHT727" s="146"/>
      <c r="AHU727" s="146"/>
      <c r="AHV727" s="146"/>
      <c r="AHW727" s="146"/>
      <c r="AHX727" s="146"/>
      <c r="AHY727" s="146"/>
      <c r="AHZ727" s="146"/>
      <c r="AIA727" s="146"/>
      <c r="AIB727" s="146"/>
      <c r="AIC727" s="146"/>
      <c r="AID727" s="146"/>
      <c r="AIE727" s="146"/>
      <c r="AIF727" s="146"/>
      <c r="AIG727" s="146"/>
      <c r="AIH727" s="146"/>
      <c r="AII727" s="146"/>
      <c r="AIJ727" s="146"/>
      <c r="AIK727" s="146"/>
      <c r="AIL727" s="146"/>
      <c r="AIM727" s="146"/>
      <c r="AIN727" s="146"/>
      <c r="AIO727" s="146"/>
      <c r="AIP727" s="146"/>
      <c r="AIQ727" s="146"/>
      <c r="AIR727" s="146"/>
      <c r="AIS727" s="146"/>
      <c r="AIT727" s="146"/>
      <c r="AIU727" s="146"/>
      <c r="AIV727" s="146"/>
      <c r="AIW727" s="146"/>
      <c r="AIX727" s="146"/>
      <c r="AIY727" s="146"/>
      <c r="AIZ727" s="146"/>
      <c r="AJA727" s="146"/>
      <c r="AJB727" s="146"/>
      <c r="AJC727" s="146"/>
      <c r="AJD727" s="146"/>
      <c r="AJE727" s="146"/>
      <c r="AJF727" s="146"/>
      <c r="AJG727" s="146"/>
      <c r="AJH727" s="146"/>
      <c r="AJI727" s="146"/>
      <c r="AJJ727" s="146"/>
      <c r="AJK727" s="146"/>
      <c r="AJL727" s="146"/>
      <c r="AJM727" s="146"/>
      <c r="AJN727" s="146"/>
      <c r="AJO727" s="146"/>
      <c r="AJP727" s="146"/>
      <c r="AJQ727" s="146"/>
      <c r="AJR727" s="146"/>
      <c r="AJS727" s="146"/>
      <c r="AJT727" s="146"/>
      <c r="AJU727" s="146"/>
      <c r="AJV727" s="146"/>
      <c r="AJW727" s="146"/>
      <c r="AJX727" s="146"/>
      <c r="AJY727" s="146"/>
      <c r="AJZ727" s="146"/>
      <c r="AKA727" s="146"/>
      <c r="AKB727" s="146"/>
      <c r="AKC727" s="146"/>
      <c r="AKD727" s="146"/>
      <c r="AKE727" s="146"/>
      <c r="AKF727" s="146"/>
      <c r="AKG727" s="146"/>
      <c r="AKH727" s="146"/>
      <c r="AKI727" s="146"/>
      <c r="AKJ727" s="146"/>
      <c r="AKK727" s="146"/>
      <c r="AKL727" s="146"/>
      <c r="AKM727" s="146"/>
      <c r="AKN727" s="146"/>
      <c r="AKO727" s="146"/>
      <c r="AKP727" s="146"/>
      <c r="AKQ727" s="146"/>
      <c r="AKR727" s="146"/>
      <c r="AKS727" s="146"/>
      <c r="AKT727" s="146"/>
      <c r="AKU727" s="146"/>
      <c r="AKV727" s="146"/>
      <c r="AKW727" s="146"/>
      <c r="AKX727" s="146"/>
      <c r="AKY727" s="146"/>
      <c r="AKZ727" s="146"/>
      <c r="ALA727" s="146"/>
      <c r="ALB727" s="146"/>
      <c r="ALC727" s="146"/>
      <c r="ALD727" s="146"/>
      <c r="ALE727" s="146"/>
      <c r="ALF727" s="146"/>
      <c r="ALG727" s="146"/>
      <c r="ALH727" s="146"/>
      <c r="ALI727" s="146"/>
      <c r="ALJ727" s="146"/>
      <c r="ALK727" s="146"/>
      <c r="ALL727" s="146"/>
      <c r="ALM727" s="146"/>
      <c r="ALN727" s="146"/>
      <c r="ALO727" s="146"/>
      <c r="ALP727" s="146"/>
      <c r="ALQ727" s="146"/>
      <c r="ALR727" s="146"/>
      <c r="ALS727" s="146"/>
      <c r="ALT727" s="146"/>
      <c r="ALU727" s="146"/>
      <c r="ALV727" s="146"/>
      <c r="ALW727" s="146"/>
      <c r="ALX727" s="146"/>
      <c r="ALY727" s="146"/>
      <c r="ALZ727" s="146"/>
      <c r="AMA727" s="146"/>
      <c r="AMB727" s="146"/>
      <c r="AMC727" s="146"/>
      <c r="AMD727" s="146"/>
      <c r="AME727" s="146"/>
      <c r="AMF727" s="146"/>
      <c r="AMG727" s="146"/>
      <c r="AMH727" s="146"/>
      <c r="AMI727" s="146"/>
      <c r="AMJ727" s="146"/>
      <c r="AMK727" s="146"/>
      <c r="AML727" s="146"/>
      <c r="AMM727" s="146"/>
      <c r="AMN727" s="146"/>
      <c r="AMO727" s="146"/>
      <c r="AMP727" s="146"/>
      <c r="AMQ727" s="146"/>
      <c r="AMR727" s="146"/>
      <c r="AMS727" s="146"/>
      <c r="AMT727" s="146"/>
      <c r="AMU727" s="146"/>
      <c r="AMV727" s="146"/>
      <c r="AMW727" s="146"/>
      <c r="AMX727" s="146"/>
      <c r="AMY727" s="146"/>
      <c r="AMZ727" s="146"/>
      <c r="ANA727" s="146"/>
      <c r="ANB727" s="146"/>
      <c r="ANC727" s="146"/>
      <c r="AND727" s="146"/>
      <c r="ANE727" s="146"/>
      <c r="ANF727" s="146"/>
      <c r="ANG727" s="146"/>
      <c r="ANH727" s="146"/>
      <c r="ANI727" s="146"/>
      <c r="ANJ727" s="146"/>
      <c r="ANK727" s="146"/>
      <c r="ANL727" s="146"/>
      <c r="ANM727" s="146"/>
      <c r="ANN727" s="146"/>
      <c r="ANO727" s="146"/>
      <c r="ANP727" s="146"/>
      <c r="ANQ727" s="146"/>
      <c r="ANR727" s="146"/>
      <c r="ANS727" s="146"/>
      <c r="ANT727" s="146"/>
      <c r="ANU727" s="146"/>
      <c r="ANV727" s="146"/>
      <c r="ANW727" s="146"/>
      <c r="ANX727" s="146"/>
      <c r="ANY727" s="146"/>
      <c r="ANZ727" s="146"/>
      <c r="AOA727" s="146"/>
      <c r="AOB727" s="146"/>
      <c r="AOC727" s="146"/>
      <c r="AOD727" s="146"/>
      <c r="AOE727" s="146"/>
      <c r="AOF727" s="146"/>
      <c r="AOG727" s="146"/>
      <c r="AOH727" s="146"/>
      <c r="AOI727" s="146"/>
      <c r="AOJ727" s="146"/>
      <c r="AOK727" s="146"/>
      <c r="AOL727" s="146"/>
      <c r="AOM727" s="146"/>
      <c r="AON727" s="146"/>
      <c r="AOO727" s="146"/>
      <c r="AOP727" s="146"/>
      <c r="AOQ727" s="146"/>
      <c r="AOR727" s="146"/>
      <c r="AOS727" s="146"/>
      <c r="AOT727" s="146"/>
      <c r="AOU727" s="146"/>
      <c r="AOV727" s="146"/>
      <c r="AOW727" s="146"/>
      <c r="AOX727" s="146"/>
      <c r="AOY727" s="146"/>
      <c r="AOZ727" s="146"/>
      <c r="APA727" s="146"/>
      <c r="APB727" s="146"/>
      <c r="APC727" s="146"/>
      <c r="APD727" s="146"/>
      <c r="APE727" s="146"/>
      <c r="APF727" s="146"/>
      <c r="APG727" s="146"/>
      <c r="APH727" s="146"/>
      <c r="API727" s="146"/>
      <c r="APJ727" s="146"/>
      <c r="APK727" s="146"/>
      <c r="APL727" s="146"/>
      <c r="APM727" s="146"/>
      <c r="APN727" s="146"/>
      <c r="APO727" s="146"/>
      <c r="APP727" s="146"/>
      <c r="APQ727" s="146"/>
      <c r="APR727" s="146"/>
      <c r="APS727" s="146"/>
      <c r="APT727" s="146"/>
      <c r="APU727" s="146"/>
      <c r="APV727" s="146"/>
      <c r="APW727" s="146"/>
      <c r="APX727" s="146"/>
      <c r="APY727" s="146"/>
      <c r="APZ727" s="146"/>
      <c r="AQA727" s="146"/>
      <c r="AQB727" s="146"/>
      <c r="AQC727" s="146"/>
      <c r="AQD727" s="146"/>
      <c r="AQE727" s="146"/>
      <c r="AQF727" s="146"/>
      <c r="AQG727" s="146"/>
      <c r="AQH727" s="146"/>
      <c r="AQI727" s="146"/>
      <c r="AQJ727" s="146"/>
      <c r="AQK727" s="146"/>
      <c r="AQL727" s="146"/>
      <c r="AQM727" s="146"/>
      <c r="AQN727" s="146"/>
      <c r="AQO727" s="146"/>
      <c r="AQP727" s="146"/>
      <c r="AQQ727" s="146"/>
      <c r="AQR727" s="146"/>
      <c r="AQS727" s="146"/>
      <c r="AQT727" s="146"/>
      <c r="AQU727" s="146"/>
      <c r="AQV727" s="146"/>
      <c r="AQW727" s="146"/>
      <c r="AQX727" s="146"/>
      <c r="AQY727" s="146"/>
      <c r="AQZ727" s="146"/>
      <c r="ARA727" s="146"/>
      <c r="ARB727" s="146"/>
      <c r="ARC727" s="146"/>
      <c r="ARD727" s="146"/>
      <c r="ARE727" s="146"/>
      <c r="ARF727" s="146"/>
      <c r="ARG727" s="146"/>
      <c r="ARH727" s="146"/>
      <c r="ARI727" s="146"/>
      <c r="ARJ727" s="146"/>
      <c r="ARK727" s="146"/>
      <c r="ARL727" s="146"/>
      <c r="ARM727" s="146"/>
      <c r="ARN727" s="146"/>
      <c r="ARO727" s="146"/>
      <c r="ARP727" s="146"/>
      <c r="ARQ727" s="146"/>
      <c r="ARR727" s="146"/>
      <c r="ARS727" s="146"/>
      <c r="ART727" s="146"/>
      <c r="ARU727" s="146"/>
      <c r="ARV727" s="146"/>
      <c r="ARW727" s="146"/>
      <c r="ARX727" s="146"/>
      <c r="ARY727" s="146"/>
      <c r="ARZ727" s="146"/>
      <c r="ASA727" s="146"/>
      <c r="ASB727" s="146"/>
      <c r="ASC727" s="146"/>
      <c r="ASD727" s="146"/>
      <c r="ASE727" s="146"/>
      <c r="ASF727" s="146"/>
      <c r="ASG727" s="146"/>
      <c r="ASH727" s="146"/>
      <c r="ASI727" s="146"/>
      <c r="ASJ727" s="146"/>
      <c r="ASK727" s="146"/>
      <c r="ASL727" s="146"/>
      <c r="ASM727" s="146"/>
      <c r="ASN727" s="146"/>
      <c r="ASO727" s="146"/>
      <c r="ASP727" s="146"/>
      <c r="ASQ727" s="146"/>
      <c r="ASR727" s="146"/>
      <c r="ASS727" s="146"/>
      <c r="AST727" s="146"/>
      <c r="ASU727" s="146"/>
      <c r="ASV727" s="146"/>
      <c r="ASW727" s="146"/>
      <c r="ASX727" s="146"/>
      <c r="ASY727" s="146"/>
      <c r="ASZ727" s="146"/>
      <c r="ATA727" s="146"/>
      <c r="ATB727" s="146"/>
      <c r="ATC727" s="146"/>
      <c r="ATD727" s="146"/>
      <c r="ATE727" s="146"/>
      <c r="ATF727" s="146"/>
      <c r="ATG727" s="146"/>
      <c r="ATH727" s="146"/>
      <c r="ATI727" s="146"/>
      <c r="ATJ727" s="146"/>
      <c r="ATK727" s="146"/>
      <c r="ATL727" s="146"/>
      <c r="ATM727" s="146"/>
      <c r="ATN727" s="146"/>
      <c r="ATO727" s="146"/>
      <c r="ATP727" s="146"/>
      <c r="ATQ727" s="146"/>
      <c r="ATR727" s="146"/>
      <c r="ATS727" s="146"/>
      <c r="ATT727" s="146"/>
      <c r="ATU727" s="146"/>
      <c r="ATV727" s="146"/>
      <c r="ATW727" s="146"/>
      <c r="ATX727" s="146"/>
      <c r="ATY727" s="146"/>
      <c r="ATZ727" s="146"/>
      <c r="AUA727" s="146"/>
      <c r="AUB727" s="146"/>
      <c r="AUC727" s="146"/>
      <c r="AUD727" s="146"/>
      <c r="AUE727" s="146"/>
      <c r="AUF727" s="146"/>
      <c r="AUG727" s="146"/>
      <c r="AUH727" s="146"/>
      <c r="AUI727" s="146"/>
      <c r="AUJ727" s="146"/>
      <c r="AUK727" s="146"/>
      <c r="AUL727" s="146"/>
      <c r="AUM727" s="146"/>
      <c r="AUN727" s="146"/>
      <c r="AUO727" s="146"/>
      <c r="AUP727" s="146"/>
      <c r="AUQ727" s="146"/>
      <c r="AUR727" s="146"/>
      <c r="AUS727" s="146"/>
      <c r="AUT727" s="146"/>
      <c r="AUU727" s="146"/>
      <c r="AUV727" s="146"/>
      <c r="AUW727" s="146"/>
      <c r="AUX727" s="146"/>
      <c r="AUY727" s="146"/>
      <c r="AUZ727" s="146"/>
      <c r="AVA727" s="146"/>
      <c r="AVB727" s="146"/>
      <c r="AVC727" s="146"/>
      <c r="AVD727" s="146"/>
      <c r="AVE727" s="146"/>
      <c r="AVF727" s="146"/>
      <c r="AVG727" s="146"/>
      <c r="AVH727" s="146"/>
      <c r="AVI727" s="146"/>
      <c r="AVJ727" s="146"/>
      <c r="AVK727" s="146"/>
      <c r="AVL727" s="146"/>
      <c r="AVM727" s="146"/>
      <c r="AVN727" s="146"/>
      <c r="AVO727" s="146"/>
      <c r="AVP727" s="146"/>
      <c r="AVQ727" s="146"/>
      <c r="AVR727" s="146"/>
      <c r="AVS727" s="146"/>
      <c r="AVT727" s="146"/>
      <c r="AVU727" s="146"/>
      <c r="AVV727" s="146"/>
      <c r="AVW727" s="146"/>
      <c r="AVX727" s="146"/>
      <c r="AVY727" s="146"/>
      <c r="AVZ727" s="146"/>
      <c r="AWA727" s="146"/>
      <c r="AWB727" s="146"/>
      <c r="AWC727" s="146"/>
      <c r="AWD727" s="146"/>
      <c r="AWE727" s="146"/>
      <c r="AWF727" s="146"/>
      <c r="AWG727" s="146"/>
      <c r="AWH727" s="146"/>
      <c r="AWI727" s="146"/>
      <c r="AWJ727" s="146"/>
      <c r="AWK727" s="146"/>
      <c r="AWL727" s="146"/>
      <c r="AWM727" s="146"/>
      <c r="AWN727" s="146"/>
      <c r="AWO727" s="146"/>
      <c r="AWP727" s="146"/>
      <c r="AWQ727" s="146"/>
      <c r="AWR727" s="146"/>
      <c r="AWS727" s="146"/>
      <c r="AWT727" s="146"/>
      <c r="AWU727" s="146"/>
      <c r="AWV727" s="146"/>
      <c r="AWW727" s="146"/>
      <c r="AWX727" s="146"/>
      <c r="AWY727" s="146"/>
      <c r="AWZ727" s="146"/>
      <c r="AXA727" s="146"/>
      <c r="AXB727" s="146"/>
      <c r="AXC727" s="146"/>
      <c r="AXD727" s="146"/>
      <c r="AXE727" s="146"/>
      <c r="AXF727" s="146"/>
      <c r="AXG727" s="146"/>
      <c r="AXH727" s="146"/>
      <c r="AXI727" s="146"/>
      <c r="AXJ727" s="146"/>
      <c r="AXK727" s="146"/>
      <c r="AXL727" s="146"/>
      <c r="AXM727" s="146"/>
      <c r="AXN727" s="146"/>
      <c r="AXO727" s="146"/>
      <c r="AXP727" s="146"/>
      <c r="AXQ727" s="146"/>
      <c r="AXR727" s="146"/>
      <c r="AXS727" s="146"/>
      <c r="AXT727" s="146"/>
      <c r="AXU727" s="146"/>
      <c r="AXV727" s="146"/>
      <c r="AXW727" s="146"/>
      <c r="AXX727" s="146"/>
      <c r="AXY727" s="146"/>
      <c r="AXZ727" s="146"/>
      <c r="AYA727" s="146"/>
      <c r="AYB727" s="146"/>
      <c r="AYC727" s="146"/>
      <c r="AYD727" s="146"/>
      <c r="AYE727" s="146"/>
      <c r="AYF727" s="146"/>
      <c r="AYG727" s="146"/>
      <c r="AYH727" s="146"/>
      <c r="AYI727" s="146"/>
      <c r="AYJ727" s="146"/>
      <c r="AYK727" s="146"/>
      <c r="AYL727" s="146"/>
      <c r="AYM727" s="146"/>
      <c r="AYN727" s="146"/>
      <c r="AYO727" s="146"/>
      <c r="AYP727" s="146"/>
      <c r="AYQ727" s="146"/>
      <c r="AYR727" s="146"/>
      <c r="AYS727" s="146"/>
      <c r="AYT727" s="146"/>
      <c r="AYU727" s="146"/>
      <c r="AYV727" s="146"/>
      <c r="AYW727" s="146"/>
      <c r="AYX727" s="146"/>
      <c r="AYY727" s="146"/>
      <c r="AYZ727" s="146"/>
      <c r="AZA727" s="146"/>
      <c r="AZB727" s="146"/>
      <c r="AZC727" s="146"/>
      <c r="AZD727" s="146"/>
      <c r="AZE727" s="146"/>
      <c r="AZF727" s="146"/>
      <c r="AZG727" s="146"/>
      <c r="AZH727" s="146"/>
      <c r="AZI727" s="146"/>
      <c r="AZJ727" s="146"/>
      <c r="AZK727" s="146"/>
      <c r="AZL727" s="146"/>
      <c r="AZM727" s="146"/>
      <c r="AZN727" s="146"/>
      <c r="AZO727" s="146"/>
      <c r="AZP727" s="146"/>
      <c r="AZQ727" s="146"/>
      <c r="AZR727" s="146"/>
      <c r="AZS727" s="146"/>
      <c r="AZT727" s="146"/>
      <c r="AZU727" s="146"/>
      <c r="AZV727" s="146"/>
      <c r="AZW727" s="146"/>
      <c r="AZX727" s="146"/>
      <c r="AZY727" s="146"/>
      <c r="AZZ727" s="146"/>
      <c r="BAA727" s="146"/>
      <c r="BAB727" s="146"/>
      <c r="BAC727" s="146"/>
      <c r="BAD727" s="146"/>
      <c r="BAE727" s="146"/>
      <c r="BAF727" s="146"/>
      <c r="BAG727" s="146"/>
      <c r="BAH727" s="146"/>
      <c r="BAI727" s="146"/>
      <c r="BAJ727" s="146"/>
      <c r="BAK727" s="146"/>
      <c r="BAL727" s="146"/>
      <c r="BAM727" s="146"/>
      <c r="BAN727" s="146"/>
      <c r="BAO727" s="146"/>
      <c r="BAP727" s="146"/>
      <c r="BAQ727" s="146"/>
      <c r="BAR727" s="146"/>
      <c r="BAS727" s="146"/>
      <c r="BAT727" s="146"/>
      <c r="BAU727" s="146"/>
      <c r="BAV727" s="146"/>
      <c r="BAW727" s="146"/>
      <c r="BAX727" s="146"/>
      <c r="BAY727" s="146"/>
      <c r="BAZ727" s="146"/>
      <c r="BBA727" s="146"/>
      <c r="BBB727" s="146"/>
      <c r="BBC727" s="146"/>
      <c r="BBD727" s="146"/>
      <c r="BBE727" s="146"/>
      <c r="BBF727" s="146"/>
      <c r="BBG727" s="146"/>
      <c r="BBH727" s="146"/>
      <c r="BBI727" s="146"/>
      <c r="BBJ727" s="146"/>
      <c r="BBK727" s="146"/>
      <c r="BBL727" s="146"/>
      <c r="BBM727" s="146"/>
      <c r="BBN727" s="146"/>
      <c r="BBO727" s="146"/>
      <c r="BBP727" s="146"/>
      <c r="BBQ727" s="146"/>
      <c r="BBR727" s="146"/>
      <c r="BBS727" s="146"/>
      <c r="BBT727" s="146"/>
      <c r="BBU727" s="146"/>
      <c r="BBV727" s="146"/>
      <c r="BBW727" s="146"/>
      <c r="BBX727" s="146"/>
      <c r="BBY727" s="146"/>
      <c r="BBZ727" s="146"/>
      <c r="BCA727" s="146"/>
      <c r="BCB727" s="146"/>
      <c r="BCC727" s="146"/>
      <c r="BCD727" s="146"/>
      <c r="BCE727" s="146"/>
      <c r="BCF727" s="146"/>
      <c r="BCG727" s="146"/>
      <c r="BCH727" s="146"/>
      <c r="BCI727" s="146"/>
      <c r="BCJ727" s="146"/>
      <c r="BCK727" s="146"/>
      <c r="BCL727" s="146"/>
      <c r="BCM727" s="146"/>
      <c r="BCN727" s="146"/>
      <c r="BCO727" s="146"/>
      <c r="BCP727" s="146"/>
      <c r="BCQ727" s="146"/>
      <c r="BCR727" s="146"/>
      <c r="BCS727" s="146"/>
      <c r="BCT727" s="146"/>
      <c r="BCU727" s="146"/>
      <c r="BCV727" s="146"/>
      <c r="BCW727" s="146"/>
      <c r="BCX727" s="146"/>
      <c r="BCY727" s="146"/>
      <c r="BCZ727" s="146"/>
      <c r="BDA727" s="146"/>
      <c r="BDB727" s="146"/>
      <c r="BDC727" s="146"/>
      <c r="BDD727" s="146"/>
      <c r="BDE727" s="146"/>
      <c r="BDF727" s="146"/>
      <c r="BDG727" s="146"/>
      <c r="BDH727" s="146"/>
      <c r="BDI727" s="146"/>
      <c r="BDJ727" s="146"/>
      <c r="BDK727" s="146"/>
      <c r="BDL727" s="146"/>
      <c r="BDM727" s="146"/>
      <c r="BDN727" s="146"/>
      <c r="BDO727" s="146"/>
      <c r="BDP727" s="146"/>
      <c r="BDQ727" s="146"/>
      <c r="BDR727" s="146"/>
      <c r="BDS727" s="146"/>
      <c r="BDT727" s="146"/>
      <c r="BDU727" s="146"/>
      <c r="BDV727" s="146"/>
      <c r="BDW727" s="146"/>
      <c r="BDX727" s="146"/>
      <c r="BDY727" s="146"/>
      <c r="BDZ727" s="146"/>
      <c r="BEA727" s="146"/>
      <c r="BEB727" s="146"/>
      <c r="BEC727" s="146"/>
      <c r="BED727" s="146"/>
      <c r="BEE727" s="146"/>
      <c r="BEF727" s="146"/>
      <c r="BEG727" s="146"/>
      <c r="BEH727" s="146"/>
      <c r="BEI727" s="146"/>
      <c r="BEJ727" s="146"/>
      <c r="BEK727" s="146"/>
      <c r="BEL727" s="146"/>
      <c r="BEM727" s="146"/>
      <c r="BEN727" s="146"/>
      <c r="BEO727" s="146"/>
      <c r="BEP727" s="146"/>
      <c r="BEQ727" s="146"/>
      <c r="BER727" s="146"/>
      <c r="BES727" s="146"/>
      <c r="BET727" s="146"/>
      <c r="BEU727" s="146"/>
      <c r="BEV727" s="146"/>
      <c r="BEW727" s="146"/>
      <c r="BEX727" s="146"/>
      <c r="BEY727" s="146"/>
      <c r="BEZ727" s="146"/>
      <c r="BFA727" s="146"/>
      <c r="BFB727" s="146"/>
      <c r="BFC727" s="146"/>
      <c r="BFD727" s="146"/>
      <c r="BFE727" s="146"/>
      <c r="BFF727" s="146"/>
      <c r="BFG727" s="146"/>
      <c r="BFH727" s="146"/>
      <c r="BFI727" s="146"/>
      <c r="BFJ727" s="146"/>
      <c r="BFK727" s="146"/>
      <c r="BFL727" s="146"/>
      <c r="BFM727" s="146"/>
      <c r="BFN727" s="146"/>
      <c r="BFO727" s="146"/>
      <c r="BFP727" s="146"/>
      <c r="BFQ727" s="146"/>
      <c r="BFR727" s="146"/>
      <c r="BFS727" s="146"/>
      <c r="BFT727" s="146"/>
      <c r="BFU727" s="146"/>
      <c r="BFV727" s="146"/>
      <c r="BFW727" s="146"/>
      <c r="BFX727" s="146"/>
      <c r="BFY727" s="146"/>
      <c r="BFZ727" s="146"/>
      <c r="BGA727" s="146"/>
      <c r="BGB727" s="146"/>
      <c r="BGC727" s="146"/>
      <c r="BGD727" s="146"/>
      <c r="BGE727" s="146"/>
      <c r="BGF727" s="146"/>
      <c r="BGG727" s="146"/>
      <c r="BGH727" s="146"/>
      <c r="BGI727" s="146"/>
      <c r="BGJ727" s="146"/>
      <c r="BGK727" s="146"/>
      <c r="BGL727" s="146"/>
      <c r="BGM727" s="146"/>
      <c r="BGN727" s="146"/>
      <c r="BGO727" s="146"/>
      <c r="BGP727" s="146"/>
      <c r="BGQ727" s="146"/>
      <c r="BGR727" s="146"/>
      <c r="BGS727" s="146"/>
      <c r="BGT727" s="146"/>
      <c r="BGU727" s="146"/>
      <c r="BGV727" s="146"/>
      <c r="BGW727" s="146"/>
      <c r="BGX727" s="146"/>
      <c r="BGY727" s="146"/>
      <c r="BGZ727" s="146"/>
      <c r="BHA727" s="146"/>
      <c r="BHB727" s="146"/>
      <c r="BHC727" s="146"/>
      <c r="BHD727" s="146"/>
      <c r="BHE727" s="146"/>
      <c r="BHF727" s="146"/>
      <c r="BHG727" s="146"/>
      <c r="BHH727" s="146"/>
      <c r="BHI727" s="146"/>
      <c r="BHJ727" s="146"/>
      <c r="BHK727" s="146"/>
      <c r="BHL727" s="146"/>
      <c r="BHM727" s="146"/>
      <c r="BHN727" s="146"/>
      <c r="BHO727" s="146"/>
      <c r="BHP727" s="146"/>
      <c r="BHQ727" s="146"/>
      <c r="BHR727" s="146"/>
      <c r="BHS727" s="146"/>
      <c r="BHT727" s="146"/>
      <c r="BHU727" s="146"/>
      <c r="BHV727" s="146"/>
      <c r="BHW727" s="146"/>
      <c r="BHX727" s="146"/>
      <c r="BHY727" s="146"/>
      <c r="BHZ727" s="146"/>
      <c r="BIA727" s="146"/>
      <c r="BIB727" s="146"/>
      <c r="BIC727" s="146"/>
      <c r="BID727" s="146"/>
      <c r="BIE727" s="146"/>
      <c r="BIF727" s="146"/>
      <c r="BIG727" s="146"/>
      <c r="BIH727" s="146"/>
      <c r="BII727" s="146"/>
      <c r="BIJ727" s="146"/>
      <c r="BIK727" s="146"/>
      <c r="BIL727" s="146"/>
      <c r="BIM727" s="146"/>
      <c r="BIN727" s="146"/>
      <c r="BIO727" s="146"/>
      <c r="BIP727" s="146"/>
      <c r="BIQ727" s="146"/>
      <c r="BIR727" s="146"/>
      <c r="BIS727" s="146"/>
      <c r="BIT727" s="146"/>
      <c r="BIU727" s="146"/>
      <c r="BIV727" s="146"/>
      <c r="BIW727" s="146"/>
      <c r="BIX727" s="146"/>
      <c r="BIY727" s="146"/>
      <c r="BIZ727" s="146"/>
      <c r="BJA727" s="146"/>
      <c r="BJB727" s="146"/>
      <c r="BJC727" s="146"/>
      <c r="BJD727" s="146"/>
      <c r="BJE727" s="146"/>
      <c r="BJF727" s="146"/>
      <c r="BJG727" s="146"/>
      <c r="BJH727" s="146"/>
      <c r="BJI727" s="146"/>
      <c r="BJJ727" s="146"/>
      <c r="BJK727" s="146"/>
      <c r="BJL727" s="146"/>
      <c r="BJM727" s="146"/>
      <c r="BJN727" s="146"/>
      <c r="BJO727" s="146"/>
      <c r="BJP727" s="146"/>
      <c r="BJQ727" s="146"/>
      <c r="BJR727" s="146"/>
      <c r="BJS727" s="146"/>
      <c r="BJT727" s="146"/>
      <c r="BJU727" s="146"/>
      <c r="BJV727" s="146"/>
      <c r="BJW727" s="146"/>
      <c r="BJX727" s="146"/>
      <c r="BJY727" s="146"/>
      <c r="BJZ727" s="146"/>
      <c r="BKA727" s="146"/>
      <c r="BKB727" s="146"/>
      <c r="BKC727" s="146"/>
      <c r="BKD727" s="146"/>
      <c r="BKE727" s="146"/>
      <c r="BKF727" s="146"/>
      <c r="BKG727" s="146"/>
      <c r="BKH727" s="146"/>
      <c r="BKI727" s="146"/>
      <c r="BKJ727" s="146"/>
      <c r="BKK727" s="146"/>
      <c r="BKL727" s="146"/>
      <c r="BKM727" s="146"/>
      <c r="BKN727" s="146"/>
      <c r="BKO727" s="146"/>
      <c r="BKP727" s="146"/>
      <c r="BKQ727" s="146"/>
      <c r="BKR727" s="146"/>
      <c r="BKS727" s="146"/>
      <c r="BKT727" s="146"/>
      <c r="BKU727" s="146"/>
      <c r="BKV727" s="146"/>
      <c r="BKW727" s="146"/>
      <c r="BKX727" s="146"/>
      <c r="BKY727" s="146"/>
      <c r="BKZ727" s="146"/>
      <c r="BLA727" s="146"/>
      <c r="BLB727" s="146"/>
      <c r="BLC727" s="146"/>
      <c r="BLD727" s="146"/>
      <c r="BLE727" s="146"/>
      <c r="BLF727" s="146"/>
      <c r="BLG727" s="146"/>
      <c r="BLH727" s="146"/>
      <c r="BLI727" s="146"/>
      <c r="BLJ727" s="146"/>
      <c r="BLK727" s="146"/>
      <c r="BLL727" s="146"/>
      <c r="BLM727" s="146"/>
      <c r="BLN727" s="146"/>
      <c r="BLO727" s="146"/>
      <c r="BLP727" s="146"/>
      <c r="BLQ727" s="146"/>
      <c r="BLR727" s="146"/>
      <c r="BLS727" s="146"/>
      <c r="BLT727" s="146"/>
      <c r="BLU727" s="146"/>
      <c r="BLV727" s="146"/>
      <c r="BLW727" s="146"/>
      <c r="BLX727" s="146"/>
      <c r="BLY727" s="146"/>
      <c r="BLZ727" s="146"/>
      <c r="BMA727" s="146"/>
      <c r="BMB727" s="146"/>
      <c r="BMC727" s="146"/>
      <c r="BMD727" s="146"/>
      <c r="BME727" s="146"/>
      <c r="BMF727" s="146"/>
      <c r="BMG727" s="146"/>
      <c r="BMH727" s="146"/>
      <c r="BMI727" s="146"/>
      <c r="BMJ727" s="146"/>
      <c r="BMK727" s="146"/>
      <c r="BML727" s="146"/>
      <c r="BMM727" s="146"/>
      <c r="BMN727" s="146"/>
      <c r="BMO727" s="146"/>
      <c r="BMP727" s="146"/>
      <c r="BMQ727" s="146"/>
      <c r="BMR727" s="146"/>
      <c r="BMS727" s="146"/>
      <c r="BMT727" s="146"/>
      <c r="BMU727" s="146"/>
      <c r="BMV727" s="146"/>
      <c r="BMW727" s="146"/>
      <c r="BMX727" s="146"/>
      <c r="BMY727" s="146"/>
      <c r="BMZ727" s="146"/>
      <c r="BNA727" s="146"/>
      <c r="BNB727" s="146"/>
      <c r="BNC727" s="146"/>
      <c r="BND727" s="146"/>
      <c r="BNE727" s="146"/>
      <c r="BNF727" s="146"/>
      <c r="BNG727" s="146"/>
      <c r="BNH727" s="146"/>
      <c r="BNI727" s="146"/>
      <c r="BNJ727" s="146"/>
      <c r="BNK727" s="146"/>
      <c r="BNL727" s="146"/>
      <c r="BNM727" s="146"/>
      <c r="BNN727" s="146"/>
      <c r="BNO727" s="146"/>
      <c r="BNP727" s="146"/>
      <c r="BNQ727" s="146"/>
      <c r="BNR727" s="146"/>
      <c r="BNS727" s="146"/>
      <c r="BNT727" s="146"/>
      <c r="BNU727" s="146"/>
      <c r="BNV727" s="146"/>
      <c r="BNW727" s="146"/>
      <c r="BNX727" s="146"/>
      <c r="BNY727" s="146"/>
      <c r="BNZ727" s="146"/>
      <c r="BOA727" s="146"/>
      <c r="BOB727" s="146"/>
      <c r="BOC727" s="146"/>
      <c r="BOD727" s="146"/>
      <c r="BOE727" s="146"/>
      <c r="BOF727" s="146"/>
      <c r="BOG727" s="146"/>
      <c r="BOH727" s="146"/>
      <c r="BOI727" s="146"/>
      <c r="BOJ727" s="146"/>
      <c r="BOK727" s="146"/>
      <c r="BOL727" s="146"/>
      <c r="BOM727" s="146"/>
      <c r="BON727" s="146"/>
      <c r="BOO727" s="146"/>
      <c r="BOP727" s="146"/>
      <c r="BOQ727" s="146"/>
      <c r="BOR727" s="146"/>
      <c r="BOS727" s="146"/>
      <c r="BOT727" s="146"/>
      <c r="BOU727" s="146"/>
      <c r="BOV727" s="146"/>
      <c r="BOW727" s="146"/>
      <c r="BOX727" s="146"/>
      <c r="BOY727" s="146"/>
      <c r="BOZ727" s="146"/>
      <c r="BPA727" s="146"/>
      <c r="BPB727" s="146"/>
      <c r="BPC727" s="146"/>
      <c r="BPD727" s="146"/>
      <c r="BPE727" s="146"/>
      <c r="BPF727" s="146"/>
      <c r="BPG727" s="146"/>
      <c r="BPH727" s="146"/>
      <c r="BPI727" s="146"/>
      <c r="BPJ727" s="146"/>
      <c r="BPK727" s="146"/>
      <c r="BPL727" s="146"/>
      <c r="BPM727" s="146"/>
      <c r="BPN727" s="146"/>
      <c r="BPO727" s="146"/>
      <c r="BPP727" s="146"/>
      <c r="BPQ727" s="146"/>
      <c r="BPR727" s="146"/>
      <c r="BPS727" s="146"/>
      <c r="BPT727" s="146"/>
      <c r="BPU727" s="146"/>
      <c r="BPV727" s="146"/>
      <c r="BPW727" s="146"/>
      <c r="BPX727" s="146"/>
      <c r="BPY727" s="146"/>
      <c r="BPZ727" s="146"/>
      <c r="BQA727" s="146"/>
      <c r="BQB727" s="146"/>
      <c r="BQC727" s="146"/>
      <c r="BQD727" s="146"/>
      <c r="BQE727" s="146"/>
      <c r="BQF727" s="146"/>
      <c r="BQG727" s="146"/>
      <c r="BQH727" s="146"/>
      <c r="BQI727" s="146"/>
      <c r="BQJ727" s="146"/>
      <c r="BQK727" s="146"/>
      <c r="BQL727" s="146"/>
      <c r="BQM727" s="146"/>
      <c r="BQN727" s="146"/>
      <c r="BQO727" s="146"/>
      <c r="BQP727" s="146"/>
      <c r="BQQ727" s="146"/>
      <c r="BQR727" s="146"/>
      <c r="BQS727" s="146"/>
      <c r="BQT727" s="146"/>
      <c r="BQU727" s="146"/>
      <c r="BQV727" s="146"/>
      <c r="BQW727" s="146"/>
      <c r="BQX727" s="146"/>
      <c r="BQY727" s="146"/>
      <c r="BQZ727" s="146"/>
      <c r="BRA727" s="146"/>
      <c r="BRB727" s="146"/>
      <c r="BRC727" s="146"/>
      <c r="BRD727" s="146"/>
      <c r="BRE727" s="146"/>
      <c r="BRF727" s="146"/>
      <c r="BRG727" s="146"/>
      <c r="BRH727" s="146"/>
      <c r="BRI727" s="146"/>
      <c r="BRJ727" s="146"/>
      <c r="BRK727" s="146"/>
      <c r="BRL727" s="146"/>
      <c r="BRM727" s="146"/>
      <c r="BRN727" s="146"/>
      <c r="BRO727" s="146"/>
      <c r="BRP727" s="146"/>
      <c r="BRQ727" s="146"/>
      <c r="BRR727" s="146"/>
      <c r="BRS727" s="146"/>
      <c r="BRT727" s="146"/>
      <c r="BRU727" s="146"/>
      <c r="BRV727" s="146"/>
      <c r="BRW727" s="146"/>
      <c r="BRX727" s="146"/>
      <c r="BRY727" s="146"/>
      <c r="BRZ727" s="146"/>
      <c r="BSA727" s="146"/>
      <c r="BSB727" s="146"/>
      <c r="BSC727" s="146"/>
      <c r="BSD727" s="146"/>
      <c r="BSE727" s="146"/>
      <c r="BSF727" s="146"/>
      <c r="BSG727" s="146"/>
      <c r="BSH727" s="146"/>
      <c r="BSI727" s="146"/>
      <c r="BSJ727" s="146"/>
      <c r="BSK727" s="146"/>
      <c r="BSL727" s="146"/>
      <c r="BSM727" s="146"/>
      <c r="BSN727" s="146"/>
      <c r="BSO727" s="146"/>
      <c r="BSP727" s="146"/>
      <c r="BSQ727" s="146"/>
      <c r="BSR727" s="146"/>
      <c r="BSS727" s="146"/>
      <c r="BST727" s="146"/>
      <c r="BSU727" s="146"/>
      <c r="BSV727" s="146"/>
      <c r="BSW727" s="146"/>
      <c r="BSX727" s="146"/>
      <c r="BSY727" s="146"/>
      <c r="BSZ727" s="146"/>
      <c r="BTA727" s="146"/>
      <c r="BTB727" s="146"/>
      <c r="BTC727" s="146"/>
      <c r="BTD727" s="146"/>
      <c r="BTE727" s="146"/>
      <c r="BTF727" s="146"/>
      <c r="BTG727" s="146"/>
      <c r="BTH727" s="146"/>
      <c r="BTI727" s="146"/>
      <c r="BTJ727" s="146"/>
      <c r="BTK727" s="146"/>
      <c r="BTL727" s="146"/>
      <c r="BTM727" s="146"/>
      <c r="BTN727" s="146"/>
      <c r="BTO727" s="146"/>
      <c r="BTP727" s="146"/>
      <c r="BTQ727" s="146"/>
      <c r="BTR727" s="146"/>
      <c r="BTS727" s="146"/>
      <c r="BTT727" s="146"/>
      <c r="BTU727" s="146"/>
      <c r="BTV727" s="146"/>
      <c r="BTW727" s="146"/>
      <c r="BTX727" s="146"/>
      <c r="BTY727" s="146"/>
      <c r="BTZ727" s="146"/>
      <c r="BUA727" s="146"/>
      <c r="BUB727" s="146"/>
      <c r="BUC727" s="146"/>
      <c r="BUD727" s="146"/>
      <c r="BUE727" s="146"/>
      <c r="BUF727" s="146"/>
      <c r="BUG727" s="146"/>
      <c r="BUH727" s="146"/>
      <c r="BUI727" s="146"/>
      <c r="BUJ727" s="146"/>
      <c r="BUK727" s="146"/>
      <c r="BUL727" s="146"/>
      <c r="BUM727" s="146"/>
      <c r="BUN727" s="146"/>
      <c r="BUO727" s="146"/>
      <c r="BUP727" s="146"/>
      <c r="BUQ727" s="146"/>
      <c r="BUR727" s="146"/>
      <c r="BUS727" s="146"/>
      <c r="BUT727" s="146"/>
      <c r="BUU727" s="146"/>
      <c r="BUV727" s="146"/>
      <c r="BUW727" s="146"/>
      <c r="BUX727" s="146"/>
      <c r="BUY727" s="146"/>
      <c r="BUZ727" s="146"/>
      <c r="BVA727" s="146"/>
      <c r="BVB727" s="146"/>
      <c r="BVC727" s="146"/>
      <c r="BVD727" s="146"/>
      <c r="BVE727" s="146"/>
      <c r="BVF727" s="146"/>
      <c r="BVG727" s="146"/>
      <c r="BVH727" s="146"/>
      <c r="BVI727" s="146"/>
      <c r="BVJ727" s="146"/>
      <c r="BVK727" s="146"/>
      <c r="BVL727" s="146"/>
      <c r="BVM727" s="146"/>
      <c r="BVN727" s="146"/>
      <c r="BVO727" s="146"/>
      <c r="BVP727" s="146"/>
      <c r="BVQ727" s="146"/>
      <c r="BVR727" s="146"/>
      <c r="BVS727" s="146"/>
      <c r="BVT727" s="146"/>
      <c r="BVU727" s="146"/>
      <c r="BVV727" s="146"/>
      <c r="BVW727" s="146"/>
      <c r="BVX727" s="146"/>
      <c r="BVY727" s="146"/>
      <c r="BVZ727" s="146"/>
      <c r="BWA727" s="146"/>
      <c r="BWB727" s="146"/>
      <c r="BWC727" s="146"/>
      <c r="BWD727" s="146"/>
      <c r="BWE727" s="146"/>
      <c r="BWF727" s="146"/>
      <c r="BWG727" s="146"/>
      <c r="BWH727" s="146"/>
      <c r="BWI727" s="146"/>
      <c r="BWJ727" s="146"/>
      <c r="BWK727" s="146"/>
      <c r="BWL727" s="146"/>
      <c r="BWM727" s="146"/>
      <c r="BWN727" s="146"/>
      <c r="BWO727" s="146"/>
      <c r="BWP727" s="146"/>
      <c r="BWQ727" s="146"/>
      <c r="BWR727" s="146"/>
      <c r="BWS727" s="146"/>
      <c r="BWT727" s="146"/>
      <c r="BWU727" s="146"/>
      <c r="BWV727" s="146"/>
      <c r="BWW727" s="146"/>
      <c r="BWX727" s="146"/>
      <c r="BWY727" s="146"/>
      <c r="BWZ727" s="146"/>
      <c r="BXA727" s="146"/>
      <c r="BXB727" s="146"/>
      <c r="BXC727" s="146"/>
      <c r="BXD727" s="146"/>
      <c r="BXE727" s="146"/>
      <c r="BXF727" s="146"/>
      <c r="BXG727" s="146"/>
      <c r="BXH727" s="146"/>
      <c r="BXI727" s="146"/>
      <c r="BXJ727" s="146"/>
      <c r="BXK727" s="146"/>
      <c r="BXL727" s="146"/>
      <c r="BXM727" s="146"/>
      <c r="BXN727" s="146"/>
      <c r="BXO727" s="146"/>
      <c r="BXP727" s="146"/>
      <c r="BXQ727" s="146"/>
      <c r="BXR727" s="146"/>
      <c r="BXS727" s="146"/>
      <c r="BXT727" s="146"/>
      <c r="BXU727" s="146"/>
      <c r="BXV727" s="146"/>
      <c r="BXW727" s="146"/>
      <c r="BXX727" s="146"/>
      <c r="BXY727" s="146"/>
      <c r="BXZ727" s="146"/>
      <c r="BYA727" s="146"/>
      <c r="BYB727" s="146"/>
      <c r="BYC727" s="146"/>
      <c r="BYD727" s="146"/>
      <c r="BYE727" s="146"/>
      <c r="BYF727" s="146"/>
      <c r="BYG727" s="146"/>
      <c r="BYH727" s="146"/>
      <c r="BYI727" s="146"/>
      <c r="BYJ727" s="146"/>
      <c r="BYK727" s="146"/>
      <c r="BYL727" s="146"/>
      <c r="BYM727" s="146"/>
      <c r="BYN727" s="146"/>
      <c r="BYO727" s="146"/>
      <c r="BYP727" s="146"/>
      <c r="BYQ727" s="146"/>
      <c r="BYR727" s="146"/>
      <c r="BYS727" s="146"/>
      <c r="BYT727" s="146"/>
      <c r="BYU727" s="146"/>
      <c r="BYV727" s="146"/>
      <c r="BYW727" s="146"/>
      <c r="BYX727" s="146"/>
      <c r="BYY727" s="146"/>
      <c r="BYZ727" s="146"/>
      <c r="BZA727" s="146"/>
      <c r="BZB727" s="146"/>
      <c r="BZC727" s="146"/>
      <c r="BZD727" s="146"/>
      <c r="BZE727" s="146"/>
      <c r="BZF727" s="146"/>
      <c r="BZG727" s="146"/>
      <c r="BZH727" s="146"/>
      <c r="BZI727" s="146"/>
      <c r="BZJ727" s="146"/>
      <c r="BZK727" s="146"/>
      <c r="BZL727" s="146"/>
      <c r="BZM727" s="146"/>
      <c r="BZN727" s="146"/>
      <c r="BZO727" s="146"/>
      <c r="BZP727" s="146"/>
      <c r="BZQ727" s="146"/>
      <c r="BZR727" s="146"/>
      <c r="BZS727" s="146"/>
      <c r="BZT727" s="146"/>
      <c r="BZU727" s="146"/>
      <c r="BZV727" s="146"/>
      <c r="BZW727" s="146"/>
      <c r="BZX727" s="146"/>
      <c r="BZY727" s="146"/>
      <c r="BZZ727" s="146"/>
      <c r="CAA727" s="146"/>
      <c r="CAB727" s="146"/>
      <c r="CAC727" s="146"/>
      <c r="CAD727" s="146"/>
      <c r="CAE727" s="146"/>
      <c r="CAF727" s="146"/>
      <c r="CAG727" s="146"/>
      <c r="CAH727" s="146"/>
      <c r="CAI727" s="146"/>
      <c r="CAJ727" s="146"/>
      <c r="CAK727" s="146"/>
      <c r="CAL727" s="146"/>
      <c r="CAM727" s="146"/>
      <c r="CAN727" s="146"/>
      <c r="CAO727" s="146"/>
      <c r="CAP727" s="146"/>
      <c r="CAQ727" s="146"/>
      <c r="CAR727" s="146"/>
      <c r="CAS727" s="146"/>
      <c r="CAT727" s="146"/>
      <c r="CAU727" s="146"/>
      <c r="CAV727" s="146"/>
      <c r="CAW727" s="146"/>
      <c r="CAX727" s="146"/>
      <c r="CAY727" s="146"/>
      <c r="CAZ727" s="146"/>
      <c r="CBA727" s="146"/>
      <c r="CBB727" s="146"/>
      <c r="CBC727" s="146"/>
      <c r="CBD727" s="146"/>
      <c r="CBE727" s="146"/>
      <c r="CBF727" s="146"/>
      <c r="CBG727" s="146"/>
      <c r="CBH727" s="146"/>
      <c r="CBI727" s="146"/>
      <c r="CBJ727" s="146"/>
      <c r="CBK727" s="146"/>
      <c r="CBL727" s="146"/>
      <c r="CBM727" s="146"/>
      <c r="CBN727" s="146"/>
      <c r="CBO727" s="146"/>
      <c r="CBP727" s="146"/>
      <c r="CBQ727" s="146"/>
      <c r="CBR727" s="146"/>
      <c r="CBS727" s="146"/>
      <c r="CBT727" s="146"/>
      <c r="CBU727" s="146"/>
      <c r="CBV727" s="146"/>
      <c r="CBW727" s="146"/>
      <c r="CBX727" s="146"/>
      <c r="CBY727" s="146"/>
      <c r="CBZ727" s="146"/>
      <c r="CCA727" s="146"/>
      <c r="CCB727" s="146"/>
      <c r="CCC727" s="146"/>
      <c r="CCD727" s="146"/>
      <c r="CCE727" s="146"/>
      <c r="CCF727" s="146"/>
      <c r="CCG727" s="146"/>
      <c r="CCH727" s="146"/>
      <c r="CCI727" s="146"/>
      <c r="CCJ727" s="146"/>
      <c r="CCK727" s="146"/>
      <c r="CCL727" s="146"/>
      <c r="CCM727" s="146"/>
      <c r="CCN727" s="146"/>
      <c r="CCO727" s="146"/>
      <c r="CCP727" s="146"/>
      <c r="CCQ727" s="146"/>
      <c r="CCR727" s="146"/>
      <c r="CCS727" s="146"/>
      <c r="CCT727" s="146"/>
      <c r="CCU727" s="146"/>
      <c r="CCV727" s="146"/>
      <c r="CCW727" s="146"/>
      <c r="CCX727" s="146"/>
      <c r="CCY727" s="146"/>
      <c r="CCZ727" s="146"/>
      <c r="CDA727" s="146"/>
      <c r="CDB727" s="146"/>
      <c r="CDC727" s="146"/>
      <c r="CDD727" s="146"/>
      <c r="CDE727" s="146"/>
      <c r="CDF727" s="146"/>
      <c r="CDG727" s="146"/>
      <c r="CDH727" s="146"/>
      <c r="CDI727" s="146"/>
      <c r="CDJ727" s="146"/>
      <c r="CDK727" s="146"/>
      <c r="CDL727" s="146"/>
      <c r="CDM727" s="146"/>
      <c r="CDN727" s="146"/>
      <c r="CDO727" s="146"/>
      <c r="CDP727" s="146"/>
      <c r="CDQ727" s="146"/>
      <c r="CDR727" s="146"/>
      <c r="CDS727" s="146"/>
      <c r="CDT727" s="146"/>
      <c r="CDU727" s="146"/>
      <c r="CDV727" s="146"/>
      <c r="CDW727" s="146"/>
      <c r="CDX727" s="146"/>
      <c r="CDY727" s="146"/>
      <c r="CDZ727" s="146"/>
      <c r="CEA727" s="146"/>
      <c r="CEB727" s="146"/>
      <c r="CEC727" s="146"/>
      <c r="CED727" s="146"/>
      <c r="CEE727" s="146"/>
      <c r="CEF727" s="146"/>
      <c r="CEG727" s="146"/>
      <c r="CEH727" s="146"/>
      <c r="CEI727" s="146"/>
      <c r="CEJ727" s="146"/>
      <c r="CEK727" s="146"/>
      <c r="CEL727" s="146"/>
      <c r="CEM727" s="146"/>
      <c r="CEN727" s="146"/>
      <c r="CEO727" s="146"/>
      <c r="CEP727" s="146"/>
      <c r="CEQ727" s="146"/>
      <c r="CER727" s="146"/>
      <c r="CES727" s="146"/>
      <c r="CET727" s="146"/>
      <c r="CEU727" s="146"/>
      <c r="CEV727" s="146"/>
      <c r="CEW727" s="146"/>
      <c r="CEX727" s="146"/>
      <c r="CEY727" s="146"/>
      <c r="CEZ727" s="146"/>
      <c r="CFA727" s="146"/>
      <c r="CFB727" s="146"/>
      <c r="CFC727" s="146"/>
      <c r="CFD727" s="146"/>
      <c r="CFE727" s="146"/>
      <c r="CFF727" s="146"/>
      <c r="CFG727" s="146"/>
      <c r="CFH727" s="146"/>
      <c r="CFI727" s="146"/>
      <c r="CFJ727" s="146"/>
      <c r="CFK727" s="146"/>
      <c r="CFL727" s="146"/>
      <c r="CFM727" s="146"/>
      <c r="CFN727" s="146"/>
      <c r="CFO727" s="146"/>
      <c r="CFP727" s="146"/>
      <c r="CFQ727" s="146"/>
      <c r="CFR727" s="146"/>
      <c r="CFS727" s="146"/>
      <c r="CFT727" s="146"/>
      <c r="CFU727" s="146"/>
      <c r="CFV727" s="146"/>
      <c r="CFW727" s="146"/>
      <c r="CFX727" s="146"/>
      <c r="CFY727" s="146"/>
      <c r="CFZ727" s="146"/>
      <c r="CGA727" s="146"/>
      <c r="CGB727" s="146"/>
      <c r="CGC727" s="146"/>
      <c r="CGD727" s="146"/>
      <c r="CGE727" s="146"/>
      <c r="CGF727" s="146"/>
      <c r="CGG727" s="146"/>
      <c r="CGH727" s="146"/>
      <c r="CGI727" s="146"/>
      <c r="CGJ727" s="146"/>
      <c r="CGK727" s="146"/>
      <c r="CGL727" s="146"/>
      <c r="CGM727" s="146"/>
      <c r="CGN727" s="146"/>
      <c r="CGO727" s="146"/>
      <c r="CGP727" s="146"/>
      <c r="CGQ727" s="146"/>
      <c r="CGR727" s="146"/>
      <c r="CGS727" s="146"/>
      <c r="CGT727" s="146"/>
      <c r="CGU727" s="146"/>
      <c r="CGV727" s="146"/>
      <c r="CGW727" s="146"/>
      <c r="CGX727" s="146"/>
      <c r="CGY727" s="146"/>
      <c r="CGZ727" s="146"/>
      <c r="CHA727" s="146"/>
      <c r="CHB727" s="146"/>
      <c r="CHC727" s="146"/>
      <c r="CHD727" s="146"/>
      <c r="CHE727" s="146"/>
      <c r="CHF727" s="146"/>
      <c r="CHG727" s="146"/>
      <c r="CHH727" s="146"/>
      <c r="CHI727" s="146"/>
      <c r="CHJ727" s="146"/>
      <c r="CHK727" s="146"/>
      <c r="CHL727" s="146"/>
      <c r="CHM727" s="146"/>
      <c r="CHN727" s="146"/>
      <c r="CHO727" s="146"/>
      <c r="CHP727" s="146"/>
      <c r="CHQ727" s="146"/>
      <c r="CHR727" s="146"/>
      <c r="CHS727" s="146"/>
      <c r="CHT727" s="146"/>
      <c r="CHU727" s="146"/>
      <c r="CHV727" s="146"/>
      <c r="CHW727" s="146"/>
      <c r="CHX727" s="146"/>
      <c r="CHY727" s="146"/>
      <c r="CHZ727" s="146"/>
      <c r="CIA727" s="146"/>
      <c r="CIB727" s="146"/>
      <c r="CIC727" s="146"/>
      <c r="CID727" s="146"/>
      <c r="CIE727" s="146"/>
      <c r="CIF727" s="146"/>
      <c r="CIG727" s="146"/>
      <c r="CIH727" s="146"/>
      <c r="CII727" s="146"/>
      <c r="CIJ727" s="146"/>
      <c r="CIK727" s="146"/>
      <c r="CIL727" s="146"/>
      <c r="CIM727" s="146"/>
      <c r="CIN727" s="146"/>
      <c r="CIO727" s="146"/>
      <c r="CIP727" s="146"/>
      <c r="CIQ727" s="146"/>
      <c r="CIR727" s="146"/>
      <c r="CIS727" s="146"/>
      <c r="CIT727" s="146"/>
      <c r="CIU727" s="146"/>
      <c r="CIV727" s="146"/>
      <c r="CIW727" s="146"/>
      <c r="CIX727" s="146"/>
      <c r="CIY727" s="146"/>
      <c r="CIZ727" s="146"/>
      <c r="CJA727" s="146"/>
      <c r="CJB727" s="146"/>
      <c r="CJC727" s="146"/>
      <c r="CJD727" s="146"/>
      <c r="CJE727" s="146"/>
      <c r="CJF727" s="146"/>
      <c r="CJG727" s="146"/>
      <c r="CJH727" s="146"/>
      <c r="CJI727" s="146"/>
      <c r="CJJ727" s="146"/>
      <c r="CJK727" s="146"/>
      <c r="CJL727" s="146"/>
      <c r="CJM727" s="146"/>
      <c r="CJN727" s="146"/>
      <c r="CJO727" s="146"/>
      <c r="CJP727" s="146"/>
      <c r="CJQ727" s="146"/>
      <c r="CJR727" s="146"/>
      <c r="CJS727" s="146"/>
      <c r="CJT727" s="146"/>
      <c r="CJU727" s="146"/>
      <c r="CJV727" s="146"/>
      <c r="CJW727" s="146"/>
      <c r="CJX727" s="146"/>
      <c r="CJY727" s="146"/>
      <c r="CJZ727" s="146"/>
      <c r="CKA727" s="146"/>
      <c r="CKB727" s="146"/>
      <c r="CKC727" s="146"/>
      <c r="CKD727" s="146"/>
      <c r="CKE727" s="146"/>
      <c r="CKF727" s="146"/>
      <c r="CKG727" s="146"/>
      <c r="CKH727" s="146"/>
      <c r="CKI727" s="146"/>
      <c r="CKJ727" s="146"/>
      <c r="CKK727" s="146"/>
      <c r="CKL727" s="146"/>
      <c r="CKM727" s="146"/>
      <c r="CKN727" s="146"/>
      <c r="CKO727" s="146"/>
      <c r="CKP727" s="146"/>
      <c r="CKQ727" s="146"/>
      <c r="CKR727" s="146"/>
      <c r="CKS727" s="146"/>
      <c r="CKT727" s="146"/>
      <c r="CKU727" s="146"/>
      <c r="CKV727" s="146"/>
      <c r="CKW727" s="146"/>
      <c r="CKX727" s="146"/>
      <c r="CKY727" s="146"/>
      <c r="CKZ727" s="146"/>
      <c r="CLA727" s="146"/>
      <c r="CLB727" s="146"/>
      <c r="CLC727" s="146"/>
      <c r="CLD727" s="146"/>
      <c r="CLE727" s="146"/>
      <c r="CLF727" s="146"/>
      <c r="CLG727" s="146"/>
      <c r="CLH727" s="146"/>
      <c r="CLI727" s="146"/>
      <c r="CLJ727" s="146"/>
      <c r="CLK727" s="146"/>
      <c r="CLL727" s="146"/>
      <c r="CLM727" s="146"/>
      <c r="CLN727" s="146"/>
      <c r="CLO727" s="146"/>
      <c r="CLP727" s="146"/>
      <c r="CLQ727" s="146"/>
      <c r="CLR727" s="146"/>
      <c r="CLS727" s="146"/>
      <c r="CLT727" s="146"/>
      <c r="CLU727" s="146"/>
      <c r="CLV727" s="146"/>
      <c r="CLW727" s="146"/>
      <c r="CLX727" s="146"/>
      <c r="CLY727" s="146"/>
      <c r="CLZ727" s="146"/>
      <c r="CMA727" s="146"/>
      <c r="CMB727" s="146"/>
      <c r="CMC727" s="146"/>
      <c r="CMD727" s="146"/>
      <c r="CME727" s="146"/>
      <c r="CMF727" s="146"/>
      <c r="CMG727" s="146"/>
      <c r="CMH727" s="146"/>
      <c r="CMI727" s="146"/>
      <c r="CMJ727" s="146"/>
      <c r="CMK727" s="146"/>
      <c r="CML727" s="146"/>
      <c r="CMM727" s="146"/>
      <c r="CMN727" s="146"/>
      <c r="CMO727" s="146"/>
      <c r="CMP727" s="146"/>
      <c r="CMQ727" s="146"/>
      <c r="CMR727" s="146"/>
      <c r="CMS727" s="146"/>
      <c r="CMT727" s="146"/>
      <c r="CMU727" s="146"/>
      <c r="CMV727" s="146"/>
      <c r="CMW727" s="146"/>
      <c r="CMX727" s="146"/>
      <c r="CMY727" s="146"/>
      <c r="CMZ727" s="146"/>
      <c r="CNA727" s="146"/>
      <c r="CNB727" s="146"/>
      <c r="CNC727" s="146"/>
      <c r="CND727" s="146"/>
      <c r="CNE727" s="146"/>
      <c r="CNF727" s="146"/>
      <c r="CNG727" s="146"/>
      <c r="CNH727" s="146"/>
      <c r="CNI727" s="146"/>
      <c r="CNJ727" s="146"/>
      <c r="CNK727" s="146"/>
      <c r="CNL727" s="146"/>
      <c r="CNM727" s="146"/>
      <c r="CNN727" s="146"/>
      <c r="CNO727" s="146"/>
      <c r="CNP727" s="146"/>
      <c r="CNQ727" s="146"/>
      <c r="CNR727" s="146"/>
      <c r="CNS727" s="146"/>
      <c r="CNT727" s="146"/>
      <c r="CNU727" s="146"/>
      <c r="CNV727" s="146"/>
      <c r="CNW727" s="146"/>
      <c r="CNX727" s="146"/>
      <c r="CNY727" s="146"/>
      <c r="CNZ727" s="146"/>
      <c r="COA727" s="146"/>
      <c r="COB727" s="146"/>
      <c r="COC727" s="146"/>
      <c r="COD727" s="146"/>
      <c r="COE727" s="146"/>
      <c r="COF727" s="146"/>
      <c r="COG727" s="146"/>
      <c r="COH727" s="146"/>
      <c r="COI727" s="146"/>
      <c r="COJ727" s="146"/>
      <c r="COK727" s="146"/>
      <c r="COL727" s="146"/>
      <c r="COM727" s="146"/>
      <c r="CON727" s="146"/>
      <c r="COO727" s="146"/>
      <c r="COP727" s="146"/>
      <c r="COQ727" s="146"/>
      <c r="COR727" s="146"/>
      <c r="COS727" s="146"/>
      <c r="COT727" s="146"/>
      <c r="COU727" s="146"/>
      <c r="COV727" s="146"/>
      <c r="COW727" s="146"/>
      <c r="COX727" s="146"/>
      <c r="COY727" s="146"/>
      <c r="COZ727" s="146"/>
      <c r="CPA727" s="146"/>
      <c r="CPB727" s="146"/>
      <c r="CPC727" s="146"/>
      <c r="CPD727" s="146"/>
      <c r="CPE727" s="146"/>
      <c r="CPF727" s="146"/>
      <c r="CPG727" s="146"/>
      <c r="CPH727" s="146"/>
      <c r="CPI727" s="146"/>
      <c r="CPJ727" s="146"/>
      <c r="CPK727" s="146"/>
      <c r="CPL727" s="146"/>
      <c r="CPM727" s="146"/>
      <c r="CPN727" s="146"/>
      <c r="CPO727" s="146"/>
      <c r="CPP727" s="146"/>
      <c r="CPQ727" s="146"/>
      <c r="CPR727" s="146"/>
      <c r="CPS727" s="146"/>
      <c r="CPT727" s="146"/>
      <c r="CPU727" s="146"/>
      <c r="CPV727" s="146"/>
      <c r="CPW727" s="146"/>
      <c r="CPX727" s="146"/>
      <c r="CPY727" s="146"/>
      <c r="CPZ727" s="146"/>
      <c r="CQA727" s="146"/>
      <c r="CQB727" s="146"/>
      <c r="CQC727" s="146"/>
      <c r="CQD727" s="146"/>
      <c r="CQE727" s="146"/>
      <c r="CQF727" s="146"/>
      <c r="CQG727" s="146"/>
      <c r="CQH727" s="146"/>
      <c r="CQI727" s="146"/>
      <c r="CQJ727" s="146"/>
      <c r="CQK727" s="146"/>
      <c r="CQL727" s="146"/>
      <c r="CQM727" s="146"/>
      <c r="CQN727" s="146"/>
      <c r="CQO727" s="146"/>
      <c r="CQP727" s="146"/>
      <c r="CQQ727" s="146"/>
      <c r="CQR727" s="146"/>
      <c r="CQS727" s="146"/>
      <c r="CQT727" s="146"/>
      <c r="CQU727" s="146"/>
      <c r="CQV727" s="146"/>
      <c r="CQW727" s="146"/>
      <c r="CQX727" s="146"/>
      <c r="CQY727" s="146"/>
      <c r="CQZ727" s="146"/>
      <c r="CRA727" s="146"/>
      <c r="CRB727" s="146"/>
      <c r="CRC727" s="146"/>
      <c r="CRD727" s="146"/>
      <c r="CRE727" s="146"/>
      <c r="CRF727" s="146"/>
      <c r="CRG727" s="146"/>
      <c r="CRH727" s="146"/>
      <c r="CRI727" s="146"/>
      <c r="CRJ727" s="146"/>
      <c r="CRK727" s="146"/>
      <c r="CRL727" s="146"/>
      <c r="CRM727" s="146"/>
      <c r="CRN727" s="146"/>
      <c r="CRO727" s="146"/>
      <c r="CRP727" s="146"/>
      <c r="CRQ727" s="146"/>
      <c r="CRR727" s="146"/>
      <c r="CRS727" s="146"/>
      <c r="CRT727" s="146"/>
      <c r="CRU727" s="146"/>
      <c r="CRV727" s="146"/>
      <c r="CRW727" s="146"/>
      <c r="CRX727" s="146"/>
      <c r="CRY727" s="146"/>
      <c r="CRZ727" s="146"/>
      <c r="CSA727" s="146"/>
      <c r="CSB727" s="146"/>
      <c r="CSC727" s="146"/>
      <c r="CSD727" s="146"/>
      <c r="CSE727" s="146"/>
      <c r="CSF727" s="146"/>
      <c r="CSG727" s="146"/>
      <c r="CSH727" s="146"/>
      <c r="CSI727" s="146"/>
      <c r="CSJ727" s="146"/>
      <c r="CSK727" s="146"/>
      <c r="CSL727" s="146"/>
      <c r="CSM727" s="146"/>
      <c r="CSN727" s="146"/>
      <c r="CSO727" s="146"/>
      <c r="CSP727" s="146"/>
      <c r="CSQ727" s="146"/>
      <c r="CSR727" s="146"/>
      <c r="CSS727" s="146"/>
      <c r="CST727" s="146"/>
      <c r="CSU727" s="146"/>
      <c r="CSV727" s="146"/>
      <c r="CSW727" s="146"/>
      <c r="CSX727" s="146"/>
      <c r="CSY727" s="146"/>
      <c r="CSZ727" s="146"/>
      <c r="CTA727" s="146"/>
      <c r="CTB727" s="146"/>
      <c r="CTC727" s="146"/>
      <c r="CTD727" s="146"/>
      <c r="CTE727" s="146"/>
      <c r="CTF727" s="146"/>
      <c r="CTG727" s="146"/>
      <c r="CTH727" s="146"/>
      <c r="CTI727" s="146"/>
      <c r="CTJ727" s="146"/>
      <c r="CTK727" s="146"/>
      <c r="CTL727" s="146"/>
      <c r="CTM727" s="146"/>
      <c r="CTN727" s="146"/>
      <c r="CTO727" s="146"/>
      <c r="CTP727" s="146"/>
      <c r="CTQ727" s="146"/>
      <c r="CTR727" s="146"/>
      <c r="CTS727" s="146"/>
      <c r="CTT727" s="146"/>
      <c r="CTU727" s="146"/>
      <c r="CTV727" s="146"/>
      <c r="CTW727" s="146"/>
      <c r="CTX727" s="146"/>
      <c r="CTY727" s="146"/>
      <c r="CTZ727" s="146"/>
      <c r="CUA727" s="146"/>
      <c r="CUB727" s="146"/>
      <c r="CUC727" s="146"/>
      <c r="CUD727" s="146"/>
      <c r="CUE727" s="146"/>
      <c r="CUF727" s="146"/>
      <c r="CUG727" s="146"/>
      <c r="CUH727" s="146"/>
      <c r="CUI727" s="146"/>
      <c r="CUJ727" s="146"/>
      <c r="CUK727" s="146"/>
      <c r="CUL727" s="146"/>
      <c r="CUM727" s="146"/>
      <c r="CUN727" s="146"/>
      <c r="CUO727" s="146"/>
      <c r="CUP727" s="146"/>
      <c r="CUQ727" s="146"/>
      <c r="CUR727" s="146"/>
      <c r="CUS727" s="146"/>
      <c r="CUT727" s="146"/>
      <c r="CUU727" s="146"/>
      <c r="CUV727" s="146"/>
      <c r="CUW727" s="146"/>
      <c r="CUX727" s="146"/>
      <c r="CUY727" s="146"/>
      <c r="CUZ727" s="146"/>
      <c r="CVA727" s="146"/>
      <c r="CVB727" s="146"/>
      <c r="CVC727" s="146"/>
      <c r="CVD727" s="146"/>
      <c r="CVE727" s="146"/>
      <c r="CVF727" s="146"/>
      <c r="CVG727" s="146"/>
      <c r="CVH727" s="146"/>
      <c r="CVI727" s="146"/>
      <c r="CVJ727" s="146"/>
      <c r="CVK727" s="146"/>
      <c r="CVL727" s="146"/>
      <c r="CVM727" s="146"/>
      <c r="CVN727" s="146"/>
      <c r="CVO727" s="146"/>
      <c r="CVP727" s="146"/>
      <c r="CVQ727" s="146"/>
      <c r="CVR727" s="146"/>
      <c r="CVS727" s="146"/>
      <c r="CVT727" s="146"/>
      <c r="CVU727" s="146"/>
      <c r="CVV727" s="146"/>
      <c r="CVW727" s="146"/>
      <c r="CVX727" s="146"/>
      <c r="CVY727" s="146"/>
      <c r="CVZ727" s="146"/>
      <c r="CWA727" s="146"/>
      <c r="CWB727" s="146"/>
      <c r="CWC727" s="146"/>
      <c r="CWD727" s="146"/>
      <c r="CWE727" s="146"/>
      <c r="CWF727" s="146"/>
      <c r="CWG727" s="146"/>
      <c r="CWH727" s="146"/>
      <c r="CWI727" s="146"/>
      <c r="CWJ727" s="146"/>
      <c r="CWK727" s="146"/>
      <c r="CWL727" s="146"/>
      <c r="CWM727" s="146"/>
      <c r="CWN727" s="146"/>
      <c r="CWO727" s="146"/>
      <c r="CWP727" s="146"/>
      <c r="CWQ727" s="146"/>
      <c r="CWR727" s="146"/>
      <c r="CWS727" s="146"/>
      <c r="CWT727" s="146"/>
      <c r="CWU727" s="146"/>
      <c r="CWV727" s="146"/>
      <c r="CWW727" s="146"/>
      <c r="CWX727" s="146"/>
      <c r="CWY727" s="146"/>
      <c r="CWZ727" s="146"/>
      <c r="CXA727" s="146"/>
      <c r="CXB727" s="146"/>
      <c r="CXC727" s="146"/>
      <c r="CXD727" s="146"/>
      <c r="CXE727" s="146"/>
      <c r="CXF727" s="146"/>
      <c r="CXG727" s="146"/>
      <c r="CXH727" s="146"/>
      <c r="CXI727" s="146"/>
      <c r="CXJ727" s="146"/>
      <c r="CXK727" s="146"/>
      <c r="CXL727" s="146"/>
      <c r="CXM727" s="146"/>
      <c r="CXN727" s="146"/>
      <c r="CXO727" s="146"/>
      <c r="CXP727" s="146"/>
      <c r="CXQ727" s="146"/>
      <c r="CXR727" s="146"/>
      <c r="CXS727" s="146"/>
      <c r="CXT727" s="146"/>
      <c r="CXU727" s="146"/>
      <c r="CXV727" s="146"/>
      <c r="CXW727" s="146"/>
      <c r="CXX727" s="146"/>
      <c r="CXY727" s="146"/>
      <c r="CXZ727" s="146"/>
      <c r="CYA727" s="146"/>
      <c r="CYB727" s="146"/>
      <c r="CYC727" s="146"/>
      <c r="CYD727" s="146"/>
      <c r="CYE727" s="146"/>
      <c r="CYF727" s="146"/>
      <c r="CYG727" s="146"/>
      <c r="CYH727" s="146"/>
      <c r="CYI727" s="146"/>
      <c r="CYJ727" s="146"/>
      <c r="CYK727" s="146"/>
      <c r="CYL727" s="146"/>
      <c r="CYM727" s="146"/>
      <c r="CYN727" s="146"/>
      <c r="CYO727" s="146"/>
      <c r="CYP727" s="146"/>
      <c r="CYQ727" s="146"/>
      <c r="CYR727" s="146"/>
      <c r="CYS727" s="146"/>
      <c r="CYT727" s="146"/>
      <c r="CYU727" s="146"/>
      <c r="CYV727" s="146"/>
      <c r="CYW727" s="146"/>
      <c r="CYX727" s="146"/>
      <c r="CYY727" s="146"/>
      <c r="CYZ727" s="146"/>
      <c r="CZA727" s="146"/>
      <c r="CZB727" s="146"/>
      <c r="CZC727" s="146"/>
      <c r="CZD727" s="146"/>
      <c r="CZE727" s="146"/>
      <c r="CZF727" s="146"/>
      <c r="CZG727" s="146"/>
      <c r="CZH727" s="146"/>
      <c r="CZI727" s="146"/>
      <c r="CZJ727" s="146"/>
      <c r="CZK727" s="146"/>
      <c r="CZL727" s="146"/>
      <c r="CZM727" s="146"/>
      <c r="CZN727" s="146"/>
      <c r="CZO727" s="146"/>
      <c r="CZP727" s="146"/>
      <c r="CZQ727" s="146"/>
      <c r="CZR727" s="146"/>
      <c r="CZS727" s="146"/>
      <c r="CZT727" s="146"/>
      <c r="CZU727" s="146"/>
      <c r="CZV727" s="146"/>
      <c r="CZW727" s="146"/>
      <c r="CZX727" s="146"/>
      <c r="CZY727" s="146"/>
      <c r="CZZ727" s="146"/>
      <c r="DAA727" s="146"/>
      <c r="DAB727" s="146"/>
      <c r="DAC727" s="146"/>
      <c r="DAD727" s="146"/>
      <c r="DAE727" s="146"/>
      <c r="DAF727" s="146"/>
      <c r="DAG727" s="146"/>
      <c r="DAH727" s="146"/>
      <c r="DAI727" s="146"/>
      <c r="DAJ727" s="146"/>
      <c r="DAK727" s="146"/>
      <c r="DAL727" s="146"/>
      <c r="DAM727" s="146"/>
      <c r="DAN727" s="146"/>
      <c r="DAO727" s="146"/>
      <c r="DAP727" s="146"/>
      <c r="DAQ727" s="146"/>
      <c r="DAR727" s="146"/>
      <c r="DAS727" s="146"/>
      <c r="DAT727" s="146"/>
      <c r="DAU727" s="146"/>
      <c r="DAV727" s="146"/>
      <c r="DAW727" s="146"/>
      <c r="DAX727" s="146"/>
      <c r="DAY727" s="146"/>
      <c r="DAZ727" s="146"/>
      <c r="DBA727" s="146"/>
      <c r="DBB727" s="146"/>
      <c r="DBC727" s="146"/>
      <c r="DBD727" s="146"/>
      <c r="DBE727" s="146"/>
      <c r="DBF727" s="146"/>
      <c r="DBG727" s="146"/>
      <c r="DBH727" s="146"/>
      <c r="DBI727" s="146"/>
      <c r="DBJ727" s="146"/>
      <c r="DBK727" s="146"/>
      <c r="DBL727" s="146"/>
      <c r="DBM727" s="146"/>
      <c r="DBN727" s="146"/>
      <c r="DBO727" s="146"/>
      <c r="DBP727" s="146"/>
      <c r="DBQ727" s="146"/>
      <c r="DBR727" s="146"/>
      <c r="DBS727" s="146"/>
      <c r="DBT727" s="146"/>
      <c r="DBU727" s="146"/>
      <c r="DBV727" s="146"/>
      <c r="DBW727" s="146"/>
      <c r="DBX727" s="146"/>
      <c r="DBY727" s="146"/>
      <c r="DBZ727" s="146"/>
      <c r="DCA727" s="146"/>
      <c r="DCB727" s="146"/>
      <c r="DCC727" s="146"/>
      <c r="DCD727" s="146"/>
      <c r="DCE727" s="146"/>
      <c r="DCF727" s="146"/>
      <c r="DCG727" s="146"/>
      <c r="DCH727" s="146"/>
      <c r="DCI727" s="146"/>
      <c r="DCJ727" s="146"/>
      <c r="DCK727" s="146"/>
      <c r="DCL727" s="146"/>
      <c r="DCM727" s="146"/>
      <c r="DCN727" s="146"/>
      <c r="DCO727" s="146"/>
      <c r="DCP727" s="146"/>
      <c r="DCQ727" s="146"/>
      <c r="DCR727" s="146"/>
      <c r="DCS727" s="146"/>
      <c r="DCT727" s="146"/>
      <c r="DCU727" s="146"/>
      <c r="DCV727" s="146"/>
      <c r="DCW727" s="146"/>
      <c r="DCX727" s="146"/>
      <c r="DCY727" s="146"/>
      <c r="DCZ727" s="146"/>
      <c r="DDA727" s="146"/>
      <c r="DDB727" s="146"/>
      <c r="DDC727" s="146"/>
      <c r="DDD727" s="146"/>
      <c r="DDE727" s="146"/>
      <c r="DDF727" s="146"/>
      <c r="DDG727" s="146"/>
      <c r="DDH727" s="146"/>
      <c r="DDI727" s="146"/>
      <c r="DDJ727" s="146"/>
      <c r="DDK727" s="146"/>
      <c r="DDL727" s="146"/>
      <c r="DDM727" s="146"/>
      <c r="DDN727" s="146"/>
      <c r="DDO727" s="146"/>
      <c r="DDP727" s="146"/>
      <c r="DDQ727" s="146"/>
      <c r="DDR727" s="146"/>
      <c r="DDS727" s="146"/>
      <c r="DDT727" s="146"/>
      <c r="DDU727" s="146"/>
      <c r="DDV727" s="146"/>
      <c r="DDW727" s="146"/>
      <c r="DDX727" s="146"/>
      <c r="DDY727" s="146"/>
      <c r="DDZ727" s="146"/>
      <c r="DEA727" s="146"/>
      <c r="DEB727" s="146"/>
      <c r="DEC727" s="146"/>
      <c r="DED727" s="146"/>
      <c r="DEE727" s="146"/>
      <c r="DEF727" s="146"/>
      <c r="DEG727" s="146"/>
      <c r="DEH727" s="146"/>
      <c r="DEI727" s="146"/>
      <c r="DEJ727" s="146"/>
      <c r="DEK727" s="146"/>
      <c r="DEL727" s="146"/>
      <c r="DEM727" s="146"/>
      <c r="DEN727" s="146"/>
      <c r="DEO727" s="146"/>
      <c r="DEP727" s="146"/>
      <c r="DEQ727" s="146"/>
      <c r="DER727" s="146"/>
      <c r="DES727" s="146"/>
      <c r="DET727" s="146"/>
      <c r="DEU727" s="146"/>
      <c r="DEV727" s="146"/>
      <c r="DEW727" s="146"/>
      <c r="DEX727" s="146"/>
      <c r="DEY727" s="146"/>
      <c r="DEZ727" s="146"/>
      <c r="DFA727" s="146"/>
      <c r="DFB727" s="146"/>
      <c r="DFC727" s="146"/>
      <c r="DFD727" s="146"/>
      <c r="DFE727" s="146"/>
      <c r="DFF727" s="146"/>
      <c r="DFG727" s="146"/>
      <c r="DFH727" s="146"/>
      <c r="DFI727" s="146"/>
      <c r="DFJ727" s="146"/>
      <c r="DFK727" s="146"/>
      <c r="DFL727" s="146"/>
      <c r="DFM727" s="146"/>
      <c r="DFN727" s="146"/>
      <c r="DFO727" s="146"/>
      <c r="DFP727" s="146"/>
      <c r="DFQ727" s="146"/>
      <c r="DFR727" s="146"/>
      <c r="DFS727" s="146"/>
      <c r="DFT727" s="146"/>
      <c r="DFU727" s="146"/>
      <c r="DFV727" s="146"/>
      <c r="DFW727" s="146"/>
      <c r="DFX727" s="146"/>
      <c r="DFY727" s="146"/>
      <c r="DFZ727" s="146"/>
      <c r="DGA727" s="146"/>
      <c r="DGB727" s="146"/>
      <c r="DGC727" s="146"/>
      <c r="DGD727" s="146"/>
      <c r="DGE727" s="146"/>
      <c r="DGF727" s="146"/>
      <c r="DGG727" s="146"/>
      <c r="DGH727" s="146"/>
      <c r="DGI727" s="146"/>
      <c r="DGJ727" s="146"/>
      <c r="DGK727" s="146"/>
      <c r="DGL727" s="146"/>
      <c r="DGM727" s="146"/>
      <c r="DGN727" s="146"/>
      <c r="DGO727" s="146"/>
      <c r="DGP727" s="146"/>
      <c r="DGQ727" s="146"/>
      <c r="DGR727" s="146"/>
      <c r="DGS727" s="146"/>
      <c r="DGT727" s="146"/>
      <c r="DGU727" s="146"/>
      <c r="DGV727" s="146"/>
      <c r="DGW727" s="146"/>
      <c r="DGX727" s="146"/>
      <c r="DGY727" s="146"/>
      <c r="DGZ727" s="146"/>
      <c r="DHA727" s="146"/>
      <c r="DHB727" s="146"/>
      <c r="DHC727" s="146"/>
      <c r="DHD727" s="146"/>
      <c r="DHE727" s="146"/>
      <c r="DHF727" s="146"/>
      <c r="DHG727" s="146"/>
      <c r="DHH727" s="146"/>
      <c r="DHI727" s="146"/>
      <c r="DHJ727" s="146"/>
      <c r="DHK727" s="146"/>
      <c r="DHL727" s="146"/>
      <c r="DHM727" s="146"/>
      <c r="DHN727" s="146"/>
      <c r="DHO727" s="146"/>
      <c r="DHP727" s="146"/>
      <c r="DHQ727" s="146"/>
      <c r="DHR727" s="146"/>
      <c r="DHS727" s="146"/>
      <c r="DHT727" s="146"/>
      <c r="DHU727" s="146"/>
      <c r="DHV727" s="146"/>
      <c r="DHW727" s="146"/>
      <c r="DHX727" s="146"/>
      <c r="DHY727" s="146"/>
      <c r="DHZ727" s="146"/>
      <c r="DIA727" s="146"/>
      <c r="DIB727" s="146"/>
      <c r="DIC727" s="146"/>
      <c r="DID727" s="146"/>
      <c r="DIE727" s="146"/>
      <c r="DIF727" s="146"/>
      <c r="DIG727" s="146"/>
      <c r="DIH727" s="146"/>
      <c r="DII727" s="146"/>
      <c r="DIJ727" s="146"/>
      <c r="DIK727" s="146"/>
      <c r="DIL727" s="146"/>
      <c r="DIM727" s="146"/>
      <c r="DIN727" s="146"/>
      <c r="DIO727" s="146"/>
      <c r="DIP727" s="146"/>
      <c r="DIQ727" s="146"/>
      <c r="DIR727" s="146"/>
      <c r="DIS727" s="146"/>
      <c r="DIT727" s="146"/>
      <c r="DIU727" s="146"/>
      <c r="DIV727" s="146"/>
      <c r="DIW727" s="146"/>
      <c r="DIX727" s="146"/>
      <c r="DIY727" s="146"/>
      <c r="DIZ727" s="146"/>
      <c r="DJA727" s="146"/>
      <c r="DJB727" s="146"/>
      <c r="DJC727" s="146"/>
      <c r="DJD727" s="146"/>
      <c r="DJE727" s="146"/>
      <c r="DJF727" s="146"/>
      <c r="DJG727" s="146"/>
      <c r="DJH727" s="146"/>
      <c r="DJI727" s="146"/>
      <c r="DJJ727" s="146"/>
      <c r="DJK727" s="146"/>
      <c r="DJL727" s="146"/>
      <c r="DJM727" s="146"/>
      <c r="DJN727" s="146"/>
      <c r="DJO727" s="146"/>
      <c r="DJP727" s="146"/>
      <c r="DJQ727" s="146"/>
      <c r="DJR727" s="146"/>
      <c r="DJS727" s="146"/>
      <c r="DJT727" s="146"/>
      <c r="DJU727" s="146"/>
      <c r="DJV727" s="146"/>
      <c r="DJW727" s="146"/>
      <c r="DJX727" s="146"/>
      <c r="DJY727" s="146"/>
      <c r="DJZ727" s="146"/>
      <c r="DKA727" s="146"/>
      <c r="DKB727" s="146"/>
      <c r="DKC727" s="146"/>
      <c r="DKD727" s="146"/>
      <c r="DKE727" s="146"/>
      <c r="DKF727" s="146"/>
      <c r="DKG727" s="146"/>
      <c r="DKH727" s="146"/>
      <c r="DKI727" s="146"/>
      <c r="DKJ727" s="146"/>
      <c r="DKK727" s="146"/>
      <c r="DKL727" s="146"/>
      <c r="DKM727" s="146"/>
      <c r="DKN727" s="146"/>
      <c r="DKO727" s="146"/>
      <c r="DKP727" s="146"/>
      <c r="DKQ727" s="146"/>
      <c r="DKR727" s="146"/>
      <c r="DKS727" s="146"/>
      <c r="DKT727" s="146"/>
      <c r="DKU727" s="146"/>
      <c r="DKV727" s="146"/>
      <c r="DKW727" s="146"/>
      <c r="DKX727" s="146"/>
      <c r="DKY727" s="146"/>
      <c r="DKZ727" s="146"/>
      <c r="DLA727" s="146"/>
      <c r="DLB727" s="146"/>
      <c r="DLC727" s="146"/>
      <c r="DLD727" s="146"/>
      <c r="DLE727" s="146"/>
      <c r="DLF727" s="146"/>
      <c r="DLG727" s="146"/>
      <c r="DLH727" s="146"/>
      <c r="DLI727" s="146"/>
      <c r="DLJ727" s="146"/>
      <c r="DLK727" s="146"/>
      <c r="DLL727" s="146"/>
      <c r="DLM727" s="146"/>
      <c r="DLN727" s="146"/>
      <c r="DLO727" s="146"/>
      <c r="DLP727" s="146"/>
      <c r="DLQ727" s="146"/>
      <c r="DLR727" s="146"/>
      <c r="DLS727" s="146"/>
      <c r="DLT727" s="146"/>
      <c r="DLU727" s="146"/>
      <c r="DLV727" s="146"/>
      <c r="DLW727" s="146"/>
      <c r="DLX727" s="146"/>
      <c r="DLY727" s="146"/>
      <c r="DLZ727" s="146"/>
      <c r="DMA727" s="146"/>
      <c r="DMB727" s="146"/>
      <c r="DMC727" s="146"/>
      <c r="DMD727" s="146"/>
      <c r="DME727" s="146"/>
      <c r="DMF727" s="146"/>
      <c r="DMG727" s="146"/>
      <c r="DMH727" s="146"/>
      <c r="DMI727" s="146"/>
      <c r="DMJ727" s="146"/>
      <c r="DMK727" s="146"/>
      <c r="DML727" s="146"/>
      <c r="DMM727" s="146"/>
      <c r="DMN727" s="146"/>
      <c r="DMO727" s="146"/>
      <c r="DMP727" s="146"/>
      <c r="DMQ727" s="146"/>
      <c r="DMR727" s="146"/>
      <c r="DMS727" s="146"/>
      <c r="DMT727" s="146"/>
      <c r="DMU727" s="146"/>
      <c r="DMV727" s="146"/>
      <c r="DMW727" s="146"/>
      <c r="DMX727" s="146"/>
      <c r="DMY727" s="146"/>
      <c r="DMZ727" s="146"/>
      <c r="DNA727" s="146"/>
      <c r="DNB727" s="146"/>
      <c r="DNC727" s="146"/>
      <c r="DND727" s="146"/>
      <c r="DNE727" s="146"/>
      <c r="DNF727" s="146"/>
      <c r="DNG727" s="146"/>
      <c r="DNH727" s="146"/>
      <c r="DNI727" s="146"/>
      <c r="DNJ727" s="146"/>
      <c r="DNK727" s="146"/>
      <c r="DNL727" s="146"/>
      <c r="DNM727" s="146"/>
      <c r="DNN727" s="146"/>
      <c r="DNO727" s="146"/>
      <c r="DNP727" s="146"/>
      <c r="DNQ727" s="146"/>
      <c r="DNR727" s="146"/>
      <c r="DNS727" s="146"/>
      <c r="DNT727" s="146"/>
      <c r="DNU727" s="146"/>
      <c r="DNV727" s="146"/>
      <c r="DNW727" s="146"/>
      <c r="DNX727" s="146"/>
      <c r="DNY727" s="146"/>
      <c r="DNZ727" s="146"/>
      <c r="DOA727" s="146"/>
      <c r="DOB727" s="146"/>
      <c r="DOC727" s="146"/>
      <c r="DOD727" s="146"/>
      <c r="DOE727" s="146"/>
      <c r="DOF727" s="146"/>
      <c r="DOG727" s="146"/>
      <c r="DOH727" s="146"/>
      <c r="DOI727" s="146"/>
      <c r="DOJ727" s="146"/>
      <c r="DOK727" s="146"/>
      <c r="DOL727" s="146"/>
      <c r="DOM727" s="146"/>
      <c r="DON727" s="146"/>
      <c r="DOO727" s="146"/>
      <c r="DOP727" s="146"/>
      <c r="DOQ727" s="146"/>
      <c r="DOR727" s="146"/>
      <c r="DOS727" s="146"/>
      <c r="DOT727" s="146"/>
      <c r="DOU727" s="146"/>
      <c r="DOV727" s="146"/>
      <c r="DOW727" s="146"/>
      <c r="DOX727" s="146"/>
      <c r="DOY727" s="146"/>
      <c r="DOZ727" s="146"/>
      <c r="DPA727" s="146"/>
      <c r="DPB727" s="146"/>
      <c r="DPC727" s="146"/>
      <c r="DPD727" s="146"/>
      <c r="DPE727" s="146"/>
      <c r="DPF727" s="146"/>
      <c r="DPG727" s="146"/>
      <c r="DPH727" s="146"/>
      <c r="DPI727" s="146"/>
      <c r="DPJ727" s="146"/>
      <c r="DPK727" s="146"/>
      <c r="DPL727" s="146"/>
      <c r="DPM727" s="146"/>
      <c r="DPN727" s="146"/>
      <c r="DPO727" s="146"/>
      <c r="DPP727" s="146"/>
      <c r="DPQ727" s="146"/>
      <c r="DPR727" s="146"/>
      <c r="DPS727" s="146"/>
      <c r="DPT727" s="146"/>
      <c r="DPU727" s="146"/>
      <c r="DPV727" s="146"/>
      <c r="DPW727" s="146"/>
      <c r="DPX727" s="146"/>
      <c r="DPY727" s="146"/>
      <c r="DPZ727" s="146"/>
      <c r="DQA727" s="146"/>
      <c r="DQB727" s="146"/>
      <c r="DQC727" s="146"/>
      <c r="DQD727" s="146"/>
      <c r="DQE727" s="146"/>
      <c r="DQF727" s="146"/>
      <c r="DQG727" s="146"/>
      <c r="DQH727" s="146"/>
      <c r="DQI727" s="146"/>
      <c r="DQJ727" s="146"/>
      <c r="DQK727" s="146"/>
      <c r="DQL727" s="146"/>
      <c r="DQM727" s="146"/>
      <c r="DQN727" s="146"/>
      <c r="DQO727" s="146"/>
      <c r="DQP727" s="146"/>
      <c r="DQQ727" s="146"/>
      <c r="DQR727" s="146"/>
      <c r="DQS727" s="146"/>
      <c r="DQT727" s="146"/>
      <c r="DQU727" s="146"/>
      <c r="DQV727" s="146"/>
      <c r="DQW727" s="146"/>
      <c r="DQX727" s="146"/>
      <c r="DQY727" s="146"/>
      <c r="DQZ727" s="146"/>
      <c r="DRA727" s="146"/>
      <c r="DRB727" s="146"/>
      <c r="DRC727" s="146"/>
      <c r="DRD727" s="146"/>
      <c r="DRE727" s="146"/>
      <c r="DRF727" s="146"/>
      <c r="DRG727" s="146"/>
      <c r="DRH727" s="146"/>
      <c r="DRI727" s="146"/>
      <c r="DRJ727" s="146"/>
      <c r="DRK727" s="146"/>
      <c r="DRL727" s="146"/>
      <c r="DRM727" s="146"/>
      <c r="DRN727" s="146"/>
      <c r="DRO727" s="146"/>
      <c r="DRP727" s="146"/>
      <c r="DRQ727" s="146"/>
      <c r="DRR727" s="146"/>
      <c r="DRS727" s="146"/>
      <c r="DRT727" s="146"/>
      <c r="DRU727" s="146"/>
      <c r="DRV727" s="146"/>
      <c r="DRW727" s="146"/>
      <c r="DRX727" s="146"/>
      <c r="DRY727" s="146"/>
      <c r="DRZ727" s="146"/>
      <c r="DSA727" s="146"/>
      <c r="DSB727" s="146"/>
      <c r="DSC727" s="146"/>
      <c r="DSD727" s="146"/>
      <c r="DSE727" s="146"/>
      <c r="DSF727" s="146"/>
      <c r="DSG727" s="146"/>
      <c r="DSH727" s="146"/>
      <c r="DSI727" s="146"/>
      <c r="DSJ727" s="146"/>
      <c r="DSK727" s="146"/>
      <c r="DSL727" s="146"/>
      <c r="DSM727" s="146"/>
      <c r="DSN727" s="146"/>
      <c r="DSO727" s="146"/>
      <c r="DSP727" s="146"/>
      <c r="DSQ727" s="146"/>
      <c r="DSR727" s="146"/>
      <c r="DSS727" s="146"/>
      <c r="DST727" s="146"/>
      <c r="DSU727" s="146"/>
      <c r="DSV727" s="146"/>
      <c r="DSW727" s="146"/>
      <c r="DSX727" s="146"/>
      <c r="DSY727" s="146"/>
      <c r="DSZ727" s="146"/>
      <c r="DTA727" s="146"/>
      <c r="DTB727" s="146"/>
      <c r="DTC727" s="146"/>
      <c r="DTD727" s="146"/>
      <c r="DTE727" s="146"/>
      <c r="DTF727" s="146"/>
      <c r="DTG727" s="146"/>
      <c r="DTH727" s="146"/>
      <c r="DTI727" s="146"/>
      <c r="DTJ727" s="146"/>
      <c r="DTK727" s="146"/>
      <c r="DTL727" s="146"/>
      <c r="DTM727" s="146"/>
      <c r="DTN727" s="146"/>
      <c r="DTO727" s="146"/>
      <c r="DTP727" s="146"/>
      <c r="DTQ727" s="146"/>
      <c r="DTR727" s="146"/>
      <c r="DTS727" s="146"/>
      <c r="DTT727" s="146"/>
      <c r="DTU727" s="146"/>
      <c r="DTV727" s="146"/>
      <c r="DTW727" s="146"/>
      <c r="DTX727" s="146"/>
      <c r="DTY727" s="146"/>
      <c r="DTZ727" s="146"/>
      <c r="DUA727" s="146"/>
      <c r="DUB727" s="146"/>
      <c r="DUC727" s="146"/>
      <c r="DUD727" s="146"/>
      <c r="DUE727" s="146"/>
      <c r="DUF727" s="146"/>
      <c r="DUG727" s="146"/>
      <c r="DUH727" s="146"/>
      <c r="DUI727" s="146"/>
      <c r="DUJ727" s="146"/>
      <c r="DUK727" s="146"/>
      <c r="DUL727" s="146"/>
      <c r="DUM727" s="146"/>
      <c r="DUN727" s="146"/>
      <c r="DUO727" s="146"/>
      <c r="DUP727" s="146"/>
      <c r="DUQ727" s="146"/>
      <c r="DUR727" s="146"/>
      <c r="DUS727" s="146"/>
      <c r="DUT727" s="146"/>
      <c r="DUU727" s="146"/>
      <c r="DUV727" s="146"/>
      <c r="DUW727" s="146"/>
      <c r="DUX727" s="146"/>
      <c r="DUY727" s="146"/>
      <c r="DUZ727" s="146"/>
      <c r="DVA727" s="146"/>
      <c r="DVB727" s="146"/>
      <c r="DVC727" s="146"/>
      <c r="DVD727" s="146"/>
      <c r="DVE727" s="146"/>
      <c r="DVF727" s="146"/>
      <c r="DVG727" s="146"/>
      <c r="DVH727" s="146"/>
      <c r="DVI727" s="146"/>
      <c r="DVJ727" s="146"/>
      <c r="DVK727" s="146"/>
      <c r="DVL727" s="146"/>
      <c r="DVM727" s="146"/>
      <c r="DVN727" s="146"/>
      <c r="DVO727" s="146"/>
      <c r="DVP727" s="146"/>
      <c r="DVQ727" s="146"/>
      <c r="DVR727" s="146"/>
      <c r="DVS727" s="146"/>
      <c r="DVT727" s="146"/>
      <c r="DVU727" s="146"/>
      <c r="DVV727" s="146"/>
      <c r="DVW727" s="146"/>
      <c r="DVX727" s="146"/>
      <c r="DVY727" s="146"/>
      <c r="DVZ727" s="146"/>
      <c r="DWA727" s="146"/>
      <c r="DWB727" s="146"/>
      <c r="DWC727" s="146"/>
      <c r="DWD727" s="146"/>
      <c r="DWE727" s="146"/>
      <c r="DWF727" s="146"/>
      <c r="DWG727" s="146"/>
      <c r="DWH727" s="146"/>
      <c r="DWI727" s="146"/>
      <c r="DWJ727" s="146"/>
      <c r="DWK727" s="146"/>
      <c r="DWL727" s="146"/>
      <c r="DWM727" s="146"/>
      <c r="DWN727" s="146"/>
      <c r="DWO727" s="146"/>
      <c r="DWP727" s="146"/>
      <c r="DWQ727" s="146"/>
      <c r="DWR727" s="146"/>
      <c r="DWS727" s="146"/>
      <c r="DWT727" s="146"/>
      <c r="DWU727" s="146"/>
      <c r="DWV727" s="146"/>
      <c r="DWW727" s="146"/>
      <c r="DWX727" s="146"/>
      <c r="DWY727" s="146"/>
      <c r="DWZ727" s="146"/>
      <c r="DXA727" s="146"/>
      <c r="DXB727" s="146"/>
      <c r="DXC727" s="146"/>
      <c r="DXD727" s="146"/>
      <c r="DXE727" s="146"/>
      <c r="DXF727" s="146"/>
      <c r="DXG727" s="146"/>
      <c r="DXH727" s="146"/>
      <c r="DXI727" s="146"/>
      <c r="DXJ727" s="146"/>
      <c r="DXK727" s="146"/>
      <c r="DXL727" s="146"/>
      <c r="DXM727" s="146"/>
      <c r="DXN727" s="146"/>
      <c r="DXO727" s="146"/>
      <c r="DXP727" s="146"/>
      <c r="DXQ727" s="146"/>
      <c r="DXR727" s="146"/>
      <c r="DXS727" s="146"/>
      <c r="DXT727" s="146"/>
      <c r="DXU727" s="146"/>
      <c r="DXV727" s="146"/>
      <c r="DXW727" s="146"/>
      <c r="DXX727" s="146"/>
      <c r="DXY727" s="146"/>
      <c r="DXZ727" s="146"/>
      <c r="DYA727" s="146"/>
      <c r="DYB727" s="146"/>
      <c r="DYC727" s="146"/>
      <c r="DYD727" s="146"/>
      <c r="DYE727" s="146"/>
      <c r="DYF727" s="146"/>
      <c r="DYG727" s="146"/>
      <c r="DYH727" s="146"/>
      <c r="DYI727" s="146"/>
      <c r="DYJ727" s="146"/>
      <c r="DYK727" s="146"/>
      <c r="DYL727" s="146"/>
      <c r="DYM727" s="146"/>
      <c r="DYN727" s="146"/>
      <c r="DYO727" s="146"/>
      <c r="DYP727" s="146"/>
      <c r="DYQ727" s="146"/>
      <c r="DYR727" s="146"/>
      <c r="DYS727" s="146"/>
      <c r="DYT727" s="146"/>
      <c r="DYU727" s="146"/>
      <c r="DYV727" s="146"/>
      <c r="DYW727" s="146"/>
      <c r="DYX727" s="146"/>
      <c r="DYY727" s="146"/>
      <c r="DYZ727" s="146"/>
      <c r="DZA727" s="146"/>
      <c r="DZB727" s="146"/>
      <c r="DZC727" s="146"/>
      <c r="DZD727" s="146"/>
      <c r="DZE727" s="146"/>
      <c r="DZF727" s="146"/>
      <c r="DZG727" s="146"/>
      <c r="DZH727" s="146"/>
      <c r="DZI727" s="146"/>
      <c r="DZJ727" s="146"/>
      <c r="DZK727" s="146"/>
      <c r="DZL727" s="146"/>
      <c r="DZM727" s="146"/>
      <c r="DZN727" s="146"/>
      <c r="DZO727" s="146"/>
      <c r="DZP727" s="146"/>
      <c r="DZQ727" s="146"/>
      <c r="DZR727" s="146"/>
      <c r="DZS727" s="146"/>
      <c r="DZT727" s="146"/>
      <c r="DZU727" s="146"/>
      <c r="DZV727" s="146"/>
      <c r="DZW727" s="146"/>
      <c r="DZX727" s="146"/>
      <c r="DZY727" s="146"/>
      <c r="DZZ727" s="146"/>
      <c r="EAA727" s="146"/>
      <c r="EAB727" s="146"/>
      <c r="EAC727" s="146"/>
      <c r="EAD727" s="146"/>
      <c r="EAE727" s="146"/>
      <c r="EAF727" s="146"/>
      <c r="EAG727" s="146"/>
      <c r="EAH727" s="146"/>
      <c r="EAI727" s="146"/>
      <c r="EAJ727" s="146"/>
      <c r="EAK727" s="146"/>
      <c r="EAL727" s="146"/>
      <c r="EAM727" s="146"/>
      <c r="EAN727" s="146"/>
      <c r="EAO727" s="146"/>
      <c r="EAP727" s="146"/>
      <c r="EAQ727" s="146"/>
      <c r="EAR727" s="146"/>
      <c r="EAS727" s="146"/>
      <c r="EAT727" s="146"/>
      <c r="EAU727" s="146"/>
      <c r="EAV727" s="146"/>
      <c r="EAW727" s="146"/>
      <c r="EAX727" s="146"/>
      <c r="EAY727" s="146"/>
      <c r="EAZ727" s="146"/>
      <c r="EBA727" s="146"/>
      <c r="EBB727" s="146"/>
      <c r="EBC727" s="146"/>
      <c r="EBD727" s="146"/>
      <c r="EBE727" s="146"/>
      <c r="EBF727" s="146"/>
      <c r="EBG727" s="146"/>
      <c r="EBH727" s="146"/>
      <c r="EBI727" s="146"/>
      <c r="EBJ727" s="146"/>
      <c r="EBK727" s="146"/>
      <c r="EBL727" s="146"/>
      <c r="EBM727" s="146"/>
      <c r="EBN727" s="146"/>
      <c r="EBO727" s="146"/>
      <c r="EBP727" s="146"/>
      <c r="EBQ727" s="146"/>
      <c r="EBR727" s="146"/>
      <c r="EBS727" s="146"/>
      <c r="EBT727" s="146"/>
      <c r="EBU727" s="146"/>
      <c r="EBV727" s="146"/>
      <c r="EBW727" s="146"/>
      <c r="EBX727" s="146"/>
      <c r="EBY727" s="146"/>
      <c r="EBZ727" s="146"/>
      <c r="ECA727" s="146"/>
      <c r="ECB727" s="146"/>
      <c r="ECC727" s="146"/>
      <c r="ECD727" s="146"/>
      <c r="ECE727" s="146"/>
      <c r="ECF727" s="146"/>
      <c r="ECG727" s="146"/>
      <c r="ECH727" s="146"/>
      <c r="ECI727" s="146"/>
      <c r="ECJ727" s="146"/>
      <c r="ECK727" s="146"/>
      <c r="ECL727" s="146"/>
      <c r="ECM727" s="146"/>
      <c r="ECN727" s="146"/>
      <c r="ECO727" s="146"/>
      <c r="ECP727" s="146"/>
      <c r="ECQ727" s="146"/>
      <c r="ECR727" s="146"/>
      <c r="ECS727" s="146"/>
      <c r="ECT727" s="146"/>
      <c r="ECU727" s="146"/>
      <c r="ECV727" s="146"/>
      <c r="ECW727" s="146"/>
      <c r="ECX727" s="146"/>
      <c r="ECY727" s="146"/>
      <c r="ECZ727" s="146"/>
      <c r="EDA727" s="146"/>
      <c r="EDB727" s="146"/>
      <c r="EDC727" s="146"/>
      <c r="EDD727" s="146"/>
      <c r="EDE727" s="146"/>
      <c r="EDF727" s="146"/>
      <c r="EDG727" s="146"/>
      <c r="EDH727" s="146"/>
      <c r="EDI727" s="146"/>
      <c r="EDJ727" s="146"/>
      <c r="EDK727" s="146"/>
      <c r="EDL727" s="146"/>
      <c r="EDM727" s="146"/>
      <c r="EDN727" s="146"/>
      <c r="EDO727" s="146"/>
      <c r="EDP727" s="146"/>
      <c r="EDQ727" s="146"/>
      <c r="EDR727" s="146"/>
      <c r="EDS727" s="146"/>
      <c r="EDT727" s="146"/>
      <c r="EDU727" s="146"/>
      <c r="EDV727" s="146"/>
      <c r="EDW727" s="146"/>
      <c r="EDX727" s="146"/>
      <c r="EDY727" s="146"/>
      <c r="EDZ727" s="146"/>
      <c r="EEA727" s="146"/>
      <c r="EEB727" s="146"/>
      <c r="EEC727" s="146"/>
      <c r="EED727" s="146"/>
      <c r="EEE727" s="146"/>
      <c r="EEF727" s="146"/>
      <c r="EEG727" s="146"/>
      <c r="EEH727" s="146"/>
      <c r="EEI727" s="146"/>
      <c r="EEJ727" s="146"/>
      <c r="EEK727" s="146"/>
      <c r="EEL727" s="146"/>
      <c r="EEM727" s="146"/>
      <c r="EEN727" s="146"/>
      <c r="EEO727" s="146"/>
      <c r="EEP727" s="146"/>
      <c r="EEQ727" s="146"/>
      <c r="EER727" s="146"/>
      <c r="EES727" s="146"/>
      <c r="EET727" s="146"/>
      <c r="EEU727" s="146"/>
      <c r="EEV727" s="146"/>
      <c r="EEW727" s="146"/>
      <c r="EEX727" s="146"/>
      <c r="EEY727" s="146"/>
      <c r="EEZ727" s="146"/>
      <c r="EFA727" s="146"/>
      <c r="EFB727" s="146"/>
      <c r="EFC727" s="146"/>
      <c r="EFD727" s="146"/>
      <c r="EFE727" s="146"/>
      <c r="EFF727" s="146"/>
      <c r="EFG727" s="146"/>
      <c r="EFH727" s="146"/>
      <c r="EFI727" s="146"/>
      <c r="EFJ727" s="146"/>
      <c r="EFK727" s="146"/>
      <c r="EFL727" s="146"/>
      <c r="EFM727" s="146"/>
      <c r="EFN727" s="146"/>
      <c r="EFO727" s="146"/>
      <c r="EFP727" s="146"/>
      <c r="EFQ727" s="146"/>
      <c r="EFR727" s="146"/>
      <c r="EFS727" s="146"/>
      <c r="EFT727" s="146"/>
      <c r="EFU727" s="146"/>
      <c r="EFV727" s="146"/>
      <c r="EFW727" s="146"/>
      <c r="EFX727" s="146"/>
      <c r="EFY727" s="146"/>
      <c r="EFZ727" s="146"/>
      <c r="EGA727" s="146"/>
      <c r="EGB727" s="146"/>
      <c r="EGC727" s="146"/>
      <c r="EGD727" s="146"/>
      <c r="EGE727" s="146"/>
      <c r="EGF727" s="146"/>
      <c r="EGG727" s="146"/>
      <c r="EGH727" s="146"/>
      <c r="EGI727" s="146"/>
      <c r="EGJ727" s="146"/>
      <c r="EGK727" s="146"/>
      <c r="EGL727" s="146"/>
      <c r="EGM727" s="146"/>
      <c r="EGN727" s="146"/>
      <c r="EGO727" s="146"/>
      <c r="EGP727" s="146"/>
      <c r="EGQ727" s="146"/>
      <c r="EGR727" s="146"/>
      <c r="EGS727" s="146"/>
      <c r="EGT727" s="146"/>
      <c r="EGU727" s="146"/>
      <c r="EGV727" s="146"/>
      <c r="EGW727" s="146"/>
      <c r="EGX727" s="146"/>
      <c r="EGY727" s="146"/>
      <c r="EGZ727" s="146"/>
      <c r="EHA727" s="146"/>
      <c r="EHB727" s="146"/>
      <c r="EHC727" s="146"/>
      <c r="EHD727" s="146"/>
      <c r="EHE727" s="146"/>
      <c r="EHF727" s="146"/>
      <c r="EHG727" s="146"/>
      <c r="EHH727" s="146"/>
      <c r="EHI727" s="146"/>
      <c r="EHJ727" s="146"/>
      <c r="EHK727" s="146"/>
      <c r="EHL727" s="146"/>
      <c r="EHM727" s="146"/>
      <c r="EHN727" s="146"/>
      <c r="EHO727" s="146"/>
      <c r="EHP727" s="146"/>
      <c r="EHQ727" s="146"/>
      <c r="EHR727" s="146"/>
      <c r="EHS727" s="146"/>
      <c r="EHT727" s="146"/>
      <c r="EHU727" s="146"/>
      <c r="EHV727" s="146"/>
      <c r="EHW727" s="146"/>
      <c r="EHX727" s="146"/>
      <c r="EHY727" s="146"/>
      <c r="EHZ727" s="146"/>
      <c r="EIA727" s="146"/>
      <c r="EIB727" s="146"/>
      <c r="EIC727" s="146"/>
      <c r="EID727" s="146"/>
      <c r="EIE727" s="146"/>
      <c r="EIF727" s="146"/>
      <c r="EIG727" s="146"/>
      <c r="EIH727" s="146"/>
      <c r="EII727" s="146"/>
      <c r="EIJ727" s="146"/>
      <c r="EIK727" s="146"/>
      <c r="EIL727" s="146"/>
      <c r="EIM727" s="146"/>
      <c r="EIN727" s="146"/>
      <c r="EIO727" s="146"/>
      <c r="EIP727" s="146"/>
      <c r="EIQ727" s="146"/>
      <c r="EIR727" s="146"/>
      <c r="EIS727" s="146"/>
      <c r="EIT727" s="146"/>
      <c r="EIU727" s="146"/>
      <c r="EIV727" s="146"/>
      <c r="EIW727" s="146"/>
      <c r="EIX727" s="146"/>
      <c r="EIY727" s="146"/>
      <c r="EIZ727" s="146"/>
      <c r="EJA727" s="146"/>
      <c r="EJB727" s="146"/>
      <c r="EJC727" s="146"/>
      <c r="EJD727" s="146"/>
      <c r="EJE727" s="146"/>
      <c r="EJF727" s="146"/>
      <c r="EJG727" s="146"/>
      <c r="EJH727" s="146"/>
      <c r="EJI727" s="146"/>
      <c r="EJJ727" s="146"/>
      <c r="EJK727" s="146"/>
      <c r="EJL727" s="146"/>
      <c r="EJM727" s="146"/>
      <c r="EJN727" s="146"/>
      <c r="EJO727" s="146"/>
      <c r="EJP727" s="146"/>
      <c r="EJQ727" s="146"/>
      <c r="EJR727" s="146"/>
      <c r="EJS727" s="146"/>
      <c r="EJT727" s="146"/>
      <c r="EJU727" s="146"/>
      <c r="EJV727" s="146"/>
      <c r="EJW727" s="146"/>
      <c r="EJX727" s="146"/>
      <c r="EJY727" s="146"/>
      <c r="EJZ727" s="146"/>
      <c r="EKA727" s="146"/>
      <c r="EKB727" s="146"/>
      <c r="EKC727" s="146"/>
      <c r="EKD727" s="146"/>
      <c r="EKE727" s="146"/>
      <c r="EKF727" s="146"/>
      <c r="EKG727" s="146"/>
      <c r="EKH727" s="146"/>
      <c r="EKI727" s="146"/>
      <c r="EKJ727" s="146"/>
      <c r="EKK727" s="146"/>
      <c r="EKL727" s="146"/>
      <c r="EKM727" s="146"/>
      <c r="EKN727" s="146"/>
      <c r="EKO727" s="146"/>
      <c r="EKP727" s="146"/>
      <c r="EKQ727" s="146"/>
      <c r="EKR727" s="146"/>
      <c r="EKS727" s="146"/>
      <c r="EKT727" s="146"/>
      <c r="EKU727" s="146"/>
      <c r="EKV727" s="146"/>
      <c r="EKW727" s="146"/>
      <c r="EKX727" s="146"/>
      <c r="EKY727" s="146"/>
      <c r="EKZ727" s="146"/>
      <c r="ELA727" s="146"/>
      <c r="ELB727" s="146"/>
      <c r="ELC727" s="146"/>
      <c r="ELD727" s="146"/>
      <c r="ELE727" s="146"/>
      <c r="ELF727" s="146"/>
      <c r="ELG727" s="146"/>
      <c r="ELH727" s="146"/>
      <c r="ELI727" s="146"/>
      <c r="ELJ727" s="146"/>
      <c r="ELK727" s="146"/>
      <c r="ELL727" s="146"/>
      <c r="ELM727" s="146"/>
      <c r="ELN727" s="146"/>
      <c r="ELO727" s="146"/>
      <c r="ELP727" s="146"/>
      <c r="ELQ727" s="146"/>
      <c r="ELR727" s="146"/>
      <c r="ELS727" s="146"/>
      <c r="ELT727" s="146"/>
      <c r="ELU727" s="146"/>
      <c r="ELV727" s="146"/>
      <c r="ELW727" s="146"/>
      <c r="ELX727" s="146"/>
      <c r="ELY727" s="146"/>
      <c r="ELZ727" s="146"/>
      <c r="EMA727" s="146"/>
      <c r="EMB727" s="146"/>
      <c r="EMC727" s="146"/>
      <c r="EMD727" s="146"/>
      <c r="EME727" s="146"/>
      <c r="EMF727" s="146"/>
      <c r="EMG727" s="146"/>
      <c r="EMH727" s="146"/>
      <c r="EMI727" s="146"/>
      <c r="EMJ727" s="146"/>
      <c r="EMK727" s="146"/>
      <c r="EML727" s="146"/>
      <c r="EMM727" s="146"/>
      <c r="EMN727" s="146"/>
      <c r="EMO727" s="146"/>
      <c r="EMP727" s="146"/>
      <c r="EMQ727" s="146"/>
      <c r="EMR727" s="146"/>
      <c r="EMS727" s="146"/>
      <c r="EMT727" s="146"/>
      <c r="EMU727" s="146"/>
      <c r="EMV727" s="146"/>
      <c r="EMW727" s="146"/>
      <c r="EMX727" s="146"/>
      <c r="EMY727" s="146"/>
      <c r="EMZ727" s="146"/>
      <c r="ENA727" s="146"/>
      <c r="ENB727" s="146"/>
      <c r="ENC727" s="146"/>
      <c r="END727" s="146"/>
      <c r="ENE727" s="146"/>
      <c r="ENF727" s="146"/>
      <c r="ENG727" s="146"/>
      <c r="ENH727" s="146"/>
      <c r="ENI727" s="146"/>
      <c r="ENJ727" s="146"/>
      <c r="ENK727" s="146"/>
      <c r="ENL727" s="146"/>
      <c r="ENM727" s="146"/>
      <c r="ENN727" s="146"/>
      <c r="ENO727" s="146"/>
      <c r="ENP727" s="146"/>
      <c r="ENQ727" s="146"/>
      <c r="ENR727" s="146"/>
      <c r="ENS727" s="146"/>
      <c r="ENT727" s="146"/>
      <c r="ENU727" s="146"/>
      <c r="ENV727" s="146"/>
      <c r="ENW727" s="146"/>
      <c r="ENX727" s="146"/>
      <c r="ENY727" s="146"/>
      <c r="ENZ727" s="146"/>
      <c r="EOA727" s="146"/>
      <c r="EOB727" s="146"/>
      <c r="EOC727" s="146"/>
      <c r="EOD727" s="146"/>
      <c r="EOE727" s="146"/>
      <c r="EOF727" s="146"/>
      <c r="EOG727" s="146"/>
      <c r="EOH727" s="146"/>
      <c r="EOI727" s="146"/>
      <c r="EOJ727" s="146"/>
      <c r="EOK727" s="146"/>
      <c r="EOL727" s="146"/>
      <c r="EOM727" s="146"/>
      <c r="EON727" s="146"/>
      <c r="EOO727" s="146"/>
      <c r="EOP727" s="146"/>
      <c r="EOQ727" s="146"/>
      <c r="EOR727" s="146"/>
      <c r="EOS727" s="146"/>
      <c r="EOT727" s="146"/>
      <c r="EOU727" s="146"/>
      <c r="EOV727" s="146"/>
      <c r="EOW727" s="146"/>
      <c r="EOX727" s="146"/>
      <c r="EOY727" s="146"/>
      <c r="EOZ727" s="146"/>
      <c r="EPA727" s="146"/>
      <c r="EPB727" s="146"/>
      <c r="EPC727" s="146"/>
      <c r="EPD727" s="146"/>
      <c r="EPE727" s="146"/>
      <c r="EPF727" s="146"/>
      <c r="EPG727" s="146"/>
      <c r="EPH727" s="146"/>
      <c r="EPI727" s="146"/>
      <c r="EPJ727" s="146"/>
      <c r="EPK727" s="146"/>
      <c r="EPL727" s="146"/>
      <c r="EPM727" s="146"/>
      <c r="EPN727" s="146"/>
      <c r="EPO727" s="146"/>
      <c r="EPP727" s="146"/>
      <c r="EPQ727" s="146"/>
      <c r="EPR727" s="146"/>
      <c r="EPS727" s="146"/>
      <c r="EPT727" s="146"/>
      <c r="EPU727" s="146"/>
      <c r="EPV727" s="146"/>
      <c r="EPW727" s="146"/>
      <c r="EPX727" s="146"/>
      <c r="EPY727" s="146"/>
      <c r="EPZ727" s="146"/>
      <c r="EQA727" s="146"/>
      <c r="EQB727" s="146"/>
      <c r="EQC727" s="146"/>
      <c r="EQD727" s="146"/>
      <c r="EQE727" s="146"/>
      <c r="EQF727" s="146"/>
      <c r="EQG727" s="146"/>
      <c r="EQH727" s="146"/>
      <c r="EQI727" s="146"/>
      <c r="EQJ727" s="146"/>
      <c r="EQK727" s="146"/>
      <c r="EQL727" s="146"/>
      <c r="EQM727" s="146"/>
      <c r="EQN727" s="146"/>
      <c r="EQO727" s="146"/>
      <c r="EQP727" s="146"/>
      <c r="EQQ727" s="146"/>
      <c r="EQR727" s="146"/>
      <c r="EQS727" s="146"/>
      <c r="EQT727" s="146"/>
      <c r="EQU727" s="146"/>
      <c r="EQV727" s="146"/>
      <c r="EQW727" s="146"/>
      <c r="EQX727" s="146"/>
      <c r="EQY727" s="146"/>
      <c r="EQZ727" s="146"/>
      <c r="ERA727" s="146"/>
      <c r="ERB727" s="146"/>
      <c r="ERC727" s="146"/>
      <c r="ERD727" s="146"/>
      <c r="ERE727" s="146"/>
      <c r="ERF727" s="146"/>
      <c r="ERG727" s="146"/>
      <c r="ERH727" s="146"/>
      <c r="ERI727" s="146"/>
      <c r="ERJ727" s="146"/>
      <c r="ERK727" s="146"/>
      <c r="ERL727" s="146"/>
      <c r="ERM727" s="146"/>
      <c r="ERN727" s="146"/>
      <c r="ERO727" s="146"/>
      <c r="ERP727" s="146"/>
      <c r="ERQ727" s="146"/>
      <c r="ERR727" s="146"/>
      <c r="ERS727" s="146"/>
      <c r="ERT727" s="146"/>
      <c r="ERU727" s="146"/>
      <c r="ERV727" s="146"/>
      <c r="ERW727" s="146"/>
      <c r="ERX727" s="146"/>
      <c r="ERY727" s="146"/>
      <c r="ERZ727" s="146"/>
      <c r="ESA727" s="146"/>
      <c r="ESB727" s="146"/>
      <c r="ESC727" s="146"/>
      <c r="ESD727" s="146"/>
      <c r="ESE727" s="146"/>
      <c r="ESF727" s="146"/>
      <c r="ESG727" s="146"/>
      <c r="ESH727" s="146"/>
      <c r="ESI727" s="146"/>
      <c r="ESJ727" s="146"/>
      <c r="ESK727" s="146"/>
      <c r="ESL727" s="146"/>
      <c r="ESM727" s="146"/>
      <c r="ESN727" s="146"/>
      <c r="ESO727" s="146"/>
      <c r="ESP727" s="146"/>
      <c r="ESQ727" s="146"/>
      <c r="ESR727" s="146"/>
      <c r="ESS727" s="146"/>
      <c r="EST727" s="146"/>
      <c r="ESU727" s="146"/>
      <c r="ESV727" s="146"/>
      <c r="ESW727" s="146"/>
      <c r="ESX727" s="146"/>
      <c r="ESY727" s="146"/>
      <c r="ESZ727" s="146"/>
      <c r="ETA727" s="146"/>
      <c r="ETB727" s="146"/>
      <c r="ETC727" s="146"/>
      <c r="ETD727" s="146"/>
      <c r="ETE727" s="146"/>
      <c r="ETF727" s="146"/>
      <c r="ETG727" s="146"/>
      <c r="ETH727" s="146"/>
      <c r="ETI727" s="146"/>
      <c r="ETJ727" s="146"/>
      <c r="ETK727" s="146"/>
      <c r="ETL727" s="146"/>
      <c r="ETM727" s="146"/>
      <c r="ETN727" s="146"/>
      <c r="ETO727" s="146"/>
      <c r="ETP727" s="146"/>
      <c r="ETQ727" s="146"/>
      <c r="ETR727" s="146"/>
      <c r="ETS727" s="146"/>
      <c r="ETT727" s="146"/>
      <c r="ETU727" s="146"/>
      <c r="ETV727" s="146"/>
      <c r="ETW727" s="146"/>
      <c r="ETX727" s="146"/>
      <c r="ETY727" s="146"/>
      <c r="ETZ727" s="146"/>
      <c r="EUA727" s="146"/>
      <c r="EUB727" s="146"/>
      <c r="EUC727" s="146"/>
      <c r="EUD727" s="146"/>
      <c r="EUE727" s="146"/>
      <c r="EUF727" s="146"/>
      <c r="EUG727" s="146"/>
      <c r="EUH727" s="146"/>
      <c r="EUI727" s="146"/>
      <c r="EUJ727" s="146"/>
      <c r="EUK727" s="146"/>
      <c r="EUL727" s="146"/>
      <c r="EUM727" s="146"/>
      <c r="EUN727" s="146"/>
      <c r="EUO727" s="146"/>
      <c r="EUP727" s="146"/>
      <c r="EUQ727" s="146"/>
      <c r="EUR727" s="146"/>
      <c r="EUS727" s="146"/>
      <c r="EUT727" s="146"/>
      <c r="EUU727" s="146"/>
      <c r="EUV727" s="146"/>
      <c r="EUW727" s="146"/>
      <c r="EUX727" s="146"/>
      <c r="EUY727" s="146"/>
      <c r="EUZ727" s="146"/>
      <c r="EVA727" s="146"/>
      <c r="EVB727" s="146"/>
      <c r="EVC727" s="146"/>
      <c r="EVD727" s="146"/>
      <c r="EVE727" s="146"/>
      <c r="EVF727" s="146"/>
      <c r="EVG727" s="146"/>
      <c r="EVH727" s="146"/>
      <c r="EVI727" s="146"/>
      <c r="EVJ727" s="146"/>
      <c r="EVK727" s="146"/>
      <c r="EVL727" s="146"/>
      <c r="EVM727" s="146"/>
      <c r="EVN727" s="146"/>
      <c r="EVO727" s="146"/>
      <c r="EVP727" s="146"/>
      <c r="EVQ727" s="146"/>
      <c r="EVR727" s="146"/>
      <c r="EVS727" s="146"/>
      <c r="EVT727" s="146"/>
      <c r="EVU727" s="146"/>
      <c r="EVV727" s="146"/>
      <c r="EVW727" s="146"/>
      <c r="EVX727" s="146"/>
      <c r="EVY727" s="146"/>
      <c r="EVZ727" s="146"/>
      <c r="EWA727" s="146"/>
      <c r="EWB727" s="146"/>
      <c r="EWC727" s="146"/>
      <c r="EWD727" s="146"/>
      <c r="EWE727" s="146"/>
      <c r="EWF727" s="146"/>
      <c r="EWG727" s="146"/>
      <c r="EWH727" s="146"/>
      <c r="EWI727" s="146"/>
      <c r="EWJ727" s="146"/>
      <c r="EWK727" s="146"/>
      <c r="EWL727" s="146"/>
      <c r="EWM727" s="146"/>
      <c r="EWN727" s="146"/>
      <c r="EWO727" s="146"/>
      <c r="EWP727" s="146"/>
      <c r="EWQ727" s="146"/>
      <c r="EWR727" s="146"/>
      <c r="EWS727" s="146"/>
      <c r="EWT727" s="146"/>
      <c r="EWU727" s="146"/>
      <c r="EWV727" s="146"/>
      <c r="EWW727" s="146"/>
      <c r="EWX727" s="146"/>
      <c r="EWY727" s="146"/>
      <c r="EWZ727" s="146"/>
      <c r="EXA727" s="146"/>
      <c r="EXB727" s="146"/>
      <c r="EXC727" s="146"/>
      <c r="EXD727" s="146"/>
      <c r="EXE727" s="146"/>
      <c r="EXF727" s="146"/>
      <c r="EXG727" s="146"/>
      <c r="EXH727" s="146"/>
      <c r="EXI727" s="146"/>
      <c r="EXJ727" s="146"/>
      <c r="EXK727" s="146"/>
      <c r="EXL727" s="146"/>
      <c r="EXM727" s="146"/>
      <c r="EXN727" s="146"/>
      <c r="EXO727" s="146"/>
      <c r="EXP727" s="146"/>
      <c r="EXQ727" s="146"/>
      <c r="EXR727" s="146"/>
      <c r="EXS727" s="146"/>
      <c r="EXT727" s="146"/>
      <c r="EXU727" s="146"/>
      <c r="EXV727" s="146"/>
      <c r="EXW727" s="146"/>
      <c r="EXX727" s="146"/>
      <c r="EXY727" s="146"/>
      <c r="EXZ727" s="146"/>
      <c r="EYA727" s="146"/>
      <c r="EYB727" s="146"/>
      <c r="EYC727" s="146"/>
      <c r="EYD727" s="146"/>
      <c r="EYE727" s="146"/>
      <c r="EYF727" s="146"/>
      <c r="EYG727" s="146"/>
      <c r="EYH727" s="146"/>
      <c r="EYI727" s="146"/>
      <c r="EYJ727" s="146"/>
      <c r="EYK727" s="146"/>
      <c r="EYL727" s="146"/>
      <c r="EYM727" s="146"/>
      <c r="EYN727" s="146"/>
      <c r="EYO727" s="146"/>
      <c r="EYP727" s="146"/>
      <c r="EYQ727" s="146"/>
      <c r="EYR727" s="146"/>
      <c r="EYS727" s="146"/>
      <c r="EYT727" s="146"/>
      <c r="EYU727" s="146"/>
      <c r="EYV727" s="146"/>
      <c r="EYW727" s="146"/>
      <c r="EYX727" s="146"/>
      <c r="EYY727" s="146"/>
      <c r="EYZ727" s="146"/>
      <c r="EZA727" s="146"/>
      <c r="EZB727" s="146"/>
      <c r="EZC727" s="146"/>
      <c r="EZD727" s="146"/>
      <c r="EZE727" s="146"/>
      <c r="EZF727" s="146"/>
      <c r="EZG727" s="146"/>
      <c r="EZH727" s="146"/>
      <c r="EZI727" s="146"/>
      <c r="EZJ727" s="146"/>
      <c r="EZK727" s="146"/>
      <c r="EZL727" s="146"/>
      <c r="EZM727" s="146"/>
      <c r="EZN727" s="146"/>
      <c r="EZO727" s="146"/>
      <c r="EZP727" s="146"/>
      <c r="EZQ727" s="146"/>
      <c r="EZR727" s="146"/>
      <c r="EZS727" s="146"/>
      <c r="EZT727" s="146"/>
      <c r="EZU727" s="146"/>
      <c r="EZV727" s="146"/>
      <c r="EZW727" s="146"/>
      <c r="EZX727" s="146"/>
      <c r="EZY727" s="146"/>
      <c r="EZZ727" s="146"/>
      <c r="FAA727" s="146"/>
      <c r="FAB727" s="146"/>
      <c r="FAC727" s="146"/>
      <c r="FAD727" s="146"/>
      <c r="FAE727" s="146"/>
      <c r="FAF727" s="146"/>
      <c r="FAG727" s="146"/>
      <c r="FAH727" s="146"/>
      <c r="FAI727" s="146"/>
      <c r="FAJ727" s="146"/>
      <c r="FAK727" s="146"/>
      <c r="FAL727" s="146"/>
      <c r="FAM727" s="146"/>
      <c r="FAN727" s="146"/>
      <c r="FAO727" s="146"/>
      <c r="FAP727" s="146"/>
      <c r="FAQ727" s="146"/>
      <c r="FAR727" s="146"/>
      <c r="FAS727" s="146"/>
      <c r="FAT727" s="146"/>
      <c r="FAU727" s="146"/>
      <c r="FAV727" s="146"/>
      <c r="FAW727" s="146"/>
      <c r="FAX727" s="146"/>
      <c r="FAY727" s="146"/>
      <c r="FAZ727" s="146"/>
      <c r="FBA727" s="146"/>
      <c r="FBB727" s="146"/>
      <c r="FBC727" s="146"/>
      <c r="FBD727" s="146"/>
      <c r="FBE727" s="146"/>
      <c r="FBF727" s="146"/>
      <c r="FBG727" s="146"/>
      <c r="FBH727" s="146"/>
      <c r="FBI727" s="146"/>
      <c r="FBJ727" s="146"/>
      <c r="FBK727" s="146"/>
      <c r="FBL727" s="146"/>
      <c r="FBM727" s="146"/>
      <c r="FBN727" s="146"/>
      <c r="FBO727" s="146"/>
      <c r="FBP727" s="146"/>
      <c r="FBQ727" s="146"/>
      <c r="FBR727" s="146"/>
      <c r="FBS727" s="146"/>
      <c r="FBT727" s="146"/>
      <c r="FBU727" s="146"/>
      <c r="FBV727" s="146"/>
      <c r="FBW727" s="146"/>
      <c r="FBX727" s="146"/>
      <c r="FBY727" s="146"/>
      <c r="FBZ727" s="146"/>
      <c r="FCA727" s="146"/>
      <c r="FCB727" s="146"/>
      <c r="FCC727" s="146"/>
      <c r="FCD727" s="146"/>
      <c r="FCE727" s="146"/>
      <c r="FCF727" s="146"/>
      <c r="FCG727" s="146"/>
      <c r="FCH727" s="146"/>
      <c r="FCI727" s="146"/>
      <c r="FCJ727" s="146"/>
      <c r="FCK727" s="146"/>
      <c r="FCL727" s="146"/>
      <c r="FCM727" s="146"/>
      <c r="FCN727" s="146"/>
      <c r="FCO727" s="146"/>
      <c r="FCP727" s="146"/>
      <c r="FCQ727" s="146"/>
      <c r="FCR727" s="146"/>
      <c r="FCS727" s="146"/>
      <c r="FCT727" s="146"/>
      <c r="FCU727" s="146"/>
      <c r="FCV727" s="146"/>
      <c r="FCW727" s="146"/>
      <c r="FCX727" s="146"/>
      <c r="FCY727" s="146"/>
      <c r="FCZ727" s="146"/>
      <c r="FDA727" s="146"/>
      <c r="FDB727" s="146"/>
      <c r="FDC727" s="146"/>
      <c r="FDD727" s="146"/>
      <c r="FDE727" s="146"/>
      <c r="FDF727" s="146"/>
      <c r="FDG727" s="146"/>
      <c r="FDH727" s="146"/>
      <c r="FDI727" s="146"/>
      <c r="FDJ727" s="146"/>
      <c r="FDK727" s="146"/>
      <c r="FDL727" s="146"/>
      <c r="FDM727" s="146"/>
      <c r="FDN727" s="146"/>
      <c r="FDO727" s="146"/>
      <c r="FDP727" s="146"/>
      <c r="FDQ727" s="146"/>
      <c r="FDR727" s="146"/>
      <c r="FDS727" s="146"/>
      <c r="FDT727" s="146"/>
      <c r="FDU727" s="146"/>
      <c r="FDV727" s="146"/>
      <c r="FDW727" s="146"/>
      <c r="FDX727" s="146"/>
      <c r="FDY727" s="146"/>
      <c r="FDZ727" s="146"/>
      <c r="FEA727" s="146"/>
      <c r="FEB727" s="146"/>
      <c r="FEC727" s="146"/>
      <c r="FED727" s="146"/>
      <c r="FEE727" s="146"/>
      <c r="FEF727" s="146"/>
      <c r="FEG727" s="146"/>
      <c r="FEH727" s="146"/>
      <c r="FEI727" s="146"/>
      <c r="FEJ727" s="146"/>
      <c r="FEK727" s="146"/>
      <c r="FEL727" s="146"/>
      <c r="FEM727" s="146"/>
      <c r="FEN727" s="146"/>
      <c r="FEO727" s="146"/>
      <c r="FEP727" s="146"/>
      <c r="FEQ727" s="146"/>
      <c r="FER727" s="146"/>
      <c r="FES727" s="146"/>
      <c r="FET727" s="146"/>
      <c r="FEU727" s="146"/>
      <c r="FEV727" s="146"/>
      <c r="FEW727" s="146"/>
      <c r="FEX727" s="146"/>
      <c r="FEY727" s="146"/>
      <c r="FEZ727" s="146"/>
      <c r="FFA727" s="146"/>
      <c r="FFB727" s="146"/>
      <c r="FFC727" s="146"/>
      <c r="FFD727" s="146"/>
      <c r="FFE727" s="146"/>
      <c r="FFF727" s="146"/>
      <c r="FFG727" s="146"/>
      <c r="FFH727" s="146"/>
      <c r="FFI727" s="146"/>
      <c r="FFJ727" s="146"/>
      <c r="FFK727" s="146"/>
      <c r="FFL727" s="146"/>
      <c r="FFM727" s="146"/>
      <c r="FFN727" s="146"/>
      <c r="FFO727" s="146"/>
      <c r="FFP727" s="146"/>
      <c r="FFQ727" s="146"/>
      <c r="FFR727" s="146"/>
      <c r="FFS727" s="146"/>
      <c r="FFT727" s="146"/>
      <c r="FFU727" s="146"/>
      <c r="FFV727" s="146"/>
      <c r="FFW727" s="146"/>
      <c r="FFX727" s="146"/>
      <c r="FFY727" s="146"/>
      <c r="FFZ727" s="146"/>
      <c r="FGA727" s="146"/>
      <c r="FGB727" s="146"/>
      <c r="FGC727" s="146"/>
      <c r="FGD727" s="146"/>
      <c r="FGE727" s="146"/>
      <c r="FGF727" s="146"/>
      <c r="FGG727" s="146"/>
      <c r="FGH727" s="146"/>
      <c r="FGI727" s="146"/>
      <c r="FGJ727" s="146"/>
      <c r="FGK727" s="146"/>
      <c r="FGL727" s="146"/>
      <c r="FGM727" s="146"/>
      <c r="FGN727" s="146"/>
      <c r="FGO727" s="146"/>
      <c r="FGP727" s="146"/>
      <c r="FGQ727" s="146"/>
      <c r="FGR727" s="146"/>
      <c r="FGS727" s="146"/>
      <c r="FGT727" s="146"/>
      <c r="FGU727" s="146"/>
      <c r="FGV727" s="146"/>
      <c r="FGW727" s="146"/>
      <c r="FGX727" s="146"/>
      <c r="FGY727" s="146"/>
      <c r="FGZ727" s="146"/>
      <c r="FHA727" s="146"/>
      <c r="FHB727" s="146"/>
      <c r="FHC727" s="146"/>
      <c r="FHD727" s="146"/>
      <c r="FHE727" s="146"/>
      <c r="FHF727" s="146"/>
      <c r="FHG727" s="146"/>
      <c r="FHH727" s="146"/>
      <c r="FHI727" s="146"/>
      <c r="FHJ727" s="146"/>
      <c r="FHK727" s="146"/>
      <c r="FHL727" s="146"/>
      <c r="FHM727" s="146"/>
      <c r="FHN727" s="146"/>
      <c r="FHO727" s="146"/>
      <c r="FHP727" s="146"/>
      <c r="FHQ727" s="146"/>
      <c r="FHR727" s="146"/>
      <c r="FHS727" s="146"/>
      <c r="FHT727" s="146"/>
      <c r="FHU727" s="146"/>
      <c r="FHV727" s="146"/>
      <c r="FHW727" s="146"/>
      <c r="FHX727" s="146"/>
      <c r="FHY727" s="146"/>
      <c r="FHZ727" s="146"/>
      <c r="FIA727" s="146"/>
      <c r="FIB727" s="146"/>
      <c r="FIC727" s="146"/>
      <c r="FID727" s="146"/>
      <c r="FIE727" s="146"/>
      <c r="FIF727" s="146"/>
      <c r="FIG727" s="146"/>
      <c r="FIH727" s="146"/>
      <c r="FII727" s="146"/>
      <c r="FIJ727" s="146"/>
      <c r="FIK727" s="146"/>
      <c r="FIL727" s="146"/>
      <c r="FIM727" s="146"/>
      <c r="FIN727" s="146"/>
      <c r="FIO727" s="146"/>
      <c r="FIP727" s="146"/>
      <c r="FIQ727" s="146"/>
      <c r="FIR727" s="146"/>
      <c r="FIS727" s="146"/>
      <c r="FIT727" s="146"/>
      <c r="FIU727" s="146"/>
      <c r="FIV727" s="146"/>
      <c r="FIW727" s="146"/>
      <c r="FIX727" s="146"/>
      <c r="FIY727" s="146"/>
      <c r="FIZ727" s="146"/>
      <c r="FJA727" s="146"/>
      <c r="FJB727" s="146"/>
      <c r="FJC727" s="146"/>
      <c r="FJD727" s="146"/>
      <c r="FJE727" s="146"/>
      <c r="FJF727" s="146"/>
      <c r="FJG727" s="146"/>
      <c r="FJH727" s="146"/>
      <c r="FJI727" s="146"/>
      <c r="FJJ727" s="146"/>
      <c r="FJK727" s="146"/>
      <c r="FJL727" s="146"/>
      <c r="FJM727" s="146"/>
      <c r="FJN727" s="146"/>
      <c r="FJO727" s="146"/>
      <c r="FJP727" s="146"/>
      <c r="FJQ727" s="146"/>
      <c r="FJR727" s="146"/>
      <c r="FJS727" s="146"/>
      <c r="FJT727" s="146"/>
      <c r="FJU727" s="146"/>
      <c r="FJV727" s="146"/>
      <c r="FJW727" s="146"/>
      <c r="FJX727" s="146"/>
      <c r="FJY727" s="146"/>
      <c r="FJZ727" s="146"/>
      <c r="FKA727" s="146"/>
      <c r="FKB727" s="146"/>
      <c r="FKC727" s="146"/>
      <c r="FKD727" s="146"/>
      <c r="FKE727" s="146"/>
      <c r="FKF727" s="146"/>
      <c r="FKG727" s="146"/>
      <c r="FKH727" s="146"/>
      <c r="FKI727" s="146"/>
      <c r="FKJ727" s="146"/>
      <c r="FKK727" s="146"/>
      <c r="FKL727" s="146"/>
      <c r="FKM727" s="146"/>
      <c r="FKN727" s="146"/>
      <c r="FKO727" s="146"/>
      <c r="FKP727" s="146"/>
      <c r="FKQ727" s="146"/>
      <c r="FKR727" s="146"/>
      <c r="FKS727" s="146"/>
      <c r="FKT727" s="146"/>
      <c r="FKU727" s="146"/>
      <c r="FKV727" s="146"/>
      <c r="FKW727" s="146"/>
      <c r="FKX727" s="146"/>
      <c r="FKY727" s="146"/>
      <c r="FKZ727" s="146"/>
      <c r="FLA727" s="146"/>
      <c r="FLB727" s="146"/>
      <c r="FLC727" s="146"/>
      <c r="FLD727" s="146"/>
      <c r="FLE727" s="146"/>
      <c r="FLF727" s="146"/>
      <c r="FLG727" s="146"/>
      <c r="FLH727" s="146"/>
      <c r="FLI727" s="146"/>
      <c r="FLJ727" s="146"/>
      <c r="FLK727" s="146"/>
      <c r="FLL727" s="146"/>
      <c r="FLM727" s="146"/>
      <c r="FLN727" s="146"/>
      <c r="FLO727" s="146"/>
      <c r="FLP727" s="146"/>
      <c r="FLQ727" s="146"/>
      <c r="FLR727" s="146"/>
      <c r="FLS727" s="146"/>
      <c r="FLT727" s="146"/>
      <c r="FLU727" s="146"/>
      <c r="FLV727" s="146"/>
      <c r="FLW727" s="146"/>
      <c r="FLX727" s="146"/>
      <c r="FLY727" s="146"/>
      <c r="FLZ727" s="146"/>
      <c r="FMA727" s="146"/>
      <c r="FMB727" s="146"/>
      <c r="FMC727" s="146"/>
      <c r="FMD727" s="146"/>
      <c r="FME727" s="146"/>
      <c r="FMF727" s="146"/>
      <c r="FMG727" s="146"/>
      <c r="FMH727" s="146"/>
      <c r="FMI727" s="146"/>
      <c r="FMJ727" s="146"/>
      <c r="FMK727" s="146"/>
      <c r="FML727" s="146"/>
      <c r="FMM727" s="146"/>
      <c r="FMN727" s="146"/>
      <c r="FMO727" s="146"/>
      <c r="FMP727" s="146"/>
      <c r="FMQ727" s="146"/>
      <c r="FMR727" s="146"/>
      <c r="FMS727" s="146"/>
      <c r="FMT727" s="146"/>
      <c r="FMU727" s="146"/>
      <c r="FMV727" s="146"/>
      <c r="FMW727" s="146"/>
      <c r="FMX727" s="146"/>
      <c r="FMY727" s="146"/>
      <c r="FMZ727" s="146"/>
      <c r="FNA727" s="146"/>
      <c r="FNB727" s="146"/>
      <c r="FNC727" s="146"/>
      <c r="FND727" s="146"/>
      <c r="FNE727" s="146"/>
      <c r="FNF727" s="146"/>
      <c r="FNG727" s="146"/>
      <c r="FNH727" s="146"/>
      <c r="FNI727" s="146"/>
      <c r="FNJ727" s="146"/>
      <c r="FNK727" s="146"/>
      <c r="FNL727" s="146"/>
      <c r="FNM727" s="146"/>
      <c r="FNN727" s="146"/>
      <c r="FNO727" s="146"/>
      <c r="FNP727" s="146"/>
      <c r="FNQ727" s="146"/>
      <c r="FNR727" s="146"/>
      <c r="FNS727" s="146"/>
      <c r="FNT727" s="146"/>
      <c r="FNU727" s="146"/>
      <c r="FNV727" s="146"/>
      <c r="FNW727" s="146"/>
      <c r="FNX727" s="146"/>
      <c r="FNY727" s="146"/>
      <c r="FNZ727" s="146"/>
      <c r="FOA727" s="146"/>
      <c r="FOB727" s="146"/>
      <c r="FOC727" s="146"/>
      <c r="FOD727" s="146"/>
      <c r="FOE727" s="146"/>
      <c r="FOF727" s="146"/>
      <c r="FOG727" s="146"/>
      <c r="FOH727" s="146"/>
      <c r="FOI727" s="146"/>
      <c r="FOJ727" s="146"/>
      <c r="FOK727" s="146"/>
      <c r="FOL727" s="146"/>
      <c r="FOM727" s="146"/>
      <c r="FON727" s="146"/>
      <c r="FOO727" s="146"/>
      <c r="FOP727" s="146"/>
      <c r="FOQ727" s="146"/>
      <c r="FOR727" s="146"/>
      <c r="FOS727" s="146"/>
      <c r="FOT727" s="146"/>
      <c r="FOU727" s="146"/>
      <c r="FOV727" s="146"/>
      <c r="FOW727" s="146"/>
      <c r="FOX727" s="146"/>
      <c r="FOY727" s="146"/>
      <c r="FOZ727" s="146"/>
      <c r="FPA727" s="146"/>
      <c r="FPB727" s="146"/>
      <c r="FPC727" s="146"/>
      <c r="FPD727" s="146"/>
      <c r="FPE727" s="146"/>
      <c r="FPF727" s="146"/>
      <c r="FPG727" s="146"/>
      <c r="FPH727" s="146"/>
      <c r="FPI727" s="146"/>
      <c r="FPJ727" s="146"/>
      <c r="FPK727" s="146"/>
      <c r="FPL727" s="146"/>
      <c r="FPM727" s="146"/>
      <c r="FPN727" s="146"/>
      <c r="FPO727" s="146"/>
      <c r="FPP727" s="146"/>
      <c r="FPQ727" s="146"/>
      <c r="FPR727" s="146"/>
      <c r="FPS727" s="146"/>
      <c r="FPT727" s="146"/>
      <c r="FPU727" s="146"/>
      <c r="FPV727" s="146"/>
      <c r="FPW727" s="146"/>
      <c r="FPX727" s="146"/>
      <c r="FPY727" s="146"/>
      <c r="FPZ727" s="146"/>
      <c r="FQA727" s="146"/>
      <c r="FQB727" s="146"/>
      <c r="FQC727" s="146"/>
      <c r="FQD727" s="146"/>
      <c r="FQE727" s="146"/>
      <c r="FQF727" s="146"/>
      <c r="FQG727" s="146"/>
      <c r="FQH727" s="146"/>
      <c r="FQI727" s="146"/>
      <c r="FQJ727" s="146"/>
      <c r="FQK727" s="146"/>
      <c r="FQL727" s="146"/>
      <c r="FQM727" s="146"/>
      <c r="FQN727" s="146"/>
      <c r="FQO727" s="146"/>
      <c r="FQP727" s="146"/>
      <c r="FQQ727" s="146"/>
      <c r="FQR727" s="146"/>
      <c r="FQS727" s="146"/>
      <c r="FQT727" s="146"/>
      <c r="FQU727" s="146"/>
      <c r="FQV727" s="146"/>
      <c r="FQW727" s="146"/>
      <c r="FQX727" s="146"/>
      <c r="FQY727" s="146"/>
      <c r="FQZ727" s="146"/>
      <c r="FRA727" s="146"/>
      <c r="FRB727" s="146"/>
      <c r="FRC727" s="146"/>
      <c r="FRD727" s="146"/>
      <c r="FRE727" s="146"/>
      <c r="FRF727" s="146"/>
      <c r="FRG727" s="146"/>
      <c r="FRH727" s="146"/>
      <c r="FRI727" s="146"/>
      <c r="FRJ727" s="146"/>
      <c r="FRK727" s="146"/>
      <c r="FRL727" s="146"/>
      <c r="FRM727" s="146"/>
      <c r="FRN727" s="146"/>
      <c r="FRO727" s="146"/>
      <c r="FRP727" s="146"/>
      <c r="FRQ727" s="146"/>
      <c r="FRR727" s="146"/>
      <c r="FRS727" s="146"/>
      <c r="FRT727" s="146"/>
      <c r="FRU727" s="146"/>
      <c r="FRV727" s="146"/>
      <c r="FRW727" s="146"/>
      <c r="FRX727" s="146"/>
      <c r="FRY727" s="146"/>
      <c r="FRZ727" s="146"/>
      <c r="FSA727" s="146"/>
      <c r="FSB727" s="146"/>
      <c r="FSC727" s="146"/>
      <c r="FSD727" s="146"/>
      <c r="FSE727" s="146"/>
      <c r="FSF727" s="146"/>
      <c r="FSG727" s="146"/>
      <c r="FSH727" s="146"/>
      <c r="FSI727" s="146"/>
      <c r="FSJ727" s="146"/>
      <c r="FSK727" s="146"/>
      <c r="FSL727" s="146"/>
      <c r="FSM727" s="146"/>
      <c r="FSN727" s="146"/>
      <c r="FSO727" s="146"/>
      <c r="FSP727" s="146"/>
      <c r="FSQ727" s="146"/>
      <c r="FSR727" s="146"/>
      <c r="FSS727" s="146"/>
      <c r="FST727" s="146"/>
      <c r="FSU727" s="146"/>
      <c r="FSV727" s="146"/>
      <c r="FSW727" s="146"/>
      <c r="FSX727" s="146"/>
      <c r="FSY727" s="146"/>
      <c r="FSZ727" s="146"/>
      <c r="FTA727" s="146"/>
      <c r="FTB727" s="146"/>
      <c r="FTC727" s="146"/>
      <c r="FTD727" s="146"/>
      <c r="FTE727" s="146"/>
      <c r="FTF727" s="146"/>
      <c r="FTG727" s="146"/>
      <c r="FTH727" s="146"/>
      <c r="FTI727" s="146"/>
      <c r="FTJ727" s="146"/>
      <c r="FTK727" s="146"/>
      <c r="FTL727" s="146"/>
      <c r="FTM727" s="146"/>
      <c r="FTN727" s="146"/>
      <c r="FTO727" s="146"/>
      <c r="FTP727" s="146"/>
      <c r="FTQ727" s="146"/>
      <c r="FTR727" s="146"/>
      <c r="FTS727" s="146"/>
      <c r="FTT727" s="146"/>
      <c r="FTU727" s="146"/>
      <c r="FTV727" s="146"/>
      <c r="FTW727" s="146"/>
      <c r="FTX727" s="146"/>
      <c r="FTY727" s="146"/>
      <c r="FTZ727" s="146"/>
      <c r="FUA727" s="146"/>
      <c r="FUB727" s="146"/>
      <c r="FUC727" s="146"/>
      <c r="FUD727" s="146"/>
      <c r="FUE727" s="146"/>
      <c r="FUF727" s="146"/>
      <c r="FUG727" s="146"/>
      <c r="FUH727" s="146"/>
      <c r="FUI727" s="146"/>
      <c r="FUJ727" s="146"/>
      <c r="FUK727" s="146"/>
      <c r="FUL727" s="146"/>
      <c r="FUM727" s="146"/>
      <c r="FUN727" s="146"/>
      <c r="FUO727" s="146"/>
      <c r="FUP727" s="146"/>
      <c r="FUQ727" s="146"/>
      <c r="FUR727" s="146"/>
      <c r="FUS727" s="146"/>
      <c r="FUT727" s="146"/>
      <c r="FUU727" s="146"/>
      <c r="FUV727" s="146"/>
      <c r="FUW727" s="146"/>
      <c r="FUX727" s="146"/>
      <c r="FUY727" s="146"/>
      <c r="FUZ727" s="146"/>
      <c r="FVA727" s="146"/>
      <c r="FVB727" s="146"/>
      <c r="FVC727" s="146"/>
      <c r="FVD727" s="146"/>
      <c r="FVE727" s="146"/>
      <c r="FVF727" s="146"/>
      <c r="FVG727" s="146"/>
      <c r="FVH727" s="146"/>
      <c r="FVI727" s="146"/>
      <c r="FVJ727" s="146"/>
      <c r="FVK727" s="146"/>
      <c r="FVL727" s="146"/>
      <c r="FVM727" s="146"/>
      <c r="FVN727" s="146"/>
      <c r="FVO727" s="146"/>
      <c r="FVP727" s="146"/>
      <c r="FVQ727" s="146"/>
      <c r="FVR727" s="146"/>
      <c r="FVS727" s="146"/>
      <c r="FVT727" s="146"/>
      <c r="FVU727" s="146"/>
      <c r="FVV727" s="146"/>
      <c r="FVW727" s="146"/>
      <c r="FVX727" s="146"/>
      <c r="FVY727" s="146"/>
      <c r="FVZ727" s="146"/>
      <c r="FWA727" s="146"/>
      <c r="FWB727" s="146"/>
      <c r="FWC727" s="146"/>
      <c r="FWD727" s="146"/>
      <c r="FWE727" s="146"/>
      <c r="FWF727" s="146"/>
      <c r="FWG727" s="146"/>
      <c r="FWH727" s="146"/>
      <c r="FWI727" s="146"/>
      <c r="FWJ727" s="146"/>
      <c r="FWK727" s="146"/>
      <c r="FWL727" s="146"/>
      <c r="FWM727" s="146"/>
      <c r="FWN727" s="146"/>
      <c r="FWO727" s="146"/>
      <c r="FWP727" s="146"/>
      <c r="FWQ727" s="146"/>
      <c r="FWR727" s="146"/>
      <c r="FWS727" s="146"/>
      <c r="FWT727" s="146"/>
      <c r="FWU727" s="146"/>
      <c r="FWV727" s="146"/>
      <c r="FWW727" s="146"/>
      <c r="FWX727" s="146"/>
      <c r="FWY727" s="146"/>
      <c r="FWZ727" s="146"/>
      <c r="FXA727" s="146"/>
      <c r="FXB727" s="146"/>
      <c r="FXC727" s="146"/>
      <c r="FXD727" s="146"/>
      <c r="FXE727" s="146"/>
      <c r="FXF727" s="146"/>
      <c r="FXG727" s="146"/>
      <c r="FXH727" s="146"/>
      <c r="FXI727" s="146"/>
      <c r="FXJ727" s="146"/>
      <c r="FXK727" s="146"/>
      <c r="FXL727" s="146"/>
      <c r="FXM727" s="146"/>
      <c r="FXN727" s="146"/>
      <c r="FXO727" s="146"/>
      <c r="FXP727" s="146"/>
      <c r="FXQ727" s="146"/>
      <c r="FXR727" s="146"/>
      <c r="FXS727" s="146"/>
      <c r="FXT727" s="146"/>
      <c r="FXU727" s="146"/>
      <c r="FXV727" s="146"/>
      <c r="FXW727" s="146"/>
      <c r="FXX727" s="146"/>
      <c r="FXY727" s="146"/>
      <c r="FXZ727" s="146"/>
      <c r="FYA727" s="146"/>
      <c r="FYB727" s="146"/>
      <c r="FYC727" s="146"/>
      <c r="FYD727" s="146"/>
      <c r="FYE727" s="146"/>
      <c r="FYF727" s="146"/>
      <c r="FYG727" s="146"/>
      <c r="FYH727" s="146"/>
      <c r="FYI727" s="146"/>
      <c r="FYJ727" s="146"/>
      <c r="FYK727" s="146"/>
      <c r="FYL727" s="146"/>
      <c r="FYM727" s="146"/>
      <c r="FYN727" s="146"/>
      <c r="FYO727" s="146"/>
      <c r="FYP727" s="146"/>
      <c r="FYQ727" s="146"/>
      <c r="FYR727" s="146"/>
      <c r="FYS727" s="146"/>
      <c r="FYT727" s="146"/>
      <c r="FYU727" s="146"/>
      <c r="FYV727" s="146"/>
      <c r="FYW727" s="146"/>
      <c r="FYX727" s="146"/>
      <c r="FYY727" s="146"/>
      <c r="FYZ727" s="146"/>
      <c r="FZA727" s="146"/>
      <c r="FZB727" s="146"/>
      <c r="FZC727" s="146"/>
      <c r="FZD727" s="146"/>
      <c r="FZE727" s="146"/>
      <c r="FZF727" s="146"/>
      <c r="FZG727" s="146"/>
      <c r="FZH727" s="146"/>
      <c r="FZI727" s="146"/>
      <c r="FZJ727" s="146"/>
      <c r="FZK727" s="146"/>
      <c r="FZL727" s="146"/>
      <c r="FZM727" s="146"/>
      <c r="FZN727" s="146"/>
      <c r="FZO727" s="146"/>
      <c r="FZP727" s="146"/>
      <c r="FZQ727" s="146"/>
      <c r="FZR727" s="146"/>
      <c r="FZS727" s="146"/>
      <c r="FZT727" s="146"/>
      <c r="FZU727" s="146"/>
      <c r="FZV727" s="146"/>
      <c r="FZW727" s="146"/>
      <c r="FZX727" s="146"/>
      <c r="FZY727" s="146"/>
      <c r="FZZ727" s="146"/>
      <c r="GAA727" s="146"/>
      <c r="GAB727" s="146"/>
      <c r="GAC727" s="146"/>
      <c r="GAD727" s="146"/>
      <c r="GAE727" s="146"/>
      <c r="GAF727" s="146"/>
      <c r="GAG727" s="146"/>
      <c r="GAH727" s="146"/>
      <c r="GAI727" s="146"/>
      <c r="GAJ727" s="146"/>
      <c r="GAK727" s="146"/>
      <c r="GAL727" s="146"/>
      <c r="GAM727" s="146"/>
      <c r="GAN727" s="146"/>
      <c r="GAO727" s="146"/>
      <c r="GAP727" s="146"/>
      <c r="GAQ727" s="146"/>
      <c r="GAR727" s="146"/>
      <c r="GAS727" s="146"/>
      <c r="GAT727" s="146"/>
      <c r="GAU727" s="146"/>
      <c r="GAV727" s="146"/>
      <c r="GAW727" s="146"/>
      <c r="GAX727" s="146"/>
      <c r="GAY727" s="146"/>
      <c r="GAZ727" s="146"/>
      <c r="GBA727" s="146"/>
      <c r="GBB727" s="146"/>
      <c r="GBC727" s="146"/>
      <c r="GBD727" s="146"/>
      <c r="GBE727" s="146"/>
      <c r="GBF727" s="146"/>
      <c r="GBG727" s="146"/>
      <c r="GBH727" s="146"/>
      <c r="GBI727" s="146"/>
      <c r="GBJ727" s="146"/>
      <c r="GBK727" s="146"/>
      <c r="GBL727" s="146"/>
      <c r="GBM727" s="146"/>
      <c r="GBN727" s="146"/>
      <c r="GBO727" s="146"/>
      <c r="GBP727" s="146"/>
      <c r="GBQ727" s="146"/>
      <c r="GBR727" s="146"/>
      <c r="GBS727" s="146"/>
      <c r="GBT727" s="146"/>
      <c r="GBU727" s="146"/>
      <c r="GBV727" s="146"/>
      <c r="GBW727" s="146"/>
      <c r="GBX727" s="146"/>
      <c r="GBY727" s="146"/>
      <c r="GBZ727" s="146"/>
      <c r="GCA727" s="146"/>
      <c r="GCB727" s="146"/>
      <c r="GCC727" s="146"/>
      <c r="GCD727" s="146"/>
      <c r="GCE727" s="146"/>
      <c r="GCF727" s="146"/>
      <c r="GCG727" s="146"/>
      <c r="GCH727" s="146"/>
      <c r="GCI727" s="146"/>
      <c r="GCJ727" s="146"/>
      <c r="GCK727" s="146"/>
      <c r="GCL727" s="146"/>
      <c r="GCM727" s="146"/>
      <c r="GCN727" s="146"/>
      <c r="GCO727" s="146"/>
      <c r="GCP727" s="146"/>
      <c r="GCQ727" s="146"/>
      <c r="GCR727" s="146"/>
      <c r="GCS727" s="146"/>
      <c r="GCT727" s="146"/>
      <c r="GCU727" s="146"/>
      <c r="GCV727" s="146"/>
      <c r="GCW727" s="146"/>
      <c r="GCX727" s="146"/>
      <c r="GCY727" s="146"/>
      <c r="GCZ727" s="146"/>
      <c r="GDA727" s="146"/>
      <c r="GDB727" s="146"/>
      <c r="GDC727" s="146"/>
      <c r="GDD727" s="146"/>
      <c r="GDE727" s="146"/>
      <c r="GDF727" s="146"/>
      <c r="GDG727" s="146"/>
      <c r="GDH727" s="146"/>
      <c r="GDI727" s="146"/>
      <c r="GDJ727" s="146"/>
      <c r="GDK727" s="146"/>
      <c r="GDL727" s="146"/>
      <c r="GDM727" s="146"/>
      <c r="GDN727" s="146"/>
      <c r="GDO727" s="146"/>
      <c r="GDP727" s="146"/>
      <c r="GDQ727" s="146"/>
      <c r="GDR727" s="146"/>
      <c r="GDS727" s="146"/>
      <c r="GDT727" s="146"/>
      <c r="GDU727" s="146"/>
      <c r="GDV727" s="146"/>
      <c r="GDW727" s="146"/>
      <c r="GDX727" s="146"/>
      <c r="GDY727" s="146"/>
      <c r="GDZ727" s="146"/>
      <c r="GEA727" s="146"/>
      <c r="GEB727" s="146"/>
      <c r="GEC727" s="146"/>
      <c r="GED727" s="146"/>
      <c r="GEE727" s="146"/>
      <c r="GEF727" s="146"/>
      <c r="GEG727" s="146"/>
      <c r="GEH727" s="146"/>
      <c r="GEI727" s="146"/>
      <c r="GEJ727" s="146"/>
      <c r="GEK727" s="146"/>
      <c r="GEL727" s="146"/>
      <c r="GEM727" s="146"/>
      <c r="GEN727" s="146"/>
      <c r="GEO727" s="146"/>
      <c r="GEP727" s="146"/>
      <c r="GEQ727" s="146"/>
      <c r="GER727" s="146"/>
      <c r="GES727" s="146"/>
      <c r="GET727" s="146"/>
      <c r="GEU727" s="146"/>
      <c r="GEV727" s="146"/>
      <c r="GEW727" s="146"/>
      <c r="GEX727" s="146"/>
      <c r="GEY727" s="146"/>
      <c r="GEZ727" s="146"/>
      <c r="GFA727" s="146"/>
      <c r="GFB727" s="146"/>
      <c r="GFC727" s="146"/>
      <c r="GFD727" s="146"/>
      <c r="GFE727" s="146"/>
      <c r="GFF727" s="146"/>
      <c r="GFG727" s="146"/>
      <c r="GFH727" s="146"/>
      <c r="GFI727" s="146"/>
      <c r="GFJ727" s="146"/>
      <c r="GFK727" s="146"/>
      <c r="GFL727" s="146"/>
      <c r="GFM727" s="146"/>
      <c r="GFN727" s="146"/>
      <c r="GFO727" s="146"/>
      <c r="GFP727" s="146"/>
      <c r="GFQ727" s="146"/>
      <c r="GFR727" s="146"/>
      <c r="GFS727" s="146"/>
      <c r="GFT727" s="146"/>
      <c r="GFU727" s="146"/>
      <c r="GFV727" s="146"/>
      <c r="GFW727" s="146"/>
      <c r="GFX727" s="146"/>
      <c r="GFY727" s="146"/>
      <c r="GFZ727" s="146"/>
      <c r="GGA727" s="146"/>
      <c r="GGB727" s="146"/>
      <c r="GGC727" s="146"/>
      <c r="GGD727" s="146"/>
      <c r="GGE727" s="146"/>
      <c r="GGF727" s="146"/>
      <c r="GGG727" s="146"/>
      <c r="GGH727" s="146"/>
      <c r="GGI727" s="146"/>
      <c r="GGJ727" s="146"/>
      <c r="GGK727" s="146"/>
      <c r="GGL727" s="146"/>
      <c r="GGM727" s="146"/>
      <c r="GGN727" s="146"/>
      <c r="GGO727" s="146"/>
      <c r="GGP727" s="146"/>
      <c r="GGQ727" s="146"/>
      <c r="GGR727" s="146"/>
      <c r="GGS727" s="146"/>
      <c r="GGT727" s="146"/>
      <c r="GGU727" s="146"/>
      <c r="GGV727" s="146"/>
      <c r="GGW727" s="146"/>
      <c r="GGX727" s="146"/>
      <c r="GGY727" s="146"/>
      <c r="GGZ727" s="146"/>
      <c r="GHA727" s="146"/>
      <c r="GHB727" s="146"/>
      <c r="GHC727" s="146"/>
      <c r="GHD727" s="146"/>
      <c r="GHE727" s="146"/>
      <c r="GHF727" s="146"/>
      <c r="GHG727" s="146"/>
      <c r="GHH727" s="146"/>
      <c r="GHI727" s="146"/>
      <c r="GHJ727" s="146"/>
      <c r="GHK727" s="146"/>
      <c r="GHL727" s="146"/>
      <c r="GHM727" s="146"/>
      <c r="GHN727" s="146"/>
      <c r="GHO727" s="146"/>
      <c r="GHP727" s="146"/>
      <c r="GHQ727" s="146"/>
      <c r="GHR727" s="146"/>
      <c r="GHS727" s="146"/>
      <c r="GHT727" s="146"/>
      <c r="GHU727" s="146"/>
      <c r="GHV727" s="146"/>
      <c r="GHW727" s="146"/>
      <c r="GHX727" s="146"/>
      <c r="GHY727" s="146"/>
      <c r="GHZ727" s="146"/>
      <c r="GIA727" s="146"/>
      <c r="GIB727" s="146"/>
      <c r="GIC727" s="146"/>
      <c r="GID727" s="146"/>
      <c r="GIE727" s="146"/>
      <c r="GIF727" s="146"/>
      <c r="GIG727" s="146"/>
      <c r="GIH727" s="146"/>
      <c r="GII727" s="146"/>
      <c r="GIJ727" s="146"/>
      <c r="GIK727" s="146"/>
      <c r="GIL727" s="146"/>
      <c r="GIM727" s="146"/>
      <c r="GIN727" s="146"/>
      <c r="GIO727" s="146"/>
      <c r="GIP727" s="146"/>
      <c r="GIQ727" s="146"/>
      <c r="GIR727" s="146"/>
      <c r="GIS727" s="146"/>
      <c r="GIT727" s="146"/>
      <c r="GIU727" s="146"/>
      <c r="GIV727" s="146"/>
      <c r="GIW727" s="146"/>
      <c r="GIX727" s="146"/>
      <c r="GIY727" s="146"/>
      <c r="GIZ727" s="146"/>
      <c r="GJA727" s="146"/>
      <c r="GJB727" s="146"/>
      <c r="GJC727" s="146"/>
      <c r="GJD727" s="146"/>
      <c r="GJE727" s="146"/>
      <c r="GJF727" s="146"/>
      <c r="GJG727" s="146"/>
      <c r="GJH727" s="146"/>
      <c r="GJI727" s="146"/>
      <c r="GJJ727" s="146"/>
      <c r="GJK727" s="146"/>
      <c r="GJL727" s="146"/>
      <c r="GJM727" s="146"/>
      <c r="GJN727" s="146"/>
      <c r="GJO727" s="146"/>
      <c r="GJP727" s="146"/>
      <c r="GJQ727" s="146"/>
      <c r="GJR727" s="146"/>
      <c r="GJS727" s="146"/>
      <c r="GJT727" s="146"/>
      <c r="GJU727" s="146"/>
      <c r="GJV727" s="146"/>
      <c r="GJW727" s="146"/>
      <c r="GJX727" s="146"/>
      <c r="GJY727" s="146"/>
      <c r="GJZ727" s="146"/>
      <c r="GKA727" s="146"/>
      <c r="GKB727" s="146"/>
      <c r="GKC727" s="146"/>
      <c r="GKD727" s="146"/>
      <c r="GKE727" s="146"/>
      <c r="GKF727" s="146"/>
      <c r="GKG727" s="146"/>
      <c r="GKH727" s="146"/>
      <c r="GKI727" s="146"/>
      <c r="GKJ727" s="146"/>
      <c r="GKK727" s="146"/>
      <c r="GKL727" s="146"/>
      <c r="GKM727" s="146"/>
      <c r="GKN727" s="146"/>
      <c r="GKO727" s="146"/>
      <c r="GKP727" s="146"/>
      <c r="GKQ727" s="146"/>
      <c r="GKR727" s="146"/>
      <c r="GKS727" s="146"/>
      <c r="GKT727" s="146"/>
      <c r="GKU727" s="146"/>
      <c r="GKV727" s="146"/>
      <c r="GKW727" s="146"/>
      <c r="GKX727" s="146"/>
      <c r="GKY727" s="146"/>
      <c r="GKZ727" s="146"/>
      <c r="GLA727" s="146"/>
      <c r="GLB727" s="146"/>
      <c r="GLC727" s="146"/>
      <c r="GLD727" s="146"/>
      <c r="GLE727" s="146"/>
      <c r="GLF727" s="146"/>
      <c r="GLG727" s="146"/>
      <c r="GLH727" s="146"/>
      <c r="GLI727" s="146"/>
      <c r="GLJ727" s="146"/>
      <c r="GLK727" s="146"/>
      <c r="GLL727" s="146"/>
      <c r="GLM727" s="146"/>
      <c r="GLN727" s="146"/>
      <c r="GLO727" s="146"/>
      <c r="GLP727" s="146"/>
      <c r="GLQ727" s="146"/>
      <c r="GLR727" s="146"/>
      <c r="GLS727" s="146"/>
      <c r="GLT727" s="146"/>
      <c r="GLU727" s="146"/>
      <c r="GLV727" s="146"/>
      <c r="GLW727" s="146"/>
      <c r="GLX727" s="146"/>
      <c r="GLY727" s="146"/>
      <c r="GLZ727" s="146"/>
      <c r="GMA727" s="146"/>
      <c r="GMB727" s="146"/>
      <c r="GMC727" s="146"/>
      <c r="GMD727" s="146"/>
      <c r="GME727" s="146"/>
      <c r="GMF727" s="146"/>
      <c r="GMG727" s="146"/>
      <c r="GMH727" s="146"/>
      <c r="GMI727" s="146"/>
      <c r="GMJ727" s="146"/>
      <c r="GMK727" s="146"/>
      <c r="GML727" s="146"/>
      <c r="GMM727" s="146"/>
      <c r="GMN727" s="146"/>
      <c r="GMO727" s="146"/>
      <c r="GMP727" s="146"/>
      <c r="GMQ727" s="146"/>
      <c r="GMR727" s="146"/>
      <c r="GMS727" s="146"/>
      <c r="GMT727" s="146"/>
      <c r="GMU727" s="146"/>
      <c r="GMV727" s="146"/>
      <c r="GMW727" s="146"/>
      <c r="GMX727" s="146"/>
      <c r="GMY727" s="146"/>
      <c r="GMZ727" s="146"/>
      <c r="GNA727" s="146"/>
      <c r="GNB727" s="146"/>
      <c r="GNC727" s="146"/>
      <c r="GND727" s="146"/>
      <c r="GNE727" s="146"/>
      <c r="GNF727" s="146"/>
      <c r="GNG727" s="146"/>
      <c r="GNH727" s="146"/>
      <c r="GNI727" s="146"/>
      <c r="GNJ727" s="146"/>
      <c r="GNK727" s="146"/>
      <c r="GNL727" s="146"/>
      <c r="GNM727" s="146"/>
      <c r="GNN727" s="146"/>
      <c r="GNO727" s="146"/>
      <c r="GNP727" s="146"/>
      <c r="GNQ727" s="146"/>
      <c r="GNR727" s="146"/>
      <c r="GNS727" s="146"/>
      <c r="GNT727" s="146"/>
      <c r="GNU727" s="146"/>
      <c r="GNV727" s="146"/>
      <c r="GNW727" s="146"/>
      <c r="GNX727" s="146"/>
      <c r="GNY727" s="146"/>
      <c r="GNZ727" s="146"/>
      <c r="GOA727" s="146"/>
      <c r="GOB727" s="146"/>
      <c r="GOC727" s="146"/>
      <c r="GOD727" s="146"/>
      <c r="GOE727" s="146"/>
      <c r="GOF727" s="146"/>
      <c r="GOG727" s="146"/>
      <c r="GOH727" s="146"/>
      <c r="GOI727" s="146"/>
      <c r="GOJ727" s="146"/>
      <c r="GOK727" s="146"/>
      <c r="GOL727" s="146"/>
      <c r="GOM727" s="146"/>
      <c r="GON727" s="146"/>
      <c r="GOO727" s="146"/>
      <c r="GOP727" s="146"/>
      <c r="GOQ727" s="146"/>
      <c r="GOR727" s="146"/>
      <c r="GOS727" s="146"/>
      <c r="GOT727" s="146"/>
      <c r="GOU727" s="146"/>
      <c r="GOV727" s="146"/>
      <c r="GOW727" s="146"/>
      <c r="GOX727" s="146"/>
      <c r="GOY727" s="146"/>
      <c r="GOZ727" s="146"/>
      <c r="GPA727" s="146"/>
      <c r="GPB727" s="146"/>
      <c r="GPC727" s="146"/>
      <c r="GPD727" s="146"/>
      <c r="GPE727" s="146"/>
      <c r="GPF727" s="146"/>
      <c r="GPG727" s="146"/>
      <c r="GPH727" s="146"/>
      <c r="GPI727" s="146"/>
      <c r="GPJ727" s="146"/>
      <c r="GPK727" s="146"/>
      <c r="GPL727" s="146"/>
      <c r="GPM727" s="146"/>
      <c r="GPN727" s="146"/>
      <c r="GPO727" s="146"/>
      <c r="GPP727" s="146"/>
      <c r="GPQ727" s="146"/>
      <c r="GPR727" s="146"/>
      <c r="GPS727" s="146"/>
      <c r="GPT727" s="146"/>
      <c r="GPU727" s="146"/>
      <c r="GPV727" s="146"/>
      <c r="GPW727" s="146"/>
      <c r="GPX727" s="146"/>
      <c r="GPY727" s="146"/>
      <c r="GPZ727" s="146"/>
      <c r="GQA727" s="146"/>
      <c r="GQB727" s="146"/>
      <c r="GQC727" s="146"/>
      <c r="GQD727" s="146"/>
      <c r="GQE727" s="146"/>
      <c r="GQF727" s="146"/>
      <c r="GQG727" s="146"/>
      <c r="GQH727" s="146"/>
      <c r="GQI727" s="146"/>
      <c r="GQJ727" s="146"/>
      <c r="GQK727" s="146"/>
      <c r="GQL727" s="146"/>
      <c r="GQM727" s="146"/>
      <c r="GQN727" s="146"/>
      <c r="GQO727" s="146"/>
      <c r="GQP727" s="146"/>
      <c r="GQQ727" s="146"/>
      <c r="GQR727" s="146"/>
      <c r="GQS727" s="146"/>
      <c r="GQT727" s="146"/>
      <c r="GQU727" s="146"/>
      <c r="GQV727" s="146"/>
      <c r="GQW727" s="146"/>
      <c r="GQX727" s="146"/>
      <c r="GQY727" s="146"/>
      <c r="GQZ727" s="146"/>
      <c r="GRA727" s="146"/>
      <c r="GRB727" s="146"/>
      <c r="GRC727" s="146"/>
      <c r="GRD727" s="146"/>
      <c r="GRE727" s="146"/>
      <c r="GRF727" s="146"/>
      <c r="GRG727" s="146"/>
      <c r="GRH727" s="146"/>
      <c r="GRI727" s="146"/>
      <c r="GRJ727" s="146"/>
      <c r="GRK727" s="146"/>
      <c r="GRL727" s="146"/>
      <c r="GRM727" s="146"/>
      <c r="GRN727" s="146"/>
      <c r="GRO727" s="146"/>
      <c r="GRP727" s="146"/>
      <c r="GRQ727" s="146"/>
      <c r="GRR727" s="146"/>
      <c r="GRS727" s="146"/>
      <c r="GRT727" s="146"/>
      <c r="GRU727" s="146"/>
      <c r="GRV727" s="146"/>
      <c r="GRW727" s="146"/>
      <c r="GRX727" s="146"/>
      <c r="GRY727" s="146"/>
      <c r="GRZ727" s="146"/>
      <c r="GSA727" s="146"/>
      <c r="GSB727" s="146"/>
      <c r="GSC727" s="146"/>
      <c r="GSD727" s="146"/>
      <c r="GSE727" s="146"/>
      <c r="GSF727" s="146"/>
      <c r="GSG727" s="146"/>
      <c r="GSH727" s="146"/>
      <c r="GSI727" s="146"/>
      <c r="GSJ727" s="146"/>
      <c r="GSK727" s="146"/>
      <c r="GSL727" s="146"/>
      <c r="GSM727" s="146"/>
      <c r="GSN727" s="146"/>
      <c r="GSO727" s="146"/>
      <c r="GSP727" s="146"/>
      <c r="GSQ727" s="146"/>
      <c r="GSR727" s="146"/>
      <c r="GSS727" s="146"/>
      <c r="GST727" s="146"/>
      <c r="GSU727" s="146"/>
      <c r="GSV727" s="146"/>
      <c r="GSW727" s="146"/>
      <c r="GSX727" s="146"/>
      <c r="GSY727" s="146"/>
      <c r="GSZ727" s="146"/>
      <c r="GTA727" s="146"/>
      <c r="GTB727" s="146"/>
      <c r="GTC727" s="146"/>
      <c r="GTD727" s="146"/>
      <c r="GTE727" s="146"/>
      <c r="GTF727" s="146"/>
      <c r="GTG727" s="146"/>
      <c r="GTH727" s="146"/>
      <c r="GTI727" s="146"/>
      <c r="GTJ727" s="146"/>
      <c r="GTK727" s="146"/>
      <c r="GTL727" s="146"/>
      <c r="GTM727" s="146"/>
      <c r="GTN727" s="146"/>
      <c r="GTO727" s="146"/>
      <c r="GTP727" s="146"/>
      <c r="GTQ727" s="146"/>
      <c r="GTR727" s="146"/>
      <c r="GTS727" s="146"/>
      <c r="GTT727" s="146"/>
      <c r="GTU727" s="146"/>
      <c r="GTV727" s="146"/>
      <c r="GTW727" s="146"/>
      <c r="GTX727" s="146"/>
      <c r="GTY727" s="146"/>
      <c r="GTZ727" s="146"/>
      <c r="GUA727" s="146"/>
      <c r="GUB727" s="146"/>
      <c r="GUC727" s="146"/>
      <c r="GUD727" s="146"/>
      <c r="GUE727" s="146"/>
      <c r="GUF727" s="146"/>
      <c r="GUG727" s="146"/>
      <c r="GUH727" s="146"/>
      <c r="GUI727" s="146"/>
      <c r="GUJ727" s="146"/>
      <c r="GUK727" s="146"/>
      <c r="GUL727" s="146"/>
      <c r="GUM727" s="146"/>
      <c r="GUN727" s="146"/>
      <c r="GUO727" s="146"/>
      <c r="GUP727" s="146"/>
      <c r="GUQ727" s="146"/>
      <c r="GUR727" s="146"/>
      <c r="GUS727" s="146"/>
      <c r="GUT727" s="146"/>
      <c r="GUU727" s="146"/>
      <c r="GUV727" s="146"/>
      <c r="GUW727" s="146"/>
      <c r="GUX727" s="146"/>
      <c r="GUY727" s="146"/>
      <c r="GUZ727" s="146"/>
      <c r="GVA727" s="146"/>
      <c r="GVB727" s="146"/>
      <c r="GVC727" s="146"/>
      <c r="GVD727" s="146"/>
      <c r="GVE727" s="146"/>
      <c r="GVF727" s="146"/>
      <c r="GVG727" s="146"/>
      <c r="GVH727" s="146"/>
      <c r="GVI727" s="146"/>
      <c r="GVJ727" s="146"/>
      <c r="GVK727" s="146"/>
      <c r="GVL727" s="146"/>
      <c r="GVM727" s="146"/>
      <c r="GVN727" s="146"/>
      <c r="GVO727" s="146"/>
      <c r="GVP727" s="146"/>
      <c r="GVQ727" s="146"/>
      <c r="GVR727" s="146"/>
      <c r="GVS727" s="146"/>
      <c r="GVT727" s="146"/>
      <c r="GVU727" s="146"/>
      <c r="GVV727" s="146"/>
      <c r="GVW727" s="146"/>
      <c r="GVX727" s="146"/>
      <c r="GVY727" s="146"/>
      <c r="GVZ727" s="146"/>
      <c r="GWA727" s="146"/>
      <c r="GWB727" s="146"/>
      <c r="GWC727" s="146"/>
      <c r="GWD727" s="146"/>
      <c r="GWE727" s="146"/>
      <c r="GWF727" s="146"/>
      <c r="GWG727" s="146"/>
      <c r="GWH727" s="146"/>
      <c r="GWI727" s="146"/>
      <c r="GWJ727" s="146"/>
      <c r="GWK727" s="146"/>
      <c r="GWL727" s="146"/>
      <c r="GWM727" s="146"/>
      <c r="GWN727" s="146"/>
      <c r="GWO727" s="146"/>
      <c r="GWP727" s="146"/>
      <c r="GWQ727" s="146"/>
      <c r="GWR727" s="146"/>
      <c r="GWS727" s="146"/>
      <c r="GWT727" s="146"/>
      <c r="GWU727" s="146"/>
      <c r="GWV727" s="146"/>
      <c r="GWW727" s="146"/>
      <c r="GWX727" s="146"/>
      <c r="GWY727" s="146"/>
      <c r="GWZ727" s="146"/>
      <c r="GXA727" s="146"/>
      <c r="GXB727" s="146"/>
      <c r="GXC727" s="146"/>
      <c r="GXD727" s="146"/>
      <c r="GXE727" s="146"/>
      <c r="GXF727" s="146"/>
      <c r="GXG727" s="146"/>
      <c r="GXH727" s="146"/>
      <c r="GXI727" s="146"/>
      <c r="GXJ727" s="146"/>
      <c r="GXK727" s="146"/>
      <c r="GXL727" s="146"/>
      <c r="GXM727" s="146"/>
      <c r="GXN727" s="146"/>
      <c r="GXO727" s="146"/>
      <c r="GXP727" s="146"/>
      <c r="GXQ727" s="146"/>
      <c r="GXR727" s="146"/>
      <c r="GXS727" s="146"/>
      <c r="GXT727" s="146"/>
      <c r="GXU727" s="146"/>
      <c r="GXV727" s="146"/>
      <c r="GXW727" s="146"/>
      <c r="GXX727" s="146"/>
      <c r="GXY727" s="146"/>
      <c r="GXZ727" s="146"/>
      <c r="GYA727" s="146"/>
      <c r="GYB727" s="146"/>
      <c r="GYC727" s="146"/>
      <c r="GYD727" s="146"/>
      <c r="GYE727" s="146"/>
      <c r="GYF727" s="146"/>
      <c r="GYG727" s="146"/>
      <c r="GYH727" s="146"/>
      <c r="GYI727" s="146"/>
      <c r="GYJ727" s="146"/>
      <c r="GYK727" s="146"/>
      <c r="GYL727" s="146"/>
      <c r="GYM727" s="146"/>
      <c r="GYN727" s="146"/>
      <c r="GYO727" s="146"/>
      <c r="GYP727" s="146"/>
      <c r="GYQ727" s="146"/>
      <c r="GYR727" s="146"/>
      <c r="GYS727" s="146"/>
      <c r="GYT727" s="146"/>
      <c r="GYU727" s="146"/>
      <c r="GYV727" s="146"/>
      <c r="GYW727" s="146"/>
      <c r="GYX727" s="146"/>
      <c r="GYY727" s="146"/>
      <c r="GYZ727" s="146"/>
      <c r="GZA727" s="146"/>
      <c r="GZB727" s="146"/>
      <c r="GZC727" s="146"/>
      <c r="GZD727" s="146"/>
      <c r="GZE727" s="146"/>
      <c r="GZF727" s="146"/>
      <c r="GZG727" s="146"/>
      <c r="GZH727" s="146"/>
      <c r="GZI727" s="146"/>
      <c r="GZJ727" s="146"/>
      <c r="GZK727" s="146"/>
      <c r="GZL727" s="146"/>
      <c r="GZM727" s="146"/>
      <c r="GZN727" s="146"/>
      <c r="GZO727" s="146"/>
      <c r="GZP727" s="146"/>
      <c r="GZQ727" s="146"/>
      <c r="GZR727" s="146"/>
      <c r="GZS727" s="146"/>
      <c r="GZT727" s="146"/>
      <c r="GZU727" s="146"/>
      <c r="GZV727" s="146"/>
      <c r="GZW727" s="146"/>
      <c r="GZX727" s="146"/>
      <c r="GZY727" s="146"/>
      <c r="GZZ727" s="146"/>
      <c r="HAA727" s="146"/>
      <c r="HAB727" s="146"/>
      <c r="HAC727" s="146"/>
      <c r="HAD727" s="146"/>
      <c r="HAE727" s="146"/>
      <c r="HAF727" s="146"/>
      <c r="HAG727" s="146"/>
      <c r="HAH727" s="146"/>
      <c r="HAI727" s="146"/>
      <c r="HAJ727" s="146"/>
      <c r="HAK727" s="146"/>
      <c r="HAL727" s="146"/>
      <c r="HAM727" s="146"/>
      <c r="HAN727" s="146"/>
      <c r="HAO727" s="146"/>
      <c r="HAP727" s="146"/>
      <c r="HAQ727" s="146"/>
      <c r="HAR727" s="146"/>
      <c r="HAS727" s="146"/>
      <c r="HAT727" s="146"/>
      <c r="HAU727" s="146"/>
      <c r="HAV727" s="146"/>
      <c r="HAW727" s="146"/>
      <c r="HAX727" s="146"/>
      <c r="HAY727" s="146"/>
      <c r="HAZ727" s="146"/>
      <c r="HBA727" s="146"/>
      <c r="HBB727" s="146"/>
      <c r="HBC727" s="146"/>
      <c r="HBD727" s="146"/>
      <c r="HBE727" s="146"/>
      <c r="HBF727" s="146"/>
      <c r="HBG727" s="146"/>
      <c r="HBH727" s="146"/>
      <c r="HBI727" s="146"/>
      <c r="HBJ727" s="146"/>
      <c r="HBK727" s="146"/>
      <c r="HBL727" s="146"/>
      <c r="HBM727" s="146"/>
      <c r="HBN727" s="146"/>
      <c r="HBO727" s="146"/>
      <c r="HBP727" s="146"/>
      <c r="HBQ727" s="146"/>
      <c r="HBR727" s="146"/>
      <c r="HBS727" s="146"/>
      <c r="HBT727" s="146"/>
      <c r="HBU727" s="146"/>
      <c r="HBV727" s="146"/>
      <c r="HBW727" s="146"/>
      <c r="HBX727" s="146"/>
      <c r="HBY727" s="146"/>
      <c r="HBZ727" s="146"/>
      <c r="HCA727" s="146"/>
      <c r="HCB727" s="146"/>
      <c r="HCC727" s="146"/>
      <c r="HCD727" s="146"/>
      <c r="HCE727" s="146"/>
      <c r="HCF727" s="146"/>
      <c r="HCG727" s="146"/>
      <c r="HCH727" s="146"/>
      <c r="HCI727" s="146"/>
      <c r="HCJ727" s="146"/>
      <c r="HCK727" s="146"/>
      <c r="HCL727" s="146"/>
      <c r="HCM727" s="146"/>
      <c r="HCN727" s="146"/>
      <c r="HCO727" s="146"/>
      <c r="HCP727" s="146"/>
      <c r="HCQ727" s="146"/>
      <c r="HCR727" s="146"/>
      <c r="HCS727" s="146"/>
      <c r="HCT727" s="146"/>
      <c r="HCU727" s="146"/>
      <c r="HCV727" s="146"/>
      <c r="HCW727" s="146"/>
      <c r="HCX727" s="146"/>
      <c r="HCY727" s="146"/>
      <c r="HCZ727" s="146"/>
      <c r="HDA727" s="146"/>
      <c r="HDB727" s="146"/>
      <c r="HDC727" s="146"/>
      <c r="HDD727" s="146"/>
      <c r="HDE727" s="146"/>
      <c r="HDF727" s="146"/>
      <c r="HDG727" s="146"/>
      <c r="HDH727" s="146"/>
      <c r="HDI727" s="146"/>
      <c r="HDJ727" s="146"/>
      <c r="HDK727" s="146"/>
      <c r="HDL727" s="146"/>
      <c r="HDM727" s="146"/>
      <c r="HDN727" s="146"/>
      <c r="HDO727" s="146"/>
      <c r="HDP727" s="146"/>
      <c r="HDQ727" s="146"/>
      <c r="HDR727" s="146"/>
      <c r="HDS727" s="146"/>
      <c r="HDT727" s="146"/>
      <c r="HDU727" s="146"/>
      <c r="HDV727" s="146"/>
      <c r="HDW727" s="146"/>
      <c r="HDX727" s="146"/>
      <c r="HDY727" s="146"/>
      <c r="HDZ727" s="146"/>
      <c r="HEA727" s="146"/>
      <c r="HEB727" s="146"/>
      <c r="HEC727" s="146"/>
      <c r="HED727" s="146"/>
      <c r="HEE727" s="146"/>
      <c r="HEF727" s="146"/>
      <c r="HEG727" s="146"/>
      <c r="HEH727" s="146"/>
      <c r="HEI727" s="146"/>
      <c r="HEJ727" s="146"/>
      <c r="HEK727" s="146"/>
      <c r="HEL727" s="146"/>
      <c r="HEM727" s="146"/>
      <c r="HEN727" s="146"/>
      <c r="HEO727" s="146"/>
      <c r="HEP727" s="146"/>
      <c r="HEQ727" s="146"/>
      <c r="HER727" s="146"/>
      <c r="HES727" s="146"/>
      <c r="HET727" s="146"/>
      <c r="HEU727" s="146"/>
      <c r="HEV727" s="146"/>
      <c r="HEW727" s="146"/>
      <c r="HEX727" s="146"/>
      <c r="HEY727" s="146"/>
      <c r="HEZ727" s="146"/>
      <c r="HFA727" s="146"/>
      <c r="HFB727" s="146"/>
      <c r="HFC727" s="146"/>
      <c r="HFD727" s="146"/>
      <c r="HFE727" s="146"/>
      <c r="HFF727" s="146"/>
      <c r="HFG727" s="146"/>
      <c r="HFH727" s="146"/>
      <c r="HFI727" s="146"/>
      <c r="HFJ727" s="146"/>
      <c r="HFK727" s="146"/>
      <c r="HFL727" s="146"/>
      <c r="HFM727" s="146"/>
      <c r="HFN727" s="146"/>
      <c r="HFO727" s="146"/>
      <c r="HFP727" s="146"/>
      <c r="HFQ727" s="146"/>
      <c r="HFR727" s="146"/>
      <c r="HFS727" s="146"/>
      <c r="HFT727" s="146"/>
      <c r="HFU727" s="146"/>
      <c r="HFV727" s="146"/>
      <c r="HFW727" s="146"/>
      <c r="HFX727" s="146"/>
      <c r="HFY727" s="146"/>
      <c r="HFZ727" s="146"/>
      <c r="HGA727" s="146"/>
      <c r="HGB727" s="146"/>
      <c r="HGC727" s="146"/>
      <c r="HGD727" s="146"/>
      <c r="HGE727" s="146"/>
      <c r="HGF727" s="146"/>
      <c r="HGG727" s="146"/>
      <c r="HGH727" s="146"/>
      <c r="HGI727" s="146"/>
      <c r="HGJ727" s="146"/>
      <c r="HGK727" s="146"/>
      <c r="HGL727" s="146"/>
      <c r="HGM727" s="146"/>
      <c r="HGN727" s="146"/>
      <c r="HGO727" s="146"/>
      <c r="HGP727" s="146"/>
      <c r="HGQ727" s="146"/>
      <c r="HGR727" s="146"/>
      <c r="HGS727" s="146"/>
      <c r="HGT727" s="146"/>
      <c r="HGU727" s="146"/>
      <c r="HGV727" s="146"/>
      <c r="HGW727" s="146"/>
      <c r="HGX727" s="146"/>
      <c r="HGY727" s="146"/>
      <c r="HGZ727" s="146"/>
      <c r="HHA727" s="146"/>
      <c r="HHB727" s="146"/>
      <c r="HHC727" s="146"/>
      <c r="HHD727" s="146"/>
      <c r="HHE727" s="146"/>
      <c r="HHF727" s="146"/>
      <c r="HHG727" s="146"/>
      <c r="HHH727" s="146"/>
      <c r="HHI727" s="146"/>
      <c r="HHJ727" s="146"/>
      <c r="HHK727" s="146"/>
      <c r="HHL727" s="146"/>
      <c r="HHM727" s="146"/>
      <c r="HHN727" s="146"/>
      <c r="HHO727" s="146"/>
      <c r="HHP727" s="146"/>
      <c r="HHQ727" s="146"/>
      <c r="HHR727" s="146"/>
      <c r="HHS727" s="146"/>
      <c r="HHT727" s="146"/>
      <c r="HHU727" s="146"/>
      <c r="HHV727" s="146"/>
      <c r="HHW727" s="146"/>
      <c r="HHX727" s="146"/>
      <c r="HHY727" s="146"/>
      <c r="HHZ727" s="146"/>
      <c r="HIA727" s="146"/>
      <c r="HIB727" s="146"/>
      <c r="HIC727" s="146"/>
      <c r="HID727" s="146"/>
      <c r="HIE727" s="146"/>
      <c r="HIF727" s="146"/>
      <c r="HIG727" s="146"/>
      <c r="HIH727" s="146"/>
      <c r="HII727" s="146"/>
      <c r="HIJ727" s="146"/>
      <c r="HIK727" s="146"/>
      <c r="HIL727" s="146"/>
      <c r="HIM727" s="146"/>
      <c r="HIN727" s="146"/>
      <c r="HIO727" s="146"/>
      <c r="HIP727" s="146"/>
      <c r="HIQ727" s="146"/>
      <c r="HIR727" s="146"/>
      <c r="HIS727" s="146"/>
      <c r="HIT727" s="146"/>
      <c r="HIU727" s="146"/>
      <c r="HIV727" s="146"/>
      <c r="HIW727" s="146"/>
      <c r="HIX727" s="146"/>
      <c r="HIY727" s="146"/>
      <c r="HIZ727" s="146"/>
      <c r="HJA727" s="146"/>
      <c r="HJB727" s="146"/>
      <c r="HJC727" s="146"/>
      <c r="HJD727" s="146"/>
      <c r="HJE727" s="146"/>
      <c r="HJF727" s="146"/>
      <c r="HJG727" s="146"/>
      <c r="HJH727" s="146"/>
      <c r="HJI727" s="146"/>
      <c r="HJJ727" s="146"/>
      <c r="HJK727" s="146"/>
      <c r="HJL727" s="146"/>
      <c r="HJM727" s="146"/>
      <c r="HJN727" s="146"/>
      <c r="HJO727" s="146"/>
      <c r="HJP727" s="146"/>
      <c r="HJQ727" s="146"/>
      <c r="HJR727" s="146"/>
      <c r="HJS727" s="146"/>
      <c r="HJT727" s="146"/>
      <c r="HJU727" s="146"/>
      <c r="HJV727" s="146"/>
      <c r="HJW727" s="146"/>
      <c r="HJX727" s="146"/>
      <c r="HJY727" s="146"/>
      <c r="HJZ727" s="146"/>
      <c r="HKA727" s="146"/>
      <c r="HKB727" s="146"/>
      <c r="HKC727" s="146"/>
      <c r="HKD727" s="146"/>
      <c r="HKE727" s="146"/>
      <c r="HKF727" s="146"/>
      <c r="HKG727" s="146"/>
      <c r="HKH727" s="146"/>
      <c r="HKI727" s="146"/>
      <c r="HKJ727" s="146"/>
      <c r="HKK727" s="146"/>
      <c r="HKL727" s="146"/>
      <c r="HKM727" s="146"/>
      <c r="HKN727" s="146"/>
      <c r="HKO727" s="146"/>
      <c r="HKP727" s="146"/>
      <c r="HKQ727" s="146"/>
      <c r="HKR727" s="146"/>
      <c r="HKS727" s="146"/>
      <c r="HKT727" s="146"/>
      <c r="HKU727" s="146"/>
      <c r="HKV727" s="146"/>
      <c r="HKW727" s="146"/>
      <c r="HKX727" s="146"/>
      <c r="HKY727" s="146"/>
      <c r="HKZ727" s="146"/>
      <c r="HLA727" s="146"/>
      <c r="HLB727" s="146"/>
      <c r="HLC727" s="146"/>
      <c r="HLD727" s="146"/>
      <c r="HLE727" s="146"/>
      <c r="HLF727" s="146"/>
      <c r="HLG727" s="146"/>
      <c r="HLH727" s="146"/>
      <c r="HLI727" s="146"/>
      <c r="HLJ727" s="146"/>
      <c r="HLK727" s="146"/>
      <c r="HLL727" s="146"/>
      <c r="HLM727" s="146"/>
      <c r="HLN727" s="146"/>
      <c r="HLO727" s="146"/>
      <c r="HLP727" s="146"/>
      <c r="HLQ727" s="146"/>
      <c r="HLR727" s="146"/>
      <c r="HLS727" s="146"/>
      <c r="HLT727" s="146"/>
      <c r="HLU727" s="146"/>
      <c r="HLV727" s="146"/>
      <c r="HLW727" s="146"/>
      <c r="HLX727" s="146"/>
      <c r="HLY727" s="146"/>
      <c r="HLZ727" s="146"/>
      <c r="HMA727" s="146"/>
      <c r="HMB727" s="146"/>
      <c r="HMC727" s="146"/>
      <c r="HMD727" s="146"/>
      <c r="HME727" s="146"/>
      <c r="HMF727" s="146"/>
      <c r="HMG727" s="146"/>
      <c r="HMH727" s="146"/>
      <c r="HMI727" s="146"/>
      <c r="HMJ727" s="146"/>
      <c r="HMK727" s="146"/>
      <c r="HML727" s="146"/>
      <c r="HMM727" s="146"/>
      <c r="HMN727" s="146"/>
      <c r="HMO727" s="146"/>
      <c r="HMP727" s="146"/>
      <c r="HMQ727" s="146"/>
      <c r="HMR727" s="146"/>
      <c r="HMS727" s="146"/>
      <c r="HMT727" s="146"/>
      <c r="HMU727" s="146"/>
      <c r="HMV727" s="146"/>
      <c r="HMW727" s="146"/>
      <c r="HMX727" s="146"/>
      <c r="HMY727" s="146"/>
      <c r="HMZ727" s="146"/>
      <c r="HNA727" s="146"/>
      <c r="HNB727" s="146"/>
      <c r="HNC727" s="146"/>
      <c r="HND727" s="146"/>
      <c r="HNE727" s="146"/>
      <c r="HNF727" s="146"/>
      <c r="HNG727" s="146"/>
      <c r="HNH727" s="146"/>
      <c r="HNI727" s="146"/>
      <c r="HNJ727" s="146"/>
      <c r="HNK727" s="146"/>
      <c r="HNL727" s="146"/>
      <c r="HNM727" s="146"/>
      <c r="HNN727" s="146"/>
      <c r="HNO727" s="146"/>
      <c r="HNP727" s="146"/>
      <c r="HNQ727" s="146"/>
      <c r="HNR727" s="146"/>
      <c r="HNS727" s="146"/>
      <c r="HNT727" s="146"/>
      <c r="HNU727" s="146"/>
      <c r="HNV727" s="146"/>
      <c r="HNW727" s="146"/>
      <c r="HNX727" s="146"/>
      <c r="HNY727" s="146"/>
      <c r="HNZ727" s="146"/>
      <c r="HOA727" s="146"/>
      <c r="HOB727" s="146"/>
      <c r="HOC727" s="146"/>
      <c r="HOD727" s="146"/>
      <c r="HOE727" s="146"/>
      <c r="HOF727" s="146"/>
      <c r="HOG727" s="146"/>
      <c r="HOH727" s="146"/>
      <c r="HOI727" s="146"/>
      <c r="HOJ727" s="146"/>
      <c r="HOK727" s="146"/>
      <c r="HOL727" s="146"/>
      <c r="HOM727" s="146"/>
      <c r="HON727" s="146"/>
      <c r="HOO727" s="146"/>
      <c r="HOP727" s="146"/>
      <c r="HOQ727" s="146"/>
      <c r="HOR727" s="146"/>
      <c r="HOS727" s="146"/>
      <c r="HOT727" s="146"/>
      <c r="HOU727" s="146"/>
      <c r="HOV727" s="146"/>
      <c r="HOW727" s="146"/>
      <c r="HOX727" s="146"/>
      <c r="HOY727" s="146"/>
      <c r="HOZ727" s="146"/>
      <c r="HPA727" s="146"/>
      <c r="HPB727" s="146"/>
      <c r="HPC727" s="146"/>
      <c r="HPD727" s="146"/>
      <c r="HPE727" s="146"/>
      <c r="HPF727" s="146"/>
      <c r="HPG727" s="146"/>
      <c r="HPH727" s="146"/>
      <c r="HPI727" s="146"/>
      <c r="HPJ727" s="146"/>
      <c r="HPK727" s="146"/>
      <c r="HPL727" s="146"/>
      <c r="HPM727" s="146"/>
      <c r="HPN727" s="146"/>
      <c r="HPO727" s="146"/>
      <c r="HPP727" s="146"/>
      <c r="HPQ727" s="146"/>
      <c r="HPR727" s="146"/>
      <c r="HPS727" s="146"/>
      <c r="HPT727" s="146"/>
      <c r="HPU727" s="146"/>
      <c r="HPV727" s="146"/>
      <c r="HPW727" s="146"/>
      <c r="HPX727" s="146"/>
      <c r="HPY727" s="146"/>
      <c r="HPZ727" s="146"/>
      <c r="HQA727" s="146"/>
      <c r="HQB727" s="146"/>
      <c r="HQC727" s="146"/>
      <c r="HQD727" s="146"/>
      <c r="HQE727" s="146"/>
      <c r="HQF727" s="146"/>
      <c r="HQG727" s="146"/>
      <c r="HQH727" s="146"/>
      <c r="HQI727" s="146"/>
      <c r="HQJ727" s="146"/>
      <c r="HQK727" s="146"/>
      <c r="HQL727" s="146"/>
      <c r="HQM727" s="146"/>
      <c r="HQN727" s="146"/>
      <c r="HQO727" s="146"/>
      <c r="HQP727" s="146"/>
      <c r="HQQ727" s="146"/>
      <c r="HQR727" s="146"/>
      <c r="HQS727" s="146"/>
      <c r="HQT727" s="146"/>
      <c r="HQU727" s="146"/>
      <c r="HQV727" s="146"/>
      <c r="HQW727" s="146"/>
      <c r="HQX727" s="146"/>
      <c r="HQY727" s="146"/>
      <c r="HQZ727" s="146"/>
      <c r="HRA727" s="146"/>
      <c r="HRB727" s="146"/>
      <c r="HRC727" s="146"/>
      <c r="HRD727" s="146"/>
      <c r="HRE727" s="146"/>
      <c r="HRF727" s="146"/>
      <c r="HRG727" s="146"/>
      <c r="HRH727" s="146"/>
      <c r="HRI727" s="146"/>
      <c r="HRJ727" s="146"/>
      <c r="HRK727" s="146"/>
      <c r="HRL727" s="146"/>
      <c r="HRM727" s="146"/>
      <c r="HRN727" s="146"/>
      <c r="HRO727" s="146"/>
      <c r="HRP727" s="146"/>
      <c r="HRQ727" s="146"/>
      <c r="HRR727" s="146"/>
      <c r="HRS727" s="146"/>
      <c r="HRT727" s="146"/>
      <c r="HRU727" s="146"/>
      <c r="HRV727" s="146"/>
      <c r="HRW727" s="146"/>
      <c r="HRX727" s="146"/>
      <c r="HRY727" s="146"/>
      <c r="HRZ727" s="146"/>
      <c r="HSA727" s="146"/>
      <c r="HSB727" s="146"/>
      <c r="HSC727" s="146"/>
      <c r="HSD727" s="146"/>
      <c r="HSE727" s="146"/>
      <c r="HSF727" s="146"/>
      <c r="HSG727" s="146"/>
      <c r="HSH727" s="146"/>
      <c r="HSI727" s="146"/>
      <c r="HSJ727" s="146"/>
      <c r="HSK727" s="146"/>
      <c r="HSL727" s="146"/>
      <c r="HSM727" s="146"/>
      <c r="HSN727" s="146"/>
      <c r="HSO727" s="146"/>
      <c r="HSP727" s="146"/>
      <c r="HSQ727" s="146"/>
      <c r="HSR727" s="146"/>
      <c r="HSS727" s="146"/>
      <c r="HST727" s="146"/>
      <c r="HSU727" s="146"/>
      <c r="HSV727" s="146"/>
      <c r="HSW727" s="146"/>
      <c r="HSX727" s="146"/>
      <c r="HSY727" s="146"/>
      <c r="HSZ727" s="146"/>
      <c r="HTA727" s="146"/>
      <c r="HTB727" s="146"/>
      <c r="HTC727" s="146"/>
      <c r="HTD727" s="146"/>
      <c r="HTE727" s="146"/>
      <c r="HTF727" s="146"/>
      <c r="HTG727" s="146"/>
      <c r="HTH727" s="146"/>
      <c r="HTI727" s="146"/>
      <c r="HTJ727" s="146"/>
      <c r="HTK727" s="146"/>
      <c r="HTL727" s="146"/>
      <c r="HTM727" s="146"/>
      <c r="HTN727" s="146"/>
      <c r="HTO727" s="146"/>
      <c r="HTP727" s="146"/>
      <c r="HTQ727" s="146"/>
      <c r="HTR727" s="146"/>
      <c r="HTS727" s="146"/>
      <c r="HTT727" s="146"/>
      <c r="HTU727" s="146"/>
      <c r="HTV727" s="146"/>
      <c r="HTW727" s="146"/>
      <c r="HTX727" s="146"/>
      <c r="HTY727" s="146"/>
      <c r="HTZ727" s="146"/>
      <c r="HUA727" s="146"/>
      <c r="HUB727" s="146"/>
      <c r="HUC727" s="146"/>
      <c r="HUD727" s="146"/>
      <c r="HUE727" s="146"/>
      <c r="HUF727" s="146"/>
      <c r="HUG727" s="146"/>
      <c r="HUH727" s="146"/>
      <c r="HUI727" s="146"/>
      <c r="HUJ727" s="146"/>
      <c r="HUK727" s="146"/>
      <c r="HUL727" s="146"/>
      <c r="HUM727" s="146"/>
      <c r="HUN727" s="146"/>
      <c r="HUO727" s="146"/>
      <c r="HUP727" s="146"/>
      <c r="HUQ727" s="146"/>
      <c r="HUR727" s="146"/>
      <c r="HUS727" s="146"/>
      <c r="HUT727" s="146"/>
      <c r="HUU727" s="146"/>
      <c r="HUV727" s="146"/>
      <c r="HUW727" s="146"/>
      <c r="HUX727" s="146"/>
      <c r="HUY727" s="146"/>
      <c r="HUZ727" s="146"/>
      <c r="HVA727" s="146"/>
      <c r="HVB727" s="146"/>
      <c r="HVC727" s="146"/>
      <c r="HVD727" s="146"/>
      <c r="HVE727" s="146"/>
      <c r="HVF727" s="146"/>
      <c r="HVG727" s="146"/>
      <c r="HVH727" s="146"/>
      <c r="HVI727" s="146"/>
      <c r="HVJ727" s="146"/>
      <c r="HVK727" s="146"/>
      <c r="HVL727" s="146"/>
      <c r="HVM727" s="146"/>
      <c r="HVN727" s="146"/>
      <c r="HVO727" s="146"/>
      <c r="HVP727" s="146"/>
      <c r="HVQ727" s="146"/>
      <c r="HVR727" s="146"/>
      <c r="HVS727" s="146"/>
      <c r="HVT727" s="146"/>
      <c r="HVU727" s="146"/>
      <c r="HVV727" s="146"/>
      <c r="HVW727" s="146"/>
      <c r="HVX727" s="146"/>
      <c r="HVY727" s="146"/>
      <c r="HVZ727" s="146"/>
      <c r="HWA727" s="146"/>
      <c r="HWB727" s="146"/>
      <c r="HWC727" s="146"/>
      <c r="HWD727" s="146"/>
      <c r="HWE727" s="146"/>
      <c r="HWF727" s="146"/>
      <c r="HWG727" s="146"/>
      <c r="HWH727" s="146"/>
      <c r="HWI727" s="146"/>
      <c r="HWJ727" s="146"/>
      <c r="HWK727" s="146"/>
      <c r="HWL727" s="146"/>
      <c r="HWM727" s="146"/>
      <c r="HWN727" s="146"/>
      <c r="HWO727" s="146"/>
      <c r="HWP727" s="146"/>
      <c r="HWQ727" s="146"/>
      <c r="HWR727" s="146"/>
      <c r="HWS727" s="146"/>
      <c r="HWT727" s="146"/>
      <c r="HWU727" s="146"/>
      <c r="HWV727" s="146"/>
      <c r="HWW727" s="146"/>
      <c r="HWX727" s="146"/>
      <c r="HWY727" s="146"/>
      <c r="HWZ727" s="146"/>
      <c r="HXA727" s="146"/>
      <c r="HXB727" s="146"/>
      <c r="HXC727" s="146"/>
      <c r="HXD727" s="146"/>
      <c r="HXE727" s="146"/>
      <c r="HXF727" s="146"/>
      <c r="HXG727" s="146"/>
      <c r="HXH727" s="146"/>
      <c r="HXI727" s="146"/>
      <c r="HXJ727" s="146"/>
      <c r="HXK727" s="146"/>
      <c r="HXL727" s="146"/>
      <c r="HXM727" s="146"/>
      <c r="HXN727" s="146"/>
      <c r="HXO727" s="146"/>
      <c r="HXP727" s="146"/>
      <c r="HXQ727" s="146"/>
      <c r="HXR727" s="146"/>
      <c r="HXS727" s="146"/>
      <c r="HXT727" s="146"/>
      <c r="HXU727" s="146"/>
      <c r="HXV727" s="146"/>
      <c r="HXW727" s="146"/>
      <c r="HXX727" s="146"/>
      <c r="HXY727" s="146"/>
      <c r="HXZ727" s="146"/>
      <c r="HYA727" s="146"/>
      <c r="HYB727" s="146"/>
      <c r="HYC727" s="146"/>
      <c r="HYD727" s="146"/>
      <c r="HYE727" s="146"/>
      <c r="HYF727" s="146"/>
      <c r="HYG727" s="146"/>
      <c r="HYH727" s="146"/>
      <c r="HYI727" s="146"/>
      <c r="HYJ727" s="146"/>
      <c r="HYK727" s="146"/>
      <c r="HYL727" s="146"/>
      <c r="HYM727" s="146"/>
      <c r="HYN727" s="146"/>
      <c r="HYO727" s="146"/>
      <c r="HYP727" s="146"/>
      <c r="HYQ727" s="146"/>
      <c r="HYR727" s="146"/>
      <c r="HYS727" s="146"/>
      <c r="HYT727" s="146"/>
      <c r="HYU727" s="146"/>
      <c r="HYV727" s="146"/>
      <c r="HYW727" s="146"/>
      <c r="HYX727" s="146"/>
      <c r="HYY727" s="146"/>
      <c r="HYZ727" s="146"/>
      <c r="HZA727" s="146"/>
      <c r="HZB727" s="146"/>
      <c r="HZC727" s="146"/>
      <c r="HZD727" s="146"/>
      <c r="HZE727" s="146"/>
      <c r="HZF727" s="146"/>
      <c r="HZG727" s="146"/>
      <c r="HZH727" s="146"/>
      <c r="HZI727" s="146"/>
      <c r="HZJ727" s="146"/>
      <c r="HZK727" s="146"/>
      <c r="HZL727" s="146"/>
      <c r="HZM727" s="146"/>
      <c r="HZN727" s="146"/>
      <c r="HZO727" s="146"/>
      <c r="HZP727" s="146"/>
      <c r="HZQ727" s="146"/>
      <c r="HZR727" s="146"/>
      <c r="HZS727" s="146"/>
      <c r="HZT727" s="146"/>
      <c r="HZU727" s="146"/>
      <c r="HZV727" s="146"/>
      <c r="HZW727" s="146"/>
      <c r="HZX727" s="146"/>
      <c r="HZY727" s="146"/>
      <c r="HZZ727" s="146"/>
      <c r="IAA727" s="146"/>
      <c r="IAB727" s="146"/>
      <c r="IAC727" s="146"/>
      <c r="IAD727" s="146"/>
      <c r="IAE727" s="146"/>
      <c r="IAF727" s="146"/>
      <c r="IAG727" s="146"/>
      <c r="IAH727" s="146"/>
      <c r="IAI727" s="146"/>
      <c r="IAJ727" s="146"/>
      <c r="IAK727" s="146"/>
      <c r="IAL727" s="146"/>
      <c r="IAM727" s="146"/>
      <c r="IAN727" s="146"/>
      <c r="IAO727" s="146"/>
      <c r="IAP727" s="146"/>
      <c r="IAQ727" s="146"/>
      <c r="IAR727" s="146"/>
      <c r="IAS727" s="146"/>
      <c r="IAT727" s="146"/>
      <c r="IAU727" s="146"/>
      <c r="IAV727" s="146"/>
      <c r="IAW727" s="146"/>
      <c r="IAX727" s="146"/>
      <c r="IAY727" s="146"/>
      <c r="IAZ727" s="146"/>
      <c r="IBA727" s="146"/>
      <c r="IBB727" s="146"/>
      <c r="IBC727" s="146"/>
      <c r="IBD727" s="146"/>
      <c r="IBE727" s="146"/>
      <c r="IBF727" s="146"/>
      <c r="IBG727" s="146"/>
      <c r="IBH727" s="146"/>
      <c r="IBI727" s="146"/>
      <c r="IBJ727" s="146"/>
      <c r="IBK727" s="146"/>
      <c r="IBL727" s="146"/>
      <c r="IBM727" s="146"/>
      <c r="IBN727" s="146"/>
      <c r="IBO727" s="146"/>
      <c r="IBP727" s="146"/>
      <c r="IBQ727" s="146"/>
      <c r="IBR727" s="146"/>
      <c r="IBS727" s="146"/>
      <c r="IBT727" s="146"/>
      <c r="IBU727" s="146"/>
      <c r="IBV727" s="146"/>
      <c r="IBW727" s="146"/>
      <c r="IBX727" s="146"/>
      <c r="IBY727" s="146"/>
      <c r="IBZ727" s="146"/>
      <c r="ICA727" s="146"/>
      <c r="ICB727" s="146"/>
      <c r="ICC727" s="146"/>
      <c r="ICD727" s="146"/>
      <c r="ICE727" s="146"/>
      <c r="ICF727" s="146"/>
      <c r="ICG727" s="146"/>
      <c r="ICH727" s="146"/>
      <c r="ICI727" s="146"/>
      <c r="ICJ727" s="146"/>
      <c r="ICK727" s="146"/>
      <c r="ICL727" s="146"/>
      <c r="ICM727" s="146"/>
      <c r="ICN727" s="146"/>
      <c r="ICO727" s="146"/>
      <c r="ICP727" s="146"/>
      <c r="ICQ727" s="146"/>
      <c r="ICR727" s="146"/>
      <c r="ICS727" s="146"/>
      <c r="ICT727" s="146"/>
      <c r="ICU727" s="146"/>
      <c r="ICV727" s="146"/>
      <c r="ICW727" s="146"/>
      <c r="ICX727" s="146"/>
      <c r="ICY727" s="146"/>
      <c r="ICZ727" s="146"/>
      <c r="IDA727" s="146"/>
      <c r="IDB727" s="146"/>
      <c r="IDC727" s="146"/>
      <c r="IDD727" s="146"/>
      <c r="IDE727" s="146"/>
      <c r="IDF727" s="146"/>
      <c r="IDG727" s="146"/>
      <c r="IDH727" s="146"/>
      <c r="IDI727" s="146"/>
      <c r="IDJ727" s="146"/>
      <c r="IDK727" s="146"/>
      <c r="IDL727" s="146"/>
      <c r="IDM727" s="146"/>
      <c r="IDN727" s="146"/>
      <c r="IDO727" s="146"/>
      <c r="IDP727" s="146"/>
      <c r="IDQ727" s="146"/>
      <c r="IDR727" s="146"/>
      <c r="IDS727" s="146"/>
      <c r="IDT727" s="146"/>
      <c r="IDU727" s="146"/>
      <c r="IDV727" s="146"/>
      <c r="IDW727" s="146"/>
      <c r="IDX727" s="146"/>
      <c r="IDY727" s="146"/>
      <c r="IDZ727" s="146"/>
      <c r="IEA727" s="146"/>
      <c r="IEB727" s="146"/>
      <c r="IEC727" s="146"/>
      <c r="IED727" s="146"/>
      <c r="IEE727" s="146"/>
      <c r="IEF727" s="146"/>
      <c r="IEG727" s="146"/>
      <c r="IEH727" s="146"/>
      <c r="IEI727" s="146"/>
      <c r="IEJ727" s="146"/>
      <c r="IEK727" s="146"/>
      <c r="IEL727" s="146"/>
      <c r="IEM727" s="146"/>
      <c r="IEN727" s="146"/>
      <c r="IEO727" s="146"/>
      <c r="IEP727" s="146"/>
      <c r="IEQ727" s="146"/>
      <c r="IER727" s="146"/>
      <c r="IES727" s="146"/>
      <c r="IET727" s="146"/>
      <c r="IEU727" s="146"/>
      <c r="IEV727" s="146"/>
      <c r="IEW727" s="146"/>
      <c r="IEX727" s="146"/>
      <c r="IEY727" s="146"/>
      <c r="IEZ727" s="146"/>
      <c r="IFA727" s="146"/>
      <c r="IFB727" s="146"/>
      <c r="IFC727" s="146"/>
      <c r="IFD727" s="146"/>
      <c r="IFE727" s="146"/>
      <c r="IFF727" s="146"/>
      <c r="IFG727" s="146"/>
      <c r="IFH727" s="146"/>
      <c r="IFI727" s="146"/>
      <c r="IFJ727" s="146"/>
      <c r="IFK727" s="146"/>
      <c r="IFL727" s="146"/>
      <c r="IFM727" s="146"/>
      <c r="IFN727" s="146"/>
      <c r="IFO727" s="146"/>
      <c r="IFP727" s="146"/>
      <c r="IFQ727" s="146"/>
      <c r="IFR727" s="146"/>
      <c r="IFS727" s="146"/>
      <c r="IFT727" s="146"/>
      <c r="IFU727" s="146"/>
      <c r="IFV727" s="146"/>
      <c r="IFW727" s="146"/>
      <c r="IFX727" s="146"/>
      <c r="IFY727" s="146"/>
      <c r="IFZ727" s="146"/>
      <c r="IGA727" s="146"/>
      <c r="IGB727" s="146"/>
      <c r="IGC727" s="146"/>
      <c r="IGD727" s="146"/>
      <c r="IGE727" s="146"/>
      <c r="IGF727" s="146"/>
      <c r="IGG727" s="146"/>
      <c r="IGH727" s="146"/>
      <c r="IGI727" s="146"/>
      <c r="IGJ727" s="146"/>
      <c r="IGK727" s="146"/>
      <c r="IGL727" s="146"/>
      <c r="IGM727" s="146"/>
      <c r="IGN727" s="146"/>
      <c r="IGO727" s="146"/>
      <c r="IGP727" s="146"/>
      <c r="IGQ727" s="146"/>
      <c r="IGR727" s="146"/>
      <c r="IGS727" s="146"/>
      <c r="IGT727" s="146"/>
      <c r="IGU727" s="146"/>
      <c r="IGV727" s="146"/>
      <c r="IGW727" s="146"/>
      <c r="IGX727" s="146"/>
      <c r="IGY727" s="146"/>
      <c r="IGZ727" s="146"/>
      <c r="IHA727" s="146"/>
      <c r="IHB727" s="146"/>
      <c r="IHC727" s="146"/>
      <c r="IHD727" s="146"/>
      <c r="IHE727" s="146"/>
      <c r="IHF727" s="146"/>
      <c r="IHG727" s="146"/>
      <c r="IHH727" s="146"/>
      <c r="IHI727" s="146"/>
      <c r="IHJ727" s="146"/>
      <c r="IHK727" s="146"/>
      <c r="IHL727" s="146"/>
      <c r="IHM727" s="146"/>
      <c r="IHN727" s="146"/>
      <c r="IHO727" s="146"/>
      <c r="IHP727" s="146"/>
      <c r="IHQ727" s="146"/>
      <c r="IHR727" s="146"/>
      <c r="IHS727" s="146"/>
      <c r="IHT727" s="146"/>
      <c r="IHU727" s="146"/>
      <c r="IHV727" s="146"/>
      <c r="IHW727" s="146"/>
      <c r="IHX727" s="146"/>
      <c r="IHY727" s="146"/>
      <c r="IHZ727" s="146"/>
      <c r="IIA727" s="146"/>
      <c r="IIB727" s="146"/>
      <c r="IIC727" s="146"/>
      <c r="IID727" s="146"/>
      <c r="IIE727" s="146"/>
      <c r="IIF727" s="146"/>
      <c r="IIG727" s="146"/>
      <c r="IIH727" s="146"/>
      <c r="III727" s="146"/>
      <c r="IIJ727" s="146"/>
      <c r="IIK727" s="146"/>
      <c r="IIL727" s="146"/>
      <c r="IIM727" s="146"/>
      <c r="IIN727" s="146"/>
      <c r="IIO727" s="146"/>
      <c r="IIP727" s="146"/>
      <c r="IIQ727" s="146"/>
      <c r="IIR727" s="146"/>
      <c r="IIS727" s="146"/>
      <c r="IIT727" s="146"/>
      <c r="IIU727" s="146"/>
      <c r="IIV727" s="146"/>
      <c r="IIW727" s="146"/>
      <c r="IIX727" s="146"/>
      <c r="IIY727" s="146"/>
      <c r="IIZ727" s="146"/>
      <c r="IJA727" s="146"/>
      <c r="IJB727" s="146"/>
      <c r="IJC727" s="146"/>
      <c r="IJD727" s="146"/>
      <c r="IJE727" s="146"/>
      <c r="IJF727" s="146"/>
      <c r="IJG727" s="146"/>
      <c r="IJH727" s="146"/>
      <c r="IJI727" s="146"/>
      <c r="IJJ727" s="146"/>
      <c r="IJK727" s="146"/>
      <c r="IJL727" s="146"/>
      <c r="IJM727" s="146"/>
      <c r="IJN727" s="146"/>
      <c r="IJO727" s="146"/>
      <c r="IJP727" s="146"/>
      <c r="IJQ727" s="146"/>
      <c r="IJR727" s="146"/>
      <c r="IJS727" s="146"/>
      <c r="IJT727" s="146"/>
      <c r="IJU727" s="146"/>
      <c r="IJV727" s="146"/>
      <c r="IJW727" s="146"/>
      <c r="IJX727" s="146"/>
      <c r="IJY727" s="146"/>
      <c r="IJZ727" s="146"/>
      <c r="IKA727" s="146"/>
      <c r="IKB727" s="146"/>
      <c r="IKC727" s="146"/>
      <c r="IKD727" s="146"/>
      <c r="IKE727" s="146"/>
      <c r="IKF727" s="146"/>
      <c r="IKG727" s="146"/>
      <c r="IKH727" s="146"/>
      <c r="IKI727" s="146"/>
      <c r="IKJ727" s="146"/>
      <c r="IKK727" s="146"/>
      <c r="IKL727" s="146"/>
      <c r="IKM727" s="146"/>
      <c r="IKN727" s="146"/>
      <c r="IKO727" s="146"/>
      <c r="IKP727" s="146"/>
      <c r="IKQ727" s="146"/>
      <c r="IKR727" s="146"/>
      <c r="IKS727" s="146"/>
      <c r="IKT727" s="146"/>
      <c r="IKU727" s="146"/>
      <c r="IKV727" s="146"/>
      <c r="IKW727" s="146"/>
      <c r="IKX727" s="146"/>
      <c r="IKY727" s="146"/>
      <c r="IKZ727" s="146"/>
      <c r="ILA727" s="146"/>
      <c r="ILB727" s="146"/>
      <c r="ILC727" s="146"/>
      <c r="ILD727" s="146"/>
      <c r="ILE727" s="146"/>
      <c r="ILF727" s="146"/>
      <c r="ILG727" s="146"/>
      <c r="ILH727" s="146"/>
      <c r="ILI727" s="146"/>
      <c r="ILJ727" s="146"/>
      <c r="ILK727" s="146"/>
      <c r="ILL727" s="146"/>
      <c r="ILM727" s="146"/>
      <c r="ILN727" s="146"/>
      <c r="ILO727" s="146"/>
      <c r="ILP727" s="146"/>
      <c r="ILQ727" s="146"/>
      <c r="ILR727" s="146"/>
      <c r="ILS727" s="146"/>
      <c r="ILT727" s="146"/>
      <c r="ILU727" s="146"/>
      <c r="ILV727" s="146"/>
      <c r="ILW727" s="146"/>
      <c r="ILX727" s="146"/>
      <c r="ILY727" s="146"/>
      <c r="ILZ727" s="146"/>
      <c r="IMA727" s="146"/>
      <c r="IMB727" s="146"/>
      <c r="IMC727" s="146"/>
      <c r="IMD727" s="146"/>
      <c r="IME727" s="146"/>
      <c r="IMF727" s="146"/>
      <c r="IMG727" s="146"/>
      <c r="IMH727" s="146"/>
      <c r="IMI727" s="146"/>
      <c r="IMJ727" s="146"/>
      <c r="IMK727" s="146"/>
      <c r="IML727" s="146"/>
      <c r="IMM727" s="146"/>
      <c r="IMN727" s="146"/>
      <c r="IMO727" s="146"/>
      <c r="IMP727" s="146"/>
      <c r="IMQ727" s="146"/>
      <c r="IMR727" s="146"/>
      <c r="IMS727" s="146"/>
      <c r="IMT727" s="146"/>
      <c r="IMU727" s="146"/>
      <c r="IMV727" s="146"/>
      <c r="IMW727" s="146"/>
      <c r="IMX727" s="146"/>
      <c r="IMY727" s="146"/>
      <c r="IMZ727" s="146"/>
      <c r="INA727" s="146"/>
      <c r="INB727" s="146"/>
      <c r="INC727" s="146"/>
      <c r="IND727" s="146"/>
      <c r="INE727" s="146"/>
      <c r="INF727" s="146"/>
      <c r="ING727" s="146"/>
      <c r="INH727" s="146"/>
      <c r="INI727" s="146"/>
      <c r="INJ727" s="146"/>
      <c r="INK727" s="146"/>
      <c r="INL727" s="146"/>
      <c r="INM727" s="146"/>
      <c r="INN727" s="146"/>
      <c r="INO727" s="146"/>
      <c r="INP727" s="146"/>
      <c r="INQ727" s="146"/>
      <c r="INR727" s="146"/>
      <c r="INS727" s="146"/>
      <c r="INT727" s="146"/>
      <c r="INU727" s="146"/>
      <c r="INV727" s="146"/>
      <c r="INW727" s="146"/>
      <c r="INX727" s="146"/>
      <c r="INY727" s="146"/>
      <c r="INZ727" s="146"/>
      <c r="IOA727" s="146"/>
      <c r="IOB727" s="146"/>
      <c r="IOC727" s="146"/>
      <c r="IOD727" s="146"/>
      <c r="IOE727" s="146"/>
      <c r="IOF727" s="146"/>
      <c r="IOG727" s="146"/>
      <c r="IOH727" s="146"/>
      <c r="IOI727" s="146"/>
      <c r="IOJ727" s="146"/>
      <c r="IOK727" s="146"/>
      <c r="IOL727" s="146"/>
      <c r="IOM727" s="146"/>
      <c r="ION727" s="146"/>
      <c r="IOO727" s="146"/>
      <c r="IOP727" s="146"/>
      <c r="IOQ727" s="146"/>
      <c r="IOR727" s="146"/>
      <c r="IOS727" s="146"/>
      <c r="IOT727" s="146"/>
      <c r="IOU727" s="146"/>
      <c r="IOV727" s="146"/>
      <c r="IOW727" s="146"/>
      <c r="IOX727" s="146"/>
      <c r="IOY727" s="146"/>
      <c r="IOZ727" s="146"/>
      <c r="IPA727" s="146"/>
      <c r="IPB727" s="146"/>
      <c r="IPC727" s="146"/>
      <c r="IPD727" s="146"/>
      <c r="IPE727" s="146"/>
      <c r="IPF727" s="146"/>
      <c r="IPG727" s="146"/>
      <c r="IPH727" s="146"/>
      <c r="IPI727" s="146"/>
      <c r="IPJ727" s="146"/>
      <c r="IPK727" s="146"/>
      <c r="IPL727" s="146"/>
      <c r="IPM727" s="146"/>
      <c r="IPN727" s="146"/>
      <c r="IPO727" s="146"/>
      <c r="IPP727" s="146"/>
      <c r="IPQ727" s="146"/>
      <c r="IPR727" s="146"/>
      <c r="IPS727" s="146"/>
      <c r="IPT727" s="146"/>
      <c r="IPU727" s="146"/>
      <c r="IPV727" s="146"/>
      <c r="IPW727" s="146"/>
      <c r="IPX727" s="146"/>
      <c r="IPY727" s="146"/>
      <c r="IPZ727" s="146"/>
      <c r="IQA727" s="146"/>
      <c r="IQB727" s="146"/>
      <c r="IQC727" s="146"/>
      <c r="IQD727" s="146"/>
      <c r="IQE727" s="146"/>
      <c r="IQF727" s="146"/>
      <c r="IQG727" s="146"/>
      <c r="IQH727" s="146"/>
      <c r="IQI727" s="146"/>
      <c r="IQJ727" s="146"/>
      <c r="IQK727" s="146"/>
      <c r="IQL727" s="146"/>
      <c r="IQM727" s="146"/>
      <c r="IQN727" s="146"/>
      <c r="IQO727" s="146"/>
      <c r="IQP727" s="146"/>
      <c r="IQQ727" s="146"/>
      <c r="IQR727" s="146"/>
      <c r="IQS727" s="146"/>
      <c r="IQT727" s="146"/>
      <c r="IQU727" s="146"/>
      <c r="IQV727" s="146"/>
      <c r="IQW727" s="146"/>
      <c r="IQX727" s="146"/>
      <c r="IQY727" s="146"/>
      <c r="IQZ727" s="146"/>
      <c r="IRA727" s="146"/>
      <c r="IRB727" s="146"/>
      <c r="IRC727" s="146"/>
      <c r="IRD727" s="146"/>
      <c r="IRE727" s="146"/>
      <c r="IRF727" s="146"/>
      <c r="IRG727" s="146"/>
      <c r="IRH727" s="146"/>
      <c r="IRI727" s="146"/>
      <c r="IRJ727" s="146"/>
      <c r="IRK727" s="146"/>
      <c r="IRL727" s="146"/>
      <c r="IRM727" s="146"/>
      <c r="IRN727" s="146"/>
      <c r="IRO727" s="146"/>
      <c r="IRP727" s="146"/>
      <c r="IRQ727" s="146"/>
      <c r="IRR727" s="146"/>
      <c r="IRS727" s="146"/>
      <c r="IRT727" s="146"/>
      <c r="IRU727" s="146"/>
      <c r="IRV727" s="146"/>
      <c r="IRW727" s="146"/>
      <c r="IRX727" s="146"/>
      <c r="IRY727" s="146"/>
      <c r="IRZ727" s="146"/>
      <c r="ISA727" s="146"/>
      <c r="ISB727" s="146"/>
      <c r="ISC727" s="146"/>
      <c r="ISD727" s="146"/>
      <c r="ISE727" s="146"/>
      <c r="ISF727" s="146"/>
      <c r="ISG727" s="146"/>
      <c r="ISH727" s="146"/>
      <c r="ISI727" s="146"/>
      <c r="ISJ727" s="146"/>
      <c r="ISK727" s="146"/>
      <c r="ISL727" s="146"/>
      <c r="ISM727" s="146"/>
      <c r="ISN727" s="146"/>
      <c r="ISO727" s="146"/>
      <c r="ISP727" s="146"/>
      <c r="ISQ727" s="146"/>
      <c r="ISR727" s="146"/>
      <c r="ISS727" s="146"/>
      <c r="IST727" s="146"/>
      <c r="ISU727" s="146"/>
      <c r="ISV727" s="146"/>
      <c r="ISW727" s="146"/>
      <c r="ISX727" s="146"/>
      <c r="ISY727" s="146"/>
      <c r="ISZ727" s="146"/>
      <c r="ITA727" s="146"/>
      <c r="ITB727" s="146"/>
      <c r="ITC727" s="146"/>
      <c r="ITD727" s="146"/>
      <c r="ITE727" s="146"/>
      <c r="ITF727" s="146"/>
      <c r="ITG727" s="146"/>
      <c r="ITH727" s="146"/>
      <c r="ITI727" s="146"/>
      <c r="ITJ727" s="146"/>
      <c r="ITK727" s="146"/>
      <c r="ITL727" s="146"/>
      <c r="ITM727" s="146"/>
      <c r="ITN727" s="146"/>
      <c r="ITO727" s="146"/>
      <c r="ITP727" s="146"/>
      <c r="ITQ727" s="146"/>
      <c r="ITR727" s="146"/>
      <c r="ITS727" s="146"/>
      <c r="ITT727" s="146"/>
      <c r="ITU727" s="146"/>
      <c r="ITV727" s="146"/>
      <c r="ITW727" s="146"/>
      <c r="ITX727" s="146"/>
      <c r="ITY727" s="146"/>
      <c r="ITZ727" s="146"/>
      <c r="IUA727" s="146"/>
      <c r="IUB727" s="146"/>
      <c r="IUC727" s="146"/>
      <c r="IUD727" s="146"/>
      <c r="IUE727" s="146"/>
      <c r="IUF727" s="146"/>
      <c r="IUG727" s="146"/>
      <c r="IUH727" s="146"/>
      <c r="IUI727" s="146"/>
      <c r="IUJ727" s="146"/>
      <c r="IUK727" s="146"/>
      <c r="IUL727" s="146"/>
      <c r="IUM727" s="146"/>
      <c r="IUN727" s="146"/>
      <c r="IUO727" s="146"/>
      <c r="IUP727" s="146"/>
      <c r="IUQ727" s="146"/>
      <c r="IUR727" s="146"/>
      <c r="IUS727" s="146"/>
      <c r="IUT727" s="146"/>
      <c r="IUU727" s="146"/>
      <c r="IUV727" s="146"/>
      <c r="IUW727" s="146"/>
      <c r="IUX727" s="146"/>
      <c r="IUY727" s="146"/>
      <c r="IUZ727" s="146"/>
      <c r="IVA727" s="146"/>
      <c r="IVB727" s="146"/>
      <c r="IVC727" s="146"/>
      <c r="IVD727" s="146"/>
      <c r="IVE727" s="146"/>
      <c r="IVF727" s="146"/>
      <c r="IVG727" s="146"/>
      <c r="IVH727" s="146"/>
      <c r="IVI727" s="146"/>
      <c r="IVJ727" s="146"/>
      <c r="IVK727" s="146"/>
      <c r="IVL727" s="146"/>
      <c r="IVM727" s="146"/>
      <c r="IVN727" s="146"/>
      <c r="IVO727" s="146"/>
      <c r="IVP727" s="146"/>
      <c r="IVQ727" s="146"/>
      <c r="IVR727" s="146"/>
      <c r="IVS727" s="146"/>
      <c r="IVT727" s="146"/>
      <c r="IVU727" s="146"/>
      <c r="IVV727" s="146"/>
      <c r="IVW727" s="146"/>
      <c r="IVX727" s="146"/>
      <c r="IVY727" s="146"/>
      <c r="IVZ727" s="146"/>
      <c r="IWA727" s="146"/>
      <c r="IWB727" s="146"/>
      <c r="IWC727" s="146"/>
      <c r="IWD727" s="146"/>
      <c r="IWE727" s="146"/>
      <c r="IWF727" s="146"/>
      <c r="IWG727" s="146"/>
      <c r="IWH727" s="146"/>
      <c r="IWI727" s="146"/>
      <c r="IWJ727" s="146"/>
      <c r="IWK727" s="146"/>
      <c r="IWL727" s="146"/>
      <c r="IWM727" s="146"/>
      <c r="IWN727" s="146"/>
      <c r="IWO727" s="146"/>
      <c r="IWP727" s="146"/>
      <c r="IWQ727" s="146"/>
      <c r="IWR727" s="146"/>
      <c r="IWS727" s="146"/>
      <c r="IWT727" s="146"/>
      <c r="IWU727" s="146"/>
      <c r="IWV727" s="146"/>
      <c r="IWW727" s="146"/>
      <c r="IWX727" s="146"/>
      <c r="IWY727" s="146"/>
      <c r="IWZ727" s="146"/>
      <c r="IXA727" s="146"/>
      <c r="IXB727" s="146"/>
      <c r="IXC727" s="146"/>
      <c r="IXD727" s="146"/>
      <c r="IXE727" s="146"/>
      <c r="IXF727" s="146"/>
      <c r="IXG727" s="146"/>
      <c r="IXH727" s="146"/>
      <c r="IXI727" s="146"/>
      <c r="IXJ727" s="146"/>
      <c r="IXK727" s="146"/>
      <c r="IXL727" s="146"/>
      <c r="IXM727" s="146"/>
      <c r="IXN727" s="146"/>
      <c r="IXO727" s="146"/>
      <c r="IXP727" s="146"/>
      <c r="IXQ727" s="146"/>
      <c r="IXR727" s="146"/>
      <c r="IXS727" s="146"/>
      <c r="IXT727" s="146"/>
      <c r="IXU727" s="146"/>
      <c r="IXV727" s="146"/>
      <c r="IXW727" s="146"/>
      <c r="IXX727" s="146"/>
      <c r="IXY727" s="146"/>
      <c r="IXZ727" s="146"/>
      <c r="IYA727" s="146"/>
      <c r="IYB727" s="146"/>
      <c r="IYC727" s="146"/>
      <c r="IYD727" s="146"/>
      <c r="IYE727" s="146"/>
      <c r="IYF727" s="146"/>
      <c r="IYG727" s="146"/>
      <c r="IYH727" s="146"/>
      <c r="IYI727" s="146"/>
      <c r="IYJ727" s="146"/>
      <c r="IYK727" s="146"/>
      <c r="IYL727" s="146"/>
      <c r="IYM727" s="146"/>
      <c r="IYN727" s="146"/>
      <c r="IYO727" s="146"/>
      <c r="IYP727" s="146"/>
      <c r="IYQ727" s="146"/>
      <c r="IYR727" s="146"/>
      <c r="IYS727" s="146"/>
      <c r="IYT727" s="146"/>
      <c r="IYU727" s="146"/>
      <c r="IYV727" s="146"/>
      <c r="IYW727" s="146"/>
      <c r="IYX727" s="146"/>
      <c r="IYY727" s="146"/>
      <c r="IYZ727" s="146"/>
      <c r="IZA727" s="146"/>
      <c r="IZB727" s="146"/>
      <c r="IZC727" s="146"/>
      <c r="IZD727" s="146"/>
      <c r="IZE727" s="146"/>
      <c r="IZF727" s="146"/>
      <c r="IZG727" s="146"/>
      <c r="IZH727" s="146"/>
      <c r="IZI727" s="146"/>
      <c r="IZJ727" s="146"/>
      <c r="IZK727" s="146"/>
      <c r="IZL727" s="146"/>
      <c r="IZM727" s="146"/>
      <c r="IZN727" s="146"/>
      <c r="IZO727" s="146"/>
      <c r="IZP727" s="146"/>
      <c r="IZQ727" s="146"/>
      <c r="IZR727" s="146"/>
      <c r="IZS727" s="146"/>
      <c r="IZT727" s="146"/>
      <c r="IZU727" s="146"/>
      <c r="IZV727" s="146"/>
      <c r="IZW727" s="146"/>
      <c r="IZX727" s="146"/>
      <c r="IZY727" s="146"/>
      <c r="IZZ727" s="146"/>
      <c r="JAA727" s="146"/>
      <c r="JAB727" s="146"/>
      <c r="JAC727" s="146"/>
      <c r="JAD727" s="146"/>
      <c r="JAE727" s="146"/>
      <c r="JAF727" s="146"/>
      <c r="JAG727" s="146"/>
      <c r="JAH727" s="146"/>
      <c r="JAI727" s="146"/>
      <c r="JAJ727" s="146"/>
      <c r="JAK727" s="146"/>
      <c r="JAL727" s="146"/>
      <c r="JAM727" s="146"/>
      <c r="JAN727" s="146"/>
      <c r="JAO727" s="146"/>
      <c r="JAP727" s="146"/>
      <c r="JAQ727" s="146"/>
      <c r="JAR727" s="146"/>
      <c r="JAS727" s="146"/>
      <c r="JAT727" s="146"/>
      <c r="JAU727" s="146"/>
      <c r="JAV727" s="146"/>
      <c r="JAW727" s="146"/>
      <c r="JAX727" s="146"/>
      <c r="JAY727" s="146"/>
      <c r="JAZ727" s="146"/>
      <c r="JBA727" s="146"/>
      <c r="JBB727" s="146"/>
      <c r="JBC727" s="146"/>
      <c r="JBD727" s="146"/>
      <c r="JBE727" s="146"/>
      <c r="JBF727" s="146"/>
      <c r="JBG727" s="146"/>
      <c r="JBH727" s="146"/>
      <c r="JBI727" s="146"/>
      <c r="JBJ727" s="146"/>
      <c r="JBK727" s="146"/>
      <c r="JBL727" s="146"/>
      <c r="JBM727" s="146"/>
      <c r="JBN727" s="146"/>
      <c r="JBO727" s="146"/>
      <c r="JBP727" s="146"/>
      <c r="JBQ727" s="146"/>
      <c r="JBR727" s="146"/>
      <c r="JBS727" s="146"/>
      <c r="JBT727" s="146"/>
      <c r="JBU727" s="146"/>
      <c r="JBV727" s="146"/>
      <c r="JBW727" s="146"/>
      <c r="JBX727" s="146"/>
      <c r="JBY727" s="146"/>
      <c r="JBZ727" s="146"/>
      <c r="JCA727" s="146"/>
      <c r="JCB727" s="146"/>
      <c r="JCC727" s="146"/>
      <c r="JCD727" s="146"/>
      <c r="JCE727" s="146"/>
      <c r="JCF727" s="146"/>
      <c r="JCG727" s="146"/>
      <c r="JCH727" s="146"/>
      <c r="JCI727" s="146"/>
      <c r="JCJ727" s="146"/>
      <c r="JCK727" s="146"/>
      <c r="JCL727" s="146"/>
      <c r="JCM727" s="146"/>
      <c r="JCN727" s="146"/>
      <c r="JCO727" s="146"/>
      <c r="JCP727" s="146"/>
      <c r="JCQ727" s="146"/>
      <c r="JCR727" s="146"/>
      <c r="JCS727" s="146"/>
      <c r="JCT727" s="146"/>
      <c r="JCU727" s="146"/>
      <c r="JCV727" s="146"/>
      <c r="JCW727" s="146"/>
      <c r="JCX727" s="146"/>
      <c r="JCY727" s="146"/>
      <c r="JCZ727" s="146"/>
      <c r="JDA727" s="146"/>
      <c r="JDB727" s="146"/>
      <c r="JDC727" s="146"/>
      <c r="JDD727" s="146"/>
      <c r="JDE727" s="146"/>
      <c r="JDF727" s="146"/>
      <c r="JDG727" s="146"/>
      <c r="JDH727" s="146"/>
      <c r="JDI727" s="146"/>
      <c r="JDJ727" s="146"/>
      <c r="JDK727" s="146"/>
      <c r="JDL727" s="146"/>
      <c r="JDM727" s="146"/>
      <c r="JDN727" s="146"/>
      <c r="JDO727" s="146"/>
      <c r="JDP727" s="146"/>
      <c r="JDQ727" s="146"/>
      <c r="JDR727" s="146"/>
      <c r="JDS727" s="146"/>
      <c r="JDT727" s="146"/>
      <c r="JDU727" s="146"/>
      <c r="JDV727" s="146"/>
      <c r="JDW727" s="146"/>
      <c r="JDX727" s="146"/>
      <c r="JDY727" s="146"/>
      <c r="JDZ727" s="146"/>
      <c r="JEA727" s="146"/>
      <c r="JEB727" s="146"/>
      <c r="JEC727" s="146"/>
      <c r="JED727" s="146"/>
      <c r="JEE727" s="146"/>
      <c r="JEF727" s="146"/>
      <c r="JEG727" s="146"/>
      <c r="JEH727" s="146"/>
      <c r="JEI727" s="146"/>
      <c r="JEJ727" s="146"/>
      <c r="JEK727" s="146"/>
      <c r="JEL727" s="146"/>
      <c r="JEM727" s="146"/>
      <c r="JEN727" s="146"/>
      <c r="JEO727" s="146"/>
      <c r="JEP727" s="146"/>
      <c r="JEQ727" s="146"/>
      <c r="JER727" s="146"/>
      <c r="JES727" s="146"/>
      <c r="JET727" s="146"/>
      <c r="JEU727" s="146"/>
      <c r="JEV727" s="146"/>
      <c r="JEW727" s="146"/>
      <c r="JEX727" s="146"/>
      <c r="JEY727" s="146"/>
      <c r="JEZ727" s="146"/>
      <c r="JFA727" s="146"/>
      <c r="JFB727" s="146"/>
      <c r="JFC727" s="146"/>
      <c r="JFD727" s="146"/>
      <c r="JFE727" s="146"/>
      <c r="JFF727" s="146"/>
      <c r="JFG727" s="146"/>
      <c r="JFH727" s="146"/>
      <c r="JFI727" s="146"/>
      <c r="JFJ727" s="146"/>
      <c r="JFK727" s="146"/>
      <c r="JFL727" s="146"/>
      <c r="JFM727" s="146"/>
      <c r="JFN727" s="146"/>
      <c r="JFO727" s="146"/>
      <c r="JFP727" s="146"/>
      <c r="JFQ727" s="146"/>
      <c r="JFR727" s="146"/>
      <c r="JFS727" s="146"/>
      <c r="JFT727" s="146"/>
      <c r="JFU727" s="146"/>
      <c r="JFV727" s="146"/>
      <c r="JFW727" s="146"/>
      <c r="JFX727" s="146"/>
      <c r="JFY727" s="146"/>
      <c r="JFZ727" s="146"/>
      <c r="JGA727" s="146"/>
      <c r="JGB727" s="146"/>
      <c r="JGC727" s="146"/>
      <c r="JGD727" s="146"/>
      <c r="JGE727" s="146"/>
      <c r="JGF727" s="146"/>
      <c r="JGG727" s="146"/>
      <c r="JGH727" s="146"/>
      <c r="JGI727" s="146"/>
      <c r="JGJ727" s="146"/>
      <c r="JGK727" s="146"/>
      <c r="JGL727" s="146"/>
      <c r="JGM727" s="146"/>
      <c r="JGN727" s="146"/>
      <c r="JGO727" s="146"/>
      <c r="JGP727" s="146"/>
      <c r="JGQ727" s="146"/>
      <c r="JGR727" s="146"/>
      <c r="JGS727" s="146"/>
      <c r="JGT727" s="146"/>
      <c r="JGU727" s="146"/>
      <c r="JGV727" s="146"/>
      <c r="JGW727" s="146"/>
      <c r="JGX727" s="146"/>
      <c r="JGY727" s="146"/>
      <c r="JGZ727" s="146"/>
      <c r="JHA727" s="146"/>
      <c r="JHB727" s="146"/>
      <c r="JHC727" s="146"/>
      <c r="JHD727" s="146"/>
      <c r="JHE727" s="146"/>
      <c r="JHF727" s="146"/>
      <c r="JHG727" s="146"/>
      <c r="JHH727" s="146"/>
      <c r="JHI727" s="146"/>
      <c r="JHJ727" s="146"/>
      <c r="JHK727" s="146"/>
      <c r="JHL727" s="146"/>
      <c r="JHM727" s="146"/>
      <c r="JHN727" s="146"/>
      <c r="JHO727" s="146"/>
      <c r="JHP727" s="146"/>
      <c r="JHQ727" s="146"/>
      <c r="JHR727" s="146"/>
      <c r="JHS727" s="146"/>
      <c r="JHT727" s="146"/>
      <c r="JHU727" s="146"/>
      <c r="JHV727" s="146"/>
      <c r="JHW727" s="146"/>
      <c r="JHX727" s="146"/>
      <c r="JHY727" s="146"/>
      <c r="JHZ727" s="146"/>
      <c r="JIA727" s="146"/>
      <c r="JIB727" s="146"/>
      <c r="JIC727" s="146"/>
      <c r="JID727" s="146"/>
      <c r="JIE727" s="146"/>
      <c r="JIF727" s="146"/>
      <c r="JIG727" s="146"/>
      <c r="JIH727" s="146"/>
      <c r="JII727" s="146"/>
      <c r="JIJ727" s="146"/>
      <c r="JIK727" s="146"/>
      <c r="JIL727" s="146"/>
      <c r="JIM727" s="146"/>
      <c r="JIN727" s="146"/>
      <c r="JIO727" s="146"/>
      <c r="JIP727" s="146"/>
      <c r="JIQ727" s="146"/>
      <c r="JIR727" s="146"/>
      <c r="JIS727" s="146"/>
      <c r="JIT727" s="146"/>
      <c r="JIU727" s="146"/>
      <c r="JIV727" s="146"/>
      <c r="JIW727" s="146"/>
      <c r="JIX727" s="146"/>
      <c r="JIY727" s="146"/>
      <c r="JIZ727" s="146"/>
      <c r="JJA727" s="146"/>
      <c r="JJB727" s="146"/>
      <c r="JJC727" s="146"/>
      <c r="JJD727" s="146"/>
      <c r="JJE727" s="146"/>
      <c r="JJF727" s="146"/>
      <c r="JJG727" s="146"/>
      <c r="JJH727" s="146"/>
      <c r="JJI727" s="146"/>
      <c r="JJJ727" s="146"/>
      <c r="JJK727" s="146"/>
      <c r="JJL727" s="146"/>
      <c r="JJM727" s="146"/>
      <c r="JJN727" s="146"/>
      <c r="JJO727" s="146"/>
      <c r="JJP727" s="146"/>
      <c r="JJQ727" s="146"/>
      <c r="JJR727" s="146"/>
      <c r="JJS727" s="146"/>
      <c r="JJT727" s="146"/>
      <c r="JJU727" s="146"/>
      <c r="JJV727" s="146"/>
      <c r="JJW727" s="146"/>
      <c r="JJX727" s="146"/>
      <c r="JJY727" s="146"/>
      <c r="JJZ727" s="146"/>
      <c r="JKA727" s="146"/>
      <c r="JKB727" s="146"/>
      <c r="JKC727" s="146"/>
      <c r="JKD727" s="146"/>
      <c r="JKE727" s="146"/>
      <c r="JKF727" s="146"/>
      <c r="JKG727" s="146"/>
      <c r="JKH727" s="146"/>
      <c r="JKI727" s="146"/>
      <c r="JKJ727" s="146"/>
      <c r="JKK727" s="146"/>
      <c r="JKL727" s="146"/>
      <c r="JKM727" s="146"/>
      <c r="JKN727" s="146"/>
      <c r="JKO727" s="146"/>
      <c r="JKP727" s="146"/>
      <c r="JKQ727" s="146"/>
      <c r="JKR727" s="146"/>
      <c r="JKS727" s="146"/>
      <c r="JKT727" s="146"/>
      <c r="JKU727" s="146"/>
      <c r="JKV727" s="146"/>
      <c r="JKW727" s="146"/>
      <c r="JKX727" s="146"/>
      <c r="JKY727" s="146"/>
      <c r="JKZ727" s="146"/>
      <c r="JLA727" s="146"/>
      <c r="JLB727" s="146"/>
      <c r="JLC727" s="146"/>
      <c r="JLD727" s="146"/>
      <c r="JLE727" s="146"/>
      <c r="JLF727" s="146"/>
      <c r="JLG727" s="146"/>
      <c r="JLH727" s="146"/>
      <c r="JLI727" s="146"/>
      <c r="JLJ727" s="146"/>
      <c r="JLK727" s="146"/>
      <c r="JLL727" s="146"/>
      <c r="JLM727" s="146"/>
      <c r="JLN727" s="146"/>
      <c r="JLO727" s="146"/>
      <c r="JLP727" s="146"/>
      <c r="JLQ727" s="146"/>
      <c r="JLR727" s="146"/>
      <c r="JLS727" s="146"/>
      <c r="JLT727" s="146"/>
      <c r="JLU727" s="146"/>
      <c r="JLV727" s="146"/>
      <c r="JLW727" s="146"/>
      <c r="JLX727" s="146"/>
      <c r="JLY727" s="146"/>
      <c r="JLZ727" s="146"/>
      <c r="JMA727" s="146"/>
      <c r="JMB727" s="146"/>
      <c r="JMC727" s="146"/>
      <c r="JMD727" s="146"/>
      <c r="JME727" s="146"/>
      <c r="JMF727" s="146"/>
      <c r="JMG727" s="146"/>
      <c r="JMH727" s="146"/>
      <c r="JMI727" s="146"/>
      <c r="JMJ727" s="146"/>
      <c r="JMK727" s="146"/>
      <c r="JML727" s="146"/>
      <c r="JMM727" s="146"/>
      <c r="JMN727" s="146"/>
      <c r="JMO727" s="146"/>
      <c r="JMP727" s="146"/>
      <c r="JMQ727" s="146"/>
      <c r="JMR727" s="146"/>
      <c r="JMS727" s="146"/>
      <c r="JMT727" s="146"/>
      <c r="JMU727" s="146"/>
      <c r="JMV727" s="146"/>
      <c r="JMW727" s="146"/>
      <c r="JMX727" s="146"/>
      <c r="JMY727" s="146"/>
      <c r="JMZ727" s="146"/>
      <c r="JNA727" s="146"/>
      <c r="JNB727" s="146"/>
      <c r="JNC727" s="146"/>
      <c r="JND727" s="146"/>
      <c r="JNE727" s="146"/>
      <c r="JNF727" s="146"/>
      <c r="JNG727" s="146"/>
      <c r="JNH727" s="146"/>
      <c r="JNI727" s="146"/>
      <c r="JNJ727" s="146"/>
      <c r="JNK727" s="146"/>
      <c r="JNL727" s="146"/>
      <c r="JNM727" s="146"/>
      <c r="JNN727" s="146"/>
      <c r="JNO727" s="146"/>
      <c r="JNP727" s="146"/>
      <c r="JNQ727" s="146"/>
      <c r="JNR727" s="146"/>
      <c r="JNS727" s="146"/>
      <c r="JNT727" s="146"/>
      <c r="JNU727" s="146"/>
      <c r="JNV727" s="146"/>
      <c r="JNW727" s="146"/>
      <c r="JNX727" s="146"/>
      <c r="JNY727" s="146"/>
      <c r="JNZ727" s="146"/>
      <c r="JOA727" s="146"/>
      <c r="JOB727" s="146"/>
      <c r="JOC727" s="146"/>
      <c r="JOD727" s="146"/>
      <c r="JOE727" s="146"/>
      <c r="JOF727" s="146"/>
      <c r="JOG727" s="146"/>
      <c r="JOH727" s="146"/>
      <c r="JOI727" s="146"/>
      <c r="JOJ727" s="146"/>
      <c r="JOK727" s="146"/>
      <c r="JOL727" s="146"/>
      <c r="JOM727" s="146"/>
      <c r="JON727" s="146"/>
      <c r="JOO727" s="146"/>
      <c r="JOP727" s="146"/>
      <c r="JOQ727" s="146"/>
      <c r="JOR727" s="146"/>
      <c r="JOS727" s="146"/>
      <c r="JOT727" s="146"/>
      <c r="JOU727" s="146"/>
      <c r="JOV727" s="146"/>
      <c r="JOW727" s="146"/>
      <c r="JOX727" s="146"/>
      <c r="JOY727" s="146"/>
      <c r="JOZ727" s="146"/>
      <c r="JPA727" s="146"/>
      <c r="JPB727" s="146"/>
      <c r="JPC727" s="146"/>
      <c r="JPD727" s="146"/>
      <c r="JPE727" s="146"/>
      <c r="JPF727" s="146"/>
      <c r="JPG727" s="146"/>
      <c r="JPH727" s="146"/>
      <c r="JPI727" s="146"/>
      <c r="JPJ727" s="146"/>
      <c r="JPK727" s="146"/>
      <c r="JPL727" s="146"/>
      <c r="JPM727" s="146"/>
      <c r="JPN727" s="146"/>
      <c r="JPO727" s="146"/>
      <c r="JPP727" s="146"/>
      <c r="JPQ727" s="146"/>
      <c r="JPR727" s="146"/>
      <c r="JPS727" s="146"/>
      <c r="JPT727" s="146"/>
      <c r="JPU727" s="146"/>
      <c r="JPV727" s="146"/>
      <c r="JPW727" s="146"/>
      <c r="JPX727" s="146"/>
      <c r="JPY727" s="146"/>
      <c r="JPZ727" s="146"/>
      <c r="JQA727" s="146"/>
      <c r="JQB727" s="146"/>
      <c r="JQC727" s="146"/>
      <c r="JQD727" s="146"/>
      <c r="JQE727" s="146"/>
      <c r="JQF727" s="146"/>
      <c r="JQG727" s="146"/>
      <c r="JQH727" s="146"/>
      <c r="JQI727" s="146"/>
      <c r="JQJ727" s="146"/>
      <c r="JQK727" s="146"/>
      <c r="JQL727" s="146"/>
      <c r="JQM727" s="146"/>
      <c r="JQN727" s="146"/>
      <c r="JQO727" s="146"/>
      <c r="JQP727" s="146"/>
      <c r="JQQ727" s="146"/>
      <c r="JQR727" s="146"/>
      <c r="JQS727" s="146"/>
      <c r="JQT727" s="146"/>
      <c r="JQU727" s="146"/>
      <c r="JQV727" s="146"/>
      <c r="JQW727" s="146"/>
      <c r="JQX727" s="146"/>
      <c r="JQY727" s="146"/>
      <c r="JQZ727" s="146"/>
      <c r="JRA727" s="146"/>
      <c r="JRB727" s="146"/>
      <c r="JRC727" s="146"/>
      <c r="JRD727" s="146"/>
      <c r="JRE727" s="146"/>
      <c r="JRF727" s="146"/>
      <c r="JRG727" s="146"/>
      <c r="JRH727" s="146"/>
      <c r="JRI727" s="146"/>
      <c r="JRJ727" s="146"/>
      <c r="JRK727" s="146"/>
      <c r="JRL727" s="146"/>
      <c r="JRM727" s="146"/>
      <c r="JRN727" s="146"/>
      <c r="JRO727" s="146"/>
      <c r="JRP727" s="146"/>
      <c r="JRQ727" s="146"/>
      <c r="JRR727" s="146"/>
      <c r="JRS727" s="146"/>
      <c r="JRT727" s="146"/>
      <c r="JRU727" s="146"/>
      <c r="JRV727" s="146"/>
      <c r="JRW727" s="146"/>
      <c r="JRX727" s="146"/>
      <c r="JRY727" s="146"/>
      <c r="JRZ727" s="146"/>
      <c r="JSA727" s="146"/>
      <c r="JSB727" s="146"/>
      <c r="JSC727" s="146"/>
      <c r="JSD727" s="146"/>
      <c r="JSE727" s="146"/>
      <c r="JSF727" s="146"/>
      <c r="JSG727" s="146"/>
      <c r="JSH727" s="146"/>
      <c r="JSI727" s="146"/>
      <c r="JSJ727" s="146"/>
      <c r="JSK727" s="146"/>
      <c r="JSL727" s="146"/>
      <c r="JSM727" s="146"/>
      <c r="JSN727" s="146"/>
      <c r="JSO727" s="146"/>
      <c r="JSP727" s="146"/>
      <c r="JSQ727" s="146"/>
      <c r="JSR727" s="146"/>
      <c r="JSS727" s="146"/>
      <c r="JST727" s="146"/>
      <c r="JSU727" s="146"/>
      <c r="JSV727" s="146"/>
      <c r="JSW727" s="146"/>
      <c r="JSX727" s="146"/>
      <c r="JSY727" s="146"/>
      <c r="JSZ727" s="146"/>
      <c r="JTA727" s="146"/>
      <c r="JTB727" s="146"/>
      <c r="JTC727" s="146"/>
      <c r="JTD727" s="146"/>
      <c r="JTE727" s="146"/>
      <c r="JTF727" s="146"/>
      <c r="JTG727" s="146"/>
      <c r="JTH727" s="146"/>
      <c r="JTI727" s="146"/>
      <c r="JTJ727" s="146"/>
      <c r="JTK727" s="146"/>
      <c r="JTL727" s="146"/>
      <c r="JTM727" s="146"/>
      <c r="JTN727" s="146"/>
      <c r="JTO727" s="146"/>
      <c r="JTP727" s="146"/>
      <c r="JTQ727" s="146"/>
      <c r="JTR727" s="146"/>
      <c r="JTS727" s="146"/>
      <c r="JTT727" s="146"/>
      <c r="JTU727" s="146"/>
      <c r="JTV727" s="146"/>
      <c r="JTW727" s="146"/>
      <c r="JTX727" s="146"/>
      <c r="JTY727" s="146"/>
      <c r="JTZ727" s="146"/>
      <c r="JUA727" s="146"/>
      <c r="JUB727" s="146"/>
      <c r="JUC727" s="146"/>
      <c r="JUD727" s="146"/>
      <c r="JUE727" s="146"/>
      <c r="JUF727" s="146"/>
      <c r="JUG727" s="146"/>
      <c r="JUH727" s="146"/>
      <c r="JUI727" s="146"/>
      <c r="JUJ727" s="146"/>
      <c r="JUK727" s="146"/>
      <c r="JUL727" s="146"/>
      <c r="JUM727" s="146"/>
      <c r="JUN727" s="146"/>
      <c r="JUO727" s="146"/>
      <c r="JUP727" s="146"/>
      <c r="JUQ727" s="146"/>
      <c r="JUR727" s="146"/>
      <c r="JUS727" s="146"/>
      <c r="JUT727" s="146"/>
      <c r="JUU727" s="146"/>
      <c r="JUV727" s="146"/>
      <c r="JUW727" s="146"/>
      <c r="JUX727" s="146"/>
      <c r="JUY727" s="146"/>
      <c r="JUZ727" s="146"/>
      <c r="JVA727" s="146"/>
      <c r="JVB727" s="146"/>
      <c r="JVC727" s="146"/>
      <c r="JVD727" s="146"/>
      <c r="JVE727" s="146"/>
      <c r="JVF727" s="146"/>
      <c r="JVG727" s="146"/>
      <c r="JVH727" s="146"/>
      <c r="JVI727" s="146"/>
      <c r="JVJ727" s="146"/>
      <c r="JVK727" s="146"/>
      <c r="JVL727" s="146"/>
      <c r="JVM727" s="146"/>
      <c r="JVN727" s="146"/>
      <c r="JVO727" s="146"/>
      <c r="JVP727" s="146"/>
      <c r="JVQ727" s="146"/>
      <c r="JVR727" s="146"/>
      <c r="JVS727" s="146"/>
      <c r="JVT727" s="146"/>
      <c r="JVU727" s="146"/>
      <c r="JVV727" s="146"/>
      <c r="JVW727" s="146"/>
      <c r="JVX727" s="146"/>
      <c r="JVY727" s="146"/>
      <c r="JVZ727" s="146"/>
      <c r="JWA727" s="146"/>
      <c r="JWB727" s="146"/>
      <c r="JWC727" s="146"/>
      <c r="JWD727" s="146"/>
      <c r="JWE727" s="146"/>
      <c r="JWF727" s="146"/>
      <c r="JWG727" s="146"/>
      <c r="JWH727" s="146"/>
      <c r="JWI727" s="146"/>
      <c r="JWJ727" s="146"/>
      <c r="JWK727" s="146"/>
      <c r="JWL727" s="146"/>
      <c r="JWM727" s="146"/>
      <c r="JWN727" s="146"/>
      <c r="JWO727" s="146"/>
      <c r="JWP727" s="146"/>
      <c r="JWQ727" s="146"/>
      <c r="JWR727" s="146"/>
      <c r="JWS727" s="146"/>
      <c r="JWT727" s="146"/>
      <c r="JWU727" s="146"/>
      <c r="JWV727" s="146"/>
      <c r="JWW727" s="146"/>
      <c r="JWX727" s="146"/>
      <c r="JWY727" s="146"/>
      <c r="JWZ727" s="146"/>
      <c r="JXA727" s="146"/>
      <c r="JXB727" s="146"/>
      <c r="JXC727" s="146"/>
      <c r="JXD727" s="146"/>
      <c r="JXE727" s="146"/>
      <c r="JXF727" s="146"/>
      <c r="JXG727" s="146"/>
      <c r="JXH727" s="146"/>
      <c r="JXI727" s="146"/>
      <c r="JXJ727" s="146"/>
      <c r="JXK727" s="146"/>
      <c r="JXL727" s="146"/>
      <c r="JXM727" s="146"/>
      <c r="JXN727" s="146"/>
      <c r="JXO727" s="146"/>
      <c r="JXP727" s="146"/>
      <c r="JXQ727" s="146"/>
      <c r="JXR727" s="146"/>
      <c r="JXS727" s="146"/>
      <c r="JXT727" s="146"/>
      <c r="JXU727" s="146"/>
      <c r="JXV727" s="146"/>
      <c r="JXW727" s="146"/>
      <c r="JXX727" s="146"/>
      <c r="JXY727" s="146"/>
      <c r="JXZ727" s="146"/>
      <c r="JYA727" s="146"/>
      <c r="JYB727" s="146"/>
      <c r="JYC727" s="146"/>
      <c r="JYD727" s="146"/>
      <c r="JYE727" s="146"/>
      <c r="JYF727" s="146"/>
      <c r="JYG727" s="146"/>
      <c r="JYH727" s="146"/>
      <c r="JYI727" s="146"/>
      <c r="JYJ727" s="146"/>
      <c r="JYK727" s="146"/>
      <c r="JYL727" s="146"/>
      <c r="JYM727" s="146"/>
      <c r="JYN727" s="146"/>
      <c r="JYO727" s="146"/>
      <c r="JYP727" s="146"/>
      <c r="JYQ727" s="146"/>
      <c r="JYR727" s="146"/>
      <c r="JYS727" s="146"/>
      <c r="JYT727" s="146"/>
      <c r="JYU727" s="146"/>
      <c r="JYV727" s="146"/>
      <c r="JYW727" s="146"/>
      <c r="JYX727" s="146"/>
      <c r="JYY727" s="146"/>
      <c r="JYZ727" s="146"/>
      <c r="JZA727" s="146"/>
      <c r="JZB727" s="146"/>
      <c r="JZC727" s="146"/>
      <c r="JZD727" s="146"/>
      <c r="JZE727" s="146"/>
      <c r="JZF727" s="146"/>
      <c r="JZG727" s="146"/>
      <c r="JZH727" s="146"/>
      <c r="JZI727" s="146"/>
      <c r="JZJ727" s="146"/>
      <c r="JZK727" s="146"/>
      <c r="JZL727" s="146"/>
      <c r="JZM727" s="146"/>
      <c r="JZN727" s="146"/>
      <c r="JZO727" s="146"/>
      <c r="JZP727" s="146"/>
      <c r="JZQ727" s="146"/>
      <c r="JZR727" s="146"/>
      <c r="JZS727" s="146"/>
      <c r="JZT727" s="146"/>
      <c r="JZU727" s="146"/>
      <c r="JZV727" s="146"/>
      <c r="JZW727" s="146"/>
      <c r="JZX727" s="146"/>
      <c r="JZY727" s="146"/>
      <c r="JZZ727" s="146"/>
      <c r="KAA727" s="146"/>
      <c r="KAB727" s="146"/>
      <c r="KAC727" s="146"/>
      <c r="KAD727" s="146"/>
      <c r="KAE727" s="146"/>
      <c r="KAF727" s="146"/>
      <c r="KAG727" s="146"/>
      <c r="KAH727" s="146"/>
      <c r="KAI727" s="146"/>
      <c r="KAJ727" s="146"/>
      <c r="KAK727" s="146"/>
      <c r="KAL727" s="146"/>
      <c r="KAM727" s="146"/>
      <c r="KAN727" s="146"/>
      <c r="KAO727" s="146"/>
      <c r="KAP727" s="146"/>
      <c r="KAQ727" s="146"/>
      <c r="KAR727" s="146"/>
      <c r="KAS727" s="146"/>
      <c r="KAT727" s="146"/>
      <c r="KAU727" s="146"/>
      <c r="KAV727" s="146"/>
      <c r="KAW727" s="146"/>
      <c r="KAX727" s="146"/>
      <c r="KAY727" s="146"/>
      <c r="KAZ727" s="146"/>
      <c r="KBA727" s="146"/>
      <c r="KBB727" s="146"/>
      <c r="KBC727" s="146"/>
      <c r="KBD727" s="146"/>
      <c r="KBE727" s="146"/>
      <c r="KBF727" s="146"/>
      <c r="KBG727" s="146"/>
      <c r="KBH727" s="146"/>
      <c r="KBI727" s="146"/>
      <c r="KBJ727" s="146"/>
      <c r="KBK727" s="146"/>
      <c r="KBL727" s="146"/>
      <c r="KBM727" s="146"/>
      <c r="KBN727" s="146"/>
      <c r="KBO727" s="146"/>
      <c r="KBP727" s="146"/>
      <c r="KBQ727" s="146"/>
      <c r="KBR727" s="146"/>
      <c r="KBS727" s="146"/>
      <c r="KBT727" s="146"/>
      <c r="KBU727" s="146"/>
      <c r="KBV727" s="146"/>
      <c r="KBW727" s="146"/>
      <c r="KBX727" s="146"/>
      <c r="KBY727" s="146"/>
      <c r="KBZ727" s="146"/>
      <c r="KCA727" s="146"/>
      <c r="KCB727" s="146"/>
      <c r="KCC727" s="146"/>
      <c r="KCD727" s="146"/>
      <c r="KCE727" s="146"/>
      <c r="KCF727" s="146"/>
      <c r="KCG727" s="146"/>
      <c r="KCH727" s="146"/>
      <c r="KCI727" s="146"/>
      <c r="KCJ727" s="146"/>
      <c r="KCK727" s="146"/>
      <c r="KCL727" s="146"/>
      <c r="KCM727" s="146"/>
      <c r="KCN727" s="146"/>
      <c r="KCO727" s="146"/>
      <c r="KCP727" s="146"/>
      <c r="KCQ727" s="146"/>
      <c r="KCR727" s="146"/>
      <c r="KCS727" s="146"/>
      <c r="KCT727" s="146"/>
      <c r="KCU727" s="146"/>
      <c r="KCV727" s="146"/>
      <c r="KCW727" s="146"/>
      <c r="KCX727" s="146"/>
      <c r="KCY727" s="146"/>
      <c r="KCZ727" s="146"/>
      <c r="KDA727" s="146"/>
      <c r="KDB727" s="146"/>
      <c r="KDC727" s="146"/>
      <c r="KDD727" s="146"/>
      <c r="KDE727" s="146"/>
      <c r="KDF727" s="146"/>
      <c r="KDG727" s="146"/>
      <c r="KDH727" s="146"/>
      <c r="KDI727" s="146"/>
      <c r="KDJ727" s="146"/>
      <c r="KDK727" s="146"/>
      <c r="KDL727" s="146"/>
      <c r="KDM727" s="146"/>
      <c r="KDN727" s="146"/>
      <c r="KDO727" s="146"/>
      <c r="KDP727" s="146"/>
      <c r="KDQ727" s="146"/>
      <c r="KDR727" s="146"/>
      <c r="KDS727" s="146"/>
      <c r="KDT727" s="146"/>
      <c r="KDU727" s="146"/>
      <c r="KDV727" s="146"/>
      <c r="KDW727" s="146"/>
      <c r="KDX727" s="146"/>
      <c r="KDY727" s="146"/>
      <c r="KDZ727" s="146"/>
      <c r="KEA727" s="146"/>
      <c r="KEB727" s="146"/>
      <c r="KEC727" s="146"/>
      <c r="KED727" s="146"/>
      <c r="KEE727" s="146"/>
      <c r="KEF727" s="146"/>
      <c r="KEG727" s="146"/>
      <c r="KEH727" s="146"/>
      <c r="KEI727" s="146"/>
      <c r="KEJ727" s="146"/>
      <c r="KEK727" s="146"/>
      <c r="KEL727" s="146"/>
      <c r="KEM727" s="146"/>
      <c r="KEN727" s="146"/>
      <c r="KEO727" s="146"/>
      <c r="KEP727" s="146"/>
      <c r="KEQ727" s="146"/>
      <c r="KER727" s="146"/>
      <c r="KES727" s="146"/>
      <c r="KET727" s="146"/>
      <c r="KEU727" s="146"/>
      <c r="KEV727" s="146"/>
      <c r="KEW727" s="146"/>
      <c r="KEX727" s="146"/>
      <c r="KEY727" s="146"/>
      <c r="KEZ727" s="146"/>
      <c r="KFA727" s="146"/>
      <c r="KFB727" s="146"/>
      <c r="KFC727" s="146"/>
      <c r="KFD727" s="146"/>
      <c r="KFE727" s="146"/>
      <c r="KFF727" s="146"/>
      <c r="KFG727" s="146"/>
      <c r="KFH727" s="146"/>
      <c r="KFI727" s="146"/>
      <c r="KFJ727" s="146"/>
      <c r="KFK727" s="146"/>
      <c r="KFL727" s="146"/>
      <c r="KFM727" s="146"/>
      <c r="KFN727" s="146"/>
      <c r="KFO727" s="146"/>
      <c r="KFP727" s="146"/>
      <c r="KFQ727" s="146"/>
      <c r="KFR727" s="146"/>
      <c r="KFS727" s="146"/>
      <c r="KFT727" s="146"/>
      <c r="KFU727" s="146"/>
      <c r="KFV727" s="146"/>
      <c r="KFW727" s="146"/>
      <c r="KFX727" s="146"/>
      <c r="KFY727" s="146"/>
      <c r="KFZ727" s="146"/>
      <c r="KGA727" s="146"/>
      <c r="KGB727" s="146"/>
      <c r="KGC727" s="146"/>
      <c r="KGD727" s="146"/>
      <c r="KGE727" s="146"/>
      <c r="KGF727" s="146"/>
      <c r="KGG727" s="146"/>
      <c r="KGH727" s="146"/>
      <c r="KGI727" s="146"/>
      <c r="KGJ727" s="146"/>
      <c r="KGK727" s="146"/>
      <c r="KGL727" s="146"/>
      <c r="KGM727" s="146"/>
      <c r="KGN727" s="146"/>
      <c r="KGO727" s="146"/>
      <c r="KGP727" s="146"/>
      <c r="KGQ727" s="146"/>
      <c r="KGR727" s="146"/>
      <c r="KGS727" s="146"/>
      <c r="KGT727" s="146"/>
      <c r="KGU727" s="146"/>
      <c r="KGV727" s="146"/>
      <c r="KGW727" s="146"/>
      <c r="KGX727" s="146"/>
      <c r="KGY727" s="146"/>
      <c r="KGZ727" s="146"/>
      <c r="KHA727" s="146"/>
      <c r="KHB727" s="146"/>
      <c r="KHC727" s="146"/>
      <c r="KHD727" s="146"/>
      <c r="KHE727" s="146"/>
      <c r="KHF727" s="146"/>
      <c r="KHG727" s="146"/>
      <c r="KHH727" s="146"/>
      <c r="KHI727" s="146"/>
      <c r="KHJ727" s="146"/>
      <c r="KHK727" s="146"/>
      <c r="KHL727" s="146"/>
      <c r="KHM727" s="146"/>
      <c r="KHN727" s="146"/>
      <c r="KHO727" s="146"/>
      <c r="KHP727" s="146"/>
      <c r="KHQ727" s="146"/>
      <c r="KHR727" s="146"/>
      <c r="KHS727" s="146"/>
      <c r="KHT727" s="146"/>
      <c r="KHU727" s="146"/>
      <c r="KHV727" s="146"/>
      <c r="KHW727" s="146"/>
      <c r="KHX727" s="146"/>
      <c r="KHY727" s="146"/>
      <c r="KHZ727" s="146"/>
      <c r="KIA727" s="146"/>
      <c r="KIB727" s="146"/>
      <c r="KIC727" s="146"/>
      <c r="KID727" s="146"/>
      <c r="KIE727" s="146"/>
      <c r="KIF727" s="146"/>
      <c r="KIG727" s="146"/>
      <c r="KIH727" s="146"/>
      <c r="KII727" s="146"/>
      <c r="KIJ727" s="146"/>
      <c r="KIK727" s="146"/>
      <c r="KIL727" s="146"/>
      <c r="KIM727" s="146"/>
      <c r="KIN727" s="146"/>
      <c r="KIO727" s="146"/>
      <c r="KIP727" s="146"/>
      <c r="KIQ727" s="146"/>
      <c r="KIR727" s="146"/>
      <c r="KIS727" s="146"/>
      <c r="KIT727" s="146"/>
      <c r="KIU727" s="146"/>
      <c r="KIV727" s="146"/>
      <c r="KIW727" s="146"/>
      <c r="KIX727" s="146"/>
      <c r="KIY727" s="146"/>
      <c r="KIZ727" s="146"/>
      <c r="KJA727" s="146"/>
      <c r="KJB727" s="146"/>
      <c r="KJC727" s="146"/>
      <c r="KJD727" s="146"/>
      <c r="KJE727" s="146"/>
      <c r="KJF727" s="146"/>
      <c r="KJG727" s="146"/>
      <c r="KJH727" s="146"/>
      <c r="KJI727" s="146"/>
      <c r="KJJ727" s="146"/>
      <c r="KJK727" s="146"/>
      <c r="KJL727" s="146"/>
      <c r="KJM727" s="146"/>
      <c r="KJN727" s="146"/>
      <c r="KJO727" s="146"/>
      <c r="KJP727" s="146"/>
      <c r="KJQ727" s="146"/>
      <c r="KJR727" s="146"/>
      <c r="KJS727" s="146"/>
      <c r="KJT727" s="146"/>
      <c r="KJU727" s="146"/>
      <c r="KJV727" s="146"/>
      <c r="KJW727" s="146"/>
      <c r="KJX727" s="146"/>
      <c r="KJY727" s="146"/>
      <c r="KJZ727" s="146"/>
      <c r="KKA727" s="146"/>
      <c r="KKB727" s="146"/>
      <c r="KKC727" s="146"/>
      <c r="KKD727" s="146"/>
      <c r="KKE727" s="146"/>
      <c r="KKF727" s="146"/>
      <c r="KKG727" s="146"/>
      <c r="KKH727" s="146"/>
      <c r="KKI727" s="146"/>
      <c r="KKJ727" s="146"/>
      <c r="KKK727" s="146"/>
      <c r="KKL727" s="146"/>
      <c r="KKM727" s="146"/>
      <c r="KKN727" s="146"/>
      <c r="KKO727" s="146"/>
      <c r="KKP727" s="146"/>
      <c r="KKQ727" s="146"/>
      <c r="KKR727" s="146"/>
      <c r="KKS727" s="146"/>
      <c r="KKT727" s="146"/>
      <c r="KKU727" s="146"/>
      <c r="KKV727" s="146"/>
      <c r="KKW727" s="146"/>
      <c r="KKX727" s="146"/>
      <c r="KKY727" s="146"/>
      <c r="KKZ727" s="146"/>
      <c r="KLA727" s="146"/>
      <c r="KLB727" s="146"/>
      <c r="KLC727" s="146"/>
      <c r="KLD727" s="146"/>
      <c r="KLE727" s="146"/>
      <c r="KLF727" s="146"/>
      <c r="KLG727" s="146"/>
      <c r="KLH727" s="146"/>
      <c r="KLI727" s="146"/>
      <c r="KLJ727" s="146"/>
      <c r="KLK727" s="146"/>
      <c r="KLL727" s="146"/>
      <c r="KLM727" s="146"/>
      <c r="KLN727" s="146"/>
      <c r="KLO727" s="146"/>
      <c r="KLP727" s="146"/>
      <c r="KLQ727" s="146"/>
      <c r="KLR727" s="146"/>
      <c r="KLS727" s="146"/>
      <c r="KLT727" s="146"/>
      <c r="KLU727" s="146"/>
      <c r="KLV727" s="146"/>
      <c r="KLW727" s="146"/>
      <c r="KLX727" s="146"/>
      <c r="KLY727" s="146"/>
      <c r="KLZ727" s="146"/>
      <c r="KMA727" s="146"/>
      <c r="KMB727" s="146"/>
      <c r="KMC727" s="146"/>
      <c r="KMD727" s="146"/>
      <c r="KME727" s="146"/>
      <c r="KMF727" s="146"/>
      <c r="KMG727" s="146"/>
      <c r="KMH727" s="146"/>
      <c r="KMI727" s="146"/>
      <c r="KMJ727" s="146"/>
      <c r="KMK727" s="146"/>
      <c r="KML727" s="146"/>
      <c r="KMM727" s="146"/>
      <c r="KMN727" s="146"/>
      <c r="KMO727" s="146"/>
      <c r="KMP727" s="146"/>
      <c r="KMQ727" s="146"/>
      <c r="KMR727" s="146"/>
      <c r="KMS727" s="146"/>
      <c r="KMT727" s="146"/>
      <c r="KMU727" s="146"/>
      <c r="KMV727" s="146"/>
      <c r="KMW727" s="146"/>
      <c r="KMX727" s="146"/>
      <c r="KMY727" s="146"/>
      <c r="KMZ727" s="146"/>
      <c r="KNA727" s="146"/>
      <c r="KNB727" s="146"/>
      <c r="KNC727" s="146"/>
      <c r="KND727" s="146"/>
      <c r="KNE727" s="146"/>
      <c r="KNF727" s="146"/>
      <c r="KNG727" s="146"/>
      <c r="KNH727" s="146"/>
      <c r="KNI727" s="146"/>
      <c r="KNJ727" s="146"/>
      <c r="KNK727" s="146"/>
      <c r="KNL727" s="146"/>
      <c r="KNM727" s="146"/>
      <c r="KNN727" s="146"/>
      <c r="KNO727" s="146"/>
      <c r="KNP727" s="146"/>
      <c r="KNQ727" s="146"/>
      <c r="KNR727" s="146"/>
      <c r="KNS727" s="146"/>
      <c r="KNT727" s="146"/>
      <c r="KNU727" s="146"/>
      <c r="KNV727" s="146"/>
      <c r="KNW727" s="146"/>
      <c r="KNX727" s="146"/>
      <c r="KNY727" s="146"/>
      <c r="KNZ727" s="146"/>
      <c r="KOA727" s="146"/>
      <c r="KOB727" s="146"/>
      <c r="KOC727" s="146"/>
      <c r="KOD727" s="146"/>
      <c r="KOE727" s="146"/>
      <c r="KOF727" s="146"/>
      <c r="KOG727" s="146"/>
      <c r="KOH727" s="146"/>
      <c r="KOI727" s="146"/>
      <c r="KOJ727" s="146"/>
      <c r="KOK727" s="146"/>
      <c r="KOL727" s="146"/>
      <c r="KOM727" s="146"/>
      <c r="KON727" s="146"/>
      <c r="KOO727" s="146"/>
      <c r="KOP727" s="146"/>
      <c r="KOQ727" s="146"/>
      <c r="KOR727" s="146"/>
      <c r="KOS727" s="146"/>
      <c r="KOT727" s="146"/>
      <c r="KOU727" s="146"/>
      <c r="KOV727" s="146"/>
      <c r="KOW727" s="146"/>
      <c r="KOX727" s="146"/>
      <c r="KOY727" s="146"/>
      <c r="KOZ727" s="146"/>
      <c r="KPA727" s="146"/>
      <c r="KPB727" s="146"/>
      <c r="KPC727" s="146"/>
      <c r="KPD727" s="146"/>
      <c r="KPE727" s="146"/>
      <c r="KPF727" s="146"/>
      <c r="KPG727" s="146"/>
      <c r="KPH727" s="146"/>
      <c r="KPI727" s="146"/>
      <c r="KPJ727" s="146"/>
      <c r="KPK727" s="146"/>
      <c r="KPL727" s="146"/>
      <c r="KPM727" s="146"/>
      <c r="KPN727" s="146"/>
      <c r="KPO727" s="146"/>
      <c r="KPP727" s="146"/>
      <c r="KPQ727" s="146"/>
      <c r="KPR727" s="146"/>
      <c r="KPS727" s="146"/>
      <c r="KPT727" s="146"/>
      <c r="KPU727" s="146"/>
      <c r="KPV727" s="146"/>
      <c r="KPW727" s="146"/>
      <c r="KPX727" s="146"/>
      <c r="KPY727" s="146"/>
      <c r="KPZ727" s="146"/>
      <c r="KQA727" s="146"/>
      <c r="KQB727" s="146"/>
      <c r="KQC727" s="146"/>
      <c r="KQD727" s="146"/>
      <c r="KQE727" s="146"/>
      <c r="KQF727" s="146"/>
      <c r="KQG727" s="146"/>
      <c r="KQH727" s="146"/>
      <c r="KQI727" s="146"/>
      <c r="KQJ727" s="146"/>
      <c r="KQK727" s="146"/>
      <c r="KQL727" s="146"/>
      <c r="KQM727" s="146"/>
      <c r="KQN727" s="146"/>
      <c r="KQO727" s="146"/>
      <c r="KQP727" s="146"/>
      <c r="KQQ727" s="146"/>
      <c r="KQR727" s="146"/>
      <c r="KQS727" s="146"/>
      <c r="KQT727" s="146"/>
      <c r="KQU727" s="146"/>
      <c r="KQV727" s="146"/>
      <c r="KQW727" s="146"/>
      <c r="KQX727" s="146"/>
      <c r="KQY727" s="146"/>
      <c r="KQZ727" s="146"/>
      <c r="KRA727" s="146"/>
      <c r="KRB727" s="146"/>
      <c r="KRC727" s="146"/>
      <c r="KRD727" s="146"/>
      <c r="KRE727" s="146"/>
      <c r="KRF727" s="146"/>
      <c r="KRG727" s="146"/>
      <c r="KRH727" s="146"/>
      <c r="KRI727" s="146"/>
      <c r="KRJ727" s="146"/>
      <c r="KRK727" s="146"/>
      <c r="KRL727" s="146"/>
      <c r="KRM727" s="146"/>
      <c r="KRN727" s="146"/>
      <c r="KRO727" s="146"/>
      <c r="KRP727" s="146"/>
      <c r="KRQ727" s="146"/>
      <c r="KRR727" s="146"/>
      <c r="KRS727" s="146"/>
      <c r="KRT727" s="146"/>
      <c r="KRU727" s="146"/>
      <c r="KRV727" s="146"/>
      <c r="KRW727" s="146"/>
      <c r="KRX727" s="146"/>
      <c r="KRY727" s="146"/>
      <c r="KRZ727" s="146"/>
      <c r="KSA727" s="146"/>
      <c r="KSB727" s="146"/>
      <c r="KSC727" s="146"/>
      <c r="KSD727" s="146"/>
      <c r="KSE727" s="146"/>
      <c r="KSF727" s="146"/>
      <c r="KSG727" s="146"/>
      <c r="KSH727" s="146"/>
      <c r="KSI727" s="146"/>
      <c r="KSJ727" s="146"/>
      <c r="KSK727" s="146"/>
      <c r="KSL727" s="146"/>
      <c r="KSM727" s="146"/>
      <c r="KSN727" s="146"/>
      <c r="KSO727" s="146"/>
      <c r="KSP727" s="146"/>
      <c r="KSQ727" s="146"/>
      <c r="KSR727" s="146"/>
      <c r="KSS727" s="146"/>
      <c r="KST727" s="146"/>
      <c r="KSU727" s="146"/>
      <c r="KSV727" s="146"/>
      <c r="KSW727" s="146"/>
      <c r="KSX727" s="146"/>
      <c r="KSY727" s="146"/>
      <c r="KSZ727" s="146"/>
      <c r="KTA727" s="146"/>
      <c r="KTB727" s="146"/>
      <c r="KTC727" s="146"/>
      <c r="KTD727" s="146"/>
      <c r="KTE727" s="146"/>
      <c r="KTF727" s="146"/>
      <c r="KTG727" s="146"/>
      <c r="KTH727" s="146"/>
      <c r="KTI727" s="146"/>
      <c r="KTJ727" s="146"/>
      <c r="KTK727" s="146"/>
      <c r="KTL727" s="146"/>
      <c r="KTM727" s="146"/>
      <c r="KTN727" s="146"/>
      <c r="KTO727" s="146"/>
      <c r="KTP727" s="146"/>
      <c r="KTQ727" s="146"/>
      <c r="KTR727" s="146"/>
      <c r="KTS727" s="146"/>
      <c r="KTT727" s="146"/>
      <c r="KTU727" s="146"/>
      <c r="KTV727" s="146"/>
      <c r="KTW727" s="146"/>
      <c r="KTX727" s="146"/>
      <c r="KTY727" s="146"/>
      <c r="KTZ727" s="146"/>
      <c r="KUA727" s="146"/>
      <c r="KUB727" s="146"/>
      <c r="KUC727" s="146"/>
      <c r="KUD727" s="146"/>
      <c r="KUE727" s="146"/>
      <c r="KUF727" s="146"/>
      <c r="KUG727" s="146"/>
      <c r="KUH727" s="146"/>
      <c r="KUI727" s="146"/>
      <c r="KUJ727" s="146"/>
      <c r="KUK727" s="146"/>
      <c r="KUL727" s="146"/>
      <c r="KUM727" s="146"/>
      <c r="KUN727" s="146"/>
      <c r="KUO727" s="146"/>
      <c r="KUP727" s="146"/>
      <c r="KUQ727" s="146"/>
      <c r="KUR727" s="146"/>
      <c r="KUS727" s="146"/>
      <c r="KUT727" s="146"/>
      <c r="KUU727" s="146"/>
      <c r="KUV727" s="146"/>
      <c r="KUW727" s="146"/>
      <c r="KUX727" s="146"/>
      <c r="KUY727" s="146"/>
      <c r="KUZ727" s="146"/>
      <c r="KVA727" s="146"/>
      <c r="KVB727" s="146"/>
      <c r="KVC727" s="146"/>
      <c r="KVD727" s="146"/>
      <c r="KVE727" s="146"/>
      <c r="KVF727" s="146"/>
      <c r="KVG727" s="146"/>
      <c r="KVH727" s="146"/>
      <c r="KVI727" s="146"/>
      <c r="KVJ727" s="146"/>
      <c r="KVK727" s="146"/>
      <c r="KVL727" s="146"/>
      <c r="KVM727" s="146"/>
      <c r="KVN727" s="146"/>
      <c r="KVO727" s="146"/>
      <c r="KVP727" s="146"/>
      <c r="KVQ727" s="146"/>
      <c r="KVR727" s="146"/>
      <c r="KVS727" s="146"/>
      <c r="KVT727" s="146"/>
      <c r="KVU727" s="146"/>
      <c r="KVV727" s="146"/>
      <c r="KVW727" s="146"/>
      <c r="KVX727" s="146"/>
      <c r="KVY727" s="146"/>
      <c r="KVZ727" s="146"/>
      <c r="KWA727" s="146"/>
      <c r="KWB727" s="146"/>
      <c r="KWC727" s="146"/>
      <c r="KWD727" s="146"/>
      <c r="KWE727" s="146"/>
      <c r="KWF727" s="146"/>
      <c r="KWG727" s="146"/>
      <c r="KWH727" s="146"/>
      <c r="KWI727" s="146"/>
      <c r="KWJ727" s="146"/>
      <c r="KWK727" s="146"/>
      <c r="KWL727" s="146"/>
      <c r="KWM727" s="146"/>
      <c r="KWN727" s="146"/>
      <c r="KWO727" s="146"/>
      <c r="KWP727" s="146"/>
      <c r="KWQ727" s="146"/>
      <c r="KWR727" s="146"/>
      <c r="KWS727" s="146"/>
      <c r="KWT727" s="146"/>
      <c r="KWU727" s="146"/>
      <c r="KWV727" s="146"/>
      <c r="KWW727" s="146"/>
      <c r="KWX727" s="146"/>
      <c r="KWY727" s="146"/>
      <c r="KWZ727" s="146"/>
      <c r="KXA727" s="146"/>
      <c r="KXB727" s="146"/>
      <c r="KXC727" s="146"/>
      <c r="KXD727" s="146"/>
      <c r="KXE727" s="146"/>
      <c r="KXF727" s="146"/>
      <c r="KXG727" s="146"/>
      <c r="KXH727" s="146"/>
      <c r="KXI727" s="146"/>
      <c r="KXJ727" s="146"/>
      <c r="KXK727" s="146"/>
      <c r="KXL727" s="146"/>
      <c r="KXM727" s="146"/>
      <c r="KXN727" s="146"/>
      <c r="KXO727" s="146"/>
      <c r="KXP727" s="146"/>
      <c r="KXQ727" s="146"/>
      <c r="KXR727" s="146"/>
      <c r="KXS727" s="146"/>
      <c r="KXT727" s="146"/>
      <c r="KXU727" s="146"/>
      <c r="KXV727" s="146"/>
      <c r="KXW727" s="146"/>
      <c r="KXX727" s="146"/>
      <c r="KXY727" s="146"/>
      <c r="KXZ727" s="146"/>
      <c r="KYA727" s="146"/>
      <c r="KYB727" s="146"/>
      <c r="KYC727" s="146"/>
      <c r="KYD727" s="146"/>
      <c r="KYE727" s="146"/>
      <c r="KYF727" s="146"/>
      <c r="KYG727" s="146"/>
      <c r="KYH727" s="146"/>
      <c r="KYI727" s="146"/>
      <c r="KYJ727" s="146"/>
      <c r="KYK727" s="146"/>
      <c r="KYL727" s="146"/>
      <c r="KYM727" s="146"/>
      <c r="KYN727" s="146"/>
      <c r="KYO727" s="146"/>
      <c r="KYP727" s="146"/>
      <c r="KYQ727" s="146"/>
      <c r="KYR727" s="146"/>
      <c r="KYS727" s="146"/>
      <c r="KYT727" s="146"/>
      <c r="KYU727" s="146"/>
      <c r="KYV727" s="146"/>
      <c r="KYW727" s="146"/>
      <c r="KYX727" s="146"/>
      <c r="KYY727" s="146"/>
      <c r="KYZ727" s="146"/>
      <c r="KZA727" s="146"/>
      <c r="KZB727" s="146"/>
      <c r="KZC727" s="146"/>
      <c r="KZD727" s="146"/>
      <c r="KZE727" s="146"/>
      <c r="KZF727" s="146"/>
      <c r="KZG727" s="146"/>
      <c r="KZH727" s="146"/>
      <c r="KZI727" s="146"/>
      <c r="KZJ727" s="146"/>
      <c r="KZK727" s="146"/>
      <c r="KZL727" s="146"/>
      <c r="KZM727" s="146"/>
      <c r="KZN727" s="146"/>
      <c r="KZO727" s="146"/>
      <c r="KZP727" s="146"/>
      <c r="KZQ727" s="146"/>
      <c r="KZR727" s="146"/>
      <c r="KZS727" s="146"/>
      <c r="KZT727" s="146"/>
      <c r="KZU727" s="146"/>
      <c r="KZV727" s="146"/>
      <c r="KZW727" s="146"/>
      <c r="KZX727" s="146"/>
      <c r="KZY727" s="146"/>
      <c r="KZZ727" s="146"/>
      <c r="LAA727" s="146"/>
      <c r="LAB727" s="146"/>
      <c r="LAC727" s="146"/>
      <c r="LAD727" s="146"/>
      <c r="LAE727" s="146"/>
      <c r="LAF727" s="146"/>
      <c r="LAG727" s="146"/>
      <c r="LAH727" s="146"/>
      <c r="LAI727" s="146"/>
      <c r="LAJ727" s="146"/>
      <c r="LAK727" s="146"/>
      <c r="LAL727" s="146"/>
      <c r="LAM727" s="146"/>
      <c r="LAN727" s="146"/>
      <c r="LAO727" s="146"/>
      <c r="LAP727" s="146"/>
      <c r="LAQ727" s="146"/>
      <c r="LAR727" s="146"/>
      <c r="LAS727" s="146"/>
      <c r="LAT727" s="146"/>
      <c r="LAU727" s="146"/>
      <c r="LAV727" s="146"/>
      <c r="LAW727" s="146"/>
      <c r="LAX727" s="146"/>
      <c r="LAY727" s="146"/>
      <c r="LAZ727" s="146"/>
      <c r="LBA727" s="146"/>
      <c r="LBB727" s="146"/>
      <c r="LBC727" s="146"/>
      <c r="LBD727" s="146"/>
      <c r="LBE727" s="146"/>
      <c r="LBF727" s="146"/>
      <c r="LBG727" s="146"/>
      <c r="LBH727" s="146"/>
      <c r="LBI727" s="146"/>
      <c r="LBJ727" s="146"/>
      <c r="LBK727" s="146"/>
      <c r="LBL727" s="146"/>
      <c r="LBM727" s="146"/>
      <c r="LBN727" s="146"/>
      <c r="LBO727" s="146"/>
      <c r="LBP727" s="146"/>
      <c r="LBQ727" s="146"/>
      <c r="LBR727" s="146"/>
      <c r="LBS727" s="146"/>
      <c r="LBT727" s="146"/>
      <c r="LBU727" s="146"/>
      <c r="LBV727" s="146"/>
      <c r="LBW727" s="146"/>
      <c r="LBX727" s="146"/>
      <c r="LBY727" s="146"/>
      <c r="LBZ727" s="146"/>
      <c r="LCA727" s="146"/>
      <c r="LCB727" s="146"/>
      <c r="LCC727" s="146"/>
      <c r="LCD727" s="146"/>
      <c r="LCE727" s="146"/>
      <c r="LCF727" s="146"/>
      <c r="LCG727" s="146"/>
      <c r="LCH727" s="146"/>
      <c r="LCI727" s="146"/>
      <c r="LCJ727" s="146"/>
      <c r="LCK727" s="146"/>
      <c r="LCL727" s="146"/>
      <c r="LCM727" s="146"/>
      <c r="LCN727" s="146"/>
      <c r="LCO727" s="146"/>
      <c r="LCP727" s="146"/>
      <c r="LCQ727" s="146"/>
      <c r="LCR727" s="146"/>
      <c r="LCS727" s="146"/>
      <c r="LCT727" s="146"/>
      <c r="LCU727" s="146"/>
      <c r="LCV727" s="146"/>
      <c r="LCW727" s="146"/>
      <c r="LCX727" s="146"/>
      <c r="LCY727" s="146"/>
      <c r="LCZ727" s="146"/>
      <c r="LDA727" s="146"/>
      <c r="LDB727" s="146"/>
      <c r="LDC727" s="146"/>
      <c r="LDD727" s="146"/>
      <c r="LDE727" s="146"/>
      <c r="LDF727" s="146"/>
      <c r="LDG727" s="146"/>
      <c r="LDH727" s="146"/>
      <c r="LDI727" s="146"/>
      <c r="LDJ727" s="146"/>
      <c r="LDK727" s="146"/>
      <c r="LDL727" s="146"/>
      <c r="LDM727" s="146"/>
      <c r="LDN727" s="146"/>
      <c r="LDO727" s="146"/>
      <c r="LDP727" s="146"/>
      <c r="LDQ727" s="146"/>
      <c r="LDR727" s="146"/>
      <c r="LDS727" s="146"/>
      <c r="LDT727" s="146"/>
      <c r="LDU727" s="146"/>
      <c r="LDV727" s="146"/>
      <c r="LDW727" s="146"/>
      <c r="LDX727" s="146"/>
      <c r="LDY727" s="146"/>
      <c r="LDZ727" s="146"/>
      <c r="LEA727" s="146"/>
      <c r="LEB727" s="146"/>
      <c r="LEC727" s="146"/>
      <c r="LED727" s="146"/>
      <c r="LEE727" s="146"/>
      <c r="LEF727" s="146"/>
      <c r="LEG727" s="146"/>
      <c r="LEH727" s="146"/>
      <c r="LEI727" s="146"/>
      <c r="LEJ727" s="146"/>
      <c r="LEK727" s="146"/>
      <c r="LEL727" s="146"/>
      <c r="LEM727" s="146"/>
      <c r="LEN727" s="146"/>
      <c r="LEO727" s="146"/>
      <c r="LEP727" s="146"/>
      <c r="LEQ727" s="146"/>
      <c r="LER727" s="146"/>
      <c r="LES727" s="146"/>
      <c r="LET727" s="146"/>
      <c r="LEU727" s="146"/>
      <c r="LEV727" s="146"/>
      <c r="LEW727" s="146"/>
      <c r="LEX727" s="146"/>
      <c r="LEY727" s="146"/>
      <c r="LEZ727" s="146"/>
      <c r="LFA727" s="146"/>
      <c r="LFB727" s="146"/>
      <c r="LFC727" s="146"/>
      <c r="LFD727" s="146"/>
      <c r="LFE727" s="146"/>
      <c r="LFF727" s="146"/>
      <c r="LFG727" s="146"/>
      <c r="LFH727" s="146"/>
      <c r="LFI727" s="146"/>
      <c r="LFJ727" s="146"/>
      <c r="LFK727" s="146"/>
      <c r="LFL727" s="146"/>
      <c r="LFM727" s="146"/>
      <c r="LFN727" s="146"/>
      <c r="LFO727" s="146"/>
      <c r="LFP727" s="146"/>
      <c r="LFQ727" s="146"/>
      <c r="LFR727" s="146"/>
      <c r="LFS727" s="146"/>
      <c r="LFT727" s="146"/>
      <c r="LFU727" s="146"/>
      <c r="LFV727" s="146"/>
      <c r="LFW727" s="146"/>
      <c r="LFX727" s="146"/>
      <c r="LFY727" s="146"/>
      <c r="LFZ727" s="146"/>
      <c r="LGA727" s="146"/>
      <c r="LGB727" s="146"/>
      <c r="LGC727" s="146"/>
      <c r="LGD727" s="146"/>
      <c r="LGE727" s="146"/>
      <c r="LGF727" s="146"/>
      <c r="LGG727" s="146"/>
      <c r="LGH727" s="146"/>
      <c r="LGI727" s="146"/>
      <c r="LGJ727" s="146"/>
      <c r="LGK727" s="146"/>
      <c r="LGL727" s="146"/>
      <c r="LGM727" s="146"/>
      <c r="LGN727" s="146"/>
      <c r="LGO727" s="146"/>
      <c r="LGP727" s="146"/>
      <c r="LGQ727" s="146"/>
      <c r="LGR727" s="146"/>
      <c r="LGS727" s="146"/>
      <c r="LGT727" s="146"/>
      <c r="LGU727" s="146"/>
      <c r="LGV727" s="146"/>
      <c r="LGW727" s="146"/>
      <c r="LGX727" s="146"/>
      <c r="LGY727" s="146"/>
      <c r="LGZ727" s="146"/>
      <c r="LHA727" s="146"/>
      <c r="LHB727" s="146"/>
      <c r="LHC727" s="146"/>
      <c r="LHD727" s="146"/>
      <c r="LHE727" s="146"/>
      <c r="LHF727" s="146"/>
      <c r="LHG727" s="146"/>
      <c r="LHH727" s="146"/>
      <c r="LHI727" s="146"/>
      <c r="LHJ727" s="146"/>
      <c r="LHK727" s="146"/>
      <c r="LHL727" s="146"/>
      <c r="LHM727" s="146"/>
      <c r="LHN727" s="146"/>
      <c r="LHO727" s="146"/>
      <c r="LHP727" s="146"/>
      <c r="LHQ727" s="146"/>
      <c r="LHR727" s="146"/>
      <c r="LHS727" s="146"/>
      <c r="LHT727" s="146"/>
      <c r="LHU727" s="146"/>
      <c r="LHV727" s="146"/>
      <c r="LHW727" s="146"/>
      <c r="LHX727" s="146"/>
      <c r="LHY727" s="146"/>
      <c r="LHZ727" s="146"/>
      <c r="LIA727" s="146"/>
      <c r="LIB727" s="146"/>
      <c r="LIC727" s="146"/>
      <c r="LID727" s="146"/>
      <c r="LIE727" s="146"/>
      <c r="LIF727" s="146"/>
      <c r="LIG727" s="146"/>
      <c r="LIH727" s="146"/>
      <c r="LII727" s="146"/>
      <c r="LIJ727" s="146"/>
      <c r="LIK727" s="146"/>
      <c r="LIL727" s="146"/>
      <c r="LIM727" s="146"/>
      <c r="LIN727" s="146"/>
      <c r="LIO727" s="146"/>
      <c r="LIP727" s="146"/>
      <c r="LIQ727" s="146"/>
      <c r="LIR727" s="146"/>
      <c r="LIS727" s="146"/>
      <c r="LIT727" s="146"/>
      <c r="LIU727" s="146"/>
      <c r="LIV727" s="146"/>
      <c r="LIW727" s="146"/>
      <c r="LIX727" s="146"/>
      <c r="LIY727" s="146"/>
      <c r="LIZ727" s="146"/>
      <c r="LJA727" s="146"/>
      <c r="LJB727" s="146"/>
      <c r="LJC727" s="146"/>
      <c r="LJD727" s="146"/>
      <c r="LJE727" s="146"/>
      <c r="LJF727" s="146"/>
      <c r="LJG727" s="146"/>
      <c r="LJH727" s="146"/>
      <c r="LJI727" s="146"/>
      <c r="LJJ727" s="146"/>
      <c r="LJK727" s="146"/>
      <c r="LJL727" s="146"/>
      <c r="LJM727" s="146"/>
      <c r="LJN727" s="146"/>
      <c r="LJO727" s="146"/>
      <c r="LJP727" s="146"/>
      <c r="LJQ727" s="146"/>
      <c r="LJR727" s="146"/>
      <c r="LJS727" s="146"/>
      <c r="LJT727" s="146"/>
      <c r="LJU727" s="146"/>
      <c r="LJV727" s="146"/>
      <c r="LJW727" s="146"/>
      <c r="LJX727" s="146"/>
      <c r="LJY727" s="146"/>
      <c r="LJZ727" s="146"/>
      <c r="LKA727" s="146"/>
      <c r="LKB727" s="146"/>
      <c r="LKC727" s="146"/>
      <c r="LKD727" s="146"/>
      <c r="LKE727" s="146"/>
      <c r="LKF727" s="146"/>
      <c r="LKG727" s="146"/>
      <c r="LKH727" s="146"/>
      <c r="LKI727" s="146"/>
      <c r="LKJ727" s="146"/>
      <c r="LKK727" s="146"/>
      <c r="LKL727" s="146"/>
      <c r="LKM727" s="146"/>
      <c r="LKN727" s="146"/>
      <c r="LKO727" s="146"/>
      <c r="LKP727" s="146"/>
      <c r="LKQ727" s="146"/>
      <c r="LKR727" s="146"/>
      <c r="LKS727" s="146"/>
      <c r="LKT727" s="146"/>
      <c r="LKU727" s="146"/>
      <c r="LKV727" s="146"/>
      <c r="LKW727" s="146"/>
      <c r="LKX727" s="146"/>
      <c r="LKY727" s="146"/>
      <c r="LKZ727" s="146"/>
      <c r="LLA727" s="146"/>
      <c r="LLB727" s="146"/>
      <c r="LLC727" s="146"/>
      <c r="LLD727" s="146"/>
      <c r="LLE727" s="146"/>
      <c r="LLF727" s="146"/>
      <c r="LLG727" s="146"/>
      <c r="LLH727" s="146"/>
      <c r="LLI727" s="146"/>
      <c r="LLJ727" s="146"/>
      <c r="LLK727" s="146"/>
      <c r="LLL727" s="146"/>
      <c r="LLM727" s="146"/>
      <c r="LLN727" s="146"/>
      <c r="LLO727" s="146"/>
      <c r="LLP727" s="146"/>
      <c r="LLQ727" s="146"/>
      <c r="LLR727" s="146"/>
      <c r="LLS727" s="146"/>
      <c r="LLT727" s="146"/>
      <c r="LLU727" s="146"/>
      <c r="LLV727" s="146"/>
      <c r="LLW727" s="146"/>
      <c r="LLX727" s="146"/>
      <c r="LLY727" s="146"/>
      <c r="LLZ727" s="146"/>
      <c r="LMA727" s="146"/>
      <c r="LMB727" s="146"/>
      <c r="LMC727" s="146"/>
      <c r="LMD727" s="146"/>
      <c r="LME727" s="146"/>
      <c r="LMF727" s="146"/>
      <c r="LMG727" s="146"/>
      <c r="LMH727" s="146"/>
      <c r="LMI727" s="146"/>
      <c r="LMJ727" s="146"/>
      <c r="LMK727" s="146"/>
      <c r="LML727" s="146"/>
      <c r="LMM727" s="146"/>
      <c r="LMN727" s="146"/>
      <c r="LMO727" s="146"/>
      <c r="LMP727" s="146"/>
      <c r="LMQ727" s="146"/>
      <c r="LMR727" s="146"/>
      <c r="LMS727" s="146"/>
      <c r="LMT727" s="146"/>
      <c r="LMU727" s="146"/>
      <c r="LMV727" s="146"/>
      <c r="LMW727" s="146"/>
      <c r="LMX727" s="146"/>
      <c r="LMY727" s="146"/>
      <c r="LMZ727" s="146"/>
      <c r="LNA727" s="146"/>
      <c r="LNB727" s="146"/>
      <c r="LNC727" s="146"/>
      <c r="LND727" s="146"/>
      <c r="LNE727" s="146"/>
      <c r="LNF727" s="146"/>
      <c r="LNG727" s="146"/>
      <c r="LNH727" s="146"/>
      <c r="LNI727" s="146"/>
      <c r="LNJ727" s="146"/>
      <c r="LNK727" s="146"/>
      <c r="LNL727" s="146"/>
      <c r="LNM727" s="146"/>
      <c r="LNN727" s="146"/>
      <c r="LNO727" s="146"/>
      <c r="LNP727" s="146"/>
      <c r="LNQ727" s="146"/>
      <c r="LNR727" s="146"/>
      <c r="LNS727" s="146"/>
      <c r="LNT727" s="146"/>
      <c r="LNU727" s="146"/>
      <c r="LNV727" s="146"/>
      <c r="LNW727" s="146"/>
      <c r="LNX727" s="146"/>
      <c r="LNY727" s="146"/>
      <c r="LNZ727" s="146"/>
      <c r="LOA727" s="146"/>
      <c r="LOB727" s="146"/>
      <c r="LOC727" s="146"/>
      <c r="LOD727" s="146"/>
      <c r="LOE727" s="146"/>
      <c r="LOF727" s="146"/>
      <c r="LOG727" s="146"/>
      <c r="LOH727" s="146"/>
      <c r="LOI727" s="146"/>
      <c r="LOJ727" s="146"/>
      <c r="LOK727" s="146"/>
      <c r="LOL727" s="146"/>
      <c r="LOM727" s="146"/>
      <c r="LON727" s="146"/>
      <c r="LOO727" s="146"/>
      <c r="LOP727" s="146"/>
      <c r="LOQ727" s="146"/>
      <c r="LOR727" s="146"/>
      <c r="LOS727" s="146"/>
      <c r="LOT727" s="146"/>
      <c r="LOU727" s="146"/>
      <c r="LOV727" s="146"/>
      <c r="LOW727" s="146"/>
      <c r="LOX727" s="146"/>
      <c r="LOY727" s="146"/>
      <c r="LOZ727" s="146"/>
      <c r="LPA727" s="146"/>
      <c r="LPB727" s="146"/>
      <c r="LPC727" s="146"/>
      <c r="LPD727" s="146"/>
      <c r="LPE727" s="146"/>
      <c r="LPF727" s="146"/>
      <c r="LPG727" s="146"/>
      <c r="LPH727" s="146"/>
      <c r="LPI727" s="146"/>
      <c r="LPJ727" s="146"/>
      <c r="LPK727" s="146"/>
      <c r="LPL727" s="146"/>
      <c r="LPM727" s="146"/>
      <c r="LPN727" s="146"/>
      <c r="LPO727" s="146"/>
      <c r="LPP727" s="146"/>
      <c r="LPQ727" s="146"/>
      <c r="LPR727" s="146"/>
      <c r="LPS727" s="146"/>
      <c r="LPT727" s="146"/>
      <c r="LPU727" s="146"/>
      <c r="LPV727" s="146"/>
      <c r="LPW727" s="146"/>
      <c r="LPX727" s="146"/>
      <c r="LPY727" s="146"/>
      <c r="LPZ727" s="146"/>
      <c r="LQA727" s="146"/>
      <c r="LQB727" s="146"/>
      <c r="LQC727" s="146"/>
      <c r="LQD727" s="146"/>
      <c r="LQE727" s="146"/>
      <c r="LQF727" s="146"/>
      <c r="LQG727" s="146"/>
      <c r="LQH727" s="146"/>
      <c r="LQI727" s="146"/>
      <c r="LQJ727" s="146"/>
      <c r="LQK727" s="146"/>
      <c r="LQL727" s="146"/>
      <c r="LQM727" s="146"/>
      <c r="LQN727" s="146"/>
      <c r="LQO727" s="146"/>
      <c r="LQP727" s="146"/>
      <c r="LQQ727" s="146"/>
      <c r="LQR727" s="146"/>
      <c r="LQS727" s="146"/>
      <c r="LQT727" s="146"/>
      <c r="LQU727" s="146"/>
      <c r="LQV727" s="146"/>
      <c r="LQW727" s="146"/>
      <c r="LQX727" s="146"/>
      <c r="LQY727" s="146"/>
      <c r="LQZ727" s="146"/>
      <c r="LRA727" s="146"/>
      <c r="LRB727" s="146"/>
      <c r="LRC727" s="146"/>
      <c r="LRD727" s="146"/>
      <c r="LRE727" s="146"/>
      <c r="LRF727" s="146"/>
      <c r="LRG727" s="146"/>
      <c r="LRH727" s="146"/>
      <c r="LRI727" s="146"/>
      <c r="LRJ727" s="146"/>
      <c r="LRK727" s="146"/>
      <c r="LRL727" s="146"/>
      <c r="LRM727" s="146"/>
      <c r="LRN727" s="146"/>
      <c r="LRO727" s="146"/>
      <c r="LRP727" s="146"/>
      <c r="LRQ727" s="146"/>
      <c r="LRR727" s="146"/>
      <c r="LRS727" s="146"/>
      <c r="LRT727" s="146"/>
      <c r="LRU727" s="146"/>
      <c r="LRV727" s="146"/>
      <c r="LRW727" s="146"/>
      <c r="LRX727" s="146"/>
      <c r="LRY727" s="146"/>
      <c r="LRZ727" s="146"/>
      <c r="LSA727" s="146"/>
      <c r="LSB727" s="146"/>
      <c r="LSC727" s="146"/>
      <c r="LSD727" s="146"/>
      <c r="LSE727" s="146"/>
      <c r="LSF727" s="146"/>
      <c r="LSG727" s="146"/>
      <c r="LSH727" s="146"/>
      <c r="LSI727" s="146"/>
      <c r="LSJ727" s="146"/>
      <c r="LSK727" s="146"/>
      <c r="LSL727" s="146"/>
      <c r="LSM727" s="146"/>
      <c r="LSN727" s="146"/>
      <c r="LSO727" s="146"/>
      <c r="LSP727" s="146"/>
      <c r="LSQ727" s="146"/>
      <c r="LSR727" s="146"/>
      <c r="LSS727" s="146"/>
      <c r="LST727" s="146"/>
      <c r="LSU727" s="146"/>
      <c r="LSV727" s="146"/>
      <c r="LSW727" s="146"/>
      <c r="LSX727" s="146"/>
      <c r="LSY727" s="146"/>
      <c r="LSZ727" s="146"/>
      <c r="LTA727" s="146"/>
      <c r="LTB727" s="146"/>
      <c r="LTC727" s="146"/>
      <c r="LTD727" s="146"/>
      <c r="LTE727" s="146"/>
      <c r="LTF727" s="146"/>
      <c r="LTG727" s="146"/>
      <c r="LTH727" s="146"/>
      <c r="LTI727" s="146"/>
      <c r="LTJ727" s="146"/>
      <c r="LTK727" s="146"/>
      <c r="LTL727" s="146"/>
      <c r="LTM727" s="146"/>
      <c r="LTN727" s="146"/>
      <c r="LTO727" s="146"/>
      <c r="LTP727" s="146"/>
      <c r="LTQ727" s="146"/>
      <c r="LTR727" s="146"/>
      <c r="LTS727" s="146"/>
      <c r="LTT727" s="146"/>
      <c r="LTU727" s="146"/>
      <c r="LTV727" s="146"/>
      <c r="LTW727" s="146"/>
      <c r="LTX727" s="146"/>
      <c r="LTY727" s="146"/>
      <c r="LTZ727" s="146"/>
      <c r="LUA727" s="146"/>
      <c r="LUB727" s="146"/>
      <c r="LUC727" s="146"/>
      <c r="LUD727" s="146"/>
      <c r="LUE727" s="146"/>
      <c r="LUF727" s="146"/>
      <c r="LUG727" s="146"/>
      <c r="LUH727" s="146"/>
      <c r="LUI727" s="146"/>
      <c r="LUJ727" s="146"/>
      <c r="LUK727" s="146"/>
      <c r="LUL727" s="146"/>
      <c r="LUM727" s="146"/>
      <c r="LUN727" s="146"/>
      <c r="LUO727" s="146"/>
      <c r="LUP727" s="146"/>
      <c r="LUQ727" s="146"/>
      <c r="LUR727" s="146"/>
      <c r="LUS727" s="146"/>
      <c r="LUT727" s="146"/>
      <c r="LUU727" s="146"/>
      <c r="LUV727" s="146"/>
      <c r="LUW727" s="146"/>
      <c r="LUX727" s="146"/>
      <c r="LUY727" s="146"/>
      <c r="LUZ727" s="146"/>
      <c r="LVA727" s="146"/>
      <c r="LVB727" s="146"/>
      <c r="LVC727" s="146"/>
      <c r="LVD727" s="146"/>
      <c r="LVE727" s="146"/>
      <c r="LVF727" s="146"/>
      <c r="LVG727" s="146"/>
      <c r="LVH727" s="146"/>
      <c r="LVI727" s="146"/>
      <c r="LVJ727" s="146"/>
      <c r="LVK727" s="146"/>
      <c r="LVL727" s="146"/>
      <c r="LVM727" s="146"/>
      <c r="LVN727" s="146"/>
      <c r="LVO727" s="146"/>
      <c r="LVP727" s="146"/>
      <c r="LVQ727" s="146"/>
      <c r="LVR727" s="146"/>
      <c r="LVS727" s="146"/>
      <c r="LVT727" s="146"/>
      <c r="LVU727" s="146"/>
      <c r="LVV727" s="146"/>
      <c r="LVW727" s="146"/>
      <c r="LVX727" s="146"/>
      <c r="LVY727" s="146"/>
      <c r="LVZ727" s="146"/>
      <c r="LWA727" s="146"/>
      <c r="LWB727" s="146"/>
      <c r="LWC727" s="146"/>
      <c r="LWD727" s="146"/>
      <c r="LWE727" s="146"/>
      <c r="LWF727" s="146"/>
      <c r="LWG727" s="146"/>
      <c r="LWH727" s="146"/>
      <c r="LWI727" s="146"/>
      <c r="LWJ727" s="146"/>
      <c r="LWK727" s="146"/>
      <c r="LWL727" s="146"/>
      <c r="LWM727" s="146"/>
      <c r="LWN727" s="146"/>
      <c r="LWO727" s="146"/>
      <c r="LWP727" s="146"/>
      <c r="LWQ727" s="146"/>
      <c r="LWR727" s="146"/>
      <c r="LWS727" s="146"/>
      <c r="LWT727" s="146"/>
      <c r="LWU727" s="146"/>
      <c r="LWV727" s="146"/>
      <c r="LWW727" s="146"/>
      <c r="LWX727" s="146"/>
      <c r="LWY727" s="146"/>
      <c r="LWZ727" s="146"/>
      <c r="LXA727" s="146"/>
      <c r="LXB727" s="146"/>
      <c r="LXC727" s="146"/>
      <c r="LXD727" s="146"/>
      <c r="LXE727" s="146"/>
      <c r="LXF727" s="146"/>
      <c r="LXG727" s="146"/>
      <c r="LXH727" s="146"/>
      <c r="LXI727" s="146"/>
      <c r="LXJ727" s="146"/>
      <c r="LXK727" s="146"/>
      <c r="LXL727" s="146"/>
      <c r="LXM727" s="146"/>
      <c r="LXN727" s="146"/>
      <c r="LXO727" s="146"/>
      <c r="LXP727" s="146"/>
      <c r="LXQ727" s="146"/>
      <c r="LXR727" s="146"/>
      <c r="LXS727" s="146"/>
      <c r="LXT727" s="146"/>
      <c r="LXU727" s="146"/>
      <c r="LXV727" s="146"/>
      <c r="LXW727" s="146"/>
      <c r="LXX727" s="146"/>
      <c r="LXY727" s="146"/>
      <c r="LXZ727" s="146"/>
      <c r="LYA727" s="146"/>
      <c r="LYB727" s="146"/>
      <c r="LYC727" s="146"/>
      <c r="LYD727" s="146"/>
      <c r="LYE727" s="146"/>
      <c r="LYF727" s="146"/>
      <c r="LYG727" s="146"/>
      <c r="LYH727" s="146"/>
      <c r="LYI727" s="146"/>
      <c r="LYJ727" s="146"/>
      <c r="LYK727" s="146"/>
      <c r="LYL727" s="146"/>
      <c r="LYM727" s="146"/>
      <c r="LYN727" s="146"/>
      <c r="LYO727" s="146"/>
      <c r="LYP727" s="146"/>
      <c r="LYQ727" s="146"/>
      <c r="LYR727" s="146"/>
      <c r="LYS727" s="146"/>
      <c r="LYT727" s="146"/>
      <c r="LYU727" s="146"/>
      <c r="LYV727" s="146"/>
      <c r="LYW727" s="146"/>
      <c r="LYX727" s="146"/>
      <c r="LYY727" s="146"/>
      <c r="LYZ727" s="146"/>
      <c r="LZA727" s="146"/>
      <c r="LZB727" s="146"/>
      <c r="LZC727" s="146"/>
      <c r="LZD727" s="146"/>
      <c r="LZE727" s="146"/>
      <c r="LZF727" s="146"/>
      <c r="LZG727" s="146"/>
      <c r="LZH727" s="146"/>
      <c r="LZI727" s="146"/>
      <c r="LZJ727" s="146"/>
      <c r="LZK727" s="146"/>
      <c r="LZL727" s="146"/>
      <c r="LZM727" s="146"/>
      <c r="LZN727" s="146"/>
      <c r="LZO727" s="146"/>
      <c r="LZP727" s="146"/>
      <c r="LZQ727" s="146"/>
      <c r="LZR727" s="146"/>
      <c r="LZS727" s="146"/>
      <c r="LZT727" s="146"/>
      <c r="LZU727" s="146"/>
      <c r="LZV727" s="146"/>
      <c r="LZW727" s="146"/>
      <c r="LZX727" s="146"/>
      <c r="LZY727" s="146"/>
      <c r="LZZ727" s="146"/>
      <c r="MAA727" s="146"/>
      <c r="MAB727" s="146"/>
      <c r="MAC727" s="146"/>
      <c r="MAD727" s="146"/>
      <c r="MAE727" s="146"/>
      <c r="MAF727" s="146"/>
      <c r="MAG727" s="146"/>
      <c r="MAH727" s="146"/>
      <c r="MAI727" s="146"/>
      <c r="MAJ727" s="146"/>
      <c r="MAK727" s="146"/>
      <c r="MAL727" s="146"/>
      <c r="MAM727" s="146"/>
      <c r="MAN727" s="146"/>
      <c r="MAO727" s="146"/>
      <c r="MAP727" s="146"/>
      <c r="MAQ727" s="146"/>
      <c r="MAR727" s="146"/>
      <c r="MAS727" s="146"/>
      <c r="MAT727" s="146"/>
      <c r="MAU727" s="146"/>
      <c r="MAV727" s="146"/>
      <c r="MAW727" s="146"/>
      <c r="MAX727" s="146"/>
      <c r="MAY727" s="146"/>
      <c r="MAZ727" s="146"/>
      <c r="MBA727" s="146"/>
      <c r="MBB727" s="146"/>
      <c r="MBC727" s="146"/>
      <c r="MBD727" s="146"/>
      <c r="MBE727" s="146"/>
      <c r="MBF727" s="146"/>
      <c r="MBG727" s="146"/>
      <c r="MBH727" s="146"/>
      <c r="MBI727" s="146"/>
      <c r="MBJ727" s="146"/>
      <c r="MBK727" s="146"/>
      <c r="MBL727" s="146"/>
      <c r="MBM727" s="146"/>
      <c r="MBN727" s="146"/>
      <c r="MBO727" s="146"/>
      <c r="MBP727" s="146"/>
      <c r="MBQ727" s="146"/>
      <c r="MBR727" s="146"/>
      <c r="MBS727" s="146"/>
      <c r="MBT727" s="146"/>
      <c r="MBU727" s="146"/>
      <c r="MBV727" s="146"/>
      <c r="MBW727" s="146"/>
      <c r="MBX727" s="146"/>
      <c r="MBY727" s="146"/>
      <c r="MBZ727" s="146"/>
      <c r="MCA727" s="146"/>
      <c r="MCB727" s="146"/>
      <c r="MCC727" s="146"/>
      <c r="MCD727" s="146"/>
      <c r="MCE727" s="146"/>
      <c r="MCF727" s="146"/>
      <c r="MCG727" s="146"/>
      <c r="MCH727" s="146"/>
      <c r="MCI727" s="146"/>
      <c r="MCJ727" s="146"/>
      <c r="MCK727" s="146"/>
      <c r="MCL727" s="146"/>
      <c r="MCM727" s="146"/>
      <c r="MCN727" s="146"/>
      <c r="MCO727" s="146"/>
      <c r="MCP727" s="146"/>
      <c r="MCQ727" s="146"/>
      <c r="MCR727" s="146"/>
      <c r="MCS727" s="146"/>
      <c r="MCT727" s="146"/>
      <c r="MCU727" s="146"/>
      <c r="MCV727" s="146"/>
      <c r="MCW727" s="146"/>
      <c r="MCX727" s="146"/>
      <c r="MCY727" s="146"/>
      <c r="MCZ727" s="146"/>
      <c r="MDA727" s="146"/>
      <c r="MDB727" s="146"/>
      <c r="MDC727" s="146"/>
      <c r="MDD727" s="146"/>
      <c r="MDE727" s="146"/>
      <c r="MDF727" s="146"/>
      <c r="MDG727" s="146"/>
      <c r="MDH727" s="146"/>
      <c r="MDI727" s="146"/>
      <c r="MDJ727" s="146"/>
      <c r="MDK727" s="146"/>
      <c r="MDL727" s="146"/>
      <c r="MDM727" s="146"/>
      <c r="MDN727" s="146"/>
      <c r="MDO727" s="146"/>
      <c r="MDP727" s="146"/>
      <c r="MDQ727" s="146"/>
      <c r="MDR727" s="146"/>
      <c r="MDS727" s="146"/>
      <c r="MDT727" s="146"/>
      <c r="MDU727" s="146"/>
      <c r="MDV727" s="146"/>
      <c r="MDW727" s="146"/>
      <c r="MDX727" s="146"/>
      <c r="MDY727" s="146"/>
      <c r="MDZ727" s="146"/>
      <c r="MEA727" s="146"/>
      <c r="MEB727" s="146"/>
      <c r="MEC727" s="146"/>
      <c r="MED727" s="146"/>
      <c r="MEE727" s="146"/>
      <c r="MEF727" s="146"/>
      <c r="MEG727" s="146"/>
      <c r="MEH727" s="146"/>
      <c r="MEI727" s="146"/>
      <c r="MEJ727" s="146"/>
      <c r="MEK727" s="146"/>
      <c r="MEL727" s="146"/>
      <c r="MEM727" s="146"/>
      <c r="MEN727" s="146"/>
      <c r="MEO727" s="146"/>
      <c r="MEP727" s="146"/>
      <c r="MEQ727" s="146"/>
      <c r="MER727" s="146"/>
      <c r="MES727" s="146"/>
      <c r="MET727" s="146"/>
      <c r="MEU727" s="146"/>
      <c r="MEV727" s="146"/>
      <c r="MEW727" s="146"/>
      <c r="MEX727" s="146"/>
      <c r="MEY727" s="146"/>
      <c r="MEZ727" s="146"/>
      <c r="MFA727" s="146"/>
      <c r="MFB727" s="146"/>
      <c r="MFC727" s="146"/>
      <c r="MFD727" s="146"/>
      <c r="MFE727" s="146"/>
      <c r="MFF727" s="146"/>
      <c r="MFG727" s="146"/>
      <c r="MFH727" s="146"/>
      <c r="MFI727" s="146"/>
      <c r="MFJ727" s="146"/>
      <c r="MFK727" s="146"/>
      <c r="MFL727" s="146"/>
      <c r="MFM727" s="146"/>
      <c r="MFN727" s="146"/>
      <c r="MFO727" s="146"/>
      <c r="MFP727" s="146"/>
      <c r="MFQ727" s="146"/>
      <c r="MFR727" s="146"/>
      <c r="MFS727" s="146"/>
      <c r="MFT727" s="146"/>
      <c r="MFU727" s="146"/>
      <c r="MFV727" s="146"/>
      <c r="MFW727" s="146"/>
      <c r="MFX727" s="146"/>
      <c r="MFY727" s="146"/>
      <c r="MFZ727" s="146"/>
      <c r="MGA727" s="146"/>
      <c r="MGB727" s="146"/>
      <c r="MGC727" s="146"/>
      <c r="MGD727" s="146"/>
      <c r="MGE727" s="146"/>
      <c r="MGF727" s="146"/>
      <c r="MGG727" s="146"/>
      <c r="MGH727" s="146"/>
      <c r="MGI727" s="146"/>
      <c r="MGJ727" s="146"/>
      <c r="MGK727" s="146"/>
      <c r="MGL727" s="146"/>
      <c r="MGM727" s="146"/>
      <c r="MGN727" s="146"/>
      <c r="MGO727" s="146"/>
      <c r="MGP727" s="146"/>
      <c r="MGQ727" s="146"/>
      <c r="MGR727" s="146"/>
      <c r="MGS727" s="146"/>
      <c r="MGT727" s="146"/>
      <c r="MGU727" s="146"/>
      <c r="MGV727" s="146"/>
      <c r="MGW727" s="146"/>
      <c r="MGX727" s="146"/>
      <c r="MGY727" s="146"/>
      <c r="MGZ727" s="146"/>
      <c r="MHA727" s="146"/>
      <c r="MHB727" s="146"/>
      <c r="MHC727" s="146"/>
      <c r="MHD727" s="146"/>
      <c r="MHE727" s="146"/>
      <c r="MHF727" s="146"/>
      <c r="MHG727" s="146"/>
      <c r="MHH727" s="146"/>
      <c r="MHI727" s="146"/>
      <c r="MHJ727" s="146"/>
      <c r="MHK727" s="146"/>
      <c r="MHL727" s="146"/>
      <c r="MHM727" s="146"/>
      <c r="MHN727" s="146"/>
      <c r="MHO727" s="146"/>
      <c r="MHP727" s="146"/>
      <c r="MHQ727" s="146"/>
      <c r="MHR727" s="146"/>
      <c r="MHS727" s="146"/>
      <c r="MHT727" s="146"/>
      <c r="MHU727" s="146"/>
      <c r="MHV727" s="146"/>
      <c r="MHW727" s="146"/>
      <c r="MHX727" s="146"/>
      <c r="MHY727" s="146"/>
      <c r="MHZ727" s="146"/>
      <c r="MIA727" s="146"/>
      <c r="MIB727" s="146"/>
      <c r="MIC727" s="146"/>
      <c r="MID727" s="146"/>
      <c r="MIE727" s="146"/>
      <c r="MIF727" s="146"/>
      <c r="MIG727" s="146"/>
      <c r="MIH727" s="146"/>
      <c r="MII727" s="146"/>
      <c r="MIJ727" s="146"/>
      <c r="MIK727" s="146"/>
      <c r="MIL727" s="146"/>
      <c r="MIM727" s="146"/>
      <c r="MIN727" s="146"/>
      <c r="MIO727" s="146"/>
      <c r="MIP727" s="146"/>
      <c r="MIQ727" s="146"/>
      <c r="MIR727" s="146"/>
      <c r="MIS727" s="146"/>
      <c r="MIT727" s="146"/>
      <c r="MIU727" s="146"/>
      <c r="MIV727" s="146"/>
      <c r="MIW727" s="146"/>
      <c r="MIX727" s="146"/>
      <c r="MIY727" s="146"/>
      <c r="MIZ727" s="146"/>
      <c r="MJA727" s="146"/>
      <c r="MJB727" s="146"/>
      <c r="MJC727" s="146"/>
      <c r="MJD727" s="146"/>
      <c r="MJE727" s="146"/>
      <c r="MJF727" s="146"/>
      <c r="MJG727" s="146"/>
      <c r="MJH727" s="146"/>
      <c r="MJI727" s="146"/>
      <c r="MJJ727" s="146"/>
      <c r="MJK727" s="146"/>
      <c r="MJL727" s="146"/>
      <c r="MJM727" s="146"/>
      <c r="MJN727" s="146"/>
      <c r="MJO727" s="146"/>
      <c r="MJP727" s="146"/>
      <c r="MJQ727" s="146"/>
      <c r="MJR727" s="146"/>
      <c r="MJS727" s="146"/>
      <c r="MJT727" s="146"/>
      <c r="MJU727" s="146"/>
      <c r="MJV727" s="146"/>
      <c r="MJW727" s="146"/>
      <c r="MJX727" s="146"/>
      <c r="MJY727" s="146"/>
      <c r="MJZ727" s="146"/>
      <c r="MKA727" s="146"/>
      <c r="MKB727" s="146"/>
      <c r="MKC727" s="146"/>
      <c r="MKD727" s="146"/>
      <c r="MKE727" s="146"/>
      <c r="MKF727" s="146"/>
      <c r="MKG727" s="146"/>
      <c r="MKH727" s="146"/>
      <c r="MKI727" s="146"/>
      <c r="MKJ727" s="146"/>
      <c r="MKK727" s="146"/>
      <c r="MKL727" s="146"/>
      <c r="MKM727" s="146"/>
      <c r="MKN727" s="146"/>
      <c r="MKO727" s="146"/>
      <c r="MKP727" s="146"/>
      <c r="MKQ727" s="146"/>
      <c r="MKR727" s="146"/>
      <c r="MKS727" s="146"/>
      <c r="MKT727" s="146"/>
      <c r="MKU727" s="146"/>
      <c r="MKV727" s="146"/>
      <c r="MKW727" s="146"/>
      <c r="MKX727" s="146"/>
      <c r="MKY727" s="146"/>
      <c r="MKZ727" s="146"/>
      <c r="MLA727" s="146"/>
      <c r="MLB727" s="146"/>
      <c r="MLC727" s="146"/>
      <c r="MLD727" s="146"/>
      <c r="MLE727" s="146"/>
      <c r="MLF727" s="146"/>
      <c r="MLG727" s="146"/>
      <c r="MLH727" s="146"/>
      <c r="MLI727" s="146"/>
      <c r="MLJ727" s="146"/>
      <c r="MLK727" s="146"/>
      <c r="MLL727" s="146"/>
      <c r="MLM727" s="146"/>
      <c r="MLN727" s="146"/>
      <c r="MLO727" s="146"/>
      <c r="MLP727" s="146"/>
      <c r="MLQ727" s="146"/>
      <c r="MLR727" s="146"/>
      <c r="MLS727" s="146"/>
      <c r="MLT727" s="146"/>
      <c r="MLU727" s="146"/>
      <c r="MLV727" s="146"/>
      <c r="MLW727" s="146"/>
      <c r="MLX727" s="146"/>
      <c r="MLY727" s="146"/>
      <c r="MLZ727" s="146"/>
      <c r="MMA727" s="146"/>
      <c r="MMB727" s="146"/>
      <c r="MMC727" s="146"/>
      <c r="MMD727" s="146"/>
      <c r="MME727" s="146"/>
      <c r="MMF727" s="146"/>
      <c r="MMG727" s="146"/>
      <c r="MMH727" s="146"/>
      <c r="MMI727" s="146"/>
      <c r="MMJ727" s="146"/>
      <c r="MMK727" s="146"/>
      <c r="MML727" s="146"/>
      <c r="MMM727" s="146"/>
      <c r="MMN727" s="146"/>
      <c r="MMO727" s="146"/>
      <c r="MMP727" s="146"/>
      <c r="MMQ727" s="146"/>
      <c r="MMR727" s="146"/>
      <c r="MMS727" s="146"/>
      <c r="MMT727" s="146"/>
      <c r="MMU727" s="146"/>
      <c r="MMV727" s="146"/>
      <c r="MMW727" s="146"/>
      <c r="MMX727" s="146"/>
      <c r="MMY727" s="146"/>
      <c r="MMZ727" s="146"/>
      <c r="MNA727" s="146"/>
      <c r="MNB727" s="146"/>
      <c r="MNC727" s="146"/>
      <c r="MND727" s="146"/>
      <c r="MNE727" s="146"/>
      <c r="MNF727" s="146"/>
      <c r="MNG727" s="146"/>
      <c r="MNH727" s="146"/>
      <c r="MNI727" s="146"/>
      <c r="MNJ727" s="146"/>
      <c r="MNK727" s="146"/>
      <c r="MNL727" s="146"/>
      <c r="MNM727" s="146"/>
      <c r="MNN727" s="146"/>
      <c r="MNO727" s="146"/>
      <c r="MNP727" s="146"/>
      <c r="MNQ727" s="146"/>
      <c r="MNR727" s="146"/>
      <c r="MNS727" s="146"/>
      <c r="MNT727" s="146"/>
      <c r="MNU727" s="146"/>
      <c r="MNV727" s="146"/>
      <c r="MNW727" s="146"/>
      <c r="MNX727" s="146"/>
      <c r="MNY727" s="146"/>
      <c r="MNZ727" s="146"/>
      <c r="MOA727" s="146"/>
      <c r="MOB727" s="146"/>
      <c r="MOC727" s="146"/>
      <c r="MOD727" s="146"/>
      <c r="MOE727" s="146"/>
      <c r="MOF727" s="146"/>
      <c r="MOG727" s="146"/>
      <c r="MOH727" s="146"/>
      <c r="MOI727" s="146"/>
      <c r="MOJ727" s="146"/>
      <c r="MOK727" s="146"/>
      <c r="MOL727" s="146"/>
      <c r="MOM727" s="146"/>
      <c r="MON727" s="146"/>
      <c r="MOO727" s="146"/>
      <c r="MOP727" s="146"/>
      <c r="MOQ727" s="146"/>
      <c r="MOR727" s="146"/>
      <c r="MOS727" s="146"/>
      <c r="MOT727" s="146"/>
      <c r="MOU727" s="146"/>
      <c r="MOV727" s="146"/>
      <c r="MOW727" s="146"/>
      <c r="MOX727" s="146"/>
      <c r="MOY727" s="146"/>
      <c r="MOZ727" s="146"/>
      <c r="MPA727" s="146"/>
      <c r="MPB727" s="146"/>
      <c r="MPC727" s="146"/>
      <c r="MPD727" s="146"/>
      <c r="MPE727" s="146"/>
      <c r="MPF727" s="146"/>
      <c r="MPG727" s="146"/>
      <c r="MPH727" s="146"/>
      <c r="MPI727" s="146"/>
      <c r="MPJ727" s="146"/>
      <c r="MPK727" s="146"/>
      <c r="MPL727" s="146"/>
      <c r="MPM727" s="146"/>
      <c r="MPN727" s="146"/>
      <c r="MPO727" s="146"/>
      <c r="MPP727" s="146"/>
      <c r="MPQ727" s="146"/>
      <c r="MPR727" s="146"/>
      <c r="MPS727" s="146"/>
      <c r="MPT727" s="146"/>
      <c r="MPU727" s="146"/>
      <c r="MPV727" s="146"/>
      <c r="MPW727" s="146"/>
      <c r="MPX727" s="146"/>
      <c r="MPY727" s="146"/>
      <c r="MPZ727" s="146"/>
      <c r="MQA727" s="146"/>
      <c r="MQB727" s="146"/>
      <c r="MQC727" s="146"/>
      <c r="MQD727" s="146"/>
      <c r="MQE727" s="146"/>
      <c r="MQF727" s="146"/>
      <c r="MQG727" s="146"/>
      <c r="MQH727" s="146"/>
      <c r="MQI727" s="146"/>
      <c r="MQJ727" s="146"/>
      <c r="MQK727" s="146"/>
      <c r="MQL727" s="146"/>
      <c r="MQM727" s="146"/>
      <c r="MQN727" s="146"/>
      <c r="MQO727" s="146"/>
      <c r="MQP727" s="146"/>
      <c r="MQQ727" s="146"/>
      <c r="MQR727" s="146"/>
      <c r="MQS727" s="146"/>
      <c r="MQT727" s="146"/>
      <c r="MQU727" s="146"/>
      <c r="MQV727" s="146"/>
      <c r="MQW727" s="146"/>
      <c r="MQX727" s="146"/>
      <c r="MQY727" s="146"/>
      <c r="MQZ727" s="146"/>
      <c r="MRA727" s="146"/>
      <c r="MRB727" s="146"/>
      <c r="MRC727" s="146"/>
      <c r="MRD727" s="146"/>
      <c r="MRE727" s="146"/>
      <c r="MRF727" s="146"/>
      <c r="MRG727" s="146"/>
      <c r="MRH727" s="146"/>
      <c r="MRI727" s="146"/>
      <c r="MRJ727" s="146"/>
      <c r="MRK727" s="146"/>
      <c r="MRL727" s="146"/>
      <c r="MRM727" s="146"/>
      <c r="MRN727" s="146"/>
      <c r="MRO727" s="146"/>
      <c r="MRP727" s="146"/>
      <c r="MRQ727" s="146"/>
      <c r="MRR727" s="146"/>
      <c r="MRS727" s="146"/>
      <c r="MRT727" s="146"/>
      <c r="MRU727" s="146"/>
      <c r="MRV727" s="146"/>
      <c r="MRW727" s="146"/>
      <c r="MRX727" s="146"/>
      <c r="MRY727" s="146"/>
      <c r="MRZ727" s="146"/>
      <c r="MSA727" s="146"/>
      <c r="MSB727" s="146"/>
      <c r="MSC727" s="146"/>
      <c r="MSD727" s="146"/>
      <c r="MSE727" s="146"/>
      <c r="MSF727" s="146"/>
      <c r="MSG727" s="146"/>
      <c r="MSH727" s="146"/>
      <c r="MSI727" s="146"/>
      <c r="MSJ727" s="146"/>
      <c r="MSK727" s="146"/>
      <c r="MSL727" s="146"/>
      <c r="MSM727" s="146"/>
      <c r="MSN727" s="146"/>
      <c r="MSO727" s="146"/>
      <c r="MSP727" s="146"/>
      <c r="MSQ727" s="146"/>
      <c r="MSR727" s="146"/>
      <c r="MSS727" s="146"/>
      <c r="MST727" s="146"/>
      <c r="MSU727" s="146"/>
      <c r="MSV727" s="146"/>
      <c r="MSW727" s="146"/>
      <c r="MSX727" s="146"/>
      <c r="MSY727" s="146"/>
      <c r="MSZ727" s="146"/>
      <c r="MTA727" s="146"/>
      <c r="MTB727" s="146"/>
      <c r="MTC727" s="146"/>
      <c r="MTD727" s="146"/>
      <c r="MTE727" s="146"/>
      <c r="MTF727" s="146"/>
      <c r="MTG727" s="146"/>
      <c r="MTH727" s="146"/>
      <c r="MTI727" s="146"/>
      <c r="MTJ727" s="146"/>
      <c r="MTK727" s="146"/>
      <c r="MTL727" s="146"/>
      <c r="MTM727" s="146"/>
      <c r="MTN727" s="146"/>
      <c r="MTO727" s="146"/>
      <c r="MTP727" s="146"/>
      <c r="MTQ727" s="146"/>
      <c r="MTR727" s="146"/>
      <c r="MTS727" s="146"/>
      <c r="MTT727" s="146"/>
      <c r="MTU727" s="146"/>
      <c r="MTV727" s="146"/>
      <c r="MTW727" s="146"/>
      <c r="MTX727" s="146"/>
      <c r="MTY727" s="146"/>
      <c r="MTZ727" s="146"/>
      <c r="MUA727" s="146"/>
      <c r="MUB727" s="146"/>
      <c r="MUC727" s="146"/>
      <c r="MUD727" s="146"/>
      <c r="MUE727" s="146"/>
      <c r="MUF727" s="146"/>
      <c r="MUG727" s="146"/>
      <c r="MUH727" s="146"/>
      <c r="MUI727" s="146"/>
      <c r="MUJ727" s="146"/>
      <c r="MUK727" s="146"/>
      <c r="MUL727" s="146"/>
      <c r="MUM727" s="146"/>
      <c r="MUN727" s="146"/>
      <c r="MUO727" s="146"/>
      <c r="MUP727" s="146"/>
      <c r="MUQ727" s="146"/>
      <c r="MUR727" s="146"/>
      <c r="MUS727" s="146"/>
      <c r="MUT727" s="146"/>
      <c r="MUU727" s="146"/>
      <c r="MUV727" s="146"/>
      <c r="MUW727" s="146"/>
      <c r="MUX727" s="146"/>
      <c r="MUY727" s="146"/>
      <c r="MUZ727" s="146"/>
      <c r="MVA727" s="146"/>
      <c r="MVB727" s="146"/>
      <c r="MVC727" s="146"/>
      <c r="MVD727" s="146"/>
      <c r="MVE727" s="146"/>
      <c r="MVF727" s="146"/>
      <c r="MVG727" s="146"/>
      <c r="MVH727" s="146"/>
      <c r="MVI727" s="146"/>
      <c r="MVJ727" s="146"/>
      <c r="MVK727" s="146"/>
      <c r="MVL727" s="146"/>
      <c r="MVM727" s="146"/>
      <c r="MVN727" s="146"/>
      <c r="MVO727" s="146"/>
      <c r="MVP727" s="146"/>
      <c r="MVQ727" s="146"/>
      <c r="MVR727" s="146"/>
      <c r="MVS727" s="146"/>
      <c r="MVT727" s="146"/>
      <c r="MVU727" s="146"/>
      <c r="MVV727" s="146"/>
      <c r="MVW727" s="146"/>
      <c r="MVX727" s="146"/>
      <c r="MVY727" s="146"/>
      <c r="MVZ727" s="146"/>
      <c r="MWA727" s="146"/>
      <c r="MWB727" s="146"/>
      <c r="MWC727" s="146"/>
      <c r="MWD727" s="146"/>
      <c r="MWE727" s="146"/>
      <c r="MWF727" s="146"/>
      <c r="MWG727" s="146"/>
      <c r="MWH727" s="146"/>
      <c r="MWI727" s="146"/>
      <c r="MWJ727" s="146"/>
      <c r="MWK727" s="146"/>
      <c r="MWL727" s="146"/>
      <c r="MWM727" s="146"/>
      <c r="MWN727" s="146"/>
      <c r="MWO727" s="146"/>
      <c r="MWP727" s="146"/>
      <c r="MWQ727" s="146"/>
      <c r="MWR727" s="146"/>
      <c r="MWS727" s="146"/>
      <c r="MWT727" s="146"/>
      <c r="MWU727" s="146"/>
      <c r="MWV727" s="146"/>
      <c r="MWW727" s="146"/>
      <c r="MWX727" s="146"/>
      <c r="MWY727" s="146"/>
      <c r="MWZ727" s="146"/>
      <c r="MXA727" s="146"/>
      <c r="MXB727" s="146"/>
      <c r="MXC727" s="146"/>
      <c r="MXD727" s="146"/>
      <c r="MXE727" s="146"/>
      <c r="MXF727" s="146"/>
      <c r="MXG727" s="146"/>
      <c r="MXH727" s="146"/>
      <c r="MXI727" s="146"/>
      <c r="MXJ727" s="146"/>
      <c r="MXK727" s="146"/>
      <c r="MXL727" s="146"/>
      <c r="MXM727" s="146"/>
      <c r="MXN727" s="146"/>
      <c r="MXO727" s="146"/>
      <c r="MXP727" s="146"/>
      <c r="MXQ727" s="146"/>
      <c r="MXR727" s="146"/>
      <c r="MXS727" s="146"/>
      <c r="MXT727" s="146"/>
      <c r="MXU727" s="146"/>
      <c r="MXV727" s="146"/>
      <c r="MXW727" s="146"/>
      <c r="MXX727" s="146"/>
      <c r="MXY727" s="146"/>
      <c r="MXZ727" s="146"/>
      <c r="MYA727" s="146"/>
      <c r="MYB727" s="146"/>
      <c r="MYC727" s="146"/>
      <c r="MYD727" s="146"/>
      <c r="MYE727" s="146"/>
      <c r="MYF727" s="146"/>
      <c r="MYG727" s="146"/>
      <c r="MYH727" s="146"/>
      <c r="MYI727" s="146"/>
      <c r="MYJ727" s="146"/>
      <c r="MYK727" s="146"/>
      <c r="MYL727" s="146"/>
      <c r="MYM727" s="146"/>
      <c r="MYN727" s="146"/>
      <c r="MYO727" s="146"/>
      <c r="MYP727" s="146"/>
      <c r="MYQ727" s="146"/>
      <c r="MYR727" s="146"/>
      <c r="MYS727" s="146"/>
      <c r="MYT727" s="146"/>
      <c r="MYU727" s="146"/>
      <c r="MYV727" s="146"/>
      <c r="MYW727" s="146"/>
      <c r="MYX727" s="146"/>
      <c r="MYY727" s="146"/>
      <c r="MYZ727" s="146"/>
      <c r="MZA727" s="146"/>
      <c r="MZB727" s="146"/>
      <c r="MZC727" s="146"/>
      <c r="MZD727" s="146"/>
      <c r="MZE727" s="146"/>
      <c r="MZF727" s="146"/>
      <c r="MZG727" s="146"/>
      <c r="MZH727" s="146"/>
      <c r="MZI727" s="146"/>
      <c r="MZJ727" s="146"/>
      <c r="MZK727" s="146"/>
      <c r="MZL727" s="146"/>
      <c r="MZM727" s="146"/>
      <c r="MZN727" s="146"/>
      <c r="MZO727" s="146"/>
      <c r="MZP727" s="146"/>
      <c r="MZQ727" s="146"/>
      <c r="MZR727" s="146"/>
      <c r="MZS727" s="146"/>
      <c r="MZT727" s="146"/>
      <c r="MZU727" s="146"/>
      <c r="MZV727" s="146"/>
      <c r="MZW727" s="146"/>
      <c r="MZX727" s="146"/>
      <c r="MZY727" s="146"/>
      <c r="MZZ727" s="146"/>
      <c r="NAA727" s="146"/>
      <c r="NAB727" s="146"/>
      <c r="NAC727" s="146"/>
      <c r="NAD727" s="146"/>
      <c r="NAE727" s="146"/>
      <c r="NAF727" s="146"/>
      <c r="NAG727" s="146"/>
      <c r="NAH727" s="146"/>
      <c r="NAI727" s="146"/>
      <c r="NAJ727" s="146"/>
      <c r="NAK727" s="146"/>
      <c r="NAL727" s="146"/>
      <c r="NAM727" s="146"/>
      <c r="NAN727" s="146"/>
      <c r="NAO727" s="146"/>
      <c r="NAP727" s="146"/>
      <c r="NAQ727" s="146"/>
      <c r="NAR727" s="146"/>
      <c r="NAS727" s="146"/>
      <c r="NAT727" s="146"/>
      <c r="NAU727" s="146"/>
      <c r="NAV727" s="146"/>
      <c r="NAW727" s="146"/>
      <c r="NAX727" s="146"/>
      <c r="NAY727" s="146"/>
      <c r="NAZ727" s="146"/>
      <c r="NBA727" s="146"/>
      <c r="NBB727" s="146"/>
      <c r="NBC727" s="146"/>
      <c r="NBD727" s="146"/>
      <c r="NBE727" s="146"/>
      <c r="NBF727" s="146"/>
      <c r="NBG727" s="146"/>
      <c r="NBH727" s="146"/>
      <c r="NBI727" s="146"/>
      <c r="NBJ727" s="146"/>
      <c r="NBK727" s="146"/>
      <c r="NBL727" s="146"/>
      <c r="NBM727" s="146"/>
      <c r="NBN727" s="146"/>
      <c r="NBO727" s="146"/>
      <c r="NBP727" s="146"/>
      <c r="NBQ727" s="146"/>
      <c r="NBR727" s="146"/>
      <c r="NBS727" s="146"/>
      <c r="NBT727" s="146"/>
      <c r="NBU727" s="146"/>
      <c r="NBV727" s="146"/>
      <c r="NBW727" s="146"/>
      <c r="NBX727" s="146"/>
      <c r="NBY727" s="146"/>
      <c r="NBZ727" s="146"/>
      <c r="NCA727" s="146"/>
      <c r="NCB727" s="146"/>
      <c r="NCC727" s="146"/>
      <c r="NCD727" s="146"/>
      <c r="NCE727" s="146"/>
      <c r="NCF727" s="146"/>
      <c r="NCG727" s="146"/>
      <c r="NCH727" s="146"/>
      <c r="NCI727" s="146"/>
      <c r="NCJ727" s="146"/>
      <c r="NCK727" s="146"/>
      <c r="NCL727" s="146"/>
      <c r="NCM727" s="146"/>
      <c r="NCN727" s="146"/>
      <c r="NCO727" s="146"/>
      <c r="NCP727" s="146"/>
      <c r="NCQ727" s="146"/>
      <c r="NCR727" s="146"/>
      <c r="NCS727" s="146"/>
      <c r="NCT727" s="146"/>
      <c r="NCU727" s="146"/>
      <c r="NCV727" s="146"/>
      <c r="NCW727" s="146"/>
      <c r="NCX727" s="146"/>
      <c r="NCY727" s="146"/>
      <c r="NCZ727" s="146"/>
      <c r="NDA727" s="146"/>
      <c r="NDB727" s="146"/>
      <c r="NDC727" s="146"/>
      <c r="NDD727" s="146"/>
      <c r="NDE727" s="146"/>
      <c r="NDF727" s="146"/>
      <c r="NDG727" s="146"/>
      <c r="NDH727" s="146"/>
      <c r="NDI727" s="146"/>
      <c r="NDJ727" s="146"/>
      <c r="NDK727" s="146"/>
      <c r="NDL727" s="146"/>
      <c r="NDM727" s="146"/>
      <c r="NDN727" s="146"/>
      <c r="NDO727" s="146"/>
      <c r="NDP727" s="146"/>
      <c r="NDQ727" s="146"/>
      <c r="NDR727" s="146"/>
      <c r="NDS727" s="146"/>
      <c r="NDT727" s="146"/>
      <c r="NDU727" s="146"/>
      <c r="NDV727" s="146"/>
      <c r="NDW727" s="146"/>
      <c r="NDX727" s="146"/>
      <c r="NDY727" s="146"/>
      <c r="NDZ727" s="146"/>
      <c r="NEA727" s="146"/>
      <c r="NEB727" s="146"/>
      <c r="NEC727" s="146"/>
      <c r="NED727" s="146"/>
      <c r="NEE727" s="146"/>
      <c r="NEF727" s="146"/>
      <c r="NEG727" s="146"/>
      <c r="NEH727" s="146"/>
      <c r="NEI727" s="146"/>
      <c r="NEJ727" s="146"/>
      <c r="NEK727" s="146"/>
      <c r="NEL727" s="146"/>
      <c r="NEM727" s="146"/>
      <c r="NEN727" s="146"/>
      <c r="NEO727" s="146"/>
      <c r="NEP727" s="146"/>
      <c r="NEQ727" s="146"/>
      <c r="NER727" s="146"/>
      <c r="NES727" s="146"/>
      <c r="NET727" s="146"/>
      <c r="NEU727" s="146"/>
      <c r="NEV727" s="146"/>
      <c r="NEW727" s="146"/>
      <c r="NEX727" s="146"/>
      <c r="NEY727" s="146"/>
      <c r="NEZ727" s="146"/>
      <c r="NFA727" s="146"/>
      <c r="NFB727" s="146"/>
      <c r="NFC727" s="146"/>
      <c r="NFD727" s="146"/>
      <c r="NFE727" s="146"/>
      <c r="NFF727" s="146"/>
      <c r="NFG727" s="146"/>
      <c r="NFH727" s="146"/>
      <c r="NFI727" s="146"/>
      <c r="NFJ727" s="146"/>
      <c r="NFK727" s="146"/>
      <c r="NFL727" s="146"/>
      <c r="NFM727" s="146"/>
      <c r="NFN727" s="146"/>
      <c r="NFO727" s="146"/>
      <c r="NFP727" s="146"/>
      <c r="NFQ727" s="146"/>
      <c r="NFR727" s="146"/>
      <c r="NFS727" s="146"/>
      <c r="NFT727" s="146"/>
      <c r="NFU727" s="146"/>
      <c r="NFV727" s="146"/>
      <c r="NFW727" s="146"/>
      <c r="NFX727" s="146"/>
      <c r="NFY727" s="146"/>
      <c r="NFZ727" s="146"/>
      <c r="NGA727" s="146"/>
      <c r="NGB727" s="146"/>
      <c r="NGC727" s="146"/>
      <c r="NGD727" s="146"/>
      <c r="NGE727" s="146"/>
      <c r="NGF727" s="146"/>
      <c r="NGG727" s="146"/>
      <c r="NGH727" s="146"/>
      <c r="NGI727" s="146"/>
      <c r="NGJ727" s="146"/>
      <c r="NGK727" s="146"/>
      <c r="NGL727" s="146"/>
      <c r="NGM727" s="146"/>
      <c r="NGN727" s="146"/>
      <c r="NGO727" s="146"/>
      <c r="NGP727" s="146"/>
      <c r="NGQ727" s="146"/>
      <c r="NGR727" s="146"/>
      <c r="NGS727" s="146"/>
      <c r="NGT727" s="146"/>
      <c r="NGU727" s="146"/>
      <c r="NGV727" s="146"/>
      <c r="NGW727" s="146"/>
      <c r="NGX727" s="146"/>
      <c r="NGY727" s="146"/>
      <c r="NGZ727" s="146"/>
      <c r="NHA727" s="146"/>
      <c r="NHB727" s="146"/>
      <c r="NHC727" s="146"/>
      <c r="NHD727" s="146"/>
      <c r="NHE727" s="146"/>
      <c r="NHF727" s="146"/>
      <c r="NHG727" s="146"/>
      <c r="NHH727" s="146"/>
      <c r="NHI727" s="146"/>
      <c r="NHJ727" s="146"/>
      <c r="NHK727" s="146"/>
      <c r="NHL727" s="146"/>
      <c r="NHM727" s="146"/>
      <c r="NHN727" s="146"/>
      <c r="NHO727" s="146"/>
      <c r="NHP727" s="146"/>
      <c r="NHQ727" s="146"/>
      <c r="NHR727" s="146"/>
      <c r="NHS727" s="146"/>
      <c r="NHT727" s="146"/>
      <c r="NHU727" s="146"/>
      <c r="NHV727" s="146"/>
      <c r="NHW727" s="146"/>
      <c r="NHX727" s="146"/>
      <c r="NHY727" s="146"/>
      <c r="NHZ727" s="146"/>
      <c r="NIA727" s="146"/>
      <c r="NIB727" s="146"/>
      <c r="NIC727" s="146"/>
      <c r="NID727" s="146"/>
      <c r="NIE727" s="146"/>
      <c r="NIF727" s="146"/>
      <c r="NIG727" s="146"/>
      <c r="NIH727" s="146"/>
      <c r="NII727" s="146"/>
      <c r="NIJ727" s="146"/>
      <c r="NIK727" s="146"/>
      <c r="NIL727" s="146"/>
      <c r="NIM727" s="146"/>
      <c r="NIN727" s="146"/>
      <c r="NIO727" s="146"/>
      <c r="NIP727" s="146"/>
      <c r="NIQ727" s="146"/>
      <c r="NIR727" s="146"/>
      <c r="NIS727" s="146"/>
      <c r="NIT727" s="146"/>
      <c r="NIU727" s="146"/>
      <c r="NIV727" s="146"/>
      <c r="NIW727" s="146"/>
      <c r="NIX727" s="146"/>
      <c r="NIY727" s="146"/>
      <c r="NIZ727" s="146"/>
      <c r="NJA727" s="146"/>
      <c r="NJB727" s="146"/>
      <c r="NJC727" s="146"/>
      <c r="NJD727" s="146"/>
      <c r="NJE727" s="146"/>
      <c r="NJF727" s="146"/>
      <c r="NJG727" s="146"/>
      <c r="NJH727" s="146"/>
      <c r="NJI727" s="146"/>
      <c r="NJJ727" s="146"/>
      <c r="NJK727" s="146"/>
      <c r="NJL727" s="146"/>
      <c r="NJM727" s="146"/>
      <c r="NJN727" s="146"/>
      <c r="NJO727" s="146"/>
      <c r="NJP727" s="146"/>
      <c r="NJQ727" s="146"/>
      <c r="NJR727" s="146"/>
      <c r="NJS727" s="146"/>
      <c r="NJT727" s="146"/>
      <c r="NJU727" s="146"/>
      <c r="NJV727" s="146"/>
      <c r="NJW727" s="146"/>
      <c r="NJX727" s="146"/>
      <c r="NJY727" s="146"/>
      <c r="NJZ727" s="146"/>
      <c r="NKA727" s="146"/>
      <c r="NKB727" s="146"/>
      <c r="NKC727" s="146"/>
      <c r="NKD727" s="146"/>
      <c r="NKE727" s="146"/>
      <c r="NKF727" s="146"/>
      <c r="NKG727" s="146"/>
      <c r="NKH727" s="146"/>
      <c r="NKI727" s="146"/>
      <c r="NKJ727" s="146"/>
      <c r="NKK727" s="146"/>
      <c r="NKL727" s="146"/>
      <c r="NKM727" s="146"/>
      <c r="NKN727" s="146"/>
      <c r="NKO727" s="146"/>
      <c r="NKP727" s="146"/>
      <c r="NKQ727" s="146"/>
      <c r="NKR727" s="146"/>
      <c r="NKS727" s="146"/>
      <c r="NKT727" s="146"/>
      <c r="NKU727" s="146"/>
      <c r="NKV727" s="146"/>
      <c r="NKW727" s="146"/>
      <c r="NKX727" s="146"/>
      <c r="NKY727" s="146"/>
      <c r="NKZ727" s="146"/>
      <c r="NLA727" s="146"/>
      <c r="NLB727" s="146"/>
      <c r="NLC727" s="146"/>
      <c r="NLD727" s="146"/>
      <c r="NLE727" s="146"/>
      <c r="NLF727" s="146"/>
      <c r="NLG727" s="146"/>
      <c r="NLH727" s="146"/>
      <c r="NLI727" s="146"/>
      <c r="NLJ727" s="146"/>
      <c r="NLK727" s="146"/>
      <c r="NLL727" s="146"/>
      <c r="NLM727" s="146"/>
      <c r="NLN727" s="146"/>
      <c r="NLO727" s="146"/>
      <c r="NLP727" s="146"/>
      <c r="NLQ727" s="146"/>
      <c r="NLR727" s="146"/>
      <c r="NLS727" s="146"/>
      <c r="NLT727" s="146"/>
      <c r="NLU727" s="146"/>
      <c r="NLV727" s="146"/>
      <c r="NLW727" s="146"/>
      <c r="NLX727" s="146"/>
      <c r="NLY727" s="146"/>
      <c r="NLZ727" s="146"/>
      <c r="NMA727" s="146"/>
      <c r="NMB727" s="146"/>
      <c r="NMC727" s="146"/>
      <c r="NMD727" s="146"/>
      <c r="NME727" s="146"/>
      <c r="NMF727" s="146"/>
      <c r="NMG727" s="146"/>
      <c r="NMH727" s="146"/>
      <c r="NMI727" s="146"/>
      <c r="NMJ727" s="146"/>
      <c r="NMK727" s="146"/>
      <c r="NML727" s="146"/>
      <c r="NMM727" s="146"/>
      <c r="NMN727" s="146"/>
      <c r="NMO727" s="146"/>
      <c r="NMP727" s="146"/>
      <c r="NMQ727" s="146"/>
      <c r="NMR727" s="146"/>
      <c r="NMS727" s="146"/>
      <c r="NMT727" s="146"/>
      <c r="NMU727" s="146"/>
      <c r="NMV727" s="146"/>
      <c r="NMW727" s="146"/>
      <c r="NMX727" s="146"/>
      <c r="NMY727" s="146"/>
      <c r="NMZ727" s="146"/>
      <c r="NNA727" s="146"/>
      <c r="NNB727" s="146"/>
      <c r="NNC727" s="146"/>
      <c r="NND727" s="146"/>
      <c r="NNE727" s="146"/>
      <c r="NNF727" s="146"/>
      <c r="NNG727" s="146"/>
      <c r="NNH727" s="146"/>
      <c r="NNI727" s="146"/>
      <c r="NNJ727" s="146"/>
      <c r="NNK727" s="146"/>
      <c r="NNL727" s="146"/>
      <c r="NNM727" s="146"/>
      <c r="NNN727" s="146"/>
      <c r="NNO727" s="146"/>
      <c r="NNP727" s="146"/>
      <c r="NNQ727" s="146"/>
      <c r="NNR727" s="146"/>
      <c r="NNS727" s="146"/>
      <c r="NNT727" s="146"/>
      <c r="NNU727" s="146"/>
      <c r="NNV727" s="146"/>
      <c r="NNW727" s="146"/>
      <c r="NNX727" s="146"/>
      <c r="NNY727" s="146"/>
      <c r="NNZ727" s="146"/>
      <c r="NOA727" s="146"/>
      <c r="NOB727" s="146"/>
      <c r="NOC727" s="146"/>
      <c r="NOD727" s="146"/>
      <c r="NOE727" s="146"/>
      <c r="NOF727" s="146"/>
      <c r="NOG727" s="146"/>
      <c r="NOH727" s="146"/>
      <c r="NOI727" s="146"/>
      <c r="NOJ727" s="146"/>
      <c r="NOK727" s="146"/>
      <c r="NOL727" s="146"/>
      <c r="NOM727" s="146"/>
      <c r="NON727" s="146"/>
      <c r="NOO727" s="146"/>
      <c r="NOP727" s="146"/>
      <c r="NOQ727" s="146"/>
      <c r="NOR727" s="146"/>
      <c r="NOS727" s="146"/>
      <c r="NOT727" s="146"/>
      <c r="NOU727" s="146"/>
      <c r="NOV727" s="146"/>
      <c r="NOW727" s="146"/>
      <c r="NOX727" s="146"/>
      <c r="NOY727" s="146"/>
      <c r="NOZ727" s="146"/>
      <c r="NPA727" s="146"/>
      <c r="NPB727" s="146"/>
      <c r="NPC727" s="146"/>
      <c r="NPD727" s="146"/>
      <c r="NPE727" s="146"/>
      <c r="NPF727" s="146"/>
      <c r="NPG727" s="146"/>
      <c r="NPH727" s="146"/>
      <c r="NPI727" s="146"/>
      <c r="NPJ727" s="146"/>
      <c r="NPK727" s="146"/>
      <c r="NPL727" s="146"/>
      <c r="NPM727" s="146"/>
      <c r="NPN727" s="146"/>
      <c r="NPO727" s="146"/>
      <c r="NPP727" s="146"/>
      <c r="NPQ727" s="146"/>
      <c r="NPR727" s="146"/>
      <c r="NPS727" s="146"/>
      <c r="NPT727" s="146"/>
      <c r="NPU727" s="146"/>
      <c r="NPV727" s="146"/>
      <c r="NPW727" s="146"/>
      <c r="NPX727" s="146"/>
      <c r="NPY727" s="146"/>
      <c r="NPZ727" s="146"/>
      <c r="NQA727" s="146"/>
      <c r="NQB727" s="146"/>
      <c r="NQC727" s="146"/>
      <c r="NQD727" s="146"/>
      <c r="NQE727" s="146"/>
      <c r="NQF727" s="146"/>
      <c r="NQG727" s="146"/>
      <c r="NQH727" s="146"/>
      <c r="NQI727" s="146"/>
      <c r="NQJ727" s="146"/>
      <c r="NQK727" s="146"/>
      <c r="NQL727" s="146"/>
      <c r="NQM727" s="146"/>
      <c r="NQN727" s="146"/>
      <c r="NQO727" s="146"/>
      <c r="NQP727" s="146"/>
      <c r="NQQ727" s="146"/>
      <c r="NQR727" s="146"/>
      <c r="NQS727" s="146"/>
      <c r="NQT727" s="146"/>
      <c r="NQU727" s="146"/>
      <c r="NQV727" s="146"/>
      <c r="NQW727" s="146"/>
      <c r="NQX727" s="146"/>
      <c r="NQY727" s="146"/>
      <c r="NQZ727" s="146"/>
      <c r="NRA727" s="146"/>
      <c r="NRB727" s="146"/>
      <c r="NRC727" s="146"/>
      <c r="NRD727" s="146"/>
      <c r="NRE727" s="146"/>
      <c r="NRF727" s="146"/>
      <c r="NRG727" s="146"/>
      <c r="NRH727" s="146"/>
      <c r="NRI727" s="146"/>
      <c r="NRJ727" s="146"/>
      <c r="NRK727" s="146"/>
      <c r="NRL727" s="146"/>
      <c r="NRM727" s="146"/>
      <c r="NRN727" s="146"/>
      <c r="NRO727" s="146"/>
      <c r="NRP727" s="146"/>
      <c r="NRQ727" s="146"/>
      <c r="NRR727" s="146"/>
      <c r="NRS727" s="146"/>
      <c r="NRT727" s="146"/>
      <c r="NRU727" s="146"/>
      <c r="NRV727" s="146"/>
      <c r="NRW727" s="146"/>
      <c r="NRX727" s="146"/>
      <c r="NRY727" s="146"/>
      <c r="NRZ727" s="146"/>
      <c r="NSA727" s="146"/>
      <c r="NSB727" s="146"/>
      <c r="NSC727" s="146"/>
      <c r="NSD727" s="146"/>
      <c r="NSE727" s="146"/>
      <c r="NSF727" s="146"/>
      <c r="NSG727" s="146"/>
      <c r="NSH727" s="146"/>
      <c r="NSI727" s="146"/>
      <c r="NSJ727" s="146"/>
      <c r="NSK727" s="146"/>
      <c r="NSL727" s="146"/>
      <c r="NSM727" s="146"/>
      <c r="NSN727" s="146"/>
      <c r="NSO727" s="146"/>
      <c r="NSP727" s="146"/>
      <c r="NSQ727" s="146"/>
      <c r="NSR727" s="146"/>
      <c r="NSS727" s="146"/>
      <c r="NST727" s="146"/>
      <c r="NSU727" s="146"/>
      <c r="NSV727" s="146"/>
      <c r="NSW727" s="146"/>
      <c r="NSX727" s="146"/>
      <c r="NSY727" s="146"/>
      <c r="NSZ727" s="146"/>
      <c r="NTA727" s="146"/>
      <c r="NTB727" s="146"/>
      <c r="NTC727" s="146"/>
      <c r="NTD727" s="146"/>
      <c r="NTE727" s="146"/>
      <c r="NTF727" s="146"/>
      <c r="NTG727" s="146"/>
      <c r="NTH727" s="146"/>
      <c r="NTI727" s="146"/>
      <c r="NTJ727" s="146"/>
      <c r="NTK727" s="146"/>
      <c r="NTL727" s="146"/>
      <c r="NTM727" s="146"/>
      <c r="NTN727" s="146"/>
      <c r="NTO727" s="146"/>
      <c r="NTP727" s="146"/>
      <c r="NTQ727" s="146"/>
      <c r="NTR727" s="146"/>
      <c r="NTS727" s="146"/>
      <c r="NTT727" s="146"/>
      <c r="NTU727" s="146"/>
      <c r="NTV727" s="146"/>
      <c r="NTW727" s="146"/>
      <c r="NTX727" s="146"/>
      <c r="NTY727" s="146"/>
      <c r="NTZ727" s="146"/>
      <c r="NUA727" s="146"/>
      <c r="NUB727" s="146"/>
      <c r="NUC727" s="146"/>
      <c r="NUD727" s="146"/>
      <c r="NUE727" s="146"/>
      <c r="NUF727" s="146"/>
      <c r="NUG727" s="146"/>
      <c r="NUH727" s="146"/>
      <c r="NUI727" s="146"/>
      <c r="NUJ727" s="146"/>
      <c r="NUK727" s="146"/>
      <c r="NUL727" s="146"/>
      <c r="NUM727" s="146"/>
      <c r="NUN727" s="146"/>
      <c r="NUO727" s="146"/>
      <c r="NUP727" s="146"/>
      <c r="NUQ727" s="146"/>
      <c r="NUR727" s="146"/>
      <c r="NUS727" s="146"/>
      <c r="NUT727" s="146"/>
      <c r="NUU727" s="146"/>
      <c r="NUV727" s="146"/>
      <c r="NUW727" s="146"/>
      <c r="NUX727" s="146"/>
      <c r="NUY727" s="146"/>
      <c r="NUZ727" s="146"/>
      <c r="NVA727" s="146"/>
      <c r="NVB727" s="146"/>
      <c r="NVC727" s="146"/>
      <c r="NVD727" s="146"/>
      <c r="NVE727" s="146"/>
      <c r="NVF727" s="146"/>
      <c r="NVG727" s="146"/>
      <c r="NVH727" s="146"/>
      <c r="NVI727" s="146"/>
      <c r="NVJ727" s="146"/>
      <c r="NVK727" s="146"/>
      <c r="NVL727" s="146"/>
      <c r="NVM727" s="146"/>
      <c r="NVN727" s="146"/>
      <c r="NVO727" s="146"/>
      <c r="NVP727" s="146"/>
      <c r="NVQ727" s="146"/>
      <c r="NVR727" s="146"/>
      <c r="NVS727" s="146"/>
      <c r="NVT727" s="146"/>
      <c r="NVU727" s="146"/>
      <c r="NVV727" s="146"/>
      <c r="NVW727" s="146"/>
      <c r="NVX727" s="146"/>
      <c r="NVY727" s="146"/>
      <c r="NVZ727" s="146"/>
      <c r="NWA727" s="146"/>
      <c r="NWB727" s="146"/>
      <c r="NWC727" s="146"/>
      <c r="NWD727" s="146"/>
      <c r="NWE727" s="146"/>
      <c r="NWF727" s="146"/>
      <c r="NWG727" s="146"/>
      <c r="NWH727" s="146"/>
      <c r="NWI727" s="146"/>
      <c r="NWJ727" s="146"/>
      <c r="NWK727" s="146"/>
      <c r="NWL727" s="146"/>
      <c r="NWM727" s="146"/>
      <c r="NWN727" s="146"/>
      <c r="NWO727" s="146"/>
      <c r="NWP727" s="146"/>
      <c r="NWQ727" s="146"/>
      <c r="NWR727" s="146"/>
      <c r="NWS727" s="146"/>
      <c r="NWT727" s="146"/>
      <c r="NWU727" s="146"/>
      <c r="NWV727" s="146"/>
      <c r="NWW727" s="146"/>
      <c r="NWX727" s="146"/>
      <c r="NWY727" s="146"/>
      <c r="NWZ727" s="146"/>
      <c r="NXA727" s="146"/>
      <c r="NXB727" s="146"/>
      <c r="NXC727" s="146"/>
      <c r="NXD727" s="146"/>
      <c r="NXE727" s="146"/>
      <c r="NXF727" s="146"/>
      <c r="NXG727" s="146"/>
      <c r="NXH727" s="146"/>
      <c r="NXI727" s="146"/>
      <c r="NXJ727" s="146"/>
      <c r="NXK727" s="146"/>
      <c r="NXL727" s="146"/>
      <c r="NXM727" s="146"/>
      <c r="NXN727" s="146"/>
      <c r="NXO727" s="146"/>
      <c r="NXP727" s="146"/>
      <c r="NXQ727" s="146"/>
      <c r="NXR727" s="146"/>
      <c r="NXS727" s="146"/>
      <c r="NXT727" s="146"/>
      <c r="NXU727" s="146"/>
      <c r="NXV727" s="146"/>
      <c r="NXW727" s="146"/>
      <c r="NXX727" s="146"/>
      <c r="NXY727" s="146"/>
      <c r="NXZ727" s="146"/>
      <c r="NYA727" s="146"/>
      <c r="NYB727" s="146"/>
      <c r="NYC727" s="146"/>
      <c r="NYD727" s="146"/>
      <c r="NYE727" s="146"/>
      <c r="NYF727" s="146"/>
      <c r="NYG727" s="146"/>
      <c r="NYH727" s="146"/>
      <c r="NYI727" s="146"/>
      <c r="NYJ727" s="146"/>
      <c r="NYK727" s="146"/>
      <c r="NYL727" s="146"/>
      <c r="NYM727" s="146"/>
      <c r="NYN727" s="146"/>
      <c r="NYO727" s="146"/>
      <c r="NYP727" s="146"/>
      <c r="NYQ727" s="146"/>
      <c r="NYR727" s="146"/>
      <c r="NYS727" s="146"/>
      <c r="NYT727" s="146"/>
      <c r="NYU727" s="146"/>
      <c r="NYV727" s="146"/>
      <c r="NYW727" s="146"/>
      <c r="NYX727" s="146"/>
      <c r="NYY727" s="146"/>
      <c r="NYZ727" s="146"/>
      <c r="NZA727" s="146"/>
      <c r="NZB727" s="146"/>
      <c r="NZC727" s="146"/>
      <c r="NZD727" s="146"/>
      <c r="NZE727" s="146"/>
      <c r="NZF727" s="146"/>
      <c r="NZG727" s="146"/>
      <c r="NZH727" s="146"/>
      <c r="NZI727" s="146"/>
      <c r="NZJ727" s="146"/>
      <c r="NZK727" s="146"/>
      <c r="NZL727" s="146"/>
      <c r="NZM727" s="146"/>
      <c r="NZN727" s="146"/>
      <c r="NZO727" s="146"/>
      <c r="NZP727" s="146"/>
      <c r="NZQ727" s="146"/>
      <c r="NZR727" s="146"/>
      <c r="NZS727" s="146"/>
      <c r="NZT727" s="146"/>
      <c r="NZU727" s="146"/>
      <c r="NZV727" s="146"/>
      <c r="NZW727" s="146"/>
      <c r="NZX727" s="146"/>
      <c r="NZY727" s="146"/>
      <c r="NZZ727" s="146"/>
      <c r="OAA727" s="146"/>
      <c r="OAB727" s="146"/>
      <c r="OAC727" s="146"/>
      <c r="OAD727" s="146"/>
      <c r="OAE727" s="146"/>
      <c r="OAF727" s="146"/>
      <c r="OAG727" s="146"/>
      <c r="OAH727" s="146"/>
      <c r="OAI727" s="146"/>
      <c r="OAJ727" s="146"/>
      <c r="OAK727" s="146"/>
      <c r="OAL727" s="146"/>
      <c r="OAM727" s="146"/>
      <c r="OAN727" s="146"/>
      <c r="OAO727" s="146"/>
      <c r="OAP727" s="146"/>
      <c r="OAQ727" s="146"/>
      <c r="OAR727" s="146"/>
      <c r="OAS727" s="146"/>
      <c r="OAT727" s="146"/>
      <c r="OAU727" s="146"/>
      <c r="OAV727" s="146"/>
      <c r="OAW727" s="146"/>
      <c r="OAX727" s="146"/>
      <c r="OAY727" s="146"/>
      <c r="OAZ727" s="146"/>
      <c r="OBA727" s="146"/>
      <c r="OBB727" s="146"/>
      <c r="OBC727" s="146"/>
      <c r="OBD727" s="146"/>
      <c r="OBE727" s="146"/>
      <c r="OBF727" s="146"/>
      <c r="OBG727" s="146"/>
      <c r="OBH727" s="146"/>
      <c r="OBI727" s="146"/>
      <c r="OBJ727" s="146"/>
      <c r="OBK727" s="146"/>
      <c r="OBL727" s="146"/>
      <c r="OBM727" s="146"/>
      <c r="OBN727" s="146"/>
      <c r="OBO727" s="146"/>
      <c r="OBP727" s="146"/>
      <c r="OBQ727" s="146"/>
      <c r="OBR727" s="146"/>
      <c r="OBS727" s="146"/>
      <c r="OBT727" s="146"/>
      <c r="OBU727" s="146"/>
      <c r="OBV727" s="146"/>
      <c r="OBW727" s="146"/>
      <c r="OBX727" s="146"/>
      <c r="OBY727" s="146"/>
      <c r="OBZ727" s="146"/>
      <c r="OCA727" s="146"/>
      <c r="OCB727" s="146"/>
      <c r="OCC727" s="146"/>
      <c r="OCD727" s="146"/>
      <c r="OCE727" s="146"/>
      <c r="OCF727" s="146"/>
      <c r="OCG727" s="146"/>
      <c r="OCH727" s="146"/>
      <c r="OCI727" s="146"/>
      <c r="OCJ727" s="146"/>
      <c r="OCK727" s="146"/>
      <c r="OCL727" s="146"/>
      <c r="OCM727" s="146"/>
      <c r="OCN727" s="146"/>
      <c r="OCO727" s="146"/>
      <c r="OCP727" s="146"/>
      <c r="OCQ727" s="146"/>
      <c r="OCR727" s="146"/>
      <c r="OCS727" s="146"/>
      <c r="OCT727" s="146"/>
      <c r="OCU727" s="146"/>
      <c r="OCV727" s="146"/>
      <c r="OCW727" s="146"/>
      <c r="OCX727" s="146"/>
      <c r="OCY727" s="146"/>
      <c r="OCZ727" s="146"/>
      <c r="ODA727" s="146"/>
      <c r="ODB727" s="146"/>
      <c r="ODC727" s="146"/>
      <c r="ODD727" s="146"/>
      <c r="ODE727" s="146"/>
      <c r="ODF727" s="146"/>
      <c r="ODG727" s="146"/>
      <c r="ODH727" s="146"/>
      <c r="ODI727" s="146"/>
      <c r="ODJ727" s="146"/>
      <c r="ODK727" s="146"/>
      <c r="ODL727" s="146"/>
      <c r="ODM727" s="146"/>
      <c r="ODN727" s="146"/>
      <c r="ODO727" s="146"/>
      <c r="ODP727" s="146"/>
      <c r="ODQ727" s="146"/>
      <c r="ODR727" s="146"/>
      <c r="ODS727" s="146"/>
      <c r="ODT727" s="146"/>
      <c r="ODU727" s="146"/>
      <c r="ODV727" s="146"/>
      <c r="ODW727" s="146"/>
      <c r="ODX727" s="146"/>
      <c r="ODY727" s="146"/>
      <c r="ODZ727" s="146"/>
      <c r="OEA727" s="146"/>
      <c r="OEB727" s="146"/>
      <c r="OEC727" s="146"/>
      <c r="OED727" s="146"/>
      <c r="OEE727" s="146"/>
      <c r="OEF727" s="146"/>
      <c r="OEG727" s="146"/>
      <c r="OEH727" s="146"/>
      <c r="OEI727" s="146"/>
      <c r="OEJ727" s="146"/>
      <c r="OEK727" s="146"/>
      <c r="OEL727" s="146"/>
      <c r="OEM727" s="146"/>
      <c r="OEN727" s="146"/>
      <c r="OEO727" s="146"/>
      <c r="OEP727" s="146"/>
      <c r="OEQ727" s="146"/>
      <c r="OER727" s="146"/>
      <c r="OES727" s="146"/>
      <c r="OET727" s="146"/>
      <c r="OEU727" s="146"/>
      <c r="OEV727" s="146"/>
      <c r="OEW727" s="146"/>
      <c r="OEX727" s="146"/>
      <c r="OEY727" s="146"/>
      <c r="OEZ727" s="146"/>
      <c r="OFA727" s="146"/>
      <c r="OFB727" s="146"/>
      <c r="OFC727" s="146"/>
      <c r="OFD727" s="146"/>
      <c r="OFE727" s="146"/>
      <c r="OFF727" s="146"/>
      <c r="OFG727" s="146"/>
      <c r="OFH727" s="146"/>
      <c r="OFI727" s="146"/>
      <c r="OFJ727" s="146"/>
      <c r="OFK727" s="146"/>
      <c r="OFL727" s="146"/>
      <c r="OFM727" s="146"/>
      <c r="OFN727" s="146"/>
      <c r="OFO727" s="146"/>
      <c r="OFP727" s="146"/>
      <c r="OFQ727" s="146"/>
      <c r="OFR727" s="146"/>
      <c r="OFS727" s="146"/>
      <c r="OFT727" s="146"/>
      <c r="OFU727" s="146"/>
      <c r="OFV727" s="146"/>
      <c r="OFW727" s="146"/>
      <c r="OFX727" s="146"/>
      <c r="OFY727" s="146"/>
      <c r="OFZ727" s="146"/>
      <c r="OGA727" s="146"/>
      <c r="OGB727" s="146"/>
      <c r="OGC727" s="146"/>
      <c r="OGD727" s="146"/>
      <c r="OGE727" s="146"/>
      <c r="OGF727" s="146"/>
      <c r="OGG727" s="146"/>
      <c r="OGH727" s="146"/>
      <c r="OGI727" s="146"/>
      <c r="OGJ727" s="146"/>
      <c r="OGK727" s="146"/>
      <c r="OGL727" s="146"/>
      <c r="OGM727" s="146"/>
      <c r="OGN727" s="146"/>
      <c r="OGO727" s="146"/>
      <c r="OGP727" s="146"/>
      <c r="OGQ727" s="146"/>
      <c r="OGR727" s="146"/>
      <c r="OGS727" s="146"/>
      <c r="OGT727" s="146"/>
      <c r="OGU727" s="146"/>
      <c r="OGV727" s="146"/>
      <c r="OGW727" s="146"/>
      <c r="OGX727" s="146"/>
      <c r="OGY727" s="146"/>
      <c r="OGZ727" s="146"/>
      <c r="OHA727" s="146"/>
      <c r="OHB727" s="146"/>
      <c r="OHC727" s="146"/>
      <c r="OHD727" s="146"/>
      <c r="OHE727" s="146"/>
      <c r="OHF727" s="146"/>
      <c r="OHG727" s="146"/>
      <c r="OHH727" s="146"/>
      <c r="OHI727" s="146"/>
      <c r="OHJ727" s="146"/>
      <c r="OHK727" s="146"/>
      <c r="OHL727" s="146"/>
      <c r="OHM727" s="146"/>
      <c r="OHN727" s="146"/>
      <c r="OHO727" s="146"/>
      <c r="OHP727" s="146"/>
      <c r="OHQ727" s="146"/>
      <c r="OHR727" s="146"/>
      <c r="OHS727" s="146"/>
      <c r="OHT727" s="146"/>
      <c r="OHU727" s="146"/>
      <c r="OHV727" s="146"/>
      <c r="OHW727" s="146"/>
      <c r="OHX727" s="146"/>
      <c r="OHY727" s="146"/>
      <c r="OHZ727" s="146"/>
      <c r="OIA727" s="146"/>
      <c r="OIB727" s="146"/>
      <c r="OIC727" s="146"/>
      <c r="OID727" s="146"/>
      <c r="OIE727" s="146"/>
      <c r="OIF727" s="146"/>
      <c r="OIG727" s="146"/>
      <c r="OIH727" s="146"/>
      <c r="OII727" s="146"/>
      <c r="OIJ727" s="146"/>
      <c r="OIK727" s="146"/>
      <c r="OIL727" s="146"/>
      <c r="OIM727" s="146"/>
      <c r="OIN727" s="146"/>
      <c r="OIO727" s="146"/>
      <c r="OIP727" s="146"/>
      <c r="OIQ727" s="146"/>
      <c r="OIR727" s="146"/>
      <c r="OIS727" s="146"/>
      <c r="OIT727" s="146"/>
      <c r="OIU727" s="146"/>
      <c r="OIV727" s="146"/>
      <c r="OIW727" s="146"/>
      <c r="OIX727" s="146"/>
      <c r="OIY727" s="146"/>
      <c r="OIZ727" s="146"/>
      <c r="OJA727" s="146"/>
      <c r="OJB727" s="146"/>
      <c r="OJC727" s="146"/>
      <c r="OJD727" s="146"/>
      <c r="OJE727" s="146"/>
      <c r="OJF727" s="146"/>
      <c r="OJG727" s="146"/>
      <c r="OJH727" s="146"/>
      <c r="OJI727" s="146"/>
      <c r="OJJ727" s="146"/>
      <c r="OJK727" s="146"/>
      <c r="OJL727" s="146"/>
      <c r="OJM727" s="146"/>
      <c r="OJN727" s="146"/>
      <c r="OJO727" s="146"/>
      <c r="OJP727" s="146"/>
      <c r="OJQ727" s="146"/>
      <c r="OJR727" s="146"/>
      <c r="OJS727" s="146"/>
      <c r="OJT727" s="146"/>
      <c r="OJU727" s="146"/>
      <c r="OJV727" s="146"/>
      <c r="OJW727" s="146"/>
      <c r="OJX727" s="146"/>
      <c r="OJY727" s="146"/>
      <c r="OJZ727" s="146"/>
      <c r="OKA727" s="146"/>
      <c r="OKB727" s="146"/>
      <c r="OKC727" s="146"/>
      <c r="OKD727" s="146"/>
      <c r="OKE727" s="146"/>
      <c r="OKF727" s="146"/>
      <c r="OKG727" s="146"/>
      <c r="OKH727" s="146"/>
      <c r="OKI727" s="146"/>
      <c r="OKJ727" s="146"/>
      <c r="OKK727" s="146"/>
      <c r="OKL727" s="146"/>
      <c r="OKM727" s="146"/>
      <c r="OKN727" s="146"/>
      <c r="OKO727" s="146"/>
      <c r="OKP727" s="146"/>
      <c r="OKQ727" s="146"/>
      <c r="OKR727" s="146"/>
      <c r="OKS727" s="146"/>
      <c r="OKT727" s="146"/>
      <c r="OKU727" s="146"/>
      <c r="OKV727" s="146"/>
      <c r="OKW727" s="146"/>
      <c r="OKX727" s="146"/>
      <c r="OKY727" s="146"/>
      <c r="OKZ727" s="146"/>
      <c r="OLA727" s="146"/>
      <c r="OLB727" s="146"/>
      <c r="OLC727" s="146"/>
      <c r="OLD727" s="146"/>
      <c r="OLE727" s="146"/>
      <c r="OLF727" s="146"/>
      <c r="OLG727" s="146"/>
      <c r="OLH727" s="146"/>
      <c r="OLI727" s="146"/>
      <c r="OLJ727" s="146"/>
      <c r="OLK727" s="146"/>
      <c r="OLL727" s="146"/>
      <c r="OLM727" s="146"/>
      <c r="OLN727" s="146"/>
      <c r="OLO727" s="146"/>
      <c r="OLP727" s="146"/>
      <c r="OLQ727" s="146"/>
      <c r="OLR727" s="146"/>
      <c r="OLS727" s="146"/>
      <c r="OLT727" s="146"/>
      <c r="OLU727" s="146"/>
      <c r="OLV727" s="146"/>
      <c r="OLW727" s="146"/>
      <c r="OLX727" s="146"/>
      <c r="OLY727" s="146"/>
      <c r="OLZ727" s="146"/>
      <c r="OMA727" s="146"/>
      <c r="OMB727" s="146"/>
      <c r="OMC727" s="146"/>
      <c r="OMD727" s="146"/>
      <c r="OME727" s="146"/>
      <c r="OMF727" s="146"/>
      <c r="OMG727" s="146"/>
      <c r="OMH727" s="146"/>
      <c r="OMI727" s="146"/>
      <c r="OMJ727" s="146"/>
      <c r="OMK727" s="146"/>
      <c r="OML727" s="146"/>
      <c r="OMM727" s="146"/>
      <c r="OMN727" s="146"/>
      <c r="OMO727" s="146"/>
      <c r="OMP727" s="146"/>
      <c r="OMQ727" s="146"/>
      <c r="OMR727" s="146"/>
      <c r="OMS727" s="146"/>
      <c r="OMT727" s="146"/>
      <c r="OMU727" s="146"/>
      <c r="OMV727" s="146"/>
      <c r="OMW727" s="146"/>
      <c r="OMX727" s="146"/>
      <c r="OMY727" s="146"/>
      <c r="OMZ727" s="146"/>
      <c r="ONA727" s="146"/>
      <c r="ONB727" s="146"/>
      <c r="ONC727" s="146"/>
      <c r="OND727" s="146"/>
      <c r="ONE727" s="146"/>
      <c r="ONF727" s="146"/>
      <c r="ONG727" s="146"/>
      <c r="ONH727" s="146"/>
      <c r="ONI727" s="146"/>
      <c r="ONJ727" s="146"/>
      <c r="ONK727" s="146"/>
      <c r="ONL727" s="146"/>
      <c r="ONM727" s="146"/>
      <c r="ONN727" s="146"/>
      <c r="ONO727" s="146"/>
      <c r="ONP727" s="146"/>
      <c r="ONQ727" s="146"/>
      <c r="ONR727" s="146"/>
      <c r="ONS727" s="146"/>
      <c r="ONT727" s="146"/>
      <c r="ONU727" s="146"/>
      <c r="ONV727" s="146"/>
      <c r="ONW727" s="146"/>
      <c r="ONX727" s="146"/>
      <c r="ONY727" s="146"/>
      <c r="ONZ727" s="146"/>
      <c r="OOA727" s="146"/>
      <c r="OOB727" s="146"/>
      <c r="OOC727" s="146"/>
      <c r="OOD727" s="146"/>
      <c r="OOE727" s="146"/>
      <c r="OOF727" s="146"/>
      <c r="OOG727" s="146"/>
      <c r="OOH727" s="146"/>
      <c r="OOI727" s="146"/>
      <c r="OOJ727" s="146"/>
      <c r="OOK727" s="146"/>
      <c r="OOL727" s="146"/>
      <c r="OOM727" s="146"/>
      <c r="OON727" s="146"/>
      <c r="OOO727" s="146"/>
      <c r="OOP727" s="146"/>
      <c r="OOQ727" s="146"/>
      <c r="OOR727" s="146"/>
      <c r="OOS727" s="146"/>
      <c r="OOT727" s="146"/>
      <c r="OOU727" s="146"/>
      <c r="OOV727" s="146"/>
      <c r="OOW727" s="146"/>
      <c r="OOX727" s="146"/>
      <c r="OOY727" s="146"/>
      <c r="OOZ727" s="146"/>
      <c r="OPA727" s="146"/>
      <c r="OPB727" s="146"/>
      <c r="OPC727" s="146"/>
      <c r="OPD727" s="146"/>
      <c r="OPE727" s="146"/>
      <c r="OPF727" s="146"/>
      <c r="OPG727" s="146"/>
      <c r="OPH727" s="146"/>
      <c r="OPI727" s="146"/>
      <c r="OPJ727" s="146"/>
      <c r="OPK727" s="146"/>
      <c r="OPL727" s="146"/>
      <c r="OPM727" s="146"/>
      <c r="OPN727" s="146"/>
      <c r="OPO727" s="146"/>
      <c r="OPP727" s="146"/>
      <c r="OPQ727" s="146"/>
      <c r="OPR727" s="146"/>
      <c r="OPS727" s="146"/>
      <c r="OPT727" s="146"/>
      <c r="OPU727" s="146"/>
      <c r="OPV727" s="146"/>
      <c r="OPW727" s="146"/>
      <c r="OPX727" s="146"/>
      <c r="OPY727" s="146"/>
      <c r="OPZ727" s="146"/>
      <c r="OQA727" s="146"/>
      <c r="OQB727" s="146"/>
      <c r="OQC727" s="146"/>
      <c r="OQD727" s="146"/>
      <c r="OQE727" s="146"/>
      <c r="OQF727" s="146"/>
      <c r="OQG727" s="146"/>
      <c r="OQH727" s="146"/>
      <c r="OQI727" s="146"/>
      <c r="OQJ727" s="146"/>
      <c r="OQK727" s="146"/>
      <c r="OQL727" s="146"/>
      <c r="OQM727" s="146"/>
      <c r="OQN727" s="146"/>
      <c r="OQO727" s="146"/>
      <c r="OQP727" s="146"/>
      <c r="OQQ727" s="146"/>
      <c r="OQR727" s="146"/>
      <c r="OQS727" s="146"/>
      <c r="OQT727" s="146"/>
      <c r="OQU727" s="146"/>
      <c r="OQV727" s="146"/>
      <c r="OQW727" s="146"/>
      <c r="OQX727" s="146"/>
      <c r="OQY727" s="146"/>
      <c r="OQZ727" s="146"/>
      <c r="ORA727" s="146"/>
      <c r="ORB727" s="146"/>
      <c r="ORC727" s="146"/>
      <c r="ORD727" s="146"/>
      <c r="ORE727" s="146"/>
      <c r="ORF727" s="146"/>
      <c r="ORG727" s="146"/>
      <c r="ORH727" s="146"/>
      <c r="ORI727" s="146"/>
      <c r="ORJ727" s="146"/>
      <c r="ORK727" s="146"/>
      <c r="ORL727" s="146"/>
      <c r="ORM727" s="146"/>
      <c r="ORN727" s="146"/>
      <c r="ORO727" s="146"/>
      <c r="ORP727" s="146"/>
      <c r="ORQ727" s="146"/>
      <c r="ORR727" s="146"/>
      <c r="ORS727" s="146"/>
      <c r="ORT727" s="146"/>
      <c r="ORU727" s="146"/>
      <c r="ORV727" s="146"/>
      <c r="ORW727" s="146"/>
      <c r="ORX727" s="146"/>
      <c r="ORY727" s="146"/>
      <c r="ORZ727" s="146"/>
      <c r="OSA727" s="146"/>
      <c r="OSB727" s="146"/>
      <c r="OSC727" s="146"/>
      <c r="OSD727" s="146"/>
      <c r="OSE727" s="146"/>
      <c r="OSF727" s="146"/>
      <c r="OSG727" s="146"/>
      <c r="OSH727" s="146"/>
      <c r="OSI727" s="146"/>
      <c r="OSJ727" s="146"/>
      <c r="OSK727" s="146"/>
      <c r="OSL727" s="146"/>
      <c r="OSM727" s="146"/>
      <c r="OSN727" s="146"/>
      <c r="OSO727" s="146"/>
      <c r="OSP727" s="146"/>
      <c r="OSQ727" s="146"/>
      <c r="OSR727" s="146"/>
      <c r="OSS727" s="146"/>
      <c r="OST727" s="146"/>
      <c r="OSU727" s="146"/>
      <c r="OSV727" s="146"/>
      <c r="OSW727" s="146"/>
      <c r="OSX727" s="146"/>
      <c r="OSY727" s="146"/>
      <c r="OSZ727" s="146"/>
      <c r="OTA727" s="146"/>
      <c r="OTB727" s="146"/>
      <c r="OTC727" s="146"/>
      <c r="OTD727" s="146"/>
      <c r="OTE727" s="146"/>
      <c r="OTF727" s="146"/>
      <c r="OTG727" s="146"/>
      <c r="OTH727" s="146"/>
      <c r="OTI727" s="146"/>
      <c r="OTJ727" s="146"/>
      <c r="OTK727" s="146"/>
      <c r="OTL727" s="146"/>
      <c r="OTM727" s="146"/>
      <c r="OTN727" s="146"/>
      <c r="OTO727" s="146"/>
      <c r="OTP727" s="146"/>
      <c r="OTQ727" s="146"/>
      <c r="OTR727" s="146"/>
      <c r="OTS727" s="146"/>
      <c r="OTT727" s="146"/>
      <c r="OTU727" s="146"/>
      <c r="OTV727" s="146"/>
      <c r="OTW727" s="146"/>
      <c r="OTX727" s="146"/>
      <c r="OTY727" s="146"/>
      <c r="OTZ727" s="146"/>
      <c r="OUA727" s="146"/>
      <c r="OUB727" s="146"/>
      <c r="OUC727" s="146"/>
      <c r="OUD727" s="146"/>
      <c r="OUE727" s="146"/>
      <c r="OUF727" s="146"/>
      <c r="OUG727" s="146"/>
      <c r="OUH727" s="146"/>
      <c r="OUI727" s="146"/>
      <c r="OUJ727" s="146"/>
      <c r="OUK727" s="146"/>
      <c r="OUL727" s="146"/>
      <c r="OUM727" s="146"/>
      <c r="OUN727" s="146"/>
      <c r="OUO727" s="146"/>
      <c r="OUP727" s="146"/>
      <c r="OUQ727" s="146"/>
      <c r="OUR727" s="146"/>
      <c r="OUS727" s="146"/>
      <c r="OUT727" s="146"/>
      <c r="OUU727" s="146"/>
      <c r="OUV727" s="146"/>
      <c r="OUW727" s="146"/>
      <c r="OUX727" s="146"/>
      <c r="OUY727" s="146"/>
      <c r="OUZ727" s="146"/>
      <c r="OVA727" s="146"/>
      <c r="OVB727" s="146"/>
      <c r="OVC727" s="146"/>
      <c r="OVD727" s="146"/>
      <c r="OVE727" s="146"/>
      <c r="OVF727" s="146"/>
      <c r="OVG727" s="146"/>
      <c r="OVH727" s="146"/>
      <c r="OVI727" s="146"/>
      <c r="OVJ727" s="146"/>
      <c r="OVK727" s="146"/>
      <c r="OVL727" s="146"/>
      <c r="OVM727" s="146"/>
      <c r="OVN727" s="146"/>
      <c r="OVO727" s="146"/>
      <c r="OVP727" s="146"/>
      <c r="OVQ727" s="146"/>
      <c r="OVR727" s="146"/>
      <c r="OVS727" s="146"/>
      <c r="OVT727" s="146"/>
      <c r="OVU727" s="146"/>
      <c r="OVV727" s="146"/>
      <c r="OVW727" s="146"/>
      <c r="OVX727" s="146"/>
      <c r="OVY727" s="146"/>
      <c r="OVZ727" s="146"/>
      <c r="OWA727" s="146"/>
      <c r="OWB727" s="146"/>
      <c r="OWC727" s="146"/>
      <c r="OWD727" s="146"/>
      <c r="OWE727" s="146"/>
      <c r="OWF727" s="146"/>
      <c r="OWG727" s="146"/>
      <c r="OWH727" s="146"/>
      <c r="OWI727" s="146"/>
      <c r="OWJ727" s="146"/>
      <c r="OWK727" s="146"/>
      <c r="OWL727" s="146"/>
      <c r="OWM727" s="146"/>
      <c r="OWN727" s="146"/>
      <c r="OWO727" s="146"/>
      <c r="OWP727" s="146"/>
      <c r="OWQ727" s="146"/>
      <c r="OWR727" s="146"/>
      <c r="OWS727" s="146"/>
      <c r="OWT727" s="146"/>
      <c r="OWU727" s="146"/>
      <c r="OWV727" s="146"/>
      <c r="OWW727" s="146"/>
      <c r="OWX727" s="146"/>
      <c r="OWY727" s="146"/>
      <c r="OWZ727" s="146"/>
      <c r="OXA727" s="146"/>
      <c r="OXB727" s="146"/>
      <c r="OXC727" s="146"/>
      <c r="OXD727" s="146"/>
      <c r="OXE727" s="146"/>
      <c r="OXF727" s="146"/>
      <c r="OXG727" s="146"/>
      <c r="OXH727" s="146"/>
      <c r="OXI727" s="146"/>
      <c r="OXJ727" s="146"/>
      <c r="OXK727" s="146"/>
      <c r="OXL727" s="146"/>
      <c r="OXM727" s="146"/>
      <c r="OXN727" s="146"/>
      <c r="OXO727" s="146"/>
      <c r="OXP727" s="146"/>
      <c r="OXQ727" s="146"/>
      <c r="OXR727" s="146"/>
      <c r="OXS727" s="146"/>
      <c r="OXT727" s="146"/>
      <c r="OXU727" s="146"/>
      <c r="OXV727" s="146"/>
      <c r="OXW727" s="146"/>
      <c r="OXX727" s="146"/>
      <c r="OXY727" s="146"/>
      <c r="OXZ727" s="146"/>
      <c r="OYA727" s="146"/>
      <c r="OYB727" s="146"/>
      <c r="OYC727" s="146"/>
      <c r="OYD727" s="146"/>
      <c r="OYE727" s="146"/>
      <c r="OYF727" s="146"/>
      <c r="OYG727" s="146"/>
      <c r="OYH727" s="146"/>
      <c r="OYI727" s="146"/>
      <c r="OYJ727" s="146"/>
      <c r="OYK727" s="146"/>
      <c r="OYL727" s="146"/>
      <c r="OYM727" s="146"/>
      <c r="OYN727" s="146"/>
      <c r="OYO727" s="146"/>
      <c r="OYP727" s="146"/>
      <c r="OYQ727" s="146"/>
      <c r="OYR727" s="146"/>
      <c r="OYS727" s="146"/>
      <c r="OYT727" s="146"/>
      <c r="OYU727" s="146"/>
      <c r="OYV727" s="146"/>
      <c r="OYW727" s="146"/>
      <c r="OYX727" s="146"/>
      <c r="OYY727" s="146"/>
      <c r="OYZ727" s="146"/>
      <c r="OZA727" s="146"/>
      <c r="OZB727" s="146"/>
      <c r="OZC727" s="146"/>
      <c r="OZD727" s="146"/>
      <c r="OZE727" s="146"/>
      <c r="OZF727" s="146"/>
      <c r="OZG727" s="146"/>
      <c r="OZH727" s="146"/>
      <c r="OZI727" s="146"/>
      <c r="OZJ727" s="146"/>
      <c r="OZK727" s="146"/>
      <c r="OZL727" s="146"/>
      <c r="OZM727" s="146"/>
      <c r="OZN727" s="146"/>
      <c r="OZO727" s="146"/>
      <c r="OZP727" s="146"/>
      <c r="OZQ727" s="146"/>
      <c r="OZR727" s="146"/>
      <c r="OZS727" s="146"/>
      <c r="OZT727" s="146"/>
      <c r="OZU727" s="146"/>
      <c r="OZV727" s="146"/>
      <c r="OZW727" s="146"/>
      <c r="OZX727" s="146"/>
      <c r="OZY727" s="146"/>
      <c r="OZZ727" s="146"/>
      <c r="PAA727" s="146"/>
      <c r="PAB727" s="146"/>
      <c r="PAC727" s="146"/>
      <c r="PAD727" s="146"/>
      <c r="PAE727" s="146"/>
      <c r="PAF727" s="146"/>
      <c r="PAG727" s="146"/>
      <c r="PAH727" s="146"/>
      <c r="PAI727" s="146"/>
      <c r="PAJ727" s="146"/>
      <c r="PAK727" s="146"/>
      <c r="PAL727" s="146"/>
      <c r="PAM727" s="146"/>
      <c r="PAN727" s="146"/>
      <c r="PAO727" s="146"/>
      <c r="PAP727" s="146"/>
      <c r="PAQ727" s="146"/>
      <c r="PAR727" s="146"/>
      <c r="PAS727" s="146"/>
      <c r="PAT727" s="146"/>
      <c r="PAU727" s="146"/>
      <c r="PAV727" s="146"/>
      <c r="PAW727" s="146"/>
      <c r="PAX727" s="146"/>
      <c r="PAY727" s="146"/>
      <c r="PAZ727" s="146"/>
      <c r="PBA727" s="146"/>
      <c r="PBB727" s="146"/>
      <c r="PBC727" s="146"/>
      <c r="PBD727" s="146"/>
      <c r="PBE727" s="146"/>
      <c r="PBF727" s="146"/>
      <c r="PBG727" s="146"/>
      <c r="PBH727" s="146"/>
      <c r="PBI727" s="146"/>
      <c r="PBJ727" s="146"/>
      <c r="PBK727" s="146"/>
      <c r="PBL727" s="146"/>
      <c r="PBM727" s="146"/>
      <c r="PBN727" s="146"/>
      <c r="PBO727" s="146"/>
      <c r="PBP727" s="146"/>
      <c r="PBQ727" s="146"/>
      <c r="PBR727" s="146"/>
      <c r="PBS727" s="146"/>
      <c r="PBT727" s="146"/>
      <c r="PBU727" s="146"/>
      <c r="PBV727" s="146"/>
      <c r="PBW727" s="146"/>
      <c r="PBX727" s="146"/>
      <c r="PBY727" s="146"/>
      <c r="PBZ727" s="146"/>
      <c r="PCA727" s="146"/>
      <c r="PCB727" s="146"/>
      <c r="PCC727" s="146"/>
      <c r="PCD727" s="146"/>
      <c r="PCE727" s="146"/>
      <c r="PCF727" s="146"/>
      <c r="PCG727" s="146"/>
      <c r="PCH727" s="146"/>
      <c r="PCI727" s="146"/>
      <c r="PCJ727" s="146"/>
      <c r="PCK727" s="146"/>
      <c r="PCL727" s="146"/>
      <c r="PCM727" s="146"/>
      <c r="PCN727" s="146"/>
      <c r="PCO727" s="146"/>
      <c r="PCP727" s="146"/>
      <c r="PCQ727" s="146"/>
      <c r="PCR727" s="146"/>
      <c r="PCS727" s="146"/>
      <c r="PCT727" s="146"/>
      <c r="PCU727" s="146"/>
      <c r="PCV727" s="146"/>
      <c r="PCW727" s="146"/>
      <c r="PCX727" s="146"/>
      <c r="PCY727" s="146"/>
      <c r="PCZ727" s="146"/>
      <c r="PDA727" s="146"/>
      <c r="PDB727" s="146"/>
      <c r="PDC727" s="146"/>
      <c r="PDD727" s="146"/>
      <c r="PDE727" s="146"/>
      <c r="PDF727" s="146"/>
      <c r="PDG727" s="146"/>
      <c r="PDH727" s="146"/>
      <c r="PDI727" s="146"/>
      <c r="PDJ727" s="146"/>
      <c r="PDK727" s="146"/>
      <c r="PDL727" s="146"/>
      <c r="PDM727" s="146"/>
      <c r="PDN727" s="146"/>
      <c r="PDO727" s="146"/>
      <c r="PDP727" s="146"/>
      <c r="PDQ727" s="146"/>
      <c r="PDR727" s="146"/>
      <c r="PDS727" s="146"/>
      <c r="PDT727" s="146"/>
      <c r="PDU727" s="146"/>
      <c r="PDV727" s="146"/>
      <c r="PDW727" s="146"/>
      <c r="PDX727" s="146"/>
      <c r="PDY727" s="146"/>
      <c r="PDZ727" s="146"/>
      <c r="PEA727" s="146"/>
      <c r="PEB727" s="146"/>
      <c r="PEC727" s="146"/>
      <c r="PED727" s="146"/>
      <c r="PEE727" s="146"/>
      <c r="PEF727" s="146"/>
      <c r="PEG727" s="146"/>
      <c r="PEH727" s="146"/>
      <c r="PEI727" s="146"/>
      <c r="PEJ727" s="146"/>
      <c r="PEK727" s="146"/>
      <c r="PEL727" s="146"/>
      <c r="PEM727" s="146"/>
      <c r="PEN727" s="146"/>
      <c r="PEO727" s="146"/>
      <c r="PEP727" s="146"/>
      <c r="PEQ727" s="146"/>
      <c r="PER727" s="146"/>
      <c r="PES727" s="146"/>
      <c r="PET727" s="146"/>
      <c r="PEU727" s="146"/>
      <c r="PEV727" s="146"/>
      <c r="PEW727" s="146"/>
      <c r="PEX727" s="146"/>
      <c r="PEY727" s="146"/>
      <c r="PEZ727" s="146"/>
      <c r="PFA727" s="146"/>
      <c r="PFB727" s="146"/>
      <c r="PFC727" s="146"/>
      <c r="PFD727" s="146"/>
      <c r="PFE727" s="146"/>
      <c r="PFF727" s="146"/>
      <c r="PFG727" s="146"/>
      <c r="PFH727" s="146"/>
      <c r="PFI727" s="146"/>
      <c r="PFJ727" s="146"/>
      <c r="PFK727" s="146"/>
      <c r="PFL727" s="146"/>
      <c r="PFM727" s="146"/>
      <c r="PFN727" s="146"/>
      <c r="PFO727" s="146"/>
      <c r="PFP727" s="146"/>
      <c r="PFQ727" s="146"/>
      <c r="PFR727" s="146"/>
      <c r="PFS727" s="146"/>
      <c r="PFT727" s="146"/>
      <c r="PFU727" s="146"/>
      <c r="PFV727" s="146"/>
      <c r="PFW727" s="146"/>
      <c r="PFX727" s="146"/>
      <c r="PFY727" s="146"/>
      <c r="PFZ727" s="146"/>
      <c r="PGA727" s="146"/>
      <c r="PGB727" s="146"/>
      <c r="PGC727" s="146"/>
      <c r="PGD727" s="146"/>
      <c r="PGE727" s="146"/>
      <c r="PGF727" s="146"/>
      <c r="PGG727" s="146"/>
      <c r="PGH727" s="146"/>
      <c r="PGI727" s="146"/>
      <c r="PGJ727" s="146"/>
      <c r="PGK727" s="146"/>
      <c r="PGL727" s="146"/>
      <c r="PGM727" s="146"/>
      <c r="PGN727" s="146"/>
      <c r="PGO727" s="146"/>
      <c r="PGP727" s="146"/>
      <c r="PGQ727" s="146"/>
      <c r="PGR727" s="146"/>
      <c r="PGS727" s="146"/>
      <c r="PGT727" s="146"/>
      <c r="PGU727" s="146"/>
      <c r="PGV727" s="146"/>
      <c r="PGW727" s="146"/>
      <c r="PGX727" s="146"/>
      <c r="PGY727" s="146"/>
      <c r="PGZ727" s="146"/>
      <c r="PHA727" s="146"/>
      <c r="PHB727" s="146"/>
      <c r="PHC727" s="146"/>
      <c r="PHD727" s="146"/>
      <c r="PHE727" s="146"/>
      <c r="PHF727" s="146"/>
      <c r="PHG727" s="146"/>
      <c r="PHH727" s="146"/>
      <c r="PHI727" s="146"/>
      <c r="PHJ727" s="146"/>
      <c r="PHK727" s="146"/>
      <c r="PHL727" s="146"/>
      <c r="PHM727" s="146"/>
      <c r="PHN727" s="146"/>
      <c r="PHO727" s="146"/>
      <c r="PHP727" s="146"/>
      <c r="PHQ727" s="146"/>
      <c r="PHR727" s="146"/>
      <c r="PHS727" s="146"/>
      <c r="PHT727" s="146"/>
      <c r="PHU727" s="146"/>
      <c r="PHV727" s="146"/>
      <c r="PHW727" s="146"/>
      <c r="PHX727" s="146"/>
      <c r="PHY727" s="146"/>
      <c r="PHZ727" s="146"/>
      <c r="PIA727" s="146"/>
      <c r="PIB727" s="146"/>
      <c r="PIC727" s="146"/>
      <c r="PID727" s="146"/>
      <c r="PIE727" s="146"/>
      <c r="PIF727" s="146"/>
      <c r="PIG727" s="146"/>
      <c r="PIH727" s="146"/>
      <c r="PII727" s="146"/>
      <c r="PIJ727" s="146"/>
      <c r="PIK727" s="146"/>
      <c r="PIL727" s="146"/>
      <c r="PIM727" s="146"/>
      <c r="PIN727" s="146"/>
      <c r="PIO727" s="146"/>
      <c r="PIP727" s="146"/>
      <c r="PIQ727" s="146"/>
      <c r="PIR727" s="146"/>
      <c r="PIS727" s="146"/>
      <c r="PIT727" s="146"/>
      <c r="PIU727" s="146"/>
      <c r="PIV727" s="146"/>
      <c r="PIW727" s="146"/>
      <c r="PIX727" s="146"/>
      <c r="PIY727" s="146"/>
      <c r="PIZ727" s="146"/>
      <c r="PJA727" s="146"/>
      <c r="PJB727" s="146"/>
      <c r="PJC727" s="146"/>
      <c r="PJD727" s="146"/>
      <c r="PJE727" s="146"/>
      <c r="PJF727" s="146"/>
      <c r="PJG727" s="146"/>
      <c r="PJH727" s="146"/>
      <c r="PJI727" s="146"/>
      <c r="PJJ727" s="146"/>
      <c r="PJK727" s="146"/>
      <c r="PJL727" s="146"/>
      <c r="PJM727" s="146"/>
      <c r="PJN727" s="146"/>
      <c r="PJO727" s="146"/>
      <c r="PJP727" s="146"/>
      <c r="PJQ727" s="146"/>
      <c r="PJR727" s="146"/>
      <c r="PJS727" s="146"/>
      <c r="PJT727" s="146"/>
      <c r="PJU727" s="146"/>
      <c r="PJV727" s="146"/>
      <c r="PJW727" s="146"/>
      <c r="PJX727" s="146"/>
      <c r="PJY727" s="146"/>
      <c r="PJZ727" s="146"/>
      <c r="PKA727" s="146"/>
      <c r="PKB727" s="146"/>
      <c r="PKC727" s="146"/>
      <c r="PKD727" s="146"/>
      <c r="PKE727" s="146"/>
      <c r="PKF727" s="146"/>
      <c r="PKG727" s="146"/>
      <c r="PKH727" s="146"/>
      <c r="PKI727" s="146"/>
      <c r="PKJ727" s="146"/>
      <c r="PKK727" s="146"/>
      <c r="PKL727" s="146"/>
      <c r="PKM727" s="146"/>
      <c r="PKN727" s="146"/>
      <c r="PKO727" s="146"/>
      <c r="PKP727" s="146"/>
      <c r="PKQ727" s="146"/>
      <c r="PKR727" s="146"/>
      <c r="PKS727" s="146"/>
      <c r="PKT727" s="146"/>
      <c r="PKU727" s="146"/>
      <c r="PKV727" s="146"/>
      <c r="PKW727" s="146"/>
      <c r="PKX727" s="146"/>
      <c r="PKY727" s="146"/>
      <c r="PKZ727" s="146"/>
      <c r="PLA727" s="146"/>
      <c r="PLB727" s="146"/>
      <c r="PLC727" s="146"/>
      <c r="PLD727" s="146"/>
      <c r="PLE727" s="146"/>
      <c r="PLF727" s="146"/>
      <c r="PLG727" s="146"/>
      <c r="PLH727" s="146"/>
      <c r="PLI727" s="146"/>
      <c r="PLJ727" s="146"/>
      <c r="PLK727" s="146"/>
      <c r="PLL727" s="146"/>
      <c r="PLM727" s="146"/>
      <c r="PLN727" s="146"/>
      <c r="PLO727" s="146"/>
      <c r="PLP727" s="146"/>
      <c r="PLQ727" s="146"/>
      <c r="PLR727" s="146"/>
      <c r="PLS727" s="146"/>
      <c r="PLT727" s="146"/>
      <c r="PLU727" s="146"/>
      <c r="PLV727" s="146"/>
      <c r="PLW727" s="146"/>
      <c r="PLX727" s="146"/>
      <c r="PLY727" s="146"/>
      <c r="PLZ727" s="146"/>
      <c r="PMA727" s="146"/>
      <c r="PMB727" s="146"/>
      <c r="PMC727" s="146"/>
      <c r="PMD727" s="146"/>
      <c r="PME727" s="146"/>
      <c r="PMF727" s="146"/>
      <c r="PMG727" s="146"/>
      <c r="PMH727" s="146"/>
      <c r="PMI727" s="146"/>
      <c r="PMJ727" s="146"/>
      <c r="PMK727" s="146"/>
      <c r="PML727" s="146"/>
      <c r="PMM727" s="146"/>
      <c r="PMN727" s="146"/>
      <c r="PMO727" s="146"/>
      <c r="PMP727" s="146"/>
      <c r="PMQ727" s="146"/>
      <c r="PMR727" s="146"/>
      <c r="PMS727" s="146"/>
      <c r="PMT727" s="146"/>
      <c r="PMU727" s="146"/>
      <c r="PMV727" s="146"/>
      <c r="PMW727" s="146"/>
      <c r="PMX727" s="146"/>
      <c r="PMY727" s="146"/>
      <c r="PMZ727" s="146"/>
      <c r="PNA727" s="146"/>
      <c r="PNB727" s="146"/>
      <c r="PNC727" s="146"/>
      <c r="PND727" s="146"/>
      <c r="PNE727" s="146"/>
      <c r="PNF727" s="146"/>
      <c r="PNG727" s="146"/>
      <c r="PNH727" s="146"/>
      <c r="PNI727" s="146"/>
      <c r="PNJ727" s="146"/>
      <c r="PNK727" s="146"/>
      <c r="PNL727" s="146"/>
      <c r="PNM727" s="146"/>
      <c r="PNN727" s="146"/>
      <c r="PNO727" s="146"/>
      <c r="PNP727" s="146"/>
      <c r="PNQ727" s="146"/>
      <c r="PNR727" s="146"/>
      <c r="PNS727" s="146"/>
      <c r="PNT727" s="146"/>
      <c r="PNU727" s="146"/>
      <c r="PNV727" s="146"/>
      <c r="PNW727" s="146"/>
      <c r="PNX727" s="146"/>
      <c r="PNY727" s="146"/>
      <c r="PNZ727" s="146"/>
      <c r="POA727" s="146"/>
      <c r="POB727" s="146"/>
      <c r="POC727" s="146"/>
      <c r="POD727" s="146"/>
      <c r="POE727" s="146"/>
      <c r="POF727" s="146"/>
      <c r="POG727" s="146"/>
      <c r="POH727" s="146"/>
      <c r="POI727" s="146"/>
      <c r="POJ727" s="146"/>
      <c r="POK727" s="146"/>
      <c r="POL727" s="146"/>
      <c r="POM727" s="146"/>
      <c r="PON727" s="146"/>
      <c r="POO727" s="146"/>
      <c r="POP727" s="146"/>
      <c r="POQ727" s="146"/>
      <c r="POR727" s="146"/>
      <c r="POS727" s="146"/>
      <c r="POT727" s="146"/>
      <c r="POU727" s="146"/>
      <c r="POV727" s="146"/>
      <c r="POW727" s="146"/>
      <c r="POX727" s="146"/>
      <c r="POY727" s="146"/>
      <c r="POZ727" s="146"/>
      <c r="PPA727" s="146"/>
      <c r="PPB727" s="146"/>
      <c r="PPC727" s="146"/>
      <c r="PPD727" s="146"/>
      <c r="PPE727" s="146"/>
      <c r="PPF727" s="146"/>
      <c r="PPG727" s="146"/>
      <c r="PPH727" s="146"/>
      <c r="PPI727" s="146"/>
      <c r="PPJ727" s="146"/>
      <c r="PPK727" s="146"/>
      <c r="PPL727" s="146"/>
      <c r="PPM727" s="146"/>
      <c r="PPN727" s="146"/>
      <c r="PPO727" s="146"/>
      <c r="PPP727" s="146"/>
      <c r="PPQ727" s="146"/>
      <c r="PPR727" s="146"/>
      <c r="PPS727" s="146"/>
      <c r="PPT727" s="146"/>
      <c r="PPU727" s="146"/>
      <c r="PPV727" s="146"/>
      <c r="PPW727" s="146"/>
      <c r="PPX727" s="146"/>
      <c r="PPY727" s="146"/>
      <c r="PPZ727" s="146"/>
      <c r="PQA727" s="146"/>
      <c r="PQB727" s="146"/>
      <c r="PQC727" s="146"/>
      <c r="PQD727" s="146"/>
      <c r="PQE727" s="146"/>
      <c r="PQF727" s="146"/>
      <c r="PQG727" s="146"/>
      <c r="PQH727" s="146"/>
      <c r="PQI727" s="146"/>
      <c r="PQJ727" s="146"/>
      <c r="PQK727" s="146"/>
      <c r="PQL727" s="146"/>
      <c r="PQM727" s="146"/>
      <c r="PQN727" s="146"/>
      <c r="PQO727" s="146"/>
      <c r="PQP727" s="146"/>
      <c r="PQQ727" s="146"/>
      <c r="PQR727" s="146"/>
      <c r="PQS727" s="146"/>
      <c r="PQT727" s="146"/>
      <c r="PQU727" s="146"/>
      <c r="PQV727" s="146"/>
      <c r="PQW727" s="146"/>
      <c r="PQX727" s="146"/>
      <c r="PQY727" s="146"/>
      <c r="PQZ727" s="146"/>
      <c r="PRA727" s="146"/>
      <c r="PRB727" s="146"/>
      <c r="PRC727" s="146"/>
      <c r="PRD727" s="146"/>
      <c r="PRE727" s="146"/>
      <c r="PRF727" s="146"/>
      <c r="PRG727" s="146"/>
      <c r="PRH727" s="146"/>
      <c r="PRI727" s="146"/>
      <c r="PRJ727" s="146"/>
      <c r="PRK727" s="146"/>
      <c r="PRL727" s="146"/>
      <c r="PRM727" s="146"/>
      <c r="PRN727" s="146"/>
      <c r="PRO727" s="146"/>
      <c r="PRP727" s="146"/>
      <c r="PRQ727" s="146"/>
      <c r="PRR727" s="146"/>
      <c r="PRS727" s="146"/>
      <c r="PRT727" s="146"/>
      <c r="PRU727" s="146"/>
      <c r="PRV727" s="146"/>
      <c r="PRW727" s="146"/>
      <c r="PRX727" s="146"/>
      <c r="PRY727" s="146"/>
      <c r="PRZ727" s="146"/>
      <c r="PSA727" s="146"/>
      <c r="PSB727" s="146"/>
      <c r="PSC727" s="146"/>
      <c r="PSD727" s="146"/>
      <c r="PSE727" s="146"/>
      <c r="PSF727" s="146"/>
      <c r="PSG727" s="146"/>
      <c r="PSH727" s="146"/>
      <c r="PSI727" s="146"/>
      <c r="PSJ727" s="146"/>
      <c r="PSK727" s="146"/>
      <c r="PSL727" s="146"/>
      <c r="PSM727" s="146"/>
      <c r="PSN727" s="146"/>
      <c r="PSO727" s="146"/>
      <c r="PSP727" s="146"/>
      <c r="PSQ727" s="146"/>
      <c r="PSR727" s="146"/>
      <c r="PSS727" s="146"/>
      <c r="PST727" s="146"/>
      <c r="PSU727" s="146"/>
      <c r="PSV727" s="146"/>
      <c r="PSW727" s="146"/>
      <c r="PSX727" s="146"/>
      <c r="PSY727" s="146"/>
      <c r="PSZ727" s="146"/>
      <c r="PTA727" s="146"/>
      <c r="PTB727" s="146"/>
      <c r="PTC727" s="146"/>
      <c r="PTD727" s="146"/>
      <c r="PTE727" s="146"/>
      <c r="PTF727" s="146"/>
      <c r="PTG727" s="146"/>
      <c r="PTH727" s="146"/>
      <c r="PTI727" s="146"/>
      <c r="PTJ727" s="146"/>
      <c r="PTK727" s="146"/>
      <c r="PTL727" s="146"/>
      <c r="PTM727" s="146"/>
      <c r="PTN727" s="146"/>
      <c r="PTO727" s="146"/>
      <c r="PTP727" s="146"/>
      <c r="PTQ727" s="146"/>
      <c r="PTR727" s="146"/>
      <c r="PTS727" s="146"/>
      <c r="PTT727" s="146"/>
      <c r="PTU727" s="146"/>
      <c r="PTV727" s="146"/>
      <c r="PTW727" s="146"/>
      <c r="PTX727" s="146"/>
      <c r="PTY727" s="146"/>
      <c r="PTZ727" s="146"/>
      <c r="PUA727" s="146"/>
      <c r="PUB727" s="146"/>
      <c r="PUC727" s="146"/>
      <c r="PUD727" s="146"/>
      <c r="PUE727" s="146"/>
      <c r="PUF727" s="146"/>
      <c r="PUG727" s="146"/>
      <c r="PUH727" s="146"/>
      <c r="PUI727" s="146"/>
      <c r="PUJ727" s="146"/>
      <c r="PUK727" s="146"/>
      <c r="PUL727" s="146"/>
      <c r="PUM727" s="146"/>
      <c r="PUN727" s="146"/>
      <c r="PUO727" s="146"/>
      <c r="PUP727" s="146"/>
      <c r="PUQ727" s="146"/>
      <c r="PUR727" s="146"/>
      <c r="PUS727" s="146"/>
      <c r="PUT727" s="146"/>
      <c r="PUU727" s="146"/>
      <c r="PUV727" s="146"/>
      <c r="PUW727" s="146"/>
      <c r="PUX727" s="146"/>
      <c r="PUY727" s="146"/>
      <c r="PUZ727" s="146"/>
      <c r="PVA727" s="146"/>
      <c r="PVB727" s="146"/>
      <c r="PVC727" s="146"/>
      <c r="PVD727" s="146"/>
      <c r="PVE727" s="146"/>
      <c r="PVF727" s="146"/>
      <c r="PVG727" s="146"/>
      <c r="PVH727" s="146"/>
      <c r="PVI727" s="146"/>
      <c r="PVJ727" s="146"/>
      <c r="PVK727" s="146"/>
      <c r="PVL727" s="146"/>
      <c r="PVM727" s="146"/>
      <c r="PVN727" s="146"/>
      <c r="PVO727" s="146"/>
      <c r="PVP727" s="146"/>
      <c r="PVQ727" s="146"/>
      <c r="PVR727" s="146"/>
      <c r="PVS727" s="146"/>
      <c r="PVT727" s="146"/>
      <c r="PVU727" s="146"/>
      <c r="PVV727" s="146"/>
      <c r="PVW727" s="146"/>
      <c r="PVX727" s="146"/>
      <c r="PVY727" s="146"/>
      <c r="PVZ727" s="146"/>
      <c r="PWA727" s="146"/>
      <c r="PWB727" s="146"/>
      <c r="PWC727" s="146"/>
      <c r="PWD727" s="146"/>
      <c r="PWE727" s="146"/>
      <c r="PWF727" s="146"/>
      <c r="PWG727" s="146"/>
      <c r="PWH727" s="146"/>
      <c r="PWI727" s="146"/>
      <c r="PWJ727" s="146"/>
      <c r="PWK727" s="146"/>
      <c r="PWL727" s="146"/>
      <c r="PWM727" s="146"/>
      <c r="PWN727" s="146"/>
      <c r="PWO727" s="146"/>
      <c r="PWP727" s="146"/>
      <c r="PWQ727" s="146"/>
      <c r="PWR727" s="146"/>
      <c r="PWS727" s="146"/>
      <c r="PWT727" s="146"/>
      <c r="PWU727" s="146"/>
      <c r="PWV727" s="146"/>
      <c r="PWW727" s="146"/>
      <c r="PWX727" s="146"/>
      <c r="PWY727" s="146"/>
      <c r="PWZ727" s="146"/>
      <c r="PXA727" s="146"/>
      <c r="PXB727" s="146"/>
      <c r="PXC727" s="146"/>
      <c r="PXD727" s="146"/>
      <c r="PXE727" s="146"/>
      <c r="PXF727" s="146"/>
      <c r="PXG727" s="146"/>
      <c r="PXH727" s="146"/>
      <c r="PXI727" s="146"/>
      <c r="PXJ727" s="146"/>
      <c r="PXK727" s="146"/>
      <c r="PXL727" s="146"/>
      <c r="PXM727" s="146"/>
      <c r="PXN727" s="146"/>
      <c r="PXO727" s="146"/>
      <c r="PXP727" s="146"/>
      <c r="PXQ727" s="146"/>
      <c r="PXR727" s="146"/>
      <c r="PXS727" s="146"/>
      <c r="PXT727" s="146"/>
      <c r="PXU727" s="146"/>
      <c r="PXV727" s="146"/>
      <c r="PXW727" s="146"/>
      <c r="PXX727" s="146"/>
      <c r="PXY727" s="146"/>
      <c r="PXZ727" s="146"/>
      <c r="PYA727" s="146"/>
      <c r="PYB727" s="146"/>
      <c r="PYC727" s="146"/>
      <c r="PYD727" s="146"/>
      <c r="PYE727" s="146"/>
      <c r="PYF727" s="146"/>
      <c r="PYG727" s="146"/>
      <c r="PYH727" s="146"/>
      <c r="PYI727" s="146"/>
      <c r="PYJ727" s="146"/>
      <c r="PYK727" s="146"/>
      <c r="PYL727" s="146"/>
      <c r="PYM727" s="146"/>
      <c r="PYN727" s="146"/>
      <c r="PYO727" s="146"/>
      <c r="PYP727" s="146"/>
      <c r="PYQ727" s="146"/>
      <c r="PYR727" s="146"/>
      <c r="PYS727" s="146"/>
      <c r="PYT727" s="146"/>
      <c r="PYU727" s="146"/>
      <c r="PYV727" s="146"/>
      <c r="PYW727" s="146"/>
      <c r="PYX727" s="146"/>
      <c r="PYY727" s="146"/>
      <c r="PYZ727" s="146"/>
      <c r="PZA727" s="146"/>
      <c r="PZB727" s="146"/>
      <c r="PZC727" s="146"/>
      <c r="PZD727" s="146"/>
      <c r="PZE727" s="146"/>
      <c r="PZF727" s="146"/>
      <c r="PZG727" s="146"/>
      <c r="PZH727" s="146"/>
      <c r="PZI727" s="146"/>
      <c r="PZJ727" s="146"/>
      <c r="PZK727" s="146"/>
      <c r="PZL727" s="146"/>
      <c r="PZM727" s="146"/>
      <c r="PZN727" s="146"/>
      <c r="PZO727" s="146"/>
      <c r="PZP727" s="146"/>
      <c r="PZQ727" s="146"/>
      <c r="PZR727" s="146"/>
      <c r="PZS727" s="146"/>
      <c r="PZT727" s="146"/>
      <c r="PZU727" s="146"/>
      <c r="PZV727" s="146"/>
      <c r="PZW727" s="146"/>
      <c r="PZX727" s="146"/>
      <c r="PZY727" s="146"/>
      <c r="PZZ727" s="146"/>
      <c r="QAA727" s="146"/>
      <c r="QAB727" s="146"/>
      <c r="QAC727" s="146"/>
      <c r="QAD727" s="146"/>
      <c r="QAE727" s="146"/>
      <c r="QAF727" s="146"/>
      <c r="QAG727" s="146"/>
      <c r="QAH727" s="146"/>
      <c r="QAI727" s="146"/>
      <c r="QAJ727" s="146"/>
      <c r="QAK727" s="146"/>
      <c r="QAL727" s="146"/>
      <c r="QAM727" s="146"/>
      <c r="QAN727" s="146"/>
      <c r="QAO727" s="146"/>
      <c r="QAP727" s="146"/>
      <c r="QAQ727" s="146"/>
      <c r="QAR727" s="146"/>
      <c r="QAS727" s="146"/>
      <c r="QAT727" s="146"/>
      <c r="QAU727" s="146"/>
      <c r="QAV727" s="146"/>
      <c r="QAW727" s="146"/>
      <c r="QAX727" s="146"/>
      <c r="QAY727" s="146"/>
      <c r="QAZ727" s="146"/>
      <c r="QBA727" s="146"/>
      <c r="QBB727" s="146"/>
      <c r="QBC727" s="146"/>
      <c r="QBD727" s="146"/>
      <c r="QBE727" s="146"/>
      <c r="QBF727" s="146"/>
      <c r="QBG727" s="146"/>
      <c r="QBH727" s="146"/>
      <c r="QBI727" s="146"/>
      <c r="QBJ727" s="146"/>
      <c r="QBK727" s="146"/>
      <c r="QBL727" s="146"/>
      <c r="QBM727" s="146"/>
      <c r="QBN727" s="146"/>
      <c r="QBO727" s="146"/>
      <c r="QBP727" s="146"/>
      <c r="QBQ727" s="146"/>
      <c r="QBR727" s="146"/>
      <c r="QBS727" s="146"/>
      <c r="QBT727" s="146"/>
      <c r="QBU727" s="146"/>
      <c r="QBV727" s="146"/>
      <c r="QBW727" s="146"/>
      <c r="QBX727" s="146"/>
      <c r="QBY727" s="146"/>
      <c r="QBZ727" s="146"/>
      <c r="QCA727" s="146"/>
      <c r="QCB727" s="146"/>
      <c r="QCC727" s="146"/>
      <c r="QCD727" s="146"/>
      <c r="QCE727" s="146"/>
      <c r="QCF727" s="146"/>
      <c r="QCG727" s="146"/>
      <c r="QCH727" s="146"/>
      <c r="QCI727" s="146"/>
      <c r="QCJ727" s="146"/>
      <c r="QCK727" s="146"/>
      <c r="QCL727" s="146"/>
      <c r="QCM727" s="146"/>
      <c r="QCN727" s="146"/>
      <c r="QCO727" s="146"/>
      <c r="QCP727" s="146"/>
      <c r="QCQ727" s="146"/>
      <c r="QCR727" s="146"/>
      <c r="QCS727" s="146"/>
      <c r="QCT727" s="146"/>
      <c r="QCU727" s="146"/>
      <c r="QCV727" s="146"/>
      <c r="QCW727" s="146"/>
      <c r="QCX727" s="146"/>
      <c r="QCY727" s="146"/>
      <c r="QCZ727" s="146"/>
      <c r="QDA727" s="146"/>
      <c r="QDB727" s="146"/>
      <c r="QDC727" s="146"/>
      <c r="QDD727" s="146"/>
      <c r="QDE727" s="146"/>
      <c r="QDF727" s="146"/>
      <c r="QDG727" s="146"/>
      <c r="QDH727" s="146"/>
      <c r="QDI727" s="146"/>
      <c r="QDJ727" s="146"/>
      <c r="QDK727" s="146"/>
      <c r="QDL727" s="146"/>
      <c r="QDM727" s="146"/>
      <c r="QDN727" s="146"/>
      <c r="QDO727" s="146"/>
      <c r="QDP727" s="146"/>
      <c r="QDQ727" s="146"/>
      <c r="QDR727" s="146"/>
      <c r="QDS727" s="146"/>
      <c r="QDT727" s="146"/>
      <c r="QDU727" s="146"/>
      <c r="QDV727" s="146"/>
      <c r="QDW727" s="146"/>
      <c r="QDX727" s="146"/>
      <c r="QDY727" s="146"/>
      <c r="QDZ727" s="146"/>
      <c r="QEA727" s="146"/>
      <c r="QEB727" s="146"/>
      <c r="QEC727" s="146"/>
      <c r="QED727" s="146"/>
      <c r="QEE727" s="146"/>
      <c r="QEF727" s="146"/>
      <c r="QEG727" s="146"/>
      <c r="QEH727" s="146"/>
      <c r="QEI727" s="146"/>
      <c r="QEJ727" s="146"/>
      <c r="QEK727" s="146"/>
      <c r="QEL727" s="146"/>
      <c r="QEM727" s="146"/>
      <c r="QEN727" s="146"/>
      <c r="QEO727" s="146"/>
      <c r="QEP727" s="146"/>
      <c r="QEQ727" s="146"/>
      <c r="QER727" s="146"/>
      <c r="QES727" s="146"/>
      <c r="QET727" s="146"/>
      <c r="QEU727" s="146"/>
      <c r="QEV727" s="146"/>
      <c r="QEW727" s="146"/>
      <c r="QEX727" s="146"/>
      <c r="QEY727" s="146"/>
      <c r="QEZ727" s="146"/>
      <c r="QFA727" s="146"/>
      <c r="QFB727" s="146"/>
      <c r="QFC727" s="146"/>
      <c r="QFD727" s="146"/>
      <c r="QFE727" s="146"/>
      <c r="QFF727" s="146"/>
      <c r="QFG727" s="146"/>
      <c r="QFH727" s="146"/>
      <c r="QFI727" s="146"/>
      <c r="QFJ727" s="146"/>
      <c r="QFK727" s="146"/>
      <c r="QFL727" s="146"/>
      <c r="QFM727" s="146"/>
      <c r="QFN727" s="146"/>
      <c r="QFO727" s="146"/>
      <c r="QFP727" s="146"/>
      <c r="QFQ727" s="146"/>
      <c r="QFR727" s="146"/>
      <c r="QFS727" s="146"/>
      <c r="QFT727" s="146"/>
      <c r="QFU727" s="146"/>
      <c r="QFV727" s="146"/>
      <c r="QFW727" s="146"/>
      <c r="QFX727" s="146"/>
      <c r="QFY727" s="146"/>
      <c r="QFZ727" s="146"/>
      <c r="QGA727" s="146"/>
      <c r="QGB727" s="146"/>
      <c r="QGC727" s="146"/>
      <c r="QGD727" s="146"/>
      <c r="QGE727" s="146"/>
      <c r="QGF727" s="146"/>
      <c r="QGG727" s="146"/>
      <c r="QGH727" s="146"/>
      <c r="QGI727" s="146"/>
      <c r="QGJ727" s="146"/>
      <c r="QGK727" s="146"/>
      <c r="QGL727" s="146"/>
      <c r="QGM727" s="146"/>
      <c r="QGN727" s="146"/>
      <c r="QGO727" s="146"/>
      <c r="QGP727" s="146"/>
      <c r="QGQ727" s="146"/>
      <c r="QGR727" s="146"/>
      <c r="QGS727" s="146"/>
      <c r="QGT727" s="146"/>
      <c r="QGU727" s="146"/>
      <c r="QGV727" s="146"/>
      <c r="QGW727" s="146"/>
      <c r="QGX727" s="146"/>
      <c r="QGY727" s="146"/>
      <c r="QGZ727" s="146"/>
      <c r="QHA727" s="146"/>
      <c r="QHB727" s="146"/>
      <c r="QHC727" s="146"/>
      <c r="QHD727" s="146"/>
      <c r="QHE727" s="146"/>
      <c r="QHF727" s="146"/>
      <c r="QHG727" s="146"/>
      <c r="QHH727" s="146"/>
      <c r="QHI727" s="146"/>
      <c r="QHJ727" s="146"/>
      <c r="QHK727" s="146"/>
      <c r="QHL727" s="146"/>
      <c r="QHM727" s="146"/>
      <c r="QHN727" s="146"/>
      <c r="QHO727" s="146"/>
      <c r="QHP727" s="146"/>
      <c r="QHQ727" s="146"/>
      <c r="QHR727" s="146"/>
      <c r="QHS727" s="146"/>
      <c r="QHT727" s="146"/>
      <c r="QHU727" s="146"/>
      <c r="QHV727" s="146"/>
      <c r="QHW727" s="146"/>
      <c r="QHX727" s="146"/>
      <c r="QHY727" s="146"/>
      <c r="QHZ727" s="146"/>
      <c r="QIA727" s="146"/>
      <c r="QIB727" s="146"/>
      <c r="QIC727" s="146"/>
      <c r="QID727" s="146"/>
      <c r="QIE727" s="146"/>
      <c r="QIF727" s="146"/>
      <c r="QIG727" s="146"/>
      <c r="QIH727" s="146"/>
      <c r="QII727" s="146"/>
      <c r="QIJ727" s="146"/>
      <c r="QIK727" s="146"/>
      <c r="QIL727" s="146"/>
      <c r="QIM727" s="146"/>
      <c r="QIN727" s="146"/>
      <c r="QIO727" s="146"/>
      <c r="QIP727" s="146"/>
      <c r="QIQ727" s="146"/>
      <c r="QIR727" s="146"/>
      <c r="QIS727" s="146"/>
      <c r="QIT727" s="146"/>
      <c r="QIU727" s="146"/>
      <c r="QIV727" s="146"/>
      <c r="QIW727" s="146"/>
      <c r="QIX727" s="146"/>
      <c r="QIY727" s="146"/>
      <c r="QIZ727" s="146"/>
      <c r="QJA727" s="146"/>
      <c r="QJB727" s="146"/>
      <c r="QJC727" s="146"/>
      <c r="QJD727" s="146"/>
      <c r="QJE727" s="146"/>
      <c r="QJF727" s="146"/>
      <c r="QJG727" s="146"/>
      <c r="QJH727" s="146"/>
      <c r="QJI727" s="146"/>
      <c r="QJJ727" s="146"/>
      <c r="QJK727" s="146"/>
      <c r="QJL727" s="146"/>
      <c r="QJM727" s="146"/>
      <c r="QJN727" s="146"/>
      <c r="QJO727" s="146"/>
      <c r="QJP727" s="146"/>
      <c r="QJQ727" s="146"/>
      <c r="QJR727" s="146"/>
      <c r="QJS727" s="146"/>
      <c r="QJT727" s="146"/>
      <c r="QJU727" s="146"/>
      <c r="QJV727" s="146"/>
      <c r="QJW727" s="146"/>
      <c r="QJX727" s="146"/>
      <c r="QJY727" s="146"/>
      <c r="QJZ727" s="146"/>
      <c r="QKA727" s="146"/>
      <c r="QKB727" s="146"/>
      <c r="QKC727" s="146"/>
      <c r="QKD727" s="146"/>
      <c r="QKE727" s="146"/>
      <c r="QKF727" s="146"/>
      <c r="QKG727" s="146"/>
      <c r="QKH727" s="146"/>
      <c r="QKI727" s="146"/>
      <c r="QKJ727" s="146"/>
      <c r="QKK727" s="146"/>
      <c r="QKL727" s="146"/>
      <c r="QKM727" s="146"/>
      <c r="QKN727" s="146"/>
      <c r="QKO727" s="146"/>
      <c r="QKP727" s="146"/>
      <c r="QKQ727" s="146"/>
      <c r="QKR727" s="146"/>
      <c r="QKS727" s="146"/>
      <c r="QKT727" s="146"/>
      <c r="QKU727" s="146"/>
      <c r="QKV727" s="146"/>
      <c r="QKW727" s="146"/>
      <c r="QKX727" s="146"/>
      <c r="QKY727" s="146"/>
      <c r="QKZ727" s="146"/>
      <c r="QLA727" s="146"/>
      <c r="QLB727" s="146"/>
      <c r="QLC727" s="146"/>
      <c r="QLD727" s="146"/>
      <c r="QLE727" s="146"/>
      <c r="QLF727" s="146"/>
      <c r="QLG727" s="146"/>
      <c r="QLH727" s="146"/>
      <c r="QLI727" s="146"/>
      <c r="QLJ727" s="146"/>
      <c r="QLK727" s="146"/>
      <c r="QLL727" s="146"/>
      <c r="QLM727" s="146"/>
      <c r="QLN727" s="146"/>
      <c r="QLO727" s="146"/>
      <c r="QLP727" s="146"/>
      <c r="QLQ727" s="146"/>
      <c r="QLR727" s="146"/>
      <c r="QLS727" s="146"/>
      <c r="QLT727" s="146"/>
      <c r="QLU727" s="146"/>
      <c r="QLV727" s="146"/>
      <c r="QLW727" s="146"/>
      <c r="QLX727" s="146"/>
      <c r="QLY727" s="146"/>
      <c r="QLZ727" s="146"/>
      <c r="QMA727" s="146"/>
      <c r="QMB727" s="146"/>
      <c r="QMC727" s="146"/>
      <c r="QMD727" s="146"/>
      <c r="QME727" s="146"/>
      <c r="QMF727" s="146"/>
      <c r="QMG727" s="146"/>
      <c r="QMH727" s="146"/>
      <c r="QMI727" s="146"/>
      <c r="QMJ727" s="146"/>
      <c r="QMK727" s="146"/>
      <c r="QML727" s="146"/>
      <c r="QMM727" s="146"/>
      <c r="QMN727" s="146"/>
      <c r="QMO727" s="146"/>
      <c r="QMP727" s="146"/>
      <c r="QMQ727" s="146"/>
      <c r="QMR727" s="146"/>
      <c r="QMS727" s="146"/>
      <c r="QMT727" s="146"/>
      <c r="QMU727" s="146"/>
      <c r="QMV727" s="146"/>
      <c r="QMW727" s="146"/>
      <c r="QMX727" s="146"/>
      <c r="QMY727" s="146"/>
      <c r="QMZ727" s="146"/>
      <c r="QNA727" s="146"/>
      <c r="QNB727" s="146"/>
      <c r="QNC727" s="146"/>
      <c r="QND727" s="146"/>
      <c r="QNE727" s="146"/>
      <c r="QNF727" s="146"/>
      <c r="QNG727" s="146"/>
      <c r="QNH727" s="146"/>
      <c r="QNI727" s="146"/>
      <c r="QNJ727" s="146"/>
      <c r="QNK727" s="146"/>
      <c r="QNL727" s="146"/>
      <c r="QNM727" s="146"/>
      <c r="QNN727" s="146"/>
      <c r="QNO727" s="146"/>
      <c r="QNP727" s="146"/>
      <c r="QNQ727" s="146"/>
      <c r="QNR727" s="146"/>
      <c r="QNS727" s="146"/>
      <c r="QNT727" s="146"/>
      <c r="QNU727" s="146"/>
      <c r="QNV727" s="146"/>
      <c r="QNW727" s="146"/>
      <c r="QNX727" s="146"/>
      <c r="QNY727" s="146"/>
      <c r="QNZ727" s="146"/>
      <c r="QOA727" s="146"/>
      <c r="QOB727" s="146"/>
      <c r="QOC727" s="146"/>
      <c r="QOD727" s="146"/>
      <c r="QOE727" s="146"/>
      <c r="QOF727" s="146"/>
      <c r="QOG727" s="146"/>
      <c r="QOH727" s="146"/>
      <c r="QOI727" s="146"/>
      <c r="QOJ727" s="146"/>
      <c r="QOK727" s="146"/>
      <c r="QOL727" s="146"/>
      <c r="QOM727" s="146"/>
      <c r="QON727" s="146"/>
      <c r="QOO727" s="146"/>
      <c r="QOP727" s="146"/>
      <c r="QOQ727" s="146"/>
      <c r="QOR727" s="146"/>
      <c r="QOS727" s="146"/>
      <c r="QOT727" s="146"/>
      <c r="QOU727" s="146"/>
      <c r="QOV727" s="146"/>
      <c r="QOW727" s="146"/>
      <c r="QOX727" s="146"/>
      <c r="QOY727" s="146"/>
      <c r="QOZ727" s="146"/>
      <c r="QPA727" s="146"/>
      <c r="QPB727" s="146"/>
      <c r="QPC727" s="146"/>
      <c r="QPD727" s="146"/>
      <c r="QPE727" s="146"/>
      <c r="QPF727" s="146"/>
      <c r="QPG727" s="146"/>
      <c r="QPH727" s="146"/>
      <c r="QPI727" s="146"/>
      <c r="QPJ727" s="146"/>
      <c r="QPK727" s="146"/>
      <c r="QPL727" s="146"/>
      <c r="QPM727" s="146"/>
      <c r="QPN727" s="146"/>
      <c r="QPO727" s="146"/>
      <c r="QPP727" s="146"/>
      <c r="QPQ727" s="146"/>
      <c r="QPR727" s="146"/>
      <c r="QPS727" s="146"/>
      <c r="QPT727" s="146"/>
      <c r="QPU727" s="146"/>
      <c r="QPV727" s="146"/>
      <c r="QPW727" s="146"/>
      <c r="QPX727" s="146"/>
      <c r="QPY727" s="146"/>
      <c r="QPZ727" s="146"/>
      <c r="QQA727" s="146"/>
      <c r="QQB727" s="146"/>
      <c r="QQC727" s="146"/>
      <c r="QQD727" s="146"/>
      <c r="QQE727" s="146"/>
      <c r="QQF727" s="146"/>
      <c r="QQG727" s="146"/>
      <c r="QQH727" s="146"/>
      <c r="QQI727" s="146"/>
      <c r="QQJ727" s="146"/>
      <c r="QQK727" s="146"/>
      <c r="QQL727" s="146"/>
      <c r="QQM727" s="146"/>
      <c r="QQN727" s="146"/>
      <c r="QQO727" s="146"/>
      <c r="QQP727" s="146"/>
      <c r="QQQ727" s="146"/>
      <c r="QQR727" s="146"/>
      <c r="QQS727" s="146"/>
      <c r="QQT727" s="146"/>
      <c r="QQU727" s="146"/>
      <c r="QQV727" s="146"/>
      <c r="QQW727" s="146"/>
      <c r="QQX727" s="146"/>
      <c r="QQY727" s="146"/>
      <c r="QQZ727" s="146"/>
      <c r="QRA727" s="146"/>
      <c r="QRB727" s="146"/>
      <c r="QRC727" s="146"/>
      <c r="QRD727" s="146"/>
      <c r="QRE727" s="146"/>
      <c r="QRF727" s="146"/>
      <c r="QRG727" s="146"/>
      <c r="QRH727" s="146"/>
      <c r="QRI727" s="146"/>
      <c r="QRJ727" s="146"/>
      <c r="QRK727" s="146"/>
      <c r="QRL727" s="146"/>
      <c r="QRM727" s="146"/>
      <c r="QRN727" s="146"/>
      <c r="QRO727" s="146"/>
      <c r="QRP727" s="146"/>
      <c r="QRQ727" s="146"/>
      <c r="QRR727" s="146"/>
      <c r="QRS727" s="146"/>
      <c r="QRT727" s="146"/>
      <c r="QRU727" s="146"/>
      <c r="QRV727" s="146"/>
      <c r="QRW727" s="146"/>
      <c r="QRX727" s="146"/>
      <c r="QRY727" s="146"/>
      <c r="QRZ727" s="146"/>
      <c r="QSA727" s="146"/>
      <c r="QSB727" s="146"/>
      <c r="QSC727" s="146"/>
      <c r="QSD727" s="146"/>
      <c r="QSE727" s="146"/>
      <c r="QSF727" s="146"/>
      <c r="QSG727" s="146"/>
      <c r="QSH727" s="146"/>
      <c r="QSI727" s="146"/>
      <c r="QSJ727" s="146"/>
      <c r="QSK727" s="146"/>
      <c r="QSL727" s="146"/>
      <c r="QSM727" s="146"/>
      <c r="QSN727" s="146"/>
      <c r="QSO727" s="146"/>
      <c r="QSP727" s="146"/>
      <c r="QSQ727" s="146"/>
      <c r="QSR727" s="146"/>
      <c r="QSS727" s="146"/>
      <c r="QST727" s="146"/>
      <c r="QSU727" s="146"/>
      <c r="QSV727" s="146"/>
      <c r="QSW727" s="146"/>
      <c r="QSX727" s="146"/>
      <c r="QSY727" s="146"/>
      <c r="QSZ727" s="146"/>
      <c r="QTA727" s="146"/>
      <c r="QTB727" s="146"/>
      <c r="QTC727" s="146"/>
      <c r="QTD727" s="146"/>
      <c r="QTE727" s="146"/>
      <c r="QTF727" s="146"/>
      <c r="QTG727" s="146"/>
      <c r="QTH727" s="146"/>
      <c r="QTI727" s="146"/>
      <c r="QTJ727" s="146"/>
      <c r="QTK727" s="146"/>
      <c r="QTL727" s="146"/>
      <c r="QTM727" s="146"/>
      <c r="QTN727" s="146"/>
      <c r="QTO727" s="146"/>
      <c r="QTP727" s="146"/>
      <c r="QTQ727" s="146"/>
      <c r="QTR727" s="146"/>
      <c r="QTS727" s="146"/>
      <c r="QTT727" s="146"/>
      <c r="QTU727" s="146"/>
      <c r="QTV727" s="146"/>
      <c r="QTW727" s="146"/>
      <c r="QTX727" s="146"/>
      <c r="QTY727" s="146"/>
      <c r="QTZ727" s="146"/>
      <c r="QUA727" s="146"/>
      <c r="QUB727" s="146"/>
      <c r="QUC727" s="146"/>
      <c r="QUD727" s="146"/>
      <c r="QUE727" s="146"/>
      <c r="QUF727" s="146"/>
      <c r="QUG727" s="146"/>
      <c r="QUH727" s="146"/>
      <c r="QUI727" s="146"/>
      <c r="QUJ727" s="146"/>
      <c r="QUK727" s="146"/>
      <c r="QUL727" s="146"/>
      <c r="QUM727" s="146"/>
      <c r="QUN727" s="146"/>
      <c r="QUO727" s="146"/>
      <c r="QUP727" s="146"/>
      <c r="QUQ727" s="146"/>
      <c r="QUR727" s="146"/>
      <c r="QUS727" s="146"/>
      <c r="QUT727" s="146"/>
      <c r="QUU727" s="146"/>
      <c r="QUV727" s="146"/>
      <c r="QUW727" s="146"/>
      <c r="QUX727" s="146"/>
      <c r="QUY727" s="146"/>
      <c r="QUZ727" s="146"/>
      <c r="QVA727" s="146"/>
      <c r="QVB727" s="146"/>
      <c r="QVC727" s="146"/>
      <c r="QVD727" s="146"/>
      <c r="QVE727" s="146"/>
      <c r="QVF727" s="146"/>
      <c r="QVG727" s="146"/>
      <c r="QVH727" s="146"/>
      <c r="QVI727" s="146"/>
      <c r="QVJ727" s="146"/>
      <c r="QVK727" s="146"/>
      <c r="QVL727" s="146"/>
      <c r="QVM727" s="146"/>
      <c r="QVN727" s="146"/>
      <c r="QVO727" s="146"/>
      <c r="QVP727" s="146"/>
      <c r="QVQ727" s="146"/>
      <c r="QVR727" s="146"/>
      <c r="QVS727" s="146"/>
      <c r="QVT727" s="146"/>
      <c r="QVU727" s="146"/>
      <c r="QVV727" s="146"/>
      <c r="QVW727" s="146"/>
      <c r="QVX727" s="146"/>
      <c r="QVY727" s="146"/>
      <c r="QVZ727" s="146"/>
      <c r="QWA727" s="146"/>
      <c r="QWB727" s="146"/>
      <c r="QWC727" s="146"/>
      <c r="QWD727" s="146"/>
      <c r="QWE727" s="146"/>
      <c r="QWF727" s="146"/>
      <c r="QWG727" s="146"/>
      <c r="QWH727" s="146"/>
      <c r="QWI727" s="146"/>
      <c r="QWJ727" s="146"/>
      <c r="QWK727" s="146"/>
      <c r="QWL727" s="146"/>
      <c r="QWM727" s="146"/>
      <c r="QWN727" s="146"/>
      <c r="QWO727" s="146"/>
      <c r="QWP727" s="146"/>
      <c r="QWQ727" s="146"/>
      <c r="QWR727" s="146"/>
      <c r="QWS727" s="146"/>
      <c r="QWT727" s="146"/>
      <c r="QWU727" s="146"/>
      <c r="QWV727" s="146"/>
      <c r="QWW727" s="146"/>
      <c r="QWX727" s="146"/>
      <c r="QWY727" s="146"/>
      <c r="QWZ727" s="146"/>
      <c r="QXA727" s="146"/>
      <c r="QXB727" s="146"/>
      <c r="QXC727" s="146"/>
      <c r="QXD727" s="146"/>
      <c r="QXE727" s="146"/>
      <c r="QXF727" s="146"/>
      <c r="QXG727" s="146"/>
      <c r="QXH727" s="146"/>
      <c r="QXI727" s="146"/>
      <c r="QXJ727" s="146"/>
      <c r="QXK727" s="146"/>
      <c r="QXL727" s="146"/>
      <c r="QXM727" s="146"/>
      <c r="QXN727" s="146"/>
      <c r="QXO727" s="146"/>
      <c r="QXP727" s="146"/>
      <c r="QXQ727" s="146"/>
      <c r="QXR727" s="146"/>
      <c r="QXS727" s="146"/>
      <c r="QXT727" s="146"/>
      <c r="QXU727" s="146"/>
      <c r="QXV727" s="146"/>
      <c r="QXW727" s="146"/>
      <c r="QXX727" s="146"/>
      <c r="QXY727" s="146"/>
      <c r="QXZ727" s="146"/>
      <c r="QYA727" s="146"/>
      <c r="QYB727" s="146"/>
      <c r="QYC727" s="146"/>
      <c r="QYD727" s="146"/>
      <c r="QYE727" s="146"/>
      <c r="QYF727" s="146"/>
      <c r="QYG727" s="146"/>
      <c r="QYH727" s="146"/>
      <c r="QYI727" s="146"/>
      <c r="QYJ727" s="146"/>
      <c r="QYK727" s="146"/>
      <c r="QYL727" s="146"/>
      <c r="QYM727" s="146"/>
      <c r="QYN727" s="146"/>
      <c r="QYO727" s="146"/>
      <c r="QYP727" s="146"/>
      <c r="QYQ727" s="146"/>
      <c r="QYR727" s="146"/>
      <c r="QYS727" s="146"/>
      <c r="QYT727" s="146"/>
      <c r="QYU727" s="146"/>
      <c r="QYV727" s="146"/>
      <c r="QYW727" s="146"/>
      <c r="QYX727" s="146"/>
      <c r="QYY727" s="146"/>
      <c r="QYZ727" s="146"/>
      <c r="QZA727" s="146"/>
      <c r="QZB727" s="146"/>
      <c r="QZC727" s="146"/>
      <c r="QZD727" s="146"/>
      <c r="QZE727" s="146"/>
      <c r="QZF727" s="146"/>
      <c r="QZG727" s="146"/>
      <c r="QZH727" s="146"/>
      <c r="QZI727" s="146"/>
      <c r="QZJ727" s="146"/>
      <c r="QZK727" s="146"/>
      <c r="QZL727" s="146"/>
      <c r="QZM727" s="146"/>
      <c r="QZN727" s="146"/>
      <c r="QZO727" s="146"/>
      <c r="QZP727" s="146"/>
      <c r="QZQ727" s="146"/>
      <c r="QZR727" s="146"/>
      <c r="QZS727" s="146"/>
      <c r="QZT727" s="146"/>
      <c r="QZU727" s="146"/>
      <c r="QZV727" s="146"/>
      <c r="QZW727" s="146"/>
      <c r="QZX727" s="146"/>
      <c r="QZY727" s="146"/>
      <c r="QZZ727" s="146"/>
      <c r="RAA727" s="146"/>
      <c r="RAB727" s="146"/>
      <c r="RAC727" s="146"/>
      <c r="RAD727" s="146"/>
      <c r="RAE727" s="146"/>
      <c r="RAF727" s="146"/>
      <c r="RAG727" s="146"/>
      <c r="RAH727" s="146"/>
      <c r="RAI727" s="146"/>
      <c r="RAJ727" s="146"/>
      <c r="RAK727" s="146"/>
      <c r="RAL727" s="146"/>
      <c r="RAM727" s="146"/>
      <c r="RAN727" s="146"/>
      <c r="RAO727" s="146"/>
      <c r="RAP727" s="146"/>
      <c r="RAQ727" s="146"/>
      <c r="RAR727" s="146"/>
      <c r="RAS727" s="146"/>
      <c r="RAT727" s="146"/>
      <c r="RAU727" s="146"/>
      <c r="RAV727" s="146"/>
      <c r="RAW727" s="146"/>
      <c r="RAX727" s="146"/>
      <c r="RAY727" s="146"/>
      <c r="RAZ727" s="146"/>
      <c r="RBA727" s="146"/>
      <c r="RBB727" s="146"/>
      <c r="RBC727" s="146"/>
      <c r="RBD727" s="146"/>
      <c r="RBE727" s="146"/>
      <c r="RBF727" s="146"/>
      <c r="RBG727" s="146"/>
      <c r="RBH727" s="146"/>
      <c r="RBI727" s="146"/>
      <c r="RBJ727" s="146"/>
      <c r="RBK727" s="146"/>
      <c r="RBL727" s="146"/>
      <c r="RBM727" s="146"/>
      <c r="RBN727" s="146"/>
      <c r="RBO727" s="146"/>
      <c r="RBP727" s="146"/>
      <c r="RBQ727" s="146"/>
      <c r="RBR727" s="146"/>
      <c r="RBS727" s="146"/>
      <c r="RBT727" s="146"/>
      <c r="RBU727" s="146"/>
      <c r="RBV727" s="146"/>
      <c r="RBW727" s="146"/>
      <c r="RBX727" s="146"/>
      <c r="RBY727" s="146"/>
      <c r="RBZ727" s="146"/>
      <c r="RCA727" s="146"/>
      <c r="RCB727" s="146"/>
      <c r="RCC727" s="146"/>
      <c r="RCD727" s="146"/>
      <c r="RCE727" s="146"/>
      <c r="RCF727" s="146"/>
      <c r="RCG727" s="146"/>
      <c r="RCH727" s="146"/>
      <c r="RCI727" s="146"/>
      <c r="RCJ727" s="146"/>
      <c r="RCK727" s="146"/>
      <c r="RCL727" s="146"/>
      <c r="RCM727" s="146"/>
      <c r="RCN727" s="146"/>
      <c r="RCO727" s="146"/>
      <c r="RCP727" s="146"/>
      <c r="RCQ727" s="146"/>
      <c r="RCR727" s="146"/>
      <c r="RCS727" s="146"/>
      <c r="RCT727" s="146"/>
      <c r="RCU727" s="146"/>
      <c r="RCV727" s="146"/>
      <c r="RCW727" s="146"/>
      <c r="RCX727" s="146"/>
      <c r="RCY727" s="146"/>
      <c r="RCZ727" s="146"/>
      <c r="RDA727" s="146"/>
      <c r="RDB727" s="146"/>
      <c r="RDC727" s="146"/>
      <c r="RDD727" s="146"/>
      <c r="RDE727" s="146"/>
      <c r="RDF727" s="146"/>
      <c r="RDG727" s="146"/>
      <c r="RDH727" s="146"/>
      <c r="RDI727" s="146"/>
      <c r="RDJ727" s="146"/>
      <c r="RDK727" s="146"/>
      <c r="RDL727" s="146"/>
      <c r="RDM727" s="146"/>
      <c r="RDN727" s="146"/>
      <c r="RDO727" s="146"/>
      <c r="RDP727" s="146"/>
      <c r="RDQ727" s="146"/>
      <c r="RDR727" s="146"/>
      <c r="RDS727" s="146"/>
      <c r="RDT727" s="146"/>
      <c r="RDU727" s="146"/>
      <c r="RDV727" s="146"/>
      <c r="RDW727" s="146"/>
      <c r="RDX727" s="146"/>
      <c r="RDY727" s="146"/>
      <c r="RDZ727" s="146"/>
      <c r="REA727" s="146"/>
      <c r="REB727" s="146"/>
      <c r="REC727" s="146"/>
      <c r="RED727" s="146"/>
      <c r="REE727" s="146"/>
      <c r="REF727" s="146"/>
      <c r="REG727" s="146"/>
      <c r="REH727" s="146"/>
      <c r="REI727" s="146"/>
      <c r="REJ727" s="146"/>
      <c r="REK727" s="146"/>
      <c r="REL727" s="146"/>
      <c r="REM727" s="146"/>
      <c r="REN727" s="146"/>
      <c r="REO727" s="146"/>
      <c r="REP727" s="146"/>
      <c r="REQ727" s="146"/>
      <c r="RER727" s="146"/>
      <c r="RES727" s="146"/>
      <c r="RET727" s="146"/>
      <c r="REU727" s="146"/>
      <c r="REV727" s="146"/>
      <c r="REW727" s="146"/>
      <c r="REX727" s="146"/>
      <c r="REY727" s="146"/>
      <c r="REZ727" s="146"/>
      <c r="RFA727" s="146"/>
      <c r="RFB727" s="146"/>
      <c r="RFC727" s="146"/>
      <c r="RFD727" s="146"/>
      <c r="RFE727" s="146"/>
      <c r="RFF727" s="146"/>
      <c r="RFG727" s="146"/>
      <c r="RFH727" s="146"/>
      <c r="RFI727" s="146"/>
      <c r="RFJ727" s="146"/>
      <c r="RFK727" s="146"/>
      <c r="RFL727" s="146"/>
      <c r="RFM727" s="146"/>
      <c r="RFN727" s="146"/>
      <c r="RFO727" s="146"/>
      <c r="RFP727" s="146"/>
      <c r="RFQ727" s="146"/>
      <c r="RFR727" s="146"/>
      <c r="RFS727" s="146"/>
      <c r="RFT727" s="146"/>
      <c r="RFU727" s="146"/>
      <c r="RFV727" s="146"/>
      <c r="RFW727" s="146"/>
      <c r="RFX727" s="146"/>
      <c r="RFY727" s="146"/>
      <c r="RFZ727" s="146"/>
      <c r="RGA727" s="146"/>
      <c r="RGB727" s="146"/>
      <c r="RGC727" s="146"/>
      <c r="RGD727" s="146"/>
      <c r="RGE727" s="146"/>
      <c r="RGF727" s="146"/>
      <c r="RGG727" s="146"/>
      <c r="RGH727" s="146"/>
      <c r="RGI727" s="146"/>
      <c r="RGJ727" s="146"/>
      <c r="RGK727" s="146"/>
      <c r="RGL727" s="146"/>
      <c r="RGM727" s="146"/>
      <c r="RGN727" s="146"/>
      <c r="RGO727" s="146"/>
      <c r="RGP727" s="146"/>
      <c r="RGQ727" s="146"/>
      <c r="RGR727" s="146"/>
      <c r="RGS727" s="146"/>
      <c r="RGT727" s="146"/>
      <c r="RGU727" s="146"/>
      <c r="RGV727" s="146"/>
      <c r="RGW727" s="146"/>
      <c r="RGX727" s="146"/>
      <c r="RGY727" s="146"/>
      <c r="RGZ727" s="146"/>
      <c r="RHA727" s="146"/>
      <c r="RHB727" s="146"/>
      <c r="RHC727" s="146"/>
      <c r="RHD727" s="146"/>
      <c r="RHE727" s="146"/>
      <c r="RHF727" s="146"/>
      <c r="RHG727" s="146"/>
      <c r="RHH727" s="146"/>
      <c r="RHI727" s="146"/>
      <c r="RHJ727" s="146"/>
      <c r="RHK727" s="146"/>
      <c r="RHL727" s="146"/>
      <c r="RHM727" s="146"/>
      <c r="RHN727" s="146"/>
      <c r="RHO727" s="146"/>
      <c r="RHP727" s="146"/>
      <c r="RHQ727" s="146"/>
      <c r="RHR727" s="146"/>
      <c r="RHS727" s="146"/>
      <c r="RHT727" s="146"/>
      <c r="RHU727" s="146"/>
      <c r="RHV727" s="146"/>
      <c r="RHW727" s="146"/>
      <c r="RHX727" s="146"/>
      <c r="RHY727" s="146"/>
      <c r="RHZ727" s="146"/>
      <c r="RIA727" s="146"/>
      <c r="RIB727" s="146"/>
      <c r="RIC727" s="146"/>
      <c r="RID727" s="146"/>
      <c r="RIE727" s="146"/>
      <c r="RIF727" s="146"/>
      <c r="RIG727" s="146"/>
      <c r="RIH727" s="146"/>
      <c r="RII727" s="146"/>
      <c r="RIJ727" s="146"/>
      <c r="RIK727" s="146"/>
      <c r="RIL727" s="146"/>
      <c r="RIM727" s="146"/>
      <c r="RIN727" s="146"/>
      <c r="RIO727" s="146"/>
      <c r="RIP727" s="146"/>
      <c r="RIQ727" s="146"/>
      <c r="RIR727" s="146"/>
      <c r="RIS727" s="146"/>
      <c r="RIT727" s="146"/>
      <c r="RIU727" s="146"/>
      <c r="RIV727" s="146"/>
      <c r="RIW727" s="146"/>
      <c r="RIX727" s="146"/>
      <c r="RIY727" s="146"/>
      <c r="RIZ727" s="146"/>
      <c r="RJA727" s="146"/>
      <c r="RJB727" s="146"/>
      <c r="RJC727" s="146"/>
      <c r="RJD727" s="146"/>
      <c r="RJE727" s="146"/>
      <c r="RJF727" s="146"/>
      <c r="RJG727" s="146"/>
      <c r="RJH727" s="146"/>
      <c r="RJI727" s="146"/>
      <c r="RJJ727" s="146"/>
      <c r="RJK727" s="146"/>
      <c r="RJL727" s="146"/>
      <c r="RJM727" s="146"/>
      <c r="RJN727" s="146"/>
      <c r="RJO727" s="146"/>
      <c r="RJP727" s="146"/>
      <c r="RJQ727" s="146"/>
      <c r="RJR727" s="146"/>
      <c r="RJS727" s="146"/>
      <c r="RJT727" s="146"/>
      <c r="RJU727" s="146"/>
      <c r="RJV727" s="146"/>
      <c r="RJW727" s="146"/>
      <c r="RJX727" s="146"/>
      <c r="RJY727" s="146"/>
      <c r="RJZ727" s="146"/>
      <c r="RKA727" s="146"/>
      <c r="RKB727" s="146"/>
      <c r="RKC727" s="146"/>
      <c r="RKD727" s="146"/>
      <c r="RKE727" s="146"/>
      <c r="RKF727" s="146"/>
      <c r="RKG727" s="146"/>
      <c r="RKH727" s="146"/>
      <c r="RKI727" s="146"/>
      <c r="RKJ727" s="146"/>
      <c r="RKK727" s="146"/>
      <c r="RKL727" s="146"/>
      <c r="RKM727" s="146"/>
      <c r="RKN727" s="146"/>
      <c r="RKO727" s="146"/>
      <c r="RKP727" s="146"/>
      <c r="RKQ727" s="146"/>
      <c r="RKR727" s="146"/>
      <c r="RKS727" s="146"/>
      <c r="RKT727" s="146"/>
      <c r="RKU727" s="146"/>
      <c r="RKV727" s="146"/>
      <c r="RKW727" s="146"/>
      <c r="RKX727" s="146"/>
      <c r="RKY727" s="146"/>
      <c r="RKZ727" s="146"/>
      <c r="RLA727" s="146"/>
      <c r="RLB727" s="146"/>
      <c r="RLC727" s="146"/>
      <c r="RLD727" s="146"/>
      <c r="RLE727" s="146"/>
      <c r="RLF727" s="146"/>
      <c r="RLG727" s="146"/>
      <c r="RLH727" s="146"/>
      <c r="RLI727" s="146"/>
      <c r="RLJ727" s="146"/>
      <c r="RLK727" s="146"/>
      <c r="RLL727" s="146"/>
      <c r="RLM727" s="146"/>
      <c r="RLN727" s="146"/>
      <c r="RLO727" s="146"/>
      <c r="RLP727" s="146"/>
      <c r="RLQ727" s="146"/>
      <c r="RLR727" s="146"/>
      <c r="RLS727" s="146"/>
      <c r="RLT727" s="146"/>
      <c r="RLU727" s="146"/>
      <c r="RLV727" s="146"/>
      <c r="RLW727" s="146"/>
      <c r="RLX727" s="146"/>
      <c r="RLY727" s="146"/>
      <c r="RLZ727" s="146"/>
      <c r="RMA727" s="146"/>
      <c r="RMB727" s="146"/>
      <c r="RMC727" s="146"/>
      <c r="RMD727" s="146"/>
      <c r="RME727" s="146"/>
      <c r="RMF727" s="146"/>
      <c r="RMG727" s="146"/>
      <c r="RMH727" s="146"/>
      <c r="RMI727" s="146"/>
      <c r="RMJ727" s="146"/>
      <c r="RMK727" s="146"/>
      <c r="RML727" s="146"/>
      <c r="RMM727" s="146"/>
      <c r="RMN727" s="146"/>
      <c r="RMO727" s="146"/>
      <c r="RMP727" s="146"/>
      <c r="RMQ727" s="146"/>
      <c r="RMR727" s="146"/>
      <c r="RMS727" s="146"/>
      <c r="RMT727" s="146"/>
      <c r="RMU727" s="146"/>
      <c r="RMV727" s="146"/>
      <c r="RMW727" s="146"/>
      <c r="RMX727" s="146"/>
      <c r="RMY727" s="146"/>
      <c r="RMZ727" s="146"/>
      <c r="RNA727" s="146"/>
      <c r="RNB727" s="146"/>
      <c r="RNC727" s="146"/>
      <c r="RND727" s="146"/>
      <c r="RNE727" s="146"/>
      <c r="RNF727" s="146"/>
      <c r="RNG727" s="146"/>
      <c r="RNH727" s="146"/>
      <c r="RNI727" s="146"/>
      <c r="RNJ727" s="146"/>
      <c r="RNK727" s="146"/>
      <c r="RNL727" s="146"/>
      <c r="RNM727" s="146"/>
      <c r="RNN727" s="146"/>
      <c r="RNO727" s="146"/>
      <c r="RNP727" s="146"/>
      <c r="RNQ727" s="146"/>
      <c r="RNR727" s="146"/>
      <c r="RNS727" s="146"/>
      <c r="RNT727" s="146"/>
      <c r="RNU727" s="146"/>
      <c r="RNV727" s="146"/>
      <c r="RNW727" s="146"/>
      <c r="RNX727" s="146"/>
      <c r="RNY727" s="146"/>
      <c r="RNZ727" s="146"/>
      <c r="ROA727" s="146"/>
      <c r="ROB727" s="146"/>
      <c r="ROC727" s="146"/>
      <c r="ROD727" s="146"/>
      <c r="ROE727" s="146"/>
      <c r="ROF727" s="146"/>
      <c r="ROG727" s="146"/>
      <c r="ROH727" s="146"/>
      <c r="ROI727" s="146"/>
      <c r="ROJ727" s="146"/>
      <c r="ROK727" s="146"/>
      <c r="ROL727" s="146"/>
      <c r="ROM727" s="146"/>
      <c r="RON727" s="146"/>
      <c r="ROO727" s="146"/>
      <c r="ROP727" s="146"/>
      <c r="ROQ727" s="146"/>
      <c r="ROR727" s="146"/>
      <c r="ROS727" s="146"/>
      <c r="ROT727" s="146"/>
      <c r="ROU727" s="146"/>
      <c r="ROV727" s="146"/>
      <c r="ROW727" s="146"/>
      <c r="ROX727" s="146"/>
      <c r="ROY727" s="146"/>
      <c r="ROZ727" s="146"/>
      <c r="RPA727" s="146"/>
      <c r="RPB727" s="146"/>
      <c r="RPC727" s="146"/>
      <c r="RPD727" s="146"/>
      <c r="RPE727" s="146"/>
      <c r="RPF727" s="146"/>
      <c r="RPG727" s="146"/>
      <c r="RPH727" s="146"/>
      <c r="RPI727" s="146"/>
      <c r="RPJ727" s="146"/>
      <c r="RPK727" s="146"/>
      <c r="RPL727" s="146"/>
      <c r="RPM727" s="146"/>
      <c r="RPN727" s="146"/>
      <c r="RPO727" s="146"/>
      <c r="RPP727" s="146"/>
      <c r="RPQ727" s="146"/>
      <c r="RPR727" s="146"/>
      <c r="RPS727" s="146"/>
      <c r="RPT727" s="146"/>
      <c r="RPU727" s="146"/>
      <c r="RPV727" s="146"/>
      <c r="RPW727" s="146"/>
      <c r="RPX727" s="146"/>
      <c r="RPY727" s="146"/>
      <c r="RPZ727" s="146"/>
      <c r="RQA727" s="146"/>
      <c r="RQB727" s="146"/>
      <c r="RQC727" s="146"/>
      <c r="RQD727" s="146"/>
      <c r="RQE727" s="146"/>
      <c r="RQF727" s="146"/>
      <c r="RQG727" s="146"/>
      <c r="RQH727" s="146"/>
      <c r="RQI727" s="146"/>
      <c r="RQJ727" s="146"/>
      <c r="RQK727" s="146"/>
      <c r="RQL727" s="146"/>
      <c r="RQM727" s="146"/>
      <c r="RQN727" s="146"/>
      <c r="RQO727" s="146"/>
      <c r="RQP727" s="146"/>
      <c r="RQQ727" s="146"/>
      <c r="RQR727" s="146"/>
      <c r="RQS727" s="146"/>
      <c r="RQT727" s="146"/>
      <c r="RQU727" s="146"/>
      <c r="RQV727" s="146"/>
      <c r="RQW727" s="146"/>
      <c r="RQX727" s="146"/>
      <c r="RQY727" s="146"/>
      <c r="RQZ727" s="146"/>
      <c r="RRA727" s="146"/>
      <c r="RRB727" s="146"/>
      <c r="RRC727" s="146"/>
      <c r="RRD727" s="146"/>
      <c r="RRE727" s="146"/>
      <c r="RRF727" s="146"/>
      <c r="RRG727" s="146"/>
      <c r="RRH727" s="146"/>
      <c r="RRI727" s="146"/>
      <c r="RRJ727" s="146"/>
      <c r="RRK727" s="146"/>
      <c r="RRL727" s="146"/>
      <c r="RRM727" s="146"/>
      <c r="RRN727" s="146"/>
      <c r="RRO727" s="146"/>
      <c r="RRP727" s="146"/>
      <c r="RRQ727" s="146"/>
      <c r="RRR727" s="146"/>
      <c r="RRS727" s="146"/>
      <c r="RRT727" s="146"/>
      <c r="RRU727" s="146"/>
      <c r="RRV727" s="146"/>
      <c r="RRW727" s="146"/>
      <c r="RRX727" s="146"/>
      <c r="RRY727" s="146"/>
      <c r="RRZ727" s="146"/>
      <c r="RSA727" s="146"/>
      <c r="RSB727" s="146"/>
      <c r="RSC727" s="146"/>
      <c r="RSD727" s="146"/>
      <c r="RSE727" s="146"/>
      <c r="RSF727" s="146"/>
      <c r="RSG727" s="146"/>
      <c r="RSH727" s="146"/>
      <c r="RSI727" s="146"/>
      <c r="RSJ727" s="146"/>
      <c r="RSK727" s="146"/>
      <c r="RSL727" s="146"/>
      <c r="RSM727" s="146"/>
      <c r="RSN727" s="146"/>
      <c r="RSO727" s="146"/>
      <c r="RSP727" s="146"/>
      <c r="RSQ727" s="146"/>
      <c r="RSR727" s="146"/>
      <c r="RSS727" s="146"/>
      <c r="RST727" s="146"/>
      <c r="RSU727" s="146"/>
      <c r="RSV727" s="146"/>
      <c r="RSW727" s="146"/>
      <c r="RSX727" s="146"/>
      <c r="RSY727" s="146"/>
      <c r="RSZ727" s="146"/>
      <c r="RTA727" s="146"/>
      <c r="RTB727" s="146"/>
      <c r="RTC727" s="146"/>
      <c r="RTD727" s="146"/>
      <c r="RTE727" s="146"/>
      <c r="RTF727" s="146"/>
      <c r="RTG727" s="146"/>
      <c r="RTH727" s="146"/>
      <c r="RTI727" s="146"/>
      <c r="RTJ727" s="146"/>
      <c r="RTK727" s="146"/>
      <c r="RTL727" s="146"/>
      <c r="RTM727" s="146"/>
      <c r="RTN727" s="146"/>
      <c r="RTO727" s="146"/>
      <c r="RTP727" s="146"/>
      <c r="RTQ727" s="146"/>
      <c r="RTR727" s="146"/>
      <c r="RTS727" s="146"/>
      <c r="RTT727" s="146"/>
      <c r="RTU727" s="146"/>
      <c r="RTV727" s="146"/>
      <c r="RTW727" s="146"/>
      <c r="RTX727" s="146"/>
      <c r="RTY727" s="146"/>
      <c r="RTZ727" s="146"/>
      <c r="RUA727" s="146"/>
      <c r="RUB727" s="146"/>
      <c r="RUC727" s="146"/>
      <c r="RUD727" s="146"/>
      <c r="RUE727" s="146"/>
      <c r="RUF727" s="146"/>
      <c r="RUG727" s="146"/>
      <c r="RUH727" s="146"/>
      <c r="RUI727" s="146"/>
      <c r="RUJ727" s="146"/>
      <c r="RUK727" s="146"/>
      <c r="RUL727" s="146"/>
      <c r="RUM727" s="146"/>
      <c r="RUN727" s="146"/>
      <c r="RUO727" s="146"/>
      <c r="RUP727" s="146"/>
      <c r="RUQ727" s="146"/>
      <c r="RUR727" s="146"/>
      <c r="RUS727" s="146"/>
      <c r="RUT727" s="146"/>
      <c r="RUU727" s="146"/>
      <c r="RUV727" s="146"/>
      <c r="RUW727" s="146"/>
      <c r="RUX727" s="146"/>
      <c r="RUY727" s="146"/>
      <c r="RUZ727" s="146"/>
      <c r="RVA727" s="146"/>
      <c r="RVB727" s="146"/>
      <c r="RVC727" s="146"/>
      <c r="RVD727" s="146"/>
      <c r="RVE727" s="146"/>
      <c r="RVF727" s="146"/>
      <c r="RVG727" s="146"/>
      <c r="RVH727" s="146"/>
      <c r="RVI727" s="146"/>
      <c r="RVJ727" s="146"/>
      <c r="RVK727" s="146"/>
      <c r="RVL727" s="146"/>
      <c r="RVM727" s="146"/>
      <c r="RVN727" s="146"/>
      <c r="RVO727" s="146"/>
      <c r="RVP727" s="146"/>
      <c r="RVQ727" s="146"/>
      <c r="RVR727" s="146"/>
      <c r="RVS727" s="146"/>
      <c r="RVT727" s="146"/>
      <c r="RVU727" s="146"/>
      <c r="RVV727" s="146"/>
      <c r="RVW727" s="146"/>
      <c r="RVX727" s="146"/>
      <c r="RVY727" s="146"/>
      <c r="RVZ727" s="146"/>
      <c r="RWA727" s="146"/>
      <c r="RWB727" s="146"/>
      <c r="RWC727" s="146"/>
      <c r="RWD727" s="146"/>
      <c r="RWE727" s="146"/>
      <c r="RWF727" s="146"/>
      <c r="RWG727" s="146"/>
      <c r="RWH727" s="146"/>
      <c r="RWI727" s="146"/>
      <c r="RWJ727" s="146"/>
      <c r="RWK727" s="146"/>
      <c r="RWL727" s="146"/>
      <c r="RWM727" s="146"/>
      <c r="RWN727" s="146"/>
      <c r="RWO727" s="146"/>
      <c r="RWP727" s="146"/>
      <c r="RWQ727" s="146"/>
      <c r="RWR727" s="146"/>
      <c r="RWS727" s="146"/>
      <c r="RWT727" s="146"/>
      <c r="RWU727" s="146"/>
      <c r="RWV727" s="146"/>
      <c r="RWW727" s="146"/>
      <c r="RWX727" s="146"/>
      <c r="RWY727" s="146"/>
      <c r="RWZ727" s="146"/>
      <c r="RXA727" s="146"/>
      <c r="RXB727" s="146"/>
      <c r="RXC727" s="146"/>
      <c r="RXD727" s="146"/>
      <c r="RXE727" s="146"/>
      <c r="RXF727" s="146"/>
      <c r="RXG727" s="146"/>
      <c r="RXH727" s="146"/>
      <c r="RXI727" s="146"/>
      <c r="RXJ727" s="146"/>
      <c r="RXK727" s="146"/>
      <c r="RXL727" s="146"/>
      <c r="RXM727" s="146"/>
      <c r="RXN727" s="146"/>
      <c r="RXO727" s="146"/>
      <c r="RXP727" s="146"/>
      <c r="RXQ727" s="146"/>
      <c r="RXR727" s="146"/>
      <c r="RXS727" s="146"/>
      <c r="RXT727" s="146"/>
      <c r="RXU727" s="146"/>
      <c r="RXV727" s="146"/>
      <c r="RXW727" s="146"/>
      <c r="RXX727" s="146"/>
      <c r="RXY727" s="146"/>
      <c r="RXZ727" s="146"/>
      <c r="RYA727" s="146"/>
      <c r="RYB727" s="146"/>
      <c r="RYC727" s="146"/>
      <c r="RYD727" s="146"/>
      <c r="RYE727" s="146"/>
      <c r="RYF727" s="146"/>
      <c r="RYG727" s="146"/>
      <c r="RYH727" s="146"/>
      <c r="RYI727" s="146"/>
      <c r="RYJ727" s="146"/>
      <c r="RYK727" s="146"/>
      <c r="RYL727" s="146"/>
      <c r="RYM727" s="146"/>
      <c r="RYN727" s="146"/>
      <c r="RYO727" s="146"/>
      <c r="RYP727" s="146"/>
      <c r="RYQ727" s="146"/>
      <c r="RYR727" s="146"/>
      <c r="RYS727" s="146"/>
      <c r="RYT727" s="146"/>
      <c r="RYU727" s="146"/>
      <c r="RYV727" s="146"/>
      <c r="RYW727" s="146"/>
      <c r="RYX727" s="146"/>
      <c r="RYY727" s="146"/>
      <c r="RYZ727" s="146"/>
      <c r="RZA727" s="146"/>
      <c r="RZB727" s="146"/>
      <c r="RZC727" s="146"/>
      <c r="RZD727" s="146"/>
      <c r="RZE727" s="146"/>
      <c r="RZF727" s="146"/>
      <c r="RZG727" s="146"/>
      <c r="RZH727" s="146"/>
      <c r="RZI727" s="146"/>
      <c r="RZJ727" s="146"/>
      <c r="RZK727" s="146"/>
      <c r="RZL727" s="146"/>
      <c r="RZM727" s="146"/>
      <c r="RZN727" s="146"/>
      <c r="RZO727" s="146"/>
      <c r="RZP727" s="146"/>
      <c r="RZQ727" s="146"/>
      <c r="RZR727" s="146"/>
      <c r="RZS727" s="146"/>
      <c r="RZT727" s="146"/>
      <c r="RZU727" s="146"/>
      <c r="RZV727" s="146"/>
      <c r="RZW727" s="146"/>
      <c r="RZX727" s="146"/>
      <c r="RZY727" s="146"/>
      <c r="RZZ727" s="146"/>
      <c r="SAA727" s="146"/>
      <c r="SAB727" s="146"/>
      <c r="SAC727" s="146"/>
      <c r="SAD727" s="146"/>
      <c r="SAE727" s="146"/>
      <c r="SAF727" s="146"/>
      <c r="SAG727" s="146"/>
      <c r="SAH727" s="146"/>
      <c r="SAI727" s="146"/>
      <c r="SAJ727" s="146"/>
      <c r="SAK727" s="146"/>
      <c r="SAL727" s="146"/>
      <c r="SAM727" s="146"/>
      <c r="SAN727" s="146"/>
      <c r="SAO727" s="146"/>
      <c r="SAP727" s="146"/>
      <c r="SAQ727" s="146"/>
      <c r="SAR727" s="146"/>
      <c r="SAS727" s="146"/>
      <c r="SAT727" s="146"/>
      <c r="SAU727" s="146"/>
      <c r="SAV727" s="146"/>
      <c r="SAW727" s="146"/>
      <c r="SAX727" s="146"/>
      <c r="SAY727" s="146"/>
      <c r="SAZ727" s="146"/>
      <c r="SBA727" s="146"/>
      <c r="SBB727" s="146"/>
      <c r="SBC727" s="146"/>
      <c r="SBD727" s="146"/>
      <c r="SBE727" s="146"/>
      <c r="SBF727" s="146"/>
      <c r="SBG727" s="146"/>
      <c r="SBH727" s="146"/>
      <c r="SBI727" s="146"/>
      <c r="SBJ727" s="146"/>
      <c r="SBK727" s="146"/>
      <c r="SBL727" s="146"/>
      <c r="SBM727" s="146"/>
      <c r="SBN727" s="146"/>
      <c r="SBO727" s="146"/>
      <c r="SBP727" s="146"/>
      <c r="SBQ727" s="146"/>
      <c r="SBR727" s="146"/>
      <c r="SBS727" s="146"/>
      <c r="SBT727" s="146"/>
      <c r="SBU727" s="146"/>
      <c r="SBV727" s="146"/>
      <c r="SBW727" s="146"/>
      <c r="SBX727" s="146"/>
      <c r="SBY727" s="146"/>
      <c r="SBZ727" s="146"/>
      <c r="SCA727" s="146"/>
      <c r="SCB727" s="146"/>
      <c r="SCC727" s="146"/>
      <c r="SCD727" s="146"/>
      <c r="SCE727" s="146"/>
      <c r="SCF727" s="146"/>
      <c r="SCG727" s="146"/>
      <c r="SCH727" s="146"/>
      <c r="SCI727" s="146"/>
      <c r="SCJ727" s="146"/>
      <c r="SCK727" s="146"/>
      <c r="SCL727" s="146"/>
      <c r="SCM727" s="146"/>
      <c r="SCN727" s="146"/>
      <c r="SCO727" s="146"/>
      <c r="SCP727" s="146"/>
      <c r="SCQ727" s="146"/>
      <c r="SCR727" s="146"/>
      <c r="SCS727" s="146"/>
      <c r="SCT727" s="146"/>
      <c r="SCU727" s="146"/>
      <c r="SCV727" s="146"/>
      <c r="SCW727" s="146"/>
      <c r="SCX727" s="146"/>
      <c r="SCY727" s="146"/>
      <c r="SCZ727" s="146"/>
      <c r="SDA727" s="146"/>
      <c r="SDB727" s="146"/>
      <c r="SDC727" s="146"/>
      <c r="SDD727" s="146"/>
      <c r="SDE727" s="146"/>
      <c r="SDF727" s="146"/>
      <c r="SDG727" s="146"/>
      <c r="SDH727" s="146"/>
      <c r="SDI727" s="146"/>
      <c r="SDJ727" s="146"/>
      <c r="SDK727" s="146"/>
      <c r="SDL727" s="146"/>
      <c r="SDM727" s="146"/>
      <c r="SDN727" s="146"/>
      <c r="SDO727" s="146"/>
      <c r="SDP727" s="146"/>
      <c r="SDQ727" s="146"/>
      <c r="SDR727" s="146"/>
      <c r="SDS727" s="146"/>
      <c r="SDT727" s="146"/>
      <c r="SDU727" s="146"/>
      <c r="SDV727" s="146"/>
      <c r="SDW727" s="146"/>
      <c r="SDX727" s="146"/>
      <c r="SDY727" s="146"/>
      <c r="SDZ727" s="146"/>
      <c r="SEA727" s="146"/>
      <c r="SEB727" s="146"/>
      <c r="SEC727" s="146"/>
      <c r="SED727" s="146"/>
      <c r="SEE727" s="146"/>
      <c r="SEF727" s="146"/>
      <c r="SEG727" s="146"/>
      <c r="SEH727" s="146"/>
      <c r="SEI727" s="146"/>
      <c r="SEJ727" s="146"/>
      <c r="SEK727" s="146"/>
      <c r="SEL727" s="146"/>
      <c r="SEM727" s="146"/>
      <c r="SEN727" s="146"/>
      <c r="SEO727" s="146"/>
      <c r="SEP727" s="146"/>
      <c r="SEQ727" s="146"/>
      <c r="SER727" s="146"/>
      <c r="SES727" s="146"/>
      <c r="SET727" s="146"/>
      <c r="SEU727" s="146"/>
      <c r="SEV727" s="146"/>
      <c r="SEW727" s="146"/>
      <c r="SEX727" s="146"/>
      <c r="SEY727" s="146"/>
      <c r="SEZ727" s="146"/>
      <c r="SFA727" s="146"/>
      <c r="SFB727" s="146"/>
      <c r="SFC727" s="146"/>
      <c r="SFD727" s="146"/>
      <c r="SFE727" s="146"/>
      <c r="SFF727" s="146"/>
      <c r="SFG727" s="146"/>
      <c r="SFH727" s="146"/>
      <c r="SFI727" s="146"/>
      <c r="SFJ727" s="146"/>
      <c r="SFK727" s="146"/>
      <c r="SFL727" s="146"/>
      <c r="SFM727" s="146"/>
      <c r="SFN727" s="146"/>
      <c r="SFO727" s="146"/>
      <c r="SFP727" s="146"/>
      <c r="SFQ727" s="146"/>
      <c r="SFR727" s="146"/>
      <c r="SFS727" s="146"/>
      <c r="SFT727" s="146"/>
      <c r="SFU727" s="146"/>
      <c r="SFV727" s="146"/>
      <c r="SFW727" s="146"/>
      <c r="SFX727" s="146"/>
      <c r="SFY727" s="146"/>
      <c r="SFZ727" s="146"/>
      <c r="SGA727" s="146"/>
      <c r="SGB727" s="146"/>
      <c r="SGC727" s="146"/>
      <c r="SGD727" s="146"/>
      <c r="SGE727" s="146"/>
      <c r="SGF727" s="146"/>
      <c r="SGG727" s="146"/>
      <c r="SGH727" s="146"/>
      <c r="SGI727" s="146"/>
      <c r="SGJ727" s="146"/>
      <c r="SGK727" s="146"/>
      <c r="SGL727" s="146"/>
      <c r="SGM727" s="146"/>
      <c r="SGN727" s="146"/>
      <c r="SGO727" s="146"/>
      <c r="SGP727" s="146"/>
      <c r="SGQ727" s="146"/>
      <c r="SGR727" s="146"/>
      <c r="SGS727" s="146"/>
      <c r="SGT727" s="146"/>
      <c r="SGU727" s="146"/>
      <c r="SGV727" s="146"/>
      <c r="SGW727" s="146"/>
      <c r="SGX727" s="146"/>
      <c r="SGY727" s="146"/>
      <c r="SGZ727" s="146"/>
      <c r="SHA727" s="146"/>
      <c r="SHB727" s="146"/>
      <c r="SHC727" s="146"/>
      <c r="SHD727" s="146"/>
      <c r="SHE727" s="146"/>
      <c r="SHF727" s="146"/>
      <c r="SHG727" s="146"/>
      <c r="SHH727" s="146"/>
      <c r="SHI727" s="146"/>
      <c r="SHJ727" s="146"/>
      <c r="SHK727" s="146"/>
      <c r="SHL727" s="146"/>
      <c r="SHM727" s="146"/>
      <c r="SHN727" s="146"/>
      <c r="SHO727" s="146"/>
      <c r="SHP727" s="146"/>
      <c r="SHQ727" s="146"/>
      <c r="SHR727" s="146"/>
      <c r="SHS727" s="146"/>
      <c r="SHT727" s="146"/>
      <c r="SHU727" s="146"/>
      <c r="SHV727" s="146"/>
      <c r="SHW727" s="146"/>
      <c r="SHX727" s="146"/>
      <c r="SHY727" s="146"/>
      <c r="SHZ727" s="146"/>
      <c r="SIA727" s="146"/>
      <c r="SIB727" s="146"/>
      <c r="SIC727" s="146"/>
      <c r="SID727" s="146"/>
      <c r="SIE727" s="146"/>
      <c r="SIF727" s="146"/>
      <c r="SIG727" s="146"/>
      <c r="SIH727" s="146"/>
      <c r="SII727" s="146"/>
      <c r="SIJ727" s="146"/>
      <c r="SIK727" s="146"/>
      <c r="SIL727" s="146"/>
      <c r="SIM727" s="146"/>
      <c r="SIN727" s="146"/>
      <c r="SIO727" s="146"/>
      <c r="SIP727" s="146"/>
      <c r="SIQ727" s="146"/>
      <c r="SIR727" s="146"/>
      <c r="SIS727" s="146"/>
      <c r="SIT727" s="146"/>
      <c r="SIU727" s="146"/>
      <c r="SIV727" s="146"/>
      <c r="SIW727" s="146"/>
      <c r="SIX727" s="146"/>
      <c r="SIY727" s="146"/>
      <c r="SIZ727" s="146"/>
      <c r="SJA727" s="146"/>
      <c r="SJB727" s="146"/>
      <c r="SJC727" s="146"/>
      <c r="SJD727" s="146"/>
      <c r="SJE727" s="146"/>
      <c r="SJF727" s="146"/>
      <c r="SJG727" s="146"/>
      <c r="SJH727" s="146"/>
      <c r="SJI727" s="146"/>
      <c r="SJJ727" s="146"/>
      <c r="SJK727" s="146"/>
      <c r="SJL727" s="146"/>
      <c r="SJM727" s="146"/>
      <c r="SJN727" s="146"/>
      <c r="SJO727" s="146"/>
      <c r="SJP727" s="146"/>
      <c r="SJQ727" s="146"/>
      <c r="SJR727" s="146"/>
      <c r="SJS727" s="146"/>
      <c r="SJT727" s="146"/>
      <c r="SJU727" s="146"/>
      <c r="SJV727" s="146"/>
      <c r="SJW727" s="146"/>
      <c r="SJX727" s="146"/>
      <c r="SJY727" s="146"/>
      <c r="SJZ727" s="146"/>
      <c r="SKA727" s="146"/>
      <c r="SKB727" s="146"/>
      <c r="SKC727" s="146"/>
      <c r="SKD727" s="146"/>
      <c r="SKE727" s="146"/>
      <c r="SKF727" s="146"/>
      <c r="SKG727" s="146"/>
      <c r="SKH727" s="146"/>
      <c r="SKI727" s="146"/>
      <c r="SKJ727" s="146"/>
      <c r="SKK727" s="146"/>
      <c r="SKL727" s="146"/>
      <c r="SKM727" s="146"/>
      <c r="SKN727" s="146"/>
      <c r="SKO727" s="146"/>
      <c r="SKP727" s="146"/>
      <c r="SKQ727" s="146"/>
      <c r="SKR727" s="146"/>
      <c r="SKS727" s="146"/>
      <c r="SKT727" s="146"/>
      <c r="SKU727" s="146"/>
      <c r="SKV727" s="146"/>
      <c r="SKW727" s="146"/>
      <c r="SKX727" s="146"/>
      <c r="SKY727" s="146"/>
      <c r="SKZ727" s="146"/>
      <c r="SLA727" s="146"/>
      <c r="SLB727" s="146"/>
      <c r="SLC727" s="146"/>
      <c r="SLD727" s="146"/>
      <c r="SLE727" s="146"/>
      <c r="SLF727" s="146"/>
      <c r="SLG727" s="146"/>
      <c r="SLH727" s="146"/>
      <c r="SLI727" s="146"/>
      <c r="SLJ727" s="146"/>
      <c r="SLK727" s="146"/>
      <c r="SLL727" s="146"/>
      <c r="SLM727" s="146"/>
      <c r="SLN727" s="146"/>
      <c r="SLO727" s="146"/>
      <c r="SLP727" s="146"/>
      <c r="SLQ727" s="146"/>
      <c r="SLR727" s="146"/>
      <c r="SLS727" s="146"/>
      <c r="SLT727" s="146"/>
      <c r="SLU727" s="146"/>
      <c r="SLV727" s="146"/>
      <c r="SLW727" s="146"/>
      <c r="SLX727" s="146"/>
      <c r="SLY727" s="146"/>
      <c r="SLZ727" s="146"/>
      <c r="SMA727" s="146"/>
      <c r="SMB727" s="146"/>
      <c r="SMC727" s="146"/>
      <c r="SMD727" s="146"/>
      <c r="SME727" s="146"/>
      <c r="SMF727" s="146"/>
      <c r="SMG727" s="146"/>
      <c r="SMH727" s="146"/>
      <c r="SMI727" s="146"/>
      <c r="SMJ727" s="146"/>
      <c r="SMK727" s="146"/>
      <c r="SML727" s="146"/>
      <c r="SMM727" s="146"/>
      <c r="SMN727" s="146"/>
      <c r="SMO727" s="146"/>
      <c r="SMP727" s="146"/>
      <c r="SMQ727" s="146"/>
      <c r="SMR727" s="146"/>
      <c r="SMS727" s="146"/>
      <c r="SMT727" s="146"/>
      <c r="SMU727" s="146"/>
      <c r="SMV727" s="146"/>
      <c r="SMW727" s="146"/>
      <c r="SMX727" s="146"/>
      <c r="SMY727" s="146"/>
      <c r="SMZ727" s="146"/>
      <c r="SNA727" s="146"/>
      <c r="SNB727" s="146"/>
      <c r="SNC727" s="146"/>
      <c r="SND727" s="146"/>
      <c r="SNE727" s="146"/>
      <c r="SNF727" s="146"/>
      <c r="SNG727" s="146"/>
      <c r="SNH727" s="146"/>
      <c r="SNI727" s="146"/>
      <c r="SNJ727" s="146"/>
      <c r="SNK727" s="146"/>
      <c r="SNL727" s="146"/>
      <c r="SNM727" s="146"/>
      <c r="SNN727" s="146"/>
      <c r="SNO727" s="146"/>
      <c r="SNP727" s="146"/>
      <c r="SNQ727" s="146"/>
      <c r="SNR727" s="146"/>
      <c r="SNS727" s="146"/>
      <c r="SNT727" s="146"/>
      <c r="SNU727" s="146"/>
      <c r="SNV727" s="146"/>
      <c r="SNW727" s="146"/>
      <c r="SNX727" s="146"/>
      <c r="SNY727" s="146"/>
      <c r="SNZ727" s="146"/>
      <c r="SOA727" s="146"/>
      <c r="SOB727" s="146"/>
      <c r="SOC727" s="146"/>
      <c r="SOD727" s="146"/>
      <c r="SOE727" s="146"/>
      <c r="SOF727" s="146"/>
      <c r="SOG727" s="146"/>
      <c r="SOH727" s="146"/>
      <c r="SOI727" s="146"/>
      <c r="SOJ727" s="146"/>
      <c r="SOK727" s="146"/>
      <c r="SOL727" s="146"/>
      <c r="SOM727" s="146"/>
      <c r="SON727" s="146"/>
      <c r="SOO727" s="146"/>
      <c r="SOP727" s="146"/>
      <c r="SOQ727" s="146"/>
      <c r="SOR727" s="146"/>
      <c r="SOS727" s="146"/>
      <c r="SOT727" s="146"/>
      <c r="SOU727" s="146"/>
      <c r="SOV727" s="146"/>
      <c r="SOW727" s="146"/>
      <c r="SOX727" s="146"/>
      <c r="SOY727" s="146"/>
      <c r="SOZ727" s="146"/>
      <c r="SPA727" s="146"/>
      <c r="SPB727" s="146"/>
      <c r="SPC727" s="146"/>
      <c r="SPD727" s="146"/>
      <c r="SPE727" s="146"/>
      <c r="SPF727" s="146"/>
      <c r="SPG727" s="146"/>
      <c r="SPH727" s="146"/>
      <c r="SPI727" s="146"/>
      <c r="SPJ727" s="146"/>
      <c r="SPK727" s="146"/>
      <c r="SPL727" s="146"/>
      <c r="SPM727" s="146"/>
      <c r="SPN727" s="146"/>
      <c r="SPO727" s="146"/>
      <c r="SPP727" s="146"/>
      <c r="SPQ727" s="146"/>
      <c r="SPR727" s="146"/>
      <c r="SPS727" s="146"/>
      <c r="SPT727" s="146"/>
      <c r="SPU727" s="146"/>
      <c r="SPV727" s="146"/>
      <c r="SPW727" s="146"/>
      <c r="SPX727" s="146"/>
      <c r="SPY727" s="146"/>
      <c r="SPZ727" s="146"/>
      <c r="SQA727" s="146"/>
      <c r="SQB727" s="146"/>
      <c r="SQC727" s="146"/>
      <c r="SQD727" s="146"/>
      <c r="SQE727" s="146"/>
      <c r="SQF727" s="146"/>
      <c r="SQG727" s="146"/>
      <c r="SQH727" s="146"/>
      <c r="SQI727" s="146"/>
      <c r="SQJ727" s="146"/>
      <c r="SQK727" s="146"/>
      <c r="SQL727" s="146"/>
      <c r="SQM727" s="146"/>
      <c r="SQN727" s="146"/>
      <c r="SQO727" s="146"/>
      <c r="SQP727" s="146"/>
      <c r="SQQ727" s="146"/>
      <c r="SQR727" s="146"/>
      <c r="SQS727" s="146"/>
      <c r="SQT727" s="146"/>
      <c r="SQU727" s="146"/>
      <c r="SQV727" s="146"/>
      <c r="SQW727" s="146"/>
      <c r="SQX727" s="146"/>
      <c r="SQY727" s="146"/>
      <c r="SQZ727" s="146"/>
      <c r="SRA727" s="146"/>
      <c r="SRB727" s="146"/>
      <c r="SRC727" s="146"/>
      <c r="SRD727" s="146"/>
      <c r="SRE727" s="146"/>
      <c r="SRF727" s="146"/>
      <c r="SRG727" s="146"/>
      <c r="SRH727" s="146"/>
      <c r="SRI727" s="146"/>
      <c r="SRJ727" s="146"/>
      <c r="SRK727" s="146"/>
      <c r="SRL727" s="146"/>
      <c r="SRM727" s="146"/>
      <c r="SRN727" s="146"/>
      <c r="SRO727" s="146"/>
      <c r="SRP727" s="146"/>
      <c r="SRQ727" s="146"/>
      <c r="SRR727" s="146"/>
      <c r="SRS727" s="146"/>
      <c r="SRT727" s="146"/>
      <c r="SRU727" s="146"/>
      <c r="SRV727" s="146"/>
      <c r="SRW727" s="146"/>
      <c r="SRX727" s="146"/>
      <c r="SRY727" s="146"/>
      <c r="SRZ727" s="146"/>
      <c r="SSA727" s="146"/>
      <c r="SSB727" s="146"/>
      <c r="SSC727" s="146"/>
      <c r="SSD727" s="146"/>
      <c r="SSE727" s="146"/>
      <c r="SSF727" s="146"/>
      <c r="SSG727" s="146"/>
      <c r="SSH727" s="146"/>
      <c r="SSI727" s="146"/>
      <c r="SSJ727" s="146"/>
      <c r="SSK727" s="146"/>
      <c r="SSL727" s="146"/>
      <c r="SSM727" s="146"/>
      <c r="SSN727" s="146"/>
      <c r="SSO727" s="146"/>
      <c r="SSP727" s="146"/>
      <c r="SSQ727" s="146"/>
      <c r="SSR727" s="146"/>
      <c r="SSS727" s="146"/>
      <c r="SST727" s="146"/>
      <c r="SSU727" s="146"/>
      <c r="SSV727" s="146"/>
      <c r="SSW727" s="146"/>
      <c r="SSX727" s="146"/>
      <c r="SSY727" s="146"/>
      <c r="SSZ727" s="146"/>
      <c r="STA727" s="146"/>
      <c r="STB727" s="146"/>
      <c r="STC727" s="146"/>
      <c r="STD727" s="146"/>
      <c r="STE727" s="146"/>
      <c r="STF727" s="146"/>
      <c r="STG727" s="146"/>
      <c r="STH727" s="146"/>
      <c r="STI727" s="146"/>
      <c r="STJ727" s="146"/>
      <c r="STK727" s="146"/>
      <c r="STL727" s="146"/>
      <c r="STM727" s="146"/>
      <c r="STN727" s="146"/>
      <c r="STO727" s="146"/>
      <c r="STP727" s="146"/>
      <c r="STQ727" s="146"/>
      <c r="STR727" s="146"/>
      <c r="STS727" s="146"/>
      <c r="STT727" s="146"/>
      <c r="STU727" s="146"/>
      <c r="STV727" s="146"/>
      <c r="STW727" s="146"/>
      <c r="STX727" s="146"/>
      <c r="STY727" s="146"/>
      <c r="STZ727" s="146"/>
      <c r="SUA727" s="146"/>
      <c r="SUB727" s="146"/>
      <c r="SUC727" s="146"/>
      <c r="SUD727" s="146"/>
      <c r="SUE727" s="146"/>
      <c r="SUF727" s="146"/>
      <c r="SUG727" s="146"/>
      <c r="SUH727" s="146"/>
      <c r="SUI727" s="146"/>
      <c r="SUJ727" s="146"/>
      <c r="SUK727" s="146"/>
      <c r="SUL727" s="146"/>
      <c r="SUM727" s="146"/>
      <c r="SUN727" s="146"/>
      <c r="SUO727" s="146"/>
      <c r="SUP727" s="146"/>
      <c r="SUQ727" s="146"/>
      <c r="SUR727" s="146"/>
      <c r="SUS727" s="146"/>
      <c r="SUT727" s="146"/>
      <c r="SUU727" s="146"/>
      <c r="SUV727" s="146"/>
      <c r="SUW727" s="146"/>
      <c r="SUX727" s="146"/>
      <c r="SUY727" s="146"/>
      <c r="SUZ727" s="146"/>
      <c r="SVA727" s="146"/>
      <c r="SVB727" s="146"/>
      <c r="SVC727" s="146"/>
      <c r="SVD727" s="146"/>
      <c r="SVE727" s="146"/>
      <c r="SVF727" s="146"/>
      <c r="SVG727" s="146"/>
      <c r="SVH727" s="146"/>
      <c r="SVI727" s="146"/>
      <c r="SVJ727" s="146"/>
      <c r="SVK727" s="146"/>
      <c r="SVL727" s="146"/>
      <c r="SVM727" s="146"/>
      <c r="SVN727" s="146"/>
      <c r="SVO727" s="146"/>
      <c r="SVP727" s="146"/>
      <c r="SVQ727" s="146"/>
      <c r="SVR727" s="146"/>
      <c r="SVS727" s="146"/>
      <c r="SVT727" s="146"/>
      <c r="SVU727" s="146"/>
      <c r="SVV727" s="146"/>
      <c r="SVW727" s="146"/>
      <c r="SVX727" s="146"/>
      <c r="SVY727" s="146"/>
      <c r="SVZ727" s="146"/>
      <c r="SWA727" s="146"/>
      <c r="SWB727" s="146"/>
      <c r="SWC727" s="146"/>
      <c r="SWD727" s="146"/>
      <c r="SWE727" s="146"/>
      <c r="SWF727" s="146"/>
      <c r="SWG727" s="146"/>
      <c r="SWH727" s="146"/>
      <c r="SWI727" s="146"/>
      <c r="SWJ727" s="146"/>
      <c r="SWK727" s="146"/>
      <c r="SWL727" s="146"/>
      <c r="SWM727" s="146"/>
      <c r="SWN727" s="146"/>
      <c r="SWO727" s="146"/>
      <c r="SWP727" s="146"/>
      <c r="SWQ727" s="146"/>
      <c r="SWR727" s="146"/>
      <c r="SWS727" s="146"/>
      <c r="SWT727" s="146"/>
      <c r="SWU727" s="146"/>
      <c r="SWV727" s="146"/>
      <c r="SWW727" s="146"/>
      <c r="SWX727" s="146"/>
      <c r="SWY727" s="146"/>
      <c r="SWZ727" s="146"/>
      <c r="SXA727" s="146"/>
      <c r="SXB727" s="146"/>
      <c r="SXC727" s="146"/>
      <c r="SXD727" s="146"/>
      <c r="SXE727" s="146"/>
      <c r="SXF727" s="146"/>
      <c r="SXG727" s="146"/>
      <c r="SXH727" s="146"/>
      <c r="SXI727" s="146"/>
      <c r="SXJ727" s="146"/>
      <c r="SXK727" s="146"/>
      <c r="SXL727" s="146"/>
      <c r="SXM727" s="146"/>
      <c r="SXN727" s="146"/>
      <c r="SXO727" s="146"/>
      <c r="SXP727" s="146"/>
      <c r="SXQ727" s="146"/>
      <c r="SXR727" s="146"/>
      <c r="SXS727" s="146"/>
      <c r="SXT727" s="146"/>
      <c r="SXU727" s="146"/>
      <c r="SXV727" s="146"/>
      <c r="SXW727" s="146"/>
      <c r="SXX727" s="146"/>
      <c r="SXY727" s="146"/>
      <c r="SXZ727" s="146"/>
      <c r="SYA727" s="146"/>
      <c r="SYB727" s="146"/>
      <c r="SYC727" s="146"/>
      <c r="SYD727" s="146"/>
      <c r="SYE727" s="146"/>
      <c r="SYF727" s="146"/>
      <c r="SYG727" s="146"/>
      <c r="SYH727" s="146"/>
      <c r="SYI727" s="146"/>
      <c r="SYJ727" s="146"/>
      <c r="SYK727" s="146"/>
      <c r="SYL727" s="146"/>
      <c r="SYM727" s="146"/>
      <c r="SYN727" s="146"/>
      <c r="SYO727" s="146"/>
      <c r="SYP727" s="146"/>
      <c r="SYQ727" s="146"/>
      <c r="SYR727" s="146"/>
      <c r="SYS727" s="146"/>
      <c r="SYT727" s="146"/>
      <c r="SYU727" s="146"/>
      <c r="SYV727" s="146"/>
      <c r="SYW727" s="146"/>
      <c r="SYX727" s="146"/>
      <c r="SYY727" s="146"/>
      <c r="SYZ727" s="146"/>
      <c r="SZA727" s="146"/>
      <c r="SZB727" s="146"/>
      <c r="SZC727" s="146"/>
      <c r="SZD727" s="146"/>
      <c r="SZE727" s="146"/>
      <c r="SZF727" s="146"/>
      <c r="SZG727" s="146"/>
      <c r="SZH727" s="146"/>
      <c r="SZI727" s="146"/>
      <c r="SZJ727" s="146"/>
      <c r="SZK727" s="146"/>
      <c r="SZL727" s="146"/>
      <c r="SZM727" s="146"/>
      <c r="SZN727" s="146"/>
      <c r="SZO727" s="146"/>
      <c r="SZP727" s="146"/>
      <c r="SZQ727" s="146"/>
      <c r="SZR727" s="146"/>
      <c r="SZS727" s="146"/>
      <c r="SZT727" s="146"/>
      <c r="SZU727" s="146"/>
      <c r="SZV727" s="146"/>
      <c r="SZW727" s="146"/>
      <c r="SZX727" s="146"/>
      <c r="SZY727" s="146"/>
      <c r="SZZ727" s="146"/>
      <c r="TAA727" s="146"/>
      <c r="TAB727" s="146"/>
      <c r="TAC727" s="146"/>
      <c r="TAD727" s="146"/>
      <c r="TAE727" s="146"/>
      <c r="TAF727" s="146"/>
      <c r="TAG727" s="146"/>
      <c r="TAH727" s="146"/>
      <c r="TAI727" s="146"/>
      <c r="TAJ727" s="146"/>
      <c r="TAK727" s="146"/>
      <c r="TAL727" s="146"/>
      <c r="TAM727" s="146"/>
      <c r="TAN727" s="146"/>
      <c r="TAO727" s="146"/>
      <c r="TAP727" s="146"/>
      <c r="TAQ727" s="146"/>
      <c r="TAR727" s="146"/>
      <c r="TAS727" s="146"/>
      <c r="TAT727" s="146"/>
      <c r="TAU727" s="146"/>
      <c r="TAV727" s="146"/>
      <c r="TAW727" s="146"/>
      <c r="TAX727" s="146"/>
      <c r="TAY727" s="146"/>
      <c r="TAZ727" s="146"/>
      <c r="TBA727" s="146"/>
      <c r="TBB727" s="146"/>
      <c r="TBC727" s="146"/>
      <c r="TBD727" s="146"/>
      <c r="TBE727" s="146"/>
      <c r="TBF727" s="146"/>
      <c r="TBG727" s="146"/>
      <c r="TBH727" s="146"/>
      <c r="TBI727" s="146"/>
      <c r="TBJ727" s="146"/>
      <c r="TBK727" s="146"/>
      <c r="TBL727" s="146"/>
      <c r="TBM727" s="146"/>
      <c r="TBN727" s="146"/>
      <c r="TBO727" s="146"/>
      <c r="TBP727" s="146"/>
      <c r="TBQ727" s="146"/>
      <c r="TBR727" s="146"/>
      <c r="TBS727" s="146"/>
      <c r="TBT727" s="146"/>
      <c r="TBU727" s="146"/>
      <c r="TBV727" s="146"/>
      <c r="TBW727" s="146"/>
      <c r="TBX727" s="146"/>
      <c r="TBY727" s="146"/>
      <c r="TBZ727" s="146"/>
      <c r="TCA727" s="146"/>
      <c r="TCB727" s="146"/>
      <c r="TCC727" s="146"/>
      <c r="TCD727" s="146"/>
      <c r="TCE727" s="146"/>
      <c r="TCF727" s="146"/>
      <c r="TCG727" s="146"/>
      <c r="TCH727" s="146"/>
      <c r="TCI727" s="146"/>
      <c r="TCJ727" s="146"/>
      <c r="TCK727" s="146"/>
      <c r="TCL727" s="146"/>
      <c r="TCM727" s="146"/>
      <c r="TCN727" s="146"/>
      <c r="TCO727" s="146"/>
      <c r="TCP727" s="146"/>
      <c r="TCQ727" s="146"/>
      <c r="TCR727" s="146"/>
      <c r="TCS727" s="146"/>
      <c r="TCT727" s="146"/>
      <c r="TCU727" s="146"/>
      <c r="TCV727" s="146"/>
      <c r="TCW727" s="146"/>
      <c r="TCX727" s="146"/>
      <c r="TCY727" s="146"/>
      <c r="TCZ727" s="146"/>
      <c r="TDA727" s="146"/>
      <c r="TDB727" s="146"/>
      <c r="TDC727" s="146"/>
      <c r="TDD727" s="146"/>
      <c r="TDE727" s="146"/>
      <c r="TDF727" s="146"/>
      <c r="TDG727" s="146"/>
      <c r="TDH727" s="146"/>
      <c r="TDI727" s="146"/>
      <c r="TDJ727" s="146"/>
      <c r="TDK727" s="146"/>
      <c r="TDL727" s="146"/>
      <c r="TDM727" s="146"/>
      <c r="TDN727" s="146"/>
      <c r="TDO727" s="146"/>
      <c r="TDP727" s="146"/>
      <c r="TDQ727" s="146"/>
      <c r="TDR727" s="146"/>
      <c r="TDS727" s="146"/>
      <c r="TDT727" s="146"/>
      <c r="TDU727" s="146"/>
      <c r="TDV727" s="146"/>
      <c r="TDW727" s="146"/>
      <c r="TDX727" s="146"/>
      <c r="TDY727" s="146"/>
      <c r="TDZ727" s="146"/>
      <c r="TEA727" s="146"/>
      <c r="TEB727" s="146"/>
      <c r="TEC727" s="146"/>
      <c r="TED727" s="146"/>
      <c r="TEE727" s="146"/>
      <c r="TEF727" s="146"/>
      <c r="TEG727" s="146"/>
      <c r="TEH727" s="146"/>
      <c r="TEI727" s="146"/>
      <c r="TEJ727" s="146"/>
      <c r="TEK727" s="146"/>
      <c r="TEL727" s="146"/>
      <c r="TEM727" s="146"/>
      <c r="TEN727" s="146"/>
      <c r="TEO727" s="146"/>
      <c r="TEP727" s="146"/>
      <c r="TEQ727" s="146"/>
      <c r="TER727" s="146"/>
      <c r="TES727" s="146"/>
      <c r="TET727" s="146"/>
      <c r="TEU727" s="146"/>
      <c r="TEV727" s="146"/>
      <c r="TEW727" s="146"/>
      <c r="TEX727" s="146"/>
      <c r="TEY727" s="146"/>
      <c r="TEZ727" s="146"/>
      <c r="TFA727" s="146"/>
      <c r="TFB727" s="146"/>
      <c r="TFC727" s="146"/>
      <c r="TFD727" s="146"/>
      <c r="TFE727" s="146"/>
      <c r="TFF727" s="146"/>
      <c r="TFG727" s="146"/>
      <c r="TFH727" s="146"/>
      <c r="TFI727" s="146"/>
      <c r="TFJ727" s="146"/>
      <c r="TFK727" s="146"/>
      <c r="TFL727" s="146"/>
      <c r="TFM727" s="146"/>
      <c r="TFN727" s="146"/>
      <c r="TFO727" s="146"/>
      <c r="TFP727" s="146"/>
      <c r="TFQ727" s="146"/>
      <c r="TFR727" s="146"/>
      <c r="TFS727" s="146"/>
      <c r="TFT727" s="146"/>
      <c r="TFU727" s="146"/>
      <c r="TFV727" s="146"/>
      <c r="TFW727" s="146"/>
      <c r="TFX727" s="146"/>
      <c r="TFY727" s="146"/>
      <c r="TFZ727" s="146"/>
      <c r="TGA727" s="146"/>
      <c r="TGB727" s="146"/>
      <c r="TGC727" s="146"/>
      <c r="TGD727" s="146"/>
      <c r="TGE727" s="146"/>
      <c r="TGF727" s="146"/>
      <c r="TGG727" s="146"/>
      <c r="TGH727" s="146"/>
      <c r="TGI727" s="146"/>
      <c r="TGJ727" s="146"/>
      <c r="TGK727" s="146"/>
      <c r="TGL727" s="146"/>
      <c r="TGM727" s="146"/>
      <c r="TGN727" s="146"/>
      <c r="TGO727" s="146"/>
      <c r="TGP727" s="146"/>
      <c r="TGQ727" s="146"/>
      <c r="TGR727" s="146"/>
      <c r="TGS727" s="146"/>
      <c r="TGT727" s="146"/>
      <c r="TGU727" s="146"/>
      <c r="TGV727" s="146"/>
      <c r="TGW727" s="146"/>
      <c r="TGX727" s="146"/>
      <c r="TGY727" s="146"/>
      <c r="TGZ727" s="146"/>
      <c r="THA727" s="146"/>
      <c r="THB727" s="146"/>
      <c r="THC727" s="146"/>
      <c r="THD727" s="146"/>
      <c r="THE727" s="146"/>
      <c r="THF727" s="146"/>
      <c r="THG727" s="146"/>
      <c r="THH727" s="146"/>
      <c r="THI727" s="146"/>
      <c r="THJ727" s="146"/>
      <c r="THK727" s="146"/>
      <c r="THL727" s="146"/>
      <c r="THM727" s="146"/>
      <c r="THN727" s="146"/>
      <c r="THO727" s="146"/>
      <c r="THP727" s="146"/>
      <c r="THQ727" s="146"/>
      <c r="THR727" s="146"/>
      <c r="THS727" s="146"/>
      <c r="THT727" s="146"/>
      <c r="THU727" s="146"/>
      <c r="THV727" s="146"/>
      <c r="THW727" s="146"/>
      <c r="THX727" s="146"/>
      <c r="THY727" s="146"/>
      <c r="THZ727" s="146"/>
      <c r="TIA727" s="146"/>
      <c r="TIB727" s="146"/>
      <c r="TIC727" s="146"/>
      <c r="TID727" s="146"/>
      <c r="TIE727" s="146"/>
      <c r="TIF727" s="146"/>
      <c r="TIG727" s="146"/>
      <c r="TIH727" s="146"/>
      <c r="TII727" s="146"/>
      <c r="TIJ727" s="146"/>
      <c r="TIK727" s="146"/>
      <c r="TIL727" s="146"/>
      <c r="TIM727" s="146"/>
      <c r="TIN727" s="146"/>
      <c r="TIO727" s="146"/>
      <c r="TIP727" s="146"/>
      <c r="TIQ727" s="146"/>
      <c r="TIR727" s="146"/>
      <c r="TIS727" s="146"/>
      <c r="TIT727" s="146"/>
      <c r="TIU727" s="146"/>
      <c r="TIV727" s="146"/>
      <c r="TIW727" s="146"/>
      <c r="TIX727" s="146"/>
      <c r="TIY727" s="146"/>
      <c r="TIZ727" s="146"/>
      <c r="TJA727" s="146"/>
      <c r="TJB727" s="146"/>
      <c r="TJC727" s="146"/>
      <c r="TJD727" s="146"/>
      <c r="TJE727" s="146"/>
      <c r="TJF727" s="146"/>
      <c r="TJG727" s="146"/>
      <c r="TJH727" s="146"/>
      <c r="TJI727" s="146"/>
      <c r="TJJ727" s="146"/>
      <c r="TJK727" s="146"/>
      <c r="TJL727" s="146"/>
      <c r="TJM727" s="146"/>
      <c r="TJN727" s="146"/>
      <c r="TJO727" s="146"/>
      <c r="TJP727" s="146"/>
      <c r="TJQ727" s="146"/>
      <c r="TJR727" s="146"/>
      <c r="TJS727" s="146"/>
      <c r="TJT727" s="146"/>
      <c r="TJU727" s="146"/>
      <c r="TJV727" s="146"/>
      <c r="TJW727" s="146"/>
      <c r="TJX727" s="146"/>
      <c r="TJY727" s="146"/>
      <c r="TJZ727" s="146"/>
      <c r="TKA727" s="146"/>
      <c r="TKB727" s="146"/>
      <c r="TKC727" s="146"/>
      <c r="TKD727" s="146"/>
      <c r="TKE727" s="146"/>
      <c r="TKF727" s="146"/>
      <c r="TKG727" s="146"/>
      <c r="TKH727" s="146"/>
      <c r="TKI727" s="146"/>
      <c r="TKJ727" s="146"/>
      <c r="TKK727" s="146"/>
      <c r="TKL727" s="146"/>
      <c r="TKM727" s="146"/>
      <c r="TKN727" s="146"/>
      <c r="TKO727" s="146"/>
      <c r="TKP727" s="146"/>
      <c r="TKQ727" s="146"/>
      <c r="TKR727" s="146"/>
      <c r="TKS727" s="146"/>
      <c r="TKT727" s="146"/>
      <c r="TKU727" s="146"/>
      <c r="TKV727" s="146"/>
      <c r="TKW727" s="146"/>
      <c r="TKX727" s="146"/>
      <c r="TKY727" s="146"/>
      <c r="TKZ727" s="146"/>
      <c r="TLA727" s="146"/>
      <c r="TLB727" s="146"/>
      <c r="TLC727" s="146"/>
      <c r="TLD727" s="146"/>
      <c r="TLE727" s="146"/>
      <c r="TLF727" s="146"/>
      <c r="TLG727" s="146"/>
      <c r="TLH727" s="146"/>
      <c r="TLI727" s="146"/>
      <c r="TLJ727" s="146"/>
      <c r="TLK727" s="146"/>
      <c r="TLL727" s="146"/>
      <c r="TLM727" s="146"/>
      <c r="TLN727" s="146"/>
      <c r="TLO727" s="146"/>
      <c r="TLP727" s="146"/>
      <c r="TLQ727" s="146"/>
      <c r="TLR727" s="146"/>
      <c r="TLS727" s="146"/>
      <c r="TLT727" s="146"/>
      <c r="TLU727" s="146"/>
      <c r="TLV727" s="146"/>
      <c r="TLW727" s="146"/>
      <c r="TLX727" s="146"/>
      <c r="TLY727" s="146"/>
      <c r="TLZ727" s="146"/>
      <c r="TMA727" s="146"/>
      <c r="TMB727" s="146"/>
      <c r="TMC727" s="146"/>
      <c r="TMD727" s="146"/>
      <c r="TME727" s="146"/>
      <c r="TMF727" s="146"/>
      <c r="TMG727" s="146"/>
      <c r="TMH727" s="146"/>
      <c r="TMI727" s="146"/>
      <c r="TMJ727" s="146"/>
      <c r="TMK727" s="146"/>
      <c r="TML727" s="146"/>
      <c r="TMM727" s="146"/>
      <c r="TMN727" s="146"/>
      <c r="TMO727" s="146"/>
      <c r="TMP727" s="146"/>
      <c r="TMQ727" s="146"/>
      <c r="TMR727" s="146"/>
      <c r="TMS727" s="146"/>
      <c r="TMT727" s="146"/>
      <c r="TMU727" s="146"/>
      <c r="TMV727" s="146"/>
      <c r="TMW727" s="146"/>
      <c r="TMX727" s="146"/>
      <c r="TMY727" s="146"/>
      <c r="TMZ727" s="146"/>
      <c r="TNA727" s="146"/>
      <c r="TNB727" s="146"/>
      <c r="TNC727" s="146"/>
      <c r="TND727" s="146"/>
      <c r="TNE727" s="146"/>
      <c r="TNF727" s="146"/>
      <c r="TNG727" s="146"/>
      <c r="TNH727" s="146"/>
      <c r="TNI727" s="146"/>
      <c r="TNJ727" s="146"/>
      <c r="TNK727" s="146"/>
      <c r="TNL727" s="146"/>
      <c r="TNM727" s="146"/>
      <c r="TNN727" s="146"/>
      <c r="TNO727" s="146"/>
      <c r="TNP727" s="146"/>
      <c r="TNQ727" s="146"/>
      <c r="TNR727" s="146"/>
      <c r="TNS727" s="146"/>
      <c r="TNT727" s="146"/>
      <c r="TNU727" s="146"/>
      <c r="TNV727" s="146"/>
      <c r="TNW727" s="146"/>
      <c r="TNX727" s="146"/>
      <c r="TNY727" s="146"/>
      <c r="TNZ727" s="146"/>
      <c r="TOA727" s="146"/>
      <c r="TOB727" s="146"/>
      <c r="TOC727" s="146"/>
      <c r="TOD727" s="146"/>
      <c r="TOE727" s="146"/>
      <c r="TOF727" s="146"/>
      <c r="TOG727" s="146"/>
      <c r="TOH727" s="146"/>
      <c r="TOI727" s="146"/>
      <c r="TOJ727" s="146"/>
      <c r="TOK727" s="146"/>
      <c r="TOL727" s="146"/>
      <c r="TOM727" s="146"/>
      <c r="TON727" s="146"/>
      <c r="TOO727" s="146"/>
      <c r="TOP727" s="146"/>
      <c r="TOQ727" s="146"/>
      <c r="TOR727" s="146"/>
      <c r="TOS727" s="146"/>
      <c r="TOT727" s="146"/>
      <c r="TOU727" s="146"/>
      <c r="TOV727" s="146"/>
      <c r="TOW727" s="146"/>
      <c r="TOX727" s="146"/>
      <c r="TOY727" s="146"/>
      <c r="TOZ727" s="146"/>
      <c r="TPA727" s="146"/>
      <c r="TPB727" s="146"/>
      <c r="TPC727" s="146"/>
      <c r="TPD727" s="146"/>
      <c r="TPE727" s="146"/>
      <c r="TPF727" s="146"/>
      <c r="TPG727" s="146"/>
      <c r="TPH727" s="146"/>
      <c r="TPI727" s="146"/>
      <c r="TPJ727" s="146"/>
      <c r="TPK727" s="146"/>
      <c r="TPL727" s="146"/>
      <c r="TPM727" s="146"/>
      <c r="TPN727" s="146"/>
      <c r="TPO727" s="146"/>
      <c r="TPP727" s="146"/>
      <c r="TPQ727" s="146"/>
      <c r="TPR727" s="146"/>
      <c r="TPS727" s="146"/>
      <c r="TPT727" s="146"/>
      <c r="TPU727" s="146"/>
      <c r="TPV727" s="146"/>
      <c r="TPW727" s="146"/>
      <c r="TPX727" s="146"/>
      <c r="TPY727" s="146"/>
      <c r="TPZ727" s="146"/>
      <c r="TQA727" s="146"/>
      <c r="TQB727" s="146"/>
      <c r="TQC727" s="146"/>
      <c r="TQD727" s="146"/>
      <c r="TQE727" s="146"/>
      <c r="TQF727" s="146"/>
      <c r="TQG727" s="146"/>
      <c r="TQH727" s="146"/>
      <c r="TQI727" s="146"/>
      <c r="TQJ727" s="146"/>
      <c r="TQK727" s="146"/>
      <c r="TQL727" s="146"/>
      <c r="TQM727" s="146"/>
      <c r="TQN727" s="146"/>
      <c r="TQO727" s="146"/>
      <c r="TQP727" s="146"/>
      <c r="TQQ727" s="146"/>
      <c r="TQR727" s="146"/>
      <c r="TQS727" s="146"/>
      <c r="TQT727" s="146"/>
      <c r="TQU727" s="146"/>
      <c r="TQV727" s="146"/>
      <c r="TQW727" s="146"/>
      <c r="TQX727" s="146"/>
      <c r="TQY727" s="146"/>
      <c r="TQZ727" s="146"/>
      <c r="TRA727" s="146"/>
      <c r="TRB727" s="146"/>
      <c r="TRC727" s="146"/>
      <c r="TRD727" s="146"/>
      <c r="TRE727" s="146"/>
      <c r="TRF727" s="146"/>
      <c r="TRG727" s="146"/>
      <c r="TRH727" s="146"/>
      <c r="TRI727" s="146"/>
      <c r="TRJ727" s="146"/>
      <c r="TRK727" s="146"/>
      <c r="TRL727" s="146"/>
      <c r="TRM727" s="146"/>
      <c r="TRN727" s="146"/>
      <c r="TRO727" s="146"/>
      <c r="TRP727" s="146"/>
      <c r="TRQ727" s="146"/>
      <c r="TRR727" s="146"/>
      <c r="TRS727" s="146"/>
      <c r="TRT727" s="146"/>
      <c r="TRU727" s="146"/>
      <c r="TRV727" s="146"/>
      <c r="TRW727" s="146"/>
      <c r="TRX727" s="146"/>
      <c r="TRY727" s="146"/>
      <c r="TRZ727" s="146"/>
      <c r="TSA727" s="146"/>
      <c r="TSB727" s="146"/>
      <c r="TSC727" s="146"/>
      <c r="TSD727" s="146"/>
      <c r="TSE727" s="146"/>
      <c r="TSF727" s="146"/>
      <c r="TSG727" s="146"/>
      <c r="TSH727" s="146"/>
      <c r="TSI727" s="146"/>
      <c r="TSJ727" s="146"/>
      <c r="TSK727" s="146"/>
      <c r="TSL727" s="146"/>
      <c r="TSM727" s="146"/>
      <c r="TSN727" s="146"/>
      <c r="TSO727" s="146"/>
      <c r="TSP727" s="146"/>
      <c r="TSQ727" s="146"/>
      <c r="TSR727" s="146"/>
      <c r="TSS727" s="146"/>
      <c r="TST727" s="146"/>
      <c r="TSU727" s="146"/>
      <c r="TSV727" s="146"/>
      <c r="TSW727" s="146"/>
      <c r="TSX727" s="146"/>
      <c r="TSY727" s="146"/>
      <c r="TSZ727" s="146"/>
      <c r="TTA727" s="146"/>
      <c r="TTB727" s="146"/>
      <c r="TTC727" s="146"/>
      <c r="TTD727" s="146"/>
      <c r="TTE727" s="146"/>
      <c r="TTF727" s="146"/>
      <c r="TTG727" s="146"/>
      <c r="TTH727" s="146"/>
      <c r="TTI727" s="146"/>
      <c r="TTJ727" s="146"/>
      <c r="TTK727" s="146"/>
      <c r="TTL727" s="146"/>
      <c r="TTM727" s="146"/>
      <c r="TTN727" s="146"/>
      <c r="TTO727" s="146"/>
      <c r="TTP727" s="146"/>
      <c r="TTQ727" s="146"/>
      <c r="TTR727" s="146"/>
      <c r="TTS727" s="146"/>
      <c r="TTT727" s="146"/>
      <c r="TTU727" s="146"/>
      <c r="TTV727" s="146"/>
      <c r="TTW727" s="146"/>
      <c r="TTX727" s="146"/>
      <c r="TTY727" s="146"/>
      <c r="TTZ727" s="146"/>
      <c r="TUA727" s="146"/>
      <c r="TUB727" s="146"/>
      <c r="TUC727" s="146"/>
      <c r="TUD727" s="146"/>
      <c r="TUE727" s="146"/>
      <c r="TUF727" s="146"/>
      <c r="TUG727" s="146"/>
      <c r="TUH727" s="146"/>
      <c r="TUI727" s="146"/>
      <c r="TUJ727" s="146"/>
      <c r="TUK727" s="146"/>
      <c r="TUL727" s="146"/>
      <c r="TUM727" s="146"/>
      <c r="TUN727" s="146"/>
      <c r="TUO727" s="146"/>
      <c r="TUP727" s="146"/>
      <c r="TUQ727" s="146"/>
      <c r="TUR727" s="146"/>
      <c r="TUS727" s="146"/>
      <c r="TUT727" s="146"/>
      <c r="TUU727" s="146"/>
      <c r="TUV727" s="146"/>
      <c r="TUW727" s="146"/>
      <c r="TUX727" s="146"/>
      <c r="TUY727" s="146"/>
      <c r="TUZ727" s="146"/>
      <c r="TVA727" s="146"/>
      <c r="TVB727" s="146"/>
      <c r="TVC727" s="146"/>
      <c r="TVD727" s="146"/>
      <c r="TVE727" s="146"/>
      <c r="TVF727" s="146"/>
      <c r="TVG727" s="146"/>
      <c r="TVH727" s="146"/>
      <c r="TVI727" s="146"/>
      <c r="TVJ727" s="146"/>
      <c r="TVK727" s="146"/>
      <c r="TVL727" s="146"/>
      <c r="TVM727" s="146"/>
      <c r="TVN727" s="146"/>
      <c r="TVO727" s="146"/>
      <c r="TVP727" s="146"/>
      <c r="TVQ727" s="146"/>
      <c r="TVR727" s="146"/>
      <c r="TVS727" s="146"/>
      <c r="TVT727" s="146"/>
      <c r="TVU727" s="146"/>
      <c r="TVV727" s="146"/>
      <c r="TVW727" s="146"/>
      <c r="TVX727" s="146"/>
      <c r="TVY727" s="146"/>
      <c r="TVZ727" s="146"/>
      <c r="TWA727" s="146"/>
      <c r="TWB727" s="146"/>
      <c r="TWC727" s="146"/>
      <c r="TWD727" s="146"/>
      <c r="TWE727" s="146"/>
      <c r="TWF727" s="146"/>
      <c r="TWG727" s="146"/>
      <c r="TWH727" s="146"/>
      <c r="TWI727" s="146"/>
      <c r="TWJ727" s="146"/>
      <c r="TWK727" s="146"/>
      <c r="TWL727" s="146"/>
      <c r="TWM727" s="146"/>
      <c r="TWN727" s="146"/>
      <c r="TWO727" s="146"/>
      <c r="TWP727" s="146"/>
      <c r="TWQ727" s="146"/>
      <c r="TWR727" s="146"/>
      <c r="TWS727" s="146"/>
      <c r="TWT727" s="146"/>
      <c r="TWU727" s="146"/>
      <c r="TWV727" s="146"/>
      <c r="TWW727" s="146"/>
      <c r="TWX727" s="146"/>
      <c r="TWY727" s="146"/>
      <c r="TWZ727" s="146"/>
      <c r="TXA727" s="146"/>
      <c r="TXB727" s="146"/>
      <c r="TXC727" s="146"/>
      <c r="TXD727" s="146"/>
      <c r="TXE727" s="146"/>
      <c r="TXF727" s="146"/>
      <c r="TXG727" s="146"/>
      <c r="TXH727" s="146"/>
      <c r="TXI727" s="146"/>
      <c r="TXJ727" s="146"/>
      <c r="TXK727" s="146"/>
      <c r="TXL727" s="146"/>
      <c r="TXM727" s="146"/>
      <c r="TXN727" s="146"/>
      <c r="TXO727" s="146"/>
      <c r="TXP727" s="146"/>
      <c r="TXQ727" s="146"/>
      <c r="TXR727" s="146"/>
      <c r="TXS727" s="146"/>
      <c r="TXT727" s="146"/>
      <c r="TXU727" s="146"/>
      <c r="TXV727" s="146"/>
      <c r="TXW727" s="146"/>
      <c r="TXX727" s="146"/>
      <c r="TXY727" s="146"/>
      <c r="TXZ727" s="146"/>
      <c r="TYA727" s="146"/>
      <c r="TYB727" s="146"/>
      <c r="TYC727" s="146"/>
      <c r="TYD727" s="146"/>
      <c r="TYE727" s="146"/>
      <c r="TYF727" s="146"/>
      <c r="TYG727" s="146"/>
      <c r="TYH727" s="146"/>
      <c r="TYI727" s="146"/>
      <c r="TYJ727" s="146"/>
      <c r="TYK727" s="146"/>
      <c r="TYL727" s="146"/>
      <c r="TYM727" s="146"/>
      <c r="TYN727" s="146"/>
      <c r="TYO727" s="146"/>
      <c r="TYP727" s="146"/>
      <c r="TYQ727" s="146"/>
      <c r="TYR727" s="146"/>
      <c r="TYS727" s="146"/>
      <c r="TYT727" s="146"/>
      <c r="TYU727" s="146"/>
      <c r="TYV727" s="146"/>
      <c r="TYW727" s="146"/>
      <c r="TYX727" s="146"/>
      <c r="TYY727" s="146"/>
      <c r="TYZ727" s="146"/>
      <c r="TZA727" s="146"/>
      <c r="TZB727" s="146"/>
      <c r="TZC727" s="146"/>
      <c r="TZD727" s="146"/>
      <c r="TZE727" s="146"/>
      <c r="TZF727" s="146"/>
      <c r="TZG727" s="146"/>
      <c r="TZH727" s="146"/>
      <c r="TZI727" s="146"/>
      <c r="TZJ727" s="146"/>
      <c r="TZK727" s="146"/>
      <c r="TZL727" s="146"/>
      <c r="TZM727" s="146"/>
      <c r="TZN727" s="146"/>
      <c r="TZO727" s="146"/>
      <c r="TZP727" s="146"/>
      <c r="TZQ727" s="146"/>
      <c r="TZR727" s="146"/>
      <c r="TZS727" s="146"/>
      <c r="TZT727" s="146"/>
      <c r="TZU727" s="146"/>
      <c r="TZV727" s="146"/>
      <c r="TZW727" s="146"/>
      <c r="TZX727" s="146"/>
      <c r="TZY727" s="146"/>
      <c r="TZZ727" s="146"/>
      <c r="UAA727" s="146"/>
      <c r="UAB727" s="146"/>
      <c r="UAC727" s="146"/>
      <c r="UAD727" s="146"/>
      <c r="UAE727" s="146"/>
      <c r="UAF727" s="146"/>
      <c r="UAG727" s="146"/>
      <c r="UAH727" s="146"/>
      <c r="UAI727" s="146"/>
      <c r="UAJ727" s="146"/>
      <c r="UAK727" s="146"/>
      <c r="UAL727" s="146"/>
      <c r="UAM727" s="146"/>
      <c r="UAN727" s="146"/>
      <c r="UAO727" s="146"/>
      <c r="UAP727" s="146"/>
      <c r="UAQ727" s="146"/>
      <c r="UAR727" s="146"/>
      <c r="UAS727" s="146"/>
      <c r="UAT727" s="146"/>
      <c r="UAU727" s="146"/>
      <c r="UAV727" s="146"/>
      <c r="UAW727" s="146"/>
      <c r="UAX727" s="146"/>
      <c r="UAY727" s="146"/>
      <c r="UAZ727" s="146"/>
      <c r="UBA727" s="146"/>
      <c r="UBB727" s="146"/>
      <c r="UBC727" s="146"/>
      <c r="UBD727" s="146"/>
      <c r="UBE727" s="146"/>
      <c r="UBF727" s="146"/>
      <c r="UBG727" s="146"/>
      <c r="UBH727" s="146"/>
      <c r="UBI727" s="146"/>
      <c r="UBJ727" s="146"/>
      <c r="UBK727" s="146"/>
      <c r="UBL727" s="146"/>
      <c r="UBM727" s="146"/>
      <c r="UBN727" s="146"/>
      <c r="UBO727" s="146"/>
      <c r="UBP727" s="146"/>
      <c r="UBQ727" s="146"/>
      <c r="UBR727" s="146"/>
      <c r="UBS727" s="146"/>
      <c r="UBT727" s="146"/>
      <c r="UBU727" s="146"/>
      <c r="UBV727" s="146"/>
      <c r="UBW727" s="146"/>
      <c r="UBX727" s="146"/>
      <c r="UBY727" s="146"/>
      <c r="UBZ727" s="146"/>
      <c r="UCA727" s="146"/>
      <c r="UCB727" s="146"/>
      <c r="UCC727" s="146"/>
      <c r="UCD727" s="146"/>
      <c r="UCE727" s="146"/>
      <c r="UCF727" s="146"/>
      <c r="UCG727" s="146"/>
      <c r="UCH727" s="146"/>
      <c r="UCI727" s="146"/>
      <c r="UCJ727" s="146"/>
      <c r="UCK727" s="146"/>
      <c r="UCL727" s="146"/>
      <c r="UCM727" s="146"/>
      <c r="UCN727" s="146"/>
      <c r="UCO727" s="146"/>
      <c r="UCP727" s="146"/>
      <c r="UCQ727" s="146"/>
      <c r="UCR727" s="146"/>
      <c r="UCS727" s="146"/>
      <c r="UCT727" s="146"/>
      <c r="UCU727" s="146"/>
      <c r="UCV727" s="146"/>
      <c r="UCW727" s="146"/>
      <c r="UCX727" s="146"/>
      <c r="UCY727" s="146"/>
      <c r="UCZ727" s="146"/>
      <c r="UDA727" s="146"/>
      <c r="UDB727" s="146"/>
      <c r="UDC727" s="146"/>
      <c r="UDD727" s="146"/>
      <c r="UDE727" s="146"/>
      <c r="UDF727" s="146"/>
      <c r="UDG727" s="146"/>
      <c r="UDH727" s="146"/>
      <c r="UDI727" s="146"/>
      <c r="UDJ727" s="146"/>
      <c r="UDK727" s="146"/>
      <c r="UDL727" s="146"/>
      <c r="UDM727" s="146"/>
      <c r="UDN727" s="146"/>
      <c r="UDO727" s="146"/>
      <c r="UDP727" s="146"/>
      <c r="UDQ727" s="146"/>
      <c r="UDR727" s="146"/>
      <c r="UDS727" s="146"/>
      <c r="UDT727" s="146"/>
      <c r="UDU727" s="146"/>
      <c r="UDV727" s="146"/>
      <c r="UDW727" s="146"/>
      <c r="UDX727" s="146"/>
      <c r="UDY727" s="146"/>
      <c r="UDZ727" s="146"/>
      <c r="UEA727" s="146"/>
      <c r="UEB727" s="146"/>
      <c r="UEC727" s="146"/>
      <c r="UED727" s="146"/>
      <c r="UEE727" s="146"/>
      <c r="UEF727" s="146"/>
      <c r="UEG727" s="146"/>
      <c r="UEH727" s="146"/>
      <c r="UEI727" s="146"/>
      <c r="UEJ727" s="146"/>
      <c r="UEK727" s="146"/>
      <c r="UEL727" s="146"/>
      <c r="UEM727" s="146"/>
      <c r="UEN727" s="146"/>
      <c r="UEO727" s="146"/>
      <c r="UEP727" s="146"/>
      <c r="UEQ727" s="146"/>
      <c r="UER727" s="146"/>
      <c r="UES727" s="146"/>
      <c r="UET727" s="146"/>
      <c r="UEU727" s="146"/>
      <c r="UEV727" s="146"/>
      <c r="UEW727" s="146"/>
      <c r="UEX727" s="146"/>
      <c r="UEY727" s="146"/>
      <c r="UEZ727" s="146"/>
      <c r="UFA727" s="146"/>
      <c r="UFB727" s="146"/>
      <c r="UFC727" s="146"/>
      <c r="UFD727" s="146"/>
      <c r="UFE727" s="146"/>
      <c r="UFF727" s="146"/>
      <c r="UFG727" s="146"/>
      <c r="UFH727" s="146"/>
      <c r="UFI727" s="146"/>
      <c r="UFJ727" s="146"/>
      <c r="UFK727" s="146"/>
      <c r="UFL727" s="146"/>
      <c r="UFM727" s="146"/>
      <c r="UFN727" s="146"/>
      <c r="UFO727" s="146"/>
      <c r="UFP727" s="146"/>
      <c r="UFQ727" s="146"/>
      <c r="UFR727" s="146"/>
      <c r="UFS727" s="146"/>
      <c r="UFT727" s="146"/>
      <c r="UFU727" s="146"/>
      <c r="UFV727" s="146"/>
      <c r="UFW727" s="146"/>
      <c r="UFX727" s="146"/>
      <c r="UFY727" s="146"/>
      <c r="UFZ727" s="146"/>
      <c r="UGA727" s="146"/>
      <c r="UGB727" s="146"/>
      <c r="UGC727" s="146"/>
      <c r="UGD727" s="146"/>
      <c r="UGE727" s="146"/>
      <c r="UGF727" s="146"/>
      <c r="UGG727" s="146"/>
      <c r="UGH727" s="146"/>
      <c r="UGI727" s="146"/>
      <c r="UGJ727" s="146"/>
      <c r="UGK727" s="146"/>
      <c r="UGL727" s="146"/>
      <c r="UGM727" s="146"/>
      <c r="UGN727" s="146"/>
      <c r="UGO727" s="146"/>
      <c r="UGP727" s="146"/>
      <c r="UGQ727" s="146"/>
      <c r="UGR727" s="146"/>
      <c r="UGS727" s="146"/>
      <c r="UGT727" s="146"/>
      <c r="UGU727" s="146"/>
      <c r="UGV727" s="146"/>
      <c r="UGW727" s="146"/>
      <c r="UGX727" s="146"/>
      <c r="UGY727" s="146"/>
      <c r="UGZ727" s="146"/>
      <c r="UHA727" s="146"/>
      <c r="UHB727" s="146"/>
      <c r="UHC727" s="146"/>
      <c r="UHD727" s="146"/>
      <c r="UHE727" s="146"/>
      <c r="UHF727" s="146"/>
      <c r="UHG727" s="146"/>
      <c r="UHH727" s="146"/>
      <c r="UHI727" s="146"/>
      <c r="UHJ727" s="146"/>
      <c r="UHK727" s="146"/>
      <c r="UHL727" s="146"/>
      <c r="UHM727" s="146"/>
      <c r="UHN727" s="146"/>
      <c r="UHO727" s="146"/>
      <c r="UHP727" s="146"/>
      <c r="UHQ727" s="146"/>
      <c r="UHR727" s="146"/>
      <c r="UHS727" s="146"/>
      <c r="UHT727" s="146"/>
      <c r="UHU727" s="146"/>
      <c r="UHV727" s="146"/>
      <c r="UHW727" s="146"/>
      <c r="UHX727" s="146"/>
      <c r="UHY727" s="146"/>
      <c r="UHZ727" s="146"/>
      <c r="UIA727" s="146"/>
      <c r="UIB727" s="146"/>
      <c r="UIC727" s="146"/>
      <c r="UID727" s="146"/>
      <c r="UIE727" s="146"/>
      <c r="UIF727" s="146"/>
      <c r="UIG727" s="146"/>
      <c r="UIH727" s="146"/>
      <c r="UII727" s="146"/>
      <c r="UIJ727" s="146"/>
      <c r="UIK727" s="146"/>
      <c r="UIL727" s="146"/>
      <c r="UIM727" s="146"/>
      <c r="UIN727" s="146"/>
      <c r="UIO727" s="146"/>
      <c r="UIP727" s="146"/>
      <c r="UIQ727" s="146"/>
      <c r="UIR727" s="146"/>
      <c r="UIS727" s="146"/>
      <c r="UIT727" s="146"/>
      <c r="UIU727" s="146"/>
      <c r="UIV727" s="146"/>
      <c r="UIW727" s="146"/>
      <c r="UIX727" s="146"/>
      <c r="UIY727" s="146"/>
      <c r="UIZ727" s="146"/>
      <c r="UJA727" s="146"/>
      <c r="UJB727" s="146"/>
      <c r="UJC727" s="146"/>
      <c r="UJD727" s="146"/>
      <c r="UJE727" s="146"/>
      <c r="UJF727" s="146"/>
      <c r="UJG727" s="146"/>
      <c r="UJH727" s="146"/>
      <c r="UJI727" s="146"/>
      <c r="UJJ727" s="146"/>
      <c r="UJK727" s="146"/>
      <c r="UJL727" s="146"/>
      <c r="UJM727" s="146"/>
      <c r="UJN727" s="146"/>
      <c r="UJO727" s="146"/>
      <c r="UJP727" s="146"/>
      <c r="UJQ727" s="146"/>
      <c r="UJR727" s="146"/>
      <c r="UJS727" s="146"/>
      <c r="UJT727" s="146"/>
      <c r="UJU727" s="146"/>
      <c r="UJV727" s="146"/>
      <c r="UJW727" s="146"/>
      <c r="UJX727" s="146"/>
      <c r="UJY727" s="146"/>
      <c r="UJZ727" s="146"/>
      <c r="UKA727" s="146"/>
      <c r="UKB727" s="146"/>
      <c r="UKC727" s="146"/>
      <c r="UKD727" s="146"/>
      <c r="UKE727" s="146"/>
      <c r="UKF727" s="146"/>
      <c r="UKG727" s="146"/>
      <c r="UKH727" s="146"/>
      <c r="UKI727" s="146"/>
      <c r="UKJ727" s="146"/>
      <c r="UKK727" s="146"/>
      <c r="UKL727" s="146"/>
      <c r="UKM727" s="146"/>
      <c r="UKN727" s="146"/>
      <c r="UKO727" s="146"/>
      <c r="UKP727" s="146"/>
      <c r="UKQ727" s="146"/>
      <c r="UKR727" s="146"/>
      <c r="UKS727" s="146"/>
      <c r="UKT727" s="146"/>
      <c r="UKU727" s="146"/>
      <c r="UKV727" s="146"/>
      <c r="UKW727" s="146"/>
      <c r="UKX727" s="146"/>
      <c r="UKY727" s="146"/>
      <c r="UKZ727" s="146"/>
      <c r="ULA727" s="146"/>
      <c r="ULB727" s="146"/>
      <c r="ULC727" s="146"/>
      <c r="ULD727" s="146"/>
      <c r="ULE727" s="146"/>
      <c r="ULF727" s="146"/>
      <c r="ULG727" s="146"/>
      <c r="ULH727" s="146"/>
      <c r="ULI727" s="146"/>
      <c r="ULJ727" s="146"/>
      <c r="ULK727" s="146"/>
      <c r="ULL727" s="146"/>
      <c r="ULM727" s="146"/>
      <c r="ULN727" s="146"/>
      <c r="ULO727" s="146"/>
      <c r="ULP727" s="146"/>
      <c r="ULQ727" s="146"/>
      <c r="ULR727" s="146"/>
      <c r="ULS727" s="146"/>
      <c r="ULT727" s="146"/>
      <c r="ULU727" s="146"/>
      <c r="ULV727" s="146"/>
      <c r="ULW727" s="146"/>
      <c r="ULX727" s="146"/>
      <c r="ULY727" s="146"/>
      <c r="ULZ727" s="146"/>
      <c r="UMA727" s="146"/>
      <c r="UMB727" s="146"/>
      <c r="UMC727" s="146"/>
      <c r="UMD727" s="146"/>
      <c r="UME727" s="146"/>
      <c r="UMF727" s="146"/>
      <c r="UMG727" s="146"/>
      <c r="UMH727" s="146"/>
      <c r="UMI727" s="146"/>
      <c r="UMJ727" s="146"/>
      <c r="UMK727" s="146"/>
      <c r="UML727" s="146"/>
      <c r="UMM727" s="146"/>
      <c r="UMN727" s="146"/>
      <c r="UMO727" s="146"/>
      <c r="UMP727" s="146"/>
      <c r="UMQ727" s="146"/>
      <c r="UMR727" s="146"/>
      <c r="UMS727" s="146"/>
      <c r="UMT727" s="146"/>
      <c r="UMU727" s="146"/>
      <c r="UMV727" s="146"/>
      <c r="UMW727" s="146"/>
      <c r="UMX727" s="146"/>
      <c r="UMY727" s="146"/>
      <c r="UMZ727" s="146"/>
      <c r="UNA727" s="146"/>
      <c r="UNB727" s="146"/>
      <c r="UNC727" s="146"/>
      <c r="UND727" s="146"/>
      <c r="UNE727" s="146"/>
      <c r="UNF727" s="146"/>
      <c r="UNG727" s="146"/>
      <c r="UNH727" s="146"/>
      <c r="UNI727" s="146"/>
      <c r="UNJ727" s="146"/>
      <c r="UNK727" s="146"/>
      <c r="UNL727" s="146"/>
      <c r="UNM727" s="146"/>
      <c r="UNN727" s="146"/>
      <c r="UNO727" s="146"/>
      <c r="UNP727" s="146"/>
      <c r="UNQ727" s="146"/>
      <c r="UNR727" s="146"/>
      <c r="UNS727" s="146"/>
      <c r="UNT727" s="146"/>
      <c r="UNU727" s="146"/>
      <c r="UNV727" s="146"/>
      <c r="UNW727" s="146"/>
      <c r="UNX727" s="146"/>
      <c r="UNY727" s="146"/>
      <c r="UNZ727" s="146"/>
      <c r="UOA727" s="146"/>
      <c r="UOB727" s="146"/>
      <c r="UOC727" s="146"/>
      <c r="UOD727" s="146"/>
      <c r="UOE727" s="146"/>
      <c r="UOF727" s="146"/>
      <c r="UOG727" s="146"/>
      <c r="UOH727" s="146"/>
      <c r="UOI727" s="146"/>
      <c r="UOJ727" s="146"/>
      <c r="UOK727" s="146"/>
      <c r="UOL727" s="146"/>
      <c r="UOM727" s="146"/>
      <c r="UON727" s="146"/>
      <c r="UOO727" s="146"/>
      <c r="UOP727" s="146"/>
      <c r="UOQ727" s="146"/>
      <c r="UOR727" s="146"/>
      <c r="UOS727" s="146"/>
      <c r="UOT727" s="146"/>
      <c r="UOU727" s="146"/>
      <c r="UOV727" s="146"/>
      <c r="UOW727" s="146"/>
      <c r="UOX727" s="146"/>
      <c r="UOY727" s="146"/>
      <c r="UOZ727" s="146"/>
      <c r="UPA727" s="146"/>
      <c r="UPB727" s="146"/>
      <c r="UPC727" s="146"/>
      <c r="UPD727" s="146"/>
      <c r="UPE727" s="146"/>
      <c r="UPF727" s="146"/>
      <c r="UPG727" s="146"/>
      <c r="UPH727" s="146"/>
      <c r="UPI727" s="146"/>
      <c r="UPJ727" s="146"/>
      <c r="UPK727" s="146"/>
      <c r="UPL727" s="146"/>
      <c r="UPM727" s="146"/>
      <c r="UPN727" s="146"/>
      <c r="UPO727" s="146"/>
      <c r="UPP727" s="146"/>
      <c r="UPQ727" s="146"/>
      <c r="UPR727" s="146"/>
      <c r="UPS727" s="146"/>
      <c r="UPT727" s="146"/>
      <c r="UPU727" s="146"/>
      <c r="UPV727" s="146"/>
      <c r="UPW727" s="146"/>
      <c r="UPX727" s="146"/>
      <c r="UPY727" s="146"/>
      <c r="UPZ727" s="146"/>
      <c r="UQA727" s="146"/>
      <c r="UQB727" s="146"/>
      <c r="UQC727" s="146"/>
      <c r="UQD727" s="146"/>
      <c r="UQE727" s="146"/>
      <c r="UQF727" s="146"/>
      <c r="UQG727" s="146"/>
      <c r="UQH727" s="146"/>
      <c r="UQI727" s="146"/>
      <c r="UQJ727" s="146"/>
      <c r="UQK727" s="146"/>
      <c r="UQL727" s="146"/>
      <c r="UQM727" s="146"/>
      <c r="UQN727" s="146"/>
      <c r="UQO727" s="146"/>
      <c r="UQP727" s="146"/>
      <c r="UQQ727" s="146"/>
      <c r="UQR727" s="146"/>
      <c r="UQS727" s="146"/>
      <c r="UQT727" s="146"/>
      <c r="UQU727" s="146"/>
      <c r="UQV727" s="146"/>
      <c r="UQW727" s="146"/>
      <c r="UQX727" s="146"/>
      <c r="UQY727" s="146"/>
      <c r="UQZ727" s="146"/>
      <c r="URA727" s="146"/>
      <c r="URB727" s="146"/>
      <c r="URC727" s="146"/>
      <c r="URD727" s="146"/>
      <c r="URE727" s="146"/>
      <c r="URF727" s="146"/>
      <c r="URG727" s="146"/>
      <c r="URH727" s="146"/>
      <c r="URI727" s="146"/>
      <c r="URJ727" s="146"/>
      <c r="URK727" s="146"/>
      <c r="URL727" s="146"/>
      <c r="URM727" s="146"/>
      <c r="URN727" s="146"/>
      <c r="URO727" s="146"/>
      <c r="URP727" s="146"/>
      <c r="URQ727" s="146"/>
      <c r="URR727" s="146"/>
      <c r="URS727" s="146"/>
      <c r="URT727" s="146"/>
      <c r="URU727" s="146"/>
      <c r="URV727" s="146"/>
      <c r="URW727" s="146"/>
      <c r="URX727" s="146"/>
      <c r="URY727" s="146"/>
      <c r="URZ727" s="146"/>
      <c r="USA727" s="146"/>
      <c r="USB727" s="146"/>
      <c r="USC727" s="146"/>
      <c r="USD727" s="146"/>
      <c r="USE727" s="146"/>
      <c r="USF727" s="146"/>
      <c r="USG727" s="146"/>
      <c r="USH727" s="146"/>
      <c r="USI727" s="146"/>
      <c r="USJ727" s="146"/>
      <c r="USK727" s="146"/>
      <c r="USL727" s="146"/>
      <c r="USM727" s="146"/>
      <c r="USN727" s="146"/>
      <c r="USO727" s="146"/>
      <c r="USP727" s="146"/>
      <c r="USQ727" s="146"/>
      <c r="USR727" s="146"/>
      <c r="USS727" s="146"/>
      <c r="UST727" s="146"/>
      <c r="USU727" s="146"/>
      <c r="USV727" s="146"/>
      <c r="USW727" s="146"/>
      <c r="USX727" s="146"/>
      <c r="USY727" s="146"/>
      <c r="USZ727" s="146"/>
      <c r="UTA727" s="146"/>
      <c r="UTB727" s="146"/>
      <c r="UTC727" s="146"/>
      <c r="UTD727" s="146"/>
      <c r="UTE727" s="146"/>
      <c r="UTF727" s="146"/>
      <c r="UTG727" s="146"/>
      <c r="UTH727" s="146"/>
      <c r="UTI727" s="146"/>
      <c r="UTJ727" s="146"/>
      <c r="UTK727" s="146"/>
      <c r="UTL727" s="146"/>
      <c r="UTM727" s="146"/>
      <c r="UTN727" s="146"/>
      <c r="UTO727" s="146"/>
      <c r="UTP727" s="146"/>
      <c r="UTQ727" s="146"/>
      <c r="UTR727" s="146"/>
      <c r="UTS727" s="146"/>
      <c r="UTT727" s="146"/>
      <c r="UTU727" s="146"/>
      <c r="UTV727" s="146"/>
      <c r="UTW727" s="146"/>
      <c r="UTX727" s="146"/>
      <c r="UTY727" s="146"/>
      <c r="UTZ727" s="146"/>
      <c r="UUA727" s="146"/>
      <c r="UUB727" s="146"/>
      <c r="UUC727" s="146"/>
      <c r="UUD727" s="146"/>
      <c r="UUE727" s="146"/>
      <c r="UUF727" s="146"/>
      <c r="UUG727" s="146"/>
      <c r="UUH727" s="146"/>
      <c r="UUI727" s="146"/>
      <c r="UUJ727" s="146"/>
      <c r="UUK727" s="146"/>
      <c r="UUL727" s="146"/>
      <c r="UUM727" s="146"/>
      <c r="UUN727" s="146"/>
      <c r="UUO727" s="146"/>
      <c r="UUP727" s="146"/>
      <c r="UUQ727" s="146"/>
      <c r="UUR727" s="146"/>
      <c r="UUS727" s="146"/>
      <c r="UUT727" s="146"/>
      <c r="UUU727" s="146"/>
      <c r="UUV727" s="146"/>
      <c r="UUW727" s="146"/>
      <c r="UUX727" s="146"/>
      <c r="UUY727" s="146"/>
      <c r="UUZ727" s="146"/>
      <c r="UVA727" s="146"/>
      <c r="UVB727" s="146"/>
      <c r="UVC727" s="146"/>
      <c r="UVD727" s="146"/>
      <c r="UVE727" s="146"/>
      <c r="UVF727" s="146"/>
      <c r="UVG727" s="146"/>
      <c r="UVH727" s="146"/>
      <c r="UVI727" s="146"/>
      <c r="UVJ727" s="146"/>
      <c r="UVK727" s="146"/>
      <c r="UVL727" s="146"/>
      <c r="UVM727" s="146"/>
      <c r="UVN727" s="146"/>
      <c r="UVO727" s="146"/>
      <c r="UVP727" s="146"/>
      <c r="UVQ727" s="146"/>
      <c r="UVR727" s="146"/>
      <c r="UVS727" s="146"/>
      <c r="UVT727" s="146"/>
      <c r="UVU727" s="146"/>
      <c r="UVV727" s="146"/>
      <c r="UVW727" s="146"/>
      <c r="UVX727" s="146"/>
      <c r="UVY727" s="146"/>
      <c r="UVZ727" s="146"/>
      <c r="UWA727" s="146"/>
      <c r="UWB727" s="146"/>
      <c r="UWC727" s="146"/>
      <c r="UWD727" s="146"/>
      <c r="UWE727" s="146"/>
      <c r="UWF727" s="146"/>
      <c r="UWG727" s="146"/>
      <c r="UWH727" s="146"/>
      <c r="UWI727" s="146"/>
      <c r="UWJ727" s="146"/>
      <c r="UWK727" s="146"/>
      <c r="UWL727" s="146"/>
      <c r="UWM727" s="146"/>
      <c r="UWN727" s="146"/>
      <c r="UWO727" s="146"/>
      <c r="UWP727" s="146"/>
      <c r="UWQ727" s="146"/>
      <c r="UWR727" s="146"/>
      <c r="UWS727" s="146"/>
      <c r="UWT727" s="146"/>
      <c r="UWU727" s="146"/>
      <c r="UWV727" s="146"/>
      <c r="UWW727" s="146"/>
      <c r="UWX727" s="146"/>
      <c r="UWY727" s="146"/>
      <c r="UWZ727" s="146"/>
      <c r="UXA727" s="146"/>
      <c r="UXB727" s="146"/>
      <c r="UXC727" s="146"/>
      <c r="UXD727" s="146"/>
      <c r="UXE727" s="146"/>
      <c r="UXF727" s="146"/>
      <c r="UXG727" s="146"/>
      <c r="UXH727" s="146"/>
      <c r="UXI727" s="146"/>
      <c r="UXJ727" s="146"/>
      <c r="UXK727" s="146"/>
      <c r="UXL727" s="146"/>
      <c r="UXM727" s="146"/>
      <c r="UXN727" s="146"/>
      <c r="UXO727" s="146"/>
      <c r="UXP727" s="146"/>
      <c r="UXQ727" s="146"/>
      <c r="UXR727" s="146"/>
      <c r="UXS727" s="146"/>
      <c r="UXT727" s="146"/>
      <c r="UXU727" s="146"/>
      <c r="UXV727" s="146"/>
      <c r="UXW727" s="146"/>
      <c r="UXX727" s="146"/>
      <c r="UXY727" s="146"/>
      <c r="UXZ727" s="146"/>
      <c r="UYA727" s="146"/>
      <c r="UYB727" s="146"/>
      <c r="UYC727" s="146"/>
      <c r="UYD727" s="146"/>
      <c r="UYE727" s="146"/>
      <c r="UYF727" s="146"/>
      <c r="UYG727" s="146"/>
      <c r="UYH727" s="146"/>
      <c r="UYI727" s="146"/>
      <c r="UYJ727" s="146"/>
      <c r="UYK727" s="146"/>
      <c r="UYL727" s="146"/>
      <c r="UYM727" s="146"/>
      <c r="UYN727" s="146"/>
      <c r="UYO727" s="146"/>
      <c r="UYP727" s="146"/>
      <c r="UYQ727" s="146"/>
      <c r="UYR727" s="146"/>
      <c r="UYS727" s="146"/>
      <c r="UYT727" s="146"/>
      <c r="UYU727" s="146"/>
      <c r="UYV727" s="146"/>
      <c r="UYW727" s="146"/>
      <c r="UYX727" s="146"/>
      <c r="UYY727" s="146"/>
      <c r="UYZ727" s="146"/>
      <c r="UZA727" s="146"/>
      <c r="UZB727" s="146"/>
      <c r="UZC727" s="146"/>
      <c r="UZD727" s="146"/>
      <c r="UZE727" s="146"/>
      <c r="UZF727" s="146"/>
      <c r="UZG727" s="146"/>
      <c r="UZH727" s="146"/>
      <c r="UZI727" s="146"/>
      <c r="UZJ727" s="146"/>
      <c r="UZK727" s="146"/>
      <c r="UZL727" s="146"/>
      <c r="UZM727" s="146"/>
      <c r="UZN727" s="146"/>
      <c r="UZO727" s="146"/>
      <c r="UZP727" s="146"/>
      <c r="UZQ727" s="146"/>
      <c r="UZR727" s="146"/>
      <c r="UZS727" s="146"/>
      <c r="UZT727" s="146"/>
      <c r="UZU727" s="146"/>
      <c r="UZV727" s="146"/>
      <c r="UZW727" s="146"/>
      <c r="UZX727" s="146"/>
      <c r="UZY727" s="146"/>
      <c r="UZZ727" s="146"/>
      <c r="VAA727" s="146"/>
      <c r="VAB727" s="146"/>
      <c r="VAC727" s="146"/>
      <c r="VAD727" s="146"/>
      <c r="VAE727" s="146"/>
      <c r="VAF727" s="146"/>
      <c r="VAG727" s="146"/>
      <c r="VAH727" s="146"/>
      <c r="VAI727" s="146"/>
      <c r="VAJ727" s="146"/>
      <c r="VAK727" s="146"/>
      <c r="VAL727" s="146"/>
      <c r="VAM727" s="146"/>
      <c r="VAN727" s="146"/>
      <c r="VAO727" s="146"/>
      <c r="VAP727" s="146"/>
      <c r="VAQ727" s="146"/>
      <c r="VAR727" s="146"/>
      <c r="VAS727" s="146"/>
      <c r="VAT727" s="146"/>
      <c r="VAU727" s="146"/>
      <c r="VAV727" s="146"/>
      <c r="VAW727" s="146"/>
      <c r="VAX727" s="146"/>
      <c r="VAY727" s="146"/>
      <c r="VAZ727" s="146"/>
      <c r="VBA727" s="146"/>
      <c r="VBB727" s="146"/>
      <c r="VBC727" s="146"/>
      <c r="VBD727" s="146"/>
      <c r="VBE727" s="146"/>
      <c r="VBF727" s="146"/>
      <c r="VBG727" s="146"/>
      <c r="VBH727" s="146"/>
      <c r="VBI727" s="146"/>
      <c r="VBJ727" s="146"/>
      <c r="VBK727" s="146"/>
      <c r="VBL727" s="146"/>
      <c r="VBM727" s="146"/>
      <c r="VBN727" s="146"/>
      <c r="VBO727" s="146"/>
      <c r="VBP727" s="146"/>
      <c r="VBQ727" s="146"/>
      <c r="VBR727" s="146"/>
      <c r="VBS727" s="146"/>
      <c r="VBT727" s="146"/>
      <c r="VBU727" s="146"/>
      <c r="VBV727" s="146"/>
      <c r="VBW727" s="146"/>
      <c r="VBX727" s="146"/>
      <c r="VBY727" s="146"/>
      <c r="VBZ727" s="146"/>
      <c r="VCA727" s="146"/>
      <c r="VCB727" s="146"/>
      <c r="VCC727" s="146"/>
      <c r="VCD727" s="146"/>
      <c r="VCE727" s="146"/>
      <c r="VCF727" s="146"/>
      <c r="VCG727" s="146"/>
      <c r="VCH727" s="146"/>
      <c r="VCI727" s="146"/>
      <c r="VCJ727" s="146"/>
      <c r="VCK727" s="146"/>
      <c r="VCL727" s="146"/>
      <c r="VCM727" s="146"/>
      <c r="VCN727" s="146"/>
      <c r="VCO727" s="146"/>
      <c r="VCP727" s="146"/>
      <c r="VCQ727" s="146"/>
      <c r="VCR727" s="146"/>
      <c r="VCS727" s="146"/>
      <c r="VCT727" s="146"/>
      <c r="VCU727" s="146"/>
      <c r="VCV727" s="146"/>
      <c r="VCW727" s="146"/>
      <c r="VCX727" s="146"/>
      <c r="VCY727" s="146"/>
      <c r="VCZ727" s="146"/>
      <c r="VDA727" s="146"/>
      <c r="VDB727" s="146"/>
      <c r="VDC727" s="146"/>
      <c r="VDD727" s="146"/>
      <c r="VDE727" s="146"/>
      <c r="VDF727" s="146"/>
      <c r="VDG727" s="146"/>
      <c r="VDH727" s="146"/>
      <c r="VDI727" s="146"/>
      <c r="VDJ727" s="146"/>
      <c r="VDK727" s="146"/>
      <c r="VDL727" s="146"/>
      <c r="VDM727" s="146"/>
      <c r="VDN727" s="146"/>
      <c r="VDO727" s="146"/>
      <c r="VDP727" s="146"/>
      <c r="VDQ727" s="146"/>
      <c r="VDR727" s="146"/>
      <c r="VDS727" s="146"/>
      <c r="VDT727" s="146"/>
      <c r="VDU727" s="146"/>
      <c r="VDV727" s="146"/>
      <c r="VDW727" s="146"/>
      <c r="VDX727" s="146"/>
      <c r="VDY727" s="146"/>
      <c r="VDZ727" s="146"/>
      <c r="VEA727" s="146"/>
      <c r="VEB727" s="146"/>
      <c r="VEC727" s="146"/>
      <c r="VED727" s="146"/>
      <c r="VEE727" s="146"/>
      <c r="VEF727" s="146"/>
      <c r="VEG727" s="146"/>
      <c r="VEH727" s="146"/>
      <c r="VEI727" s="146"/>
      <c r="VEJ727" s="146"/>
      <c r="VEK727" s="146"/>
      <c r="VEL727" s="146"/>
      <c r="VEM727" s="146"/>
      <c r="VEN727" s="146"/>
      <c r="VEO727" s="146"/>
      <c r="VEP727" s="146"/>
      <c r="VEQ727" s="146"/>
      <c r="VER727" s="146"/>
      <c r="VES727" s="146"/>
      <c r="VET727" s="146"/>
      <c r="VEU727" s="146"/>
      <c r="VEV727" s="146"/>
      <c r="VEW727" s="146"/>
      <c r="VEX727" s="146"/>
      <c r="VEY727" s="146"/>
      <c r="VEZ727" s="146"/>
      <c r="VFA727" s="146"/>
      <c r="VFB727" s="146"/>
      <c r="VFC727" s="146"/>
      <c r="VFD727" s="146"/>
      <c r="VFE727" s="146"/>
      <c r="VFF727" s="146"/>
      <c r="VFG727" s="146"/>
      <c r="VFH727" s="146"/>
      <c r="VFI727" s="146"/>
      <c r="VFJ727" s="146"/>
      <c r="VFK727" s="146"/>
      <c r="VFL727" s="146"/>
      <c r="VFM727" s="146"/>
      <c r="VFN727" s="146"/>
      <c r="VFO727" s="146"/>
      <c r="VFP727" s="146"/>
      <c r="VFQ727" s="146"/>
      <c r="VFR727" s="146"/>
      <c r="VFS727" s="146"/>
      <c r="VFT727" s="146"/>
      <c r="VFU727" s="146"/>
      <c r="VFV727" s="146"/>
      <c r="VFW727" s="146"/>
      <c r="VFX727" s="146"/>
      <c r="VFY727" s="146"/>
      <c r="VFZ727" s="146"/>
      <c r="VGA727" s="146"/>
      <c r="VGB727" s="146"/>
      <c r="VGC727" s="146"/>
      <c r="VGD727" s="146"/>
      <c r="VGE727" s="146"/>
      <c r="VGF727" s="146"/>
      <c r="VGG727" s="146"/>
      <c r="VGH727" s="146"/>
      <c r="VGI727" s="146"/>
      <c r="VGJ727" s="146"/>
      <c r="VGK727" s="146"/>
      <c r="VGL727" s="146"/>
      <c r="VGM727" s="146"/>
      <c r="VGN727" s="146"/>
      <c r="VGO727" s="146"/>
      <c r="VGP727" s="146"/>
      <c r="VGQ727" s="146"/>
      <c r="VGR727" s="146"/>
      <c r="VGS727" s="146"/>
      <c r="VGT727" s="146"/>
      <c r="VGU727" s="146"/>
      <c r="VGV727" s="146"/>
      <c r="VGW727" s="146"/>
      <c r="VGX727" s="146"/>
      <c r="VGY727" s="146"/>
      <c r="VGZ727" s="146"/>
      <c r="VHA727" s="146"/>
      <c r="VHB727" s="146"/>
      <c r="VHC727" s="146"/>
      <c r="VHD727" s="146"/>
      <c r="VHE727" s="146"/>
      <c r="VHF727" s="146"/>
      <c r="VHG727" s="146"/>
      <c r="VHH727" s="146"/>
      <c r="VHI727" s="146"/>
      <c r="VHJ727" s="146"/>
      <c r="VHK727" s="146"/>
      <c r="VHL727" s="146"/>
      <c r="VHM727" s="146"/>
      <c r="VHN727" s="146"/>
      <c r="VHO727" s="146"/>
      <c r="VHP727" s="146"/>
      <c r="VHQ727" s="146"/>
      <c r="VHR727" s="146"/>
      <c r="VHS727" s="146"/>
      <c r="VHT727" s="146"/>
      <c r="VHU727" s="146"/>
      <c r="VHV727" s="146"/>
      <c r="VHW727" s="146"/>
      <c r="VHX727" s="146"/>
      <c r="VHY727" s="146"/>
      <c r="VHZ727" s="146"/>
      <c r="VIA727" s="146"/>
      <c r="VIB727" s="146"/>
      <c r="VIC727" s="146"/>
      <c r="VID727" s="146"/>
      <c r="VIE727" s="146"/>
      <c r="VIF727" s="146"/>
      <c r="VIG727" s="146"/>
      <c r="VIH727" s="146"/>
      <c r="VII727" s="146"/>
      <c r="VIJ727" s="146"/>
      <c r="VIK727" s="146"/>
      <c r="VIL727" s="146"/>
      <c r="VIM727" s="146"/>
      <c r="VIN727" s="146"/>
      <c r="VIO727" s="146"/>
      <c r="VIP727" s="146"/>
      <c r="VIQ727" s="146"/>
      <c r="VIR727" s="146"/>
      <c r="VIS727" s="146"/>
      <c r="VIT727" s="146"/>
      <c r="VIU727" s="146"/>
      <c r="VIV727" s="146"/>
      <c r="VIW727" s="146"/>
      <c r="VIX727" s="146"/>
      <c r="VIY727" s="146"/>
      <c r="VIZ727" s="146"/>
      <c r="VJA727" s="146"/>
      <c r="VJB727" s="146"/>
      <c r="VJC727" s="146"/>
      <c r="VJD727" s="146"/>
      <c r="VJE727" s="146"/>
      <c r="VJF727" s="146"/>
      <c r="VJG727" s="146"/>
      <c r="VJH727" s="146"/>
      <c r="VJI727" s="146"/>
      <c r="VJJ727" s="146"/>
      <c r="VJK727" s="146"/>
      <c r="VJL727" s="146"/>
      <c r="VJM727" s="146"/>
      <c r="VJN727" s="146"/>
      <c r="VJO727" s="146"/>
      <c r="VJP727" s="146"/>
      <c r="VJQ727" s="146"/>
      <c r="VJR727" s="146"/>
      <c r="VJS727" s="146"/>
      <c r="VJT727" s="146"/>
      <c r="VJU727" s="146"/>
      <c r="VJV727" s="146"/>
      <c r="VJW727" s="146"/>
      <c r="VJX727" s="146"/>
      <c r="VJY727" s="146"/>
      <c r="VJZ727" s="146"/>
      <c r="VKA727" s="146"/>
      <c r="VKB727" s="146"/>
      <c r="VKC727" s="146"/>
      <c r="VKD727" s="146"/>
      <c r="VKE727" s="146"/>
      <c r="VKF727" s="146"/>
      <c r="VKG727" s="146"/>
      <c r="VKH727" s="146"/>
      <c r="VKI727" s="146"/>
      <c r="VKJ727" s="146"/>
      <c r="VKK727" s="146"/>
      <c r="VKL727" s="146"/>
      <c r="VKM727" s="146"/>
      <c r="VKN727" s="146"/>
      <c r="VKO727" s="146"/>
      <c r="VKP727" s="146"/>
      <c r="VKQ727" s="146"/>
      <c r="VKR727" s="146"/>
      <c r="VKS727" s="146"/>
      <c r="VKT727" s="146"/>
      <c r="VKU727" s="146"/>
      <c r="VKV727" s="146"/>
      <c r="VKW727" s="146"/>
      <c r="VKX727" s="146"/>
      <c r="VKY727" s="146"/>
      <c r="VKZ727" s="146"/>
      <c r="VLA727" s="146"/>
      <c r="VLB727" s="146"/>
      <c r="VLC727" s="146"/>
      <c r="VLD727" s="146"/>
      <c r="VLE727" s="146"/>
      <c r="VLF727" s="146"/>
      <c r="VLG727" s="146"/>
      <c r="VLH727" s="146"/>
      <c r="VLI727" s="146"/>
      <c r="VLJ727" s="146"/>
      <c r="VLK727" s="146"/>
      <c r="VLL727" s="146"/>
      <c r="VLM727" s="146"/>
      <c r="VLN727" s="146"/>
      <c r="VLO727" s="146"/>
      <c r="VLP727" s="146"/>
      <c r="VLQ727" s="146"/>
      <c r="VLR727" s="146"/>
      <c r="VLS727" s="146"/>
      <c r="VLT727" s="146"/>
      <c r="VLU727" s="146"/>
      <c r="VLV727" s="146"/>
      <c r="VLW727" s="146"/>
      <c r="VLX727" s="146"/>
      <c r="VLY727" s="146"/>
      <c r="VLZ727" s="146"/>
      <c r="VMA727" s="146"/>
      <c r="VMB727" s="146"/>
      <c r="VMC727" s="146"/>
      <c r="VMD727" s="146"/>
      <c r="VME727" s="146"/>
      <c r="VMF727" s="146"/>
      <c r="VMG727" s="146"/>
      <c r="VMH727" s="146"/>
      <c r="VMI727" s="146"/>
      <c r="VMJ727" s="146"/>
      <c r="VMK727" s="146"/>
      <c r="VML727" s="146"/>
      <c r="VMM727" s="146"/>
      <c r="VMN727" s="146"/>
      <c r="VMO727" s="146"/>
      <c r="VMP727" s="146"/>
      <c r="VMQ727" s="146"/>
      <c r="VMR727" s="146"/>
      <c r="VMS727" s="146"/>
      <c r="VMT727" s="146"/>
      <c r="VMU727" s="146"/>
      <c r="VMV727" s="146"/>
      <c r="VMW727" s="146"/>
      <c r="VMX727" s="146"/>
      <c r="VMY727" s="146"/>
      <c r="VMZ727" s="146"/>
      <c r="VNA727" s="146"/>
      <c r="VNB727" s="146"/>
      <c r="VNC727" s="146"/>
      <c r="VND727" s="146"/>
      <c r="VNE727" s="146"/>
      <c r="VNF727" s="146"/>
      <c r="VNG727" s="146"/>
      <c r="VNH727" s="146"/>
      <c r="VNI727" s="146"/>
      <c r="VNJ727" s="146"/>
      <c r="VNK727" s="146"/>
      <c r="VNL727" s="146"/>
      <c r="VNM727" s="146"/>
      <c r="VNN727" s="146"/>
      <c r="VNO727" s="146"/>
      <c r="VNP727" s="146"/>
      <c r="VNQ727" s="146"/>
      <c r="VNR727" s="146"/>
      <c r="VNS727" s="146"/>
      <c r="VNT727" s="146"/>
      <c r="VNU727" s="146"/>
      <c r="VNV727" s="146"/>
      <c r="VNW727" s="146"/>
      <c r="VNX727" s="146"/>
      <c r="VNY727" s="146"/>
      <c r="VNZ727" s="146"/>
      <c r="VOA727" s="146"/>
      <c r="VOB727" s="146"/>
      <c r="VOC727" s="146"/>
      <c r="VOD727" s="146"/>
      <c r="VOE727" s="146"/>
      <c r="VOF727" s="146"/>
      <c r="VOG727" s="146"/>
      <c r="VOH727" s="146"/>
      <c r="VOI727" s="146"/>
      <c r="VOJ727" s="146"/>
      <c r="VOK727" s="146"/>
      <c r="VOL727" s="146"/>
      <c r="VOM727" s="146"/>
      <c r="VON727" s="146"/>
      <c r="VOO727" s="146"/>
      <c r="VOP727" s="146"/>
      <c r="VOQ727" s="146"/>
      <c r="VOR727" s="146"/>
      <c r="VOS727" s="146"/>
      <c r="VOT727" s="146"/>
      <c r="VOU727" s="146"/>
      <c r="VOV727" s="146"/>
      <c r="VOW727" s="146"/>
      <c r="VOX727" s="146"/>
      <c r="VOY727" s="146"/>
      <c r="VOZ727" s="146"/>
      <c r="VPA727" s="146"/>
      <c r="VPB727" s="146"/>
      <c r="VPC727" s="146"/>
      <c r="VPD727" s="146"/>
      <c r="VPE727" s="146"/>
      <c r="VPF727" s="146"/>
      <c r="VPG727" s="146"/>
      <c r="VPH727" s="146"/>
      <c r="VPI727" s="146"/>
      <c r="VPJ727" s="146"/>
      <c r="VPK727" s="146"/>
      <c r="VPL727" s="146"/>
      <c r="VPM727" s="146"/>
      <c r="VPN727" s="146"/>
      <c r="VPO727" s="146"/>
      <c r="VPP727" s="146"/>
      <c r="VPQ727" s="146"/>
      <c r="VPR727" s="146"/>
      <c r="VPS727" s="146"/>
      <c r="VPT727" s="146"/>
      <c r="VPU727" s="146"/>
      <c r="VPV727" s="146"/>
      <c r="VPW727" s="146"/>
      <c r="VPX727" s="146"/>
      <c r="VPY727" s="146"/>
      <c r="VPZ727" s="146"/>
      <c r="VQA727" s="146"/>
      <c r="VQB727" s="146"/>
      <c r="VQC727" s="146"/>
      <c r="VQD727" s="146"/>
      <c r="VQE727" s="146"/>
      <c r="VQF727" s="146"/>
      <c r="VQG727" s="146"/>
      <c r="VQH727" s="146"/>
      <c r="VQI727" s="146"/>
      <c r="VQJ727" s="146"/>
      <c r="VQK727" s="146"/>
      <c r="VQL727" s="146"/>
      <c r="VQM727" s="146"/>
      <c r="VQN727" s="146"/>
      <c r="VQO727" s="146"/>
      <c r="VQP727" s="146"/>
      <c r="VQQ727" s="146"/>
      <c r="VQR727" s="146"/>
      <c r="VQS727" s="146"/>
      <c r="VQT727" s="146"/>
      <c r="VQU727" s="146"/>
      <c r="VQV727" s="146"/>
      <c r="VQW727" s="146"/>
      <c r="VQX727" s="146"/>
      <c r="VQY727" s="146"/>
      <c r="VQZ727" s="146"/>
      <c r="VRA727" s="146"/>
      <c r="VRB727" s="146"/>
      <c r="VRC727" s="146"/>
      <c r="VRD727" s="146"/>
      <c r="VRE727" s="146"/>
      <c r="VRF727" s="146"/>
      <c r="VRG727" s="146"/>
      <c r="VRH727" s="146"/>
      <c r="VRI727" s="146"/>
      <c r="VRJ727" s="146"/>
      <c r="VRK727" s="146"/>
      <c r="VRL727" s="146"/>
      <c r="VRM727" s="146"/>
      <c r="VRN727" s="146"/>
      <c r="VRO727" s="146"/>
      <c r="VRP727" s="146"/>
      <c r="VRQ727" s="146"/>
      <c r="VRR727" s="146"/>
      <c r="VRS727" s="146"/>
      <c r="VRT727" s="146"/>
      <c r="VRU727" s="146"/>
      <c r="VRV727" s="146"/>
      <c r="VRW727" s="146"/>
      <c r="VRX727" s="146"/>
      <c r="VRY727" s="146"/>
      <c r="VRZ727" s="146"/>
      <c r="VSA727" s="146"/>
      <c r="VSB727" s="146"/>
      <c r="VSC727" s="146"/>
      <c r="VSD727" s="146"/>
      <c r="VSE727" s="146"/>
      <c r="VSF727" s="146"/>
      <c r="VSG727" s="146"/>
      <c r="VSH727" s="146"/>
      <c r="VSI727" s="146"/>
      <c r="VSJ727" s="146"/>
      <c r="VSK727" s="146"/>
      <c r="VSL727" s="146"/>
      <c r="VSM727" s="146"/>
      <c r="VSN727" s="146"/>
      <c r="VSO727" s="146"/>
      <c r="VSP727" s="146"/>
      <c r="VSQ727" s="146"/>
      <c r="VSR727" s="146"/>
      <c r="VSS727" s="146"/>
      <c r="VST727" s="146"/>
      <c r="VSU727" s="146"/>
      <c r="VSV727" s="146"/>
      <c r="VSW727" s="146"/>
      <c r="VSX727" s="146"/>
      <c r="VSY727" s="146"/>
      <c r="VSZ727" s="146"/>
      <c r="VTA727" s="146"/>
      <c r="VTB727" s="146"/>
      <c r="VTC727" s="146"/>
      <c r="VTD727" s="146"/>
      <c r="VTE727" s="146"/>
      <c r="VTF727" s="146"/>
      <c r="VTG727" s="146"/>
      <c r="VTH727" s="146"/>
      <c r="VTI727" s="146"/>
      <c r="VTJ727" s="146"/>
      <c r="VTK727" s="146"/>
      <c r="VTL727" s="146"/>
      <c r="VTM727" s="146"/>
      <c r="VTN727" s="146"/>
      <c r="VTO727" s="146"/>
      <c r="VTP727" s="146"/>
      <c r="VTQ727" s="146"/>
      <c r="VTR727" s="146"/>
      <c r="VTS727" s="146"/>
      <c r="VTT727" s="146"/>
      <c r="VTU727" s="146"/>
      <c r="VTV727" s="146"/>
      <c r="VTW727" s="146"/>
      <c r="VTX727" s="146"/>
      <c r="VTY727" s="146"/>
      <c r="VTZ727" s="146"/>
      <c r="VUA727" s="146"/>
      <c r="VUB727" s="146"/>
      <c r="VUC727" s="146"/>
      <c r="VUD727" s="146"/>
      <c r="VUE727" s="146"/>
      <c r="VUF727" s="146"/>
      <c r="VUG727" s="146"/>
      <c r="VUH727" s="146"/>
      <c r="VUI727" s="146"/>
      <c r="VUJ727" s="146"/>
      <c r="VUK727" s="146"/>
      <c r="VUL727" s="146"/>
      <c r="VUM727" s="146"/>
      <c r="VUN727" s="146"/>
      <c r="VUO727" s="146"/>
      <c r="VUP727" s="146"/>
      <c r="VUQ727" s="146"/>
      <c r="VUR727" s="146"/>
      <c r="VUS727" s="146"/>
      <c r="VUT727" s="146"/>
      <c r="VUU727" s="146"/>
      <c r="VUV727" s="146"/>
      <c r="VUW727" s="146"/>
      <c r="VUX727" s="146"/>
      <c r="VUY727" s="146"/>
      <c r="VUZ727" s="146"/>
      <c r="VVA727" s="146"/>
      <c r="VVB727" s="146"/>
      <c r="VVC727" s="146"/>
      <c r="VVD727" s="146"/>
      <c r="VVE727" s="146"/>
      <c r="VVF727" s="146"/>
      <c r="VVG727" s="146"/>
      <c r="VVH727" s="146"/>
      <c r="VVI727" s="146"/>
      <c r="VVJ727" s="146"/>
      <c r="VVK727" s="146"/>
      <c r="VVL727" s="146"/>
      <c r="VVM727" s="146"/>
      <c r="VVN727" s="146"/>
      <c r="VVO727" s="146"/>
      <c r="VVP727" s="146"/>
      <c r="VVQ727" s="146"/>
      <c r="VVR727" s="146"/>
      <c r="VVS727" s="146"/>
      <c r="VVT727" s="146"/>
      <c r="VVU727" s="146"/>
      <c r="VVV727" s="146"/>
      <c r="VVW727" s="146"/>
      <c r="VVX727" s="146"/>
      <c r="VVY727" s="146"/>
      <c r="VVZ727" s="146"/>
      <c r="VWA727" s="146"/>
      <c r="VWB727" s="146"/>
      <c r="VWC727" s="146"/>
      <c r="VWD727" s="146"/>
      <c r="VWE727" s="146"/>
      <c r="VWF727" s="146"/>
      <c r="VWG727" s="146"/>
      <c r="VWH727" s="146"/>
      <c r="VWI727" s="146"/>
      <c r="VWJ727" s="146"/>
      <c r="VWK727" s="146"/>
      <c r="VWL727" s="146"/>
      <c r="VWM727" s="146"/>
      <c r="VWN727" s="146"/>
      <c r="VWO727" s="146"/>
      <c r="VWP727" s="146"/>
      <c r="VWQ727" s="146"/>
      <c r="VWR727" s="146"/>
      <c r="VWS727" s="146"/>
      <c r="VWT727" s="146"/>
      <c r="VWU727" s="146"/>
      <c r="VWV727" s="146"/>
      <c r="VWW727" s="146"/>
      <c r="VWX727" s="146"/>
      <c r="VWY727" s="146"/>
      <c r="VWZ727" s="146"/>
      <c r="VXA727" s="146"/>
      <c r="VXB727" s="146"/>
      <c r="VXC727" s="146"/>
      <c r="VXD727" s="146"/>
      <c r="VXE727" s="146"/>
      <c r="VXF727" s="146"/>
      <c r="VXG727" s="146"/>
      <c r="VXH727" s="146"/>
      <c r="VXI727" s="146"/>
      <c r="VXJ727" s="146"/>
      <c r="VXK727" s="146"/>
      <c r="VXL727" s="146"/>
      <c r="VXM727" s="146"/>
      <c r="VXN727" s="146"/>
      <c r="VXO727" s="146"/>
      <c r="VXP727" s="146"/>
      <c r="VXQ727" s="146"/>
      <c r="VXR727" s="146"/>
      <c r="VXS727" s="146"/>
      <c r="VXT727" s="146"/>
      <c r="VXU727" s="146"/>
      <c r="VXV727" s="146"/>
      <c r="VXW727" s="146"/>
      <c r="VXX727" s="146"/>
      <c r="VXY727" s="146"/>
      <c r="VXZ727" s="146"/>
      <c r="VYA727" s="146"/>
      <c r="VYB727" s="146"/>
      <c r="VYC727" s="146"/>
      <c r="VYD727" s="146"/>
      <c r="VYE727" s="146"/>
      <c r="VYF727" s="146"/>
      <c r="VYG727" s="146"/>
      <c r="VYH727" s="146"/>
      <c r="VYI727" s="146"/>
      <c r="VYJ727" s="146"/>
      <c r="VYK727" s="146"/>
      <c r="VYL727" s="146"/>
      <c r="VYM727" s="146"/>
      <c r="VYN727" s="146"/>
      <c r="VYO727" s="146"/>
      <c r="VYP727" s="146"/>
      <c r="VYQ727" s="146"/>
      <c r="VYR727" s="146"/>
      <c r="VYS727" s="146"/>
      <c r="VYT727" s="146"/>
      <c r="VYU727" s="146"/>
      <c r="VYV727" s="146"/>
      <c r="VYW727" s="146"/>
      <c r="VYX727" s="146"/>
      <c r="VYY727" s="146"/>
      <c r="VYZ727" s="146"/>
      <c r="VZA727" s="146"/>
      <c r="VZB727" s="146"/>
      <c r="VZC727" s="146"/>
      <c r="VZD727" s="146"/>
      <c r="VZE727" s="146"/>
      <c r="VZF727" s="146"/>
      <c r="VZG727" s="146"/>
      <c r="VZH727" s="146"/>
      <c r="VZI727" s="146"/>
      <c r="VZJ727" s="146"/>
      <c r="VZK727" s="146"/>
      <c r="VZL727" s="146"/>
      <c r="VZM727" s="146"/>
      <c r="VZN727" s="146"/>
      <c r="VZO727" s="146"/>
      <c r="VZP727" s="146"/>
      <c r="VZQ727" s="146"/>
      <c r="VZR727" s="146"/>
      <c r="VZS727" s="146"/>
      <c r="VZT727" s="146"/>
      <c r="VZU727" s="146"/>
      <c r="VZV727" s="146"/>
      <c r="VZW727" s="146"/>
      <c r="VZX727" s="146"/>
      <c r="VZY727" s="146"/>
      <c r="VZZ727" s="146"/>
      <c r="WAA727" s="146"/>
      <c r="WAB727" s="146"/>
      <c r="WAC727" s="146"/>
      <c r="WAD727" s="146"/>
      <c r="WAE727" s="146"/>
      <c r="WAF727" s="146"/>
      <c r="WAG727" s="146"/>
      <c r="WAH727" s="146"/>
      <c r="WAI727" s="146"/>
      <c r="WAJ727" s="146"/>
      <c r="WAK727" s="146"/>
      <c r="WAL727" s="146"/>
      <c r="WAM727" s="146"/>
      <c r="WAN727" s="146"/>
      <c r="WAO727" s="146"/>
      <c r="WAP727" s="146"/>
      <c r="WAQ727" s="146"/>
      <c r="WAR727" s="146"/>
      <c r="WAS727" s="146"/>
      <c r="WAT727" s="146"/>
      <c r="WAU727" s="146"/>
      <c r="WAV727" s="146"/>
      <c r="WAW727" s="146"/>
      <c r="WAX727" s="146"/>
      <c r="WAY727" s="146"/>
      <c r="WAZ727" s="146"/>
      <c r="WBA727" s="146"/>
      <c r="WBB727" s="146"/>
      <c r="WBC727" s="146"/>
      <c r="WBD727" s="146"/>
      <c r="WBE727" s="146"/>
      <c r="WBF727" s="146"/>
      <c r="WBG727" s="146"/>
      <c r="WBH727" s="146"/>
      <c r="WBI727" s="146"/>
      <c r="WBJ727" s="146"/>
      <c r="WBK727" s="146"/>
      <c r="WBL727" s="146"/>
      <c r="WBM727" s="146"/>
      <c r="WBN727" s="146"/>
      <c r="WBO727" s="146"/>
      <c r="WBP727" s="146"/>
      <c r="WBQ727" s="146"/>
      <c r="WBR727" s="146"/>
      <c r="WBS727" s="146"/>
      <c r="WBT727" s="146"/>
      <c r="WBU727" s="146"/>
      <c r="WBV727" s="146"/>
      <c r="WBW727" s="146"/>
      <c r="WBX727" s="146"/>
      <c r="WBY727" s="146"/>
      <c r="WBZ727" s="146"/>
      <c r="WCA727" s="146"/>
      <c r="WCB727" s="146"/>
      <c r="WCC727" s="146"/>
      <c r="WCD727" s="146"/>
      <c r="WCE727" s="146"/>
      <c r="WCF727" s="146"/>
      <c r="WCG727" s="146"/>
      <c r="WCH727" s="146"/>
      <c r="WCI727" s="146"/>
      <c r="WCJ727" s="146"/>
      <c r="WCK727" s="146"/>
      <c r="WCL727" s="146"/>
      <c r="WCM727" s="146"/>
      <c r="WCN727" s="146"/>
      <c r="WCO727" s="146"/>
      <c r="WCP727" s="146"/>
      <c r="WCQ727" s="146"/>
      <c r="WCR727" s="146"/>
      <c r="WCS727" s="146"/>
      <c r="WCT727" s="146"/>
      <c r="WCU727" s="146"/>
      <c r="WCV727" s="146"/>
      <c r="WCW727" s="146"/>
      <c r="WCX727" s="146"/>
      <c r="WCY727" s="146"/>
      <c r="WCZ727" s="146"/>
      <c r="WDA727" s="146"/>
      <c r="WDB727" s="146"/>
      <c r="WDC727" s="146"/>
      <c r="WDD727" s="146"/>
      <c r="WDE727" s="146"/>
      <c r="WDF727" s="146"/>
      <c r="WDG727" s="146"/>
      <c r="WDH727" s="146"/>
      <c r="WDI727" s="146"/>
      <c r="WDJ727" s="146"/>
      <c r="WDK727" s="146"/>
      <c r="WDL727" s="146"/>
      <c r="WDM727" s="146"/>
      <c r="WDN727" s="146"/>
      <c r="WDO727" s="146"/>
      <c r="WDP727" s="146"/>
      <c r="WDQ727" s="146"/>
      <c r="WDR727" s="146"/>
      <c r="WDS727" s="146"/>
      <c r="WDT727" s="146"/>
      <c r="WDU727" s="146"/>
      <c r="WDV727" s="146"/>
      <c r="WDW727" s="146"/>
      <c r="WDX727" s="146"/>
      <c r="WDY727" s="146"/>
      <c r="WDZ727" s="146"/>
      <c r="WEA727" s="146"/>
      <c r="WEB727" s="146"/>
      <c r="WEC727" s="146"/>
      <c r="WED727" s="146"/>
      <c r="WEE727" s="146"/>
      <c r="WEF727" s="146"/>
      <c r="WEG727" s="146"/>
      <c r="WEH727" s="146"/>
      <c r="WEI727" s="146"/>
      <c r="WEJ727" s="146"/>
      <c r="WEK727" s="146"/>
      <c r="WEL727" s="146"/>
      <c r="WEM727" s="146"/>
      <c r="WEN727" s="146"/>
      <c r="WEO727" s="146"/>
      <c r="WEP727" s="146"/>
      <c r="WEQ727" s="146"/>
      <c r="WER727" s="146"/>
      <c r="WES727" s="146"/>
      <c r="WET727" s="146"/>
      <c r="WEU727" s="146"/>
      <c r="WEV727" s="146"/>
      <c r="WEW727" s="146"/>
      <c r="WEX727" s="146"/>
      <c r="WEY727" s="146"/>
      <c r="WEZ727" s="146"/>
      <c r="WFA727" s="146"/>
      <c r="WFB727" s="146"/>
      <c r="WFC727" s="146"/>
      <c r="WFD727" s="146"/>
      <c r="WFE727" s="146"/>
      <c r="WFF727" s="146"/>
      <c r="WFG727" s="146"/>
      <c r="WFH727" s="146"/>
      <c r="WFI727" s="146"/>
      <c r="WFJ727" s="146"/>
      <c r="WFK727" s="146"/>
      <c r="WFL727" s="146"/>
      <c r="WFM727" s="146"/>
      <c r="WFN727" s="146"/>
      <c r="WFO727" s="146"/>
      <c r="WFP727" s="146"/>
      <c r="WFQ727" s="146"/>
      <c r="WFR727" s="146"/>
      <c r="WFS727" s="146"/>
      <c r="WFT727" s="146"/>
      <c r="WFU727" s="146"/>
      <c r="WFV727" s="146"/>
      <c r="WFW727" s="146"/>
      <c r="WFX727" s="146"/>
      <c r="WFY727" s="146"/>
      <c r="WFZ727" s="146"/>
      <c r="WGA727" s="146"/>
      <c r="WGB727" s="146"/>
      <c r="WGC727" s="146"/>
      <c r="WGD727" s="146"/>
      <c r="WGE727" s="146"/>
      <c r="WGF727" s="146"/>
      <c r="WGG727" s="146"/>
      <c r="WGH727" s="146"/>
      <c r="WGI727" s="146"/>
      <c r="WGJ727" s="146"/>
      <c r="WGK727" s="146"/>
      <c r="WGL727" s="146"/>
      <c r="WGM727" s="146"/>
      <c r="WGN727" s="146"/>
      <c r="WGO727" s="146"/>
      <c r="WGP727" s="146"/>
      <c r="WGQ727" s="146"/>
      <c r="WGR727" s="146"/>
      <c r="WGS727" s="146"/>
      <c r="WGT727" s="146"/>
      <c r="WGU727" s="146"/>
      <c r="WGV727" s="146"/>
      <c r="WGW727" s="146"/>
      <c r="WGX727" s="146"/>
      <c r="WGY727" s="146"/>
      <c r="WGZ727" s="146"/>
      <c r="WHA727" s="146"/>
      <c r="WHB727" s="146"/>
      <c r="WHC727" s="146"/>
      <c r="WHD727" s="146"/>
      <c r="WHE727" s="146"/>
      <c r="WHF727" s="146"/>
      <c r="WHG727" s="146"/>
      <c r="WHH727" s="146"/>
      <c r="WHI727" s="146"/>
      <c r="WHJ727" s="146"/>
      <c r="WHK727" s="146"/>
      <c r="WHL727" s="146"/>
      <c r="WHM727" s="146"/>
      <c r="WHN727" s="146"/>
      <c r="WHO727" s="146"/>
      <c r="WHP727" s="146"/>
      <c r="WHQ727" s="146"/>
      <c r="WHR727" s="146"/>
      <c r="WHS727" s="146"/>
      <c r="WHT727" s="146"/>
      <c r="WHU727" s="146"/>
      <c r="WHV727" s="146"/>
      <c r="WHW727" s="146"/>
      <c r="WHX727" s="146"/>
      <c r="WHY727" s="146"/>
      <c r="WHZ727" s="146"/>
      <c r="WIA727" s="146"/>
      <c r="WIB727" s="146"/>
      <c r="WIC727" s="146"/>
      <c r="WID727" s="146"/>
      <c r="WIE727" s="146"/>
      <c r="WIF727" s="146"/>
      <c r="WIG727" s="146"/>
      <c r="WIH727" s="146"/>
      <c r="WII727" s="146"/>
      <c r="WIJ727" s="146"/>
      <c r="WIK727" s="146"/>
      <c r="WIL727" s="146"/>
      <c r="WIM727" s="146"/>
      <c r="WIN727" s="146"/>
      <c r="WIO727" s="146"/>
      <c r="WIP727" s="146"/>
      <c r="WIQ727" s="146"/>
      <c r="WIR727" s="146"/>
      <c r="WIS727" s="146"/>
      <c r="WIT727" s="146"/>
      <c r="WIU727" s="146"/>
      <c r="WIV727" s="146"/>
      <c r="WIW727" s="146"/>
      <c r="WIX727" s="146"/>
      <c r="WIY727" s="146"/>
      <c r="WIZ727" s="146"/>
      <c r="WJA727" s="146"/>
      <c r="WJB727" s="146"/>
      <c r="WJC727" s="146"/>
      <c r="WJD727" s="146"/>
      <c r="WJE727" s="146"/>
      <c r="WJF727" s="146"/>
      <c r="WJG727" s="146"/>
      <c r="WJH727" s="146"/>
      <c r="WJI727" s="146"/>
      <c r="WJJ727" s="146"/>
      <c r="WJK727" s="146"/>
      <c r="WJL727" s="146"/>
      <c r="WJM727" s="146"/>
      <c r="WJN727" s="146"/>
      <c r="WJO727" s="146"/>
      <c r="WJP727" s="146"/>
      <c r="WJQ727" s="146"/>
      <c r="WJR727" s="146"/>
      <c r="WJS727" s="146"/>
      <c r="WJT727" s="146"/>
      <c r="WJU727" s="146"/>
      <c r="WJV727" s="146"/>
      <c r="WJW727" s="146"/>
      <c r="WJX727" s="146"/>
      <c r="WJY727" s="146"/>
      <c r="WJZ727" s="146"/>
      <c r="WKA727" s="146"/>
      <c r="WKB727" s="146"/>
      <c r="WKC727" s="146"/>
      <c r="WKD727" s="146"/>
      <c r="WKE727" s="146"/>
      <c r="WKF727" s="146"/>
      <c r="WKG727" s="146"/>
      <c r="WKH727" s="146"/>
      <c r="WKI727" s="146"/>
      <c r="WKJ727" s="146"/>
      <c r="WKK727" s="146"/>
      <c r="WKL727" s="146"/>
      <c r="WKM727" s="146"/>
      <c r="WKN727" s="146"/>
      <c r="WKO727" s="146"/>
      <c r="WKP727" s="146"/>
      <c r="WKQ727" s="146"/>
      <c r="WKR727" s="146"/>
      <c r="WKS727" s="146"/>
      <c r="WKT727" s="146"/>
      <c r="WKU727" s="146"/>
      <c r="WKV727" s="146"/>
      <c r="WKW727" s="146"/>
      <c r="WKX727" s="146"/>
      <c r="WKY727" s="146"/>
      <c r="WKZ727" s="146"/>
      <c r="WLA727" s="146"/>
      <c r="WLB727" s="146"/>
      <c r="WLC727" s="146"/>
      <c r="WLD727" s="146"/>
      <c r="WLE727" s="146"/>
      <c r="WLF727" s="146"/>
      <c r="WLG727" s="146"/>
      <c r="WLH727" s="146"/>
      <c r="WLI727" s="146"/>
      <c r="WLJ727" s="146"/>
      <c r="WLK727" s="146"/>
      <c r="WLL727" s="146"/>
      <c r="WLM727" s="146"/>
      <c r="WLN727" s="146"/>
      <c r="WLO727" s="146"/>
      <c r="WLP727" s="146"/>
      <c r="WLQ727" s="146"/>
      <c r="WLR727" s="146"/>
      <c r="WLS727" s="146"/>
      <c r="WLT727" s="146"/>
      <c r="WLU727" s="146"/>
      <c r="WLV727" s="146"/>
      <c r="WLW727" s="146"/>
      <c r="WLX727" s="146"/>
      <c r="WLY727" s="146"/>
      <c r="WLZ727" s="146"/>
      <c r="WMA727" s="146"/>
      <c r="WMB727" s="146"/>
      <c r="WMC727" s="146"/>
      <c r="WMD727" s="146"/>
      <c r="WME727" s="146"/>
      <c r="WMF727" s="146"/>
      <c r="WMG727" s="146"/>
      <c r="WMH727" s="146"/>
      <c r="WMI727" s="146"/>
      <c r="WMJ727" s="146"/>
      <c r="WMK727" s="146"/>
      <c r="WML727" s="146"/>
      <c r="WMM727" s="146"/>
      <c r="WMN727" s="146"/>
      <c r="WMO727" s="146"/>
      <c r="WMP727" s="146"/>
      <c r="WMQ727" s="146"/>
      <c r="WMR727" s="146"/>
      <c r="WMS727" s="146"/>
      <c r="WMT727" s="146"/>
      <c r="WMU727" s="146"/>
      <c r="WMV727" s="146"/>
      <c r="WMW727" s="146"/>
      <c r="WMX727" s="146"/>
      <c r="WMY727" s="146"/>
      <c r="WMZ727" s="146"/>
      <c r="WNA727" s="146"/>
      <c r="WNB727" s="146"/>
      <c r="WNC727" s="146"/>
      <c r="WND727" s="146"/>
      <c r="WNE727" s="146"/>
      <c r="WNF727" s="146"/>
      <c r="WNG727" s="146"/>
      <c r="WNH727" s="146"/>
      <c r="WNI727" s="146"/>
      <c r="WNJ727" s="146"/>
      <c r="WNK727" s="146"/>
      <c r="WNL727" s="146"/>
      <c r="WNM727" s="146"/>
      <c r="WNN727" s="146"/>
      <c r="WNO727" s="146"/>
      <c r="WNP727" s="146"/>
      <c r="WNQ727" s="146"/>
      <c r="WNR727" s="146"/>
      <c r="WNS727" s="146"/>
      <c r="WNT727" s="146"/>
      <c r="WNU727" s="146"/>
      <c r="WNV727" s="146"/>
      <c r="WNW727" s="146"/>
      <c r="WNX727" s="146"/>
      <c r="WNY727" s="146"/>
      <c r="WNZ727" s="146"/>
      <c r="WOA727" s="146"/>
      <c r="WOB727" s="146"/>
      <c r="WOC727" s="146"/>
      <c r="WOD727" s="146"/>
      <c r="WOE727" s="146"/>
      <c r="WOF727" s="146"/>
      <c r="WOG727" s="146"/>
      <c r="WOH727" s="146"/>
      <c r="WOI727" s="146"/>
      <c r="WOJ727" s="146"/>
      <c r="WOK727" s="146"/>
      <c r="WOL727" s="146"/>
      <c r="WOM727" s="146"/>
      <c r="WON727" s="146"/>
      <c r="WOO727" s="146"/>
      <c r="WOP727" s="146"/>
      <c r="WOQ727" s="146"/>
      <c r="WOR727" s="146"/>
      <c r="WOS727" s="146"/>
      <c r="WOT727" s="146"/>
      <c r="WOU727" s="146"/>
      <c r="WOV727" s="146"/>
      <c r="WOW727" s="146"/>
      <c r="WOX727" s="146"/>
      <c r="WOY727" s="146"/>
      <c r="WOZ727" s="146"/>
      <c r="WPA727" s="146"/>
      <c r="WPB727" s="146"/>
      <c r="WPC727" s="146"/>
      <c r="WPD727" s="146"/>
      <c r="WPE727" s="146"/>
      <c r="WPF727" s="146"/>
      <c r="WPG727" s="146"/>
      <c r="WPH727" s="146"/>
      <c r="WPI727" s="146"/>
      <c r="WPJ727" s="146"/>
      <c r="WPK727" s="146"/>
      <c r="WPL727" s="146"/>
      <c r="WPM727" s="146"/>
      <c r="WPN727" s="146"/>
      <c r="WPO727" s="146"/>
      <c r="WPP727" s="146"/>
      <c r="WPQ727" s="146"/>
      <c r="WPR727" s="146"/>
      <c r="WPS727" s="146"/>
      <c r="WPT727" s="146"/>
      <c r="WPU727" s="146"/>
      <c r="WPV727" s="146"/>
      <c r="WPW727" s="146"/>
      <c r="WPX727" s="146"/>
      <c r="WPY727" s="146"/>
      <c r="WPZ727" s="146"/>
      <c r="WQA727" s="146"/>
      <c r="WQB727" s="146"/>
      <c r="WQC727" s="146"/>
      <c r="WQD727" s="146"/>
      <c r="WQE727" s="146"/>
      <c r="WQF727" s="146"/>
      <c r="WQG727" s="146"/>
      <c r="WQH727" s="146"/>
      <c r="WQI727" s="146"/>
      <c r="WQJ727" s="146"/>
      <c r="WQK727" s="146"/>
      <c r="WQL727" s="146"/>
      <c r="WQM727" s="146"/>
      <c r="WQN727" s="146"/>
      <c r="WQO727" s="146"/>
      <c r="WQP727" s="146"/>
      <c r="WQQ727" s="146"/>
      <c r="WQR727" s="146"/>
      <c r="WQS727" s="146"/>
      <c r="WQT727" s="146"/>
      <c r="WQU727" s="146"/>
      <c r="WQV727" s="146"/>
      <c r="WQW727" s="146"/>
      <c r="WQX727" s="146"/>
      <c r="WQY727" s="146"/>
      <c r="WQZ727" s="146"/>
      <c r="WRA727" s="146"/>
      <c r="WRB727" s="146"/>
      <c r="WRC727" s="146"/>
      <c r="WRD727" s="146"/>
      <c r="WRE727" s="146"/>
      <c r="WRF727" s="146"/>
      <c r="WRG727" s="146"/>
      <c r="WRH727" s="146"/>
      <c r="WRI727" s="146"/>
      <c r="WRJ727" s="146"/>
      <c r="WRK727" s="146"/>
      <c r="WRL727" s="146"/>
      <c r="WRM727" s="146"/>
      <c r="WRN727" s="146"/>
      <c r="WRO727" s="146"/>
      <c r="WRP727" s="146"/>
      <c r="WRQ727" s="146"/>
      <c r="WRR727" s="146"/>
      <c r="WRS727" s="146"/>
      <c r="WRT727" s="146"/>
      <c r="WRU727" s="146"/>
      <c r="WRV727" s="146"/>
      <c r="WRW727" s="146"/>
      <c r="WRX727" s="146"/>
      <c r="WRY727" s="146"/>
      <c r="WRZ727" s="146"/>
      <c r="WSA727" s="146"/>
      <c r="WSB727" s="146"/>
      <c r="WSC727" s="146"/>
      <c r="WSD727" s="146"/>
      <c r="WSE727" s="146"/>
      <c r="WSF727" s="146"/>
      <c r="WSG727" s="146"/>
      <c r="WSH727" s="146"/>
      <c r="WSI727" s="146"/>
      <c r="WSJ727" s="146"/>
      <c r="WSK727" s="146"/>
      <c r="WSL727" s="146"/>
      <c r="WSM727" s="146"/>
      <c r="WSN727" s="146"/>
      <c r="WSO727" s="146"/>
      <c r="WSP727" s="146"/>
      <c r="WSQ727" s="146"/>
      <c r="WSR727" s="146"/>
      <c r="WSS727" s="146"/>
      <c r="WST727" s="146"/>
      <c r="WSU727" s="146"/>
      <c r="WSV727" s="146"/>
      <c r="WSW727" s="146"/>
      <c r="WSX727" s="146"/>
      <c r="WSY727" s="146"/>
      <c r="WSZ727" s="146"/>
      <c r="WTA727" s="146"/>
      <c r="WTB727" s="146"/>
      <c r="WTC727" s="146"/>
      <c r="WTD727" s="146"/>
      <c r="WTE727" s="146"/>
      <c r="WTF727" s="146"/>
      <c r="WTG727" s="146"/>
      <c r="WTH727" s="146"/>
      <c r="WTI727" s="146"/>
      <c r="WTJ727" s="146"/>
      <c r="WTK727" s="146"/>
      <c r="WTL727" s="146"/>
      <c r="WTM727" s="146"/>
      <c r="WTN727" s="146"/>
      <c r="WTO727" s="146"/>
      <c r="WTP727" s="146"/>
      <c r="WTQ727" s="146"/>
      <c r="WTR727" s="146"/>
      <c r="WTS727" s="146"/>
      <c r="WTT727" s="146"/>
      <c r="WTU727" s="146"/>
      <c r="WTV727" s="146"/>
      <c r="WTW727" s="146"/>
      <c r="WTX727" s="146"/>
      <c r="WTY727" s="146"/>
      <c r="WTZ727" s="146"/>
      <c r="WUA727" s="146"/>
      <c r="WUB727" s="146"/>
      <c r="WUC727" s="146"/>
      <c r="WUD727" s="146"/>
      <c r="WUE727" s="146"/>
      <c r="WUF727" s="146"/>
      <c r="WUG727" s="146"/>
      <c r="WUH727" s="146"/>
      <c r="WUI727" s="146"/>
      <c r="WUJ727" s="146"/>
      <c r="WUK727" s="146"/>
      <c r="WUL727" s="146"/>
      <c r="WUM727" s="146"/>
      <c r="WUN727" s="146"/>
      <c r="WUO727" s="146"/>
      <c r="WUP727" s="146"/>
      <c r="WUQ727" s="146"/>
      <c r="WUR727" s="146"/>
      <c r="WUS727" s="146"/>
      <c r="WUT727" s="146"/>
      <c r="WUU727" s="146"/>
      <c r="WUV727" s="146"/>
      <c r="WUW727" s="146"/>
      <c r="WUX727" s="146"/>
      <c r="WUY727" s="146"/>
      <c r="WUZ727" s="146"/>
      <c r="WVA727" s="146"/>
      <c r="WVB727" s="146"/>
      <c r="WVC727" s="146"/>
      <c r="WVD727" s="146"/>
      <c r="WVE727" s="146"/>
      <c r="WVF727" s="146"/>
      <c r="WVG727" s="146"/>
      <c r="WVH727" s="146"/>
      <c r="WVI727" s="146"/>
      <c r="WVJ727" s="146"/>
      <c r="WVK727" s="146"/>
      <c r="WVL727" s="146"/>
      <c r="WVM727" s="146"/>
      <c r="WVN727" s="146"/>
      <c r="WVO727" s="146"/>
      <c r="WVP727" s="146"/>
      <c r="WVQ727" s="146"/>
      <c r="WVR727" s="146"/>
      <c r="WVS727" s="146"/>
      <c r="WVT727" s="146"/>
      <c r="WVU727" s="146"/>
      <c r="WVV727" s="146"/>
      <c r="WVW727" s="146"/>
      <c r="WVX727" s="146"/>
      <c r="WVY727" s="146"/>
      <c r="WVZ727" s="146"/>
      <c r="WWA727" s="146"/>
      <c r="WWB727" s="146"/>
      <c r="WWC727" s="146"/>
      <c r="WWD727" s="146"/>
      <c r="WWE727" s="146"/>
      <c r="WWF727" s="146"/>
      <c r="WWG727" s="146"/>
      <c r="WWH727" s="146"/>
      <c r="WWI727" s="146"/>
      <c r="WWJ727" s="146"/>
      <c r="WWK727" s="146"/>
      <c r="WWL727" s="146"/>
      <c r="WWM727" s="146"/>
      <c r="WWN727" s="146"/>
      <c r="WWO727" s="146"/>
      <c r="WWP727" s="146"/>
      <c r="WWQ727" s="146"/>
      <c r="WWR727" s="146"/>
      <c r="WWS727" s="146"/>
      <c r="WWT727" s="146"/>
      <c r="WWU727" s="146"/>
      <c r="WWV727" s="146"/>
      <c r="WWW727" s="146"/>
      <c r="WWX727" s="146"/>
      <c r="WWY727" s="146"/>
      <c r="WWZ727" s="146"/>
      <c r="WXA727" s="146"/>
      <c r="WXB727" s="146"/>
      <c r="WXC727" s="146"/>
      <c r="WXD727" s="146"/>
      <c r="WXE727" s="146"/>
      <c r="WXF727" s="146"/>
      <c r="WXG727" s="146"/>
      <c r="WXH727" s="146"/>
      <c r="WXI727" s="146"/>
      <c r="WXJ727" s="146"/>
      <c r="WXK727" s="146"/>
      <c r="WXL727" s="146"/>
      <c r="WXM727" s="146"/>
      <c r="WXN727" s="146"/>
      <c r="WXO727" s="146"/>
      <c r="WXP727" s="146"/>
      <c r="WXQ727" s="146"/>
      <c r="WXR727" s="146"/>
      <c r="WXS727" s="146"/>
      <c r="WXT727" s="146"/>
      <c r="WXU727" s="146"/>
      <c r="WXV727" s="146"/>
      <c r="WXW727" s="146"/>
      <c r="WXX727" s="146"/>
      <c r="WXY727" s="146"/>
      <c r="WXZ727" s="146"/>
      <c r="WYA727" s="146"/>
      <c r="WYB727" s="146"/>
      <c r="WYC727" s="146"/>
      <c r="WYD727" s="146"/>
      <c r="WYE727" s="146"/>
      <c r="WYF727" s="146"/>
      <c r="WYG727" s="146"/>
      <c r="WYH727" s="146"/>
      <c r="WYI727" s="146"/>
      <c r="WYJ727" s="146"/>
      <c r="WYK727" s="146"/>
      <c r="WYL727" s="146"/>
      <c r="WYM727" s="146"/>
      <c r="WYN727" s="146"/>
      <c r="WYO727" s="146"/>
      <c r="WYP727" s="146"/>
      <c r="WYQ727" s="146"/>
      <c r="WYR727" s="146"/>
      <c r="WYS727" s="146"/>
      <c r="WYT727" s="146"/>
      <c r="WYU727" s="146"/>
      <c r="WYV727" s="146"/>
      <c r="WYW727" s="146"/>
      <c r="WYX727" s="146"/>
      <c r="WYY727" s="146"/>
      <c r="WYZ727" s="146"/>
      <c r="WZA727" s="146"/>
      <c r="WZB727" s="146"/>
      <c r="WZC727" s="146"/>
      <c r="WZD727" s="146"/>
      <c r="WZE727" s="146"/>
      <c r="WZF727" s="146"/>
      <c r="WZG727" s="146"/>
      <c r="WZH727" s="146"/>
      <c r="WZI727" s="146"/>
      <c r="WZJ727" s="146"/>
      <c r="WZK727" s="146"/>
      <c r="WZL727" s="146"/>
      <c r="WZM727" s="146"/>
      <c r="WZN727" s="146"/>
      <c r="WZO727" s="146"/>
      <c r="WZP727" s="146"/>
      <c r="WZQ727" s="146"/>
      <c r="WZR727" s="146"/>
      <c r="WZS727" s="146"/>
      <c r="WZT727" s="146"/>
      <c r="WZU727" s="146"/>
      <c r="WZV727" s="146"/>
      <c r="WZW727" s="146"/>
      <c r="WZX727" s="146"/>
      <c r="WZY727" s="146"/>
      <c r="WZZ727" s="146"/>
      <c r="XAA727" s="146"/>
      <c r="XAB727" s="146"/>
      <c r="XAC727" s="146"/>
      <c r="XAD727" s="146"/>
      <c r="XAE727" s="146"/>
      <c r="XAF727" s="146"/>
      <c r="XAG727" s="146"/>
      <c r="XAH727" s="146"/>
      <c r="XAI727" s="146"/>
      <c r="XAJ727" s="146"/>
      <c r="XAK727" s="146"/>
      <c r="XAL727" s="146"/>
      <c r="XAM727" s="146"/>
      <c r="XAN727" s="146"/>
      <c r="XAO727" s="146"/>
      <c r="XAP727" s="146"/>
      <c r="XAQ727" s="146"/>
      <c r="XAR727" s="146"/>
      <c r="XAS727" s="146"/>
      <c r="XAT727" s="146"/>
      <c r="XAU727" s="146"/>
      <c r="XAV727" s="146"/>
      <c r="XAW727" s="146"/>
      <c r="XAX727" s="146"/>
      <c r="XAY727" s="146"/>
      <c r="XAZ727" s="146"/>
      <c r="XBA727" s="146"/>
      <c r="XBB727" s="146"/>
      <c r="XBC727" s="146"/>
      <c r="XBD727" s="146"/>
      <c r="XBE727" s="146"/>
      <c r="XBF727" s="146"/>
      <c r="XBG727" s="146"/>
      <c r="XBH727" s="146"/>
      <c r="XBI727" s="146"/>
      <c r="XBJ727" s="146"/>
      <c r="XBK727" s="146"/>
      <c r="XBL727" s="146"/>
      <c r="XBM727" s="146"/>
      <c r="XBN727" s="146"/>
      <c r="XBO727" s="146"/>
      <c r="XBP727" s="146"/>
      <c r="XBQ727" s="146"/>
      <c r="XBR727" s="146"/>
      <c r="XBS727" s="146"/>
      <c r="XBT727" s="146"/>
      <c r="XBU727" s="146"/>
      <c r="XBV727" s="146"/>
      <c r="XBW727" s="146"/>
      <c r="XBX727" s="146"/>
      <c r="XBY727" s="146"/>
      <c r="XBZ727" s="146"/>
      <c r="XCA727" s="146"/>
      <c r="XCB727" s="146"/>
      <c r="XCC727" s="146"/>
      <c r="XCD727" s="146"/>
      <c r="XCE727" s="146"/>
      <c r="XCF727" s="146"/>
      <c r="XCG727" s="146"/>
      <c r="XCH727" s="146"/>
      <c r="XCI727" s="146"/>
      <c r="XCJ727" s="146"/>
      <c r="XCK727" s="146"/>
      <c r="XCL727" s="146"/>
      <c r="XCM727" s="146"/>
      <c r="XCN727" s="146"/>
      <c r="XCO727" s="146"/>
      <c r="XCP727" s="146"/>
      <c r="XCQ727" s="146"/>
      <c r="XCR727" s="146"/>
      <c r="XCS727" s="146"/>
      <c r="XCT727" s="146"/>
      <c r="XCU727" s="146"/>
      <c r="XCV727" s="146"/>
      <c r="XCW727" s="146"/>
      <c r="XCX727" s="146"/>
      <c r="XCY727" s="146"/>
      <c r="XCZ727" s="146"/>
      <c r="XDA727" s="146"/>
      <c r="XDB727" s="146"/>
      <c r="XDC727" s="146"/>
      <c r="XDD727" s="146"/>
      <c r="XDE727" s="146"/>
      <c r="XDF727" s="146"/>
      <c r="XDG727" s="146"/>
      <c r="XDH727" s="146"/>
      <c r="XDI727" s="146"/>
    </row>
    <row r="728" s="154" customFormat="1" ht="15" customHeight="1" spans="1:16337">
      <c r="A728" s="201" t="s">
        <v>96</v>
      </c>
      <c r="B728" s="73">
        <f t="shared" si="351"/>
        <v>20</v>
      </c>
      <c r="C728" s="73"/>
      <c r="D728" s="73"/>
      <c r="E728" s="73"/>
      <c r="F728" s="73">
        <v>20</v>
      </c>
      <c r="G728" s="73"/>
      <c r="H728" s="73"/>
      <c r="I728" s="73"/>
      <c r="J728" s="170">
        <f t="shared" si="352"/>
        <v>20</v>
      </c>
      <c r="K728" s="146"/>
      <c r="L728" s="146"/>
      <c r="M728" s="146"/>
      <c r="N728" s="146"/>
      <c r="O728" s="146"/>
      <c r="P728" s="146"/>
      <c r="Q728" s="146"/>
      <c r="R728" s="146"/>
      <c r="S728" s="146"/>
      <c r="T728" s="146"/>
      <c r="U728" s="146"/>
      <c r="V728" s="146"/>
      <c r="W728" s="146"/>
      <c r="X728" s="146"/>
      <c r="Y728" s="146"/>
      <c r="Z728" s="146"/>
      <c r="AA728" s="146"/>
      <c r="AB728" s="146"/>
      <c r="AC728" s="146"/>
      <c r="AD728" s="146"/>
      <c r="AE728" s="146"/>
      <c r="AF728" s="146"/>
      <c r="AG728" s="146"/>
      <c r="AH728" s="146"/>
      <c r="AI728" s="146"/>
      <c r="AJ728" s="146"/>
      <c r="AK728" s="146"/>
      <c r="AL728" s="146"/>
      <c r="AM728" s="146"/>
      <c r="AN728" s="146"/>
      <c r="AO728" s="146"/>
      <c r="AP728" s="146"/>
      <c r="AQ728" s="146"/>
      <c r="AR728" s="146"/>
      <c r="AS728" s="146"/>
      <c r="AT728" s="146"/>
      <c r="AU728" s="146"/>
      <c r="AV728" s="146"/>
      <c r="AW728" s="146"/>
      <c r="AX728" s="146"/>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c r="BV728" s="146"/>
      <c r="BW728" s="146"/>
      <c r="BX728" s="146"/>
      <c r="BY728" s="146"/>
      <c r="BZ728" s="146"/>
      <c r="CA728" s="146"/>
      <c r="CB728" s="146"/>
      <c r="CC728" s="146"/>
      <c r="CD728" s="146"/>
      <c r="CE728" s="146"/>
      <c r="CF728" s="146"/>
      <c r="CG728" s="146"/>
      <c r="CH728" s="146"/>
      <c r="CI728" s="146"/>
      <c r="CJ728" s="146"/>
      <c r="CK728" s="146"/>
      <c r="CL728" s="146"/>
      <c r="CM728" s="146"/>
      <c r="CN728" s="146"/>
      <c r="CO728" s="146"/>
      <c r="CP728" s="146"/>
      <c r="CQ728" s="146"/>
      <c r="CR728" s="146"/>
      <c r="CS728" s="146"/>
      <c r="CT728" s="146"/>
      <c r="CU728" s="146"/>
      <c r="CV728" s="146"/>
      <c r="CW728" s="146"/>
      <c r="CX728" s="146"/>
      <c r="CY728" s="146"/>
      <c r="CZ728" s="146"/>
      <c r="DA728" s="146"/>
      <c r="DB728" s="146"/>
      <c r="DC728" s="146"/>
      <c r="DD728" s="146"/>
      <c r="DE728" s="146"/>
      <c r="DF728" s="146"/>
      <c r="DG728" s="146"/>
      <c r="DH728" s="146"/>
      <c r="DI728" s="146"/>
      <c r="DJ728" s="146"/>
      <c r="DK728" s="146"/>
      <c r="DL728" s="146"/>
      <c r="DM728" s="146"/>
      <c r="DN728" s="146"/>
      <c r="DO728" s="146"/>
      <c r="DP728" s="146"/>
      <c r="DQ728" s="146"/>
      <c r="DR728" s="146"/>
      <c r="DS728" s="146"/>
      <c r="DT728" s="146"/>
      <c r="DU728" s="146"/>
      <c r="DV728" s="146"/>
      <c r="DW728" s="146"/>
      <c r="DX728" s="146"/>
      <c r="DY728" s="146"/>
      <c r="DZ728" s="146"/>
      <c r="EA728" s="146"/>
      <c r="EB728" s="146"/>
      <c r="EC728" s="146"/>
      <c r="ED728" s="146"/>
      <c r="EE728" s="146"/>
      <c r="EF728" s="146"/>
      <c r="EG728" s="146"/>
      <c r="EH728" s="146"/>
      <c r="EI728" s="146"/>
      <c r="EJ728" s="146"/>
      <c r="EK728" s="146"/>
      <c r="EL728" s="146"/>
      <c r="EM728" s="146"/>
      <c r="EN728" s="146"/>
      <c r="EO728" s="146"/>
      <c r="EP728" s="146"/>
      <c r="EQ728" s="146"/>
      <c r="ER728" s="146"/>
      <c r="ES728" s="146"/>
      <c r="ET728" s="146"/>
      <c r="EU728" s="146"/>
      <c r="EV728" s="146"/>
      <c r="EW728" s="146"/>
      <c r="EX728" s="146"/>
      <c r="EY728" s="146"/>
      <c r="EZ728" s="146"/>
      <c r="FA728" s="146"/>
      <c r="FB728" s="146"/>
      <c r="FC728" s="146"/>
      <c r="FD728" s="146"/>
      <c r="FE728" s="146"/>
      <c r="FF728" s="146"/>
      <c r="FG728" s="146"/>
      <c r="FH728" s="146"/>
      <c r="FI728" s="146"/>
      <c r="FJ728" s="146"/>
      <c r="FK728" s="146"/>
      <c r="FL728" s="146"/>
      <c r="FM728" s="146"/>
      <c r="FN728" s="146"/>
      <c r="FO728" s="146"/>
      <c r="FP728" s="146"/>
      <c r="FQ728" s="146"/>
      <c r="FR728" s="146"/>
      <c r="FS728" s="146"/>
      <c r="FT728" s="146"/>
      <c r="FU728" s="146"/>
      <c r="FV728" s="146"/>
      <c r="FW728" s="146"/>
      <c r="FX728" s="146"/>
      <c r="FY728" s="146"/>
      <c r="FZ728" s="146"/>
      <c r="GA728" s="146"/>
      <c r="GB728" s="146"/>
      <c r="GC728" s="146"/>
      <c r="GD728" s="146"/>
      <c r="GE728" s="146"/>
      <c r="GF728" s="146"/>
      <c r="GG728" s="146"/>
      <c r="GH728" s="146"/>
      <c r="GI728" s="146"/>
      <c r="GJ728" s="146"/>
      <c r="GK728" s="146"/>
      <c r="GL728" s="146"/>
      <c r="GM728" s="146"/>
      <c r="GN728" s="146"/>
      <c r="GO728" s="146"/>
      <c r="GP728" s="146"/>
      <c r="GQ728" s="146"/>
      <c r="GR728" s="146"/>
      <c r="GS728" s="146"/>
      <c r="GT728" s="146"/>
      <c r="GU728" s="146"/>
      <c r="GV728" s="146"/>
      <c r="GW728" s="146"/>
      <c r="GX728" s="146"/>
      <c r="GY728" s="146"/>
      <c r="GZ728" s="146"/>
      <c r="HA728" s="146"/>
      <c r="HB728" s="146"/>
      <c r="HC728" s="146"/>
      <c r="HD728" s="146"/>
      <c r="HE728" s="146"/>
      <c r="HF728" s="146"/>
      <c r="HG728" s="146"/>
      <c r="HH728" s="146"/>
      <c r="HI728" s="146"/>
      <c r="HJ728" s="146"/>
      <c r="HK728" s="146"/>
      <c r="HL728" s="146"/>
      <c r="HM728" s="146"/>
      <c r="HN728" s="146"/>
      <c r="HO728" s="146"/>
      <c r="HP728" s="146"/>
      <c r="HQ728" s="146"/>
      <c r="HR728" s="146"/>
      <c r="HS728" s="146"/>
      <c r="HT728" s="146"/>
      <c r="HU728" s="146"/>
      <c r="HV728" s="146"/>
      <c r="HW728" s="146"/>
      <c r="HX728" s="146"/>
      <c r="HY728" s="146"/>
      <c r="HZ728" s="146"/>
      <c r="IA728" s="146"/>
      <c r="IB728" s="146"/>
      <c r="IC728" s="146"/>
      <c r="ID728" s="146"/>
      <c r="IE728" s="146"/>
      <c r="IF728" s="146"/>
      <c r="IG728" s="146"/>
      <c r="IH728" s="146"/>
      <c r="II728" s="146"/>
      <c r="IJ728" s="146"/>
      <c r="IK728" s="146"/>
      <c r="IL728" s="146"/>
      <c r="IM728" s="146"/>
      <c r="IN728" s="146"/>
      <c r="IO728" s="146"/>
      <c r="IP728" s="146"/>
      <c r="IQ728" s="146"/>
      <c r="IR728" s="146"/>
      <c r="IS728" s="146"/>
      <c r="IT728" s="146"/>
      <c r="IU728" s="146"/>
      <c r="IV728" s="146"/>
      <c r="IW728" s="146"/>
      <c r="IX728" s="146"/>
      <c r="IY728" s="146"/>
      <c r="IZ728" s="146"/>
      <c r="JA728" s="146"/>
      <c r="JB728" s="146"/>
      <c r="JC728" s="146"/>
      <c r="JD728" s="146"/>
      <c r="JE728" s="146"/>
      <c r="JF728" s="146"/>
      <c r="JG728" s="146"/>
      <c r="JH728" s="146"/>
      <c r="JI728" s="146"/>
      <c r="JJ728" s="146"/>
      <c r="JK728" s="146"/>
      <c r="JL728" s="146"/>
      <c r="JM728" s="146"/>
      <c r="JN728" s="146"/>
      <c r="JO728" s="146"/>
      <c r="JP728" s="146"/>
      <c r="JQ728" s="146"/>
      <c r="JR728" s="146"/>
      <c r="JS728" s="146"/>
      <c r="JT728" s="146"/>
      <c r="JU728" s="146"/>
      <c r="JV728" s="146"/>
      <c r="JW728" s="146"/>
      <c r="JX728" s="146"/>
      <c r="JY728" s="146"/>
      <c r="JZ728" s="146"/>
      <c r="KA728" s="146"/>
      <c r="KB728" s="146"/>
      <c r="KC728" s="146"/>
      <c r="KD728" s="146"/>
      <c r="KE728" s="146"/>
      <c r="KF728" s="146"/>
      <c r="KG728" s="146"/>
      <c r="KH728" s="146"/>
      <c r="KI728" s="146"/>
      <c r="KJ728" s="146"/>
      <c r="KK728" s="146"/>
      <c r="KL728" s="146"/>
      <c r="KM728" s="146"/>
      <c r="KN728" s="146"/>
      <c r="KO728" s="146"/>
      <c r="KP728" s="146"/>
      <c r="KQ728" s="146"/>
      <c r="KR728" s="146"/>
      <c r="KS728" s="146"/>
      <c r="KT728" s="146"/>
      <c r="KU728" s="146"/>
      <c r="KV728" s="146"/>
      <c r="KW728" s="146"/>
      <c r="KX728" s="146"/>
      <c r="KY728" s="146"/>
      <c r="KZ728" s="146"/>
      <c r="LA728" s="146"/>
      <c r="LB728" s="146"/>
      <c r="LC728" s="146"/>
      <c r="LD728" s="146"/>
      <c r="LE728" s="146"/>
      <c r="LF728" s="146"/>
      <c r="LG728" s="146"/>
      <c r="LH728" s="146"/>
      <c r="LI728" s="146"/>
      <c r="LJ728" s="146"/>
      <c r="LK728" s="146"/>
      <c r="LL728" s="146"/>
      <c r="LM728" s="146"/>
      <c r="LN728" s="146"/>
      <c r="LO728" s="146"/>
      <c r="LP728" s="146"/>
      <c r="LQ728" s="146"/>
      <c r="LR728" s="146"/>
      <c r="LS728" s="146"/>
      <c r="LT728" s="146"/>
      <c r="LU728" s="146"/>
      <c r="LV728" s="146"/>
      <c r="LW728" s="146"/>
      <c r="LX728" s="146"/>
      <c r="LY728" s="146"/>
      <c r="LZ728" s="146"/>
      <c r="MA728" s="146"/>
      <c r="MB728" s="146"/>
      <c r="MC728" s="146"/>
      <c r="MD728" s="146"/>
      <c r="ME728" s="146"/>
      <c r="MF728" s="146"/>
      <c r="MG728" s="146"/>
      <c r="MH728" s="146"/>
      <c r="MI728" s="146"/>
      <c r="MJ728" s="146"/>
      <c r="MK728" s="146"/>
      <c r="ML728" s="146"/>
      <c r="MM728" s="146"/>
      <c r="MN728" s="146"/>
      <c r="MO728" s="146"/>
      <c r="MP728" s="146"/>
      <c r="MQ728" s="146"/>
      <c r="MR728" s="146"/>
      <c r="MS728" s="146"/>
      <c r="MT728" s="146"/>
      <c r="MU728" s="146"/>
      <c r="MV728" s="146"/>
      <c r="MW728" s="146"/>
      <c r="MX728" s="146"/>
      <c r="MY728" s="146"/>
      <c r="MZ728" s="146"/>
      <c r="NA728" s="146"/>
      <c r="NB728" s="146"/>
      <c r="NC728" s="146"/>
      <c r="ND728" s="146"/>
      <c r="NE728" s="146"/>
      <c r="NF728" s="146"/>
      <c r="NG728" s="146"/>
      <c r="NH728" s="146"/>
      <c r="NI728" s="146"/>
      <c r="NJ728" s="146"/>
      <c r="NK728" s="146"/>
      <c r="NL728" s="146"/>
      <c r="NM728" s="146"/>
      <c r="NN728" s="146"/>
      <c r="NO728" s="146"/>
      <c r="NP728" s="146"/>
      <c r="NQ728" s="146"/>
      <c r="NR728" s="146"/>
      <c r="NS728" s="146"/>
      <c r="NT728" s="146"/>
      <c r="NU728" s="146"/>
      <c r="NV728" s="146"/>
      <c r="NW728" s="146"/>
      <c r="NX728" s="146"/>
      <c r="NY728" s="146"/>
      <c r="NZ728" s="146"/>
      <c r="OA728" s="146"/>
      <c r="OB728" s="146"/>
      <c r="OC728" s="146"/>
      <c r="OD728" s="146"/>
      <c r="OE728" s="146"/>
      <c r="OF728" s="146"/>
      <c r="OG728" s="146"/>
      <c r="OH728" s="146"/>
      <c r="OI728" s="146"/>
      <c r="OJ728" s="146"/>
      <c r="OK728" s="146"/>
      <c r="OL728" s="146"/>
      <c r="OM728" s="146"/>
      <c r="ON728" s="146"/>
      <c r="OO728" s="146"/>
      <c r="OP728" s="146"/>
      <c r="OQ728" s="146"/>
      <c r="OR728" s="146"/>
      <c r="OS728" s="146"/>
      <c r="OT728" s="146"/>
      <c r="OU728" s="146"/>
      <c r="OV728" s="146"/>
      <c r="OW728" s="146"/>
      <c r="OX728" s="146"/>
      <c r="OY728" s="146"/>
      <c r="OZ728" s="146"/>
      <c r="PA728" s="146"/>
      <c r="PB728" s="146"/>
      <c r="PC728" s="146"/>
      <c r="PD728" s="146"/>
      <c r="PE728" s="146"/>
      <c r="PF728" s="146"/>
      <c r="PG728" s="146"/>
      <c r="PH728" s="146"/>
      <c r="PI728" s="146"/>
      <c r="PJ728" s="146"/>
      <c r="PK728" s="146"/>
      <c r="PL728" s="146"/>
      <c r="PM728" s="146"/>
      <c r="PN728" s="146"/>
      <c r="PO728" s="146"/>
      <c r="PP728" s="146"/>
      <c r="PQ728" s="146"/>
      <c r="PR728" s="146"/>
      <c r="PS728" s="146"/>
      <c r="PT728" s="146"/>
      <c r="PU728" s="146"/>
      <c r="PV728" s="146"/>
      <c r="PW728" s="146"/>
      <c r="PX728" s="146"/>
      <c r="PY728" s="146"/>
      <c r="PZ728" s="146"/>
      <c r="QA728" s="146"/>
      <c r="QB728" s="146"/>
      <c r="QC728" s="146"/>
      <c r="QD728" s="146"/>
      <c r="QE728" s="146"/>
      <c r="QF728" s="146"/>
      <c r="QG728" s="146"/>
      <c r="QH728" s="146"/>
      <c r="QI728" s="146"/>
      <c r="QJ728" s="146"/>
      <c r="QK728" s="146"/>
      <c r="QL728" s="146"/>
      <c r="QM728" s="146"/>
      <c r="QN728" s="146"/>
      <c r="QO728" s="146"/>
      <c r="QP728" s="146"/>
      <c r="QQ728" s="146"/>
      <c r="QR728" s="146"/>
      <c r="QS728" s="146"/>
      <c r="QT728" s="146"/>
      <c r="QU728" s="146"/>
      <c r="QV728" s="146"/>
      <c r="QW728" s="146"/>
      <c r="QX728" s="146"/>
      <c r="QY728" s="146"/>
      <c r="QZ728" s="146"/>
      <c r="RA728" s="146"/>
      <c r="RB728" s="146"/>
      <c r="RC728" s="146"/>
      <c r="RD728" s="146"/>
      <c r="RE728" s="146"/>
      <c r="RF728" s="146"/>
      <c r="RG728" s="146"/>
      <c r="RH728" s="146"/>
      <c r="RI728" s="146"/>
      <c r="RJ728" s="146"/>
      <c r="RK728" s="146"/>
      <c r="RL728" s="146"/>
      <c r="RM728" s="146"/>
      <c r="RN728" s="146"/>
      <c r="RO728" s="146"/>
      <c r="RP728" s="146"/>
      <c r="RQ728" s="146"/>
      <c r="RR728" s="146"/>
      <c r="RS728" s="146"/>
      <c r="RT728" s="146"/>
      <c r="RU728" s="146"/>
      <c r="RV728" s="146"/>
      <c r="RW728" s="146"/>
      <c r="RX728" s="146"/>
      <c r="RY728" s="146"/>
      <c r="RZ728" s="146"/>
      <c r="SA728" s="146"/>
      <c r="SB728" s="146"/>
      <c r="SC728" s="146"/>
      <c r="SD728" s="146"/>
      <c r="SE728" s="146"/>
      <c r="SF728" s="146"/>
      <c r="SG728" s="146"/>
      <c r="SH728" s="146"/>
      <c r="SI728" s="146"/>
      <c r="SJ728" s="146"/>
      <c r="SK728" s="146"/>
      <c r="SL728" s="146"/>
      <c r="SM728" s="146"/>
      <c r="SN728" s="146"/>
      <c r="SO728" s="146"/>
      <c r="SP728" s="146"/>
      <c r="SQ728" s="146"/>
      <c r="SR728" s="146"/>
      <c r="SS728" s="146"/>
      <c r="ST728" s="146"/>
      <c r="SU728" s="146"/>
      <c r="SV728" s="146"/>
      <c r="SW728" s="146"/>
      <c r="SX728" s="146"/>
      <c r="SY728" s="146"/>
      <c r="SZ728" s="146"/>
      <c r="TA728" s="146"/>
      <c r="TB728" s="146"/>
      <c r="TC728" s="146"/>
      <c r="TD728" s="146"/>
      <c r="TE728" s="146"/>
      <c r="TF728" s="146"/>
      <c r="TG728" s="146"/>
      <c r="TH728" s="146"/>
      <c r="TI728" s="146"/>
      <c r="TJ728" s="146"/>
      <c r="TK728" s="146"/>
      <c r="TL728" s="146"/>
      <c r="TM728" s="146"/>
      <c r="TN728" s="146"/>
      <c r="TO728" s="146"/>
      <c r="TP728" s="146"/>
      <c r="TQ728" s="146"/>
      <c r="TR728" s="146"/>
      <c r="TS728" s="146"/>
      <c r="TT728" s="146"/>
      <c r="TU728" s="146"/>
      <c r="TV728" s="146"/>
      <c r="TW728" s="146"/>
      <c r="TX728" s="146"/>
      <c r="TY728" s="146"/>
      <c r="TZ728" s="146"/>
      <c r="UA728" s="146"/>
      <c r="UB728" s="146"/>
      <c r="UC728" s="146"/>
      <c r="UD728" s="146"/>
      <c r="UE728" s="146"/>
      <c r="UF728" s="146"/>
      <c r="UG728" s="146"/>
      <c r="UH728" s="146"/>
      <c r="UI728" s="146"/>
      <c r="UJ728" s="146"/>
      <c r="UK728" s="146"/>
      <c r="UL728" s="146"/>
      <c r="UM728" s="146"/>
      <c r="UN728" s="146"/>
      <c r="UO728" s="146"/>
      <c r="UP728" s="146"/>
      <c r="UQ728" s="146"/>
      <c r="UR728" s="146"/>
      <c r="US728" s="146"/>
      <c r="UT728" s="146"/>
      <c r="UU728" s="146"/>
      <c r="UV728" s="146"/>
      <c r="UW728" s="146"/>
      <c r="UX728" s="146"/>
      <c r="UY728" s="146"/>
      <c r="UZ728" s="146"/>
      <c r="VA728" s="146"/>
      <c r="VB728" s="146"/>
      <c r="VC728" s="146"/>
      <c r="VD728" s="146"/>
      <c r="VE728" s="146"/>
      <c r="VF728" s="146"/>
      <c r="VG728" s="146"/>
      <c r="VH728" s="146"/>
      <c r="VI728" s="146"/>
      <c r="VJ728" s="146"/>
      <c r="VK728" s="146"/>
      <c r="VL728" s="146"/>
      <c r="VM728" s="146"/>
      <c r="VN728" s="146"/>
      <c r="VO728" s="146"/>
      <c r="VP728" s="146"/>
      <c r="VQ728" s="146"/>
      <c r="VR728" s="146"/>
      <c r="VS728" s="146"/>
      <c r="VT728" s="146"/>
      <c r="VU728" s="146"/>
      <c r="VV728" s="146"/>
      <c r="VW728" s="146"/>
      <c r="VX728" s="146"/>
      <c r="VY728" s="146"/>
      <c r="VZ728" s="146"/>
      <c r="WA728" s="146"/>
      <c r="WB728" s="146"/>
      <c r="WC728" s="146"/>
      <c r="WD728" s="146"/>
      <c r="WE728" s="146"/>
      <c r="WF728" s="146"/>
      <c r="WG728" s="146"/>
      <c r="WH728" s="146"/>
      <c r="WI728" s="146"/>
      <c r="WJ728" s="146"/>
      <c r="WK728" s="146"/>
      <c r="WL728" s="146"/>
      <c r="WM728" s="146"/>
      <c r="WN728" s="146"/>
      <c r="WO728" s="146"/>
      <c r="WP728" s="146"/>
      <c r="WQ728" s="146"/>
      <c r="WR728" s="146"/>
      <c r="WS728" s="146"/>
      <c r="WT728" s="146"/>
      <c r="WU728" s="146"/>
      <c r="WV728" s="146"/>
      <c r="WW728" s="146"/>
      <c r="WX728" s="146"/>
      <c r="WY728" s="146"/>
      <c r="WZ728" s="146"/>
      <c r="XA728" s="146"/>
      <c r="XB728" s="146"/>
      <c r="XC728" s="146"/>
      <c r="XD728" s="146"/>
      <c r="XE728" s="146"/>
      <c r="XF728" s="146"/>
      <c r="XG728" s="146"/>
      <c r="XH728" s="146"/>
      <c r="XI728" s="146"/>
      <c r="XJ728" s="146"/>
      <c r="XK728" s="146"/>
      <c r="XL728" s="146"/>
      <c r="XM728" s="146"/>
      <c r="XN728" s="146"/>
      <c r="XO728" s="146"/>
      <c r="XP728" s="146"/>
      <c r="XQ728" s="146"/>
      <c r="XR728" s="146"/>
      <c r="XS728" s="146"/>
      <c r="XT728" s="146"/>
      <c r="XU728" s="146"/>
      <c r="XV728" s="146"/>
      <c r="XW728" s="146"/>
      <c r="XX728" s="146"/>
      <c r="XY728" s="146"/>
      <c r="XZ728" s="146"/>
      <c r="YA728" s="146"/>
      <c r="YB728" s="146"/>
      <c r="YC728" s="146"/>
      <c r="YD728" s="146"/>
      <c r="YE728" s="146"/>
      <c r="YF728" s="146"/>
      <c r="YG728" s="146"/>
      <c r="YH728" s="146"/>
      <c r="YI728" s="146"/>
      <c r="YJ728" s="146"/>
      <c r="YK728" s="146"/>
      <c r="YL728" s="146"/>
      <c r="YM728" s="146"/>
      <c r="YN728" s="146"/>
      <c r="YO728" s="146"/>
      <c r="YP728" s="146"/>
      <c r="YQ728" s="146"/>
      <c r="YR728" s="146"/>
      <c r="YS728" s="146"/>
      <c r="YT728" s="146"/>
      <c r="YU728" s="146"/>
      <c r="YV728" s="146"/>
      <c r="YW728" s="146"/>
      <c r="YX728" s="146"/>
      <c r="YY728" s="146"/>
      <c r="YZ728" s="146"/>
      <c r="ZA728" s="146"/>
      <c r="ZB728" s="146"/>
      <c r="ZC728" s="146"/>
      <c r="ZD728" s="146"/>
      <c r="ZE728" s="146"/>
      <c r="ZF728" s="146"/>
      <c r="ZG728" s="146"/>
      <c r="ZH728" s="146"/>
      <c r="ZI728" s="146"/>
      <c r="ZJ728" s="146"/>
      <c r="ZK728" s="146"/>
      <c r="ZL728" s="146"/>
      <c r="ZM728" s="146"/>
      <c r="ZN728" s="146"/>
      <c r="ZO728" s="146"/>
      <c r="ZP728" s="146"/>
      <c r="ZQ728" s="146"/>
      <c r="ZR728" s="146"/>
      <c r="ZS728" s="146"/>
      <c r="ZT728" s="146"/>
      <c r="ZU728" s="146"/>
      <c r="ZV728" s="146"/>
      <c r="ZW728" s="146"/>
      <c r="ZX728" s="146"/>
      <c r="ZY728" s="146"/>
      <c r="ZZ728" s="146"/>
      <c r="AAA728" s="146"/>
      <c r="AAB728" s="146"/>
      <c r="AAC728" s="146"/>
      <c r="AAD728" s="146"/>
      <c r="AAE728" s="146"/>
      <c r="AAF728" s="146"/>
      <c r="AAG728" s="146"/>
      <c r="AAH728" s="146"/>
      <c r="AAI728" s="146"/>
      <c r="AAJ728" s="146"/>
      <c r="AAK728" s="146"/>
      <c r="AAL728" s="146"/>
      <c r="AAM728" s="146"/>
      <c r="AAN728" s="146"/>
      <c r="AAO728" s="146"/>
      <c r="AAP728" s="146"/>
      <c r="AAQ728" s="146"/>
      <c r="AAR728" s="146"/>
      <c r="AAS728" s="146"/>
      <c r="AAT728" s="146"/>
      <c r="AAU728" s="146"/>
      <c r="AAV728" s="146"/>
      <c r="AAW728" s="146"/>
      <c r="AAX728" s="146"/>
      <c r="AAY728" s="146"/>
      <c r="AAZ728" s="146"/>
      <c r="ABA728" s="146"/>
      <c r="ABB728" s="146"/>
      <c r="ABC728" s="146"/>
      <c r="ABD728" s="146"/>
      <c r="ABE728" s="146"/>
      <c r="ABF728" s="146"/>
      <c r="ABG728" s="146"/>
      <c r="ABH728" s="146"/>
      <c r="ABI728" s="146"/>
      <c r="ABJ728" s="146"/>
      <c r="ABK728" s="146"/>
      <c r="ABL728" s="146"/>
      <c r="ABM728" s="146"/>
      <c r="ABN728" s="146"/>
      <c r="ABO728" s="146"/>
      <c r="ABP728" s="146"/>
      <c r="ABQ728" s="146"/>
      <c r="ABR728" s="146"/>
      <c r="ABS728" s="146"/>
      <c r="ABT728" s="146"/>
      <c r="ABU728" s="146"/>
      <c r="ABV728" s="146"/>
      <c r="ABW728" s="146"/>
      <c r="ABX728" s="146"/>
      <c r="ABY728" s="146"/>
      <c r="ABZ728" s="146"/>
      <c r="ACA728" s="146"/>
      <c r="ACB728" s="146"/>
      <c r="ACC728" s="146"/>
      <c r="ACD728" s="146"/>
      <c r="ACE728" s="146"/>
      <c r="ACF728" s="146"/>
      <c r="ACG728" s="146"/>
      <c r="ACH728" s="146"/>
      <c r="ACI728" s="146"/>
      <c r="ACJ728" s="146"/>
      <c r="ACK728" s="146"/>
      <c r="ACL728" s="146"/>
      <c r="ACM728" s="146"/>
      <c r="ACN728" s="146"/>
      <c r="ACO728" s="146"/>
      <c r="ACP728" s="146"/>
      <c r="ACQ728" s="146"/>
      <c r="ACR728" s="146"/>
      <c r="ACS728" s="146"/>
      <c r="ACT728" s="146"/>
      <c r="ACU728" s="146"/>
      <c r="ACV728" s="146"/>
      <c r="ACW728" s="146"/>
      <c r="ACX728" s="146"/>
      <c r="ACY728" s="146"/>
      <c r="ACZ728" s="146"/>
      <c r="ADA728" s="146"/>
      <c r="ADB728" s="146"/>
      <c r="ADC728" s="146"/>
      <c r="ADD728" s="146"/>
      <c r="ADE728" s="146"/>
      <c r="ADF728" s="146"/>
      <c r="ADG728" s="146"/>
      <c r="ADH728" s="146"/>
      <c r="ADI728" s="146"/>
      <c r="ADJ728" s="146"/>
      <c r="ADK728" s="146"/>
      <c r="ADL728" s="146"/>
      <c r="ADM728" s="146"/>
      <c r="ADN728" s="146"/>
      <c r="ADO728" s="146"/>
      <c r="ADP728" s="146"/>
      <c r="ADQ728" s="146"/>
      <c r="ADR728" s="146"/>
      <c r="ADS728" s="146"/>
      <c r="ADT728" s="146"/>
      <c r="ADU728" s="146"/>
      <c r="ADV728" s="146"/>
      <c r="ADW728" s="146"/>
      <c r="ADX728" s="146"/>
      <c r="ADY728" s="146"/>
      <c r="ADZ728" s="146"/>
      <c r="AEA728" s="146"/>
      <c r="AEB728" s="146"/>
      <c r="AEC728" s="146"/>
      <c r="AED728" s="146"/>
      <c r="AEE728" s="146"/>
      <c r="AEF728" s="146"/>
      <c r="AEG728" s="146"/>
      <c r="AEH728" s="146"/>
      <c r="AEI728" s="146"/>
      <c r="AEJ728" s="146"/>
      <c r="AEK728" s="146"/>
      <c r="AEL728" s="146"/>
      <c r="AEM728" s="146"/>
      <c r="AEN728" s="146"/>
      <c r="AEO728" s="146"/>
      <c r="AEP728" s="146"/>
      <c r="AEQ728" s="146"/>
      <c r="AER728" s="146"/>
      <c r="AES728" s="146"/>
      <c r="AET728" s="146"/>
      <c r="AEU728" s="146"/>
      <c r="AEV728" s="146"/>
      <c r="AEW728" s="146"/>
      <c r="AEX728" s="146"/>
      <c r="AEY728" s="146"/>
      <c r="AEZ728" s="146"/>
      <c r="AFA728" s="146"/>
      <c r="AFB728" s="146"/>
      <c r="AFC728" s="146"/>
      <c r="AFD728" s="146"/>
      <c r="AFE728" s="146"/>
      <c r="AFF728" s="146"/>
      <c r="AFG728" s="146"/>
      <c r="AFH728" s="146"/>
      <c r="AFI728" s="146"/>
      <c r="AFJ728" s="146"/>
      <c r="AFK728" s="146"/>
      <c r="AFL728" s="146"/>
      <c r="AFM728" s="146"/>
      <c r="AFN728" s="146"/>
      <c r="AFO728" s="146"/>
      <c r="AFP728" s="146"/>
      <c r="AFQ728" s="146"/>
      <c r="AFR728" s="146"/>
      <c r="AFS728" s="146"/>
      <c r="AFT728" s="146"/>
      <c r="AFU728" s="146"/>
      <c r="AFV728" s="146"/>
      <c r="AFW728" s="146"/>
      <c r="AFX728" s="146"/>
      <c r="AFY728" s="146"/>
      <c r="AFZ728" s="146"/>
      <c r="AGA728" s="146"/>
      <c r="AGB728" s="146"/>
      <c r="AGC728" s="146"/>
      <c r="AGD728" s="146"/>
      <c r="AGE728" s="146"/>
      <c r="AGF728" s="146"/>
      <c r="AGG728" s="146"/>
      <c r="AGH728" s="146"/>
      <c r="AGI728" s="146"/>
      <c r="AGJ728" s="146"/>
      <c r="AGK728" s="146"/>
      <c r="AGL728" s="146"/>
      <c r="AGM728" s="146"/>
      <c r="AGN728" s="146"/>
      <c r="AGO728" s="146"/>
      <c r="AGP728" s="146"/>
      <c r="AGQ728" s="146"/>
      <c r="AGR728" s="146"/>
      <c r="AGS728" s="146"/>
      <c r="AGT728" s="146"/>
      <c r="AGU728" s="146"/>
      <c r="AGV728" s="146"/>
      <c r="AGW728" s="146"/>
      <c r="AGX728" s="146"/>
      <c r="AGY728" s="146"/>
      <c r="AGZ728" s="146"/>
      <c r="AHA728" s="146"/>
      <c r="AHB728" s="146"/>
      <c r="AHC728" s="146"/>
      <c r="AHD728" s="146"/>
      <c r="AHE728" s="146"/>
      <c r="AHF728" s="146"/>
      <c r="AHG728" s="146"/>
      <c r="AHH728" s="146"/>
      <c r="AHI728" s="146"/>
      <c r="AHJ728" s="146"/>
      <c r="AHK728" s="146"/>
      <c r="AHL728" s="146"/>
      <c r="AHM728" s="146"/>
      <c r="AHN728" s="146"/>
      <c r="AHO728" s="146"/>
      <c r="AHP728" s="146"/>
      <c r="AHQ728" s="146"/>
      <c r="AHR728" s="146"/>
      <c r="AHS728" s="146"/>
      <c r="AHT728" s="146"/>
      <c r="AHU728" s="146"/>
      <c r="AHV728" s="146"/>
      <c r="AHW728" s="146"/>
      <c r="AHX728" s="146"/>
      <c r="AHY728" s="146"/>
      <c r="AHZ728" s="146"/>
      <c r="AIA728" s="146"/>
      <c r="AIB728" s="146"/>
      <c r="AIC728" s="146"/>
      <c r="AID728" s="146"/>
      <c r="AIE728" s="146"/>
      <c r="AIF728" s="146"/>
      <c r="AIG728" s="146"/>
      <c r="AIH728" s="146"/>
      <c r="AII728" s="146"/>
      <c r="AIJ728" s="146"/>
      <c r="AIK728" s="146"/>
      <c r="AIL728" s="146"/>
      <c r="AIM728" s="146"/>
      <c r="AIN728" s="146"/>
      <c r="AIO728" s="146"/>
      <c r="AIP728" s="146"/>
      <c r="AIQ728" s="146"/>
      <c r="AIR728" s="146"/>
      <c r="AIS728" s="146"/>
      <c r="AIT728" s="146"/>
      <c r="AIU728" s="146"/>
      <c r="AIV728" s="146"/>
      <c r="AIW728" s="146"/>
      <c r="AIX728" s="146"/>
      <c r="AIY728" s="146"/>
      <c r="AIZ728" s="146"/>
      <c r="AJA728" s="146"/>
      <c r="AJB728" s="146"/>
      <c r="AJC728" s="146"/>
      <c r="AJD728" s="146"/>
      <c r="AJE728" s="146"/>
      <c r="AJF728" s="146"/>
      <c r="AJG728" s="146"/>
      <c r="AJH728" s="146"/>
      <c r="AJI728" s="146"/>
      <c r="AJJ728" s="146"/>
      <c r="AJK728" s="146"/>
      <c r="AJL728" s="146"/>
      <c r="AJM728" s="146"/>
      <c r="AJN728" s="146"/>
      <c r="AJO728" s="146"/>
      <c r="AJP728" s="146"/>
      <c r="AJQ728" s="146"/>
      <c r="AJR728" s="146"/>
      <c r="AJS728" s="146"/>
      <c r="AJT728" s="146"/>
      <c r="AJU728" s="146"/>
      <c r="AJV728" s="146"/>
      <c r="AJW728" s="146"/>
      <c r="AJX728" s="146"/>
      <c r="AJY728" s="146"/>
      <c r="AJZ728" s="146"/>
      <c r="AKA728" s="146"/>
      <c r="AKB728" s="146"/>
      <c r="AKC728" s="146"/>
      <c r="AKD728" s="146"/>
      <c r="AKE728" s="146"/>
      <c r="AKF728" s="146"/>
      <c r="AKG728" s="146"/>
      <c r="AKH728" s="146"/>
      <c r="AKI728" s="146"/>
      <c r="AKJ728" s="146"/>
      <c r="AKK728" s="146"/>
      <c r="AKL728" s="146"/>
      <c r="AKM728" s="146"/>
      <c r="AKN728" s="146"/>
      <c r="AKO728" s="146"/>
      <c r="AKP728" s="146"/>
      <c r="AKQ728" s="146"/>
      <c r="AKR728" s="146"/>
      <c r="AKS728" s="146"/>
      <c r="AKT728" s="146"/>
      <c r="AKU728" s="146"/>
      <c r="AKV728" s="146"/>
      <c r="AKW728" s="146"/>
      <c r="AKX728" s="146"/>
      <c r="AKY728" s="146"/>
      <c r="AKZ728" s="146"/>
      <c r="ALA728" s="146"/>
      <c r="ALB728" s="146"/>
      <c r="ALC728" s="146"/>
      <c r="ALD728" s="146"/>
      <c r="ALE728" s="146"/>
      <c r="ALF728" s="146"/>
      <c r="ALG728" s="146"/>
      <c r="ALH728" s="146"/>
      <c r="ALI728" s="146"/>
      <c r="ALJ728" s="146"/>
      <c r="ALK728" s="146"/>
      <c r="ALL728" s="146"/>
      <c r="ALM728" s="146"/>
      <c r="ALN728" s="146"/>
      <c r="ALO728" s="146"/>
      <c r="ALP728" s="146"/>
      <c r="ALQ728" s="146"/>
      <c r="ALR728" s="146"/>
      <c r="ALS728" s="146"/>
      <c r="ALT728" s="146"/>
      <c r="ALU728" s="146"/>
      <c r="ALV728" s="146"/>
      <c r="ALW728" s="146"/>
      <c r="ALX728" s="146"/>
      <c r="ALY728" s="146"/>
      <c r="ALZ728" s="146"/>
      <c r="AMA728" s="146"/>
      <c r="AMB728" s="146"/>
      <c r="AMC728" s="146"/>
      <c r="AMD728" s="146"/>
      <c r="AME728" s="146"/>
      <c r="AMF728" s="146"/>
      <c r="AMG728" s="146"/>
      <c r="AMH728" s="146"/>
      <c r="AMI728" s="146"/>
      <c r="AMJ728" s="146"/>
      <c r="AMK728" s="146"/>
      <c r="AML728" s="146"/>
      <c r="AMM728" s="146"/>
      <c r="AMN728" s="146"/>
      <c r="AMO728" s="146"/>
      <c r="AMP728" s="146"/>
      <c r="AMQ728" s="146"/>
      <c r="AMR728" s="146"/>
      <c r="AMS728" s="146"/>
      <c r="AMT728" s="146"/>
      <c r="AMU728" s="146"/>
      <c r="AMV728" s="146"/>
      <c r="AMW728" s="146"/>
      <c r="AMX728" s="146"/>
      <c r="AMY728" s="146"/>
      <c r="AMZ728" s="146"/>
      <c r="ANA728" s="146"/>
      <c r="ANB728" s="146"/>
      <c r="ANC728" s="146"/>
      <c r="AND728" s="146"/>
      <c r="ANE728" s="146"/>
      <c r="ANF728" s="146"/>
      <c r="ANG728" s="146"/>
      <c r="ANH728" s="146"/>
      <c r="ANI728" s="146"/>
      <c r="ANJ728" s="146"/>
      <c r="ANK728" s="146"/>
      <c r="ANL728" s="146"/>
      <c r="ANM728" s="146"/>
      <c r="ANN728" s="146"/>
      <c r="ANO728" s="146"/>
      <c r="ANP728" s="146"/>
      <c r="ANQ728" s="146"/>
      <c r="ANR728" s="146"/>
      <c r="ANS728" s="146"/>
      <c r="ANT728" s="146"/>
      <c r="ANU728" s="146"/>
      <c r="ANV728" s="146"/>
      <c r="ANW728" s="146"/>
      <c r="ANX728" s="146"/>
      <c r="ANY728" s="146"/>
      <c r="ANZ728" s="146"/>
      <c r="AOA728" s="146"/>
      <c r="AOB728" s="146"/>
      <c r="AOC728" s="146"/>
      <c r="AOD728" s="146"/>
      <c r="AOE728" s="146"/>
      <c r="AOF728" s="146"/>
      <c r="AOG728" s="146"/>
      <c r="AOH728" s="146"/>
      <c r="AOI728" s="146"/>
      <c r="AOJ728" s="146"/>
      <c r="AOK728" s="146"/>
      <c r="AOL728" s="146"/>
      <c r="AOM728" s="146"/>
      <c r="AON728" s="146"/>
      <c r="AOO728" s="146"/>
      <c r="AOP728" s="146"/>
      <c r="AOQ728" s="146"/>
      <c r="AOR728" s="146"/>
      <c r="AOS728" s="146"/>
      <c r="AOT728" s="146"/>
      <c r="AOU728" s="146"/>
      <c r="AOV728" s="146"/>
      <c r="AOW728" s="146"/>
      <c r="AOX728" s="146"/>
      <c r="AOY728" s="146"/>
      <c r="AOZ728" s="146"/>
      <c r="APA728" s="146"/>
      <c r="APB728" s="146"/>
      <c r="APC728" s="146"/>
      <c r="APD728" s="146"/>
      <c r="APE728" s="146"/>
      <c r="APF728" s="146"/>
      <c r="APG728" s="146"/>
      <c r="APH728" s="146"/>
      <c r="API728" s="146"/>
      <c r="APJ728" s="146"/>
      <c r="APK728" s="146"/>
      <c r="APL728" s="146"/>
      <c r="APM728" s="146"/>
      <c r="APN728" s="146"/>
      <c r="APO728" s="146"/>
      <c r="APP728" s="146"/>
      <c r="APQ728" s="146"/>
      <c r="APR728" s="146"/>
      <c r="APS728" s="146"/>
      <c r="APT728" s="146"/>
      <c r="APU728" s="146"/>
      <c r="APV728" s="146"/>
      <c r="APW728" s="146"/>
      <c r="APX728" s="146"/>
      <c r="APY728" s="146"/>
      <c r="APZ728" s="146"/>
      <c r="AQA728" s="146"/>
      <c r="AQB728" s="146"/>
      <c r="AQC728" s="146"/>
      <c r="AQD728" s="146"/>
      <c r="AQE728" s="146"/>
      <c r="AQF728" s="146"/>
      <c r="AQG728" s="146"/>
      <c r="AQH728" s="146"/>
      <c r="AQI728" s="146"/>
      <c r="AQJ728" s="146"/>
      <c r="AQK728" s="146"/>
      <c r="AQL728" s="146"/>
      <c r="AQM728" s="146"/>
      <c r="AQN728" s="146"/>
      <c r="AQO728" s="146"/>
      <c r="AQP728" s="146"/>
      <c r="AQQ728" s="146"/>
      <c r="AQR728" s="146"/>
      <c r="AQS728" s="146"/>
      <c r="AQT728" s="146"/>
      <c r="AQU728" s="146"/>
      <c r="AQV728" s="146"/>
      <c r="AQW728" s="146"/>
      <c r="AQX728" s="146"/>
      <c r="AQY728" s="146"/>
      <c r="AQZ728" s="146"/>
      <c r="ARA728" s="146"/>
      <c r="ARB728" s="146"/>
      <c r="ARC728" s="146"/>
      <c r="ARD728" s="146"/>
      <c r="ARE728" s="146"/>
      <c r="ARF728" s="146"/>
      <c r="ARG728" s="146"/>
      <c r="ARH728" s="146"/>
      <c r="ARI728" s="146"/>
      <c r="ARJ728" s="146"/>
      <c r="ARK728" s="146"/>
      <c r="ARL728" s="146"/>
      <c r="ARM728" s="146"/>
      <c r="ARN728" s="146"/>
      <c r="ARO728" s="146"/>
      <c r="ARP728" s="146"/>
      <c r="ARQ728" s="146"/>
      <c r="ARR728" s="146"/>
      <c r="ARS728" s="146"/>
      <c r="ART728" s="146"/>
      <c r="ARU728" s="146"/>
      <c r="ARV728" s="146"/>
      <c r="ARW728" s="146"/>
      <c r="ARX728" s="146"/>
      <c r="ARY728" s="146"/>
      <c r="ARZ728" s="146"/>
      <c r="ASA728" s="146"/>
      <c r="ASB728" s="146"/>
      <c r="ASC728" s="146"/>
      <c r="ASD728" s="146"/>
      <c r="ASE728" s="146"/>
      <c r="ASF728" s="146"/>
      <c r="ASG728" s="146"/>
      <c r="ASH728" s="146"/>
      <c r="ASI728" s="146"/>
      <c r="ASJ728" s="146"/>
      <c r="ASK728" s="146"/>
      <c r="ASL728" s="146"/>
      <c r="ASM728" s="146"/>
      <c r="ASN728" s="146"/>
      <c r="ASO728" s="146"/>
      <c r="ASP728" s="146"/>
      <c r="ASQ728" s="146"/>
      <c r="ASR728" s="146"/>
      <c r="ASS728" s="146"/>
      <c r="AST728" s="146"/>
      <c r="ASU728" s="146"/>
      <c r="ASV728" s="146"/>
      <c r="ASW728" s="146"/>
      <c r="ASX728" s="146"/>
      <c r="ASY728" s="146"/>
      <c r="ASZ728" s="146"/>
      <c r="ATA728" s="146"/>
      <c r="ATB728" s="146"/>
      <c r="ATC728" s="146"/>
      <c r="ATD728" s="146"/>
      <c r="ATE728" s="146"/>
      <c r="ATF728" s="146"/>
      <c r="ATG728" s="146"/>
      <c r="ATH728" s="146"/>
      <c r="ATI728" s="146"/>
      <c r="ATJ728" s="146"/>
      <c r="ATK728" s="146"/>
      <c r="ATL728" s="146"/>
      <c r="ATM728" s="146"/>
      <c r="ATN728" s="146"/>
      <c r="ATO728" s="146"/>
      <c r="ATP728" s="146"/>
      <c r="ATQ728" s="146"/>
      <c r="ATR728" s="146"/>
      <c r="ATS728" s="146"/>
      <c r="ATT728" s="146"/>
      <c r="ATU728" s="146"/>
      <c r="ATV728" s="146"/>
      <c r="ATW728" s="146"/>
      <c r="ATX728" s="146"/>
      <c r="ATY728" s="146"/>
      <c r="ATZ728" s="146"/>
      <c r="AUA728" s="146"/>
      <c r="AUB728" s="146"/>
      <c r="AUC728" s="146"/>
      <c r="AUD728" s="146"/>
      <c r="AUE728" s="146"/>
      <c r="AUF728" s="146"/>
      <c r="AUG728" s="146"/>
      <c r="AUH728" s="146"/>
      <c r="AUI728" s="146"/>
      <c r="AUJ728" s="146"/>
      <c r="AUK728" s="146"/>
      <c r="AUL728" s="146"/>
      <c r="AUM728" s="146"/>
      <c r="AUN728" s="146"/>
      <c r="AUO728" s="146"/>
      <c r="AUP728" s="146"/>
      <c r="AUQ728" s="146"/>
      <c r="AUR728" s="146"/>
      <c r="AUS728" s="146"/>
      <c r="AUT728" s="146"/>
      <c r="AUU728" s="146"/>
      <c r="AUV728" s="146"/>
      <c r="AUW728" s="146"/>
      <c r="AUX728" s="146"/>
      <c r="AUY728" s="146"/>
      <c r="AUZ728" s="146"/>
      <c r="AVA728" s="146"/>
      <c r="AVB728" s="146"/>
      <c r="AVC728" s="146"/>
      <c r="AVD728" s="146"/>
      <c r="AVE728" s="146"/>
      <c r="AVF728" s="146"/>
      <c r="AVG728" s="146"/>
      <c r="AVH728" s="146"/>
      <c r="AVI728" s="146"/>
      <c r="AVJ728" s="146"/>
      <c r="AVK728" s="146"/>
      <c r="AVL728" s="146"/>
      <c r="AVM728" s="146"/>
      <c r="AVN728" s="146"/>
      <c r="AVO728" s="146"/>
      <c r="AVP728" s="146"/>
      <c r="AVQ728" s="146"/>
      <c r="AVR728" s="146"/>
      <c r="AVS728" s="146"/>
      <c r="AVT728" s="146"/>
      <c r="AVU728" s="146"/>
      <c r="AVV728" s="146"/>
      <c r="AVW728" s="146"/>
      <c r="AVX728" s="146"/>
      <c r="AVY728" s="146"/>
      <c r="AVZ728" s="146"/>
      <c r="AWA728" s="146"/>
      <c r="AWB728" s="146"/>
      <c r="AWC728" s="146"/>
      <c r="AWD728" s="146"/>
      <c r="AWE728" s="146"/>
      <c r="AWF728" s="146"/>
      <c r="AWG728" s="146"/>
      <c r="AWH728" s="146"/>
      <c r="AWI728" s="146"/>
      <c r="AWJ728" s="146"/>
      <c r="AWK728" s="146"/>
      <c r="AWL728" s="146"/>
      <c r="AWM728" s="146"/>
      <c r="AWN728" s="146"/>
      <c r="AWO728" s="146"/>
      <c r="AWP728" s="146"/>
      <c r="AWQ728" s="146"/>
      <c r="AWR728" s="146"/>
      <c r="AWS728" s="146"/>
      <c r="AWT728" s="146"/>
      <c r="AWU728" s="146"/>
      <c r="AWV728" s="146"/>
      <c r="AWW728" s="146"/>
      <c r="AWX728" s="146"/>
      <c r="AWY728" s="146"/>
      <c r="AWZ728" s="146"/>
      <c r="AXA728" s="146"/>
      <c r="AXB728" s="146"/>
      <c r="AXC728" s="146"/>
      <c r="AXD728" s="146"/>
      <c r="AXE728" s="146"/>
      <c r="AXF728" s="146"/>
      <c r="AXG728" s="146"/>
      <c r="AXH728" s="146"/>
      <c r="AXI728" s="146"/>
      <c r="AXJ728" s="146"/>
      <c r="AXK728" s="146"/>
      <c r="AXL728" s="146"/>
      <c r="AXM728" s="146"/>
      <c r="AXN728" s="146"/>
      <c r="AXO728" s="146"/>
      <c r="AXP728" s="146"/>
      <c r="AXQ728" s="146"/>
      <c r="AXR728" s="146"/>
      <c r="AXS728" s="146"/>
      <c r="AXT728" s="146"/>
      <c r="AXU728" s="146"/>
      <c r="AXV728" s="146"/>
      <c r="AXW728" s="146"/>
      <c r="AXX728" s="146"/>
      <c r="AXY728" s="146"/>
      <c r="AXZ728" s="146"/>
      <c r="AYA728" s="146"/>
      <c r="AYB728" s="146"/>
      <c r="AYC728" s="146"/>
      <c r="AYD728" s="146"/>
      <c r="AYE728" s="146"/>
      <c r="AYF728" s="146"/>
      <c r="AYG728" s="146"/>
      <c r="AYH728" s="146"/>
      <c r="AYI728" s="146"/>
      <c r="AYJ728" s="146"/>
      <c r="AYK728" s="146"/>
      <c r="AYL728" s="146"/>
      <c r="AYM728" s="146"/>
      <c r="AYN728" s="146"/>
      <c r="AYO728" s="146"/>
      <c r="AYP728" s="146"/>
      <c r="AYQ728" s="146"/>
      <c r="AYR728" s="146"/>
      <c r="AYS728" s="146"/>
      <c r="AYT728" s="146"/>
      <c r="AYU728" s="146"/>
      <c r="AYV728" s="146"/>
      <c r="AYW728" s="146"/>
      <c r="AYX728" s="146"/>
      <c r="AYY728" s="146"/>
      <c r="AYZ728" s="146"/>
      <c r="AZA728" s="146"/>
      <c r="AZB728" s="146"/>
      <c r="AZC728" s="146"/>
      <c r="AZD728" s="146"/>
      <c r="AZE728" s="146"/>
      <c r="AZF728" s="146"/>
      <c r="AZG728" s="146"/>
      <c r="AZH728" s="146"/>
      <c r="AZI728" s="146"/>
      <c r="AZJ728" s="146"/>
      <c r="AZK728" s="146"/>
      <c r="AZL728" s="146"/>
      <c r="AZM728" s="146"/>
      <c r="AZN728" s="146"/>
      <c r="AZO728" s="146"/>
      <c r="AZP728" s="146"/>
      <c r="AZQ728" s="146"/>
      <c r="AZR728" s="146"/>
      <c r="AZS728" s="146"/>
      <c r="AZT728" s="146"/>
      <c r="AZU728" s="146"/>
      <c r="AZV728" s="146"/>
      <c r="AZW728" s="146"/>
      <c r="AZX728" s="146"/>
      <c r="AZY728" s="146"/>
      <c r="AZZ728" s="146"/>
      <c r="BAA728" s="146"/>
      <c r="BAB728" s="146"/>
      <c r="BAC728" s="146"/>
      <c r="BAD728" s="146"/>
      <c r="BAE728" s="146"/>
      <c r="BAF728" s="146"/>
      <c r="BAG728" s="146"/>
      <c r="BAH728" s="146"/>
      <c r="BAI728" s="146"/>
      <c r="BAJ728" s="146"/>
      <c r="BAK728" s="146"/>
      <c r="BAL728" s="146"/>
      <c r="BAM728" s="146"/>
      <c r="BAN728" s="146"/>
      <c r="BAO728" s="146"/>
      <c r="BAP728" s="146"/>
      <c r="BAQ728" s="146"/>
      <c r="BAR728" s="146"/>
      <c r="BAS728" s="146"/>
      <c r="BAT728" s="146"/>
      <c r="BAU728" s="146"/>
      <c r="BAV728" s="146"/>
      <c r="BAW728" s="146"/>
      <c r="BAX728" s="146"/>
      <c r="BAY728" s="146"/>
      <c r="BAZ728" s="146"/>
      <c r="BBA728" s="146"/>
      <c r="BBB728" s="146"/>
      <c r="BBC728" s="146"/>
      <c r="BBD728" s="146"/>
      <c r="BBE728" s="146"/>
      <c r="BBF728" s="146"/>
      <c r="BBG728" s="146"/>
      <c r="BBH728" s="146"/>
      <c r="BBI728" s="146"/>
      <c r="BBJ728" s="146"/>
      <c r="BBK728" s="146"/>
      <c r="BBL728" s="146"/>
      <c r="BBM728" s="146"/>
      <c r="BBN728" s="146"/>
      <c r="BBO728" s="146"/>
      <c r="BBP728" s="146"/>
      <c r="BBQ728" s="146"/>
      <c r="BBR728" s="146"/>
      <c r="BBS728" s="146"/>
      <c r="BBT728" s="146"/>
      <c r="BBU728" s="146"/>
      <c r="BBV728" s="146"/>
      <c r="BBW728" s="146"/>
      <c r="BBX728" s="146"/>
      <c r="BBY728" s="146"/>
      <c r="BBZ728" s="146"/>
      <c r="BCA728" s="146"/>
      <c r="BCB728" s="146"/>
      <c r="BCC728" s="146"/>
      <c r="BCD728" s="146"/>
      <c r="BCE728" s="146"/>
      <c r="BCF728" s="146"/>
      <c r="BCG728" s="146"/>
      <c r="BCH728" s="146"/>
      <c r="BCI728" s="146"/>
      <c r="BCJ728" s="146"/>
      <c r="BCK728" s="146"/>
      <c r="BCL728" s="146"/>
      <c r="BCM728" s="146"/>
      <c r="BCN728" s="146"/>
      <c r="BCO728" s="146"/>
      <c r="BCP728" s="146"/>
      <c r="BCQ728" s="146"/>
      <c r="BCR728" s="146"/>
      <c r="BCS728" s="146"/>
      <c r="BCT728" s="146"/>
      <c r="BCU728" s="146"/>
      <c r="BCV728" s="146"/>
      <c r="BCW728" s="146"/>
      <c r="BCX728" s="146"/>
      <c r="BCY728" s="146"/>
      <c r="BCZ728" s="146"/>
      <c r="BDA728" s="146"/>
      <c r="BDB728" s="146"/>
      <c r="BDC728" s="146"/>
      <c r="BDD728" s="146"/>
      <c r="BDE728" s="146"/>
      <c r="BDF728" s="146"/>
      <c r="BDG728" s="146"/>
      <c r="BDH728" s="146"/>
      <c r="BDI728" s="146"/>
      <c r="BDJ728" s="146"/>
      <c r="BDK728" s="146"/>
      <c r="BDL728" s="146"/>
      <c r="BDM728" s="146"/>
      <c r="BDN728" s="146"/>
      <c r="BDO728" s="146"/>
      <c r="BDP728" s="146"/>
      <c r="BDQ728" s="146"/>
      <c r="BDR728" s="146"/>
      <c r="BDS728" s="146"/>
      <c r="BDT728" s="146"/>
      <c r="BDU728" s="146"/>
      <c r="BDV728" s="146"/>
      <c r="BDW728" s="146"/>
      <c r="BDX728" s="146"/>
      <c r="BDY728" s="146"/>
      <c r="BDZ728" s="146"/>
      <c r="BEA728" s="146"/>
      <c r="BEB728" s="146"/>
      <c r="BEC728" s="146"/>
      <c r="BED728" s="146"/>
      <c r="BEE728" s="146"/>
      <c r="BEF728" s="146"/>
      <c r="BEG728" s="146"/>
      <c r="BEH728" s="146"/>
      <c r="BEI728" s="146"/>
      <c r="BEJ728" s="146"/>
      <c r="BEK728" s="146"/>
      <c r="BEL728" s="146"/>
      <c r="BEM728" s="146"/>
      <c r="BEN728" s="146"/>
      <c r="BEO728" s="146"/>
      <c r="BEP728" s="146"/>
      <c r="BEQ728" s="146"/>
      <c r="BER728" s="146"/>
      <c r="BES728" s="146"/>
      <c r="BET728" s="146"/>
      <c r="BEU728" s="146"/>
      <c r="BEV728" s="146"/>
      <c r="BEW728" s="146"/>
      <c r="BEX728" s="146"/>
      <c r="BEY728" s="146"/>
      <c r="BEZ728" s="146"/>
      <c r="BFA728" s="146"/>
      <c r="BFB728" s="146"/>
      <c r="BFC728" s="146"/>
      <c r="BFD728" s="146"/>
      <c r="BFE728" s="146"/>
      <c r="BFF728" s="146"/>
      <c r="BFG728" s="146"/>
      <c r="BFH728" s="146"/>
      <c r="BFI728" s="146"/>
      <c r="BFJ728" s="146"/>
      <c r="BFK728" s="146"/>
      <c r="BFL728" s="146"/>
      <c r="BFM728" s="146"/>
      <c r="BFN728" s="146"/>
      <c r="BFO728" s="146"/>
      <c r="BFP728" s="146"/>
      <c r="BFQ728" s="146"/>
      <c r="BFR728" s="146"/>
      <c r="BFS728" s="146"/>
      <c r="BFT728" s="146"/>
      <c r="BFU728" s="146"/>
      <c r="BFV728" s="146"/>
      <c r="BFW728" s="146"/>
      <c r="BFX728" s="146"/>
      <c r="BFY728" s="146"/>
      <c r="BFZ728" s="146"/>
      <c r="BGA728" s="146"/>
      <c r="BGB728" s="146"/>
      <c r="BGC728" s="146"/>
      <c r="BGD728" s="146"/>
      <c r="BGE728" s="146"/>
      <c r="BGF728" s="146"/>
      <c r="BGG728" s="146"/>
      <c r="BGH728" s="146"/>
      <c r="BGI728" s="146"/>
      <c r="BGJ728" s="146"/>
      <c r="BGK728" s="146"/>
      <c r="BGL728" s="146"/>
      <c r="BGM728" s="146"/>
      <c r="BGN728" s="146"/>
      <c r="BGO728" s="146"/>
      <c r="BGP728" s="146"/>
      <c r="BGQ728" s="146"/>
      <c r="BGR728" s="146"/>
      <c r="BGS728" s="146"/>
      <c r="BGT728" s="146"/>
      <c r="BGU728" s="146"/>
      <c r="BGV728" s="146"/>
      <c r="BGW728" s="146"/>
      <c r="BGX728" s="146"/>
      <c r="BGY728" s="146"/>
      <c r="BGZ728" s="146"/>
      <c r="BHA728" s="146"/>
      <c r="BHB728" s="146"/>
      <c r="BHC728" s="146"/>
      <c r="BHD728" s="146"/>
      <c r="BHE728" s="146"/>
      <c r="BHF728" s="146"/>
      <c r="BHG728" s="146"/>
      <c r="BHH728" s="146"/>
      <c r="BHI728" s="146"/>
      <c r="BHJ728" s="146"/>
      <c r="BHK728" s="146"/>
      <c r="BHL728" s="146"/>
      <c r="BHM728" s="146"/>
      <c r="BHN728" s="146"/>
      <c r="BHO728" s="146"/>
      <c r="BHP728" s="146"/>
      <c r="BHQ728" s="146"/>
      <c r="BHR728" s="146"/>
      <c r="BHS728" s="146"/>
      <c r="BHT728" s="146"/>
      <c r="BHU728" s="146"/>
      <c r="BHV728" s="146"/>
      <c r="BHW728" s="146"/>
      <c r="BHX728" s="146"/>
      <c r="BHY728" s="146"/>
      <c r="BHZ728" s="146"/>
      <c r="BIA728" s="146"/>
      <c r="BIB728" s="146"/>
      <c r="BIC728" s="146"/>
      <c r="BID728" s="146"/>
      <c r="BIE728" s="146"/>
      <c r="BIF728" s="146"/>
      <c r="BIG728" s="146"/>
      <c r="BIH728" s="146"/>
      <c r="BII728" s="146"/>
      <c r="BIJ728" s="146"/>
      <c r="BIK728" s="146"/>
      <c r="BIL728" s="146"/>
      <c r="BIM728" s="146"/>
      <c r="BIN728" s="146"/>
      <c r="BIO728" s="146"/>
      <c r="BIP728" s="146"/>
      <c r="BIQ728" s="146"/>
      <c r="BIR728" s="146"/>
      <c r="BIS728" s="146"/>
      <c r="BIT728" s="146"/>
      <c r="BIU728" s="146"/>
      <c r="BIV728" s="146"/>
      <c r="BIW728" s="146"/>
      <c r="BIX728" s="146"/>
      <c r="BIY728" s="146"/>
      <c r="BIZ728" s="146"/>
      <c r="BJA728" s="146"/>
      <c r="BJB728" s="146"/>
      <c r="BJC728" s="146"/>
      <c r="BJD728" s="146"/>
      <c r="BJE728" s="146"/>
      <c r="BJF728" s="146"/>
      <c r="BJG728" s="146"/>
      <c r="BJH728" s="146"/>
      <c r="BJI728" s="146"/>
      <c r="BJJ728" s="146"/>
      <c r="BJK728" s="146"/>
      <c r="BJL728" s="146"/>
      <c r="BJM728" s="146"/>
      <c r="BJN728" s="146"/>
      <c r="BJO728" s="146"/>
      <c r="BJP728" s="146"/>
      <c r="BJQ728" s="146"/>
      <c r="BJR728" s="146"/>
      <c r="BJS728" s="146"/>
      <c r="BJT728" s="146"/>
      <c r="BJU728" s="146"/>
      <c r="BJV728" s="146"/>
      <c r="BJW728" s="146"/>
      <c r="BJX728" s="146"/>
      <c r="BJY728" s="146"/>
      <c r="BJZ728" s="146"/>
      <c r="BKA728" s="146"/>
      <c r="BKB728" s="146"/>
      <c r="BKC728" s="146"/>
      <c r="BKD728" s="146"/>
      <c r="BKE728" s="146"/>
      <c r="BKF728" s="146"/>
      <c r="BKG728" s="146"/>
      <c r="BKH728" s="146"/>
      <c r="BKI728" s="146"/>
      <c r="BKJ728" s="146"/>
      <c r="BKK728" s="146"/>
      <c r="BKL728" s="146"/>
      <c r="BKM728" s="146"/>
      <c r="BKN728" s="146"/>
      <c r="BKO728" s="146"/>
      <c r="BKP728" s="146"/>
      <c r="BKQ728" s="146"/>
      <c r="BKR728" s="146"/>
      <c r="BKS728" s="146"/>
      <c r="BKT728" s="146"/>
      <c r="BKU728" s="146"/>
      <c r="BKV728" s="146"/>
      <c r="BKW728" s="146"/>
      <c r="BKX728" s="146"/>
      <c r="BKY728" s="146"/>
      <c r="BKZ728" s="146"/>
      <c r="BLA728" s="146"/>
      <c r="BLB728" s="146"/>
      <c r="BLC728" s="146"/>
      <c r="BLD728" s="146"/>
      <c r="BLE728" s="146"/>
      <c r="BLF728" s="146"/>
      <c r="BLG728" s="146"/>
      <c r="BLH728" s="146"/>
      <c r="BLI728" s="146"/>
      <c r="BLJ728" s="146"/>
      <c r="BLK728" s="146"/>
      <c r="BLL728" s="146"/>
      <c r="BLM728" s="146"/>
      <c r="BLN728" s="146"/>
      <c r="BLO728" s="146"/>
      <c r="BLP728" s="146"/>
      <c r="BLQ728" s="146"/>
      <c r="BLR728" s="146"/>
      <c r="BLS728" s="146"/>
      <c r="BLT728" s="146"/>
      <c r="BLU728" s="146"/>
      <c r="BLV728" s="146"/>
      <c r="BLW728" s="146"/>
      <c r="BLX728" s="146"/>
      <c r="BLY728" s="146"/>
      <c r="BLZ728" s="146"/>
      <c r="BMA728" s="146"/>
      <c r="BMB728" s="146"/>
      <c r="BMC728" s="146"/>
      <c r="BMD728" s="146"/>
      <c r="BME728" s="146"/>
      <c r="BMF728" s="146"/>
      <c r="BMG728" s="146"/>
      <c r="BMH728" s="146"/>
      <c r="BMI728" s="146"/>
      <c r="BMJ728" s="146"/>
      <c r="BMK728" s="146"/>
      <c r="BML728" s="146"/>
      <c r="BMM728" s="146"/>
      <c r="BMN728" s="146"/>
      <c r="BMO728" s="146"/>
      <c r="BMP728" s="146"/>
      <c r="BMQ728" s="146"/>
      <c r="BMR728" s="146"/>
      <c r="BMS728" s="146"/>
      <c r="BMT728" s="146"/>
      <c r="BMU728" s="146"/>
      <c r="BMV728" s="146"/>
      <c r="BMW728" s="146"/>
      <c r="BMX728" s="146"/>
      <c r="BMY728" s="146"/>
      <c r="BMZ728" s="146"/>
      <c r="BNA728" s="146"/>
      <c r="BNB728" s="146"/>
      <c r="BNC728" s="146"/>
      <c r="BND728" s="146"/>
      <c r="BNE728" s="146"/>
      <c r="BNF728" s="146"/>
      <c r="BNG728" s="146"/>
      <c r="BNH728" s="146"/>
      <c r="BNI728" s="146"/>
      <c r="BNJ728" s="146"/>
      <c r="BNK728" s="146"/>
      <c r="BNL728" s="146"/>
      <c r="BNM728" s="146"/>
      <c r="BNN728" s="146"/>
      <c r="BNO728" s="146"/>
      <c r="BNP728" s="146"/>
      <c r="BNQ728" s="146"/>
      <c r="BNR728" s="146"/>
      <c r="BNS728" s="146"/>
      <c r="BNT728" s="146"/>
      <c r="BNU728" s="146"/>
      <c r="BNV728" s="146"/>
      <c r="BNW728" s="146"/>
      <c r="BNX728" s="146"/>
      <c r="BNY728" s="146"/>
      <c r="BNZ728" s="146"/>
      <c r="BOA728" s="146"/>
      <c r="BOB728" s="146"/>
      <c r="BOC728" s="146"/>
      <c r="BOD728" s="146"/>
      <c r="BOE728" s="146"/>
      <c r="BOF728" s="146"/>
      <c r="BOG728" s="146"/>
      <c r="BOH728" s="146"/>
      <c r="BOI728" s="146"/>
      <c r="BOJ728" s="146"/>
      <c r="BOK728" s="146"/>
      <c r="BOL728" s="146"/>
      <c r="BOM728" s="146"/>
      <c r="BON728" s="146"/>
      <c r="BOO728" s="146"/>
      <c r="BOP728" s="146"/>
      <c r="BOQ728" s="146"/>
      <c r="BOR728" s="146"/>
      <c r="BOS728" s="146"/>
      <c r="BOT728" s="146"/>
      <c r="BOU728" s="146"/>
      <c r="BOV728" s="146"/>
      <c r="BOW728" s="146"/>
      <c r="BOX728" s="146"/>
      <c r="BOY728" s="146"/>
      <c r="BOZ728" s="146"/>
      <c r="BPA728" s="146"/>
      <c r="BPB728" s="146"/>
      <c r="BPC728" s="146"/>
      <c r="BPD728" s="146"/>
      <c r="BPE728" s="146"/>
      <c r="BPF728" s="146"/>
      <c r="BPG728" s="146"/>
      <c r="BPH728" s="146"/>
      <c r="BPI728" s="146"/>
      <c r="BPJ728" s="146"/>
      <c r="BPK728" s="146"/>
      <c r="BPL728" s="146"/>
      <c r="BPM728" s="146"/>
      <c r="BPN728" s="146"/>
      <c r="BPO728" s="146"/>
      <c r="BPP728" s="146"/>
      <c r="BPQ728" s="146"/>
      <c r="BPR728" s="146"/>
      <c r="BPS728" s="146"/>
      <c r="BPT728" s="146"/>
      <c r="BPU728" s="146"/>
      <c r="BPV728" s="146"/>
      <c r="BPW728" s="146"/>
      <c r="BPX728" s="146"/>
      <c r="BPY728" s="146"/>
      <c r="BPZ728" s="146"/>
      <c r="BQA728" s="146"/>
      <c r="BQB728" s="146"/>
      <c r="BQC728" s="146"/>
      <c r="BQD728" s="146"/>
      <c r="BQE728" s="146"/>
      <c r="BQF728" s="146"/>
      <c r="BQG728" s="146"/>
      <c r="BQH728" s="146"/>
      <c r="BQI728" s="146"/>
      <c r="BQJ728" s="146"/>
      <c r="BQK728" s="146"/>
      <c r="BQL728" s="146"/>
      <c r="BQM728" s="146"/>
      <c r="BQN728" s="146"/>
      <c r="BQO728" s="146"/>
      <c r="BQP728" s="146"/>
      <c r="BQQ728" s="146"/>
      <c r="BQR728" s="146"/>
      <c r="BQS728" s="146"/>
      <c r="BQT728" s="146"/>
      <c r="BQU728" s="146"/>
      <c r="BQV728" s="146"/>
      <c r="BQW728" s="146"/>
      <c r="BQX728" s="146"/>
      <c r="BQY728" s="146"/>
      <c r="BQZ728" s="146"/>
      <c r="BRA728" s="146"/>
      <c r="BRB728" s="146"/>
      <c r="BRC728" s="146"/>
      <c r="BRD728" s="146"/>
      <c r="BRE728" s="146"/>
      <c r="BRF728" s="146"/>
      <c r="BRG728" s="146"/>
      <c r="BRH728" s="146"/>
      <c r="BRI728" s="146"/>
      <c r="BRJ728" s="146"/>
      <c r="BRK728" s="146"/>
      <c r="BRL728" s="146"/>
      <c r="BRM728" s="146"/>
      <c r="BRN728" s="146"/>
      <c r="BRO728" s="146"/>
      <c r="BRP728" s="146"/>
      <c r="BRQ728" s="146"/>
      <c r="BRR728" s="146"/>
      <c r="BRS728" s="146"/>
      <c r="BRT728" s="146"/>
      <c r="BRU728" s="146"/>
      <c r="BRV728" s="146"/>
      <c r="BRW728" s="146"/>
      <c r="BRX728" s="146"/>
      <c r="BRY728" s="146"/>
      <c r="BRZ728" s="146"/>
      <c r="BSA728" s="146"/>
      <c r="BSB728" s="146"/>
      <c r="BSC728" s="146"/>
      <c r="BSD728" s="146"/>
      <c r="BSE728" s="146"/>
      <c r="BSF728" s="146"/>
      <c r="BSG728" s="146"/>
      <c r="BSH728" s="146"/>
      <c r="BSI728" s="146"/>
      <c r="BSJ728" s="146"/>
      <c r="BSK728" s="146"/>
      <c r="BSL728" s="146"/>
      <c r="BSM728" s="146"/>
      <c r="BSN728" s="146"/>
      <c r="BSO728" s="146"/>
      <c r="BSP728" s="146"/>
      <c r="BSQ728" s="146"/>
      <c r="BSR728" s="146"/>
      <c r="BSS728" s="146"/>
      <c r="BST728" s="146"/>
      <c r="BSU728" s="146"/>
      <c r="BSV728" s="146"/>
      <c r="BSW728" s="146"/>
      <c r="BSX728" s="146"/>
      <c r="BSY728" s="146"/>
      <c r="BSZ728" s="146"/>
      <c r="BTA728" s="146"/>
      <c r="BTB728" s="146"/>
      <c r="BTC728" s="146"/>
      <c r="BTD728" s="146"/>
      <c r="BTE728" s="146"/>
      <c r="BTF728" s="146"/>
      <c r="BTG728" s="146"/>
      <c r="BTH728" s="146"/>
      <c r="BTI728" s="146"/>
      <c r="BTJ728" s="146"/>
      <c r="BTK728" s="146"/>
      <c r="BTL728" s="146"/>
      <c r="BTM728" s="146"/>
      <c r="BTN728" s="146"/>
      <c r="BTO728" s="146"/>
      <c r="BTP728" s="146"/>
      <c r="BTQ728" s="146"/>
      <c r="BTR728" s="146"/>
      <c r="BTS728" s="146"/>
      <c r="BTT728" s="146"/>
      <c r="BTU728" s="146"/>
      <c r="BTV728" s="146"/>
      <c r="BTW728" s="146"/>
      <c r="BTX728" s="146"/>
      <c r="BTY728" s="146"/>
      <c r="BTZ728" s="146"/>
      <c r="BUA728" s="146"/>
      <c r="BUB728" s="146"/>
      <c r="BUC728" s="146"/>
      <c r="BUD728" s="146"/>
      <c r="BUE728" s="146"/>
      <c r="BUF728" s="146"/>
      <c r="BUG728" s="146"/>
      <c r="BUH728" s="146"/>
      <c r="BUI728" s="146"/>
      <c r="BUJ728" s="146"/>
      <c r="BUK728" s="146"/>
      <c r="BUL728" s="146"/>
      <c r="BUM728" s="146"/>
      <c r="BUN728" s="146"/>
      <c r="BUO728" s="146"/>
      <c r="BUP728" s="146"/>
      <c r="BUQ728" s="146"/>
      <c r="BUR728" s="146"/>
      <c r="BUS728" s="146"/>
      <c r="BUT728" s="146"/>
      <c r="BUU728" s="146"/>
      <c r="BUV728" s="146"/>
      <c r="BUW728" s="146"/>
      <c r="BUX728" s="146"/>
      <c r="BUY728" s="146"/>
      <c r="BUZ728" s="146"/>
      <c r="BVA728" s="146"/>
      <c r="BVB728" s="146"/>
      <c r="BVC728" s="146"/>
      <c r="BVD728" s="146"/>
      <c r="BVE728" s="146"/>
      <c r="BVF728" s="146"/>
      <c r="BVG728" s="146"/>
      <c r="BVH728" s="146"/>
      <c r="BVI728" s="146"/>
      <c r="BVJ728" s="146"/>
      <c r="BVK728" s="146"/>
      <c r="BVL728" s="146"/>
      <c r="BVM728" s="146"/>
      <c r="BVN728" s="146"/>
      <c r="BVO728" s="146"/>
      <c r="BVP728" s="146"/>
      <c r="BVQ728" s="146"/>
      <c r="BVR728" s="146"/>
      <c r="BVS728" s="146"/>
      <c r="BVT728" s="146"/>
      <c r="BVU728" s="146"/>
      <c r="BVV728" s="146"/>
      <c r="BVW728" s="146"/>
      <c r="BVX728" s="146"/>
      <c r="BVY728" s="146"/>
      <c r="BVZ728" s="146"/>
      <c r="BWA728" s="146"/>
      <c r="BWB728" s="146"/>
      <c r="BWC728" s="146"/>
      <c r="BWD728" s="146"/>
      <c r="BWE728" s="146"/>
      <c r="BWF728" s="146"/>
      <c r="BWG728" s="146"/>
      <c r="BWH728" s="146"/>
      <c r="BWI728" s="146"/>
      <c r="BWJ728" s="146"/>
      <c r="BWK728" s="146"/>
      <c r="BWL728" s="146"/>
      <c r="BWM728" s="146"/>
      <c r="BWN728" s="146"/>
      <c r="BWO728" s="146"/>
      <c r="BWP728" s="146"/>
      <c r="BWQ728" s="146"/>
      <c r="BWR728" s="146"/>
      <c r="BWS728" s="146"/>
      <c r="BWT728" s="146"/>
      <c r="BWU728" s="146"/>
      <c r="BWV728" s="146"/>
      <c r="BWW728" s="146"/>
      <c r="BWX728" s="146"/>
      <c r="BWY728" s="146"/>
      <c r="BWZ728" s="146"/>
      <c r="BXA728" s="146"/>
      <c r="BXB728" s="146"/>
      <c r="BXC728" s="146"/>
      <c r="BXD728" s="146"/>
      <c r="BXE728" s="146"/>
      <c r="BXF728" s="146"/>
      <c r="BXG728" s="146"/>
      <c r="BXH728" s="146"/>
      <c r="BXI728" s="146"/>
      <c r="BXJ728" s="146"/>
      <c r="BXK728" s="146"/>
      <c r="BXL728" s="146"/>
      <c r="BXM728" s="146"/>
      <c r="BXN728" s="146"/>
      <c r="BXO728" s="146"/>
      <c r="BXP728" s="146"/>
      <c r="BXQ728" s="146"/>
      <c r="BXR728" s="146"/>
      <c r="BXS728" s="146"/>
      <c r="BXT728" s="146"/>
      <c r="BXU728" s="146"/>
      <c r="BXV728" s="146"/>
      <c r="BXW728" s="146"/>
      <c r="BXX728" s="146"/>
      <c r="BXY728" s="146"/>
      <c r="BXZ728" s="146"/>
      <c r="BYA728" s="146"/>
      <c r="BYB728" s="146"/>
      <c r="BYC728" s="146"/>
      <c r="BYD728" s="146"/>
      <c r="BYE728" s="146"/>
      <c r="BYF728" s="146"/>
      <c r="BYG728" s="146"/>
      <c r="BYH728" s="146"/>
      <c r="BYI728" s="146"/>
      <c r="BYJ728" s="146"/>
      <c r="BYK728" s="146"/>
      <c r="BYL728" s="146"/>
      <c r="BYM728" s="146"/>
      <c r="BYN728" s="146"/>
      <c r="BYO728" s="146"/>
      <c r="BYP728" s="146"/>
      <c r="BYQ728" s="146"/>
      <c r="BYR728" s="146"/>
      <c r="BYS728" s="146"/>
      <c r="BYT728" s="146"/>
      <c r="BYU728" s="146"/>
      <c r="BYV728" s="146"/>
      <c r="BYW728" s="146"/>
      <c r="BYX728" s="146"/>
      <c r="BYY728" s="146"/>
      <c r="BYZ728" s="146"/>
      <c r="BZA728" s="146"/>
      <c r="BZB728" s="146"/>
      <c r="BZC728" s="146"/>
      <c r="BZD728" s="146"/>
      <c r="BZE728" s="146"/>
      <c r="BZF728" s="146"/>
      <c r="BZG728" s="146"/>
      <c r="BZH728" s="146"/>
      <c r="BZI728" s="146"/>
      <c r="BZJ728" s="146"/>
      <c r="BZK728" s="146"/>
      <c r="BZL728" s="146"/>
      <c r="BZM728" s="146"/>
      <c r="BZN728" s="146"/>
      <c r="BZO728" s="146"/>
      <c r="BZP728" s="146"/>
      <c r="BZQ728" s="146"/>
      <c r="BZR728" s="146"/>
      <c r="BZS728" s="146"/>
      <c r="BZT728" s="146"/>
      <c r="BZU728" s="146"/>
      <c r="BZV728" s="146"/>
      <c r="BZW728" s="146"/>
      <c r="BZX728" s="146"/>
      <c r="BZY728" s="146"/>
      <c r="BZZ728" s="146"/>
      <c r="CAA728" s="146"/>
      <c r="CAB728" s="146"/>
      <c r="CAC728" s="146"/>
      <c r="CAD728" s="146"/>
      <c r="CAE728" s="146"/>
      <c r="CAF728" s="146"/>
      <c r="CAG728" s="146"/>
      <c r="CAH728" s="146"/>
      <c r="CAI728" s="146"/>
      <c r="CAJ728" s="146"/>
      <c r="CAK728" s="146"/>
      <c r="CAL728" s="146"/>
      <c r="CAM728" s="146"/>
      <c r="CAN728" s="146"/>
      <c r="CAO728" s="146"/>
      <c r="CAP728" s="146"/>
      <c r="CAQ728" s="146"/>
      <c r="CAR728" s="146"/>
      <c r="CAS728" s="146"/>
      <c r="CAT728" s="146"/>
      <c r="CAU728" s="146"/>
      <c r="CAV728" s="146"/>
      <c r="CAW728" s="146"/>
      <c r="CAX728" s="146"/>
      <c r="CAY728" s="146"/>
      <c r="CAZ728" s="146"/>
      <c r="CBA728" s="146"/>
      <c r="CBB728" s="146"/>
      <c r="CBC728" s="146"/>
      <c r="CBD728" s="146"/>
      <c r="CBE728" s="146"/>
      <c r="CBF728" s="146"/>
      <c r="CBG728" s="146"/>
      <c r="CBH728" s="146"/>
      <c r="CBI728" s="146"/>
      <c r="CBJ728" s="146"/>
      <c r="CBK728" s="146"/>
      <c r="CBL728" s="146"/>
      <c r="CBM728" s="146"/>
      <c r="CBN728" s="146"/>
      <c r="CBO728" s="146"/>
      <c r="CBP728" s="146"/>
      <c r="CBQ728" s="146"/>
      <c r="CBR728" s="146"/>
      <c r="CBS728" s="146"/>
      <c r="CBT728" s="146"/>
      <c r="CBU728" s="146"/>
      <c r="CBV728" s="146"/>
      <c r="CBW728" s="146"/>
      <c r="CBX728" s="146"/>
      <c r="CBY728" s="146"/>
      <c r="CBZ728" s="146"/>
      <c r="CCA728" s="146"/>
      <c r="CCB728" s="146"/>
      <c r="CCC728" s="146"/>
      <c r="CCD728" s="146"/>
      <c r="CCE728" s="146"/>
      <c r="CCF728" s="146"/>
      <c r="CCG728" s="146"/>
      <c r="CCH728" s="146"/>
      <c r="CCI728" s="146"/>
      <c r="CCJ728" s="146"/>
      <c r="CCK728" s="146"/>
      <c r="CCL728" s="146"/>
      <c r="CCM728" s="146"/>
      <c r="CCN728" s="146"/>
      <c r="CCO728" s="146"/>
      <c r="CCP728" s="146"/>
      <c r="CCQ728" s="146"/>
      <c r="CCR728" s="146"/>
      <c r="CCS728" s="146"/>
      <c r="CCT728" s="146"/>
      <c r="CCU728" s="146"/>
      <c r="CCV728" s="146"/>
      <c r="CCW728" s="146"/>
      <c r="CCX728" s="146"/>
      <c r="CCY728" s="146"/>
      <c r="CCZ728" s="146"/>
      <c r="CDA728" s="146"/>
      <c r="CDB728" s="146"/>
      <c r="CDC728" s="146"/>
      <c r="CDD728" s="146"/>
      <c r="CDE728" s="146"/>
      <c r="CDF728" s="146"/>
      <c r="CDG728" s="146"/>
      <c r="CDH728" s="146"/>
      <c r="CDI728" s="146"/>
      <c r="CDJ728" s="146"/>
      <c r="CDK728" s="146"/>
      <c r="CDL728" s="146"/>
      <c r="CDM728" s="146"/>
      <c r="CDN728" s="146"/>
      <c r="CDO728" s="146"/>
      <c r="CDP728" s="146"/>
      <c r="CDQ728" s="146"/>
      <c r="CDR728" s="146"/>
      <c r="CDS728" s="146"/>
      <c r="CDT728" s="146"/>
      <c r="CDU728" s="146"/>
      <c r="CDV728" s="146"/>
      <c r="CDW728" s="146"/>
      <c r="CDX728" s="146"/>
      <c r="CDY728" s="146"/>
      <c r="CDZ728" s="146"/>
      <c r="CEA728" s="146"/>
      <c r="CEB728" s="146"/>
      <c r="CEC728" s="146"/>
      <c r="CED728" s="146"/>
      <c r="CEE728" s="146"/>
      <c r="CEF728" s="146"/>
      <c r="CEG728" s="146"/>
      <c r="CEH728" s="146"/>
      <c r="CEI728" s="146"/>
      <c r="CEJ728" s="146"/>
      <c r="CEK728" s="146"/>
      <c r="CEL728" s="146"/>
      <c r="CEM728" s="146"/>
      <c r="CEN728" s="146"/>
      <c r="CEO728" s="146"/>
      <c r="CEP728" s="146"/>
      <c r="CEQ728" s="146"/>
      <c r="CER728" s="146"/>
      <c r="CES728" s="146"/>
      <c r="CET728" s="146"/>
      <c r="CEU728" s="146"/>
      <c r="CEV728" s="146"/>
      <c r="CEW728" s="146"/>
      <c r="CEX728" s="146"/>
      <c r="CEY728" s="146"/>
      <c r="CEZ728" s="146"/>
      <c r="CFA728" s="146"/>
      <c r="CFB728" s="146"/>
      <c r="CFC728" s="146"/>
      <c r="CFD728" s="146"/>
      <c r="CFE728" s="146"/>
      <c r="CFF728" s="146"/>
      <c r="CFG728" s="146"/>
      <c r="CFH728" s="146"/>
      <c r="CFI728" s="146"/>
      <c r="CFJ728" s="146"/>
      <c r="CFK728" s="146"/>
      <c r="CFL728" s="146"/>
      <c r="CFM728" s="146"/>
      <c r="CFN728" s="146"/>
      <c r="CFO728" s="146"/>
      <c r="CFP728" s="146"/>
      <c r="CFQ728" s="146"/>
      <c r="CFR728" s="146"/>
      <c r="CFS728" s="146"/>
      <c r="CFT728" s="146"/>
      <c r="CFU728" s="146"/>
      <c r="CFV728" s="146"/>
      <c r="CFW728" s="146"/>
      <c r="CFX728" s="146"/>
      <c r="CFY728" s="146"/>
      <c r="CFZ728" s="146"/>
      <c r="CGA728" s="146"/>
      <c r="CGB728" s="146"/>
      <c r="CGC728" s="146"/>
      <c r="CGD728" s="146"/>
      <c r="CGE728" s="146"/>
      <c r="CGF728" s="146"/>
      <c r="CGG728" s="146"/>
      <c r="CGH728" s="146"/>
      <c r="CGI728" s="146"/>
      <c r="CGJ728" s="146"/>
      <c r="CGK728" s="146"/>
      <c r="CGL728" s="146"/>
      <c r="CGM728" s="146"/>
      <c r="CGN728" s="146"/>
      <c r="CGO728" s="146"/>
      <c r="CGP728" s="146"/>
      <c r="CGQ728" s="146"/>
      <c r="CGR728" s="146"/>
      <c r="CGS728" s="146"/>
      <c r="CGT728" s="146"/>
      <c r="CGU728" s="146"/>
      <c r="CGV728" s="146"/>
      <c r="CGW728" s="146"/>
      <c r="CGX728" s="146"/>
      <c r="CGY728" s="146"/>
      <c r="CGZ728" s="146"/>
      <c r="CHA728" s="146"/>
      <c r="CHB728" s="146"/>
      <c r="CHC728" s="146"/>
      <c r="CHD728" s="146"/>
      <c r="CHE728" s="146"/>
      <c r="CHF728" s="146"/>
      <c r="CHG728" s="146"/>
      <c r="CHH728" s="146"/>
      <c r="CHI728" s="146"/>
      <c r="CHJ728" s="146"/>
      <c r="CHK728" s="146"/>
      <c r="CHL728" s="146"/>
      <c r="CHM728" s="146"/>
      <c r="CHN728" s="146"/>
      <c r="CHO728" s="146"/>
      <c r="CHP728" s="146"/>
      <c r="CHQ728" s="146"/>
      <c r="CHR728" s="146"/>
      <c r="CHS728" s="146"/>
      <c r="CHT728" s="146"/>
      <c r="CHU728" s="146"/>
      <c r="CHV728" s="146"/>
      <c r="CHW728" s="146"/>
      <c r="CHX728" s="146"/>
      <c r="CHY728" s="146"/>
      <c r="CHZ728" s="146"/>
      <c r="CIA728" s="146"/>
      <c r="CIB728" s="146"/>
      <c r="CIC728" s="146"/>
      <c r="CID728" s="146"/>
      <c r="CIE728" s="146"/>
      <c r="CIF728" s="146"/>
      <c r="CIG728" s="146"/>
      <c r="CIH728" s="146"/>
      <c r="CII728" s="146"/>
      <c r="CIJ728" s="146"/>
      <c r="CIK728" s="146"/>
      <c r="CIL728" s="146"/>
      <c r="CIM728" s="146"/>
      <c r="CIN728" s="146"/>
      <c r="CIO728" s="146"/>
      <c r="CIP728" s="146"/>
      <c r="CIQ728" s="146"/>
      <c r="CIR728" s="146"/>
      <c r="CIS728" s="146"/>
      <c r="CIT728" s="146"/>
      <c r="CIU728" s="146"/>
      <c r="CIV728" s="146"/>
      <c r="CIW728" s="146"/>
      <c r="CIX728" s="146"/>
      <c r="CIY728" s="146"/>
      <c r="CIZ728" s="146"/>
      <c r="CJA728" s="146"/>
      <c r="CJB728" s="146"/>
      <c r="CJC728" s="146"/>
      <c r="CJD728" s="146"/>
      <c r="CJE728" s="146"/>
      <c r="CJF728" s="146"/>
      <c r="CJG728" s="146"/>
      <c r="CJH728" s="146"/>
      <c r="CJI728" s="146"/>
      <c r="CJJ728" s="146"/>
      <c r="CJK728" s="146"/>
      <c r="CJL728" s="146"/>
      <c r="CJM728" s="146"/>
      <c r="CJN728" s="146"/>
      <c r="CJO728" s="146"/>
      <c r="CJP728" s="146"/>
      <c r="CJQ728" s="146"/>
      <c r="CJR728" s="146"/>
      <c r="CJS728" s="146"/>
      <c r="CJT728" s="146"/>
      <c r="CJU728" s="146"/>
      <c r="CJV728" s="146"/>
      <c r="CJW728" s="146"/>
      <c r="CJX728" s="146"/>
      <c r="CJY728" s="146"/>
      <c r="CJZ728" s="146"/>
      <c r="CKA728" s="146"/>
      <c r="CKB728" s="146"/>
      <c r="CKC728" s="146"/>
      <c r="CKD728" s="146"/>
      <c r="CKE728" s="146"/>
      <c r="CKF728" s="146"/>
      <c r="CKG728" s="146"/>
      <c r="CKH728" s="146"/>
      <c r="CKI728" s="146"/>
      <c r="CKJ728" s="146"/>
      <c r="CKK728" s="146"/>
      <c r="CKL728" s="146"/>
      <c r="CKM728" s="146"/>
      <c r="CKN728" s="146"/>
      <c r="CKO728" s="146"/>
      <c r="CKP728" s="146"/>
      <c r="CKQ728" s="146"/>
      <c r="CKR728" s="146"/>
      <c r="CKS728" s="146"/>
      <c r="CKT728" s="146"/>
      <c r="CKU728" s="146"/>
      <c r="CKV728" s="146"/>
      <c r="CKW728" s="146"/>
      <c r="CKX728" s="146"/>
      <c r="CKY728" s="146"/>
      <c r="CKZ728" s="146"/>
      <c r="CLA728" s="146"/>
      <c r="CLB728" s="146"/>
      <c r="CLC728" s="146"/>
      <c r="CLD728" s="146"/>
      <c r="CLE728" s="146"/>
      <c r="CLF728" s="146"/>
      <c r="CLG728" s="146"/>
      <c r="CLH728" s="146"/>
      <c r="CLI728" s="146"/>
      <c r="CLJ728" s="146"/>
      <c r="CLK728" s="146"/>
      <c r="CLL728" s="146"/>
      <c r="CLM728" s="146"/>
      <c r="CLN728" s="146"/>
      <c r="CLO728" s="146"/>
      <c r="CLP728" s="146"/>
      <c r="CLQ728" s="146"/>
      <c r="CLR728" s="146"/>
      <c r="CLS728" s="146"/>
      <c r="CLT728" s="146"/>
      <c r="CLU728" s="146"/>
      <c r="CLV728" s="146"/>
      <c r="CLW728" s="146"/>
      <c r="CLX728" s="146"/>
      <c r="CLY728" s="146"/>
      <c r="CLZ728" s="146"/>
      <c r="CMA728" s="146"/>
      <c r="CMB728" s="146"/>
      <c r="CMC728" s="146"/>
      <c r="CMD728" s="146"/>
      <c r="CME728" s="146"/>
      <c r="CMF728" s="146"/>
      <c r="CMG728" s="146"/>
      <c r="CMH728" s="146"/>
      <c r="CMI728" s="146"/>
      <c r="CMJ728" s="146"/>
      <c r="CMK728" s="146"/>
      <c r="CML728" s="146"/>
      <c r="CMM728" s="146"/>
      <c r="CMN728" s="146"/>
      <c r="CMO728" s="146"/>
      <c r="CMP728" s="146"/>
      <c r="CMQ728" s="146"/>
      <c r="CMR728" s="146"/>
      <c r="CMS728" s="146"/>
      <c r="CMT728" s="146"/>
      <c r="CMU728" s="146"/>
      <c r="CMV728" s="146"/>
      <c r="CMW728" s="146"/>
      <c r="CMX728" s="146"/>
      <c r="CMY728" s="146"/>
      <c r="CMZ728" s="146"/>
      <c r="CNA728" s="146"/>
      <c r="CNB728" s="146"/>
      <c r="CNC728" s="146"/>
      <c r="CND728" s="146"/>
      <c r="CNE728" s="146"/>
      <c r="CNF728" s="146"/>
      <c r="CNG728" s="146"/>
      <c r="CNH728" s="146"/>
      <c r="CNI728" s="146"/>
      <c r="CNJ728" s="146"/>
      <c r="CNK728" s="146"/>
      <c r="CNL728" s="146"/>
      <c r="CNM728" s="146"/>
      <c r="CNN728" s="146"/>
      <c r="CNO728" s="146"/>
      <c r="CNP728" s="146"/>
      <c r="CNQ728" s="146"/>
      <c r="CNR728" s="146"/>
      <c r="CNS728" s="146"/>
      <c r="CNT728" s="146"/>
      <c r="CNU728" s="146"/>
      <c r="CNV728" s="146"/>
      <c r="CNW728" s="146"/>
      <c r="CNX728" s="146"/>
      <c r="CNY728" s="146"/>
      <c r="CNZ728" s="146"/>
      <c r="COA728" s="146"/>
      <c r="COB728" s="146"/>
      <c r="COC728" s="146"/>
      <c r="COD728" s="146"/>
      <c r="COE728" s="146"/>
      <c r="COF728" s="146"/>
      <c r="COG728" s="146"/>
      <c r="COH728" s="146"/>
      <c r="COI728" s="146"/>
      <c r="COJ728" s="146"/>
      <c r="COK728" s="146"/>
      <c r="COL728" s="146"/>
      <c r="COM728" s="146"/>
      <c r="CON728" s="146"/>
      <c r="COO728" s="146"/>
      <c r="COP728" s="146"/>
      <c r="COQ728" s="146"/>
      <c r="COR728" s="146"/>
      <c r="COS728" s="146"/>
      <c r="COT728" s="146"/>
      <c r="COU728" s="146"/>
      <c r="COV728" s="146"/>
      <c r="COW728" s="146"/>
      <c r="COX728" s="146"/>
      <c r="COY728" s="146"/>
      <c r="COZ728" s="146"/>
      <c r="CPA728" s="146"/>
      <c r="CPB728" s="146"/>
      <c r="CPC728" s="146"/>
      <c r="CPD728" s="146"/>
      <c r="CPE728" s="146"/>
      <c r="CPF728" s="146"/>
      <c r="CPG728" s="146"/>
      <c r="CPH728" s="146"/>
      <c r="CPI728" s="146"/>
      <c r="CPJ728" s="146"/>
      <c r="CPK728" s="146"/>
      <c r="CPL728" s="146"/>
      <c r="CPM728" s="146"/>
      <c r="CPN728" s="146"/>
      <c r="CPO728" s="146"/>
      <c r="CPP728" s="146"/>
      <c r="CPQ728" s="146"/>
      <c r="CPR728" s="146"/>
      <c r="CPS728" s="146"/>
      <c r="CPT728" s="146"/>
      <c r="CPU728" s="146"/>
      <c r="CPV728" s="146"/>
      <c r="CPW728" s="146"/>
      <c r="CPX728" s="146"/>
      <c r="CPY728" s="146"/>
      <c r="CPZ728" s="146"/>
      <c r="CQA728" s="146"/>
      <c r="CQB728" s="146"/>
      <c r="CQC728" s="146"/>
      <c r="CQD728" s="146"/>
      <c r="CQE728" s="146"/>
      <c r="CQF728" s="146"/>
      <c r="CQG728" s="146"/>
      <c r="CQH728" s="146"/>
      <c r="CQI728" s="146"/>
      <c r="CQJ728" s="146"/>
      <c r="CQK728" s="146"/>
      <c r="CQL728" s="146"/>
      <c r="CQM728" s="146"/>
      <c r="CQN728" s="146"/>
      <c r="CQO728" s="146"/>
      <c r="CQP728" s="146"/>
      <c r="CQQ728" s="146"/>
      <c r="CQR728" s="146"/>
      <c r="CQS728" s="146"/>
      <c r="CQT728" s="146"/>
      <c r="CQU728" s="146"/>
      <c r="CQV728" s="146"/>
      <c r="CQW728" s="146"/>
      <c r="CQX728" s="146"/>
      <c r="CQY728" s="146"/>
      <c r="CQZ728" s="146"/>
      <c r="CRA728" s="146"/>
      <c r="CRB728" s="146"/>
      <c r="CRC728" s="146"/>
      <c r="CRD728" s="146"/>
      <c r="CRE728" s="146"/>
      <c r="CRF728" s="146"/>
      <c r="CRG728" s="146"/>
      <c r="CRH728" s="146"/>
      <c r="CRI728" s="146"/>
      <c r="CRJ728" s="146"/>
      <c r="CRK728" s="146"/>
      <c r="CRL728" s="146"/>
      <c r="CRM728" s="146"/>
      <c r="CRN728" s="146"/>
      <c r="CRO728" s="146"/>
      <c r="CRP728" s="146"/>
      <c r="CRQ728" s="146"/>
      <c r="CRR728" s="146"/>
      <c r="CRS728" s="146"/>
      <c r="CRT728" s="146"/>
      <c r="CRU728" s="146"/>
      <c r="CRV728" s="146"/>
      <c r="CRW728" s="146"/>
      <c r="CRX728" s="146"/>
      <c r="CRY728" s="146"/>
      <c r="CRZ728" s="146"/>
      <c r="CSA728" s="146"/>
      <c r="CSB728" s="146"/>
      <c r="CSC728" s="146"/>
      <c r="CSD728" s="146"/>
      <c r="CSE728" s="146"/>
      <c r="CSF728" s="146"/>
      <c r="CSG728" s="146"/>
      <c r="CSH728" s="146"/>
      <c r="CSI728" s="146"/>
      <c r="CSJ728" s="146"/>
      <c r="CSK728" s="146"/>
      <c r="CSL728" s="146"/>
      <c r="CSM728" s="146"/>
      <c r="CSN728" s="146"/>
      <c r="CSO728" s="146"/>
      <c r="CSP728" s="146"/>
      <c r="CSQ728" s="146"/>
      <c r="CSR728" s="146"/>
      <c r="CSS728" s="146"/>
      <c r="CST728" s="146"/>
      <c r="CSU728" s="146"/>
      <c r="CSV728" s="146"/>
      <c r="CSW728" s="146"/>
      <c r="CSX728" s="146"/>
      <c r="CSY728" s="146"/>
      <c r="CSZ728" s="146"/>
      <c r="CTA728" s="146"/>
      <c r="CTB728" s="146"/>
      <c r="CTC728" s="146"/>
      <c r="CTD728" s="146"/>
      <c r="CTE728" s="146"/>
      <c r="CTF728" s="146"/>
      <c r="CTG728" s="146"/>
      <c r="CTH728" s="146"/>
      <c r="CTI728" s="146"/>
      <c r="CTJ728" s="146"/>
      <c r="CTK728" s="146"/>
      <c r="CTL728" s="146"/>
      <c r="CTM728" s="146"/>
      <c r="CTN728" s="146"/>
      <c r="CTO728" s="146"/>
      <c r="CTP728" s="146"/>
      <c r="CTQ728" s="146"/>
      <c r="CTR728" s="146"/>
      <c r="CTS728" s="146"/>
      <c r="CTT728" s="146"/>
      <c r="CTU728" s="146"/>
      <c r="CTV728" s="146"/>
      <c r="CTW728" s="146"/>
      <c r="CTX728" s="146"/>
      <c r="CTY728" s="146"/>
      <c r="CTZ728" s="146"/>
      <c r="CUA728" s="146"/>
      <c r="CUB728" s="146"/>
      <c r="CUC728" s="146"/>
      <c r="CUD728" s="146"/>
      <c r="CUE728" s="146"/>
      <c r="CUF728" s="146"/>
      <c r="CUG728" s="146"/>
      <c r="CUH728" s="146"/>
      <c r="CUI728" s="146"/>
      <c r="CUJ728" s="146"/>
      <c r="CUK728" s="146"/>
      <c r="CUL728" s="146"/>
      <c r="CUM728" s="146"/>
      <c r="CUN728" s="146"/>
      <c r="CUO728" s="146"/>
      <c r="CUP728" s="146"/>
      <c r="CUQ728" s="146"/>
      <c r="CUR728" s="146"/>
      <c r="CUS728" s="146"/>
      <c r="CUT728" s="146"/>
      <c r="CUU728" s="146"/>
      <c r="CUV728" s="146"/>
      <c r="CUW728" s="146"/>
      <c r="CUX728" s="146"/>
      <c r="CUY728" s="146"/>
      <c r="CUZ728" s="146"/>
      <c r="CVA728" s="146"/>
      <c r="CVB728" s="146"/>
      <c r="CVC728" s="146"/>
      <c r="CVD728" s="146"/>
      <c r="CVE728" s="146"/>
      <c r="CVF728" s="146"/>
      <c r="CVG728" s="146"/>
      <c r="CVH728" s="146"/>
      <c r="CVI728" s="146"/>
      <c r="CVJ728" s="146"/>
      <c r="CVK728" s="146"/>
      <c r="CVL728" s="146"/>
      <c r="CVM728" s="146"/>
      <c r="CVN728" s="146"/>
      <c r="CVO728" s="146"/>
      <c r="CVP728" s="146"/>
      <c r="CVQ728" s="146"/>
      <c r="CVR728" s="146"/>
      <c r="CVS728" s="146"/>
      <c r="CVT728" s="146"/>
      <c r="CVU728" s="146"/>
      <c r="CVV728" s="146"/>
      <c r="CVW728" s="146"/>
      <c r="CVX728" s="146"/>
      <c r="CVY728" s="146"/>
      <c r="CVZ728" s="146"/>
      <c r="CWA728" s="146"/>
      <c r="CWB728" s="146"/>
      <c r="CWC728" s="146"/>
      <c r="CWD728" s="146"/>
      <c r="CWE728" s="146"/>
      <c r="CWF728" s="146"/>
      <c r="CWG728" s="146"/>
      <c r="CWH728" s="146"/>
      <c r="CWI728" s="146"/>
      <c r="CWJ728" s="146"/>
      <c r="CWK728" s="146"/>
      <c r="CWL728" s="146"/>
      <c r="CWM728" s="146"/>
      <c r="CWN728" s="146"/>
      <c r="CWO728" s="146"/>
      <c r="CWP728" s="146"/>
      <c r="CWQ728" s="146"/>
      <c r="CWR728" s="146"/>
      <c r="CWS728" s="146"/>
      <c r="CWT728" s="146"/>
      <c r="CWU728" s="146"/>
      <c r="CWV728" s="146"/>
      <c r="CWW728" s="146"/>
      <c r="CWX728" s="146"/>
      <c r="CWY728" s="146"/>
      <c r="CWZ728" s="146"/>
      <c r="CXA728" s="146"/>
      <c r="CXB728" s="146"/>
      <c r="CXC728" s="146"/>
      <c r="CXD728" s="146"/>
      <c r="CXE728" s="146"/>
      <c r="CXF728" s="146"/>
      <c r="CXG728" s="146"/>
      <c r="CXH728" s="146"/>
      <c r="CXI728" s="146"/>
      <c r="CXJ728" s="146"/>
      <c r="CXK728" s="146"/>
      <c r="CXL728" s="146"/>
      <c r="CXM728" s="146"/>
      <c r="CXN728" s="146"/>
      <c r="CXO728" s="146"/>
      <c r="CXP728" s="146"/>
      <c r="CXQ728" s="146"/>
      <c r="CXR728" s="146"/>
      <c r="CXS728" s="146"/>
      <c r="CXT728" s="146"/>
      <c r="CXU728" s="146"/>
      <c r="CXV728" s="146"/>
      <c r="CXW728" s="146"/>
      <c r="CXX728" s="146"/>
      <c r="CXY728" s="146"/>
      <c r="CXZ728" s="146"/>
      <c r="CYA728" s="146"/>
      <c r="CYB728" s="146"/>
      <c r="CYC728" s="146"/>
      <c r="CYD728" s="146"/>
      <c r="CYE728" s="146"/>
      <c r="CYF728" s="146"/>
      <c r="CYG728" s="146"/>
      <c r="CYH728" s="146"/>
      <c r="CYI728" s="146"/>
      <c r="CYJ728" s="146"/>
      <c r="CYK728" s="146"/>
      <c r="CYL728" s="146"/>
      <c r="CYM728" s="146"/>
      <c r="CYN728" s="146"/>
      <c r="CYO728" s="146"/>
      <c r="CYP728" s="146"/>
      <c r="CYQ728" s="146"/>
      <c r="CYR728" s="146"/>
      <c r="CYS728" s="146"/>
      <c r="CYT728" s="146"/>
      <c r="CYU728" s="146"/>
      <c r="CYV728" s="146"/>
      <c r="CYW728" s="146"/>
      <c r="CYX728" s="146"/>
      <c r="CYY728" s="146"/>
      <c r="CYZ728" s="146"/>
      <c r="CZA728" s="146"/>
      <c r="CZB728" s="146"/>
      <c r="CZC728" s="146"/>
      <c r="CZD728" s="146"/>
      <c r="CZE728" s="146"/>
      <c r="CZF728" s="146"/>
      <c r="CZG728" s="146"/>
      <c r="CZH728" s="146"/>
      <c r="CZI728" s="146"/>
      <c r="CZJ728" s="146"/>
      <c r="CZK728" s="146"/>
      <c r="CZL728" s="146"/>
      <c r="CZM728" s="146"/>
      <c r="CZN728" s="146"/>
      <c r="CZO728" s="146"/>
      <c r="CZP728" s="146"/>
      <c r="CZQ728" s="146"/>
      <c r="CZR728" s="146"/>
      <c r="CZS728" s="146"/>
      <c r="CZT728" s="146"/>
      <c r="CZU728" s="146"/>
      <c r="CZV728" s="146"/>
      <c r="CZW728" s="146"/>
      <c r="CZX728" s="146"/>
      <c r="CZY728" s="146"/>
      <c r="CZZ728" s="146"/>
      <c r="DAA728" s="146"/>
      <c r="DAB728" s="146"/>
      <c r="DAC728" s="146"/>
      <c r="DAD728" s="146"/>
      <c r="DAE728" s="146"/>
      <c r="DAF728" s="146"/>
      <c r="DAG728" s="146"/>
      <c r="DAH728" s="146"/>
      <c r="DAI728" s="146"/>
      <c r="DAJ728" s="146"/>
      <c r="DAK728" s="146"/>
      <c r="DAL728" s="146"/>
      <c r="DAM728" s="146"/>
      <c r="DAN728" s="146"/>
      <c r="DAO728" s="146"/>
      <c r="DAP728" s="146"/>
      <c r="DAQ728" s="146"/>
      <c r="DAR728" s="146"/>
      <c r="DAS728" s="146"/>
      <c r="DAT728" s="146"/>
      <c r="DAU728" s="146"/>
      <c r="DAV728" s="146"/>
      <c r="DAW728" s="146"/>
      <c r="DAX728" s="146"/>
      <c r="DAY728" s="146"/>
      <c r="DAZ728" s="146"/>
      <c r="DBA728" s="146"/>
      <c r="DBB728" s="146"/>
      <c r="DBC728" s="146"/>
      <c r="DBD728" s="146"/>
      <c r="DBE728" s="146"/>
      <c r="DBF728" s="146"/>
      <c r="DBG728" s="146"/>
      <c r="DBH728" s="146"/>
      <c r="DBI728" s="146"/>
      <c r="DBJ728" s="146"/>
      <c r="DBK728" s="146"/>
      <c r="DBL728" s="146"/>
      <c r="DBM728" s="146"/>
      <c r="DBN728" s="146"/>
      <c r="DBO728" s="146"/>
      <c r="DBP728" s="146"/>
      <c r="DBQ728" s="146"/>
      <c r="DBR728" s="146"/>
      <c r="DBS728" s="146"/>
      <c r="DBT728" s="146"/>
      <c r="DBU728" s="146"/>
      <c r="DBV728" s="146"/>
      <c r="DBW728" s="146"/>
      <c r="DBX728" s="146"/>
      <c r="DBY728" s="146"/>
      <c r="DBZ728" s="146"/>
      <c r="DCA728" s="146"/>
      <c r="DCB728" s="146"/>
      <c r="DCC728" s="146"/>
      <c r="DCD728" s="146"/>
      <c r="DCE728" s="146"/>
      <c r="DCF728" s="146"/>
      <c r="DCG728" s="146"/>
      <c r="DCH728" s="146"/>
      <c r="DCI728" s="146"/>
      <c r="DCJ728" s="146"/>
      <c r="DCK728" s="146"/>
      <c r="DCL728" s="146"/>
      <c r="DCM728" s="146"/>
      <c r="DCN728" s="146"/>
      <c r="DCO728" s="146"/>
      <c r="DCP728" s="146"/>
      <c r="DCQ728" s="146"/>
      <c r="DCR728" s="146"/>
      <c r="DCS728" s="146"/>
      <c r="DCT728" s="146"/>
      <c r="DCU728" s="146"/>
      <c r="DCV728" s="146"/>
      <c r="DCW728" s="146"/>
      <c r="DCX728" s="146"/>
      <c r="DCY728" s="146"/>
      <c r="DCZ728" s="146"/>
      <c r="DDA728" s="146"/>
      <c r="DDB728" s="146"/>
      <c r="DDC728" s="146"/>
      <c r="DDD728" s="146"/>
      <c r="DDE728" s="146"/>
      <c r="DDF728" s="146"/>
      <c r="DDG728" s="146"/>
      <c r="DDH728" s="146"/>
      <c r="DDI728" s="146"/>
      <c r="DDJ728" s="146"/>
      <c r="DDK728" s="146"/>
      <c r="DDL728" s="146"/>
      <c r="DDM728" s="146"/>
      <c r="DDN728" s="146"/>
      <c r="DDO728" s="146"/>
      <c r="DDP728" s="146"/>
      <c r="DDQ728" s="146"/>
      <c r="DDR728" s="146"/>
      <c r="DDS728" s="146"/>
      <c r="DDT728" s="146"/>
      <c r="DDU728" s="146"/>
      <c r="DDV728" s="146"/>
      <c r="DDW728" s="146"/>
      <c r="DDX728" s="146"/>
      <c r="DDY728" s="146"/>
      <c r="DDZ728" s="146"/>
      <c r="DEA728" s="146"/>
      <c r="DEB728" s="146"/>
      <c r="DEC728" s="146"/>
      <c r="DED728" s="146"/>
      <c r="DEE728" s="146"/>
      <c r="DEF728" s="146"/>
      <c r="DEG728" s="146"/>
      <c r="DEH728" s="146"/>
      <c r="DEI728" s="146"/>
      <c r="DEJ728" s="146"/>
      <c r="DEK728" s="146"/>
      <c r="DEL728" s="146"/>
      <c r="DEM728" s="146"/>
      <c r="DEN728" s="146"/>
      <c r="DEO728" s="146"/>
      <c r="DEP728" s="146"/>
      <c r="DEQ728" s="146"/>
      <c r="DER728" s="146"/>
      <c r="DES728" s="146"/>
      <c r="DET728" s="146"/>
      <c r="DEU728" s="146"/>
      <c r="DEV728" s="146"/>
      <c r="DEW728" s="146"/>
      <c r="DEX728" s="146"/>
      <c r="DEY728" s="146"/>
      <c r="DEZ728" s="146"/>
      <c r="DFA728" s="146"/>
      <c r="DFB728" s="146"/>
      <c r="DFC728" s="146"/>
      <c r="DFD728" s="146"/>
      <c r="DFE728" s="146"/>
      <c r="DFF728" s="146"/>
      <c r="DFG728" s="146"/>
      <c r="DFH728" s="146"/>
      <c r="DFI728" s="146"/>
      <c r="DFJ728" s="146"/>
      <c r="DFK728" s="146"/>
      <c r="DFL728" s="146"/>
      <c r="DFM728" s="146"/>
      <c r="DFN728" s="146"/>
      <c r="DFO728" s="146"/>
      <c r="DFP728" s="146"/>
      <c r="DFQ728" s="146"/>
      <c r="DFR728" s="146"/>
      <c r="DFS728" s="146"/>
      <c r="DFT728" s="146"/>
      <c r="DFU728" s="146"/>
      <c r="DFV728" s="146"/>
      <c r="DFW728" s="146"/>
      <c r="DFX728" s="146"/>
      <c r="DFY728" s="146"/>
      <c r="DFZ728" s="146"/>
      <c r="DGA728" s="146"/>
      <c r="DGB728" s="146"/>
      <c r="DGC728" s="146"/>
      <c r="DGD728" s="146"/>
      <c r="DGE728" s="146"/>
      <c r="DGF728" s="146"/>
      <c r="DGG728" s="146"/>
      <c r="DGH728" s="146"/>
      <c r="DGI728" s="146"/>
      <c r="DGJ728" s="146"/>
      <c r="DGK728" s="146"/>
      <c r="DGL728" s="146"/>
      <c r="DGM728" s="146"/>
      <c r="DGN728" s="146"/>
      <c r="DGO728" s="146"/>
      <c r="DGP728" s="146"/>
      <c r="DGQ728" s="146"/>
      <c r="DGR728" s="146"/>
      <c r="DGS728" s="146"/>
      <c r="DGT728" s="146"/>
      <c r="DGU728" s="146"/>
      <c r="DGV728" s="146"/>
      <c r="DGW728" s="146"/>
      <c r="DGX728" s="146"/>
      <c r="DGY728" s="146"/>
      <c r="DGZ728" s="146"/>
      <c r="DHA728" s="146"/>
      <c r="DHB728" s="146"/>
      <c r="DHC728" s="146"/>
      <c r="DHD728" s="146"/>
      <c r="DHE728" s="146"/>
      <c r="DHF728" s="146"/>
      <c r="DHG728" s="146"/>
      <c r="DHH728" s="146"/>
      <c r="DHI728" s="146"/>
      <c r="DHJ728" s="146"/>
      <c r="DHK728" s="146"/>
      <c r="DHL728" s="146"/>
      <c r="DHM728" s="146"/>
      <c r="DHN728" s="146"/>
      <c r="DHO728" s="146"/>
      <c r="DHP728" s="146"/>
      <c r="DHQ728" s="146"/>
      <c r="DHR728" s="146"/>
      <c r="DHS728" s="146"/>
      <c r="DHT728" s="146"/>
      <c r="DHU728" s="146"/>
      <c r="DHV728" s="146"/>
      <c r="DHW728" s="146"/>
      <c r="DHX728" s="146"/>
      <c r="DHY728" s="146"/>
      <c r="DHZ728" s="146"/>
      <c r="DIA728" s="146"/>
      <c r="DIB728" s="146"/>
      <c r="DIC728" s="146"/>
      <c r="DID728" s="146"/>
      <c r="DIE728" s="146"/>
      <c r="DIF728" s="146"/>
      <c r="DIG728" s="146"/>
      <c r="DIH728" s="146"/>
      <c r="DII728" s="146"/>
      <c r="DIJ728" s="146"/>
      <c r="DIK728" s="146"/>
      <c r="DIL728" s="146"/>
      <c r="DIM728" s="146"/>
      <c r="DIN728" s="146"/>
      <c r="DIO728" s="146"/>
      <c r="DIP728" s="146"/>
      <c r="DIQ728" s="146"/>
      <c r="DIR728" s="146"/>
      <c r="DIS728" s="146"/>
      <c r="DIT728" s="146"/>
      <c r="DIU728" s="146"/>
      <c r="DIV728" s="146"/>
      <c r="DIW728" s="146"/>
      <c r="DIX728" s="146"/>
      <c r="DIY728" s="146"/>
      <c r="DIZ728" s="146"/>
      <c r="DJA728" s="146"/>
      <c r="DJB728" s="146"/>
      <c r="DJC728" s="146"/>
      <c r="DJD728" s="146"/>
      <c r="DJE728" s="146"/>
      <c r="DJF728" s="146"/>
      <c r="DJG728" s="146"/>
      <c r="DJH728" s="146"/>
      <c r="DJI728" s="146"/>
      <c r="DJJ728" s="146"/>
      <c r="DJK728" s="146"/>
      <c r="DJL728" s="146"/>
      <c r="DJM728" s="146"/>
      <c r="DJN728" s="146"/>
      <c r="DJO728" s="146"/>
      <c r="DJP728" s="146"/>
      <c r="DJQ728" s="146"/>
      <c r="DJR728" s="146"/>
      <c r="DJS728" s="146"/>
      <c r="DJT728" s="146"/>
      <c r="DJU728" s="146"/>
      <c r="DJV728" s="146"/>
      <c r="DJW728" s="146"/>
      <c r="DJX728" s="146"/>
      <c r="DJY728" s="146"/>
      <c r="DJZ728" s="146"/>
      <c r="DKA728" s="146"/>
      <c r="DKB728" s="146"/>
      <c r="DKC728" s="146"/>
      <c r="DKD728" s="146"/>
      <c r="DKE728" s="146"/>
      <c r="DKF728" s="146"/>
      <c r="DKG728" s="146"/>
      <c r="DKH728" s="146"/>
      <c r="DKI728" s="146"/>
      <c r="DKJ728" s="146"/>
      <c r="DKK728" s="146"/>
      <c r="DKL728" s="146"/>
      <c r="DKM728" s="146"/>
      <c r="DKN728" s="146"/>
      <c r="DKO728" s="146"/>
      <c r="DKP728" s="146"/>
      <c r="DKQ728" s="146"/>
      <c r="DKR728" s="146"/>
      <c r="DKS728" s="146"/>
      <c r="DKT728" s="146"/>
      <c r="DKU728" s="146"/>
      <c r="DKV728" s="146"/>
      <c r="DKW728" s="146"/>
      <c r="DKX728" s="146"/>
      <c r="DKY728" s="146"/>
      <c r="DKZ728" s="146"/>
      <c r="DLA728" s="146"/>
      <c r="DLB728" s="146"/>
      <c r="DLC728" s="146"/>
      <c r="DLD728" s="146"/>
      <c r="DLE728" s="146"/>
      <c r="DLF728" s="146"/>
      <c r="DLG728" s="146"/>
      <c r="DLH728" s="146"/>
      <c r="DLI728" s="146"/>
      <c r="DLJ728" s="146"/>
      <c r="DLK728" s="146"/>
      <c r="DLL728" s="146"/>
      <c r="DLM728" s="146"/>
      <c r="DLN728" s="146"/>
      <c r="DLO728" s="146"/>
      <c r="DLP728" s="146"/>
      <c r="DLQ728" s="146"/>
      <c r="DLR728" s="146"/>
      <c r="DLS728" s="146"/>
      <c r="DLT728" s="146"/>
      <c r="DLU728" s="146"/>
      <c r="DLV728" s="146"/>
      <c r="DLW728" s="146"/>
      <c r="DLX728" s="146"/>
      <c r="DLY728" s="146"/>
      <c r="DLZ728" s="146"/>
      <c r="DMA728" s="146"/>
      <c r="DMB728" s="146"/>
      <c r="DMC728" s="146"/>
      <c r="DMD728" s="146"/>
      <c r="DME728" s="146"/>
      <c r="DMF728" s="146"/>
      <c r="DMG728" s="146"/>
      <c r="DMH728" s="146"/>
      <c r="DMI728" s="146"/>
      <c r="DMJ728" s="146"/>
      <c r="DMK728" s="146"/>
      <c r="DML728" s="146"/>
      <c r="DMM728" s="146"/>
      <c r="DMN728" s="146"/>
      <c r="DMO728" s="146"/>
      <c r="DMP728" s="146"/>
      <c r="DMQ728" s="146"/>
      <c r="DMR728" s="146"/>
      <c r="DMS728" s="146"/>
      <c r="DMT728" s="146"/>
      <c r="DMU728" s="146"/>
      <c r="DMV728" s="146"/>
      <c r="DMW728" s="146"/>
      <c r="DMX728" s="146"/>
      <c r="DMY728" s="146"/>
      <c r="DMZ728" s="146"/>
      <c r="DNA728" s="146"/>
      <c r="DNB728" s="146"/>
      <c r="DNC728" s="146"/>
      <c r="DND728" s="146"/>
      <c r="DNE728" s="146"/>
      <c r="DNF728" s="146"/>
      <c r="DNG728" s="146"/>
      <c r="DNH728" s="146"/>
      <c r="DNI728" s="146"/>
      <c r="DNJ728" s="146"/>
      <c r="DNK728" s="146"/>
      <c r="DNL728" s="146"/>
      <c r="DNM728" s="146"/>
      <c r="DNN728" s="146"/>
      <c r="DNO728" s="146"/>
      <c r="DNP728" s="146"/>
      <c r="DNQ728" s="146"/>
      <c r="DNR728" s="146"/>
      <c r="DNS728" s="146"/>
      <c r="DNT728" s="146"/>
      <c r="DNU728" s="146"/>
      <c r="DNV728" s="146"/>
      <c r="DNW728" s="146"/>
      <c r="DNX728" s="146"/>
      <c r="DNY728" s="146"/>
      <c r="DNZ728" s="146"/>
      <c r="DOA728" s="146"/>
      <c r="DOB728" s="146"/>
      <c r="DOC728" s="146"/>
      <c r="DOD728" s="146"/>
      <c r="DOE728" s="146"/>
      <c r="DOF728" s="146"/>
      <c r="DOG728" s="146"/>
      <c r="DOH728" s="146"/>
      <c r="DOI728" s="146"/>
      <c r="DOJ728" s="146"/>
      <c r="DOK728" s="146"/>
      <c r="DOL728" s="146"/>
      <c r="DOM728" s="146"/>
      <c r="DON728" s="146"/>
      <c r="DOO728" s="146"/>
      <c r="DOP728" s="146"/>
      <c r="DOQ728" s="146"/>
      <c r="DOR728" s="146"/>
      <c r="DOS728" s="146"/>
      <c r="DOT728" s="146"/>
      <c r="DOU728" s="146"/>
      <c r="DOV728" s="146"/>
      <c r="DOW728" s="146"/>
      <c r="DOX728" s="146"/>
      <c r="DOY728" s="146"/>
      <c r="DOZ728" s="146"/>
      <c r="DPA728" s="146"/>
      <c r="DPB728" s="146"/>
      <c r="DPC728" s="146"/>
      <c r="DPD728" s="146"/>
      <c r="DPE728" s="146"/>
      <c r="DPF728" s="146"/>
      <c r="DPG728" s="146"/>
      <c r="DPH728" s="146"/>
      <c r="DPI728" s="146"/>
      <c r="DPJ728" s="146"/>
      <c r="DPK728" s="146"/>
      <c r="DPL728" s="146"/>
      <c r="DPM728" s="146"/>
      <c r="DPN728" s="146"/>
      <c r="DPO728" s="146"/>
      <c r="DPP728" s="146"/>
      <c r="DPQ728" s="146"/>
      <c r="DPR728" s="146"/>
      <c r="DPS728" s="146"/>
      <c r="DPT728" s="146"/>
      <c r="DPU728" s="146"/>
      <c r="DPV728" s="146"/>
      <c r="DPW728" s="146"/>
      <c r="DPX728" s="146"/>
      <c r="DPY728" s="146"/>
      <c r="DPZ728" s="146"/>
      <c r="DQA728" s="146"/>
      <c r="DQB728" s="146"/>
      <c r="DQC728" s="146"/>
      <c r="DQD728" s="146"/>
      <c r="DQE728" s="146"/>
      <c r="DQF728" s="146"/>
      <c r="DQG728" s="146"/>
      <c r="DQH728" s="146"/>
      <c r="DQI728" s="146"/>
      <c r="DQJ728" s="146"/>
      <c r="DQK728" s="146"/>
      <c r="DQL728" s="146"/>
      <c r="DQM728" s="146"/>
      <c r="DQN728" s="146"/>
      <c r="DQO728" s="146"/>
      <c r="DQP728" s="146"/>
      <c r="DQQ728" s="146"/>
      <c r="DQR728" s="146"/>
      <c r="DQS728" s="146"/>
      <c r="DQT728" s="146"/>
      <c r="DQU728" s="146"/>
      <c r="DQV728" s="146"/>
      <c r="DQW728" s="146"/>
      <c r="DQX728" s="146"/>
      <c r="DQY728" s="146"/>
      <c r="DQZ728" s="146"/>
      <c r="DRA728" s="146"/>
      <c r="DRB728" s="146"/>
      <c r="DRC728" s="146"/>
      <c r="DRD728" s="146"/>
      <c r="DRE728" s="146"/>
      <c r="DRF728" s="146"/>
      <c r="DRG728" s="146"/>
      <c r="DRH728" s="146"/>
      <c r="DRI728" s="146"/>
      <c r="DRJ728" s="146"/>
      <c r="DRK728" s="146"/>
      <c r="DRL728" s="146"/>
      <c r="DRM728" s="146"/>
      <c r="DRN728" s="146"/>
      <c r="DRO728" s="146"/>
      <c r="DRP728" s="146"/>
      <c r="DRQ728" s="146"/>
      <c r="DRR728" s="146"/>
      <c r="DRS728" s="146"/>
      <c r="DRT728" s="146"/>
      <c r="DRU728" s="146"/>
      <c r="DRV728" s="146"/>
      <c r="DRW728" s="146"/>
      <c r="DRX728" s="146"/>
      <c r="DRY728" s="146"/>
      <c r="DRZ728" s="146"/>
      <c r="DSA728" s="146"/>
      <c r="DSB728" s="146"/>
      <c r="DSC728" s="146"/>
      <c r="DSD728" s="146"/>
      <c r="DSE728" s="146"/>
      <c r="DSF728" s="146"/>
      <c r="DSG728" s="146"/>
      <c r="DSH728" s="146"/>
      <c r="DSI728" s="146"/>
      <c r="DSJ728" s="146"/>
      <c r="DSK728" s="146"/>
      <c r="DSL728" s="146"/>
      <c r="DSM728" s="146"/>
      <c r="DSN728" s="146"/>
      <c r="DSO728" s="146"/>
      <c r="DSP728" s="146"/>
      <c r="DSQ728" s="146"/>
      <c r="DSR728" s="146"/>
      <c r="DSS728" s="146"/>
      <c r="DST728" s="146"/>
      <c r="DSU728" s="146"/>
      <c r="DSV728" s="146"/>
      <c r="DSW728" s="146"/>
      <c r="DSX728" s="146"/>
      <c r="DSY728" s="146"/>
      <c r="DSZ728" s="146"/>
      <c r="DTA728" s="146"/>
      <c r="DTB728" s="146"/>
      <c r="DTC728" s="146"/>
      <c r="DTD728" s="146"/>
      <c r="DTE728" s="146"/>
      <c r="DTF728" s="146"/>
      <c r="DTG728" s="146"/>
      <c r="DTH728" s="146"/>
      <c r="DTI728" s="146"/>
      <c r="DTJ728" s="146"/>
      <c r="DTK728" s="146"/>
      <c r="DTL728" s="146"/>
      <c r="DTM728" s="146"/>
      <c r="DTN728" s="146"/>
      <c r="DTO728" s="146"/>
      <c r="DTP728" s="146"/>
      <c r="DTQ728" s="146"/>
      <c r="DTR728" s="146"/>
      <c r="DTS728" s="146"/>
      <c r="DTT728" s="146"/>
      <c r="DTU728" s="146"/>
      <c r="DTV728" s="146"/>
      <c r="DTW728" s="146"/>
      <c r="DTX728" s="146"/>
      <c r="DTY728" s="146"/>
      <c r="DTZ728" s="146"/>
      <c r="DUA728" s="146"/>
      <c r="DUB728" s="146"/>
      <c r="DUC728" s="146"/>
      <c r="DUD728" s="146"/>
      <c r="DUE728" s="146"/>
      <c r="DUF728" s="146"/>
      <c r="DUG728" s="146"/>
      <c r="DUH728" s="146"/>
      <c r="DUI728" s="146"/>
      <c r="DUJ728" s="146"/>
      <c r="DUK728" s="146"/>
      <c r="DUL728" s="146"/>
      <c r="DUM728" s="146"/>
      <c r="DUN728" s="146"/>
      <c r="DUO728" s="146"/>
      <c r="DUP728" s="146"/>
      <c r="DUQ728" s="146"/>
      <c r="DUR728" s="146"/>
      <c r="DUS728" s="146"/>
      <c r="DUT728" s="146"/>
      <c r="DUU728" s="146"/>
      <c r="DUV728" s="146"/>
      <c r="DUW728" s="146"/>
      <c r="DUX728" s="146"/>
      <c r="DUY728" s="146"/>
      <c r="DUZ728" s="146"/>
      <c r="DVA728" s="146"/>
      <c r="DVB728" s="146"/>
      <c r="DVC728" s="146"/>
      <c r="DVD728" s="146"/>
      <c r="DVE728" s="146"/>
      <c r="DVF728" s="146"/>
      <c r="DVG728" s="146"/>
      <c r="DVH728" s="146"/>
      <c r="DVI728" s="146"/>
      <c r="DVJ728" s="146"/>
      <c r="DVK728" s="146"/>
      <c r="DVL728" s="146"/>
      <c r="DVM728" s="146"/>
      <c r="DVN728" s="146"/>
      <c r="DVO728" s="146"/>
      <c r="DVP728" s="146"/>
      <c r="DVQ728" s="146"/>
      <c r="DVR728" s="146"/>
      <c r="DVS728" s="146"/>
      <c r="DVT728" s="146"/>
      <c r="DVU728" s="146"/>
      <c r="DVV728" s="146"/>
      <c r="DVW728" s="146"/>
      <c r="DVX728" s="146"/>
      <c r="DVY728" s="146"/>
      <c r="DVZ728" s="146"/>
      <c r="DWA728" s="146"/>
      <c r="DWB728" s="146"/>
      <c r="DWC728" s="146"/>
      <c r="DWD728" s="146"/>
      <c r="DWE728" s="146"/>
      <c r="DWF728" s="146"/>
      <c r="DWG728" s="146"/>
      <c r="DWH728" s="146"/>
      <c r="DWI728" s="146"/>
      <c r="DWJ728" s="146"/>
      <c r="DWK728" s="146"/>
      <c r="DWL728" s="146"/>
      <c r="DWM728" s="146"/>
      <c r="DWN728" s="146"/>
      <c r="DWO728" s="146"/>
      <c r="DWP728" s="146"/>
      <c r="DWQ728" s="146"/>
      <c r="DWR728" s="146"/>
      <c r="DWS728" s="146"/>
      <c r="DWT728" s="146"/>
      <c r="DWU728" s="146"/>
      <c r="DWV728" s="146"/>
      <c r="DWW728" s="146"/>
      <c r="DWX728" s="146"/>
      <c r="DWY728" s="146"/>
      <c r="DWZ728" s="146"/>
      <c r="DXA728" s="146"/>
      <c r="DXB728" s="146"/>
      <c r="DXC728" s="146"/>
      <c r="DXD728" s="146"/>
      <c r="DXE728" s="146"/>
      <c r="DXF728" s="146"/>
      <c r="DXG728" s="146"/>
      <c r="DXH728" s="146"/>
      <c r="DXI728" s="146"/>
      <c r="DXJ728" s="146"/>
      <c r="DXK728" s="146"/>
      <c r="DXL728" s="146"/>
      <c r="DXM728" s="146"/>
      <c r="DXN728" s="146"/>
      <c r="DXO728" s="146"/>
      <c r="DXP728" s="146"/>
      <c r="DXQ728" s="146"/>
      <c r="DXR728" s="146"/>
      <c r="DXS728" s="146"/>
      <c r="DXT728" s="146"/>
      <c r="DXU728" s="146"/>
      <c r="DXV728" s="146"/>
      <c r="DXW728" s="146"/>
      <c r="DXX728" s="146"/>
      <c r="DXY728" s="146"/>
      <c r="DXZ728" s="146"/>
      <c r="DYA728" s="146"/>
      <c r="DYB728" s="146"/>
      <c r="DYC728" s="146"/>
      <c r="DYD728" s="146"/>
      <c r="DYE728" s="146"/>
      <c r="DYF728" s="146"/>
      <c r="DYG728" s="146"/>
      <c r="DYH728" s="146"/>
      <c r="DYI728" s="146"/>
      <c r="DYJ728" s="146"/>
      <c r="DYK728" s="146"/>
      <c r="DYL728" s="146"/>
      <c r="DYM728" s="146"/>
      <c r="DYN728" s="146"/>
      <c r="DYO728" s="146"/>
      <c r="DYP728" s="146"/>
      <c r="DYQ728" s="146"/>
      <c r="DYR728" s="146"/>
      <c r="DYS728" s="146"/>
      <c r="DYT728" s="146"/>
      <c r="DYU728" s="146"/>
      <c r="DYV728" s="146"/>
      <c r="DYW728" s="146"/>
      <c r="DYX728" s="146"/>
      <c r="DYY728" s="146"/>
      <c r="DYZ728" s="146"/>
      <c r="DZA728" s="146"/>
      <c r="DZB728" s="146"/>
      <c r="DZC728" s="146"/>
      <c r="DZD728" s="146"/>
      <c r="DZE728" s="146"/>
      <c r="DZF728" s="146"/>
      <c r="DZG728" s="146"/>
      <c r="DZH728" s="146"/>
      <c r="DZI728" s="146"/>
      <c r="DZJ728" s="146"/>
      <c r="DZK728" s="146"/>
      <c r="DZL728" s="146"/>
      <c r="DZM728" s="146"/>
      <c r="DZN728" s="146"/>
      <c r="DZO728" s="146"/>
      <c r="DZP728" s="146"/>
      <c r="DZQ728" s="146"/>
      <c r="DZR728" s="146"/>
      <c r="DZS728" s="146"/>
      <c r="DZT728" s="146"/>
      <c r="DZU728" s="146"/>
      <c r="DZV728" s="146"/>
      <c r="DZW728" s="146"/>
      <c r="DZX728" s="146"/>
      <c r="DZY728" s="146"/>
      <c r="DZZ728" s="146"/>
      <c r="EAA728" s="146"/>
      <c r="EAB728" s="146"/>
      <c r="EAC728" s="146"/>
      <c r="EAD728" s="146"/>
      <c r="EAE728" s="146"/>
      <c r="EAF728" s="146"/>
      <c r="EAG728" s="146"/>
      <c r="EAH728" s="146"/>
      <c r="EAI728" s="146"/>
      <c r="EAJ728" s="146"/>
      <c r="EAK728" s="146"/>
      <c r="EAL728" s="146"/>
      <c r="EAM728" s="146"/>
      <c r="EAN728" s="146"/>
      <c r="EAO728" s="146"/>
      <c r="EAP728" s="146"/>
      <c r="EAQ728" s="146"/>
      <c r="EAR728" s="146"/>
      <c r="EAS728" s="146"/>
      <c r="EAT728" s="146"/>
      <c r="EAU728" s="146"/>
      <c r="EAV728" s="146"/>
      <c r="EAW728" s="146"/>
      <c r="EAX728" s="146"/>
      <c r="EAY728" s="146"/>
      <c r="EAZ728" s="146"/>
      <c r="EBA728" s="146"/>
      <c r="EBB728" s="146"/>
      <c r="EBC728" s="146"/>
      <c r="EBD728" s="146"/>
      <c r="EBE728" s="146"/>
      <c r="EBF728" s="146"/>
      <c r="EBG728" s="146"/>
      <c r="EBH728" s="146"/>
      <c r="EBI728" s="146"/>
      <c r="EBJ728" s="146"/>
      <c r="EBK728" s="146"/>
      <c r="EBL728" s="146"/>
      <c r="EBM728" s="146"/>
      <c r="EBN728" s="146"/>
      <c r="EBO728" s="146"/>
      <c r="EBP728" s="146"/>
      <c r="EBQ728" s="146"/>
      <c r="EBR728" s="146"/>
      <c r="EBS728" s="146"/>
      <c r="EBT728" s="146"/>
      <c r="EBU728" s="146"/>
      <c r="EBV728" s="146"/>
      <c r="EBW728" s="146"/>
      <c r="EBX728" s="146"/>
      <c r="EBY728" s="146"/>
      <c r="EBZ728" s="146"/>
      <c r="ECA728" s="146"/>
      <c r="ECB728" s="146"/>
      <c r="ECC728" s="146"/>
      <c r="ECD728" s="146"/>
      <c r="ECE728" s="146"/>
      <c r="ECF728" s="146"/>
      <c r="ECG728" s="146"/>
      <c r="ECH728" s="146"/>
      <c r="ECI728" s="146"/>
      <c r="ECJ728" s="146"/>
      <c r="ECK728" s="146"/>
      <c r="ECL728" s="146"/>
      <c r="ECM728" s="146"/>
      <c r="ECN728" s="146"/>
      <c r="ECO728" s="146"/>
      <c r="ECP728" s="146"/>
      <c r="ECQ728" s="146"/>
      <c r="ECR728" s="146"/>
      <c r="ECS728" s="146"/>
      <c r="ECT728" s="146"/>
      <c r="ECU728" s="146"/>
      <c r="ECV728" s="146"/>
      <c r="ECW728" s="146"/>
      <c r="ECX728" s="146"/>
      <c r="ECY728" s="146"/>
      <c r="ECZ728" s="146"/>
      <c r="EDA728" s="146"/>
      <c r="EDB728" s="146"/>
      <c r="EDC728" s="146"/>
      <c r="EDD728" s="146"/>
      <c r="EDE728" s="146"/>
      <c r="EDF728" s="146"/>
      <c r="EDG728" s="146"/>
      <c r="EDH728" s="146"/>
      <c r="EDI728" s="146"/>
      <c r="EDJ728" s="146"/>
      <c r="EDK728" s="146"/>
      <c r="EDL728" s="146"/>
      <c r="EDM728" s="146"/>
      <c r="EDN728" s="146"/>
      <c r="EDO728" s="146"/>
      <c r="EDP728" s="146"/>
      <c r="EDQ728" s="146"/>
      <c r="EDR728" s="146"/>
      <c r="EDS728" s="146"/>
      <c r="EDT728" s="146"/>
      <c r="EDU728" s="146"/>
      <c r="EDV728" s="146"/>
      <c r="EDW728" s="146"/>
      <c r="EDX728" s="146"/>
      <c r="EDY728" s="146"/>
      <c r="EDZ728" s="146"/>
      <c r="EEA728" s="146"/>
      <c r="EEB728" s="146"/>
      <c r="EEC728" s="146"/>
      <c r="EED728" s="146"/>
      <c r="EEE728" s="146"/>
      <c r="EEF728" s="146"/>
      <c r="EEG728" s="146"/>
      <c r="EEH728" s="146"/>
      <c r="EEI728" s="146"/>
      <c r="EEJ728" s="146"/>
      <c r="EEK728" s="146"/>
      <c r="EEL728" s="146"/>
      <c r="EEM728" s="146"/>
      <c r="EEN728" s="146"/>
      <c r="EEO728" s="146"/>
      <c r="EEP728" s="146"/>
      <c r="EEQ728" s="146"/>
      <c r="EER728" s="146"/>
      <c r="EES728" s="146"/>
      <c r="EET728" s="146"/>
      <c r="EEU728" s="146"/>
      <c r="EEV728" s="146"/>
      <c r="EEW728" s="146"/>
      <c r="EEX728" s="146"/>
      <c r="EEY728" s="146"/>
      <c r="EEZ728" s="146"/>
      <c r="EFA728" s="146"/>
      <c r="EFB728" s="146"/>
      <c r="EFC728" s="146"/>
      <c r="EFD728" s="146"/>
      <c r="EFE728" s="146"/>
      <c r="EFF728" s="146"/>
      <c r="EFG728" s="146"/>
      <c r="EFH728" s="146"/>
      <c r="EFI728" s="146"/>
      <c r="EFJ728" s="146"/>
      <c r="EFK728" s="146"/>
      <c r="EFL728" s="146"/>
      <c r="EFM728" s="146"/>
      <c r="EFN728" s="146"/>
      <c r="EFO728" s="146"/>
      <c r="EFP728" s="146"/>
      <c r="EFQ728" s="146"/>
      <c r="EFR728" s="146"/>
      <c r="EFS728" s="146"/>
      <c r="EFT728" s="146"/>
      <c r="EFU728" s="146"/>
      <c r="EFV728" s="146"/>
      <c r="EFW728" s="146"/>
      <c r="EFX728" s="146"/>
      <c r="EFY728" s="146"/>
      <c r="EFZ728" s="146"/>
      <c r="EGA728" s="146"/>
      <c r="EGB728" s="146"/>
      <c r="EGC728" s="146"/>
      <c r="EGD728" s="146"/>
      <c r="EGE728" s="146"/>
      <c r="EGF728" s="146"/>
      <c r="EGG728" s="146"/>
      <c r="EGH728" s="146"/>
      <c r="EGI728" s="146"/>
      <c r="EGJ728" s="146"/>
      <c r="EGK728" s="146"/>
      <c r="EGL728" s="146"/>
      <c r="EGM728" s="146"/>
      <c r="EGN728" s="146"/>
      <c r="EGO728" s="146"/>
      <c r="EGP728" s="146"/>
      <c r="EGQ728" s="146"/>
      <c r="EGR728" s="146"/>
      <c r="EGS728" s="146"/>
      <c r="EGT728" s="146"/>
      <c r="EGU728" s="146"/>
      <c r="EGV728" s="146"/>
      <c r="EGW728" s="146"/>
      <c r="EGX728" s="146"/>
      <c r="EGY728" s="146"/>
      <c r="EGZ728" s="146"/>
      <c r="EHA728" s="146"/>
      <c r="EHB728" s="146"/>
      <c r="EHC728" s="146"/>
      <c r="EHD728" s="146"/>
      <c r="EHE728" s="146"/>
      <c r="EHF728" s="146"/>
      <c r="EHG728" s="146"/>
      <c r="EHH728" s="146"/>
      <c r="EHI728" s="146"/>
      <c r="EHJ728" s="146"/>
      <c r="EHK728" s="146"/>
      <c r="EHL728" s="146"/>
      <c r="EHM728" s="146"/>
      <c r="EHN728" s="146"/>
      <c r="EHO728" s="146"/>
      <c r="EHP728" s="146"/>
      <c r="EHQ728" s="146"/>
      <c r="EHR728" s="146"/>
      <c r="EHS728" s="146"/>
      <c r="EHT728" s="146"/>
      <c r="EHU728" s="146"/>
      <c r="EHV728" s="146"/>
      <c r="EHW728" s="146"/>
      <c r="EHX728" s="146"/>
      <c r="EHY728" s="146"/>
      <c r="EHZ728" s="146"/>
      <c r="EIA728" s="146"/>
      <c r="EIB728" s="146"/>
      <c r="EIC728" s="146"/>
      <c r="EID728" s="146"/>
      <c r="EIE728" s="146"/>
      <c r="EIF728" s="146"/>
      <c r="EIG728" s="146"/>
      <c r="EIH728" s="146"/>
      <c r="EII728" s="146"/>
      <c r="EIJ728" s="146"/>
      <c r="EIK728" s="146"/>
      <c r="EIL728" s="146"/>
      <c r="EIM728" s="146"/>
      <c r="EIN728" s="146"/>
      <c r="EIO728" s="146"/>
      <c r="EIP728" s="146"/>
      <c r="EIQ728" s="146"/>
      <c r="EIR728" s="146"/>
      <c r="EIS728" s="146"/>
      <c r="EIT728" s="146"/>
      <c r="EIU728" s="146"/>
      <c r="EIV728" s="146"/>
      <c r="EIW728" s="146"/>
      <c r="EIX728" s="146"/>
      <c r="EIY728" s="146"/>
      <c r="EIZ728" s="146"/>
      <c r="EJA728" s="146"/>
      <c r="EJB728" s="146"/>
      <c r="EJC728" s="146"/>
      <c r="EJD728" s="146"/>
      <c r="EJE728" s="146"/>
      <c r="EJF728" s="146"/>
      <c r="EJG728" s="146"/>
      <c r="EJH728" s="146"/>
      <c r="EJI728" s="146"/>
      <c r="EJJ728" s="146"/>
      <c r="EJK728" s="146"/>
      <c r="EJL728" s="146"/>
      <c r="EJM728" s="146"/>
      <c r="EJN728" s="146"/>
      <c r="EJO728" s="146"/>
      <c r="EJP728" s="146"/>
      <c r="EJQ728" s="146"/>
      <c r="EJR728" s="146"/>
      <c r="EJS728" s="146"/>
      <c r="EJT728" s="146"/>
      <c r="EJU728" s="146"/>
      <c r="EJV728" s="146"/>
      <c r="EJW728" s="146"/>
      <c r="EJX728" s="146"/>
      <c r="EJY728" s="146"/>
      <c r="EJZ728" s="146"/>
      <c r="EKA728" s="146"/>
      <c r="EKB728" s="146"/>
      <c r="EKC728" s="146"/>
      <c r="EKD728" s="146"/>
      <c r="EKE728" s="146"/>
      <c r="EKF728" s="146"/>
      <c r="EKG728" s="146"/>
      <c r="EKH728" s="146"/>
      <c r="EKI728" s="146"/>
      <c r="EKJ728" s="146"/>
      <c r="EKK728" s="146"/>
      <c r="EKL728" s="146"/>
      <c r="EKM728" s="146"/>
      <c r="EKN728" s="146"/>
      <c r="EKO728" s="146"/>
      <c r="EKP728" s="146"/>
      <c r="EKQ728" s="146"/>
      <c r="EKR728" s="146"/>
      <c r="EKS728" s="146"/>
      <c r="EKT728" s="146"/>
      <c r="EKU728" s="146"/>
      <c r="EKV728" s="146"/>
      <c r="EKW728" s="146"/>
      <c r="EKX728" s="146"/>
      <c r="EKY728" s="146"/>
      <c r="EKZ728" s="146"/>
      <c r="ELA728" s="146"/>
      <c r="ELB728" s="146"/>
      <c r="ELC728" s="146"/>
      <c r="ELD728" s="146"/>
      <c r="ELE728" s="146"/>
      <c r="ELF728" s="146"/>
      <c r="ELG728" s="146"/>
      <c r="ELH728" s="146"/>
      <c r="ELI728" s="146"/>
      <c r="ELJ728" s="146"/>
      <c r="ELK728" s="146"/>
      <c r="ELL728" s="146"/>
      <c r="ELM728" s="146"/>
      <c r="ELN728" s="146"/>
      <c r="ELO728" s="146"/>
      <c r="ELP728" s="146"/>
      <c r="ELQ728" s="146"/>
      <c r="ELR728" s="146"/>
      <c r="ELS728" s="146"/>
      <c r="ELT728" s="146"/>
      <c r="ELU728" s="146"/>
      <c r="ELV728" s="146"/>
      <c r="ELW728" s="146"/>
      <c r="ELX728" s="146"/>
      <c r="ELY728" s="146"/>
      <c r="ELZ728" s="146"/>
      <c r="EMA728" s="146"/>
      <c r="EMB728" s="146"/>
      <c r="EMC728" s="146"/>
      <c r="EMD728" s="146"/>
      <c r="EME728" s="146"/>
      <c r="EMF728" s="146"/>
      <c r="EMG728" s="146"/>
      <c r="EMH728" s="146"/>
      <c r="EMI728" s="146"/>
      <c r="EMJ728" s="146"/>
      <c r="EMK728" s="146"/>
      <c r="EML728" s="146"/>
      <c r="EMM728" s="146"/>
      <c r="EMN728" s="146"/>
      <c r="EMO728" s="146"/>
      <c r="EMP728" s="146"/>
      <c r="EMQ728" s="146"/>
      <c r="EMR728" s="146"/>
      <c r="EMS728" s="146"/>
      <c r="EMT728" s="146"/>
      <c r="EMU728" s="146"/>
      <c r="EMV728" s="146"/>
      <c r="EMW728" s="146"/>
      <c r="EMX728" s="146"/>
      <c r="EMY728" s="146"/>
      <c r="EMZ728" s="146"/>
      <c r="ENA728" s="146"/>
      <c r="ENB728" s="146"/>
      <c r="ENC728" s="146"/>
      <c r="END728" s="146"/>
      <c r="ENE728" s="146"/>
      <c r="ENF728" s="146"/>
      <c r="ENG728" s="146"/>
      <c r="ENH728" s="146"/>
      <c r="ENI728" s="146"/>
      <c r="ENJ728" s="146"/>
      <c r="ENK728" s="146"/>
      <c r="ENL728" s="146"/>
      <c r="ENM728" s="146"/>
      <c r="ENN728" s="146"/>
      <c r="ENO728" s="146"/>
      <c r="ENP728" s="146"/>
      <c r="ENQ728" s="146"/>
      <c r="ENR728" s="146"/>
      <c r="ENS728" s="146"/>
      <c r="ENT728" s="146"/>
      <c r="ENU728" s="146"/>
      <c r="ENV728" s="146"/>
      <c r="ENW728" s="146"/>
      <c r="ENX728" s="146"/>
      <c r="ENY728" s="146"/>
      <c r="ENZ728" s="146"/>
      <c r="EOA728" s="146"/>
      <c r="EOB728" s="146"/>
      <c r="EOC728" s="146"/>
      <c r="EOD728" s="146"/>
      <c r="EOE728" s="146"/>
      <c r="EOF728" s="146"/>
      <c r="EOG728" s="146"/>
      <c r="EOH728" s="146"/>
      <c r="EOI728" s="146"/>
      <c r="EOJ728" s="146"/>
      <c r="EOK728" s="146"/>
      <c r="EOL728" s="146"/>
      <c r="EOM728" s="146"/>
      <c r="EON728" s="146"/>
      <c r="EOO728" s="146"/>
      <c r="EOP728" s="146"/>
      <c r="EOQ728" s="146"/>
      <c r="EOR728" s="146"/>
      <c r="EOS728" s="146"/>
      <c r="EOT728" s="146"/>
      <c r="EOU728" s="146"/>
      <c r="EOV728" s="146"/>
      <c r="EOW728" s="146"/>
      <c r="EOX728" s="146"/>
      <c r="EOY728" s="146"/>
      <c r="EOZ728" s="146"/>
      <c r="EPA728" s="146"/>
      <c r="EPB728" s="146"/>
      <c r="EPC728" s="146"/>
      <c r="EPD728" s="146"/>
      <c r="EPE728" s="146"/>
      <c r="EPF728" s="146"/>
      <c r="EPG728" s="146"/>
      <c r="EPH728" s="146"/>
      <c r="EPI728" s="146"/>
      <c r="EPJ728" s="146"/>
      <c r="EPK728" s="146"/>
      <c r="EPL728" s="146"/>
      <c r="EPM728" s="146"/>
      <c r="EPN728" s="146"/>
      <c r="EPO728" s="146"/>
      <c r="EPP728" s="146"/>
      <c r="EPQ728" s="146"/>
      <c r="EPR728" s="146"/>
      <c r="EPS728" s="146"/>
      <c r="EPT728" s="146"/>
      <c r="EPU728" s="146"/>
      <c r="EPV728" s="146"/>
      <c r="EPW728" s="146"/>
      <c r="EPX728" s="146"/>
      <c r="EPY728" s="146"/>
      <c r="EPZ728" s="146"/>
      <c r="EQA728" s="146"/>
      <c r="EQB728" s="146"/>
      <c r="EQC728" s="146"/>
      <c r="EQD728" s="146"/>
      <c r="EQE728" s="146"/>
      <c r="EQF728" s="146"/>
      <c r="EQG728" s="146"/>
      <c r="EQH728" s="146"/>
      <c r="EQI728" s="146"/>
      <c r="EQJ728" s="146"/>
      <c r="EQK728" s="146"/>
      <c r="EQL728" s="146"/>
      <c r="EQM728" s="146"/>
      <c r="EQN728" s="146"/>
      <c r="EQO728" s="146"/>
      <c r="EQP728" s="146"/>
      <c r="EQQ728" s="146"/>
      <c r="EQR728" s="146"/>
      <c r="EQS728" s="146"/>
      <c r="EQT728" s="146"/>
      <c r="EQU728" s="146"/>
      <c r="EQV728" s="146"/>
      <c r="EQW728" s="146"/>
      <c r="EQX728" s="146"/>
      <c r="EQY728" s="146"/>
      <c r="EQZ728" s="146"/>
      <c r="ERA728" s="146"/>
      <c r="ERB728" s="146"/>
      <c r="ERC728" s="146"/>
      <c r="ERD728" s="146"/>
      <c r="ERE728" s="146"/>
      <c r="ERF728" s="146"/>
      <c r="ERG728" s="146"/>
      <c r="ERH728" s="146"/>
      <c r="ERI728" s="146"/>
      <c r="ERJ728" s="146"/>
      <c r="ERK728" s="146"/>
      <c r="ERL728" s="146"/>
      <c r="ERM728" s="146"/>
      <c r="ERN728" s="146"/>
      <c r="ERO728" s="146"/>
      <c r="ERP728" s="146"/>
      <c r="ERQ728" s="146"/>
      <c r="ERR728" s="146"/>
      <c r="ERS728" s="146"/>
      <c r="ERT728" s="146"/>
      <c r="ERU728" s="146"/>
      <c r="ERV728" s="146"/>
      <c r="ERW728" s="146"/>
      <c r="ERX728" s="146"/>
      <c r="ERY728" s="146"/>
      <c r="ERZ728" s="146"/>
      <c r="ESA728" s="146"/>
      <c r="ESB728" s="146"/>
      <c r="ESC728" s="146"/>
      <c r="ESD728" s="146"/>
      <c r="ESE728" s="146"/>
      <c r="ESF728" s="146"/>
      <c r="ESG728" s="146"/>
      <c r="ESH728" s="146"/>
      <c r="ESI728" s="146"/>
      <c r="ESJ728" s="146"/>
      <c r="ESK728" s="146"/>
      <c r="ESL728" s="146"/>
      <c r="ESM728" s="146"/>
      <c r="ESN728" s="146"/>
      <c r="ESO728" s="146"/>
      <c r="ESP728" s="146"/>
      <c r="ESQ728" s="146"/>
      <c r="ESR728" s="146"/>
      <c r="ESS728" s="146"/>
      <c r="EST728" s="146"/>
      <c r="ESU728" s="146"/>
      <c r="ESV728" s="146"/>
      <c r="ESW728" s="146"/>
      <c r="ESX728" s="146"/>
      <c r="ESY728" s="146"/>
      <c r="ESZ728" s="146"/>
      <c r="ETA728" s="146"/>
      <c r="ETB728" s="146"/>
      <c r="ETC728" s="146"/>
      <c r="ETD728" s="146"/>
      <c r="ETE728" s="146"/>
      <c r="ETF728" s="146"/>
      <c r="ETG728" s="146"/>
      <c r="ETH728" s="146"/>
      <c r="ETI728" s="146"/>
      <c r="ETJ728" s="146"/>
      <c r="ETK728" s="146"/>
      <c r="ETL728" s="146"/>
      <c r="ETM728" s="146"/>
      <c r="ETN728" s="146"/>
      <c r="ETO728" s="146"/>
      <c r="ETP728" s="146"/>
      <c r="ETQ728" s="146"/>
      <c r="ETR728" s="146"/>
      <c r="ETS728" s="146"/>
      <c r="ETT728" s="146"/>
      <c r="ETU728" s="146"/>
      <c r="ETV728" s="146"/>
      <c r="ETW728" s="146"/>
      <c r="ETX728" s="146"/>
      <c r="ETY728" s="146"/>
      <c r="ETZ728" s="146"/>
      <c r="EUA728" s="146"/>
      <c r="EUB728" s="146"/>
      <c r="EUC728" s="146"/>
      <c r="EUD728" s="146"/>
      <c r="EUE728" s="146"/>
      <c r="EUF728" s="146"/>
      <c r="EUG728" s="146"/>
      <c r="EUH728" s="146"/>
      <c r="EUI728" s="146"/>
      <c r="EUJ728" s="146"/>
      <c r="EUK728" s="146"/>
      <c r="EUL728" s="146"/>
      <c r="EUM728" s="146"/>
      <c r="EUN728" s="146"/>
      <c r="EUO728" s="146"/>
      <c r="EUP728" s="146"/>
      <c r="EUQ728" s="146"/>
      <c r="EUR728" s="146"/>
      <c r="EUS728" s="146"/>
      <c r="EUT728" s="146"/>
      <c r="EUU728" s="146"/>
      <c r="EUV728" s="146"/>
      <c r="EUW728" s="146"/>
      <c r="EUX728" s="146"/>
      <c r="EUY728" s="146"/>
      <c r="EUZ728" s="146"/>
      <c r="EVA728" s="146"/>
      <c r="EVB728" s="146"/>
      <c r="EVC728" s="146"/>
      <c r="EVD728" s="146"/>
      <c r="EVE728" s="146"/>
      <c r="EVF728" s="146"/>
      <c r="EVG728" s="146"/>
      <c r="EVH728" s="146"/>
      <c r="EVI728" s="146"/>
      <c r="EVJ728" s="146"/>
      <c r="EVK728" s="146"/>
      <c r="EVL728" s="146"/>
      <c r="EVM728" s="146"/>
      <c r="EVN728" s="146"/>
      <c r="EVO728" s="146"/>
      <c r="EVP728" s="146"/>
      <c r="EVQ728" s="146"/>
      <c r="EVR728" s="146"/>
      <c r="EVS728" s="146"/>
      <c r="EVT728" s="146"/>
      <c r="EVU728" s="146"/>
      <c r="EVV728" s="146"/>
      <c r="EVW728" s="146"/>
      <c r="EVX728" s="146"/>
      <c r="EVY728" s="146"/>
      <c r="EVZ728" s="146"/>
      <c r="EWA728" s="146"/>
      <c r="EWB728" s="146"/>
      <c r="EWC728" s="146"/>
      <c r="EWD728" s="146"/>
      <c r="EWE728" s="146"/>
      <c r="EWF728" s="146"/>
      <c r="EWG728" s="146"/>
      <c r="EWH728" s="146"/>
      <c r="EWI728" s="146"/>
      <c r="EWJ728" s="146"/>
      <c r="EWK728" s="146"/>
      <c r="EWL728" s="146"/>
      <c r="EWM728" s="146"/>
      <c r="EWN728" s="146"/>
      <c r="EWO728" s="146"/>
      <c r="EWP728" s="146"/>
      <c r="EWQ728" s="146"/>
      <c r="EWR728" s="146"/>
      <c r="EWS728" s="146"/>
      <c r="EWT728" s="146"/>
      <c r="EWU728" s="146"/>
      <c r="EWV728" s="146"/>
      <c r="EWW728" s="146"/>
      <c r="EWX728" s="146"/>
      <c r="EWY728" s="146"/>
      <c r="EWZ728" s="146"/>
      <c r="EXA728" s="146"/>
      <c r="EXB728" s="146"/>
      <c r="EXC728" s="146"/>
      <c r="EXD728" s="146"/>
      <c r="EXE728" s="146"/>
      <c r="EXF728" s="146"/>
      <c r="EXG728" s="146"/>
      <c r="EXH728" s="146"/>
      <c r="EXI728" s="146"/>
      <c r="EXJ728" s="146"/>
      <c r="EXK728" s="146"/>
      <c r="EXL728" s="146"/>
      <c r="EXM728" s="146"/>
      <c r="EXN728" s="146"/>
      <c r="EXO728" s="146"/>
      <c r="EXP728" s="146"/>
      <c r="EXQ728" s="146"/>
      <c r="EXR728" s="146"/>
      <c r="EXS728" s="146"/>
      <c r="EXT728" s="146"/>
      <c r="EXU728" s="146"/>
      <c r="EXV728" s="146"/>
      <c r="EXW728" s="146"/>
      <c r="EXX728" s="146"/>
      <c r="EXY728" s="146"/>
      <c r="EXZ728" s="146"/>
      <c r="EYA728" s="146"/>
      <c r="EYB728" s="146"/>
      <c r="EYC728" s="146"/>
      <c r="EYD728" s="146"/>
      <c r="EYE728" s="146"/>
      <c r="EYF728" s="146"/>
      <c r="EYG728" s="146"/>
      <c r="EYH728" s="146"/>
      <c r="EYI728" s="146"/>
      <c r="EYJ728" s="146"/>
      <c r="EYK728" s="146"/>
      <c r="EYL728" s="146"/>
      <c r="EYM728" s="146"/>
      <c r="EYN728" s="146"/>
      <c r="EYO728" s="146"/>
      <c r="EYP728" s="146"/>
      <c r="EYQ728" s="146"/>
      <c r="EYR728" s="146"/>
      <c r="EYS728" s="146"/>
      <c r="EYT728" s="146"/>
      <c r="EYU728" s="146"/>
      <c r="EYV728" s="146"/>
      <c r="EYW728" s="146"/>
      <c r="EYX728" s="146"/>
      <c r="EYY728" s="146"/>
      <c r="EYZ728" s="146"/>
      <c r="EZA728" s="146"/>
      <c r="EZB728" s="146"/>
      <c r="EZC728" s="146"/>
      <c r="EZD728" s="146"/>
      <c r="EZE728" s="146"/>
      <c r="EZF728" s="146"/>
      <c r="EZG728" s="146"/>
      <c r="EZH728" s="146"/>
      <c r="EZI728" s="146"/>
      <c r="EZJ728" s="146"/>
      <c r="EZK728" s="146"/>
      <c r="EZL728" s="146"/>
      <c r="EZM728" s="146"/>
      <c r="EZN728" s="146"/>
      <c r="EZO728" s="146"/>
      <c r="EZP728" s="146"/>
      <c r="EZQ728" s="146"/>
      <c r="EZR728" s="146"/>
      <c r="EZS728" s="146"/>
      <c r="EZT728" s="146"/>
      <c r="EZU728" s="146"/>
      <c r="EZV728" s="146"/>
      <c r="EZW728" s="146"/>
      <c r="EZX728" s="146"/>
      <c r="EZY728" s="146"/>
      <c r="EZZ728" s="146"/>
      <c r="FAA728" s="146"/>
      <c r="FAB728" s="146"/>
      <c r="FAC728" s="146"/>
      <c r="FAD728" s="146"/>
      <c r="FAE728" s="146"/>
      <c r="FAF728" s="146"/>
      <c r="FAG728" s="146"/>
      <c r="FAH728" s="146"/>
      <c r="FAI728" s="146"/>
      <c r="FAJ728" s="146"/>
      <c r="FAK728" s="146"/>
      <c r="FAL728" s="146"/>
      <c r="FAM728" s="146"/>
      <c r="FAN728" s="146"/>
      <c r="FAO728" s="146"/>
      <c r="FAP728" s="146"/>
      <c r="FAQ728" s="146"/>
      <c r="FAR728" s="146"/>
      <c r="FAS728" s="146"/>
      <c r="FAT728" s="146"/>
      <c r="FAU728" s="146"/>
      <c r="FAV728" s="146"/>
      <c r="FAW728" s="146"/>
      <c r="FAX728" s="146"/>
      <c r="FAY728" s="146"/>
      <c r="FAZ728" s="146"/>
      <c r="FBA728" s="146"/>
      <c r="FBB728" s="146"/>
      <c r="FBC728" s="146"/>
      <c r="FBD728" s="146"/>
      <c r="FBE728" s="146"/>
      <c r="FBF728" s="146"/>
      <c r="FBG728" s="146"/>
      <c r="FBH728" s="146"/>
      <c r="FBI728" s="146"/>
      <c r="FBJ728" s="146"/>
      <c r="FBK728" s="146"/>
      <c r="FBL728" s="146"/>
      <c r="FBM728" s="146"/>
      <c r="FBN728" s="146"/>
      <c r="FBO728" s="146"/>
      <c r="FBP728" s="146"/>
      <c r="FBQ728" s="146"/>
      <c r="FBR728" s="146"/>
      <c r="FBS728" s="146"/>
      <c r="FBT728" s="146"/>
      <c r="FBU728" s="146"/>
      <c r="FBV728" s="146"/>
      <c r="FBW728" s="146"/>
      <c r="FBX728" s="146"/>
      <c r="FBY728" s="146"/>
      <c r="FBZ728" s="146"/>
      <c r="FCA728" s="146"/>
      <c r="FCB728" s="146"/>
      <c r="FCC728" s="146"/>
      <c r="FCD728" s="146"/>
      <c r="FCE728" s="146"/>
      <c r="FCF728" s="146"/>
      <c r="FCG728" s="146"/>
      <c r="FCH728" s="146"/>
      <c r="FCI728" s="146"/>
      <c r="FCJ728" s="146"/>
      <c r="FCK728" s="146"/>
      <c r="FCL728" s="146"/>
      <c r="FCM728" s="146"/>
      <c r="FCN728" s="146"/>
      <c r="FCO728" s="146"/>
      <c r="FCP728" s="146"/>
      <c r="FCQ728" s="146"/>
      <c r="FCR728" s="146"/>
      <c r="FCS728" s="146"/>
      <c r="FCT728" s="146"/>
      <c r="FCU728" s="146"/>
      <c r="FCV728" s="146"/>
      <c r="FCW728" s="146"/>
      <c r="FCX728" s="146"/>
      <c r="FCY728" s="146"/>
      <c r="FCZ728" s="146"/>
      <c r="FDA728" s="146"/>
      <c r="FDB728" s="146"/>
      <c r="FDC728" s="146"/>
      <c r="FDD728" s="146"/>
      <c r="FDE728" s="146"/>
      <c r="FDF728" s="146"/>
      <c r="FDG728" s="146"/>
      <c r="FDH728" s="146"/>
      <c r="FDI728" s="146"/>
      <c r="FDJ728" s="146"/>
      <c r="FDK728" s="146"/>
      <c r="FDL728" s="146"/>
      <c r="FDM728" s="146"/>
      <c r="FDN728" s="146"/>
      <c r="FDO728" s="146"/>
      <c r="FDP728" s="146"/>
      <c r="FDQ728" s="146"/>
      <c r="FDR728" s="146"/>
      <c r="FDS728" s="146"/>
      <c r="FDT728" s="146"/>
      <c r="FDU728" s="146"/>
      <c r="FDV728" s="146"/>
      <c r="FDW728" s="146"/>
      <c r="FDX728" s="146"/>
      <c r="FDY728" s="146"/>
      <c r="FDZ728" s="146"/>
      <c r="FEA728" s="146"/>
      <c r="FEB728" s="146"/>
      <c r="FEC728" s="146"/>
      <c r="FED728" s="146"/>
      <c r="FEE728" s="146"/>
      <c r="FEF728" s="146"/>
      <c r="FEG728" s="146"/>
      <c r="FEH728" s="146"/>
      <c r="FEI728" s="146"/>
      <c r="FEJ728" s="146"/>
      <c r="FEK728" s="146"/>
      <c r="FEL728" s="146"/>
      <c r="FEM728" s="146"/>
      <c r="FEN728" s="146"/>
      <c r="FEO728" s="146"/>
      <c r="FEP728" s="146"/>
      <c r="FEQ728" s="146"/>
      <c r="FER728" s="146"/>
      <c r="FES728" s="146"/>
      <c r="FET728" s="146"/>
      <c r="FEU728" s="146"/>
      <c r="FEV728" s="146"/>
      <c r="FEW728" s="146"/>
      <c r="FEX728" s="146"/>
      <c r="FEY728" s="146"/>
      <c r="FEZ728" s="146"/>
      <c r="FFA728" s="146"/>
      <c r="FFB728" s="146"/>
      <c r="FFC728" s="146"/>
      <c r="FFD728" s="146"/>
      <c r="FFE728" s="146"/>
      <c r="FFF728" s="146"/>
      <c r="FFG728" s="146"/>
      <c r="FFH728" s="146"/>
      <c r="FFI728" s="146"/>
      <c r="FFJ728" s="146"/>
      <c r="FFK728" s="146"/>
      <c r="FFL728" s="146"/>
      <c r="FFM728" s="146"/>
      <c r="FFN728" s="146"/>
      <c r="FFO728" s="146"/>
      <c r="FFP728" s="146"/>
      <c r="FFQ728" s="146"/>
      <c r="FFR728" s="146"/>
      <c r="FFS728" s="146"/>
      <c r="FFT728" s="146"/>
      <c r="FFU728" s="146"/>
      <c r="FFV728" s="146"/>
      <c r="FFW728" s="146"/>
      <c r="FFX728" s="146"/>
      <c r="FFY728" s="146"/>
      <c r="FFZ728" s="146"/>
      <c r="FGA728" s="146"/>
      <c r="FGB728" s="146"/>
      <c r="FGC728" s="146"/>
      <c r="FGD728" s="146"/>
      <c r="FGE728" s="146"/>
      <c r="FGF728" s="146"/>
      <c r="FGG728" s="146"/>
      <c r="FGH728" s="146"/>
      <c r="FGI728" s="146"/>
      <c r="FGJ728" s="146"/>
      <c r="FGK728" s="146"/>
      <c r="FGL728" s="146"/>
      <c r="FGM728" s="146"/>
      <c r="FGN728" s="146"/>
      <c r="FGO728" s="146"/>
      <c r="FGP728" s="146"/>
      <c r="FGQ728" s="146"/>
      <c r="FGR728" s="146"/>
      <c r="FGS728" s="146"/>
      <c r="FGT728" s="146"/>
      <c r="FGU728" s="146"/>
      <c r="FGV728" s="146"/>
      <c r="FGW728" s="146"/>
      <c r="FGX728" s="146"/>
      <c r="FGY728" s="146"/>
      <c r="FGZ728" s="146"/>
      <c r="FHA728" s="146"/>
      <c r="FHB728" s="146"/>
      <c r="FHC728" s="146"/>
      <c r="FHD728" s="146"/>
      <c r="FHE728" s="146"/>
      <c r="FHF728" s="146"/>
      <c r="FHG728" s="146"/>
      <c r="FHH728" s="146"/>
      <c r="FHI728" s="146"/>
      <c r="FHJ728" s="146"/>
      <c r="FHK728" s="146"/>
      <c r="FHL728" s="146"/>
      <c r="FHM728" s="146"/>
      <c r="FHN728" s="146"/>
      <c r="FHO728" s="146"/>
      <c r="FHP728" s="146"/>
      <c r="FHQ728" s="146"/>
      <c r="FHR728" s="146"/>
      <c r="FHS728" s="146"/>
      <c r="FHT728" s="146"/>
      <c r="FHU728" s="146"/>
      <c r="FHV728" s="146"/>
      <c r="FHW728" s="146"/>
      <c r="FHX728" s="146"/>
      <c r="FHY728" s="146"/>
      <c r="FHZ728" s="146"/>
      <c r="FIA728" s="146"/>
      <c r="FIB728" s="146"/>
      <c r="FIC728" s="146"/>
      <c r="FID728" s="146"/>
      <c r="FIE728" s="146"/>
      <c r="FIF728" s="146"/>
      <c r="FIG728" s="146"/>
      <c r="FIH728" s="146"/>
      <c r="FII728" s="146"/>
      <c r="FIJ728" s="146"/>
      <c r="FIK728" s="146"/>
      <c r="FIL728" s="146"/>
      <c r="FIM728" s="146"/>
      <c r="FIN728" s="146"/>
      <c r="FIO728" s="146"/>
      <c r="FIP728" s="146"/>
      <c r="FIQ728" s="146"/>
      <c r="FIR728" s="146"/>
      <c r="FIS728" s="146"/>
      <c r="FIT728" s="146"/>
      <c r="FIU728" s="146"/>
      <c r="FIV728" s="146"/>
      <c r="FIW728" s="146"/>
      <c r="FIX728" s="146"/>
      <c r="FIY728" s="146"/>
      <c r="FIZ728" s="146"/>
      <c r="FJA728" s="146"/>
      <c r="FJB728" s="146"/>
      <c r="FJC728" s="146"/>
      <c r="FJD728" s="146"/>
      <c r="FJE728" s="146"/>
      <c r="FJF728" s="146"/>
      <c r="FJG728" s="146"/>
      <c r="FJH728" s="146"/>
      <c r="FJI728" s="146"/>
      <c r="FJJ728" s="146"/>
      <c r="FJK728" s="146"/>
      <c r="FJL728" s="146"/>
      <c r="FJM728" s="146"/>
      <c r="FJN728" s="146"/>
      <c r="FJO728" s="146"/>
      <c r="FJP728" s="146"/>
      <c r="FJQ728" s="146"/>
      <c r="FJR728" s="146"/>
      <c r="FJS728" s="146"/>
      <c r="FJT728" s="146"/>
      <c r="FJU728" s="146"/>
      <c r="FJV728" s="146"/>
      <c r="FJW728" s="146"/>
      <c r="FJX728" s="146"/>
      <c r="FJY728" s="146"/>
      <c r="FJZ728" s="146"/>
      <c r="FKA728" s="146"/>
      <c r="FKB728" s="146"/>
      <c r="FKC728" s="146"/>
      <c r="FKD728" s="146"/>
      <c r="FKE728" s="146"/>
      <c r="FKF728" s="146"/>
      <c r="FKG728" s="146"/>
      <c r="FKH728" s="146"/>
      <c r="FKI728" s="146"/>
      <c r="FKJ728" s="146"/>
      <c r="FKK728" s="146"/>
      <c r="FKL728" s="146"/>
      <c r="FKM728" s="146"/>
      <c r="FKN728" s="146"/>
      <c r="FKO728" s="146"/>
      <c r="FKP728" s="146"/>
      <c r="FKQ728" s="146"/>
      <c r="FKR728" s="146"/>
      <c r="FKS728" s="146"/>
      <c r="FKT728" s="146"/>
      <c r="FKU728" s="146"/>
      <c r="FKV728" s="146"/>
      <c r="FKW728" s="146"/>
      <c r="FKX728" s="146"/>
      <c r="FKY728" s="146"/>
      <c r="FKZ728" s="146"/>
      <c r="FLA728" s="146"/>
      <c r="FLB728" s="146"/>
      <c r="FLC728" s="146"/>
      <c r="FLD728" s="146"/>
      <c r="FLE728" s="146"/>
      <c r="FLF728" s="146"/>
      <c r="FLG728" s="146"/>
      <c r="FLH728" s="146"/>
      <c r="FLI728" s="146"/>
      <c r="FLJ728" s="146"/>
      <c r="FLK728" s="146"/>
      <c r="FLL728" s="146"/>
      <c r="FLM728" s="146"/>
      <c r="FLN728" s="146"/>
      <c r="FLO728" s="146"/>
      <c r="FLP728" s="146"/>
      <c r="FLQ728" s="146"/>
      <c r="FLR728" s="146"/>
      <c r="FLS728" s="146"/>
      <c r="FLT728" s="146"/>
      <c r="FLU728" s="146"/>
      <c r="FLV728" s="146"/>
      <c r="FLW728" s="146"/>
      <c r="FLX728" s="146"/>
      <c r="FLY728" s="146"/>
      <c r="FLZ728" s="146"/>
      <c r="FMA728" s="146"/>
      <c r="FMB728" s="146"/>
      <c r="FMC728" s="146"/>
      <c r="FMD728" s="146"/>
      <c r="FME728" s="146"/>
      <c r="FMF728" s="146"/>
      <c r="FMG728" s="146"/>
      <c r="FMH728" s="146"/>
      <c r="FMI728" s="146"/>
      <c r="FMJ728" s="146"/>
      <c r="FMK728" s="146"/>
      <c r="FML728" s="146"/>
      <c r="FMM728" s="146"/>
      <c r="FMN728" s="146"/>
      <c r="FMO728" s="146"/>
      <c r="FMP728" s="146"/>
      <c r="FMQ728" s="146"/>
      <c r="FMR728" s="146"/>
      <c r="FMS728" s="146"/>
      <c r="FMT728" s="146"/>
      <c r="FMU728" s="146"/>
      <c r="FMV728" s="146"/>
      <c r="FMW728" s="146"/>
      <c r="FMX728" s="146"/>
      <c r="FMY728" s="146"/>
      <c r="FMZ728" s="146"/>
      <c r="FNA728" s="146"/>
      <c r="FNB728" s="146"/>
      <c r="FNC728" s="146"/>
      <c r="FND728" s="146"/>
      <c r="FNE728" s="146"/>
      <c r="FNF728" s="146"/>
      <c r="FNG728" s="146"/>
      <c r="FNH728" s="146"/>
      <c r="FNI728" s="146"/>
      <c r="FNJ728" s="146"/>
      <c r="FNK728" s="146"/>
      <c r="FNL728" s="146"/>
      <c r="FNM728" s="146"/>
      <c r="FNN728" s="146"/>
      <c r="FNO728" s="146"/>
      <c r="FNP728" s="146"/>
      <c r="FNQ728" s="146"/>
      <c r="FNR728" s="146"/>
      <c r="FNS728" s="146"/>
      <c r="FNT728" s="146"/>
      <c r="FNU728" s="146"/>
      <c r="FNV728" s="146"/>
      <c r="FNW728" s="146"/>
      <c r="FNX728" s="146"/>
      <c r="FNY728" s="146"/>
      <c r="FNZ728" s="146"/>
      <c r="FOA728" s="146"/>
      <c r="FOB728" s="146"/>
      <c r="FOC728" s="146"/>
      <c r="FOD728" s="146"/>
      <c r="FOE728" s="146"/>
      <c r="FOF728" s="146"/>
      <c r="FOG728" s="146"/>
      <c r="FOH728" s="146"/>
      <c r="FOI728" s="146"/>
      <c r="FOJ728" s="146"/>
      <c r="FOK728" s="146"/>
      <c r="FOL728" s="146"/>
      <c r="FOM728" s="146"/>
      <c r="FON728" s="146"/>
      <c r="FOO728" s="146"/>
      <c r="FOP728" s="146"/>
      <c r="FOQ728" s="146"/>
      <c r="FOR728" s="146"/>
      <c r="FOS728" s="146"/>
      <c r="FOT728" s="146"/>
      <c r="FOU728" s="146"/>
      <c r="FOV728" s="146"/>
      <c r="FOW728" s="146"/>
      <c r="FOX728" s="146"/>
      <c r="FOY728" s="146"/>
      <c r="FOZ728" s="146"/>
      <c r="FPA728" s="146"/>
      <c r="FPB728" s="146"/>
      <c r="FPC728" s="146"/>
      <c r="FPD728" s="146"/>
      <c r="FPE728" s="146"/>
      <c r="FPF728" s="146"/>
      <c r="FPG728" s="146"/>
      <c r="FPH728" s="146"/>
      <c r="FPI728" s="146"/>
      <c r="FPJ728" s="146"/>
      <c r="FPK728" s="146"/>
      <c r="FPL728" s="146"/>
      <c r="FPM728" s="146"/>
      <c r="FPN728" s="146"/>
      <c r="FPO728" s="146"/>
      <c r="FPP728" s="146"/>
      <c r="FPQ728" s="146"/>
      <c r="FPR728" s="146"/>
      <c r="FPS728" s="146"/>
      <c r="FPT728" s="146"/>
      <c r="FPU728" s="146"/>
      <c r="FPV728" s="146"/>
      <c r="FPW728" s="146"/>
      <c r="FPX728" s="146"/>
      <c r="FPY728" s="146"/>
      <c r="FPZ728" s="146"/>
      <c r="FQA728" s="146"/>
      <c r="FQB728" s="146"/>
      <c r="FQC728" s="146"/>
      <c r="FQD728" s="146"/>
      <c r="FQE728" s="146"/>
      <c r="FQF728" s="146"/>
      <c r="FQG728" s="146"/>
      <c r="FQH728" s="146"/>
      <c r="FQI728" s="146"/>
      <c r="FQJ728" s="146"/>
      <c r="FQK728" s="146"/>
      <c r="FQL728" s="146"/>
      <c r="FQM728" s="146"/>
      <c r="FQN728" s="146"/>
      <c r="FQO728" s="146"/>
      <c r="FQP728" s="146"/>
      <c r="FQQ728" s="146"/>
      <c r="FQR728" s="146"/>
      <c r="FQS728" s="146"/>
      <c r="FQT728" s="146"/>
      <c r="FQU728" s="146"/>
      <c r="FQV728" s="146"/>
      <c r="FQW728" s="146"/>
      <c r="FQX728" s="146"/>
      <c r="FQY728" s="146"/>
      <c r="FQZ728" s="146"/>
      <c r="FRA728" s="146"/>
      <c r="FRB728" s="146"/>
      <c r="FRC728" s="146"/>
      <c r="FRD728" s="146"/>
      <c r="FRE728" s="146"/>
      <c r="FRF728" s="146"/>
      <c r="FRG728" s="146"/>
      <c r="FRH728" s="146"/>
      <c r="FRI728" s="146"/>
      <c r="FRJ728" s="146"/>
      <c r="FRK728" s="146"/>
      <c r="FRL728" s="146"/>
      <c r="FRM728" s="146"/>
      <c r="FRN728" s="146"/>
      <c r="FRO728" s="146"/>
      <c r="FRP728" s="146"/>
      <c r="FRQ728" s="146"/>
      <c r="FRR728" s="146"/>
      <c r="FRS728" s="146"/>
      <c r="FRT728" s="146"/>
      <c r="FRU728" s="146"/>
      <c r="FRV728" s="146"/>
      <c r="FRW728" s="146"/>
      <c r="FRX728" s="146"/>
      <c r="FRY728" s="146"/>
      <c r="FRZ728" s="146"/>
      <c r="FSA728" s="146"/>
      <c r="FSB728" s="146"/>
      <c r="FSC728" s="146"/>
      <c r="FSD728" s="146"/>
      <c r="FSE728" s="146"/>
      <c r="FSF728" s="146"/>
      <c r="FSG728" s="146"/>
      <c r="FSH728" s="146"/>
      <c r="FSI728" s="146"/>
      <c r="FSJ728" s="146"/>
      <c r="FSK728" s="146"/>
      <c r="FSL728" s="146"/>
      <c r="FSM728" s="146"/>
      <c r="FSN728" s="146"/>
      <c r="FSO728" s="146"/>
      <c r="FSP728" s="146"/>
      <c r="FSQ728" s="146"/>
      <c r="FSR728" s="146"/>
      <c r="FSS728" s="146"/>
      <c r="FST728" s="146"/>
      <c r="FSU728" s="146"/>
      <c r="FSV728" s="146"/>
      <c r="FSW728" s="146"/>
      <c r="FSX728" s="146"/>
      <c r="FSY728" s="146"/>
      <c r="FSZ728" s="146"/>
      <c r="FTA728" s="146"/>
      <c r="FTB728" s="146"/>
      <c r="FTC728" s="146"/>
      <c r="FTD728" s="146"/>
      <c r="FTE728" s="146"/>
      <c r="FTF728" s="146"/>
      <c r="FTG728" s="146"/>
      <c r="FTH728" s="146"/>
      <c r="FTI728" s="146"/>
      <c r="FTJ728" s="146"/>
      <c r="FTK728" s="146"/>
      <c r="FTL728" s="146"/>
      <c r="FTM728" s="146"/>
      <c r="FTN728" s="146"/>
      <c r="FTO728" s="146"/>
      <c r="FTP728" s="146"/>
      <c r="FTQ728" s="146"/>
      <c r="FTR728" s="146"/>
      <c r="FTS728" s="146"/>
      <c r="FTT728" s="146"/>
      <c r="FTU728" s="146"/>
      <c r="FTV728" s="146"/>
      <c r="FTW728" s="146"/>
      <c r="FTX728" s="146"/>
      <c r="FTY728" s="146"/>
      <c r="FTZ728" s="146"/>
      <c r="FUA728" s="146"/>
      <c r="FUB728" s="146"/>
      <c r="FUC728" s="146"/>
      <c r="FUD728" s="146"/>
      <c r="FUE728" s="146"/>
      <c r="FUF728" s="146"/>
      <c r="FUG728" s="146"/>
      <c r="FUH728" s="146"/>
      <c r="FUI728" s="146"/>
      <c r="FUJ728" s="146"/>
      <c r="FUK728" s="146"/>
      <c r="FUL728" s="146"/>
      <c r="FUM728" s="146"/>
      <c r="FUN728" s="146"/>
      <c r="FUO728" s="146"/>
      <c r="FUP728" s="146"/>
      <c r="FUQ728" s="146"/>
      <c r="FUR728" s="146"/>
      <c r="FUS728" s="146"/>
      <c r="FUT728" s="146"/>
      <c r="FUU728" s="146"/>
      <c r="FUV728" s="146"/>
      <c r="FUW728" s="146"/>
      <c r="FUX728" s="146"/>
      <c r="FUY728" s="146"/>
      <c r="FUZ728" s="146"/>
      <c r="FVA728" s="146"/>
      <c r="FVB728" s="146"/>
      <c r="FVC728" s="146"/>
      <c r="FVD728" s="146"/>
      <c r="FVE728" s="146"/>
      <c r="FVF728" s="146"/>
      <c r="FVG728" s="146"/>
      <c r="FVH728" s="146"/>
      <c r="FVI728" s="146"/>
      <c r="FVJ728" s="146"/>
      <c r="FVK728" s="146"/>
      <c r="FVL728" s="146"/>
      <c r="FVM728" s="146"/>
      <c r="FVN728" s="146"/>
      <c r="FVO728" s="146"/>
      <c r="FVP728" s="146"/>
      <c r="FVQ728" s="146"/>
      <c r="FVR728" s="146"/>
      <c r="FVS728" s="146"/>
      <c r="FVT728" s="146"/>
      <c r="FVU728" s="146"/>
      <c r="FVV728" s="146"/>
      <c r="FVW728" s="146"/>
      <c r="FVX728" s="146"/>
      <c r="FVY728" s="146"/>
      <c r="FVZ728" s="146"/>
      <c r="FWA728" s="146"/>
      <c r="FWB728" s="146"/>
      <c r="FWC728" s="146"/>
      <c r="FWD728" s="146"/>
      <c r="FWE728" s="146"/>
      <c r="FWF728" s="146"/>
      <c r="FWG728" s="146"/>
      <c r="FWH728" s="146"/>
      <c r="FWI728" s="146"/>
      <c r="FWJ728" s="146"/>
      <c r="FWK728" s="146"/>
      <c r="FWL728" s="146"/>
      <c r="FWM728" s="146"/>
      <c r="FWN728" s="146"/>
      <c r="FWO728" s="146"/>
      <c r="FWP728" s="146"/>
      <c r="FWQ728" s="146"/>
      <c r="FWR728" s="146"/>
      <c r="FWS728" s="146"/>
      <c r="FWT728" s="146"/>
      <c r="FWU728" s="146"/>
      <c r="FWV728" s="146"/>
      <c r="FWW728" s="146"/>
      <c r="FWX728" s="146"/>
      <c r="FWY728" s="146"/>
      <c r="FWZ728" s="146"/>
      <c r="FXA728" s="146"/>
      <c r="FXB728" s="146"/>
      <c r="FXC728" s="146"/>
      <c r="FXD728" s="146"/>
      <c r="FXE728" s="146"/>
      <c r="FXF728" s="146"/>
      <c r="FXG728" s="146"/>
      <c r="FXH728" s="146"/>
      <c r="FXI728" s="146"/>
      <c r="FXJ728" s="146"/>
      <c r="FXK728" s="146"/>
      <c r="FXL728" s="146"/>
      <c r="FXM728" s="146"/>
      <c r="FXN728" s="146"/>
      <c r="FXO728" s="146"/>
      <c r="FXP728" s="146"/>
      <c r="FXQ728" s="146"/>
      <c r="FXR728" s="146"/>
      <c r="FXS728" s="146"/>
      <c r="FXT728" s="146"/>
      <c r="FXU728" s="146"/>
      <c r="FXV728" s="146"/>
      <c r="FXW728" s="146"/>
      <c r="FXX728" s="146"/>
      <c r="FXY728" s="146"/>
      <c r="FXZ728" s="146"/>
      <c r="FYA728" s="146"/>
      <c r="FYB728" s="146"/>
      <c r="FYC728" s="146"/>
      <c r="FYD728" s="146"/>
      <c r="FYE728" s="146"/>
      <c r="FYF728" s="146"/>
      <c r="FYG728" s="146"/>
      <c r="FYH728" s="146"/>
      <c r="FYI728" s="146"/>
      <c r="FYJ728" s="146"/>
      <c r="FYK728" s="146"/>
      <c r="FYL728" s="146"/>
      <c r="FYM728" s="146"/>
      <c r="FYN728" s="146"/>
      <c r="FYO728" s="146"/>
      <c r="FYP728" s="146"/>
      <c r="FYQ728" s="146"/>
      <c r="FYR728" s="146"/>
      <c r="FYS728" s="146"/>
      <c r="FYT728" s="146"/>
      <c r="FYU728" s="146"/>
      <c r="FYV728" s="146"/>
      <c r="FYW728" s="146"/>
      <c r="FYX728" s="146"/>
      <c r="FYY728" s="146"/>
      <c r="FYZ728" s="146"/>
      <c r="FZA728" s="146"/>
      <c r="FZB728" s="146"/>
      <c r="FZC728" s="146"/>
      <c r="FZD728" s="146"/>
      <c r="FZE728" s="146"/>
      <c r="FZF728" s="146"/>
      <c r="FZG728" s="146"/>
      <c r="FZH728" s="146"/>
      <c r="FZI728" s="146"/>
      <c r="FZJ728" s="146"/>
      <c r="FZK728" s="146"/>
      <c r="FZL728" s="146"/>
      <c r="FZM728" s="146"/>
      <c r="FZN728" s="146"/>
      <c r="FZO728" s="146"/>
      <c r="FZP728" s="146"/>
      <c r="FZQ728" s="146"/>
      <c r="FZR728" s="146"/>
      <c r="FZS728" s="146"/>
      <c r="FZT728" s="146"/>
      <c r="FZU728" s="146"/>
      <c r="FZV728" s="146"/>
      <c r="FZW728" s="146"/>
      <c r="FZX728" s="146"/>
      <c r="FZY728" s="146"/>
      <c r="FZZ728" s="146"/>
      <c r="GAA728" s="146"/>
      <c r="GAB728" s="146"/>
      <c r="GAC728" s="146"/>
      <c r="GAD728" s="146"/>
      <c r="GAE728" s="146"/>
      <c r="GAF728" s="146"/>
      <c r="GAG728" s="146"/>
      <c r="GAH728" s="146"/>
      <c r="GAI728" s="146"/>
      <c r="GAJ728" s="146"/>
      <c r="GAK728" s="146"/>
      <c r="GAL728" s="146"/>
      <c r="GAM728" s="146"/>
      <c r="GAN728" s="146"/>
      <c r="GAO728" s="146"/>
      <c r="GAP728" s="146"/>
      <c r="GAQ728" s="146"/>
      <c r="GAR728" s="146"/>
      <c r="GAS728" s="146"/>
      <c r="GAT728" s="146"/>
      <c r="GAU728" s="146"/>
      <c r="GAV728" s="146"/>
      <c r="GAW728" s="146"/>
      <c r="GAX728" s="146"/>
      <c r="GAY728" s="146"/>
      <c r="GAZ728" s="146"/>
      <c r="GBA728" s="146"/>
      <c r="GBB728" s="146"/>
      <c r="GBC728" s="146"/>
      <c r="GBD728" s="146"/>
      <c r="GBE728" s="146"/>
      <c r="GBF728" s="146"/>
      <c r="GBG728" s="146"/>
      <c r="GBH728" s="146"/>
      <c r="GBI728" s="146"/>
      <c r="GBJ728" s="146"/>
      <c r="GBK728" s="146"/>
      <c r="GBL728" s="146"/>
      <c r="GBM728" s="146"/>
      <c r="GBN728" s="146"/>
      <c r="GBO728" s="146"/>
      <c r="GBP728" s="146"/>
      <c r="GBQ728" s="146"/>
      <c r="GBR728" s="146"/>
      <c r="GBS728" s="146"/>
      <c r="GBT728" s="146"/>
      <c r="GBU728" s="146"/>
      <c r="GBV728" s="146"/>
      <c r="GBW728" s="146"/>
      <c r="GBX728" s="146"/>
      <c r="GBY728" s="146"/>
      <c r="GBZ728" s="146"/>
      <c r="GCA728" s="146"/>
      <c r="GCB728" s="146"/>
      <c r="GCC728" s="146"/>
      <c r="GCD728" s="146"/>
      <c r="GCE728" s="146"/>
      <c r="GCF728" s="146"/>
      <c r="GCG728" s="146"/>
      <c r="GCH728" s="146"/>
      <c r="GCI728" s="146"/>
      <c r="GCJ728" s="146"/>
      <c r="GCK728" s="146"/>
      <c r="GCL728" s="146"/>
      <c r="GCM728" s="146"/>
      <c r="GCN728" s="146"/>
      <c r="GCO728" s="146"/>
      <c r="GCP728" s="146"/>
      <c r="GCQ728" s="146"/>
      <c r="GCR728" s="146"/>
      <c r="GCS728" s="146"/>
      <c r="GCT728" s="146"/>
      <c r="GCU728" s="146"/>
      <c r="GCV728" s="146"/>
      <c r="GCW728" s="146"/>
      <c r="GCX728" s="146"/>
      <c r="GCY728" s="146"/>
      <c r="GCZ728" s="146"/>
      <c r="GDA728" s="146"/>
      <c r="GDB728" s="146"/>
      <c r="GDC728" s="146"/>
      <c r="GDD728" s="146"/>
      <c r="GDE728" s="146"/>
      <c r="GDF728" s="146"/>
      <c r="GDG728" s="146"/>
      <c r="GDH728" s="146"/>
      <c r="GDI728" s="146"/>
      <c r="GDJ728" s="146"/>
      <c r="GDK728" s="146"/>
      <c r="GDL728" s="146"/>
      <c r="GDM728" s="146"/>
      <c r="GDN728" s="146"/>
      <c r="GDO728" s="146"/>
      <c r="GDP728" s="146"/>
      <c r="GDQ728" s="146"/>
      <c r="GDR728" s="146"/>
      <c r="GDS728" s="146"/>
      <c r="GDT728" s="146"/>
      <c r="GDU728" s="146"/>
      <c r="GDV728" s="146"/>
      <c r="GDW728" s="146"/>
      <c r="GDX728" s="146"/>
      <c r="GDY728" s="146"/>
      <c r="GDZ728" s="146"/>
      <c r="GEA728" s="146"/>
      <c r="GEB728" s="146"/>
      <c r="GEC728" s="146"/>
      <c r="GED728" s="146"/>
      <c r="GEE728" s="146"/>
      <c r="GEF728" s="146"/>
      <c r="GEG728" s="146"/>
      <c r="GEH728" s="146"/>
      <c r="GEI728" s="146"/>
      <c r="GEJ728" s="146"/>
      <c r="GEK728" s="146"/>
      <c r="GEL728" s="146"/>
      <c r="GEM728" s="146"/>
      <c r="GEN728" s="146"/>
      <c r="GEO728" s="146"/>
      <c r="GEP728" s="146"/>
      <c r="GEQ728" s="146"/>
      <c r="GER728" s="146"/>
      <c r="GES728" s="146"/>
      <c r="GET728" s="146"/>
      <c r="GEU728" s="146"/>
      <c r="GEV728" s="146"/>
      <c r="GEW728" s="146"/>
      <c r="GEX728" s="146"/>
      <c r="GEY728" s="146"/>
      <c r="GEZ728" s="146"/>
      <c r="GFA728" s="146"/>
      <c r="GFB728" s="146"/>
      <c r="GFC728" s="146"/>
      <c r="GFD728" s="146"/>
      <c r="GFE728" s="146"/>
      <c r="GFF728" s="146"/>
      <c r="GFG728" s="146"/>
      <c r="GFH728" s="146"/>
      <c r="GFI728" s="146"/>
      <c r="GFJ728" s="146"/>
      <c r="GFK728" s="146"/>
      <c r="GFL728" s="146"/>
      <c r="GFM728" s="146"/>
      <c r="GFN728" s="146"/>
      <c r="GFO728" s="146"/>
      <c r="GFP728" s="146"/>
      <c r="GFQ728" s="146"/>
      <c r="GFR728" s="146"/>
      <c r="GFS728" s="146"/>
      <c r="GFT728" s="146"/>
      <c r="GFU728" s="146"/>
      <c r="GFV728" s="146"/>
      <c r="GFW728" s="146"/>
      <c r="GFX728" s="146"/>
      <c r="GFY728" s="146"/>
      <c r="GFZ728" s="146"/>
      <c r="GGA728" s="146"/>
      <c r="GGB728" s="146"/>
      <c r="GGC728" s="146"/>
      <c r="GGD728" s="146"/>
      <c r="GGE728" s="146"/>
      <c r="GGF728" s="146"/>
      <c r="GGG728" s="146"/>
      <c r="GGH728" s="146"/>
      <c r="GGI728" s="146"/>
      <c r="GGJ728" s="146"/>
      <c r="GGK728" s="146"/>
      <c r="GGL728" s="146"/>
      <c r="GGM728" s="146"/>
      <c r="GGN728" s="146"/>
      <c r="GGO728" s="146"/>
      <c r="GGP728" s="146"/>
      <c r="GGQ728" s="146"/>
      <c r="GGR728" s="146"/>
      <c r="GGS728" s="146"/>
      <c r="GGT728" s="146"/>
      <c r="GGU728" s="146"/>
      <c r="GGV728" s="146"/>
      <c r="GGW728" s="146"/>
      <c r="GGX728" s="146"/>
      <c r="GGY728" s="146"/>
      <c r="GGZ728" s="146"/>
      <c r="GHA728" s="146"/>
      <c r="GHB728" s="146"/>
      <c r="GHC728" s="146"/>
      <c r="GHD728" s="146"/>
      <c r="GHE728" s="146"/>
      <c r="GHF728" s="146"/>
      <c r="GHG728" s="146"/>
      <c r="GHH728" s="146"/>
      <c r="GHI728" s="146"/>
      <c r="GHJ728" s="146"/>
      <c r="GHK728" s="146"/>
      <c r="GHL728" s="146"/>
      <c r="GHM728" s="146"/>
      <c r="GHN728" s="146"/>
      <c r="GHO728" s="146"/>
      <c r="GHP728" s="146"/>
      <c r="GHQ728" s="146"/>
      <c r="GHR728" s="146"/>
      <c r="GHS728" s="146"/>
      <c r="GHT728" s="146"/>
      <c r="GHU728" s="146"/>
      <c r="GHV728" s="146"/>
      <c r="GHW728" s="146"/>
      <c r="GHX728" s="146"/>
      <c r="GHY728" s="146"/>
      <c r="GHZ728" s="146"/>
      <c r="GIA728" s="146"/>
      <c r="GIB728" s="146"/>
      <c r="GIC728" s="146"/>
      <c r="GID728" s="146"/>
      <c r="GIE728" s="146"/>
      <c r="GIF728" s="146"/>
      <c r="GIG728" s="146"/>
      <c r="GIH728" s="146"/>
      <c r="GII728" s="146"/>
      <c r="GIJ728" s="146"/>
      <c r="GIK728" s="146"/>
      <c r="GIL728" s="146"/>
      <c r="GIM728" s="146"/>
      <c r="GIN728" s="146"/>
      <c r="GIO728" s="146"/>
      <c r="GIP728" s="146"/>
      <c r="GIQ728" s="146"/>
      <c r="GIR728" s="146"/>
      <c r="GIS728" s="146"/>
      <c r="GIT728" s="146"/>
      <c r="GIU728" s="146"/>
      <c r="GIV728" s="146"/>
      <c r="GIW728" s="146"/>
      <c r="GIX728" s="146"/>
      <c r="GIY728" s="146"/>
      <c r="GIZ728" s="146"/>
      <c r="GJA728" s="146"/>
      <c r="GJB728" s="146"/>
      <c r="GJC728" s="146"/>
      <c r="GJD728" s="146"/>
      <c r="GJE728" s="146"/>
      <c r="GJF728" s="146"/>
      <c r="GJG728" s="146"/>
      <c r="GJH728" s="146"/>
      <c r="GJI728" s="146"/>
      <c r="GJJ728" s="146"/>
      <c r="GJK728" s="146"/>
      <c r="GJL728" s="146"/>
      <c r="GJM728" s="146"/>
      <c r="GJN728" s="146"/>
      <c r="GJO728" s="146"/>
      <c r="GJP728" s="146"/>
      <c r="GJQ728" s="146"/>
      <c r="GJR728" s="146"/>
      <c r="GJS728" s="146"/>
      <c r="GJT728" s="146"/>
      <c r="GJU728" s="146"/>
      <c r="GJV728" s="146"/>
      <c r="GJW728" s="146"/>
      <c r="GJX728" s="146"/>
      <c r="GJY728" s="146"/>
      <c r="GJZ728" s="146"/>
      <c r="GKA728" s="146"/>
      <c r="GKB728" s="146"/>
      <c r="GKC728" s="146"/>
      <c r="GKD728" s="146"/>
      <c r="GKE728" s="146"/>
      <c r="GKF728" s="146"/>
      <c r="GKG728" s="146"/>
      <c r="GKH728" s="146"/>
      <c r="GKI728" s="146"/>
      <c r="GKJ728" s="146"/>
      <c r="GKK728" s="146"/>
      <c r="GKL728" s="146"/>
      <c r="GKM728" s="146"/>
      <c r="GKN728" s="146"/>
      <c r="GKO728" s="146"/>
      <c r="GKP728" s="146"/>
      <c r="GKQ728" s="146"/>
      <c r="GKR728" s="146"/>
      <c r="GKS728" s="146"/>
      <c r="GKT728" s="146"/>
      <c r="GKU728" s="146"/>
      <c r="GKV728" s="146"/>
      <c r="GKW728" s="146"/>
      <c r="GKX728" s="146"/>
      <c r="GKY728" s="146"/>
      <c r="GKZ728" s="146"/>
      <c r="GLA728" s="146"/>
      <c r="GLB728" s="146"/>
      <c r="GLC728" s="146"/>
      <c r="GLD728" s="146"/>
      <c r="GLE728" s="146"/>
      <c r="GLF728" s="146"/>
      <c r="GLG728" s="146"/>
      <c r="GLH728" s="146"/>
      <c r="GLI728" s="146"/>
      <c r="GLJ728" s="146"/>
      <c r="GLK728" s="146"/>
      <c r="GLL728" s="146"/>
      <c r="GLM728" s="146"/>
      <c r="GLN728" s="146"/>
      <c r="GLO728" s="146"/>
      <c r="GLP728" s="146"/>
      <c r="GLQ728" s="146"/>
      <c r="GLR728" s="146"/>
      <c r="GLS728" s="146"/>
      <c r="GLT728" s="146"/>
      <c r="GLU728" s="146"/>
      <c r="GLV728" s="146"/>
      <c r="GLW728" s="146"/>
      <c r="GLX728" s="146"/>
      <c r="GLY728" s="146"/>
      <c r="GLZ728" s="146"/>
      <c r="GMA728" s="146"/>
      <c r="GMB728" s="146"/>
      <c r="GMC728" s="146"/>
      <c r="GMD728" s="146"/>
      <c r="GME728" s="146"/>
      <c r="GMF728" s="146"/>
      <c r="GMG728" s="146"/>
      <c r="GMH728" s="146"/>
      <c r="GMI728" s="146"/>
      <c r="GMJ728" s="146"/>
      <c r="GMK728" s="146"/>
      <c r="GML728" s="146"/>
      <c r="GMM728" s="146"/>
      <c r="GMN728" s="146"/>
      <c r="GMO728" s="146"/>
      <c r="GMP728" s="146"/>
      <c r="GMQ728" s="146"/>
      <c r="GMR728" s="146"/>
      <c r="GMS728" s="146"/>
      <c r="GMT728" s="146"/>
      <c r="GMU728" s="146"/>
      <c r="GMV728" s="146"/>
      <c r="GMW728" s="146"/>
      <c r="GMX728" s="146"/>
      <c r="GMY728" s="146"/>
      <c r="GMZ728" s="146"/>
      <c r="GNA728" s="146"/>
      <c r="GNB728" s="146"/>
      <c r="GNC728" s="146"/>
      <c r="GND728" s="146"/>
      <c r="GNE728" s="146"/>
      <c r="GNF728" s="146"/>
      <c r="GNG728" s="146"/>
      <c r="GNH728" s="146"/>
      <c r="GNI728" s="146"/>
      <c r="GNJ728" s="146"/>
      <c r="GNK728" s="146"/>
      <c r="GNL728" s="146"/>
      <c r="GNM728" s="146"/>
      <c r="GNN728" s="146"/>
      <c r="GNO728" s="146"/>
      <c r="GNP728" s="146"/>
      <c r="GNQ728" s="146"/>
      <c r="GNR728" s="146"/>
      <c r="GNS728" s="146"/>
      <c r="GNT728" s="146"/>
      <c r="GNU728" s="146"/>
      <c r="GNV728" s="146"/>
      <c r="GNW728" s="146"/>
      <c r="GNX728" s="146"/>
      <c r="GNY728" s="146"/>
      <c r="GNZ728" s="146"/>
      <c r="GOA728" s="146"/>
      <c r="GOB728" s="146"/>
      <c r="GOC728" s="146"/>
      <c r="GOD728" s="146"/>
      <c r="GOE728" s="146"/>
      <c r="GOF728" s="146"/>
      <c r="GOG728" s="146"/>
      <c r="GOH728" s="146"/>
      <c r="GOI728" s="146"/>
      <c r="GOJ728" s="146"/>
      <c r="GOK728" s="146"/>
      <c r="GOL728" s="146"/>
      <c r="GOM728" s="146"/>
      <c r="GON728" s="146"/>
      <c r="GOO728" s="146"/>
      <c r="GOP728" s="146"/>
      <c r="GOQ728" s="146"/>
      <c r="GOR728" s="146"/>
      <c r="GOS728" s="146"/>
      <c r="GOT728" s="146"/>
      <c r="GOU728" s="146"/>
      <c r="GOV728" s="146"/>
      <c r="GOW728" s="146"/>
      <c r="GOX728" s="146"/>
      <c r="GOY728" s="146"/>
      <c r="GOZ728" s="146"/>
      <c r="GPA728" s="146"/>
      <c r="GPB728" s="146"/>
      <c r="GPC728" s="146"/>
      <c r="GPD728" s="146"/>
      <c r="GPE728" s="146"/>
      <c r="GPF728" s="146"/>
      <c r="GPG728" s="146"/>
      <c r="GPH728" s="146"/>
      <c r="GPI728" s="146"/>
      <c r="GPJ728" s="146"/>
      <c r="GPK728" s="146"/>
      <c r="GPL728" s="146"/>
      <c r="GPM728" s="146"/>
      <c r="GPN728" s="146"/>
      <c r="GPO728" s="146"/>
      <c r="GPP728" s="146"/>
      <c r="GPQ728" s="146"/>
      <c r="GPR728" s="146"/>
      <c r="GPS728" s="146"/>
      <c r="GPT728" s="146"/>
      <c r="GPU728" s="146"/>
      <c r="GPV728" s="146"/>
      <c r="GPW728" s="146"/>
      <c r="GPX728" s="146"/>
      <c r="GPY728" s="146"/>
      <c r="GPZ728" s="146"/>
      <c r="GQA728" s="146"/>
      <c r="GQB728" s="146"/>
      <c r="GQC728" s="146"/>
      <c r="GQD728" s="146"/>
      <c r="GQE728" s="146"/>
      <c r="GQF728" s="146"/>
      <c r="GQG728" s="146"/>
      <c r="GQH728" s="146"/>
      <c r="GQI728" s="146"/>
      <c r="GQJ728" s="146"/>
      <c r="GQK728" s="146"/>
      <c r="GQL728" s="146"/>
      <c r="GQM728" s="146"/>
      <c r="GQN728" s="146"/>
      <c r="GQO728" s="146"/>
      <c r="GQP728" s="146"/>
      <c r="GQQ728" s="146"/>
      <c r="GQR728" s="146"/>
      <c r="GQS728" s="146"/>
      <c r="GQT728" s="146"/>
      <c r="GQU728" s="146"/>
      <c r="GQV728" s="146"/>
      <c r="GQW728" s="146"/>
      <c r="GQX728" s="146"/>
      <c r="GQY728" s="146"/>
      <c r="GQZ728" s="146"/>
      <c r="GRA728" s="146"/>
      <c r="GRB728" s="146"/>
      <c r="GRC728" s="146"/>
      <c r="GRD728" s="146"/>
      <c r="GRE728" s="146"/>
      <c r="GRF728" s="146"/>
      <c r="GRG728" s="146"/>
      <c r="GRH728" s="146"/>
      <c r="GRI728" s="146"/>
      <c r="GRJ728" s="146"/>
      <c r="GRK728" s="146"/>
      <c r="GRL728" s="146"/>
      <c r="GRM728" s="146"/>
      <c r="GRN728" s="146"/>
      <c r="GRO728" s="146"/>
      <c r="GRP728" s="146"/>
      <c r="GRQ728" s="146"/>
      <c r="GRR728" s="146"/>
      <c r="GRS728" s="146"/>
      <c r="GRT728" s="146"/>
      <c r="GRU728" s="146"/>
      <c r="GRV728" s="146"/>
      <c r="GRW728" s="146"/>
      <c r="GRX728" s="146"/>
      <c r="GRY728" s="146"/>
      <c r="GRZ728" s="146"/>
      <c r="GSA728" s="146"/>
      <c r="GSB728" s="146"/>
      <c r="GSC728" s="146"/>
      <c r="GSD728" s="146"/>
      <c r="GSE728" s="146"/>
      <c r="GSF728" s="146"/>
      <c r="GSG728" s="146"/>
      <c r="GSH728" s="146"/>
      <c r="GSI728" s="146"/>
      <c r="GSJ728" s="146"/>
      <c r="GSK728" s="146"/>
      <c r="GSL728" s="146"/>
      <c r="GSM728" s="146"/>
      <c r="GSN728" s="146"/>
      <c r="GSO728" s="146"/>
      <c r="GSP728" s="146"/>
      <c r="GSQ728" s="146"/>
      <c r="GSR728" s="146"/>
      <c r="GSS728" s="146"/>
      <c r="GST728" s="146"/>
      <c r="GSU728" s="146"/>
      <c r="GSV728" s="146"/>
      <c r="GSW728" s="146"/>
      <c r="GSX728" s="146"/>
      <c r="GSY728" s="146"/>
      <c r="GSZ728" s="146"/>
      <c r="GTA728" s="146"/>
      <c r="GTB728" s="146"/>
      <c r="GTC728" s="146"/>
      <c r="GTD728" s="146"/>
      <c r="GTE728" s="146"/>
      <c r="GTF728" s="146"/>
      <c r="GTG728" s="146"/>
      <c r="GTH728" s="146"/>
      <c r="GTI728" s="146"/>
      <c r="GTJ728" s="146"/>
      <c r="GTK728" s="146"/>
      <c r="GTL728" s="146"/>
      <c r="GTM728" s="146"/>
      <c r="GTN728" s="146"/>
      <c r="GTO728" s="146"/>
      <c r="GTP728" s="146"/>
      <c r="GTQ728" s="146"/>
      <c r="GTR728" s="146"/>
      <c r="GTS728" s="146"/>
      <c r="GTT728" s="146"/>
      <c r="GTU728" s="146"/>
      <c r="GTV728" s="146"/>
      <c r="GTW728" s="146"/>
      <c r="GTX728" s="146"/>
      <c r="GTY728" s="146"/>
      <c r="GTZ728" s="146"/>
      <c r="GUA728" s="146"/>
      <c r="GUB728" s="146"/>
      <c r="GUC728" s="146"/>
      <c r="GUD728" s="146"/>
      <c r="GUE728" s="146"/>
      <c r="GUF728" s="146"/>
      <c r="GUG728" s="146"/>
      <c r="GUH728" s="146"/>
      <c r="GUI728" s="146"/>
      <c r="GUJ728" s="146"/>
      <c r="GUK728" s="146"/>
      <c r="GUL728" s="146"/>
      <c r="GUM728" s="146"/>
      <c r="GUN728" s="146"/>
      <c r="GUO728" s="146"/>
      <c r="GUP728" s="146"/>
      <c r="GUQ728" s="146"/>
      <c r="GUR728" s="146"/>
      <c r="GUS728" s="146"/>
      <c r="GUT728" s="146"/>
      <c r="GUU728" s="146"/>
      <c r="GUV728" s="146"/>
      <c r="GUW728" s="146"/>
      <c r="GUX728" s="146"/>
      <c r="GUY728" s="146"/>
      <c r="GUZ728" s="146"/>
      <c r="GVA728" s="146"/>
      <c r="GVB728" s="146"/>
      <c r="GVC728" s="146"/>
      <c r="GVD728" s="146"/>
      <c r="GVE728" s="146"/>
      <c r="GVF728" s="146"/>
      <c r="GVG728" s="146"/>
      <c r="GVH728" s="146"/>
      <c r="GVI728" s="146"/>
      <c r="GVJ728" s="146"/>
      <c r="GVK728" s="146"/>
      <c r="GVL728" s="146"/>
      <c r="GVM728" s="146"/>
      <c r="GVN728" s="146"/>
      <c r="GVO728" s="146"/>
      <c r="GVP728" s="146"/>
      <c r="GVQ728" s="146"/>
      <c r="GVR728" s="146"/>
      <c r="GVS728" s="146"/>
      <c r="GVT728" s="146"/>
      <c r="GVU728" s="146"/>
      <c r="GVV728" s="146"/>
      <c r="GVW728" s="146"/>
      <c r="GVX728" s="146"/>
      <c r="GVY728" s="146"/>
      <c r="GVZ728" s="146"/>
      <c r="GWA728" s="146"/>
      <c r="GWB728" s="146"/>
      <c r="GWC728" s="146"/>
      <c r="GWD728" s="146"/>
      <c r="GWE728" s="146"/>
      <c r="GWF728" s="146"/>
      <c r="GWG728" s="146"/>
      <c r="GWH728" s="146"/>
      <c r="GWI728" s="146"/>
      <c r="GWJ728" s="146"/>
      <c r="GWK728" s="146"/>
      <c r="GWL728" s="146"/>
      <c r="GWM728" s="146"/>
      <c r="GWN728" s="146"/>
      <c r="GWO728" s="146"/>
      <c r="GWP728" s="146"/>
      <c r="GWQ728" s="146"/>
      <c r="GWR728" s="146"/>
      <c r="GWS728" s="146"/>
      <c r="GWT728" s="146"/>
      <c r="GWU728" s="146"/>
      <c r="GWV728" s="146"/>
      <c r="GWW728" s="146"/>
      <c r="GWX728" s="146"/>
      <c r="GWY728" s="146"/>
      <c r="GWZ728" s="146"/>
      <c r="GXA728" s="146"/>
      <c r="GXB728" s="146"/>
      <c r="GXC728" s="146"/>
      <c r="GXD728" s="146"/>
      <c r="GXE728" s="146"/>
      <c r="GXF728" s="146"/>
      <c r="GXG728" s="146"/>
      <c r="GXH728" s="146"/>
      <c r="GXI728" s="146"/>
      <c r="GXJ728" s="146"/>
      <c r="GXK728" s="146"/>
      <c r="GXL728" s="146"/>
      <c r="GXM728" s="146"/>
      <c r="GXN728" s="146"/>
      <c r="GXO728" s="146"/>
      <c r="GXP728" s="146"/>
      <c r="GXQ728" s="146"/>
      <c r="GXR728" s="146"/>
      <c r="GXS728" s="146"/>
      <c r="GXT728" s="146"/>
      <c r="GXU728" s="146"/>
      <c r="GXV728" s="146"/>
      <c r="GXW728" s="146"/>
      <c r="GXX728" s="146"/>
      <c r="GXY728" s="146"/>
      <c r="GXZ728" s="146"/>
      <c r="GYA728" s="146"/>
      <c r="GYB728" s="146"/>
      <c r="GYC728" s="146"/>
      <c r="GYD728" s="146"/>
      <c r="GYE728" s="146"/>
      <c r="GYF728" s="146"/>
      <c r="GYG728" s="146"/>
      <c r="GYH728" s="146"/>
      <c r="GYI728" s="146"/>
      <c r="GYJ728" s="146"/>
      <c r="GYK728" s="146"/>
      <c r="GYL728" s="146"/>
      <c r="GYM728" s="146"/>
      <c r="GYN728" s="146"/>
      <c r="GYO728" s="146"/>
      <c r="GYP728" s="146"/>
      <c r="GYQ728" s="146"/>
      <c r="GYR728" s="146"/>
      <c r="GYS728" s="146"/>
      <c r="GYT728" s="146"/>
      <c r="GYU728" s="146"/>
      <c r="GYV728" s="146"/>
      <c r="GYW728" s="146"/>
      <c r="GYX728" s="146"/>
      <c r="GYY728" s="146"/>
      <c r="GYZ728" s="146"/>
      <c r="GZA728" s="146"/>
      <c r="GZB728" s="146"/>
      <c r="GZC728" s="146"/>
      <c r="GZD728" s="146"/>
      <c r="GZE728" s="146"/>
      <c r="GZF728" s="146"/>
      <c r="GZG728" s="146"/>
      <c r="GZH728" s="146"/>
      <c r="GZI728" s="146"/>
      <c r="GZJ728" s="146"/>
      <c r="GZK728" s="146"/>
      <c r="GZL728" s="146"/>
      <c r="GZM728" s="146"/>
      <c r="GZN728" s="146"/>
      <c r="GZO728" s="146"/>
      <c r="GZP728" s="146"/>
      <c r="GZQ728" s="146"/>
      <c r="GZR728" s="146"/>
      <c r="GZS728" s="146"/>
      <c r="GZT728" s="146"/>
      <c r="GZU728" s="146"/>
      <c r="GZV728" s="146"/>
      <c r="GZW728" s="146"/>
      <c r="GZX728" s="146"/>
      <c r="GZY728" s="146"/>
      <c r="GZZ728" s="146"/>
      <c r="HAA728" s="146"/>
      <c r="HAB728" s="146"/>
      <c r="HAC728" s="146"/>
      <c r="HAD728" s="146"/>
      <c r="HAE728" s="146"/>
      <c r="HAF728" s="146"/>
      <c r="HAG728" s="146"/>
      <c r="HAH728" s="146"/>
      <c r="HAI728" s="146"/>
      <c r="HAJ728" s="146"/>
      <c r="HAK728" s="146"/>
      <c r="HAL728" s="146"/>
      <c r="HAM728" s="146"/>
      <c r="HAN728" s="146"/>
      <c r="HAO728" s="146"/>
      <c r="HAP728" s="146"/>
      <c r="HAQ728" s="146"/>
      <c r="HAR728" s="146"/>
      <c r="HAS728" s="146"/>
      <c r="HAT728" s="146"/>
      <c r="HAU728" s="146"/>
      <c r="HAV728" s="146"/>
      <c r="HAW728" s="146"/>
      <c r="HAX728" s="146"/>
      <c r="HAY728" s="146"/>
      <c r="HAZ728" s="146"/>
      <c r="HBA728" s="146"/>
      <c r="HBB728" s="146"/>
      <c r="HBC728" s="146"/>
      <c r="HBD728" s="146"/>
      <c r="HBE728" s="146"/>
      <c r="HBF728" s="146"/>
      <c r="HBG728" s="146"/>
      <c r="HBH728" s="146"/>
      <c r="HBI728" s="146"/>
      <c r="HBJ728" s="146"/>
      <c r="HBK728" s="146"/>
      <c r="HBL728" s="146"/>
      <c r="HBM728" s="146"/>
      <c r="HBN728" s="146"/>
      <c r="HBO728" s="146"/>
      <c r="HBP728" s="146"/>
      <c r="HBQ728" s="146"/>
      <c r="HBR728" s="146"/>
      <c r="HBS728" s="146"/>
      <c r="HBT728" s="146"/>
      <c r="HBU728" s="146"/>
      <c r="HBV728" s="146"/>
      <c r="HBW728" s="146"/>
      <c r="HBX728" s="146"/>
      <c r="HBY728" s="146"/>
      <c r="HBZ728" s="146"/>
      <c r="HCA728" s="146"/>
      <c r="HCB728" s="146"/>
      <c r="HCC728" s="146"/>
      <c r="HCD728" s="146"/>
      <c r="HCE728" s="146"/>
      <c r="HCF728" s="146"/>
      <c r="HCG728" s="146"/>
      <c r="HCH728" s="146"/>
      <c r="HCI728" s="146"/>
      <c r="HCJ728" s="146"/>
      <c r="HCK728" s="146"/>
      <c r="HCL728" s="146"/>
      <c r="HCM728" s="146"/>
      <c r="HCN728" s="146"/>
      <c r="HCO728" s="146"/>
      <c r="HCP728" s="146"/>
      <c r="HCQ728" s="146"/>
      <c r="HCR728" s="146"/>
      <c r="HCS728" s="146"/>
      <c r="HCT728" s="146"/>
      <c r="HCU728" s="146"/>
      <c r="HCV728" s="146"/>
      <c r="HCW728" s="146"/>
      <c r="HCX728" s="146"/>
      <c r="HCY728" s="146"/>
      <c r="HCZ728" s="146"/>
      <c r="HDA728" s="146"/>
      <c r="HDB728" s="146"/>
      <c r="HDC728" s="146"/>
      <c r="HDD728" s="146"/>
      <c r="HDE728" s="146"/>
      <c r="HDF728" s="146"/>
      <c r="HDG728" s="146"/>
      <c r="HDH728" s="146"/>
      <c r="HDI728" s="146"/>
      <c r="HDJ728" s="146"/>
      <c r="HDK728" s="146"/>
      <c r="HDL728" s="146"/>
      <c r="HDM728" s="146"/>
      <c r="HDN728" s="146"/>
      <c r="HDO728" s="146"/>
      <c r="HDP728" s="146"/>
      <c r="HDQ728" s="146"/>
      <c r="HDR728" s="146"/>
      <c r="HDS728" s="146"/>
      <c r="HDT728" s="146"/>
      <c r="HDU728" s="146"/>
      <c r="HDV728" s="146"/>
      <c r="HDW728" s="146"/>
      <c r="HDX728" s="146"/>
      <c r="HDY728" s="146"/>
      <c r="HDZ728" s="146"/>
      <c r="HEA728" s="146"/>
      <c r="HEB728" s="146"/>
      <c r="HEC728" s="146"/>
      <c r="HED728" s="146"/>
      <c r="HEE728" s="146"/>
      <c r="HEF728" s="146"/>
      <c r="HEG728" s="146"/>
      <c r="HEH728" s="146"/>
      <c r="HEI728" s="146"/>
      <c r="HEJ728" s="146"/>
      <c r="HEK728" s="146"/>
      <c r="HEL728" s="146"/>
      <c r="HEM728" s="146"/>
      <c r="HEN728" s="146"/>
      <c r="HEO728" s="146"/>
      <c r="HEP728" s="146"/>
      <c r="HEQ728" s="146"/>
      <c r="HER728" s="146"/>
      <c r="HES728" s="146"/>
      <c r="HET728" s="146"/>
      <c r="HEU728" s="146"/>
      <c r="HEV728" s="146"/>
      <c r="HEW728" s="146"/>
      <c r="HEX728" s="146"/>
      <c r="HEY728" s="146"/>
      <c r="HEZ728" s="146"/>
      <c r="HFA728" s="146"/>
      <c r="HFB728" s="146"/>
      <c r="HFC728" s="146"/>
      <c r="HFD728" s="146"/>
      <c r="HFE728" s="146"/>
      <c r="HFF728" s="146"/>
      <c r="HFG728" s="146"/>
      <c r="HFH728" s="146"/>
      <c r="HFI728" s="146"/>
      <c r="HFJ728" s="146"/>
      <c r="HFK728" s="146"/>
      <c r="HFL728" s="146"/>
      <c r="HFM728" s="146"/>
      <c r="HFN728" s="146"/>
      <c r="HFO728" s="146"/>
      <c r="HFP728" s="146"/>
      <c r="HFQ728" s="146"/>
      <c r="HFR728" s="146"/>
      <c r="HFS728" s="146"/>
      <c r="HFT728" s="146"/>
      <c r="HFU728" s="146"/>
      <c r="HFV728" s="146"/>
      <c r="HFW728" s="146"/>
      <c r="HFX728" s="146"/>
      <c r="HFY728" s="146"/>
      <c r="HFZ728" s="146"/>
      <c r="HGA728" s="146"/>
      <c r="HGB728" s="146"/>
      <c r="HGC728" s="146"/>
      <c r="HGD728" s="146"/>
      <c r="HGE728" s="146"/>
      <c r="HGF728" s="146"/>
      <c r="HGG728" s="146"/>
      <c r="HGH728" s="146"/>
      <c r="HGI728" s="146"/>
      <c r="HGJ728" s="146"/>
      <c r="HGK728" s="146"/>
      <c r="HGL728" s="146"/>
      <c r="HGM728" s="146"/>
      <c r="HGN728" s="146"/>
      <c r="HGO728" s="146"/>
      <c r="HGP728" s="146"/>
      <c r="HGQ728" s="146"/>
      <c r="HGR728" s="146"/>
      <c r="HGS728" s="146"/>
      <c r="HGT728" s="146"/>
      <c r="HGU728" s="146"/>
      <c r="HGV728" s="146"/>
      <c r="HGW728" s="146"/>
      <c r="HGX728" s="146"/>
      <c r="HGY728" s="146"/>
      <c r="HGZ728" s="146"/>
      <c r="HHA728" s="146"/>
      <c r="HHB728" s="146"/>
      <c r="HHC728" s="146"/>
      <c r="HHD728" s="146"/>
      <c r="HHE728" s="146"/>
      <c r="HHF728" s="146"/>
      <c r="HHG728" s="146"/>
      <c r="HHH728" s="146"/>
      <c r="HHI728" s="146"/>
      <c r="HHJ728" s="146"/>
      <c r="HHK728" s="146"/>
      <c r="HHL728" s="146"/>
      <c r="HHM728" s="146"/>
      <c r="HHN728" s="146"/>
      <c r="HHO728" s="146"/>
      <c r="HHP728" s="146"/>
      <c r="HHQ728" s="146"/>
      <c r="HHR728" s="146"/>
      <c r="HHS728" s="146"/>
      <c r="HHT728" s="146"/>
      <c r="HHU728" s="146"/>
      <c r="HHV728" s="146"/>
      <c r="HHW728" s="146"/>
      <c r="HHX728" s="146"/>
      <c r="HHY728" s="146"/>
      <c r="HHZ728" s="146"/>
      <c r="HIA728" s="146"/>
      <c r="HIB728" s="146"/>
      <c r="HIC728" s="146"/>
      <c r="HID728" s="146"/>
      <c r="HIE728" s="146"/>
      <c r="HIF728" s="146"/>
      <c r="HIG728" s="146"/>
      <c r="HIH728" s="146"/>
      <c r="HII728" s="146"/>
      <c r="HIJ728" s="146"/>
      <c r="HIK728" s="146"/>
      <c r="HIL728" s="146"/>
      <c r="HIM728" s="146"/>
      <c r="HIN728" s="146"/>
      <c r="HIO728" s="146"/>
      <c r="HIP728" s="146"/>
      <c r="HIQ728" s="146"/>
      <c r="HIR728" s="146"/>
      <c r="HIS728" s="146"/>
      <c r="HIT728" s="146"/>
      <c r="HIU728" s="146"/>
      <c r="HIV728" s="146"/>
      <c r="HIW728" s="146"/>
      <c r="HIX728" s="146"/>
      <c r="HIY728" s="146"/>
      <c r="HIZ728" s="146"/>
      <c r="HJA728" s="146"/>
      <c r="HJB728" s="146"/>
      <c r="HJC728" s="146"/>
      <c r="HJD728" s="146"/>
      <c r="HJE728" s="146"/>
      <c r="HJF728" s="146"/>
      <c r="HJG728" s="146"/>
      <c r="HJH728" s="146"/>
      <c r="HJI728" s="146"/>
      <c r="HJJ728" s="146"/>
      <c r="HJK728" s="146"/>
      <c r="HJL728" s="146"/>
      <c r="HJM728" s="146"/>
      <c r="HJN728" s="146"/>
      <c r="HJO728" s="146"/>
      <c r="HJP728" s="146"/>
      <c r="HJQ728" s="146"/>
      <c r="HJR728" s="146"/>
      <c r="HJS728" s="146"/>
      <c r="HJT728" s="146"/>
      <c r="HJU728" s="146"/>
      <c r="HJV728" s="146"/>
      <c r="HJW728" s="146"/>
      <c r="HJX728" s="146"/>
      <c r="HJY728" s="146"/>
      <c r="HJZ728" s="146"/>
      <c r="HKA728" s="146"/>
      <c r="HKB728" s="146"/>
      <c r="HKC728" s="146"/>
      <c r="HKD728" s="146"/>
      <c r="HKE728" s="146"/>
      <c r="HKF728" s="146"/>
      <c r="HKG728" s="146"/>
      <c r="HKH728" s="146"/>
      <c r="HKI728" s="146"/>
      <c r="HKJ728" s="146"/>
      <c r="HKK728" s="146"/>
      <c r="HKL728" s="146"/>
      <c r="HKM728" s="146"/>
      <c r="HKN728" s="146"/>
      <c r="HKO728" s="146"/>
      <c r="HKP728" s="146"/>
      <c r="HKQ728" s="146"/>
      <c r="HKR728" s="146"/>
      <c r="HKS728" s="146"/>
      <c r="HKT728" s="146"/>
      <c r="HKU728" s="146"/>
      <c r="HKV728" s="146"/>
      <c r="HKW728" s="146"/>
      <c r="HKX728" s="146"/>
      <c r="HKY728" s="146"/>
      <c r="HKZ728" s="146"/>
      <c r="HLA728" s="146"/>
      <c r="HLB728" s="146"/>
      <c r="HLC728" s="146"/>
      <c r="HLD728" s="146"/>
      <c r="HLE728" s="146"/>
      <c r="HLF728" s="146"/>
      <c r="HLG728" s="146"/>
      <c r="HLH728" s="146"/>
      <c r="HLI728" s="146"/>
      <c r="HLJ728" s="146"/>
      <c r="HLK728" s="146"/>
      <c r="HLL728" s="146"/>
      <c r="HLM728" s="146"/>
      <c r="HLN728" s="146"/>
      <c r="HLO728" s="146"/>
      <c r="HLP728" s="146"/>
      <c r="HLQ728" s="146"/>
      <c r="HLR728" s="146"/>
      <c r="HLS728" s="146"/>
      <c r="HLT728" s="146"/>
      <c r="HLU728" s="146"/>
      <c r="HLV728" s="146"/>
      <c r="HLW728" s="146"/>
      <c r="HLX728" s="146"/>
      <c r="HLY728" s="146"/>
      <c r="HLZ728" s="146"/>
      <c r="HMA728" s="146"/>
      <c r="HMB728" s="146"/>
      <c r="HMC728" s="146"/>
      <c r="HMD728" s="146"/>
      <c r="HME728" s="146"/>
      <c r="HMF728" s="146"/>
      <c r="HMG728" s="146"/>
      <c r="HMH728" s="146"/>
      <c r="HMI728" s="146"/>
      <c r="HMJ728" s="146"/>
      <c r="HMK728" s="146"/>
      <c r="HML728" s="146"/>
      <c r="HMM728" s="146"/>
      <c r="HMN728" s="146"/>
      <c r="HMO728" s="146"/>
      <c r="HMP728" s="146"/>
      <c r="HMQ728" s="146"/>
      <c r="HMR728" s="146"/>
      <c r="HMS728" s="146"/>
      <c r="HMT728" s="146"/>
      <c r="HMU728" s="146"/>
      <c r="HMV728" s="146"/>
      <c r="HMW728" s="146"/>
      <c r="HMX728" s="146"/>
      <c r="HMY728" s="146"/>
      <c r="HMZ728" s="146"/>
      <c r="HNA728" s="146"/>
      <c r="HNB728" s="146"/>
      <c r="HNC728" s="146"/>
      <c r="HND728" s="146"/>
      <c r="HNE728" s="146"/>
      <c r="HNF728" s="146"/>
      <c r="HNG728" s="146"/>
      <c r="HNH728" s="146"/>
      <c r="HNI728" s="146"/>
      <c r="HNJ728" s="146"/>
      <c r="HNK728" s="146"/>
      <c r="HNL728" s="146"/>
      <c r="HNM728" s="146"/>
      <c r="HNN728" s="146"/>
      <c r="HNO728" s="146"/>
      <c r="HNP728" s="146"/>
      <c r="HNQ728" s="146"/>
      <c r="HNR728" s="146"/>
      <c r="HNS728" s="146"/>
      <c r="HNT728" s="146"/>
      <c r="HNU728" s="146"/>
      <c r="HNV728" s="146"/>
      <c r="HNW728" s="146"/>
      <c r="HNX728" s="146"/>
      <c r="HNY728" s="146"/>
      <c r="HNZ728" s="146"/>
      <c r="HOA728" s="146"/>
      <c r="HOB728" s="146"/>
      <c r="HOC728" s="146"/>
      <c r="HOD728" s="146"/>
      <c r="HOE728" s="146"/>
      <c r="HOF728" s="146"/>
      <c r="HOG728" s="146"/>
      <c r="HOH728" s="146"/>
      <c r="HOI728" s="146"/>
      <c r="HOJ728" s="146"/>
      <c r="HOK728" s="146"/>
      <c r="HOL728" s="146"/>
      <c r="HOM728" s="146"/>
      <c r="HON728" s="146"/>
      <c r="HOO728" s="146"/>
      <c r="HOP728" s="146"/>
      <c r="HOQ728" s="146"/>
      <c r="HOR728" s="146"/>
      <c r="HOS728" s="146"/>
      <c r="HOT728" s="146"/>
      <c r="HOU728" s="146"/>
      <c r="HOV728" s="146"/>
      <c r="HOW728" s="146"/>
      <c r="HOX728" s="146"/>
      <c r="HOY728" s="146"/>
      <c r="HOZ728" s="146"/>
      <c r="HPA728" s="146"/>
      <c r="HPB728" s="146"/>
      <c r="HPC728" s="146"/>
      <c r="HPD728" s="146"/>
      <c r="HPE728" s="146"/>
      <c r="HPF728" s="146"/>
      <c r="HPG728" s="146"/>
      <c r="HPH728" s="146"/>
      <c r="HPI728" s="146"/>
      <c r="HPJ728" s="146"/>
      <c r="HPK728" s="146"/>
      <c r="HPL728" s="146"/>
      <c r="HPM728" s="146"/>
      <c r="HPN728" s="146"/>
      <c r="HPO728" s="146"/>
      <c r="HPP728" s="146"/>
      <c r="HPQ728" s="146"/>
      <c r="HPR728" s="146"/>
      <c r="HPS728" s="146"/>
      <c r="HPT728" s="146"/>
      <c r="HPU728" s="146"/>
      <c r="HPV728" s="146"/>
      <c r="HPW728" s="146"/>
      <c r="HPX728" s="146"/>
      <c r="HPY728" s="146"/>
      <c r="HPZ728" s="146"/>
      <c r="HQA728" s="146"/>
      <c r="HQB728" s="146"/>
      <c r="HQC728" s="146"/>
      <c r="HQD728" s="146"/>
      <c r="HQE728" s="146"/>
      <c r="HQF728" s="146"/>
      <c r="HQG728" s="146"/>
      <c r="HQH728" s="146"/>
      <c r="HQI728" s="146"/>
      <c r="HQJ728" s="146"/>
      <c r="HQK728" s="146"/>
      <c r="HQL728" s="146"/>
      <c r="HQM728" s="146"/>
      <c r="HQN728" s="146"/>
      <c r="HQO728" s="146"/>
      <c r="HQP728" s="146"/>
      <c r="HQQ728" s="146"/>
      <c r="HQR728" s="146"/>
      <c r="HQS728" s="146"/>
      <c r="HQT728" s="146"/>
      <c r="HQU728" s="146"/>
      <c r="HQV728" s="146"/>
      <c r="HQW728" s="146"/>
      <c r="HQX728" s="146"/>
      <c r="HQY728" s="146"/>
      <c r="HQZ728" s="146"/>
      <c r="HRA728" s="146"/>
      <c r="HRB728" s="146"/>
      <c r="HRC728" s="146"/>
      <c r="HRD728" s="146"/>
      <c r="HRE728" s="146"/>
      <c r="HRF728" s="146"/>
      <c r="HRG728" s="146"/>
      <c r="HRH728" s="146"/>
      <c r="HRI728" s="146"/>
      <c r="HRJ728" s="146"/>
      <c r="HRK728" s="146"/>
      <c r="HRL728" s="146"/>
      <c r="HRM728" s="146"/>
      <c r="HRN728" s="146"/>
      <c r="HRO728" s="146"/>
      <c r="HRP728" s="146"/>
      <c r="HRQ728" s="146"/>
      <c r="HRR728" s="146"/>
      <c r="HRS728" s="146"/>
      <c r="HRT728" s="146"/>
      <c r="HRU728" s="146"/>
      <c r="HRV728" s="146"/>
      <c r="HRW728" s="146"/>
      <c r="HRX728" s="146"/>
      <c r="HRY728" s="146"/>
      <c r="HRZ728" s="146"/>
      <c r="HSA728" s="146"/>
      <c r="HSB728" s="146"/>
      <c r="HSC728" s="146"/>
      <c r="HSD728" s="146"/>
      <c r="HSE728" s="146"/>
      <c r="HSF728" s="146"/>
      <c r="HSG728" s="146"/>
      <c r="HSH728" s="146"/>
      <c r="HSI728" s="146"/>
      <c r="HSJ728" s="146"/>
      <c r="HSK728" s="146"/>
      <c r="HSL728" s="146"/>
      <c r="HSM728" s="146"/>
      <c r="HSN728" s="146"/>
      <c r="HSO728" s="146"/>
      <c r="HSP728" s="146"/>
      <c r="HSQ728" s="146"/>
      <c r="HSR728" s="146"/>
      <c r="HSS728" s="146"/>
      <c r="HST728" s="146"/>
      <c r="HSU728" s="146"/>
      <c r="HSV728" s="146"/>
      <c r="HSW728" s="146"/>
      <c r="HSX728" s="146"/>
      <c r="HSY728" s="146"/>
      <c r="HSZ728" s="146"/>
      <c r="HTA728" s="146"/>
      <c r="HTB728" s="146"/>
      <c r="HTC728" s="146"/>
      <c r="HTD728" s="146"/>
      <c r="HTE728" s="146"/>
      <c r="HTF728" s="146"/>
      <c r="HTG728" s="146"/>
      <c r="HTH728" s="146"/>
      <c r="HTI728" s="146"/>
      <c r="HTJ728" s="146"/>
      <c r="HTK728" s="146"/>
      <c r="HTL728" s="146"/>
      <c r="HTM728" s="146"/>
      <c r="HTN728" s="146"/>
      <c r="HTO728" s="146"/>
      <c r="HTP728" s="146"/>
      <c r="HTQ728" s="146"/>
      <c r="HTR728" s="146"/>
      <c r="HTS728" s="146"/>
      <c r="HTT728" s="146"/>
      <c r="HTU728" s="146"/>
      <c r="HTV728" s="146"/>
      <c r="HTW728" s="146"/>
      <c r="HTX728" s="146"/>
      <c r="HTY728" s="146"/>
      <c r="HTZ728" s="146"/>
      <c r="HUA728" s="146"/>
      <c r="HUB728" s="146"/>
      <c r="HUC728" s="146"/>
      <c r="HUD728" s="146"/>
      <c r="HUE728" s="146"/>
      <c r="HUF728" s="146"/>
      <c r="HUG728" s="146"/>
      <c r="HUH728" s="146"/>
      <c r="HUI728" s="146"/>
      <c r="HUJ728" s="146"/>
      <c r="HUK728" s="146"/>
      <c r="HUL728" s="146"/>
      <c r="HUM728" s="146"/>
      <c r="HUN728" s="146"/>
      <c r="HUO728" s="146"/>
      <c r="HUP728" s="146"/>
      <c r="HUQ728" s="146"/>
      <c r="HUR728" s="146"/>
      <c r="HUS728" s="146"/>
      <c r="HUT728" s="146"/>
      <c r="HUU728" s="146"/>
      <c r="HUV728" s="146"/>
      <c r="HUW728" s="146"/>
      <c r="HUX728" s="146"/>
      <c r="HUY728" s="146"/>
      <c r="HUZ728" s="146"/>
      <c r="HVA728" s="146"/>
      <c r="HVB728" s="146"/>
      <c r="HVC728" s="146"/>
      <c r="HVD728" s="146"/>
      <c r="HVE728" s="146"/>
      <c r="HVF728" s="146"/>
      <c r="HVG728" s="146"/>
      <c r="HVH728" s="146"/>
      <c r="HVI728" s="146"/>
      <c r="HVJ728" s="146"/>
      <c r="HVK728" s="146"/>
      <c r="HVL728" s="146"/>
      <c r="HVM728" s="146"/>
      <c r="HVN728" s="146"/>
      <c r="HVO728" s="146"/>
      <c r="HVP728" s="146"/>
      <c r="HVQ728" s="146"/>
      <c r="HVR728" s="146"/>
      <c r="HVS728" s="146"/>
      <c r="HVT728" s="146"/>
      <c r="HVU728" s="146"/>
      <c r="HVV728" s="146"/>
      <c r="HVW728" s="146"/>
      <c r="HVX728" s="146"/>
      <c r="HVY728" s="146"/>
      <c r="HVZ728" s="146"/>
      <c r="HWA728" s="146"/>
      <c r="HWB728" s="146"/>
      <c r="HWC728" s="146"/>
      <c r="HWD728" s="146"/>
      <c r="HWE728" s="146"/>
      <c r="HWF728" s="146"/>
      <c r="HWG728" s="146"/>
      <c r="HWH728" s="146"/>
      <c r="HWI728" s="146"/>
      <c r="HWJ728" s="146"/>
      <c r="HWK728" s="146"/>
      <c r="HWL728" s="146"/>
      <c r="HWM728" s="146"/>
      <c r="HWN728" s="146"/>
      <c r="HWO728" s="146"/>
      <c r="HWP728" s="146"/>
      <c r="HWQ728" s="146"/>
      <c r="HWR728" s="146"/>
      <c r="HWS728" s="146"/>
      <c r="HWT728" s="146"/>
      <c r="HWU728" s="146"/>
      <c r="HWV728" s="146"/>
      <c r="HWW728" s="146"/>
      <c r="HWX728" s="146"/>
      <c r="HWY728" s="146"/>
      <c r="HWZ728" s="146"/>
      <c r="HXA728" s="146"/>
      <c r="HXB728" s="146"/>
      <c r="HXC728" s="146"/>
      <c r="HXD728" s="146"/>
      <c r="HXE728" s="146"/>
      <c r="HXF728" s="146"/>
      <c r="HXG728" s="146"/>
      <c r="HXH728" s="146"/>
      <c r="HXI728" s="146"/>
      <c r="HXJ728" s="146"/>
      <c r="HXK728" s="146"/>
      <c r="HXL728" s="146"/>
      <c r="HXM728" s="146"/>
      <c r="HXN728" s="146"/>
      <c r="HXO728" s="146"/>
      <c r="HXP728" s="146"/>
      <c r="HXQ728" s="146"/>
      <c r="HXR728" s="146"/>
      <c r="HXS728" s="146"/>
      <c r="HXT728" s="146"/>
      <c r="HXU728" s="146"/>
      <c r="HXV728" s="146"/>
      <c r="HXW728" s="146"/>
      <c r="HXX728" s="146"/>
      <c r="HXY728" s="146"/>
      <c r="HXZ728" s="146"/>
      <c r="HYA728" s="146"/>
      <c r="HYB728" s="146"/>
      <c r="HYC728" s="146"/>
      <c r="HYD728" s="146"/>
      <c r="HYE728" s="146"/>
      <c r="HYF728" s="146"/>
      <c r="HYG728" s="146"/>
      <c r="HYH728" s="146"/>
      <c r="HYI728" s="146"/>
      <c r="HYJ728" s="146"/>
      <c r="HYK728" s="146"/>
      <c r="HYL728" s="146"/>
      <c r="HYM728" s="146"/>
      <c r="HYN728" s="146"/>
      <c r="HYO728" s="146"/>
      <c r="HYP728" s="146"/>
      <c r="HYQ728" s="146"/>
      <c r="HYR728" s="146"/>
      <c r="HYS728" s="146"/>
      <c r="HYT728" s="146"/>
      <c r="HYU728" s="146"/>
      <c r="HYV728" s="146"/>
      <c r="HYW728" s="146"/>
      <c r="HYX728" s="146"/>
      <c r="HYY728" s="146"/>
      <c r="HYZ728" s="146"/>
      <c r="HZA728" s="146"/>
      <c r="HZB728" s="146"/>
      <c r="HZC728" s="146"/>
      <c r="HZD728" s="146"/>
      <c r="HZE728" s="146"/>
      <c r="HZF728" s="146"/>
      <c r="HZG728" s="146"/>
      <c r="HZH728" s="146"/>
      <c r="HZI728" s="146"/>
      <c r="HZJ728" s="146"/>
      <c r="HZK728" s="146"/>
      <c r="HZL728" s="146"/>
      <c r="HZM728" s="146"/>
      <c r="HZN728" s="146"/>
      <c r="HZO728" s="146"/>
      <c r="HZP728" s="146"/>
      <c r="HZQ728" s="146"/>
      <c r="HZR728" s="146"/>
      <c r="HZS728" s="146"/>
      <c r="HZT728" s="146"/>
      <c r="HZU728" s="146"/>
      <c r="HZV728" s="146"/>
      <c r="HZW728" s="146"/>
      <c r="HZX728" s="146"/>
      <c r="HZY728" s="146"/>
      <c r="HZZ728" s="146"/>
      <c r="IAA728" s="146"/>
      <c r="IAB728" s="146"/>
      <c r="IAC728" s="146"/>
      <c r="IAD728" s="146"/>
      <c r="IAE728" s="146"/>
      <c r="IAF728" s="146"/>
      <c r="IAG728" s="146"/>
      <c r="IAH728" s="146"/>
      <c r="IAI728" s="146"/>
      <c r="IAJ728" s="146"/>
      <c r="IAK728" s="146"/>
      <c r="IAL728" s="146"/>
      <c r="IAM728" s="146"/>
      <c r="IAN728" s="146"/>
      <c r="IAO728" s="146"/>
      <c r="IAP728" s="146"/>
      <c r="IAQ728" s="146"/>
      <c r="IAR728" s="146"/>
      <c r="IAS728" s="146"/>
      <c r="IAT728" s="146"/>
      <c r="IAU728" s="146"/>
      <c r="IAV728" s="146"/>
      <c r="IAW728" s="146"/>
      <c r="IAX728" s="146"/>
      <c r="IAY728" s="146"/>
      <c r="IAZ728" s="146"/>
      <c r="IBA728" s="146"/>
      <c r="IBB728" s="146"/>
      <c r="IBC728" s="146"/>
      <c r="IBD728" s="146"/>
      <c r="IBE728" s="146"/>
      <c r="IBF728" s="146"/>
      <c r="IBG728" s="146"/>
      <c r="IBH728" s="146"/>
      <c r="IBI728" s="146"/>
      <c r="IBJ728" s="146"/>
      <c r="IBK728" s="146"/>
      <c r="IBL728" s="146"/>
      <c r="IBM728" s="146"/>
      <c r="IBN728" s="146"/>
      <c r="IBO728" s="146"/>
      <c r="IBP728" s="146"/>
      <c r="IBQ728" s="146"/>
      <c r="IBR728" s="146"/>
      <c r="IBS728" s="146"/>
      <c r="IBT728" s="146"/>
      <c r="IBU728" s="146"/>
      <c r="IBV728" s="146"/>
      <c r="IBW728" s="146"/>
      <c r="IBX728" s="146"/>
      <c r="IBY728" s="146"/>
      <c r="IBZ728" s="146"/>
      <c r="ICA728" s="146"/>
      <c r="ICB728" s="146"/>
      <c r="ICC728" s="146"/>
      <c r="ICD728" s="146"/>
      <c r="ICE728" s="146"/>
      <c r="ICF728" s="146"/>
      <c r="ICG728" s="146"/>
      <c r="ICH728" s="146"/>
      <c r="ICI728" s="146"/>
      <c r="ICJ728" s="146"/>
      <c r="ICK728" s="146"/>
      <c r="ICL728" s="146"/>
      <c r="ICM728" s="146"/>
      <c r="ICN728" s="146"/>
      <c r="ICO728" s="146"/>
      <c r="ICP728" s="146"/>
      <c r="ICQ728" s="146"/>
      <c r="ICR728" s="146"/>
      <c r="ICS728" s="146"/>
      <c r="ICT728" s="146"/>
      <c r="ICU728" s="146"/>
      <c r="ICV728" s="146"/>
      <c r="ICW728" s="146"/>
      <c r="ICX728" s="146"/>
      <c r="ICY728" s="146"/>
      <c r="ICZ728" s="146"/>
      <c r="IDA728" s="146"/>
      <c r="IDB728" s="146"/>
      <c r="IDC728" s="146"/>
      <c r="IDD728" s="146"/>
      <c r="IDE728" s="146"/>
      <c r="IDF728" s="146"/>
      <c r="IDG728" s="146"/>
      <c r="IDH728" s="146"/>
      <c r="IDI728" s="146"/>
      <c r="IDJ728" s="146"/>
      <c r="IDK728" s="146"/>
      <c r="IDL728" s="146"/>
      <c r="IDM728" s="146"/>
      <c r="IDN728" s="146"/>
      <c r="IDO728" s="146"/>
      <c r="IDP728" s="146"/>
      <c r="IDQ728" s="146"/>
      <c r="IDR728" s="146"/>
      <c r="IDS728" s="146"/>
      <c r="IDT728" s="146"/>
      <c r="IDU728" s="146"/>
      <c r="IDV728" s="146"/>
      <c r="IDW728" s="146"/>
      <c r="IDX728" s="146"/>
      <c r="IDY728" s="146"/>
      <c r="IDZ728" s="146"/>
      <c r="IEA728" s="146"/>
      <c r="IEB728" s="146"/>
      <c r="IEC728" s="146"/>
      <c r="IED728" s="146"/>
      <c r="IEE728" s="146"/>
      <c r="IEF728" s="146"/>
      <c r="IEG728" s="146"/>
      <c r="IEH728" s="146"/>
      <c r="IEI728" s="146"/>
      <c r="IEJ728" s="146"/>
      <c r="IEK728" s="146"/>
      <c r="IEL728" s="146"/>
      <c r="IEM728" s="146"/>
      <c r="IEN728" s="146"/>
      <c r="IEO728" s="146"/>
      <c r="IEP728" s="146"/>
      <c r="IEQ728" s="146"/>
      <c r="IER728" s="146"/>
      <c r="IES728" s="146"/>
      <c r="IET728" s="146"/>
      <c r="IEU728" s="146"/>
      <c r="IEV728" s="146"/>
      <c r="IEW728" s="146"/>
      <c r="IEX728" s="146"/>
      <c r="IEY728" s="146"/>
      <c r="IEZ728" s="146"/>
      <c r="IFA728" s="146"/>
      <c r="IFB728" s="146"/>
      <c r="IFC728" s="146"/>
      <c r="IFD728" s="146"/>
      <c r="IFE728" s="146"/>
      <c r="IFF728" s="146"/>
      <c r="IFG728" s="146"/>
      <c r="IFH728" s="146"/>
      <c r="IFI728" s="146"/>
      <c r="IFJ728" s="146"/>
      <c r="IFK728" s="146"/>
      <c r="IFL728" s="146"/>
      <c r="IFM728" s="146"/>
      <c r="IFN728" s="146"/>
      <c r="IFO728" s="146"/>
      <c r="IFP728" s="146"/>
      <c r="IFQ728" s="146"/>
      <c r="IFR728" s="146"/>
      <c r="IFS728" s="146"/>
      <c r="IFT728" s="146"/>
      <c r="IFU728" s="146"/>
      <c r="IFV728" s="146"/>
      <c r="IFW728" s="146"/>
      <c r="IFX728" s="146"/>
      <c r="IFY728" s="146"/>
      <c r="IFZ728" s="146"/>
      <c r="IGA728" s="146"/>
      <c r="IGB728" s="146"/>
      <c r="IGC728" s="146"/>
      <c r="IGD728" s="146"/>
      <c r="IGE728" s="146"/>
      <c r="IGF728" s="146"/>
      <c r="IGG728" s="146"/>
      <c r="IGH728" s="146"/>
      <c r="IGI728" s="146"/>
      <c r="IGJ728" s="146"/>
      <c r="IGK728" s="146"/>
      <c r="IGL728" s="146"/>
      <c r="IGM728" s="146"/>
      <c r="IGN728" s="146"/>
      <c r="IGO728" s="146"/>
      <c r="IGP728" s="146"/>
      <c r="IGQ728" s="146"/>
      <c r="IGR728" s="146"/>
      <c r="IGS728" s="146"/>
      <c r="IGT728" s="146"/>
      <c r="IGU728" s="146"/>
      <c r="IGV728" s="146"/>
      <c r="IGW728" s="146"/>
      <c r="IGX728" s="146"/>
      <c r="IGY728" s="146"/>
      <c r="IGZ728" s="146"/>
      <c r="IHA728" s="146"/>
      <c r="IHB728" s="146"/>
      <c r="IHC728" s="146"/>
      <c r="IHD728" s="146"/>
      <c r="IHE728" s="146"/>
      <c r="IHF728" s="146"/>
      <c r="IHG728" s="146"/>
      <c r="IHH728" s="146"/>
      <c r="IHI728" s="146"/>
      <c r="IHJ728" s="146"/>
      <c r="IHK728" s="146"/>
      <c r="IHL728" s="146"/>
      <c r="IHM728" s="146"/>
      <c r="IHN728" s="146"/>
      <c r="IHO728" s="146"/>
      <c r="IHP728" s="146"/>
      <c r="IHQ728" s="146"/>
      <c r="IHR728" s="146"/>
      <c r="IHS728" s="146"/>
      <c r="IHT728" s="146"/>
      <c r="IHU728" s="146"/>
      <c r="IHV728" s="146"/>
      <c r="IHW728" s="146"/>
      <c r="IHX728" s="146"/>
      <c r="IHY728" s="146"/>
      <c r="IHZ728" s="146"/>
      <c r="IIA728" s="146"/>
      <c r="IIB728" s="146"/>
      <c r="IIC728" s="146"/>
      <c r="IID728" s="146"/>
      <c r="IIE728" s="146"/>
      <c r="IIF728" s="146"/>
      <c r="IIG728" s="146"/>
      <c r="IIH728" s="146"/>
      <c r="III728" s="146"/>
      <c r="IIJ728" s="146"/>
      <c r="IIK728" s="146"/>
      <c r="IIL728" s="146"/>
      <c r="IIM728" s="146"/>
      <c r="IIN728" s="146"/>
      <c r="IIO728" s="146"/>
      <c r="IIP728" s="146"/>
      <c r="IIQ728" s="146"/>
      <c r="IIR728" s="146"/>
      <c r="IIS728" s="146"/>
      <c r="IIT728" s="146"/>
      <c r="IIU728" s="146"/>
      <c r="IIV728" s="146"/>
      <c r="IIW728" s="146"/>
      <c r="IIX728" s="146"/>
      <c r="IIY728" s="146"/>
      <c r="IIZ728" s="146"/>
      <c r="IJA728" s="146"/>
      <c r="IJB728" s="146"/>
      <c r="IJC728" s="146"/>
      <c r="IJD728" s="146"/>
      <c r="IJE728" s="146"/>
      <c r="IJF728" s="146"/>
      <c r="IJG728" s="146"/>
      <c r="IJH728" s="146"/>
      <c r="IJI728" s="146"/>
      <c r="IJJ728" s="146"/>
      <c r="IJK728" s="146"/>
      <c r="IJL728" s="146"/>
      <c r="IJM728" s="146"/>
      <c r="IJN728" s="146"/>
      <c r="IJO728" s="146"/>
      <c r="IJP728" s="146"/>
      <c r="IJQ728" s="146"/>
      <c r="IJR728" s="146"/>
      <c r="IJS728" s="146"/>
      <c r="IJT728" s="146"/>
      <c r="IJU728" s="146"/>
      <c r="IJV728" s="146"/>
      <c r="IJW728" s="146"/>
      <c r="IJX728" s="146"/>
      <c r="IJY728" s="146"/>
      <c r="IJZ728" s="146"/>
      <c r="IKA728" s="146"/>
      <c r="IKB728" s="146"/>
      <c r="IKC728" s="146"/>
      <c r="IKD728" s="146"/>
      <c r="IKE728" s="146"/>
      <c r="IKF728" s="146"/>
      <c r="IKG728" s="146"/>
      <c r="IKH728" s="146"/>
      <c r="IKI728" s="146"/>
      <c r="IKJ728" s="146"/>
      <c r="IKK728" s="146"/>
      <c r="IKL728" s="146"/>
      <c r="IKM728" s="146"/>
      <c r="IKN728" s="146"/>
      <c r="IKO728" s="146"/>
      <c r="IKP728" s="146"/>
      <c r="IKQ728" s="146"/>
      <c r="IKR728" s="146"/>
      <c r="IKS728" s="146"/>
      <c r="IKT728" s="146"/>
      <c r="IKU728" s="146"/>
      <c r="IKV728" s="146"/>
      <c r="IKW728" s="146"/>
      <c r="IKX728" s="146"/>
      <c r="IKY728" s="146"/>
      <c r="IKZ728" s="146"/>
      <c r="ILA728" s="146"/>
      <c r="ILB728" s="146"/>
      <c r="ILC728" s="146"/>
      <c r="ILD728" s="146"/>
      <c r="ILE728" s="146"/>
      <c r="ILF728" s="146"/>
      <c r="ILG728" s="146"/>
      <c r="ILH728" s="146"/>
      <c r="ILI728" s="146"/>
      <c r="ILJ728" s="146"/>
      <c r="ILK728" s="146"/>
      <c r="ILL728" s="146"/>
      <c r="ILM728" s="146"/>
      <c r="ILN728" s="146"/>
      <c r="ILO728" s="146"/>
      <c r="ILP728" s="146"/>
      <c r="ILQ728" s="146"/>
      <c r="ILR728" s="146"/>
      <c r="ILS728" s="146"/>
      <c r="ILT728" s="146"/>
      <c r="ILU728" s="146"/>
      <c r="ILV728" s="146"/>
      <c r="ILW728" s="146"/>
      <c r="ILX728" s="146"/>
      <c r="ILY728" s="146"/>
      <c r="ILZ728" s="146"/>
      <c r="IMA728" s="146"/>
      <c r="IMB728" s="146"/>
      <c r="IMC728" s="146"/>
      <c r="IMD728" s="146"/>
      <c r="IME728" s="146"/>
      <c r="IMF728" s="146"/>
      <c r="IMG728" s="146"/>
      <c r="IMH728" s="146"/>
      <c r="IMI728" s="146"/>
      <c r="IMJ728" s="146"/>
      <c r="IMK728" s="146"/>
      <c r="IML728" s="146"/>
      <c r="IMM728" s="146"/>
      <c r="IMN728" s="146"/>
      <c r="IMO728" s="146"/>
      <c r="IMP728" s="146"/>
      <c r="IMQ728" s="146"/>
      <c r="IMR728" s="146"/>
      <c r="IMS728" s="146"/>
      <c r="IMT728" s="146"/>
      <c r="IMU728" s="146"/>
      <c r="IMV728" s="146"/>
      <c r="IMW728" s="146"/>
      <c r="IMX728" s="146"/>
      <c r="IMY728" s="146"/>
      <c r="IMZ728" s="146"/>
      <c r="INA728" s="146"/>
      <c r="INB728" s="146"/>
      <c r="INC728" s="146"/>
      <c r="IND728" s="146"/>
      <c r="INE728" s="146"/>
      <c r="INF728" s="146"/>
      <c r="ING728" s="146"/>
      <c r="INH728" s="146"/>
      <c r="INI728" s="146"/>
      <c r="INJ728" s="146"/>
      <c r="INK728" s="146"/>
      <c r="INL728" s="146"/>
      <c r="INM728" s="146"/>
      <c r="INN728" s="146"/>
      <c r="INO728" s="146"/>
      <c r="INP728" s="146"/>
      <c r="INQ728" s="146"/>
      <c r="INR728" s="146"/>
      <c r="INS728" s="146"/>
      <c r="INT728" s="146"/>
      <c r="INU728" s="146"/>
      <c r="INV728" s="146"/>
      <c r="INW728" s="146"/>
      <c r="INX728" s="146"/>
      <c r="INY728" s="146"/>
      <c r="INZ728" s="146"/>
      <c r="IOA728" s="146"/>
      <c r="IOB728" s="146"/>
      <c r="IOC728" s="146"/>
      <c r="IOD728" s="146"/>
      <c r="IOE728" s="146"/>
      <c r="IOF728" s="146"/>
      <c r="IOG728" s="146"/>
      <c r="IOH728" s="146"/>
      <c r="IOI728" s="146"/>
      <c r="IOJ728" s="146"/>
      <c r="IOK728" s="146"/>
      <c r="IOL728" s="146"/>
      <c r="IOM728" s="146"/>
      <c r="ION728" s="146"/>
      <c r="IOO728" s="146"/>
      <c r="IOP728" s="146"/>
      <c r="IOQ728" s="146"/>
      <c r="IOR728" s="146"/>
      <c r="IOS728" s="146"/>
      <c r="IOT728" s="146"/>
      <c r="IOU728" s="146"/>
      <c r="IOV728" s="146"/>
      <c r="IOW728" s="146"/>
      <c r="IOX728" s="146"/>
      <c r="IOY728" s="146"/>
      <c r="IOZ728" s="146"/>
      <c r="IPA728" s="146"/>
      <c r="IPB728" s="146"/>
      <c r="IPC728" s="146"/>
      <c r="IPD728" s="146"/>
      <c r="IPE728" s="146"/>
      <c r="IPF728" s="146"/>
      <c r="IPG728" s="146"/>
      <c r="IPH728" s="146"/>
      <c r="IPI728" s="146"/>
      <c r="IPJ728" s="146"/>
      <c r="IPK728" s="146"/>
      <c r="IPL728" s="146"/>
      <c r="IPM728" s="146"/>
      <c r="IPN728" s="146"/>
      <c r="IPO728" s="146"/>
      <c r="IPP728" s="146"/>
      <c r="IPQ728" s="146"/>
      <c r="IPR728" s="146"/>
      <c r="IPS728" s="146"/>
      <c r="IPT728" s="146"/>
      <c r="IPU728" s="146"/>
      <c r="IPV728" s="146"/>
      <c r="IPW728" s="146"/>
      <c r="IPX728" s="146"/>
      <c r="IPY728" s="146"/>
      <c r="IPZ728" s="146"/>
      <c r="IQA728" s="146"/>
      <c r="IQB728" s="146"/>
      <c r="IQC728" s="146"/>
      <c r="IQD728" s="146"/>
      <c r="IQE728" s="146"/>
      <c r="IQF728" s="146"/>
      <c r="IQG728" s="146"/>
      <c r="IQH728" s="146"/>
      <c r="IQI728" s="146"/>
      <c r="IQJ728" s="146"/>
      <c r="IQK728" s="146"/>
      <c r="IQL728" s="146"/>
      <c r="IQM728" s="146"/>
      <c r="IQN728" s="146"/>
      <c r="IQO728" s="146"/>
      <c r="IQP728" s="146"/>
      <c r="IQQ728" s="146"/>
      <c r="IQR728" s="146"/>
      <c r="IQS728" s="146"/>
      <c r="IQT728" s="146"/>
      <c r="IQU728" s="146"/>
      <c r="IQV728" s="146"/>
      <c r="IQW728" s="146"/>
      <c r="IQX728" s="146"/>
      <c r="IQY728" s="146"/>
      <c r="IQZ728" s="146"/>
      <c r="IRA728" s="146"/>
      <c r="IRB728" s="146"/>
      <c r="IRC728" s="146"/>
      <c r="IRD728" s="146"/>
      <c r="IRE728" s="146"/>
      <c r="IRF728" s="146"/>
      <c r="IRG728" s="146"/>
      <c r="IRH728" s="146"/>
      <c r="IRI728" s="146"/>
      <c r="IRJ728" s="146"/>
      <c r="IRK728" s="146"/>
      <c r="IRL728" s="146"/>
      <c r="IRM728" s="146"/>
      <c r="IRN728" s="146"/>
      <c r="IRO728" s="146"/>
      <c r="IRP728" s="146"/>
      <c r="IRQ728" s="146"/>
      <c r="IRR728" s="146"/>
      <c r="IRS728" s="146"/>
      <c r="IRT728" s="146"/>
      <c r="IRU728" s="146"/>
      <c r="IRV728" s="146"/>
      <c r="IRW728" s="146"/>
      <c r="IRX728" s="146"/>
      <c r="IRY728" s="146"/>
      <c r="IRZ728" s="146"/>
      <c r="ISA728" s="146"/>
      <c r="ISB728" s="146"/>
      <c r="ISC728" s="146"/>
      <c r="ISD728" s="146"/>
      <c r="ISE728" s="146"/>
      <c r="ISF728" s="146"/>
      <c r="ISG728" s="146"/>
      <c r="ISH728" s="146"/>
      <c r="ISI728" s="146"/>
      <c r="ISJ728" s="146"/>
      <c r="ISK728" s="146"/>
      <c r="ISL728" s="146"/>
      <c r="ISM728" s="146"/>
      <c r="ISN728" s="146"/>
      <c r="ISO728" s="146"/>
      <c r="ISP728" s="146"/>
      <c r="ISQ728" s="146"/>
      <c r="ISR728" s="146"/>
      <c r="ISS728" s="146"/>
      <c r="IST728" s="146"/>
      <c r="ISU728" s="146"/>
      <c r="ISV728" s="146"/>
      <c r="ISW728" s="146"/>
      <c r="ISX728" s="146"/>
      <c r="ISY728" s="146"/>
      <c r="ISZ728" s="146"/>
      <c r="ITA728" s="146"/>
      <c r="ITB728" s="146"/>
      <c r="ITC728" s="146"/>
      <c r="ITD728" s="146"/>
      <c r="ITE728" s="146"/>
      <c r="ITF728" s="146"/>
      <c r="ITG728" s="146"/>
      <c r="ITH728" s="146"/>
      <c r="ITI728" s="146"/>
      <c r="ITJ728" s="146"/>
      <c r="ITK728" s="146"/>
      <c r="ITL728" s="146"/>
      <c r="ITM728" s="146"/>
      <c r="ITN728" s="146"/>
      <c r="ITO728" s="146"/>
      <c r="ITP728" s="146"/>
      <c r="ITQ728" s="146"/>
      <c r="ITR728" s="146"/>
      <c r="ITS728" s="146"/>
      <c r="ITT728" s="146"/>
      <c r="ITU728" s="146"/>
      <c r="ITV728" s="146"/>
      <c r="ITW728" s="146"/>
      <c r="ITX728" s="146"/>
      <c r="ITY728" s="146"/>
      <c r="ITZ728" s="146"/>
      <c r="IUA728" s="146"/>
      <c r="IUB728" s="146"/>
      <c r="IUC728" s="146"/>
      <c r="IUD728" s="146"/>
      <c r="IUE728" s="146"/>
      <c r="IUF728" s="146"/>
      <c r="IUG728" s="146"/>
      <c r="IUH728" s="146"/>
      <c r="IUI728" s="146"/>
      <c r="IUJ728" s="146"/>
      <c r="IUK728" s="146"/>
      <c r="IUL728" s="146"/>
      <c r="IUM728" s="146"/>
      <c r="IUN728" s="146"/>
      <c r="IUO728" s="146"/>
      <c r="IUP728" s="146"/>
      <c r="IUQ728" s="146"/>
      <c r="IUR728" s="146"/>
      <c r="IUS728" s="146"/>
      <c r="IUT728" s="146"/>
      <c r="IUU728" s="146"/>
      <c r="IUV728" s="146"/>
      <c r="IUW728" s="146"/>
      <c r="IUX728" s="146"/>
      <c r="IUY728" s="146"/>
      <c r="IUZ728" s="146"/>
      <c r="IVA728" s="146"/>
      <c r="IVB728" s="146"/>
      <c r="IVC728" s="146"/>
      <c r="IVD728" s="146"/>
      <c r="IVE728" s="146"/>
      <c r="IVF728" s="146"/>
      <c r="IVG728" s="146"/>
      <c r="IVH728" s="146"/>
      <c r="IVI728" s="146"/>
      <c r="IVJ728" s="146"/>
      <c r="IVK728" s="146"/>
      <c r="IVL728" s="146"/>
      <c r="IVM728" s="146"/>
      <c r="IVN728" s="146"/>
      <c r="IVO728" s="146"/>
      <c r="IVP728" s="146"/>
      <c r="IVQ728" s="146"/>
      <c r="IVR728" s="146"/>
      <c r="IVS728" s="146"/>
      <c r="IVT728" s="146"/>
      <c r="IVU728" s="146"/>
      <c r="IVV728" s="146"/>
      <c r="IVW728" s="146"/>
      <c r="IVX728" s="146"/>
      <c r="IVY728" s="146"/>
      <c r="IVZ728" s="146"/>
      <c r="IWA728" s="146"/>
      <c r="IWB728" s="146"/>
      <c r="IWC728" s="146"/>
      <c r="IWD728" s="146"/>
      <c r="IWE728" s="146"/>
      <c r="IWF728" s="146"/>
      <c r="IWG728" s="146"/>
      <c r="IWH728" s="146"/>
      <c r="IWI728" s="146"/>
      <c r="IWJ728" s="146"/>
      <c r="IWK728" s="146"/>
      <c r="IWL728" s="146"/>
      <c r="IWM728" s="146"/>
      <c r="IWN728" s="146"/>
      <c r="IWO728" s="146"/>
      <c r="IWP728" s="146"/>
      <c r="IWQ728" s="146"/>
      <c r="IWR728" s="146"/>
      <c r="IWS728" s="146"/>
      <c r="IWT728" s="146"/>
      <c r="IWU728" s="146"/>
      <c r="IWV728" s="146"/>
      <c r="IWW728" s="146"/>
      <c r="IWX728" s="146"/>
      <c r="IWY728" s="146"/>
      <c r="IWZ728" s="146"/>
      <c r="IXA728" s="146"/>
      <c r="IXB728" s="146"/>
      <c r="IXC728" s="146"/>
      <c r="IXD728" s="146"/>
      <c r="IXE728" s="146"/>
      <c r="IXF728" s="146"/>
      <c r="IXG728" s="146"/>
      <c r="IXH728" s="146"/>
      <c r="IXI728" s="146"/>
      <c r="IXJ728" s="146"/>
      <c r="IXK728" s="146"/>
      <c r="IXL728" s="146"/>
      <c r="IXM728" s="146"/>
      <c r="IXN728" s="146"/>
      <c r="IXO728" s="146"/>
      <c r="IXP728" s="146"/>
      <c r="IXQ728" s="146"/>
      <c r="IXR728" s="146"/>
      <c r="IXS728" s="146"/>
      <c r="IXT728" s="146"/>
      <c r="IXU728" s="146"/>
      <c r="IXV728" s="146"/>
      <c r="IXW728" s="146"/>
      <c r="IXX728" s="146"/>
      <c r="IXY728" s="146"/>
      <c r="IXZ728" s="146"/>
      <c r="IYA728" s="146"/>
      <c r="IYB728" s="146"/>
      <c r="IYC728" s="146"/>
      <c r="IYD728" s="146"/>
      <c r="IYE728" s="146"/>
      <c r="IYF728" s="146"/>
      <c r="IYG728" s="146"/>
      <c r="IYH728" s="146"/>
      <c r="IYI728" s="146"/>
      <c r="IYJ728" s="146"/>
      <c r="IYK728" s="146"/>
      <c r="IYL728" s="146"/>
      <c r="IYM728" s="146"/>
      <c r="IYN728" s="146"/>
      <c r="IYO728" s="146"/>
      <c r="IYP728" s="146"/>
      <c r="IYQ728" s="146"/>
      <c r="IYR728" s="146"/>
      <c r="IYS728" s="146"/>
      <c r="IYT728" s="146"/>
      <c r="IYU728" s="146"/>
      <c r="IYV728" s="146"/>
      <c r="IYW728" s="146"/>
      <c r="IYX728" s="146"/>
      <c r="IYY728" s="146"/>
      <c r="IYZ728" s="146"/>
      <c r="IZA728" s="146"/>
      <c r="IZB728" s="146"/>
      <c r="IZC728" s="146"/>
      <c r="IZD728" s="146"/>
      <c r="IZE728" s="146"/>
      <c r="IZF728" s="146"/>
      <c r="IZG728" s="146"/>
      <c r="IZH728" s="146"/>
      <c r="IZI728" s="146"/>
      <c r="IZJ728" s="146"/>
      <c r="IZK728" s="146"/>
      <c r="IZL728" s="146"/>
      <c r="IZM728" s="146"/>
      <c r="IZN728" s="146"/>
      <c r="IZO728" s="146"/>
      <c r="IZP728" s="146"/>
      <c r="IZQ728" s="146"/>
      <c r="IZR728" s="146"/>
      <c r="IZS728" s="146"/>
      <c r="IZT728" s="146"/>
      <c r="IZU728" s="146"/>
      <c r="IZV728" s="146"/>
      <c r="IZW728" s="146"/>
      <c r="IZX728" s="146"/>
      <c r="IZY728" s="146"/>
      <c r="IZZ728" s="146"/>
      <c r="JAA728" s="146"/>
      <c r="JAB728" s="146"/>
      <c r="JAC728" s="146"/>
      <c r="JAD728" s="146"/>
      <c r="JAE728" s="146"/>
      <c r="JAF728" s="146"/>
      <c r="JAG728" s="146"/>
      <c r="JAH728" s="146"/>
      <c r="JAI728" s="146"/>
      <c r="JAJ728" s="146"/>
      <c r="JAK728" s="146"/>
      <c r="JAL728" s="146"/>
      <c r="JAM728" s="146"/>
      <c r="JAN728" s="146"/>
      <c r="JAO728" s="146"/>
      <c r="JAP728" s="146"/>
      <c r="JAQ728" s="146"/>
      <c r="JAR728" s="146"/>
      <c r="JAS728" s="146"/>
      <c r="JAT728" s="146"/>
      <c r="JAU728" s="146"/>
      <c r="JAV728" s="146"/>
      <c r="JAW728" s="146"/>
      <c r="JAX728" s="146"/>
      <c r="JAY728" s="146"/>
      <c r="JAZ728" s="146"/>
      <c r="JBA728" s="146"/>
      <c r="JBB728" s="146"/>
      <c r="JBC728" s="146"/>
      <c r="JBD728" s="146"/>
      <c r="JBE728" s="146"/>
      <c r="JBF728" s="146"/>
      <c r="JBG728" s="146"/>
      <c r="JBH728" s="146"/>
      <c r="JBI728" s="146"/>
      <c r="JBJ728" s="146"/>
      <c r="JBK728" s="146"/>
      <c r="JBL728" s="146"/>
      <c r="JBM728" s="146"/>
      <c r="JBN728" s="146"/>
      <c r="JBO728" s="146"/>
      <c r="JBP728" s="146"/>
      <c r="JBQ728" s="146"/>
      <c r="JBR728" s="146"/>
      <c r="JBS728" s="146"/>
      <c r="JBT728" s="146"/>
      <c r="JBU728" s="146"/>
      <c r="JBV728" s="146"/>
      <c r="JBW728" s="146"/>
      <c r="JBX728" s="146"/>
      <c r="JBY728" s="146"/>
      <c r="JBZ728" s="146"/>
      <c r="JCA728" s="146"/>
      <c r="JCB728" s="146"/>
      <c r="JCC728" s="146"/>
      <c r="JCD728" s="146"/>
      <c r="JCE728" s="146"/>
      <c r="JCF728" s="146"/>
      <c r="JCG728" s="146"/>
      <c r="JCH728" s="146"/>
      <c r="JCI728" s="146"/>
      <c r="JCJ728" s="146"/>
      <c r="JCK728" s="146"/>
      <c r="JCL728" s="146"/>
      <c r="JCM728" s="146"/>
      <c r="JCN728" s="146"/>
      <c r="JCO728" s="146"/>
      <c r="JCP728" s="146"/>
      <c r="JCQ728" s="146"/>
      <c r="JCR728" s="146"/>
      <c r="JCS728" s="146"/>
      <c r="JCT728" s="146"/>
      <c r="JCU728" s="146"/>
      <c r="JCV728" s="146"/>
      <c r="JCW728" s="146"/>
      <c r="JCX728" s="146"/>
      <c r="JCY728" s="146"/>
      <c r="JCZ728" s="146"/>
      <c r="JDA728" s="146"/>
      <c r="JDB728" s="146"/>
      <c r="JDC728" s="146"/>
      <c r="JDD728" s="146"/>
      <c r="JDE728" s="146"/>
      <c r="JDF728" s="146"/>
      <c r="JDG728" s="146"/>
      <c r="JDH728" s="146"/>
      <c r="JDI728" s="146"/>
      <c r="JDJ728" s="146"/>
      <c r="JDK728" s="146"/>
      <c r="JDL728" s="146"/>
      <c r="JDM728" s="146"/>
      <c r="JDN728" s="146"/>
      <c r="JDO728" s="146"/>
      <c r="JDP728" s="146"/>
      <c r="JDQ728" s="146"/>
      <c r="JDR728" s="146"/>
      <c r="JDS728" s="146"/>
      <c r="JDT728" s="146"/>
      <c r="JDU728" s="146"/>
      <c r="JDV728" s="146"/>
      <c r="JDW728" s="146"/>
      <c r="JDX728" s="146"/>
      <c r="JDY728" s="146"/>
      <c r="JDZ728" s="146"/>
      <c r="JEA728" s="146"/>
      <c r="JEB728" s="146"/>
      <c r="JEC728" s="146"/>
      <c r="JED728" s="146"/>
      <c r="JEE728" s="146"/>
      <c r="JEF728" s="146"/>
      <c r="JEG728" s="146"/>
      <c r="JEH728" s="146"/>
      <c r="JEI728" s="146"/>
      <c r="JEJ728" s="146"/>
      <c r="JEK728" s="146"/>
      <c r="JEL728" s="146"/>
      <c r="JEM728" s="146"/>
      <c r="JEN728" s="146"/>
      <c r="JEO728" s="146"/>
      <c r="JEP728" s="146"/>
      <c r="JEQ728" s="146"/>
      <c r="JER728" s="146"/>
      <c r="JES728" s="146"/>
      <c r="JET728" s="146"/>
      <c r="JEU728" s="146"/>
      <c r="JEV728" s="146"/>
      <c r="JEW728" s="146"/>
      <c r="JEX728" s="146"/>
      <c r="JEY728" s="146"/>
      <c r="JEZ728" s="146"/>
      <c r="JFA728" s="146"/>
      <c r="JFB728" s="146"/>
      <c r="JFC728" s="146"/>
      <c r="JFD728" s="146"/>
      <c r="JFE728" s="146"/>
      <c r="JFF728" s="146"/>
      <c r="JFG728" s="146"/>
      <c r="JFH728" s="146"/>
      <c r="JFI728" s="146"/>
      <c r="JFJ728" s="146"/>
      <c r="JFK728" s="146"/>
      <c r="JFL728" s="146"/>
      <c r="JFM728" s="146"/>
      <c r="JFN728" s="146"/>
      <c r="JFO728" s="146"/>
      <c r="JFP728" s="146"/>
      <c r="JFQ728" s="146"/>
      <c r="JFR728" s="146"/>
      <c r="JFS728" s="146"/>
      <c r="JFT728" s="146"/>
      <c r="JFU728" s="146"/>
      <c r="JFV728" s="146"/>
      <c r="JFW728" s="146"/>
      <c r="JFX728" s="146"/>
      <c r="JFY728" s="146"/>
      <c r="JFZ728" s="146"/>
      <c r="JGA728" s="146"/>
      <c r="JGB728" s="146"/>
      <c r="JGC728" s="146"/>
      <c r="JGD728" s="146"/>
      <c r="JGE728" s="146"/>
      <c r="JGF728" s="146"/>
      <c r="JGG728" s="146"/>
      <c r="JGH728" s="146"/>
      <c r="JGI728" s="146"/>
      <c r="JGJ728" s="146"/>
      <c r="JGK728" s="146"/>
      <c r="JGL728" s="146"/>
      <c r="JGM728" s="146"/>
      <c r="JGN728" s="146"/>
      <c r="JGO728" s="146"/>
      <c r="JGP728" s="146"/>
      <c r="JGQ728" s="146"/>
      <c r="JGR728" s="146"/>
      <c r="JGS728" s="146"/>
      <c r="JGT728" s="146"/>
      <c r="JGU728" s="146"/>
      <c r="JGV728" s="146"/>
      <c r="JGW728" s="146"/>
      <c r="JGX728" s="146"/>
      <c r="JGY728" s="146"/>
      <c r="JGZ728" s="146"/>
      <c r="JHA728" s="146"/>
      <c r="JHB728" s="146"/>
      <c r="JHC728" s="146"/>
      <c r="JHD728" s="146"/>
      <c r="JHE728" s="146"/>
      <c r="JHF728" s="146"/>
      <c r="JHG728" s="146"/>
      <c r="JHH728" s="146"/>
      <c r="JHI728" s="146"/>
      <c r="JHJ728" s="146"/>
      <c r="JHK728" s="146"/>
      <c r="JHL728" s="146"/>
      <c r="JHM728" s="146"/>
      <c r="JHN728" s="146"/>
      <c r="JHO728" s="146"/>
      <c r="JHP728" s="146"/>
      <c r="JHQ728" s="146"/>
      <c r="JHR728" s="146"/>
      <c r="JHS728" s="146"/>
      <c r="JHT728" s="146"/>
      <c r="JHU728" s="146"/>
      <c r="JHV728" s="146"/>
      <c r="JHW728" s="146"/>
      <c r="JHX728" s="146"/>
      <c r="JHY728" s="146"/>
      <c r="JHZ728" s="146"/>
      <c r="JIA728" s="146"/>
      <c r="JIB728" s="146"/>
      <c r="JIC728" s="146"/>
      <c r="JID728" s="146"/>
      <c r="JIE728" s="146"/>
      <c r="JIF728" s="146"/>
      <c r="JIG728" s="146"/>
      <c r="JIH728" s="146"/>
      <c r="JII728" s="146"/>
      <c r="JIJ728" s="146"/>
      <c r="JIK728" s="146"/>
      <c r="JIL728" s="146"/>
      <c r="JIM728" s="146"/>
      <c r="JIN728" s="146"/>
      <c r="JIO728" s="146"/>
      <c r="JIP728" s="146"/>
      <c r="JIQ728" s="146"/>
      <c r="JIR728" s="146"/>
      <c r="JIS728" s="146"/>
      <c r="JIT728" s="146"/>
      <c r="JIU728" s="146"/>
      <c r="JIV728" s="146"/>
      <c r="JIW728" s="146"/>
      <c r="JIX728" s="146"/>
      <c r="JIY728" s="146"/>
      <c r="JIZ728" s="146"/>
      <c r="JJA728" s="146"/>
      <c r="JJB728" s="146"/>
      <c r="JJC728" s="146"/>
      <c r="JJD728" s="146"/>
      <c r="JJE728" s="146"/>
      <c r="JJF728" s="146"/>
      <c r="JJG728" s="146"/>
      <c r="JJH728" s="146"/>
      <c r="JJI728" s="146"/>
      <c r="JJJ728" s="146"/>
      <c r="JJK728" s="146"/>
      <c r="JJL728" s="146"/>
      <c r="JJM728" s="146"/>
      <c r="JJN728" s="146"/>
      <c r="JJO728" s="146"/>
      <c r="JJP728" s="146"/>
      <c r="JJQ728" s="146"/>
      <c r="JJR728" s="146"/>
      <c r="JJS728" s="146"/>
      <c r="JJT728" s="146"/>
      <c r="JJU728" s="146"/>
      <c r="JJV728" s="146"/>
      <c r="JJW728" s="146"/>
      <c r="JJX728" s="146"/>
      <c r="JJY728" s="146"/>
      <c r="JJZ728" s="146"/>
      <c r="JKA728" s="146"/>
      <c r="JKB728" s="146"/>
      <c r="JKC728" s="146"/>
      <c r="JKD728" s="146"/>
      <c r="JKE728" s="146"/>
      <c r="JKF728" s="146"/>
      <c r="JKG728" s="146"/>
      <c r="JKH728" s="146"/>
      <c r="JKI728" s="146"/>
      <c r="JKJ728" s="146"/>
      <c r="JKK728" s="146"/>
      <c r="JKL728" s="146"/>
      <c r="JKM728" s="146"/>
      <c r="JKN728" s="146"/>
      <c r="JKO728" s="146"/>
      <c r="JKP728" s="146"/>
      <c r="JKQ728" s="146"/>
      <c r="JKR728" s="146"/>
      <c r="JKS728" s="146"/>
      <c r="JKT728" s="146"/>
      <c r="JKU728" s="146"/>
      <c r="JKV728" s="146"/>
      <c r="JKW728" s="146"/>
      <c r="JKX728" s="146"/>
      <c r="JKY728" s="146"/>
      <c r="JKZ728" s="146"/>
      <c r="JLA728" s="146"/>
      <c r="JLB728" s="146"/>
      <c r="JLC728" s="146"/>
      <c r="JLD728" s="146"/>
      <c r="JLE728" s="146"/>
      <c r="JLF728" s="146"/>
      <c r="JLG728" s="146"/>
      <c r="JLH728" s="146"/>
      <c r="JLI728" s="146"/>
      <c r="JLJ728" s="146"/>
      <c r="JLK728" s="146"/>
      <c r="JLL728" s="146"/>
      <c r="JLM728" s="146"/>
      <c r="JLN728" s="146"/>
      <c r="JLO728" s="146"/>
      <c r="JLP728" s="146"/>
      <c r="JLQ728" s="146"/>
      <c r="JLR728" s="146"/>
      <c r="JLS728" s="146"/>
      <c r="JLT728" s="146"/>
      <c r="JLU728" s="146"/>
      <c r="JLV728" s="146"/>
      <c r="JLW728" s="146"/>
      <c r="JLX728" s="146"/>
      <c r="JLY728" s="146"/>
      <c r="JLZ728" s="146"/>
      <c r="JMA728" s="146"/>
      <c r="JMB728" s="146"/>
      <c r="JMC728" s="146"/>
      <c r="JMD728" s="146"/>
      <c r="JME728" s="146"/>
      <c r="JMF728" s="146"/>
      <c r="JMG728" s="146"/>
      <c r="JMH728" s="146"/>
      <c r="JMI728" s="146"/>
      <c r="JMJ728" s="146"/>
      <c r="JMK728" s="146"/>
      <c r="JML728" s="146"/>
      <c r="JMM728" s="146"/>
      <c r="JMN728" s="146"/>
      <c r="JMO728" s="146"/>
      <c r="JMP728" s="146"/>
      <c r="JMQ728" s="146"/>
      <c r="JMR728" s="146"/>
      <c r="JMS728" s="146"/>
      <c r="JMT728" s="146"/>
      <c r="JMU728" s="146"/>
      <c r="JMV728" s="146"/>
      <c r="JMW728" s="146"/>
      <c r="JMX728" s="146"/>
      <c r="JMY728" s="146"/>
      <c r="JMZ728" s="146"/>
      <c r="JNA728" s="146"/>
      <c r="JNB728" s="146"/>
      <c r="JNC728" s="146"/>
      <c r="JND728" s="146"/>
      <c r="JNE728" s="146"/>
      <c r="JNF728" s="146"/>
      <c r="JNG728" s="146"/>
      <c r="JNH728" s="146"/>
      <c r="JNI728" s="146"/>
      <c r="JNJ728" s="146"/>
      <c r="JNK728" s="146"/>
      <c r="JNL728" s="146"/>
      <c r="JNM728" s="146"/>
      <c r="JNN728" s="146"/>
      <c r="JNO728" s="146"/>
      <c r="JNP728" s="146"/>
      <c r="JNQ728" s="146"/>
      <c r="JNR728" s="146"/>
      <c r="JNS728" s="146"/>
      <c r="JNT728" s="146"/>
      <c r="JNU728" s="146"/>
      <c r="JNV728" s="146"/>
      <c r="JNW728" s="146"/>
      <c r="JNX728" s="146"/>
      <c r="JNY728" s="146"/>
      <c r="JNZ728" s="146"/>
      <c r="JOA728" s="146"/>
      <c r="JOB728" s="146"/>
      <c r="JOC728" s="146"/>
      <c r="JOD728" s="146"/>
      <c r="JOE728" s="146"/>
      <c r="JOF728" s="146"/>
      <c r="JOG728" s="146"/>
      <c r="JOH728" s="146"/>
      <c r="JOI728" s="146"/>
      <c r="JOJ728" s="146"/>
      <c r="JOK728" s="146"/>
      <c r="JOL728" s="146"/>
      <c r="JOM728" s="146"/>
      <c r="JON728" s="146"/>
      <c r="JOO728" s="146"/>
      <c r="JOP728" s="146"/>
      <c r="JOQ728" s="146"/>
      <c r="JOR728" s="146"/>
      <c r="JOS728" s="146"/>
      <c r="JOT728" s="146"/>
      <c r="JOU728" s="146"/>
      <c r="JOV728" s="146"/>
      <c r="JOW728" s="146"/>
      <c r="JOX728" s="146"/>
      <c r="JOY728" s="146"/>
      <c r="JOZ728" s="146"/>
      <c r="JPA728" s="146"/>
      <c r="JPB728" s="146"/>
      <c r="JPC728" s="146"/>
      <c r="JPD728" s="146"/>
      <c r="JPE728" s="146"/>
      <c r="JPF728" s="146"/>
      <c r="JPG728" s="146"/>
      <c r="JPH728" s="146"/>
      <c r="JPI728" s="146"/>
      <c r="JPJ728" s="146"/>
      <c r="JPK728" s="146"/>
      <c r="JPL728" s="146"/>
      <c r="JPM728" s="146"/>
      <c r="JPN728" s="146"/>
      <c r="JPO728" s="146"/>
      <c r="JPP728" s="146"/>
      <c r="JPQ728" s="146"/>
      <c r="JPR728" s="146"/>
      <c r="JPS728" s="146"/>
      <c r="JPT728" s="146"/>
      <c r="JPU728" s="146"/>
      <c r="JPV728" s="146"/>
      <c r="JPW728" s="146"/>
      <c r="JPX728" s="146"/>
      <c r="JPY728" s="146"/>
      <c r="JPZ728" s="146"/>
      <c r="JQA728" s="146"/>
      <c r="JQB728" s="146"/>
      <c r="JQC728" s="146"/>
      <c r="JQD728" s="146"/>
      <c r="JQE728" s="146"/>
      <c r="JQF728" s="146"/>
      <c r="JQG728" s="146"/>
      <c r="JQH728" s="146"/>
      <c r="JQI728" s="146"/>
      <c r="JQJ728" s="146"/>
      <c r="JQK728" s="146"/>
      <c r="JQL728" s="146"/>
      <c r="JQM728" s="146"/>
      <c r="JQN728" s="146"/>
      <c r="JQO728" s="146"/>
      <c r="JQP728" s="146"/>
      <c r="JQQ728" s="146"/>
      <c r="JQR728" s="146"/>
      <c r="JQS728" s="146"/>
      <c r="JQT728" s="146"/>
      <c r="JQU728" s="146"/>
      <c r="JQV728" s="146"/>
      <c r="JQW728" s="146"/>
      <c r="JQX728" s="146"/>
      <c r="JQY728" s="146"/>
      <c r="JQZ728" s="146"/>
      <c r="JRA728" s="146"/>
      <c r="JRB728" s="146"/>
      <c r="JRC728" s="146"/>
      <c r="JRD728" s="146"/>
      <c r="JRE728" s="146"/>
      <c r="JRF728" s="146"/>
      <c r="JRG728" s="146"/>
      <c r="JRH728" s="146"/>
      <c r="JRI728" s="146"/>
      <c r="JRJ728" s="146"/>
      <c r="JRK728" s="146"/>
      <c r="JRL728" s="146"/>
      <c r="JRM728" s="146"/>
      <c r="JRN728" s="146"/>
      <c r="JRO728" s="146"/>
      <c r="JRP728" s="146"/>
      <c r="JRQ728" s="146"/>
      <c r="JRR728" s="146"/>
      <c r="JRS728" s="146"/>
      <c r="JRT728" s="146"/>
      <c r="JRU728" s="146"/>
      <c r="JRV728" s="146"/>
      <c r="JRW728" s="146"/>
      <c r="JRX728" s="146"/>
      <c r="JRY728" s="146"/>
      <c r="JRZ728" s="146"/>
      <c r="JSA728" s="146"/>
      <c r="JSB728" s="146"/>
      <c r="JSC728" s="146"/>
      <c r="JSD728" s="146"/>
      <c r="JSE728" s="146"/>
      <c r="JSF728" s="146"/>
      <c r="JSG728" s="146"/>
      <c r="JSH728" s="146"/>
      <c r="JSI728" s="146"/>
      <c r="JSJ728" s="146"/>
      <c r="JSK728" s="146"/>
      <c r="JSL728" s="146"/>
      <c r="JSM728" s="146"/>
      <c r="JSN728" s="146"/>
      <c r="JSO728" s="146"/>
      <c r="JSP728" s="146"/>
      <c r="JSQ728" s="146"/>
      <c r="JSR728" s="146"/>
      <c r="JSS728" s="146"/>
      <c r="JST728" s="146"/>
      <c r="JSU728" s="146"/>
      <c r="JSV728" s="146"/>
      <c r="JSW728" s="146"/>
      <c r="JSX728" s="146"/>
      <c r="JSY728" s="146"/>
      <c r="JSZ728" s="146"/>
      <c r="JTA728" s="146"/>
      <c r="JTB728" s="146"/>
      <c r="JTC728" s="146"/>
      <c r="JTD728" s="146"/>
      <c r="JTE728" s="146"/>
      <c r="JTF728" s="146"/>
      <c r="JTG728" s="146"/>
      <c r="JTH728" s="146"/>
      <c r="JTI728" s="146"/>
      <c r="JTJ728" s="146"/>
      <c r="JTK728" s="146"/>
      <c r="JTL728" s="146"/>
      <c r="JTM728" s="146"/>
      <c r="JTN728" s="146"/>
      <c r="JTO728" s="146"/>
      <c r="JTP728" s="146"/>
      <c r="JTQ728" s="146"/>
      <c r="JTR728" s="146"/>
      <c r="JTS728" s="146"/>
      <c r="JTT728" s="146"/>
      <c r="JTU728" s="146"/>
      <c r="JTV728" s="146"/>
      <c r="JTW728" s="146"/>
      <c r="JTX728" s="146"/>
      <c r="JTY728" s="146"/>
      <c r="JTZ728" s="146"/>
      <c r="JUA728" s="146"/>
      <c r="JUB728" s="146"/>
      <c r="JUC728" s="146"/>
      <c r="JUD728" s="146"/>
      <c r="JUE728" s="146"/>
      <c r="JUF728" s="146"/>
      <c r="JUG728" s="146"/>
      <c r="JUH728" s="146"/>
      <c r="JUI728" s="146"/>
      <c r="JUJ728" s="146"/>
      <c r="JUK728" s="146"/>
      <c r="JUL728" s="146"/>
      <c r="JUM728" s="146"/>
      <c r="JUN728" s="146"/>
      <c r="JUO728" s="146"/>
      <c r="JUP728" s="146"/>
      <c r="JUQ728" s="146"/>
      <c r="JUR728" s="146"/>
      <c r="JUS728" s="146"/>
      <c r="JUT728" s="146"/>
      <c r="JUU728" s="146"/>
      <c r="JUV728" s="146"/>
      <c r="JUW728" s="146"/>
      <c r="JUX728" s="146"/>
      <c r="JUY728" s="146"/>
      <c r="JUZ728" s="146"/>
      <c r="JVA728" s="146"/>
      <c r="JVB728" s="146"/>
      <c r="JVC728" s="146"/>
      <c r="JVD728" s="146"/>
      <c r="JVE728" s="146"/>
      <c r="JVF728" s="146"/>
      <c r="JVG728" s="146"/>
      <c r="JVH728" s="146"/>
      <c r="JVI728" s="146"/>
      <c r="JVJ728" s="146"/>
      <c r="JVK728" s="146"/>
      <c r="JVL728" s="146"/>
      <c r="JVM728" s="146"/>
      <c r="JVN728" s="146"/>
      <c r="JVO728" s="146"/>
      <c r="JVP728" s="146"/>
      <c r="JVQ728" s="146"/>
      <c r="JVR728" s="146"/>
      <c r="JVS728" s="146"/>
      <c r="JVT728" s="146"/>
      <c r="JVU728" s="146"/>
      <c r="JVV728" s="146"/>
      <c r="JVW728" s="146"/>
      <c r="JVX728" s="146"/>
      <c r="JVY728" s="146"/>
      <c r="JVZ728" s="146"/>
      <c r="JWA728" s="146"/>
      <c r="JWB728" s="146"/>
      <c r="JWC728" s="146"/>
      <c r="JWD728" s="146"/>
      <c r="JWE728" s="146"/>
      <c r="JWF728" s="146"/>
      <c r="JWG728" s="146"/>
      <c r="JWH728" s="146"/>
      <c r="JWI728" s="146"/>
      <c r="JWJ728" s="146"/>
      <c r="JWK728" s="146"/>
      <c r="JWL728" s="146"/>
      <c r="JWM728" s="146"/>
      <c r="JWN728" s="146"/>
      <c r="JWO728" s="146"/>
      <c r="JWP728" s="146"/>
      <c r="JWQ728" s="146"/>
      <c r="JWR728" s="146"/>
      <c r="JWS728" s="146"/>
      <c r="JWT728" s="146"/>
      <c r="JWU728" s="146"/>
      <c r="JWV728" s="146"/>
      <c r="JWW728" s="146"/>
      <c r="JWX728" s="146"/>
      <c r="JWY728" s="146"/>
      <c r="JWZ728" s="146"/>
      <c r="JXA728" s="146"/>
      <c r="JXB728" s="146"/>
      <c r="JXC728" s="146"/>
      <c r="JXD728" s="146"/>
      <c r="JXE728" s="146"/>
      <c r="JXF728" s="146"/>
      <c r="JXG728" s="146"/>
      <c r="JXH728" s="146"/>
      <c r="JXI728" s="146"/>
      <c r="JXJ728" s="146"/>
      <c r="JXK728" s="146"/>
      <c r="JXL728" s="146"/>
      <c r="JXM728" s="146"/>
      <c r="JXN728" s="146"/>
      <c r="JXO728" s="146"/>
      <c r="JXP728" s="146"/>
      <c r="JXQ728" s="146"/>
      <c r="JXR728" s="146"/>
      <c r="JXS728" s="146"/>
      <c r="JXT728" s="146"/>
      <c r="JXU728" s="146"/>
      <c r="JXV728" s="146"/>
      <c r="JXW728" s="146"/>
      <c r="JXX728" s="146"/>
      <c r="JXY728" s="146"/>
      <c r="JXZ728" s="146"/>
      <c r="JYA728" s="146"/>
      <c r="JYB728" s="146"/>
      <c r="JYC728" s="146"/>
      <c r="JYD728" s="146"/>
      <c r="JYE728" s="146"/>
      <c r="JYF728" s="146"/>
      <c r="JYG728" s="146"/>
      <c r="JYH728" s="146"/>
      <c r="JYI728" s="146"/>
      <c r="JYJ728" s="146"/>
      <c r="JYK728" s="146"/>
      <c r="JYL728" s="146"/>
      <c r="JYM728" s="146"/>
      <c r="JYN728" s="146"/>
      <c r="JYO728" s="146"/>
      <c r="JYP728" s="146"/>
      <c r="JYQ728" s="146"/>
      <c r="JYR728" s="146"/>
      <c r="JYS728" s="146"/>
      <c r="JYT728" s="146"/>
      <c r="JYU728" s="146"/>
      <c r="JYV728" s="146"/>
      <c r="JYW728" s="146"/>
      <c r="JYX728" s="146"/>
      <c r="JYY728" s="146"/>
      <c r="JYZ728" s="146"/>
      <c r="JZA728" s="146"/>
      <c r="JZB728" s="146"/>
      <c r="JZC728" s="146"/>
      <c r="JZD728" s="146"/>
      <c r="JZE728" s="146"/>
      <c r="JZF728" s="146"/>
      <c r="JZG728" s="146"/>
      <c r="JZH728" s="146"/>
      <c r="JZI728" s="146"/>
      <c r="JZJ728" s="146"/>
      <c r="JZK728" s="146"/>
      <c r="JZL728" s="146"/>
      <c r="JZM728" s="146"/>
      <c r="JZN728" s="146"/>
      <c r="JZO728" s="146"/>
      <c r="JZP728" s="146"/>
      <c r="JZQ728" s="146"/>
      <c r="JZR728" s="146"/>
      <c r="JZS728" s="146"/>
      <c r="JZT728" s="146"/>
      <c r="JZU728" s="146"/>
      <c r="JZV728" s="146"/>
      <c r="JZW728" s="146"/>
      <c r="JZX728" s="146"/>
      <c r="JZY728" s="146"/>
      <c r="JZZ728" s="146"/>
      <c r="KAA728" s="146"/>
      <c r="KAB728" s="146"/>
      <c r="KAC728" s="146"/>
      <c r="KAD728" s="146"/>
      <c r="KAE728" s="146"/>
      <c r="KAF728" s="146"/>
      <c r="KAG728" s="146"/>
      <c r="KAH728" s="146"/>
      <c r="KAI728" s="146"/>
      <c r="KAJ728" s="146"/>
      <c r="KAK728" s="146"/>
      <c r="KAL728" s="146"/>
      <c r="KAM728" s="146"/>
      <c r="KAN728" s="146"/>
      <c r="KAO728" s="146"/>
      <c r="KAP728" s="146"/>
      <c r="KAQ728" s="146"/>
      <c r="KAR728" s="146"/>
      <c r="KAS728" s="146"/>
      <c r="KAT728" s="146"/>
      <c r="KAU728" s="146"/>
      <c r="KAV728" s="146"/>
      <c r="KAW728" s="146"/>
      <c r="KAX728" s="146"/>
      <c r="KAY728" s="146"/>
      <c r="KAZ728" s="146"/>
      <c r="KBA728" s="146"/>
      <c r="KBB728" s="146"/>
      <c r="KBC728" s="146"/>
      <c r="KBD728" s="146"/>
      <c r="KBE728" s="146"/>
      <c r="KBF728" s="146"/>
      <c r="KBG728" s="146"/>
      <c r="KBH728" s="146"/>
      <c r="KBI728" s="146"/>
      <c r="KBJ728" s="146"/>
      <c r="KBK728" s="146"/>
      <c r="KBL728" s="146"/>
      <c r="KBM728" s="146"/>
      <c r="KBN728" s="146"/>
      <c r="KBO728" s="146"/>
      <c r="KBP728" s="146"/>
      <c r="KBQ728" s="146"/>
      <c r="KBR728" s="146"/>
      <c r="KBS728" s="146"/>
      <c r="KBT728" s="146"/>
      <c r="KBU728" s="146"/>
      <c r="KBV728" s="146"/>
      <c r="KBW728" s="146"/>
      <c r="KBX728" s="146"/>
      <c r="KBY728" s="146"/>
      <c r="KBZ728" s="146"/>
      <c r="KCA728" s="146"/>
      <c r="KCB728" s="146"/>
      <c r="KCC728" s="146"/>
      <c r="KCD728" s="146"/>
      <c r="KCE728" s="146"/>
      <c r="KCF728" s="146"/>
      <c r="KCG728" s="146"/>
      <c r="KCH728" s="146"/>
      <c r="KCI728" s="146"/>
      <c r="KCJ728" s="146"/>
      <c r="KCK728" s="146"/>
      <c r="KCL728" s="146"/>
      <c r="KCM728" s="146"/>
      <c r="KCN728" s="146"/>
      <c r="KCO728" s="146"/>
      <c r="KCP728" s="146"/>
      <c r="KCQ728" s="146"/>
      <c r="KCR728" s="146"/>
      <c r="KCS728" s="146"/>
      <c r="KCT728" s="146"/>
      <c r="KCU728" s="146"/>
      <c r="KCV728" s="146"/>
      <c r="KCW728" s="146"/>
      <c r="KCX728" s="146"/>
      <c r="KCY728" s="146"/>
      <c r="KCZ728" s="146"/>
      <c r="KDA728" s="146"/>
      <c r="KDB728" s="146"/>
      <c r="KDC728" s="146"/>
      <c r="KDD728" s="146"/>
      <c r="KDE728" s="146"/>
      <c r="KDF728" s="146"/>
      <c r="KDG728" s="146"/>
      <c r="KDH728" s="146"/>
      <c r="KDI728" s="146"/>
      <c r="KDJ728" s="146"/>
      <c r="KDK728" s="146"/>
      <c r="KDL728" s="146"/>
      <c r="KDM728" s="146"/>
      <c r="KDN728" s="146"/>
      <c r="KDO728" s="146"/>
      <c r="KDP728" s="146"/>
      <c r="KDQ728" s="146"/>
      <c r="KDR728" s="146"/>
      <c r="KDS728" s="146"/>
      <c r="KDT728" s="146"/>
      <c r="KDU728" s="146"/>
      <c r="KDV728" s="146"/>
      <c r="KDW728" s="146"/>
      <c r="KDX728" s="146"/>
      <c r="KDY728" s="146"/>
      <c r="KDZ728" s="146"/>
      <c r="KEA728" s="146"/>
      <c r="KEB728" s="146"/>
      <c r="KEC728" s="146"/>
      <c r="KED728" s="146"/>
      <c r="KEE728" s="146"/>
      <c r="KEF728" s="146"/>
      <c r="KEG728" s="146"/>
      <c r="KEH728" s="146"/>
      <c r="KEI728" s="146"/>
      <c r="KEJ728" s="146"/>
      <c r="KEK728" s="146"/>
      <c r="KEL728" s="146"/>
      <c r="KEM728" s="146"/>
      <c r="KEN728" s="146"/>
      <c r="KEO728" s="146"/>
      <c r="KEP728" s="146"/>
      <c r="KEQ728" s="146"/>
      <c r="KER728" s="146"/>
      <c r="KES728" s="146"/>
      <c r="KET728" s="146"/>
      <c r="KEU728" s="146"/>
      <c r="KEV728" s="146"/>
      <c r="KEW728" s="146"/>
      <c r="KEX728" s="146"/>
      <c r="KEY728" s="146"/>
      <c r="KEZ728" s="146"/>
      <c r="KFA728" s="146"/>
      <c r="KFB728" s="146"/>
      <c r="KFC728" s="146"/>
      <c r="KFD728" s="146"/>
      <c r="KFE728" s="146"/>
      <c r="KFF728" s="146"/>
      <c r="KFG728" s="146"/>
      <c r="KFH728" s="146"/>
      <c r="KFI728" s="146"/>
      <c r="KFJ728" s="146"/>
      <c r="KFK728" s="146"/>
      <c r="KFL728" s="146"/>
      <c r="KFM728" s="146"/>
      <c r="KFN728" s="146"/>
      <c r="KFO728" s="146"/>
      <c r="KFP728" s="146"/>
      <c r="KFQ728" s="146"/>
      <c r="KFR728" s="146"/>
      <c r="KFS728" s="146"/>
      <c r="KFT728" s="146"/>
      <c r="KFU728" s="146"/>
      <c r="KFV728" s="146"/>
      <c r="KFW728" s="146"/>
      <c r="KFX728" s="146"/>
      <c r="KFY728" s="146"/>
      <c r="KFZ728" s="146"/>
      <c r="KGA728" s="146"/>
      <c r="KGB728" s="146"/>
      <c r="KGC728" s="146"/>
      <c r="KGD728" s="146"/>
      <c r="KGE728" s="146"/>
      <c r="KGF728" s="146"/>
      <c r="KGG728" s="146"/>
      <c r="KGH728" s="146"/>
      <c r="KGI728" s="146"/>
      <c r="KGJ728" s="146"/>
      <c r="KGK728" s="146"/>
      <c r="KGL728" s="146"/>
      <c r="KGM728" s="146"/>
      <c r="KGN728" s="146"/>
      <c r="KGO728" s="146"/>
      <c r="KGP728" s="146"/>
      <c r="KGQ728" s="146"/>
      <c r="KGR728" s="146"/>
      <c r="KGS728" s="146"/>
      <c r="KGT728" s="146"/>
      <c r="KGU728" s="146"/>
      <c r="KGV728" s="146"/>
      <c r="KGW728" s="146"/>
      <c r="KGX728" s="146"/>
      <c r="KGY728" s="146"/>
      <c r="KGZ728" s="146"/>
      <c r="KHA728" s="146"/>
      <c r="KHB728" s="146"/>
      <c r="KHC728" s="146"/>
      <c r="KHD728" s="146"/>
      <c r="KHE728" s="146"/>
      <c r="KHF728" s="146"/>
      <c r="KHG728" s="146"/>
      <c r="KHH728" s="146"/>
      <c r="KHI728" s="146"/>
      <c r="KHJ728" s="146"/>
      <c r="KHK728" s="146"/>
      <c r="KHL728" s="146"/>
      <c r="KHM728" s="146"/>
      <c r="KHN728" s="146"/>
      <c r="KHO728" s="146"/>
      <c r="KHP728" s="146"/>
      <c r="KHQ728" s="146"/>
      <c r="KHR728" s="146"/>
      <c r="KHS728" s="146"/>
      <c r="KHT728" s="146"/>
      <c r="KHU728" s="146"/>
      <c r="KHV728" s="146"/>
      <c r="KHW728" s="146"/>
      <c r="KHX728" s="146"/>
      <c r="KHY728" s="146"/>
      <c r="KHZ728" s="146"/>
      <c r="KIA728" s="146"/>
      <c r="KIB728" s="146"/>
      <c r="KIC728" s="146"/>
      <c r="KID728" s="146"/>
      <c r="KIE728" s="146"/>
      <c r="KIF728" s="146"/>
      <c r="KIG728" s="146"/>
      <c r="KIH728" s="146"/>
      <c r="KII728" s="146"/>
      <c r="KIJ728" s="146"/>
      <c r="KIK728" s="146"/>
      <c r="KIL728" s="146"/>
      <c r="KIM728" s="146"/>
      <c r="KIN728" s="146"/>
      <c r="KIO728" s="146"/>
      <c r="KIP728" s="146"/>
      <c r="KIQ728" s="146"/>
      <c r="KIR728" s="146"/>
      <c r="KIS728" s="146"/>
      <c r="KIT728" s="146"/>
      <c r="KIU728" s="146"/>
      <c r="KIV728" s="146"/>
      <c r="KIW728" s="146"/>
      <c r="KIX728" s="146"/>
      <c r="KIY728" s="146"/>
      <c r="KIZ728" s="146"/>
      <c r="KJA728" s="146"/>
      <c r="KJB728" s="146"/>
      <c r="KJC728" s="146"/>
      <c r="KJD728" s="146"/>
      <c r="KJE728" s="146"/>
      <c r="KJF728" s="146"/>
      <c r="KJG728" s="146"/>
      <c r="KJH728" s="146"/>
      <c r="KJI728" s="146"/>
      <c r="KJJ728" s="146"/>
      <c r="KJK728" s="146"/>
      <c r="KJL728" s="146"/>
      <c r="KJM728" s="146"/>
      <c r="KJN728" s="146"/>
      <c r="KJO728" s="146"/>
      <c r="KJP728" s="146"/>
      <c r="KJQ728" s="146"/>
      <c r="KJR728" s="146"/>
      <c r="KJS728" s="146"/>
      <c r="KJT728" s="146"/>
      <c r="KJU728" s="146"/>
      <c r="KJV728" s="146"/>
      <c r="KJW728" s="146"/>
      <c r="KJX728" s="146"/>
      <c r="KJY728" s="146"/>
      <c r="KJZ728" s="146"/>
      <c r="KKA728" s="146"/>
      <c r="KKB728" s="146"/>
      <c r="KKC728" s="146"/>
      <c r="KKD728" s="146"/>
      <c r="KKE728" s="146"/>
      <c r="KKF728" s="146"/>
      <c r="KKG728" s="146"/>
      <c r="KKH728" s="146"/>
      <c r="KKI728" s="146"/>
      <c r="KKJ728" s="146"/>
      <c r="KKK728" s="146"/>
      <c r="KKL728" s="146"/>
      <c r="KKM728" s="146"/>
      <c r="KKN728" s="146"/>
      <c r="KKO728" s="146"/>
      <c r="KKP728" s="146"/>
      <c r="KKQ728" s="146"/>
      <c r="KKR728" s="146"/>
      <c r="KKS728" s="146"/>
      <c r="KKT728" s="146"/>
      <c r="KKU728" s="146"/>
      <c r="KKV728" s="146"/>
      <c r="KKW728" s="146"/>
      <c r="KKX728" s="146"/>
      <c r="KKY728" s="146"/>
      <c r="KKZ728" s="146"/>
      <c r="KLA728" s="146"/>
      <c r="KLB728" s="146"/>
      <c r="KLC728" s="146"/>
      <c r="KLD728" s="146"/>
      <c r="KLE728" s="146"/>
      <c r="KLF728" s="146"/>
      <c r="KLG728" s="146"/>
      <c r="KLH728" s="146"/>
      <c r="KLI728" s="146"/>
      <c r="KLJ728" s="146"/>
      <c r="KLK728" s="146"/>
      <c r="KLL728" s="146"/>
      <c r="KLM728" s="146"/>
      <c r="KLN728" s="146"/>
      <c r="KLO728" s="146"/>
      <c r="KLP728" s="146"/>
      <c r="KLQ728" s="146"/>
      <c r="KLR728" s="146"/>
      <c r="KLS728" s="146"/>
      <c r="KLT728" s="146"/>
      <c r="KLU728" s="146"/>
      <c r="KLV728" s="146"/>
      <c r="KLW728" s="146"/>
      <c r="KLX728" s="146"/>
      <c r="KLY728" s="146"/>
      <c r="KLZ728" s="146"/>
      <c r="KMA728" s="146"/>
      <c r="KMB728" s="146"/>
      <c r="KMC728" s="146"/>
      <c r="KMD728" s="146"/>
      <c r="KME728" s="146"/>
      <c r="KMF728" s="146"/>
      <c r="KMG728" s="146"/>
      <c r="KMH728" s="146"/>
      <c r="KMI728" s="146"/>
      <c r="KMJ728" s="146"/>
      <c r="KMK728" s="146"/>
      <c r="KML728" s="146"/>
      <c r="KMM728" s="146"/>
      <c r="KMN728" s="146"/>
      <c r="KMO728" s="146"/>
      <c r="KMP728" s="146"/>
      <c r="KMQ728" s="146"/>
      <c r="KMR728" s="146"/>
      <c r="KMS728" s="146"/>
      <c r="KMT728" s="146"/>
      <c r="KMU728" s="146"/>
      <c r="KMV728" s="146"/>
      <c r="KMW728" s="146"/>
      <c r="KMX728" s="146"/>
      <c r="KMY728" s="146"/>
      <c r="KMZ728" s="146"/>
      <c r="KNA728" s="146"/>
      <c r="KNB728" s="146"/>
      <c r="KNC728" s="146"/>
      <c r="KND728" s="146"/>
      <c r="KNE728" s="146"/>
      <c r="KNF728" s="146"/>
      <c r="KNG728" s="146"/>
      <c r="KNH728" s="146"/>
      <c r="KNI728" s="146"/>
      <c r="KNJ728" s="146"/>
      <c r="KNK728" s="146"/>
      <c r="KNL728" s="146"/>
      <c r="KNM728" s="146"/>
      <c r="KNN728" s="146"/>
      <c r="KNO728" s="146"/>
      <c r="KNP728" s="146"/>
      <c r="KNQ728" s="146"/>
      <c r="KNR728" s="146"/>
      <c r="KNS728" s="146"/>
      <c r="KNT728" s="146"/>
      <c r="KNU728" s="146"/>
      <c r="KNV728" s="146"/>
      <c r="KNW728" s="146"/>
      <c r="KNX728" s="146"/>
      <c r="KNY728" s="146"/>
      <c r="KNZ728" s="146"/>
      <c r="KOA728" s="146"/>
      <c r="KOB728" s="146"/>
      <c r="KOC728" s="146"/>
      <c r="KOD728" s="146"/>
      <c r="KOE728" s="146"/>
      <c r="KOF728" s="146"/>
      <c r="KOG728" s="146"/>
      <c r="KOH728" s="146"/>
      <c r="KOI728" s="146"/>
      <c r="KOJ728" s="146"/>
      <c r="KOK728" s="146"/>
      <c r="KOL728" s="146"/>
      <c r="KOM728" s="146"/>
      <c r="KON728" s="146"/>
      <c r="KOO728" s="146"/>
      <c r="KOP728" s="146"/>
      <c r="KOQ728" s="146"/>
      <c r="KOR728" s="146"/>
      <c r="KOS728" s="146"/>
      <c r="KOT728" s="146"/>
      <c r="KOU728" s="146"/>
      <c r="KOV728" s="146"/>
      <c r="KOW728" s="146"/>
      <c r="KOX728" s="146"/>
      <c r="KOY728" s="146"/>
      <c r="KOZ728" s="146"/>
      <c r="KPA728" s="146"/>
      <c r="KPB728" s="146"/>
      <c r="KPC728" s="146"/>
      <c r="KPD728" s="146"/>
      <c r="KPE728" s="146"/>
      <c r="KPF728" s="146"/>
      <c r="KPG728" s="146"/>
      <c r="KPH728" s="146"/>
      <c r="KPI728" s="146"/>
      <c r="KPJ728" s="146"/>
      <c r="KPK728" s="146"/>
      <c r="KPL728" s="146"/>
      <c r="KPM728" s="146"/>
      <c r="KPN728" s="146"/>
      <c r="KPO728" s="146"/>
      <c r="KPP728" s="146"/>
      <c r="KPQ728" s="146"/>
      <c r="KPR728" s="146"/>
      <c r="KPS728" s="146"/>
      <c r="KPT728" s="146"/>
      <c r="KPU728" s="146"/>
      <c r="KPV728" s="146"/>
      <c r="KPW728" s="146"/>
      <c r="KPX728" s="146"/>
      <c r="KPY728" s="146"/>
      <c r="KPZ728" s="146"/>
      <c r="KQA728" s="146"/>
      <c r="KQB728" s="146"/>
      <c r="KQC728" s="146"/>
      <c r="KQD728" s="146"/>
      <c r="KQE728" s="146"/>
      <c r="KQF728" s="146"/>
      <c r="KQG728" s="146"/>
      <c r="KQH728" s="146"/>
      <c r="KQI728" s="146"/>
      <c r="KQJ728" s="146"/>
      <c r="KQK728" s="146"/>
      <c r="KQL728" s="146"/>
      <c r="KQM728" s="146"/>
      <c r="KQN728" s="146"/>
      <c r="KQO728" s="146"/>
      <c r="KQP728" s="146"/>
      <c r="KQQ728" s="146"/>
      <c r="KQR728" s="146"/>
      <c r="KQS728" s="146"/>
      <c r="KQT728" s="146"/>
      <c r="KQU728" s="146"/>
      <c r="KQV728" s="146"/>
      <c r="KQW728" s="146"/>
      <c r="KQX728" s="146"/>
      <c r="KQY728" s="146"/>
      <c r="KQZ728" s="146"/>
      <c r="KRA728" s="146"/>
      <c r="KRB728" s="146"/>
      <c r="KRC728" s="146"/>
      <c r="KRD728" s="146"/>
      <c r="KRE728" s="146"/>
      <c r="KRF728" s="146"/>
      <c r="KRG728" s="146"/>
      <c r="KRH728" s="146"/>
      <c r="KRI728" s="146"/>
      <c r="KRJ728" s="146"/>
      <c r="KRK728" s="146"/>
      <c r="KRL728" s="146"/>
      <c r="KRM728" s="146"/>
      <c r="KRN728" s="146"/>
      <c r="KRO728" s="146"/>
      <c r="KRP728" s="146"/>
      <c r="KRQ728" s="146"/>
      <c r="KRR728" s="146"/>
      <c r="KRS728" s="146"/>
      <c r="KRT728" s="146"/>
      <c r="KRU728" s="146"/>
      <c r="KRV728" s="146"/>
      <c r="KRW728" s="146"/>
      <c r="KRX728" s="146"/>
      <c r="KRY728" s="146"/>
      <c r="KRZ728" s="146"/>
      <c r="KSA728" s="146"/>
      <c r="KSB728" s="146"/>
      <c r="KSC728" s="146"/>
      <c r="KSD728" s="146"/>
      <c r="KSE728" s="146"/>
      <c r="KSF728" s="146"/>
      <c r="KSG728" s="146"/>
      <c r="KSH728" s="146"/>
      <c r="KSI728" s="146"/>
      <c r="KSJ728" s="146"/>
      <c r="KSK728" s="146"/>
      <c r="KSL728" s="146"/>
      <c r="KSM728" s="146"/>
      <c r="KSN728" s="146"/>
      <c r="KSO728" s="146"/>
      <c r="KSP728" s="146"/>
      <c r="KSQ728" s="146"/>
      <c r="KSR728" s="146"/>
      <c r="KSS728" s="146"/>
      <c r="KST728" s="146"/>
      <c r="KSU728" s="146"/>
      <c r="KSV728" s="146"/>
      <c r="KSW728" s="146"/>
      <c r="KSX728" s="146"/>
      <c r="KSY728" s="146"/>
      <c r="KSZ728" s="146"/>
      <c r="KTA728" s="146"/>
      <c r="KTB728" s="146"/>
      <c r="KTC728" s="146"/>
      <c r="KTD728" s="146"/>
      <c r="KTE728" s="146"/>
      <c r="KTF728" s="146"/>
      <c r="KTG728" s="146"/>
      <c r="KTH728" s="146"/>
      <c r="KTI728" s="146"/>
      <c r="KTJ728" s="146"/>
      <c r="KTK728" s="146"/>
      <c r="KTL728" s="146"/>
      <c r="KTM728" s="146"/>
      <c r="KTN728" s="146"/>
      <c r="KTO728" s="146"/>
      <c r="KTP728" s="146"/>
      <c r="KTQ728" s="146"/>
      <c r="KTR728" s="146"/>
      <c r="KTS728" s="146"/>
      <c r="KTT728" s="146"/>
      <c r="KTU728" s="146"/>
      <c r="KTV728" s="146"/>
      <c r="KTW728" s="146"/>
      <c r="KTX728" s="146"/>
      <c r="KTY728" s="146"/>
      <c r="KTZ728" s="146"/>
      <c r="KUA728" s="146"/>
      <c r="KUB728" s="146"/>
      <c r="KUC728" s="146"/>
      <c r="KUD728" s="146"/>
      <c r="KUE728" s="146"/>
      <c r="KUF728" s="146"/>
      <c r="KUG728" s="146"/>
      <c r="KUH728" s="146"/>
      <c r="KUI728" s="146"/>
      <c r="KUJ728" s="146"/>
      <c r="KUK728" s="146"/>
      <c r="KUL728" s="146"/>
      <c r="KUM728" s="146"/>
      <c r="KUN728" s="146"/>
      <c r="KUO728" s="146"/>
      <c r="KUP728" s="146"/>
      <c r="KUQ728" s="146"/>
      <c r="KUR728" s="146"/>
      <c r="KUS728" s="146"/>
      <c r="KUT728" s="146"/>
      <c r="KUU728" s="146"/>
      <c r="KUV728" s="146"/>
      <c r="KUW728" s="146"/>
      <c r="KUX728" s="146"/>
      <c r="KUY728" s="146"/>
      <c r="KUZ728" s="146"/>
      <c r="KVA728" s="146"/>
      <c r="KVB728" s="146"/>
      <c r="KVC728" s="146"/>
      <c r="KVD728" s="146"/>
      <c r="KVE728" s="146"/>
      <c r="KVF728" s="146"/>
      <c r="KVG728" s="146"/>
      <c r="KVH728" s="146"/>
      <c r="KVI728" s="146"/>
      <c r="KVJ728" s="146"/>
      <c r="KVK728" s="146"/>
      <c r="KVL728" s="146"/>
      <c r="KVM728" s="146"/>
      <c r="KVN728" s="146"/>
      <c r="KVO728" s="146"/>
      <c r="KVP728" s="146"/>
      <c r="KVQ728" s="146"/>
      <c r="KVR728" s="146"/>
      <c r="KVS728" s="146"/>
      <c r="KVT728" s="146"/>
      <c r="KVU728" s="146"/>
      <c r="KVV728" s="146"/>
      <c r="KVW728" s="146"/>
      <c r="KVX728" s="146"/>
      <c r="KVY728" s="146"/>
      <c r="KVZ728" s="146"/>
      <c r="KWA728" s="146"/>
      <c r="KWB728" s="146"/>
      <c r="KWC728" s="146"/>
      <c r="KWD728" s="146"/>
      <c r="KWE728" s="146"/>
      <c r="KWF728" s="146"/>
      <c r="KWG728" s="146"/>
      <c r="KWH728" s="146"/>
      <c r="KWI728" s="146"/>
      <c r="KWJ728" s="146"/>
      <c r="KWK728" s="146"/>
      <c r="KWL728" s="146"/>
      <c r="KWM728" s="146"/>
      <c r="KWN728" s="146"/>
      <c r="KWO728" s="146"/>
      <c r="KWP728" s="146"/>
      <c r="KWQ728" s="146"/>
      <c r="KWR728" s="146"/>
      <c r="KWS728" s="146"/>
      <c r="KWT728" s="146"/>
      <c r="KWU728" s="146"/>
      <c r="KWV728" s="146"/>
      <c r="KWW728" s="146"/>
      <c r="KWX728" s="146"/>
      <c r="KWY728" s="146"/>
      <c r="KWZ728" s="146"/>
      <c r="KXA728" s="146"/>
      <c r="KXB728" s="146"/>
      <c r="KXC728" s="146"/>
      <c r="KXD728" s="146"/>
      <c r="KXE728" s="146"/>
      <c r="KXF728" s="146"/>
      <c r="KXG728" s="146"/>
      <c r="KXH728" s="146"/>
      <c r="KXI728" s="146"/>
      <c r="KXJ728" s="146"/>
      <c r="KXK728" s="146"/>
      <c r="KXL728" s="146"/>
      <c r="KXM728" s="146"/>
      <c r="KXN728" s="146"/>
      <c r="KXO728" s="146"/>
      <c r="KXP728" s="146"/>
      <c r="KXQ728" s="146"/>
      <c r="KXR728" s="146"/>
      <c r="KXS728" s="146"/>
      <c r="KXT728" s="146"/>
      <c r="KXU728" s="146"/>
      <c r="KXV728" s="146"/>
      <c r="KXW728" s="146"/>
      <c r="KXX728" s="146"/>
      <c r="KXY728" s="146"/>
      <c r="KXZ728" s="146"/>
      <c r="KYA728" s="146"/>
      <c r="KYB728" s="146"/>
      <c r="KYC728" s="146"/>
      <c r="KYD728" s="146"/>
      <c r="KYE728" s="146"/>
      <c r="KYF728" s="146"/>
      <c r="KYG728" s="146"/>
      <c r="KYH728" s="146"/>
      <c r="KYI728" s="146"/>
      <c r="KYJ728" s="146"/>
      <c r="KYK728" s="146"/>
      <c r="KYL728" s="146"/>
      <c r="KYM728" s="146"/>
      <c r="KYN728" s="146"/>
      <c r="KYO728" s="146"/>
      <c r="KYP728" s="146"/>
      <c r="KYQ728" s="146"/>
      <c r="KYR728" s="146"/>
      <c r="KYS728" s="146"/>
      <c r="KYT728" s="146"/>
      <c r="KYU728" s="146"/>
      <c r="KYV728" s="146"/>
      <c r="KYW728" s="146"/>
      <c r="KYX728" s="146"/>
      <c r="KYY728" s="146"/>
      <c r="KYZ728" s="146"/>
      <c r="KZA728" s="146"/>
      <c r="KZB728" s="146"/>
      <c r="KZC728" s="146"/>
      <c r="KZD728" s="146"/>
      <c r="KZE728" s="146"/>
      <c r="KZF728" s="146"/>
      <c r="KZG728" s="146"/>
      <c r="KZH728" s="146"/>
      <c r="KZI728" s="146"/>
      <c r="KZJ728" s="146"/>
      <c r="KZK728" s="146"/>
      <c r="KZL728" s="146"/>
      <c r="KZM728" s="146"/>
      <c r="KZN728" s="146"/>
      <c r="KZO728" s="146"/>
      <c r="KZP728" s="146"/>
      <c r="KZQ728" s="146"/>
      <c r="KZR728" s="146"/>
      <c r="KZS728" s="146"/>
      <c r="KZT728" s="146"/>
      <c r="KZU728" s="146"/>
      <c r="KZV728" s="146"/>
      <c r="KZW728" s="146"/>
      <c r="KZX728" s="146"/>
      <c r="KZY728" s="146"/>
      <c r="KZZ728" s="146"/>
      <c r="LAA728" s="146"/>
      <c r="LAB728" s="146"/>
      <c r="LAC728" s="146"/>
      <c r="LAD728" s="146"/>
      <c r="LAE728" s="146"/>
      <c r="LAF728" s="146"/>
      <c r="LAG728" s="146"/>
      <c r="LAH728" s="146"/>
      <c r="LAI728" s="146"/>
      <c r="LAJ728" s="146"/>
      <c r="LAK728" s="146"/>
      <c r="LAL728" s="146"/>
      <c r="LAM728" s="146"/>
      <c r="LAN728" s="146"/>
      <c r="LAO728" s="146"/>
      <c r="LAP728" s="146"/>
      <c r="LAQ728" s="146"/>
      <c r="LAR728" s="146"/>
      <c r="LAS728" s="146"/>
      <c r="LAT728" s="146"/>
      <c r="LAU728" s="146"/>
      <c r="LAV728" s="146"/>
      <c r="LAW728" s="146"/>
      <c r="LAX728" s="146"/>
      <c r="LAY728" s="146"/>
      <c r="LAZ728" s="146"/>
      <c r="LBA728" s="146"/>
      <c r="LBB728" s="146"/>
      <c r="LBC728" s="146"/>
      <c r="LBD728" s="146"/>
      <c r="LBE728" s="146"/>
      <c r="LBF728" s="146"/>
      <c r="LBG728" s="146"/>
      <c r="LBH728" s="146"/>
      <c r="LBI728" s="146"/>
      <c r="LBJ728" s="146"/>
      <c r="LBK728" s="146"/>
      <c r="LBL728" s="146"/>
      <c r="LBM728" s="146"/>
      <c r="LBN728" s="146"/>
      <c r="LBO728" s="146"/>
      <c r="LBP728" s="146"/>
      <c r="LBQ728" s="146"/>
      <c r="LBR728" s="146"/>
      <c r="LBS728" s="146"/>
      <c r="LBT728" s="146"/>
      <c r="LBU728" s="146"/>
      <c r="LBV728" s="146"/>
      <c r="LBW728" s="146"/>
      <c r="LBX728" s="146"/>
      <c r="LBY728" s="146"/>
      <c r="LBZ728" s="146"/>
      <c r="LCA728" s="146"/>
      <c r="LCB728" s="146"/>
      <c r="LCC728" s="146"/>
      <c r="LCD728" s="146"/>
      <c r="LCE728" s="146"/>
      <c r="LCF728" s="146"/>
      <c r="LCG728" s="146"/>
      <c r="LCH728" s="146"/>
      <c r="LCI728" s="146"/>
      <c r="LCJ728" s="146"/>
      <c r="LCK728" s="146"/>
      <c r="LCL728" s="146"/>
      <c r="LCM728" s="146"/>
      <c r="LCN728" s="146"/>
      <c r="LCO728" s="146"/>
      <c r="LCP728" s="146"/>
      <c r="LCQ728" s="146"/>
      <c r="LCR728" s="146"/>
      <c r="LCS728" s="146"/>
      <c r="LCT728" s="146"/>
      <c r="LCU728" s="146"/>
      <c r="LCV728" s="146"/>
      <c r="LCW728" s="146"/>
      <c r="LCX728" s="146"/>
      <c r="LCY728" s="146"/>
      <c r="LCZ728" s="146"/>
      <c r="LDA728" s="146"/>
      <c r="LDB728" s="146"/>
      <c r="LDC728" s="146"/>
      <c r="LDD728" s="146"/>
      <c r="LDE728" s="146"/>
      <c r="LDF728" s="146"/>
      <c r="LDG728" s="146"/>
      <c r="LDH728" s="146"/>
      <c r="LDI728" s="146"/>
      <c r="LDJ728" s="146"/>
      <c r="LDK728" s="146"/>
      <c r="LDL728" s="146"/>
      <c r="LDM728" s="146"/>
      <c r="LDN728" s="146"/>
      <c r="LDO728" s="146"/>
      <c r="LDP728" s="146"/>
      <c r="LDQ728" s="146"/>
      <c r="LDR728" s="146"/>
      <c r="LDS728" s="146"/>
      <c r="LDT728" s="146"/>
      <c r="LDU728" s="146"/>
      <c r="LDV728" s="146"/>
      <c r="LDW728" s="146"/>
      <c r="LDX728" s="146"/>
      <c r="LDY728" s="146"/>
      <c r="LDZ728" s="146"/>
      <c r="LEA728" s="146"/>
      <c r="LEB728" s="146"/>
      <c r="LEC728" s="146"/>
      <c r="LED728" s="146"/>
      <c r="LEE728" s="146"/>
      <c r="LEF728" s="146"/>
      <c r="LEG728" s="146"/>
      <c r="LEH728" s="146"/>
      <c r="LEI728" s="146"/>
      <c r="LEJ728" s="146"/>
      <c r="LEK728" s="146"/>
      <c r="LEL728" s="146"/>
      <c r="LEM728" s="146"/>
      <c r="LEN728" s="146"/>
      <c r="LEO728" s="146"/>
      <c r="LEP728" s="146"/>
      <c r="LEQ728" s="146"/>
      <c r="LER728" s="146"/>
      <c r="LES728" s="146"/>
      <c r="LET728" s="146"/>
      <c r="LEU728" s="146"/>
      <c r="LEV728" s="146"/>
      <c r="LEW728" s="146"/>
      <c r="LEX728" s="146"/>
      <c r="LEY728" s="146"/>
      <c r="LEZ728" s="146"/>
      <c r="LFA728" s="146"/>
      <c r="LFB728" s="146"/>
      <c r="LFC728" s="146"/>
      <c r="LFD728" s="146"/>
      <c r="LFE728" s="146"/>
      <c r="LFF728" s="146"/>
      <c r="LFG728" s="146"/>
      <c r="LFH728" s="146"/>
      <c r="LFI728" s="146"/>
      <c r="LFJ728" s="146"/>
      <c r="LFK728" s="146"/>
      <c r="LFL728" s="146"/>
      <c r="LFM728" s="146"/>
      <c r="LFN728" s="146"/>
      <c r="LFO728" s="146"/>
      <c r="LFP728" s="146"/>
      <c r="LFQ728" s="146"/>
      <c r="LFR728" s="146"/>
      <c r="LFS728" s="146"/>
      <c r="LFT728" s="146"/>
      <c r="LFU728" s="146"/>
      <c r="LFV728" s="146"/>
      <c r="LFW728" s="146"/>
      <c r="LFX728" s="146"/>
      <c r="LFY728" s="146"/>
      <c r="LFZ728" s="146"/>
      <c r="LGA728" s="146"/>
      <c r="LGB728" s="146"/>
      <c r="LGC728" s="146"/>
      <c r="LGD728" s="146"/>
      <c r="LGE728" s="146"/>
      <c r="LGF728" s="146"/>
      <c r="LGG728" s="146"/>
      <c r="LGH728" s="146"/>
      <c r="LGI728" s="146"/>
      <c r="LGJ728" s="146"/>
      <c r="LGK728" s="146"/>
      <c r="LGL728" s="146"/>
      <c r="LGM728" s="146"/>
      <c r="LGN728" s="146"/>
      <c r="LGO728" s="146"/>
      <c r="LGP728" s="146"/>
      <c r="LGQ728" s="146"/>
      <c r="LGR728" s="146"/>
      <c r="LGS728" s="146"/>
      <c r="LGT728" s="146"/>
      <c r="LGU728" s="146"/>
      <c r="LGV728" s="146"/>
      <c r="LGW728" s="146"/>
      <c r="LGX728" s="146"/>
      <c r="LGY728" s="146"/>
      <c r="LGZ728" s="146"/>
      <c r="LHA728" s="146"/>
      <c r="LHB728" s="146"/>
      <c r="LHC728" s="146"/>
      <c r="LHD728" s="146"/>
      <c r="LHE728" s="146"/>
      <c r="LHF728" s="146"/>
      <c r="LHG728" s="146"/>
      <c r="LHH728" s="146"/>
      <c r="LHI728" s="146"/>
      <c r="LHJ728" s="146"/>
      <c r="LHK728" s="146"/>
      <c r="LHL728" s="146"/>
      <c r="LHM728" s="146"/>
      <c r="LHN728" s="146"/>
      <c r="LHO728" s="146"/>
      <c r="LHP728" s="146"/>
      <c r="LHQ728" s="146"/>
      <c r="LHR728" s="146"/>
      <c r="LHS728" s="146"/>
      <c r="LHT728" s="146"/>
      <c r="LHU728" s="146"/>
      <c r="LHV728" s="146"/>
      <c r="LHW728" s="146"/>
      <c r="LHX728" s="146"/>
      <c r="LHY728" s="146"/>
      <c r="LHZ728" s="146"/>
      <c r="LIA728" s="146"/>
      <c r="LIB728" s="146"/>
      <c r="LIC728" s="146"/>
      <c r="LID728" s="146"/>
      <c r="LIE728" s="146"/>
      <c r="LIF728" s="146"/>
      <c r="LIG728" s="146"/>
      <c r="LIH728" s="146"/>
      <c r="LII728" s="146"/>
      <c r="LIJ728" s="146"/>
      <c r="LIK728" s="146"/>
      <c r="LIL728" s="146"/>
      <c r="LIM728" s="146"/>
      <c r="LIN728" s="146"/>
      <c r="LIO728" s="146"/>
      <c r="LIP728" s="146"/>
      <c r="LIQ728" s="146"/>
      <c r="LIR728" s="146"/>
      <c r="LIS728" s="146"/>
      <c r="LIT728" s="146"/>
      <c r="LIU728" s="146"/>
      <c r="LIV728" s="146"/>
      <c r="LIW728" s="146"/>
      <c r="LIX728" s="146"/>
      <c r="LIY728" s="146"/>
      <c r="LIZ728" s="146"/>
      <c r="LJA728" s="146"/>
      <c r="LJB728" s="146"/>
      <c r="LJC728" s="146"/>
      <c r="LJD728" s="146"/>
      <c r="LJE728" s="146"/>
      <c r="LJF728" s="146"/>
      <c r="LJG728" s="146"/>
      <c r="LJH728" s="146"/>
      <c r="LJI728" s="146"/>
      <c r="LJJ728" s="146"/>
      <c r="LJK728" s="146"/>
      <c r="LJL728" s="146"/>
      <c r="LJM728" s="146"/>
      <c r="LJN728" s="146"/>
      <c r="LJO728" s="146"/>
      <c r="LJP728" s="146"/>
      <c r="LJQ728" s="146"/>
      <c r="LJR728" s="146"/>
      <c r="LJS728" s="146"/>
      <c r="LJT728" s="146"/>
      <c r="LJU728" s="146"/>
      <c r="LJV728" s="146"/>
      <c r="LJW728" s="146"/>
      <c r="LJX728" s="146"/>
      <c r="LJY728" s="146"/>
      <c r="LJZ728" s="146"/>
      <c r="LKA728" s="146"/>
      <c r="LKB728" s="146"/>
      <c r="LKC728" s="146"/>
      <c r="LKD728" s="146"/>
      <c r="LKE728" s="146"/>
      <c r="LKF728" s="146"/>
      <c r="LKG728" s="146"/>
      <c r="LKH728" s="146"/>
      <c r="LKI728" s="146"/>
      <c r="LKJ728" s="146"/>
      <c r="LKK728" s="146"/>
      <c r="LKL728" s="146"/>
      <c r="LKM728" s="146"/>
      <c r="LKN728" s="146"/>
      <c r="LKO728" s="146"/>
      <c r="LKP728" s="146"/>
      <c r="LKQ728" s="146"/>
      <c r="LKR728" s="146"/>
      <c r="LKS728" s="146"/>
      <c r="LKT728" s="146"/>
      <c r="LKU728" s="146"/>
      <c r="LKV728" s="146"/>
      <c r="LKW728" s="146"/>
      <c r="LKX728" s="146"/>
      <c r="LKY728" s="146"/>
      <c r="LKZ728" s="146"/>
      <c r="LLA728" s="146"/>
      <c r="LLB728" s="146"/>
      <c r="LLC728" s="146"/>
      <c r="LLD728" s="146"/>
      <c r="LLE728" s="146"/>
      <c r="LLF728" s="146"/>
      <c r="LLG728" s="146"/>
      <c r="LLH728" s="146"/>
      <c r="LLI728" s="146"/>
      <c r="LLJ728" s="146"/>
      <c r="LLK728" s="146"/>
      <c r="LLL728" s="146"/>
      <c r="LLM728" s="146"/>
      <c r="LLN728" s="146"/>
      <c r="LLO728" s="146"/>
      <c r="LLP728" s="146"/>
      <c r="LLQ728" s="146"/>
      <c r="LLR728" s="146"/>
      <c r="LLS728" s="146"/>
      <c r="LLT728" s="146"/>
      <c r="LLU728" s="146"/>
      <c r="LLV728" s="146"/>
      <c r="LLW728" s="146"/>
      <c r="LLX728" s="146"/>
      <c r="LLY728" s="146"/>
      <c r="LLZ728" s="146"/>
      <c r="LMA728" s="146"/>
      <c r="LMB728" s="146"/>
      <c r="LMC728" s="146"/>
      <c r="LMD728" s="146"/>
      <c r="LME728" s="146"/>
      <c r="LMF728" s="146"/>
      <c r="LMG728" s="146"/>
      <c r="LMH728" s="146"/>
      <c r="LMI728" s="146"/>
      <c r="LMJ728" s="146"/>
      <c r="LMK728" s="146"/>
      <c r="LML728" s="146"/>
      <c r="LMM728" s="146"/>
      <c r="LMN728" s="146"/>
      <c r="LMO728" s="146"/>
      <c r="LMP728" s="146"/>
      <c r="LMQ728" s="146"/>
      <c r="LMR728" s="146"/>
      <c r="LMS728" s="146"/>
      <c r="LMT728" s="146"/>
      <c r="LMU728" s="146"/>
      <c r="LMV728" s="146"/>
      <c r="LMW728" s="146"/>
      <c r="LMX728" s="146"/>
      <c r="LMY728" s="146"/>
      <c r="LMZ728" s="146"/>
      <c r="LNA728" s="146"/>
      <c r="LNB728" s="146"/>
      <c r="LNC728" s="146"/>
      <c r="LND728" s="146"/>
      <c r="LNE728" s="146"/>
      <c r="LNF728" s="146"/>
      <c r="LNG728" s="146"/>
      <c r="LNH728" s="146"/>
      <c r="LNI728" s="146"/>
      <c r="LNJ728" s="146"/>
      <c r="LNK728" s="146"/>
      <c r="LNL728" s="146"/>
      <c r="LNM728" s="146"/>
      <c r="LNN728" s="146"/>
      <c r="LNO728" s="146"/>
      <c r="LNP728" s="146"/>
      <c r="LNQ728" s="146"/>
      <c r="LNR728" s="146"/>
      <c r="LNS728" s="146"/>
      <c r="LNT728" s="146"/>
      <c r="LNU728" s="146"/>
      <c r="LNV728" s="146"/>
      <c r="LNW728" s="146"/>
      <c r="LNX728" s="146"/>
      <c r="LNY728" s="146"/>
      <c r="LNZ728" s="146"/>
      <c r="LOA728" s="146"/>
      <c r="LOB728" s="146"/>
      <c r="LOC728" s="146"/>
      <c r="LOD728" s="146"/>
      <c r="LOE728" s="146"/>
      <c r="LOF728" s="146"/>
      <c r="LOG728" s="146"/>
      <c r="LOH728" s="146"/>
      <c r="LOI728" s="146"/>
      <c r="LOJ728" s="146"/>
      <c r="LOK728" s="146"/>
      <c r="LOL728" s="146"/>
      <c r="LOM728" s="146"/>
      <c r="LON728" s="146"/>
      <c r="LOO728" s="146"/>
      <c r="LOP728" s="146"/>
      <c r="LOQ728" s="146"/>
      <c r="LOR728" s="146"/>
      <c r="LOS728" s="146"/>
      <c r="LOT728" s="146"/>
      <c r="LOU728" s="146"/>
      <c r="LOV728" s="146"/>
      <c r="LOW728" s="146"/>
      <c r="LOX728" s="146"/>
      <c r="LOY728" s="146"/>
      <c r="LOZ728" s="146"/>
      <c r="LPA728" s="146"/>
      <c r="LPB728" s="146"/>
      <c r="LPC728" s="146"/>
      <c r="LPD728" s="146"/>
      <c r="LPE728" s="146"/>
      <c r="LPF728" s="146"/>
      <c r="LPG728" s="146"/>
      <c r="LPH728" s="146"/>
      <c r="LPI728" s="146"/>
      <c r="LPJ728" s="146"/>
      <c r="LPK728" s="146"/>
      <c r="LPL728" s="146"/>
      <c r="LPM728" s="146"/>
      <c r="LPN728" s="146"/>
      <c r="LPO728" s="146"/>
      <c r="LPP728" s="146"/>
      <c r="LPQ728" s="146"/>
      <c r="LPR728" s="146"/>
      <c r="LPS728" s="146"/>
      <c r="LPT728" s="146"/>
      <c r="LPU728" s="146"/>
      <c r="LPV728" s="146"/>
      <c r="LPW728" s="146"/>
      <c r="LPX728" s="146"/>
      <c r="LPY728" s="146"/>
      <c r="LPZ728" s="146"/>
      <c r="LQA728" s="146"/>
      <c r="LQB728" s="146"/>
      <c r="LQC728" s="146"/>
      <c r="LQD728" s="146"/>
      <c r="LQE728" s="146"/>
      <c r="LQF728" s="146"/>
      <c r="LQG728" s="146"/>
      <c r="LQH728" s="146"/>
      <c r="LQI728" s="146"/>
      <c r="LQJ728" s="146"/>
      <c r="LQK728" s="146"/>
      <c r="LQL728" s="146"/>
      <c r="LQM728" s="146"/>
      <c r="LQN728" s="146"/>
      <c r="LQO728" s="146"/>
      <c r="LQP728" s="146"/>
      <c r="LQQ728" s="146"/>
      <c r="LQR728" s="146"/>
      <c r="LQS728" s="146"/>
      <c r="LQT728" s="146"/>
      <c r="LQU728" s="146"/>
      <c r="LQV728" s="146"/>
      <c r="LQW728" s="146"/>
      <c r="LQX728" s="146"/>
      <c r="LQY728" s="146"/>
      <c r="LQZ728" s="146"/>
      <c r="LRA728" s="146"/>
      <c r="LRB728" s="146"/>
      <c r="LRC728" s="146"/>
      <c r="LRD728" s="146"/>
      <c r="LRE728" s="146"/>
      <c r="LRF728" s="146"/>
      <c r="LRG728" s="146"/>
      <c r="LRH728" s="146"/>
      <c r="LRI728" s="146"/>
      <c r="LRJ728" s="146"/>
      <c r="LRK728" s="146"/>
      <c r="LRL728" s="146"/>
      <c r="LRM728" s="146"/>
      <c r="LRN728" s="146"/>
      <c r="LRO728" s="146"/>
      <c r="LRP728" s="146"/>
      <c r="LRQ728" s="146"/>
      <c r="LRR728" s="146"/>
      <c r="LRS728" s="146"/>
      <c r="LRT728" s="146"/>
      <c r="LRU728" s="146"/>
      <c r="LRV728" s="146"/>
      <c r="LRW728" s="146"/>
      <c r="LRX728" s="146"/>
      <c r="LRY728" s="146"/>
      <c r="LRZ728" s="146"/>
      <c r="LSA728" s="146"/>
      <c r="LSB728" s="146"/>
      <c r="LSC728" s="146"/>
      <c r="LSD728" s="146"/>
      <c r="LSE728" s="146"/>
      <c r="LSF728" s="146"/>
      <c r="LSG728" s="146"/>
      <c r="LSH728" s="146"/>
      <c r="LSI728" s="146"/>
      <c r="LSJ728" s="146"/>
      <c r="LSK728" s="146"/>
      <c r="LSL728" s="146"/>
      <c r="LSM728" s="146"/>
      <c r="LSN728" s="146"/>
      <c r="LSO728" s="146"/>
      <c r="LSP728" s="146"/>
      <c r="LSQ728" s="146"/>
      <c r="LSR728" s="146"/>
      <c r="LSS728" s="146"/>
      <c r="LST728" s="146"/>
      <c r="LSU728" s="146"/>
      <c r="LSV728" s="146"/>
      <c r="LSW728" s="146"/>
      <c r="LSX728" s="146"/>
      <c r="LSY728" s="146"/>
      <c r="LSZ728" s="146"/>
      <c r="LTA728" s="146"/>
      <c r="LTB728" s="146"/>
      <c r="LTC728" s="146"/>
      <c r="LTD728" s="146"/>
      <c r="LTE728" s="146"/>
      <c r="LTF728" s="146"/>
      <c r="LTG728" s="146"/>
      <c r="LTH728" s="146"/>
      <c r="LTI728" s="146"/>
      <c r="LTJ728" s="146"/>
      <c r="LTK728" s="146"/>
      <c r="LTL728" s="146"/>
      <c r="LTM728" s="146"/>
      <c r="LTN728" s="146"/>
      <c r="LTO728" s="146"/>
      <c r="LTP728" s="146"/>
      <c r="LTQ728" s="146"/>
      <c r="LTR728" s="146"/>
      <c r="LTS728" s="146"/>
      <c r="LTT728" s="146"/>
      <c r="LTU728" s="146"/>
      <c r="LTV728" s="146"/>
      <c r="LTW728" s="146"/>
      <c r="LTX728" s="146"/>
      <c r="LTY728" s="146"/>
      <c r="LTZ728" s="146"/>
      <c r="LUA728" s="146"/>
      <c r="LUB728" s="146"/>
      <c r="LUC728" s="146"/>
      <c r="LUD728" s="146"/>
      <c r="LUE728" s="146"/>
      <c r="LUF728" s="146"/>
      <c r="LUG728" s="146"/>
      <c r="LUH728" s="146"/>
      <c r="LUI728" s="146"/>
      <c r="LUJ728" s="146"/>
      <c r="LUK728" s="146"/>
      <c r="LUL728" s="146"/>
      <c r="LUM728" s="146"/>
      <c r="LUN728" s="146"/>
      <c r="LUO728" s="146"/>
      <c r="LUP728" s="146"/>
      <c r="LUQ728" s="146"/>
      <c r="LUR728" s="146"/>
      <c r="LUS728" s="146"/>
      <c r="LUT728" s="146"/>
      <c r="LUU728" s="146"/>
      <c r="LUV728" s="146"/>
      <c r="LUW728" s="146"/>
      <c r="LUX728" s="146"/>
      <c r="LUY728" s="146"/>
      <c r="LUZ728" s="146"/>
      <c r="LVA728" s="146"/>
      <c r="LVB728" s="146"/>
      <c r="LVC728" s="146"/>
      <c r="LVD728" s="146"/>
      <c r="LVE728" s="146"/>
      <c r="LVF728" s="146"/>
      <c r="LVG728" s="146"/>
      <c r="LVH728" s="146"/>
      <c r="LVI728" s="146"/>
      <c r="LVJ728" s="146"/>
      <c r="LVK728" s="146"/>
      <c r="LVL728" s="146"/>
      <c r="LVM728" s="146"/>
      <c r="LVN728" s="146"/>
      <c r="LVO728" s="146"/>
      <c r="LVP728" s="146"/>
      <c r="LVQ728" s="146"/>
      <c r="LVR728" s="146"/>
      <c r="LVS728" s="146"/>
      <c r="LVT728" s="146"/>
      <c r="LVU728" s="146"/>
      <c r="LVV728" s="146"/>
      <c r="LVW728" s="146"/>
      <c r="LVX728" s="146"/>
      <c r="LVY728" s="146"/>
      <c r="LVZ728" s="146"/>
      <c r="LWA728" s="146"/>
      <c r="LWB728" s="146"/>
      <c r="LWC728" s="146"/>
      <c r="LWD728" s="146"/>
      <c r="LWE728" s="146"/>
      <c r="LWF728" s="146"/>
      <c r="LWG728" s="146"/>
      <c r="LWH728" s="146"/>
      <c r="LWI728" s="146"/>
      <c r="LWJ728" s="146"/>
      <c r="LWK728" s="146"/>
      <c r="LWL728" s="146"/>
      <c r="LWM728" s="146"/>
      <c r="LWN728" s="146"/>
      <c r="LWO728" s="146"/>
      <c r="LWP728" s="146"/>
      <c r="LWQ728" s="146"/>
      <c r="LWR728" s="146"/>
      <c r="LWS728" s="146"/>
      <c r="LWT728" s="146"/>
      <c r="LWU728" s="146"/>
      <c r="LWV728" s="146"/>
      <c r="LWW728" s="146"/>
      <c r="LWX728" s="146"/>
      <c r="LWY728" s="146"/>
      <c r="LWZ728" s="146"/>
      <c r="LXA728" s="146"/>
      <c r="LXB728" s="146"/>
      <c r="LXC728" s="146"/>
      <c r="LXD728" s="146"/>
      <c r="LXE728" s="146"/>
      <c r="LXF728" s="146"/>
      <c r="LXG728" s="146"/>
      <c r="LXH728" s="146"/>
      <c r="LXI728" s="146"/>
      <c r="LXJ728" s="146"/>
      <c r="LXK728" s="146"/>
      <c r="LXL728" s="146"/>
      <c r="LXM728" s="146"/>
      <c r="LXN728" s="146"/>
      <c r="LXO728" s="146"/>
      <c r="LXP728" s="146"/>
      <c r="LXQ728" s="146"/>
      <c r="LXR728" s="146"/>
      <c r="LXS728" s="146"/>
      <c r="LXT728" s="146"/>
      <c r="LXU728" s="146"/>
      <c r="LXV728" s="146"/>
      <c r="LXW728" s="146"/>
      <c r="LXX728" s="146"/>
      <c r="LXY728" s="146"/>
      <c r="LXZ728" s="146"/>
      <c r="LYA728" s="146"/>
      <c r="LYB728" s="146"/>
      <c r="LYC728" s="146"/>
      <c r="LYD728" s="146"/>
      <c r="LYE728" s="146"/>
      <c r="LYF728" s="146"/>
      <c r="LYG728" s="146"/>
      <c r="LYH728" s="146"/>
      <c r="LYI728" s="146"/>
      <c r="LYJ728" s="146"/>
      <c r="LYK728" s="146"/>
      <c r="LYL728" s="146"/>
      <c r="LYM728" s="146"/>
      <c r="LYN728" s="146"/>
      <c r="LYO728" s="146"/>
      <c r="LYP728" s="146"/>
      <c r="LYQ728" s="146"/>
      <c r="LYR728" s="146"/>
      <c r="LYS728" s="146"/>
      <c r="LYT728" s="146"/>
      <c r="LYU728" s="146"/>
      <c r="LYV728" s="146"/>
      <c r="LYW728" s="146"/>
      <c r="LYX728" s="146"/>
      <c r="LYY728" s="146"/>
      <c r="LYZ728" s="146"/>
      <c r="LZA728" s="146"/>
      <c r="LZB728" s="146"/>
      <c r="LZC728" s="146"/>
      <c r="LZD728" s="146"/>
      <c r="LZE728" s="146"/>
      <c r="LZF728" s="146"/>
      <c r="LZG728" s="146"/>
      <c r="LZH728" s="146"/>
      <c r="LZI728" s="146"/>
      <c r="LZJ728" s="146"/>
      <c r="LZK728" s="146"/>
      <c r="LZL728" s="146"/>
      <c r="LZM728" s="146"/>
      <c r="LZN728" s="146"/>
      <c r="LZO728" s="146"/>
      <c r="LZP728" s="146"/>
      <c r="LZQ728" s="146"/>
      <c r="LZR728" s="146"/>
      <c r="LZS728" s="146"/>
      <c r="LZT728" s="146"/>
      <c r="LZU728" s="146"/>
      <c r="LZV728" s="146"/>
      <c r="LZW728" s="146"/>
      <c r="LZX728" s="146"/>
      <c r="LZY728" s="146"/>
      <c r="LZZ728" s="146"/>
      <c r="MAA728" s="146"/>
      <c r="MAB728" s="146"/>
      <c r="MAC728" s="146"/>
      <c r="MAD728" s="146"/>
      <c r="MAE728" s="146"/>
      <c r="MAF728" s="146"/>
      <c r="MAG728" s="146"/>
      <c r="MAH728" s="146"/>
      <c r="MAI728" s="146"/>
      <c r="MAJ728" s="146"/>
      <c r="MAK728" s="146"/>
      <c r="MAL728" s="146"/>
      <c r="MAM728" s="146"/>
      <c r="MAN728" s="146"/>
      <c r="MAO728" s="146"/>
      <c r="MAP728" s="146"/>
      <c r="MAQ728" s="146"/>
      <c r="MAR728" s="146"/>
      <c r="MAS728" s="146"/>
      <c r="MAT728" s="146"/>
      <c r="MAU728" s="146"/>
      <c r="MAV728" s="146"/>
      <c r="MAW728" s="146"/>
      <c r="MAX728" s="146"/>
      <c r="MAY728" s="146"/>
      <c r="MAZ728" s="146"/>
      <c r="MBA728" s="146"/>
      <c r="MBB728" s="146"/>
      <c r="MBC728" s="146"/>
      <c r="MBD728" s="146"/>
      <c r="MBE728" s="146"/>
      <c r="MBF728" s="146"/>
      <c r="MBG728" s="146"/>
      <c r="MBH728" s="146"/>
      <c r="MBI728" s="146"/>
      <c r="MBJ728" s="146"/>
      <c r="MBK728" s="146"/>
      <c r="MBL728" s="146"/>
      <c r="MBM728" s="146"/>
      <c r="MBN728" s="146"/>
      <c r="MBO728" s="146"/>
      <c r="MBP728" s="146"/>
      <c r="MBQ728" s="146"/>
      <c r="MBR728" s="146"/>
      <c r="MBS728" s="146"/>
      <c r="MBT728" s="146"/>
      <c r="MBU728" s="146"/>
      <c r="MBV728" s="146"/>
      <c r="MBW728" s="146"/>
      <c r="MBX728" s="146"/>
      <c r="MBY728" s="146"/>
      <c r="MBZ728" s="146"/>
      <c r="MCA728" s="146"/>
      <c r="MCB728" s="146"/>
      <c r="MCC728" s="146"/>
      <c r="MCD728" s="146"/>
      <c r="MCE728" s="146"/>
      <c r="MCF728" s="146"/>
      <c r="MCG728" s="146"/>
      <c r="MCH728" s="146"/>
      <c r="MCI728" s="146"/>
      <c r="MCJ728" s="146"/>
      <c r="MCK728" s="146"/>
      <c r="MCL728" s="146"/>
      <c r="MCM728" s="146"/>
      <c r="MCN728" s="146"/>
      <c r="MCO728" s="146"/>
      <c r="MCP728" s="146"/>
      <c r="MCQ728" s="146"/>
      <c r="MCR728" s="146"/>
      <c r="MCS728" s="146"/>
      <c r="MCT728" s="146"/>
      <c r="MCU728" s="146"/>
      <c r="MCV728" s="146"/>
      <c r="MCW728" s="146"/>
      <c r="MCX728" s="146"/>
      <c r="MCY728" s="146"/>
      <c r="MCZ728" s="146"/>
      <c r="MDA728" s="146"/>
      <c r="MDB728" s="146"/>
      <c r="MDC728" s="146"/>
      <c r="MDD728" s="146"/>
      <c r="MDE728" s="146"/>
      <c r="MDF728" s="146"/>
      <c r="MDG728" s="146"/>
      <c r="MDH728" s="146"/>
      <c r="MDI728" s="146"/>
      <c r="MDJ728" s="146"/>
      <c r="MDK728" s="146"/>
      <c r="MDL728" s="146"/>
      <c r="MDM728" s="146"/>
      <c r="MDN728" s="146"/>
      <c r="MDO728" s="146"/>
      <c r="MDP728" s="146"/>
      <c r="MDQ728" s="146"/>
      <c r="MDR728" s="146"/>
      <c r="MDS728" s="146"/>
      <c r="MDT728" s="146"/>
      <c r="MDU728" s="146"/>
      <c r="MDV728" s="146"/>
      <c r="MDW728" s="146"/>
      <c r="MDX728" s="146"/>
      <c r="MDY728" s="146"/>
      <c r="MDZ728" s="146"/>
      <c r="MEA728" s="146"/>
      <c r="MEB728" s="146"/>
      <c r="MEC728" s="146"/>
      <c r="MED728" s="146"/>
      <c r="MEE728" s="146"/>
      <c r="MEF728" s="146"/>
      <c r="MEG728" s="146"/>
      <c r="MEH728" s="146"/>
      <c r="MEI728" s="146"/>
      <c r="MEJ728" s="146"/>
      <c r="MEK728" s="146"/>
      <c r="MEL728" s="146"/>
      <c r="MEM728" s="146"/>
      <c r="MEN728" s="146"/>
      <c r="MEO728" s="146"/>
      <c r="MEP728" s="146"/>
      <c r="MEQ728" s="146"/>
      <c r="MER728" s="146"/>
      <c r="MES728" s="146"/>
      <c r="MET728" s="146"/>
      <c r="MEU728" s="146"/>
      <c r="MEV728" s="146"/>
      <c r="MEW728" s="146"/>
      <c r="MEX728" s="146"/>
      <c r="MEY728" s="146"/>
      <c r="MEZ728" s="146"/>
      <c r="MFA728" s="146"/>
      <c r="MFB728" s="146"/>
      <c r="MFC728" s="146"/>
      <c r="MFD728" s="146"/>
      <c r="MFE728" s="146"/>
      <c r="MFF728" s="146"/>
      <c r="MFG728" s="146"/>
      <c r="MFH728" s="146"/>
      <c r="MFI728" s="146"/>
      <c r="MFJ728" s="146"/>
      <c r="MFK728" s="146"/>
      <c r="MFL728" s="146"/>
      <c r="MFM728" s="146"/>
      <c r="MFN728" s="146"/>
      <c r="MFO728" s="146"/>
      <c r="MFP728" s="146"/>
      <c r="MFQ728" s="146"/>
      <c r="MFR728" s="146"/>
      <c r="MFS728" s="146"/>
      <c r="MFT728" s="146"/>
      <c r="MFU728" s="146"/>
      <c r="MFV728" s="146"/>
      <c r="MFW728" s="146"/>
      <c r="MFX728" s="146"/>
      <c r="MFY728" s="146"/>
      <c r="MFZ728" s="146"/>
      <c r="MGA728" s="146"/>
      <c r="MGB728" s="146"/>
      <c r="MGC728" s="146"/>
      <c r="MGD728" s="146"/>
      <c r="MGE728" s="146"/>
      <c r="MGF728" s="146"/>
      <c r="MGG728" s="146"/>
      <c r="MGH728" s="146"/>
      <c r="MGI728" s="146"/>
      <c r="MGJ728" s="146"/>
      <c r="MGK728" s="146"/>
      <c r="MGL728" s="146"/>
      <c r="MGM728" s="146"/>
      <c r="MGN728" s="146"/>
      <c r="MGO728" s="146"/>
      <c r="MGP728" s="146"/>
      <c r="MGQ728" s="146"/>
      <c r="MGR728" s="146"/>
      <c r="MGS728" s="146"/>
      <c r="MGT728" s="146"/>
      <c r="MGU728" s="146"/>
      <c r="MGV728" s="146"/>
      <c r="MGW728" s="146"/>
      <c r="MGX728" s="146"/>
      <c r="MGY728" s="146"/>
      <c r="MGZ728" s="146"/>
      <c r="MHA728" s="146"/>
      <c r="MHB728" s="146"/>
      <c r="MHC728" s="146"/>
      <c r="MHD728" s="146"/>
      <c r="MHE728" s="146"/>
      <c r="MHF728" s="146"/>
      <c r="MHG728" s="146"/>
      <c r="MHH728" s="146"/>
      <c r="MHI728" s="146"/>
      <c r="MHJ728" s="146"/>
      <c r="MHK728" s="146"/>
      <c r="MHL728" s="146"/>
      <c r="MHM728" s="146"/>
      <c r="MHN728" s="146"/>
      <c r="MHO728" s="146"/>
      <c r="MHP728" s="146"/>
      <c r="MHQ728" s="146"/>
      <c r="MHR728" s="146"/>
      <c r="MHS728" s="146"/>
      <c r="MHT728" s="146"/>
      <c r="MHU728" s="146"/>
      <c r="MHV728" s="146"/>
      <c r="MHW728" s="146"/>
      <c r="MHX728" s="146"/>
      <c r="MHY728" s="146"/>
      <c r="MHZ728" s="146"/>
      <c r="MIA728" s="146"/>
      <c r="MIB728" s="146"/>
      <c r="MIC728" s="146"/>
      <c r="MID728" s="146"/>
      <c r="MIE728" s="146"/>
      <c r="MIF728" s="146"/>
      <c r="MIG728" s="146"/>
      <c r="MIH728" s="146"/>
      <c r="MII728" s="146"/>
      <c r="MIJ728" s="146"/>
      <c r="MIK728" s="146"/>
      <c r="MIL728" s="146"/>
      <c r="MIM728" s="146"/>
      <c r="MIN728" s="146"/>
      <c r="MIO728" s="146"/>
      <c r="MIP728" s="146"/>
      <c r="MIQ728" s="146"/>
      <c r="MIR728" s="146"/>
      <c r="MIS728" s="146"/>
      <c r="MIT728" s="146"/>
      <c r="MIU728" s="146"/>
      <c r="MIV728" s="146"/>
      <c r="MIW728" s="146"/>
      <c r="MIX728" s="146"/>
      <c r="MIY728" s="146"/>
      <c r="MIZ728" s="146"/>
      <c r="MJA728" s="146"/>
      <c r="MJB728" s="146"/>
      <c r="MJC728" s="146"/>
      <c r="MJD728" s="146"/>
      <c r="MJE728" s="146"/>
      <c r="MJF728" s="146"/>
      <c r="MJG728" s="146"/>
      <c r="MJH728" s="146"/>
      <c r="MJI728" s="146"/>
      <c r="MJJ728" s="146"/>
      <c r="MJK728" s="146"/>
      <c r="MJL728" s="146"/>
      <c r="MJM728" s="146"/>
      <c r="MJN728" s="146"/>
      <c r="MJO728" s="146"/>
      <c r="MJP728" s="146"/>
      <c r="MJQ728" s="146"/>
      <c r="MJR728" s="146"/>
      <c r="MJS728" s="146"/>
      <c r="MJT728" s="146"/>
      <c r="MJU728" s="146"/>
      <c r="MJV728" s="146"/>
      <c r="MJW728" s="146"/>
      <c r="MJX728" s="146"/>
      <c r="MJY728" s="146"/>
      <c r="MJZ728" s="146"/>
      <c r="MKA728" s="146"/>
      <c r="MKB728" s="146"/>
      <c r="MKC728" s="146"/>
      <c r="MKD728" s="146"/>
      <c r="MKE728" s="146"/>
      <c r="MKF728" s="146"/>
      <c r="MKG728" s="146"/>
      <c r="MKH728" s="146"/>
      <c r="MKI728" s="146"/>
      <c r="MKJ728" s="146"/>
      <c r="MKK728" s="146"/>
      <c r="MKL728" s="146"/>
      <c r="MKM728" s="146"/>
      <c r="MKN728" s="146"/>
      <c r="MKO728" s="146"/>
      <c r="MKP728" s="146"/>
      <c r="MKQ728" s="146"/>
      <c r="MKR728" s="146"/>
      <c r="MKS728" s="146"/>
      <c r="MKT728" s="146"/>
      <c r="MKU728" s="146"/>
      <c r="MKV728" s="146"/>
      <c r="MKW728" s="146"/>
      <c r="MKX728" s="146"/>
      <c r="MKY728" s="146"/>
      <c r="MKZ728" s="146"/>
      <c r="MLA728" s="146"/>
      <c r="MLB728" s="146"/>
      <c r="MLC728" s="146"/>
      <c r="MLD728" s="146"/>
      <c r="MLE728" s="146"/>
      <c r="MLF728" s="146"/>
      <c r="MLG728" s="146"/>
      <c r="MLH728" s="146"/>
      <c r="MLI728" s="146"/>
      <c r="MLJ728" s="146"/>
      <c r="MLK728" s="146"/>
      <c r="MLL728" s="146"/>
      <c r="MLM728" s="146"/>
      <c r="MLN728" s="146"/>
      <c r="MLO728" s="146"/>
      <c r="MLP728" s="146"/>
      <c r="MLQ728" s="146"/>
      <c r="MLR728" s="146"/>
      <c r="MLS728" s="146"/>
      <c r="MLT728" s="146"/>
      <c r="MLU728" s="146"/>
      <c r="MLV728" s="146"/>
      <c r="MLW728" s="146"/>
      <c r="MLX728" s="146"/>
      <c r="MLY728" s="146"/>
      <c r="MLZ728" s="146"/>
      <c r="MMA728" s="146"/>
      <c r="MMB728" s="146"/>
      <c r="MMC728" s="146"/>
      <c r="MMD728" s="146"/>
      <c r="MME728" s="146"/>
      <c r="MMF728" s="146"/>
      <c r="MMG728" s="146"/>
      <c r="MMH728" s="146"/>
      <c r="MMI728" s="146"/>
      <c r="MMJ728" s="146"/>
      <c r="MMK728" s="146"/>
      <c r="MML728" s="146"/>
      <c r="MMM728" s="146"/>
      <c r="MMN728" s="146"/>
      <c r="MMO728" s="146"/>
      <c r="MMP728" s="146"/>
      <c r="MMQ728" s="146"/>
      <c r="MMR728" s="146"/>
      <c r="MMS728" s="146"/>
      <c r="MMT728" s="146"/>
      <c r="MMU728" s="146"/>
      <c r="MMV728" s="146"/>
      <c r="MMW728" s="146"/>
      <c r="MMX728" s="146"/>
      <c r="MMY728" s="146"/>
      <c r="MMZ728" s="146"/>
      <c r="MNA728" s="146"/>
      <c r="MNB728" s="146"/>
      <c r="MNC728" s="146"/>
      <c r="MND728" s="146"/>
      <c r="MNE728" s="146"/>
      <c r="MNF728" s="146"/>
      <c r="MNG728" s="146"/>
      <c r="MNH728" s="146"/>
      <c r="MNI728" s="146"/>
      <c r="MNJ728" s="146"/>
      <c r="MNK728" s="146"/>
      <c r="MNL728" s="146"/>
      <c r="MNM728" s="146"/>
      <c r="MNN728" s="146"/>
      <c r="MNO728" s="146"/>
      <c r="MNP728" s="146"/>
      <c r="MNQ728" s="146"/>
      <c r="MNR728" s="146"/>
      <c r="MNS728" s="146"/>
      <c r="MNT728" s="146"/>
      <c r="MNU728" s="146"/>
      <c r="MNV728" s="146"/>
      <c r="MNW728" s="146"/>
      <c r="MNX728" s="146"/>
      <c r="MNY728" s="146"/>
      <c r="MNZ728" s="146"/>
      <c r="MOA728" s="146"/>
      <c r="MOB728" s="146"/>
      <c r="MOC728" s="146"/>
      <c r="MOD728" s="146"/>
      <c r="MOE728" s="146"/>
      <c r="MOF728" s="146"/>
      <c r="MOG728" s="146"/>
      <c r="MOH728" s="146"/>
      <c r="MOI728" s="146"/>
      <c r="MOJ728" s="146"/>
      <c r="MOK728" s="146"/>
      <c r="MOL728" s="146"/>
      <c r="MOM728" s="146"/>
      <c r="MON728" s="146"/>
      <c r="MOO728" s="146"/>
      <c r="MOP728" s="146"/>
      <c r="MOQ728" s="146"/>
      <c r="MOR728" s="146"/>
      <c r="MOS728" s="146"/>
      <c r="MOT728" s="146"/>
      <c r="MOU728" s="146"/>
      <c r="MOV728" s="146"/>
      <c r="MOW728" s="146"/>
      <c r="MOX728" s="146"/>
      <c r="MOY728" s="146"/>
      <c r="MOZ728" s="146"/>
      <c r="MPA728" s="146"/>
      <c r="MPB728" s="146"/>
      <c r="MPC728" s="146"/>
      <c r="MPD728" s="146"/>
      <c r="MPE728" s="146"/>
      <c r="MPF728" s="146"/>
      <c r="MPG728" s="146"/>
      <c r="MPH728" s="146"/>
      <c r="MPI728" s="146"/>
      <c r="MPJ728" s="146"/>
      <c r="MPK728" s="146"/>
      <c r="MPL728" s="146"/>
      <c r="MPM728" s="146"/>
      <c r="MPN728" s="146"/>
      <c r="MPO728" s="146"/>
      <c r="MPP728" s="146"/>
      <c r="MPQ728" s="146"/>
      <c r="MPR728" s="146"/>
      <c r="MPS728" s="146"/>
      <c r="MPT728" s="146"/>
      <c r="MPU728" s="146"/>
      <c r="MPV728" s="146"/>
      <c r="MPW728" s="146"/>
      <c r="MPX728" s="146"/>
      <c r="MPY728" s="146"/>
      <c r="MPZ728" s="146"/>
      <c r="MQA728" s="146"/>
      <c r="MQB728" s="146"/>
      <c r="MQC728" s="146"/>
      <c r="MQD728" s="146"/>
      <c r="MQE728" s="146"/>
      <c r="MQF728" s="146"/>
      <c r="MQG728" s="146"/>
      <c r="MQH728" s="146"/>
      <c r="MQI728" s="146"/>
      <c r="MQJ728" s="146"/>
      <c r="MQK728" s="146"/>
      <c r="MQL728" s="146"/>
      <c r="MQM728" s="146"/>
      <c r="MQN728" s="146"/>
      <c r="MQO728" s="146"/>
      <c r="MQP728" s="146"/>
      <c r="MQQ728" s="146"/>
      <c r="MQR728" s="146"/>
      <c r="MQS728" s="146"/>
      <c r="MQT728" s="146"/>
      <c r="MQU728" s="146"/>
      <c r="MQV728" s="146"/>
      <c r="MQW728" s="146"/>
      <c r="MQX728" s="146"/>
      <c r="MQY728" s="146"/>
      <c r="MQZ728" s="146"/>
      <c r="MRA728" s="146"/>
      <c r="MRB728" s="146"/>
      <c r="MRC728" s="146"/>
      <c r="MRD728" s="146"/>
      <c r="MRE728" s="146"/>
      <c r="MRF728" s="146"/>
      <c r="MRG728" s="146"/>
      <c r="MRH728" s="146"/>
      <c r="MRI728" s="146"/>
      <c r="MRJ728" s="146"/>
      <c r="MRK728" s="146"/>
      <c r="MRL728" s="146"/>
      <c r="MRM728" s="146"/>
      <c r="MRN728" s="146"/>
      <c r="MRO728" s="146"/>
      <c r="MRP728" s="146"/>
      <c r="MRQ728" s="146"/>
      <c r="MRR728" s="146"/>
      <c r="MRS728" s="146"/>
      <c r="MRT728" s="146"/>
      <c r="MRU728" s="146"/>
      <c r="MRV728" s="146"/>
      <c r="MRW728" s="146"/>
      <c r="MRX728" s="146"/>
      <c r="MRY728" s="146"/>
      <c r="MRZ728" s="146"/>
      <c r="MSA728" s="146"/>
      <c r="MSB728" s="146"/>
      <c r="MSC728" s="146"/>
      <c r="MSD728" s="146"/>
      <c r="MSE728" s="146"/>
      <c r="MSF728" s="146"/>
      <c r="MSG728" s="146"/>
      <c r="MSH728" s="146"/>
      <c r="MSI728" s="146"/>
      <c r="MSJ728" s="146"/>
      <c r="MSK728" s="146"/>
      <c r="MSL728" s="146"/>
      <c r="MSM728" s="146"/>
      <c r="MSN728" s="146"/>
      <c r="MSO728" s="146"/>
      <c r="MSP728" s="146"/>
      <c r="MSQ728" s="146"/>
      <c r="MSR728" s="146"/>
      <c r="MSS728" s="146"/>
      <c r="MST728" s="146"/>
      <c r="MSU728" s="146"/>
      <c r="MSV728" s="146"/>
      <c r="MSW728" s="146"/>
      <c r="MSX728" s="146"/>
      <c r="MSY728" s="146"/>
      <c r="MSZ728" s="146"/>
      <c r="MTA728" s="146"/>
      <c r="MTB728" s="146"/>
      <c r="MTC728" s="146"/>
      <c r="MTD728" s="146"/>
      <c r="MTE728" s="146"/>
      <c r="MTF728" s="146"/>
      <c r="MTG728" s="146"/>
      <c r="MTH728" s="146"/>
      <c r="MTI728" s="146"/>
      <c r="MTJ728" s="146"/>
      <c r="MTK728" s="146"/>
      <c r="MTL728" s="146"/>
      <c r="MTM728" s="146"/>
      <c r="MTN728" s="146"/>
      <c r="MTO728" s="146"/>
      <c r="MTP728" s="146"/>
      <c r="MTQ728" s="146"/>
      <c r="MTR728" s="146"/>
      <c r="MTS728" s="146"/>
      <c r="MTT728" s="146"/>
      <c r="MTU728" s="146"/>
      <c r="MTV728" s="146"/>
      <c r="MTW728" s="146"/>
      <c r="MTX728" s="146"/>
      <c r="MTY728" s="146"/>
      <c r="MTZ728" s="146"/>
      <c r="MUA728" s="146"/>
      <c r="MUB728" s="146"/>
      <c r="MUC728" s="146"/>
      <c r="MUD728" s="146"/>
      <c r="MUE728" s="146"/>
      <c r="MUF728" s="146"/>
      <c r="MUG728" s="146"/>
      <c r="MUH728" s="146"/>
      <c r="MUI728" s="146"/>
      <c r="MUJ728" s="146"/>
      <c r="MUK728" s="146"/>
      <c r="MUL728" s="146"/>
      <c r="MUM728" s="146"/>
      <c r="MUN728" s="146"/>
      <c r="MUO728" s="146"/>
      <c r="MUP728" s="146"/>
      <c r="MUQ728" s="146"/>
      <c r="MUR728" s="146"/>
      <c r="MUS728" s="146"/>
      <c r="MUT728" s="146"/>
      <c r="MUU728" s="146"/>
      <c r="MUV728" s="146"/>
      <c r="MUW728" s="146"/>
      <c r="MUX728" s="146"/>
      <c r="MUY728" s="146"/>
      <c r="MUZ728" s="146"/>
      <c r="MVA728" s="146"/>
      <c r="MVB728" s="146"/>
      <c r="MVC728" s="146"/>
      <c r="MVD728" s="146"/>
      <c r="MVE728" s="146"/>
      <c r="MVF728" s="146"/>
      <c r="MVG728" s="146"/>
      <c r="MVH728" s="146"/>
      <c r="MVI728" s="146"/>
      <c r="MVJ728" s="146"/>
      <c r="MVK728" s="146"/>
      <c r="MVL728" s="146"/>
      <c r="MVM728" s="146"/>
      <c r="MVN728" s="146"/>
      <c r="MVO728" s="146"/>
      <c r="MVP728" s="146"/>
      <c r="MVQ728" s="146"/>
      <c r="MVR728" s="146"/>
      <c r="MVS728" s="146"/>
      <c r="MVT728" s="146"/>
      <c r="MVU728" s="146"/>
      <c r="MVV728" s="146"/>
      <c r="MVW728" s="146"/>
      <c r="MVX728" s="146"/>
      <c r="MVY728" s="146"/>
      <c r="MVZ728" s="146"/>
      <c r="MWA728" s="146"/>
      <c r="MWB728" s="146"/>
      <c r="MWC728" s="146"/>
      <c r="MWD728" s="146"/>
      <c r="MWE728" s="146"/>
      <c r="MWF728" s="146"/>
      <c r="MWG728" s="146"/>
      <c r="MWH728" s="146"/>
      <c r="MWI728" s="146"/>
      <c r="MWJ728" s="146"/>
      <c r="MWK728" s="146"/>
      <c r="MWL728" s="146"/>
      <c r="MWM728" s="146"/>
      <c r="MWN728" s="146"/>
      <c r="MWO728" s="146"/>
      <c r="MWP728" s="146"/>
      <c r="MWQ728" s="146"/>
      <c r="MWR728" s="146"/>
      <c r="MWS728" s="146"/>
      <c r="MWT728" s="146"/>
      <c r="MWU728" s="146"/>
      <c r="MWV728" s="146"/>
      <c r="MWW728" s="146"/>
      <c r="MWX728" s="146"/>
      <c r="MWY728" s="146"/>
      <c r="MWZ728" s="146"/>
      <c r="MXA728" s="146"/>
      <c r="MXB728" s="146"/>
      <c r="MXC728" s="146"/>
      <c r="MXD728" s="146"/>
      <c r="MXE728" s="146"/>
      <c r="MXF728" s="146"/>
      <c r="MXG728" s="146"/>
      <c r="MXH728" s="146"/>
      <c r="MXI728" s="146"/>
      <c r="MXJ728" s="146"/>
      <c r="MXK728" s="146"/>
      <c r="MXL728" s="146"/>
      <c r="MXM728" s="146"/>
      <c r="MXN728" s="146"/>
      <c r="MXO728" s="146"/>
      <c r="MXP728" s="146"/>
      <c r="MXQ728" s="146"/>
      <c r="MXR728" s="146"/>
      <c r="MXS728" s="146"/>
      <c r="MXT728" s="146"/>
      <c r="MXU728" s="146"/>
      <c r="MXV728" s="146"/>
      <c r="MXW728" s="146"/>
      <c r="MXX728" s="146"/>
      <c r="MXY728" s="146"/>
      <c r="MXZ728" s="146"/>
      <c r="MYA728" s="146"/>
      <c r="MYB728" s="146"/>
      <c r="MYC728" s="146"/>
      <c r="MYD728" s="146"/>
      <c r="MYE728" s="146"/>
      <c r="MYF728" s="146"/>
      <c r="MYG728" s="146"/>
      <c r="MYH728" s="146"/>
      <c r="MYI728" s="146"/>
      <c r="MYJ728" s="146"/>
      <c r="MYK728" s="146"/>
      <c r="MYL728" s="146"/>
      <c r="MYM728" s="146"/>
      <c r="MYN728" s="146"/>
      <c r="MYO728" s="146"/>
      <c r="MYP728" s="146"/>
      <c r="MYQ728" s="146"/>
      <c r="MYR728" s="146"/>
      <c r="MYS728" s="146"/>
      <c r="MYT728" s="146"/>
      <c r="MYU728" s="146"/>
      <c r="MYV728" s="146"/>
      <c r="MYW728" s="146"/>
      <c r="MYX728" s="146"/>
      <c r="MYY728" s="146"/>
      <c r="MYZ728" s="146"/>
      <c r="MZA728" s="146"/>
      <c r="MZB728" s="146"/>
      <c r="MZC728" s="146"/>
      <c r="MZD728" s="146"/>
      <c r="MZE728" s="146"/>
      <c r="MZF728" s="146"/>
      <c r="MZG728" s="146"/>
      <c r="MZH728" s="146"/>
      <c r="MZI728" s="146"/>
      <c r="MZJ728" s="146"/>
      <c r="MZK728" s="146"/>
      <c r="MZL728" s="146"/>
      <c r="MZM728" s="146"/>
      <c r="MZN728" s="146"/>
      <c r="MZO728" s="146"/>
      <c r="MZP728" s="146"/>
      <c r="MZQ728" s="146"/>
      <c r="MZR728" s="146"/>
      <c r="MZS728" s="146"/>
      <c r="MZT728" s="146"/>
      <c r="MZU728" s="146"/>
      <c r="MZV728" s="146"/>
      <c r="MZW728" s="146"/>
      <c r="MZX728" s="146"/>
      <c r="MZY728" s="146"/>
      <c r="MZZ728" s="146"/>
      <c r="NAA728" s="146"/>
      <c r="NAB728" s="146"/>
      <c r="NAC728" s="146"/>
      <c r="NAD728" s="146"/>
      <c r="NAE728" s="146"/>
      <c r="NAF728" s="146"/>
      <c r="NAG728" s="146"/>
      <c r="NAH728" s="146"/>
      <c r="NAI728" s="146"/>
      <c r="NAJ728" s="146"/>
      <c r="NAK728" s="146"/>
      <c r="NAL728" s="146"/>
      <c r="NAM728" s="146"/>
      <c r="NAN728" s="146"/>
      <c r="NAO728" s="146"/>
      <c r="NAP728" s="146"/>
      <c r="NAQ728" s="146"/>
      <c r="NAR728" s="146"/>
      <c r="NAS728" s="146"/>
      <c r="NAT728" s="146"/>
      <c r="NAU728" s="146"/>
      <c r="NAV728" s="146"/>
      <c r="NAW728" s="146"/>
      <c r="NAX728" s="146"/>
      <c r="NAY728" s="146"/>
      <c r="NAZ728" s="146"/>
      <c r="NBA728" s="146"/>
      <c r="NBB728" s="146"/>
      <c r="NBC728" s="146"/>
      <c r="NBD728" s="146"/>
      <c r="NBE728" s="146"/>
      <c r="NBF728" s="146"/>
      <c r="NBG728" s="146"/>
      <c r="NBH728" s="146"/>
      <c r="NBI728" s="146"/>
      <c r="NBJ728" s="146"/>
      <c r="NBK728" s="146"/>
      <c r="NBL728" s="146"/>
      <c r="NBM728" s="146"/>
      <c r="NBN728" s="146"/>
      <c r="NBO728" s="146"/>
      <c r="NBP728" s="146"/>
      <c r="NBQ728" s="146"/>
      <c r="NBR728" s="146"/>
      <c r="NBS728" s="146"/>
      <c r="NBT728" s="146"/>
      <c r="NBU728" s="146"/>
      <c r="NBV728" s="146"/>
      <c r="NBW728" s="146"/>
      <c r="NBX728" s="146"/>
      <c r="NBY728" s="146"/>
      <c r="NBZ728" s="146"/>
      <c r="NCA728" s="146"/>
      <c r="NCB728" s="146"/>
      <c r="NCC728" s="146"/>
      <c r="NCD728" s="146"/>
      <c r="NCE728" s="146"/>
      <c r="NCF728" s="146"/>
      <c r="NCG728" s="146"/>
      <c r="NCH728" s="146"/>
      <c r="NCI728" s="146"/>
      <c r="NCJ728" s="146"/>
      <c r="NCK728" s="146"/>
      <c r="NCL728" s="146"/>
      <c r="NCM728" s="146"/>
      <c r="NCN728" s="146"/>
      <c r="NCO728" s="146"/>
      <c r="NCP728" s="146"/>
      <c r="NCQ728" s="146"/>
      <c r="NCR728" s="146"/>
      <c r="NCS728" s="146"/>
      <c r="NCT728" s="146"/>
      <c r="NCU728" s="146"/>
      <c r="NCV728" s="146"/>
      <c r="NCW728" s="146"/>
      <c r="NCX728" s="146"/>
      <c r="NCY728" s="146"/>
      <c r="NCZ728" s="146"/>
      <c r="NDA728" s="146"/>
      <c r="NDB728" s="146"/>
      <c r="NDC728" s="146"/>
      <c r="NDD728" s="146"/>
      <c r="NDE728" s="146"/>
      <c r="NDF728" s="146"/>
      <c r="NDG728" s="146"/>
      <c r="NDH728" s="146"/>
      <c r="NDI728" s="146"/>
      <c r="NDJ728" s="146"/>
      <c r="NDK728" s="146"/>
      <c r="NDL728" s="146"/>
      <c r="NDM728" s="146"/>
      <c r="NDN728" s="146"/>
      <c r="NDO728" s="146"/>
      <c r="NDP728" s="146"/>
      <c r="NDQ728" s="146"/>
      <c r="NDR728" s="146"/>
      <c r="NDS728" s="146"/>
      <c r="NDT728" s="146"/>
      <c r="NDU728" s="146"/>
      <c r="NDV728" s="146"/>
      <c r="NDW728" s="146"/>
      <c r="NDX728" s="146"/>
      <c r="NDY728" s="146"/>
      <c r="NDZ728" s="146"/>
      <c r="NEA728" s="146"/>
      <c r="NEB728" s="146"/>
      <c r="NEC728" s="146"/>
      <c r="NED728" s="146"/>
      <c r="NEE728" s="146"/>
      <c r="NEF728" s="146"/>
      <c r="NEG728" s="146"/>
      <c r="NEH728" s="146"/>
      <c r="NEI728" s="146"/>
      <c r="NEJ728" s="146"/>
      <c r="NEK728" s="146"/>
      <c r="NEL728" s="146"/>
      <c r="NEM728" s="146"/>
      <c r="NEN728" s="146"/>
      <c r="NEO728" s="146"/>
      <c r="NEP728" s="146"/>
      <c r="NEQ728" s="146"/>
      <c r="NER728" s="146"/>
      <c r="NES728" s="146"/>
      <c r="NET728" s="146"/>
      <c r="NEU728" s="146"/>
      <c r="NEV728" s="146"/>
      <c r="NEW728" s="146"/>
      <c r="NEX728" s="146"/>
      <c r="NEY728" s="146"/>
      <c r="NEZ728" s="146"/>
      <c r="NFA728" s="146"/>
      <c r="NFB728" s="146"/>
      <c r="NFC728" s="146"/>
      <c r="NFD728" s="146"/>
      <c r="NFE728" s="146"/>
      <c r="NFF728" s="146"/>
      <c r="NFG728" s="146"/>
      <c r="NFH728" s="146"/>
      <c r="NFI728" s="146"/>
      <c r="NFJ728" s="146"/>
      <c r="NFK728" s="146"/>
      <c r="NFL728" s="146"/>
      <c r="NFM728" s="146"/>
      <c r="NFN728" s="146"/>
      <c r="NFO728" s="146"/>
      <c r="NFP728" s="146"/>
      <c r="NFQ728" s="146"/>
      <c r="NFR728" s="146"/>
      <c r="NFS728" s="146"/>
      <c r="NFT728" s="146"/>
      <c r="NFU728" s="146"/>
      <c r="NFV728" s="146"/>
      <c r="NFW728" s="146"/>
      <c r="NFX728" s="146"/>
      <c r="NFY728" s="146"/>
      <c r="NFZ728" s="146"/>
      <c r="NGA728" s="146"/>
      <c r="NGB728" s="146"/>
      <c r="NGC728" s="146"/>
      <c r="NGD728" s="146"/>
      <c r="NGE728" s="146"/>
      <c r="NGF728" s="146"/>
      <c r="NGG728" s="146"/>
      <c r="NGH728" s="146"/>
      <c r="NGI728" s="146"/>
      <c r="NGJ728" s="146"/>
      <c r="NGK728" s="146"/>
      <c r="NGL728" s="146"/>
      <c r="NGM728" s="146"/>
      <c r="NGN728" s="146"/>
      <c r="NGO728" s="146"/>
      <c r="NGP728" s="146"/>
      <c r="NGQ728" s="146"/>
      <c r="NGR728" s="146"/>
      <c r="NGS728" s="146"/>
      <c r="NGT728" s="146"/>
      <c r="NGU728" s="146"/>
      <c r="NGV728" s="146"/>
      <c r="NGW728" s="146"/>
      <c r="NGX728" s="146"/>
      <c r="NGY728" s="146"/>
      <c r="NGZ728" s="146"/>
      <c r="NHA728" s="146"/>
      <c r="NHB728" s="146"/>
      <c r="NHC728" s="146"/>
      <c r="NHD728" s="146"/>
      <c r="NHE728" s="146"/>
      <c r="NHF728" s="146"/>
      <c r="NHG728" s="146"/>
      <c r="NHH728" s="146"/>
      <c r="NHI728" s="146"/>
      <c r="NHJ728" s="146"/>
      <c r="NHK728" s="146"/>
      <c r="NHL728" s="146"/>
      <c r="NHM728" s="146"/>
      <c r="NHN728" s="146"/>
      <c r="NHO728" s="146"/>
      <c r="NHP728" s="146"/>
      <c r="NHQ728" s="146"/>
      <c r="NHR728" s="146"/>
      <c r="NHS728" s="146"/>
      <c r="NHT728" s="146"/>
      <c r="NHU728" s="146"/>
      <c r="NHV728" s="146"/>
      <c r="NHW728" s="146"/>
      <c r="NHX728" s="146"/>
      <c r="NHY728" s="146"/>
      <c r="NHZ728" s="146"/>
      <c r="NIA728" s="146"/>
      <c r="NIB728" s="146"/>
      <c r="NIC728" s="146"/>
      <c r="NID728" s="146"/>
      <c r="NIE728" s="146"/>
      <c r="NIF728" s="146"/>
      <c r="NIG728" s="146"/>
      <c r="NIH728" s="146"/>
      <c r="NII728" s="146"/>
      <c r="NIJ728" s="146"/>
      <c r="NIK728" s="146"/>
      <c r="NIL728" s="146"/>
      <c r="NIM728" s="146"/>
      <c r="NIN728" s="146"/>
      <c r="NIO728" s="146"/>
      <c r="NIP728" s="146"/>
      <c r="NIQ728" s="146"/>
      <c r="NIR728" s="146"/>
      <c r="NIS728" s="146"/>
      <c r="NIT728" s="146"/>
      <c r="NIU728" s="146"/>
      <c r="NIV728" s="146"/>
      <c r="NIW728" s="146"/>
      <c r="NIX728" s="146"/>
      <c r="NIY728" s="146"/>
      <c r="NIZ728" s="146"/>
      <c r="NJA728" s="146"/>
      <c r="NJB728" s="146"/>
      <c r="NJC728" s="146"/>
      <c r="NJD728" s="146"/>
      <c r="NJE728" s="146"/>
      <c r="NJF728" s="146"/>
      <c r="NJG728" s="146"/>
      <c r="NJH728" s="146"/>
      <c r="NJI728" s="146"/>
      <c r="NJJ728" s="146"/>
      <c r="NJK728" s="146"/>
      <c r="NJL728" s="146"/>
      <c r="NJM728" s="146"/>
      <c r="NJN728" s="146"/>
      <c r="NJO728" s="146"/>
      <c r="NJP728" s="146"/>
      <c r="NJQ728" s="146"/>
      <c r="NJR728" s="146"/>
      <c r="NJS728" s="146"/>
      <c r="NJT728" s="146"/>
      <c r="NJU728" s="146"/>
      <c r="NJV728" s="146"/>
      <c r="NJW728" s="146"/>
      <c r="NJX728" s="146"/>
      <c r="NJY728" s="146"/>
      <c r="NJZ728" s="146"/>
      <c r="NKA728" s="146"/>
      <c r="NKB728" s="146"/>
      <c r="NKC728" s="146"/>
      <c r="NKD728" s="146"/>
      <c r="NKE728" s="146"/>
      <c r="NKF728" s="146"/>
      <c r="NKG728" s="146"/>
      <c r="NKH728" s="146"/>
      <c r="NKI728" s="146"/>
      <c r="NKJ728" s="146"/>
      <c r="NKK728" s="146"/>
      <c r="NKL728" s="146"/>
      <c r="NKM728" s="146"/>
      <c r="NKN728" s="146"/>
      <c r="NKO728" s="146"/>
      <c r="NKP728" s="146"/>
      <c r="NKQ728" s="146"/>
      <c r="NKR728" s="146"/>
      <c r="NKS728" s="146"/>
      <c r="NKT728" s="146"/>
      <c r="NKU728" s="146"/>
      <c r="NKV728" s="146"/>
      <c r="NKW728" s="146"/>
      <c r="NKX728" s="146"/>
      <c r="NKY728" s="146"/>
      <c r="NKZ728" s="146"/>
      <c r="NLA728" s="146"/>
      <c r="NLB728" s="146"/>
      <c r="NLC728" s="146"/>
      <c r="NLD728" s="146"/>
      <c r="NLE728" s="146"/>
      <c r="NLF728" s="146"/>
      <c r="NLG728" s="146"/>
      <c r="NLH728" s="146"/>
      <c r="NLI728" s="146"/>
      <c r="NLJ728" s="146"/>
      <c r="NLK728" s="146"/>
      <c r="NLL728" s="146"/>
      <c r="NLM728" s="146"/>
      <c r="NLN728" s="146"/>
      <c r="NLO728" s="146"/>
      <c r="NLP728" s="146"/>
      <c r="NLQ728" s="146"/>
      <c r="NLR728" s="146"/>
      <c r="NLS728" s="146"/>
      <c r="NLT728" s="146"/>
      <c r="NLU728" s="146"/>
      <c r="NLV728" s="146"/>
      <c r="NLW728" s="146"/>
      <c r="NLX728" s="146"/>
      <c r="NLY728" s="146"/>
      <c r="NLZ728" s="146"/>
      <c r="NMA728" s="146"/>
      <c r="NMB728" s="146"/>
      <c r="NMC728" s="146"/>
      <c r="NMD728" s="146"/>
      <c r="NME728" s="146"/>
      <c r="NMF728" s="146"/>
      <c r="NMG728" s="146"/>
      <c r="NMH728" s="146"/>
      <c r="NMI728" s="146"/>
      <c r="NMJ728" s="146"/>
      <c r="NMK728" s="146"/>
      <c r="NML728" s="146"/>
      <c r="NMM728" s="146"/>
      <c r="NMN728" s="146"/>
      <c r="NMO728" s="146"/>
      <c r="NMP728" s="146"/>
      <c r="NMQ728" s="146"/>
      <c r="NMR728" s="146"/>
      <c r="NMS728" s="146"/>
      <c r="NMT728" s="146"/>
      <c r="NMU728" s="146"/>
      <c r="NMV728" s="146"/>
      <c r="NMW728" s="146"/>
      <c r="NMX728" s="146"/>
      <c r="NMY728" s="146"/>
      <c r="NMZ728" s="146"/>
      <c r="NNA728" s="146"/>
      <c r="NNB728" s="146"/>
      <c r="NNC728" s="146"/>
      <c r="NND728" s="146"/>
      <c r="NNE728" s="146"/>
      <c r="NNF728" s="146"/>
      <c r="NNG728" s="146"/>
      <c r="NNH728" s="146"/>
      <c r="NNI728" s="146"/>
      <c r="NNJ728" s="146"/>
      <c r="NNK728" s="146"/>
      <c r="NNL728" s="146"/>
      <c r="NNM728" s="146"/>
      <c r="NNN728" s="146"/>
      <c r="NNO728" s="146"/>
      <c r="NNP728" s="146"/>
      <c r="NNQ728" s="146"/>
      <c r="NNR728" s="146"/>
      <c r="NNS728" s="146"/>
      <c r="NNT728" s="146"/>
      <c r="NNU728" s="146"/>
      <c r="NNV728" s="146"/>
      <c r="NNW728" s="146"/>
      <c r="NNX728" s="146"/>
      <c r="NNY728" s="146"/>
      <c r="NNZ728" s="146"/>
      <c r="NOA728" s="146"/>
      <c r="NOB728" s="146"/>
      <c r="NOC728" s="146"/>
      <c r="NOD728" s="146"/>
      <c r="NOE728" s="146"/>
      <c r="NOF728" s="146"/>
      <c r="NOG728" s="146"/>
      <c r="NOH728" s="146"/>
      <c r="NOI728" s="146"/>
      <c r="NOJ728" s="146"/>
      <c r="NOK728" s="146"/>
      <c r="NOL728" s="146"/>
      <c r="NOM728" s="146"/>
      <c r="NON728" s="146"/>
      <c r="NOO728" s="146"/>
      <c r="NOP728" s="146"/>
      <c r="NOQ728" s="146"/>
      <c r="NOR728" s="146"/>
      <c r="NOS728" s="146"/>
      <c r="NOT728" s="146"/>
      <c r="NOU728" s="146"/>
      <c r="NOV728" s="146"/>
      <c r="NOW728" s="146"/>
      <c r="NOX728" s="146"/>
      <c r="NOY728" s="146"/>
      <c r="NOZ728" s="146"/>
      <c r="NPA728" s="146"/>
      <c r="NPB728" s="146"/>
      <c r="NPC728" s="146"/>
      <c r="NPD728" s="146"/>
      <c r="NPE728" s="146"/>
      <c r="NPF728" s="146"/>
      <c r="NPG728" s="146"/>
      <c r="NPH728" s="146"/>
      <c r="NPI728" s="146"/>
      <c r="NPJ728" s="146"/>
      <c r="NPK728" s="146"/>
      <c r="NPL728" s="146"/>
      <c r="NPM728" s="146"/>
      <c r="NPN728" s="146"/>
      <c r="NPO728" s="146"/>
      <c r="NPP728" s="146"/>
      <c r="NPQ728" s="146"/>
      <c r="NPR728" s="146"/>
      <c r="NPS728" s="146"/>
      <c r="NPT728" s="146"/>
      <c r="NPU728" s="146"/>
      <c r="NPV728" s="146"/>
      <c r="NPW728" s="146"/>
      <c r="NPX728" s="146"/>
      <c r="NPY728" s="146"/>
      <c r="NPZ728" s="146"/>
      <c r="NQA728" s="146"/>
      <c r="NQB728" s="146"/>
      <c r="NQC728" s="146"/>
      <c r="NQD728" s="146"/>
      <c r="NQE728" s="146"/>
      <c r="NQF728" s="146"/>
      <c r="NQG728" s="146"/>
      <c r="NQH728" s="146"/>
      <c r="NQI728" s="146"/>
      <c r="NQJ728" s="146"/>
      <c r="NQK728" s="146"/>
      <c r="NQL728" s="146"/>
      <c r="NQM728" s="146"/>
      <c r="NQN728" s="146"/>
      <c r="NQO728" s="146"/>
      <c r="NQP728" s="146"/>
      <c r="NQQ728" s="146"/>
      <c r="NQR728" s="146"/>
      <c r="NQS728" s="146"/>
      <c r="NQT728" s="146"/>
      <c r="NQU728" s="146"/>
      <c r="NQV728" s="146"/>
      <c r="NQW728" s="146"/>
      <c r="NQX728" s="146"/>
      <c r="NQY728" s="146"/>
      <c r="NQZ728" s="146"/>
      <c r="NRA728" s="146"/>
      <c r="NRB728" s="146"/>
      <c r="NRC728" s="146"/>
      <c r="NRD728" s="146"/>
      <c r="NRE728" s="146"/>
      <c r="NRF728" s="146"/>
      <c r="NRG728" s="146"/>
      <c r="NRH728" s="146"/>
      <c r="NRI728" s="146"/>
      <c r="NRJ728" s="146"/>
      <c r="NRK728" s="146"/>
      <c r="NRL728" s="146"/>
      <c r="NRM728" s="146"/>
      <c r="NRN728" s="146"/>
      <c r="NRO728" s="146"/>
      <c r="NRP728" s="146"/>
      <c r="NRQ728" s="146"/>
      <c r="NRR728" s="146"/>
      <c r="NRS728" s="146"/>
      <c r="NRT728" s="146"/>
      <c r="NRU728" s="146"/>
      <c r="NRV728" s="146"/>
      <c r="NRW728" s="146"/>
      <c r="NRX728" s="146"/>
      <c r="NRY728" s="146"/>
      <c r="NRZ728" s="146"/>
      <c r="NSA728" s="146"/>
      <c r="NSB728" s="146"/>
      <c r="NSC728" s="146"/>
      <c r="NSD728" s="146"/>
      <c r="NSE728" s="146"/>
      <c r="NSF728" s="146"/>
      <c r="NSG728" s="146"/>
      <c r="NSH728" s="146"/>
      <c r="NSI728" s="146"/>
      <c r="NSJ728" s="146"/>
      <c r="NSK728" s="146"/>
      <c r="NSL728" s="146"/>
      <c r="NSM728" s="146"/>
      <c r="NSN728" s="146"/>
      <c r="NSO728" s="146"/>
      <c r="NSP728" s="146"/>
      <c r="NSQ728" s="146"/>
      <c r="NSR728" s="146"/>
      <c r="NSS728" s="146"/>
      <c r="NST728" s="146"/>
      <c r="NSU728" s="146"/>
      <c r="NSV728" s="146"/>
      <c r="NSW728" s="146"/>
      <c r="NSX728" s="146"/>
      <c r="NSY728" s="146"/>
      <c r="NSZ728" s="146"/>
      <c r="NTA728" s="146"/>
      <c r="NTB728" s="146"/>
      <c r="NTC728" s="146"/>
      <c r="NTD728" s="146"/>
      <c r="NTE728" s="146"/>
      <c r="NTF728" s="146"/>
      <c r="NTG728" s="146"/>
      <c r="NTH728" s="146"/>
      <c r="NTI728" s="146"/>
      <c r="NTJ728" s="146"/>
      <c r="NTK728" s="146"/>
      <c r="NTL728" s="146"/>
      <c r="NTM728" s="146"/>
      <c r="NTN728" s="146"/>
      <c r="NTO728" s="146"/>
      <c r="NTP728" s="146"/>
      <c r="NTQ728" s="146"/>
      <c r="NTR728" s="146"/>
      <c r="NTS728" s="146"/>
      <c r="NTT728" s="146"/>
      <c r="NTU728" s="146"/>
      <c r="NTV728" s="146"/>
      <c r="NTW728" s="146"/>
      <c r="NTX728" s="146"/>
      <c r="NTY728" s="146"/>
      <c r="NTZ728" s="146"/>
      <c r="NUA728" s="146"/>
      <c r="NUB728" s="146"/>
      <c r="NUC728" s="146"/>
      <c r="NUD728" s="146"/>
      <c r="NUE728" s="146"/>
      <c r="NUF728" s="146"/>
      <c r="NUG728" s="146"/>
      <c r="NUH728" s="146"/>
      <c r="NUI728" s="146"/>
      <c r="NUJ728" s="146"/>
      <c r="NUK728" s="146"/>
      <c r="NUL728" s="146"/>
      <c r="NUM728" s="146"/>
      <c r="NUN728" s="146"/>
      <c r="NUO728" s="146"/>
      <c r="NUP728" s="146"/>
      <c r="NUQ728" s="146"/>
      <c r="NUR728" s="146"/>
      <c r="NUS728" s="146"/>
      <c r="NUT728" s="146"/>
      <c r="NUU728" s="146"/>
      <c r="NUV728" s="146"/>
      <c r="NUW728" s="146"/>
      <c r="NUX728" s="146"/>
      <c r="NUY728" s="146"/>
      <c r="NUZ728" s="146"/>
      <c r="NVA728" s="146"/>
      <c r="NVB728" s="146"/>
      <c r="NVC728" s="146"/>
      <c r="NVD728" s="146"/>
      <c r="NVE728" s="146"/>
      <c r="NVF728" s="146"/>
      <c r="NVG728" s="146"/>
      <c r="NVH728" s="146"/>
      <c r="NVI728" s="146"/>
      <c r="NVJ728" s="146"/>
      <c r="NVK728" s="146"/>
      <c r="NVL728" s="146"/>
      <c r="NVM728" s="146"/>
      <c r="NVN728" s="146"/>
      <c r="NVO728" s="146"/>
      <c r="NVP728" s="146"/>
      <c r="NVQ728" s="146"/>
      <c r="NVR728" s="146"/>
      <c r="NVS728" s="146"/>
      <c r="NVT728" s="146"/>
      <c r="NVU728" s="146"/>
      <c r="NVV728" s="146"/>
      <c r="NVW728" s="146"/>
      <c r="NVX728" s="146"/>
      <c r="NVY728" s="146"/>
      <c r="NVZ728" s="146"/>
      <c r="NWA728" s="146"/>
      <c r="NWB728" s="146"/>
      <c r="NWC728" s="146"/>
      <c r="NWD728" s="146"/>
      <c r="NWE728" s="146"/>
      <c r="NWF728" s="146"/>
      <c r="NWG728" s="146"/>
      <c r="NWH728" s="146"/>
      <c r="NWI728" s="146"/>
      <c r="NWJ728" s="146"/>
      <c r="NWK728" s="146"/>
      <c r="NWL728" s="146"/>
      <c r="NWM728" s="146"/>
      <c r="NWN728" s="146"/>
      <c r="NWO728" s="146"/>
      <c r="NWP728" s="146"/>
      <c r="NWQ728" s="146"/>
      <c r="NWR728" s="146"/>
      <c r="NWS728" s="146"/>
      <c r="NWT728" s="146"/>
      <c r="NWU728" s="146"/>
      <c r="NWV728" s="146"/>
      <c r="NWW728" s="146"/>
      <c r="NWX728" s="146"/>
      <c r="NWY728" s="146"/>
      <c r="NWZ728" s="146"/>
      <c r="NXA728" s="146"/>
      <c r="NXB728" s="146"/>
      <c r="NXC728" s="146"/>
      <c r="NXD728" s="146"/>
      <c r="NXE728" s="146"/>
      <c r="NXF728" s="146"/>
      <c r="NXG728" s="146"/>
      <c r="NXH728" s="146"/>
      <c r="NXI728" s="146"/>
      <c r="NXJ728" s="146"/>
      <c r="NXK728" s="146"/>
      <c r="NXL728" s="146"/>
      <c r="NXM728" s="146"/>
      <c r="NXN728" s="146"/>
      <c r="NXO728" s="146"/>
      <c r="NXP728" s="146"/>
      <c r="NXQ728" s="146"/>
      <c r="NXR728" s="146"/>
      <c r="NXS728" s="146"/>
      <c r="NXT728" s="146"/>
      <c r="NXU728" s="146"/>
      <c r="NXV728" s="146"/>
      <c r="NXW728" s="146"/>
      <c r="NXX728" s="146"/>
      <c r="NXY728" s="146"/>
      <c r="NXZ728" s="146"/>
      <c r="NYA728" s="146"/>
      <c r="NYB728" s="146"/>
      <c r="NYC728" s="146"/>
      <c r="NYD728" s="146"/>
      <c r="NYE728" s="146"/>
      <c r="NYF728" s="146"/>
      <c r="NYG728" s="146"/>
      <c r="NYH728" s="146"/>
      <c r="NYI728" s="146"/>
      <c r="NYJ728" s="146"/>
      <c r="NYK728" s="146"/>
      <c r="NYL728" s="146"/>
      <c r="NYM728" s="146"/>
      <c r="NYN728" s="146"/>
      <c r="NYO728" s="146"/>
      <c r="NYP728" s="146"/>
      <c r="NYQ728" s="146"/>
      <c r="NYR728" s="146"/>
      <c r="NYS728" s="146"/>
      <c r="NYT728" s="146"/>
      <c r="NYU728" s="146"/>
      <c r="NYV728" s="146"/>
      <c r="NYW728" s="146"/>
      <c r="NYX728" s="146"/>
      <c r="NYY728" s="146"/>
      <c r="NYZ728" s="146"/>
      <c r="NZA728" s="146"/>
      <c r="NZB728" s="146"/>
      <c r="NZC728" s="146"/>
      <c r="NZD728" s="146"/>
      <c r="NZE728" s="146"/>
      <c r="NZF728" s="146"/>
      <c r="NZG728" s="146"/>
      <c r="NZH728" s="146"/>
      <c r="NZI728" s="146"/>
      <c r="NZJ728" s="146"/>
      <c r="NZK728" s="146"/>
      <c r="NZL728" s="146"/>
      <c r="NZM728" s="146"/>
      <c r="NZN728" s="146"/>
      <c r="NZO728" s="146"/>
      <c r="NZP728" s="146"/>
      <c r="NZQ728" s="146"/>
      <c r="NZR728" s="146"/>
      <c r="NZS728" s="146"/>
      <c r="NZT728" s="146"/>
      <c r="NZU728" s="146"/>
      <c r="NZV728" s="146"/>
      <c r="NZW728" s="146"/>
      <c r="NZX728" s="146"/>
      <c r="NZY728" s="146"/>
      <c r="NZZ728" s="146"/>
      <c r="OAA728" s="146"/>
      <c r="OAB728" s="146"/>
      <c r="OAC728" s="146"/>
      <c r="OAD728" s="146"/>
      <c r="OAE728" s="146"/>
      <c r="OAF728" s="146"/>
      <c r="OAG728" s="146"/>
      <c r="OAH728" s="146"/>
      <c r="OAI728" s="146"/>
      <c r="OAJ728" s="146"/>
      <c r="OAK728" s="146"/>
      <c r="OAL728" s="146"/>
      <c r="OAM728" s="146"/>
      <c r="OAN728" s="146"/>
      <c r="OAO728" s="146"/>
      <c r="OAP728" s="146"/>
      <c r="OAQ728" s="146"/>
      <c r="OAR728" s="146"/>
      <c r="OAS728" s="146"/>
      <c r="OAT728" s="146"/>
      <c r="OAU728" s="146"/>
      <c r="OAV728" s="146"/>
      <c r="OAW728" s="146"/>
      <c r="OAX728" s="146"/>
      <c r="OAY728" s="146"/>
      <c r="OAZ728" s="146"/>
      <c r="OBA728" s="146"/>
      <c r="OBB728" s="146"/>
      <c r="OBC728" s="146"/>
      <c r="OBD728" s="146"/>
      <c r="OBE728" s="146"/>
      <c r="OBF728" s="146"/>
      <c r="OBG728" s="146"/>
      <c r="OBH728" s="146"/>
      <c r="OBI728" s="146"/>
      <c r="OBJ728" s="146"/>
      <c r="OBK728" s="146"/>
      <c r="OBL728" s="146"/>
      <c r="OBM728" s="146"/>
      <c r="OBN728" s="146"/>
      <c r="OBO728" s="146"/>
      <c r="OBP728" s="146"/>
      <c r="OBQ728" s="146"/>
      <c r="OBR728" s="146"/>
      <c r="OBS728" s="146"/>
      <c r="OBT728" s="146"/>
      <c r="OBU728" s="146"/>
      <c r="OBV728" s="146"/>
      <c r="OBW728" s="146"/>
      <c r="OBX728" s="146"/>
      <c r="OBY728" s="146"/>
      <c r="OBZ728" s="146"/>
      <c r="OCA728" s="146"/>
      <c r="OCB728" s="146"/>
      <c r="OCC728" s="146"/>
      <c r="OCD728" s="146"/>
      <c r="OCE728" s="146"/>
      <c r="OCF728" s="146"/>
      <c r="OCG728" s="146"/>
      <c r="OCH728" s="146"/>
      <c r="OCI728" s="146"/>
      <c r="OCJ728" s="146"/>
      <c r="OCK728" s="146"/>
      <c r="OCL728" s="146"/>
      <c r="OCM728" s="146"/>
      <c r="OCN728" s="146"/>
      <c r="OCO728" s="146"/>
      <c r="OCP728" s="146"/>
      <c r="OCQ728" s="146"/>
      <c r="OCR728" s="146"/>
      <c r="OCS728" s="146"/>
      <c r="OCT728" s="146"/>
      <c r="OCU728" s="146"/>
      <c r="OCV728" s="146"/>
      <c r="OCW728" s="146"/>
      <c r="OCX728" s="146"/>
      <c r="OCY728" s="146"/>
      <c r="OCZ728" s="146"/>
      <c r="ODA728" s="146"/>
      <c r="ODB728" s="146"/>
      <c r="ODC728" s="146"/>
      <c r="ODD728" s="146"/>
      <c r="ODE728" s="146"/>
      <c r="ODF728" s="146"/>
      <c r="ODG728" s="146"/>
      <c r="ODH728" s="146"/>
      <c r="ODI728" s="146"/>
      <c r="ODJ728" s="146"/>
      <c r="ODK728" s="146"/>
      <c r="ODL728" s="146"/>
      <c r="ODM728" s="146"/>
      <c r="ODN728" s="146"/>
      <c r="ODO728" s="146"/>
      <c r="ODP728" s="146"/>
      <c r="ODQ728" s="146"/>
      <c r="ODR728" s="146"/>
      <c r="ODS728" s="146"/>
      <c r="ODT728" s="146"/>
      <c r="ODU728" s="146"/>
      <c r="ODV728" s="146"/>
      <c r="ODW728" s="146"/>
      <c r="ODX728" s="146"/>
      <c r="ODY728" s="146"/>
      <c r="ODZ728" s="146"/>
      <c r="OEA728" s="146"/>
      <c r="OEB728" s="146"/>
      <c r="OEC728" s="146"/>
      <c r="OED728" s="146"/>
      <c r="OEE728" s="146"/>
      <c r="OEF728" s="146"/>
      <c r="OEG728" s="146"/>
      <c r="OEH728" s="146"/>
      <c r="OEI728" s="146"/>
      <c r="OEJ728" s="146"/>
      <c r="OEK728" s="146"/>
      <c r="OEL728" s="146"/>
      <c r="OEM728" s="146"/>
      <c r="OEN728" s="146"/>
      <c r="OEO728" s="146"/>
      <c r="OEP728" s="146"/>
      <c r="OEQ728" s="146"/>
      <c r="OER728" s="146"/>
      <c r="OES728" s="146"/>
      <c r="OET728" s="146"/>
      <c r="OEU728" s="146"/>
      <c r="OEV728" s="146"/>
      <c r="OEW728" s="146"/>
      <c r="OEX728" s="146"/>
      <c r="OEY728" s="146"/>
      <c r="OEZ728" s="146"/>
      <c r="OFA728" s="146"/>
      <c r="OFB728" s="146"/>
      <c r="OFC728" s="146"/>
      <c r="OFD728" s="146"/>
      <c r="OFE728" s="146"/>
      <c r="OFF728" s="146"/>
      <c r="OFG728" s="146"/>
      <c r="OFH728" s="146"/>
      <c r="OFI728" s="146"/>
      <c r="OFJ728" s="146"/>
      <c r="OFK728" s="146"/>
      <c r="OFL728" s="146"/>
      <c r="OFM728" s="146"/>
      <c r="OFN728" s="146"/>
      <c r="OFO728" s="146"/>
      <c r="OFP728" s="146"/>
      <c r="OFQ728" s="146"/>
      <c r="OFR728" s="146"/>
      <c r="OFS728" s="146"/>
      <c r="OFT728" s="146"/>
      <c r="OFU728" s="146"/>
      <c r="OFV728" s="146"/>
      <c r="OFW728" s="146"/>
      <c r="OFX728" s="146"/>
      <c r="OFY728" s="146"/>
      <c r="OFZ728" s="146"/>
      <c r="OGA728" s="146"/>
      <c r="OGB728" s="146"/>
      <c r="OGC728" s="146"/>
      <c r="OGD728" s="146"/>
      <c r="OGE728" s="146"/>
      <c r="OGF728" s="146"/>
      <c r="OGG728" s="146"/>
      <c r="OGH728" s="146"/>
      <c r="OGI728" s="146"/>
      <c r="OGJ728" s="146"/>
      <c r="OGK728" s="146"/>
      <c r="OGL728" s="146"/>
      <c r="OGM728" s="146"/>
      <c r="OGN728" s="146"/>
      <c r="OGO728" s="146"/>
      <c r="OGP728" s="146"/>
      <c r="OGQ728" s="146"/>
      <c r="OGR728" s="146"/>
      <c r="OGS728" s="146"/>
      <c r="OGT728" s="146"/>
      <c r="OGU728" s="146"/>
      <c r="OGV728" s="146"/>
      <c r="OGW728" s="146"/>
      <c r="OGX728" s="146"/>
      <c r="OGY728" s="146"/>
      <c r="OGZ728" s="146"/>
      <c r="OHA728" s="146"/>
      <c r="OHB728" s="146"/>
      <c r="OHC728" s="146"/>
      <c r="OHD728" s="146"/>
      <c r="OHE728" s="146"/>
      <c r="OHF728" s="146"/>
      <c r="OHG728" s="146"/>
      <c r="OHH728" s="146"/>
      <c r="OHI728" s="146"/>
      <c r="OHJ728" s="146"/>
      <c r="OHK728" s="146"/>
      <c r="OHL728" s="146"/>
      <c r="OHM728" s="146"/>
      <c r="OHN728" s="146"/>
      <c r="OHO728" s="146"/>
      <c r="OHP728" s="146"/>
      <c r="OHQ728" s="146"/>
      <c r="OHR728" s="146"/>
      <c r="OHS728" s="146"/>
      <c r="OHT728" s="146"/>
      <c r="OHU728" s="146"/>
      <c r="OHV728" s="146"/>
      <c r="OHW728" s="146"/>
      <c r="OHX728" s="146"/>
      <c r="OHY728" s="146"/>
      <c r="OHZ728" s="146"/>
      <c r="OIA728" s="146"/>
      <c r="OIB728" s="146"/>
      <c r="OIC728" s="146"/>
      <c r="OID728" s="146"/>
      <c r="OIE728" s="146"/>
      <c r="OIF728" s="146"/>
      <c r="OIG728" s="146"/>
      <c r="OIH728" s="146"/>
      <c r="OII728" s="146"/>
      <c r="OIJ728" s="146"/>
      <c r="OIK728" s="146"/>
      <c r="OIL728" s="146"/>
      <c r="OIM728" s="146"/>
      <c r="OIN728" s="146"/>
      <c r="OIO728" s="146"/>
      <c r="OIP728" s="146"/>
      <c r="OIQ728" s="146"/>
      <c r="OIR728" s="146"/>
      <c r="OIS728" s="146"/>
      <c r="OIT728" s="146"/>
      <c r="OIU728" s="146"/>
      <c r="OIV728" s="146"/>
      <c r="OIW728" s="146"/>
      <c r="OIX728" s="146"/>
      <c r="OIY728" s="146"/>
      <c r="OIZ728" s="146"/>
      <c r="OJA728" s="146"/>
      <c r="OJB728" s="146"/>
      <c r="OJC728" s="146"/>
      <c r="OJD728" s="146"/>
      <c r="OJE728" s="146"/>
      <c r="OJF728" s="146"/>
      <c r="OJG728" s="146"/>
      <c r="OJH728" s="146"/>
      <c r="OJI728" s="146"/>
      <c r="OJJ728" s="146"/>
      <c r="OJK728" s="146"/>
      <c r="OJL728" s="146"/>
      <c r="OJM728" s="146"/>
      <c r="OJN728" s="146"/>
      <c r="OJO728" s="146"/>
      <c r="OJP728" s="146"/>
      <c r="OJQ728" s="146"/>
      <c r="OJR728" s="146"/>
      <c r="OJS728" s="146"/>
      <c r="OJT728" s="146"/>
      <c r="OJU728" s="146"/>
      <c r="OJV728" s="146"/>
      <c r="OJW728" s="146"/>
      <c r="OJX728" s="146"/>
      <c r="OJY728" s="146"/>
      <c r="OJZ728" s="146"/>
      <c r="OKA728" s="146"/>
      <c r="OKB728" s="146"/>
      <c r="OKC728" s="146"/>
      <c r="OKD728" s="146"/>
      <c r="OKE728" s="146"/>
      <c r="OKF728" s="146"/>
      <c r="OKG728" s="146"/>
      <c r="OKH728" s="146"/>
      <c r="OKI728" s="146"/>
      <c r="OKJ728" s="146"/>
      <c r="OKK728" s="146"/>
      <c r="OKL728" s="146"/>
      <c r="OKM728" s="146"/>
      <c r="OKN728" s="146"/>
      <c r="OKO728" s="146"/>
      <c r="OKP728" s="146"/>
      <c r="OKQ728" s="146"/>
      <c r="OKR728" s="146"/>
      <c r="OKS728" s="146"/>
      <c r="OKT728" s="146"/>
      <c r="OKU728" s="146"/>
      <c r="OKV728" s="146"/>
      <c r="OKW728" s="146"/>
      <c r="OKX728" s="146"/>
      <c r="OKY728" s="146"/>
      <c r="OKZ728" s="146"/>
      <c r="OLA728" s="146"/>
      <c r="OLB728" s="146"/>
      <c r="OLC728" s="146"/>
      <c r="OLD728" s="146"/>
      <c r="OLE728" s="146"/>
      <c r="OLF728" s="146"/>
      <c r="OLG728" s="146"/>
      <c r="OLH728" s="146"/>
      <c r="OLI728" s="146"/>
      <c r="OLJ728" s="146"/>
      <c r="OLK728" s="146"/>
      <c r="OLL728" s="146"/>
      <c r="OLM728" s="146"/>
      <c r="OLN728" s="146"/>
      <c r="OLO728" s="146"/>
      <c r="OLP728" s="146"/>
      <c r="OLQ728" s="146"/>
      <c r="OLR728" s="146"/>
      <c r="OLS728" s="146"/>
      <c r="OLT728" s="146"/>
      <c r="OLU728" s="146"/>
      <c r="OLV728" s="146"/>
      <c r="OLW728" s="146"/>
      <c r="OLX728" s="146"/>
      <c r="OLY728" s="146"/>
      <c r="OLZ728" s="146"/>
      <c r="OMA728" s="146"/>
      <c r="OMB728" s="146"/>
      <c r="OMC728" s="146"/>
      <c r="OMD728" s="146"/>
      <c r="OME728" s="146"/>
      <c r="OMF728" s="146"/>
      <c r="OMG728" s="146"/>
      <c r="OMH728" s="146"/>
      <c r="OMI728" s="146"/>
      <c r="OMJ728" s="146"/>
      <c r="OMK728" s="146"/>
      <c r="OML728" s="146"/>
      <c r="OMM728" s="146"/>
      <c r="OMN728" s="146"/>
      <c r="OMO728" s="146"/>
      <c r="OMP728" s="146"/>
      <c r="OMQ728" s="146"/>
      <c r="OMR728" s="146"/>
      <c r="OMS728" s="146"/>
      <c r="OMT728" s="146"/>
      <c r="OMU728" s="146"/>
      <c r="OMV728" s="146"/>
      <c r="OMW728" s="146"/>
      <c r="OMX728" s="146"/>
      <c r="OMY728" s="146"/>
      <c r="OMZ728" s="146"/>
      <c r="ONA728" s="146"/>
      <c r="ONB728" s="146"/>
      <c r="ONC728" s="146"/>
      <c r="OND728" s="146"/>
      <c r="ONE728" s="146"/>
      <c r="ONF728" s="146"/>
      <c r="ONG728" s="146"/>
      <c r="ONH728" s="146"/>
      <c r="ONI728" s="146"/>
      <c r="ONJ728" s="146"/>
      <c r="ONK728" s="146"/>
      <c r="ONL728" s="146"/>
      <c r="ONM728" s="146"/>
      <c r="ONN728" s="146"/>
      <c r="ONO728" s="146"/>
      <c r="ONP728" s="146"/>
      <c r="ONQ728" s="146"/>
      <c r="ONR728" s="146"/>
      <c r="ONS728" s="146"/>
      <c r="ONT728" s="146"/>
      <c r="ONU728" s="146"/>
      <c r="ONV728" s="146"/>
      <c r="ONW728" s="146"/>
      <c r="ONX728" s="146"/>
      <c r="ONY728" s="146"/>
      <c r="ONZ728" s="146"/>
      <c r="OOA728" s="146"/>
      <c r="OOB728" s="146"/>
      <c r="OOC728" s="146"/>
      <c r="OOD728" s="146"/>
      <c r="OOE728" s="146"/>
      <c r="OOF728" s="146"/>
      <c r="OOG728" s="146"/>
      <c r="OOH728" s="146"/>
      <c r="OOI728" s="146"/>
      <c r="OOJ728" s="146"/>
      <c r="OOK728" s="146"/>
      <c r="OOL728" s="146"/>
      <c r="OOM728" s="146"/>
      <c r="OON728" s="146"/>
      <c r="OOO728" s="146"/>
      <c r="OOP728" s="146"/>
      <c r="OOQ728" s="146"/>
      <c r="OOR728" s="146"/>
      <c r="OOS728" s="146"/>
      <c r="OOT728" s="146"/>
      <c r="OOU728" s="146"/>
      <c r="OOV728" s="146"/>
      <c r="OOW728" s="146"/>
      <c r="OOX728" s="146"/>
      <c r="OOY728" s="146"/>
      <c r="OOZ728" s="146"/>
      <c r="OPA728" s="146"/>
      <c r="OPB728" s="146"/>
      <c r="OPC728" s="146"/>
      <c r="OPD728" s="146"/>
      <c r="OPE728" s="146"/>
      <c r="OPF728" s="146"/>
      <c r="OPG728" s="146"/>
      <c r="OPH728" s="146"/>
      <c r="OPI728" s="146"/>
      <c r="OPJ728" s="146"/>
      <c r="OPK728" s="146"/>
      <c r="OPL728" s="146"/>
      <c r="OPM728" s="146"/>
      <c r="OPN728" s="146"/>
      <c r="OPO728" s="146"/>
      <c r="OPP728" s="146"/>
      <c r="OPQ728" s="146"/>
      <c r="OPR728" s="146"/>
      <c r="OPS728" s="146"/>
      <c r="OPT728" s="146"/>
      <c r="OPU728" s="146"/>
      <c r="OPV728" s="146"/>
      <c r="OPW728" s="146"/>
      <c r="OPX728" s="146"/>
      <c r="OPY728" s="146"/>
      <c r="OPZ728" s="146"/>
      <c r="OQA728" s="146"/>
      <c r="OQB728" s="146"/>
      <c r="OQC728" s="146"/>
      <c r="OQD728" s="146"/>
      <c r="OQE728" s="146"/>
      <c r="OQF728" s="146"/>
      <c r="OQG728" s="146"/>
      <c r="OQH728" s="146"/>
      <c r="OQI728" s="146"/>
      <c r="OQJ728" s="146"/>
      <c r="OQK728" s="146"/>
      <c r="OQL728" s="146"/>
      <c r="OQM728" s="146"/>
      <c r="OQN728" s="146"/>
      <c r="OQO728" s="146"/>
      <c r="OQP728" s="146"/>
      <c r="OQQ728" s="146"/>
      <c r="OQR728" s="146"/>
      <c r="OQS728" s="146"/>
      <c r="OQT728" s="146"/>
      <c r="OQU728" s="146"/>
      <c r="OQV728" s="146"/>
      <c r="OQW728" s="146"/>
      <c r="OQX728" s="146"/>
      <c r="OQY728" s="146"/>
      <c r="OQZ728" s="146"/>
      <c r="ORA728" s="146"/>
      <c r="ORB728" s="146"/>
      <c r="ORC728" s="146"/>
      <c r="ORD728" s="146"/>
      <c r="ORE728" s="146"/>
      <c r="ORF728" s="146"/>
      <c r="ORG728" s="146"/>
      <c r="ORH728" s="146"/>
      <c r="ORI728" s="146"/>
      <c r="ORJ728" s="146"/>
      <c r="ORK728" s="146"/>
      <c r="ORL728" s="146"/>
      <c r="ORM728" s="146"/>
      <c r="ORN728" s="146"/>
      <c r="ORO728" s="146"/>
      <c r="ORP728" s="146"/>
      <c r="ORQ728" s="146"/>
      <c r="ORR728" s="146"/>
      <c r="ORS728" s="146"/>
      <c r="ORT728" s="146"/>
      <c r="ORU728" s="146"/>
      <c r="ORV728" s="146"/>
      <c r="ORW728" s="146"/>
      <c r="ORX728" s="146"/>
      <c r="ORY728" s="146"/>
      <c r="ORZ728" s="146"/>
      <c r="OSA728" s="146"/>
      <c r="OSB728" s="146"/>
      <c r="OSC728" s="146"/>
      <c r="OSD728" s="146"/>
      <c r="OSE728" s="146"/>
      <c r="OSF728" s="146"/>
      <c r="OSG728" s="146"/>
      <c r="OSH728" s="146"/>
      <c r="OSI728" s="146"/>
      <c r="OSJ728" s="146"/>
      <c r="OSK728" s="146"/>
      <c r="OSL728" s="146"/>
      <c r="OSM728" s="146"/>
      <c r="OSN728" s="146"/>
      <c r="OSO728" s="146"/>
      <c r="OSP728" s="146"/>
      <c r="OSQ728" s="146"/>
      <c r="OSR728" s="146"/>
      <c r="OSS728" s="146"/>
      <c r="OST728" s="146"/>
      <c r="OSU728" s="146"/>
      <c r="OSV728" s="146"/>
      <c r="OSW728" s="146"/>
      <c r="OSX728" s="146"/>
      <c r="OSY728" s="146"/>
      <c r="OSZ728" s="146"/>
      <c r="OTA728" s="146"/>
      <c r="OTB728" s="146"/>
      <c r="OTC728" s="146"/>
      <c r="OTD728" s="146"/>
      <c r="OTE728" s="146"/>
      <c r="OTF728" s="146"/>
      <c r="OTG728" s="146"/>
      <c r="OTH728" s="146"/>
      <c r="OTI728" s="146"/>
      <c r="OTJ728" s="146"/>
      <c r="OTK728" s="146"/>
      <c r="OTL728" s="146"/>
      <c r="OTM728" s="146"/>
      <c r="OTN728" s="146"/>
      <c r="OTO728" s="146"/>
      <c r="OTP728" s="146"/>
      <c r="OTQ728" s="146"/>
      <c r="OTR728" s="146"/>
      <c r="OTS728" s="146"/>
      <c r="OTT728" s="146"/>
      <c r="OTU728" s="146"/>
      <c r="OTV728" s="146"/>
      <c r="OTW728" s="146"/>
      <c r="OTX728" s="146"/>
      <c r="OTY728" s="146"/>
      <c r="OTZ728" s="146"/>
      <c r="OUA728" s="146"/>
      <c r="OUB728" s="146"/>
      <c r="OUC728" s="146"/>
      <c r="OUD728" s="146"/>
      <c r="OUE728" s="146"/>
      <c r="OUF728" s="146"/>
      <c r="OUG728" s="146"/>
      <c r="OUH728" s="146"/>
      <c r="OUI728" s="146"/>
      <c r="OUJ728" s="146"/>
      <c r="OUK728" s="146"/>
      <c r="OUL728" s="146"/>
      <c r="OUM728" s="146"/>
      <c r="OUN728" s="146"/>
      <c r="OUO728" s="146"/>
      <c r="OUP728" s="146"/>
      <c r="OUQ728" s="146"/>
      <c r="OUR728" s="146"/>
      <c r="OUS728" s="146"/>
      <c r="OUT728" s="146"/>
      <c r="OUU728" s="146"/>
      <c r="OUV728" s="146"/>
      <c r="OUW728" s="146"/>
      <c r="OUX728" s="146"/>
      <c r="OUY728" s="146"/>
      <c r="OUZ728" s="146"/>
      <c r="OVA728" s="146"/>
      <c r="OVB728" s="146"/>
      <c r="OVC728" s="146"/>
      <c r="OVD728" s="146"/>
      <c r="OVE728" s="146"/>
      <c r="OVF728" s="146"/>
      <c r="OVG728" s="146"/>
      <c r="OVH728" s="146"/>
      <c r="OVI728" s="146"/>
      <c r="OVJ728" s="146"/>
      <c r="OVK728" s="146"/>
      <c r="OVL728" s="146"/>
      <c r="OVM728" s="146"/>
      <c r="OVN728" s="146"/>
      <c r="OVO728" s="146"/>
      <c r="OVP728" s="146"/>
      <c r="OVQ728" s="146"/>
      <c r="OVR728" s="146"/>
      <c r="OVS728" s="146"/>
      <c r="OVT728" s="146"/>
      <c r="OVU728" s="146"/>
      <c r="OVV728" s="146"/>
      <c r="OVW728" s="146"/>
      <c r="OVX728" s="146"/>
      <c r="OVY728" s="146"/>
      <c r="OVZ728" s="146"/>
      <c r="OWA728" s="146"/>
      <c r="OWB728" s="146"/>
      <c r="OWC728" s="146"/>
      <c r="OWD728" s="146"/>
      <c r="OWE728" s="146"/>
      <c r="OWF728" s="146"/>
      <c r="OWG728" s="146"/>
      <c r="OWH728" s="146"/>
      <c r="OWI728" s="146"/>
      <c r="OWJ728" s="146"/>
      <c r="OWK728" s="146"/>
      <c r="OWL728" s="146"/>
      <c r="OWM728" s="146"/>
      <c r="OWN728" s="146"/>
      <c r="OWO728" s="146"/>
      <c r="OWP728" s="146"/>
      <c r="OWQ728" s="146"/>
      <c r="OWR728" s="146"/>
      <c r="OWS728" s="146"/>
      <c r="OWT728" s="146"/>
      <c r="OWU728" s="146"/>
      <c r="OWV728" s="146"/>
      <c r="OWW728" s="146"/>
      <c r="OWX728" s="146"/>
      <c r="OWY728" s="146"/>
      <c r="OWZ728" s="146"/>
      <c r="OXA728" s="146"/>
      <c r="OXB728" s="146"/>
      <c r="OXC728" s="146"/>
      <c r="OXD728" s="146"/>
      <c r="OXE728" s="146"/>
      <c r="OXF728" s="146"/>
      <c r="OXG728" s="146"/>
      <c r="OXH728" s="146"/>
      <c r="OXI728" s="146"/>
      <c r="OXJ728" s="146"/>
      <c r="OXK728" s="146"/>
      <c r="OXL728" s="146"/>
      <c r="OXM728" s="146"/>
      <c r="OXN728" s="146"/>
      <c r="OXO728" s="146"/>
      <c r="OXP728" s="146"/>
      <c r="OXQ728" s="146"/>
      <c r="OXR728" s="146"/>
      <c r="OXS728" s="146"/>
      <c r="OXT728" s="146"/>
      <c r="OXU728" s="146"/>
      <c r="OXV728" s="146"/>
      <c r="OXW728" s="146"/>
      <c r="OXX728" s="146"/>
      <c r="OXY728" s="146"/>
      <c r="OXZ728" s="146"/>
      <c r="OYA728" s="146"/>
      <c r="OYB728" s="146"/>
      <c r="OYC728" s="146"/>
      <c r="OYD728" s="146"/>
      <c r="OYE728" s="146"/>
      <c r="OYF728" s="146"/>
      <c r="OYG728" s="146"/>
      <c r="OYH728" s="146"/>
      <c r="OYI728" s="146"/>
      <c r="OYJ728" s="146"/>
      <c r="OYK728" s="146"/>
      <c r="OYL728" s="146"/>
      <c r="OYM728" s="146"/>
      <c r="OYN728" s="146"/>
      <c r="OYO728" s="146"/>
      <c r="OYP728" s="146"/>
      <c r="OYQ728" s="146"/>
      <c r="OYR728" s="146"/>
      <c r="OYS728" s="146"/>
      <c r="OYT728" s="146"/>
      <c r="OYU728" s="146"/>
      <c r="OYV728" s="146"/>
      <c r="OYW728" s="146"/>
      <c r="OYX728" s="146"/>
      <c r="OYY728" s="146"/>
      <c r="OYZ728" s="146"/>
      <c r="OZA728" s="146"/>
      <c r="OZB728" s="146"/>
      <c r="OZC728" s="146"/>
      <c r="OZD728" s="146"/>
      <c r="OZE728" s="146"/>
      <c r="OZF728" s="146"/>
      <c r="OZG728" s="146"/>
      <c r="OZH728" s="146"/>
      <c r="OZI728" s="146"/>
      <c r="OZJ728" s="146"/>
      <c r="OZK728" s="146"/>
      <c r="OZL728" s="146"/>
      <c r="OZM728" s="146"/>
      <c r="OZN728" s="146"/>
      <c r="OZO728" s="146"/>
      <c r="OZP728" s="146"/>
      <c r="OZQ728" s="146"/>
      <c r="OZR728" s="146"/>
      <c r="OZS728" s="146"/>
      <c r="OZT728" s="146"/>
      <c r="OZU728" s="146"/>
      <c r="OZV728" s="146"/>
      <c r="OZW728" s="146"/>
      <c r="OZX728" s="146"/>
      <c r="OZY728" s="146"/>
      <c r="OZZ728" s="146"/>
      <c r="PAA728" s="146"/>
      <c r="PAB728" s="146"/>
      <c r="PAC728" s="146"/>
      <c r="PAD728" s="146"/>
      <c r="PAE728" s="146"/>
      <c r="PAF728" s="146"/>
      <c r="PAG728" s="146"/>
      <c r="PAH728" s="146"/>
      <c r="PAI728" s="146"/>
      <c r="PAJ728" s="146"/>
      <c r="PAK728" s="146"/>
      <c r="PAL728" s="146"/>
      <c r="PAM728" s="146"/>
      <c r="PAN728" s="146"/>
      <c r="PAO728" s="146"/>
      <c r="PAP728" s="146"/>
      <c r="PAQ728" s="146"/>
      <c r="PAR728" s="146"/>
      <c r="PAS728" s="146"/>
      <c r="PAT728" s="146"/>
      <c r="PAU728" s="146"/>
      <c r="PAV728" s="146"/>
      <c r="PAW728" s="146"/>
      <c r="PAX728" s="146"/>
      <c r="PAY728" s="146"/>
      <c r="PAZ728" s="146"/>
      <c r="PBA728" s="146"/>
      <c r="PBB728" s="146"/>
      <c r="PBC728" s="146"/>
      <c r="PBD728" s="146"/>
      <c r="PBE728" s="146"/>
      <c r="PBF728" s="146"/>
      <c r="PBG728" s="146"/>
      <c r="PBH728" s="146"/>
      <c r="PBI728" s="146"/>
      <c r="PBJ728" s="146"/>
      <c r="PBK728" s="146"/>
      <c r="PBL728" s="146"/>
      <c r="PBM728" s="146"/>
      <c r="PBN728" s="146"/>
      <c r="PBO728" s="146"/>
      <c r="PBP728" s="146"/>
      <c r="PBQ728" s="146"/>
      <c r="PBR728" s="146"/>
      <c r="PBS728" s="146"/>
      <c r="PBT728" s="146"/>
      <c r="PBU728" s="146"/>
      <c r="PBV728" s="146"/>
      <c r="PBW728" s="146"/>
      <c r="PBX728" s="146"/>
      <c r="PBY728" s="146"/>
      <c r="PBZ728" s="146"/>
      <c r="PCA728" s="146"/>
      <c r="PCB728" s="146"/>
      <c r="PCC728" s="146"/>
      <c r="PCD728" s="146"/>
      <c r="PCE728" s="146"/>
      <c r="PCF728" s="146"/>
      <c r="PCG728" s="146"/>
      <c r="PCH728" s="146"/>
      <c r="PCI728" s="146"/>
      <c r="PCJ728" s="146"/>
      <c r="PCK728" s="146"/>
      <c r="PCL728" s="146"/>
      <c r="PCM728" s="146"/>
      <c r="PCN728" s="146"/>
      <c r="PCO728" s="146"/>
      <c r="PCP728" s="146"/>
      <c r="PCQ728" s="146"/>
      <c r="PCR728" s="146"/>
      <c r="PCS728" s="146"/>
      <c r="PCT728" s="146"/>
      <c r="PCU728" s="146"/>
      <c r="PCV728" s="146"/>
      <c r="PCW728" s="146"/>
      <c r="PCX728" s="146"/>
      <c r="PCY728" s="146"/>
      <c r="PCZ728" s="146"/>
      <c r="PDA728" s="146"/>
      <c r="PDB728" s="146"/>
      <c r="PDC728" s="146"/>
      <c r="PDD728" s="146"/>
      <c r="PDE728" s="146"/>
      <c r="PDF728" s="146"/>
      <c r="PDG728" s="146"/>
      <c r="PDH728" s="146"/>
      <c r="PDI728" s="146"/>
      <c r="PDJ728" s="146"/>
      <c r="PDK728" s="146"/>
      <c r="PDL728" s="146"/>
      <c r="PDM728" s="146"/>
      <c r="PDN728" s="146"/>
      <c r="PDO728" s="146"/>
      <c r="PDP728" s="146"/>
      <c r="PDQ728" s="146"/>
      <c r="PDR728" s="146"/>
      <c r="PDS728" s="146"/>
      <c r="PDT728" s="146"/>
      <c r="PDU728" s="146"/>
      <c r="PDV728" s="146"/>
      <c r="PDW728" s="146"/>
      <c r="PDX728" s="146"/>
      <c r="PDY728" s="146"/>
      <c r="PDZ728" s="146"/>
      <c r="PEA728" s="146"/>
      <c r="PEB728" s="146"/>
      <c r="PEC728" s="146"/>
      <c r="PED728" s="146"/>
      <c r="PEE728" s="146"/>
      <c r="PEF728" s="146"/>
      <c r="PEG728" s="146"/>
      <c r="PEH728" s="146"/>
      <c r="PEI728" s="146"/>
      <c r="PEJ728" s="146"/>
      <c r="PEK728" s="146"/>
      <c r="PEL728" s="146"/>
      <c r="PEM728" s="146"/>
      <c r="PEN728" s="146"/>
      <c r="PEO728" s="146"/>
      <c r="PEP728" s="146"/>
      <c r="PEQ728" s="146"/>
      <c r="PER728" s="146"/>
      <c r="PES728" s="146"/>
      <c r="PET728" s="146"/>
      <c r="PEU728" s="146"/>
      <c r="PEV728" s="146"/>
      <c r="PEW728" s="146"/>
      <c r="PEX728" s="146"/>
      <c r="PEY728" s="146"/>
      <c r="PEZ728" s="146"/>
      <c r="PFA728" s="146"/>
      <c r="PFB728" s="146"/>
      <c r="PFC728" s="146"/>
      <c r="PFD728" s="146"/>
      <c r="PFE728" s="146"/>
      <c r="PFF728" s="146"/>
      <c r="PFG728" s="146"/>
      <c r="PFH728" s="146"/>
      <c r="PFI728" s="146"/>
      <c r="PFJ728" s="146"/>
      <c r="PFK728" s="146"/>
      <c r="PFL728" s="146"/>
      <c r="PFM728" s="146"/>
      <c r="PFN728" s="146"/>
      <c r="PFO728" s="146"/>
      <c r="PFP728" s="146"/>
      <c r="PFQ728" s="146"/>
      <c r="PFR728" s="146"/>
      <c r="PFS728" s="146"/>
      <c r="PFT728" s="146"/>
      <c r="PFU728" s="146"/>
      <c r="PFV728" s="146"/>
      <c r="PFW728" s="146"/>
      <c r="PFX728" s="146"/>
      <c r="PFY728" s="146"/>
      <c r="PFZ728" s="146"/>
      <c r="PGA728" s="146"/>
      <c r="PGB728" s="146"/>
      <c r="PGC728" s="146"/>
      <c r="PGD728" s="146"/>
      <c r="PGE728" s="146"/>
      <c r="PGF728" s="146"/>
      <c r="PGG728" s="146"/>
      <c r="PGH728" s="146"/>
      <c r="PGI728" s="146"/>
      <c r="PGJ728" s="146"/>
      <c r="PGK728" s="146"/>
      <c r="PGL728" s="146"/>
      <c r="PGM728" s="146"/>
      <c r="PGN728" s="146"/>
      <c r="PGO728" s="146"/>
      <c r="PGP728" s="146"/>
      <c r="PGQ728" s="146"/>
      <c r="PGR728" s="146"/>
      <c r="PGS728" s="146"/>
      <c r="PGT728" s="146"/>
      <c r="PGU728" s="146"/>
      <c r="PGV728" s="146"/>
      <c r="PGW728" s="146"/>
      <c r="PGX728" s="146"/>
      <c r="PGY728" s="146"/>
      <c r="PGZ728" s="146"/>
      <c r="PHA728" s="146"/>
      <c r="PHB728" s="146"/>
      <c r="PHC728" s="146"/>
      <c r="PHD728" s="146"/>
      <c r="PHE728" s="146"/>
      <c r="PHF728" s="146"/>
      <c r="PHG728" s="146"/>
      <c r="PHH728" s="146"/>
      <c r="PHI728" s="146"/>
      <c r="PHJ728" s="146"/>
      <c r="PHK728" s="146"/>
      <c r="PHL728" s="146"/>
      <c r="PHM728" s="146"/>
      <c r="PHN728" s="146"/>
      <c r="PHO728" s="146"/>
      <c r="PHP728" s="146"/>
      <c r="PHQ728" s="146"/>
      <c r="PHR728" s="146"/>
      <c r="PHS728" s="146"/>
      <c r="PHT728" s="146"/>
      <c r="PHU728" s="146"/>
      <c r="PHV728" s="146"/>
      <c r="PHW728" s="146"/>
      <c r="PHX728" s="146"/>
      <c r="PHY728" s="146"/>
      <c r="PHZ728" s="146"/>
      <c r="PIA728" s="146"/>
      <c r="PIB728" s="146"/>
      <c r="PIC728" s="146"/>
      <c r="PID728" s="146"/>
      <c r="PIE728" s="146"/>
      <c r="PIF728" s="146"/>
      <c r="PIG728" s="146"/>
      <c r="PIH728" s="146"/>
      <c r="PII728" s="146"/>
      <c r="PIJ728" s="146"/>
      <c r="PIK728" s="146"/>
      <c r="PIL728" s="146"/>
      <c r="PIM728" s="146"/>
      <c r="PIN728" s="146"/>
      <c r="PIO728" s="146"/>
      <c r="PIP728" s="146"/>
      <c r="PIQ728" s="146"/>
      <c r="PIR728" s="146"/>
      <c r="PIS728" s="146"/>
      <c r="PIT728" s="146"/>
      <c r="PIU728" s="146"/>
      <c r="PIV728" s="146"/>
      <c r="PIW728" s="146"/>
      <c r="PIX728" s="146"/>
      <c r="PIY728" s="146"/>
      <c r="PIZ728" s="146"/>
      <c r="PJA728" s="146"/>
      <c r="PJB728" s="146"/>
      <c r="PJC728" s="146"/>
      <c r="PJD728" s="146"/>
      <c r="PJE728" s="146"/>
      <c r="PJF728" s="146"/>
      <c r="PJG728" s="146"/>
      <c r="PJH728" s="146"/>
      <c r="PJI728" s="146"/>
      <c r="PJJ728" s="146"/>
      <c r="PJK728" s="146"/>
      <c r="PJL728" s="146"/>
      <c r="PJM728" s="146"/>
      <c r="PJN728" s="146"/>
      <c r="PJO728" s="146"/>
      <c r="PJP728" s="146"/>
      <c r="PJQ728" s="146"/>
      <c r="PJR728" s="146"/>
      <c r="PJS728" s="146"/>
      <c r="PJT728" s="146"/>
      <c r="PJU728" s="146"/>
      <c r="PJV728" s="146"/>
      <c r="PJW728" s="146"/>
      <c r="PJX728" s="146"/>
      <c r="PJY728" s="146"/>
      <c r="PJZ728" s="146"/>
      <c r="PKA728" s="146"/>
      <c r="PKB728" s="146"/>
      <c r="PKC728" s="146"/>
      <c r="PKD728" s="146"/>
      <c r="PKE728" s="146"/>
      <c r="PKF728" s="146"/>
      <c r="PKG728" s="146"/>
      <c r="PKH728" s="146"/>
      <c r="PKI728" s="146"/>
      <c r="PKJ728" s="146"/>
      <c r="PKK728" s="146"/>
      <c r="PKL728" s="146"/>
      <c r="PKM728" s="146"/>
      <c r="PKN728" s="146"/>
      <c r="PKO728" s="146"/>
      <c r="PKP728" s="146"/>
      <c r="PKQ728" s="146"/>
      <c r="PKR728" s="146"/>
      <c r="PKS728" s="146"/>
      <c r="PKT728" s="146"/>
      <c r="PKU728" s="146"/>
      <c r="PKV728" s="146"/>
      <c r="PKW728" s="146"/>
      <c r="PKX728" s="146"/>
      <c r="PKY728" s="146"/>
      <c r="PKZ728" s="146"/>
      <c r="PLA728" s="146"/>
      <c r="PLB728" s="146"/>
      <c r="PLC728" s="146"/>
      <c r="PLD728" s="146"/>
      <c r="PLE728" s="146"/>
      <c r="PLF728" s="146"/>
      <c r="PLG728" s="146"/>
      <c r="PLH728" s="146"/>
      <c r="PLI728" s="146"/>
      <c r="PLJ728" s="146"/>
      <c r="PLK728" s="146"/>
      <c r="PLL728" s="146"/>
      <c r="PLM728" s="146"/>
      <c r="PLN728" s="146"/>
      <c r="PLO728" s="146"/>
      <c r="PLP728" s="146"/>
      <c r="PLQ728" s="146"/>
      <c r="PLR728" s="146"/>
      <c r="PLS728" s="146"/>
      <c r="PLT728" s="146"/>
      <c r="PLU728" s="146"/>
      <c r="PLV728" s="146"/>
      <c r="PLW728" s="146"/>
      <c r="PLX728" s="146"/>
      <c r="PLY728" s="146"/>
      <c r="PLZ728" s="146"/>
      <c r="PMA728" s="146"/>
      <c r="PMB728" s="146"/>
      <c r="PMC728" s="146"/>
      <c r="PMD728" s="146"/>
      <c r="PME728" s="146"/>
      <c r="PMF728" s="146"/>
      <c r="PMG728" s="146"/>
      <c r="PMH728" s="146"/>
      <c r="PMI728" s="146"/>
      <c r="PMJ728" s="146"/>
      <c r="PMK728" s="146"/>
      <c r="PML728" s="146"/>
      <c r="PMM728" s="146"/>
      <c r="PMN728" s="146"/>
      <c r="PMO728" s="146"/>
      <c r="PMP728" s="146"/>
      <c r="PMQ728" s="146"/>
      <c r="PMR728" s="146"/>
      <c r="PMS728" s="146"/>
      <c r="PMT728" s="146"/>
      <c r="PMU728" s="146"/>
      <c r="PMV728" s="146"/>
      <c r="PMW728" s="146"/>
      <c r="PMX728" s="146"/>
      <c r="PMY728" s="146"/>
      <c r="PMZ728" s="146"/>
      <c r="PNA728" s="146"/>
      <c r="PNB728" s="146"/>
      <c r="PNC728" s="146"/>
      <c r="PND728" s="146"/>
      <c r="PNE728" s="146"/>
      <c r="PNF728" s="146"/>
      <c r="PNG728" s="146"/>
      <c r="PNH728" s="146"/>
      <c r="PNI728" s="146"/>
      <c r="PNJ728" s="146"/>
      <c r="PNK728" s="146"/>
      <c r="PNL728" s="146"/>
      <c r="PNM728" s="146"/>
      <c r="PNN728" s="146"/>
      <c r="PNO728" s="146"/>
      <c r="PNP728" s="146"/>
      <c r="PNQ728" s="146"/>
      <c r="PNR728" s="146"/>
      <c r="PNS728" s="146"/>
      <c r="PNT728" s="146"/>
      <c r="PNU728" s="146"/>
      <c r="PNV728" s="146"/>
      <c r="PNW728" s="146"/>
      <c r="PNX728" s="146"/>
      <c r="PNY728" s="146"/>
      <c r="PNZ728" s="146"/>
      <c r="POA728" s="146"/>
      <c r="POB728" s="146"/>
      <c r="POC728" s="146"/>
      <c r="POD728" s="146"/>
      <c r="POE728" s="146"/>
      <c r="POF728" s="146"/>
      <c r="POG728" s="146"/>
      <c r="POH728" s="146"/>
      <c r="POI728" s="146"/>
      <c r="POJ728" s="146"/>
      <c r="POK728" s="146"/>
      <c r="POL728" s="146"/>
      <c r="POM728" s="146"/>
      <c r="PON728" s="146"/>
      <c r="POO728" s="146"/>
      <c r="POP728" s="146"/>
      <c r="POQ728" s="146"/>
      <c r="POR728" s="146"/>
      <c r="POS728" s="146"/>
      <c r="POT728" s="146"/>
      <c r="POU728" s="146"/>
      <c r="POV728" s="146"/>
      <c r="POW728" s="146"/>
      <c r="POX728" s="146"/>
      <c r="POY728" s="146"/>
      <c r="POZ728" s="146"/>
      <c r="PPA728" s="146"/>
      <c r="PPB728" s="146"/>
      <c r="PPC728" s="146"/>
      <c r="PPD728" s="146"/>
      <c r="PPE728" s="146"/>
      <c r="PPF728" s="146"/>
      <c r="PPG728" s="146"/>
      <c r="PPH728" s="146"/>
      <c r="PPI728" s="146"/>
      <c r="PPJ728" s="146"/>
      <c r="PPK728" s="146"/>
      <c r="PPL728" s="146"/>
      <c r="PPM728" s="146"/>
      <c r="PPN728" s="146"/>
      <c r="PPO728" s="146"/>
      <c r="PPP728" s="146"/>
      <c r="PPQ728" s="146"/>
      <c r="PPR728" s="146"/>
      <c r="PPS728" s="146"/>
      <c r="PPT728" s="146"/>
      <c r="PPU728" s="146"/>
      <c r="PPV728" s="146"/>
      <c r="PPW728" s="146"/>
      <c r="PPX728" s="146"/>
      <c r="PPY728" s="146"/>
      <c r="PPZ728" s="146"/>
      <c r="PQA728" s="146"/>
      <c r="PQB728" s="146"/>
      <c r="PQC728" s="146"/>
      <c r="PQD728" s="146"/>
      <c r="PQE728" s="146"/>
      <c r="PQF728" s="146"/>
      <c r="PQG728" s="146"/>
      <c r="PQH728" s="146"/>
      <c r="PQI728" s="146"/>
      <c r="PQJ728" s="146"/>
      <c r="PQK728" s="146"/>
      <c r="PQL728" s="146"/>
      <c r="PQM728" s="146"/>
      <c r="PQN728" s="146"/>
      <c r="PQO728" s="146"/>
      <c r="PQP728" s="146"/>
      <c r="PQQ728" s="146"/>
      <c r="PQR728" s="146"/>
      <c r="PQS728" s="146"/>
      <c r="PQT728" s="146"/>
      <c r="PQU728" s="146"/>
      <c r="PQV728" s="146"/>
      <c r="PQW728" s="146"/>
      <c r="PQX728" s="146"/>
      <c r="PQY728" s="146"/>
      <c r="PQZ728" s="146"/>
      <c r="PRA728" s="146"/>
      <c r="PRB728" s="146"/>
      <c r="PRC728" s="146"/>
      <c r="PRD728" s="146"/>
      <c r="PRE728" s="146"/>
      <c r="PRF728" s="146"/>
      <c r="PRG728" s="146"/>
      <c r="PRH728" s="146"/>
      <c r="PRI728" s="146"/>
      <c r="PRJ728" s="146"/>
      <c r="PRK728" s="146"/>
      <c r="PRL728" s="146"/>
      <c r="PRM728" s="146"/>
      <c r="PRN728" s="146"/>
      <c r="PRO728" s="146"/>
      <c r="PRP728" s="146"/>
      <c r="PRQ728" s="146"/>
      <c r="PRR728" s="146"/>
      <c r="PRS728" s="146"/>
      <c r="PRT728" s="146"/>
      <c r="PRU728" s="146"/>
      <c r="PRV728" s="146"/>
      <c r="PRW728" s="146"/>
      <c r="PRX728" s="146"/>
      <c r="PRY728" s="146"/>
      <c r="PRZ728" s="146"/>
      <c r="PSA728" s="146"/>
      <c r="PSB728" s="146"/>
      <c r="PSC728" s="146"/>
      <c r="PSD728" s="146"/>
      <c r="PSE728" s="146"/>
      <c r="PSF728" s="146"/>
      <c r="PSG728" s="146"/>
      <c r="PSH728" s="146"/>
      <c r="PSI728" s="146"/>
      <c r="PSJ728" s="146"/>
      <c r="PSK728" s="146"/>
      <c r="PSL728" s="146"/>
      <c r="PSM728" s="146"/>
      <c r="PSN728" s="146"/>
      <c r="PSO728" s="146"/>
      <c r="PSP728" s="146"/>
      <c r="PSQ728" s="146"/>
      <c r="PSR728" s="146"/>
      <c r="PSS728" s="146"/>
      <c r="PST728" s="146"/>
      <c r="PSU728" s="146"/>
      <c r="PSV728" s="146"/>
      <c r="PSW728" s="146"/>
      <c r="PSX728" s="146"/>
      <c r="PSY728" s="146"/>
      <c r="PSZ728" s="146"/>
      <c r="PTA728" s="146"/>
      <c r="PTB728" s="146"/>
      <c r="PTC728" s="146"/>
      <c r="PTD728" s="146"/>
      <c r="PTE728" s="146"/>
      <c r="PTF728" s="146"/>
      <c r="PTG728" s="146"/>
      <c r="PTH728" s="146"/>
      <c r="PTI728" s="146"/>
      <c r="PTJ728" s="146"/>
      <c r="PTK728" s="146"/>
      <c r="PTL728" s="146"/>
      <c r="PTM728" s="146"/>
      <c r="PTN728" s="146"/>
      <c r="PTO728" s="146"/>
      <c r="PTP728" s="146"/>
      <c r="PTQ728" s="146"/>
      <c r="PTR728" s="146"/>
      <c r="PTS728" s="146"/>
      <c r="PTT728" s="146"/>
      <c r="PTU728" s="146"/>
      <c r="PTV728" s="146"/>
      <c r="PTW728" s="146"/>
      <c r="PTX728" s="146"/>
      <c r="PTY728" s="146"/>
      <c r="PTZ728" s="146"/>
      <c r="PUA728" s="146"/>
      <c r="PUB728" s="146"/>
      <c r="PUC728" s="146"/>
      <c r="PUD728" s="146"/>
      <c r="PUE728" s="146"/>
      <c r="PUF728" s="146"/>
      <c r="PUG728" s="146"/>
      <c r="PUH728" s="146"/>
      <c r="PUI728" s="146"/>
      <c r="PUJ728" s="146"/>
      <c r="PUK728" s="146"/>
      <c r="PUL728" s="146"/>
      <c r="PUM728" s="146"/>
      <c r="PUN728" s="146"/>
      <c r="PUO728" s="146"/>
      <c r="PUP728" s="146"/>
      <c r="PUQ728" s="146"/>
      <c r="PUR728" s="146"/>
      <c r="PUS728" s="146"/>
      <c r="PUT728" s="146"/>
      <c r="PUU728" s="146"/>
      <c r="PUV728" s="146"/>
      <c r="PUW728" s="146"/>
      <c r="PUX728" s="146"/>
      <c r="PUY728" s="146"/>
      <c r="PUZ728" s="146"/>
      <c r="PVA728" s="146"/>
      <c r="PVB728" s="146"/>
      <c r="PVC728" s="146"/>
      <c r="PVD728" s="146"/>
      <c r="PVE728" s="146"/>
      <c r="PVF728" s="146"/>
      <c r="PVG728" s="146"/>
      <c r="PVH728" s="146"/>
      <c r="PVI728" s="146"/>
      <c r="PVJ728" s="146"/>
      <c r="PVK728" s="146"/>
      <c r="PVL728" s="146"/>
      <c r="PVM728" s="146"/>
      <c r="PVN728" s="146"/>
      <c r="PVO728" s="146"/>
      <c r="PVP728" s="146"/>
      <c r="PVQ728" s="146"/>
      <c r="PVR728" s="146"/>
      <c r="PVS728" s="146"/>
      <c r="PVT728" s="146"/>
      <c r="PVU728" s="146"/>
      <c r="PVV728" s="146"/>
      <c r="PVW728" s="146"/>
      <c r="PVX728" s="146"/>
      <c r="PVY728" s="146"/>
      <c r="PVZ728" s="146"/>
      <c r="PWA728" s="146"/>
      <c r="PWB728" s="146"/>
      <c r="PWC728" s="146"/>
      <c r="PWD728" s="146"/>
      <c r="PWE728" s="146"/>
      <c r="PWF728" s="146"/>
      <c r="PWG728" s="146"/>
      <c r="PWH728" s="146"/>
      <c r="PWI728" s="146"/>
      <c r="PWJ728" s="146"/>
      <c r="PWK728" s="146"/>
      <c r="PWL728" s="146"/>
      <c r="PWM728" s="146"/>
      <c r="PWN728" s="146"/>
      <c r="PWO728" s="146"/>
      <c r="PWP728" s="146"/>
      <c r="PWQ728" s="146"/>
      <c r="PWR728" s="146"/>
      <c r="PWS728" s="146"/>
      <c r="PWT728" s="146"/>
      <c r="PWU728" s="146"/>
      <c r="PWV728" s="146"/>
      <c r="PWW728" s="146"/>
      <c r="PWX728" s="146"/>
      <c r="PWY728" s="146"/>
      <c r="PWZ728" s="146"/>
      <c r="PXA728" s="146"/>
      <c r="PXB728" s="146"/>
      <c r="PXC728" s="146"/>
      <c r="PXD728" s="146"/>
      <c r="PXE728" s="146"/>
      <c r="PXF728" s="146"/>
      <c r="PXG728" s="146"/>
      <c r="PXH728" s="146"/>
      <c r="PXI728" s="146"/>
      <c r="PXJ728" s="146"/>
      <c r="PXK728" s="146"/>
      <c r="PXL728" s="146"/>
      <c r="PXM728" s="146"/>
      <c r="PXN728" s="146"/>
      <c r="PXO728" s="146"/>
      <c r="PXP728" s="146"/>
      <c r="PXQ728" s="146"/>
      <c r="PXR728" s="146"/>
      <c r="PXS728" s="146"/>
      <c r="PXT728" s="146"/>
      <c r="PXU728" s="146"/>
      <c r="PXV728" s="146"/>
      <c r="PXW728" s="146"/>
      <c r="PXX728" s="146"/>
      <c r="PXY728" s="146"/>
      <c r="PXZ728" s="146"/>
      <c r="PYA728" s="146"/>
      <c r="PYB728" s="146"/>
      <c r="PYC728" s="146"/>
      <c r="PYD728" s="146"/>
      <c r="PYE728" s="146"/>
      <c r="PYF728" s="146"/>
      <c r="PYG728" s="146"/>
      <c r="PYH728" s="146"/>
      <c r="PYI728" s="146"/>
      <c r="PYJ728" s="146"/>
      <c r="PYK728" s="146"/>
      <c r="PYL728" s="146"/>
      <c r="PYM728" s="146"/>
      <c r="PYN728" s="146"/>
      <c r="PYO728" s="146"/>
      <c r="PYP728" s="146"/>
      <c r="PYQ728" s="146"/>
      <c r="PYR728" s="146"/>
      <c r="PYS728" s="146"/>
      <c r="PYT728" s="146"/>
      <c r="PYU728" s="146"/>
      <c r="PYV728" s="146"/>
      <c r="PYW728" s="146"/>
      <c r="PYX728" s="146"/>
      <c r="PYY728" s="146"/>
      <c r="PYZ728" s="146"/>
      <c r="PZA728" s="146"/>
      <c r="PZB728" s="146"/>
      <c r="PZC728" s="146"/>
      <c r="PZD728" s="146"/>
      <c r="PZE728" s="146"/>
      <c r="PZF728" s="146"/>
      <c r="PZG728" s="146"/>
      <c r="PZH728" s="146"/>
      <c r="PZI728" s="146"/>
      <c r="PZJ728" s="146"/>
      <c r="PZK728" s="146"/>
      <c r="PZL728" s="146"/>
      <c r="PZM728" s="146"/>
      <c r="PZN728" s="146"/>
      <c r="PZO728" s="146"/>
      <c r="PZP728" s="146"/>
      <c r="PZQ728" s="146"/>
      <c r="PZR728" s="146"/>
      <c r="PZS728" s="146"/>
      <c r="PZT728" s="146"/>
      <c r="PZU728" s="146"/>
      <c r="PZV728" s="146"/>
      <c r="PZW728" s="146"/>
      <c r="PZX728" s="146"/>
      <c r="PZY728" s="146"/>
      <c r="PZZ728" s="146"/>
      <c r="QAA728" s="146"/>
      <c r="QAB728" s="146"/>
      <c r="QAC728" s="146"/>
      <c r="QAD728" s="146"/>
      <c r="QAE728" s="146"/>
      <c r="QAF728" s="146"/>
      <c r="QAG728" s="146"/>
      <c r="QAH728" s="146"/>
      <c r="QAI728" s="146"/>
      <c r="QAJ728" s="146"/>
      <c r="QAK728" s="146"/>
      <c r="QAL728" s="146"/>
      <c r="QAM728" s="146"/>
      <c r="QAN728" s="146"/>
      <c r="QAO728" s="146"/>
      <c r="QAP728" s="146"/>
      <c r="QAQ728" s="146"/>
      <c r="QAR728" s="146"/>
      <c r="QAS728" s="146"/>
      <c r="QAT728" s="146"/>
      <c r="QAU728" s="146"/>
      <c r="QAV728" s="146"/>
      <c r="QAW728" s="146"/>
      <c r="QAX728" s="146"/>
      <c r="QAY728" s="146"/>
      <c r="QAZ728" s="146"/>
      <c r="QBA728" s="146"/>
      <c r="QBB728" s="146"/>
      <c r="QBC728" s="146"/>
      <c r="QBD728" s="146"/>
      <c r="QBE728" s="146"/>
      <c r="QBF728" s="146"/>
      <c r="QBG728" s="146"/>
      <c r="QBH728" s="146"/>
      <c r="QBI728" s="146"/>
      <c r="QBJ728" s="146"/>
      <c r="QBK728" s="146"/>
      <c r="QBL728" s="146"/>
      <c r="QBM728" s="146"/>
      <c r="QBN728" s="146"/>
      <c r="QBO728" s="146"/>
      <c r="QBP728" s="146"/>
      <c r="QBQ728" s="146"/>
      <c r="QBR728" s="146"/>
      <c r="QBS728" s="146"/>
      <c r="QBT728" s="146"/>
      <c r="QBU728" s="146"/>
      <c r="QBV728" s="146"/>
      <c r="QBW728" s="146"/>
      <c r="QBX728" s="146"/>
      <c r="QBY728" s="146"/>
      <c r="QBZ728" s="146"/>
      <c r="QCA728" s="146"/>
      <c r="QCB728" s="146"/>
      <c r="QCC728" s="146"/>
      <c r="QCD728" s="146"/>
      <c r="QCE728" s="146"/>
      <c r="QCF728" s="146"/>
      <c r="QCG728" s="146"/>
      <c r="QCH728" s="146"/>
      <c r="QCI728" s="146"/>
      <c r="QCJ728" s="146"/>
      <c r="QCK728" s="146"/>
      <c r="QCL728" s="146"/>
      <c r="QCM728" s="146"/>
      <c r="QCN728" s="146"/>
      <c r="QCO728" s="146"/>
      <c r="QCP728" s="146"/>
      <c r="QCQ728" s="146"/>
      <c r="QCR728" s="146"/>
      <c r="QCS728" s="146"/>
      <c r="QCT728" s="146"/>
      <c r="QCU728" s="146"/>
      <c r="QCV728" s="146"/>
      <c r="QCW728" s="146"/>
      <c r="QCX728" s="146"/>
      <c r="QCY728" s="146"/>
      <c r="QCZ728" s="146"/>
      <c r="QDA728" s="146"/>
      <c r="QDB728" s="146"/>
      <c r="QDC728" s="146"/>
      <c r="QDD728" s="146"/>
      <c r="QDE728" s="146"/>
      <c r="QDF728" s="146"/>
      <c r="QDG728" s="146"/>
      <c r="QDH728" s="146"/>
      <c r="QDI728" s="146"/>
      <c r="QDJ728" s="146"/>
      <c r="QDK728" s="146"/>
      <c r="QDL728" s="146"/>
      <c r="QDM728" s="146"/>
      <c r="QDN728" s="146"/>
      <c r="QDO728" s="146"/>
      <c r="QDP728" s="146"/>
      <c r="QDQ728" s="146"/>
      <c r="QDR728" s="146"/>
      <c r="QDS728" s="146"/>
      <c r="QDT728" s="146"/>
      <c r="QDU728" s="146"/>
      <c r="QDV728" s="146"/>
      <c r="QDW728" s="146"/>
      <c r="QDX728" s="146"/>
      <c r="QDY728" s="146"/>
      <c r="QDZ728" s="146"/>
      <c r="QEA728" s="146"/>
      <c r="QEB728" s="146"/>
      <c r="QEC728" s="146"/>
      <c r="QED728" s="146"/>
      <c r="QEE728" s="146"/>
      <c r="QEF728" s="146"/>
      <c r="QEG728" s="146"/>
      <c r="QEH728" s="146"/>
      <c r="QEI728" s="146"/>
      <c r="QEJ728" s="146"/>
      <c r="QEK728" s="146"/>
      <c r="QEL728" s="146"/>
      <c r="QEM728" s="146"/>
      <c r="QEN728" s="146"/>
      <c r="QEO728" s="146"/>
      <c r="QEP728" s="146"/>
      <c r="QEQ728" s="146"/>
      <c r="QER728" s="146"/>
      <c r="QES728" s="146"/>
      <c r="QET728" s="146"/>
      <c r="QEU728" s="146"/>
      <c r="QEV728" s="146"/>
      <c r="QEW728" s="146"/>
      <c r="QEX728" s="146"/>
      <c r="QEY728" s="146"/>
      <c r="QEZ728" s="146"/>
      <c r="QFA728" s="146"/>
      <c r="QFB728" s="146"/>
      <c r="QFC728" s="146"/>
      <c r="QFD728" s="146"/>
      <c r="QFE728" s="146"/>
      <c r="QFF728" s="146"/>
      <c r="QFG728" s="146"/>
      <c r="QFH728" s="146"/>
      <c r="QFI728" s="146"/>
      <c r="QFJ728" s="146"/>
      <c r="QFK728" s="146"/>
      <c r="QFL728" s="146"/>
      <c r="QFM728" s="146"/>
      <c r="QFN728" s="146"/>
      <c r="QFO728" s="146"/>
      <c r="QFP728" s="146"/>
      <c r="QFQ728" s="146"/>
      <c r="QFR728" s="146"/>
      <c r="QFS728" s="146"/>
      <c r="QFT728" s="146"/>
      <c r="QFU728" s="146"/>
      <c r="QFV728" s="146"/>
      <c r="QFW728" s="146"/>
      <c r="QFX728" s="146"/>
      <c r="QFY728" s="146"/>
      <c r="QFZ728" s="146"/>
      <c r="QGA728" s="146"/>
      <c r="QGB728" s="146"/>
      <c r="QGC728" s="146"/>
      <c r="QGD728" s="146"/>
      <c r="QGE728" s="146"/>
      <c r="QGF728" s="146"/>
      <c r="QGG728" s="146"/>
      <c r="QGH728" s="146"/>
      <c r="QGI728" s="146"/>
      <c r="QGJ728" s="146"/>
      <c r="QGK728" s="146"/>
      <c r="QGL728" s="146"/>
      <c r="QGM728" s="146"/>
      <c r="QGN728" s="146"/>
      <c r="QGO728" s="146"/>
      <c r="QGP728" s="146"/>
      <c r="QGQ728" s="146"/>
      <c r="QGR728" s="146"/>
      <c r="QGS728" s="146"/>
      <c r="QGT728" s="146"/>
      <c r="QGU728" s="146"/>
      <c r="QGV728" s="146"/>
      <c r="QGW728" s="146"/>
      <c r="QGX728" s="146"/>
      <c r="QGY728" s="146"/>
      <c r="QGZ728" s="146"/>
      <c r="QHA728" s="146"/>
      <c r="QHB728" s="146"/>
      <c r="QHC728" s="146"/>
      <c r="QHD728" s="146"/>
      <c r="QHE728" s="146"/>
      <c r="QHF728" s="146"/>
      <c r="QHG728" s="146"/>
      <c r="QHH728" s="146"/>
      <c r="QHI728" s="146"/>
      <c r="QHJ728" s="146"/>
      <c r="QHK728" s="146"/>
      <c r="QHL728" s="146"/>
      <c r="QHM728" s="146"/>
      <c r="QHN728" s="146"/>
      <c r="QHO728" s="146"/>
      <c r="QHP728" s="146"/>
      <c r="QHQ728" s="146"/>
      <c r="QHR728" s="146"/>
      <c r="QHS728" s="146"/>
      <c r="QHT728" s="146"/>
      <c r="QHU728" s="146"/>
      <c r="QHV728" s="146"/>
      <c r="QHW728" s="146"/>
      <c r="QHX728" s="146"/>
      <c r="QHY728" s="146"/>
      <c r="QHZ728" s="146"/>
      <c r="QIA728" s="146"/>
      <c r="QIB728" s="146"/>
      <c r="QIC728" s="146"/>
      <c r="QID728" s="146"/>
      <c r="QIE728" s="146"/>
      <c r="QIF728" s="146"/>
      <c r="QIG728" s="146"/>
      <c r="QIH728" s="146"/>
      <c r="QII728" s="146"/>
      <c r="QIJ728" s="146"/>
      <c r="QIK728" s="146"/>
      <c r="QIL728" s="146"/>
      <c r="QIM728" s="146"/>
      <c r="QIN728" s="146"/>
      <c r="QIO728" s="146"/>
      <c r="QIP728" s="146"/>
      <c r="QIQ728" s="146"/>
      <c r="QIR728" s="146"/>
      <c r="QIS728" s="146"/>
      <c r="QIT728" s="146"/>
      <c r="QIU728" s="146"/>
      <c r="QIV728" s="146"/>
      <c r="QIW728" s="146"/>
      <c r="QIX728" s="146"/>
      <c r="QIY728" s="146"/>
      <c r="QIZ728" s="146"/>
      <c r="QJA728" s="146"/>
      <c r="QJB728" s="146"/>
      <c r="QJC728" s="146"/>
      <c r="QJD728" s="146"/>
      <c r="QJE728" s="146"/>
      <c r="QJF728" s="146"/>
      <c r="QJG728" s="146"/>
      <c r="QJH728" s="146"/>
      <c r="QJI728" s="146"/>
      <c r="QJJ728" s="146"/>
      <c r="QJK728" s="146"/>
      <c r="QJL728" s="146"/>
      <c r="QJM728" s="146"/>
      <c r="QJN728" s="146"/>
      <c r="QJO728" s="146"/>
      <c r="QJP728" s="146"/>
      <c r="QJQ728" s="146"/>
      <c r="QJR728" s="146"/>
      <c r="QJS728" s="146"/>
      <c r="QJT728" s="146"/>
      <c r="QJU728" s="146"/>
      <c r="QJV728" s="146"/>
      <c r="QJW728" s="146"/>
      <c r="QJX728" s="146"/>
      <c r="QJY728" s="146"/>
      <c r="QJZ728" s="146"/>
      <c r="QKA728" s="146"/>
      <c r="QKB728" s="146"/>
      <c r="QKC728" s="146"/>
      <c r="QKD728" s="146"/>
      <c r="QKE728" s="146"/>
      <c r="QKF728" s="146"/>
      <c r="QKG728" s="146"/>
      <c r="QKH728" s="146"/>
      <c r="QKI728" s="146"/>
      <c r="QKJ728" s="146"/>
      <c r="QKK728" s="146"/>
      <c r="QKL728" s="146"/>
      <c r="QKM728" s="146"/>
      <c r="QKN728" s="146"/>
      <c r="QKO728" s="146"/>
      <c r="QKP728" s="146"/>
      <c r="QKQ728" s="146"/>
      <c r="QKR728" s="146"/>
      <c r="QKS728" s="146"/>
      <c r="QKT728" s="146"/>
      <c r="QKU728" s="146"/>
      <c r="QKV728" s="146"/>
      <c r="QKW728" s="146"/>
      <c r="QKX728" s="146"/>
      <c r="QKY728" s="146"/>
      <c r="QKZ728" s="146"/>
      <c r="QLA728" s="146"/>
      <c r="QLB728" s="146"/>
      <c r="QLC728" s="146"/>
      <c r="QLD728" s="146"/>
      <c r="QLE728" s="146"/>
      <c r="QLF728" s="146"/>
      <c r="QLG728" s="146"/>
      <c r="QLH728" s="146"/>
      <c r="QLI728" s="146"/>
      <c r="QLJ728" s="146"/>
      <c r="QLK728" s="146"/>
      <c r="QLL728" s="146"/>
      <c r="QLM728" s="146"/>
      <c r="QLN728" s="146"/>
      <c r="QLO728" s="146"/>
      <c r="QLP728" s="146"/>
      <c r="QLQ728" s="146"/>
      <c r="QLR728" s="146"/>
      <c r="QLS728" s="146"/>
      <c r="QLT728" s="146"/>
      <c r="QLU728" s="146"/>
      <c r="QLV728" s="146"/>
      <c r="QLW728" s="146"/>
      <c r="QLX728" s="146"/>
      <c r="QLY728" s="146"/>
      <c r="QLZ728" s="146"/>
      <c r="QMA728" s="146"/>
      <c r="QMB728" s="146"/>
      <c r="QMC728" s="146"/>
      <c r="QMD728" s="146"/>
      <c r="QME728" s="146"/>
      <c r="QMF728" s="146"/>
      <c r="QMG728" s="146"/>
      <c r="QMH728" s="146"/>
      <c r="QMI728" s="146"/>
      <c r="QMJ728" s="146"/>
      <c r="QMK728" s="146"/>
      <c r="QML728" s="146"/>
      <c r="QMM728" s="146"/>
      <c r="QMN728" s="146"/>
      <c r="QMO728" s="146"/>
      <c r="QMP728" s="146"/>
      <c r="QMQ728" s="146"/>
      <c r="QMR728" s="146"/>
      <c r="QMS728" s="146"/>
      <c r="QMT728" s="146"/>
      <c r="QMU728" s="146"/>
      <c r="QMV728" s="146"/>
      <c r="QMW728" s="146"/>
      <c r="QMX728" s="146"/>
      <c r="QMY728" s="146"/>
      <c r="QMZ728" s="146"/>
      <c r="QNA728" s="146"/>
      <c r="QNB728" s="146"/>
      <c r="QNC728" s="146"/>
      <c r="QND728" s="146"/>
      <c r="QNE728" s="146"/>
      <c r="QNF728" s="146"/>
      <c r="QNG728" s="146"/>
      <c r="QNH728" s="146"/>
      <c r="QNI728" s="146"/>
      <c r="QNJ728" s="146"/>
      <c r="QNK728" s="146"/>
      <c r="QNL728" s="146"/>
      <c r="QNM728" s="146"/>
      <c r="QNN728" s="146"/>
      <c r="QNO728" s="146"/>
      <c r="QNP728" s="146"/>
      <c r="QNQ728" s="146"/>
      <c r="QNR728" s="146"/>
      <c r="QNS728" s="146"/>
      <c r="QNT728" s="146"/>
      <c r="QNU728" s="146"/>
      <c r="QNV728" s="146"/>
      <c r="QNW728" s="146"/>
      <c r="QNX728" s="146"/>
      <c r="QNY728" s="146"/>
      <c r="QNZ728" s="146"/>
      <c r="QOA728" s="146"/>
      <c r="QOB728" s="146"/>
      <c r="QOC728" s="146"/>
      <c r="QOD728" s="146"/>
      <c r="QOE728" s="146"/>
      <c r="QOF728" s="146"/>
      <c r="QOG728" s="146"/>
      <c r="QOH728" s="146"/>
      <c r="QOI728" s="146"/>
      <c r="QOJ728" s="146"/>
      <c r="QOK728" s="146"/>
      <c r="QOL728" s="146"/>
      <c r="QOM728" s="146"/>
      <c r="QON728" s="146"/>
      <c r="QOO728" s="146"/>
      <c r="QOP728" s="146"/>
      <c r="QOQ728" s="146"/>
      <c r="QOR728" s="146"/>
      <c r="QOS728" s="146"/>
      <c r="QOT728" s="146"/>
      <c r="QOU728" s="146"/>
      <c r="QOV728" s="146"/>
      <c r="QOW728" s="146"/>
      <c r="QOX728" s="146"/>
      <c r="QOY728" s="146"/>
      <c r="QOZ728" s="146"/>
      <c r="QPA728" s="146"/>
      <c r="QPB728" s="146"/>
      <c r="QPC728" s="146"/>
      <c r="QPD728" s="146"/>
      <c r="QPE728" s="146"/>
      <c r="QPF728" s="146"/>
      <c r="QPG728" s="146"/>
      <c r="QPH728" s="146"/>
      <c r="QPI728" s="146"/>
      <c r="QPJ728" s="146"/>
      <c r="QPK728" s="146"/>
      <c r="QPL728" s="146"/>
      <c r="QPM728" s="146"/>
      <c r="QPN728" s="146"/>
      <c r="QPO728" s="146"/>
      <c r="QPP728" s="146"/>
      <c r="QPQ728" s="146"/>
      <c r="QPR728" s="146"/>
      <c r="QPS728" s="146"/>
      <c r="QPT728" s="146"/>
      <c r="QPU728" s="146"/>
      <c r="QPV728" s="146"/>
      <c r="QPW728" s="146"/>
      <c r="QPX728" s="146"/>
      <c r="QPY728" s="146"/>
      <c r="QPZ728" s="146"/>
      <c r="QQA728" s="146"/>
      <c r="QQB728" s="146"/>
      <c r="QQC728" s="146"/>
      <c r="QQD728" s="146"/>
      <c r="QQE728" s="146"/>
      <c r="QQF728" s="146"/>
      <c r="QQG728" s="146"/>
      <c r="QQH728" s="146"/>
      <c r="QQI728" s="146"/>
      <c r="QQJ728" s="146"/>
      <c r="QQK728" s="146"/>
      <c r="QQL728" s="146"/>
      <c r="QQM728" s="146"/>
      <c r="QQN728" s="146"/>
      <c r="QQO728" s="146"/>
      <c r="QQP728" s="146"/>
      <c r="QQQ728" s="146"/>
      <c r="QQR728" s="146"/>
      <c r="QQS728" s="146"/>
      <c r="QQT728" s="146"/>
      <c r="QQU728" s="146"/>
      <c r="QQV728" s="146"/>
      <c r="QQW728" s="146"/>
      <c r="QQX728" s="146"/>
      <c r="QQY728" s="146"/>
      <c r="QQZ728" s="146"/>
      <c r="QRA728" s="146"/>
      <c r="QRB728" s="146"/>
      <c r="QRC728" s="146"/>
      <c r="QRD728" s="146"/>
      <c r="QRE728" s="146"/>
      <c r="QRF728" s="146"/>
      <c r="QRG728" s="146"/>
      <c r="QRH728" s="146"/>
      <c r="QRI728" s="146"/>
      <c r="QRJ728" s="146"/>
      <c r="QRK728" s="146"/>
      <c r="QRL728" s="146"/>
      <c r="QRM728" s="146"/>
      <c r="QRN728" s="146"/>
      <c r="QRO728" s="146"/>
      <c r="QRP728" s="146"/>
      <c r="QRQ728" s="146"/>
      <c r="QRR728" s="146"/>
      <c r="QRS728" s="146"/>
      <c r="QRT728" s="146"/>
      <c r="QRU728" s="146"/>
      <c r="QRV728" s="146"/>
      <c r="QRW728" s="146"/>
      <c r="QRX728" s="146"/>
      <c r="QRY728" s="146"/>
      <c r="QRZ728" s="146"/>
      <c r="QSA728" s="146"/>
      <c r="QSB728" s="146"/>
      <c r="QSC728" s="146"/>
      <c r="QSD728" s="146"/>
      <c r="QSE728" s="146"/>
      <c r="QSF728" s="146"/>
      <c r="QSG728" s="146"/>
      <c r="QSH728" s="146"/>
      <c r="QSI728" s="146"/>
      <c r="QSJ728" s="146"/>
      <c r="QSK728" s="146"/>
      <c r="QSL728" s="146"/>
      <c r="QSM728" s="146"/>
      <c r="QSN728" s="146"/>
      <c r="QSO728" s="146"/>
      <c r="QSP728" s="146"/>
      <c r="QSQ728" s="146"/>
      <c r="QSR728" s="146"/>
      <c r="QSS728" s="146"/>
      <c r="QST728" s="146"/>
      <c r="QSU728" s="146"/>
      <c r="QSV728" s="146"/>
      <c r="QSW728" s="146"/>
      <c r="QSX728" s="146"/>
      <c r="QSY728" s="146"/>
      <c r="QSZ728" s="146"/>
      <c r="QTA728" s="146"/>
      <c r="QTB728" s="146"/>
      <c r="QTC728" s="146"/>
      <c r="QTD728" s="146"/>
      <c r="QTE728" s="146"/>
      <c r="QTF728" s="146"/>
      <c r="QTG728" s="146"/>
      <c r="QTH728" s="146"/>
      <c r="QTI728" s="146"/>
      <c r="QTJ728" s="146"/>
      <c r="QTK728" s="146"/>
      <c r="QTL728" s="146"/>
      <c r="QTM728" s="146"/>
      <c r="QTN728" s="146"/>
      <c r="QTO728" s="146"/>
      <c r="QTP728" s="146"/>
      <c r="QTQ728" s="146"/>
      <c r="QTR728" s="146"/>
      <c r="QTS728" s="146"/>
      <c r="QTT728" s="146"/>
      <c r="QTU728" s="146"/>
      <c r="QTV728" s="146"/>
      <c r="QTW728" s="146"/>
      <c r="QTX728" s="146"/>
      <c r="QTY728" s="146"/>
      <c r="QTZ728" s="146"/>
      <c r="QUA728" s="146"/>
      <c r="QUB728" s="146"/>
      <c r="QUC728" s="146"/>
      <c r="QUD728" s="146"/>
      <c r="QUE728" s="146"/>
      <c r="QUF728" s="146"/>
      <c r="QUG728" s="146"/>
      <c r="QUH728" s="146"/>
      <c r="QUI728" s="146"/>
      <c r="QUJ728" s="146"/>
      <c r="QUK728" s="146"/>
      <c r="QUL728" s="146"/>
      <c r="QUM728" s="146"/>
      <c r="QUN728" s="146"/>
      <c r="QUO728" s="146"/>
      <c r="QUP728" s="146"/>
      <c r="QUQ728" s="146"/>
      <c r="QUR728" s="146"/>
      <c r="QUS728" s="146"/>
      <c r="QUT728" s="146"/>
      <c r="QUU728" s="146"/>
      <c r="QUV728" s="146"/>
      <c r="QUW728" s="146"/>
      <c r="QUX728" s="146"/>
      <c r="QUY728" s="146"/>
      <c r="QUZ728" s="146"/>
      <c r="QVA728" s="146"/>
      <c r="QVB728" s="146"/>
      <c r="QVC728" s="146"/>
      <c r="QVD728" s="146"/>
      <c r="QVE728" s="146"/>
      <c r="QVF728" s="146"/>
      <c r="QVG728" s="146"/>
      <c r="QVH728" s="146"/>
      <c r="QVI728" s="146"/>
      <c r="QVJ728" s="146"/>
      <c r="QVK728" s="146"/>
      <c r="QVL728" s="146"/>
      <c r="QVM728" s="146"/>
      <c r="QVN728" s="146"/>
      <c r="QVO728" s="146"/>
      <c r="QVP728" s="146"/>
      <c r="QVQ728" s="146"/>
      <c r="QVR728" s="146"/>
      <c r="QVS728" s="146"/>
      <c r="QVT728" s="146"/>
      <c r="QVU728" s="146"/>
      <c r="QVV728" s="146"/>
      <c r="QVW728" s="146"/>
      <c r="QVX728" s="146"/>
      <c r="QVY728" s="146"/>
      <c r="QVZ728" s="146"/>
      <c r="QWA728" s="146"/>
      <c r="QWB728" s="146"/>
      <c r="QWC728" s="146"/>
      <c r="QWD728" s="146"/>
      <c r="QWE728" s="146"/>
      <c r="QWF728" s="146"/>
      <c r="QWG728" s="146"/>
      <c r="QWH728" s="146"/>
      <c r="QWI728" s="146"/>
      <c r="QWJ728" s="146"/>
      <c r="QWK728" s="146"/>
      <c r="QWL728" s="146"/>
      <c r="QWM728" s="146"/>
      <c r="QWN728" s="146"/>
      <c r="QWO728" s="146"/>
      <c r="QWP728" s="146"/>
      <c r="QWQ728" s="146"/>
      <c r="QWR728" s="146"/>
      <c r="QWS728" s="146"/>
      <c r="QWT728" s="146"/>
      <c r="QWU728" s="146"/>
      <c r="QWV728" s="146"/>
      <c r="QWW728" s="146"/>
      <c r="QWX728" s="146"/>
      <c r="QWY728" s="146"/>
      <c r="QWZ728" s="146"/>
      <c r="QXA728" s="146"/>
      <c r="QXB728" s="146"/>
      <c r="QXC728" s="146"/>
      <c r="QXD728" s="146"/>
      <c r="QXE728" s="146"/>
      <c r="QXF728" s="146"/>
      <c r="QXG728" s="146"/>
      <c r="QXH728" s="146"/>
      <c r="QXI728" s="146"/>
      <c r="QXJ728" s="146"/>
      <c r="QXK728" s="146"/>
      <c r="QXL728" s="146"/>
      <c r="QXM728" s="146"/>
      <c r="QXN728" s="146"/>
      <c r="QXO728" s="146"/>
      <c r="QXP728" s="146"/>
      <c r="QXQ728" s="146"/>
      <c r="QXR728" s="146"/>
      <c r="QXS728" s="146"/>
      <c r="QXT728" s="146"/>
      <c r="QXU728" s="146"/>
      <c r="QXV728" s="146"/>
      <c r="QXW728" s="146"/>
      <c r="QXX728" s="146"/>
      <c r="QXY728" s="146"/>
      <c r="QXZ728" s="146"/>
      <c r="QYA728" s="146"/>
      <c r="QYB728" s="146"/>
      <c r="QYC728" s="146"/>
      <c r="QYD728" s="146"/>
      <c r="QYE728" s="146"/>
      <c r="QYF728" s="146"/>
      <c r="QYG728" s="146"/>
      <c r="QYH728" s="146"/>
      <c r="QYI728" s="146"/>
      <c r="QYJ728" s="146"/>
      <c r="QYK728" s="146"/>
      <c r="QYL728" s="146"/>
      <c r="QYM728" s="146"/>
      <c r="QYN728" s="146"/>
      <c r="QYO728" s="146"/>
      <c r="QYP728" s="146"/>
      <c r="QYQ728" s="146"/>
      <c r="QYR728" s="146"/>
      <c r="QYS728" s="146"/>
      <c r="QYT728" s="146"/>
      <c r="QYU728" s="146"/>
      <c r="QYV728" s="146"/>
      <c r="QYW728" s="146"/>
      <c r="QYX728" s="146"/>
      <c r="QYY728" s="146"/>
      <c r="QYZ728" s="146"/>
      <c r="QZA728" s="146"/>
      <c r="QZB728" s="146"/>
      <c r="QZC728" s="146"/>
      <c r="QZD728" s="146"/>
      <c r="QZE728" s="146"/>
      <c r="QZF728" s="146"/>
      <c r="QZG728" s="146"/>
      <c r="QZH728" s="146"/>
      <c r="QZI728" s="146"/>
      <c r="QZJ728" s="146"/>
      <c r="QZK728" s="146"/>
      <c r="QZL728" s="146"/>
      <c r="QZM728" s="146"/>
      <c r="QZN728" s="146"/>
      <c r="QZO728" s="146"/>
      <c r="QZP728" s="146"/>
      <c r="QZQ728" s="146"/>
      <c r="QZR728" s="146"/>
      <c r="QZS728" s="146"/>
      <c r="QZT728" s="146"/>
      <c r="QZU728" s="146"/>
      <c r="QZV728" s="146"/>
      <c r="QZW728" s="146"/>
      <c r="QZX728" s="146"/>
      <c r="QZY728" s="146"/>
      <c r="QZZ728" s="146"/>
      <c r="RAA728" s="146"/>
      <c r="RAB728" s="146"/>
      <c r="RAC728" s="146"/>
      <c r="RAD728" s="146"/>
      <c r="RAE728" s="146"/>
      <c r="RAF728" s="146"/>
      <c r="RAG728" s="146"/>
      <c r="RAH728" s="146"/>
      <c r="RAI728" s="146"/>
      <c r="RAJ728" s="146"/>
      <c r="RAK728" s="146"/>
      <c r="RAL728" s="146"/>
      <c r="RAM728" s="146"/>
      <c r="RAN728" s="146"/>
      <c r="RAO728" s="146"/>
      <c r="RAP728" s="146"/>
      <c r="RAQ728" s="146"/>
      <c r="RAR728" s="146"/>
      <c r="RAS728" s="146"/>
      <c r="RAT728" s="146"/>
      <c r="RAU728" s="146"/>
      <c r="RAV728" s="146"/>
      <c r="RAW728" s="146"/>
      <c r="RAX728" s="146"/>
      <c r="RAY728" s="146"/>
      <c r="RAZ728" s="146"/>
      <c r="RBA728" s="146"/>
      <c r="RBB728" s="146"/>
      <c r="RBC728" s="146"/>
      <c r="RBD728" s="146"/>
      <c r="RBE728" s="146"/>
      <c r="RBF728" s="146"/>
      <c r="RBG728" s="146"/>
      <c r="RBH728" s="146"/>
      <c r="RBI728" s="146"/>
      <c r="RBJ728" s="146"/>
      <c r="RBK728" s="146"/>
      <c r="RBL728" s="146"/>
      <c r="RBM728" s="146"/>
      <c r="RBN728" s="146"/>
      <c r="RBO728" s="146"/>
      <c r="RBP728" s="146"/>
      <c r="RBQ728" s="146"/>
      <c r="RBR728" s="146"/>
      <c r="RBS728" s="146"/>
      <c r="RBT728" s="146"/>
      <c r="RBU728" s="146"/>
      <c r="RBV728" s="146"/>
      <c r="RBW728" s="146"/>
      <c r="RBX728" s="146"/>
      <c r="RBY728" s="146"/>
      <c r="RBZ728" s="146"/>
      <c r="RCA728" s="146"/>
      <c r="RCB728" s="146"/>
      <c r="RCC728" s="146"/>
      <c r="RCD728" s="146"/>
      <c r="RCE728" s="146"/>
      <c r="RCF728" s="146"/>
      <c r="RCG728" s="146"/>
      <c r="RCH728" s="146"/>
      <c r="RCI728" s="146"/>
      <c r="RCJ728" s="146"/>
      <c r="RCK728" s="146"/>
      <c r="RCL728" s="146"/>
      <c r="RCM728" s="146"/>
      <c r="RCN728" s="146"/>
      <c r="RCO728" s="146"/>
      <c r="RCP728" s="146"/>
      <c r="RCQ728" s="146"/>
      <c r="RCR728" s="146"/>
      <c r="RCS728" s="146"/>
      <c r="RCT728" s="146"/>
      <c r="RCU728" s="146"/>
      <c r="RCV728" s="146"/>
      <c r="RCW728" s="146"/>
      <c r="RCX728" s="146"/>
      <c r="RCY728" s="146"/>
      <c r="RCZ728" s="146"/>
      <c r="RDA728" s="146"/>
      <c r="RDB728" s="146"/>
      <c r="RDC728" s="146"/>
      <c r="RDD728" s="146"/>
      <c r="RDE728" s="146"/>
      <c r="RDF728" s="146"/>
      <c r="RDG728" s="146"/>
      <c r="RDH728" s="146"/>
      <c r="RDI728" s="146"/>
      <c r="RDJ728" s="146"/>
      <c r="RDK728" s="146"/>
      <c r="RDL728" s="146"/>
      <c r="RDM728" s="146"/>
      <c r="RDN728" s="146"/>
      <c r="RDO728" s="146"/>
      <c r="RDP728" s="146"/>
      <c r="RDQ728" s="146"/>
      <c r="RDR728" s="146"/>
      <c r="RDS728" s="146"/>
      <c r="RDT728" s="146"/>
      <c r="RDU728" s="146"/>
      <c r="RDV728" s="146"/>
      <c r="RDW728" s="146"/>
      <c r="RDX728" s="146"/>
      <c r="RDY728" s="146"/>
      <c r="RDZ728" s="146"/>
      <c r="REA728" s="146"/>
      <c r="REB728" s="146"/>
      <c r="REC728" s="146"/>
      <c r="RED728" s="146"/>
      <c r="REE728" s="146"/>
      <c r="REF728" s="146"/>
      <c r="REG728" s="146"/>
      <c r="REH728" s="146"/>
      <c r="REI728" s="146"/>
      <c r="REJ728" s="146"/>
      <c r="REK728" s="146"/>
      <c r="REL728" s="146"/>
      <c r="REM728" s="146"/>
      <c r="REN728" s="146"/>
      <c r="REO728" s="146"/>
      <c r="REP728" s="146"/>
      <c r="REQ728" s="146"/>
      <c r="RER728" s="146"/>
      <c r="RES728" s="146"/>
      <c r="RET728" s="146"/>
      <c r="REU728" s="146"/>
      <c r="REV728" s="146"/>
      <c r="REW728" s="146"/>
      <c r="REX728" s="146"/>
      <c r="REY728" s="146"/>
      <c r="REZ728" s="146"/>
      <c r="RFA728" s="146"/>
      <c r="RFB728" s="146"/>
      <c r="RFC728" s="146"/>
      <c r="RFD728" s="146"/>
      <c r="RFE728" s="146"/>
      <c r="RFF728" s="146"/>
      <c r="RFG728" s="146"/>
      <c r="RFH728" s="146"/>
      <c r="RFI728" s="146"/>
      <c r="RFJ728" s="146"/>
      <c r="RFK728" s="146"/>
      <c r="RFL728" s="146"/>
      <c r="RFM728" s="146"/>
      <c r="RFN728" s="146"/>
      <c r="RFO728" s="146"/>
      <c r="RFP728" s="146"/>
      <c r="RFQ728" s="146"/>
      <c r="RFR728" s="146"/>
      <c r="RFS728" s="146"/>
      <c r="RFT728" s="146"/>
      <c r="RFU728" s="146"/>
      <c r="RFV728" s="146"/>
      <c r="RFW728" s="146"/>
      <c r="RFX728" s="146"/>
      <c r="RFY728" s="146"/>
      <c r="RFZ728" s="146"/>
      <c r="RGA728" s="146"/>
      <c r="RGB728" s="146"/>
      <c r="RGC728" s="146"/>
      <c r="RGD728" s="146"/>
      <c r="RGE728" s="146"/>
      <c r="RGF728" s="146"/>
      <c r="RGG728" s="146"/>
      <c r="RGH728" s="146"/>
      <c r="RGI728" s="146"/>
      <c r="RGJ728" s="146"/>
      <c r="RGK728" s="146"/>
      <c r="RGL728" s="146"/>
      <c r="RGM728" s="146"/>
      <c r="RGN728" s="146"/>
      <c r="RGO728" s="146"/>
      <c r="RGP728" s="146"/>
      <c r="RGQ728" s="146"/>
      <c r="RGR728" s="146"/>
      <c r="RGS728" s="146"/>
      <c r="RGT728" s="146"/>
      <c r="RGU728" s="146"/>
      <c r="RGV728" s="146"/>
      <c r="RGW728" s="146"/>
      <c r="RGX728" s="146"/>
      <c r="RGY728" s="146"/>
      <c r="RGZ728" s="146"/>
      <c r="RHA728" s="146"/>
      <c r="RHB728" s="146"/>
      <c r="RHC728" s="146"/>
      <c r="RHD728" s="146"/>
      <c r="RHE728" s="146"/>
      <c r="RHF728" s="146"/>
      <c r="RHG728" s="146"/>
      <c r="RHH728" s="146"/>
      <c r="RHI728" s="146"/>
      <c r="RHJ728" s="146"/>
      <c r="RHK728" s="146"/>
      <c r="RHL728" s="146"/>
      <c r="RHM728" s="146"/>
      <c r="RHN728" s="146"/>
      <c r="RHO728" s="146"/>
      <c r="RHP728" s="146"/>
      <c r="RHQ728" s="146"/>
      <c r="RHR728" s="146"/>
      <c r="RHS728" s="146"/>
      <c r="RHT728" s="146"/>
      <c r="RHU728" s="146"/>
      <c r="RHV728" s="146"/>
      <c r="RHW728" s="146"/>
      <c r="RHX728" s="146"/>
      <c r="RHY728" s="146"/>
      <c r="RHZ728" s="146"/>
      <c r="RIA728" s="146"/>
      <c r="RIB728" s="146"/>
      <c r="RIC728" s="146"/>
      <c r="RID728" s="146"/>
      <c r="RIE728" s="146"/>
      <c r="RIF728" s="146"/>
      <c r="RIG728" s="146"/>
      <c r="RIH728" s="146"/>
      <c r="RII728" s="146"/>
      <c r="RIJ728" s="146"/>
      <c r="RIK728" s="146"/>
      <c r="RIL728" s="146"/>
      <c r="RIM728" s="146"/>
      <c r="RIN728" s="146"/>
      <c r="RIO728" s="146"/>
      <c r="RIP728" s="146"/>
      <c r="RIQ728" s="146"/>
      <c r="RIR728" s="146"/>
      <c r="RIS728" s="146"/>
      <c r="RIT728" s="146"/>
      <c r="RIU728" s="146"/>
      <c r="RIV728" s="146"/>
      <c r="RIW728" s="146"/>
      <c r="RIX728" s="146"/>
      <c r="RIY728" s="146"/>
      <c r="RIZ728" s="146"/>
      <c r="RJA728" s="146"/>
      <c r="RJB728" s="146"/>
      <c r="RJC728" s="146"/>
      <c r="RJD728" s="146"/>
      <c r="RJE728" s="146"/>
      <c r="RJF728" s="146"/>
      <c r="RJG728" s="146"/>
      <c r="RJH728" s="146"/>
      <c r="RJI728" s="146"/>
      <c r="RJJ728" s="146"/>
      <c r="RJK728" s="146"/>
      <c r="RJL728" s="146"/>
      <c r="RJM728" s="146"/>
      <c r="RJN728" s="146"/>
      <c r="RJO728" s="146"/>
      <c r="RJP728" s="146"/>
      <c r="RJQ728" s="146"/>
      <c r="RJR728" s="146"/>
      <c r="RJS728" s="146"/>
      <c r="RJT728" s="146"/>
      <c r="RJU728" s="146"/>
      <c r="RJV728" s="146"/>
      <c r="RJW728" s="146"/>
      <c r="RJX728" s="146"/>
      <c r="RJY728" s="146"/>
      <c r="RJZ728" s="146"/>
      <c r="RKA728" s="146"/>
      <c r="RKB728" s="146"/>
      <c r="RKC728" s="146"/>
      <c r="RKD728" s="146"/>
      <c r="RKE728" s="146"/>
      <c r="RKF728" s="146"/>
      <c r="RKG728" s="146"/>
      <c r="RKH728" s="146"/>
      <c r="RKI728" s="146"/>
      <c r="RKJ728" s="146"/>
      <c r="RKK728" s="146"/>
      <c r="RKL728" s="146"/>
      <c r="RKM728" s="146"/>
      <c r="RKN728" s="146"/>
      <c r="RKO728" s="146"/>
      <c r="RKP728" s="146"/>
      <c r="RKQ728" s="146"/>
      <c r="RKR728" s="146"/>
      <c r="RKS728" s="146"/>
      <c r="RKT728" s="146"/>
      <c r="RKU728" s="146"/>
      <c r="RKV728" s="146"/>
      <c r="RKW728" s="146"/>
      <c r="RKX728" s="146"/>
      <c r="RKY728" s="146"/>
      <c r="RKZ728" s="146"/>
      <c r="RLA728" s="146"/>
      <c r="RLB728" s="146"/>
      <c r="RLC728" s="146"/>
      <c r="RLD728" s="146"/>
      <c r="RLE728" s="146"/>
      <c r="RLF728" s="146"/>
      <c r="RLG728" s="146"/>
      <c r="RLH728" s="146"/>
      <c r="RLI728" s="146"/>
      <c r="RLJ728" s="146"/>
      <c r="RLK728" s="146"/>
      <c r="RLL728" s="146"/>
      <c r="RLM728" s="146"/>
      <c r="RLN728" s="146"/>
      <c r="RLO728" s="146"/>
      <c r="RLP728" s="146"/>
      <c r="RLQ728" s="146"/>
      <c r="RLR728" s="146"/>
      <c r="RLS728" s="146"/>
      <c r="RLT728" s="146"/>
      <c r="RLU728" s="146"/>
      <c r="RLV728" s="146"/>
      <c r="RLW728" s="146"/>
      <c r="RLX728" s="146"/>
      <c r="RLY728" s="146"/>
      <c r="RLZ728" s="146"/>
      <c r="RMA728" s="146"/>
      <c r="RMB728" s="146"/>
      <c r="RMC728" s="146"/>
      <c r="RMD728" s="146"/>
      <c r="RME728" s="146"/>
      <c r="RMF728" s="146"/>
      <c r="RMG728" s="146"/>
      <c r="RMH728" s="146"/>
      <c r="RMI728" s="146"/>
      <c r="RMJ728" s="146"/>
      <c r="RMK728" s="146"/>
      <c r="RML728" s="146"/>
      <c r="RMM728" s="146"/>
      <c r="RMN728" s="146"/>
      <c r="RMO728" s="146"/>
      <c r="RMP728" s="146"/>
      <c r="RMQ728" s="146"/>
      <c r="RMR728" s="146"/>
      <c r="RMS728" s="146"/>
      <c r="RMT728" s="146"/>
      <c r="RMU728" s="146"/>
      <c r="RMV728" s="146"/>
      <c r="RMW728" s="146"/>
      <c r="RMX728" s="146"/>
      <c r="RMY728" s="146"/>
      <c r="RMZ728" s="146"/>
      <c r="RNA728" s="146"/>
      <c r="RNB728" s="146"/>
      <c r="RNC728" s="146"/>
      <c r="RND728" s="146"/>
      <c r="RNE728" s="146"/>
      <c r="RNF728" s="146"/>
      <c r="RNG728" s="146"/>
      <c r="RNH728" s="146"/>
      <c r="RNI728" s="146"/>
      <c r="RNJ728" s="146"/>
      <c r="RNK728" s="146"/>
      <c r="RNL728" s="146"/>
      <c r="RNM728" s="146"/>
      <c r="RNN728" s="146"/>
      <c r="RNO728" s="146"/>
      <c r="RNP728" s="146"/>
      <c r="RNQ728" s="146"/>
      <c r="RNR728" s="146"/>
      <c r="RNS728" s="146"/>
      <c r="RNT728" s="146"/>
      <c r="RNU728" s="146"/>
      <c r="RNV728" s="146"/>
      <c r="RNW728" s="146"/>
      <c r="RNX728" s="146"/>
      <c r="RNY728" s="146"/>
      <c r="RNZ728" s="146"/>
      <c r="ROA728" s="146"/>
      <c r="ROB728" s="146"/>
      <c r="ROC728" s="146"/>
      <c r="ROD728" s="146"/>
      <c r="ROE728" s="146"/>
      <c r="ROF728" s="146"/>
      <c r="ROG728" s="146"/>
      <c r="ROH728" s="146"/>
      <c r="ROI728" s="146"/>
      <c r="ROJ728" s="146"/>
      <c r="ROK728" s="146"/>
      <c r="ROL728" s="146"/>
      <c r="ROM728" s="146"/>
      <c r="RON728" s="146"/>
      <c r="ROO728" s="146"/>
      <c r="ROP728" s="146"/>
      <c r="ROQ728" s="146"/>
      <c r="ROR728" s="146"/>
      <c r="ROS728" s="146"/>
      <c r="ROT728" s="146"/>
      <c r="ROU728" s="146"/>
      <c r="ROV728" s="146"/>
      <c r="ROW728" s="146"/>
      <c r="ROX728" s="146"/>
      <c r="ROY728" s="146"/>
      <c r="ROZ728" s="146"/>
      <c r="RPA728" s="146"/>
      <c r="RPB728" s="146"/>
      <c r="RPC728" s="146"/>
      <c r="RPD728" s="146"/>
      <c r="RPE728" s="146"/>
      <c r="RPF728" s="146"/>
      <c r="RPG728" s="146"/>
      <c r="RPH728" s="146"/>
      <c r="RPI728" s="146"/>
      <c r="RPJ728" s="146"/>
      <c r="RPK728" s="146"/>
      <c r="RPL728" s="146"/>
      <c r="RPM728" s="146"/>
      <c r="RPN728" s="146"/>
      <c r="RPO728" s="146"/>
      <c r="RPP728" s="146"/>
      <c r="RPQ728" s="146"/>
      <c r="RPR728" s="146"/>
      <c r="RPS728" s="146"/>
      <c r="RPT728" s="146"/>
      <c r="RPU728" s="146"/>
      <c r="RPV728" s="146"/>
      <c r="RPW728" s="146"/>
      <c r="RPX728" s="146"/>
      <c r="RPY728" s="146"/>
      <c r="RPZ728" s="146"/>
      <c r="RQA728" s="146"/>
      <c r="RQB728" s="146"/>
      <c r="RQC728" s="146"/>
      <c r="RQD728" s="146"/>
      <c r="RQE728" s="146"/>
      <c r="RQF728" s="146"/>
      <c r="RQG728" s="146"/>
      <c r="RQH728" s="146"/>
      <c r="RQI728" s="146"/>
      <c r="RQJ728" s="146"/>
      <c r="RQK728" s="146"/>
      <c r="RQL728" s="146"/>
      <c r="RQM728" s="146"/>
      <c r="RQN728" s="146"/>
      <c r="RQO728" s="146"/>
      <c r="RQP728" s="146"/>
      <c r="RQQ728" s="146"/>
      <c r="RQR728" s="146"/>
      <c r="RQS728" s="146"/>
      <c r="RQT728" s="146"/>
      <c r="RQU728" s="146"/>
      <c r="RQV728" s="146"/>
      <c r="RQW728" s="146"/>
      <c r="RQX728" s="146"/>
      <c r="RQY728" s="146"/>
      <c r="RQZ728" s="146"/>
      <c r="RRA728" s="146"/>
      <c r="RRB728" s="146"/>
      <c r="RRC728" s="146"/>
      <c r="RRD728" s="146"/>
      <c r="RRE728" s="146"/>
      <c r="RRF728" s="146"/>
      <c r="RRG728" s="146"/>
      <c r="RRH728" s="146"/>
      <c r="RRI728" s="146"/>
      <c r="RRJ728" s="146"/>
      <c r="RRK728" s="146"/>
      <c r="RRL728" s="146"/>
      <c r="RRM728" s="146"/>
      <c r="RRN728" s="146"/>
      <c r="RRO728" s="146"/>
      <c r="RRP728" s="146"/>
      <c r="RRQ728" s="146"/>
      <c r="RRR728" s="146"/>
      <c r="RRS728" s="146"/>
      <c r="RRT728" s="146"/>
      <c r="RRU728" s="146"/>
      <c r="RRV728" s="146"/>
      <c r="RRW728" s="146"/>
      <c r="RRX728" s="146"/>
      <c r="RRY728" s="146"/>
      <c r="RRZ728" s="146"/>
      <c r="RSA728" s="146"/>
      <c r="RSB728" s="146"/>
      <c r="RSC728" s="146"/>
      <c r="RSD728" s="146"/>
      <c r="RSE728" s="146"/>
      <c r="RSF728" s="146"/>
      <c r="RSG728" s="146"/>
      <c r="RSH728" s="146"/>
      <c r="RSI728" s="146"/>
      <c r="RSJ728" s="146"/>
      <c r="RSK728" s="146"/>
      <c r="RSL728" s="146"/>
      <c r="RSM728" s="146"/>
      <c r="RSN728" s="146"/>
      <c r="RSO728" s="146"/>
      <c r="RSP728" s="146"/>
      <c r="RSQ728" s="146"/>
      <c r="RSR728" s="146"/>
      <c r="RSS728" s="146"/>
      <c r="RST728" s="146"/>
      <c r="RSU728" s="146"/>
      <c r="RSV728" s="146"/>
      <c r="RSW728" s="146"/>
      <c r="RSX728" s="146"/>
      <c r="RSY728" s="146"/>
      <c r="RSZ728" s="146"/>
      <c r="RTA728" s="146"/>
      <c r="RTB728" s="146"/>
      <c r="RTC728" s="146"/>
      <c r="RTD728" s="146"/>
      <c r="RTE728" s="146"/>
      <c r="RTF728" s="146"/>
      <c r="RTG728" s="146"/>
      <c r="RTH728" s="146"/>
      <c r="RTI728" s="146"/>
      <c r="RTJ728" s="146"/>
      <c r="RTK728" s="146"/>
      <c r="RTL728" s="146"/>
      <c r="RTM728" s="146"/>
      <c r="RTN728" s="146"/>
      <c r="RTO728" s="146"/>
      <c r="RTP728" s="146"/>
      <c r="RTQ728" s="146"/>
      <c r="RTR728" s="146"/>
      <c r="RTS728" s="146"/>
      <c r="RTT728" s="146"/>
      <c r="RTU728" s="146"/>
      <c r="RTV728" s="146"/>
      <c r="RTW728" s="146"/>
      <c r="RTX728" s="146"/>
      <c r="RTY728" s="146"/>
      <c r="RTZ728" s="146"/>
      <c r="RUA728" s="146"/>
      <c r="RUB728" s="146"/>
      <c r="RUC728" s="146"/>
      <c r="RUD728" s="146"/>
      <c r="RUE728" s="146"/>
      <c r="RUF728" s="146"/>
      <c r="RUG728" s="146"/>
      <c r="RUH728" s="146"/>
      <c r="RUI728" s="146"/>
      <c r="RUJ728" s="146"/>
      <c r="RUK728" s="146"/>
      <c r="RUL728" s="146"/>
      <c r="RUM728" s="146"/>
      <c r="RUN728" s="146"/>
      <c r="RUO728" s="146"/>
      <c r="RUP728" s="146"/>
      <c r="RUQ728" s="146"/>
      <c r="RUR728" s="146"/>
      <c r="RUS728" s="146"/>
      <c r="RUT728" s="146"/>
      <c r="RUU728" s="146"/>
      <c r="RUV728" s="146"/>
      <c r="RUW728" s="146"/>
      <c r="RUX728" s="146"/>
      <c r="RUY728" s="146"/>
      <c r="RUZ728" s="146"/>
      <c r="RVA728" s="146"/>
      <c r="RVB728" s="146"/>
      <c r="RVC728" s="146"/>
      <c r="RVD728" s="146"/>
      <c r="RVE728" s="146"/>
      <c r="RVF728" s="146"/>
      <c r="RVG728" s="146"/>
      <c r="RVH728" s="146"/>
      <c r="RVI728" s="146"/>
      <c r="RVJ728" s="146"/>
      <c r="RVK728" s="146"/>
      <c r="RVL728" s="146"/>
      <c r="RVM728" s="146"/>
      <c r="RVN728" s="146"/>
      <c r="RVO728" s="146"/>
      <c r="RVP728" s="146"/>
      <c r="RVQ728" s="146"/>
      <c r="RVR728" s="146"/>
      <c r="RVS728" s="146"/>
      <c r="RVT728" s="146"/>
      <c r="RVU728" s="146"/>
      <c r="RVV728" s="146"/>
      <c r="RVW728" s="146"/>
      <c r="RVX728" s="146"/>
      <c r="RVY728" s="146"/>
      <c r="RVZ728" s="146"/>
      <c r="RWA728" s="146"/>
      <c r="RWB728" s="146"/>
      <c r="RWC728" s="146"/>
      <c r="RWD728" s="146"/>
      <c r="RWE728" s="146"/>
      <c r="RWF728" s="146"/>
      <c r="RWG728" s="146"/>
      <c r="RWH728" s="146"/>
      <c r="RWI728" s="146"/>
      <c r="RWJ728" s="146"/>
      <c r="RWK728" s="146"/>
      <c r="RWL728" s="146"/>
      <c r="RWM728" s="146"/>
      <c r="RWN728" s="146"/>
      <c r="RWO728" s="146"/>
      <c r="RWP728" s="146"/>
      <c r="RWQ728" s="146"/>
      <c r="RWR728" s="146"/>
      <c r="RWS728" s="146"/>
      <c r="RWT728" s="146"/>
      <c r="RWU728" s="146"/>
      <c r="RWV728" s="146"/>
      <c r="RWW728" s="146"/>
      <c r="RWX728" s="146"/>
      <c r="RWY728" s="146"/>
      <c r="RWZ728" s="146"/>
      <c r="RXA728" s="146"/>
      <c r="RXB728" s="146"/>
      <c r="RXC728" s="146"/>
      <c r="RXD728" s="146"/>
      <c r="RXE728" s="146"/>
      <c r="RXF728" s="146"/>
      <c r="RXG728" s="146"/>
      <c r="RXH728" s="146"/>
      <c r="RXI728" s="146"/>
      <c r="RXJ728" s="146"/>
      <c r="RXK728" s="146"/>
      <c r="RXL728" s="146"/>
      <c r="RXM728" s="146"/>
      <c r="RXN728" s="146"/>
      <c r="RXO728" s="146"/>
      <c r="RXP728" s="146"/>
      <c r="RXQ728" s="146"/>
      <c r="RXR728" s="146"/>
      <c r="RXS728" s="146"/>
      <c r="RXT728" s="146"/>
      <c r="RXU728" s="146"/>
      <c r="RXV728" s="146"/>
      <c r="RXW728" s="146"/>
      <c r="RXX728" s="146"/>
      <c r="RXY728" s="146"/>
      <c r="RXZ728" s="146"/>
      <c r="RYA728" s="146"/>
      <c r="RYB728" s="146"/>
      <c r="RYC728" s="146"/>
      <c r="RYD728" s="146"/>
      <c r="RYE728" s="146"/>
      <c r="RYF728" s="146"/>
      <c r="RYG728" s="146"/>
      <c r="RYH728" s="146"/>
      <c r="RYI728" s="146"/>
      <c r="RYJ728" s="146"/>
      <c r="RYK728" s="146"/>
      <c r="RYL728" s="146"/>
      <c r="RYM728" s="146"/>
      <c r="RYN728" s="146"/>
      <c r="RYO728" s="146"/>
      <c r="RYP728" s="146"/>
      <c r="RYQ728" s="146"/>
      <c r="RYR728" s="146"/>
      <c r="RYS728" s="146"/>
      <c r="RYT728" s="146"/>
      <c r="RYU728" s="146"/>
      <c r="RYV728" s="146"/>
      <c r="RYW728" s="146"/>
      <c r="RYX728" s="146"/>
      <c r="RYY728" s="146"/>
      <c r="RYZ728" s="146"/>
      <c r="RZA728" s="146"/>
      <c r="RZB728" s="146"/>
      <c r="RZC728" s="146"/>
      <c r="RZD728" s="146"/>
      <c r="RZE728" s="146"/>
      <c r="RZF728" s="146"/>
      <c r="RZG728" s="146"/>
      <c r="RZH728" s="146"/>
      <c r="RZI728" s="146"/>
      <c r="RZJ728" s="146"/>
      <c r="RZK728" s="146"/>
      <c r="RZL728" s="146"/>
      <c r="RZM728" s="146"/>
      <c r="RZN728" s="146"/>
      <c r="RZO728" s="146"/>
      <c r="RZP728" s="146"/>
      <c r="RZQ728" s="146"/>
      <c r="RZR728" s="146"/>
      <c r="RZS728" s="146"/>
      <c r="RZT728" s="146"/>
      <c r="RZU728" s="146"/>
      <c r="RZV728" s="146"/>
      <c r="RZW728" s="146"/>
      <c r="RZX728" s="146"/>
      <c r="RZY728" s="146"/>
      <c r="RZZ728" s="146"/>
      <c r="SAA728" s="146"/>
      <c r="SAB728" s="146"/>
      <c r="SAC728" s="146"/>
      <c r="SAD728" s="146"/>
      <c r="SAE728" s="146"/>
      <c r="SAF728" s="146"/>
      <c r="SAG728" s="146"/>
      <c r="SAH728" s="146"/>
      <c r="SAI728" s="146"/>
      <c r="SAJ728" s="146"/>
      <c r="SAK728" s="146"/>
      <c r="SAL728" s="146"/>
      <c r="SAM728" s="146"/>
      <c r="SAN728" s="146"/>
      <c r="SAO728" s="146"/>
      <c r="SAP728" s="146"/>
      <c r="SAQ728" s="146"/>
      <c r="SAR728" s="146"/>
      <c r="SAS728" s="146"/>
      <c r="SAT728" s="146"/>
      <c r="SAU728" s="146"/>
      <c r="SAV728" s="146"/>
      <c r="SAW728" s="146"/>
      <c r="SAX728" s="146"/>
      <c r="SAY728" s="146"/>
      <c r="SAZ728" s="146"/>
      <c r="SBA728" s="146"/>
      <c r="SBB728" s="146"/>
      <c r="SBC728" s="146"/>
      <c r="SBD728" s="146"/>
      <c r="SBE728" s="146"/>
      <c r="SBF728" s="146"/>
      <c r="SBG728" s="146"/>
      <c r="SBH728" s="146"/>
      <c r="SBI728" s="146"/>
      <c r="SBJ728" s="146"/>
      <c r="SBK728" s="146"/>
      <c r="SBL728" s="146"/>
      <c r="SBM728" s="146"/>
      <c r="SBN728" s="146"/>
      <c r="SBO728" s="146"/>
      <c r="SBP728" s="146"/>
      <c r="SBQ728" s="146"/>
      <c r="SBR728" s="146"/>
      <c r="SBS728" s="146"/>
      <c r="SBT728" s="146"/>
      <c r="SBU728" s="146"/>
      <c r="SBV728" s="146"/>
      <c r="SBW728" s="146"/>
      <c r="SBX728" s="146"/>
      <c r="SBY728" s="146"/>
      <c r="SBZ728" s="146"/>
      <c r="SCA728" s="146"/>
      <c r="SCB728" s="146"/>
      <c r="SCC728" s="146"/>
      <c r="SCD728" s="146"/>
      <c r="SCE728" s="146"/>
      <c r="SCF728" s="146"/>
      <c r="SCG728" s="146"/>
      <c r="SCH728" s="146"/>
      <c r="SCI728" s="146"/>
      <c r="SCJ728" s="146"/>
      <c r="SCK728" s="146"/>
      <c r="SCL728" s="146"/>
      <c r="SCM728" s="146"/>
      <c r="SCN728" s="146"/>
      <c r="SCO728" s="146"/>
      <c r="SCP728" s="146"/>
      <c r="SCQ728" s="146"/>
      <c r="SCR728" s="146"/>
      <c r="SCS728" s="146"/>
      <c r="SCT728" s="146"/>
      <c r="SCU728" s="146"/>
      <c r="SCV728" s="146"/>
      <c r="SCW728" s="146"/>
      <c r="SCX728" s="146"/>
      <c r="SCY728" s="146"/>
      <c r="SCZ728" s="146"/>
      <c r="SDA728" s="146"/>
      <c r="SDB728" s="146"/>
      <c r="SDC728" s="146"/>
      <c r="SDD728" s="146"/>
      <c r="SDE728" s="146"/>
      <c r="SDF728" s="146"/>
      <c r="SDG728" s="146"/>
      <c r="SDH728" s="146"/>
      <c r="SDI728" s="146"/>
      <c r="SDJ728" s="146"/>
      <c r="SDK728" s="146"/>
      <c r="SDL728" s="146"/>
      <c r="SDM728" s="146"/>
      <c r="SDN728" s="146"/>
      <c r="SDO728" s="146"/>
      <c r="SDP728" s="146"/>
      <c r="SDQ728" s="146"/>
      <c r="SDR728" s="146"/>
      <c r="SDS728" s="146"/>
      <c r="SDT728" s="146"/>
      <c r="SDU728" s="146"/>
      <c r="SDV728" s="146"/>
      <c r="SDW728" s="146"/>
      <c r="SDX728" s="146"/>
      <c r="SDY728" s="146"/>
      <c r="SDZ728" s="146"/>
      <c r="SEA728" s="146"/>
      <c r="SEB728" s="146"/>
      <c r="SEC728" s="146"/>
      <c r="SED728" s="146"/>
      <c r="SEE728" s="146"/>
      <c r="SEF728" s="146"/>
      <c r="SEG728" s="146"/>
      <c r="SEH728" s="146"/>
      <c r="SEI728" s="146"/>
      <c r="SEJ728" s="146"/>
      <c r="SEK728" s="146"/>
      <c r="SEL728" s="146"/>
      <c r="SEM728" s="146"/>
      <c r="SEN728" s="146"/>
      <c r="SEO728" s="146"/>
      <c r="SEP728" s="146"/>
      <c r="SEQ728" s="146"/>
      <c r="SER728" s="146"/>
      <c r="SES728" s="146"/>
      <c r="SET728" s="146"/>
      <c r="SEU728" s="146"/>
      <c r="SEV728" s="146"/>
      <c r="SEW728" s="146"/>
      <c r="SEX728" s="146"/>
      <c r="SEY728" s="146"/>
      <c r="SEZ728" s="146"/>
      <c r="SFA728" s="146"/>
      <c r="SFB728" s="146"/>
      <c r="SFC728" s="146"/>
      <c r="SFD728" s="146"/>
      <c r="SFE728" s="146"/>
      <c r="SFF728" s="146"/>
      <c r="SFG728" s="146"/>
      <c r="SFH728" s="146"/>
      <c r="SFI728" s="146"/>
      <c r="SFJ728" s="146"/>
      <c r="SFK728" s="146"/>
      <c r="SFL728" s="146"/>
      <c r="SFM728" s="146"/>
      <c r="SFN728" s="146"/>
      <c r="SFO728" s="146"/>
      <c r="SFP728" s="146"/>
      <c r="SFQ728" s="146"/>
      <c r="SFR728" s="146"/>
      <c r="SFS728" s="146"/>
      <c r="SFT728" s="146"/>
      <c r="SFU728" s="146"/>
      <c r="SFV728" s="146"/>
      <c r="SFW728" s="146"/>
      <c r="SFX728" s="146"/>
      <c r="SFY728" s="146"/>
      <c r="SFZ728" s="146"/>
      <c r="SGA728" s="146"/>
      <c r="SGB728" s="146"/>
      <c r="SGC728" s="146"/>
      <c r="SGD728" s="146"/>
      <c r="SGE728" s="146"/>
      <c r="SGF728" s="146"/>
      <c r="SGG728" s="146"/>
      <c r="SGH728" s="146"/>
      <c r="SGI728" s="146"/>
      <c r="SGJ728" s="146"/>
      <c r="SGK728" s="146"/>
      <c r="SGL728" s="146"/>
      <c r="SGM728" s="146"/>
      <c r="SGN728" s="146"/>
      <c r="SGO728" s="146"/>
      <c r="SGP728" s="146"/>
      <c r="SGQ728" s="146"/>
      <c r="SGR728" s="146"/>
      <c r="SGS728" s="146"/>
      <c r="SGT728" s="146"/>
      <c r="SGU728" s="146"/>
      <c r="SGV728" s="146"/>
      <c r="SGW728" s="146"/>
      <c r="SGX728" s="146"/>
      <c r="SGY728" s="146"/>
      <c r="SGZ728" s="146"/>
      <c r="SHA728" s="146"/>
      <c r="SHB728" s="146"/>
      <c r="SHC728" s="146"/>
      <c r="SHD728" s="146"/>
      <c r="SHE728" s="146"/>
      <c r="SHF728" s="146"/>
      <c r="SHG728" s="146"/>
      <c r="SHH728" s="146"/>
      <c r="SHI728" s="146"/>
      <c r="SHJ728" s="146"/>
      <c r="SHK728" s="146"/>
      <c r="SHL728" s="146"/>
      <c r="SHM728" s="146"/>
      <c r="SHN728" s="146"/>
      <c r="SHO728" s="146"/>
      <c r="SHP728" s="146"/>
      <c r="SHQ728" s="146"/>
      <c r="SHR728" s="146"/>
      <c r="SHS728" s="146"/>
      <c r="SHT728" s="146"/>
      <c r="SHU728" s="146"/>
      <c r="SHV728" s="146"/>
      <c r="SHW728" s="146"/>
      <c r="SHX728" s="146"/>
      <c r="SHY728" s="146"/>
      <c r="SHZ728" s="146"/>
      <c r="SIA728" s="146"/>
      <c r="SIB728" s="146"/>
      <c r="SIC728" s="146"/>
      <c r="SID728" s="146"/>
      <c r="SIE728" s="146"/>
      <c r="SIF728" s="146"/>
      <c r="SIG728" s="146"/>
      <c r="SIH728" s="146"/>
      <c r="SII728" s="146"/>
      <c r="SIJ728" s="146"/>
      <c r="SIK728" s="146"/>
      <c r="SIL728" s="146"/>
      <c r="SIM728" s="146"/>
      <c r="SIN728" s="146"/>
      <c r="SIO728" s="146"/>
      <c r="SIP728" s="146"/>
      <c r="SIQ728" s="146"/>
      <c r="SIR728" s="146"/>
      <c r="SIS728" s="146"/>
      <c r="SIT728" s="146"/>
      <c r="SIU728" s="146"/>
      <c r="SIV728" s="146"/>
      <c r="SIW728" s="146"/>
      <c r="SIX728" s="146"/>
      <c r="SIY728" s="146"/>
      <c r="SIZ728" s="146"/>
      <c r="SJA728" s="146"/>
      <c r="SJB728" s="146"/>
      <c r="SJC728" s="146"/>
      <c r="SJD728" s="146"/>
      <c r="SJE728" s="146"/>
      <c r="SJF728" s="146"/>
      <c r="SJG728" s="146"/>
      <c r="SJH728" s="146"/>
      <c r="SJI728" s="146"/>
      <c r="SJJ728" s="146"/>
      <c r="SJK728" s="146"/>
      <c r="SJL728" s="146"/>
      <c r="SJM728" s="146"/>
      <c r="SJN728" s="146"/>
      <c r="SJO728" s="146"/>
      <c r="SJP728" s="146"/>
      <c r="SJQ728" s="146"/>
      <c r="SJR728" s="146"/>
      <c r="SJS728" s="146"/>
      <c r="SJT728" s="146"/>
      <c r="SJU728" s="146"/>
      <c r="SJV728" s="146"/>
      <c r="SJW728" s="146"/>
      <c r="SJX728" s="146"/>
      <c r="SJY728" s="146"/>
      <c r="SJZ728" s="146"/>
      <c r="SKA728" s="146"/>
      <c r="SKB728" s="146"/>
      <c r="SKC728" s="146"/>
      <c r="SKD728" s="146"/>
      <c r="SKE728" s="146"/>
      <c r="SKF728" s="146"/>
      <c r="SKG728" s="146"/>
      <c r="SKH728" s="146"/>
      <c r="SKI728" s="146"/>
      <c r="SKJ728" s="146"/>
      <c r="SKK728" s="146"/>
      <c r="SKL728" s="146"/>
      <c r="SKM728" s="146"/>
      <c r="SKN728" s="146"/>
      <c r="SKO728" s="146"/>
      <c r="SKP728" s="146"/>
      <c r="SKQ728" s="146"/>
      <c r="SKR728" s="146"/>
      <c r="SKS728" s="146"/>
      <c r="SKT728" s="146"/>
      <c r="SKU728" s="146"/>
      <c r="SKV728" s="146"/>
      <c r="SKW728" s="146"/>
      <c r="SKX728" s="146"/>
      <c r="SKY728" s="146"/>
      <c r="SKZ728" s="146"/>
      <c r="SLA728" s="146"/>
      <c r="SLB728" s="146"/>
      <c r="SLC728" s="146"/>
      <c r="SLD728" s="146"/>
      <c r="SLE728" s="146"/>
      <c r="SLF728" s="146"/>
      <c r="SLG728" s="146"/>
      <c r="SLH728" s="146"/>
      <c r="SLI728" s="146"/>
      <c r="SLJ728" s="146"/>
      <c r="SLK728" s="146"/>
      <c r="SLL728" s="146"/>
      <c r="SLM728" s="146"/>
      <c r="SLN728" s="146"/>
      <c r="SLO728" s="146"/>
      <c r="SLP728" s="146"/>
      <c r="SLQ728" s="146"/>
      <c r="SLR728" s="146"/>
      <c r="SLS728" s="146"/>
      <c r="SLT728" s="146"/>
      <c r="SLU728" s="146"/>
      <c r="SLV728" s="146"/>
      <c r="SLW728" s="146"/>
      <c r="SLX728" s="146"/>
      <c r="SLY728" s="146"/>
      <c r="SLZ728" s="146"/>
      <c r="SMA728" s="146"/>
      <c r="SMB728" s="146"/>
      <c r="SMC728" s="146"/>
      <c r="SMD728" s="146"/>
      <c r="SME728" s="146"/>
      <c r="SMF728" s="146"/>
      <c r="SMG728" s="146"/>
      <c r="SMH728" s="146"/>
      <c r="SMI728" s="146"/>
      <c r="SMJ728" s="146"/>
      <c r="SMK728" s="146"/>
      <c r="SML728" s="146"/>
      <c r="SMM728" s="146"/>
      <c r="SMN728" s="146"/>
      <c r="SMO728" s="146"/>
      <c r="SMP728" s="146"/>
      <c r="SMQ728" s="146"/>
      <c r="SMR728" s="146"/>
      <c r="SMS728" s="146"/>
      <c r="SMT728" s="146"/>
      <c r="SMU728" s="146"/>
      <c r="SMV728" s="146"/>
      <c r="SMW728" s="146"/>
      <c r="SMX728" s="146"/>
      <c r="SMY728" s="146"/>
      <c r="SMZ728" s="146"/>
      <c r="SNA728" s="146"/>
      <c r="SNB728" s="146"/>
      <c r="SNC728" s="146"/>
      <c r="SND728" s="146"/>
      <c r="SNE728" s="146"/>
      <c r="SNF728" s="146"/>
      <c r="SNG728" s="146"/>
      <c r="SNH728" s="146"/>
      <c r="SNI728" s="146"/>
      <c r="SNJ728" s="146"/>
      <c r="SNK728" s="146"/>
      <c r="SNL728" s="146"/>
      <c r="SNM728" s="146"/>
      <c r="SNN728" s="146"/>
      <c r="SNO728" s="146"/>
      <c r="SNP728" s="146"/>
      <c r="SNQ728" s="146"/>
      <c r="SNR728" s="146"/>
      <c r="SNS728" s="146"/>
      <c r="SNT728" s="146"/>
      <c r="SNU728" s="146"/>
      <c r="SNV728" s="146"/>
      <c r="SNW728" s="146"/>
      <c r="SNX728" s="146"/>
      <c r="SNY728" s="146"/>
      <c r="SNZ728" s="146"/>
      <c r="SOA728" s="146"/>
      <c r="SOB728" s="146"/>
      <c r="SOC728" s="146"/>
      <c r="SOD728" s="146"/>
      <c r="SOE728" s="146"/>
      <c r="SOF728" s="146"/>
      <c r="SOG728" s="146"/>
      <c r="SOH728" s="146"/>
      <c r="SOI728" s="146"/>
      <c r="SOJ728" s="146"/>
      <c r="SOK728" s="146"/>
      <c r="SOL728" s="146"/>
      <c r="SOM728" s="146"/>
      <c r="SON728" s="146"/>
      <c r="SOO728" s="146"/>
      <c r="SOP728" s="146"/>
      <c r="SOQ728" s="146"/>
      <c r="SOR728" s="146"/>
      <c r="SOS728" s="146"/>
      <c r="SOT728" s="146"/>
      <c r="SOU728" s="146"/>
      <c r="SOV728" s="146"/>
      <c r="SOW728" s="146"/>
      <c r="SOX728" s="146"/>
      <c r="SOY728" s="146"/>
      <c r="SOZ728" s="146"/>
      <c r="SPA728" s="146"/>
      <c r="SPB728" s="146"/>
      <c r="SPC728" s="146"/>
      <c r="SPD728" s="146"/>
      <c r="SPE728" s="146"/>
      <c r="SPF728" s="146"/>
      <c r="SPG728" s="146"/>
      <c r="SPH728" s="146"/>
      <c r="SPI728" s="146"/>
      <c r="SPJ728" s="146"/>
      <c r="SPK728" s="146"/>
      <c r="SPL728" s="146"/>
      <c r="SPM728" s="146"/>
      <c r="SPN728" s="146"/>
      <c r="SPO728" s="146"/>
      <c r="SPP728" s="146"/>
      <c r="SPQ728" s="146"/>
      <c r="SPR728" s="146"/>
      <c r="SPS728" s="146"/>
      <c r="SPT728" s="146"/>
      <c r="SPU728" s="146"/>
      <c r="SPV728" s="146"/>
      <c r="SPW728" s="146"/>
      <c r="SPX728" s="146"/>
      <c r="SPY728" s="146"/>
      <c r="SPZ728" s="146"/>
      <c r="SQA728" s="146"/>
      <c r="SQB728" s="146"/>
      <c r="SQC728" s="146"/>
      <c r="SQD728" s="146"/>
      <c r="SQE728" s="146"/>
      <c r="SQF728" s="146"/>
      <c r="SQG728" s="146"/>
      <c r="SQH728" s="146"/>
      <c r="SQI728" s="146"/>
      <c r="SQJ728" s="146"/>
      <c r="SQK728" s="146"/>
      <c r="SQL728" s="146"/>
      <c r="SQM728" s="146"/>
      <c r="SQN728" s="146"/>
      <c r="SQO728" s="146"/>
      <c r="SQP728" s="146"/>
      <c r="SQQ728" s="146"/>
      <c r="SQR728" s="146"/>
      <c r="SQS728" s="146"/>
      <c r="SQT728" s="146"/>
      <c r="SQU728" s="146"/>
      <c r="SQV728" s="146"/>
      <c r="SQW728" s="146"/>
      <c r="SQX728" s="146"/>
      <c r="SQY728" s="146"/>
      <c r="SQZ728" s="146"/>
      <c r="SRA728" s="146"/>
      <c r="SRB728" s="146"/>
      <c r="SRC728" s="146"/>
      <c r="SRD728" s="146"/>
      <c r="SRE728" s="146"/>
      <c r="SRF728" s="146"/>
      <c r="SRG728" s="146"/>
      <c r="SRH728" s="146"/>
      <c r="SRI728" s="146"/>
      <c r="SRJ728" s="146"/>
      <c r="SRK728" s="146"/>
      <c r="SRL728" s="146"/>
      <c r="SRM728" s="146"/>
      <c r="SRN728" s="146"/>
      <c r="SRO728" s="146"/>
      <c r="SRP728" s="146"/>
      <c r="SRQ728" s="146"/>
      <c r="SRR728" s="146"/>
      <c r="SRS728" s="146"/>
      <c r="SRT728" s="146"/>
      <c r="SRU728" s="146"/>
      <c r="SRV728" s="146"/>
      <c r="SRW728" s="146"/>
      <c r="SRX728" s="146"/>
      <c r="SRY728" s="146"/>
      <c r="SRZ728" s="146"/>
      <c r="SSA728" s="146"/>
      <c r="SSB728" s="146"/>
      <c r="SSC728" s="146"/>
      <c r="SSD728" s="146"/>
      <c r="SSE728" s="146"/>
      <c r="SSF728" s="146"/>
      <c r="SSG728" s="146"/>
      <c r="SSH728" s="146"/>
      <c r="SSI728" s="146"/>
      <c r="SSJ728" s="146"/>
      <c r="SSK728" s="146"/>
      <c r="SSL728" s="146"/>
      <c r="SSM728" s="146"/>
      <c r="SSN728" s="146"/>
      <c r="SSO728" s="146"/>
      <c r="SSP728" s="146"/>
      <c r="SSQ728" s="146"/>
      <c r="SSR728" s="146"/>
      <c r="SSS728" s="146"/>
      <c r="SST728" s="146"/>
      <c r="SSU728" s="146"/>
      <c r="SSV728" s="146"/>
      <c r="SSW728" s="146"/>
      <c r="SSX728" s="146"/>
      <c r="SSY728" s="146"/>
      <c r="SSZ728" s="146"/>
      <c r="STA728" s="146"/>
      <c r="STB728" s="146"/>
      <c r="STC728" s="146"/>
      <c r="STD728" s="146"/>
      <c r="STE728" s="146"/>
      <c r="STF728" s="146"/>
      <c r="STG728" s="146"/>
      <c r="STH728" s="146"/>
      <c r="STI728" s="146"/>
      <c r="STJ728" s="146"/>
      <c r="STK728" s="146"/>
      <c r="STL728" s="146"/>
      <c r="STM728" s="146"/>
      <c r="STN728" s="146"/>
      <c r="STO728" s="146"/>
      <c r="STP728" s="146"/>
      <c r="STQ728" s="146"/>
      <c r="STR728" s="146"/>
      <c r="STS728" s="146"/>
      <c r="STT728" s="146"/>
      <c r="STU728" s="146"/>
      <c r="STV728" s="146"/>
      <c r="STW728" s="146"/>
      <c r="STX728" s="146"/>
      <c r="STY728" s="146"/>
      <c r="STZ728" s="146"/>
      <c r="SUA728" s="146"/>
      <c r="SUB728" s="146"/>
      <c r="SUC728" s="146"/>
      <c r="SUD728" s="146"/>
      <c r="SUE728" s="146"/>
      <c r="SUF728" s="146"/>
      <c r="SUG728" s="146"/>
      <c r="SUH728" s="146"/>
      <c r="SUI728" s="146"/>
      <c r="SUJ728" s="146"/>
      <c r="SUK728" s="146"/>
      <c r="SUL728" s="146"/>
      <c r="SUM728" s="146"/>
      <c r="SUN728" s="146"/>
      <c r="SUO728" s="146"/>
      <c r="SUP728" s="146"/>
      <c r="SUQ728" s="146"/>
      <c r="SUR728" s="146"/>
      <c r="SUS728" s="146"/>
      <c r="SUT728" s="146"/>
      <c r="SUU728" s="146"/>
      <c r="SUV728" s="146"/>
      <c r="SUW728" s="146"/>
      <c r="SUX728" s="146"/>
      <c r="SUY728" s="146"/>
      <c r="SUZ728" s="146"/>
      <c r="SVA728" s="146"/>
      <c r="SVB728" s="146"/>
      <c r="SVC728" s="146"/>
      <c r="SVD728" s="146"/>
      <c r="SVE728" s="146"/>
      <c r="SVF728" s="146"/>
      <c r="SVG728" s="146"/>
      <c r="SVH728" s="146"/>
      <c r="SVI728" s="146"/>
      <c r="SVJ728" s="146"/>
      <c r="SVK728" s="146"/>
      <c r="SVL728" s="146"/>
      <c r="SVM728" s="146"/>
      <c r="SVN728" s="146"/>
      <c r="SVO728" s="146"/>
      <c r="SVP728" s="146"/>
      <c r="SVQ728" s="146"/>
      <c r="SVR728" s="146"/>
      <c r="SVS728" s="146"/>
      <c r="SVT728" s="146"/>
      <c r="SVU728" s="146"/>
      <c r="SVV728" s="146"/>
      <c r="SVW728" s="146"/>
      <c r="SVX728" s="146"/>
      <c r="SVY728" s="146"/>
      <c r="SVZ728" s="146"/>
      <c r="SWA728" s="146"/>
      <c r="SWB728" s="146"/>
      <c r="SWC728" s="146"/>
      <c r="SWD728" s="146"/>
      <c r="SWE728" s="146"/>
      <c r="SWF728" s="146"/>
      <c r="SWG728" s="146"/>
      <c r="SWH728" s="146"/>
      <c r="SWI728" s="146"/>
      <c r="SWJ728" s="146"/>
      <c r="SWK728" s="146"/>
      <c r="SWL728" s="146"/>
      <c r="SWM728" s="146"/>
      <c r="SWN728" s="146"/>
      <c r="SWO728" s="146"/>
      <c r="SWP728" s="146"/>
      <c r="SWQ728" s="146"/>
      <c r="SWR728" s="146"/>
      <c r="SWS728" s="146"/>
      <c r="SWT728" s="146"/>
      <c r="SWU728" s="146"/>
      <c r="SWV728" s="146"/>
      <c r="SWW728" s="146"/>
      <c r="SWX728" s="146"/>
      <c r="SWY728" s="146"/>
      <c r="SWZ728" s="146"/>
      <c r="SXA728" s="146"/>
      <c r="SXB728" s="146"/>
      <c r="SXC728" s="146"/>
      <c r="SXD728" s="146"/>
      <c r="SXE728" s="146"/>
      <c r="SXF728" s="146"/>
      <c r="SXG728" s="146"/>
      <c r="SXH728" s="146"/>
      <c r="SXI728" s="146"/>
      <c r="SXJ728" s="146"/>
      <c r="SXK728" s="146"/>
      <c r="SXL728" s="146"/>
      <c r="SXM728" s="146"/>
      <c r="SXN728" s="146"/>
      <c r="SXO728" s="146"/>
      <c r="SXP728" s="146"/>
      <c r="SXQ728" s="146"/>
      <c r="SXR728" s="146"/>
      <c r="SXS728" s="146"/>
      <c r="SXT728" s="146"/>
      <c r="SXU728" s="146"/>
      <c r="SXV728" s="146"/>
      <c r="SXW728" s="146"/>
      <c r="SXX728" s="146"/>
      <c r="SXY728" s="146"/>
      <c r="SXZ728" s="146"/>
      <c r="SYA728" s="146"/>
      <c r="SYB728" s="146"/>
      <c r="SYC728" s="146"/>
      <c r="SYD728" s="146"/>
      <c r="SYE728" s="146"/>
      <c r="SYF728" s="146"/>
      <c r="SYG728" s="146"/>
      <c r="SYH728" s="146"/>
      <c r="SYI728" s="146"/>
      <c r="SYJ728" s="146"/>
      <c r="SYK728" s="146"/>
      <c r="SYL728" s="146"/>
      <c r="SYM728" s="146"/>
      <c r="SYN728" s="146"/>
      <c r="SYO728" s="146"/>
      <c r="SYP728" s="146"/>
      <c r="SYQ728" s="146"/>
      <c r="SYR728" s="146"/>
      <c r="SYS728" s="146"/>
      <c r="SYT728" s="146"/>
      <c r="SYU728" s="146"/>
      <c r="SYV728" s="146"/>
      <c r="SYW728" s="146"/>
      <c r="SYX728" s="146"/>
      <c r="SYY728" s="146"/>
      <c r="SYZ728" s="146"/>
      <c r="SZA728" s="146"/>
      <c r="SZB728" s="146"/>
      <c r="SZC728" s="146"/>
      <c r="SZD728" s="146"/>
      <c r="SZE728" s="146"/>
      <c r="SZF728" s="146"/>
      <c r="SZG728" s="146"/>
      <c r="SZH728" s="146"/>
      <c r="SZI728" s="146"/>
      <c r="SZJ728" s="146"/>
      <c r="SZK728" s="146"/>
      <c r="SZL728" s="146"/>
      <c r="SZM728" s="146"/>
      <c r="SZN728" s="146"/>
      <c r="SZO728" s="146"/>
      <c r="SZP728" s="146"/>
      <c r="SZQ728" s="146"/>
      <c r="SZR728" s="146"/>
      <c r="SZS728" s="146"/>
      <c r="SZT728" s="146"/>
      <c r="SZU728" s="146"/>
      <c r="SZV728" s="146"/>
      <c r="SZW728" s="146"/>
      <c r="SZX728" s="146"/>
      <c r="SZY728" s="146"/>
      <c r="SZZ728" s="146"/>
      <c r="TAA728" s="146"/>
      <c r="TAB728" s="146"/>
      <c r="TAC728" s="146"/>
      <c r="TAD728" s="146"/>
      <c r="TAE728" s="146"/>
      <c r="TAF728" s="146"/>
      <c r="TAG728" s="146"/>
      <c r="TAH728" s="146"/>
      <c r="TAI728" s="146"/>
      <c r="TAJ728" s="146"/>
      <c r="TAK728" s="146"/>
      <c r="TAL728" s="146"/>
      <c r="TAM728" s="146"/>
      <c r="TAN728" s="146"/>
      <c r="TAO728" s="146"/>
      <c r="TAP728" s="146"/>
      <c r="TAQ728" s="146"/>
      <c r="TAR728" s="146"/>
      <c r="TAS728" s="146"/>
      <c r="TAT728" s="146"/>
      <c r="TAU728" s="146"/>
      <c r="TAV728" s="146"/>
      <c r="TAW728" s="146"/>
      <c r="TAX728" s="146"/>
      <c r="TAY728" s="146"/>
      <c r="TAZ728" s="146"/>
      <c r="TBA728" s="146"/>
      <c r="TBB728" s="146"/>
      <c r="TBC728" s="146"/>
      <c r="TBD728" s="146"/>
      <c r="TBE728" s="146"/>
      <c r="TBF728" s="146"/>
      <c r="TBG728" s="146"/>
      <c r="TBH728" s="146"/>
      <c r="TBI728" s="146"/>
      <c r="TBJ728" s="146"/>
      <c r="TBK728" s="146"/>
      <c r="TBL728" s="146"/>
      <c r="TBM728" s="146"/>
      <c r="TBN728" s="146"/>
      <c r="TBO728" s="146"/>
      <c r="TBP728" s="146"/>
      <c r="TBQ728" s="146"/>
      <c r="TBR728" s="146"/>
      <c r="TBS728" s="146"/>
      <c r="TBT728" s="146"/>
      <c r="TBU728" s="146"/>
      <c r="TBV728" s="146"/>
      <c r="TBW728" s="146"/>
      <c r="TBX728" s="146"/>
      <c r="TBY728" s="146"/>
      <c r="TBZ728" s="146"/>
      <c r="TCA728" s="146"/>
      <c r="TCB728" s="146"/>
      <c r="TCC728" s="146"/>
      <c r="TCD728" s="146"/>
      <c r="TCE728" s="146"/>
      <c r="TCF728" s="146"/>
      <c r="TCG728" s="146"/>
      <c r="TCH728" s="146"/>
      <c r="TCI728" s="146"/>
      <c r="TCJ728" s="146"/>
      <c r="TCK728" s="146"/>
      <c r="TCL728" s="146"/>
      <c r="TCM728" s="146"/>
      <c r="TCN728" s="146"/>
      <c r="TCO728" s="146"/>
      <c r="TCP728" s="146"/>
      <c r="TCQ728" s="146"/>
      <c r="TCR728" s="146"/>
      <c r="TCS728" s="146"/>
      <c r="TCT728" s="146"/>
      <c r="TCU728" s="146"/>
      <c r="TCV728" s="146"/>
      <c r="TCW728" s="146"/>
      <c r="TCX728" s="146"/>
      <c r="TCY728" s="146"/>
      <c r="TCZ728" s="146"/>
      <c r="TDA728" s="146"/>
      <c r="TDB728" s="146"/>
      <c r="TDC728" s="146"/>
      <c r="TDD728" s="146"/>
      <c r="TDE728" s="146"/>
      <c r="TDF728" s="146"/>
      <c r="TDG728" s="146"/>
      <c r="TDH728" s="146"/>
      <c r="TDI728" s="146"/>
      <c r="TDJ728" s="146"/>
      <c r="TDK728" s="146"/>
      <c r="TDL728" s="146"/>
      <c r="TDM728" s="146"/>
      <c r="TDN728" s="146"/>
      <c r="TDO728" s="146"/>
      <c r="TDP728" s="146"/>
      <c r="TDQ728" s="146"/>
      <c r="TDR728" s="146"/>
      <c r="TDS728" s="146"/>
      <c r="TDT728" s="146"/>
      <c r="TDU728" s="146"/>
      <c r="TDV728" s="146"/>
      <c r="TDW728" s="146"/>
      <c r="TDX728" s="146"/>
      <c r="TDY728" s="146"/>
      <c r="TDZ728" s="146"/>
      <c r="TEA728" s="146"/>
      <c r="TEB728" s="146"/>
      <c r="TEC728" s="146"/>
      <c r="TED728" s="146"/>
      <c r="TEE728" s="146"/>
      <c r="TEF728" s="146"/>
      <c r="TEG728" s="146"/>
      <c r="TEH728" s="146"/>
      <c r="TEI728" s="146"/>
      <c r="TEJ728" s="146"/>
      <c r="TEK728" s="146"/>
      <c r="TEL728" s="146"/>
      <c r="TEM728" s="146"/>
      <c r="TEN728" s="146"/>
      <c r="TEO728" s="146"/>
      <c r="TEP728" s="146"/>
      <c r="TEQ728" s="146"/>
      <c r="TER728" s="146"/>
      <c r="TES728" s="146"/>
      <c r="TET728" s="146"/>
      <c r="TEU728" s="146"/>
      <c r="TEV728" s="146"/>
      <c r="TEW728" s="146"/>
      <c r="TEX728" s="146"/>
      <c r="TEY728" s="146"/>
      <c r="TEZ728" s="146"/>
      <c r="TFA728" s="146"/>
      <c r="TFB728" s="146"/>
      <c r="TFC728" s="146"/>
      <c r="TFD728" s="146"/>
      <c r="TFE728" s="146"/>
      <c r="TFF728" s="146"/>
      <c r="TFG728" s="146"/>
      <c r="TFH728" s="146"/>
      <c r="TFI728" s="146"/>
      <c r="TFJ728" s="146"/>
      <c r="TFK728" s="146"/>
      <c r="TFL728" s="146"/>
      <c r="TFM728" s="146"/>
      <c r="TFN728" s="146"/>
      <c r="TFO728" s="146"/>
      <c r="TFP728" s="146"/>
      <c r="TFQ728" s="146"/>
      <c r="TFR728" s="146"/>
      <c r="TFS728" s="146"/>
      <c r="TFT728" s="146"/>
      <c r="TFU728" s="146"/>
      <c r="TFV728" s="146"/>
      <c r="TFW728" s="146"/>
      <c r="TFX728" s="146"/>
      <c r="TFY728" s="146"/>
      <c r="TFZ728" s="146"/>
      <c r="TGA728" s="146"/>
      <c r="TGB728" s="146"/>
      <c r="TGC728" s="146"/>
      <c r="TGD728" s="146"/>
      <c r="TGE728" s="146"/>
      <c r="TGF728" s="146"/>
      <c r="TGG728" s="146"/>
      <c r="TGH728" s="146"/>
      <c r="TGI728" s="146"/>
      <c r="TGJ728" s="146"/>
      <c r="TGK728" s="146"/>
      <c r="TGL728" s="146"/>
      <c r="TGM728" s="146"/>
      <c r="TGN728" s="146"/>
      <c r="TGO728" s="146"/>
      <c r="TGP728" s="146"/>
      <c r="TGQ728" s="146"/>
      <c r="TGR728" s="146"/>
      <c r="TGS728" s="146"/>
      <c r="TGT728" s="146"/>
      <c r="TGU728" s="146"/>
      <c r="TGV728" s="146"/>
      <c r="TGW728" s="146"/>
      <c r="TGX728" s="146"/>
      <c r="TGY728" s="146"/>
      <c r="TGZ728" s="146"/>
      <c r="THA728" s="146"/>
      <c r="THB728" s="146"/>
      <c r="THC728" s="146"/>
      <c r="THD728" s="146"/>
      <c r="THE728" s="146"/>
      <c r="THF728" s="146"/>
      <c r="THG728" s="146"/>
      <c r="THH728" s="146"/>
      <c r="THI728" s="146"/>
      <c r="THJ728" s="146"/>
      <c r="THK728" s="146"/>
      <c r="THL728" s="146"/>
      <c r="THM728" s="146"/>
      <c r="THN728" s="146"/>
      <c r="THO728" s="146"/>
      <c r="THP728" s="146"/>
      <c r="THQ728" s="146"/>
      <c r="THR728" s="146"/>
      <c r="THS728" s="146"/>
      <c r="THT728" s="146"/>
      <c r="THU728" s="146"/>
      <c r="THV728" s="146"/>
      <c r="THW728" s="146"/>
      <c r="THX728" s="146"/>
      <c r="THY728" s="146"/>
      <c r="THZ728" s="146"/>
      <c r="TIA728" s="146"/>
      <c r="TIB728" s="146"/>
      <c r="TIC728" s="146"/>
      <c r="TID728" s="146"/>
      <c r="TIE728" s="146"/>
      <c r="TIF728" s="146"/>
      <c r="TIG728" s="146"/>
      <c r="TIH728" s="146"/>
      <c r="TII728" s="146"/>
      <c r="TIJ728" s="146"/>
      <c r="TIK728" s="146"/>
      <c r="TIL728" s="146"/>
      <c r="TIM728" s="146"/>
      <c r="TIN728" s="146"/>
      <c r="TIO728" s="146"/>
      <c r="TIP728" s="146"/>
      <c r="TIQ728" s="146"/>
      <c r="TIR728" s="146"/>
      <c r="TIS728" s="146"/>
      <c r="TIT728" s="146"/>
      <c r="TIU728" s="146"/>
      <c r="TIV728" s="146"/>
      <c r="TIW728" s="146"/>
      <c r="TIX728" s="146"/>
      <c r="TIY728" s="146"/>
      <c r="TIZ728" s="146"/>
      <c r="TJA728" s="146"/>
      <c r="TJB728" s="146"/>
      <c r="TJC728" s="146"/>
      <c r="TJD728" s="146"/>
      <c r="TJE728" s="146"/>
      <c r="TJF728" s="146"/>
      <c r="TJG728" s="146"/>
      <c r="TJH728" s="146"/>
      <c r="TJI728" s="146"/>
      <c r="TJJ728" s="146"/>
      <c r="TJK728" s="146"/>
      <c r="TJL728" s="146"/>
      <c r="TJM728" s="146"/>
      <c r="TJN728" s="146"/>
      <c r="TJO728" s="146"/>
      <c r="TJP728" s="146"/>
      <c r="TJQ728" s="146"/>
      <c r="TJR728" s="146"/>
      <c r="TJS728" s="146"/>
      <c r="TJT728" s="146"/>
      <c r="TJU728" s="146"/>
      <c r="TJV728" s="146"/>
      <c r="TJW728" s="146"/>
      <c r="TJX728" s="146"/>
      <c r="TJY728" s="146"/>
      <c r="TJZ728" s="146"/>
      <c r="TKA728" s="146"/>
      <c r="TKB728" s="146"/>
      <c r="TKC728" s="146"/>
      <c r="TKD728" s="146"/>
      <c r="TKE728" s="146"/>
      <c r="TKF728" s="146"/>
      <c r="TKG728" s="146"/>
      <c r="TKH728" s="146"/>
      <c r="TKI728" s="146"/>
      <c r="TKJ728" s="146"/>
      <c r="TKK728" s="146"/>
      <c r="TKL728" s="146"/>
      <c r="TKM728" s="146"/>
      <c r="TKN728" s="146"/>
      <c r="TKO728" s="146"/>
      <c r="TKP728" s="146"/>
      <c r="TKQ728" s="146"/>
      <c r="TKR728" s="146"/>
      <c r="TKS728" s="146"/>
      <c r="TKT728" s="146"/>
      <c r="TKU728" s="146"/>
      <c r="TKV728" s="146"/>
      <c r="TKW728" s="146"/>
      <c r="TKX728" s="146"/>
      <c r="TKY728" s="146"/>
      <c r="TKZ728" s="146"/>
      <c r="TLA728" s="146"/>
      <c r="TLB728" s="146"/>
      <c r="TLC728" s="146"/>
      <c r="TLD728" s="146"/>
      <c r="TLE728" s="146"/>
      <c r="TLF728" s="146"/>
      <c r="TLG728" s="146"/>
      <c r="TLH728" s="146"/>
      <c r="TLI728" s="146"/>
      <c r="TLJ728" s="146"/>
      <c r="TLK728" s="146"/>
      <c r="TLL728" s="146"/>
      <c r="TLM728" s="146"/>
      <c r="TLN728" s="146"/>
      <c r="TLO728" s="146"/>
      <c r="TLP728" s="146"/>
      <c r="TLQ728" s="146"/>
      <c r="TLR728" s="146"/>
      <c r="TLS728" s="146"/>
      <c r="TLT728" s="146"/>
      <c r="TLU728" s="146"/>
      <c r="TLV728" s="146"/>
      <c r="TLW728" s="146"/>
      <c r="TLX728" s="146"/>
      <c r="TLY728" s="146"/>
      <c r="TLZ728" s="146"/>
      <c r="TMA728" s="146"/>
      <c r="TMB728" s="146"/>
      <c r="TMC728" s="146"/>
      <c r="TMD728" s="146"/>
      <c r="TME728" s="146"/>
      <c r="TMF728" s="146"/>
      <c r="TMG728" s="146"/>
      <c r="TMH728" s="146"/>
      <c r="TMI728" s="146"/>
      <c r="TMJ728" s="146"/>
      <c r="TMK728" s="146"/>
      <c r="TML728" s="146"/>
      <c r="TMM728" s="146"/>
      <c r="TMN728" s="146"/>
      <c r="TMO728" s="146"/>
      <c r="TMP728" s="146"/>
      <c r="TMQ728" s="146"/>
      <c r="TMR728" s="146"/>
      <c r="TMS728" s="146"/>
      <c r="TMT728" s="146"/>
      <c r="TMU728" s="146"/>
      <c r="TMV728" s="146"/>
      <c r="TMW728" s="146"/>
      <c r="TMX728" s="146"/>
      <c r="TMY728" s="146"/>
      <c r="TMZ728" s="146"/>
      <c r="TNA728" s="146"/>
      <c r="TNB728" s="146"/>
      <c r="TNC728" s="146"/>
      <c r="TND728" s="146"/>
      <c r="TNE728" s="146"/>
      <c r="TNF728" s="146"/>
      <c r="TNG728" s="146"/>
      <c r="TNH728" s="146"/>
      <c r="TNI728" s="146"/>
      <c r="TNJ728" s="146"/>
      <c r="TNK728" s="146"/>
      <c r="TNL728" s="146"/>
      <c r="TNM728" s="146"/>
      <c r="TNN728" s="146"/>
      <c r="TNO728" s="146"/>
      <c r="TNP728" s="146"/>
      <c r="TNQ728" s="146"/>
      <c r="TNR728" s="146"/>
      <c r="TNS728" s="146"/>
      <c r="TNT728" s="146"/>
      <c r="TNU728" s="146"/>
      <c r="TNV728" s="146"/>
      <c r="TNW728" s="146"/>
      <c r="TNX728" s="146"/>
      <c r="TNY728" s="146"/>
      <c r="TNZ728" s="146"/>
      <c r="TOA728" s="146"/>
      <c r="TOB728" s="146"/>
      <c r="TOC728" s="146"/>
      <c r="TOD728" s="146"/>
      <c r="TOE728" s="146"/>
      <c r="TOF728" s="146"/>
      <c r="TOG728" s="146"/>
      <c r="TOH728" s="146"/>
      <c r="TOI728" s="146"/>
      <c r="TOJ728" s="146"/>
      <c r="TOK728" s="146"/>
      <c r="TOL728" s="146"/>
      <c r="TOM728" s="146"/>
      <c r="TON728" s="146"/>
      <c r="TOO728" s="146"/>
      <c r="TOP728" s="146"/>
      <c r="TOQ728" s="146"/>
      <c r="TOR728" s="146"/>
      <c r="TOS728" s="146"/>
      <c r="TOT728" s="146"/>
      <c r="TOU728" s="146"/>
      <c r="TOV728" s="146"/>
      <c r="TOW728" s="146"/>
      <c r="TOX728" s="146"/>
      <c r="TOY728" s="146"/>
      <c r="TOZ728" s="146"/>
      <c r="TPA728" s="146"/>
      <c r="TPB728" s="146"/>
      <c r="TPC728" s="146"/>
      <c r="TPD728" s="146"/>
      <c r="TPE728" s="146"/>
      <c r="TPF728" s="146"/>
      <c r="TPG728" s="146"/>
      <c r="TPH728" s="146"/>
      <c r="TPI728" s="146"/>
      <c r="TPJ728" s="146"/>
      <c r="TPK728" s="146"/>
      <c r="TPL728" s="146"/>
      <c r="TPM728" s="146"/>
      <c r="TPN728" s="146"/>
      <c r="TPO728" s="146"/>
      <c r="TPP728" s="146"/>
      <c r="TPQ728" s="146"/>
      <c r="TPR728" s="146"/>
      <c r="TPS728" s="146"/>
      <c r="TPT728" s="146"/>
      <c r="TPU728" s="146"/>
      <c r="TPV728" s="146"/>
      <c r="TPW728" s="146"/>
      <c r="TPX728" s="146"/>
      <c r="TPY728" s="146"/>
      <c r="TPZ728" s="146"/>
      <c r="TQA728" s="146"/>
      <c r="TQB728" s="146"/>
      <c r="TQC728" s="146"/>
      <c r="TQD728" s="146"/>
      <c r="TQE728" s="146"/>
      <c r="TQF728" s="146"/>
      <c r="TQG728" s="146"/>
      <c r="TQH728" s="146"/>
      <c r="TQI728" s="146"/>
      <c r="TQJ728" s="146"/>
      <c r="TQK728" s="146"/>
      <c r="TQL728" s="146"/>
      <c r="TQM728" s="146"/>
      <c r="TQN728" s="146"/>
      <c r="TQO728" s="146"/>
      <c r="TQP728" s="146"/>
      <c r="TQQ728" s="146"/>
      <c r="TQR728" s="146"/>
      <c r="TQS728" s="146"/>
      <c r="TQT728" s="146"/>
      <c r="TQU728" s="146"/>
      <c r="TQV728" s="146"/>
      <c r="TQW728" s="146"/>
      <c r="TQX728" s="146"/>
      <c r="TQY728" s="146"/>
      <c r="TQZ728" s="146"/>
      <c r="TRA728" s="146"/>
      <c r="TRB728" s="146"/>
      <c r="TRC728" s="146"/>
      <c r="TRD728" s="146"/>
      <c r="TRE728" s="146"/>
      <c r="TRF728" s="146"/>
      <c r="TRG728" s="146"/>
      <c r="TRH728" s="146"/>
      <c r="TRI728" s="146"/>
      <c r="TRJ728" s="146"/>
      <c r="TRK728" s="146"/>
      <c r="TRL728" s="146"/>
      <c r="TRM728" s="146"/>
      <c r="TRN728" s="146"/>
      <c r="TRO728" s="146"/>
      <c r="TRP728" s="146"/>
      <c r="TRQ728" s="146"/>
      <c r="TRR728" s="146"/>
      <c r="TRS728" s="146"/>
      <c r="TRT728" s="146"/>
      <c r="TRU728" s="146"/>
      <c r="TRV728" s="146"/>
      <c r="TRW728" s="146"/>
      <c r="TRX728" s="146"/>
      <c r="TRY728" s="146"/>
      <c r="TRZ728" s="146"/>
      <c r="TSA728" s="146"/>
      <c r="TSB728" s="146"/>
      <c r="TSC728" s="146"/>
      <c r="TSD728" s="146"/>
      <c r="TSE728" s="146"/>
      <c r="TSF728" s="146"/>
      <c r="TSG728" s="146"/>
      <c r="TSH728" s="146"/>
      <c r="TSI728" s="146"/>
      <c r="TSJ728" s="146"/>
      <c r="TSK728" s="146"/>
      <c r="TSL728" s="146"/>
      <c r="TSM728" s="146"/>
      <c r="TSN728" s="146"/>
      <c r="TSO728" s="146"/>
      <c r="TSP728" s="146"/>
      <c r="TSQ728" s="146"/>
      <c r="TSR728" s="146"/>
      <c r="TSS728" s="146"/>
      <c r="TST728" s="146"/>
      <c r="TSU728" s="146"/>
      <c r="TSV728" s="146"/>
      <c r="TSW728" s="146"/>
      <c r="TSX728" s="146"/>
      <c r="TSY728" s="146"/>
      <c r="TSZ728" s="146"/>
      <c r="TTA728" s="146"/>
      <c r="TTB728" s="146"/>
      <c r="TTC728" s="146"/>
      <c r="TTD728" s="146"/>
      <c r="TTE728" s="146"/>
      <c r="TTF728" s="146"/>
      <c r="TTG728" s="146"/>
      <c r="TTH728" s="146"/>
      <c r="TTI728" s="146"/>
      <c r="TTJ728" s="146"/>
      <c r="TTK728" s="146"/>
      <c r="TTL728" s="146"/>
      <c r="TTM728" s="146"/>
      <c r="TTN728" s="146"/>
      <c r="TTO728" s="146"/>
      <c r="TTP728" s="146"/>
      <c r="TTQ728" s="146"/>
      <c r="TTR728" s="146"/>
      <c r="TTS728" s="146"/>
      <c r="TTT728" s="146"/>
      <c r="TTU728" s="146"/>
      <c r="TTV728" s="146"/>
      <c r="TTW728" s="146"/>
      <c r="TTX728" s="146"/>
      <c r="TTY728" s="146"/>
      <c r="TTZ728" s="146"/>
      <c r="TUA728" s="146"/>
      <c r="TUB728" s="146"/>
      <c r="TUC728" s="146"/>
      <c r="TUD728" s="146"/>
      <c r="TUE728" s="146"/>
      <c r="TUF728" s="146"/>
      <c r="TUG728" s="146"/>
      <c r="TUH728" s="146"/>
      <c r="TUI728" s="146"/>
      <c r="TUJ728" s="146"/>
      <c r="TUK728" s="146"/>
      <c r="TUL728" s="146"/>
      <c r="TUM728" s="146"/>
      <c r="TUN728" s="146"/>
      <c r="TUO728" s="146"/>
      <c r="TUP728" s="146"/>
      <c r="TUQ728" s="146"/>
      <c r="TUR728" s="146"/>
      <c r="TUS728" s="146"/>
      <c r="TUT728" s="146"/>
      <c r="TUU728" s="146"/>
      <c r="TUV728" s="146"/>
      <c r="TUW728" s="146"/>
      <c r="TUX728" s="146"/>
      <c r="TUY728" s="146"/>
      <c r="TUZ728" s="146"/>
      <c r="TVA728" s="146"/>
      <c r="TVB728" s="146"/>
      <c r="TVC728" s="146"/>
      <c r="TVD728" s="146"/>
      <c r="TVE728" s="146"/>
      <c r="TVF728" s="146"/>
      <c r="TVG728" s="146"/>
      <c r="TVH728" s="146"/>
      <c r="TVI728" s="146"/>
      <c r="TVJ728" s="146"/>
      <c r="TVK728" s="146"/>
      <c r="TVL728" s="146"/>
      <c r="TVM728" s="146"/>
      <c r="TVN728" s="146"/>
      <c r="TVO728" s="146"/>
      <c r="TVP728" s="146"/>
      <c r="TVQ728" s="146"/>
      <c r="TVR728" s="146"/>
      <c r="TVS728" s="146"/>
      <c r="TVT728" s="146"/>
      <c r="TVU728" s="146"/>
      <c r="TVV728" s="146"/>
      <c r="TVW728" s="146"/>
      <c r="TVX728" s="146"/>
      <c r="TVY728" s="146"/>
      <c r="TVZ728" s="146"/>
      <c r="TWA728" s="146"/>
      <c r="TWB728" s="146"/>
      <c r="TWC728" s="146"/>
      <c r="TWD728" s="146"/>
      <c r="TWE728" s="146"/>
      <c r="TWF728" s="146"/>
      <c r="TWG728" s="146"/>
      <c r="TWH728" s="146"/>
      <c r="TWI728" s="146"/>
      <c r="TWJ728" s="146"/>
      <c r="TWK728" s="146"/>
      <c r="TWL728" s="146"/>
      <c r="TWM728" s="146"/>
      <c r="TWN728" s="146"/>
      <c r="TWO728" s="146"/>
      <c r="TWP728" s="146"/>
      <c r="TWQ728" s="146"/>
      <c r="TWR728" s="146"/>
      <c r="TWS728" s="146"/>
      <c r="TWT728" s="146"/>
      <c r="TWU728" s="146"/>
      <c r="TWV728" s="146"/>
      <c r="TWW728" s="146"/>
      <c r="TWX728" s="146"/>
      <c r="TWY728" s="146"/>
      <c r="TWZ728" s="146"/>
      <c r="TXA728" s="146"/>
      <c r="TXB728" s="146"/>
      <c r="TXC728" s="146"/>
      <c r="TXD728" s="146"/>
      <c r="TXE728" s="146"/>
      <c r="TXF728" s="146"/>
      <c r="TXG728" s="146"/>
      <c r="TXH728" s="146"/>
      <c r="TXI728" s="146"/>
      <c r="TXJ728" s="146"/>
      <c r="TXK728" s="146"/>
      <c r="TXL728" s="146"/>
      <c r="TXM728" s="146"/>
      <c r="TXN728" s="146"/>
      <c r="TXO728" s="146"/>
      <c r="TXP728" s="146"/>
      <c r="TXQ728" s="146"/>
      <c r="TXR728" s="146"/>
      <c r="TXS728" s="146"/>
      <c r="TXT728" s="146"/>
      <c r="TXU728" s="146"/>
      <c r="TXV728" s="146"/>
      <c r="TXW728" s="146"/>
      <c r="TXX728" s="146"/>
      <c r="TXY728" s="146"/>
      <c r="TXZ728" s="146"/>
      <c r="TYA728" s="146"/>
      <c r="TYB728" s="146"/>
      <c r="TYC728" s="146"/>
      <c r="TYD728" s="146"/>
      <c r="TYE728" s="146"/>
      <c r="TYF728" s="146"/>
      <c r="TYG728" s="146"/>
      <c r="TYH728" s="146"/>
      <c r="TYI728" s="146"/>
      <c r="TYJ728" s="146"/>
      <c r="TYK728" s="146"/>
      <c r="TYL728" s="146"/>
      <c r="TYM728" s="146"/>
      <c r="TYN728" s="146"/>
      <c r="TYO728" s="146"/>
      <c r="TYP728" s="146"/>
      <c r="TYQ728" s="146"/>
      <c r="TYR728" s="146"/>
      <c r="TYS728" s="146"/>
      <c r="TYT728" s="146"/>
      <c r="TYU728" s="146"/>
      <c r="TYV728" s="146"/>
      <c r="TYW728" s="146"/>
      <c r="TYX728" s="146"/>
      <c r="TYY728" s="146"/>
      <c r="TYZ728" s="146"/>
      <c r="TZA728" s="146"/>
      <c r="TZB728" s="146"/>
      <c r="TZC728" s="146"/>
      <c r="TZD728" s="146"/>
      <c r="TZE728" s="146"/>
      <c r="TZF728" s="146"/>
      <c r="TZG728" s="146"/>
      <c r="TZH728" s="146"/>
      <c r="TZI728" s="146"/>
      <c r="TZJ728" s="146"/>
      <c r="TZK728" s="146"/>
      <c r="TZL728" s="146"/>
      <c r="TZM728" s="146"/>
      <c r="TZN728" s="146"/>
      <c r="TZO728" s="146"/>
      <c r="TZP728" s="146"/>
      <c r="TZQ728" s="146"/>
      <c r="TZR728" s="146"/>
      <c r="TZS728" s="146"/>
      <c r="TZT728" s="146"/>
      <c r="TZU728" s="146"/>
      <c r="TZV728" s="146"/>
      <c r="TZW728" s="146"/>
      <c r="TZX728" s="146"/>
      <c r="TZY728" s="146"/>
      <c r="TZZ728" s="146"/>
      <c r="UAA728" s="146"/>
      <c r="UAB728" s="146"/>
      <c r="UAC728" s="146"/>
      <c r="UAD728" s="146"/>
      <c r="UAE728" s="146"/>
      <c r="UAF728" s="146"/>
      <c r="UAG728" s="146"/>
      <c r="UAH728" s="146"/>
      <c r="UAI728" s="146"/>
      <c r="UAJ728" s="146"/>
      <c r="UAK728" s="146"/>
      <c r="UAL728" s="146"/>
      <c r="UAM728" s="146"/>
      <c r="UAN728" s="146"/>
      <c r="UAO728" s="146"/>
      <c r="UAP728" s="146"/>
      <c r="UAQ728" s="146"/>
      <c r="UAR728" s="146"/>
      <c r="UAS728" s="146"/>
      <c r="UAT728" s="146"/>
      <c r="UAU728" s="146"/>
      <c r="UAV728" s="146"/>
      <c r="UAW728" s="146"/>
      <c r="UAX728" s="146"/>
      <c r="UAY728" s="146"/>
      <c r="UAZ728" s="146"/>
      <c r="UBA728" s="146"/>
      <c r="UBB728" s="146"/>
      <c r="UBC728" s="146"/>
      <c r="UBD728" s="146"/>
      <c r="UBE728" s="146"/>
      <c r="UBF728" s="146"/>
      <c r="UBG728" s="146"/>
      <c r="UBH728" s="146"/>
      <c r="UBI728" s="146"/>
      <c r="UBJ728" s="146"/>
      <c r="UBK728" s="146"/>
      <c r="UBL728" s="146"/>
      <c r="UBM728" s="146"/>
      <c r="UBN728" s="146"/>
      <c r="UBO728" s="146"/>
      <c r="UBP728" s="146"/>
      <c r="UBQ728" s="146"/>
      <c r="UBR728" s="146"/>
      <c r="UBS728" s="146"/>
      <c r="UBT728" s="146"/>
      <c r="UBU728" s="146"/>
      <c r="UBV728" s="146"/>
      <c r="UBW728" s="146"/>
      <c r="UBX728" s="146"/>
      <c r="UBY728" s="146"/>
      <c r="UBZ728" s="146"/>
      <c r="UCA728" s="146"/>
      <c r="UCB728" s="146"/>
      <c r="UCC728" s="146"/>
      <c r="UCD728" s="146"/>
      <c r="UCE728" s="146"/>
      <c r="UCF728" s="146"/>
      <c r="UCG728" s="146"/>
      <c r="UCH728" s="146"/>
      <c r="UCI728" s="146"/>
      <c r="UCJ728" s="146"/>
      <c r="UCK728" s="146"/>
      <c r="UCL728" s="146"/>
      <c r="UCM728" s="146"/>
      <c r="UCN728" s="146"/>
      <c r="UCO728" s="146"/>
      <c r="UCP728" s="146"/>
      <c r="UCQ728" s="146"/>
      <c r="UCR728" s="146"/>
      <c r="UCS728" s="146"/>
      <c r="UCT728" s="146"/>
      <c r="UCU728" s="146"/>
      <c r="UCV728" s="146"/>
      <c r="UCW728" s="146"/>
      <c r="UCX728" s="146"/>
      <c r="UCY728" s="146"/>
      <c r="UCZ728" s="146"/>
      <c r="UDA728" s="146"/>
      <c r="UDB728" s="146"/>
      <c r="UDC728" s="146"/>
      <c r="UDD728" s="146"/>
      <c r="UDE728" s="146"/>
      <c r="UDF728" s="146"/>
      <c r="UDG728" s="146"/>
      <c r="UDH728" s="146"/>
      <c r="UDI728" s="146"/>
      <c r="UDJ728" s="146"/>
      <c r="UDK728" s="146"/>
      <c r="UDL728" s="146"/>
      <c r="UDM728" s="146"/>
      <c r="UDN728" s="146"/>
      <c r="UDO728" s="146"/>
      <c r="UDP728" s="146"/>
      <c r="UDQ728" s="146"/>
      <c r="UDR728" s="146"/>
      <c r="UDS728" s="146"/>
      <c r="UDT728" s="146"/>
      <c r="UDU728" s="146"/>
      <c r="UDV728" s="146"/>
      <c r="UDW728" s="146"/>
      <c r="UDX728" s="146"/>
      <c r="UDY728" s="146"/>
      <c r="UDZ728" s="146"/>
      <c r="UEA728" s="146"/>
      <c r="UEB728" s="146"/>
      <c r="UEC728" s="146"/>
      <c r="UED728" s="146"/>
      <c r="UEE728" s="146"/>
      <c r="UEF728" s="146"/>
      <c r="UEG728" s="146"/>
      <c r="UEH728" s="146"/>
      <c r="UEI728" s="146"/>
      <c r="UEJ728" s="146"/>
      <c r="UEK728" s="146"/>
      <c r="UEL728" s="146"/>
      <c r="UEM728" s="146"/>
      <c r="UEN728" s="146"/>
      <c r="UEO728" s="146"/>
      <c r="UEP728" s="146"/>
      <c r="UEQ728" s="146"/>
      <c r="UER728" s="146"/>
      <c r="UES728" s="146"/>
      <c r="UET728" s="146"/>
      <c r="UEU728" s="146"/>
      <c r="UEV728" s="146"/>
      <c r="UEW728" s="146"/>
      <c r="UEX728" s="146"/>
      <c r="UEY728" s="146"/>
      <c r="UEZ728" s="146"/>
      <c r="UFA728" s="146"/>
      <c r="UFB728" s="146"/>
      <c r="UFC728" s="146"/>
      <c r="UFD728" s="146"/>
      <c r="UFE728" s="146"/>
      <c r="UFF728" s="146"/>
      <c r="UFG728" s="146"/>
      <c r="UFH728" s="146"/>
      <c r="UFI728" s="146"/>
      <c r="UFJ728" s="146"/>
      <c r="UFK728" s="146"/>
      <c r="UFL728" s="146"/>
      <c r="UFM728" s="146"/>
      <c r="UFN728" s="146"/>
      <c r="UFO728" s="146"/>
      <c r="UFP728" s="146"/>
      <c r="UFQ728" s="146"/>
      <c r="UFR728" s="146"/>
      <c r="UFS728" s="146"/>
      <c r="UFT728" s="146"/>
      <c r="UFU728" s="146"/>
      <c r="UFV728" s="146"/>
      <c r="UFW728" s="146"/>
      <c r="UFX728" s="146"/>
      <c r="UFY728" s="146"/>
      <c r="UFZ728" s="146"/>
      <c r="UGA728" s="146"/>
      <c r="UGB728" s="146"/>
      <c r="UGC728" s="146"/>
      <c r="UGD728" s="146"/>
      <c r="UGE728" s="146"/>
      <c r="UGF728" s="146"/>
      <c r="UGG728" s="146"/>
      <c r="UGH728" s="146"/>
      <c r="UGI728" s="146"/>
      <c r="UGJ728" s="146"/>
      <c r="UGK728" s="146"/>
      <c r="UGL728" s="146"/>
      <c r="UGM728" s="146"/>
      <c r="UGN728" s="146"/>
      <c r="UGO728" s="146"/>
      <c r="UGP728" s="146"/>
      <c r="UGQ728" s="146"/>
      <c r="UGR728" s="146"/>
      <c r="UGS728" s="146"/>
      <c r="UGT728" s="146"/>
      <c r="UGU728" s="146"/>
      <c r="UGV728" s="146"/>
      <c r="UGW728" s="146"/>
      <c r="UGX728" s="146"/>
      <c r="UGY728" s="146"/>
      <c r="UGZ728" s="146"/>
      <c r="UHA728" s="146"/>
      <c r="UHB728" s="146"/>
      <c r="UHC728" s="146"/>
      <c r="UHD728" s="146"/>
      <c r="UHE728" s="146"/>
      <c r="UHF728" s="146"/>
      <c r="UHG728" s="146"/>
      <c r="UHH728" s="146"/>
      <c r="UHI728" s="146"/>
      <c r="UHJ728" s="146"/>
      <c r="UHK728" s="146"/>
      <c r="UHL728" s="146"/>
      <c r="UHM728" s="146"/>
      <c r="UHN728" s="146"/>
      <c r="UHO728" s="146"/>
      <c r="UHP728" s="146"/>
      <c r="UHQ728" s="146"/>
      <c r="UHR728" s="146"/>
      <c r="UHS728" s="146"/>
      <c r="UHT728" s="146"/>
      <c r="UHU728" s="146"/>
      <c r="UHV728" s="146"/>
      <c r="UHW728" s="146"/>
      <c r="UHX728" s="146"/>
      <c r="UHY728" s="146"/>
      <c r="UHZ728" s="146"/>
      <c r="UIA728" s="146"/>
      <c r="UIB728" s="146"/>
      <c r="UIC728" s="146"/>
      <c r="UID728" s="146"/>
      <c r="UIE728" s="146"/>
      <c r="UIF728" s="146"/>
      <c r="UIG728" s="146"/>
      <c r="UIH728" s="146"/>
      <c r="UII728" s="146"/>
      <c r="UIJ728" s="146"/>
      <c r="UIK728" s="146"/>
      <c r="UIL728" s="146"/>
      <c r="UIM728" s="146"/>
      <c r="UIN728" s="146"/>
      <c r="UIO728" s="146"/>
      <c r="UIP728" s="146"/>
      <c r="UIQ728" s="146"/>
      <c r="UIR728" s="146"/>
      <c r="UIS728" s="146"/>
      <c r="UIT728" s="146"/>
      <c r="UIU728" s="146"/>
      <c r="UIV728" s="146"/>
      <c r="UIW728" s="146"/>
      <c r="UIX728" s="146"/>
      <c r="UIY728" s="146"/>
      <c r="UIZ728" s="146"/>
      <c r="UJA728" s="146"/>
      <c r="UJB728" s="146"/>
      <c r="UJC728" s="146"/>
      <c r="UJD728" s="146"/>
      <c r="UJE728" s="146"/>
      <c r="UJF728" s="146"/>
      <c r="UJG728" s="146"/>
      <c r="UJH728" s="146"/>
      <c r="UJI728" s="146"/>
      <c r="UJJ728" s="146"/>
      <c r="UJK728" s="146"/>
      <c r="UJL728" s="146"/>
      <c r="UJM728" s="146"/>
      <c r="UJN728" s="146"/>
      <c r="UJO728" s="146"/>
      <c r="UJP728" s="146"/>
      <c r="UJQ728" s="146"/>
      <c r="UJR728" s="146"/>
      <c r="UJS728" s="146"/>
      <c r="UJT728" s="146"/>
      <c r="UJU728" s="146"/>
      <c r="UJV728" s="146"/>
      <c r="UJW728" s="146"/>
      <c r="UJX728" s="146"/>
      <c r="UJY728" s="146"/>
      <c r="UJZ728" s="146"/>
      <c r="UKA728" s="146"/>
      <c r="UKB728" s="146"/>
      <c r="UKC728" s="146"/>
      <c r="UKD728" s="146"/>
      <c r="UKE728" s="146"/>
      <c r="UKF728" s="146"/>
      <c r="UKG728" s="146"/>
      <c r="UKH728" s="146"/>
      <c r="UKI728" s="146"/>
      <c r="UKJ728" s="146"/>
      <c r="UKK728" s="146"/>
      <c r="UKL728" s="146"/>
      <c r="UKM728" s="146"/>
      <c r="UKN728" s="146"/>
      <c r="UKO728" s="146"/>
      <c r="UKP728" s="146"/>
      <c r="UKQ728" s="146"/>
      <c r="UKR728" s="146"/>
      <c r="UKS728" s="146"/>
      <c r="UKT728" s="146"/>
      <c r="UKU728" s="146"/>
      <c r="UKV728" s="146"/>
      <c r="UKW728" s="146"/>
      <c r="UKX728" s="146"/>
      <c r="UKY728" s="146"/>
      <c r="UKZ728" s="146"/>
      <c r="ULA728" s="146"/>
      <c r="ULB728" s="146"/>
      <c r="ULC728" s="146"/>
      <c r="ULD728" s="146"/>
      <c r="ULE728" s="146"/>
      <c r="ULF728" s="146"/>
      <c r="ULG728" s="146"/>
      <c r="ULH728" s="146"/>
      <c r="ULI728" s="146"/>
      <c r="ULJ728" s="146"/>
      <c r="ULK728" s="146"/>
      <c r="ULL728" s="146"/>
      <c r="ULM728" s="146"/>
      <c r="ULN728" s="146"/>
      <c r="ULO728" s="146"/>
      <c r="ULP728" s="146"/>
      <c r="ULQ728" s="146"/>
      <c r="ULR728" s="146"/>
      <c r="ULS728" s="146"/>
      <c r="ULT728" s="146"/>
      <c r="ULU728" s="146"/>
      <c r="ULV728" s="146"/>
      <c r="ULW728" s="146"/>
      <c r="ULX728" s="146"/>
      <c r="ULY728" s="146"/>
      <c r="ULZ728" s="146"/>
      <c r="UMA728" s="146"/>
      <c r="UMB728" s="146"/>
      <c r="UMC728" s="146"/>
      <c r="UMD728" s="146"/>
      <c r="UME728" s="146"/>
      <c r="UMF728" s="146"/>
      <c r="UMG728" s="146"/>
      <c r="UMH728" s="146"/>
      <c r="UMI728" s="146"/>
      <c r="UMJ728" s="146"/>
      <c r="UMK728" s="146"/>
      <c r="UML728" s="146"/>
      <c r="UMM728" s="146"/>
      <c r="UMN728" s="146"/>
      <c r="UMO728" s="146"/>
      <c r="UMP728" s="146"/>
      <c r="UMQ728" s="146"/>
      <c r="UMR728" s="146"/>
      <c r="UMS728" s="146"/>
      <c r="UMT728" s="146"/>
      <c r="UMU728" s="146"/>
      <c r="UMV728" s="146"/>
      <c r="UMW728" s="146"/>
      <c r="UMX728" s="146"/>
      <c r="UMY728" s="146"/>
      <c r="UMZ728" s="146"/>
      <c r="UNA728" s="146"/>
      <c r="UNB728" s="146"/>
      <c r="UNC728" s="146"/>
      <c r="UND728" s="146"/>
      <c r="UNE728" s="146"/>
      <c r="UNF728" s="146"/>
      <c r="UNG728" s="146"/>
      <c r="UNH728" s="146"/>
      <c r="UNI728" s="146"/>
      <c r="UNJ728" s="146"/>
      <c r="UNK728" s="146"/>
      <c r="UNL728" s="146"/>
      <c r="UNM728" s="146"/>
      <c r="UNN728" s="146"/>
      <c r="UNO728" s="146"/>
      <c r="UNP728" s="146"/>
      <c r="UNQ728" s="146"/>
      <c r="UNR728" s="146"/>
      <c r="UNS728" s="146"/>
      <c r="UNT728" s="146"/>
      <c r="UNU728" s="146"/>
      <c r="UNV728" s="146"/>
      <c r="UNW728" s="146"/>
      <c r="UNX728" s="146"/>
      <c r="UNY728" s="146"/>
      <c r="UNZ728" s="146"/>
      <c r="UOA728" s="146"/>
      <c r="UOB728" s="146"/>
      <c r="UOC728" s="146"/>
      <c r="UOD728" s="146"/>
      <c r="UOE728" s="146"/>
      <c r="UOF728" s="146"/>
      <c r="UOG728" s="146"/>
      <c r="UOH728" s="146"/>
      <c r="UOI728" s="146"/>
      <c r="UOJ728" s="146"/>
      <c r="UOK728" s="146"/>
      <c r="UOL728" s="146"/>
      <c r="UOM728" s="146"/>
      <c r="UON728" s="146"/>
      <c r="UOO728" s="146"/>
      <c r="UOP728" s="146"/>
      <c r="UOQ728" s="146"/>
      <c r="UOR728" s="146"/>
      <c r="UOS728" s="146"/>
      <c r="UOT728" s="146"/>
      <c r="UOU728" s="146"/>
      <c r="UOV728" s="146"/>
      <c r="UOW728" s="146"/>
      <c r="UOX728" s="146"/>
      <c r="UOY728" s="146"/>
      <c r="UOZ728" s="146"/>
      <c r="UPA728" s="146"/>
      <c r="UPB728" s="146"/>
      <c r="UPC728" s="146"/>
      <c r="UPD728" s="146"/>
      <c r="UPE728" s="146"/>
      <c r="UPF728" s="146"/>
      <c r="UPG728" s="146"/>
      <c r="UPH728" s="146"/>
      <c r="UPI728" s="146"/>
      <c r="UPJ728" s="146"/>
      <c r="UPK728" s="146"/>
      <c r="UPL728" s="146"/>
      <c r="UPM728" s="146"/>
      <c r="UPN728" s="146"/>
      <c r="UPO728" s="146"/>
      <c r="UPP728" s="146"/>
      <c r="UPQ728" s="146"/>
      <c r="UPR728" s="146"/>
      <c r="UPS728" s="146"/>
      <c r="UPT728" s="146"/>
      <c r="UPU728" s="146"/>
      <c r="UPV728" s="146"/>
      <c r="UPW728" s="146"/>
      <c r="UPX728" s="146"/>
      <c r="UPY728" s="146"/>
      <c r="UPZ728" s="146"/>
      <c r="UQA728" s="146"/>
      <c r="UQB728" s="146"/>
      <c r="UQC728" s="146"/>
      <c r="UQD728" s="146"/>
      <c r="UQE728" s="146"/>
      <c r="UQF728" s="146"/>
      <c r="UQG728" s="146"/>
      <c r="UQH728" s="146"/>
      <c r="UQI728" s="146"/>
      <c r="UQJ728" s="146"/>
      <c r="UQK728" s="146"/>
      <c r="UQL728" s="146"/>
      <c r="UQM728" s="146"/>
      <c r="UQN728" s="146"/>
      <c r="UQO728" s="146"/>
      <c r="UQP728" s="146"/>
      <c r="UQQ728" s="146"/>
      <c r="UQR728" s="146"/>
      <c r="UQS728" s="146"/>
      <c r="UQT728" s="146"/>
      <c r="UQU728" s="146"/>
      <c r="UQV728" s="146"/>
      <c r="UQW728" s="146"/>
      <c r="UQX728" s="146"/>
      <c r="UQY728" s="146"/>
      <c r="UQZ728" s="146"/>
      <c r="URA728" s="146"/>
      <c r="URB728" s="146"/>
      <c r="URC728" s="146"/>
      <c r="URD728" s="146"/>
      <c r="URE728" s="146"/>
      <c r="URF728" s="146"/>
      <c r="URG728" s="146"/>
      <c r="URH728" s="146"/>
      <c r="URI728" s="146"/>
      <c r="URJ728" s="146"/>
      <c r="URK728" s="146"/>
      <c r="URL728" s="146"/>
      <c r="URM728" s="146"/>
      <c r="URN728" s="146"/>
      <c r="URO728" s="146"/>
      <c r="URP728" s="146"/>
      <c r="URQ728" s="146"/>
      <c r="URR728" s="146"/>
      <c r="URS728" s="146"/>
      <c r="URT728" s="146"/>
      <c r="URU728" s="146"/>
      <c r="URV728" s="146"/>
      <c r="URW728" s="146"/>
      <c r="URX728" s="146"/>
      <c r="URY728" s="146"/>
      <c r="URZ728" s="146"/>
      <c r="USA728" s="146"/>
      <c r="USB728" s="146"/>
      <c r="USC728" s="146"/>
      <c r="USD728" s="146"/>
      <c r="USE728" s="146"/>
      <c r="USF728" s="146"/>
      <c r="USG728" s="146"/>
      <c r="USH728" s="146"/>
      <c r="USI728" s="146"/>
      <c r="USJ728" s="146"/>
      <c r="USK728" s="146"/>
      <c r="USL728" s="146"/>
      <c r="USM728" s="146"/>
      <c r="USN728" s="146"/>
      <c r="USO728" s="146"/>
      <c r="USP728" s="146"/>
      <c r="USQ728" s="146"/>
      <c r="USR728" s="146"/>
      <c r="USS728" s="146"/>
      <c r="UST728" s="146"/>
      <c r="USU728" s="146"/>
      <c r="USV728" s="146"/>
      <c r="USW728" s="146"/>
      <c r="USX728" s="146"/>
      <c r="USY728" s="146"/>
      <c r="USZ728" s="146"/>
      <c r="UTA728" s="146"/>
      <c r="UTB728" s="146"/>
      <c r="UTC728" s="146"/>
      <c r="UTD728" s="146"/>
      <c r="UTE728" s="146"/>
      <c r="UTF728" s="146"/>
      <c r="UTG728" s="146"/>
      <c r="UTH728" s="146"/>
      <c r="UTI728" s="146"/>
      <c r="UTJ728" s="146"/>
      <c r="UTK728" s="146"/>
      <c r="UTL728" s="146"/>
      <c r="UTM728" s="146"/>
      <c r="UTN728" s="146"/>
      <c r="UTO728" s="146"/>
      <c r="UTP728" s="146"/>
      <c r="UTQ728" s="146"/>
      <c r="UTR728" s="146"/>
      <c r="UTS728" s="146"/>
      <c r="UTT728" s="146"/>
      <c r="UTU728" s="146"/>
      <c r="UTV728" s="146"/>
      <c r="UTW728" s="146"/>
      <c r="UTX728" s="146"/>
      <c r="UTY728" s="146"/>
      <c r="UTZ728" s="146"/>
      <c r="UUA728" s="146"/>
      <c r="UUB728" s="146"/>
      <c r="UUC728" s="146"/>
      <c r="UUD728" s="146"/>
      <c r="UUE728" s="146"/>
      <c r="UUF728" s="146"/>
      <c r="UUG728" s="146"/>
      <c r="UUH728" s="146"/>
      <c r="UUI728" s="146"/>
      <c r="UUJ728" s="146"/>
      <c r="UUK728" s="146"/>
      <c r="UUL728" s="146"/>
      <c r="UUM728" s="146"/>
      <c r="UUN728" s="146"/>
      <c r="UUO728" s="146"/>
      <c r="UUP728" s="146"/>
      <c r="UUQ728" s="146"/>
      <c r="UUR728" s="146"/>
      <c r="UUS728" s="146"/>
      <c r="UUT728" s="146"/>
      <c r="UUU728" s="146"/>
      <c r="UUV728" s="146"/>
      <c r="UUW728" s="146"/>
      <c r="UUX728" s="146"/>
      <c r="UUY728" s="146"/>
      <c r="UUZ728" s="146"/>
      <c r="UVA728" s="146"/>
      <c r="UVB728" s="146"/>
      <c r="UVC728" s="146"/>
      <c r="UVD728" s="146"/>
      <c r="UVE728" s="146"/>
      <c r="UVF728" s="146"/>
      <c r="UVG728" s="146"/>
      <c r="UVH728" s="146"/>
      <c r="UVI728" s="146"/>
      <c r="UVJ728" s="146"/>
      <c r="UVK728" s="146"/>
      <c r="UVL728" s="146"/>
      <c r="UVM728" s="146"/>
      <c r="UVN728" s="146"/>
      <c r="UVO728" s="146"/>
      <c r="UVP728" s="146"/>
      <c r="UVQ728" s="146"/>
      <c r="UVR728" s="146"/>
      <c r="UVS728" s="146"/>
      <c r="UVT728" s="146"/>
      <c r="UVU728" s="146"/>
      <c r="UVV728" s="146"/>
      <c r="UVW728" s="146"/>
      <c r="UVX728" s="146"/>
      <c r="UVY728" s="146"/>
      <c r="UVZ728" s="146"/>
      <c r="UWA728" s="146"/>
      <c r="UWB728" s="146"/>
      <c r="UWC728" s="146"/>
      <c r="UWD728" s="146"/>
      <c r="UWE728" s="146"/>
      <c r="UWF728" s="146"/>
      <c r="UWG728" s="146"/>
      <c r="UWH728" s="146"/>
      <c r="UWI728" s="146"/>
      <c r="UWJ728" s="146"/>
      <c r="UWK728" s="146"/>
      <c r="UWL728" s="146"/>
      <c r="UWM728" s="146"/>
      <c r="UWN728" s="146"/>
      <c r="UWO728" s="146"/>
      <c r="UWP728" s="146"/>
      <c r="UWQ728" s="146"/>
      <c r="UWR728" s="146"/>
      <c r="UWS728" s="146"/>
      <c r="UWT728" s="146"/>
      <c r="UWU728" s="146"/>
      <c r="UWV728" s="146"/>
      <c r="UWW728" s="146"/>
      <c r="UWX728" s="146"/>
      <c r="UWY728" s="146"/>
      <c r="UWZ728" s="146"/>
      <c r="UXA728" s="146"/>
      <c r="UXB728" s="146"/>
      <c r="UXC728" s="146"/>
      <c r="UXD728" s="146"/>
      <c r="UXE728" s="146"/>
      <c r="UXF728" s="146"/>
      <c r="UXG728" s="146"/>
      <c r="UXH728" s="146"/>
      <c r="UXI728" s="146"/>
      <c r="UXJ728" s="146"/>
      <c r="UXK728" s="146"/>
      <c r="UXL728" s="146"/>
      <c r="UXM728" s="146"/>
      <c r="UXN728" s="146"/>
      <c r="UXO728" s="146"/>
      <c r="UXP728" s="146"/>
      <c r="UXQ728" s="146"/>
      <c r="UXR728" s="146"/>
      <c r="UXS728" s="146"/>
      <c r="UXT728" s="146"/>
      <c r="UXU728" s="146"/>
      <c r="UXV728" s="146"/>
      <c r="UXW728" s="146"/>
      <c r="UXX728" s="146"/>
      <c r="UXY728" s="146"/>
      <c r="UXZ728" s="146"/>
      <c r="UYA728" s="146"/>
      <c r="UYB728" s="146"/>
      <c r="UYC728" s="146"/>
      <c r="UYD728" s="146"/>
      <c r="UYE728" s="146"/>
      <c r="UYF728" s="146"/>
      <c r="UYG728" s="146"/>
      <c r="UYH728" s="146"/>
      <c r="UYI728" s="146"/>
      <c r="UYJ728" s="146"/>
      <c r="UYK728" s="146"/>
      <c r="UYL728" s="146"/>
      <c r="UYM728" s="146"/>
      <c r="UYN728" s="146"/>
      <c r="UYO728" s="146"/>
      <c r="UYP728" s="146"/>
      <c r="UYQ728" s="146"/>
      <c r="UYR728" s="146"/>
      <c r="UYS728" s="146"/>
      <c r="UYT728" s="146"/>
      <c r="UYU728" s="146"/>
      <c r="UYV728" s="146"/>
      <c r="UYW728" s="146"/>
      <c r="UYX728" s="146"/>
      <c r="UYY728" s="146"/>
      <c r="UYZ728" s="146"/>
      <c r="UZA728" s="146"/>
      <c r="UZB728" s="146"/>
      <c r="UZC728" s="146"/>
      <c r="UZD728" s="146"/>
      <c r="UZE728" s="146"/>
      <c r="UZF728" s="146"/>
      <c r="UZG728" s="146"/>
      <c r="UZH728" s="146"/>
      <c r="UZI728" s="146"/>
      <c r="UZJ728" s="146"/>
      <c r="UZK728" s="146"/>
      <c r="UZL728" s="146"/>
      <c r="UZM728" s="146"/>
      <c r="UZN728" s="146"/>
      <c r="UZO728" s="146"/>
      <c r="UZP728" s="146"/>
      <c r="UZQ728" s="146"/>
      <c r="UZR728" s="146"/>
      <c r="UZS728" s="146"/>
      <c r="UZT728" s="146"/>
      <c r="UZU728" s="146"/>
      <c r="UZV728" s="146"/>
      <c r="UZW728" s="146"/>
      <c r="UZX728" s="146"/>
      <c r="UZY728" s="146"/>
      <c r="UZZ728" s="146"/>
      <c r="VAA728" s="146"/>
      <c r="VAB728" s="146"/>
      <c r="VAC728" s="146"/>
      <c r="VAD728" s="146"/>
      <c r="VAE728" s="146"/>
      <c r="VAF728" s="146"/>
      <c r="VAG728" s="146"/>
      <c r="VAH728" s="146"/>
      <c r="VAI728" s="146"/>
      <c r="VAJ728" s="146"/>
      <c r="VAK728" s="146"/>
      <c r="VAL728" s="146"/>
      <c r="VAM728" s="146"/>
      <c r="VAN728" s="146"/>
      <c r="VAO728" s="146"/>
      <c r="VAP728" s="146"/>
      <c r="VAQ728" s="146"/>
      <c r="VAR728" s="146"/>
      <c r="VAS728" s="146"/>
      <c r="VAT728" s="146"/>
      <c r="VAU728" s="146"/>
      <c r="VAV728" s="146"/>
      <c r="VAW728" s="146"/>
      <c r="VAX728" s="146"/>
      <c r="VAY728" s="146"/>
      <c r="VAZ728" s="146"/>
      <c r="VBA728" s="146"/>
      <c r="VBB728" s="146"/>
      <c r="VBC728" s="146"/>
      <c r="VBD728" s="146"/>
      <c r="VBE728" s="146"/>
      <c r="VBF728" s="146"/>
      <c r="VBG728" s="146"/>
      <c r="VBH728" s="146"/>
      <c r="VBI728" s="146"/>
      <c r="VBJ728" s="146"/>
      <c r="VBK728" s="146"/>
      <c r="VBL728" s="146"/>
      <c r="VBM728" s="146"/>
      <c r="VBN728" s="146"/>
      <c r="VBO728" s="146"/>
      <c r="VBP728" s="146"/>
      <c r="VBQ728" s="146"/>
      <c r="VBR728" s="146"/>
      <c r="VBS728" s="146"/>
      <c r="VBT728" s="146"/>
      <c r="VBU728" s="146"/>
      <c r="VBV728" s="146"/>
      <c r="VBW728" s="146"/>
      <c r="VBX728" s="146"/>
      <c r="VBY728" s="146"/>
      <c r="VBZ728" s="146"/>
      <c r="VCA728" s="146"/>
      <c r="VCB728" s="146"/>
      <c r="VCC728" s="146"/>
      <c r="VCD728" s="146"/>
      <c r="VCE728" s="146"/>
      <c r="VCF728" s="146"/>
      <c r="VCG728" s="146"/>
      <c r="VCH728" s="146"/>
      <c r="VCI728" s="146"/>
      <c r="VCJ728" s="146"/>
      <c r="VCK728" s="146"/>
      <c r="VCL728" s="146"/>
      <c r="VCM728" s="146"/>
      <c r="VCN728" s="146"/>
      <c r="VCO728" s="146"/>
      <c r="VCP728" s="146"/>
      <c r="VCQ728" s="146"/>
      <c r="VCR728" s="146"/>
      <c r="VCS728" s="146"/>
      <c r="VCT728" s="146"/>
      <c r="VCU728" s="146"/>
      <c r="VCV728" s="146"/>
      <c r="VCW728" s="146"/>
      <c r="VCX728" s="146"/>
      <c r="VCY728" s="146"/>
      <c r="VCZ728" s="146"/>
      <c r="VDA728" s="146"/>
      <c r="VDB728" s="146"/>
      <c r="VDC728" s="146"/>
      <c r="VDD728" s="146"/>
      <c r="VDE728" s="146"/>
      <c r="VDF728" s="146"/>
      <c r="VDG728" s="146"/>
      <c r="VDH728" s="146"/>
      <c r="VDI728" s="146"/>
      <c r="VDJ728" s="146"/>
      <c r="VDK728" s="146"/>
      <c r="VDL728" s="146"/>
      <c r="VDM728" s="146"/>
      <c r="VDN728" s="146"/>
      <c r="VDO728" s="146"/>
      <c r="VDP728" s="146"/>
      <c r="VDQ728" s="146"/>
      <c r="VDR728" s="146"/>
      <c r="VDS728" s="146"/>
      <c r="VDT728" s="146"/>
      <c r="VDU728" s="146"/>
      <c r="VDV728" s="146"/>
      <c r="VDW728" s="146"/>
      <c r="VDX728" s="146"/>
      <c r="VDY728" s="146"/>
      <c r="VDZ728" s="146"/>
      <c r="VEA728" s="146"/>
      <c r="VEB728" s="146"/>
      <c r="VEC728" s="146"/>
      <c r="VED728" s="146"/>
      <c r="VEE728" s="146"/>
      <c r="VEF728" s="146"/>
      <c r="VEG728" s="146"/>
      <c r="VEH728" s="146"/>
      <c r="VEI728" s="146"/>
      <c r="VEJ728" s="146"/>
      <c r="VEK728" s="146"/>
      <c r="VEL728" s="146"/>
      <c r="VEM728" s="146"/>
      <c r="VEN728" s="146"/>
      <c r="VEO728" s="146"/>
      <c r="VEP728" s="146"/>
      <c r="VEQ728" s="146"/>
      <c r="VER728" s="146"/>
      <c r="VES728" s="146"/>
      <c r="VET728" s="146"/>
      <c r="VEU728" s="146"/>
      <c r="VEV728" s="146"/>
      <c r="VEW728" s="146"/>
      <c r="VEX728" s="146"/>
      <c r="VEY728" s="146"/>
      <c r="VEZ728" s="146"/>
      <c r="VFA728" s="146"/>
      <c r="VFB728" s="146"/>
      <c r="VFC728" s="146"/>
      <c r="VFD728" s="146"/>
      <c r="VFE728" s="146"/>
      <c r="VFF728" s="146"/>
      <c r="VFG728" s="146"/>
      <c r="VFH728" s="146"/>
      <c r="VFI728" s="146"/>
      <c r="VFJ728" s="146"/>
      <c r="VFK728" s="146"/>
      <c r="VFL728" s="146"/>
      <c r="VFM728" s="146"/>
      <c r="VFN728" s="146"/>
      <c r="VFO728" s="146"/>
      <c r="VFP728" s="146"/>
      <c r="VFQ728" s="146"/>
      <c r="VFR728" s="146"/>
      <c r="VFS728" s="146"/>
      <c r="VFT728" s="146"/>
      <c r="VFU728" s="146"/>
      <c r="VFV728" s="146"/>
      <c r="VFW728" s="146"/>
      <c r="VFX728" s="146"/>
      <c r="VFY728" s="146"/>
      <c r="VFZ728" s="146"/>
      <c r="VGA728" s="146"/>
      <c r="VGB728" s="146"/>
      <c r="VGC728" s="146"/>
      <c r="VGD728" s="146"/>
      <c r="VGE728" s="146"/>
      <c r="VGF728" s="146"/>
      <c r="VGG728" s="146"/>
      <c r="VGH728" s="146"/>
      <c r="VGI728" s="146"/>
      <c r="VGJ728" s="146"/>
      <c r="VGK728" s="146"/>
      <c r="VGL728" s="146"/>
      <c r="VGM728" s="146"/>
      <c r="VGN728" s="146"/>
      <c r="VGO728" s="146"/>
      <c r="VGP728" s="146"/>
      <c r="VGQ728" s="146"/>
      <c r="VGR728" s="146"/>
      <c r="VGS728" s="146"/>
      <c r="VGT728" s="146"/>
      <c r="VGU728" s="146"/>
      <c r="VGV728" s="146"/>
      <c r="VGW728" s="146"/>
      <c r="VGX728" s="146"/>
      <c r="VGY728" s="146"/>
      <c r="VGZ728" s="146"/>
      <c r="VHA728" s="146"/>
      <c r="VHB728" s="146"/>
      <c r="VHC728" s="146"/>
      <c r="VHD728" s="146"/>
      <c r="VHE728" s="146"/>
      <c r="VHF728" s="146"/>
      <c r="VHG728" s="146"/>
      <c r="VHH728" s="146"/>
      <c r="VHI728" s="146"/>
      <c r="VHJ728" s="146"/>
      <c r="VHK728" s="146"/>
      <c r="VHL728" s="146"/>
      <c r="VHM728" s="146"/>
      <c r="VHN728" s="146"/>
      <c r="VHO728" s="146"/>
      <c r="VHP728" s="146"/>
      <c r="VHQ728" s="146"/>
      <c r="VHR728" s="146"/>
      <c r="VHS728" s="146"/>
      <c r="VHT728" s="146"/>
      <c r="VHU728" s="146"/>
      <c r="VHV728" s="146"/>
      <c r="VHW728" s="146"/>
      <c r="VHX728" s="146"/>
      <c r="VHY728" s="146"/>
      <c r="VHZ728" s="146"/>
      <c r="VIA728" s="146"/>
      <c r="VIB728" s="146"/>
      <c r="VIC728" s="146"/>
      <c r="VID728" s="146"/>
      <c r="VIE728" s="146"/>
      <c r="VIF728" s="146"/>
      <c r="VIG728" s="146"/>
      <c r="VIH728" s="146"/>
      <c r="VII728" s="146"/>
      <c r="VIJ728" s="146"/>
      <c r="VIK728" s="146"/>
      <c r="VIL728" s="146"/>
      <c r="VIM728" s="146"/>
      <c r="VIN728" s="146"/>
      <c r="VIO728" s="146"/>
      <c r="VIP728" s="146"/>
      <c r="VIQ728" s="146"/>
      <c r="VIR728" s="146"/>
      <c r="VIS728" s="146"/>
      <c r="VIT728" s="146"/>
      <c r="VIU728" s="146"/>
      <c r="VIV728" s="146"/>
      <c r="VIW728" s="146"/>
      <c r="VIX728" s="146"/>
      <c r="VIY728" s="146"/>
      <c r="VIZ728" s="146"/>
      <c r="VJA728" s="146"/>
      <c r="VJB728" s="146"/>
      <c r="VJC728" s="146"/>
      <c r="VJD728" s="146"/>
      <c r="VJE728" s="146"/>
      <c r="VJF728" s="146"/>
      <c r="VJG728" s="146"/>
      <c r="VJH728" s="146"/>
      <c r="VJI728" s="146"/>
      <c r="VJJ728" s="146"/>
      <c r="VJK728" s="146"/>
      <c r="VJL728" s="146"/>
      <c r="VJM728" s="146"/>
      <c r="VJN728" s="146"/>
      <c r="VJO728" s="146"/>
      <c r="VJP728" s="146"/>
      <c r="VJQ728" s="146"/>
      <c r="VJR728" s="146"/>
      <c r="VJS728" s="146"/>
      <c r="VJT728" s="146"/>
      <c r="VJU728" s="146"/>
      <c r="VJV728" s="146"/>
      <c r="VJW728" s="146"/>
      <c r="VJX728" s="146"/>
      <c r="VJY728" s="146"/>
      <c r="VJZ728" s="146"/>
      <c r="VKA728" s="146"/>
      <c r="VKB728" s="146"/>
      <c r="VKC728" s="146"/>
      <c r="VKD728" s="146"/>
      <c r="VKE728" s="146"/>
      <c r="VKF728" s="146"/>
      <c r="VKG728" s="146"/>
      <c r="VKH728" s="146"/>
      <c r="VKI728" s="146"/>
      <c r="VKJ728" s="146"/>
      <c r="VKK728" s="146"/>
      <c r="VKL728" s="146"/>
      <c r="VKM728" s="146"/>
      <c r="VKN728" s="146"/>
      <c r="VKO728" s="146"/>
      <c r="VKP728" s="146"/>
      <c r="VKQ728" s="146"/>
      <c r="VKR728" s="146"/>
      <c r="VKS728" s="146"/>
      <c r="VKT728" s="146"/>
      <c r="VKU728" s="146"/>
      <c r="VKV728" s="146"/>
      <c r="VKW728" s="146"/>
      <c r="VKX728" s="146"/>
      <c r="VKY728" s="146"/>
      <c r="VKZ728" s="146"/>
      <c r="VLA728" s="146"/>
      <c r="VLB728" s="146"/>
      <c r="VLC728" s="146"/>
      <c r="VLD728" s="146"/>
      <c r="VLE728" s="146"/>
      <c r="VLF728" s="146"/>
      <c r="VLG728" s="146"/>
      <c r="VLH728" s="146"/>
      <c r="VLI728" s="146"/>
      <c r="VLJ728" s="146"/>
      <c r="VLK728" s="146"/>
      <c r="VLL728" s="146"/>
      <c r="VLM728" s="146"/>
      <c r="VLN728" s="146"/>
      <c r="VLO728" s="146"/>
      <c r="VLP728" s="146"/>
      <c r="VLQ728" s="146"/>
      <c r="VLR728" s="146"/>
      <c r="VLS728" s="146"/>
      <c r="VLT728" s="146"/>
      <c r="VLU728" s="146"/>
      <c r="VLV728" s="146"/>
      <c r="VLW728" s="146"/>
      <c r="VLX728" s="146"/>
      <c r="VLY728" s="146"/>
      <c r="VLZ728" s="146"/>
      <c r="VMA728" s="146"/>
      <c r="VMB728" s="146"/>
      <c r="VMC728" s="146"/>
      <c r="VMD728" s="146"/>
      <c r="VME728" s="146"/>
      <c r="VMF728" s="146"/>
      <c r="VMG728" s="146"/>
      <c r="VMH728" s="146"/>
      <c r="VMI728" s="146"/>
      <c r="VMJ728" s="146"/>
      <c r="VMK728" s="146"/>
      <c r="VML728" s="146"/>
      <c r="VMM728" s="146"/>
      <c r="VMN728" s="146"/>
      <c r="VMO728" s="146"/>
      <c r="VMP728" s="146"/>
      <c r="VMQ728" s="146"/>
      <c r="VMR728" s="146"/>
      <c r="VMS728" s="146"/>
      <c r="VMT728" s="146"/>
      <c r="VMU728" s="146"/>
      <c r="VMV728" s="146"/>
      <c r="VMW728" s="146"/>
      <c r="VMX728" s="146"/>
      <c r="VMY728" s="146"/>
      <c r="VMZ728" s="146"/>
      <c r="VNA728" s="146"/>
      <c r="VNB728" s="146"/>
      <c r="VNC728" s="146"/>
      <c r="VND728" s="146"/>
      <c r="VNE728" s="146"/>
      <c r="VNF728" s="146"/>
      <c r="VNG728" s="146"/>
      <c r="VNH728" s="146"/>
      <c r="VNI728" s="146"/>
      <c r="VNJ728" s="146"/>
      <c r="VNK728" s="146"/>
      <c r="VNL728" s="146"/>
      <c r="VNM728" s="146"/>
      <c r="VNN728" s="146"/>
      <c r="VNO728" s="146"/>
      <c r="VNP728" s="146"/>
      <c r="VNQ728" s="146"/>
      <c r="VNR728" s="146"/>
      <c r="VNS728" s="146"/>
      <c r="VNT728" s="146"/>
      <c r="VNU728" s="146"/>
      <c r="VNV728" s="146"/>
      <c r="VNW728" s="146"/>
      <c r="VNX728" s="146"/>
      <c r="VNY728" s="146"/>
      <c r="VNZ728" s="146"/>
      <c r="VOA728" s="146"/>
      <c r="VOB728" s="146"/>
      <c r="VOC728" s="146"/>
      <c r="VOD728" s="146"/>
      <c r="VOE728" s="146"/>
      <c r="VOF728" s="146"/>
      <c r="VOG728" s="146"/>
      <c r="VOH728" s="146"/>
      <c r="VOI728" s="146"/>
      <c r="VOJ728" s="146"/>
      <c r="VOK728" s="146"/>
      <c r="VOL728" s="146"/>
      <c r="VOM728" s="146"/>
      <c r="VON728" s="146"/>
      <c r="VOO728" s="146"/>
      <c r="VOP728" s="146"/>
      <c r="VOQ728" s="146"/>
      <c r="VOR728" s="146"/>
      <c r="VOS728" s="146"/>
      <c r="VOT728" s="146"/>
      <c r="VOU728" s="146"/>
      <c r="VOV728" s="146"/>
      <c r="VOW728" s="146"/>
      <c r="VOX728" s="146"/>
      <c r="VOY728" s="146"/>
      <c r="VOZ728" s="146"/>
      <c r="VPA728" s="146"/>
      <c r="VPB728" s="146"/>
      <c r="VPC728" s="146"/>
      <c r="VPD728" s="146"/>
      <c r="VPE728" s="146"/>
      <c r="VPF728" s="146"/>
      <c r="VPG728" s="146"/>
      <c r="VPH728" s="146"/>
      <c r="VPI728" s="146"/>
      <c r="VPJ728" s="146"/>
      <c r="VPK728" s="146"/>
      <c r="VPL728" s="146"/>
      <c r="VPM728" s="146"/>
      <c r="VPN728" s="146"/>
      <c r="VPO728" s="146"/>
      <c r="VPP728" s="146"/>
      <c r="VPQ728" s="146"/>
      <c r="VPR728" s="146"/>
      <c r="VPS728" s="146"/>
      <c r="VPT728" s="146"/>
      <c r="VPU728" s="146"/>
      <c r="VPV728" s="146"/>
      <c r="VPW728" s="146"/>
      <c r="VPX728" s="146"/>
      <c r="VPY728" s="146"/>
      <c r="VPZ728" s="146"/>
      <c r="VQA728" s="146"/>
      <c r="VQB728" s="146"/>
      <c r="VQC728" s="146"/>
      <c r="VQD728" s="146"/>
      <c r="VQE728" s="146"/>
      <c r="VQF728" s="146"/>
      <c r="VQG728" s="146"/>
      <c r="VQH728" s="146"/>
      <c r="VQI728" s="146"/>
      <c r="VQJ728" s="146"/>
      <c r="VQK728" s="146"/>
      <c r="VQL728" s="146"/>
      <c r="VQM728" s="146"/>
      <c r="VQN728" s="146"/>
      <c r="VQO728" s="146"/>
      <c r="VQP728" s="146"/>
      <c r="VQQ728" s="146"/>
      <c r="VQR728" s="146"/>
      <c r="VQS728" s="146"/>
      <c r="VQT728" s="146"/>
      <c r="VQU728" s="146"/>
      <c r="VQV728" s="146"/>
      <c r="VQW728" s="146"/>
      <c r="VQX728" s="146"/>
      <c r="VQY728" s="146"/>
      <c r="VQZ728" s="146"/>
      <c r="VRA728" s="146"/>
      <c r="VRB728" s="146"/>
      <c r="VRC728" s="146"/>
      <c r="VRD728" s="146"/>
      <c r="VRE728" s="146"/>
      <c r="VRF728" s="146"/>
      <c r="VRG728" s="146"/>
      <c r="VRH728" s="146"/>
      <c r="VRI728" s="146"/>
      <c r="VRJ728" s="146"/>
      <c r="VRK728" s="146"/>
      <c r="VRL728" s="146"/>
      <c r="VRM728" s="146"/>
      <c r="VRN728" s="146"/>
      <c r="VRO728" s="146"/>
      <c r="VRP728" s="146"/>
      <c r="VRQ728" s="146"/>
      <c r="VRR728" s="146"/>
      <c r="VRS728" s="146"/>
      <c r="VRT728" s="146"/>
      <c r="VRU728" s="146"/>
      <c r="VRV728" s="146"/>
      <c r="VRW728" s="146"/>
      <c r="VRX728" s="146"/>
      <c r="VRY728" s="146"/>
      <c r="VRZ728" s="146"/>
      <c r="VSA728" s="146"/>
      <c r="VSB728" s="146"/>
      <c r="VSC728" s="146"/>
      <c r="VSD728" s="146"/>
      <c r="VSE728" s="146"/>
      <c r="VSF728" s="146"/>
      <c r="VSG728" s="146"/>
      <c r="VSH728" s="146"/>
      <c r="VSI728" s="146"/>
      <c r="VSJ728" s="146"/>
      <c r="VSK728" s="146"/>
      <c r="VSL728" s="146"/>
      <c r="VSM728" s="146"/>
      <c r="VSN728" s="146"/>
      <c r="VSO728" s="146"/>
      <c r="VSP728" s="146"/>
      <c r="VSQ728" s="146"/>
      <c r="VSR728" s="146"/>
      <c r="VSS728" s="146"/>
      <c r="VST728" s="146"/>
      <c r="VSU728" s="146"/>
      <c r="VSV728" s="146"/>
      <c r="VSW728" s="146"/>
      <c r="VSX728" s="146"/>
      <c r="VSY728" s="146"/>
      <c r="VSZ728" s="146"/>
      <c r="VTA728" s="146"/>
      <c r="VTB728" s="146"/>
      <c r="VTC728" s="146"/>
      <c r="VTD728" s="146"/>
      <c r="VTE728" s="146"/>
      <c r="VTF728" s="146"/>
      <c r="VTG728" s="146"/>
      <c r="VTH728" s="146"/>
      <c r="VTI728" s="146"/>
      <c r="VTJ728" s="146"/>
      <c r="VTK728" s="146"/>
      <c r="VTL728" s="146"/>
      <c r="VTM728" s="146"/>
      <c r="VTN728" s="146"/>
      <c r="VTO728" s="146"/>
      <c r="VTP728" s="146"/>
      <c r="VTQ728" s="146"/>
      <c r="VTR728" s="146"/>
      <c r="VTS728" s="146"/>
      <c r="VTT728" s="146"/>
      <c r="VTU728" s="146"/>
      <c r="VTV728" s="146"/>
      <c r="VTW728" s="146"/>
      <c r="VTX728" s="146"/>
      <c r="VTY728" s="146"/>
      <c r="VTZ728" s="146"/>
      <c r="VUA728" s="146"/>
      <c r="VUB728" s="146"/>
      <c r="VUC728" s="146"/>
      <c r="VUD728" s="146"/>
      <c r="VUE728" s="146"/>
      <c r="VUF728" s="146"/>
      <c r="VUG728" s="146"/>
      <c r="VUH728" s="146"/>
      <c r="VUI728" s="146"/>
      <c r="VUJ728" s="146"/>
      <c r="VUK728" s="146"/>
      <c r="VUL728" s="146"/>
      <c r="VUM728" s="146"/>
      <c r="VUN728" s="146"/>
      <c r="VUO728" s="146"/>
      <c r="VUP728" s="146"/>
      <c r="VUQ728" s="146"/>
      <c r="VUR728" s="146"/>
      <c r="VUS728" s="146"/>
      <c r="VUT728" s="146"/>
      <c r="VUU728" s="146"/>
      <c r="VUV728" s="146"/>
      <c r="VUW728" s="146"/>
      <c r="VUX728" s="146"/>
      <c r="VUY728" s="146"/>
      <c r="VUZ728" s="146"/>
      <c r="VVA728" s="146"/>
      <c r="VVB728" s="146"/>
      <c r="VVC728" s="146"/>
      <c r="VVD728" s="146"/>
      <c r="VVE728" s="146"/>
      <c r="VVF728" s="146"/>
      <c r="VVG728" s="146"/>
      <c r="VVH728" s="146"/>
      <c r="VVI728" s="146"/>
      <c r="VVJ728" s="146"/>
      <c r="VVK728" s="146"/>
      <c r="VVL728" s="146"/>
      <c r="VVM728" s="146"/>
      <c r="VVN728" s="146"/>
      <c r="VVO728" s="146"/>
      <c r="VVP728" s="146"/>
      <c r="VVQ728" s="146"/>
      <c r="VVR728" s="146"/>
      <c r="VVS728" s="146"/>
      <c r="VVT728" s="146"/>
      <c r="VVU728" s="146"/>
      <c r="VVV728" s="146"/>
      <c r="VVW728" s="146"/>
      <c r="VVX728" s="146"/>
      <c r="VVY728" s="146"/>
      <c r="VVZ728" s="146"/>
      <c r="VWA728" s="146"/>
      <c r="VWB728" s="146"/>
      <c r="VWC728" s="146"/>
      <c r="VWD728" s="146"/>
      <c r="VWE728" s="146"/>
      <c r="VWF728" s="146"/>
      <c r="VWG728" s="146"/>
      <c r="VWH728" s="146"/>
      <c r="VWI728" s="146"/>
      <c r="VWJ728" s="146"/>
      <c r="VWK728" s="146"/>
      <c r="VWL728" s="146"/>
      <c r="VWM728" s="146"/>
      <c r="VWN728" s="146"/>
      <c r="VWO728" s="146"/>
      <c r="VWP728" s="146"/>
      <c r="VWQ728" s="146"/>
      <c r="VWR728" s="146"/>
      <c r="VWS728" s="146"/>
      <c r="VWT728" s="146"/>
      <c r="VWU728" s="146"/>
      <c r="VWV728" s="146"/>
      <c r="VWW728" s="146"/>
      <c r="VWX728" s="146"/>
      <c r="VWY728" s="146"/>
      <c r="VWZ728" s="146"/>
      <c r="VXA728" s="146"/>
      <c r="VXB728" s="146"/>
      <c r="VXC728" s="146"/>
      <c r="VXD728" s="146"/>
      <c r="VXE728" s="146"/>
      <c r="VXF728" s="146"/>
      <c r="VXG728" s="146"/>
      <c r="VXH728" s="146"/>
      <c r="VXI728" s="146"/>
      <c r="VXJ728" s="146"/>
      <c r="VXK728" s="146"/>
      <c r="VXL728" s="146"/>
      <c r="VXM728" s="146"/>
      <c r="VXN728" s="146"/>
      <c r="VXO728" s="146"/>
      <c r="VXP728" s="146"/>
      <c r="VXQ728" s="146"/>
      <c r="VXR728" s="146"/>
      <c r="VXS728" s="146"/>
      <c r="VXT728" s="146"/>
      <c r="VXU728" s="146"/>
      <c r="VXV728" s="146"/>
      <c r="VXW728" s="146"/>
      <c r="VXX728" s="146"/>
      <c r="VXY728" s="146"/>
      <c r="VXZ728" s="146"/>
      <c r="VYA728" s="146"/>
      <c r="VYB728" s="146"/>
      <c r="VYC728" s="146"/>
      <c r="VYD728" s="146"/>
      <c r="VYE728" s="146"/>
      <c r="VYF728" s="146"/>
      <c r="VYG728" s="146"/>
      <c r="VYH728" s="146"/>
      <c r="VYI728" s="146"/>
      <c r="VYJ728" s="146"/>
      <c r="VYK728" s="146"/>
      <c r="VYL728" s="146"/>
      <c r="VYM728" s="146"/>
      <c r="VYN728" s="146"/>
      <c r="VYO728" s="146"/>
      <c r="VYP728" s="146"/>
      <c r="VYQ728" s="146"/>
      <c r="VYR728" s="146"/>
      <c r="VYS728" s="146"/>
      <c r="VYT728" s="146"/>
      <c r="VYU728" s="146"/>
      <c r="VYV728" s="146"/>
      <c r="VYW728" s="146"/>
      <c r="VYX728" s="146"/>
      <c r="VYY728" s="146"/>
      <c r="VYZ728" s="146"/>
      <c r="VZA728" s="146"/>
      <c r="VZB728" s="146"/>
      <c r="VZC728" s="146"/>
      <c r="VZD728" s="146"/>
      <c r="VZE728" s="146"/>
      <c r="VZF728" s="146"/>
      <c r="VZG728" s="146"/>
      <c r="VZH728" s="146"/>
      <c r="VZI728" s="146"/>
      <c r="VZJ728" s="146"/>
      <c r="VZK728" s="146"/>
      <c r="VZL728" s="146"/>
      <c r="VZM728" s="146"/>
      <c r="VZN728" s="146"/>
      <c r="VZO728" s="146"/>
      <c r="VZP728" s="146"/>
      <c r="VZQ728" s="146"/>
      <c r="VZR728" s="146"/>
      <c r="VZS728" s="146"/>
      <c r="VZT728" s="146"/>
      <c r="VZU728" s="146"/>
      <c r="VZV728" s="146"/>
      <c r="VZW728" s="146"/>
      <c r="VZX728" s="146"/>
      <c r="VZY728" s="146"/>
      <c r="VZZ728" s="146"/>
      <c r="WAA728" s="146"/>
      <c r="WAB728" s="146"/>
      <c r="WAC728" s="146"/>
      <c r="WAD728" s="146"/>
      <c r="WAE728" s="146"/>
      <c r="WAF728" s="146"/>
      <c r="WAG728" s="146"/>
      <c r="WAH728" s="146"/>
      <c r="WAI728" s="146"/>
      <c r="WAJ728" s="146"/>
      <c r="WAK728" s="146"/>
      <c r="WAL728" s="146"/>
      <c r="WAM728" s="146"/>
      <c r="WAN728" s="146"/>
      <c r="WAO728" s="146"/>
      <c r="WAP728" s="146"/>
      <c r="WAQ728" s="146"/>
      <c r="WAR728" s="146"/>
      <c r="WAS728" s="146"/>
      <c r="WAT728" s="146"/>
      <c r="WAU728" s="146"/>
      <c r="WAV728" s="146"/>
      <c r="WAW728" s="146"/>
      <c r="WAX728" s="146"/>
      <c r="WAY728" s="146"/>
      <c r="WAZ728" s="146"/>
      <c r="WBA728" s="146"/>
      <c r="WBB728" s="146"/>
      <c r="WBC728" s="146"/>
      <c r="WBD728" s="146"/>
      <c r="WBE728" s="146"/>
      <c r="WBF728" s="146"/>
      <c r="WBG728" s="146"/>
      <c r="WBH728" s="146"/>
      <c r="WBI728" s="146"/>
      <c r="WBJ728" s="146"/>
      <c r="WBK728" s="146"/>
      <c r="WBL728" s="146"/>
      <c r="WBM728" s="146"/>
      <c r="WBN728" s="146"/>
      <c r="WBO728" s="146"/>
      <c r="WBP728" s="146"/>
      <c r="WBQ728" s="146"/>
      <c r="WBR728" s="146"/>
      <c r="WBS728" s="146"/>
      <c r="WBT728" s="146"/>
      <c r="WBU728" s="146"/>
      <c r="WBV728" s="146"/>
      <c r="WBW728" s="146"/>
      <c r="WBX728" s="146"/>
      <c r="WBY728" s="146"/>
      <c r="WBZ728" s="146"/>
      <c r="WCA728" s="146"/>
      <c r="WCB728" s="146"/>
      <c r="WCC728" s="146"/>
      <c r="WCD728" s="146"/>
      <c r="WCE728" s="146"/>
      <c r="WCF728" s="146"/>
      <c r="WCG728" s="146"/>
      <c r="WCH728" s="146"/>
      <c r="WCI728" s="146"/>
      <c r="WCJ728" s="146"/>
      <c r="WCK728" s="146"/>
      <c r="WCL728" s="146"/>
      <c r="WCM728" s="146"/>
      <c r="WCN728" s="146"/>
      <c r="WCO728" s="146"/>
      <c r="WCP728" s="146"/>
      <c r="WCQ728" s="146"/>
      <c r="WCR728" s="146"/>
      <c r="WCS728" s="146"/>
      <c r="WCT728" s="146"/>
      <c r="WCU728" s="146"/>
      <c r="WCV728" s="146"/>
      <c r="WCW728" s="146"/>
      <c r="WCX728" s="146"/>
      <c r="WCY728" s="146"/>
      <c r="WCZ728" s="146"/>
      <c r="WDA728" s="146"/>
      <c r="WDB728" s="146"/>
      <c r="WDC728" s="146"/>
      <c r="WDD728" s="146"/>
      <c r="WDE728" s="146"/>
      <c r="WDF728" s="146"/>
      <c r="WDG728" s="146"/>
      <c r="WDH728" s="146"/>
      <c r="WDI728" s="146"/>
      <c r="WDJ728" s="146"/>
      <c r="WDK728" s="146"/>
      <c r="WDL728" s="146"/>
      <c r="WDM728" s="146"/>
      <c r="WDN728" s="146"/>
      <c r="WDO728" s="146"/>
      <c r="WDP728" s="146"/>
      <c r="WDQ728" s="146"/>
      <c r="WDR728" s="146"/>
      <c r="WDS728" s="146"/>
      <c r="WDT728" s="146"/>
      <c r="WDU728" s="146"/>
      <c r="WDV728" s="146"/>
      <c r="WDW728" s="146"/>
      <c r="WDX728" s="146"/>
      <c r="WDY728" s="146"/>
      <c r="WDZ728" s="146"/>
      <c r="WEA728" s="146"/>
      <c r="WEB728" s="146"/>
      <c r="WEC728" s="146"/>
      <c r="WED728" s="146"/>
      <c r="WEE728" s="146"/>
      <c r="WEF728" s="146"/>
      <c r="WEG728" s="146"/>
      <c r="WEH728" s="146"/>
      <c r="WEI728" s="146"/>
      <c r="WEJ728" s="146"/>
      <c r="WEK728" s="146"/>
      <c r="WEL728" s="146"/>
      <c r="WEM728" s="146"/>
      <c r="WEN728" s="146"/>
      <c r="WEO728" s="146"/>
      <c r="WEP728" s="146"/>
      <c r="WEQ728" s="146"/>
      <c r="WER728" s="146"/>
      <c r="WES728" s="146"/>
      <c r="WET728" s="146"/>
      <c r="WEU728" s="146"/>
      <c r="WEV728" s="146"/>
      <c r="WEW728" s="146"/>
      <c r="WEX728" s="146"/>
      <c r="WEY728" s="146"/>
      <c r="WEZ728" s="146"/>
      <c r="WFA728" s="146"/>
      <c r="WFB728" s="146"/>
      <c r="WFC728" s="146"/>
      <c r="WFD728" s="146"/>
      <c r="WFE728" s="146"/>
      <c r="WFF728" s="146"/>
      <c r="WFG728" s="146"/>
      <c r="WFH728" s="146"/>
      <c r="WFI728" s="146"/>
      <c r="WFJ728" s="146"/>
      <c r="WFK728" s="146"/>
      <c r="WFL728" s="146"/>
      <c r="WFM728" s="146"/>
      <c r="WFN728" s="146"/>
      <c r="WFO728" s="146"/>
      <c r="WFP728" s="146"/>
      <c r="WFQ728" s="146"/>
      <c r="WFR728" s="146"/>
      <c r="WFS728" s="146"/>
      <c r="WFT728" s="146"/>
      <c r="WFU728" s="146"/>
      <c r="WFV728" s="146"/>
      <c r="WFW728" s="146"/>
      <c r="WFX728" s="146"/>
      <c r="WFY728" s="146"/>
      <c r="WFZ728" s="146"/>
      <c r="WGA728" s="146"/>
      <c r="WGB728" s="146"/>
      <c r="WGC728" s="146"/>
      <c r="WGD728" s="146"/>
      <c r="WGE728" s="146"/>
      <c r="WGF728" s="146"/>
      <c r="WGG728" s="146"/>
      <c r="WGH728" s="146"/>
      <c r="WGI728" s="146"/>
      <c r="WGJ728" s="146"/>
      <c r="WGK728" s="146"/>
      <c r="WGL728" s="146"/>
      <c r="WGM728" s="146"/>
      <c r="WGN728" s="146"/>
      <c r="WGO728" s="146"/>
      <c r="WGP728" s="146"/>
      <c r="WGQ728" s="146"/>
      <c r="WGR728" s="146"/>
      <c r="WGS728" s="146"/>
      <c r="WGT728" s="146"/>
      <c r="WGU728" s="146"/>
      <c r="WGV728" s="146"/>
      <c r="WGW728" s="146"/>
      <c r="WGX728" s="146"/>
      <c r="WGY728" s="146"/>
      <c r="WGZ728" s="146"/>
      <c r="WHA728" s="146"/>
      <c r="WHB728" s="146"/>
      <c r="WHC728" s="146"/>
      <c r="WHD728" s="146"/>
      <c r="WHE728" s="146"/>
      <c r="WHF728" s="146"/>
      <c r="WHG728" s="146"/>
      <c r="WHH728" s="146"/>
      <c r="WHI728" s="146"/>
      <c r="WHJ728" s="146"/>
      <c r="WHK728" s="146"/>
      <c r="WHL728" s="146"/>
      <c r="WHM728" s="146"/>
      <c r="WHN728" s="146"/>
      <c r="WHO728" s="146"/>
      <c r="WHP728" s="146"/>
      <c r="WHQ728" s="146"/>
      <c r="WHR728" s="146"/>
      <c r="WHS728" s="146"/>
      <c r="WHT728" s="146"/>
      <c r="WHU728" s="146"/>
      <c r="WHV728" s="146"/>
      <c r="WHW728" s="146"/>
      <c r="WHX728" s="146"/>
      <c r="WHY728" s="146"/>
      <c r="WHZ728" s="146"/>
      <c r="WIA728" s="146"/>
      <c r="WIB728" s="146"/>
      <c r="WIC728" s="146"/>
      <c r="WID728" s="146"/>
      <c r="WIE728" s="146"/>
      <c r="WIF728" s="146"/>
      <c r="WIG728" s="146"/>
      <c r="WIH728" s="146"/>
      <c r="WII728" s="146"/>
      <c r="WIJ728" s="146"/>
      <c r="WIK728" s="146"/>
      <c r="WIL728" s="146"/>
      <c r="WIM728" s="146"/>
      <c r="WIN728" s="146"/>
      <c r="WIO728" s="146"/>
      <c r="WIP728" s="146"/>
      <c r="WIQ728" s="146"/>
      <c r="WIR728" s="146"/>
      <c r="WIS728" s="146"/>
      <c r="WIT728" s="146"/>
      <c r="WIU728" s="146"/>
      <c r="WIV728" s="146"/>
      <c r="WIW728" s="146"/>
      <c r="WIX728" s="146"/>
      <c r="WIY728" s="146"/>
      <c r="WIZ728" s="146"/>
      <c r="WJA728" s="146"/>
      <c r="WJB728" s="146"/>
      <c r="WJC728" s="146"/>
      <c r="WJD728" s="146"/>
      <c r="WJE728" s="146"/>
      <c r="WJF728" s="146"/>
      <c r="WJG728" s="146"/>
      <c r="WJH728" s="146"/>
      <c r="WJI728" s="146"/>
      <c r="WJJ728" s="146"/>
      <c r="WJK728" s="146"/>
      <c r="WJL728" s="146"/>
      <c r="WJM728" s="146"/>
      <c r="WJN728" s="146"/>
      <c r="WJO728" s="146"/>
      <c r="WJP728" s="146"/>
      <c r="WJQ728" s="146"/>
      <c r="WJR728" s="146"/>
      <c r="WJS728" s="146"/>
      <c r="WJT728" s="146"/>
      <c r="WJU728" s="146"/>
      <c r="WJV728" s="146"/>
      <c r="WJW728" s="146"/>
      <c r="WJX728" s="146"/>
      <c r="WJY728" s="146"/>
      <c r="WJZ728" s="146"/>
      <c r="WKA728" s="146"/>
      <c r="WKB728" s="146"/>
      <c r="WKC728" s="146"/>
      <c r="WKD728" s="146"/>
      <c r="WKE728" s="146"/>
      <c r="WKF728" s="146"/>
      <c r="WKG728" s="146"/>
      <c r="WKH728" s="146"/>
      <c r="WKI728" s="146"/>
      <c r="WKJ728" s="146"/>
      <c r="WKK728" s="146"/>
      <c r="WKL728" s="146"/>
      <c r="WKM728" s="146"/>
      <c r="WKN728" s="146"/>
      <c r="WKO728" s="146"/>
      <c r="WKP728" s="146"/>
      <c r="WKQ728" s="146"/>
      <c r="WKR728" s="146"/>
      <c r="WKS728" s="146"/>
      <c r="WKT728" s="146"/>
      <c r="WKU728" s="146"/>
      <c r="WKV728" s="146"/>
      <c r="WKW728" s="146"/>
      <c r="WKX728" s="146"/>
      <c r="WKY728" s="146"/>
      <c r="WKZ728" s="146"/>
      <c r="WLA728" s="146"/>
      <c r="WLB728" s="146"/>
      <c r="WLC728" s="146"/>
      <c r="WLD728" s="146"/>
      <c r="WLE728" s="146"/>
      <c r="WLF728" s="146"/>
      <c r="WLG728" s="146"/>
      <c r="WLH728" s="146"/>
      <c r="WLI728" s="146"/>
      <c r="WLJ728" s="146"/>
      <c r="WLK728" s="146"/>
      <c r="WLL728" s="146"/>
      <c r="WLM728" s="146"/>
      <c r="WLN728" s="146"/>
      <c r="WLO728" s="146"/>
      <c r="WLP728" s="146"/>
      <c r="WLQ728" s="146"/>
      <c r="WLR728" s="146"/>
      <c r="WLS728" s="146"/>
      <c r="WLT728" s="146"/>
      <c r="WLU728" s="146"/>
      <c r="WLV728" s="146"/>
      <c r="WLW728" s="146"/>
      <c r="WLX728" s="146"/>
      <c r="WLY728" s="146"/>
      <c r="WLZ728" s="146"/>
      <c r="WMA728" s="146"/>
      <c r="WMB728" s="146"/>
      <c r="WMC728" s="146"/>
      <c r="WMD728" s="146"/>
      <c r="WME728" s="146"/>
      <c r="WMF728" s="146"/>
      <c r="WMG728" s="146"/>
      <c r="WMH728" s="146"/>
      <c r="WMI728" s="146"/>
      <c r="WMJ728" s="146"/>
      <c r="WMK728" s="146"/>
      <c r="WML728" s="146"/>
      <c r="WMM728" s="146"/>
      <c r="WMN728" s="146"/>
      <c r="WMO728" s="146"/>
      <c r="WMP728" s="146"/>
      <c r="WMQ728" s="146"/>
      <c r="WMR728" s="146"/>
      <c r="WMS728" s="146"/>
      <c r="WMT728" s="146"/>
      <c r="WMU728" s="146"/>
      <c r="WMV728" s="146"/>
      <c r="WMW728" s="146"/>
      <c r="WMX728" s="146"/>
      <c r="WMY728" s="146"/>
      <c r="WMZ728" s="146"/>
      <c r="WNA728" s="146"/>
      <c r="WNB728" s="146"/>
      <c r="WNC728" s="146"/>
      <c r="WND728" s="146"/>
      <c r="WNE728" s="146"/>
      <c r="WNF728" s="146"/>
      <c r="WNG728" s="146"/>
      <c r="WNH728" s="146"/>
      <c r="WNI728" s="146"/>
      <c r="WNJ728" s="146"/>
      <c r="WNK728" s="146"/>
      <c r="WNL728" s="146"/>
      <c r="WNM728" s="146"/>
      <c r="WNN728" s="146"/>
      <c r="WNO728" s="146"/>
      <c r="WNP728" s="146"/>
      <c r="WNQ728" s="146"/>
      <c r="WNR728" s="146"/>
      <c r="WNS728" s="146"/>
      <c r="WNT728" s="146"/>
      <c r="WNU728" s="146"/>
      <c r="WNV728" s="146"/>
      <c r="WNW728" s="146"/>
      <c r="WNX728" s="146"/>
      <c r="WNY728" s="146"/>
      <c r="WNZ728" s="146"/>
      <c r="WOA728" s="146"/>
      <c r="WOB728" s="146"/>
      <c r="WOC728" s="146"/>
      <c r="WOD728" s="146"/>
      <c r="WOE728" s="146"/>
      <c r="WOF728" s="146"/>
      <c r="WOG728" s="146"/>
      <c r="WOH728" s="146"/>
      <c r="WOI728" s="146"/>
      <c r="WOJ728" s="146"/>
      <c r="WOK728" s="146"/>
      <c r="WOL728" s="146"/>
      <c r="WOM728" s="146"/>
      <c r="WON728" s="146"/>
      <c r="WOO728" s="146"/>
      <c r="WOP728" s="146"/>
      <c r="WOQ728" s="146"/>
      <c r="WOR728" s="146"/>
      <c r="WOS728" s="146"/>
      <c r="WOT728" s="146"/>
      <c r="WOU728" s="146"/>
      <c r="WOV728" s="146"/>
      <c r="WOW728" s="146"/>
      <c r="WOX728" s="146"/>
      <c r="WOY728" s="146"/>
      <c r="WOZ728" s="146"/>
      <c r="WPA728" s="146"/>
      <c r="WPB728" s="146"/>
      <c r="WPC728" s="146"/>
      <c r="WPD728" s="146"/>
      <c r="WPE728" s="146"/>
      <c r="WPF728" s="146"/>
      <c r="WPG728" s="146"/>
      <c r="WPH728" s="146"/>
      <c r="WPI728" s="146"/>
      <c r="WPJ728" s="146"/>
      <c r="WPK728" s="146"/>
      <c r="WPL728" s="146"/>
      <c r="WPM728" s="146"/>
      <c r="WPN728" s="146"/>
      <c r="WPO728" s="146"/>
      <c r="WPP728" s="146"/>
      <c r="WPQ728" s="146"/>
      <c r="WPR728" s="146"/>
      <c r="WPS728" s="146"/>
      <c r="WPT728" s="146"/>
      <c r="WPU728" s="146"/>
      <c r="WPV728" s="146"/>
      <c r="WPW728" s="146"/>
      <c r="WPX728" s="146"/>
      <c r="WPY728" s="146"/>
      <c r="WPZ728" s="146"/>
      <c r="WQA728" s="146"/>
      <c r="WQB728" s="146"/>
      <c r="WQC728" s="146"/>
      <c r="WQD728" s="146"/>
      <c r="WQE728" s="146"/>
      <c r="WQF728" s="146"/>
      <c r="WQG728" s="146"/>
      <c r="WQH728" s="146"/>
      <c r="WQI728" s="146"/>
      <c r="WQJ728" s="146"/>
      <c r="WQK728" s="146"/>
      <c r="WQL728" s="146"/>
      <c r="WQM728" s="146"/>
      <c r="WQN728" s="146"/>
      <c r="WQO728" s="146"/>
      <c r="WQP728" s="146"/>
      <c r="WQQ728" s="146"/>
      <c r="WQR728" s="146"/>
      <c r="WQS728" s="146"/>
      <c r="WQT728" s="146"/>
      <c r="WQU728" s="146"/>
      <c r="WQV728" s="146"/>
      <c r="WQW728" s="146"/>
      <c r="WQX728" s="146"/>
      <c r="WQY728" s="146"/>
      <c r="WQZ728" s="146"/>
      <c r="WRA728" s="146"/>
      <c r="WRB728" s="146"/>
      <c r="WRC728" s="146"/>
      <c r="WRD728" s="146"/>
      <c r="WRE728" s="146"/>
      <c r="WRF728" s="146"/>
      <c r="WRG728" s="146"/>
      <c r="WRH728" s="146"/>
      <c r="WRI728" s="146"/>
      <c r="WRJ728" s="146"/>
      <c r="WRK728" s="146"/>
      <c r="WRL728" s="146"/>
      <c r="WRM728" s="146"/>
      <c r="WRN728" s="146"/>
      <c r="WRO728" s="146"/>
      <c r="WRP728" s="146"/>
      <c r="WRQ728" s="146"/>
      <c r="WRR728" s="146"/>
      <c r="WRS728" s="146"/>
      <c r="WRT728" s="146"/>
      <c r="WRU728" s="146"/>
      <c r="WRV728" s="146"/>
      <c r="WRW728" s="146"/>
      <c r="WRX728" s="146"/>
      <c r="WRY728" s="146"/>
      <c r="WRZ728" s="146"/>
      <c r="WSA728" s="146"/>
      <c r="WSB728" s="146"/>
      <c r="WSC728" s="146"/>
      <c r="WSD728" s="146"/>
      <c r="WSE728" s="146"/>
      <c r="WSF728" s="146"/>
      <c r="WSG728" s="146"/>
      <c r="WSH728" s="146"/>
      <c r="WSI728" s="146"/>
      <c r="WSJ728" s="146"/>
      <c r="WSK728" s="146"/>
      <c r="WSL728" s="146"/>
      <c r="WSM728" s="146"/>
      <c r="WSN728" s="146"/>
      <c r="WSO728" s="146"/>
      <c r="WSP728" s="146"/>
      <c r="WSQ728" s="146"/>
      <c r="WSR728" s="146"/>
      <c r="WSS728" s="146"/>
      <c r="WST728" s="146"/>
      <c r="WSU728" s="146"/>
      <c r="WSV728" s="146"/>
      <c r="WSW728" s="146"/>
      <c r="WSX728" s="146"/>
      <c r="WSY728" s="146"/>
      <c r="WSZ728" s="146"/>
      <c r="WTA728" s="146"/>
      <c r="WTB728" s="146"/>
      <c r="WTC728" s="146"/>
      <c r="WTD728" s="146"/>
      <c r="WTE728" s="146"/>
      <c r="WTF728" s="146"/>
      <c r="WTG728" s="146"/>
      <c r="WTH728" s="146"/>
      <c r="WTI728" s="146"/>
      <c r="WTJ728" s="146"/>
      <c r="WTK728" s="146"/>
      <c r="WTL728" s="146"/>
      <c r="WTM728" s="146"/>
      <c r="WTN728" s="146"/>
      <c r="WTO728" s="146"/>
      <c r="WTP728" s="146"/>
      <c r="WTQ728" s="146"/>
      <c r="WTR728" s="146"/>
      <c r="WTS728" s="146"/>
      <c r="WTT728" s="146"/>
      <c r="WTU728" s="146"/>
      <c r="WTV728" s="146"/>
      <c r="WTW728" s="146"/>
      <c r="WTX728" s="146"/>
      <c r="WTY728" s="146"/>
      <c r="WTZ728" s="146"/>
      <c r="WUA728" s="146"/>
      <c r="WUB728" s="146"/>
      <c r="WUC728" s="146"/>
      <c r="WUD728" s="146"/>
      <c r="WUE728" s="146"/>
      <c r="WUF728" s="146"/>
      <c r="WUG728" s="146"/>
      <c r="WUH728" s="146"/>
      <c r="WUI728" s="146"/>
      <c r="WUJ728" s="146"/>
      <c r="WUK728" s="146"/>
      <c r="WUL728" s="146"/>
      <c r="WUM728" s="146"/>
      <c r="WUN728" s="146"/>
      <c r="WUO728" s="146"/>
      <c r="WUP728" s="146"/>
      <c r="WUQ728" s="146"/>
      <c r="WUR728" s="146"/>
      <c r="WUS728" s="146"/>
      <c r="WUT728" s="146"/>
      <c r="WUU728" s="146"/>
      <c r="WUV728" s="146"/>
      <c r="WUW728" s="146"/>
      <c r="WUX728" s="146"/>
      <c r="WUY728" s="146"/>
      <c r="WUZ728" s="146"/>
      <c r="WVA728" s="146"/>
      <c r="WVB728" s="146"/>
      <c r="WVC728" s="146"/>
      <c r="WVD728" s="146"/>
      <c r="WVE728" s="146"/>
      <c r="WVF728" s="146"/>
      <c r="WVG728" s="146"/>
      <c r="WVH728" s="146"/>
      <c r="WVI728" s="146"/>
      <c r="WVJ728" s="146"/>
      <c r="WVK728" s="146"/>
      <c r="WVL728" s="146"/>
      <c r="WVM728" s="146"/>
      <c r="WVN728" s="146"/>
      <c r="WVO728" s="146"/>
      <c r="WVP728" s="146"/>
      <c r="WVQ728" s="146"/>
      <c r="WVR728" s="146"/>
      <c r="WVS728" s="146"/>
      <c r="WVT728" s="146"/>
      <c r="WVU728" s="146"/>
      <c r="WVV728" s="146"/>
      <c r="WVW728" s="146"/>
      <c r="WVX728" s="146"/>
      <c r="WVY728" s="146"/>
      <c r="WVZ728" s="146"/>
      <c r="WWA728" s="146"/>
      <c r="WWB728" s="146"/>
      <c r="WWC728" s="146"/>
      <c r="WWD728" s="146"/>
      <c r="WWE728" s="146"/>
      <c r="WWF728" s="146"/>
      <c r="WWG728" s="146"/>
      <c r="WWH728" s="146"/>
      <c r="WWI728" s="146"/>
      <c r="WWJ728" s="146"/>
      <c r="WWK728" s="146"/>
      <c r="WWL728" s="146"/>
      <c r="WWM728" s="146"/>
      <c r="WWN728" s="146"/>
      <c r="WWO728" s="146"/>
      <c r="WWP728" s="146"/>
      <c r="WWQ728" s="146"/>
      <c r="WWR728" s="146"/>
      <c r="WWS728" s="146"/>
      <c r="WWT728" s="146"/>
      <c r="WWU728" s="146"/>
      <c r="WWV728" s="146"/>
      <c r="WWW728" s="146"/>
      <c r="WWX728" s="146"/>
      <c r="WWY728" s="146"/>
      <c r="WWZ728" s="146"/>
      <c r="WXA728" s="146"/>
      <c r="WXB728" s="146"/>
      <c r="WXC728" s="146"/>
      <c r="WXD728" s="146"/>
      <c r="WXE728" s="146"/>
      <c r="WXF728" s="146"/>
      <c r="WXG728" s="146"/>
      <c r="WXH728" s="146"/>
      <c r="WXI728" s="146"/>
      <c r="WXJ728" s="146"/>
      <c r="WXK728" s="146"/>
      <c r="WXL728" s="146"/>
      <c r="WXM728" s="146"/>
      <c r="WXN728" s="146"/>
      <c r="WXO728" s="146"/>
      <c r="WXP728" s="146"/>
      <c r="WXQ728" s="146"/>
      <c r="WXR728" s="146"/>
      <c r="WXS728" s="146"/>
      <c r="WXT728" s="146"/>
      <c r="WXU728" s="146"/>
      <c r="WXV728" s="146"/>
      <c r="WXW728" s="146"/>
      <c r="WXX728" s="146"/>
      <c r="WXY728" s="146"/>
      <c r="WXZ728" s="146"/>
      <c r="WYA728" s="146"/>
      <c r="WYB728" s="146"/>
      <c r="WYC728" s="146"/>
      <c r="WYD728" s="146"/>
      <c r="WYE728" s="146"/>
      <c r="WYF728" s="146"/>
      <c r="WYG728" s="146"/>
      <c r="WYH728" s="146"/>
      <c r="WYI728" s="146"/>
      <c r="WYJ728" s="146"/>
      <c r="WYK728" s="146"/>
      <c r="WYL728" s="146"/>
      <c r="WYM728" s="146"/>
      <c r="WYN728" s="146"/>
      <c r="WYO728" s="146"/>
      <c r="WYP728" s="146"/>
      <c r="WYQ728" s="146"/>
      <c r="WYR728" s="146"/>
      <c r="WYS728" s="146"/>
      <c r="WYT728" s="146"/>
      <c r="WYU728" s="146"/>
      <c r="WYV728" s="146"/>
      <c r="WYW728" s="146"/>
      <c r="WYX728" s="146"/>
      <c r="WYY728" s="146"/>
      <c r="WYZ728" s="146"/>
      <c r="WZA728" s="146"/>
      <c r="WZB728" s="146"/>
      <c r="WZC728" s="146"/>
      <c r="WZD728" s="146"/>
      <c r="WZE728" s="146"/>
      <c r="WZF728" s="146"/>
      <c r="WZG728" s="146"/>
      <c r="WZH728" s="146"/>
      <c r="WZI728" s="146"/>
      <c r="WZJ728" s="146"/>
      <c r="WZK728" s="146"/>
      <c r="WZL728" s="146"/>
      <c r="WZM728" s="146"/>
      <c r="WZN728" s="146"/>
      <c r="WZO728" s="146"/>
      <c r="WZP728" s="146"/>
      <c r="WZQ728" s="146"/>
      <c r="WZR728" s="146"/>
      <c r="WZS728" s="146"/>
      <c r="WZT728" s="146"/>
      <c r="WZU728" s="146"/>
      <c r="WZV728" s="146"/>
      <c r="WZW728" s="146"/>
      <c r="WZX728" s="146"/>
      <c r="WZY728" s="146"/>
      <c r="WZZ728" s="146"/>
      <c r="XAA728" s="146"/>
      <c r="XAB728" s="146"/>
      <c r="XAC728" s="146"/>
      <c r="XAD728" s="146"/>
      <c r="XAE728" s="146"/>
      <c r="XAF728" s="146"/>
      <c r="XAG728" s="146"/>
      <c r="XAH728" s="146"/>
      <c r="XAI728" s="146"/>
      <c r="XAJ728" s="146"/>
      <c r="XAK728" s="146"/>
      <c r="XAL728" s="146"/>
      <c r="XAM728" s="146"/>
      <c r="XAN728" s="146"/>
      <c r="XAO728" s="146"/>
      <c r="XAP728" s="146"/>
      <c r="XAQ728" s="146"/>
      <c r="XAR728" s="146"/>
      <c r="XAS728" s="146"/>
      <c r="XAT728" s="146"/>
      <c r="XAU728" s="146"/>
      <c r="XAV728" s="146"/>
      <c r="XAW728" s="146"/>
      <c r="XAX728" s="146"/>
      <c r="XAY728" s="146"/>
      <c r="XAZ728" s="146"/>
      <c r="XBA728" s="146"/>
      <c r="XBB728" s="146"/>
      <c r="XBC728" s="146"/>
      <c r="XBD728" s="146"/>
      <c r="XBE728" s="146"/>
      <c r="XBF728" s="146"/>
      <c r="XBG728" s="146"/>
      <c r="XBH728" s="146"/>
      <c r="XBI728" s="146"/>
      <c r="XBJ728" s="146"/>
      <c r="XBK728" s="146"/>
      <c r="XBL728" s="146"/>
      <c r="XBM728" s="146"/>
      <c r="XBN728" s="146"/>
      <c r="XBO728" s="146"/>
      <c r="XBP728" s="146"/>
      <c r="XBQ728" s="146"/>
      <c r="XBR728" s="146"/>
      <c r="XBS728" s="146"/>
      <c r="XBT728" s="146"/>
      <c r="XBU728" s="146"/>
      <c r="XBV728" s="146"/>
      <c r="XBW728" s="146"/>
      <c r="XBX728" s="146"/>
      <c r="XBY728" s="146"/>
      <c r="XBZ728" s="146"/>
      <c r="XCA728" s="146"/>
      <c r="XCB728" s="146"/>
      <c r="XCC728" s="146"/>
      <c r="XCD728" s="146"/>
      <c r="XCE728" s="146"/>
      <c r="XCF728" s="146"/>
      <c r="XCG728" s="146"/>
      <c r="XCH728" s="146"/>
      <c r="XCI728" s="146"/>
      <c r="XCJ728" s="146"/>
      <c r="XCK728" s="146"/>
      <c r="XCL728" s="146"/>
      <c r="XCM728" s="146"/>
      <c r="XCN728" s="146"/>
      <c r="XCO728" s="146"/>
      <c r="XCP728" s="146"/>
      <c r="XCQ728" s="146"/>
      <c r="XCR728" s="146"/>
      <c r="XCS728" s="146"/>
      <c r="XCT728" s="146"/>
      <c r="XCU728" s="146"/>
      <c r="XCV728" s="146"/>
      <c r="XCW728" s="146"/>
      <c r="XCX728" s="146"/>
      <c r="XCY728" s="146"/>
      <c r="XCZ728" s="146"/>
      <c r="XDA728" s="146"/>
      <c r="XDB728" s="146"/>
      <c r="XDC728" s="146"/>
      <c r="XDD728" s="146"/>
      <c r="XDE728" s="146"/>
      <c r="XDF728" s="146"/>
      <c r="XDG728" s="146"/>
      <c r="XDH728" s="146"/>
      <c r="XDI728" s="146"/>
    </row>
    <row r="729" s="154" customFormat="1" ht="15" customHeight="1" spans="1:16337">
      <c r="A729" s="200" t="s">
        <v>662</v>
      </c>
      <c r="B729" s="186">
        <f t="shared" ref="B729:J729" si="353">SUM(B730:B731)</f>
        <v>17.7</v>
      </c>
      <c r="C729" s="186">
        <f t="shared" si="353"/>
        <v>0</v>
      </c>
      <c r="D729" s="186">
        <f t="shared" si="353"/>
        <v>7.7</v>
      </c>
      <c r="E729" s="186">
        <f t="shared" si="353"/>
        <v>0</v>
      </c>
      <c r="F729" s="186">
        <v>10</v>
      </c>
      <c r="G729" s="186">
        <f t="shared" si="353"/>
        <v>0</v>
      </c>
      <c r="H729" s="186">
        <f t="shared" si="353"/>
        <v>0</v>
      </c>
      <c r="I729" s="186">
        <f t="shared" si="353"/>
        <v>0</v>
      </c>
      <c r="J729" s="186">
        <f t="shared" si="353"/>
        <v>17.7</v>
      </c>
      <c r="K729" s="146"/>
      <c r="L729" s="146"/>
      <c r="M729" s="146"/>
      <c r="N729" s="146"/>
      <c r="O729" s="146"/>
      <c r="P729" s="146"/>
      <c r="Q729" s="146"/>
      <c r="R729" s="146"/>
      <c r="S729" s="146"/>
      <c r="T729" s="146"/>
      <c r="U729" s="146"/>
      <c r="V729" s="146"/>
      <c r="W729" s="146"/>
      <c r="X729" s="146"/>
      <c r="Y729" s="146"/>
      <c r="Z729" s="146"/>
      <c r="AA729" s="146"/>
      <c r="AB729" s="146"/>
      <c r="AC729" s="146"/>
      <c r="AD729" s="146"/>
      <c r="AE729" s="146"/>
      <c r="AF729" s="146"/>
      <c r="AG729" s="146"/>
      <c r="AH729" s="146"/>
      <c r="AI729" s="146"/>
      <c r="AJ729" s="146"/>
      <c r="AK729" s="146"/>
      <c r="AL729" s="146"/>
      <c r="AM729" s="146"/>
      <c r="AN729" s="146"/>
      <c r="AO729" s="146"/>
      <c r="AP729" s="146"/>
      <c r="AQ729" s="146"/>
      <c r="AR729" s="146"/>
      <c r="AS729" s="146"/>
      <c r="AT729" s="146"/>
      <c r="AU729" s="146"/>
      <c r="AV729" s="146"/>
      <c r="AW729" s="146"/>
      <c r="AX729" s="146"/>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c r="BV729" s="146"/>
      <c r="BW729" s="146"/>
      <c r="BX729" s="146"/>
      <c r="BY729" s="146"/>
      <c r="BZ729" s="146"/>
      <c r="CA729" s="146"/>
      <c r="CB729" s="146"/>
      <c r="CC729" s="146"/>
      <c r="CD729" s="146"/>
      <c r="CE729" s="146"/>
      <c r="CF729" s="146"/>
      <c r="CG729" s="146"/>
      <c r="CH729" s="146"/>
      <c r="CI729" s="146"/>
      <c r="CJ729" s="146"/>
      <c r="CK729" s="146"/>
      <c r="CL729" s="146"/>
      <c r="CM729" s="146"/>
      <c r="CN729" s="146"/>
      <c r="CO729" s="146"/>
      <c r="CP729" s="146"/>
      <c r="CQ729" s="146"/>
      <c r="CR729" s="146"/>
      <c r="CS729" s="146"/>
      <c r="CT729" s="146"/>
      <c r="CU729" s="146"/>
      <c r="CV729" s="146"/>
      <c r="CW729" s="146"/>
      <c r="CX729" s="146"/>
      <c r="CY729" s="146"/>
      <c r="CZ729" s="146"/>
      <c r="DA729" s="146"/>
      <c r="DB729" s="146"/>
      <c r="DC729" s="146"/>
      <c r="DD729" s="146"/>
      <c r="DE729" s="146"/>
      <c r="DF729" s="146"/>
      <c r="DG729" s="146"/>
      <c r="DH729" s="146"/>
      <c r="DI729" s="146"/>
      <c r="DJ729" s="146"/>
      <c r="DK729" s="146"/>
      <c r="DL729" s="146"/>
      <c r="DM729" s="146"/>
      <c r="DN729" s="146"/>
      <c r="DO729" s="146"/>
      <c r="DP729" s="146"/>
      <c r="DQ729" s="146"/>
      <c r="DR729" s="146"/>
      <c r="DS729" s="146"/>
      <c r="DT729" s="146"/>
      <c r="DU729" s="146"/>
      <c r="DV729" s="146"/>
      <c r="DW729" s="146"/>
      <c r="DX729" s="146"/>
      <c r="DY729" s="146"/>
      <c r="DZ729" s="146"/>
      <c r="EA729" s="146"/>
      <c r="EB729" s="146"/>
      <c r="EC729" s="146"/>
      <c r="ED729" s="146"/>
      <c r="EE729" s="146"/>
      <c r="EF729" s="146"/>
      <c r="EG729" s="146"/>
      <c r="EH729" s="146"/>
      <c r="EI729" s="146"/>
      <c r="EJ729" s="146"/>
      <c r="EK729" s="146"/>
      <c r="EL729" s="146"/>
      <c r="EM729" s="146"/>
      <c r="EN729" s="146"/>
      <c r="EO729" s="146"/>
      <c r="EP729" s="146"/>
      <c r="EQ729" s="146"/>
      <c r="ER729" s="146"/>
      <c r="ES729" s="146"/>
      <c r="ET729" s="146"/>
      <c r="EU729" s="146"/>
      <c r="EV729" s="146"/>
      <c r="EW729" s="146"/>
      <c r="EX729" s="146"/>
      <c r="EY729" s="146"/>
      <c r="EZ729" s="146"/>
      <c r="FA729" s="146"/>
      <c r="FB729" s="146"/>
      <c r="FC729" s="146"/>
      <c r="FD729" s="146"/>
      <c r="FE729" s="146"/>
      <c r="FF729" s="146"/>
      <c r="FG729" s="146"/>
      <c r="FH729" s="146"/>
      <c r="FI729" s="146"/>
      <c r="FJ729" s="146"/>
      <c r="FK729" s="146"/>
      <c r="FL729" s="146"/>
      <c r="FM729" s="146"/>
      <c r="FN729" s="146"/>
      <c r="FO729" s="146"/>
      <c r="FP729" s="146"/>
      <c r="FQ729" s="146"/>
      <c r="FR729" s="146"/>
      <c r="FS729" s="146"/>
      <c r="FT729" s="146"/>
      <c r="FU729" s="146"/>
      <c r="FV729" s="146"/>
      <c r="FW729" s="146"/>
      <c r="FX729" s="146"/>
      <c r="FY729" s="146"/>
      <c r="FZ729" s="146"/>
      <c r="GA729" s="146"/>
      <c r="GB729" s="146"/>
      <c r="GC729" s="146"/>
      <c r="GD729" s="146"/>
      <c r="GE729" s="146"/>
      <c r="GF729" s="146"/>
      <c r="GG729" s="146"/>
      <c r="GH729" s="146"/>
      <c r="GI729" s="146"/>
      <c r="GJ729" s="146"/>
      <c r="GK729" s="146"/>
      <c r="GL729" s="146"/>
      <c r="GM729" s="146"/>
      <c r="GN729" s="146"/>
      <c r="GO729" s="146"/>
      <c r="GP729" s="146"/>
      <c r="GQ729" s="146"/>
      <c r="GR729" s="146"/>
      <c r="GS729" s="146"/>
      <c r="GT729" s="146"/>
      <c r="GU729" s="146"/>
      <c r="GV729" s="146"/>
      <c r="GW729" s="146"/>
      <c r="GX729" s="146"/>
      <c r="GY729" s="146"/>
      <c r="GZ729" s="146"/>
      <c r="HA729" s="146"/>
      <c r="HB729" s="146"/>
      <c r="HC729" s="146"/>
      <c r="HD729" s="146"/>
      <c r="HE729" s="146"/>
      <c r="HF729" s="146"/>
      <c r="HG729" s="146"/>
      <c r="HH729" s="146"/>
      <c r="HI729" s="146"/>
      <c r="HJ729" s="146"/>
      <c r="HK729" s="146"/>
      <c r="HL729" s="146"/>
      <c r="HM729" s="146"/>
      <c r="HN729" s="146"/>
      <c r="HO729" s="146"/>
      <c r="HP729" s="146"/>
      <c r="HQ729" s="146"/>
      <c r="HR729" s="146"/>
      <c r="HS729" s="146"/>
      <c r="HT729" s="146"/>
      <c r="HU729" s="146"/>
      <c r="HV729" s="146"/>
      <c r="HW729" s="146"/>
      <c r="HX729" s="146"/>
      <c r="HY729" s="146"/>
      <c r="HZ729" s="146"/>
      <c r="IA729" s="146"/>
      <c r="IB729" s="146"/>
      <c r="IC729" s="146"/>
      <c r="ID729" s="146"/>
      <c r="IE729" s="146"/>
      <c r="IF729" s="146"/>
      <c r="IG729" s="146"/>
      <c r="IH729" s="146"/>
      <c r="II729" s="146"/>
      <c r="IJ729" s="146"/>
      <c r="IK729" s="146"/>
      <c r="IL729" s="146"/>
      <c r="IM729" s="146"/>
      <c r="IN729" s="146"/>
      <c r="IO729" s="146"/>
      <c r="IP729" s="146"/>
      <c r="IQ729" s="146"/>
      <c r="IR729" s="146"/>
      <c r="IS729" s="146"/>
      <c r="IT729" s="146"/>
      <c r="IU729" s="146"/>
      <c r="IV729" s="146"/>
      <c r="IW729" s="146"/>
      <c r="IX729" s="146"/>
      <c r="IY729" s="146"/>
      <c r="IZ729" s="146"/>
      <c r="JA729" s="146"/>
      <c r="JB729" s="146"/>
      <c r="JC729" s="146"/>
      <c r="JD729" s="146"/>
      <c r="JE729" s="146"/>
      <c r="JF729" s="146"/>
      <c r="JG729" s="146"/>
      <c r="JH729" s="146"/>
      <c r="JI729" s="146"/>
      <c r="JJ729" s="146"/>
      <c r="JK729" s="146"/>
      <c r="JL729" s="146"/>
      <c r="JM729" s="146"/>
      <c r="JN729" s="146"/>
      <c r="JO729" s="146"/>
      <c r="JP729" s="146"/>
      <c r="JQ729" s="146"/>
      <c r="JR729" s="146"/>
      <c r="JS729" s="146"/>
      <c r="JT729" s="146"/>
      <c r="JU729" s="146"/>
      <c r="JV729" s="146"/>
      <c r="JW729" s="146"/>
      <c r="JX729" s="146"/>
      <c r="JY729" s="146"/>
      <c r="JZ729" s="146"/>
      <c r="KA729" s="146"/>
      <c r="KB729" s="146"/>
      <c r="KC729" s="146"/>
      <c r="KD729" s="146"/>
      <c r="KE729" s="146"/>
      <c r="KF729" s="146"/>
      <c r="KG729" s="146"/>
      <c r="KH729" s="146"/>
      <c r="KI729" s="146"/>
      <c r="KJ729" s="146"/>
      <c r="KK729" s="146"/>
      <c r="KL729" s="146"/>
      <c r="KM729" s="146"/>
      <c r="KN729" s="146"/>
      <c r="KO729" s="146"/>
      <c r="KP729" s="146"/>
      <c r="KQ729" s="146"/>
      <c r="KR729" s="146"/>
      <c r="KS729" s="146"/>
      <c r="KT729" s="146"/>
      <c r="KU729" s="146"/>
      <c r="KV729" s="146"/>
      <c r="KW729" s="146"/>
      <c r="KX729" s="146"/>
      <c r="KY729" s="146"/>
      <c r="KZ729" s="146"/>
      <c r="LA729" s="146"/>
      <c r="LB729" s="146"/>
      <c r="LC729" s="146"/>
      <c r="LD729" s="146"/>
      <c r="LE729" s="146"/>
      <c r="LF729" s="146"/>
      <c r="LG729" s="146"/>
      <c r="LH729" s="146"/>
      <c r="LI729" s="146"/>
      <c r="LJ729" s="146"/>
      <c r="LK729" s="146"/>
      <c r="LL729" s="146"/>
      <c r="LM729" s="146"/>
      <c r="LN729" s="146"/>
      <c r="LO729" s="146"/>
      <c r="LP729" s="146"/>
      <c r="LQ729" s="146"/>
      <c r="LR729" s="146"/>
      <c r="LS729" s="146"/>
      <c r="LT729" s="146"/>
      <c r="LU729" s="146"/>
      <c r="LV729" s="146"/>
      <c r="LW729" s="146"/>
      <c r="LX729" s="146"/>
      <c r="LY729" s="146"/>
      <c r="LZ729" s="146"/>
      <c r="MA729" s="146"/>
      <c r="MB729" s="146"/>
      <c r="MC729" s="146"/>
      <c r="MD729" s="146"/>
      <c r="ME729" s="146"/>
      <c r="MF729" s="146"/>
      <c r="MG729" s="146"/>
      <c r="MH729" s="146"/>
      <c r="MI729" s="146"/>
      <c r="MJ729" s="146"/>
      <c r="MK729" s="146"/>
      <c r="ML729" s="146"/>
      <c r="MM729" s="146"/>
      <c r="MN729" s="146"/>
      <c r="MO729" s="146"/>
      <c r="MP729" s="146"/>
      <c r="MQ729" s="146"/>
      <c r="MR729" s="146"/>
      <c r="MS729" s="146"/>
      <c r="MT729" s="146"/>
      <c r="MU729" s="146"/>
      <c r="MV729" s="146"/>
      <c r="MW729" s="146"/>
      <c r="MX729" s="146"/>
      <c r="MY729" s="146"/>
      <c r="MZ729" s="146"/>
      <c r="NA729" s="146"/>
      <c r="NB729" s="146"/>
      <c r="NC729" s="146"/>
      <c r="ND729" s="146"/>
      <c r="NE729" s="146"/>
      <c r="NF729" s="146"/>
      <c r="NG729" s="146"/>
      <c r="NH729" s="146"/>
      <c r="NI729" s="146"/>
      <c r="NJ729" s="146"/>
      <c r="NK729" s="146"/>
      <c r="NL729" s="146"/>
      <c r="NM729" s="146"/>
      <c r="NN729" s="146"/>
      <c r="NO729" s="146"/>
      <c r="NP729" s="146"/>
      <c r="NQ729" s="146"/>
      <c r="NR729" s="146"/>
      <c r="NS729" s="146"/>
      <c r="NT729" s="146"/>
      <c r="NU729" s="146"/>
      <c r="NV729" s="146"/>
      <c r="NW729" s="146"/>
      <c r="NX729" s="146"/>
      <c r="NY729" s="146"/>
      <c r="NZ729" s="146"/>
      <c r="OA729" s="146"/>
      <c r="OB729" s="146"/>
      <c r="OC729" s="146"/>
      <c r="OD729" s="146"/>
      <c r="OE729" s="146"/>
      <c r="OF729" s="146"/>
      <c r="OG729" s="146"/>
      <c r="OH729" s="146"/>
      <c r="OI729" s="146"/>
      <c r="OJ729" s="146"/>
      <c r="OK729" s="146"/>
      <c r="OL729" s="146"/>
      <c r="OM729" s="146"/>
      <c r="ON729" s="146"/>
      <c r="OO729" s="146"/>
      <c r="OP729" s="146"/>
      <c r="OQ729" s="146"/>
      <c r="OR729" s="146"/>
      <c r="OS729" s="146"/>
      <c r="OT729" s="146"/>
      <c r="OU729" s="146"/>
      <c r="OV729" s="146"/>
      <c r="OW729" s="146"/>
      <c r="OX729" s="146"/>
      <c r="OY729" s="146"/>
      <c r="OZ729" s="146"/>
      <c r="PA729" s="146"/>
      <c r="PB729" s="146"/>
      <c r="PC729" s="146"/>
      <c r="PD729" s="146"/>
      <c r="PE729" s="146"/>
      <c r="PF729" s="146"/>
      <c r="PG729" s="146"/>
      <c r="PH729" s="146"/>
      <c r="PI729" s="146"/>
      <c r="PJ729" s="146"/>
      <c r="PK729" s="146"/>
      <c r="PL729" s="146"/>
      <c r="PM729" s="146"/>
      <c r="PN729" s="146"/>
      <c r="PO729" s="146"/>
      <c r="PP729" s="146"/>
      <c r="PQ729" s="146"/>
      <c r="PR729" s="146"/>
      <c r="PS729" s="146"/>
      <c r="PT729" s="146"/>
      <c r="PU729" s="146"/>
      <c r="PV729" s="146"/>
      <c r="PW729" s="146"/>
      <c r="PX729" s="146"/>
      <c r="PY729" s="146"/>
      <c r="PZ729" s="146"/>
      <c r="QA729" s="146"/>
      <c r="QB729" s="146"/>
      <c r="QC729" s="146"/>
      <c r="QD729" s="146"/>
      <c r="QE729" s="146"/>
      <c r="QF729" s="146"/>
      <c r="QG729" s="146"/>
      <c r="QH729" s="146"/>
      <c r="QI729" s="146"/>
      <c r="QJ729" s="146"/>
      <c r="QK729" s="146"/>
      <c r="QL729" s="146"/>
      <c r="QM729" s="146"/>
      <c r="QN729" s="146"/>
      <c r="QO729" s="146"/>
      <c r="QP729" s="146"/>
      <c r="QQ729" s="146"/>
      <c r="QR729" s="146"/>
      <c r="QS729" s="146"/>
      <c r="QT729" s="146"/>
      <c r="QU729" s="146"/>
      <c r="QV729" s="146"/>
      <c r="QW729" s="146"/>
      <c r="QX729" s="146"/>
      <c r="QY729" s="146"/>
      <c r="QZ729" s="146"/>
      <c r="RA729" s="146"/>
      <c r="RB729" s="146"/>
      <c r="RC729" s="146"/>
      <c r="RD729" s="146"/>
      <c r="RE729" s="146"/>
      <c r="RF729" s="146"/>
      <c r="RG729" s="146"/>
      <c r="RH729" s="146"/>
      <c r="RI729" s="146"/>
      <c r="RJ729" s="146"/>
      <c r="RK729" s="146"/>
      <c r="RL729" s="146"/>
      <c r="RM729" s="146"/>
      <c r="RN729" s="146"/>
      <c r="RO729" s="146"/>
      <c r="RP729" s="146"/>
      <c r="RQ729" s="146"/>
      <c r="RR729" s="146"/>
      <c r="RS729" s="146"/>
      <c r="RT729" s="146"/>
      <c r="RU729" s="146"/>
      <c r="RV729" s="146"/>
      <c r="RW729" s="146"/>
      <c r="RX729" s="146"/>
      <c r="RY729" s="146"/>
      <c r="RZ729" s="146"/>
      <c r="SA729" s="146"/>
      <c r="SB729" s="146"/>
      <c r="SC729" s="146"/>
      <c r="SD729" s="146"/>
      <c r="SE729" s="146"/>
      <c r="SF729" s="146"/>
      <c r="SG729" s="146"/>
      <c r="SH729" s="146"/>
      <c r="SI729" s="146"/>
      <c r="SJ729" s="146"/>
      <c r="SK729" s="146"/>
      <c r="SL729" s="146"/>
      <c r="SM729" s="146"/>
      <c r="SN729" s="146"/>
      <c r="SO729" s="146"/>
      <c r="SP729" s="146"/>
      <c r="SQ729" s="146"/>
      <c r="SR729" s="146"/>
      <c r="SS729" s="146"/>
      <c r="ST729" s="146"/>
      <c r="SU729" s="146"/>
      <c r="SV729" s="146"/>
      <c r="SW729" s="146"/>
      <c r="SX729" s="146"/>
      <c r="SY729" s="146"/>
      <c r="SZ729" s="146"/>
      <c r="TA729" s="146"/>
      <c r="TB729" s="146"/>
      <c r="TC729" s="146"/>
      <c r="TD729" s="146"/>
      <c r="TE729" s="146"/>
      <c r="TF729" s="146"/>
      <c r="TG729" s="146"/>
      <c r="TH729" s="146"/>
      <c r="TI729" s="146"/>
      <c r="TJ729" s="146"/>
      <c r="TK729" s="146"/>
      <c r="TL729" s="146"/>
      <c r="TM729" s="146"/>
      <c r="TN729" s="146"/>
      <c r="TO729" s="146"/>
      <c r="TP729" s="146"/>
      <c r="TQ729" s="146"/>
      <c r="TR729" s="146"/>
      <c r="TS729" s="146"/>
      <c r="TT729" s="146"/>
      <c r="TU729" s="146"/>
      <c r="TV729" s="146"/>
      <c r="TW729" s="146"/>
      <c r="TX729" s="146"/>
      <c r="TY729" s="146"/>
      <c r="TZ729" s="146"/>
      <c r="UA729" s="146"/>
      <c r="UB729" s="146"/>
      <c r="UC729" s="146"/>
      <c r="UD729" s="146"/>
      <c r="UE729" s="146"/>
      <c r="UF729" s="146"/>
      <c r="UG729" s="146"/>
      <c r="UH729" s="146"/>
      <c r="UI729" s="146"/>
      <c r="UJ729" s="146"/>
      <c r="UK729" s="146"/>
      <c r="UL729" s="146"/>
      <c r="UM729" s="146"/>
      <c r="UN729" s="146"/>
      <c r="UO729" s="146"/>
      <c r="UP729" s="146"/>
      <c r="UQ729" s="146"/>
      <c r="UR729" s="146"/>
      <c r="US729" s="146"/>
      <c r="UT729" s="146"/>
      <c r="UU729" s="146"/>
      <c r="UV729" s="146"/>
      <c r="UW729" s="146"/>
      <c r="UX729" s="146"/>
      <c r="UY729" s="146"/>
      <c r="UZ729" s="146"/>
      <c r="VA729" s="146"/>
      <c r="VB729" s="146"/>
      <c r="VC729" s="146"/>
      <c r="VD729" s="146"/>
      <c r="VE729" s="146"/>
      <c r="VF729" s="146"/>
      <c r="VG729" s="146"/>
      <c r="VH729" s="146"/>
      <c r="VI729" s="146"/>
      <c r="VJ729" s="146"/>
      <c r="VK729" s="146"/>
      <c r="VL729" s="146"/>
      <c r="VM729" s="146"/>
      <c r="VN729" s="146"/>
      <c r="VO729" s="146"/>
      <c r="VP729" s="146"/>
      <c r="VQ729" s="146"/>
      <c r="VR729" s="146"/>
      <c r="VS729" s="146"/>
      <c r="VT729" s="146"/>
      <c r="VU729" s="146"/>
      <c r="VV729" s="146"/>
      <c r="VW729" s="146"/>
      <c r="VX729" s="146"/>
      <c r="VY729" s="146"/>
      <c r="VZ729" s="146"/>
      <c r="WA729" s="146"/>
      <c r="WB729" s="146"/>
      <c r="WC729" s="146"/>
      <c r="WD729" s="146"/>
      <c r="WE729" s="146"/>
      <c r="WF729" s="146"/>
      <c r="WG729" s="146"/>
      <c r="WH729" s="146"/>
      <c r="WI729" s="146"/>
      <c r="WJ729" s="146"/>
      <c r="WK729" s="146"/>
      <c r="WL729" s="146"/>
      <c r="WM729" s="146"/>
      <c r="WN729" s="146"/>
      <c r="WO729" s="146"/>
      <c r="WP729" s="146"/>
      <c r="WQ729" s="146"/>
      <c r="WR729" s="146"/>
      <c r="WS729" s="146"/>
      <c r="WT729" s="146"/>
      <c r="WU729" s="146"/>
      <c r="WV729" s="146"/>
      <c r="WW729" s="146"/>
      <c r="WX729" s="146"/>
      <c r="WY729" s="146"/>
      <c r="WZ729" s="146"/>
      <c r="XA729" s="146"/>
      <c r="XB729" s="146"/>
      <c r="XC729" s="146"/>
      <c r="XD729" s="146"/>
      <c r="XE729" s="146"/>
      <c r="XF729" s="146"/>
      <c r="XG729" s="146"/>
      <c r="XH729" s="146"/>
      <c r="XI729" s="146"/>
      <c r="XJ729" s="146"/>
      <c r="XK729" s="146"/>
      <c r="XL729" s="146"/>
      <c r="XM729" s="146"/>
      <c r="XN729" s="146"/>
      <c r="XO729" s="146"/>
      <c r="XP729" s="146"/>
      <c r="XQ729" s="146"/>
      <c r="XR729" s="146"/>
      <c r="XS729" s="146"/>
      <c r="XT729" s="146"/>
      <c r="XU729" s="146"/>
      <c r="XV729" s="146"/>
      <c r="XW729" s="146"/>
      <c r="XX729" s="146"/>
      <c r="XY729" s="146"/>
      <c r="XZ729" s="146"/>
      <c r="YA729" s="146"/>
      <c r="YB729" s="146"/>
      <c r="YC729" s="146"/>
      <c r="YD729" s="146"/>
      <c r="YE729" s="146"/>
      <c r="YF729" s="146"/>
      <c r="YG729" s="146"/>
      <c r="YH729" s="146"/>
      <c r="YI729" s="146"/>
      <c r="YJ729" s="146"/>
      <c r="YK729" s="146"/>
      <c r="YL729" s="146"/>
      <c r="YM729" s="146"/>
      <c r="YN729" s="146"/>
      <c r="YO729" s="146"/>
      <c r="YP729" s="146"/>
      <c r="YQ729" s="146"/>
      <c r="YR729" s="146"/>
      <c r="YS729" s="146"/>
      <c r="YT729" s="146"/>
      <c r="YU729" s="146"/>
      <c r="YV729" s="146"/>
      <c r="YW729" s="146"/>
      <c r="YX729" s="146"/>
      <c r="YY729" s="146"/>
      <c r="YZ729" s="146"/>
      <c r="ZA729" s="146"/>
      <c r="ZB729" s="146"/>
      <c r="ZC729" s="146"/>
      <c r="ZD729" s="146"/>
      <c r="ZE729" s="146"/>
      <c r="ZF729" s="146"/>
      <c r="ZG729" s="146"/>
      <c r="ZH729" s="146"/>
      <c r="ZI729" s="146"/>
      <c r="ZJ729" s="146"/>
      <c r="ZK729" s="146"/>
      <c r="ZL729" s="146"/>
      <c r="ZM729" s="146"/>
      <c r="ZN729" s="146"/>
      <c r="ZO729" s="146"/>
      <c r="ZP729" s="146"/>
      <c r="ZQ729" s="146"/>
      <c r="ZR729" s="146"/>
      <c r="ZS729" s="146"/>
      <c r="ZT729" s="146"/>
      <c r="ZU729" s="146"/>
      <c r="ZV729" s="146"/>
      <c r="ZW729" s="146"/>
      <c r="ZX729" s="146"/>
      <c r="ZY729" s="146"/>
      <c r="ZZ729" s="146"/>
      <c r="AAA729" s="146"/>
      <c r="AAB729" s="146"/>
      <c r="AAC729" s="146"/>
      <c r="AAD729" s="146"/>
      <c r="AAE729" s="146"/>
      <c r="AAF729" s="146"/>
      <c r="AAG729" s="146"/>
      <c r="AAH729" s="146"/>
      <c r="AAI729" s="146"/>
      <c r="AAJ729" s="146"/>
      <c r="AAK729" s="146"/>
      <c r="AAL729" s="146"/>
      <c r="AAM729" s="146"/>
      <c r="AAN729" s="146"/>
      <c r="AAO729" s="146"/>
      <c r="AAP729" s="146"/>
      <c r="AAQ729" s="146"/>
      <c r="AAR729" s="146"/>
      <c r="AAS729" s="146"/>
      <c r="AAT729" s="146"/>
      <c r="AAU729" s="146"/>
      <c r="AAV729" s="146"/>
      <c r="AAW729" s="146"/>
      <c r="AAX729" s="146"/>
      <c r="AAY729" s="146"/>
      <c r="AAZ729" s="146"/>
      <c r="ABA729" s="146"/>
      <c r="ABB729" s="146"/>
      <c r="ABC729" s="146"/>
      <c r="ABD729" s="146"/>
      <c r="ABE729" s="146"/>
      <c r="ABF729" s="146"/>
      <c r="ABG729" s="146"/>
      <c r="ABH729" s="146"/>
      <c r="ABI729" s="146"/>
      <c r="ABJ729" s="146"/>
      <c r="ABK729" s="146"/>
      <c r="ABL729" s="146"/>
      <c r="ABM729" s="146"/>
      <c r="ABN729" s="146"/>
      <c r="ABO729" s="146"/>
      <c r="ABP729" s="146"/>
      <c r="ABQ729" s="146"/>
      <c r="ABR729" s="146"/>
      <c r="ABS729" s="146"/>
      <c r="ABT729" s="146"/>
      <c r="ABU729" s="146"/>
      <c r="ABV729" s="146"/>
      <c r="ABW729" s="146"/>
      <c r="ABX729" s="146"/>
      <c r="ABY729" s="146"/>
      <c r="ABZ729" s="146"/>
      <c r="ACA729" s="146"/>
      <c r="ACB729" s="146"/>
      <c r="ACC729" s="146"/>
      <c r="ACD729" s="146"/>
      <c r="ACE729" s="146"/>
      <c r="ACF729" s="146"/>
      <c r="ACG729" s="146"/>
      <c r="ACH729" s="146"/>
      <c r="ACI729" s="146"/>
      <c r="ACJ729" s="146"/>
      <c r="ACK729" s="146"/>
      <c r="ACL729" s="146"/>
      <c r="ACM729" s="146"/>
      <c r="ACN729" s="146"/>
      <c r="ACO729" s="146"/>
      <c r="ACP729" s="146"/>
      <c r="ACQ729" s="146"/>
      <c r="ACR729" s="146"/>
      <c r="ACS729" s="146"/>
      <c r="ACT729" s="146"/>
      <c r="ACU729" s="146"/>
      <c r="ACV729" s="146"/>
      <c r="ACW729" s="146"/>
      <c r="ACX729" s="146"/>
      <c r="ACY729" s="146"/>
      <c r="ACZ729" s="146"/>
      <c r="ADA729" s="146"/>
      <c r="ADB729" s="146"/>
      <c r="ADC729" s="146"/>
      <c r="ADD729" s="146"/>
      <c r="ADE729" s="146"/>
      <c r="ADF729" s="146"/>
      <c r="ADG729" s="146"/>
      <c r="ADH729" s="146"/>
      <c r="ADI729" s="146"/>
      <c r="ADJ729" s="146"/>
      <c r="ADK729" s="146"/>
      <c r="ADL729" s="146"/>
      <c r="ADM729" s="146"/>
      <c r="ADN729" s="146"/>
      <c r="ADO729" s="146"/>
      <c r="ADP729" s="146"/>
      <c r="ADQ729" s="146"/>
      <c r="ADR729" s="146"/>
      <c r="ADS729" s="146"/>
      <c r="ADT729" s="146"/>
      <c r="ADU729" s="146"/>
      <c r="ADV729" s="146"/>
      <c r="ADW729" s="146"/>
      <c r="ADX729" s="146"/>
      <c r="ADY729" s="146"/>
      <c r="ADZ729" s="146"/>
      <c r="AEA729" s="146"/>
      <c r="AEB729" s="146"/>
      <c r="AEC729" s="146"/>
      <c r="AED729" s="146"/>
      <c r="AEE729" s="146"/>
      <c r="AEF729" s="146"/>
      <c r="AEG729" s="146"/>
      <c r="AEH729" s="146"/>
      <c r="AEI729" s="146"/>
      <c r="AEJ729" s="146"/>
      <c r="AEK729" s="146"/>
      <c r="AEL729" s="146"/>
      <c r="AEM729" s="146"/>
      <c r="AEN729" s="146"/>
      <c r="AEO729" s="146"/>
      <c r="AEP729" s="146"/>
      <c r="AEQ729" s="146"/>
      <c r="AER729" s="146"/>
      <c r="AES729" s="146"/>
      <c r="AET729" s="146"/>
      <c r="AEU729" s="146"/>
      <c r="AEV729" s="146"/>
      <c r="AEW729" s="146"/>
      <c r="AEX729" s="146"/>
      <c r="AEY729" s="146"/>
      <c r="AEZ729" s="146"/>
      <c r="AFA729" s="146"/>
      <c r="AFB729" s="146"/>
      <c r="AFC729" s="146"/>
      <c r="AFD729" s="146"/>
      <c r="AFE729" s="146"/>
      <c r="AFF729" s="146"/>
      <c r="AFG729" s="146"/>
      <c r="AFH729" s="146"/>
      <c r="AFI729" s="146"/>
      <c r="AFJ729" s="146"/>
      <c r="AFK729" s="146"/>
      <c r="AFL729" s="146"/>
      <c r="AFM729" s="146"/>
      <c r="AFN729" s="146"/>
      <c r="AFO729" s="146"/>
      <c r="AFP729" s="146"/>
      <c r="AFQ729" s="146"/>
      <c r="AFR729" s="146"/>
      <c r="AFS729" s="146"/>
      <c r="AFT729" s="146"/>
      <c r="AFU729" s="146"/>
      <c r="AFV729" s="146"/>
      <c r="AFW729" s="146"/>
      <c r="AFX729" s="146"/>
      <c r="AFY729" s="146"/>
      <c r="AFZ729" s="146"/>
      <c r="AGA729" s="146"/>
      <c r="AGB729" s="146"/>
      <c r="AGC729" s="146"/>
      <c r="AGD729" s="146"/>
      <c r="AGE729" s="146"/>
      <c r="AGF729" s="146"/>
      <c r="AGG729" s="146"/>
      <c r="AGH729" s="146"/>
      <c r="AGI729" s="146"/>
      <c r="AGJ729" s="146"/>
      <c r="AGK729" s="146"/>
      <c r="AGL729" s="146"/>
      <c r="AGM729" s="146"/>
      <c r="AGN729" s="146"/>
      <c r="AGO729" s="146"/>
      <c r="AGP729" s="146"/>
      <c r="AGQ729" s="146"/>
      <c r="AGR729" s="146"/>
      <c r="AGS729" s="146"/>
      <c r="AGT729" s="146"/>
      <c r="AGU729" s="146"/>
      <c r="AGV729" s="146"/>
      <c r="AGW729" s="146"/>
      <c r="AGX729" s="146"/>
      <c r="AGY729" s="146"/>
      <c r="AGZ729" s="146"/>
      <c r="AHA729" s="146"/>
      <c r="AHB729" s="146"/>
      <c r="AHC729" s="146"/>
      <c r="AHD729" s="146"/>
      <c r="AHE729" s="146"/>
      <c r="AHF729" s="146"/>
      <c r="AHG729" s="146"/>
      <c r="AHH729" s="146"/>
      <c r="AHI729" s="146"/>
      <c r="AHJ729" s="146"/>
      <c r="AHK729" s="146"/>
      <c r="AHL729" s="146"/>
      <c r="AHM729" s="146"/>
      <c r="AHN729" s="146"/>
      <c r="AHO729" s="146"/>
      <c r="AHP729" s="146"/>
      <c r="AHQ729" s="146"/>
      <c r="AHR729" s="146"/>
      <c r="AHS729" s="146"/>
      <c r="AHT729" s="146"/>
      <c r="AHU729" s="146"/>
      <c r="AHV729" s="146"/>
      <c r="AHW729" s="146"/>
      <c r="AHX729" s="146"/>
      <c r="AHY729" s="146"/>
      <c r="AHZ729" s="146"/>
      <c r="AIA729" s="146"/>
      <c r="AIB729" s="146"/>
      <c r="AIC729" s="146"/>
      <c r="AID729" s="146"/>
      <c r="AIE729" s="146"/>
      <c r="AIF729" s="146"/>
      <c r="AIG729" s="146"/>
      <c r="AIH729" s="146"/>
      <c r="AII729" s="146"/>
      <c r="AIJ729" s="146"/>
      <c r="AIK729" s="146"/>
      <c r="AIL729" s="146"/>
      <c r="AIM729" s="146"/>
      <c r="AIN729" s="146"/>
      <c r="AIO729" s="146"/>
      <c r="AIP729" s="146"/>
      <c r="AIQ729" s="146"/>
      <c r="AIR729" s="146"/>
      <c r="AIS729" s="146"/>
      <c r="AIT729" s="146"/>
      <c r="AIU729" s="146"/>
      <c r="AIV729" s="146"/>
      <c r="AIW729" s="146"/>
      <c r="AIX729" s="146"/>
      <c r="AIY729" s="146"/>
      <c r="AIZ729" s="146"/>
      <c r="AJA729" s="146"/>
      <c r="AJB729" s="146"/>
      <c r="AJC729" s="146"/>
      <c r="AJD729" s="146"/>
      <c r="AJE729" s="146"/>
      <c r="AJF729" s="146"/>
      <c r="AJG729" s="146"/>
      <c r="AJH729" s="146"/>
      <c r="AJI729" s="146"/>
      <c r="AJJ729" s="146"/>
      <c r="AJK729" s="146"/>
      <c r="AJL729" s="146"/>
      <c r="AJM729" s="146"/>
      <c r="AJN729" s="146"/>
      <c r="AJO729" s="146"/>
      <c r="AJP729" s="146"/>
      <c r="AJQ729" s="146"/>
      <c r="AJR729" s="146"/>
      <c r="AJS729" s="146"/>
      <c r="AJT729" s="146"/>
      <c r="AJU729" s="146"/>
      <c r="AJV729" s="146"/>
      <c r="AJW729" s="146"/>
      <c r="AJX729" s="146"/>
      <c r="AJY729" s="146"/>
      <c r="AJZ729" s="146"/>
      <c r="AKA729" s="146"/>
      <c r="AKB729" s="146"/>
      <c r="AKC729" s="146"/>
      <c r="AKD729" s="146"/>
      <c r="AKE729" s="146"/>
      <c r="AKF729" s="146"/>
      <c r="AKG729" s="146"/>
      <c r="AKH729" s="146"/>
      <c r="AKI729" s="146"/>
      <c r="AKJ729" s="146"/>
      <c r="AKK729" s="146"/>
      <c r="AKL729" s="146"/>
      <c r="AKM729" s="146"/>
      <c r="AKN729" s="146"/>
      <c r="AKO729" s="146"/>
      <c r="AKP729" s="146"/>
      <c r="AKQ729" s="146"/>
      <c r="AKR729" s="146"/>
      <c r="AKS729" s="146"/>
      <c r="AKT729" s="146"/>
      <c r="AKU729" s="146"/>
      <c r="AKV729" s="146"/>
      <c r="AKW729" s="146"/>
      <c r="AKX729" s="146"/>
      <c r="AKY729" s="146"/>
      <c r="AKZ729" s="146"/>
      <c r="ALA729" s="146"/>
      <c r="ALB729" s="146"/>
      <c r="ALC729" s="146"/>
      <c r="ALD729" s="146"/>
      <c r="ALE729" s="146"/>
      <c r="ALF729" s="146"/>
      <c r="ALG729" s="146"/>
      <c r="ALH729" s="146"/>
      <c r="ALI729" s="146"/>
      <c r="ALJ729" s="146"/>
      <c r="ALK729" s="146"/>
      <c r="ALL729" s="146"/>
      <c r="ALM729" s="146"/>
      <c r="ALN729" s="146"/>
      <c r="ALO729" s="146"/>
      <c r="ALP729" s="146"/>
      <c r="ALQ729" s="146"/>
      <c r="ALR729" s="146"/>
      <c r="ALS729" s="146"/>
      <c r="ALT729" s="146"/>
      <c r="ALU729" s="146"/>
      <c r="ALV729" s="146"/>
      <c r="ALW729" s="146"/>
      <c r="ALX729" s="146"/>
      <c r="ALY729" s="146"/>
      <c r="ALZ729" s="146"/>
      <c r="AMA729" s="146"/>
      <c r="AMB729" s="146"/>
      <c r="AMC729" s="146"/>
      <c r="AMD729" s="146"/>
      <c r="AME729" s="146"/>
      <c r="AMF729" s="146"/>
      <c r="AMG729" s="146"/>
      <c r="AMH729" s="146"/>
      <c r="AMI729" s="146"/>
      <c r="AMJ729" s="146"/>
      <c r="AMK729" s="146"/>
      <c r="AML729" s="146"/>
      <c r="AMM729" s="146"/>
      <c r="AMN729" s="146"/>
      <c r="AMO729" s="146"/>
      <c r="AMP729" s="146"/>
      <c r="AMQ729" s="146"/>
      <c r="AMR729" s="146"/>
      <c r="AMS729" s="146"/>
      <c r="AMT729" s="146"/>
      <c r="AMU729" s="146"/>
      <c r="AMV729" s="146"/>
      <c r="AMW729" s="146"/>
      <c r="AMX729" s="146"/>
      <c r="AMY729" s="146"/>
      <c r="AMZ729" s="146"/>
      <c r="ANA729" s="146"/>
      <c r="ANB729" s="146"/>
      <c r="ANC729" s="146"/>
      <c r="AND729" s="146"/>
      <c r="ANE729" s="146"/>
      <c r="ANF729" s="146"/>
      <c r="ANG729" s="146"/>
      <c r="ANH729" s="146"/>
      <c r="ANI729" s="146"/>
      <c r="ANJ729" s="146"/>
      <c r="ANK729" s="146"/>
      <c r="ANL729" s="146"/>
      <c r="ANM729" s="146"/>
      <c r="ANN729" s="146"/>
      <c r="ANO729" s="146"/>
      <c r="ANP729" s="146"/>
      <c r="ANQ729" s="146"/>
      <c r="ANR729" s="146"/>
      <c r="ANS729" s="146"/>
      <c r="ANT729" s="146"/>
      <c r="ANU729" s="146"/>
      <c r="ANV729" s="146"/>
      <c r="ANW729" s="146"/>
      <c r="ANX729" s="146"/>
      <c r="ANY729" s="146"/>
      <c r="ANZ729" s="146"/>
      <c r="AOA729" s="146"/>
      <c r="AOB729" s="146"/>
      <c r="AOC729" s="146"/>
      <c r="AOD729" s="146"/>
      <c r="AOE729" s="146"/>
      <c r="AOF729" s="146"/>
      <c r="AOG729" s="146"/>
      <c r="AOH729" s="146"/>
      <c r="AOI729" s="146"/>
      <c r="AOJ729" s="146"/>
      <c r="AOK729" s="146"/>
      <c r="AOL729" s="146"/>
      <c r="AOM729" s="146"/>
      <c r="AON729" s="146"/>
      <c r="AOO729" s="146"/>
      <c r="AOP729" s="146"/>
      <c r="AOQ729" s="146"/>
      <c r="AOR729" s="146"/>
      <c r="AOS729" s="146"/>
      <c r="AOT729" s="146"/>
      <c r="AOU729" s="146"/>
      <c r="AOV729" s="146"/>
      <c r="AOW729" s="146"/>
      <c r="AOX729" s="146"/>
      <c r="AOY729" s="146"/>
      <c r="AOZ729" s="146"/>
      <c r="APA729" s="146"/>
      <c r="APB729" s="146"/>
      <c r="APC729" s="146"/>
      <c r="APD729" s="146"/>
      <c r="APE729" s="146"/>
      <c r="APF729" s="146"/>
      <c r="APG729" s="146"/>
      <c r="APH729" s="146"/>
      <c r="API729" s="146"/>
      <c r="APJ729" s="146"/>
      <c r="APK729" s="146"/>
      <c r="APL729" s="146"/>
      <c r="APM729" s="146"/>
      <c r="APN729" s="146"/>
      <c r="APO729" s="146"/>
      <c r="APP729" s="146"/>
      <c r="APQ729" s="146"/>
      <c r="APR729" s="146"/>
      <c r="APS729" s="146"/>
      <c r="APT729" s="146"/>
      <c r="APU729" s="146"/>
      <c r="APV729" s="146"/>
      <c r="APW729" s="146"/>
      <c r="APX729" s="146"/>
      <c r="APY729" s="146"/>
      <c r="APZ729" s="146"/>
      <c r="AQA729" s="146"/>
      <c r="AQB729" s="146"/>
      <c r="AQC729" s="146"/>
      <c r="AQD729" s="146"/>
      <c r="AQE729" s="146"/>
      <c r="AQF729" s="146"/>
      <c r="AQG729" s="146"/>
      <c r="AQH729" s="146"/>
      <c r="AQI729" s="146"/>
      <c r="AQJ729" s="146"/>
      <c r="AQK729" s="146"/>
      <c r="AQL729" s="146"/>
      <c r="AQM729" s="146"/>
      <c r="AQN729" s="146"/>
      <c r="AQO729" s="146"/>
      <c r="AQP729" s="146"/>
      <c r="AQQ729" s="146"/>
      <c r="AQR729" s="146"/>
      <c r="AQS729" s="146"/>
      <c r="AQT729" s="146"/>
      <c r="AQU729" s="146"/>
      <c r="AQV729" s="146"/>
      <c r="AQW729" s="146"/>
      <c r="AQX729" s="146"/>
      <c r="AQY729" s="146"/>
      <c r="AQZ729" s="146"/>
      <c r="ARA729" s="146"/>
      <c r="ARB729" s="146"/>
      <c r="ARC729" s="146"/>
      <c r="ARD729" s="146"/>
      <c r="ARE729" s="146"/>
      <c r="ARF729" s="146"/>
      <c r="ARG729" s="146"/>
      <c r="ARH729" s="146"/>
      <c r="ARI729" s="146"/>
      <c r="ARJ729" s="146"/>
      <c r="ARK729" s="146"/>
      <c r="ARL729" s="146"/>
      <c r="ARM729" s="146"/>
      <c r="ARN729" s="146"/>
      <c r="ARO729" s="146"/>
      <c r="ARP729" s="146"/>
      <c r="ARQ729" s="146"/>
      <c r="ARR729" s="146"/>
      <c r="ARS729" s="146"/>
      <c r="ART729" s="146"/>
      <c r="ARU729" s="146"/>
      <c r="ARV729" s="146"/>
      <c r="ARW729" s="146"/>
      <c r="ARX729" s="146"/>
      <c r="ARY729" s="146"/>
      <c r="ARZ729" s="146"/>
      <c r="ASA729" s="146"/>
      <c r="ASB729" s="146"/>
      <c r="ASC729" s="146"/>
      <c r="ASD729" s="146"/>
      <c r="ASE729" s="146"/>
      <c r="ASF729" s="146"/>
      <c r="ASG729" s="146"/>
      <c r="ASH729" s="146"/>
      <c r="ASI729" s="146"/>
      <c r="ASJ729" s="146"/>
      <c r="ASK729" s="146"/>
      <c r="ASL729" s="146"/>
      <c r="ASM729" s="146"/>
      <c r="ASN729" s="146"/>
      <c r="ASO729" s="146"/>
      <c r="ASP729" s="146"/>
      <c r="ASQ729" s="146"/>
      <c r="ASR729" s="146"/>
      <c r="ASS729" s="146"/>
      <c r="AST729" s="146"/>
      <c r="ASU729" s="146"/>
      <c r="ASV729" s="146"/>
      <c r="ASW729" s="146"/>
      <c r="ASX729" s="146"/>
      <c r="ASY729" s="146"/>
      <c r="ASZ729" s="146"/>
      <c r="ATA729" s="146"/>
      <c r="ATB729" s="146"/>
      <c r="ATC729" s="146"/>
      <c r="ATD729" s="146"/>
      <c r="ATE729" s="146"/>
      <c r="ATF729" s="146"/>
      <c r="ATG729" s="146"/>
      <c r="ATH729" s="146"/>
      <c r="ATI729" s="146"/>
      <c r="ATJ729" s="146"/>
      <c r="ATK729" s="146"/>
      <c r="ATL729" s="146"/>
      <c r="ATM729" s="146"/>
      <c r="ATN729" s="146"/>
      <c r="ATO729" s="146"/>
      <c r="ATP729" s="146"/>
      <c r="ATQ729" s="146"/>
      <c r="ATR729" s="146"/>
      <c r="ATS729" s="146"/>
      <c r="ATT729" s="146"/>
      <c r="ATU729" s="146"/>
      <c r="ATV729" s="146"/>
      <c r="ATW729" s="146"/>
      <c r="ATX729" s="146"/>
      <c r="ATY729" s="146"/>
      <c r="ATZ729" s="146"/>
      <c r="AUA729" s="146"/>
      <c r="AUB729" s="146"/>
      <c r="AUC729" s="146"/>
      <c r="AUD729" s="146"/>
      <c r="AUE729" s="146"/>
      <c r="AUF729" s="146"/>
      <c r="AUG729" s="146"/>
      <c r="AUH729" s="146"/>
      <c r="AUI729" s="146"/>
      <c r="AUJ729" s="146"/>
      <c r="AUK729" s="146"/>
      <c r="AUL729" s="146"/>
      <c r="AUM729" s="146"/>
      <c r="AUN729" s="146"/>
      <c r="AUO729" s="146"/>
      <c r="AUP729" s="146"/>
      <c r="AUQ729" s="146"/>
      <c r="AUR729" s="146"/>
      <c r="AUS729" s="146"/>
      <c r="AUT729" s="146"/>
      <c r="AUU729" s="146"/>
      <c r="AUV729" s="146"/>
      <c r="AUW729" s="146"/>
      <c r="AUX729" s="146"/>
      <c r="AUY729" s="146"/>
      <c r="AUZ729" s="146"/>
      <c r="AVA729" s="146"/>
      <c r="AVB729" s="146"/>
      <c r="AVC729" s="146"/>
      <c r="AVD729" s="146"/>
      <c r="AVE729" s="146"/>
      <c r="AVF729" s="146"/>
      <c r="AVG729" s="146"/>
      <c r="AVH729" s="146"/>
      <c r="AVI729" s="146"/>
      <c r="AVJ729" s="146"/>
      <c r="AVK729" s="146"/>
      <c r="AVL729" s="146"/>
      <c r="AVM729" s="146"/>
      <c r="AVN729" s="146"/>
      <c r="AVO729" s="146"/>
      <c r="AVP729" s="146"/>
      <c r="AVQ729" s="146"/>
      <c r="AVR729" s="146"/>
      <c r="AVS729" s="146"/>
      <c r="AVT729" s="146"/>
      <c r="AVU729" s="146"/>
      <c r="AVV729" s="146"/>
      <c r="AVW729" s="146"/>
      <c r="AVX729" s="146"/>
      <c r="AVY729" s="146"/>
      <c r="AVZ729" s="146"/>
      <c r="AWA729" s="146"/>
      <c r="AWB729" s="146"/>
      <c r="AWC729" s="146"/>
      <c r="AWD729" s="146"/>
      <c r="AWE729" s="146"/>
      <c r="AWF729" s="146"/>
      <c r="AWG729" s="146"/>
      <c r="AWH729" s="146"/>
      <c r="AWI729" s="146"/>
      <c r="AWJ729" s="146"/>
      <c r="AWK729" s="146"/>
      <c r="AWL729" s="146"/>
      <c r="AWM729" s="146"/>
      <c r="AWN729" s="146"/>
      <c r="AWO729" s="146"/>
      <c r="AWP729" s="146"/>
      <c r="AWQ729" s="146"/>
      <c r="AWR729" s="146"/>
      <c r="AWS729" s="146"/>
      <c r="AWT729" s="146"/>
      <c r="AWU729" s="146"/>
      <c r="AWV729" s="146"/>
      <c r="AWW729" s="146"/>
      <c r="AWX729" s="146"/>
      <c r="AWY729" s="146"/>
      <c r="AWZ729" s="146"/>
      <c r="AXA729" s="146"/>
      <c r="AXB729" s="146"/>
      <c r="AXC729" s="146"/>
      <c r="AXD729" s="146"/>
      <c r="AXE729" s="146"/>
      <c r="AXF729" s="146"/>
      <c r="AXG729" s="146"/>
      <c r="AXH729" s="146"/>
      <c r="AXI729" s="146"/>
      <c r="AXJ729" s="146"/>
      <c r="AXK729" s="146"/>
      <c r="AXL729" s="146"/>
      <c r="AXM729" s="146"/>
      <c r="AXN729" s="146"/>
      <c r="AXO729" s="146"/>
      <c r="AXP729" s="146"/>
      <c r="AXQ729" s="146"/>
      <c r="AXR729" s="146"/>
      <c r="AXS729" s="146"/>
      <c r="AXT729" s="146"/>
      <c r="AXU729" s="146"/>
      <c r="AXV729" s="146"/>
      <c r="AXW729" s="146"/>
      <c r="AXX729" s="146"/>
      <c r="AXY729" s="146"/>
      <c r="AXZ729" s="146"/>
      <c r="AYA729" s="146"/>
      <c r="AYB729" s="146"/>
      <c r="AYC729" s="146"/>
      <c r="AYD729" s="146"/>
      <c r="AYE729" s="146"/>
      <c r="AYF729" s="146"/>
      <c r="AYG729" s="146"/>
      <c r="AYH729" s="146"/>
      <c r="AYI729" s="146"/>
      <c r="AYJ729" s="146"/>
      <c r="AYK729" s="146"/>
      <c r="AYL729" s="146"/>
      <c r="AYM729" s="146"/>
      <c r="AYN729" s="146"/>
      <c r="AYO729" s="146"/>
      <c r="AYP729" s="146"/>
      <c r="AYQ729" s="146"/>
      <c r="AYR729" s="146"/>
      <c r="AYS729" s="146"/>
      <c r="AYT729" s="146"/>
      <c r="AYU729" s="146"/>
      <c r="AYV729" s="146"/>
      <c r="AYW729" s="146"/>
      <c r="AYX729" s="146"/>
      <c r="AYY729" s="146"/>
      <c r="AYZ729" s="146"/>
      <c r="AZA729" s="146"/>
      <c r="AZB729" s="146"/>
      <c r="AZC729" s="146"/>
      <c r="AZD729" s="146"/>
      <c r="AZE729" s="146"/>
      <c r="AZF729" s="146"/>
      <c r="AZG729" s="146"/>
      <c r="AZH729" s="146"/>
      <c r="AZI729" s="146"/>
      <c r="AZJ729" s="146"/>
      <c r="AZK729" s="146"/>
      <c r="AZL729" s="146"/>
      <c r="AZM729" s="146"/>
      <c r="AZN729" s="146"/>
      <c r="AZO729" s="146"/>
      <c r="AZP729" s="146"/>
      <c r="AZQ729" s="146"/>
      <c r="AZR729" s="146"/>
      <c r="AZS729" s="146"/>
      <c r="AZT729" s="146"/>
      <c r="AZU729" s="146"/>
      <c r="AZV729" s="146"/>
      <c r="AZW729" s="146"/>
      <c r="AZX729" s="146"/>
      <c r="AZY729" s="146"/>
      <c r="AZZ729" s="146"/>
      <c r="BAA729" s="146"/>
      <c r="BAB729" s="146"/>
      <c r="BAC729" s="146"/>
      <c r="BAD729" s="146"/>
      <c r="BAE729" s="146"/>
      <c r="BAF729" s="146"/>
      <c r="BAG729" s="146"/>
      <c r="BAH729" s="146"/>
      <c r="BAI729" s="146"/>
      <c r="BAJ729" s="146"/>
      <c r="BAK729" s="146"/>
      <c r="BAL729" s="146"/>
      <c r="BAM729" s="146"/>
      <c r="BAN729" s="146"/>
      <c r="BAO729" s="146"/>
      <c r="BAP729" s="146"/>
      <c r="BAQ729" s="146"/>
      <c r="BAR729" s="146"/>
      <c r="BAS729" s="146"/>
      <c r="BAT729" s="146"/>
      <c r="BAU729" s="146"/>
      <c r="BAV729" s="146"/>
      <c r="BAW729" s="146"/>
      <c r="BAX729" s="146"/>
      <c r="BAY729" s="146"/>
      <c r="BAZ729" s="146"/>
      <c r="BBA729" s="146"/>
      <c r="BBB729" s="146"/>
      <c r="BBC729" s="146"/>
      <c r="BBD729" s="146"/>
      <c r="BBE729" s="146"/>
      <c r="BBF729" s="146"/>
      <c r="BBG729" s="146"/>
      <c r="BBH729" s="146"/>
      <c r="BBI729" s="146"/>
      <c r="BBJ729" s="146"/>
      <c r="BBK729" s="146"/>
      <c r="BBL729" s="146"/>
      <c r="BBM729" s="146"/>
      <c r="BBN729" s="146"/>
      <c r="BBO729" s="146"/>
      <c r="BBP729" s="146"/>
      <c r="BBQ729" s="146"/>
      <c r="BBR729" s="146"/>
      <c r="BBS729" s="146"/>
      <c r="BBT729" s="146"/>
      <c r="BBU729" s="146"/>
      <c r="BBV729" s="146"/>
      <c r="BBW729" s="146"/>
      <c r="BBX729" s="146"/>
      <c r="BBY729" s="146"/>
      <c r="BBZ729" s="146"/>
      <c r="BCA729" s="146"/>
      <c r="BCB729" s="146"/>
      <c r="BCC729" s="146"/>
      <c r="BCD729" s="146"/>
      <c r="BCE729" s="146"/>
      <c r="BCF729" s="146"/>
      <c r="BCG729" s="146"/>
      <c r="BCH729" s="146"/>
      <c r="BCI729" s="146"/>
      <c r="BCJ729" s="146"/>
      <c r="BCK729" s="146"/>
      <c r="BCL729" s="146"/>
      <c r="BCM729" s="146"/>
      <c r="BCN729" s="146"/>
      <c r="BCO729" s="146"/>
      <c r="BCP729" s="146"/>
      <c r="BCQ729" s="146"/>
      <c r="BCR729" s="146"/>
      <c r="BCS729" s="146"/>
      <c r="BCT729" s="146"/>
      <c r="BCU729" s="146"/>
      <c r="BCV729" s="146"/>
      <c r="BCW729" s="146"/>
      <c r="BCX729" s="146"/>
      <c r="BCY729" s="146"/>
      <c r="BCZ729" s="146"/>
      <c r="BDA729" s="146"/>
      <c r="BDB729" s="146"/>
      <c r="BDC729" s="146"/>
      <c r="BDD729" s="146"/>
      <c r="BDE729" s="146"/>
      <c r="BDF729" s="146"/>
      <c r="BDG729" s="146"/>
      <c r="BDH729" s="146"/>
      <c r="BDI729" s="146"/>
      <c r="BDJ729" s="146"/>
      <c r="BDK729" s="146"/>
      <c r="BDL729" s="146"/>
      <c r="BDM729" s="146"/>
      <c r="BDN729" s="146"/>
      <c r="BDO729" s="146"/>
      <c r="BDP729" s="146"/>
      <c r="BDQ729" s="146"/>
      <c r="BDR729" s="146"/>
      <c r="BDS729" s="146"/>
      <c r="BDT729" s="146"/>
      <c r="BDU729" s="146"/>
      <c r="BDV729" s="146"/>
      <c r="BDW729" s="146"/>
      <c r="BDX729" s="146"/>
      <c r="BDY729" s="146"/>
      <c r="BDZ729" s="146"/>
      <c r="BEA729" s="146"/>
      <c r="BEB729" s="146"/>
      <c r="BEC729" s="146"/>
      <c r="BED729" s="146"/>
      <c r="BEE729" s="146"/>
      <c r="BEF729" s="146"/>
      <c r="BEG729" s="146"/>
      <c r="BEH729" s="146"/>
      <c r="BEI729" s="146"/>
      <c r="BEJ729" s="146"/>
      <c r="BEK729" s="146"/>
      <c r="BEL729" s="146"/>
      <c r="BEM729" s="146"/>
      <c r="BEN729" s="146"/>
      <c r="BEO729" s="146"/>
      <c r="BEP729" s="146"/>
      <c r="BEQ729" s="146"/>
      <c r="BER729" s="146"/>
      <c r="BES729" s="146"/>
      <c r="BET729" s="146"/>
      <c r="BEU729" s="146"/>
      <c r="BEV729" s="146"/>
      <c r="BEW729" s="146"/>
      <c r="BEX729" s="146"/>
      <c r="BEY729" s="146"/>
      <c r="BEZ729" s="146"/>
      <c r="BFA729" s="146"/>
      <c r="BFB729" s="146"/>
      <c r="BFC729" s="146"/>
      <c r="BFD729" s="146"/>
      <c r="BFE729" s="146"/>
      <c r="BFF729" s="146"/>
      <c r="BFG729" s="146"/>
      <c r="BFH729" s="146"/>
      <c r="BFI729" s="146"/>
      <c r="BFJ729" s="146"/>
      <c r="BFK729" s="146"/>
      <c r="BFL729" s="146"/>
      <c r="BFM729" s="146"/>
      <c r="BFN729" s="146"/>
      <c r="BFO729" s="146"/>
      <c r="BFP729" s="146"/>
      <c r="BFQ729" s="146"/>
      <c r="BFR729" s="146"/>
      <c r="BFS729" s="146"/>
      <c r="BFT729" s="146"/>
      <c r="BFU729" s="146"/>
      <c r="BFV729" s="146"/>
      <c r="BFW729" s="146"/>
      <c r="BFX729" s="146"/>
      <c r="BFY729" s="146"/>
      <c r="BFZ729" s="146"/>
      <c r="BGA729" s="146"/>
      <c r="BGB729" s="146"/>
      <c r="BGC729" s="146"/>
      <c r="BGD729" s="146"/>
      <c r="BGE729" s="146"/>
      <c r="BGF729" s="146"/>
      <c r="BGG729" s="146"/>
      <c r="BGH729" s="146"/>
      <c r="BGI729" s="146"/>
      <c r="BGJ729" s="146"/>
      <c r="BGK729" s="146"/>
      <c r="BGL729" s="146"/>
      <c r="BGM729" s="146"/>
      <c r="BGN729" s="146"/>
      <c r="BGO729" s="146"/>
      <c r="BGP729" s="146"/>
      <c r="BGQ729" s="146"/>
      <c r="BGR729" s="146"/>
      <c r="BGS729" s="146"/>
      <c r="BGT729" s="146"/>
      <c r="BGU729" s="146"/>
      <c r="BGV729" s="146"/>
      <c r="BGW729" s="146"/>
      <c r="BGX729" s="146"/>
      <c r="BGY729" s="146"/>
      <c r="BGZ729" s="146"/>
      <c r="BHA729" s="146"/>
      <c r="BHB729" s="146"/>
      <c r="BHC729" s="146"/>
      <c r="BHD729" s="146"/>
      <c r="BHE729" s="146"/>
      <c r="BHF729" s="146"/>
      <c r="BHG729" s="146"/>
      <c r="BHH729" s="146"/>
      <c r="BHI729" s="146"/>
      <c r="BHJ729" s="146"/>
      <c r="BHK729" s="146"/>
      <c r="BHL729" s="146"/>
      <c r="BHM729" s="146"/>
      <c r="BHN729" s="146"/>
      <c r="BHO729" s="146"/>
      <c r="BHP729" s="146"/>
      <c r="BHQ729" s="146"/>
      <c r="BHR729" s="146"/>
      <c r="BHS729" s="146"/>
      <c r="BHT729" s="146"/>
      <c r="BHU729" s="146"/>
      <c r="BHV729" s="146"/>
      <c r="BHW729" s="146"/>
      <c r="BHX729" s="146"/>
      <c r="BHY729" s="146"/>
      <c r="BHZ729" s="146"/>
      <c r="BIA729" s="146"/>
      <c r="BIB729" s="146"/>
      <c r="BIC729" s="146"/>
      <c r="BID729" s="146"/>
      <c r="BIE729" s="146"/>
      <c r="BIF729" s="146"/>
      <c r="BIG729" s="146"/>
      <c r="BIH729" s="146"/>
      <c r="BII729" s="146"/>
      <c r="BIJ729" s="146"/>
      <c r="BIK729" s="146"/>
      <c r="BIL729" s="146"/>
      <c r="BIM729" s="146"/>
      <c r="BIN729" s="146"/>
      <c r="BIO729" s="146"/>
      <c r="BIP729" s="146"/>
      <c r="BIQ729" s="146"/>
      <c r="BIR729" s="146"/>
      <c r="BIS729" s="146"/>
      <c r="BIT729" s="146"/>
      <c r="BIU729" s="146"/>
      <c r="BIV729" s="146"/>
      <c r="BIW729" s="146"/>
      <c r="BIX729" s="146"/>
      <c r="BIY729" s="146"/>
      <c r="BIZ729" s="146"/>
      <c r="BJA729" s="146"/>
      <c r="BJB729" s="146"/>
      <c r="BJC729" s="146"/>
      <c r="BJD729" s="146"/>
      <c r="BJE729" s="146"/>
      <c r="BJF729" s="146"/>
      <c r="BJG729" s="146"/>
      <c r="BJH729" s="146"/>
      <c r="BJI729" s="146"/>
      <c r="BJJ729" s="146"/>
      <c r="BJK729" s="146"/>
      <c r="BJL729" s="146"/>
      <c r="BJM729" s="146"/>
      <c r="BJN729" s="146"/>
      <c r="BJO729" s="146"/>
      <c r="BJP729" s="146"/>
      <c r="BJQ729" s="146"/>
      <c r="BJR729" s="146"/>
      <c r="BJS729" s="146"/>
      <c r="BJT729" s="146"/>
      <c r="BJU729" s="146"/>
      <c r="BJV729" s="146"/>
      <c r="BJW729" s="146"/>
      <c r="BJX729" s="146"/>
      <c r="BJY729" s="146"/>
      <c r="BJZ729" s="146"/>
      <c r="BKA729" s="146"/>
      <c r="BKB729" s="146"/>
      <c r="BKC729" s="146"/>
      <c r="BKD729" s="146"/>
      <c r="BKE729" s="146"/>
      <c r="BKF729" s="146"/>
      <c r="BKG729" s="146"/>
      <c r="BKH729" s="146"/>
      <c r="BKI729" s="146"/>
      <c r="BKJ729" s="146"/>
      <c r="BKK729" s="146"/>
      <c r="BKL729" s="146"/>
      <c r="BKM729" s="146"/>
      <c r="BKN729" s="146"/>
      <c r="BKO729" s="146"/>
      <c r="BKP729" s="146"/>
      <c r="BKQ729" s="146"/>
      <c r="BKR729" s="146"/>
      <c r="BKS729" s="146"/>
      <c r="BKT729" s="146"/>
      <c r="BKU729" s="146"/>
      <c r="BKV729" s="146"/>
      <c r="BKW729" s="146"/>
      <c r="BKX729" s="146"/>
      <c r="BKY729" s="146"/>
      <c r="BKZ729" s="146"/>
      <c r="BLA729" s="146"/>
      <c r="BLB729" s="146"/>
      <c r="BLC729" s="146"/>
      <c r="BLD729" s="146"/>
      <c r="BLE729" s="146"/>
      <c r="BLF729" s="146"/>
      <c r="BLG729" s="146"/>
      <c r="BLH729" s="146"/>
      <c r="BLI729" s="146"/>
      <c r="BLJ729" s="146"/>
      <c r="BLK729" s="146"/>
      <c r="BLL729" s="146"/>
      <c r="BLM729" s="146"/>
      <c r="BLN729" s="146"/>
      <c r="BLO729" s="146"/>
      <c r="BLP729" s="146"/>
      <c r="BLQ729" s="146"/>
      <c r="BLR729" s="146"/>
      <c r="BLS729" s="146"/>
      <c r="BLT729" s="146"/>
      <c r="BLU729" s="146"/>
      <c r="BLV729" s="146"/>
      <c r="BLW729" s="146"/>
      <c r="BLX729" s="146"/>
      <c r="BLY729" s="146"/>
      <c r="BLZ729" s="146"/>
      <c r="BMA729" s="146"/>
      <c r="BMB729" s="146"/>
      <c r="BMC729" s="146"/>
      <c r="BMD729" s="146"/>
      <c r="BME729" s="146"/>
      <c r="BMF729" s="146"/>
      <c r="BMG729" s="146"/>
      <c r="BMH729" s="146"/>
      <c r="BMI729" s="146"/>
      <c r="BMJ729" s="146"/>
      <c r="BMK729" s="146"/>
      <c r="BML729" s="146"/>
      <c r="BMM729" s="146"/>
      <c r="BMN729" s="146"/>
      <c r="BMO729" s="146"/>
      <c r="BMP729" s="146"/>
      <c r="BMQ729" s="146"/>
      <c r="BMR729" s="146"/>
      <c r="BMS729" s="146"/>
      <c r="BMT729" s="146"/>
      <c r="BMU729" s="146"/>
      <c r="BMV729" s="146"/>
      <c r="BMW729" s="146"/>
      <c r="BMX729" s="146"/>
      <c r="BMY729" s="146"/>
      <c r="BMZ729" s="146"/>
      <c r="BNA729" s="146"/>
      <c r="BNB729" s="146"/>
      <c r="BNC729" s="146"/>
      <c r="BND729" s="146"/>
      <c r="BNE729" s="146"/>
      <c r="BNF729" s="146"/>
      <c r="BNG729" s="146"/>
      <c r="BNH729" s="146"/>
      <c r="BNI729" s="146"/>
      <c r="BNJ729" s="146"/>
      <c r="BNK729" s="146"/>
      <c r="BNL729" s="146"/>
      <c r="BNM729" s="146"/>
      <c r="BNN729" s="146"/>
      <c r="BNO729" s="146"/>
      <c r="BNP729" s="146"/>
      <c r="BNQ729" s="146"/>
      <c r="BNR729" s="146"/>
      <c r="BNS729" s="146"/>
      <c r="BNT729" s="146"/>
      <c r="BNU729" s="146"/>
      <c r="BNV729" s="146"/>
      <c r="BNW729" s="146"/>
      <c r="BNX729" s="146"/>
      <c r="BNY729" s="146"/>
      <c r="BNZ729" s="146"/>
      <c r="BOA729" s="146"/>
      <c r="BOB729" s="146"/>
      <c r="BOC729" s="146"/>
      <c r="BOD729" s="146"/>
      <c r="BOE729" s="146"/>
      <c r="BOF729" s="146"/>
      <c r="BOG729" s="146"/>
      <c r="BOH729" s="146"/>
      <c r="BOI729" s="146"/>
      <c r="BOJ729" s="146"/>
      <c r="BOK729" s="146"/>
      <c r="BOL729" s="146"/>
      <c r="BOM729" s="146"/>
      <c r="BON729" s="146"/>
      <c r="BOO729" s="146"/>
      <c r="BOP729" s="146"/>
      <c r="BOQ729" s="146"/>
      <c r="BOR729" s="146"/>
      <c r="BOS729" s="146"/>
      <c r="BOT729" s="146"/>
      <c r="BOU729" s="146"/>
      <c r="BOV729" s="146"/>
      <c r="BOW729" s="146"/>
      <c r="BOX729" s="146"/>
      <c r="BOY729" s="146"/>
      <c r="BOZ729" s="146"/>
      <c r="BPA729" s="146"/>
      <c r="BPB729" s="146"/>
      <c r="BPC729" s="146"/>
      <c r="BPD729" s="146"/>
      <c r="BPE729" s="146"/>
      <c r="BPF729" s="146"/>
      <c r="BPG729" s="146"/>
      <c r="BPH729" s="146"/>
      <c r="BPI729" s="146"/>
      <c r="BPJ729" s="146"/>
      <c r="BPK729" s="146"/>
      <c r="BPL729" s="146"/>
      <c r="BPM729" s="146"/>
      <c r="BPN729" s="146"/>
      <c r="BPO729" s="146"/>
      <c r="BPP729" s="146"/>
      <c r="BPQ729" s="146"/>
      <c r="BPR729" s="146"/>
      <c r="BPS729" s="146"/>
      <c r="BPT729" s="146"/>
      <c r="BPU729" s="146"/>
      <c r="BPV729" s="146"/>
      <c r="BPW729" s="146"/>
      <c r="BPX729" s="146"/>
      <c r="BPY729" s="146"/>
      <c r="BPZ729" s="146"/>
      <c r="BQA729" s="146"/>
      <c r="BQB729" s="146"/>
      <c r="BQC729" s="146"/>
      <c r="BQD729" s="146"/>
      <c r="BQE729" s="146"/>
      <c r="BQF729" s="146"/>
      <c r="BQG729" s="146"/>
      <c r="BQH729" s="146"/>
      <c r="BQI729" s="146"/>
      <c r="BQJ729" s="146"/>
      <c r="BQK729" s="146"/>
      <c r="BQL729" s="146"/>
      <c r="BQM729" s="146"/>
      <c r="BQN729" s="146"/>
      <c r="BQO729" s="146"/>
      <c r="BQP729" s="146"/>
      <c r="BQQ729" s="146"/>
      <c r="BQR729" s="146"/>
      <c r="BQS729" s="146"/>
      <c r="BQT729" s="146"/>
      <c r="BQU729" s="146"/>
      <c r="BQV729" s="146"/>
      <c r="BQW729" s="146"/>
      <c r="BQX729" s="146"/>
      <c r="BQY729" s="146"/>
      <c r="BQZ729" s="146"/>
      <c r="BRA729" s="146"/>
      <c r="BRB729" s="146"/>
      <c r="BRC729" s="146"/>
      <c r="BRD729" s="146"/>
      <c r="BRE729" s="146"/>
      <c r="BRF729" s="146"/>
      <c r="BRG729" s="146"/>
      <c r="BRH729" s="146"/>
      <c r="BRI729" s="146"/>
      <c r="BRJ729" s="146"/>
      <c r="BRK729" s="146"/>
      <c r="BRL729" s="146"/>
      <c r="BRM729" s="146"/>
      <c r="BRN729" s="146"/>
      <c r="BRO729" s="146"/>
      <c r="BRP729" s="146"/>
      <c r="BRQ729" s="146"/>
      <c r="BRR729" s="146"/>
      <c r="BRS729" s="146"/>
      <c r="BRT729" s="146"/>
      <c r="BRU729" s="146"/>
      <c r="BRV729" s="146"/>
      <c r="BRW729" s="146"/>
      <c r="BRX729" s="146"/>
      <c r="BRY729" s="146"/>
      <c r="BRZ729" s="146"/>
      <c r="BSA729" s="146"/>
      <c r="BSB729" s="146"/>
      <c r="BSC729" s="146"/>
      <c r="BSD729" s="146"/>
      <c r="BSE729" s="146"/>
      <c r="BSF729" s="146"/>
      <c r="BSG729" s="146"/>
      <c r="BSH729" s="146"/>
      <c r="BSI729" s="146"/>
      <c r="BSJ729" s="146"/>
      <c r="BSK729" s="146"/>
      <c r="BSL729" s="146"/>
      <c r="BSM729" s="146"/>
      <c r="BSN729" s="146"/>
      <c r="BSO729" s="146"/>
      <c r="BSP729" s="146"/>
      <c r="BSQ729" s="146"/>
      <c r="BSR729" s="146"/>
      <c r="BSS729" s="146"/>
      <c r="BST729" s="146"/>
      <c r="BSU729" s="146"/>
      <c r="BSV729" s="146"/>
      <c r="BSW729" s="146"/>
      <c r="BSX729" s="146"/>
      <c r="BSY729" s="146"/>
      <c r="BSZ729" s="146"/>
      <c r="BTA729" s="146"/>
      <c r="BTB729" s="146"/>
      <c r="BTC729" s="146"/>
      <c r="BTD729" s="146"/>
      <c r="BTE729" s="146"/>
      <c r="BTF729" s="146"/>
      <c r="BTG729" s="146"/>
      <c r="BTH729" s="146"/>
      <c r="BTI729" s="146"/>
      <c r="BTJ729" s="146"/>
      <c r="BTK729" s="146"/>
      <c r="BTL729" s="146"/>
      <c r="BTM729" s="146"/>
      <c r="BTN729" s="146"/>
      <c r="BTO729" s="146"/>
      <c r="BTP729" s="146"/>
      <c r="BTQ729" s="146"/>
      <c r="BTR729" s="146"/>
      <c r="BTS729" s="146"/>
      <c r="BTT729" s="146"/>
      <c r="BTU729" s="146"/>
      <c r="BTV729" s="146"/>
      <c r="BTW729" s="146"/>
      <c r="BTX729" s="146"/>
      <c r="BTY729" s="146"/>
      <c r="BTZ729" s="146"/>
      <c r="BUA729" s="146"/>
      <c r="BUB729" s="146"/>
      <c r="BUC729" s="146"/>
      <c r="BUD729" s="146"/>
      <c r="BUE729" s="146"/>
      <c r="BUF729" s="146"/>
      <c r="BUG729" s="146"/>
      <c r="BUH729" s="146"/>
      <c r="BUI729" s="146"/>
      <c r="BUJ729" s="146"/>
      <c r="BUK729" s="146"/>
      <c r="BUL729" s="146"/>
      <c r="BUM729" s="146"/>
      <c r="BUN729" s="146"/>
      <c r="BUO729" s="146"/>
      <c r="BUP729" s="146"/>
      <c r="BUQ729" s="146"/>
      <c r="BUR729" s="146"/>
      <c r="BUS729" s="146"/>
      <c r="BUT729" s="146"/>
      <c r="BUU729" s="146"/>
      <c r="BUV729" s="146"/>
      <c r="BUW729" s="146"/>
      <c r="BUX729" s="146"/>
      <c r="BUY729" s="146"/>
      <c r="BUZ729" s="146"/>
      <c r="BVA729" s="146"/>
      <c r="BVB729" s="146"/>
      <c r="BVC729" s="146"/>
      <c r="BVD729" s="146"/>
      <c r="BVE729" s="146"/>
      <c r="BVF729" s="146"/>
      <c r="BVG729" s="146"/>
      <c r="BVH729" s="146"/>
      <c r="BVI729" s="146"/>
      <c r="BVJ729" s="146"/>
      <c r="BVK729" s="146"/>
      <c r="BVL729" s="146"/>
      <c r="BVM729" s="146"/>
      <c r="BVN729" s="146"/>
      <c r="BVO729" s="146"/>
      <c r="BVP729" s="146"/>
      <c r="BVQ729" s="146"/>
      <c r="BVR729" s="146"/>
      <c r="BVS729" s="146"/>
      <c r="BVT729" s="146"/>
      <c r="BVU729" s="146"/>
      <c r="BVV729" s="146"/>
      <c r="BVW729" s="146"/>
      <c r="BVX729" s="146"/>
      <c r="BVY729" s="146"/>
      <c r="BVZ729" s="146"/>
      <c r="BWA729" s="146"/>
      <c r="BWB729" s="146"/>
      <c r="BWC729" s="146"/>
      <c r="BWD729" s="146"/>
      <c r="BWE729" s="146"/>
      <c r="BWF729" s="146"/>
      <c r="BWG729" s="146"/>
      <c r="BWH729" s="146"/>
      <c r="BWI729" s="146"/>
      <c r="BWJ729" s="146"/>
      <c r="BWK729" s="146"/>
      <c r="BWL729" s="146"/>
      <c r="BWM729" s="146"/>
      <c r="BWN729" s="146"/>
      <c r="BWO729" s="146"/>
      <c r="BWP729" s="146"/>
      <c r="BWQ729" s="146"/>
      <c r="BWR729" s="146"/>
      <c r="BWS729" s="146"/>
      <c r="BWT729" s="146"/>
      <c r="BWU729" s="146"/>
      <c r="BWV729" s="146"/>
      <c r="BWW729" s="146"/>
      <c r="BWX729" s="146"/>
      <c r="BWY729" s="146"/>
      <c r="BWZ729" s="146"/>
      <c r="BXA729" s="146"/>
      <c r="BXB729" s="146"/>
      <c r="BXC729" s="146"/>
      <c r="BXD729" s="146"/>
      <c r="BXE729" s="146"/>
      <c r="BXF729" s="146"/>
      <c r="BXG729" s="146"/>
      <c r="BXH729" s="146"/>
      <c r="BXI729" s="146"/>
      <c r="BXJ729" s="146"/>
      <c r="BXK729" s="146"/>
      <c r="BXL729" s="146"/>
      <c r="BXM729" s="146"/>
      <c r="BXN729" s="146"/>
      <c r="BXO729" s="146"/>
      <c r="BXP729" s="146"/>
      <c r="BXQ729" s="146"/>
      <c r="BXR729" s="146"/>
      <c r="BXS729" s="146"/>
      <c r="BXT729" s="146"/>
      <c r="BXU729" s="146"/>
      <c r="BXV729" s="146"/>
      <c r="BXW729" s="146"/>
      <c r="BXX729" s="146"/>
      <c r="BXY729" s="146"/>
      <c r="BXZ729" s="146"/>
      <c r="BYA729" s="146"/>
      <c r="BYB729" s="146"/>
      <c r="BYC729" s="146"/>
      <c r="BYD729" s="146"/>
      <c r="BYE729" s="146"/>
      <c r="BYF729" s="146"/>
      <c r="BYG729" s="146"/>
      <c r="BYH729" s="146"/>
      <c r="BYI729" s="146"/>
      <c r="BYJ729" s="146"/>
      <c r="BYK729" s="146"/>
      <c r="BYL729" s="146"/>
      <c r="BYM729" s="146"/>
      <c r="BYN729" s="146"/>
      <c r="BYO729" s="146"/>
      <c r="BYP729" s="146"/>
      <c r="BYQ729" s="146"/>
      <c r="BYR729" s="146"/>
      <c r="BYS729" s="146"/>
      <c r="BYT729" s="146"/>
      <c r="BYU729" s="146"/>
      <c r="BYV729" s="146"/>
      <c r="BYW729" s="146"/>
      <c r="BYX729" s="146"/>
      <c r="BYY729" s="146"/>
      <c r="BYZ729" s="146"/>
      <c r="BZA729" s="146"/>
      <c r="BZB729" s="146"/>
      <c r="BZC729" s="146"/>
      <c r="BZD729" s="146"/>
      <c r="BZE729" s="146"/>
      <c r="BZF729" s="146"/>
      <c r="BZG729" s="146"/>
      <c r="BZH729" s="146"/>
      <c r="BZI729" s="146"/>
      <c r="BZJ729" s="146"/>
      <c r="BZK729" s="146"/>
      <c r="BZL729" s="146"/>
      <c r="BZM729" s="146"/>
      <c r="BZN729" s="146"/>
      <c r="BZO729" s="146"/>
      <c r="BZP729" s="146"/>
      <c r="BZQ729" s="146"/>
      <c r="BZR729" s="146"/>
      <c r="BZS729" s="146"/>
      <c r="BZT729" s="146"/>
      <c r="BZU729" s="146"/>
      <c r="BZV729" s="146"/>
      <c r="BZW729" s="146"/>
      <c r="BZX729" s="146"/>
      <c r="BZY729" s="146"/>
      <c r="BZZ729" s="146"/>
      <c r="CAA729" s="146"/>
      <c r="CAB729" s="146"/>
      <c r="CAC729" s="146"/>
      <c r="CAD729" s="146"/>
      <c r="CAE729" s="146"/>
      <c r="CAF729" s="146"/>
      <c r="CAG729" s="146"/>
      <c r="CAH729" s="146"/>
      <c r="CAI729" s="146"/>
      <c r="CAJ729" s="146"/>
      <c r="CAK729" s="146"/>
      <c r="CAL729" s="146"/>
      <c r="CAM729" s="146"/>
      <c r="CAN729" s="146"/>
      <c r="CAO729" s="146"/>
      <c r="CAP729" s="146"/>
      <c r="CAQ729" s="146"/>
      <c r="CAR729" s="146"/>
      <c r="CAS729" s="146"/>
      <c r="CAT729" s="146"/>
      <c r="CAU729" s="146"/>
      <c r="CAV729" s="146"/>
      <c r="CAW729" s="146"/>
      <c r="CAX729" s="146"/>
      <c r="CAY729" s="146"/>
      <c r="CAZ729" s="146"/>
      <c r="CBA729" s="146"/>
      <c r="CBB729" s="146"/>
      <c r="CBC729" s="146"/>
      <c r="CBD729" s="146"/>
      <c r="CBE729" s="146"/>
      <c r="CBF729" s="146"/>
      <c r="CBG729" s="146"/>
      <c r="CBH729" s="146"/>
      <c r="CBI729" s="146"/>
      <c r="CBJ729" s="146"/>
      <c r="CBK729" s="146"/>
      <c r="CBL729" s="146"/>
      <c r="CBM729" s="146"/>
      <c r="CBN729" s="146"/>
      <c r="CBO729" s="146"/>
      <c r="CBP729" s="146"/>
      <c r="CBQ729" s="146"/>
      <c r="CBR729" s="146"/>
      <c r="CBS729" s="146"/>
      <c r="CBT729" s="146"/>
      <c r="CBU729" s="146"/>
      <c r="CBV729" s="146"/>
      <c r="CBW729" s="146"/>
      <c r="CBX729" s="146"/>
      <c r="CBY729" s="146"/>
      <c r="CBZ729" s="146"/>
      <c r="CCA729" s="146"/>
      <c r="CCB729" s="146"/>
      <c r="CCC729" s="146"/>
      <c r="CCD729" s="146"/>
      <c r="CCE729" s="146"/>
      <c r="CCF729" s="146"/>
      <c r="CCG729" s="146"/>
      <c r="CCH729" s="146"/>
      <c r="CCI729" s="146"/>
      <c r="CCJ729" s="146"/>
      <c r="CCK729" s="146"/>
      <c r="CCL729" s="146"/>
      <c r="CCM729" s="146"/>
      <c r="CCN729" s="146"/>
      <c r="CCO729" s="146"/>
      <c r="CCP729" s="146"/>
      <c r="CCQ729" s="146"/>
      <c r="CCR729" s="146"/>
      <c r="CCS729" s="146"/>
      <c r="CCT729" s="146"/>
      <c r="CCU729" s="146"/>
      <c r="CCV729" s="146"/>
      <c r="CCW729" s="146"/>
      <c r="CCX729" s="146"/>
      <c r="CCY729" s="146"/>
      <c r="CCZ729" s="146"/>
      <c r="CDA729" s="146"/>
      <c r="CDB729" s="146"/>
      <c r="CDC729" s="146"/>
      <c r="CDD729" s="146"/>
      <c r="CDE729" s="146"/>
      <c r="CDF729" s="146"/>
      <c r="CDG729" s="146"/>
      <c r="CDH729" s="146"/>
      <c r="CDI729" s="146"/>
      <c r="CDJ729" s="146"/>
      <c r="CDK729" s="146"/>
      <c r="CDL729" s="146"/>
      <c r="CDM729" s="146"/>
      <c r="CDN729" s="146"/>
      <c r="CDO729" s="146"/>
      <c r="CDP729" s="146"/>
      <c r="CDQ729" s="146"/>
      <c r="CDR729" s="146"/>
      <c r="CDS729" s="146"/>
      <c r="CDT729" s="146"/>
      <c r="CDU729" s="146"/>
      <c r="CDV729" s="146"/>
      <c r="CDW729" s="146"/>
      <c r="CDX729" s="146"/>
      <c r="CDY729" s="146"/>
      <c r="CDZ729" s="146"/>
      <c r="CEA729" s="146"/>
      <c r="CEB729" s="146"/>
      <c r="CEC729" s="146"/>
      <c r="CED729" s="146"/>
      <c r="CEE729" s="146"/>
      <c r="CEF729" s="146"/>
      <c r="CEG729" s="146"/>
      <c r="CEH729" s="146"/>
      <c r="CEI729" s="146"/>
      <c r="CEJ729" s="146"/>
      <c r="CEK729" s="146"/>
      <c r="CEL729" s="146"/>
      <c r="CEM729" s="146"/>
      <c r="CEN729" s="146"/>
      <c r="CEO729" s="146"/>
      <c r="CEP729" s="146"/>
      <c r="CEQ729" s="146"/>
      <c r="CER729" s="146"/>
      <c r="CES729" s="146"/>
      <c r="CET729" s="146"/>
      <c r="CEU729" s="146"/>
      <c r="CEV729" s="146"/>
      <c r="CEW729" s="146"/>
      <c r="CEX729" s="146"/>
      <c r="CEY729" s="146"/>
      <c r="CEZ729" s="146"/>
      <c r="CFA729" s="146"/>
      <c r="CFB729" s="146"/>
      <c r="CFC729" s="146"/>
      <c r="CFD729" s="146"/>
      <c r="CFE729" s="146"/>
      <c r="CFF729" s="146"/>
      <c r="CFG729" s="146"/>
      <c r="CFH729" s="146"/>
      <c r="CFI729" s="146"/>
      <c r="CFJ729" s="146"/>
      <c r="CFK729" s="146"/>
      <c r="CFL729" s="146"/>
      <c r="CFM729" s="146"/>
      <c r="CFN729" s="146"/>
      <c r="CFO729" s="146"/>
      <c r="CFP729" s="146"/>
      <c r="CFQ729" s="146"/>
      <c r="CFR729" s="146"/>
      <c r="CFS729" s="146"/>
      <c r="CFT729" s="146"/>
      <c r="CFU729" s="146"/>
      <c r="CFV729" s="146"/>
      <c r="CFW729" s="146"/>
      <c r="CFX729" s="146"/>
      <c r="CFY729" s="146"/>
      <c r="CFZ729" s="146"/>
      <c r="CGA729" s="146"/>
      <c r="CGB729" s="146"/>
      <c r="CGC729" s="146"/>
      <c r="CGD729" s="146"/>
      <c r="CGE729" s="146"/>
      <c r="CGF729" s="146"/>
      <c r="CGG729" s="146"/>
      <c r="CGH729" s="146"/>
      <c r="CGI729" s="146"/>
      <c r="CGJ729" s="146"/>
      <c r="CGK729" s="146"/>
      <c r="CGL729" s="146"/>
      <c r="CGM729" s="146"/>
      <c r="CGN729" s="146"/>
      <c r="CGO729" s="146"/>
      <c r="CGP729" s="146"/>
      <c r="CGQ729" s="146"/>
      <c r="CGR729" s="146"/>
      <c r="CGS729" s="146"/>
      <c r="CGT729" s="146"/>
      <c r="CGU729" s="146"/>
      <c r="CGV729" s="146"/>
      <c r="CGW729" s="146"/>
      <c r="CGX729" s="146"/>
      <c r="CGY729" s="146"/>
      <c r="CGZ729" s="146"/>
      <c r="CHA729" s="146"/>
      <c r="CHB729" s="146"/>
      <c r="CHC729" s="146"/>
      <c r="CHD729" s="146"/>
      <c r="CHE729" s="146"/>
      <c r="CHF729" s="146"/>
      <c r="CHG729" s="146"/>
      <c r="CHH729" s="146"/>
      <c r="CHI729" s="146"/>
      <c r="CHJ729" s="146"/>
      <c r="CHK729" s="146"/>
      <c r="CHL729" s="146"/>
      <c r="CHM729" s="146"/>
      <c r="CHN729" s="146"/>
      <c r="CHO729" s="146"/>
      <c r="CHP729" s="146"/>
      <c r="CHQ729" s="146"/>
      <c r="CHR729" s="146"/>
      <c r="CHS729" s="146"/>
      <c r="CHT729" s="146"/>
      <c r="CHU729" s="146"/>
      <c r="CHV729" s="146"/>
      <c r="CHW729" s="146"/>
      <c r="CHX729" s="146"/>
      <c r="CHY729" s="146"/>
      <c r="CHZ729" s="146"/>
      <c r="CIA729" s="146"/>
      <c r="CIB729" s="146"/>
      <c r="CIC729" s="146"/>
      <c r="CID729" s="146"/>
      <c r="CIE729" s="146"/>
      <c r="CIF729" s="146"/>
      <c r="CIG729" s="146"/>
      <c r="CIH729" s="146"/>
      <c r="CII729" s="146"/>
      <c r="CIJ729" s="146"/>
      <c r="CIK729" s="146"/>
      <c r="CIL729" s="146"/>
      <c r="CIM729" s="146"/>
      <c r="CIN729" s="146"/>
      <c r="CIO729" s="146"/>
      <c r="CIP729" s="146"/>
      <c r="CIQ729" s="146"/>
      <c r="CIR729" s="146"/>
      <c r="CIS729" s="146"/>
      <c r="CIT729" s="146"/>
      <c r="CIU729" s="146"/>
      <c r="CIV729" s="146"/>
      <c r="CIW729" s="146"/>
      <c r="CIX729" s="146"/>
      <c r="CIY729" s="146"/>
      <c r="CIZ729" s="146"/>
      <c r="CJA729" s="146"/>
      <c r="CJB729" s="146"/>
      <c r="CJC729" s="146"/>
      <c r="CJD729" s="146"/>
      <c r="CJE729" s="146"/>
      <c r="CJF729" s="146"/>
      <c r="CJG729" s="146"/>
      <c r="CJH729" s="146"/>
      <c r="CJI729" s="146"/>
      <c r="CJJ729" s="146"/>
      <c r="CJK729" s="146"/>
      <c r="CJL729" s="146"/>
      <c r="CJM729" s="146"/>
      <c r="CJN729" s="146"/>
      <c r="CJO729" s="146"/>
      <c r="CJP729" s="146"/>
      <c r="CJQ729" s="146"/>
      <c r="CJR729" s="146"/>
      <c r="CJS729" s="146"/>
      <c r="CJT729" s="146"/>
      <c r="CJU729" s="146"/>
      <c r="CJV729" s="146"/>
      <c r="CJW729" s="146"/>
      <c r="CJX729" s="146"/>
      <c r="CJY729" s="146"/>
      <c r="CJZ729" s="146"/>
      <c r="CKA729" s="146"/>
      <c r="CKB729" s="146"/>
      <c r="CKC729" s="146"/>
      <c r="CKD729" s="146"/>
      <c r="CKE729" s="146"/>
      <c r="CKF729" s="146"/>
      <c r="CKG729" s="146"/>
      <c r="CKH729" s="146"/>
      <c r="CKI729" s="146"/>
      <c r="CKJ729" s="146"/>
      <c r="CKK729" s="146"/>
      <c r="CKL729" s="146"/>
      <c r="CKM729" s="146"/>
      <c r="CKN729" s="146"/>
      <c r="CKO729" s="146"/>
      <c r="CKP729" s="146"/>
      <c r="CKQ729" s="146"/>
      <c r="CKR729" s="146"/>
      <c r="CKS729" s="146"/>
      <c r="CKT729" s="146"/>
      <c r="CKU729" s="146"/>
      <c r="CKV729" s="146"/>
      <c r="CKW729" s="146"/>
      <c r="CKX729" s="146"/>
      <c r="CKY729" s="146"/>
      <c r="CKZ729" s="146"/>
      <c r="CLA729" s="146"/>
      <c r="CLB729" s="146"/>
      <c r="CLC729" s="146"/>
      <c r="CLD729" s="146"/>
      <c r="CLE729" s="146"/>
      <c r="CLF729" s="146"/>
      <c r="CLG729" s="146"/>
      <c r="CLH729" s="146"/>
      <c r="CLI729" s="146"/>
      <c r="CLJ729" s="146"/>
      <c r="CLK729" s="146"/>
      <c r="CLL729" s="146"/>
      <c r="CLM729" s="146"/>
      <c r="CLN729" s="146"/>
      <c r="CLO729" s="146"/>
      <c r="CLP729" s="146"/>
      <c r="CLQ729" s="146"/>
      <c r="CLR729" s="146"/>
      <c r="CLS729" s="146"/>
      <c r="CLT729" s="146"/>
      <c r="CLU729" s="146"/>
      <c r="CLV729" s="146"/>
      <c r="CLW729" s="146"/>
      <c r="CLX729" s="146"/>
      <c r="CLY729" s="146"/>
      <c r="CLZ729" s="146"/>
      <c r="CMA729" s="146"/>
      <c r="CMB729" s="146"/>
      <c r="CMC729" s="146"/>
      <c r="CMD729" s="146"/>
      <c r="CME729" s="146"/>
      <c r="CMF729" s="146"/>
      <c r="CMG729" s="146"/>
      <c r="CMH729" s="146"/>
      <c r="CMI729" s="146"/>
      <c r="CMJ729" s="146"/>
      <c r="CMK729" s="146"/>
      <c r="CML729" s="146"/>
      <c r="CMM729" s="146"/>
      <c r="CMN729" s="146"/>
      <c r="CMO729" s="146"/>
      <c r="CMP729" s="146"/>
      <c r="CMQ729" s="146"/>
      <c r="CMR729" s="146"/>
      <c r="CMS729" s="146"/>
      <c r="CMT729" s="146"/>
      <c r="CMU729" s="146"/>
      <c r="CMV729" s="146"/>
      <c r="CMW729" s="146"/>
      <c r="CMX729" s="146"/>
      <c r="CMY729" s="146"/>
      <c r="CMZ729" s="146"/>
      <c r="CNA729" s="146"/>
      <c r="CNB729" s="146"/>
      <c r="CNC729" s="146"/>
      <c r="CND729" s="146"/>
      <c r="CNE729" s="146"/>
      <c r="CNF729" s="146"/>
      <c r="CNG729" s="146"/>
      <c r="CNH729" s="146"/>
      <c r="CNI729" s="146"/>
      <c r="CNJ729" s="146"/>
      <c r="CNK729" s="146"/>
      <c r="CNL729" s="146"/>
      <c r="CNM729" s="146"/>
      <c r="CNN729" s="146"/>
      <c r="CNO729" s="146"/>
      <c r="CNP729" s="146"/>
      <c r="CNQ729" s="146"/>
      <c r="CNR729" s="146"/>
      <c r="CNS729" s="146"/>
      <c r="CNT729" s="146"/>
      <c r="CNU729" s="146"/>
      <c r="CNV729" s="146"/>
      <c r="CNW729" s="146"/>
      <c r="CNX729" s="146"/>
      <c r="CNY729" s="146"/>
      <c r="CNZ729" s="146"/>
      <c r="COA729" s="146"/>
      <c r="COB729" s="146"/>
      <c r="COC729" s="146"/>
      <c r="COD729" s="146"/>
      <c r="COE729" s="146"/>
      <c r="COF729" s="146"/>
      <c r="COG729" s="146"/>
      <c r="COH729" s="146"/>
      <c r="COI729" s="146"/>
      <c r="COJ729" s="146"/>
      <c r="COK729" s="146"/>
      <c r="COL729" s="146"/>
      <c r="COM729" s="146"/>
      <c r="CON729" s="146"/>
      <c r="COO729" s="146"/>
      <c r="COP729" s="146"/>
      <c r="COQ729" s="146"/>
      <c r="COR729" s="146"/>
      <c r="COS729" s="146"/>
      <c r="COT729" s="146"/>
      <c r="COU729" s="146"/>
      <c r="COV729" s="146"/>
      <c r="COW729" s="146"/>
      <c r="COX729" s="146"/>
      <c r="COY729" s="146"/>
      <c r="COZ729" s="146"/>
      <c r="CPA729" s="146"/>
      <c r="CPB729" s="146"/>
      <c r="CPC729" s="146"/>
      <c r="CPD729" s="146"/>
      <c r="CPE729" s="146"/>
      <c r="CPF729" s="146"/>
      <c r="CPG729" s="146"/>
      <c r="CPH729" s="146"/>
      <c r="CPI729" s="146"/>
      <c r="CPJ729" s="146"/>
      <c r="CPK729" s="146"/>
      <c r="CPL729" s="146"/>
      <c r="CPM729" s="146"/>
      <c r="CPN729" s="146"/>
      <c r="CPO729" s="146"/>
      <c r="CPP729" s="146"/>
      <c r="CPQ729" s="146"/>
      <c r="CPR729" s="146"/>
      <c r="CPS729" s="146"/>
      <c r="CPT729" s="146"/>
      <c r="CPU729" s="146"/>
      <c r="CPV729" s="146"/>
      <c r="CPW729" s="146"/>
      <c r="CPX729" s="146"/>
      <c r="CPY729" s="146"/>
      <c r="CPZ729" s="146"/>
      <c r="CQA729" s="146"/>
      <c r="CQB729" s="146"/>
      <c r="CQC729" s="146"/>
      <c r="CQD729" s="146"/>
      <c r="CQE729" s="146"/>
      <c r="CQF729" s="146"/>
      <c r="CQG729" s="146"/>
      <c r="CQH729" s="146"/>
      <c r="CQI729" s="146"/>
      <c r="CQJ729" s="146"/>
      <c r="CQK729" s="146"/>
      <c r="CQL729" s="146"/>
      <c r="CQM729" s="146"/>
      <c r="CQN729" s="146"/>
      <c r="CQO729" s="146"/>
      <c r="CQP729" s="146"/>
      <c r="CQQ729" s="146"/>
      <c r="CQR729" s="146"/>
      <c r="CQS729" s="146"/>
      <c r="CQT729" s="146"/>
      <c r="CQU729" s="146"/>
      <c r="CQV729" s="146"/>
      <c r="CQW729" s="146"/>
      <c r="CQX729" s="146"/>
      <c r="CQY729" s="146"/>
      <c r="CQZ729" s="146"/>
      <c r="CRA729" s="146"/>
      <c r="CRB729" s="146"/>
      <c r="CRC729" s="146"/>
      <c r="CRD729" s="146"/>
      <c r="CRE729" s="146"/>
      <c r="CRF729" s="146"/>
      <c r="CRG729" s="146"/>
      <c r="CRH729" s="146"/>
      <c r="CRI729" s="146"/>
      <c r="CRJ729" s="146"/>
      <c r="CRK729" s="146"/>
      <c r="CRL729" s="146"/>
      <c r="CRM729" s="146"/>
      <c r="CRN729" s="146"/>
      <c r="CRO729" s="146"/>
      <c r="CRP729" s="146"/>
      <c r="CRQ729" s="146"/>
      <c r="CRR729" s="146"/>
      <c r="CRS729" s="146"/>
      <c r="CRT729" s="146"/>
      <c r="CRU729" s="146"/>
      <c r="CRV729" s="146"/>
      <c r="CRW729" s="146"/>
      <c r="CRX729" s="146"/>
      <c r="CRY729" s="146"/>
      <c r="CRZ729" s="146"/>
      <c r="CSA729" s="146"/>
      <c r="CSB729" s="146"/>
      <c r="CSC729" s="146"/>
      <c r="CSD729" s="146"/>
      <c r="CSE729" s="146"/>
      <c r="CSF729" s="146"/>
      <c r="CSG729" s="146"/>
      <c r="CSH729" s="146"/>
      <c r="CSI729" s="146"/>
      <c r="CSJ729" s="146"/>
      <c r="CSK729" s="146"/>
      <c r="CSL729" s="146"/>
      <c r="CSM729" s="146"/>
      <c r="CSN729" s="146"/>
      <c r="CSO729" s="146"/>
      <c r="CSP729" s="146"/>
      <c r="CSQ729" s="146"/>
      <c r="CSR729" s="146"/>
      <c r="CSS729" s="146"/>
      <c r="CST729" s="146"/>
      <c r="CSU729" s="146"/>
      <c r="CSV729" s="146"/>
      <c r="CSW729" s="146"/>
      <c r="CSX729" s="146"/>
      <c r="CSY729" s="146"/>
      <c r="CSZ729" s="146"/>
      <c r="CTA729" s="146"/>
      <c r="CTB729" s="146"/>
      <c r="CTC729" s="146"/>
      <c r="CTD729" s="146"/>
      <c r="CTE729" s="146"/>
      <c r="CTF729" s="146"/>
      <c r="CTG729" s="146"/>
      <c r="CTH729" s="146"/>
      <c r="CTI729" s="146"/>
      <c r="CTJ729" s="146"/>
      <c r="CTK729" s="146"/>
      <c r="CTL729" s="146"/>
      <c r="CTM729" s="146"/>
      <c r="CTN729" s="146"/>
      <c r="CTO729" s="146"/>
      <c r="CTP729" s="146"/>
      <c r="CTQ729" s="146"/>
      <c r="CTR729" s="146"/>
      <c r="CTS729" s="146"/>
      <c r="CTT729" s="146"/>
      <c r="CTU729" s="146"/>
      <c r="CTV729" s="146"/>
      <c r="CTW729" s="146"/>
      <c r="CTX729" s="146"/>
      <c r="CTY729" s="146"/>
      <c r="CTZ729" s="146"/>
      <c r="CUA729" s="146"/>
      <c r="CUB729" s="146"/>
      <c r="CUC729" s="146"/>
      <c r="CUD729" s="146"/>
      <c r="CUE729" s="146"/>
      <c r="CUF729" s="146"/>
      <c r="CUG729" s="146"/>
      <c r="CUH729" s="146"/>
      <c r="CUI729" s="146"/>
      <c r="CUJ729" s="146"/>
      <c r="CUK729" s="146"/>
      <c r="CUL729" s="146"/>
      <c r="CUM729" s="146"/>
      <c r="CUN729" s="146"/>
      <c r="CUO729" s="146"/>
      <c r="CUP729" s="146"/>
      <c r="CUQ729" s="146"/>
      <c r="CUR729" s="146"/>
      <c r="CUS729" s="146"/>
      <c r="CUT729" s="146"/>
      <c r="CUU729" s="146"/>
      <c r="CUV729" s="146"/>
      <c r="CUW729" s="146"/>
      <c r="CUX729" s="146"/>
      <c r="CUY729" s="146"/>
      <c r="CUZ729" s="146"/>
      <c r="CVA729" s="146"/>
      <c r="CVB729" s="146"/>
      <c r="CVC729" s="146"/>
      <c r="CVD729" s="146"/>
      <c r="CVE729" s="146"/>
      <c r="CVF729" s="146"/>
      <c r="CVG729" s="146"/>
      <c r="CVH729" s="146"/>
      <c r="CVI729" s="146"/>
      <c r="CVJ729" s="146"/>
      <c r="CVK729" s="146"/>
      <c r="CVL729" s="146"/>
      <c r="CVM729" s="146"/>
      <c r="CVN729" s="146"/>
      <c r="CVO729" s="146"/>
      <c r="CVP729" s="146"/>
      <c r="CVQ729" s="146"/>
      <c r="CVR729" s="146"/>
      <c r="CVS729" s="146"/>
      <c r="CVT729" s="146"/>
      <c r="CVU729" s="146"/>
      <c r="CVV729" s="146"/>
      <c r="CVW729" s="146"/>
      <c r="CVX729" s="146"/>
      <c r="CVY729" s="146"/>
      <c r="CVZ729" s="146"/>
      <c r="CWA729" s="146"/>
      <c r="CWB729" s="146"/>
      <c r="CWC729" s="146"/>
      <c r="CWD729" s="146"/>
      <c r="CWE729" s="146"/>
      <c r="CWF729" s="146"/>
      <c r="CWG729" s="146"/>
      <c r="CWH729" s="146"/>
      <c r="CWI729" s="146"/>
      <c r="CWJ729" s="146"/>
      <c r="CWK729" s="146"/>
      <c r="CWL729" s="146"/>
      <c r="CWM729" s="146"/>
      <c r="CWN729" s="146"/>
      <c r="CWO729" s="146"/>
      <c r="CWP729" s="146"/>
      <c r="CWQ729" s="146"/>
      <c r="CWR729" s="146"/>
      <c r="CWS729" s="146"/>
      <c r="CWT729" s="146"/>
      <c r="CWU729" s="146"/>
      <c r="CWV729" s="146"/>
      <c r="CWW729" s="146"/>
      <c r="CWX729" s="146"/>
      <c r="CWY729" s="146"/>
      <c r="CWZ729" s="146"/>
      <c r="CXA729" s="146"/>
      <c r="CXB729" s="146"/>
      <c r="CXC729" s="146"/>
      <c r="CXD729" s="146"/>
      <c r="CXE729" s="146"/>
      <c r="CXF729" s="146"/>
      <c r="CXG729" s="146"/>
      <c r="CXH729" s="146"/>
      <c r="CXI729" s="146"/>
      <c r="CXJ729" s="146"/>
      <c r="CXK729" s="146"/>
      <c r="CXL729" s="146"/>
      <c r="CXM729" s="146"/>
      <c r="CXN729" s="146"/>
      <c r="CXO729" s="146"/>
      <c r="CXP729" s="146"/>
      <c r="CXQ729" s="146"/>
      <c r="CXR729" s="146"/>
      <c r="CXS729" s="146"/>
      <c r="CXT729" s="146"/>
      <c r="CXU729" s="146"/>
      <c r="CXV729" s="146"/>
      <c r="CXW729" s="146"/>
      <c r="CXX729" s="146"/>
      <c r="CXY729" s="146"/>
      <c r="CXZ729" s="146"/>
      <c r="CYA729" s="146"/>
      <c r="CYB729" s="146"/>
      <c r="CYC729" s="146"/>
      <c r="CYD729" s="146"/>
      <c r="CYE729" s="146"/>
      <c r="CYF729" s="146"/>
      <c r="CYG729" s="146"/>
      <c r="CYH729" s="146"/>
      <c r="CYI729" s="146"/>
      <c r="CYJ729" s="146"/>
      <c r="CYK729" s="146"/>
      <c r="CYL729" s="146"/>
      <c r="CYM729" s="146"/>
      <c r="CYN729" s="146"/>
      <c r="CYO729" s="146"/>
      <c r="CYP729" s="146"/>
      <c r="CYQ729" s="146"/>
      <c r="CYR729" s="146"/>
      <c r="CYS729" s="146"/>
      <c r="CYT729" s="146"/>
      <c r="CYU729" s="146"/>
      <c r="CYV729" s="146"/>
      <c r="CYW729" s="146"/>
      <c r="CYX729" s="146"/>
      <c r="CYY729" s="146"/>
      <c r="CYZ729" s="146"/>
      <c r="CZA729" s="146"/>
      <c r="CZB729" s="146"/>
      <c r="CZC729" s="146"/>
      <c r="CZD729" s="146"/>
      <c r="CZE729" s="146"/>
      <c r="CZF729" s="146"/>
      <c r="CZG729" s="146"/>
      <c r="CZH729" s="146"/>
      <c r="CZI729" s="146"/>
      <c r="CZJ729" s="146"/>
      <c r="CZK729" s="146"/>
      <c r="CZL729" s="146"/>
      <c r="CZM729" s="146"/>
      <c r="CZN729" s="146"/>
      <c r="CZO729" s="146"/>
      <c r="CZP729" s="146"/>
      <c r="CZQ729" s="146"/>
      <c r="CZR729" s="146"/>
      <c r="CZS729" s="146"/>
      <c r="CZT729" s="146"/>
      <c r="CZU729" s="146"/>
      <c r="CZV729" s="146"/>
      <c r="CZW729" s="146"/>
      <c r="CZX729" s="146"/>
      <c r="CZY729" s="146"/>
      <c r="CZZ729" s="146"/>
      <c r="DAA729" s="146"/>
      <c r="DAB729" s="146"/>
      <c r="DAC729" s="146"/>
      <c r="DAD729" s="146"/>
      <c r="DAE729" s="146"/>
      <c r="DAF729" s="146"/>
      <c r="DAG729" s="146"/>
      <c r="DAH729" s="146"/>
      <c r="DAI729" s="146"/>
      <c r="DAJ729" s="146"/>
      <c r="DAK729" s="146"/>
      <c r="DAL729" s="146"/>
      <c r="DAM729" s="146"/>
      <c r="DAN729" s="146"/>
      <c r="DAO729" s="146"/>
      <c r="DAP729" s="146"/>
      <c r="DAQ729" s="146"/>
      <c r="DAR729" s="146"/>
      <c r="DAS729" s="146"/>
      <c r="DAT729" s="146"/>
      <c r="DAU729" s="146"/>
      <c r="DAV729" s="146"/>
      <c r="DAW729" s="146"/>
      <c r="DAX729" s="146"/>
      <c r="DAY729" s="146"/>
      <c r="DAZ729" s="146"/>
      <c r="DBA729" s="146"/>
      <c r="DBB729" s="146"/>
      <c r="DBC729" s="146"/>
      <c r="DBD729" s="146"/>
      <c r="DBE729" s="146"/>
      <c r="DBF729" s="146"/>
      <c r="DBG729" s="146"/>
      <c r="DBH729" s="146"/>
      <c r="DBI729" s="146"/>
      <c r="DBJ729" s="146"/>
      <c r="DBK729" s="146"/>
      <c r="DBL729" s="146"/>
      <c r="DBM729" s="146"/>
      <c r="DBN729" s="146"/>
      <c r="DBO729" s="146"/>
      <c r="DBP729" s="146"/>
      <c r="DBQ729" s="146"/>
      <c r="DBR729" s="146"/>
      <c r="DBS729" s="146"/>
      <c r="DBT729" s="146"/>
      <c r="DBU729" s="146"/>
      <c r="DBV729" s="146"/>
      <c r="DBW729" s="146"/>
      <c r="DBX729" s="146"/>
      <c r="DBY729" s="146"/>
      <c r="DBZ729" s="146"/>
      <c r="DCA729" s="146"/>
      <c r="DCB729" s="146"/>
      <c r="DCC729" s="146"/>
      <c r="DCD729" s="146"/>
      <c r="DCE729" s="146"/>
      <c r="DCF729" s="146"/>
      <c r="DCG729" s="146"/>
      <c r="DCH729" s="146"/>
      <c r="DCI729" s="146"/>
      <c r="DCJ729" s="146"/>
      <c r="DCK729" s="146"/>
      <c r="DCL729" s="146"/>
      <c r="DCM729" s="146"/>
      <c r="DCN729" s="146"/>
      <c r="DCO729" s="146"/>
      <c r="DCP729" s="146"/>
      <c r="DCQ729" s="146"/>
      <c r="DCR729" s="146"/>
      <c r="DCS729" s="146"/>
      <c r="DCT729" s="146"/>
      <c r="DCU729" s="146"/>
      <c r="DCV729" s="146"/>
      <c r="DCW729" s="146"/>
      <c r="DCX729" s="146"/>
      <c r="DCY729" s="146"/>
      <c r="DCZ729" s="146"/>
      <c r="DDA729" s="146"/>
      <c r="DDB729" s="146"/>
      <c r="DDC729" s="146"/>
      <c r="DDD729" s="146"/>
      <c r="DDE729" s="146"/>
      <c r="DDF729" s="146"/>
      <c r="DDG729" s="146"/>
      <c r="DDH729" s="146"/>
      <c r="DDI729" s="146"/>
      <c r="DDJ729" s="146"/>
      <c r="DDK729" s="146"/>
      <c r="DDL729" s="146"/>
      <c r="DDM729" s="146"/>
      <c r="DDN729" s="146"/>
      <c r="DDO729" s="146"/>
      <c r="DDP729" s="146"/>
      <c r="DDQ729" s="146"/>
      <c r="DDR729" s="146"/>
      <c r="DDS729" s="146"/>
      <c r="DDT729" s="146"/>
      <c r="DDU729" s="146"/>
      <c r="DDV729" s="146"/>
      <c r="DDW729" s="146"/>
      <c r="DDX729" s="146"/>
      <c r="DDY729" s="146"/>
      <c r="DDZ729" s="146"/>
      <c r="DEA729" s="146"/>
      <c r="DEB729" s="146"/>
      <c r="DEC729" s="146"/>
      <c r="DED729" s="146"/>
      <c r="DEE729" s="146"/>
      <c r="DEF729" s="146"/>
      <c r="DEG729" s="146"/>
      <c r="DEH729" s="146"/>
      <c r="DEI729" s="146"/>
      <c r="DEJ729" s="146"/>
      <c r="DEK729" s="146"/>
      <c r="DEL729" s="146"/>
      <c r="DEM729" s="146"/>
      <c r="DEN729" s="146"/>
      <c r="DEO729" s="146"/>
      <c r="DEP729" s="146"/>
      <c r="DEQ729" s="146"/>
      <c r="DER729" s="146"/>
      <c r="DES729" s="146"/>
      <c r="DET729" s="146"/>
      <c r="DEU729" s="146"/>
      <c r="DEV729" s="146"/>
      <c r="DEW729" s="146"/>
      <c r="DEX729" s="146"/>
      <c r="DEY729" s="146"/>
      <c r="DEZ729" s="146"/>
      <c r="DFA729" s="146"/>
      <c r="DFB729" s="146"/>
      <c r="DFC729" s="146"/>
      <c r="DFD729" s="146"/>
      <c r="DFE729" s="146"/>
      <c r="DFF729" s="146"/>
      <c r="DFG729" s="146"/>
      <c r="DFH729" s="146"/>
      <c r="DFI729" s="146"/>
      <c r="DFJ729" s="146"/>
      <c r="DFK729" s="146"/>
      <c r="DFL729" s="146"/>
      <c r="DFM729" s="146"/>
      <c r="DFN729" s="146"/>
      <c r="DFO729" s="146"/>
      <c r="DFP729" s="146"/>
      <c r="DFQ729" s="146"/>
      <c r="DFR729" s="146"/>
      <c r="DFS729" s="146"/>
      <c r="DFT729" s="146"/>
      <c r="DFU729" s="146"/>
      <c r="DFV729" s="146"/>
      <c r="DFW729" s="146"/>
      <c r="DFX729" s="146"/>
      <c r="DFY729" s="146"/>
      <c r="DFZ729" s="146"/>
      <c r="DGA729" s="146"/>
      <c r="DGB729" s="146"/>
      <c r="DGC729" s="146"/>
      <c r="DGD729" s="146"/>
      <c r="DGE729" s="146"/>
      <c r="DGF729" s="146"/>
      <c r="DGG729" s="146"/>
      <c r="DGH729" s="146"/>
      <c r="DGI729" s="146"/>
      <c r="DGJ729" s="146"/>
      <c r="DGK729" s="146"/>
      <c r="DGL729" s="146"/>
      <c r="DGM729" s="146"/>
      <c r="DGN729" s="146"/>
      <c r="DGO729" s="146"/>
      <c r="DGP729" s="146"/>
      <c r="DGQ729" s="146"/>
      <c r="DGR729" s="146"/>
      <c r="DGS729" s="146"/>
      <c r="DGT729" s="146"/>
      <c r="DGU729" s="146"/>
      <c r="DGV729" s="146"/>
      <c r="DGW729" s="146"/>
      <c r="DGX729" s="146"/>
      <c r="DGY729" s="146"/>
      <c r="DGZ729" s="146"/>
      <c r="DHA729" s="146"/>
      <c r="DHB729" s="146"/>
      <c r="DHC729" s="146"/>
      <c r="DHD729" s="146"/>
      <c r="DHE729" s="146"/>
      <c r="DHF729" s="146"/>
      <c r="DHG729" s="146"/>
      <c r="DHH729" s="146"/>
      <c r="DHI729" s="146"/>
      <c r="DHJ729" s="146"/>
      <c r="DHK729" s="146"/>
      <c r="DHL729" s="146"/>
      <c r="DHM729" s="146"/>
      <c r="DHN729" s="146"/>
      <c r="DHO729" s="146"/>
      <c r="DHP729" s="146"/>
      <c r="DHQ729" s="146"/>
      <c r="DHR729" s="146"/>
      <c r="DHS729" s="146"/>
      <c r="DHT729" s="146"/>
      <c r="DHU729" s="146"/>
      <c r="DHV729" s="146"/>
      <c r="DHW729" s="146"/>
      <c r="DHX729" s="146"/>
      <c r="DHY729" s="146"/>
      <c r="DHZ729" s="146"/>
      <c r="DIA729" s="146"/>
      <c r="DIB729" s="146"/>
      <c r="DIC729" s="146"/>
      <c r="DID729" s="146"/>
      <c r="DIE729" s="146"/>
      <c r="DIF729" s="146"/>
      <c r="DIG729" s="146"/>
      <c r="DIH729" s="146"/>
      <c r="DII729" s="146"/>
      <c r="DIJ729" s="146"/>
      <c r="DIK729" s="146"/>
      <c r="DIL729" s="146"/>
      <c r="DIM729" s="146"/>
      <c r="DIN729" s="146"/>
      <c r="DIO729" s="146"/>
      <c r="DIP729" s="146"/>
      <c r="DIQ729" s="146"/>
      <c r="DIR729" s="146"/>
      <c r="DIS729" s="146"/>
      <c r="DIT729" s="146"/>
      <c r="DIU729" s="146"/>
      <c r="DIV729" s="146"/>
      <c r="DIW729" s="146"/>
      <c r="DIX729" s="146"/>
      <c r="DIY729" s="146"/>
      <c r="DIZ729" s="146"/>
      <c r="DJA729" s="146"/>
      <c r="DJB729" s="146"/>
      <c r="DJC729" s="146"/>
      <c r="DJD729" s="146"/>
      <c r="DJE729" s="146"/>
      <c r="DJF729" s="146"/>
      <c r="DJG729" s="146"/>
      <c r="DJH729" s="146"/>
      <c r="DJI729" s="146"/>
      <c r="DJJ729" s="146"/>
      <c r="DJK729" s="146"/>
      <c r="DJL729" s="146"/>
      <c r="DJM729" s="146"/>
      <c r="DJN729" s="146"/>
      <c r="DJO729" s="146"/>
      <c r="DJP729" s="146"/>
      <c r="DJQ729" s="146"/>
      <c r="DJR729" s="146"/>
      <c r="DJS729" s="146"/>
      <c r="DJT729" s="146"/>
      <c r="DJU729" s="146"/>
      <c r="DJV729" s="146"/>
      <c r="DJW729" s="146"/>
      <c r="DJX729" s="146"/>
      <c r="DJY729" s="146"/>
      <c r="DJZ729" s="146"/>
      <c r="DKA729" s="146"/>
      <c r="DKB729" s="146"/>
      <c r="DKC729" s="146"/>
      <c r="DKD729" s="146"/>
      <c r="DKE729" s="146"/>
      <c r="DKF729" s="146"/>
      <c r="DKG729" s="146"/>
      <c r="DKH729" s="146"/>
      <c r="DKI729" s="146"/>
      <c r="DKJ729" s="146"/>
      <c r="DKK729" s="146"/>
      <c r="DKL729" s="146"/>
      <c r="DKM729" s="146"/>
      <c r="DKN729" s="146"/>
      <c r="DKO729" s="146"/>
      <c r="DKP729" s="146"/>
      <c r="DKQ729" s="146"/>
      <c r="DKR729" s="146"/>
      <c r="DKS729" s="146"/>
      <c r="DKT729" s="146"/>
      <c r="DKU729" s="146"/>
      <c r="DKV729" s="146"/>
      <c r="DKW729" s="146"/>
      <c r="DKX729" s="146"/>
      <c r="DKY729" s="146"/>
      <c r="DKZ729" s="146"/>
      <c r="DLA729" s="146"/>
      <c r="DLB729" s="146"/>
      <c r="DLC729" s="146"/>
      <c r="DLD729" s="146"/>
      <c r="DLE729" s="146"/>
      <c r="DLF729" s="146"/>
      <c r="DLG729" s="146"/>
      <c r="DLH729" s="146"/>
      <c r="DLI729" s="146"/>
      <c r="DLJ729" s="146"/>
      <c r="DLK729" s="146"/>
      <c r="DLL729" s="146"/>
      <c r="DLM729" s="146"/>
      <c r="DLN729" s="146"/>
      <c r="DLO729" s="146"/>
      <c r="DLP729" s="146"/>
      <c r="DLQ729" s="146"/>
      <c r="DLR729" s="146"/>
      <c r="DLS729" s="146"/>
      <c r="DLT729" s="146"/>
      <c r="DLU729" s="146"/>
      <c r="DLV729" s="146"/>
      <c r="DLW729" s="146"/>
      <c r="DLX729" s="146"/>
      <c r="DLY729" s="146"/>
      <c r="DLZ729" s="146"/>
      <c r="DMA729" s="146"/>
      <c r="DMB729" s="146"/>
      <c r="DMC729" s="146"/>
      <c r="DMD729" s="146"/>
      <c r="DME729" s="146"/>
      <c r="DMF729" s="146"/>
      <c r="DMG729" s="146"/>
      <c r="DMH729" s="146"/>
      <c r="DMI729" s="146"/>
      <c r="DMJ729" s="146"/>
      <c r="DMK729" s="146"/>
      <c r="DML729" s="146"/>
      <c r="DMM729" s="146"/>
      <c r="DMN729" s="146"/>
      <c r="DMO729" s="146"/>
      <c r="DMP729" s="146"/>
      <c r="DMQ729" s="146"/>
      <c r="DMR729" s="146"/>
      <c r="DMS729" s="146"/>
      <c r="DMT729" s="146"/>
      <c r="DMU729" s="146"/>
      <c r="DMV729" s="146"/>
      <c r="DMW729" s="146"/>
      <c r="DMX729" s="146"/>
      <c r="DMY729" s="146"/>
      <c r="DMZ729" s="146"/>
      <c r="DNA729" s="146"/>
      <c r="DNB729" s="146"/>
      <c r="DNC729" s="146"/>
      <c r="DND729" s="146"/>
      <c r="DNE729" s="146"/>
      <c r="DNF729" s="146"/>
      <c r="DNG729" s="146"/>
      <c r="DNH729" s="146"/>
      <c r="DNI729" s="146"/>
      <c r="DNJ729" s="146"/>
      <c r="DNK729" s="146"/>
      <c r="DNL729" s="146"/>
      <c r="DNM729" s="146"/>
      <c r="DNN729" s="146"/>
      <c r="DNO729" s="146"/>
      <c r="DNP729" s="146"/>
      <c r="DNQ729" s="146"/>
      <c r="DNR729" s="146"/>
      <c r="DNS729" s="146"/>
      <c r="DNT729" s="146"/>
      <c r="DNU729" s="146"/>
      <c r="DNV729" s="146"/>
      <c r="DNW729" s="146"/>
      <c r="DNX729" s="146"/>
      <c r="DNY729" s="146"/>
      <c r="DNZ729" s="146"/>
      <c r="DOA729" s="146"/>
      <c r="DOB729" s="146"/>
      <c r="DOC729" s="146"/>
      <c r="DOD729" s="146"/>
      <c r="DOE729" s="146"/>
      <c r="DOF729" s="146"/>
      <c r="DOG729" s="146"/>
      <c r="DOH729" s="146"/>
      <c r="DOI729" s="146"/>
      <c r="DOJ729" s="146"/>
      <c r="DOK729" s="146"/>
      <c r="DOL729" s="146"/>
      <c r="DOM729" s="146"/>
      <c r="DON729" s="146"/>
      <c r="DOO729" s="146"/>
      <c r="DOP729" s="146"/>
      <c r="DOQ729" s="146"/>
      <c r="DOR729" s="146"/>
      <c r="DOS729" s="146"/>
      <c r="DOT729" s="146"/>
      <c r="DOU729" s="146"/>
      <c r="DOV729" s="146"/>
      <c r="DOW729" s="146"/>
      <c r="DOX729" s="146"/>
      <c r="DOY729" s="146"/>
      <c r="DOZ729" s="146"/>
      <c r="DPA729" s="146"/>
      <c r="DPB729" s="146"/>
      <c r="DPC729" s="146"/>
      <c r="DPD729" s="146"/>
      <c r="DPE729" s="146"/>
      <c r="DPF729" s="146"/>
      <c r="DPG729" s="146"/>
      <c r="DPH729" s="146"/>
      <c r="DPI729" s="146"/>
      <c r="DPJ729" s="146"/>
      <c r="DPK729" s="146"/>
      <c r="DPL729" s="146"/>
      <c r="DPM729" s="146"/>
      <c r="DPN729" s="146"/>
      <c r="DPO729" s="146"/>
      <c r="DPP729" s="146"/>
      <c r="DPQ729" s="146"/>
      <c r="DPR729" s="146"/>
      <c r="DPS729" s="146"/>
      <c r="DPT729" s="146"/>
      <c r="DPU729" s="146"/>
      <c r="DPV729" s="146"/>
      <c r="DPW729" s="146"/>
      <c r="DPX729" s="146"/>
      <c r="DPY729" s="146"/>
      <c r="DPZ729" s="146"/>
      <c r="DQA729" s="146"/>
      <c r="DQB729" s="146"/>
      <c r="DQC729" s="146"/>
      <c r="DQD729" s="146"/>
      <c r="DQE729" s="146"/>
      <c r="DQF729" s="146"/>
      <c r="DQG729" s="146"/>
      <c r="DQH729" s="146"/>
      <c r="DQI729" s="146"/>
      <c r="DQJ729" s="146"/>
      <c r="DQK729" s="146"/>
      <c r="DQL729" s="146"/>
      <c r="DQM729" s="146"/>
      <c r="DQN729" s="146"/>
      <c r="DQO729" s="146"/>
      <c r="DQP729" s="146"/>
      <c r="DQQ729" s="146"/>
      <c r="DQR729" s="146"/>
      <c r="DQS729" s="146"/>
      <c r="DQT729" s="146"/>
      <c r="DQU729" s="146"/>
      <c r="DQV729" s="146"/>
      <c r="DQW729" s="146"/>
      <c r="DQX729" s="146"/>
      <c r="DQY729" s="146"/>
      <c r="DQZ729" s="146"/>
      <c r="DRA729" s="146"/>
      <c r="DRB729" s="146"/>
      <c r="DRC729" s="146"/>
      <c r="DRD729" s="146"/>
      <c r="DRE729" s="146"/>
      <c r="DRF729" s="146"/>
      <c r="DRG729" s="146"/>
      <c r="DRH729" s="146"/>
      <c r="DRI729" s="146"/>
      <c r="DRJ729" s="146"/>
      <c r="DRK729" s="146"/>
      <c r="DRL729" s="146"/>
      <c r="DRM729" s="146"/>
      <c r="DRN729" s="146"/>
      <c r="DRO729" s="146"/>
      <c r="DRP729" s="146"/>
      <c r="DRQ729" s="146"/>
      <c r="DRR729" s="146"/>
      <c r="DRS729" s="146"/>
      <c r="DRT729" s="146"/>
      <c r="DRU729" s="146"/>
      <c r="DRV729" s="146"/>
      <c r="DRW729" s="146"/>
      <c r="DRX729" s="146"/>
      <c r="DRY729" s="146"/>
      <c r="DRZ729" s="146"/>
      <c r="DSA729" s="146"/>
      <c r="DSB729" s="146"/>
      <c r="DSC729" s="146"/>
      <c r="DSD729" s="146"/>
      <c r="DSE729" s="146"/>
      <c r="DSF729" s="146"/>
      <c r="DSG729" s="146"/>
      <c r="DSH729" s="146"/>
      <c r="DSI729" s="146"/>
      <c r="DSJ729" s="146"/>
      <c r="DSK729" s="146"/>
      <c r="DSL729" s="146"/>
      <c r="DSM729" s="146"/>
      <c r="DSN729" s="146"/>
      <c r="DSO729" s="146"/>
      <c r="DSP729" s="146"/>
      <c r="DSQ729" s="146"/>
      <c r="DSR729" s="146"/>
      <c r="DSS729" s="146"/>
      <c r="DST729" s="146"/>
      <c r="DSU729" s="146"/>
      <c r="DSV729" s="146"/>
      <c r="DSW729" s="146"/>
      <c r="DSX729" s="146"/>
      <c r="DSY729" s="146"/>
      <c r="DSZ729" s="146"/>
      <c r="DTA729" s="146"/>
      <c r="DTB729" s="146"/>
      <c r="DTC729" s="146"/>
      <c r="DTD729" s="146"/>
      <c r="DTE729" s="146"/>
      <c r="DTF729" s="146"/>
      <c r="DTG729" s="146"/>
      <c r="DTH729" s="146"/>
      <c r="DTI729" s="146"/>
      <c r="DTJ729" s="146"/>
      <c r="DTK729" s="146"/>
      <c r="DTL729" s="146"/>
      <c r="DTM729" s="146"/>
      <c r="DTN729" s="146"/>
      <c r="DTO729" s="146"/>
      <c r="DTP729" s="146"/>
      <c r="DTQ729" s="146"/>
      <c r="DTR729" s="146"/>
      <c r="DTS729" s="146"/>
      <c r="DTT729" s="146"/>
      <c r="DTU729" s="146"/>
      <c r="DTV729" s="146"/>
      <c r="DTW729" s="146"/>
      <c r="DTX729" s="146"/>
      <c r="DTY729" s="146"/>
      <c r="DTZ729" s="146"/>
      <c r="DUA729" s="146"/>
      <c r="DUB729" s="146"/>
      <c r="DUC729" s="146"/>
      <c r="DUD729" s="146"/>
      <c r="DUE729" s="146"/>
      <c r="DUF729" s="146"/>
      <c r="DUG729" s="146"/>
      <c r="DUH729" s="146"/>
      <c r="DUI729" s="146"/>
      <c r="DUJ729" s="146"/>
      <c r="DUK729" s="146"/>
      <c r="DUL729" s="146"/>
      <c r="DUM729" s="146"/>
      <c r="DUN729" s="146"/>
      <c r="DUO729" s="146"/>
      <c r="DUP729" s="146"/>
      <c r="DUQ729" s="146"/>
      <c r="DUR729" s="146"/>
      <c r="DUS729" s="146"/>
      <c r="DUT729" s="146"/>
      <c r="DUU729" s="146"/>
      <c r="DUV729" s="146"/>
      <c r="DUW729" s="146"/>
      <c r="DUX729" s="146"/>
      <c r="DUY729" s="146"/>
      <c r="DUZ729" s="146"/>
      <c r="DVA729" s="146"/>
      <c r="DVB729" s="146"/>
      <c r="DVC729" s="146"/>
      <c r="DVD729" s="146"/>
      <c r="DVE729" s="146"/>
      <c r="DVF729" s="146"/>
      <c r="DVG729" s="146"/>
      <c r="DVH729" s="146"/>
      <c r="DVI729" s="146"/>
      <c r="DVJ729" s="146"/>
      <c r="DVK729" s="146"/>
      <c r="DVL729" s="146"/>
      <c r="DVM729" s="146"/>
      <c r="DVN729" s="146"/>
      <c r="DVO729" s="146"/>
      <c r="DVP729" s="146"/>
      <c r="DVQ729" s="146"/>
      <c r="DVR729" s="146"/>
      <c r="DVS729" s="146"/>
      <c r="DVT729" s="146"/>
      <c r="DVU729" s="146"/>
      <c r="DVV729" s="146"/>
      <c r="DVW729" s="146"/>
      <c r="DVX729" s="146"/>
      <c r="DVY729" s="146"/>
      <c r="DVZ729" s="146"/>
      <c r="DWA729" s="146"/>
      <c r="DWB729" s="146"/>
      <c r="DWC729" s="146"/>
      <c r="DWD729" s="146"/>
      <c r="DWE729" s="146"/>
      <c r="DWF729" s="146"/>
      <c r="DWG729" s="146"/>
      <c r="DWH729" s="146"/>
      <c r="DWI729" s="146"/>
      <c r="DWJ729" s="146"/>
      <c r="DWK729" s="146"/>
      <c r="DWL729" s="146"/>
      <c r="DWM729" s="146"/>
      <c r="DWN729" s="146"/>
      <c r="DWO729" s="146"/>
      <c r="DWP729" s="146"/>
      <c r="DWQ729" s="146"/>
      <c r="DWR729" s="146"/>
      <c r="DWS729" s="146"/>
      <c r="DWT729" s="146"/>
      <c r="DWU729" s="146"/>
      <c r="DWV729" s="146"/>
      <c r="DWW729" s="146"/>
      <c r="DWX729" s="146"/>
      <c r="DWY729" s="146"/>
      <c r="DWZ729" s="146"/>
      <c r="DXA729" s="146"/>
      <c r="DXB729" s="146"/>
      <c r="DXC729" s="146"/>
      <c r="DXD729" s="146"/>
      <c r="DXE729" s="146"/>
      <c r="DXF729" s="146"/>
      <c r="DXG729" s="146"/>
      <c r="DXH729" s="146"/>
      <c r="DXI729" s="146"/>
      <c r="DXJ729" s="146"/>
      <c r="DXK729" s="146"/>
      <c r="DXL729" s="146"/>
      <c r="DXM729" s="146"/>
      <c r="DXN729" s="146"/>
      <c r="DXO729" s="146"/>
      <c r="DXP729" s="146"/>
      <c r="DXQ729" s="146"/>
      <c r="DXR729" s="146"/>
      <c r="DXS729" s="146"/>
      <c r="DXT729" s="146"/>
      <c r="DXU729" s="146"/>
      <c r="DXV729" s="146"/>
      <c r="DXW729" s="146"/>
      <c r="DXX729" s="146"/>
      <c r="DXY729" s="146"/>
      <c r="DXZ729" s="146"/>
      <c r="DYA729" s="146"/>
      <c r="DYB729" s="146"/>
      <c r="DYC729" s="146"/>
      <c r="DYD729" s="146"/>
      <c r="DYE729" s="146"/>
      <c r="DYF729" s="146"/>
      <c r="DYG729" s="146"/>
      <c r="DYH729" s="146"/>
      <c r="DYI729" s="146"/>
      <c r="DYJ729" s="146"/>
      <c r="DYK729" s="146"/>
      <c r="DYL729" s="146"/>
      <c r="DYM729" s="146"/>
      <c r="DYN729" s="146"/>
      <c r="DYO729" s="146"/>
      <c r="DYP729" s="146"/>
      <c r="DYQ729" s="146"/>
      <c r="DYR729" s="146"/>
      <c r="DYS729" s="146"/>
      <c r="DYT729" s="146"/>
      <c r="DYU729" s="146"/>
      <c r="DYV729" s="146"/>
      <c r="DYW729" s="146"/>
      <c r="DYX729" s="146"/>
      <c r="DYY729" s="146"/>
      <c r="DYZ729" s="146"/>
      <c r="DZA729" s="146"/>
      <c r="DZB729" s="146"/>
      <c r="DZC729" s="146"/>
      <c r="DZD729" s="146"/>
      <c r="DZE729" s="146"/>
      <c r="DZF729" s="146"/>
      <c r="DZG729" s="146"/>
      <c r="DZH729" s="146"/>
      <c r="DZI729" s="146"/>
      <c r="DZJ729" s="146"/>
      <c r="DZK729" s="146"/>
      <c r="DZL729" s="146"/>
      <c r="DZM729" s="146"/>
      <c r="DZN729" s="146"/>
      <c r="DZO729" s="146"/>
      <c r="DZP729" s="146"/>
      <c r="DZQ729" s="146"/>
      <c r="DZR729" s="146"/>
      <c r="DZS729" s="146"/>
      <c r="DZT729" s="146"/>
      <c r="DZU729" s="146"/>
      <c r="DZV729" s="146"/>
      <c r="DZW729" s="146"/>
      <c r="DZX729" s="146"/>
      <c r="DZY729" s="146"/>
      <c r="DZZ729" s="146"/>
      <c r="EAA729" s="146"/>
      <c r="EAB729" s="146"/>
      <c r="EAC729" s="146"/>
      <c r="EAD729" s="146"/>
      <c r="EAE729" s="146"/>
      <c r="EAF729" s="146"/>
      <c r="EAG729" s="146"/>
      <c r="EAH729" s="146"/>
      <c r="EAI729" s="146"/>
      <c r="EAJ729" s="146"/>
      <c r="EAK729" s="146"/>
      <c r="EAL729" s="146"/>
      <c r="EAM729" s="146"/>
      <c r="EAN729" s="146"/>
      <c r="EAO729" s="146"/>
      <c r="EAP729" s="146"/>
      <c r="EAQ729" s="146"/>
      <c r="EAR729" s="146"/>
      <c r="EAS729" s="146"/>
      <c r="EAT729" s="146"/>
      <c r="EAU729" s="146"/>
      <c r="EAV729" s="146"/>
      <c r="EAW729" s="146"/>
      <c r="EAX729" s="146"/>
      <c r="EAY729" s="146"/>
      <c r="EAZ729" s="146"/>
      <c r="EBA729" s="146"/>
      <c r="EBB729" s="146"/>
      <c r="EBC729" s="146"/>
      <c r="EBD729" s="146"/>
      <c r="EBE729" s="146"/>
      <c r="EBF729" s="146"/>
      <c r="EBG729" s="146"/>
      <c r="EBH729" s="146"/>
      <c r="EBI729" s="146"/>
      <c r="EBJ729" s="146"/>
      <c r="EBK729" s="146"/>
      <c r="EBL729" s="146"/>
      <c r="EBM729" s="146"/>
      <c r="EBN729" s="146"/>
      <c r="EBO729" s="146"/>
      <c r="EBP729" s="146"/>
      <c r="EBQ729" s="146"/>
      <c r="EBR729" s="146"/>
      <c r="EBS729" s="146"/>
      <c r="EBT729" s="146"/>
      <c r="EBU729" s="146"/>
      <c r="EBV729" s="146"/>
      <c r="EBW729" s="146"/>
      <c r="EBX729" s="146"/>
      <c r="EBY729" s="146"/>
      <c r="EBZ729" s="146"/>
      <c r="ECA729" s="146"/>
      <c r="ECB729" s="146"/>
      <c r="ECC729" s="146"/>
      <c r="ECD729" s="146"/>
      <c r="ECE729" s="146"/>
      <c r="ECF729" s="146"/>
      <c r="ECG729" s="146"/>
      <c r="ECH729" s="146"/>
      <c r="ECI729" s="146"/>
      <c r="ECJ729" s="146"/>
      <c r="ECK729" s="146"/>
      <c r="ECL729" s="146"/>
      <c r="ECM729" s="146"/>
      <c r="ECN729" s="146"/>
      <c r="ECO729" s="146"/>
      <c r="ECP729" s="146"/>
      <c r="ECQ729" s="146"/>
      <c r="ECR729" s="146"/>
      <c r="ECS729" s="146"/>
      <c r="ECT729" s="146"/>
      <c r="ECU729" s="146"/>
      <c r="ECV729" s="146"/>
      <c r="ECW729" s="146"/>
      <c r="ECX729" s="146"/>
      <c r="ECY729" s="146"/>
      <c r="ECZ729" s="146"/>
      <c r="EDA729" s="146"/>
      <c r="EDB729" s="146"/>
      <c r="EDC729" s="146"/>
      <c r="EDD729" s="146"/>
      <c r="EDE729" s="146"/>
      <c r="EDF729" s="146"/>
      <c r="EDG729" s="146"/>
      <c r="EDH729" s="146"/>
      <c r="EDI729" s="146"/>
      <c r="EDJ729" s="146"/>
      <c r="EDK729" s="146"/>
      <c r="EDL729" s="146"/>
      <c r="EDM729" s="146"/>
      <c r="EDN729" s="146"/>
      <c r="EDO729" s="146"/>
      <c r="EDP729" s="146"/>
      <c r="EDQ729" s="146"/>
      <c r="EDR729" s="146"/>
      <c r="EDS729" s="146"/>
      <c r="EDT729" s="146"/>
      <c r="EDU729" s="146"/>
      <c r="EDV729" s="146"/>
      <c r="EDW729" s="146"/>
      <c r="EDX729" s="146"/>
      <c r="EDY729" s="146"/>
      <c r="EDZ729" s="146"/>
      <c r="EEA729" s="146"/>
      <c r="EEB729" s="146"/>
      <c r="EEC729" s="146"/>
      <c r="EED729" s="146"/>
      <c r="EEE729" s="146"/>
      <c r="EEF729" s="146"/>
      <c r="EEG729" s="146"/>
      <c r="EEH729" s="146"/>
      <c r="EEI729" s="146"/>
      <c r="EEJ729" s="146"/>
      <c r="EEK729" s="146"/>
      <c r="EEL729" s="146"/>
      <c r="EEM729" s="146"/>
      <c r="EEN729" s="146"/>
      <c r="EEO729" s="146"/>
      <c r="EEP729" s="146"/>
      <c r="EEQ729" s="146"/>
      <c r="EER729" s="146"/>
      <c r="EES729" s="146"/>
      <c r="EET729" s="146"/>
      <c r="EEU729" s="146"/>
      <c r="EEV729" s="146"/>
      <c r="EEW729" s="146"/>
      <c r="EEX729" s="146"/>
      <c r="EEY729" s="146"/>
      <c r="EEZ729" s="146"/>
      <c r="EFA729" s="146"/>
      <c r="EFB729" s="146"/>
      <c r="EFC729" s="146"/>
      <c r="EFD729" s="146"/>
      <c r="EFE729" s="146"/>
      <c r="EFF729" s="146"/>
      <c r="EFG729" s="146"/>
      <c r="EFH729" s="146"/>
      <c r="EFI729" s="146"/>
      <c r="EFJ729" s="146"/>
      <c r="EFK729" s="146"/>
      <c r="EFL729" s="146"/>
      <c r="EFM729" s="146"/>
      <c r="EFN729" s="146"/>
      <c r="EFO729" s="146"/>
      <c r="EFP729" s="146"/>
      <c r="EFQ729" s="146"/>
      <c r="EFR729" s="146"/>
      <c r="EFS729" s="146"/>
      <c r="EFT729" s="146"/>
      <c r="EFU729" s="146"/>
      <c r="EFV729" s="146"/>
      <c r="EFW729" s="146"/>
      <c r="EFX729" s="146"/>
      <c r="EFY729" s="146"/>
      <c r="EFZ729" s="146"/>
      <c r="EGA729" s="146"/>
      <c r="EGB729" s="146"/>
      <c r="EGC729" s="146"/>
      <c r="EGD729" s="146"/>
      <c r="EGE729" s="146"/>
      <c r="EGF729" s="146"/>
      <c r="EGG729" s="146"/>
      <c r="EGH729" s="146"/>
      <c r="EGI729" s="146"/>
      <c r="EGJ729" s="146"/>
      <c r="EGK729" s="146"/>
      <c r="EGL729" s="146"/>
      <c r="EGM729" s="146"/>
      <c r="EGN729" s="146"/>
      <c r="EGO729" s="146"/>
      <c r="EGP729" s="146"/>
      <c r="EGQ729" s="146"/>
      <c r="EGR729" s="146"/>
      <c r="EGS729" s="146"/>
      <c r="EGT729" s="146"/>
      <c r="EGU729" s="146"/>
      <c r="EGV729" s="146"/>
      <c r="EGW729" s="146"/>
      <c r="EGX729" s="146"/>
      <c r="EGY729" s="146"/>
      <c r="EGZ729" s="146"/>
      <c r="EHA729" s="146"/>
      <c r="EHB729" s="146"/>
      <c r="EHC729" s="146"/>
      <c r="EHD729" s="146"/>
      <c r="EHE729" s="146"/>
      <c r="EHF729" s="146"/>
      <c r="EHG729" s="146"/>
      <c r="EHH729" s="146"/>
      <c r="EHI729" s="146"/>
      <c r="EHJ729" s="146"/>
      <c r="EHK729" s="146"/>
      <c r="EHL729" s="146"/>
      <c r="EHM729" s="146"/>
      <c r="EHN729" s="146"/>
      <c r="EHO729" s="146"/>
      <c r="EHP729" s="146"/>
      <c r="EHQ729" s="146"/>
      <c r="EHR729" s="146"/>
      <c r="EHS729" s="146"/>
      <c r="EHT729" s="146"/>
      <c r="EHU729" s="146"/>
      <c r="EHV729" s="146"/>
      <c r="EHW729" s="146"/>
      <c r="EHX729" s="146"/>
      <c r="EHY729" s="146"/>
      <c r="EHZ729" s="146"/>
      <c r="EIA729" s="146"/>
      <c r="EIB729" s="146"/>
      <c r="EIC729" s="146"/>
      <c r="EID729" s="146"/>
      <c r="EIE729" s="146"/>
      <c r="EIF729" s="146"/>
      <c r="EIG729" s="146"/>
      <c r="EIH729" s="146"/>
      <c r="EII729" s="146"/>
      <c r="EIJ729" s="146"/>
      <c r="EIK729" s="146"/>
      <c r="EIL729" s="146"/>
      <c r="EIM729" s="146"/>
      <c r="EIN729" s="146"/>
      <c r="EIO729" s="146"/>
      <c r="EIP729" s="146"/>
      <c r="EIQ729" s="146"/>
      <c r="EIR729" s="146"/>
      <c r="EIS729" s="146"/>
      <c r="EIT729" s="146"/>
      <c r="EIU729" s="146"/>
      <c r="EIV729" s="146"/>
      <c r="EIW729" s="146"/>
      <c r="EIX729" s="146"/>
      <c r="EIY729" s="146"/>
      <c r="EIZ729" s="146"/>
      <c r="EJA729" s="146"/>
      <c r="EJB729" s="146"/>
      <c r="EJC729" s="146"/>
      <c r="EJD729" s="146"/>
      <c r="EJE729" s="146"/>
      <c r="EJF729" s="146"/>
      <c r="EJG729" s="146"/>
      <c r="EJH729" s="146"/>
      <c r="EJI729" s="146"/>
      <c r="EJJ729" s="146"/>
      <c r="EJK729" s="146"/>
      <c r="EJL729" s="146"/>
      <c r="EJM729" s="146"/>
      <c r="EJN729" s="146"/>
      <c r="EJO729" s="146"/>
      <c r="EJP729" s="146"/>
      <c r="EJQ729" s="146"/>
      <c r="EJR729" s="146"/>
      <c r="EJS729" s="146"/>
      <c r="EJT729" s="146"/>
      <c r="EJU729" s="146"/>
      <c r="EJV729" s="146"/>
      <c r="EJW729" s="146"/>
      <c r="EJX729" s="146"/>
      <c r="EJY729" s="146"/>
      <c r="EJZ729" s="146"/>
      <c r="EKA729" s="146"/>
      <c r="EKB729" s="146"/>
      <c r="EKC729" s="146"/>
      <c r="EKD729" s="146"/>
      <c r="EKE729" s="146"/>
      <c r="EKF729" s="146"/>
      <c r="EKG729" s="146"/>
      <c r="EKH729" s="146"/>
      <c r="EKI729" s="146"/>
      <c r="EKJ729" s="146"/>
      <c r="EKK729" s="146"/>
      <c r="EKL729" s="146"/>
      <c r="EKM729" s="146"/>
      <c r="EKN729" s="146"/>
      <c r="EKO729" s="146"/>
      <c r="EKP729" s="146"/>
      <c r="EKQ729" s="146"/>
      <c r="EKR729" s="146"/>
      <c r="EKS729" s="146"/>
      <c r="EKT729" s="146"/>
      <c r="EKU729" s="146"/>
      <c r="EKV729" s="146"/>
      <c r="EKW729" s="146"/>
      <c r="EKX729" s="146"/>
      <c r="EKY729" s="146"/>
      <c r="EKZ729" s="146"/>
      <c r="ELA729" s="146"/>
      <c r="ELB729" s="146"/>
      <c r="ELC729" s="146"/>
      <c r="ELD729" s="146"/>
      <c r="ELE729" s="146"/>
      <c r="ELF729" s="146"/>
      <c r="ELG729" s="146"/>
      <c r="ELH729" s="146"/>
      <c r="ELI729" s="146"/>
      <c r="ELJ729" s="146"/>
      <c r="ELK729" s="146"/>
      <c r="ELL729" s="146"/>
      <c r="ELM729" s="146"/>
      <c r="ELN729" s="146"/>
      <c r="ELO729" s="146"/>
      <c r="ELP729" s="146"/>
      <c r="ELQ729" s="146"/>
      <c r="ELR729" s="146"/>
      <c r="ELS729" s="146"/>
      <c r="ELT729" s="146"/>
      <c r="ELU729" s="146"/>
      <c r="ELV729" s="146"/>
      <c r="ELW729" s="146"/>
      <c r="ELX729" s="146"/>
      <c r="ELY729" s="146"/>
      <c r="ELZ729" s="146"/>
      <c r="EMA729" s="146"/>
      <c r="EMB729" s="146"/>
      <c r="EMC729" s="146"/>
      <c r="EMD729" s="146"/>
      <c r="EME729" s="146"/>
      <c r="EMF729" s="146"/>
      <c r="EMG729" s="146"/>
      <c r="EMH729" s="146"/>
      <c r="EMI729" s="146"/>
      <c r="EMJ729" s="146"/>
      <c r="EMK729" s="146"/>
      <c r="EML729" s="146"/>
      <c r="EMM729" s="146"/>
      <c r="EMN729" s="146"/>
      <c r="EMO729" s="146"/>
      <c r="EMP729" s="146"/>
      <c r="EMQ729" s="146"/>
      <c r="EMR729" s="146"/>
      <c r="EMS729" s="146"/>
      <c r="EMT729" s="146"/>
      <c r="EMU729" s="146"/>
      <c r="EMV729" s="146"/>
      <c r="EMW729" s="146"/>
      <c r="EMX729" s="146"/>
      <c r="EMY729" s="146"/>
      <c r="EMZ729" s="146"/>
      <c r="ENA729" s="146"/>
      <c r="ENB729" s="146"/>
      <c r="ENC729" s="146"/>
      <c r="END729" s="146"/>
      <c r="ENE729" s="146"/>
      <c r="ENF729" s="146"/>
      <c r="ENG729" s="146"/>
      <c r="ENH729" s="146"/>
      <c r="ENI729" s="146"/>
      <c r="ENJ729" s="146"/>
      <c r="ENK729" s="146"/>
      <c r="ENL729" s="146"/>
      <c r="ENM729" s="146"/>
      <c r="ENN729" s="146"/>
      <c r="ENO729" s="146"/>
      <c r="ENP729" s="146"/>
      <c r="ENQ729" s="146"/>
      <c r="ENR729" s="146"/>
      <c r="ENS729" s="146"/>
      <c r="ENT729" s="146"/>
      <c r="ENU729" s="146"/>
      <c r="ENV729" s="146"/>
      <c r="ENW729" s="146"/>
      <c r="ENX729" s="146"/>
      <c r="ENY729" s="146"/>
      <c r="ENZ729" s="146"/>
      <c r="EOA729" s="146"/>
      <c r="EOB729" s="146"/>
      <c r="EOC729" s="146"/>
      <c r="EOD729" s="146"/>
      <c r="EOE729" s="146"/>
      <c r="EOF729" s="146"/>
      <c r="EOG729" s="146"/>
      <c r="EOH729" s="146"/>
      <c r="EOI729" s="146"/>
      <c r="EOJ729" s="146"/>
      <c r="EOK729" s="146"/>
      <c r="EOL729" s="146"/>
      <c r="EOM729" s="146"/>
      <c r="EON729" s="146"/>
      <c r="EOO729" s="146"/>
      <c r="EOP729" s="146"/>
      <c r="EOQ729" s="146"/>
      <c r="EOR729" s="146"/>
      <c r="EOS729" s="146"/>
      <c r="EOT729" s="146"/>
      <c r="EOU729" s="146"/>
      <c r="EOV729" s="146"/>
      <c r="EOW729" s="146"/>
      <c r="EOX729" s="146"/>
      <c r="EOY729" s="146"/>
      <c r="EOZ729" s="146"/>
      <c r="EPA729" s="146"/>
      <c r="EPB729" s="146"/>
      <c r="EPC729" s="146"/>
      <c r="EPD729" s="146"/>
      <c r="EPE729" s="146"/>
      <c r="EPF729" s="146"/>
      <c r="EPG729" s="146"/>
      <c r="EPH729" s="146"/>
      <c r="EPI729" s="146"/>
      <c r="EPJ729" s="146"/>
      <c r="EPK729" s="146"/>
      <c r="EPL729" s="146"/>
      <c r="EPM729" s="146"/>
      <c r="EPN729" s="146"/>
      <c r="EPO729" s="146"/>
      <c r="EPP729" s="146"/>
      <c r="EPQ729" s="146"/>
      <c r="EPR729" s="146"/>
      <c r="EPS729" s="146"/>
      <c r="EPT729" s="146"/>
      <c r="EPU729" s="146"/>
      <c r="EPV729" s="146"/>
      <c r="EPW729" s="146"/>
      <c r="EPX729" s="146"/>
      <c r="EPY729" s="146"/>
      <c r="EPZ729" s="146"/>
      <c r="EQA729" s="146"/>
      <c r="EQB729" s="146"/>
      <c r="EQC729" s="146"/>
      <c r="EQD729" s="146"/>
      <c r="EQE729" s="146"/>
      <c r="EQF729" s="146"/>
      <c r="EQG729" s="146"/>
      <c r="EQH729" s="146"/>
      <c r="EQI729" s="146"/>
      <c r="EQJ729" s="146"/>
      <c r="EQK729" s="146"/>
      <c r="EQL729" s="146"/>
      <c r="EQM729" s="146"/>
      <c r="EQN729" s="146"/>
      <c r="EQO729" s="146"/>
      <c r="EQP729" s="146"/>
      <c r="EQQ729" s="146"/>
      <c r="EQR729" s="146"/>
      <c r="EQS729" s="146"/>
      <c r="EQT729" s="146"/>
      <c r="EQU729" s="146"/>
      <c r="EQV729" s="146"/>
      <c r="EQW729" s="146"/>
      <c r="EQX729" s="146"/>
      <c r="EQY729" s="146"/>
      <c r="EQZ729" s="146"/>
      <c r="ERA729" s="146"/>
      <c r="ERB729" s="146"/>
      <c r="ERC729" s="146"/>
      <c r="ERD729" s="146"/>
      <c r="ERE729" s="146"/>
      <c r="ERF729" s="146"/>
      <c r="ERG729" s="146"/>
      <c r="ERH729" s="146"/>
      <c r="ERI729" s="146"/>
      <c r="ERJ729" s="146"/>
      <c r="ERK729" s="146"/>
      <c r="ERL729" s="146"/>
      <c r="ERM729" s="146"/>
      <c r="ERN729" s="146"/>
      <c r="ERO729" s="146"/>
      <c r="ERP729" s="146"/>
      <c r="ERQ729" s="146"/>
      <c r="ERR729" s="146"/>
      <c r="ERS729" s="146"/>
      <c r="ERT729" s="146"/>
      <c r="ERU729" s="146"/>
      <c r="ERV729" s="146"/>
      <c r="ERW729" s="146"/>
      <c r="ERX729" s="146"/>
      <c r="ERY729" s="146"/>
      <c r="ERZ729" s="146"/>
      <c r="ESA729" s="146"/>
      <c r="ESB729" s="146"/>
      <c r="ESC729" s="146"/>
      <c r="ESD729" s="146"/>
      <c r="ESE729" s="146"/>
      <c r="ESF729" s="146"/>
      <c r="ESG729" s="146"/>
      <c r="ESH729" s="146"/>
      <c r="ESI729" s="146"/>
      <c r="ESJ729" s="146"/>
      <c r="ESK729" s="146"/>
      <c r="ESL729" s="146"/>
      <c r="ESM729" s="146"/>
      <c r="ESN729" s="146"/>
      <c r="ESO729" s="146"/>
      <c r="ESP729" s="146"/>
      <c r="ESQ729" s="146"/>
      <c r="ESR729" s="146"/>
      <c r="ESS729" s="146"/>
      <c r="EST729" s="146"/>
      <c r="ESU729" s="146"/>
      <c r="ESV729" s="146"/>
      <c r="ESW729" s="146"/>
      <c r="ESX729" s="146"/>
      <c r="ESY729" s="146"/>
      <c r="ESZ729" s="146"/>
      <c r="ETA729" s="146"/>
      <c r="ETB729" s="146"/>
      <c r="ETC729" s="146"/>
      <c r="ETD729" s="146"/>
      <c r="ETE729" s="146"/>
      <c r="ETF729" s="146"/>
      <c r="ETG729" s="146"/>
      <c r="ETH729" s="146"/>
      <c r="ETI729" s="146"/>
      <c r="ETJ729" s="146"/>
      <c r="ETK729" s="146"/>
      <c r="ETL729" s="146"/>
      <c r="ETM729" s="146"/>
      <c r="ETN729" s="146"/>
      <c r="ETO729" s="146"/>
      <c r="ETP729" s="146"/>
      <c r="ETQ729" s="146"/>
      <c r="ETR729" s="146"/>
      <c r="ETS729" s="146"/>
      <c r="ETT729" s="146"/>
      <c r="ETU729" s="146"/>
      <c r="ETV729" s="146"/>
      <c r="ETW729" s="146"/>
      <c r="ETX729" s="146"/>
      <c r="ETY729" s="146"/>
      <c r="ETZ729" s="146"/>
      <c r="EUA729" s="146"/>
      <c r="EUB729" s="146"/>
      <c r="EUC729" s="146"/>
      <c r="EUD729" s="146"/>
      <c r="EUE729" s="146"/>
      <c r="EUF729" s="146"/>
      <c r="EUG729" s="146"/>
      <c r="EUH729" s="146"/>
      <c r="EUI729" s="146"/>
      <c r="EUJ729" s="146"/>
      <c r="EUK729" s="146"/>
      <c r="EUL729" s="146"/>
      <c r="EUM729" s="146"/>
      <c r="EUN729" s="146"/>
      <c r="EUO729" s="146"/>
      <c r="EUP729" s="146"/>
      <c r="EUQ729" s="146"/>
      <c r="EUR729" s="146"/>
      <c r="EUS729" s="146"/>
      <c r="EUT729" s="146"/>
      <c r="EUU729" s="146"/>
      <c r="EUV729" s="146"/>
      <c r="EUW729" s="146"/>
      <c r="EUX729" s="146"/>
      <c r="EUY729" s="146"/>
      <c r="EUZ729" s="146"/>
      <c r="EVA729" s="146"/>
      <c r="EVB729" s="146"/>
      <c r="EVC729" s="146"/>
      <c r="EVD729" s="146"/>
      <c r="EVE729" s="146"/>
      <c r="EVF729" s="146"/>
      <c r="EVG729" s="146"/>
      <c r="EVH729" s="146"/>
      <c r="EVI729" s="146"/>
      <c r="EVJ729" s="146"/>
      <c r="EVK729" s="146"/>
      <c r="EVL729" s="146"/>
      <c r="EVM729" s="146"/>
      <c r="EVN729" s="146"/>
      <c r="EVO729" s="146"/>
      <c r="EVP729" s="146"/>
      <c r="EVQ729" s="146"/>
      <c r="EVR729" s="146"/>
      <c r="EVS729" s="146"/>
      <c r="EVT729" s="146"/>
      <c r="EVU729" s="146"/>
      <c r="EVV729" s="146"/>
      <c r="EVW729" s="146"/>
      <c r="EVX729" s="146"/>
      <c r="EVY729" s="146"/>
      <c r="EVZ729" s="146"/>
      <c r="EWA729" s="146"/>
      <c r="EWB729" s="146"/>
      <c r="EWC729" s="146"/>
      <c r="EWD729" s="146"/>
      <c r="EWE729" s="146"/>
      <c r="EWF729" s="146"/>
      <c r="EWG729" s="146"/>
      <c r="EWH729" s="146"/>
      <c r="EWI729" s="146"/>
      <c r="EWJ729" s="146"/>
      <c r="EWK729" s="146"/>
      <c r="EWL729" s="146"/>
      <c r="EWM729" s="146"/>
      <c r="EWN729" s="146"/>
      <c r="EWO729" s="146"/>
      <c r="EWP729" s="146"/>
      <c r="EWQ729" s="146"/>
      <c r="EWR729" s="146"/>
      <c r="EWS729" s="146"/>
      <c r="EWT729" s="146"/>
      <c r="EWU729" s="146"/>
      <c r="EWV729" s="146"/>
      <c r="EWW729" s="146"/>
      <c r="EWX729" s="146"/>
      <c r="EWY729" s="146"/>
      <c r="EWZ729" s="146"/>
      <c r="EXA729" s="146"/>
      <c r="EXB729" s="146"/>
      <c r="EXC729" s="146"/>
      <c r="EXD729" s="146"/>
      <c r="EXE729" s="146"/>
      <c r="EXF729" s="146"/>
      <c r="EXG729" s="146"/>
      <c r="EXH729" s="146"/>
      <c r="EXI729" s="146"/>
      <c r="EXJ729" s="146"/>
      <c r="EXK729" s="146"/>
      <c r="EXL729" s="146"/>
      <c r="EXM729" s="146"/>
      <c r="EXN729" s="146"/>
      <c r="EXO729" s="146"/>
      <c r="EXP729" s="146"/>
      <c r="EXQ729" s="146"/>
      <c r="EXR729" s="146"/>
      <c r="EXS729" s="146"/>
      <c r="EXT729" s="146"/>
      <c r="EXU729" s="146"/>
      <c r="EXV729" s="146"/>
      <c r="EXW729" s="146"/>
      <c r="EXX729" s="146"/>
      <c r="EXY729" s="146"/>
      <c r="EXZ729" s="146"/>
      <c r="EYA729" s="146"/>
      <c r="EYB729" s="146"/>
      <c r="EYC729" s="146"/>
      <c r="EYD729" s="146"/>
      <c r="EYE729" s="146"/>
      <c r="EYF729" s="146"/>
      <c r="EYG729" s="146"/>
      <c r="EYH729" s="146"/>
      <c r="EYI729" s="146"/>
      <c r="EYJ729" s="146"/>
      <c r="EYK729" s="146"/>
      <c r="EYL729" s="146"/>
      <c r="EYM729" s="146"/>
      <c r="EYN729" s="146"/>
      <c r="EYO729" s="146"/>
      <c r="EYP729" s="146"/>
      <c r="EYQ729" s="146"/>
      <c r="EYR729" s="146"/>
      <c r="EYS729" s="146"/>
      <c r="EYT729" s="146"/>
      <c r="EYU729" s="146"/>
      <c r="EYV729" s="146"/>
      <c r="EYW729" s="146"/>
      <c r="EYX729" s="146"/>
      <c r="EYY729" s="146"/>
      <c r="EYZ729" s="146"/>
      <c r="EZA729" s="146"/>
      <c r="EZB729" s="146"/>
      <c r="EZC729" s="146"/>
      <c r="EZD729" s="146"/>
      <c r="EZE729" s="146"/>
      <c r="EZF729" s="146"/>
      <c r="EZG729" s="146"/>
      <c r="EZH729" s="146"/>
      <c r="EZI729" s="146"/>
      <c r="EZJ729" s="146"/>
      <c r="EZK729" s="146"/>
      <c r="EZL729" s="146"/>
      <c r="EZM729" s="146"/>
      <c r="EZN729" s="146"/>
      <c r="EZO729" s="146"/>
      <c r="EZP729" s="146"/>
      <c r="EZQ729" s="146"/>
      <c r="EZR729" s="146"/>
      <c r="EZS729" s="146"/>
      <c r="EZT729" s="146"/>
      <c r="EZU729" s="146"/>
      <c r="EZV729" s="146"/>
      <c r="EZW729" s="146"/>
      <c r="EZX729" s="146"/>
      <c r="EZY729" s="146"/>
      <c r="EZZ729" s="146"/>
      <c r="FAA729" s="146"/>
      <c r="FAB729" s="146"/>
      <c r="FAC729" s="146"/>
      <c r="FAD729" s="146"/>
      <c r="FAE729" s="146"/>
      <c r="FAF729" s="146"/>
      <c r="FAG729" s="146"/>
      <c r="FAH729" s="146"/>
      <c r="FAI729" s="146"/>
      <c r="FAJ729" s="146"/>
      <c r="FAK729" s="146"/>
      <c r="FAL729" s="146"/>
      <c r="FAM729" s="146"/>
      <c r="FAN729" s="146"/>
      <c r="FAO729" s="146"/>
      <c r="FAP729" s="146"/>
      <c r="FAQ729" s="146"/>
      <c r="FAR729" s="146"/>
      <c r="FAS729" s="146"/>
      <c r="FAT729" s="146"/>
      <c r="FAU729" s="146"/>
      <c r="FAV729" s="146"/>
      <c r="FAW729" s="146"/>
      <c r="FAX729" s="146"/>
      <c r="FAY729" s="146"/>
      <c r="FAZ729" s="146"/>
      <c r="FBA729" s="146"/>
      <c r="FBB729" s="146"/>
      <c r="FBC729" s="146"/>
      <c r="FBD729" s="146"/>
      <c r="FBE729" s="146"/>
      <c r="FBF729" s="146"/>
      <c r="FBG729" s="146"/>
      <c r="FBH729" s="146"/>
      <c r="FBI729" s="146"/>
      <c r="FBJ729" s="146"/>
      <c r="FBK729" s="146"/>
      <c r="FBL729" s="146"/>
      <c r="FBM729" s="146"/>
      <c r="FBN729" s="146"/>
      <c r="FBO729" s="146"/>
      <c r="FBP729" s="146"/>
      <c r="FBQ729" s="146"/>
      <c r="FBR729" s="146"/>
      <c r="FBS729" s="146"/>
      <c r="FBT729" s="146"/>
      <c r="FBU729" s="146"/>
      <c r="FBV729" s="146"/>
      <c r="FBW729" s="146"/>
      <c r="FBX729" s="146"/>
      <c r="FBY729" s="146"/>
      <c r="FBZ729" s="146"/>
      <c r="FCA729" s="146"/>
      <c r="FCB729" s="146"/>
      <c r="FCC729" s="146"/>
      <c r="FCD729" s="146"/>
      <c r="FCE729" s="146"/>
      <c r="FCF729" s="146"/>
      <c r="FCG729" s="146"/>
      <c r="FCH729" s="146"/>
      <c r="FCI729" s="146"/>
      <c r="FCJ729" s="146"/>
      <c r="FCK729" s="146"/>
      <c r="FCL729" s="146"/>
      <c r="FCM729" s="146"/>
      <c r="FCN729" s="146"/>
      <c r="FCO729" s="146"/>
      <c r="FCP729" s="146"/>
      <c r="FCQ729" s="146"/>
      <c r="FCR729" s="146"/>
      <c r="FCS729" s="146"/>
      <c r="FCT729" s="146"/>
      <c r="FCU729" s="146"/>
      <c r="FCV729" s="146"/>
      <c r="FCW729" s="146"/>
      <c r="FCX729" s="146"/>
      <c r="FCY729" s="146"/>
      <c r="FCZ729" s="146"/>
      <c r="FDA729" s="146"/>
      <c r="FDB729" s="146"/>
      <c r="FDC729" s="146"/>
      <c r="FDD729" s="146"/>
      <c r="FDE729" s="146"/>
      <c r="FDF729" s="146"/>
      <c r="FDG729" s="146"/>
      <c r="FDH729" s="146"/>
      <c r="FDI729" s="146"/>
      <c r="FDJ729" s="146"/>
      <c r="FDK729" s="146"/>
      <c r="FDL729" s="146"/>
      <c r="FDM729" s="146"/>
      <c r="FDN729" s="146"/>
      <c r="FDO729" s="146"/>
      <c r="FDP729" s="146"/>
      <c r="FDQ729" s="146"/>
      <c r="FDR729" s="146"/>
      <c r="FDS729" s="146"/>
      <c r="FDT729" s="146"/>
      <c r="FDU729" s="146"/>
      <c r="FDV729" s="146"/>
      <c r="FDW729" s="146"/>
      <c r="FDX729" s="146"/>
      <c r="FDY729" s="146"/>
      <c r="FDZ729" s="146"/>
      <c r="FEA729" s="146"/>
      <c r="FEB729" s="146"/>
      <c r="FEC729" s="146"/>
      <c r="FED729" s="146"/>
      <c r="FEE729" s="146"/>
      <c r="FEF729" s="146"/>
      <c r="FEG729" s="146"/>
      <c r="FEH729" s="146"/>
      <c r="FEI729" s="146"/>
      <c r="FEJ729" s="146"/>
      <c r="FEK729" s="146"/>
      <c r="FEL729" s="146"/>
      <c r="FEM729" s="146"/>
      <c r="FEN729" s="146"/>
      <c r="FEO729" s="146"/>
      <c r="FEP729" s="146"/>
      <c r="FEQ729" s="146"/>
      <c r="FER729" s="146"/>
      <c r="FES729" s="146"/>
      <c r="FET729" s="146"/>
      <c r="FEU729" s="146"/>
      <c r="FEV729" s="146"/>
      <c r="FEW729" s="146"/>
      <c r="FEX729" s="146"/>
      <c r="FEY729" s="146"/>
      <c r="FEZ729" s="146"/>
      <c r="FFA729" s="146"/>
      <c r="FFB729" s="146"/>
      <c r="FFC729" s="146"/>
      <c r="FFD729" s="146"/>
      <c r="FFE729" s="146"/>
      <c r="FFF729" s="146"/>
      <c r="FFG729" s="146"/>
      <c r="FFH729" s="146"/>
      <c r="FFI729" s="146"/>
      <c r="FFJ729" s="146"/>
      <c r="FFK729" s="146"/>
      <c r="FFL729" s="146"/>
      <c r="FFM729" s="146"/>
      <c r="FFN729" s="146"/>
      <c r="FFO729" s="146"/>
      <c r="FFP729" s="146"/>
      <c r="FFQ729" s="146"/>
      <c r="FFR729" s="146"/>
      <c r="FFS729" s="146"/>
      <c r="FFT729" s="146"/>
      <c r="FFU729" s="146"/>
      <c r="FFV729" s="146"/>
      <c r="FFW729" s="146"/>
      <c r="FFX729" s="146"/>
      <c r="FFY729" s="146"/>
      <c r="FFZ729" s="146"/>
      <c r="FGA729" s="146"/>
      <c r="FGB729" s="146"/>
      <c r="FGC729" s="146"/>
      <c r="FGD729" s="146"/>
      <c r="FGE729" s="146"/>
      <c r="FGF729" s="146"/>
      <c r="FGG729" s="146"/>
      <c r="FGH729" s="146"/>
      <c r="FGI729" s="146"/>
      <c r="FGJ729" s="146"/>
      <c r="FGK729" s="146"/>
      <c r="FGL729" s="146"/>
      <c r="FGM729" s="146"/>
      <c r="FGN729" s="146"/>
      <c r="FGO729" s="146"/>
      <c r="FGP729" s="146"/>
      <c r="FGQ729" s="146"/>
      <c r="FGR729" s="146"/>
      <c r="FGS729" s="146"/>
      <c r="FGT729" s="146"/>
      <c r="FGU729" s="146"/>
      <c r="FGV729" s="146"/>
      <c r="FGW729" s="146"/>
      <c r="FGX729" s="146"/>
      <c r="FGY729" s="146"/>
      <c r="FGZ729" s="146"/>
      <c r="FHA729" s="146"/>
      <c r="FHB729" s="146"/>
      <c r="FHC729" s="146"/>
      <c r="FHD729" s="146"/>
      <c r="FHE729" s="146"/>
      <c r="FHF729" s="146"/>
      <c r="FHG729" s="146"/>
      <c r="FHH729" s="146"/>
      <c r="FHI729" s="146"/>
      <c r="FHJ729" s="146"/>
      <c r="FHK729" s="146"/>
      <c r="FHL729" s="146"/>
      <c r="FHM729" s="146"/>
      <c r="FHN729" s="146"/>
      <c r="FHO729" s="146"/>
      <c r="FHP729" s="146"/>
      <c r="FHQ729" s="146"/>
      <c r="FHR729" s="146"/>
      <c r="FHS729" s="146"/>
      <c r="FHT729" s="146"/>
      <c r="FHU729" s="146"/>
      <c r="FHV729" s="146"/>
      <c r="FHW729" s="146"/>
      <c r="FHX729" s="146"/>
      <c r="FHY729" s="146"/>
      <c r="FHZ729" s="146"/>
      <c r="FIA729" s="146"/>
      <c r="FIB729" s="146"/>
      <c r="FIC729" s="146"/>
      <c r="FID729" s="146"/>
      <c r="FIE729" s="146"/>
      <c r="FIF729" s="146"/>
      <c r="FIG729" s="146"/>
      <c r="FIH729" s="146"/>
      <c r="FII729" s="146"/>
      <c r="FIJ729" s="146"/>
      <c r="FIK729" s="146"/>
      <c r="FIL729" s="146"/>
      <c r="FIM729" s="146"/>
      <c r="FIN729" s="146"/>
      <c r="FIO729" s="146"/>
      <c r="FIP729" s="146"/>
      <c r="FIQ729" s="146"/>
      <c r="FIR729" s="146"/>
      <c r="FIS729" s="146"/>
      <c r="FIT729" s="146"/>
      <c r="FIU729" s="146"/>
      <c r="FIV729" s="146"/>
      <c r="FIW729" s="146"/>
      <c r="FIX729" s="146"/>
      <c r="FIY729" s="146"/>
      <c r="FIZ729" s="146"/>
      <c r="FJA729" s="146"/>
      <c r="FJB729" s="146"/>
      <c r="FJC729" s="146"/>
      <c r="FJD729" s="146"/>
      <c r="FJE729" s="146"/>
      <c r="FJF729" s="146"/>
      <c r="FJG729" s="146"/>
      <c r="FJH729" s="146"/>
      <c r="FJI729" s="146"/>
      <c r="FJJ729" s="146"/>
      <c r="FJK729" s="146"/>
      <c r="FJL729" s="146"/>
      <c r="FJM729" s="146"/>
      <c r="FJN729" s="146"/>
      <c r="FJO729" s="146"/>
      <c r="FJP729" s="146"/>
      <c r="FJQ729" s="146"/>
      <c r="FJR729" s="146"/>
      <c r="FJS729" s="146"/>
      <c r="FJT729" s="146"/>
      <c r="FJU729" s="146"/>
      <c r="FJV729" s="146"/>
      <c r="FJW729" s="146"/>
      <c r="FJX729" s="146"/>
      <c r="FJY729" s="146"/>
      <c r="FJZ729" s="146"/>
      <c r="FKA729" s="146"/>
      <c r="FKB729" s="146"/>
      <c r="FKC729" s="146"/>
      <c r="FKD729" s="146"/>
      <c r="FKE729" s="146"/>
      <c r="FKF729" s="146"/>
      <c r="FKG729" s="146"/>
      <c r="FKH729" s="146"/>
      <c r="FKI729" s="146"/>
      <c r="FKJ729" s="146"/>
      <c r="FKK729" s="146"/>
      <c r="FKL729" s="146"/>
      <c r="FKM729" s="146"/>
      <c r="FKN729" s="146"/>
      <c r="FKO729" s="146"/>
      <c r="FKP729" s="146"/>
      <c r="FKQ729" s="146"/>
      <c r="FKR729" s="146"/>
      <c r="FKS729" s="146"/>
      <c r="FKT729" s="146"/>
      <c r="FKU729" s="146"/>
      <c r="FKV729" s="146"/>
      <c r="FKW729" s="146"/>
      <c r="FKX729" s="146"/>
      <c r="FKY729" s="146"/>
      <c r="FKZ729" s="146"/>
      <c r="FLA729" s="146"/>
      <c r="FLB729" s="146"/>
      <c r="FLC729" s="146"/>
      <c r="FLD729" s="146"/>
      <c r="FLE729" s="146"/>
      <c r="FLF729" s="146"/>
      <c r="FLG729" s="146"/>
      <c r="FLH729" s="146"/>
      <c r="FLI729" s="146"/>
      <c r="FLJ729" s="146"/>
      <c r="FLK729" s="146"/>
      <c r="FLL729" s="146"/>
      <c r="FLM729" s="146"/>
      <c r="FLN729" s="146"/>
      <c r="FLO729" s="146"/>
      <c r="FLP729" s="146"/>
      <c r="FLQ729" s="146"/>
      <c r="FLR729" s="146"/>
      <c r="FLS729" s="146"/>
      <c r="FLT729" s="146"/>
      <c r="FLU729" s="146"/>
      <c r="FLV729" s="146"/>
      <c r="FLW729" s="146"/>
      <c r="FLX729" s="146"/>
      <c r="FLY729" s="146"/>
      <c r="FLZ729" s="146"/>
      <c r="FMA729" s="146"/>
      <c r="FMB729" s="146"/>
      <c r="FMC729" s="146"/>
      <c r="FMD729" s="146"/>
      <c r="FME729" s="146"/>
      <c r="FMF729" s="146"/>
      <c r="FMG729" s="146"/>
      <c r="FMH729" s="146"/>
      <c r="FMI729" s="146"/>
      <c r="FMJ729" s="146"/>
      <c r="FMK729" s="146"/>
      <c r="FML729" s="146"/>
      <c r="FMM729" s="146"/>
      <c r="FMN729" s="146"/>
      <c r="FMO729" s="146"/>
      <c r="FMP729" s="146"/>
      <c r="FMQ729" s="146"/>
      <c r="FMR729" s="146"/>
      <c r="FMS729" s="146"/>
      <c r="FMT729" s="146"/>
      <c r="FMU729" s="146"/>
      <c r="FMV729" s="146"/>
      <c r="FMW729" s="146"/>
      <c r="FMX729" s="146"/>
      <c r="FMY729" s="146"/>
      <c r="FMZ729" s="146"/>
      <c r="FNA729" s="146"/>
      <c r="FNB729" s="146"/>
      <c r="FNC729" s="146"/>
      <c r="FND729" s="146"/>
      <c r="FNE729" s="146"/>
      <c r="FNF729" s="146"/>
      <c r="FNG729" s="146"/>
      <c r="FNH729" s="146"/>
      <c r="FNI729" s="146"/>
      <c r="FNJ729" s="146"/>
      <c r="FNK729" s="146"/>
      <c r="FNL729" s="146"/>
      <c r="FNM729" s="146"/>
      <c r="FNN729" s="146"/>
      <c r="FNO729" s="146"/>
      <c r="FNP729" s="146"/>
      <c r="FNQ729" s="146"/>
      <c r="FNR729" s="146"/>
      <c r="FNS729" s="146"/>
      <c r="FNT729" s="146"/>
      <c r="FNU729" s="146"/>
      <c r="FNV729" s="146"/>
      <c r="FNW729" s="146"/>
      <c r="FNX729" s="146"/>
      <c r="FNY729" s="146"/>
      <c r="FNZ729" s="146"/>
      <c r="FOA729" s="146"/>
      <c r="FOB729" s="146"/>
      <c r="FOC729" s="146"/>
      <c r="FOD729" s="146"/>
      <c r="FOE729" s="146"/>
      <c r="FOF729" s="146"/>
      <c r="FOG729" s="146"/>
      <c r="FOH729" s="146"/>
      <c r="FOI729" s="146"/>
      <c r="FOJ729" s="146"/>
      <c r="FOK729" s="146"/>
      <c r="FOL729" s="146"/>
      <c r="FOM729" s="146"/>
      <c r="FON729" s="146"/>
      <c r="FOO729" s="146"/>
      <c r="FOP729" s="146"/>
      <c r="FOQ729" s="146"/>
      <c r="FOR729" s="146"/>
      <c r="FOS729" s="146"/>
      <c r="FOT729" s="146"/>
      <c r="FOU729" s="146"/>
      <c r="FOV729" s="146"/>
      <c r="FOW729" s="146"/>
      <c r="FOX729" s="146"/>
      <c r="FOY729" s="146"/>
      <c r="FOZ729" s="146"/>
      <c r="FPA729" s="146"/>
      <c r="FPB729" s="146"/>
      <c r="FPC729" s="146"/>
      <c r="FPD729" s="146"/>
      <c r="FPE729" s="146"/>
      <c r="FPF729" s="146"/>
      <c r="FPG729" s="146"/>
      <c r="FPH729" s="146"/>
      <c r="FPI729" s="146"/>
      <c r="FPJ729" s="146"/>
      <c r="FPK729" s="146"/>
      <c r="FPL729" s="146"/>
      <c r="FPM729" s="146"/>
      <c r="FPN729" s="146"/>
      <c r="FPO729" s="146"/>
      <c r="FPP729" s="146"/>
      <c r="FPQ729" s="146"/>
      <c r="FPR729" s="146"/>
      <c r="FPS729" s="146"/>
      <c r="FPT729" s="146"/>
      <c r="FPU729" s="146"/>
      <c r="FPV729" s="146"/>
      <c r="FPW729" s="146"/>
      <c r="FPX729" s="146"/>
      <c r="FPY729" s="146"/>
      <c r="FPZ729" s="146"/>
      <c r="FQA729" s="146"/>
      <c r="FQB729" s="146"/>
      <c r="FQC729" s="146"/>
      <c r="FQD729" s="146"/>
      <c r="FQE729" s="146"/>
      <c r="FQF729" s="146"/>
      <c r="FQG729" s="146"/>
      <c r="FQH729" s="146"/>
      <c r="FQI729" s="146"/>
      <c r="FQJ729" s="146"/>
      <c r="FQK729" s="146"/>
      <c r="FQL729" s="146"/>
      <c r="FQM729" s="146"/>
      <c r="FQN729" s="146"/>
      <c r="FQO729" s="146"/>
      <c r="FQP729" s="146"/>
      <c r="FQQ729" s="146"/>
      <c r="FQR729" s="146"/>
      <c r="FQS729" s="146"/>
      <c r="FQT729" s="146"/>
      <c r="FQU729" s="146"/>
      <c r="FQV729" s="146"/>
      <c r="FQW729" s="146"/>
      <c r="FQX729" s="146"/>
      <c r="FQY729" s="146"/>
      <c r="FQZ729" s="146"/>
      <c r="FRA729" s="146"/>
      <c r="FRB729" s="146"/>
      <c r="FRC729" s="146"/>
      <c r="FRD729" s="146"/>
      <c r="FRE729" s="146"/>
      <c r="FRF729" s="146"/>
      <c r="FRG729" s="146"/>
      <c r="FRH729" s="146"/>
      <c r="FRI729" s="146"/>
      <c r="FRJ729" s="146"/>
      <c r="FRK729" s="146"/>
      <c r="FRL729" s="146"/>
      <c r="FRM729" s="146"/>
      <c r="FRN729" s="146"/>
      <c r="FRO729" s="146"/>
      <c r="FRP729" s="146"/>
      <c r="FRQ729" s="146"/>
      <c r="FRR729" s="146"/>
      <c r="FRS729" s="146"/>
      <c r="FRT729" s="146"/>
      <c r="FRU729" s="146"/>
      <c r="FRV729" s="146"/>
      <c r="FRW729" s="146"/>
      <c r="FRX729" s="146"/>
      <c r="FRY729" s="146"/>
      <c r="FRZ729" s="146"/>
      <c r="FSA729" s="146"/>
      <c r="FSB729" s="146"/>
      <c r="FSC729" s="146"/>
      <c r="FSD729" s="146"/>
      <c r="FSE729" s="146"/>
      <c r="FSF729" s="146"/>
      <c r="FSG729" s="146"/>
      <c r="FSH729" s="146"/>
      <c r="FSI729" s="146"/>
      <c r="FSJ729" s="146"/>
      <c r="FSK729" s="146"/>
      <c r="FSL729" s="146"/>
      <c r="FSM729" s="146"/>
      <c r="FSN729" s="146"/>
      <c r="FSO729" s="146"/>
      <c r="FSP729" s="146"/>
      <c r="FSQ729" s="146"/>
      <c r="FSR729" s="146"/>
      <c r="FSS729" s="146"/>
      <c r="FST729" s="146"/>
      <c r="FSU729" s="146"/>
      <c r="FSV729" s="146"/>
      <c r="FSW729" s="146"/>
      <c r="FSX729" s="146"/>
      <c r="FSY729" s="146"/>
      <c r="FSZ729" s="146"/>
      <c r="FTA729" s="146"/>
      <c r="FTB729" s="146"/>
      <c r="FTC729" s="146"/>
      <c r="FTD729" s="146"/>
      <c r="FTE729" s="146"/>
      <c r="FTF729" s="146"/>
      <c r="FTG729" s="146"/>
      <c r="FTH729" s="146"/>
      <c r="FTI729" s="146"/>
      <c r="FTJ729" s="146"/>
      <c r="FTK729" s="146"/>
      <c r="FTL729" s="146"/>
      <c r="FTM729" s="146"/>
      <c r="FTN729" s="146"/>
      <c r="FTO729" s="146"/>
      <c r="FTP729" s="146"/>
      <c r="FTQ729" s="146"/>
      <c r="FTR729" s="146"/>
      <c r="FTS729" s="146"/>
      <c r="FTT729" s="146"/>
      <c r="FTU729" s="146"/>
      <c r="FTV729" s="146"/>
      <c r="FTW729" s="146"/>
      <c r="FTX729" s="146"/>
      <c r="FTY729" s="146"/>
      <c r="FTZ729" s="146"/>
      <c r="FUA729" s="146"/>
      <c r="FUB729" s="146"/>
      <c r="FUC729" s="146"/>
      <c r="FUD729" s="146"/>
      <c r="FUE729" s="146"/>
      <c r="FUF729" s="146"/>
      <c r="FUG729" s="146"/>
      <c r="FUH729" s="146"/>
      <c r="FUI729" s="146"/>
      <c r="FUJ729" s="146"/>
      <c r="FUK729" s="146"/>
      <c r="FUL729" s="146"/>
      <c r="FUM729" s="146"/>
      <c r="FUN729" s="146"/>
      <c r="FUO729" s="146"/>
      <c r="FUP729" s="146"/>
      <c r="FUQ729" s="146"/>
      <c r="FUR729" s="146"/>
      <c r="FUS729" s="146"/>
      <c r="FUT729" s="146"/>
      <c r="FUU729" s="146"/>
      <c r="FUV729" s="146"/>
      <c r="FUW729" s="146"/>
      <c r="FUX729" s="146"/>
      <c r="FUY729" s="146"/>
      <c r="FUZ729" s="146"/>
      <c r="FVA729" s="146"/>
      <c r="FVB729" s="146"/>
      <c r="FVC729" s="146"/>
      <c r="FVD729" s="146"/>
      <c r="FVE729" s="146"/>
      <c r="FVF729" s="146"/>
      <c r="FVG729" s="146"/>
      <c r="FVH729" s="146"/>
      <c r="FVI729" s="146"/>
      <c r="FVJ729" s="146"/>
      <c r="FVK729" s="146"/>
      <c r="FVL729" s="146"/>
      <c r="FVM729" s="146"/>
      <c r="FVN729" s="146"/>
      <c r="FVO729" s="146"/>
      <c r="FVP729" s="146"/>
      <c r="FVQ729" s="146"/>
      <c r="FVR729" s="146"/>
      <c r="FVS729" s="146"/>
      <c r="FVT729" s="146"/>
      <c r="FVU729" s="146"/>
      <c r="FVV729" s="146"/>
      <c r="FVW729" s="146"/>
      <c r="FVX729" s="146"/>
      <c r="FVY729" s="146"/>
      <c r="FVZ729" s="146"/>
      <c r="FWA729" s="146"/>
      <c r="FWB729" s="146"/>
      <c r="FWC729" s="146"/>
      <c r="FWD729" s="146"/>
      <c r="FWE729" s="146"/>
      <c r="FWF729" s="146"/>
      <c r="FWG729" s="146"/>
      <c r="FWH729" s="146"/>
      <c r="FWI729" s="146"/>
      <c r="FWJ729" s="146"/>
      <c r="FWK729" s="146"/>
      <c r="FWL729" s="146"/>
      <c r="FWM729" s="146"/>
      <c r="FWN729" s="146"/>
      <c r="FWO729" s="146"/>
      <c r="FWP729" s="146"/>
      <c r="FWQ729" s="146"/>
      <c r="FWR729" s="146"/>
      <c r="FWS729" s="146"/>
      <c r="FWT729" s="146"/>
      <c r="FWU729" s="146"/>
      <c r="FWV729" s="146"/>
      <c r="FWW729" s="146"/>
      <c r="FWX729" s="146"/>
      <c r="FWY729" s="146"/>
      <c r="FWZ729" s="146"/>
      <c r="FXA729" s="146"/>
      <c r="FXB729" s="146"/>
      <c r="FXC729" s="146"/>
      <c r="FXD729" s="146"/>
      <c r="FXE729" s="146"/>
      <c r="FXF729" s="146"/>
      <c r="FXG729" s="146"/>
      <c r="FXH729" s="146"/>
      <c r="FXI729" s="146"/>
      <c r="FXJ729" s="146"/>
      <c r="FXK729" s="146"/>
      <c r="FXL729" s="146"/>
      <c r="FXM729" s="146"/>
      <c r="FXN729" s="146"/>
      <c r="FXO729" s="146"/>
      <c r="FXP729" s="146"/>
      <c r="FXQ729" s="146"/>
      <c r="FXR729" s="146"/>
      <c r="FXS729" s="146"/>
      <c r="FXT729" s="146"/>
      <c r="FXU729" s="146"/>
      <c r="FXV729" s="146"/>
      <c r="FXW729" s="146"/>
      <c r="FXX729" s="146"/>
      <c r="FXY729" s="146"/>
      <c r="FXZ729" s="146"/>
      <c r="FYA729" s="146"/>
      <c r="FYB729" s="146"/>
      <c r="FYC729" s="146"/>
      <c r="FYD729" s="146"/>
      <c r="FYE729" s="146"/>
      <c r="FYF729" s="146"/>
      <c r="FYG729" s="146"/>
      <c r="FYH729" s="146"/>
      <c r="FYI729" s="146"/>
      <c r="FYJ729" s="146"/>
      <c r="FYK729" s="146"/>
      <c r="FYL729" s="146"/>
      <c r="FYM729" s="146"/>
      <c r="FYN729" s="146"/>
      <c r="FYO729" s="146"/>
      <c r="FYP729" s="146"/>
      <c r="FYQ729" s="146"/>
      <c r="FYR729" s="146"/>
      <c r="FYS729" s="146"/>
      <c r="FYT729" s="146"/>
      <c r="FYU729" s="146"/>
      <c r="FYV729" s="146"/>
      <c r="FYW729" s="146"/>
      <c r="FYX729" s="146"/>
      <c r="FYY729" s="146"/>
      <c r="FYZ729" s="146"/>
      <c r="FZA729" s="146"/>
      <c r="FZB729" s="146"/>
      <c r="FZC729" s="146"/>
      <c r="FZD729" s="146"/>
      <c r="FZE729" s="146"/>
      <c r="FZF729" s="146"/>
      <c r="FZG729" s="146"/>
      <c r="FZH729" s="146"/>
      <c r="FZI729" s="146"/>
      <c r="FZJ729" s="146"/>
      <c r="FZK729" s="146"/>
      <c r="FZL729" s="146"/>
      <c r="FZM729" s="146"/>
      <c r="FZN729" s="146"/>
      <c r="FZO729" s="146"/>
      <c r="FZP729" s="146"/>
      <c r="FZQ729" s="146"/>
      <c r="FZR729" s="146"/>
      <c r="FZS729" s="146"/>
      <c r="FZT729" s="146"/>
      <c r="FZU729" s="146"/>
      <c r="FZV729" s="146"/>
      <c r="FZW729" s="146"/>
      <c r="FZX729" s="146"/>
      <c r="FZY729" s="146"/>
      <c r="FZZ729" s="146"/>
      <c r="GAA729" s="146"/>
      <c r="GAB729" s="146"/>
      <c r="GAC729" s="146"/>
      <c r="GAD729" s="146"/>
      <c r="GAE729" s="146"/>
      <c r="GAF729" s="146"/>
      <c r="GAG729" s="146"/>
      <c r="GAH729" s="146"/>
      <c r="GAI729" s="146"/>
      <c r="GAJ729" s="146"/>
      <c r="GAK729" s="146"/>
      <c r="GAL729" s="146"/>
      <c r="GAM729" s="146"/>
      <c r="GAN729" s="146"/>
      <c r="GAO729" s="146"/>
      <c r="GAP729" s="146"/>
      <c r="GAQ729" s="146"/>
      <c r="GAR729" s="146"/>
      <c r="GAS729" s="146"/>
      <c r="GAT729" s="146"/>
      <c r="GAU729" s="146"/>
      <c r="GAV729" s="146"/>
      <c r="GAW729" s="146"/>
      <c r="GAX729" s="146"/>
      <c r="GAY729" s="146"/>
      <c r="GAZ729" s="146"/>
      <c r="GBA729" s="146"/>
      <c r="GBB729" s="146"/>
      <c r="GBC729" s="146"/>
      <c r="GBD729" s="146"/>
      <c r="GBE729" s="146"/>
      <c r="GBF729" s="146"/>
      <c r="GBG729" s="146"/>
      <c r="GBH729" s="146"/>
      <c r="GBI729" s="146"/>
      <c r="GBJ729" s="146"/>
      <c r="GBK729" s="146"/>
      <c r="GBL729" s="146"/>
      <c r="GBM729" s="146"/>
      <c r="GBN729" s="146"/>
      <c r="GBO729" s="146"/>
      <c r="GBP729" s="146"/>
      <c r="GBQ729" s="146"/>
      <c r="GBR729" s="146"/>
      <c r="GBS729" s="146"/>
      <c r="GBT729" s="146"/>
      <c r="GBU729" s="146"/>
      <c r="GBV729" s="146"/>
      <c r="GBW729" s="146"/>
      <c r="GBX729" s="146"/>
      <c r="GBY729" s="146"/>
      <c r="GBZ729" s="146"/>
      <c r="GCA729" s="146"/>
      <c r="GCB729" s="146"/>
      <c r="GCC729" s="146"/>
      <c r="GCD729" s="146"/>
      <c r="GCE729" s="146"/>
      <c r="GCF729" s="146"/>
      <c r="GCG729" s="146"/>
      <c r="GCH729" s="146"/>
      <c r="GCI729" s="146"/>
      <c r="GCJ729" s="146"/>
      <c r="GCK729" s="146"/>
      <c r="GCL729" s="146"/>
      <c r="GCM729" s="146"/>
      <c r="GCN729" s="146"/>
      <c r="GCO729" s="146"/>
      <c r="GCP729" s="146"/>
      <c r="GCQ729" s="146"/>
      <c r="GCR729" s="146"/>
      <c r="GCS729" s="146"/>
      <c r="GCT729" s="146"/>
      <c r="GCU729" s="146"/>
      <c r="GCV729" s="146"/>
      <c r="GCW729" s="146"/>
      <c r="GCX729" s="146"/>
      <c r="GCY729" s="146"/>
      <c r="GCZ729" s="146"/>
      <c r="GDA729" s="146"/>
      <c r="GDB729" s="146"/>
      <c r="GDC729" s="146"/>
      <c r="GDD729" s="146"/>
      <c r="GDE729" s="146"/>
      <c r="GDF729" s="146"/>
      <c r="GDG729" s="146"/>
      <c r="GDH729" s="146"/>
      <c r="GDI729" s="146"/>
      <c r="GDJ729" s="146"/>
      <c r="GDK729" s="146"/>
      <c r="GDL729" s="146"/>
      <c r="GDM729" s="146"/>
      <c r="GDN729" s="146"/>
      <c r="GDO729" s="146"/>
      <c r="GDP729" s="146"/>
      <c r="GDQ729" s="146"/>
      <c r="GDR729" s="146"/>
      <c r="GDS729" s="146"/>
      <c r="GDT729" s="146"/>
      <c r="GDU729" s="146"/>
      <c r="GDV729" s="146"/>
      <c r="GDW729" s="146"/>
      <c r="GDX729" s="146"/>
      <c r="GDY729" s="146"/>
      <c r="GDZ729" s="146"/>
      <c r="GEA729" s="146"/>
      <c r="GEB729" s="146"/>
      <c r="GEC729" s="146"/>
      <c r="GED729" s="146"/>
      <c r="GEE729" s="146"/>
      <c r="GEF729" s="146"/>
      <c r="GEG729" s="146"/>
      <c r="GEH729" s="146"/>
      <c r="GEI729" s="146"/>
      <c r="GEJ729" s="146"/>
      <c r="GEK729" s="146"/>
      <c r="GEL729" s="146"/>
      <c r="GEM729" s="146"/>
      <c r="GEN729" s="146"/>
      <c r="GEO729" s="146"/>
      <c r="GEP729" s="146"/>
      <c r="GEQ729" s="146"/>
      <c r="GER729" s="146"/>
      <c r="GES729" s="146"/>
      <c r="GET729" s="146"/>
      <c r="GEU729" s="146"/>
      <c r="GEV729" s="146"/>
      <c r="GEW729" s="146"/>
      <c r="GEX729" s="146"/>
      <c r="GEY729" s="146"/>
      <c r="GEZ729" s="146"/>
      <c r="GFA729" s="146"/>
      <c r="GFB729" s="146"/>
      <c r="GFC729" s="146"/>
      <c r="GFD729" s="146"/>
      <c r="GFE729" s="146"/>
      <c r="GFF729" s="146"/>
      <c r="GFG729" s="146"/>
      <c r="GFH729" s="146"/>
      <c r="GFI729" s="146"/>
      <c r="GFJ729" s="146"/>
      <c r="GFK729" s="146"/>
      <c r="GFL729" s="146"/>
      <c r="GFM729" s="146"/>
      <c r="GFN729" s="146"/>
      <c r="GFO729" s="146"/>
      <c r="GFP729" s="146"/>
      <c r="GFQ729" s="146"/>
      <c r="GFR729" s="146"/>
      <c r="GFS729" s="146"/>
      <c r="GFT729" s="146"/>
      <c r="GFU729" s="146"/>
      <c r="GFV729" s="146"/>
      <c r="GFW729" s="146"/>
      <c r="GFX729" s="146"/>
      <c r="GFY729" s="146"/>
      <c r="GFZ729" s="146"/>
      <c r="GGA729" s="146"/>
      <c r="GGB729" s="146"/>
      <c r="GGC729" s="146"/>
      <c r="GGD729" s="146"/>
      <c r="GGE729" s="146"/>
      <c r="GGF729" s="146"/>
      <c r="GGG729" s="146"/>
      <c r="GGH729" s="146"/>
      <c r="GGI729" s="146"/>
      <c r="GGJ729" s="146"/>
      <c r="GGK729" s="146"/>
      <c r="GGL729" s="146"/>
      <c r="GGM729" s="146"/>
      <c r="GGN729" s="146"/>
      <c r="GGO729" s="146"/>
      <c r="GGP729" s="146"/>
      <c r="GGQ729" s="146"/>
      <c r="GGR729" s="146"/>
      <c r="GGS729" s="146"/>
      <c r="GGT729" s="146"/>
      <c r="GGU729" s="146"/>
      <c r="GGV729" s="146"/>
      <c r="GGW729" s="146"/>
      <c r="GGX729" s="146"/>
      <c r="GGY729" s="146"/>
      <c r="GGZ729" s="146"/>
      <c r="GHA729" s="146"/>
      <c r="GHB729" s="146"/>
      <c r="GHC729" s="146"/>
      <c r="GHD729" s="146"/>
      <c r="GHE729" s="146"/>
      <c r="GHF729" s="146"/>
      <c r="GHG729" s="146"/>
      <c r="GHH729" s="146"/>
      <c r="GHI729" s="146"/>
      <c r="GHJ729" s="146"/>
      <c r="GHK729" s="146"/>
      <c r="GHL729" s="146"/>
      <c r="GHM729" s="146"/>
      <c r="GHN729" s="146"/>
      <c r="GHO729" s="146"/>
      <c r="GHP729" s="146"/>
      <c r="GHQ729" s="146"/>
      <c r="GHR729" s="146"/>
      <c r="GHS729" s="146"/>
      <c r="GHT729" s="146"/>
      <c r="GHU729" s="146"/>
      <c r="GHV729" s="146"/>
      <c r="GHW729" s="146"/>
      <c r="GHX729" s="146"/>
      <c r="GHY729" s="146"/>
      <c r="GHZ729" s="146"/>
      <c r="GIA729" s="146"/>
      <c r="GIB729" s="146"/>
      <c r="GIC729" s="146"/>
      <c r="GID729" s="146"/>
      <c r="GIE729" s="146"/>
      <c r="GIF729" s="146"/>
      <c r="GIG729" s="146"/>
      <c r="GIH729" s="146"/>
      <c r="GII729" s="146"/>
      <c r="GIJ729" s="146"/>
      <c r="GIK729" s="146"/>
      <c r="GIL729" s="146"/>
      <c r="GIM729" s="146"/>
      <c r="GIN729" s="146"/>
      <c r="GIO729" s="146"/>
      <c r="GIP729" s="146"/>
      <c r="GIQ729" s="146"/>
      <c r="GIR729" s="146"/>
      <c r="GIS729" s="146"/>
      <c r="GIT729" s="146"/>
      <c r="GIU729" s="146"/>
      <c r="GIV729" s="146"/>
      <c r="GIW729" s="146"/>
      <c r="GIX729" s="146"/>
      <c r="GIY729" s="146"/>
      <c r="GIZ729" s="146"/>
      <c r="GJA729" s="146"/>
      <c r="GJB729" s="146"/>
      <c r="GJC729" s="146"/>
      <c r="GJD729" s="146"/>
      <c r="GJE729" s="146"/>
      <c r="GJF729" s="146"/>
      <c r="GJG729" s="146"/>
      <c r="GJH729" s="146"/>
      <c r="GJI729" s="146"/>
      <c r="GJJ729" s="146"/>
      <c r="GJK729" s="146"/>
      <c r="GJL729" s="146"/>
      <c r="GJM729" s="146"/>
      <c r="GJN729" s="146"/>
      <c r="GJO729" s="146"/>
      <c r="GJP729" s="146"/>
      <c r="GJQ729" s="146"/>
      <c r="GJR729" s="146"/>
      <c r="GJS729" s="146"/>
      <c r="GJT729" s="146"/>
      <c r="GJU729" s="146"/>
      <c r="GJV729" s="146"/>
      <c r="GJW729" s="146"/>
      <c r="GJX729" s="146"/>
      <c r="GJY729" s="146"/>
      <c r="GJZ729" s="146"/>
      <c r="GKA729" s="146"/>
      <c r="GKB729" s="146"/>
      <c r="GKC729" s="146"/>
      <c r="GKD729" s="146"/>
      <c r="GKE729" s="146"/>
      <c r="GKF729" s="146"/>
      <c r="GKG729" s="146"/>
      <c r="GKH729" s="146"/>
      <c r="GKI729" s="146"/>
      <c r="GKJ729" s="146"/>
      <c r="GKK729" s="146"/>
      <c r="GKL729" s="146"/>
      <c r="GKM729" s="146"/>
      <c r="GKN729" s="146"/>
      <c r="GKO729" s="146"/>
      <c r="GKP729" s="146"/>
      <c r="GKQ729" s="146"/>
      <c r="GKR729" s="146"/>
      <c r="GKS729" s="146"/>
      <c r="GKT729" s="146"/>
      <c r="GKU729" s="146"/>
      <c r="GKV729" s="146"/>
      <c r="GKW729" s="146"/>
      <c r="GKX729" s="146"/>
      <c r="GKY729" s="146"/>
      <c r="GKZ729" s="146"/>
      <c r="GLA729" s="146"/>
      <c r="GLB729" s="146"/>
      <c r="GLC729" s="146"/>
      <c r="GLD729" s="146"/>
      <c r="GLE729" s="146"/>
      <c r="GLF729" s="146"/>
      <c r="GLG729" s="146"/>
      <c r="GLH729" s="146"/>
      <c r="GLI729" s="146"/>
      <c r="GLJ729" s="146"/>
      <c r="GLK729" s="146"/>
      <c r="GLL729" s="146"/>
      <c r="GLM729" s="146"/>
      <c r="GLN729" s="146"/>
      <c r="GLO729" s="146"/>
      <c r="GLP729" s="146"/>
      <c r="GLQ729" s="146"/>
      <c r="GLR729" s="146"/>
      <c r="GLS729" s="146"/>
      <c r="GLT729" s="146"/>
      <c r="GLU729" s="146"/>
      <c r="GLV729" s="146"/>
      <c r="GLW729" s="146"/>
      <c r="GLX729" s="146"/>
      <c r="GLY729" s="146"/>
      <c r="GLZ729" s="146"/>
      <c r="GMA729" s="146"/>
      <c r="GMB729" s="146"/>
      <c r="GMC729" s="146"/>
      <c r="GMD729" s="146"/>
      <c r="GME729" s="146"/>
      <c r="GMF729" s="146"/>
      <c r="GMG729" s="146"/>
      <c r="GMH729" s="146"/>
      <c r="GMI729" s="146"/>
      <c r="GMJ729" s="146"/>
      <c r="GMK729" s="146"/>
      <c r="GML729" s="146"/>
      <c r="GMM729" s="146"/>
      <c r="GMN729" s="146"/>
      <c r="GMO729" s="146"/>
      <c r="GMP729" s="146"/>
      <c r="GMQ729" s="146"/>
      <c r="GMR729" s="146"/>
      <c r="GMS729" s="146"/>
      <c r="GMT729" s="146"/>
      <c r="GMU729" s="146"/>
      <c r="GMV729" s="146"/>
      <c r="GMW729" s="146"/>
      <c r="GMX729" s="146"/>
      <c r="GMY729" s="146"/>
      <c r="GMZ729" s="146"/>
      <c r="GNA729" s="146"/>
      <c r="GNB729" s="146"/>
      <c r="GNC729" s="146"/>
      <c r="GND729" s="146"/>
      <c r="GNE729" s="146"/>
      <c r="GNF729" s="146"/>
      <c r="GNG729" s="146"/>
      <c r="GNH729" s="146"/>
      <c r="GNI729" s="146"/>
      <c r="GNJ729" s="146"/>
      <c r="GNK729" s="146"/>
      <c r="GNL729" s="146"/>
      <c r="GNM729" s="146"/>
      <c r="GNN729" s="146"/>
      <c r="GNO729" s="146"/>
      <c r="GNP729" s="146"/>
      <c r="GNQ729" s="146"/>
      <c r="GNR729" s="146"/>
      <c r="GNS729" s="146"/>
      <c r="GNT729" s="146"/>
      <c r="GNU729" s="146"/>
      <c r="GNV729" s="146"/>
      <c r="GNW729" s="146"/>
      <c r="GNX729" s="146"/>
      <c r="GNY729" s="146"/>
      <c r="GNZ729" s="146"/>
      <c r="GOA729" s="146"/>
      <c r="GOB729" s="146"/>
      <c r="GOC729" s="146"/>
      <c r="GOD729" s="146"/>
      <c r="GOE729" s="146"/>
      <c r="GOF729" s="146"/>
      <c r="GOG729" s="146"/>
      <c r="GOH729" s="146"/>
      <c r="GOI729" s="146"/>
      <c r="GOJ729" s="146"/>
      <c r="GOK729" s="146"/>
      <c r="GOL729" s="146"/>
      <c r="GOM729" s="146"/>
      <c r="GON729" s="146"/>
      <c r="GOO729" s="146"/>
      <c r="GOP729" s="146"/>
      <c r="GOQ729" s="146"/>
      <c r="GOR729" s="146"/>
      <c r="GOS729" s="146"/>
      <c r="GOT729" s="146"/>
      <c r="GOU729" s="146"/>
      <c r="GOV729" s="146"/>
      <c r="GOW729" s="146"/>
      <c r="GOX729" s="146"/>
      <c r="GOY729" s="146"/>
      <c r="GOZ729" s="146"/>
      <c r="GPA729" s="146"/>
      <c r="GPB729" s="146"/>
      <c r="GPC729" s="146"/>
      <c r="GPD729" s="146"/>
      <c r="GPE729" s="146"/>
      <c r="GPF729" s="146"/>
      <c r="GPG729" s="146"/>
      <c r="GPH729" s="146"/>
      <c r="GPI729" s="146"/>
      <c r="GPJ729" s="146"/>
      <c r="GPK729" s="146"/>
      <c r="GPL729" s="146"/>
      <c r="GPM729" s="146"/>
      <c r="GPN729" s="146"/>
      <c r="GPO729" s="146"/>
      <c r="GPP729" s="146"/>
      <c r="GPQ729" s="146"/>
      <c r="GPR729" s="146"/>
      <c r="GPS729" s="146"/>
      <c r="GPT729" s="146"/>
      <c r="GPU729" s="146"/>
      <c r="GPV729" s="146"/>
      <c r="GPW729" s="146"/>
      <c r="GPX729" s="146"/>
      <c r="GPY729" s="146"/>
      <c r="GPZ729" s="146"/>
      <c r="GQA729" s="146"/>
      <c r="GQB729" s="146"/>
      <c r="GQC729" s="146"/>
      <c r="GQD729" s="146"/>
      <c r="GQE729" s="146"/>
      <c r="GQF729" s="146"/>
      <c r="GQG729" s="146"/>
      <c r="GQH729" s="146"/>
      <c r="GQI729" s="146"/>
      <c r="GQJ729" s="146"/>
      <c r="GQK729" s="146"/>
      <c r="GQL729" s="146"/>
      <c r="GQM729" s="146"/>
      <c r="GQN729" s="146"/>
      <c r="GQO729" s="146"/>
      <c r="GQP729" s="146"/>
      <c r="GQQ729" s="146"/>
      <c r="GQR729" s="146"/>
      <c r="GQS729" s="146"/>
      <c r="GQT729" s="146"/>
      <c r="GQU729" s="146"/>
      <c r="GQV729" s="146"/>
      <c r="GQW729" s="146"/>
      <c r="GQX729" s="146"/>
      <c r="GQY729" s="146"/>
      <c r="GQZ729" s="146"/>
      <c r="GRA729" s="146"/>
      <c r="GRB729" s="146"/>
      <c r="GRC729" s="146"/>
      <c r="GRD729" s="146"/>
      <c r="GRE729" s="146"/>
      <c r="GRF729" s="146"/>
      <c r="GRG729" s="146"/>
      <c r="GRH729" s="146"/>
      <c r="GRI729" s="146"/>
      <c r="GRJ729" s="146"/>
      <c r="GRK729" s="146"/>
      <c r="GRL729" s="146"/>
      <c r="GRM729" s="146"/>
      <c r="GRN729" s="146"/>
      <c r="GRO729" s="146"/>
      <c r="GRP729" s="146"/>
      <c r="GRQ729" s="146"/>
      <c r="GRR729" s="146"/>
      <c r="GRS729" s="146"/>
      <c r="GRT729" s="146"/>
      <c r="GRU729" s="146"/>
      <c r="GRV729" s="146"/>
      <c r="GRW729" s="146"/>
      <c r="GRX729" s="146"/>
      <c r="GRY729" s="146"/>
      <c r="GRZ729" s="146"/>
      <c r="GSA729" s="146"/>
      <c r="GSB729" s="146"/>
      <c r="GSC729" s="146"/>
      <c r="GSD729" s="146"/>
      <c r="GSE729" s="146"/>
      <c r="GSF729" s="146"/>
      <c r="GSG729" s="146"/>
      <c r="GSH729" s="146"/>
      <c r="GSI729" s="146"/>
      <c r="GSJ729" s="146"/>
      <c r="GSK729" s="146"/>
      <c r="GSL729" s="146"/>
      <c r="GSM729" s="146"/>
      <c r="GSN729" s="146"/>
      <c r="GSO729" s="146"/>
      <c r="GSP729" s="146"/>
      <c r="GSQ729" s="146"/>
      <c r="GSR729" s="146"/>
      <c r="GSS729" s="146"/>
      <c r="GST729" s="146"/>
      <c r="GSU729" s="146"/>
      <c r="GSV729" s="146"/>
      <c r="GSW729" s="146"/>
      <c r="GSX729" s="146"/>
      <c r="GSY729" s="146"/>
      <c r="GSZ729" s="146"/>
      <c r="GTA729" s="146"/>
      <c r="GTB729" s="146"/>
      <c r="GTC729" s="146"/>
      <c r="GTD729" s="146"/>
      <c r="GTE729" s="146"/>
      <c r="GTF729" s="146"/>
      <c r="GTG729" s="146"/>
      <c r="GTH729" s="146"/>
      <c r="GTI729" s="146"/>
      <c r="GTJ729" s="146"/>
      <c r="GTK729" s="146"/>
      <c r="GTL729" s="146"/>
      <c r="GTM729" s="146"/>
      <c r="GTN729" s="146"/>
      <c r="GTO729" s="146"/>
      <c r="GTP729" s="146"/>
      <c r="GTQ729" s="146"/>
      <c r="GTR729" s="146"/>
      <c r="GTS729" s="146"/>
      <c r="GTT729" s="146"/>
      <c r="GTU729" s="146"/>
      <c r="GTV729" s="146"/>
      <c r="GTW729" s="146"/>
      <c r="GTX729" s="146"/>
      <c r="GTY729" s="146"/>
      <c r="GTZ729" s="146"/>
      <c r="GUA729" s="146"/>
      <c r="GUB729" s="146"/>
      <c r="GUC729" s="146"/>
      <c r="GUD729" s="146"/>
      <c r="GUE729" s="146"/>
      <c r="GUF729" s="146"/>
      <c r="GUG729" s="146"/>
      <c r="GUH729" s="146"/>
      <c r="GUI729" s="146"/>
      <c r="GUJ729" s="146"/>
      <c r="GUK729" s="146"/>
      <c r="GUL729" s="146"/>
      <c r="GUM729" s="146"/>
      <c r="GUN729" s="146"/>
      <c r="GUO729" s="146"/>
      <c r="GUP729" s="146"/>
      <c r="GUQ729" s="146"/>
      <c r="GUR729" s="146"/>
      <c r="GUS729" s="146"/>
      <c r="GUT729" s="146"/>
      <c r="GUU729" s="146"/>
      <c r="GUV729" s="146"/>
      <c r="GUW729" s="146"/>
      <c r="GUX729" s="146"/>
      <c r="GUY729" s="146"/>
      <c r="GUZ729" s="146"/>
      <c r="GVA729" s="146"/>
      <c r="GVB729" s="146"/>
      <c r="GVC729" s="146"/>
      <c r="GVD729" s="146"/>
      <c r="GVE729" s="146"/>
      <c r="GVF729" s="146"/>
      <c r="GVG729" s="146"/>
      <c r="GVH729" s="146"/>
      <c r="GVI729" s="146"/>
      <c r="GVJ729" s="146"/>
      <c r="GVK729" s="146"/>
      <c r="GVL729" s="146"/>
      <c r="GVM729" s="146"/>
      <c r="GVN729" s="146"/>
      <c r="GVO729" s="146"/>
      <c r="GVP729" s="146"/>
      <c r="GVQ729" s="146"/>
      <c r="GVR729" s="146"/>
      <c r="GVS729" s="146"/>
      <c r="GVT729" s="146"/>
      <c r="GVU729" s="146"/>
      <c r="GVV729" s="146"/>
      <c r="GVW729" s="146"/>
      <c r="GVX729" s="146"/>
      <c r="GVY729" s="146"/>
      <c r="GVZ729" s="146"/>
      <c r="GWA729" s="146"/>
      <c r="GWB729" s="146"/>
      <c r="GWC729" s="146"/>
      <c r="GWD729" s="146"/>
      <c r="GWE729" s="146"/>
      <c r="GWF729" s="146"/>
      <c r="GWG729" s="146"/>
      <c r="GWH729" s="146"/>
      <c r="GWI729" s="146"/>
      <c r="GWJ729" s="146"/>
      <c r="GWK729" s="146"/>
      <c r="GWL729" s="146"/>
      <c r="GWM729" s="146"/>
      <c r="GWN729" s="146"/>
      <c r="GWO729" s="146"/>
      <c r="GWP729" s="146"/>
      <c r="GWQ729" s="146"/>
      <c r="GWR729" s="146"/>
      <c r="GWS729" s="146"/>
      <c r="GWT729" s="146"/>
      <c r="GWU729" s="146"/>
      <c r="GWV729" s="146"/>
      <c r="GWW729" s="146"/>
      <c r="GWX729" s="146"/>
      <c r="GWY729" s="146"/>
      <c r="GWZ729" s="146"/>
      <c r="GXA729" s="146"/>
      <c r="GXB729" s="146"/>
      <c r="GXC729" s="146"/>
      <c r="GXD729" s="146"/>
      <c r="GXE729" s="146"/>
      <c r="GXF729" s="146"/>
      <c r="GXG729" s="146"/>
      <c r="GXH729" s="146"/>
      <c r="GXI729" s="146"/>
      <c r="GXJ729" s="146"/>
      <c r="GXK729" s="146"/>
      <c r="GXL729" s="146"/>
      <c r="GXM729" s="146"/>
      <c r="GXN729" s="146"/>
      <c r="GXO729" s="146"/>
      <c r="GXP729" s="146"/>
      <c r="GXQ729" s="146"/>
      <c r="GXR729" s="146"/>
      <c r="GXS729" s="146"/>
      <c r="GXT729" s="146"/>
      <c r="GXU729" s="146"/>
      <c r="GXV729" s="146"/>
      <c r="GXW729" s="146"/>
      <c r="GXX729" s="146"/>
      <c r="GXY729" s="146"/>
      <c r="GXZ729" s="146"/>
      <c r="GYA729" s="146"/>
      <c r="GYB729" s="146"/>
      <c r="GYC729" s="146"/>
      <c r="GYD729" s="146"/>
      <c r="GYE729" s="146"/>
      <c r="GYF729" s="146"/>
      <c r="GYG729" s="146"/>
      <c r="GYH729" s="146"/>
      <c r="GYI729" s="146"/>
      <c r="GYJ729" s="146"/>
      <c r="GYK729" s="146"/>
      <c r="GYL729" s="146"/>
      <c r="GYM729" s="146"/>
      <c r="GYN729" s="146"/>
      <c r="GYO729" s="146"/>
      <c r="GYP729" s="146"/>
      <c r="GYQ729" s="146"/>
      <c r="GYR729" s="146"/>
      <c r="GYS729" s="146"/>
      <c r="GYT729" s="146"/>
      <c r="GYU729" s="146"/>
      <c r="GYV729" s="146"/>
      <c r="GYW729" s="146"/>
      <c r="GYX729" s="146"/>
      <c r="GYY729" s="146"/>
      <c r="GYZ729" s="146"/>
      <c r="GZA729" s="146"/>
      <c r="GZB729" s="146"/>
      <c r="GZC729" s="146"/>
      <c r="GZD729" s="146"/>
      <c r="GZE729" s="146"/>
      <c r="GZF729" s="146"/>
      <c r="GZG729" s="146"/>
      <c r="GZH729" s="146"/>
      <c r="GZI729" s="146"/>
      <c r="GZJ729" s="146"/>
      <c r="GZK729" s="146"/>
      <c r="GZL729" s="146"/>
      <c r="GZM729" s="146"/>
      <c r="GZN729" s="146"/>
      <c r="GZO729" s="146"/>
      <c r="GZP729" s="146"/>
      <c r="GZQ729" s="146"/>
      <c r="GZR729" s="146"/>
      <c r="GZS729" s="146"/>
      <c r="GZT729" s="146"/>
      <c r="GZU729" s="146"/>
      <c r="GZV729" s="146"/>
      <c r="GZW729" s="146"/>
      <c r="GZX729" s="146"/>
      <c r="GZY729" s="146"/>
      <c r="GZZ729" s="146"/>
      <c r="HAA729" s="146"/>
      <c r="HAB729" s="146"/>
      <c r="HAC729" s="146"/>
      <c r="HAD729" s="146"/>
      <c r="HAE729" s="146"/>
      <c r="HAF729" s="146"/>
      <c r="HAG729" s="146"/>
      <c r="HAH729" s="146"/>
      <c r="HAI729" s="146"/>
      <c r="HAJ729" s="146"/>
      <c r="HAK729" s="146"/>
      <c r="HAL729" s="146"/>
      <c r="HAM729" s="146"/>
      <c r="HAN729" s="146"/>
      <c r="HAO729" s="146"/>
      <c r="HAP729" s="146"/>
      <c r="HAQ729" s="146"/>
      <c r="HAR729" s="146"/>
      <c r="HAS729" s="146"/>
      <c r="HAT729" s="146"/>
      <c r="HAU729" s="146"/>
      <c r="HAV729" s="146"/>
      <c r="HAW729" s="146"/>
      <c r="HAX729" s="146"/>
      <c r="HAY729" s="146"/>
      <c r="HAZ729" s="146"/>
      <c r="HBA729" s="146"/>
      <c r="HBB729" s="146"/>
      <c r="HBC729" s="146"/>
      <c r="HBD729" s="146"/>
      <c r="HBE729" s="146"/>
      <c r="HBF729" s="146"/>
      <c r="HBG729" s="146"/>
      <c r="HBH729" s="146"/>
      <c r="HBI729" s="146"/>
      <c r="HBJ729" s="146"/>
      <c r="HBK729" s="146"/>
      <c r="HBL729" s="146"/>
      <c r="HBM729" s="146"/>
      <c r="HBN729" s="146"/>
      <c r="HBO729" s="146"/>
      <c r="HBP729" s="146"/>
      <c r="HBQ729" s="146"/>
      <c r="HBR729" s="146"/>
      <c r="HBS729" s="146"/>
      <c r="HBT729" s="146"/>
      <c r="HBU729" s="146"/>
      <c r="HBV729" s="146"/>
      <c r="HBW729" s="146"/>
      <c r="HBX729" s="146"/>
      <c r="HBY729" s="146"/>
      <c r="HBZ729" s="146"/>
      <c r="HCA729" s="146"/>
      <c r="HCB729" s="146"/>
      <c r="HCC729" s="146"/>
      <c r="HCD729" s="146"/>
      <c r="HCE729" s="146"/>
      <c r="HCF729" s="146"/>
      <c r="HCG729" s="146"/>
      <c r="HCH729" s="146"/>
      <c r="HCI729" s="146"/>
      <c r="HCJ729" s="146"/>
      <c r="HCK729" s="146"/>
      <c r="HCL729" s="146"/>
      <c r="HCM729" s="146"/>
      <c r="HCN729" s="146"/>
      <c r="HCO729" s="146"/>
      <c r="HCP729" s="146"/>
      <c r="HCQ729" s="146"/>
      <c r="HCR729" s="146"/>
      <c r="HCS729" s="146"/>
      <c r="HCT729" s="146"/>
      <c r="HCU729" s="146"/>
      <c r="HCV729" s="146"/>
      <c r="HCW729" s="146"/>
      <c r="HCX729" s="146"/>
      <c r="HCY729" s="146"/>
      <c r="HCZ729" s="146"/>
      <c r="HDA729" s="146"/>
      <c r="HDB729" s="146"/>
      <c r="HDC729" s="146"/>
      <c r="HDD729" s="146"/>
      <c r="HDE729" s="146"/>
      <c r="HDF729" s="146"/>
      <c r="HDG729" s="146"/>
      <c r="HDH729" s="146"/>
      <c r="HDI729" s="146"/>
      <c r="HDJ729" s="146"/>
      <c r="HDK729" s="146"/>
      <c r="HDL729" s="146"/>
      <c r="HDM729" s="146"/>
      <c r="HDN729" s="146"/>
      <c r="HDO729" s="146"/>
      <c r="HDP729" s="146"/>
      <c r="HDQ729" s="146"/>
      <c r="HDR729" s="146"/>
      <c r="HDS729" s="146"/>
      <c r="HDT729" s="146"/>
      <c r="HDU729" s="146"/>
      <c r="HDV729" s="146"/>
      <c r="HDW729" s="146"/>
      <c r="HDX729" s="146"/>
      <c r="HDY729" s="146"/>
      <c r="HDZ729" s="146"/>
      <c r="HEA729" s="146"/>
      <c r="HEB729" s="146"/>
      <c r="HEC729" s="146"/>
      <c r="HED729" s="146"/>
      <c r="HEE729" s="146"/>
      <c r="HEF729" s="146"/>
      <c r="HEG729" s="146"/>
      <c r="HEH729" s="146"/>
      <c r="HEI729" s="146"/>
      <c r="HEJ729" s="146"/>
      <c r="HEK729" s="146"/>
      <c r="HEL729" s="146"/>
      <c r="HEM729" s="146"/>
      <c r="HEN729" s="146"/>
      <c r="HEO729" s="146"/>
      <c r="HEP729" s="146"/>
      <c r="HEQ729" s="146"/>
      <c r="HER729" s="146"/>
      <c r="HES729" s="146"/>
      <c r="HET729" s="146"/>
      <c r="HEU729" s="146"/>
      <c r="HEV729" s="146"/>
      <c r="HEW729" s="146"/>
      <c r="HEX729" s="146"/>
      <c r="HEY729" s="146"/>
      <c r="HEZ729" s="146"/>
      <c r="HFA729" s="146"/>
      <c r="HFB729" s="146"/>
      <c r="HFC729" s="146"/>
      <c r="HFD729" s="146"/>
      <c r="HFE729" s="146"/>
      <c r="HFF729" s="146"/>
      <c r="HFG729" s="146"/>
      <c r="HFH729" s="146"/>
      <c r="HFI729" s="146"/>
      <c r="HFJ729" s="146"/>
      <c r="HFK729" s="146"/>
      <c r="HFL729" s="146"/>
      <c r="HFM729" s="146"/>
      <c r="HFN729" s="146"/>
      <c r="HFO729" s="146"/>
      <c r="HFP729" s="146"/>
      <c r="HFQ729" s="146"/>
      <c r="HFR729" s="146"/>
      <c r="HFS729" s="146"/>
      <c r="HFT729" s="146"/>
      <c r="HFU729" s="146"/>
      <c r="HFV729" s="146"/>
      <c r="HFW729" s="146"/>
      <c r="HFX729" s="146"/>
      <c r="HFY729" s="146"/>
      <c r="HFZ729" s="146"/>
      <c r="HGA729" s="146"/>
      <c r="HGB729" s="146"/>
      <c r="HGC729" s="146"/>
      <c r="HGD729" s="146"/>
      <c r="HGE729" s="146"/>
      <c r="HGF729" s="146"/>
      <c r="HGG729" s="146"/>
      <c r="HGH729" s="146"/>
      <c r="HGI729" s="146"/>
      <c r="HGJ729" s="146"/>
      <c r="HGK729" s="146"/>
      <c r="HGL729" s="146"/>
      <c r="HGM729" s="146"/>
      <c r="HGN729" s="146"/>
      <c r="HGO729" s="146"/>
      <c r="HGP729" s="146"/>
      <c r="HGQ729" s="146"/>
      <c r="HGR729" s="146"/>
      <c r="HGS729" s="146"/>
      <c r="HGT729" s="146"/>
      <c r="HGU729" s="146"/>
      <c r="HGV729" s="146"/>
      <c r="HGW729" s="146"/>
      <c r="HGX729" s="146"/>
      <c r="HGY729" s="146"/>
      <c r="HGZ729" s="146"/>
      <c r="HHA729" s="146"/>
      <c r="HHB729" s="146"/>
      <c r="HHC729" s="146"/>
      <c r="HHD729" s="146"/>
      <c r="HHE729" s="146"/>
      <c r="HHF729" s="146"/>
      <c r="HHG729" s="146"/>
      <c r="HHH729" s="146"/>
      <c r="HHI729" s="146"/>
      <c r="HHJ729" s="146"/>
      <c r="HHK729" s="146"/>
      <c r="HHL729" s="146"/>
      <c r="HHM729" s="146"/>
      <c r="HHN729" s="146"/>
      <c r="HHO729" s="146"/>
      <c r="HHP729" s="146"/>
      <c r="HHQ729" s="146"/>
      <c r="HHR729" s="146"/>
      <c r="HHS729" s="146"/>
      <c r="HHT729" s="146"/>
      <c r="HHU729" s="146"/>
      <c r="HHV729" s="146"/>
      <c r="HHW729" s="146"/>
      <c r="HHX729" s="146"/>
      <c r="HHY729" s="146"/>
      <c r="HHZ729" s="146"/>
      <c r="HIA729" s="146"/>
      <c r="HIB729" s="146"/>
      <c r="HIC729" s="146"/>
      <c r="HID729" s="146"/>
      <c r="HIE729" s="146"/>
      <c r="HIF729" s="146"/>
      <c r="HIG729" s="146"/>
      <c r="HIH729" s="146"/>
      <c r="HII729" s="146"/>
      <c r="HIJ729" s="146"/>
      <c r="HIK729" s="146"/>
      <c r="HIL729" s="146"/>
      <c r="HIM729" s="146"/>
      <c r="HIN729" s="146"/>
      <c r="HIO729" s="146"/>
      <c r="HIP729" s="146"/>
      <c r="HIQ729" s="146"/>
      <c r="HIR729" s="146"/>
      <c r="HIS729" s="146"/>
      <c r="HIT729" s="146"/>
      <c r="HIU729" s="146"/>
      <c r="HIV729" s="146"/>
      <c r="HIW729" s="146"/>
      <c r="HIX729" s="146"/>
      <c r="HIY729" s="146"/>
      <c r="HIZ729" s="146"/>
      <c r="HJA729" s="146"/>
      <c r="HJB729" s="146"/>
      <c r="HJC729" s="146"/>
      <c r="HJD729" s="146"/>
      <c r="HJE729" s="146"/>
      <c r="HJF729" s="146"/>
      <c r="HJG729" s="146"/>
      <c r="HJH729" s="146"/>
      <c r="HJI729" s="146"/>
      <c r="HJJ729" s="146"/>
      <c r="HJK729" s="146"/>
      <c r="HJL729" s="146"/>
      <c r="HJM729" s="146"/>
      <c r="HJN729" s="146"/>
      <c r="HJO729" s="146"/>
      <c r="HJP729" s="146"/>
      <c r="HJQ729" s="146"/>
      <c r="HJR729" s="146"/>
      <c r="HJS729" s="146"/>
      <c r="HJT729" s="146"/>
      <c r="HJU729" s="146"/>
      <c r="HJV729" s="146"/>
      <c r="HJW729" s="146"/>
      <c r="HJX729" s="146"/>
      <c r="HJY729" s="146"/>
      <c r="HJZ729" s="146"/>
      <c r="HKA729" s="146"/>
      <c r="HKB729" s="146"/>
      <c r="HKC729" s="146"/>
      <c r="HKD729" s="146"/>
      <c r="HKE729" s="146"/>
      <c r="HKF729" s="146"/>
      <c r="HKG729" s="146"/>
      <c r="HKH729" s="146"/>
      <c r="HKI729" s="146"/>
      <c r="HKJ729" s="146"/>
      <c r="HKK729" s="146"/>
      <c r="HKL729" s="146"/>
      <c r="HKM729" s="146"/>
      <c r="HKN729" s="146"/>
      <c r="HKO729" s="146"/>
      <c r="HKP729" s="146"/>
      <c r="HKQ729" s="146"/>
      <c r="HKR729" s="146"/>
      <c r="HKS729" s="146"/>
      <c r="HKT729" s="146"/>
      <c r="HKU729" s="146"/>
      <c r="HKV729" s="146"/>
      <c r="HKW729" s="146"/>
      <c r="HKX729" s="146"/>
      <c r="HKY729" s="146"/>
      <c r="HKZ729" s="146"/>
      <c r="HLA729" s="146"/>
      <c r="HLB729" s="146"/>
      <c r="HLC729" s="146"/>
      <c r="HLD729" s="146"/>
      <c r="HLE729" s="146"/>
      <c r="HLF729" s="146"/>
      <c r="HLG729" s="146"/>
      <c r="HLH729" s="146"/>
      <c r="HLI729" s="146"/>
      <c r="HLJ729" s="146"/>
      <c r="HLK729" s="146"/>
      <c r="HLL729" s="146"/>
      <c r="HLM729" s="146"/>
      <c r="HLN729" s="146"/>
      <c r="HLO729" s="146"/>
      <c r="HLP729" s="146"/>
      <c r="HLQ729" s="146"/>
      <c r="HLR729" s="146"/>
      <c r="HLS729" s="146"/>
      <c r="HLT729" s="146"/>
      <c r="HLU729" s="146"/>
      <c r="HLV729" s="146"/>
      <c r="HLW729" s="146"/>
      <c r="HLX729" s="146"/>
      <c r="HLY729" s="146"/>
      <c r="HLZ729" s="146"/>
      <c r="HMA729" s="146"/>
      <c r="HMB729" s="146"/>
      <c r="HMC729" s="146"/>
      <c r="HMD729" s="146"/>
      <c r="HME729" s="146"/>
      <c r="HMF729" s="146"/>
      <c r="HMG729" s="146"/>
      <c r="HMH729" s="146"/>
      <c r="HMI729" s="146"/>
      <c r="HMJ729" s="146"/>
      <c r="HMK729" s="146"/>
      <c r="HML729" s="146"/>
      <c r="HMM729" s="146"/>
      <c r="HMN729" s="146"/>
      <c r="HMO729" s="146"/>
      <c r="HMP729" s="146"/>
      <c r="HMQ729" s="146"/>
      <c r="HMR729" s="146"/>
      <c r="HMS729" s="146"/>
      <c r="HMT729" s="146"/>
      <c r="HMU729" s="146"/>
      <c r="HMV729" s="146"/>
      <c r="HMW729" s="146"/>
      <c r="HMX729" s="146"/>
      <c r="HMY729" s="146"/>
      <c r="HMZ729" s="146"/>
      <c r="HNA729" s="146"/>
      <c r="HNB729" s="146"/>
      <c r="HNC729" s="146"/>
      <c r="HND729" s="146"/>
      <c r="HNE729" s="146"/>
      <c r="HNF729" s="146"/>
      <c r="HNG729" s="146"/>
      <c r="HNH729" s="146"/>
      <c r="HNI729" s="146"/>
      <c r="HNJ729" s="146"/>
      <c r="HNK729" s="146"/>
      <c r="HNL729" s="146"/>
      <c r="HNM729" s="146"/>
      <c r="HNN729" s="146"/>
      <c r="HNO729" s="146"/>
      <c r="HNP729" s="146"/>
      <c r="HNQ729" s="146"/>
      <c r="HNR729" s="146"/>
      <c r="HNS729" s="146"/>
      <c r="HNT729" s="146"/>
      <c r="HNU729" s="146"/>
      <c r="HNV729" s="146"/>
      <c r="HNW729" s="146"/>
      <c r="HNX729" s="146"/>
      <c r="HNY729" s="146"/>
      <c r="HNZ729" s="146"/>
      <c r="HOA729" s="146"/>
      <c r="HOB729" s="146"/>
      <c r="HOC729" s="146"/>
      <c r="HOD729" s="146"/>
      <c r="HOE729" s="146"/>
      <c r="HOF729" s="146"/>
      <c r="HOG729" s="146"/>
      <c r="HOH729" s="146"/>
      <c r="HOI729" s="146"/>
      <c r="HOJ729" s="146"/>
      <c r="HOK729" s="146"/>
      <c r="HOL729" s="146"/>
      <c r="HOM729" s="146"/>
      <c r="HON729" s="146"/>
      <c r="HOO729" s="146"/>
      <c r="HOP729" s="146"/>
      <c r="HOQ729" s="146"/>
      <c r="HOR729" s="146"/>
      <c r="HOS729" s="146"/>
      <c r="HOT729" s="146"/>
      <c r="HOU729" s="146"/>
      <c r="HOV729" s="146"/>
      <c r="HOW729" s="146"/>
      <c r="HOX729" s="146"/>
      <c r="HOY729" s="146"/>
      <c r="HOZ729" s="146"/>
      <c r="HPA729" s="146"/>
      <c r="HPB729" s="146"/>
      <c r="HPC729" s="146"/>
      <c r="HPD729" s="146"/>
      <c r="HPE729" s="146"/>
      <c r="HPF729" s="146"/>
      <c r="HPG729" s="146"/>
      <c r="HPH729" s="146"/>
      <c r="HPI729" s="146"/>
      <c r="HPJ729" s="146"/>
      <c r="HPK729" s="146"/>
      <c r="HPL729" s="146"/>
      <c r="HPM729" s="146"/>
      <c r="HPN729" s="146"/>
      <c r="HPO729" s="146"/>
      <c r="HPP729" s="146"/>
      <c r="HPQ729" s="146"/>
      <c r="HPR729" s="146"/>
      <c r="HPS729" s="146"/>
      <c r="HPT729" s="146"/>
      <c r="HPU729" s="146"/>
      <c r="HPV729" s="146"/>
      <c r="HPW729" s="146"/>
      <c r="HPX729" s="146"/>
      <c r="HPY729" s="146"/>
      <c r="HPZ729" s="146"/>
      <c r="HQA729" s="146"/>
      <c r="HQB729" s="146"/>
      <c r="HQC729" s="146"/>
      <c r="HQD729" s="146"/>
      <c r="HQE729" s="146"/>
      <c r="HQF729" s="146"/>
      <c r="HQG729" s="146"/>
      <c r="HQH729" s="146"/>
      <c r="HQI729" s="146"/>
      <c r="HQJ729" s="146"/>
      <c r="HQK729" s="146"/>
      <c r="HQL729" s="146"/>
      <c r="HQM729" s="146"/>
      <c r="HQN729" s="146"/>
      <c r="HQO729" s="146"/>
      <c r="HQP729" s="146"/>
      <c r="HQQ729" s="146"/>
      <c r="HQR729" s="146"/>
      <c r="HQS729" s="146"/>
      <c r="HQT729" s="146"/>
      <c r="HQU729" s="146"/>
      <c r="HQV729" s="146"/>
      <c r="HQW729" s="146"/>
      <c r="HQX729" s="146"/>
      <c r="HQY729" s="146"/>
      <c r="HQZ729" s="146"/>
      <c r="HRA729" s="146"/>
      <c r="HRB729" s="146"/>
      <c r="HRC729" s="146"/>
      <c r="HRD729" s="146"/>
      <c r="HRE729" s="146"/>
      <c r="HRF729" s="146"/>
      <c r="HRG729" s="146"/>
      <c r="HRH729" s="146"/>
      <c r="HRI729" s="146"/>
      <c r="HRJ729" s="146"/>
      <c r="HRK729" s="146"/>
      <c r="HRL729" s="146"/>
      <c r="HRM729" s="146"/>
      <c r="HRN729" s="146"/>
      <c r="HRO729" s="146"/>
      <c r="HRP729" s="146"/>
      <c r="HRQ729" s="146"/>
      <c r="HRR729" s="146"/>
      <c r="HRS729" s="146"/>
      <c r="HRT729" s="146"/>
      <c r="HRU729" s="146"/>
      <c r="HRV729" s="146"/>
      <c r="HRW729" s="146"/>
      <c r="HRX729" s="146"/>
      <c r="HRY729" s="146"/>
      <c r="HRZ729" s="146"/>
      <c r="HSA729" s="146"/>
      <c r="HSB729" s="146"/>
      <c r="HSC729" s="146"/>
      <c r="HSD729" s="146"/>
      <c r="HSE729" s="146"/>
      <c r="HSF729" s="146"/>
      <c r="HSG729" s="146"/>
      <c r="HSH729" s="146"/>
      <c r="HSI729" s="146"/>
      <c r="HSJ729" s="146"/>
      <c r="HSK729" s="146"/>
      <c r="HSL729" s="146"/>
      <c r="HSM729" s="146"/>
      <c r="HSN729" s="146"/>
      <c r="HSO729" s="146"/>
      <c r="HSP729" s="146"/>
      <c r="HSQ729" s="146"/>
      <c r="HSR729" s="146"/>
      <c r="HSS729" s="146"/>
      <c r="HST729" s="146"/>
      <c r="HSU729" s="146"/>
      <c r="HSV729" s="146"/>
      <c r="HSW729" s="146"/>
      <c r="HSX729" s="146"/>
      <c r="HSY729" s="146"/>
      <c r="HSZ729" s="146"/>
      <c r="HTA729" s="146"/>
      <c r="HTB729" s="146"/>
      <c r="HTC729" s="146"/>
      <c r="HTD729" s="146"/>
      <c r="HTE729" s="146"/>
      <c r="HTF729" s="146"/>
      <c r="HTG729" s="146"/>
      <c r="HTH729" s="146"/>
      <c r="HTI729" s="146"/>
      <c r="HTJ729" s="146"/>
      <c r="HTK729" s="146"/>
      <c r="HTL729" s="146"/>
      <c r="HTM729" s="146"/>
      <c r="HTN729" s="146"/>
      <c r="HTO729" s="146"/>
      <c r="HTP729" s="146"/>
      <c r="HTQ729" s="146"/>
      <c r="HTR729" s="146"/>
      <c r="HTS729" s="146"/>
      <c r="HTT729" s="146"/>
      <c r="HTU729" s="146"/>
      <c r="HTV729" s="146"/>
      <c r="HTW729" s="146"/>
      <c r="HTX729" s="146"/>
      <c r="HTY729" s="146"/>
      <c r="HTZ729" s="146"/>
      <c r="HUA729" s="146"/>
      <c r="HUB729" s="146"/>
      <c r="HUC729" s="146"/>
      <c r="HUD729" s="146"/>
      <c r="HUE729" s="146"/>
      <c r="HUF729" s="146"/>
      <c r="HUG729" s="146"/>
      <c r="HUH729" s="146"/>
      <c r="HUI729" s="146"/>
      <c r="HUJ729" s="146"/>
      <c r="HUK729" s="146"/>
      <c r="HUL729" s="146"/>
      <c r="HUM729" s="146"/>
      <c r="HUN729" s="146"/>
      <c r="HUO729" s="146"/>
      <c r="HUP729" s="146"/>
      <c r="HUQ729" s="146"/>
      <c r="HUR729" s="146"/>
      <c r="HUS729" s="146"/>
      <c r="HUT729" s="146"/>
      <c r="HUU729" s="146"/>
      <c r="HUV729" s="146"/>
      <c r="HUW729" s="146"/>
      <c r="HUX729" s="146"/>
      <c r="HUY729" s="146"/>
      <c r="HUZ729" s="146"/>
      <c r="HVA729" s="146"/>
      <c r="HVB729" s="146"/>
      <c r="HVC729" s="146"/>
      <c r="HVD729" s="146"/>
      <c r="HVE729" s="146"/>
      <c r="HVF729" s="146"/>
      <c r="HVG729" s="146"/>
      <c r="HVH729" s="146"/>
      <c r="HVI729" s="146"/>
      <c r="HVJ729" s="146"/>
      <c r="HVK729" s="146"/>
      <c r="HVL729" s="146"/>
      <c r="HVM729" s="146"/>
      <c r="HVN729" s="146"/>
      <c r="HVO729" s="146"/>
      <c r="HVP729" s="146"/>
      <c r="HVQ729" s="146"/>
      <c r="HVR729" s="146"/>
      <c r="HVS729" s="146"/>
      <c r="HVT729" s="146"/>
      <c r="HVU729" s="146"/>
      <c r="HVV729" s="146"/>
      <c r="HVW729" s="146"/>
      <c r="HVX729" s="146"/>
      <c r="HVY729" s="146"/>
      <c r="HVZ729" s="146"/>
      <c r="HWA729" s="146"/>
      <c r="HWB729" s="146"/>
      <c r="HWC729" s="146"/>
      <c r="HWD729" s="146"/>
      <c r="HWE729" s="146"/>
      <c r="HWF729" s="146"/>
      <c r="HWG729" s="146"/>
      <c r="HWH729" s="146"/>
      <c r="HWI729" s="146"/>
      <c r="HWJ729" s="146"/>
      <c r="HWK729" s="146"/>
      <c r="HWL729" s="146"/>
      <c r="HWM729" s="146"/>
      <c r="HWN729" s="146"/>
      <c r="HWO729" s="146"/>
      <c r="HWP729" s="146"/>
      <c r="HWQ729" s="146"/>
      <c r="HWR729" s="146"/>
      <c r="HWS729" s="146"/>
      <c r="HWT729" s="146"/>
      <c r="HWU729" s="146"/>
      <c r="HWV729" s="146"/>
      <c r="HWW729" s="146"/>
      <c r="HWX729" s="146"/>
      <c r="HWY729" s="146"/>
      <c r="HWZ729" s="146"/>
      <c r="HXA729" s="146"/>
      <c r="HXB729" s="146"/>
      <c r="HXC729" s="146"/>
      <c r="HXD729" s="146"/>
      <c r="HXE729" s="146"/>
      <c r="HXF729" s="146"/>
      <c r="HXG729" s="146"/>
      <c r="HXH729" s="146"/>
      <c r="HXI729" s="146"/>
      <c r="HXJ729" s="146"/>
      <c r="HXK729" s="146"/>
      <c r="HXL729" s="146"/>
      <c r="HXM729" s="146"/>
      <c r="HXN729" s="146"/>
      <c r="HXO729" s="146"/>
      <c r="HXP729" s="146"/>
      <c r="HXQ729" s="146"/>
      <c r="HXR729" s="146"/>
      <c r="HXS729" s="146"/>
      <c r="HXT729" s="146"/>
      <c r="HXU729" s="146"/>
      <c r="HXV729" s="146"/>
      <c r="HXW729" s="146"/>
      <c r="HXX729" s="146"/>
      <c r="HXY729" s="146"/>
      <c r="HXZ729" s="146"/>
      <c r="HYA729" s="146"/>
      <c r="HYB729" s="146"/>
      <c r="HYC729" s="146"/>
      <c r="HYD729" s="146"/>
      <c r="HYE729" s="146"/>
      <c r="HYF729" s="146"/>
      <c r="HYG729" s="146"/>
      <c r="HYH729" s="146"/>
      <c r="HYI729" s="146"/>
      <c r="HYJ729" s="146"/>
      <c r="HYK729" s="146"/>
      <c r="HYL729" s="146"/>
      <c r="HYM729" s="146"/>
      <c r="HYN729" s="146"/>
      <c r="HYO729" s="146"/>
      <c r="HYP729" s="146"/>
      <c r="HYQ729" s="146"/>
      <c r="HYR729" s="146"/>
      <c r="HYS729" s="146"/>
      <c r="HYT729" s="146"/>
      <c r="HYU729" s="146"/>
      <c r="HYV729" s="146"/>
      <c r="HYW729" s="146"/>
      <c r="HYX729" s="146"/>
      <c r="HYY729" s="146"/>
      <c r="HYZ729" s="146"/>
      <c r="HZA729" s="146"/>
      <c r="HZB729" s="146"/>
      <c r="HZC729" s="146"/>
      <c r="HZD729" s="146"/>
      <c r="HZE729" s="146"/>
      <c r="HZF729" s="146"/>
      <c r="HZG729" s="146"/>
      <c r="HZH729" s="146"/>
      <c r="HZI729" s="146"/>
      <c r="HZJ729" s="146"/>
      <c r="HZK729" s="146"/>
      <c r="HZL729" s="146"/>
      <c r="HZM729" s="146"/>
      <c r="HZN729" s="146"/>
      <c r="HZO729" s="146"/>
      <c r="HZP729" s="146"/>
      <c r="HZQ729" s="146"/>
      <c r="HZR729" s="146"/>
      <c r="HZS729" s="146"/>
      <c r="HZT729" s="146"/>
      <c r="HZU729" s="146"/>
      <c r="HZV729" s="146"/>
      <c r="HZW729" s="146"/>
      <c r="HZX729" s="146"/>
      <c r="HZY729" s="146"/>
      <c r="HZZ729" s="146"/>
      <c r="IAA729" s="146"/>
      <c r="IAB729" s="146"/>
      <c r="IAC729" s="146"/>
      <c r="IAD729" s="146"/>
      <c r="IAE729" s="146"/>
      <c r="IAF729" s="146"/>
      <c r="IAG729" s="146"/>
      <c r="IAH729" s="146"/>
      <c r="IAI729" s="146"/>
      <c r="IAJ729" s="146"/>
      <c r="IAK729" s="146"/>
      <c r="IAL729" s="146"/>
      <c r="IAM729" s="146"/>
      <c r="IAN729" s="146"/>
      <c r="IAO729" s="146"/>
      <c r="IAP729" s="146"/>
      <c r="IAQ729" s="146"/>
      <c r="IAR729" s="146"/>
      <c r="IAS729" s="146"/>
      <c r="IAT729" s="146"/>
      <c r="IAU729" s="146"/>
      <c r="IAV729" s="146"/>
      <c r="IAW729" s="146"/>
      <c r="IAX729" s="146"/>
      <c r="IAY729" s="146"/>
      <c r="IAZ729" s="146"/>
      <c r="IBA729" s="146"/>
      <c r="IBB729" s="146"/>
      <c r="IBC729" s="146"/>
      <c r="IBD729" s="146"/>
      <c r="IBE729" s="146"/>
      <c r="IBF729" s="146"/>
      <c r="IBG729" s="146"/>
      <c r="IBH729" s="146"/>
      <c r="IBI729" s="146"/>
      <c r="IBJ729" s="146"/>
      <c r="IBK729" s="146"/>
      <c r="IBL729" s="146"/>
      <c r="IBM729" s="146"/>
      <c r="IBN729" s="146"/>
      <c r="IBO729" s="146"/>
      <c r="IBP729" s="146"/>
      <c r="IBQ729" s="146"/>
      <c r="IBR729" s="146"/>
      <c r="IBS729" s="146"/>
      <c r="IBT729" s="146"/>
      <c r="IBU729" s="146"/>
      <c r="IBV729" s="146"/>
      <c r="IBW729" s="146"/>
      <c r="IBX729" s="146"/>
      <c r="IBY729" s="146"/>
      <c r="IBZ729" s="146"/>
      <c r="ICA729" s="146"/>
      <c r="ICB729" s="146"/>
      <c r="ICC729" s="146"/>
      <c r="ICD729" s="146"/>
      <c r="ICE729" s="146"/>
      <c r="ICF729" s="146"/>
      <c r="ICG729" s="146"/>
      <c r="ICH729" s="146"/>
      <c r="ICI729" s="146"/>
      <c r="ICJ729" s="146"/>
      <c r="ICK729" s="146"/>
      <c r="ICL729" s="146"/>
      <c r="ICM729" s="146"/>
      <c r="ICN729" s="146"/>
      <c r="ICO729" s="146"/>
      <c r="ICP729" s="146"/>
      <c r="ICQ729" s="146"/>
      <c r="ICR729" s="146"/>
      <c r="ICS729" s="146"/>
      <c r="ICT729" s="146"/>
      <c r="ICU729" s="146"/>
      <c r="ICV729" s="146"/>
      <c r="ICW729" s="146"/>
      <c r="ICX729" s="146"/>
      <c r="ICY729" s="146"/>
      <c r="ICZ729" s="146"/>
      <c r="IDA729" s="146"/>
      <c r="IDB729" s="146"/>
      <c r="IDC729" s="146"/>
      <c r="IDD729" s="146"/>
      <c r="IDE729" s="146"/>
      <c r="IDF729" s="146"/>
      <c r="IDG729" s="146"/>
      <c r="IDH729" s="146"/>
      <c r="IDI729" s="146"/>
      <c r="IDJ729" s="146"/>
      <c r="IDK729" s="146"/>
      <c r="IDL729" s="146"/>
      <c r="IDM729" s="146"/>
      <c r="IDN729" s="146"/>
      <c r="IDO729" s="146"/>
      <c r="IDP729" s="146"/>
      <c r="IDQ729" s="146"/>
      <c r="IDR729" s="146"/>
      <c r="IDS729" s="146"/>
      <c r="IDT729" s="146"/>
      <c r="IDU729" s="146"/>
      <c r="IDV729" s="146"/>
      <c r="IDW729" s="146"/>
      <c r="IDX729" s="146"/>
      <c r="IDY729" s="146"/>
      <c r="IDZ729" s="146"/>
      <c r="IEA729" s="146"/>
      <c r="IEB729" s="146"/>
      <c r="IEC729" s="146"/>
      <c r="IED729" s="146"/>
      <c r="IEE729" s="146"/>
      <c r="IEF729" s="146"/>
      <c r="IEG729" s="146"/>
      <c r="IEH729" s="146"/>
      <c r="IEI729" s="146"/>
      <c r="IEJ729" s="146"/>
      <c r="IEK729" s="146"/>
      <c r="IEL729" s="146"/>
      <c r="IEM729" s="146"/>
      <c r="IEN729" s="146"/>
      <c r="IEO729" s="146"/>
      <c r="IEP729" s="146"/>
      <c r="IEQ729" s="146"/>
      <c r="IER729" s="146"/>
      <c r="IES729" s="146"/>
      <c r="IET729" s="146"/>
      <c r="IEU729" s="146"/>
      <c r="IEV729" s="146"/>
      <c r="IEW729" s="146"/>
      <c r="IEX729" s="146"/>
      <c r="IEY729" s="146"/>
      <c r="IEZ729" s="146"/>
      <c r="IFA729" s="146"/>
      <c r="IFB729" s="146"/>
      <c r="IFC729" s="146"/>
      <c r="IFD729" s="146"/>
      <c r="IFE729" s="146"/>
      <c r="IFF729" s="146"/>
      <c r="IFG729" s="146"/>
      <c r="IFH729" s="146"/>
      <c r="IFI729" s="146"/>
      <c r="IFJ729" s="146"/>
      <c r="IFK729" s="146"/>
      <c r="IFL729" s="146"/>
      <c r="IFM729" s="146"/>
      <c r="IFN729" s="146"/>
      <c r="IFO729" s="146"/>
      <c r="IFP729" s="146"/>
      <c r="IFQ729" s="146"/>
      <c r="IFR729" s="146"/>
      <c r="IFS729" s="146"/>
      <c r="IFT729" s="146"/>
      <c r="IFU729" s="146"/>
      <c r="IFV729" s="146"/>
      <c r="IFW729" s="146"/>
      <c r="IFX729" s="146"/>
      <c r="IFY729" s="146"/>
      <c r="IFZ729" s="146"/>
      <c r="IGA729" s="146"/>
      <c r="IGB729" s="146"/>
      <c r="IGC729" s="146"/>
      <c r="IGD729" s="146"/>
      <c r="IGE729" s="146"/>
      <c r="IGF729" s="146"/>
      <c r="IGG729" s="146"/>
      <c r="IGH729" s="146"/>
      <c r="IGI729" s="146"/>
      <c r="IGJ729" s="146"/>
      <c r="IGK729" s="146"/>
      <c r="IGL729" s="146"/>
      <c r="IGM729" s="146"/>
      <c r="IGN729" s="146"/>
      <c r="IGO729" s="146"/>
      <c r="IGP729" s="146"/>
      <c r="IGQ729" s="146"/>
      <c r="IGR729" s="146"/>
      <c r="IGS729" s="146"/>
      <c r="IGT729" s="146"/>
      <c r="IGU729" s="146"/>
      <c r="IGV729" s="146"/>
      <c r="IGW729" s="146"/>
      <c r="IGX729" s="146"/>
      <c r="IGY729" s="146"/>
      <c r="IGZ729" s="146"/>
      <c r="IHA729" s="146"/>
      <c r="IHB729" s="146"/>
      <c r="IHC729" s="146"/>
      <c r="IHD729" s="146"/>
      <c r="IHE729" s="146"/>
      <c r="IHF729" s="146"/>
      <c r="IHG729" s="146"/>
      <c r="IHH729" s="146"/>
      <c r="IHI729" s="146"/>
      <c r="IHJ729" s="146"/>
      <c r="IHK729" s="146"/>
      <c r="IHL729" s="146"/>
      <c r="IHM729" s="146"/>
      <c r="IHN729" s="146"/>
      <c r="IHO729" s="146"/>
      <c r="IHP729" s="146"/>
      <c r="IHQ729" s="146"/>
      <c r="IHR729" s="146"/>
      <c r="IHS729" s="146"/>
      <c r="IHT729" s="146"/>
      <c r="IHU729" s="146"/>
      <c r="IHV729" s="146"/>
      <c r="IHW729" s="146"/>
      <c r="IHX729" s="146"/>
      <c r="IHY729" s="146"/>
      <c r="IHZ729" s="146"/>
      <c r="IIA729" s="146"/>
      <c r="IIB729" s="146"/>
      <c r="IIC729" s="146"/>
      <c r="IID729" s="146"/>
      <c r="IIE729" s="146"/>
      <c r="IIF729" s="146"/>
      <c r="IIG729" s="146"/>
      <c r="IIH729" s="146"/>
      <c r="III729" s="146"/>
      <c r="IIJ729" s="146"/>
      <c r="IIK729" s="146"/>
      <c r="IIL729" s="146"/>
      <c r="IIM729" s="146"/>
      <c r="IIN729" s="146"/>
      <c r="IIO729" s="146"/>
      <c r="IIP729" s="146"/>
      <c r="IIQ729" s="146"/>
      <c r="IIR729" s="146"/>
      <c r="IIS729" s="146"/>
      <c r="IIT729" s="146"/>
      <c r="IIU729" s="146"/>
      <c r="IIV729" s="146"/>
      <c r="IIW729" s="146"/>
      <c r="IIX729" s="146"/>
      <c r="IIY729" s="146"/>
      <c r="IIZ729" s="146"/>
      <c r="IJA729" s="146"/>
      <c r="IJB729" s="146"/>
      <c r="IJC729" s="146"/>
      <c r="IJD729" s="146"/>
      <c r="IJE729" s="146"/>
      <c r="IJF729" s="146"/>
      <c r="IJG729" s="146"/>
      <c r="IJH729" s="146"/>
      <c r="IJI729" s="146"/>
      <c r="IJJ729" s="146"/>
      <c r="IJK729" s="146"/>
      <c r="IJL729" s="146"/>
      <c r="IJM729" s="146"/>
      <c r="IJN729" s="146"/>
      <c r="IJO729" s="146"/>
      <c r="IJP729" s="146"/>
      <c r="IJQ729" s="146"/>
      <c r="IJR729" s="146"/>
      <c r="IJS729" s="146"/>
      <c r="IJT729" s="146"/>
      <c r="IJU729" s="146"/>
      <c r="IJV729" s="146"/>
      <c r="IJW729" s="146"/>
      <c r="IJX729" s="146"/>
      <c r="IJY729" s="146"/>
      <c r="IJZ729" s="146"/>
      <c r="IKA729" s="146"/>
      <c r="IKB729" s="146"/>
      <c r="IKC729" s="146"/>
      <c r="IKD729" s="146"/>
      <c r="IKE729" s="146"/>
      <c r="IKF729" s="146"/>
      <c r="IKG729" s="146"/>
      <c r="IKH729" s="146"/>
      <c r="IKI729" s="146"/>
      <c r="IKJ729" s="146"/>
      <c r="IKK729" s="146"/>
      <c r="IKL729" s="146"/>
      <c r="IKM729" s="146"/>
      <c r="IKN729" s="146"/>
      <c r="IKO729" s="146"/>
      <c r="IKP729" s="146"/>
      <c r="IKQ729" s="146"/>
      <c r="IKR729" s="146"/>
      <c r="IKS729" s="146"/>
      <c r="IKT729" s="146"/>
      <c r="IKU729" s="146"/>
      <c r="IKV729" s="146"/>
      <c r="IKW729" s="146"/>
      <c r="IKX729" s="146"/>
      <c r="IKY729" s="146"/>
      <c r="IKZ729" s="146"/>
      <c r="ILA729" s="146"/>
      <c r="ILB729" s="146"/>
      <c r="ILC729" s="146"/>
      <c r="ILD729" s="146"/>
      <c r="ILE729" s="146"/>
      <c r="ILF729" s="146"/>
      <c r="ILG729" s="146"/>
      <c r="ILH729" s="146"/>
      <c r="ILI729" s="146"/>
      <c r="ILJ729" s="146"/>
      <c r="ILK729" s="146"/>
      <c r="ILL729" s="146"/>
      <c r="ILM729" s="146"/>
      <c r="ILN729" s="146"/>
      <c r="ILO729" s="146"/>
      <c r="ILP729" s="146"/>
      <c r="ILQ729" s="146"/>
      <c r="ILR729" s="146"/>
      <c r="ILS729" s="146"/>
      <c r="ILT729" s="146"/>
      <c r="ILU729" s="146"/>
      <c r="ILV729" s="146"/>
      <c r="ILW729" s="146"/>
      <c r="ILX729" s="146"/>
      <c r="ILY729" s="146"/>
      <c r="ILZ729" s="146"/>
      <c r="IMA729" s="146"/>
      <c r="IMB729" s="146"/>
      <c r="IMC729" s="146"/>
      <c r="IMD729" s="146"/>
      <c r="IME729" s="146"/>
      <c r="IMF729" s="146"/>
      <c r="IMG729" s="146"/>
      <c r="IMH729" s="146"/>
      <c r="IMI729" s="146"/>
      <c r="IMJ729" s="146"/>
      <c r="IMK729" s="146"/>
      <c r="IML729" s="146"/>
      <c r="IMM729" s="146"/>
      <c r="IMN729" s="146"/>
      <c r="IMO729" s="146"/>
      <c r="IMP729" s="146"/>
      <c r="IMQ729" s="146"/>
      <c r="IMR729" s="146"/>
      <c r="IMS729" s="146"/>
      <c r="IMT729" s="146"/>
      <c r="IMU729" s="146"/>
      <c r="IMV729" s="146"/>
      <c r="IMW729" s="146"/>
      <c r="IMX729" s="146"/>
      <c r="IMY729" s="146"/>
      <c r="IMZ729" s="146"/>
      <c r="INA729" s="146"/>
      <c r="INB729" s="146"/>
      <c r="INC729" s="146"/>
      <c r="IND729" s="146"/>
      <c r="INE729" s="146"/>
      <c r="INF729" s="146"/>
      <c r="ING729" s="146"/>
      <c r="INH729" s="146"/>
      <c r="INI729" s="146"/>
      <c r="INJ729" s="146"/>
      <c r="INK729" s="146"/>
      <c r="INL729" s="146"/>
      <c r="INM729" s="146"/>
      <c r="INN729" s="146"/>
      <c r="INO729" s="146"/>
      <c r="INP729" s="146"/>
      <c r="INQ729" s="146"/>
      <c r="INR729" s="146"/>
      <c r="INS729" s="146"/>
      <c r="INT729" s="146"/>
      <c r="INU729" s="146"/>
      <c r="INV729" s="146"/>
      <c r="INW729" s="146"/>
      <c r="INX729" s="146"/>
      <c r="INY729" s="146"/>
      <c r="INZ729" s="146"/>
      <c r="IOA729" s="146"/>
      <c r="IOB729" s="146"/>
      <c r="IOC729" s="146"/>
      <c r="IOD729" s="146"/>
      <c r="IOE729" s="146"/>
      <c r="IOF729" s="146"/>
      <c r="IOG729" s="146"/>
      <c r="IOH729" s="146"/>
      <c r="IOI729" s="146"/>
      <c r="IOJ729" s="146"/>
      <c r="IOK729" s="146"/>
      <c r="IOL729" s="146"/>
      <c r="IOM729" s="146"/>
      <c r="ION729" s="146"/>
      <c r="IOO729" s="146"/>
      <c r="IOP729" s="146"/>
      <c r="IOQ729" s="146"/>
      <c r="IOR729" s="146"/>
      <c r="IOS729" s="146"/>
      <c r="IOT729" s="146"/>
      <c r="IOU729" s="146"/>
      <c r="IOV729" s="146"/>
      <c r="IOW729" s="146"/>
      <c r="IOX729" s="146"/>
      <c r="IOY729" s="146"/>
      <c r="IOZ729" s="146"/>
      <c r="IPA729" s="146"/>
      <c r="IPB729" s="146"/>
      <c r="IPC729" s="146"/>
      <c r="IPD729" s="146"/>
      <c r="IPE729" s="146"/>
      <c r="IPF729" s="146"/>
      <c r="IPG729" s="146"/>
      <c r="IPH729" s="146"/>
      <c r="IPI729" s="146"/>
      <c r="IPJ729" s="146"/>
      <c r="IPK729" s="146"/>
      <c r="IPL729" s="146"/>
      <c r="IPM729" s="146"/>
      <c r="IPN729" s="146"/>
      <c r="IPO729" s="146"/>
      <c r="IPP729" s="146"/>
      <c r="IPQ729" s="146"/>
      <c r="IPR729" s="146"/>
      <c r="IPS729" s="146"/>
      <c r="IPT729" s="146"/>
      <c r="IPU729" s="146"/>
      <c r="IPV729" s="146"/>
      <c r="IPW729" s="146"/>
      <c r="IPX729" s="146"/>
      <c r="IPY729" s="146"/>
      <c r="IPZ729" s="146"/>
      <c r="IQA729" s="146"/>
      <c r="IQB729" s="146"/>
      <c r="IQC729" s="146"/>
      <c r="IQD729" s="146"/>
      <c r="IQE729" s="146"/>
      <c r="IQF729" s="146"/>
      <c r="IQG729" s="146"/>
      <c r="IQH729" s="146"/>
      <c r="IQI729" s="146"/>
      <c r="IQJ729" s="146"/>
      <c r="IQK729" s="146"/>
      <c r="IQL729" s="146"/>
      <c r="IQM729" s="146"/>
      <c r="IQN729" s="146"/>
      <c r="IQO729" s="146"/>
      <c r="IQP729" s="146"/>
      <c r="IQQ729" s="146"/>
      <c r="IQR729" s="146"/>
      <c r="IQS729" s="146"/>
      <c r="IQT729" s="146"/>
      <c r="IQU729" s="146"/>
      <c r="IQV729" s="146"/>
      <c r="IQW729" s="146"/>
      <c r="IQX729" s="146"/>
      <c r="IQY729" s="146"/>
      <c r="IQZ729" s="146"/>
      <c r="IRA729" s="146"/>
      <c r="IRB729" s="146"/>
      <c r="IRC729" s="146"/>
      <c r="IRD729" s="146"/>
      <c r="IRE729" s="146"/>
      <c r="IRF729" s="146"/>
      <c r="IRG729" s="146"/>
      <c r="IRH729" s="146"/>
      <c r="IRI729" s="146"/>
      <c r="IRJ729" s="146"/>
      <c r="IRK729" s="146"/>
      <c r="IRL729" s="146"/>
      <c r="IRM729" s="146"/>
      <c r="IRN729" s="146"/>
      <c r="IRO729" s="146"/>
      <c r="IRP729" s="146"/>
      <c r="IRQ729" s="146"/>
      <c r="IRR729" s="146"/>
      <c r="IRS729" s="146"/>
      <c r="IRT729" s="146"/>
      <c r="IRU729" s="146"/>
      <c r="IRV729" s="146"/>
      <c r="IRW729" s="146"/>
      <c r="IRX729" s="146"/>
      <c r="IRY729" s="146"/>
      <c r="IRZ729" s="146"/>
      <c r="ISA729" s="146"/>
      <c r="ISB729" s="146"/>
      <c r="ISC729" s="146"/>
      <c r="ISD729" s="146"/>
      <c r="ISE729" s="146"/>
      <c r="ISF729" s="146"/>
      <c r="ISG729" s="146"/>
      <c r="ISH729" s="146"/>
      <c r="ISI729" s="146"/>
      <c r="ISJ729" s="146"/>
      <c r="ISK729" s="146"/>
      <c r="ISL729" s="146"/>
      <c r="ISM729" s="146"/>
      <c r="ISN729" s="146"/>
      <c r="ISO729" s="146"/>
      <c r="ISP729" s="146"/>
      <c r="ISQ729" s="146"/>
      <c r="ISR729" s="146"/>
      <c r="ISS729" s="146"/>
      <c r="IST729" s="146"/>
      <c r="ISU729" s="146"/>
      <c r="ISV729" s="146"/>
      <c r="ISW729" s="146"/>
      <c r="ISX729" s="146"/>
      <c r="ISY729" s="146"/>
      <c r="ISZ729" s="146"/>
      <c r="ITA729" s="146"/>
      <c r="ITB729" s="146"/>
      <c r="ITC729" s="146"/>
      <c r="ITD729" s="146"/>
      <c r="ITE729" s="146"/>
      <c r="ITF729" s="146"/>
      <c r="ITG729" s="146"/>
      <c r="ITH729" s="146"/>
      <c r="ITI729" s="146"/>
      <c r="ITJ729" s="146"/>
      <c r="ITK729" s="146"/>
      <c r="ITL729" s="146"/>
      <c r="ITM729" s="146"/>
      <c r="ITN729" s="146"/>
      <c r="ITO729" s="146"/>
      <c r="ITP729" s="146"/>
      <c r="ITQ729" s="146"/>
      <c r="ITR729" s="146"/>
      <c r="ITS729" s="146"/>
      <c r="ITT729" s="146"/>
      <c r="ITU729" s="146"/>
      <c r="ITV729" s="146"/>
      <c r="ITW729" s="146"/>
      <c r="ITX729" s="146"/>
      <c r="ITY729" s="146"/>
      <c r="ITZ729" s="146"/>
      <c r="IUA729" s="146"/>
      <c r="IUB729" s="146"/>
      <c r="IUC729" s="146"/>
      <c r="IUD729" s="146"/>
      <c r="IUE729" s="146"/>
      <c r="IUF729" s="146"/>
      <c r="IUG729" s="146"/>
      <c r="IUH729" s="146"/>
      <c r="IUI729" s="146"/>
      <c r="IUJ729" s="146"/>
      <c r="IUK729" s="146"/>
      <c r="IUL729" s="146"/>
      <c r="IUM729" s="146"/>
      <c r="IUN729" s="146"/>
      <c r="IUO729" s="146"/>
      <c r="IUP729" s="146"/>
      <c r="IUQ729" s="146"/>
      <c r="IUR729" s="146"/>
      <c r="IUS729" s="146"/>
      <c r="IUT729" s="146"/>
      <c r="IUU729" s="146"/>
      <c r="IUV729" s="146"/>
      <c r="IUW729" s="146"/>
      <c r="IUX729" s="146"/>
      <c r="IUY729" s="146"/>
      <c r="IUZ729" s="146"/>
      <c r="IVA729" s="146"/>
      <c r="IVB729" s="146"/>
      <c r="IVC729" s="146"/>
      <c r="IVD729" s="146"/>
      <c r="IVE729" s="146"/>
      <c r="IVF729" s="146"/>
      <c r="IVG729" s="146"/>
      <c r="IVH729" s="146"/>
      <c r="IVI729" s="146"/>
      <c r="IVJ729" s="146"/>
      <c r="IVK729" s="146"/>
      <c r="IVL729" s="146"/>
      <c r="IVM729" s="146"/>
      <c r="IVN729" s="146"/>
      <c r="IVO729" s="146"/>
      <c r="IVP729" s="146"/>
      <c r="IVQ729" s="146"/>
      <c r="IVR729" s="146"/>
      <c r="IVS729" s="146"/>
      <c r="IVT729" s="146"/>
      <c r="IVU729" s="146"/>
      <c r="IVV729" s="146"/>
      <c r="IVW729" s="146"/>
      <c r="IVX729" s="146"/>
      <c r="IVY729" s="146"/>
      <c r="IVZ729" s="146"/>
      <c r="IWA729" s="146"/>
      <c r="IWB729" s="146"/>
      <c r="IWC729" s="146"/>
      <c r="IWD729" s="146"/>
      <c r="IWE729" s="146"/>
      <c r="IWF729" s="146"/>
      <c r="IWG729" s="146"/>
      <c r="IWH729" s="146"/>
      <c r="IWI729" s="146"/>
      <c r="IWJ729" s="146"/>
      <c r="IWK729" s="146"/>
      <c r="IWL729" s="146"/>
      <c r="IWM729" s="146"/>
      <c r="IWN729" s="146"/>
      <c r="IWO729" s="146"/>
      <c r="IWP729" s="146"/>
      <c r="IWQ729" s="146"/>
      <c r="IWR729" s="146"/>
      <c r="IWS729" s="146"/>
      <c r="IWT729" s="146"/>
      <c r="IWU729" s="146"/>
      <c r="IWV729" s="146"/>
      <c r="IWW729" s="146"/>
      <c r="IWX729" s="146"/>
      <c r="IWY729" s="146"/>
      <c r="IWZ729" s="146"/>
      <c r="IXA729" s="146"/>
      <c r="IXB729" s="146"/>
      <c r="IXC729" s="146"/>
      <c r="IXD729" s="146"/>
      <c r="IXE729" s="146"/>
      <c r="IXF729" s="146"/>
      <c r="IXG729" s="146"/>
      <c r="IXH729" s="146"/>
      <c r="IXI729" s="146"/>
      <c r="IXJ729" s="146"/>
      <c r="IXK729" s="146"/>
      <c r="IXL729" s="146"/>
      <c r="IXM729" s="146"/>
      <c r="IXN729" s="146"/>
      <c r="IXO729" s="146"/>
      <c r="IXP729" s="146"/>
      <c r="IXQ729" s="146"/>
      <c r="IXR729" s="146"/>
      <c r="IXS729" s="146"/>
      <c r="IXT729" s="146"/>
      <c r="IXU729" s="146"/>
      <c r="IXV729" s="146"/>
      <c r="IXW729" s="146"/>
      <c r="IXX729" s="146"/>
      <c r="IXY729" s="146"/>
      <c r="IXZ729" s="146"/>
      <c r="IYA729" s="146"/>
      <c r="IYB729" s="146"/>
      <c r="IYC729" s="146"/>
      <c r="IYD729" s="146"/>
      <c r="IYE729" s="146"/>
      <c r="IYF729" s="146"/>
      <c r="IYG729" s="146"/>
      <c r="IYH729" s="146"/>
      <c r="IYI729" s="146"/>
      <c r="IYJ729" s="146"/>
      <c r="IYK729" s="146"/>
      <c r="IYL729" s="146"/>
      <c r="IYM729" s="146"/>
      <c r="IYN729" s="146"/>
      <c r="IYO729" s="146"/>
      <c r="IYP729" s="146"/>
      <c r="IYQ729" s="146"/>
      <c r="IYR729" s="146"/>
      <c r="IYS729" s="146"/>
      <c r="IYT729" s="146"/>
      <c r="IYU729" s="146"/>
      <c r="IYV729" s="146"/>
      <c r="IYW729" s="146"/>
      <c r="IYX729" s="146"/>
      <c r="IYY729" s="146"/>
      <c r="IYZ729" s="146"/>
      <c r="IZA729" s="146"/>
      <c r="IZB729" s="146"/>
      <c r="IZC729" s="146"/>
      <c r="IZD729" s="146"/>
      <c r="IZE729" s="146"/>
      <c r="IZF729" s="146"/>
      <c r="IZG729" s="146"/>
      <c r="IZH729" s="146"/>
      <c r="IZI729" s="146"/>
      <c r="IZJ729" s="146"/>
      <c r="IZK729" s="146"/>
      <c r="IZL729" s="146"/>
      <c r="IZM729" s="146"/>
      <c r="IZN729" s="146"/>
      <c r="IZO729" s="146"/>
      <c r="IZP729" s="146"/>
      <c r="IZQ729" s="146"/>
      <c r="IZR729" s="146"/>
      <c r="IZS729" s="146"/>
      <c r="IZT729" s="146"/>
      <c r="IZU729" s="146"/>
      <c r="IZV729" s="146"/>
      <c r="IZW729" s="146"/>
      <c r="IZX729" s="146"/>
      <c r="IZY729" s="146"/>
      <c r="IZZ729" s="146"/>
      <c r="JAA729" s="146"/>
      <c r="JAB729" s="146"/>
      <c r="JAC729" s="146"/>
      <c r="JAD729" s="146"/>
      <c r="JAE729" s="146"/>
      <c r="JAF729" s="146"/>
      <c r="JAG729" s="146"/>
      <c r="JAH729" s="146"/>
      <c r="JAI729" s="146"/>
      <c r="JAJ729" s="146"/>
      <c r="JAK729" s="146"/>
      <c r="JAL729" s="146"/>
      <c r="JAM729" s="146"/>
      <c r="JAN729" s="146"/>
      <c r="JAO729" s="146"/>
      <c r="JAP729" s="146"/>
      <c r="JAQ729" s="146"/>
      <c r="JAR729" s="146"/>
      <c r="JAS729" s="146"/>
      <c r="JAT729" s="146"/>
      <c r="JAU729" s="146"/>
      <c r="JAV729" s="146"/>
      <c r="JAW729" s="146"/>
      <c r="JAX729" s="146"/>
      <c r="JAY729" s="146"/>
      <c r="JAZ729" s="146"/>
      <c r="JBA729" s="146"/>
      <c r="JBB729" s="146"/>
      <c r="JBC729" s="146"/>
      <c r="JBD729" s="146"/>
      <c r="JBE729" s="146"/>
      <c r="JBF729" s="146"/>
      <c r="JBG729" s="146"/>
      <c r="JBH729" s="146"/>
      <c r="JBI729" s="146"/>
      <c r="JBJ729" s="146"/>
      <c r="JBK729" s="146"/>
      <c r="JBL729" s="146"/>
      <c r="JBM729" s="146"/>
      <c r="JBN729" s="146"/>
      <c r="JBO729" s="146"/>
      <c r="JBP729" s="146"/>
      <c r="JBQ729" s="146"/>
      <c r="JBR729" s="146"/>
      <c r="JBS729" s="146"/>
      <c r="JBT729" s="146"/>
      <c r="JBU729" s="146"/>
      <c r="JBV729" s="146"/>
      <c r="JBW729" s="146"/>
      <c r="JBX729" s="146"/>
      <c r="JBY729" s="146"/>
      <c r="JBZ729" s="146"/>
      <c r="JCA729" s="146"/>
      <c r="JCB729" s="146"/>
      <c r="JCC729" s="146"/>
      <c r="JCD729" s="146"/>
      <c r="JCE729" s="146"/>
      <c r="JCF729" s="146"/>
      <c r="JCG729" s="146"/>
      <c r="JCH729" s="146"/>
      <c r="JCI729" s="146"/>
      <c r="JCJ729" s="146"/>
      <c r="JCK729" s="146"/>
      <c r="JCL729" s="146"/>
      <c r="JCM729" s="146"/>
      <c r="JCN729" s="146"/>
      <c r="JCO729" s="146"/>
      <c r="JCP729" s="146"/>
      <c r="JCQ729" s="146"/>
      <c r="JCR729" s="146"/>
      <c r="JCS729" s="146"/>
      <c r="JCT729" s="146"/>
      <c r="JCU729" s="146"/>
      <c r="JCV729" s="146"/>
      <c r="JCW729" s="146"/>
      <c r="JCX729" s="146"/>
      <c r="JCY729" s="146"/>
      <c r="JCZ729" s="146"/>
      <c r="JDA729" s="146"/>
      <c r="JDB729" s="146"/>
      <c r="JDC729" s="146"/>
      <c r="JDD729" s="146"/>
      <c r="JDE729" s="146"/>
      <c r="JDF729" s="146"/>
      <c r="JDG729" s="146"/>
      <c r="JDH729" s="146"/>
      <c r="JDI729" s="146"/>
      <c r="JDJ729" s="146"/>
      <c r="JDK729" s="146"/>
      <c r="JDL729" s="146"/>
      <c r="JDM729" s="146"/>
      <c r="JDN729" s="146"/>
      <c r="JDO729" s="146"/>
      <c r="JDP729" s="146"/>
      <c r="JDQ729" s="146"/>
      <c r="JDR729" s="146"/>
      <c r="JDS729" s="146"/>
      <c r="JDT729" s="146"/>
      <c r="JDU729" s="146"/>
      <c r="JDV729" s="146"/>
      <c r="JDW729" s="146"/>
      <c r="JDX729" s="146"/>
      <c r="JDY729" s="146"/>
      <c r="JDZ729" s="146"/>
      <c r="JEA729" s="146"/>
      <c r="JEB729" s="146"/>
      <c r="JEC729" s="146"/>
      <c r="JED729" s="146"/>
      <c r="JEE729" s="146"/>
      <c r="JEF729" s="146"/>
      <c r="JEG729" s="146"/>
      <c r="JEH729" s="146"/>
      <c r="JEI729" s="146"/>
      <c r="JEJ729" s="146"/>
      <c r="JEK729" s="146"/>
      <c r="JEL729" s="146"/>
      <c r="JEM729" s="146"/>
      <c r="JEN729" s="146"/>
      <c r="JEO729" s="146"/>
      <c r="JEP729" s="146"/>
      <c r="JEQ729" s="146"/>
      <c r="JER729" s="146"/>
      <c r="JES729" s="146"/>
      <c r="JET729" s="146"/>
      <c r="JEU729" s="146"/>
      <c r="JEV729" s="146"/>
      <c r="JEW729" s="146"/>
      <c r="JEX729" s="146"/>
      <c r="JEY729" s="146"/>
      <c r="JEZ729" s="146"/>
      <c r="JFA729" s="146"/>
      <c r="JFB729" s="146"/>
      <c r="JFC729" s="146"/>
      <c r="JFD729" s="146"/>
      <c r="JFE729" s="146"/>
      <c r="JFF729" s="146"/>
      <c r="JFG729" s="146"/>
      <c r="JFH729" s="146"/>
      <c r="JFI729" s="146"/>
      <c r="JFJ729" s="146"/>
      <c r="JFK729" s="146"/>
      <c r="JFL729" s="146"/>
      <c r="JFM729" s="146"/>
      <c r="JFN729" s="146"/>
      <c r="JFO729" s="146"/>
      <c r="JFP729" s="146"/>
      <c r="JFQ729" s="146"/>
      <c r="JFR729" s="146"/>
      <c r="JFS729" s="146"/>
      <c r="JFT729" s="146"/>
      <c r="JFU729" s="146"/>
      <c r="JFV729" s="146"/>
      <c r="JFW729" s="146"/>
      <c r="JFX729" s="146"/>
      <c r="JFY729" s="146"/>
      <c r="JFZ729" s="146"/>
      <c r="JGA729" s="146"/>
      <c r="JGB729" s="146"/>
      <c r="JGC729" s="146"/>
      <c r="JGD729" s="146"/>
      <c r="JGE729" s="146"/>
      <c r="JGF729" s="146"/>
      <c r="JGG729" s="146"/>
      <c r="JGH729" s="146"/>
      <c r="JGI729" s="146"/>
      <c r="JGJ729" s="146"/>
      <c r="JGK729" s="146"/>
      <c r="JGL729" s="146"/>
      <c r="JGM729" s="146"/>
      <c r="JGN729" s="146"/>
      <c r="JGO729" s="146"/>
      <c r="JGP729" s="146"/>
      <c r="JGQ729" s="146"/>
      <c r="JGR729" s="146"/>
      <c r="JGS729" s="146"/>
      <c r="JGT729" s="146"/>
      <c r="JGU729" s="146"/>
      <c r="JGV729" s="146"/>
      <c r="JGW729" s="146"/>
      <c r="JGX729" s="146"/>
      <c r="JGY729" s="146"/>
      <c r="JGZ729" s="146"/>
      <c r="JHA729" s="146"/>
      <c r="JHB729" s="146"/>
      <c r="JHC729" s="146"/>
      <c r="JHD729" s="146"/>
      <c r="JHE729" s="146"/>
      <c r="JHF729" s="146"/>
      <c r="JHG729" s="146"/>
      <c r="JHH729" s="146"/>
      <c r="JHI729" s="146"/>
      <c r="JHJ729" s="146"/>
      <c r="JHK729" s="146"/>
      <c r="JHL729" s="146"/>
      <c r="JHM729" s="146"/>
      <c r="JHN729" s="146"/>
      <c r="JHO729" s="146"/>
      <c r="JHP729" s="146"/>
      <c r="JHQ729" s="146"/>
      <c r="JHR729" s="146"/>
      <c r="JHS729" s="146"/>
      <c r="JHT729" s="146"/>
      <c r="JHU729" s="146"/>
      <c r="JHV729" s="146"/>
      <c r="JHW729" s="146"/>
      <c r="JHX729" s="146"/>
      <c r="JHY729" s="146"/>
      <c r="JHZ729" s="146"/>
      <c r="JIA729" s="146"/>
      <c r="JIB729" s="146"/>
      <c r="JIC729" s="146"/>
      <c r="JID729" s="146"/>
      <c r="JIE729" s="146"/>
      <c r="JIF729" s="146"/>
      <c r="JIG729" s="146"/>
      <c r="JIH729" s="146"/>
      <c r="JII729" s="146"/>
      <c r="JIJ729" s="146"/>
      <c r="JIK729" s="146"/>
      <c r="JIL729" s="146"/>
      <c r="JIM729" s="146"/>
      <c r="JIN729" s="146"/>
      <c r="JIO729" s="146"/>
      <c r="JIP729" s="146"/>
      <c r="JIQ729" s="146"/>
      <c r="JIR729" s="146"/>
      <c r="JIS729" s="146"/>
      <c r="JIT729" s="146"/>
      <c r="JIU729" s="146"/>
      <c r="JIV729" s="146"/>
      <c r="JIW729" s="146"/>
      <c r="JIX729" s="146"/>
      <c r="JIY729" s="146"/>
      <c r="JIZ729" s="146"/>
      <c r="JJA729" s="146"/>
      <c r="JJB729" s="146"/>
      <c r="JJC729" s="146"/>
      <c r="JJD729" s="146"/>
      <c r="JJE729" s="146"/>
      <c r="JJF729" s="146"/>
      <c r="JJG729" s="146"/>
      <c r="JJH729" s="146"/>
      <c r="JJI729" s="146"/>
      <c r="JJJ729" s="146"/>
      <c r="JJK729" s="146"/>
      <c r="JJL729" s="146"/>
      <c r="JJM729" s="146"/>
      <c r="JJN729" s="146"/>
      <c r="JJO729" s="146"/>
      <c r="JJP729" s="146"/>
      <c r="JJQ729" s="146"/>
      <c r="JJR729" s="146"/>
      <c r="JJS729" s="146"/>
      <c r="JJT729" s="146"/>
      <c r="JJU729" s="146"/>
      <c r="JJV729" s="146"/>
      <c r="JJW729" s="146"/>
      <c r="JJX729" s="146"/>
      <c r="JJY729" s="146"/>
      <c r="JJZ729" s="146"/>
      <c r="JKA729" s="146"/>
      <c r="JKB729" s="146"/>
      <c r="JKC729" s="146"/>
      <c r="JKD729" s="146"/>
      <c r="JKE729" s="146"/>
      <c r="JKF729" s="146"/>
      <c r="JKG729" s="146"/>
      <c r="JKH729" s="146"/>
      <c r="JKI729" s="146"/>
      <c r="JKJ729" s="146"/>
      <c r="JKK729" s="146"/>
      <c r="JKL729" s="146"/>
      <c r="JKM729" s="146"/>
      <c r="JKN729" s="146"/>
      <c r="JKO729" s="146"/>
      <c r="JKP729" s="146"/>
      <c r="JKQ729" s="146"/>
      <c r="JKR729" s="146"/>
      <c r="JKS729" s="146"/>
      <c r="JKT729" s="146"/>
      <c r="JKU729" s="146"/>
      <c r="JKV729" s="146"/>
      <c r="JKW729" s="146"/>
      <c r="JKX729" s="146"/>
      <c r="JKY729" s="146"/>
      <c r="JKZ729" s="146"/>
      <c r="JLA729" s="146"/>
      <c r="JLB729" s="146"/>
      <c r="JLC729" s="146"/>
      <c r="JLD729" s="146"/>
      <c r="JLE729" s="146"/>
      <c r="JLF729" s="146"/>
      <c r="JLG729" s="146"/>
      <c r="JLH729" s="146"/>
      <c r="JLI729" s="146"/>
      <c r="JLJ729" s="146"/>
      <c r="JLK729" s="146"/>
      <c r="JLL729" s="146"/>
      <c r="JLM729" s="146"/>
      <c r="JLN729" s="146"/>
      <c r="JLO729" s="146"/>
      <c r="JLP729" s="146"/>
      <c r="JLQ729" s="146"/>
      <c r="JLR729" s="146"/>
      <c r="JLS729" s="146"/>
      <c r="JLT729" s="146"/>
      <c r="JLU729" s="146"/>
      <c r="JLV729" s="146"/>
      <c r="JLW729" s="146"/>
      <c r="JLX729" s="146"/>
      <c r="JLY729" s="146"/>
      <c r="JLZ729" s="146"/>
      <c r="JMA729" s="146"/>
      <c r="JMB729" s="146"/>
      <c r="JMC729" s="146"/>
      <c r="JMD729" s="146"/>
      <c r="JME729" s="146"/>
      <c r="JMF729" s="146"/>
      <c r="JMG729" s="146"/>
      <c r="JMH729" s="146"/>
      <c r="JMI729" s="146"/>
      <c r="JMJ729" s="146"/>
      <c r="JMK729" s="146"/>
      <c r="JML729" s="146"/>
      <c r="JMM729" s="146"/>
      <c r="JMN729" s="146"/>
      <c r="JMO729" s="146"/>
      <c r="JMP729" s="146"/>
      <c r="JMQ729" s="146"/>
      <c r="JMR729" s="146"/>
      <c r="JMS729" s="146"/>
      <c r="JMT729" s="146"/>
      <c r="JMU729" s="146"/>
      <c r="JMV729" s="146"/>
      <c r="JMW729" s="146"/>
      <c r="JMX729" s="146"/>
      <c r="JMY729" s="146"/>
      <c r="JMZ729" s="146"/>
      <c r="JNA729" s="146"/>
      <c r="JNB729" s="146"/>
      <c r="JNC729" s="146"/>
      <c r="JND729" s="146"/>
      <c r="JNE729" s="146"/>
      <c r="JNF729" s="146"/>
      <c r="JNG729" s="146"/>
      <c r="JNH729" s="146"/>
      <c r="JNI729" s="146"/>
      <c r="JNJ729" s="146"/>
      <c r="JNK729" s="146"/>
      <c r="JNL729" s="146"/>
      <c r="JNM729" s="146"/>
      <c r="JNN729" s="146"/>
      <c r="JNO729" s="146"/>
      <c r="JNP729" s="146"/>
      <c r="JNQ729" s="146"/>
      <c r="JNR729" s="146"/>
      <c r="JNS729" s="146"/>
      <c r="JNT729" s="146"/>
      <c r="JNU729" s="146"/>
      <c r="JNV729" s="146"/>
      <c r="JNW729" s="146"/>
      <c r="JNX729" s="146"/>
      <c r="JNY729" s="146"/>
      <c r="JNZ729" s="146"/>
      <c r="JOA729" s="146"/>
      <c r="JOB729" s="146"/>
      <c r="JOC729" s="146"/>
      <c r="JOD729" s="146"/>
      <c r="JOE729" s="146"/>
      <c r="JOF729" s="146"/>
      <c r="JOG729" s="146"/>
      <c r="JOH729" s="146"/>
      <c r="JOI729" s="146"/>
      <c r="JOJ729" s="146"/>
      <c r="JOK729" s="146"/>
      <c r="JOL729" s="146"/>
      <c r="JOM729" s="146"/>
      <c r="JON729" s="146"/>
      <c r="JOO729" s="146"/>
      <c r="JOP729" s="146"/>
      <c r="JOQ729" s="146"/>
      <c r="JOR729" s="146"/>
      <c r="JOS729" s="146"/>
      <c r="JOT729" s="146"/>
      <c r="JOU729" s="146"/>
      <c r="JOV729" s="146"/>
      <c r="JOW729" s="146"/>
      <c r="JOX729" s="146"/>
      <c r="JOY729" s="146"/>
      <c r="JOZ729" s="146"/>
      <c r="JPA729" s="146"/>
      <c r="JPB729" s="146"/>
      <c r="JPC729" s="146"/>
      <c r="JPD729" s="146"/>
      <c r="JPE729" s="146"/>
      <c r="JPF729" s="146"/>
      <c r="JPG729" s="146"/>
      <c r="JPH729" s="146"/>
      <c r="JPI729" s="146"/>
      <c r="JPJ729" s="146"/>
      <c r="JPK729" s="146"/>
      <c r="JPL729" s="146"/>
      <c r="JPM729" s="146"/>
      <c r="JPN729" s="146"/>
      <c r="JPO729" s="146"/>
      <c r="JPP729" s="146"/>
      <c r="JPQ729" s="146"/>
      <c r="JPR729" s="146"/>
      <c r="JPS729" s="146"/>
      <c r="JPT729" s="146"/>
      <c r="JPU729" s="146"/>
      <c r="JPV729" s="146"/>
      <c r="JPW729" s="146"/>
      <c r="JPX729" s="146"/>
      <c r="JPY729" s="146"/>
      <c r="JPZ729" s="146"/>
      <c r="JQA729" s="146"/>
      <c r="JQB729" s="146"/>
      <c r="JQC729" s="146"/>
      <c r="JQD729" s="146"/>
      <c r="JQE729" s="146"/>
      <c r="JQF729" s="146"/>
      <c r="JQG729" s="146"/>
      <c r="JQH729" s="146"/>
      <c r="JQI729" s="146"/>
      <c r="JQJ729" s="146"/>
      <c r="JQK729" s="146"/>
      <c r="JQL729" s="146"/>
      <c r="JQM729" s="146"/>
      <c r="JQN729" s="146"/>
      <c r="JQO729" s="146"/>
      <c r="JQP729" s="146"/>
      <c r="JQQ729" s="146"/>
      <c r="JQR729" s="146"/>
      <c r="JQS729" s="146"/>
      <c r="JQT729" s="146"/>
      <c r="JQU729" s="146"/>
      <c r="JQV729" s="146"/>
      <c r="JQW729" s="146"/>
      <c r="JQX729" s="146"/>
      <c r="JQY729" s="146"/>
      <c r="JQZ729" s="146"/>
      <c r="JRA729" s="146"/>
      <c r="JRB729" s="146"/>
      <c r="JRC729" s="146"/>
      <c r="JRD729" s="146"/>
      <c r="JRE729" s="146"/>
      <c r="JRF729" s="146"/>
      <c r="JRG729" s="146"/>
      <c r="JRH729" s="146"/>
      <c r="JRI729" s="146"/>
      <c r="JRJ729" s="146"/>
      <c r="JRK729" s="146"/>
      <c r="JRL729" s="146"/>
      <c r="JRM729" s="146"/>
      <c r="JRN729" s="146"/>
      <c r="JRO729" s="146"/>
      <c r="JRP729" s="146"/>
      <c r="JRQ729" s="146"/>
      <c r="JRR729" s="146"/>
      <c r="JRS729" s="146"/>
      <c r="JRT729" s="146"/>
      <c r="JRU729" s="146"/>
      <c r="JRV729" s="146"/>
      <c r="JRW729" s="146"/>
      <c r="JRX729" s="146"/>
      <c r="JRY729" s="146"/>
      <c r="JRZ729" s="146"/>
      <c r="JSA729" s="146"/>
      <c r="JSB729" s="146"/>
      <c r="JSC729" s="146"/>
      <c r="JSD729" s="146"/>
      <c r="JSE729" s="146"/>
      <c r="JSF729" s="146"/>
      <c r="JSG729" s="146"/>
      <c r="JSH729" s="146"/>
      <c r="JSI729" s="146"/>
      <c r="JSJ729" s="146"/>
      <c r="JSK729" s="146"/>
      <c r="JSL729" s="146"/>
      <c r="JSM729" s="146"/>
      <c r="JSN729" s="146"/>
      <c r="JSO729" s="146"/>
      <c r="JSP729" s="146"/>
      <c r="JSQ729" s="146"/>
      <c r="JSR729" s="146"/>
      <c r="JSS729" s="146"/>
      <c r="JST729" s="146"/>
      <c r="JSU729" s="146"/>
      <c r="JSV729" s="146"/>
      <c r="JSW729" s="146"/>
      <c r="JSX729" s="146"/>
      <c r="JSY729" s="146"/>
      <c r="JSZ729" s="146"/>
      <c r="JTA729" s="146"/>
      <c r="JTB729" s="146"/>
      <c r="JTC729" s="146"/>
      <c r="JTD729" s="146"/>
      <c r="JTE729" s="146"/>
      <c r="JTF729" s="146"/>
      <c r="JTG729" s="146"/>
      <c r="JTH729" s="146"/>
      <c r="JTI729" s="146"/>
      <c r="JTJ729" s="146"/>
      <c r="JTK729" s="146"/>
      <c r="JTL729" s="146"/>
      <c r="JTM729" s="146"/>
      <c r="JTN729" s="146"/>
      <c r="JTO729" s="146"/>
      <c r="JTP729" s="146"/>
      <c r="JTQ729" s="146"/>
      <c r="JTR729" s="146"/>
      <c r="JTS729" s="146"/>
      <c r="JTT729" s="146"/>
      <c r="JTU729" s="146"/>
      <c r="JTV729" s="146"/>
      <c r="JTW729" s="146"/>
      <c r="JTX729" s="146"/>
      <c r="JTY729" s="146"/>
      <c r="JTZ729" s="146"/>
      <c r="JUA729" s="146"/>
      <c r="JUB729" s="146"/>
      <c r="JUC729" s="146"/>
      <c r="JUD729" s="146"/>
      <c r="JUE729" s="146"/>
      <c r="JUF729" s="146"/>
      <c r="JUG729" s="146"/>
      <c r="JUH729" s="146"/>
      <c r="JUI729" s="146"/>
      <c r="JUJ729" s="146"/>
      <c r="JUK729" s="146"/>
      <c r="JUL729" s="146"/>
      <c r="JUM729" s="146"/>
      <c r="JUN729" s="146"/>
      <c r="JUO729" s="146"/>
      <c r="JUP729" s="146"/>
      <c r="JUQ729" s="146"/>
      <c r="JUR729" s="146"/>
      <c r="JUS729" s="146"/>
      <c r="JUT729" s="146"/>
      <c r="JUU729" s="146"/>
      <c r="JUV729" s="146"/>
      <c r="JUW729" s="146"/>
      <c r="JUX729" s="146"/>
      <c r="JUY729" s="146"/>
      <c r="JUZ729" s="146"/>
      <c r="JVA729" s="146"/>
      <c r="JVB729" s="146"/>
      <c r="JVC729" s="146"/>
      <c r="JVD729" s="146"/>
      <c r="JVE729" s="146"/>
      <c r="JVF729" s="146"/>
      <c r="JVG729" s="146"/>
      <c r="JVH729" s="146"/>
      <c r="JVI729" s="146"/>
      <c r="JVJ729" s="146"/>
      <c r="JVK729" s="146"/>
      <c r="JVL729" s="146"/>
      <c r="JVM729" s="146"/>
      <c r="JVN729" s="146"/>
      <c r="JVO729" s="146"/>
      <c r="JVP729" s="146"/>
      <c r="JVQ729" s="146"/>
      <c r="JVR729" s="146"/>
      <c r="JVS729" s="146"/>
      <c r="JVT729" s="146"/>
      <c r="JVU729" s="146"/>
      <c r="JVV729" s="146"/>
      <c r="JVW729" s="146"/>
      <c r="JVX729" s="146"/>
      <c r="JVY729" s="146"/>
      <c r="JVZ729" s="146"/>
      <c r="JWA729" s="146"/>
      <c r="JWB729" s="146"/>
      <c r="JWC729" s="146"/>
      <c r="JWD729" s="146"/>
      <c r="JWE729" s="146"/>
      <c r="JWF729" s="146"/>
      <c r="JWG729" s="146"/>
      <c r="JWH729" s="146"/>
      <c r="JWI729" s="146"/>
      <c r="JWJ729" s="146"/>
      <c r="JWK729" s="146"/>
      <c r="JWL729" s="146"/>
      <c r="JWM729" s="146"/>
      <c r="JWN729" s="146"/>
      <c r="JWO729" s="146"/>
      <c r="JWP729" s="146"/>
      <c r="JWQ729" s="146"/>
      <c r="JWR729" s="146"/>
      <c r="JWS729" s="146"/>
      <c r="JWT729" s="146"/>
      <c r="JWU729" s="146"/>
      <c r="JWV729" s="146"/>
      <c r="JWW729" s="146"/>
      <c r="JWX729" s="146"/>
      <c r="JWY729" s="146"/>
      <c r="JWZ729" s="146"/>
      <c r="JXA729" s="146"/>
      <c r="JXB729" s="146"/>
      <c r="JXC729" s="146"/>
      <c r="JXD729" s="146"/>
      <c r="JXE729" s="146"/>
      <c r="JXF729" s="146"/>
      <c r="JXG729" s="146"/>
      <c r="JXH729" s="146"/>
      <c r="JXI729" s="146"/>
      <c r="JXJ729" s="146"/>
      <c r="JXK729" s="146"/>
      <c r="JXL729" s="146"/>
      <c r="JXM729" s="146"/>
      <c r="JXN729" s="146"/>
      <c r="JXO729" s="146"/>
      <c r="JXP729" s="146"/>
      <c r="JXQ729" s="146"/>
      <c r="JXR729" s="146"/>
      <c r="JXS729" s="146"/>
      <c r="JXT729" s="146"/>
      <c r="JXU729" s="146"/>
      <c r="JXV729" s="146"/>
      <c r="JXW729" s="146"/>
      <c r="JXX729" s="146"/>
      <c r="JXY729" s="146"/>
      <c r="JXZ729" s="146"/>
      <c r="JYA729" s="146"/>
      <c r="JYB729" s="146"/>
      <c r="JYC729" s="146"/>
      <c r="JYD729" s="146"/>
      <c r="JYE729" s="146"/>
      <c r="JYF729" s="146"/>
      <c r="JYG729" s="146"/>
      <c r="JYH729" s="146"/>
      <c r="JYI729" s="146"/>
      <c r="JYJ729" s="146"/>
      <c r="JYK729" s="146"/>
      <c r="JYL729" s="146"/>
      <c r="JYM729" s="146"/>
      <c r="JYN729" s="146"/>
      <c r="JYO729" s="146"/>
      <c r="JYP729" s="146"/>
      <c r="JYQ729" s="146"/>
      <c r="JYR729" s="146"/>
      <c r="JYS729" s="146"/>
      <c r="JYT729" s="146"/>
      <c r="JYU729" s="146"/>
      <c r="JYV729" s="146"/>
      <c r="JYW729" s="146"/>
      <c r="JYX729" s="146"/>
      <c r="JYY729" s="146"/>
      <c r="JYZ729" s="146"/>
      <c r="JZA729" s="146"/>
      <c r="JZB729" s="146"/>
      <c r="JZC729" s="146"/>
      <c r="JZD729" s="146"/>
      <c r="JZE729" s="146"/>
      <c r="JZF729" s="146"/>
      <c r="JZG729" s="146"/>
      <c r="JZH729" s="146"/>
      <c r="JZI729" s="146"/>
      <c r="JZJ729" s="146"/>
      <c r="JZK729" s="146"/>
      <c r="JZL729" s="146"/>
      <c r="JZM729" s="146"/>
      <c r="JZN729" s="146"/>
      <c r="JZO729" s="146"/>
      <c r="JZP729" s="146"/>
      <c r="JZQ729" s="146"/>
      <c r="JZR729" s="146"/>
      <c r="JZS729" s="146"/>
      <c r="JZT729" s="146"/>
      <c r="JZU729" s="146"/>
      <c r="JZV729" s="146"/>
      <c r="JZW729" s="146"/>
      <c r="JZX729" s="146"/>
      <c r="JZY729" s="146"/>
      <c r="JZZ729" s="146"/>
      <c r="KAA729" s="146"/>
      <c r="KAB729" s="146"/>
      <c r="KAC729" s="146"/>
      <c r="KAD729" s="146"/>
      <c r="KAE729" s="146"/>
      <c r="KAF729" s="146"/>
      <c r="KAG729" s="146"/>
      <c r="KAH729" s="146"/>
      <c r="KAI729" s="146"/>
      <c r="KAJ729" s="146"/>
      <c r="KAK729" s="146"/>
      <c r="KAL729" s="146"/>
      <c r="KAM729" s="146"/>
      <c r="KAN729" s="146"/>
      <c r="KAO729" s="146"/>
      <c r="KAP729" s="146"/>
      <c r="KAQ729" s="146"/>
      <c r="KAR729" s="146"/>
      <c r="KAS729" s="146"/>
      <c r="KAT729" s="146"/>
      <c r="KAU729" s="146"/>
      <c r="KAV729" s="146"/>
      <c r="KAW729" s="146"/>
      <c r="KAX729" s="146"/>
      <c r="KAY729" s="146"/>
      <c r="KAZ729" s="146"/>
      <c r="KBA729" s="146"/>
      <c r="KBB729" s="146"/>
      <c r="KBC729" s="146"/>
      <c r="KBD729" s="146"/>
      <c r="KBE729" s="146"/>
      <c r="KBF729" s="146"/>
      <c r="KBG729" s="146"/>
      <c r="KBH729" s="146"/>
      <c r="KBI729" s="146"/>
      <c r="KBJ729" s="146"/>
      <c r="KBK729" s="146"/>
      <c r="KBL729" s="146"/>
      <c r="KBM729" s="146"/>
      <c r="KBN729" s="146"/>
      <c r="KBO729" s="146"/>
      <c r="KBP729" s="146"/>
      <c r="KBQ729" s="146"/>
      <c r="KBR729" s="146"/>
      <c r="KBS729" s="146"/>
      <c r="KBT729" s="146"/>
      <c r="KBU729" s="146"/>
      <c r="KBV729" s="146"/>
      <c r="KBW729" s="146"/>
      <c r="KBX729" s="146"/>
      <c r="KBY729" s="146"/>
      <c r="KBZ729" s="146"/>
      <c r="KCA729" s="146"/>
      <c r="KCB729" s="146"/>
      <c r="KCC729" s="146"/>
      <c r="KCD729" s="146"/>
      <c r="KCE729" s="146"/>
      <c r="KCF729" s="146"/>
      <c r="KCG729" s="146"/>
      <c r="KCH729" s="146"/>
      <c r="KCI729" s="146"/>
      <c r="KCJ729" s="146"/>
      <c r="KCK729" s="146"/>
      <c r="KCL729" s="146"/>
      <c r="KCM729" s="146"/>
      <c r="KCN729" s="146"/>
      <c r="KCO729" s="146"/>
      <c r="KCP729" s="146"/>
      <c r="KCQ729" s="146"/>
      <c r="KCR729" s="146"/>
      <c r="KCS729" s="146"/>
      <c r="KCT729" s="146"/>
      <c r="KCU729" s="146"/>
      <c r="KCV729" s="146"/>
      <c r="KCW729" s="146"/>
      <c r="KCX729" s="146"/>
      <c r="KCY729" s="146"/>
      <c r="KCZ729" s="146"/>
      <c r="KDA729" s="146"/>
      <c r="KDB729" s="146"/>
      <c r="KDC729" s="146"/>
      <c r="KDD729" s="146"/>
      <c r="KDE729" s="146"/>
      <c r="KDF729" s="146"/>
      <c r="KDG729" s="146"/>
      <c r="KDH729" s="146"/>
      <c r="KDI729" s="146"/>
      <c r="KDJ729" s="146"/>
      <c r="KDK729" s="146"/>
      <c r="KDL729" s="146"/>
      <c r="KDM729" s="146"/>
      <c r="KDN729" s="146"/>
      <c r="KDO729" s="146"/>
      <c r="KDP729" s="146"/>
      <c r="KDQ729" s="146"/>
      <c r="KDR729" s="146"/>
      <c r="KDS729" s="146"/>
      <c r="KDT729" s="146"/>
      <c r="KDU729" s="146"/>
      <c r="KDV729" s="146"/>
      <c r="KDW729" s="146"/>
      <c r="KDX729" s="146"/>
      <c r="KDY729" s="146"/>
      <c r="KDZ729" s="146"/>
      <c r="KEA729" s="146"/>
      <c r="KEB729" s="146"/>
      <c r="KEC729" s="146"/>
      <c r="KED729" s="146"/>
      <c r="KEE729" s="146"/>
      <c r="KEF729" s="146"/>
      <c r="KEG729" s="146"/>
      <c r="KEH729" s="146"/>
      <c r="KEI729" s="146"/>
      <c r="KEJ729" s="146"/>
      <c r="KEK729" s="146"/>
      <c r="KEL729" s="146"/>
      <c r="KEM729" s="146"/>
      <c r="KEN729" s="146"/>
      <c r="KEO729" s="146"/>
      <c r="KEP729" s="146"/>
      <c r="KEQ729" s="146"/>
      <c r="KER729" s="146"/>
      <c r="KES729" s="146"/>
      <c r="KET729" s="146"/>
      <c r="KEU729" s="146"/>
      <c r="KEV729" s="146"/>
      <c r="KEW729" s="146"/>
      <c r="KEX729" s="146"/>
      <c r="KEY729" s="146"/>
      <c r="KEZ729" s="146"/>
      <c r="KFA729" s="146"/>
      <c r="KFB729" s="146"/>
      <c r="KFC729" s="146"/>
      <c r="KFD729" s="146"/>
      <c r="KFE729" s="146"/>
      <c r="KFF729" s="146"/>
      <c r="KFG729" s="146"/>
      <c r="KFH729" s="146"/>
      <c r="KFI729" s="146"/>
      <c r="KFJ729" s="146"/>
      <c r="KFK729" s="146"/>
      <c r="KFL729" s="146"/>
      <c r="KFM729" s="146"/>
      <c r="KFN729" s="146"/>
      <c r="KFO729" s="146"/>
      <c r="KFP729" s="146"/>
      <c r="KFQ729" s="146"/>
      <c r="KFR729" s="146"/>
      <c r="KFS729" s="146"/>
      <c r="KFT729" s="146"/>
      <c r="KFU729" s="146"/>
      <c r="KFV729" s="146"/>
      <c r="KFW729" s="146"/>
      <c r="KFX729" s="146"/>
      <c r="KFY729" s="146"/>
      <c r="KFZ729" s="146"/>
      <c r="KGA729" s="146"/>
      <c r="KGB729" s="146"/>
      <c r="KGC729" s="146"/>
      <c r="KGD729" s="146"/>
      <c r="KGE729" s="146"/>
      <c r="KGF729" s="146"/>
      <c r="KGG729" s="146"/>
      <c r="KGH729" s="146"/>
      <c r="KGI729" s="146"/>
      <c r="KGJ729" s="146"/>
      <c r="KGK729" s="146"/>
      <c r="KGL729" s="146"/>
      <c r="KGM729" s="146"/>
      <c r="KGN729" s="146"/>
      <c r="KGO729" s="146"/>
      <c r="KGP729" s="146"/>
      <c r="KGQ729" s="146"/>
      <c r="KGR729" s="146"/>
      <c r="KGS729" s="146"/>
      <c r="KGT729" s="146"/>
      <c r="KGU729" s="146"/>
      <c r="KGV729" s="146"/>
      <c r="KGW729" s="146"/>
      <c r="KGX729" s="146"/>
      <c r="KGY729" s="146"/>
      <c r="KGZ729" s="146"/>
      <c r="KHA729" s="146"/>
      <c r="KHB729" s="146"/>
      <c r="KHC729" s="146"/>
      <c r="KHD729" s="146"/>
      <c r="KHE729" s="146"/>
      <c r="KHF729" s="146"/>
      <c r="KHG729" s="146"/>
      <c r="KHH729" s="146"/>
      <c r="KHI729" s="146"/>
      <c r="KHJ729" s="146"/>
      <c r="KHK729" s="146"/>
      <c r="KHL729" s="146"/>
      <c r="KHM729" s="146"/>
      <c r="KHN729" s="146"/>
      <c r="KHO729" s="146"/>
      <c r="KHP729" s="146"/>
      <c r="KHQ729" s="146"/>
      <c r="KHR729" s="146"/>
      <c r="KHS729" s="146"/>
      <c r="KHT729" s="146"/>
      <c r="KHU729" s="146"/>
      <c r="KHV729" s="146"/>
      <c r="KHW729" s="146"/>
      <c r="KHX729" s="146"/>
      <c r="KHY729" s="146"/>
      <c r="KHZ729" s="146"/>
      <c r="KIA729" s="146"/>
      <c r="KIB729" s="146"/>
      <c r="KIC729" s="146"/>
      <c r="KID729" s="146"/>
      <c r="KIE729" s="146"/>
      <c r="KIF729" s="146"/>
      <c r="KIG729" s="146"/>
      <c r="KIH729" s="146"/>
      <c r="KII729" s="146"/>
      <c r="KIJ729" s="146"/>
      <c r="KIK729" s="146"/>
      <c r="KIL729" s="146"/>
      <c r="KIM729" s="146"/>
      <c r="KIN729" s="146"/>
      <c r="KIO729" s="146"/>
      <c r="KIP729" s="146"/>
      <c r="KIQ729" s="146"/>
      <c r="KIR729" s="146"/>
      <c r="KIS729" s="146"/>
      <c r="KIT729" s="146"/>
      <c r="KIU729" s="146"/>
      <c r="KIV729" s="146"/>
      <c r="KIW729" s="146"/>
      <c r="KIX729" s="146"/>
      <c r="KIY729" s="146"/>
      <c r="KIZ729" s="146"/>
      <c r="KJA729" s="146"/>
      <c r="KJB729" s="146"/>
      <c r="KJC729" s="146"/>
      <c r="KJD729" s="146"/>
      <c r="KJE729" s="146"/>
      <c r="KJF729" s="146"/>
      <c r="KJG729" s="146"/>
      <c r="KJH729" s="146"/>
      <c r="KJI729" s="146"/>
      <c r="KJJ729" s="146"/>
      <c r="KJK729" s="146"/>
      <c r="KJL729" s="146"/>
      <c r="KJM729" s="146"/>
      <c r="KJN729" s="146"/>
      <c r="KJO729" s="146"/>
      <c r="KJP729" s="146"/>
      <c r="KJQ729" s="146"/>
      <c r="KJR729" s="146"/>
      <c r="KJS729" s="146"/>
      <c r="KJT729" s="146"/>
      <c r="KJU729" s="146"/>
      <c r="KJV729" s="146"/>
      <c r="KJW729" s="146"/>
      <c r="KJX729" s="146"/>
      <c r="KJY729" s="146"/>
      <c r="KJZ729" s="146"/>
      <c r="KKA729" s="146"/>
      <c r="KKB729" s="146"/>
      <c r="KKC729" s="146"/>
      <c r="KKD729" s="146"/>
      <c r="KKE729" s="146"/>
      <c r="KKF729" s="146"/>
      <c r="KKG729" s="146"/>
      <c r="KKH729" s="146"/>
      <c r="KKI729" s="146"/>
      <c r="KKJ729" s="146"/>
      <c r="KKK729" s="146"/>
      <c r="KKL729" s="146"/>
      <c r="KKM729" s="146"/>
      <c r="KKN729" s="146"/>
      <c r="KKO729" s="146"/>
      <c r="KKP729" s="146"/>
      <c r="KKQ729" s="146"/>
      <c r="KKR729" s="146"/>
      <c r="KKS729" s="146"/>
      <c r="KKT729" s="146"/>
      <c r="KKU729" s="146"/>
      <c r="KKV729" s="146"/>
      <c r="KKW729" s="146"/>
      <c r="KKX729" s="146"/>
      <c r="KKY729" s="146"/>
      <c r="KKZ729" s="146"/>
      <c r="KLA729" s="146"/>
      <c r="KLB729" s="146"/>
      <c r="KLC729" s="146"/>
      <c r="KLD729" s="146"/>
      <c r="KLE729" s="146"/>
      <c r="KLF729" s="146"/>
      <c r="KLG729" s="146"/>
      <c r="KLH729" s="146"/>
      <c r="KLI729" s="146"/>
      <c r="KLJ729" s="146"/>
      <c r="KLK729" s="146"/>
      <c r="KLL729" s="146"/>
      <c r="KLM729" s="146"/>
      <c r="KLN729" s="146"/>
      <c r="KLO729" s="146"/>
      <c r="KLP729" s="146"/>
      <c r="KLQ729" s="146"/>
      <c r="KLR729" s="146"/>
      <c r="KLS729" s="146"/>
      <c r="KLT729" s="146"/>
      <c r="KLU729" s="146"/>
      <c r="KLV729" s="146"/>
      <c r="KLW729" s="146"/>
      <c r="KLX729" s="146"/>
      <c r="KLY729" s="146"/>
      <c r="KLZ729" s="146"/>
      <c r="KMA729" s="146"/>
      <c r="KMB729" s="146"/>
      <c r="KMC729" s="146"/>
      <c r="KMD729" s="146"/>
      <c r="KME729" s="146"/>
      <c r="KMF729" s="146"/>
      <c r="KMG729" s="146"/>
      <c r="KMH729" s="146"/>
      <c r="KMI729" s="146"/>
      <c r="KMJ729" s="146"/>
      <c r="KMK729" s="146"/>
      <c r="KML729" s="146"/>
      <c r="KMM729" s="146"/>
      <c r="KMN729" s="146"/>
      <c r="KMO729" s="146"/>
      <c r="KMP729" s="146"/>
      <c r="KMQ729" s="146"/>
      <c r="KMR729" s="146"/>
      <c r="KMS729" s="146"/>
      <c r="KMT729" s="146"/>
      <c r="KMU729" s="146"/>
      <c r="KMV729" s="146"/>
      <c r="KMW729" s="146"/>
      <c r="KMX729" s="146"/>
      <c r="KMY729" s="146"/>
      <c r="KMZ729" s="146"/>
      <c r="KNA729" s="146"/>
      <c r="KNB729" s="146"/>
      <c r="KNC729" s="146"/>
      <c r="KND729" s="146"/>
      <c r="KNE729" s="146"/>
      <c r="KNF729" s="146"/>
      <c r="KNG729" s="146"/>
      <c r="KNH729" s="146"/>
      <c r="KNI729" s="146"/>
      <c r="KNJ729" s="146"/>
      <c r="KNK729" s="146"/>
      <c r="KNL729" s="146"/>
      <c r="KNM729" s="146"/>
      <c r="KNN729" s="146"/>
      <c r="KNO729" s="146"/>
      <c r="KNP729" s="146"/>
      <c r="KNQ729" s="146"/>
      <c r="KNR729" s="146"/>
      <c r="KNS729" s="146"/>
      <c r="KNT729" s="146"/>
      <c r="KNU729" s="146"/>
      <c r="KNV729" s="146"/>
      <c r="KNW729" s="146"/>
      <c r="KNX729" s="146"/>
      <c r="KNY729" s="146"/>
      <c r="KNZ729" s="146"/>
      <c r="KOA729" s="146"/>
      <c r="KOB729" s="146"/>
      <c r="KOC729" s="146"/>
      <c r="KOD729" s="146"/>
      <c r="KOE729" s="146"/>
      <c r="KOF729" s="146"/>
      <c r="KOG729" s="146"/>
      <c r="KOH729" s="146"/>
      <c r="KOI729" s="146"/>
      <c r="KOJ729" s="146"/>
      <c r="KOK729" s="146"/>
      <c r="KOL729" s="146"/>
      <c r="KOM729" s="146"/>
      <c r="KON729" s="146"/>
      <c r="KOO729" s="146"/>
      <c r="KOP729" s="146"/>
      <c r="KOQ729" s="146"/>
      <c r="KOR729" s="146"/>
      <c r="KOS729" s="146"/>
      <c r="KOT729" s="146"/>
      <c r="KOU729" s="146"/>
      <c r="KOV729" s="146"/>
      <c r="KOW729" s="146"/>
      <c r="KOX729" s="146"/>
      <c r="KOY729" s="146"/>
      <c r="KOZ729" s="146"/>
      <c r="KPA729" s="146"/>
      <c r="KPB729" s="146"/>
      <c r="KPC729" s="146"/>
      <c r="KPD729" s="146"/>
      <c r="KPE729" s="146"/>
      <c r="KPF729" s="146"/>
      <c r="KPG729" s="146"/>
      <c r="KPH729" s="146"/>
      <c r="KPI729" s="146"/>
      <c r="KPJ729" s="146"/>
      <c r="KPK729" s="146"/>
      <c r="KPL729" s="146"/>
      <c r="KPM729" s="146"/>
      <c r="KPN729" s="146"/>
      <c r="KPO729" s="146"/>
      <c r="KPP729" s="146"/>
      <c r="KPQ729" s="146"/>
      <c r="KPR729" s="146"/>
      <c r="KPS729" s="146"/>
      <c r="KPT729" s="146"/>
      <c r="KPU729" s="146"/>
      <c r="KPV729" s="146"/>
      <c r="KPW729" s="146"/>
      <c r="KPX729" s="146"/>
      <c r="KPY729" s="146"/>
      <c r="KPZ729" s="146"/>
      <c r="KQA729" s="146"/>
      <c r="KQB729" s="146"/>
      <c r="KQC729" s="146"/>
      <c r="KQD729" s="146"/>
      <c r="KQE729" s="146"/>
      <c r="KQF729" s="146"/>
      <c r="KQG729" s="146"/>
      <c r="KQH729" s="146"/>
      <c r="KQI729" s="146"/>
      <c r="KQJ729" s="146"/>
      <c r="KQK729" s="146"/>
      <c r="KQL729" s="146"/>
      <c r="KQM729" s="146"/>
      <c r="KQN729" s="146"/>
      <c r="KQO729" s="146"/>
      <c r="KQP729" s="146"/>
      <c r="KQQ729" s="146"/>
      <c r="KQR729" s="146"/>
      <c r="KQS729" s="146"/>
      <c r="KQT729" s="146"/>
      <c r="KQU729" s="146"/>
      <c r="KQV729" s="146"/>
      <c r="KQW729" s="146"/>
      <c r="KQX729" s="146"/>
      <c r="KQY729" s="146"/>
      <c r="KQZ729" s="146"/>
      <c r="KRA729" s="146"/>
      <c r="KRB729" s="146"/>
      <c r="KRC729" s="146"/>
      <c r="KRD729" s="146"/>
      <c r="KRE729" s="146"/>
      <c r="KRF729" s="146"/>
      <c r="KRG729" s="146"/>
      <c r="KRH729" s="146"/>
      <c r="KRI729" s="146"/>
      <c r="KRJ729" s="146"/>
      <c r="KRK729" s="146"/>
      <c r="KRL729" s="146"/>
      <c r="KRM729" s="146"/>
      <c r="KRN729" s="146"/>
      <c r="KRO729" s="146"/>
      <c r="KRP729" s="146"/>
      <c r="KRQ729" s="146"/>
      <c r="KRR729" s="146"/>
      <c r="KRS729" s="146"/>
      <c r="KRT729" s="146"/>
      <c r="KRU729" s="146"/>
      <c r="KRV729" s="146"/>
      <c r="KRW729" s="146"/>
      <c r="KRX729" s="146"/>
      <c r="KRY729" s="146"/>
      <c r="KRZ729" s="146"/>
      <c r="KSA729" s="146"/>
      <c r="KSB729" s="146"/>
      <c r="KSC729" s="146"/>
      <c r="KSD729" s="146"/>
      <c r="KSE729" s="146"/>
      <c r="KSF729" s="146"/>
      <c r="KSG729" s="146"/>
      <c r="KSH729" s="146"/>
      <c r="KSI729" s="146"/>
      <c r="KSJ729" s="146"/>
      <c r="KSK729" s="146"/>
      <c r="KSL729" s="146"/>
      <c r="KSM729" s="146"/>
      <c r="KSN729" s="146"/>
      <c r="KSO729" s="146"/>
      <c r="KSP729" s="146"/>
      <c r="KSQ729" s="146"/>
      <c r="KSR729" s="146"/>
      <c r="KSS729" s="146"/>
      <c r="KST729" s="146"/>
      <c r="KSU729" s="146"/>
      <c r="KSV729" s="146"/>
      <c r="KSW729" s="146"/>
      <c r="KSX729" s="146"/>
      <c r="KSY729" s="146"/>
      <c r="KSZ729" s="146"/>
      <c r="KTA729" s="146"/>
      <c r="KTB729" s="146"/>
      <c r="KTC729" s="146"/>
      <c r="KTD729" s="146"/>
      <c r="KTE729" s="146"/>
      <c r="KTF729" s="146"/>
      <c r="KTG729" s="146"/>
      <c r="KTH729" s="146"/>
      <c r="KTI729" s="146"/>
      <c r="KTJ729" s="146"/>
      <c r="KTK729" s="146"/>
      <c r="KTL729" s="146"/>
      <c r="KTM729" s="146"/>
      <c r="KTN729" s="146"/>
      <c r="KTO729" s="146"/>
      <c r="KTP729" s="146"/>
      <c r="KTQ729" s="146"/>
      <c r="KTR729" s="146"/>
      <c r="KTS729" s="146"/>
      <c r="KTT729" s="146"/>
      <c r="KTU729" s="146"/>
      <c r="KTV729" s="146"/>
      <c r="KTW729" s="146"/>
      <c r="KTX729" s="146"/>
      <c r="KTY729" s="146"/>
      <c r="KTZ729" s="146"/>
      <c r="KUA729" s="146"/>
      <c r="KUB729" s="146"/>
      <c r="KUC729" s="146"/>
      <c r="KUD729" s="146"/>
      <c r="KUE729" s="146"/>
      <c r="KUF729" s="146"/>
      <c r="KUG729" s="146"/>
      <c r="KUH729" s="146"/>
      <c r="KUI729" s="146"/>
      <c r="KUJ729" s="146"/>
      <c r="KUK729" s="146"/>
      <c r="KUL729" s="146"/>
      <c r="KUM729" s="146"/>
      <c r="KUN729" s="146"/>
      <c r="KUO729" s="146"/>
      <c r="KUP729" s="146"/>
      <c r="KUQ729" s="146"/>
      <c r="KUR729" s="146"/>
      <c r="KUS729" s="146"/>
      <c r="KUT729" s="146"/>
      <c r="KUU729" s="146"/>
      <c r="KUV729" s="146"/>
      <c r="KUW729" s="146"/>
      <c r="KUX729" s="146"/>
      <c r="KUY729" s="146"/>
      <c r="KUZ729" s="146"/>
      <c r="KVA729" s="146"/>
      <c r="KVB729" s="146"/>
      <c r="KVC729" s="146"/>
      <c r="KVD729" s="146"/>
      <c r="KVE729" s="146"/>
      <c r="KVF729" s="146"/>
      <c r="KVG729" s="146"/>
      <c r="KVH729" s="146"/>
      <c r="KVI729" s="146"/>
      <c r="KVJ729" s="146"/>
      <c r="KVK729" s="146"/>
      <c r="KVL729" s="146"/>
      <c r="KVM729" s="146"/>
      <c r="KVN729" s="146"/>
      <c r="KVO729" s="146"/>
      <c r="KVP729" s="146"/>
      <c r="KVQ729" s="146"/>
      <c r="KVR729" s="146"/>
      <c r="KVS729" s="146"/>
      <c r="KVT729" s="146"/>
      <c r="KVU729" s="146"/>
      <c r="KVV729" s="146"/>
      <c r="KVW729" s="146"/>
      <c r="KVX729" s="146"/>
      <c r="KVY729" s="146"/>
      <c r="KVZ729" s="146"/>
      <c r="KWA729" s="146"/>
      <c r="KWB729" s="146"/>
      <c r="KWC729" s="146"/>
      <c r="KWD729" s="146"/>
      <c r="KWE729" s="146"/>
      <c r="KWF729" s="146"/>
      <c r="KWG729" s="146"/>
      <c r="KWH729" s="146"/>
      <c r="KWI729" s="146"/>
      <c r="KWJ729" s="146"/>
      <c r="KWK729" s="146"/>
      <c r="KWL729" s="146"/>
      <c r="KWM729" s="146"/>
      <c r="KWN729" s="146"/>
      <c r="KWO729" s="146"/>
      <c r="KWP729" s="146"/>
      <c r="KWQ729" s="146"/>
      <c r="KWR729" s="146"/>
      <c r="KWS729" s="146"/>
      <c r="KWT729" s="146"/>
      <c r="KWU729" s="146"/>
      <c r="KWV729" s="146"/>
      <c r="KWW729" s="146"/>
      <c r="KWX729" s="146"/>
      <c r="KWY729" s="146"/>
      <c r="KWZ729" s="146"/>
      <c r="KXA729" s="146"/>
      <c r="KXB729" s="146"/>
      <c r="KXC729" s="146"/>
      <c r="KXD729" s="146"/>
      <c r="KXE729" s="146"/>
      <c r="KXF729" s="146"/>
      <c r="KXG729" s="146"/>
      <c r="KXH729" s="146"/>
      <c r="KXI729" s="146"/>
      <c r="KXJ729" s="146"/>
      <c r="KXK729" s="146"/>
      <c r="KXL729" s="146"/>
      <c r="KXM729" s="146"/>
      <c r="KXN729" s="146"/>
      <c r="KXO729" s="146"/>
      <c r="KXP729" s="146"/>
      <c r="KXQ729" s="146"/>
      <c r="KXR729" s="146"/>
      <c r="KXS729" s="146"/>
      <c r="KXT729" s="146"/>
      <c r="KXU729" s="146"/>
      <c r="KXV729" s="146"/>
      <c r="KXW729" s="146"/>
      <c r="KXX729" s="146"/>
      <c r="KXY729" s="146"/>
      <c r="KXZ729" s="146"/>
      <c r="KYA729" s="146"/>
      <c r="KYB729" s="146"/>
      <c r="KYC729" s="146"/>
      <c r="KYD729" s="146"/>
      <c r="KYE729" s="146"/>
      <c r="KYF729" s="146"/>
      <c r="KYG729" s="146"/>
      <c r="KYH729" s="146"/>
      <c r="KYI729" s="146"/>
      <c r="KYJ729" s="146"/>
      <c r="KYK729" s="146"/>
      <c r="KYL729" s="146"/>
      <c r="KYM729" s="146"/>
      <c r="KYN729" s="146"/>
      <c r="KYO729" s="146"/>
      <c r="KYP729" s="146"/>
      <c r="KYQ729" s="146"/>
      <c r="KYR729" s="146"/>
      <c r="KYS729" s="146"/>
      <c r="KYT729" s="146"/>
      <c r="KYU729" s="146"/>
      <c r="KYV729" s="146"/>
      <c r="KYW729" s="146"/>
      <c r="KYX729" s="146"/>
      <c r="KYY729" s="146"/>
      <c r="KYZ729" s="146"/>
      <c r="KZA729" s="146"/>
      <c r="KZB729" s="146"/>
      <c r="KZC729" s="146"/>
      <c r="KZD729" s="146"/>
      <c r="KZE729" s="146"/>
      <c r="KZF729" s="146"/>
      <c r="KZG729" s="146"/>
      <c r="KZH729" s="146"/>
      <c r="KZI729" s="146"/>
      <c r="KZJ729" s="146"/>
      <c r="KZK729" s="146"/>
      <c r="KZL729" s="146"/>
      <c r="KZM729" s="146"/>
      <c r="KZN729" s="146"/>
      <c r="KZO729" s="146"/>
      <c r="KZP729" s="146"/>
      <c r="KZQ729" s="146"/>
      <c r="KZR729" s="146"/>
      <c r="KZS729" s="146"/>
      <c r="KZT729" s="146"/>
      <c r="KZU729" s="146"/>
      <c r="KZV729" s="146"/>
      <c r="KZW729" s="146"/>
      <c r="KZX729" s="146"/>
      <c r="KZY729" s="146"/>
      <c r="KZZ729" s="146"/>
      <c r="LAA729" s="146"/>
      <c r="LAB729" s="146"/>
      <c r="LAC729" s="146"/>
      <c r="LAD729" s="146"/>
      <c r="LAE729" s="146"/>
      <c r="LAF729" s="146"/>
      <c r="LAG729" s="146"/>
      <c r="LAH729" s="146"/>
      <c r="LAI729" s="146"/>
      <c r="LAJ729" s="146"/>
      <c r="LAK729" s="146"/>
      <c r="LAL729" s="146"/>
      <c r="LAM729" s="146"/>
      <c r="LAN729" s="146"/>
      <c r="LAO729" s="146"/>
      <c r="LAP729" s="146"/>
      <c r="LAQ729" s="146"/>
      <c r="LAR729" s="146"/>
      <c r="LAS729" s="146"/>
      <c r="LAT729" s="146"/>
      <c r="LAU729" s="146"/>
      <c r="LAV729" s="146"/>
      <c r="LAW729" s="146"/>
      <c r="LAX729" s="146"/>
      <c r="LAY729" s="146"/>
      <c r="LAZ729" s="146"/>
      <c r="LBA729" s="146"/>
      <c r="LBB729" s="146"/>
      <c r="LBC729" s="146"/>
      <c r="LBD729" s="146"/>
      <c r="LBE729" s="146"/>
      <c r="LBF729" s="146"/>
      <c r="LBG729" s="146"/>
      <c r="LBH729" s="146"/>
      <c r="LBI729" s="146"/>
      <c r="LBJ729" s="146"/>
      <c r="LBK729" s="146"/>
      <c r="LBL729" s="146"/>
      <c r="LBM729" s="146"/>
      <c r="LBN729" s="146"/>
      <c r="LBO729" s="146"/>
      <c r="LBP729" s="146"/>
      <c r="LBQ729" s="146"/>
      <c r="LBR729" s="146"/>
      <c r="LBS729" s="146"/>
      <c r="LBT729" s="146"/>
      <c r="LBU729" s="146"/>
      <c r="LBV729" s="146"/>
      <c r="LBW729" s="146"/>
      <c r="LBX729" s="146"/>
      <c r="LBY729" s="146"/>
      <c r="LBZ729" s="146"/>
      <c r="LCA729" s="146"/>
      <c r="LCB729" s="146"/>
      <c r="LCC729" s="146"/>
      <c r="LCD729" s="146"/>
      <c r="LCE729" s="146"/>
      <c r="LCF729" s="146"/>
      <c r="LCG729" s="146"/>
      <c r="LCH729" s="146"/>
      <c r="LCI729" s="146"/>
      <c r="LCJ729" s="146"/>
      <c r="LCK729" s="146"/>
      <c r="LCL729" s="146"/>
      <c r="LCM729" s="146"/>
      <c r="LCN729" s="146"/>
      <c r="LCO729" s="146"/>
      <c r="LCP729" s="146"/>
      <c r="LCQ729" s="146"/>
      <c r="LCR729" s="146"/>
      <c r="LCS729" s="146"/>
      <c r="LCT729" s="146"/>
      <c r="LCU729" s="146"/>
      <c r="LCV729" s="146"/>
      <c r="LCW729" s="146"/>
      <c r="LCX729" s="146"/>
      <c r="LCY729" s="146"/>
      <c r="LCZ729" s="146"/>
      <c r="LDA729" s="146"/>
      <c r="LDB729" s="146"/>
      <c r="LDC729" s="146"/>
      <c r="LDD729" s="146"/>
      <c r="LDE729" s="146"/>
      <c r="LDF729" s="146"/>
      <c r="LDG729" s="146"/>
      <c r="LDH729" s="146"/>
      <c r="LDI729" s="146"/>
      <c r="LDJ729" s="146"/>
      <c r="LDK729" s="146"/>
      <c r="LDL729" s="146"/>
      <c r="LDM729" s="146"/>
      <c r="LDN729" s="146"/>
      <c r="LDO729" s="146"/>
      <c r="LDP729" s="146"/>
      <c r="LDQ729" s="146"/>
      <c r="LDR729" s="146"/>
      <c r="LDS729" s="146"/>
      <c r="LDT729" s="146"/>
      <c r="LDU729" s="146"/>
      <c r="LDV729" s="146"/>
      <c r="LDW729" s="146"/>
      <c r="LDX729" s="146"/>
      <c r="LDY729" s="146"/>
      <c r="LDZ729" s="146"/>
      <c r="LEA729" s="146"/>
      <c r="LEB729" s="146"/>
      <c r="LEC729" s="146"/>
      <c r="LED729" s="146"/>
      <c r="LEE729" s="146"/>
      <c r="LEF729" s="146"/>
      <c r="LEG729" s="146"/>
      <c r="LEH729" s="146"/>
      <c r="LEI729" s="146"/>
      <c r="LEJ729" s="146"/>
      <c r="LEK729" s="146"/>
      <c r="LEL729" s="146"/>
      <c r="LEM729" s="146"/>
      <c r="LEN729" s="146"/>
      <c r="LEO729" s="146"/>
      <c r="LEP729" s="146"/>
      <c r="LEQ729" s="146"/>
      <c r="LER729" s="146"/>
      <c r="LES729" s="146"/>
      <c r="LET729" s="146"/>
      <c r="LEU729" s="146"/>
      <c r="LEV729" s="146"/>
      <c r="LEW729" s="146"/>
      <c r="LEX729" s="146"/>
      <c r="LEY729" s="146"/>
      <c r="LEZ729" s="146"/>
      <c r="LFA729" s="146"/>
      <c r="LFB729" s="146"/>
      <c r="LFC729" s="146"/>
      <c r="LFD729" s="146"/>
      <c r="LFE729" s="146"/>
      <c r="LFF729" s="146"/>
      <c r="LFG729" s="146"/>
      <c r="LFH729" s="146"/>
      <c r="LFI729" s="146"/>
      <c r="LFJ729" s="146"/>
      <c r="LFK729" s="146"/>
      <c r="LFL729" s="146"/>
      <c r="LFM729" s="146"/>
      <c r="LFN729" s="146"/>
      <c r="LFO729" s="146"/>
      <c r="LFP729" s="146"/>
      <c r="LFQ729" s="146"/>
      <c r="LFR729" s="146"/>
      <c r="LFS729" s="146"/>
      <c r="LFT729" s="146"/>
      <c r="LFU729" s="146"/>
      <c r="LFV729" s="146"/>
      <c r="LFW729" s="146"/>
      <c r="LFX729" s="146"/>
      <c r="LFY729" s="146"/>
      <c r="LFZ729" s="146"/>
      <c r="LGA729" s="146"/>
      <c r="LGB729" s="146"/>
      <c r="LGC729" s="146"/>
      <c r="LGD729" s="146"/>
      <c r="LGE729" s="146"/>
      <c r="LGF729" s="146"/>
      <c r="LGG729" s="146"/>
      <c r="LGH729" s="146"/>
      <c r="LGI729" s="146"/>
      <c r="LGJ729" s="146"/>
      <c r="LGK729" s="146"/>
      <c r="LGL729" s="146"/>
      <c r="LGM729" s="146"/>
      <c r="LGN729" s="146"/>
      <c r="LGO729" s="146"/>
      <c r="LGP729" s="146"/>
      <c r="LGQ729" s="146"/>
      <c r="LGR729" s="146"/>
      <c r="LGS729" s="146"/>
      <c r="LGT729" s="146"/>
      <c r="LGU729" s="146"/>
      <c r="LGV729" s="146"/>
      <c r="LGW729" s="146"/>
      <c r="LGX729" s="146"/>
      <c r="LGY729" s="146"/>
      <c r="LGZ729" s="146"/>
      <c r="LHA729" s="146"/>
      <c r="LHB729" s="146"/>
      <c r="LHC729" s="146"/>
      <c r="LHD729" s="146"/>
      <c r="LHE729" s="146"/>
      <c r="LHF729" s="146"/>
      <c r="LHG729" s="146"/>
      <c r="LHH729" s="146"/>
      <c r="LHI729" s="146"/>
      <c r="LHJ729" s="146"/>
      <c r="LHK729" s="146"/>
      <c r="LHL729" s="146"/>
      <c r="LHM729" s="146"/>
      <c r="LHN729" s="146"/>
      <c r="LHO729" s="146"/>
      <c r="LHP729" s="146"/>
      <c r="LHQ729" s="146"/>
      <c r="LHR729" s="146"/>
      <c r="LHS729" s="146"/>
      <c r="LHT729" s="146"/>
      <c r="LHU729" s="146"/>
      <c r="LHV729" s="146"/>
      <c r="LHW729" s="146"/>
      <c r="LHX729" s="146"/>
      <c r="LHY729" s="146"/>
      <c r="LHZ729" s="146"/>
      <c r="LIA729" s="146"/>
      <c r="LIB729" s="146"/>
      <c r="LIC729" s="146"/>
      <c r="LID729" s="146"/>
      <c r="LIE729" s="146"/>
      <c r="LIF729" s="146"/>
      <c r="LIG729" s="146"/>
      <c r="LIH729" s="146"/>
      <c r="LII729" s="146"/>
      <c r="LIJ729" s="146"/>
      <c r="LIK729" s="146"/>
      <c r="LIL729" s="146"/>
      <c r="LIM729" s="146"/>
      <c r="LIN729" s="146"/>
      <c r="LIO729" s="146"/>
      <c r="LIP729" s="146"/>
      <c r="LIQ729" s="146"/>
      <c r="LIR729" s="146"/>
      <c r="LIS729" s="146"/>
      <c r="LIT729" s="146"/>
      <c r="LIU729" s="146"/>
      <c r="LIV729" s="146"/>
      <c r="LIW729" s="146"/>
      <c r="LIX729" s="146"/>
      <c r="LIY729" s="146"/>
      <c r="LIZ729" s="146"/>
      <c r="LJA729" s="146"/>
      <c r="LJB729" s="146"/>
      <c r="LJC729" s="146"/>
      <c r="LJD729" s="146"/>
      <c r="LJE729" s="146"/>
      <c r="LJF729" s="146"/>
      <c r="LJG729" s="146"/>
      <c r="LJH729" s="146"/>
      <c r="LJI729" s="146"/>
      <c r="LJJ729" s="146"/>
      <c r="LJK729" s="146"/>
      <c r="LJL729" s="146"/>
      <c r="LJM729" s="146"/>
      <c r="LJN729" s="146"/>
      <c r="LJO729" s="146"/>
      <c r="LJP729" s="146"/>
      <c r="LJQ729" s="146"/>
      <c r="LJR729" s="146"/>
      <c r="LJS729" s="146"/>
      <c r="LJT729" s="146"/>
      <c r="LJU729" s="146"/>
      <c r="LJV729" s="146"/>
      <c r="LJW729" s="146"/>
      <c r="LJX729" s="146"/>
      <c r="LJY729" s="146"/>
      <c r="LJZ729" s="146"/>
      <c r="LKA729" s="146"/>
      <c r="LKB729" s="146"/>
      <c r="LKC729" s="146"/>
      <c r="LKD729" s="146"/>
      <c r="LKE729" s="146"/>
      <c r="LKF729" s="146"/>
      <c r="LKG729" s="146"/>
      <c r="LKH729" s="146"/>
      <c r="LKI729" s="146"/>
      <c r="LKJ729" s="146"/>
      <c r="LKK729" s="146"/>
      <c r="LKL729" s="146"/>
      <c r="LKM729" s="146"/>
      <c r="LKN729" s="146"/>
      <c r="LKO729" s="146"/>
      <c r="LKP729" s="146"/>
      <c r="LKQ729" s="146"/>
      <c r="LKR729" s="146"/>
      <c r="LKS729" s="146"/>
      <c r="LKT729" s="146"/>
      <c r="LKU729" s="146"/>
      <c r="LKV729" s="146"/>
      <c r="LKW729" s="146"/>
      <c r="LKX729" s="146"/>
      <c r="LKY729" s="146"/>
      <c r="LKZ729" s="146"/>
      <c r="LLA729" s="146"/>
      <c r="LLB729" s="146"/>
      <c r="LLC729" s="146"/>
      <c r="LLD729" s="146"/>
      <c r="LLE729" s="146"/>
      <c r="LLF729" s="146"/>
      <c r="LLG729" s="146"/>
      <c r="LLH729" s="146"/>
      <c r="LLI729" s="146"/>
      <c r="LLJ729" s="146"/>
      <c r="LLK729" s="146"/>
      <c r="LLL729" s="146"/>
      <c r="LLM729" s="146"/>
      <c r="LLN729" s="146"/>
      <c r="LLO729" s="146"/>
      <c r="LLP729" s="146"/>
      <c r="LLQ729" s="146"/>
      <c r="LLR729" s="146"/>
      <c r="LLS729" s="146"/>
      <c r="LLT729" s="146"/>
      <c r="LLU729" s="146"/>
      <c r="LLV729" s="146"/>
      <c r="LLW729" s="146"/>
      <c r="LLX729" s="146"/>
      <c r="LLY729" s="146"/>
      <c r="LLZ729" s="146"/>
      <c r="LMA729" s="146"/>
      <c r="LMB729" s="146"/>
      <c r="LMC729" s="146"/>
      <c r="LMD729" s="146"/>
      <c r="LME729" s="146"/>
      <c r="LMF729" s="146"/>
      <c r="LMG729" s="146"/>
      <c r="LMH729" s="146"/>
      <c r="LMI729" s="146"/>
      <c r="LMJ729" s="146"/>
      <c r="LMK729" s="146"/>
      <c r="LML729" s="146"/>
      <c r="LMM729" s="146"/>
      <c r="LMN729" s="146"/>
      <c r="LMO729" s="146"/>
      <c r="LMP729" s="146"/>
      <c r="LMQ729" s="146"/>
      <c r="LMR729" s="146"/>
      <c r="LMS729" s="146"/>
      <c r="LMT729" s="146"/>
      <c r="LMU729" s="146"/>
      <c r="LMV729" s="146"/>
      <c r="LMW729" s="146"/>
      <c r="LMX729" s="146"/>
      <c r="LMY729" s="146"/>
      <c r="LMZ729" s="146"/>
      <c r="LNA729" s="146"/>
      <c r="LNB729" s="146"/>
      <c r="LNC729" s="146"/>
      <c r="LND729" s="146"/>
      <c r="LNE729" s="146"/>
      <c r="LNF729" s="146"/>
      <c r="LNG729" s="146"/>
      <c r="LNH729" s="146"/>
      <c r="LNI729" s="146"/>
      <c r="LNJ729" s="146"/>
      <c r="LNK729" s="146"/>
      <c r="LNL729" s="146"/>
      <c r="LNM729" s="146"/>
      <c r="LNN729" s="146"/>
      <c r="LNO729" s="146"/>
      <c r="LNP729" s="146"/>
      <c r="LNQ729" s="146"/>
      <c r="LNR729" s="146"/>
      <c r="LNS729" s="146"/>
      <c r="LNT729" s="146"/>
      <c r="LNU729" s="146"/>
      <c r="LNV729" s="146"/>
      <c r="LNW729" s="146"/>
      <c r="LNX729" s="146"/>
      <c r="LNY729" s="146"/>
      <c r="LNZ729" s="146"/>
      <c r="LOA729" s="146"/>
      <c r="LOB729" s="146"/>
      <c r="LOC729" s="146"/>
      <c r="LOD729" s="146"/>
      <c r="LOE729" s="146"/>
      <c r="LOF729" s="146"/>
      <c r="LOG729" s="146"/>
      <c r="LOH729" s="146"/>
      <c r="LOI729" s="146"/>
      <c r="LOJ729" s="146"/>
      <c r="LOK729" s="146"/>
      <c r="LOL729" s="146"/>
      <c r="LOM729" s="146"/>
      <c r="LON729" s="146"/>
      <c r="LOO729" s="146"/>
      <c r="LOP729" s="146"/>
      <c r="LOQ729" s="146"/>
      <c r="LOR729" s="146"/>
      <c r="LOS729" s="146"/>
      <c r="LOT729" s="146"/>
      <c r="LOU729" s="146"/>
      <c r="LOV729" s="146"/>
      <c r="LOW729" s="146"/>
      <c r="LOX729" s="146"/>
      <c r="LOY729" s="146"/>
      <c r="LOZ729" s="146"/>
      <c r="LPA729" s="146"/>
      <c r="LPB729" s="146"/>
      <c r="LPC729" s="146"/>
      <c r="LPD729" s="146"/>
      <c r="LPE729" s="146"/>
      <c r="LPF729" s="146"/>
      <c r="LPG729" s="146"/>
      <c r="LPH729" s="146"/>
      <c r="LPI729" s="146"/>
      <c r="LPJ729" s="146"/>
      <c r="LPK729" s="146"/>
      <c r="LPL729" s="146"/>
      <c r="LPM729" s="146"/>
      <c r="LPN729" s="146"/>
      <c r="LPO729" s="146"/>
      <c r="LPP729" s="146"/>
      <c r="LPQ729" s="146"/>
      <c r="LPR729" s="146"/>
      <c r="LPS729" s="146"/>
      <c r="LPT729" s="146"/>
      <c r="LPU729" s="146"/>
      <c r="LPV729" s="146"/>
      <c r="LPW729" s="146"/>
      <c r="LPX729" s="146"/>
      <c r="LPY729" s="146"/>
      <c r="LPZ729" s="146"/>
      <c r="LQA729" s="146"/>
      <c r="LQB729" s="146"/>
      <c r="LQC729" s="146"/>
      <c r="LQD729" s="146"/>
      <c r="LQE729" s="146"/>
      <c r="LQF729" s="146"/>
      <c r="LQG729" s="146"/>
      <c r="LQH729" s="146"/>
      <c r="LQI729" s="146"/>
      <c r="LQJ729" s="146"/>
      <c r="LQK729" s="146"/>
      <c r="LQL729" s="146"/>
      <c r="LQM729" s="146"/>
      <c r="LQN729" s="146"/>
      <c r="LQO729" s="146"/>
      <c r="LQP729" s="146"/>
      <c r="LQQ729" s="146"/>
      <c r="LQR729" s="146"/>
      <c r="LQS729" s="146"/>
      <c r="LQT729" s="146"/>
      <c r="LQU729" s="146"/>
      <c r="LQV729" s="146"/>
      <c r="LQW729" s="146"/>
      <c r="LQX729" s="146"/>
      <c r="LQY729" s="146"/>
      <c r="LQZ729" s="146"/>
      <c r="LRA729" s="146"/>
      <c r="LRB729" s="146"/>
      <c r="LRC729" s="146"/>
      <c r="LRD729" s="146"/>
      <c r="LRE729" s="146"/>
      <c r="LRF729" s="146"/>
      <c r="LRG729" s="146"/>
      <c r="LRH729" s="146"/>
      <c r="LRI729" s="146"/>
      <c r="LRJ729" s="146"/>
      <c r="LRK729" s="146"/>
      <c r="LRL729" s="146"/>
      <c r="LRM729" s="146"/>
      <c r="LRN729" s="146"/>
      <c r="LRO729" s="146"/>
      <c r="LRP729" s="146"/>
      <c r="LRQ729" s="146"/>
      <c r="LRR729" s="146"/>
      <c r="LRS729" s="146"/>
      <c r="LRT729" s="146"/>
      <c r="LRU729" s="146"/>
      <c r="LRV729" s="146"/>
      <c r="LRW729" s="146"/>
      <c r="LRX729" s="146"/>
      <c r="LRY729" s="146"/>
      <c r="LRZ729" s="146"/>
      <c r="LSA729" s="146"/>
      <c r="LSB729" s="146"/>
      <c r="LSC729" s="146"/>
      <c r="LSD729" s="146"/>
      <c r="LSE729" s="146"/>
      <c r="LSF729" s="146"/>
      <c r="LSG729" s="146"/>
      <c r="LSH729" s="146"/>
      <c r="LSI729" s="146"/>
      <c r="LSJ729" s="146"/>
      <c r="LSK729" s="146"/>
      <c r="LSL729" s="146"/>
      <c r="LSM729" s="146"/>
      <c r="LSN729" s="146"/>
      <c r="LSO729" s="146"/>
      <c r="LSP729" s="146"/>
      <c r="LSQ729" s="146"/>
      <c r="LSR729" s="146"/>
      <c r="LSS729" s="146"/>
      <c r="LST729" s="146"/>
      <c r="LSU729" s="146"/>
      <c r="LSV729" s="146"/>
      <c r="LSW729" s="146"/>
      <c r="LSX729" s="146"/>
      <c r="LSY729" s="146"/>
      <c r="LSZ729" s="146"/>
      <c r="LTA729" s="146"/>
      <c r="LTB729" s="146"/>
      <c r="LTC729" s="146"/>
      <c r="LTD729" s="146"/>
      <c r="LTE729" s="146"/>
      <c r="LTF729" s="146"/>
      <c r="LTG729" s="146"/>
      <c r="LTH729" s="146"/>
      <c r="LTI729" s="146"/>
      <c r="LTJ729" s="146"/>
      <c r="LTK729" s="146"/>
      <c r="LTL729" s="146"/>
      <c r="LTM729" s="146"/>
      <c r="LTN729" s="146"/>
      <c r="LTO729" s="146"/>
      <c r="LTP729" s="146"/>
      <c r="LTQ729" s="146"/>
      <c r="LTR729" s="146"/>
      <c r="LTS729" s="146"/>
      <c r="LTT729" s="146"/>
      <c r="LTU729" s="146"/>
      <c r="LTV729" s="146"/>
      <c r="LTW729" s="146"/>
      <c r="LTX729" s="146"/>
      <c r="LTY729" s="146"/>
      <c r="LTZ729" s="146"/>
      <c r="LUA729" s="146"/>
      <c r="LUB729" s="146"/>
      <c r="LUC729" s="146"/>
      <c r="LUD729" s="146"/>
      <c r="LUE729" s="146"/>
      <c r="LUF729" s="146"/>
      <c r="LUG729" s="146"/>
      <c r="LUH729" s="146"/>
      <c r="LUI729" s="146"/>
      <c r="LUJ729" s="146"/>
      <c r="LUK729" s="146"/>
      <c r="LUL729" s="146"/>
      <c r="LUM729" s="146"/>
      <c r="LUN729" s="146"/>
      <c r="LUO729" s="146"/>
      <c r="LUP729" s="146"/>
      <c r="LUQ729" s="146"/>
      <c r="LUR729" s="146"/>
      <c r="LUS729" s="146"/>
      <c r="LUT729" s="146"/>
      <c r="LUU729" s="146"/>
      <c r="LUV729" s="146"/>
      <c r="LUW729" s="146"/>
      <c r="LUX729" s="146"/>
      <c r="LUY729" s="146"/>
      <c r="LUZ729" s="146"/>
      <c r="LVA729" s="146"/>
      <c r="LVB729" s="146"/>
      <c r="LVC729" s="146"/>
      <c r="LVD729" s="146"/>
      <c r="LVE729" s="146"/>
      <c r="LVF729" s="146"/>
      <c r="LVG729" s="146"/>
      <c r="LVH729" s="146"/>
      <c r="LVI729" s="146"/>
      <c r="LVJ729" s="146"/>
      <c r="LVK729" s="146"/>
      <c r="LVL729" s="146"/>
      <c r="LVM729" s="146"/>
      <c r="LVN729" s="146"/>
      <c r="LVO729" s="146"/>
      <c r="LVP729" s="146"/>
      <c r="LVQ729" s="146"/>
      <c r="LVR729" s="146"/>
      <c r="LVS729" s="146"/>
      <c r="LVT729" s="146"/>
      <c r="LVU729" s="146"/>
      <c r="LVV729" s="146"/>
      <c r="LVW729" s="146"/>
      <c r="LVX729" s="146"/>
      <c r="LVY729" s="146"/>
      <c r="LVZ729" s="146"/>
      <c r="LWA729" s="146"/>
      <c r="LWB729" s="146"/>
      <c r="LWC729" s="146"/>
      <c r="LWD729" s="146"/>
      <c r="LWE729" s="146"/>
      <c r="LWF729" s="146"/>
      <c r="LWG729" s="146"/>
      <c r="LWH729" s="146"/>
      <c r="LWI729" s="146"/>
      <c r="LWJ729" s="146"/>
      <c r="LWK729" s="146"/>
      <c r="LWL729" s="146"/>
      <c r="LWM729" s="146"/>
      <c r="LWN729" s="146"/>
      <c r="LWO729" s="146"/>
      <c r="LWP729" s="146"/>
      <c r="LWQ729" s="146"/>
      <c r="LWR729" s="146"/>
      <c r="LWS729" s="146"/>
      <c r="LWT729" s="146"/>
      <c r="LWU729" s="146"/>
      <c r="LWV729" s="146"/>
      <c r="LWW729" s="146"/>
      <c r="LWX729" s="146"/>
      <c r="LWY729" s="146"/>
      <c r="LWZ729" s="146"/>
      <c r="LXA729" s="146"/>
      <c r="LXB729" s="146"/>
      <c r="LXC729" s="146"/>
      <c r="LXD729" s="146"/>
      <c r="LXE729" s="146"/>
      <c r="LXF729" s="146"/>
      <c r="LXG729" s="146"/>
      <c r="LXH729" s="146"/>
      <c r="LXI729" s="146"/>
      <c r="LXJ729" s="146"/>
      <c r="LXK729" s="146"/>
      <c r="LXL729" s="146"/>
      <c r="LXM729" s="146"/>
      <c r="LXN729" s="146"/>
      <c r="LXO729" s="146"/>
      <c r="LXP729" s="146"/>
      <c r="LXQ729" s="146"/>
      <c r="LXR729" s="146"/>
      <c r="LXS729" s="146"/>
      <c r="LXT729" s="146"/>
      <c r="LXU729" s="146"/>
      <c r="LXV729" s="146"/>
      <c r="LXW729" s="146"/>
      <c r="LXX729" s="146"/>
      <c r="LXY729" s="146"/>
      <c r="LXZ729" s="146"/>
      <c r="LYA729" s="146"/>
      <c r="LYB729" s="146"/>
      <c r="LYC729" s="146"/>
      <c r="LYD729" s="146"/>
      <c r="LYE729" s="146"/>
      <c r="LYF729" s="146"/>
      <c r="LYG729" s="146"/>
      <c r="LYH729" s="146"/>
      <c r="LYI729" s="146"/>
      <c r="LYJ729" s="146"/>
      <c r="LYK729" s="146"/>
      <c r="LYL729" s="146"/>
      <c r="LYM729" s="146"/>
      <c r="LYN729" s="146"/>
      <c r="LYO729" s="146"/>
      <c r="LYP729" s="146"/>
      <c r="LYQ729" s="146"/>
      <c r="LYR729" s="146"/>
      <c r="LYS729" s="146"/>
      <c r="LYT729" s="146"/>
      <c r="LYU729" s="146"/>
      <c r="LYV729" s="146"/>
      <c r="LYW729" s="146"/>
      <c r="LYX729" s="146"/>
      <c r="LYY729" s="146"/>
      <c r="LYZ729" s="146"/>
      <c r="LZA729" s="146"/>
      <c r="LZB729" s="146"/>
      <c r="LZC729" s="146"/>
      <c r="LZD729" s="146"/>
      <c r="LZE729" s="146"/>
      <c r="LZF729" s="146"/>
      <c r="LZG729" s="146"/>
      <c r="LZH729" s="146"/>
      <c r="LZI729" s="146"/>
      <c r="LZJ729" s="146"/>
      <c r="LZK729" s="146"/>
      <c r="LZL729" s="146"/>
      <c r="LZM729" s="146"/>
      <c r="LZN729" s="146"/>
      <c r="LZO729" s="146"/>
      <c r="LZP729" s="146"/>
      <c r="LZQ729" s="146"/>
      <c r="LZR729" s="146"/>
      <c r="LZS729" s="146"/>
      <c r="LZT729" s="146"/>
      <c r="LZU729" s="146"/>
      <c r="LZV729" s="146"/>
      <c r="LZW729" s="146"/>
      <c r="LZX729" s="146"/>
      <c r="LZY729" s="146"/>
      <c r="LZZ729" s="146"/>
      <c r="MAA729" s="146"/>
      <c r="MAB729" s="146"/>
      <c r="MAC729" s="146"/>
      <c r="MAD729" s="146"/>
      <c r="MAE729" s="146"/>
      <c r="MAF729" s="146"/>
      <c r="MAG729" s="146"/>
      <c r="MAH729" s="146"/>
      <c r="MAI729" s="146"/>
      <c r="MAJ729" s="146"/>
      <c r="MAK729" s="146"/>
      <c r="MAL729" s="146"/>
      <c r="MAM729" s="146"/>
      <c r="MAN729" s="146"/>
      <c r="MAO729" s="146"/>
      <c r="MAP729" s="146"/>
      <c r="MAQ729" s="146"/>
      <c r="MAR729" s="146"/>
      <c r="MAS729" s="146"/>
      <c r="MAT729" s="146"/>
      <c r="MAU729" s="146"/>
      <c r="MAV729" s="146"/>
      <c r="MAW729" s="146"/>
      <c r="MAX729" s="146"/>
      <c r="MAY729" s="146"/>
      <c r="MAZ729" s="146"/>
      <c r="MBA729" s="146"/>
      <c r="MBB729" s="146"/>
      <c r="MBC729" s="146"/>
      <c r="MBD729" s="146"/>
      <c r="MBE729" s="146"/>
      <c r="MBF729" s="146"/>
      <c r="MBG729" s="146"/>
      <c r="MBH729" s="146"/>
      <c r="MBI729" s="146"/>
      <c r="MBJ729" s="146"/>
      <c r="MBK729" s="146"/>
      <c r="MBL729" s="146"/>
      <c r="MBM729" s="146"/>
      <c r="MBN729" s="146"/>
      <c r="MBO729" s="146"/>
      <c r="MBP729" s="146"/>
      <c r="MBQ729" s="146"/>
      <c r="MBR729" s="146"/>
      <c r="MBS729" s="146"/>
      <c r="MBT729" s="146"/>
      <c r="MBU729" s="146"/>
      <c r="MBV729" s="146"/>
      <c r="MBW729" s="146"/>
      <c r="MBX729" s="146"/>
      <c r="MBY729" s="146"/>
      <c r="MBZ729" s="146"/>
      <c r="MCA729" s="146"/>
      <c r="MCB729" s="146"/>
      <c r="MCC729" s="146"/>
      <c r="MCD729" s="146"/>
      <c r="MCE729" s="146"/>
      <c r="MCF729" s="146"/>
      <c r="MCG729" s="146"/>
      <c r="MCH729" s="146"/>
      <c r="MCI729" s="146"/>
      <c r="MCJ729" s="146"/>
      <c r="MCK729" s="146"/>
      <c r="MCL729" s="146"/>
      <c r="MCM729" s="146"/>
      <c r="MCN729" s="146"/>
      <c r="MCO729" s="146"/>
      <c r="MCP729" s="146"/>
      <c r="MCQ729" s="146"/>
      <c r="MCR729" s="146"/>
      <c r="MCS729" s="146"/>
      <c r="MCT729" s="146"/>
      <c r="MCU729" s="146"/>
      <c r="MCV729" s="146"/>
      <c r="MCW729" s="146"/>
      <c r="MCX729" s="146"/>
      <c r="MCY729" s="146"/>
      <c r="MCZ729" s="146"/>
      <c r="MDA729" s="146"/>
      <c r="MDB729" s="146"/>
      <c r="MDC729" s="146"/>
      <c r="MDD729" s="146"/>
      <c r="MDE729" s="146"/>
      <c r="MDF729" s="146"/>
      <c r="MDG729" s="146"/>
      <c r="MDH729" s="146"/>
      <c r="MDI729" s="146"/>
      <c r="MDJ729" s="146"/>
      <c r="MDK729" s="146"/>
      <c r="MDL729" s="146"/>
      <c r="MDM729" s="146"/>
      <c r="MDN729" s="146"/>
      <c r="MDO729" s="146"/>
      <c r="MDP729" s="146"/>
      <c r="MDQ729" s="146"/>
      <c r="MDR729" s="146"/>
      <c r="MDS729" s="146"/>
      <c r="MDT729" s="146"/>
      <c r="MDU729" s="146"/>
      <c r="MDV729" s="146"/>
      <c r="MDW729" s="146"/>
      <c r="MDX729" s="146"/>
      <c r="MDY729" s="146"/>
      <c r="MDZ729" s="146"/>
      <c r="MEA729" s="146"/>
      <c r="MEB729" s="146"/>
      <c r="MEC729" s="146"/>
      <c r="MED729" s="146"/>
      <c r="MEE729" s="146"/>
      <c r="MEF729" s="146"/>
      <c r="MEG729" s="146"/>
      <c r="MEH729" s="146"/>
      <c r="MEI729" s="146"/>
      <c r="MEJ729" s="146"/>
      <c r="MEK729" s="146"/>
      <c r="MEL729" s="146"/>
      <c r="MEM729" s="146"/>
      <c r="MEN729" s="146"/>
      <c r="MEO729" s="146"/>
      <c r="MEP729" s="146"/>
      <c r="MEQ729" s="146"/>
      <c r="MER729" s="146"/>
      <c r="MES729" s="146"/>
      <c r="MET729" s="146"/>
      <c r="MEU729" s="146"/>
      <c r="MEV729" s="146"/>
      <c r="MEW729" s="146"/>
      <c r="MEX729" s="146"/>
      <c r="MEY729" s="146"/>
      <c r="MEZ729" s="146"/>
      <c r="MFA729" s="146"/>
      <c r="MFB729" s="146"/>
      <c r="MFC729" s="146"/>
      <c r="MFD729" s="146"/>
      <c r="MFE729" s="146"/>
      <c r="MFF729" s="146"/>
      <c r="MFG729" s="146"/>
      <c r="MFH729" s="146"/>
      <c r="MFI729" s="146"/>
      <c r="MFJ729" s="146"/>
      <c r="MFK729" s="146"/>
      <c r="MFL729" s="146"/>
      <c r="MFM729" s="146"/>
      <c r="MFN729" s="146"/>
      <c r="MFO729" s="146"/>
      <c r="MFP729" s="146"/>
      <c r="MFQ729" s="146"/>
      <c r="MFR729" s="146"/>
      <c r="MFS729" s="146"/>
      <c r="MFT729" s="146"/>
      <c r="MFU729" s="146"/>
      <c r="MFV729" s="146"/>
      <c r="MFW729" s="146"/>
      <c r="MFX729" s="146"/>
      <c r="MFY729" s="146"/>
      <c r="MFZ729" s="146"/>
      <c r="MGA729" s="146"/>
      <c r="MGB729" s="146"/>
      <c r="MGC729" s="146"/>
      <c r="MGD729" s="146"/>
      <c r="MGE729" s="146"/>
      <c r="MGF729" s="146"/>
      <c r="MGG729" s="146"/>
      <c r="MGH729" s="146"/>
      <c r="MGI729" s="146"/>
      <c r="MGJ729" s="146"/>
      <c r="MGK729" s="146"/>
      <c r="MGL729" s="146"/>
      <c r="MGM729" s="146"/>
      <c r="MGN729" s="146"/>
      <c r="MGO729" s="146"/>
      <c r="MGP729" s="146"/>
      <c r="MGQ729" s="146"/>
      <c r="MGR729" s="146"/>
      <c r="MGS729" s="146"/>
      <c r="MGT729" s="146"/>
      <c r="MGU729" s="146"/>
      <c r="MGV729" s="146"/>
      <c r="MGW729" s="146"/>
      <c r="MGX729" s="146"/>
      <c r="MGY729" s="146"/>
      <c r="MGZ729" s="146"/>
      <c r="MHA729" s="146"/>
      <c r="MHB729" s="146"/>
      <c r="MHC729" s="146"/>
      <c r="MHD729" s="146"/>
      <c r="MHE729" s="146"/>
      <c r="MHF729" s="146"/>
      <c r="MHG729" s="146"/>
      <c r="MHH729" s="146"/>
      <c r="MHI729" s="146"/>
      <c r="MHJ729" s="146"/>
      <c r="MHK729" s="146"/>
      <c r="MHL729" s="146"/>
      <c r="MHM729" s="146"/>
      <c r="MHN729" s="146"/>
      <c r="MHO729" s="146"/>
      <c r="MHP729" s="146"/>
      <c r="MHQ729" s="146"/>
      <c r="MHR729" s="146"/>
      <c r="MHS729" s="146"/>
      <c r="MHT729" s="146"/>
      <c r="MHU729" s="146"/>
      <c r="MHV729" s="146"/>
      <c r="MHW729" s="146"/>
      <c r="MHX729" s="146"/>
      <c r="MHY729" s="146"/>
      <c r="MHZ729" s="146"/>
      <c r="MIA729" s="146"/>
      <c r="MIB729" s="146"/>
      <c r="MIC729" s="146"/>
      <c r="MID729" s="146"/>
      <c r="MIE729" s="146"/>
      <c r="MIF729" s="146"/>
      <c r="MIG729" s="146"/>
      <c r="MIH729" s="146"/>
      <c r="MII729" s="146"/>
      <c r="MIJ729" s="146"/>
      <c r="MIK729" s="146"/>
      <c r="MIL729" s="146"/>
      <c r="MIM729" s="146"/>
      <c r="MIN729" s="146"/>
      <c r="MIO729" s="146"/>
      <c r="MIP729" s="146"/>
      <c r="MIQ729" s="146"/>
      <c r="MIR729" s="146"/>
      <c r="MIS729" s="146"/>
      <c r="MIT729" s="146"/>
      <c r="MIU729" s="146"/>
      <c r="MIV729" s="146"/>
      <c r="MIW729" s="146"/>
      <c r="MIX729" s="146"/>
      <c r="MIY729" s="146"/>
      <c r="MIZ729" s="146"/>
      <c r="MJA729" s="146"/>
      <c r="MJB729" s="146"/>
      <c r="MJC729" s="146"/>
      <c r="MJD729" s="146"/>
      <c r="MJE729" s="146"/>
      <c r="MJF729" s="146"/>
      <c r="MJG729" s="146"/>
      <c r="MJH729" s="146"/>
      <c r="MJI729" s="146"/>
      <c r="MJJ729" s="146"/>
      <c r="MJK729" s="146"/>
      <c r="MJL729" s="146"/>
      <c r="MJM729" s="146"/>
      <c r="MJN729" s="146"/>
      <c r="MJO729" s="146"/>
      <c r="MJP729" s="146"/>
      <c r="MJQ729" s="146"/>
      <c r="MJR729" s="146"/>
      <c r="MJS729" s="146"/>
      <c r="MJT729" s="146"/>
      <c r="MJU729" s="146"/>
      <c r="MJV729" s="146"/>
      <c r="MJW729" s="146"/>
      <c r="MJX729" s="146"/>
      <c r="MJY729" s="146"/>
      <c r="MJZ729" s="146"/>
      <c r="MKA729" s="146"/>
      <c r="MKB729" s="146"/>
      <c r="MKC729" s="146"/>
      <c r="MKD729" s="146"/>
      <c r="MKE729" s="146"/>
      <c r="MKF729" s="146"/>
      <c r="MKG729" s="146"/>
      <c r="MKH729" s="146"/>
      <c r="MKI729" s="146"/>
      <c r="MKJ729" s="146"/>
      <c r="MKK729" s="146"/>
      <c r="MKL729" s="146"/>
      <c r="MKM729" s="146"/>
      <c r="MKN729" s="146"/>
      <c r="MKO729" s="146"/>
      <c r="MKP729" s="146"/>
      <c r="MKQ729" s="146"/>
      <c r="MKR729" s="146"/>
      <c r="MKS729" s="146"/>
      <c r="MKT729" s="146"/>
      <c r="MKU729" s="146"/>
      <c r="MKV729" s="146"/>
      <c r="MKW729" s="146"/>
      <c r="MKX729" s="146"/>
      <c r="MKY729" s="146"/>
      <c r="MKZ729" s="146"/>
      <c r="MLA729" s="146"/>
      <c r="MLB729" s="146"/>
      <c r="MLC729" s="146"/>
      <c r="MLD729" s="146"/>
      <c r="MLE729" s="146"/>
      <c r="MLF729" s="146"/>
      <c r="MLG729" s="146"/>
      <c r="MLH729" s="146"/>
      <c r="MLI729" s="146"/>
      <c r="MLJ729" s="146"/>
      <c r="MLK729" s="146"/>
      <c r="MLL729" s="146"/>
      <c r="MLM729" s="146"/>
      <c r="MLN729" s="146"/>
      <c r="MLO729" s="146"/>
      <c r="MLP729" s="146"/>
      <c r="MLQ729" s="146"/>
      <c r="MLR729" s="146"/>
      <c r="MLS729" s="146"/>
      <c r="MLT729" s="146"/>
      <c r="MLU729" s="146"/>
      <c r="MLV729" s="146"/>
      <c r="MLW729" s="146"/>
      <c r="MLX729" s="146"/>
      <c r="MLY729" s="146"/>
      <c r="MLZ729" s="146"/>
      <c r="MMA729" s="146"/>
      <c r="MMB729" s="146"/>
      <c r="MMC729" s="146"/>
      <c r="MMD729" s="146"/>
      <c r="MME729" s="146"/>
      <c r="MMF729" s="146"/>
      <c r="MMG729" s="146"/>
      <c r="MMH729" s="146"/>
      <c r="MMI729" s="146"/>
      <c r="MMJ729" s="146"/>
      <c r="MMK729" s="146"/>
      <c r="MML729" s="146"/>
      <c r="MMM729" s="146"/>
      <c r="MMN729" s="146"/>
      <c r="MMO729" s="146"/>
      <c r="MMP729" s="146"/>
      <c r="MMQ729" s="146"/>
      <c r="MMR729" s="146"/>
      <c r="MMS729" s="146"/>
      <c r="MMT729" s="146"/>
      <c r="MMU729" s="146"/>
      <c r="MMV729" s="146"/>
      <c r="MMW729" s="146"/>
      <c r="MMX729" s="146"/>
      <c r="MMY729" s="146"/>
      <c r="MMZ729" s="146"/>
      <c r="MNA729" s="146"/>
      <c r="MNB729" s="146"/>
      <c r="MNC729" s="146"/>
      <c r="MND729" s="146"/>
      <c r="MNE729" s="146"/>
      <c r="MNF729" s="146"/>
      <c r="MNG729" s="146"/>
      <c r="MNH729" s="146"/>
      <c r="MNI729" s="146"/>
      <c r="MNJ729" s="146"/>
      <c r="MNK729" s="146"/>
      <c r="MNL729" s="146"/>
      <c r="MNM729" s="146"/>
      <c r="MNN729" s="146"/>
      <c r="MNO729" s="146"/>
      <c r="MNP729" s="146"/>
      <c r="MNQ729" s="146"/>
      <c r="MNR729" s="146"/>
      <c r="MNS729" s="146"/>
      <c r="MNT729" s="146"/>
      <c r="MNU729" s="146"/>
      <c r="MNV729" s="146"/>
      <c r="MNW729" s="146"/>
      <c r="MNX729" s="146"/>
      <c r="MNY729" s="146"/>
      <c r="MNZ729" s="146"/>
      <c r="MOA729" s="146"/>
      <c r="MOB729" s="146"/>
      <c r="MOC729" s="146"/>
      <c r="MOD729" s="146"/>
      <c r="MOE729" s="146"/>
      <c r="MOF729" s="146"/>
      <c r="MOG729" s="146"/>
      <c r="MOH729" s="146"/>
      <c r="MOI729" s="146"/>
      <c r="MOJ729" s="146"/>
      <c r="MOK729" s="146"/>
      <c r="MOL729" s="146"/>
      <c r="MOM729" s="146"/>
      <c r="MON729" s="146"/>
      <c r="MOO729" s="146"/>
      <c r="MOP729" s="146"/>
      <c r="MOQ729" s="146"/>
      <c r="MOR729" s="146"/>
      <c r="MOS729" s="146"/>
      <c r="MOT729" s="146"/>
      <c r="MOU729" s="146"/>
      <c r="MOV729" s="146"/>
      <c r="MOW729" s="146"/>
      <c r="MOX729" s="146"/>
      <c r="MOY729" s="146"/>
      <c r="MOZ729" s="146"/>
      <c r="MPA729" s="146"/>
      <c r="MPB729" s="146"/>
      <c r="MPC729" s="146"/>
      <c r="MPD729" s="146"/>
      <c r="MPE729" s="146"/>
      <c r="MPF729" s="146"/>
      <c r="MPG729" s="146"/>
      <c r="MPH729" s="146"/>
      <c r="MPI729" s="146"/>
      <c r="MPJ729" s="146"/>
      <c r="MPK729" s="146"/>
      <c r="MPL729" s="146"/>
      <c r="MPM729" s="146"/>
      <c r="MPN729" s="146"/>
      <c r="MPO729" s="146"/>
      <c r="MPP729" s="146"/>
      <c r="MPQ729" s="146"/>
      <c r="MPR729" s="146"/>
      <c r="MPS729" s="146"/>
      <c r="MPT729" s="146"/>
      <c r="MPU729" s="146"/>
      <c r="MPV729" s="146"/>
      <c r="MPW729" s="146"/>
      <c r="MPX729" s="146"/>
      <c r="MPY729" s="146"/>
      <c r="MPZ729" s="146"/>
      <c r="MQA729" s="146"/>
      <c r="MQB729" s="146"/>
      <c r="MQC729" s="146"/>
      <c r="MQD729" s="146"/>
      <c r="MQE729" s="146"/>
      <c r="MQF729" s="146"/>
      <c r="MQG729" s="146"/>
      <c r="MQH729" s="146"/>
      <c r="MQI729" s="146"/>
      <c r="MQJ729" s="146"/>
      <c r="MQK729" s="146"/>
      <c r="MQL729" s="146"/>
      <c r="MQM729" s="146"/>
      <c r="MQN729" s="146"/>
      <c r="MQO729" s="146"/>
      <c r="MQP729" s="146"/>
      <c r="MQQ729" s="146"/>
      <c r="MQR729" s="146"/>
      <c r="MQS729" s="146"/>
      <c r="MQT729" s="146"/>
      <c r="MQU729" s="146"/>
      <c r="MQV729" s="146"/>
      <c r="MQW729" s="146"/>
      <c r="MQX729" s="146"/>
      <c r="MQY729" s="146"/>
      <c r="MQZ729" s="146"/>
      <c r="MRA729" s="146"/>
      <c r="MRB729" s="146"/>
      <c r="MRC729" s="146"/>
      <c r="MRD729" s="146"/>
      <c r="MRE729" s="146"/>
      <c r="MRF729" s="146"/>
      <c r="MRG729" s="146"/>
      <c r="MRH729" s="146"/>
      <c r="MRI729" s="146"/>
      <c r="MRJ729" s="146"/>
      <c r="MRK729" s="146"/>
      <c r="MRL729" s="146"/>
      <c r="MRM729" s="146"/>
      <c r="MRN729" s="146"/>
      <c r="MRO729" s="146"/>
      <c r="MRP729" s="146"/>
      <c r="MRQ729" s="146"/>
      <c r="MRR729" s="146"/>
      <c r="MRS729" s="146"/>
      <c r="MRT729" s="146"/>
      <c r="MRU729" s="146"/>
      <c r="MRV729" s="146"/>
      <c r="MRW729" s="146"/>
      <c r="MRX729" s="146"/>
      <c r="MRY729" s="146"/>
      <c r="MRZ729" s="146"/>
      <c r="MSA729" s="146"/>
      <c r="MSB729" s="146"/>
      <c r="MSC729" s="146"/>
      <c r="MSD729" s="146"/>
      <c r="MSE729" s="146"/>
      <c r="MSF729" s="146"/>
      <c r="MSG729" s="146"/>
      <c r="MSH729" s="146"/>
      <c r="MSI729" s="146"/>
      <c r="MSJ729" s="146"/>
      <c r="MSK729" s="146"/>
      <c r="MSL729" s="146"/>
      <c r="MSM729" s="146"/>
      <c r="MSN729" s="146"/>
      <c r="MSO729" s="146"/>
      <c r="MSP729" s="146"/>
      <c r="MSQ729" s="146"/>
      <c r="MSR729" s="146"/>
      <c r="MSS729" s="146"/>
      <c r="MST729" s="146"/>
      <c r="MSU729" s="146"/>
      <c r="MSV729" s="146"/>
      <c r="MSW729" s="146"/>
      <c r="MSX729" s="146"/>
      <c r="MSY729" s="146"/>
      <c r="MSZ729" s="146"/>
      <c r="MTA729" s="146"/>
      <c r="MTB729" s="146"/>
      <c r="MTC729" s="146"/>
      <c r="MTD729" s="146"/>
      <c r="MTE729" s="146"/>
      <c r="MTF729" s="146"/>
      <c r="MTG729" s="146"/>
      <c r="MTH729" s="146"/>
      <c r="MTI729" s="146"/>
      <c r="MTJ729" s="146"/>
      <c r="MTK729" s="146"/>
      <c r="MTL729" s="146"/>
      <c r="MTM729" s="146"/>
      <c r="MTN729" s="146"/>
      <c r="MTO729" s="146"/>
      <c r="MTP729" s="146"/>
      <c r="MTQ729" s="146"/>
      <c r="MTR729" s="146"/>
      <c r="MTS729" s="146"/>
      <c r="MTT729" s="146"/>
      <c r="MTU729" s="146"/>
      <c r="MTV729" s="146"/>
      <c r="MTW729" s="146"/>
      <c r="MTX729" s="146"/>
      <c r="MTY729" s="146"/>
      <c r="MTZ729" s="146"/>
      <c r="MUA729" s="146"/>
      <c r="MUB729" s="146"/>
      <c r="MUC729" s="146"/>
      <c r="MUD729" s="146"/>
      <c r="MUE729" s="146"/>
      <c r="MUF729" s="146"/>
      <c r="MUG729" s="146"/>
      <c r="MUH729" s="146"/>
      <c r="MUI729" s="146"/>
      <c r="MUJ729" s="146"/>
      <c r="MUK729" s="146"/>
      <c r="MUL729" s="146"/>
      <c r="MUM729" s="146"/>
      <c r="MUN729" s="146"/>
      <c r="MUO729" s="146"/>
      <c r="MUP729" s="146"/>
      <c r="MUQ729" s="146"/>
      <c r="MUR729" s="146"/>
      <c r="MUS729" s="146"/>
      <c r="MUT729" s="146"/>
      <c r="MUU729" s="146"/>
      <c r="MUV729" s="146"/>
      <c r="MUW729" s="146"/>
      <c r="MUX729" s="146"/>
      <c r="MUY729" s="146"/>
      <c r="MUZ729" s="146"/>
      <c r="MVA729" s="146"/>
      <c r="MVB729" s="146"/>
      <c r="MVC729" s="146"/>
      <c r="MVD729" s="146"/>
      <c r="MVE729" s="146"/>
      <c r="MVF729" s="146"/>
      <c r="MVG729" s="146"/>
      <c r="MVH729" s="146"/>
      <c r="MVI729" s="146"/>
      <c r="MVJ729" s="146"/>
      <c r="MVK729" s="146"/>
      <c r="MVL729" s="146"/>
      <c r="MVM729" s="146"/>
      <c r="MVN729" s="146"/>
      <c r="MVO729" s="146"/>
      <c r="MVP729" s="146"/>
      <c r="MVQ729" s="146"/>
      <c r="MVR729" s="146"/>
      <c r="MVS729" s="146"/>
      <c r="MVT729" s="146"/>
      <c r="MVU729" s="146"/>
      <c r="MVV729" s="146"/>
      <c r="MVW729" s="146"/>
      <c r="MVX729" s="146"/>
      <c r="MVY729" s="146"/>
      <c r="MVZ729" s="146"/>
      <c r="MWA729" s="146"/>
      <c r="MWB729" s="146"/>
      <c r="MWC729" s="146"/>
      <c r="MWD729" s="146"/>
      <c r="MWE729" s="146"/>
      <c r="MWF729" s="146"/>
      <c r="MWG729" s="146"/>
      <c r="MWH729" s="146"/>
      <c r="MWI729" s="146"/>
      <c r="MWJ729" s="146"/>
      <c r="MWK729" s="146"/>
      <c r="MWL729" s="146"/>
      <c r="MWM729" s="146"/>
      <c r="MWN729" s="146"/>
      <c r="MWO729" s="146"/>
      <c r="MWP729" s="146"/>
      <c r="MWQ729" s="146"/>
      <c r="MWR729" s="146"/>
      <c r="MWS729" s="146"/>
      <c r="MWT729" s="146"/>
      <c r="MWU729" s="146"/>
      <c r="MWV729" s="146"/>
      <c r="MWW729" s="146"/>
      <c r="MWX729" s="146"/>
      <c r="MWY729" s="146"/>
      <c r="MWZ729" s="146"/>
      <c r="MXA729" s="146"/>
      <c r="MXB729" s="146"/>
      <c r="MXC729" s="146"/>
      <c r="MXD729" s="146"/>
      <c r="MXE729" s="146"/>
      <c r="MXF729" s="146"/>
      <c r="MXG729" s="146"/>
      <c r="MXH729" s="146"/>
      <c r="MXI729" s="146"/>
      <c r="MXJ729" s="146"/>
      <c r="MXK729" s="146"/>
      <c r="MXL729" s="146"/>
      <c r="MXM729" s="146"/>
      <c r="MXN729" s="146"/>
      <c r="MXO729" s="146"/>
      <c r="MXP729" s="146"/>
      <c r="MXQ729" s="146"/>
      <c r="MXR729" s="146"/>
      <c r="MXS729" s="146"/>
      <c r="MXT729" s="146"/>
      <c r="MXU729" s="146"/>
      <c r="MXV729" s="146"/>
      <c r="MXW729" s="146"/>
      <c r="MXX729" s="146"/>
      <c r="MXY729" s="146"/>
      <c r="MXZ729" s="146"/>
      <c r="MYA729" s="146"/>
      <c r="MYB729" s="146"/>
      <c r="MYC729" s="146"/>
      <c r="MYD729" s="146"/>
      <c r="MYE729" s="146"/>
      <c r="MYF729" s="146"/>
      <c r="MYG729" s="146"/>
      <c r="MYH729" s="146"/>
      <c r="MYI729" s="146"/>
      <c r="MYJ729" s="146"/>
      <c r="MYK729" s="146"/>
      <c r="MYL729" s="146"/>
      <c r="MYM729" s="146"/>
      <c r="MYN729" s="146"/>
      <c r="MYO729" s="146"/>
      <c r="MYP729" s="146"/>
      <c r="MYQ729" s="146"/>
      <c r="MYR729" s="146"/>
      <c r="MYS729" s="146"/>
      <c r="MYT729" s="146"/>
      <c r="MYU729" s="146"/>
      <c r="MYV729" s="146"/>
      <c r="MYW729" s="146"/>
      <c r="MYX729" s="146"/>
      <c r="MYY729" s="146"/>
      <c r="MYZ729" s="146"/>
      <c r="MZA729" s="146"/>
      <c r="MZB729" s="146"/>
      <c r="MZC729" s="146"/>
      <c r="MZD729" s="146"/>
      <c r="MZE729" s="146"/>
      <c r="MZF729" s="146"/>
      <c r="MZG729" s="146"/>
      <c r="MZH729" s="146"/>
      <c r="MZI729" s="146"/>
      <c r="MZJ729" s="146"/>
      <c r="MZK729" s="146"/>
      <c r="MZL729" s="146"/>
      <c r="MZM729" s="146"/>
      <c r="MZN729" s="146"/>
      <c r="MZO729" s="146"/>
      <c r="MZP729" s="146"/>
      <c r="MZQ729" s="146"/>
      <c r="MZR729" s="146"/>
      <c r="MZS729" s="146"/>
      <c r="MZT729" s="146"/>
      <c r="MZU729" s="146"/>
      <c r="MZV729" s="146"/>
      <c r="MZW729" s="146"/>
      <c r="MZX729" s="146"/>
      <c r="MZY729" s="146"/>
      <c r="MZZ729" s="146"/>
      <c r="NAA729" s="146"/>
      <c r="NAB729" s="146"/>
      <c r="NAC729" s="146"/>
      <c r="NAD729" s="146"/>
      <c r="NAE729" s="146"/>
      <c r="NAF729" s="146"/>
      <c r="NAG729" s="146"/>
      <c r="NAH729" s="146"/>
      <c r="NAI729" s="146"/>
      <c r="NAJ729" s="146"/>
      <c r="NAK729" s="146"/>
      <c r="NAL729" s="146"/>
      <c r="NAM729" s="146"/>
      <c r="NAN729" s="146"/>
      <c r="NAO729" s="146"/>
      <c r="NAP729" s="146"/>
      <c r="NAQ729" s="146"/>
      <c r="NAR729" s="146"/>
      <c r="NAS729" s="146"/>
      <c r="NAT729" s="146"/>
      <c r="NAU729" s="146"/>
      <c r="NAV729" s="146"/>
      <c r="NAW729" s="146"/>
      <c r="NAX729" s="146"/>
      <c r="NAY729" s="146"/>
      <c r="NAZ729" s="146"/>
      <c r="NBA729" s="146"/>
      <c r="NBB729" s="146"/>
      <c r="NBC729" s="146"/>
      <c r="NBD729" s="146"/>
      <c r="NBE729" s="146"/>
      <c r="NBF729" s="146"/>
      <c r="NBG729" s="146"/>
      <c r="NBH729" s="146"/>
      <c r="NBI729" s="146"/>
      <c r="NBJ729" s="146"/>
      <c r="NBK729" s="146"/>
      <c r="NBL729" s="146"/>
      <c r="NBM729" s="146"/>
      <c r="NBN729" s="146"/>
      <c r="NBO729" s="146"/>
      <c r="NBP729" s="146"/>
      <c r="NBQ729" s="146"/>
      <c r="NBR729" s="146"/>
      <c r="NBS729" s="146"/>
      <c r="NBT729" s="146"/>
      <c r="NBU729" s="146"/>
      <c r="NBV729" s="146"/>
      <c r="NBW729" s="146"/>
      <c r="NBX729" s="146"/>
      <c r="NBY729" s="146"/>
      <c r="NBZ729" s="146"/>
      <c r="NCA729" s="146"/>
      <c r="NCB729" s="146"/>
      <c r="NCC729" s="146"/>
      <c r="NCD729" s="146"/>
      <c r="NCE729" s="146"/>
      <c r="NCF729" s="146"/>
      <c r="NCG729" s="146"/>
      <c r="NCH729" s="146"/>
      <c r="NCI729" s="146"/>
      <c r="NCJ729" s="146"/>
      <c r="NCK729" s="146"/>
      <c r="NCL729" s="146"/>
      <c r="NCM729" s="146"/>
      <c r="NCN729" s="146"/>
      <c r="NCO729" s="146"/>
      <c r="NCP729" s="146"/>
      <c r="NCQ729" s="146"/>
      <c r="NCR729" s="146"/>
      <c r="NCS729" s="146"/>
      <c r="NCT729" s="146"/>
      <c r="NCU729" s="146"/>
      <c r="NCV729" s="146"/>
      <c r="NCW729" s="146"/>
      <c r="NCX729" s="146"/>
      <c r="NCY729" s="146"/>
      <c r="NCZ729" s="146"/>
      <c r="NDA729" s="146"/>
      <c r="NDB729" s="146"/>
      <c r="NDC729" s="146"/>
      <c r="NDD729" s="146"/>
      <c r="NDE729" s="146"/>
      <c r="NDF729" s="146"/>
      <c r="NDG729" s="146"/>
      <c r="NDH729" s="146"/>
      <c r="NDI729" s="146"/>
      <c r="NDJ729" s="146"/>
      <c r="NDK729" s="146"/>
      <c r="NDL729" s="146"/>
      <c r="NDM729" s="146"/>
      <c r="NDN729" s="146"/>
      <c r="NDO729" s="146"/>
      <c r="NDP729" s="146"/>
      <c r="NDQ729" s="146"/>
      <c r="NDR729" s="146"/>
      <c r="NDS729" s="146"/>
      <c r="NDT729" s="146"/>
      <c r="NDU729" s="146"/>
      <c r="NDV729" s="146"/>
      <c r="NDW729" s="146"/>
      <c r="NDX729" s="146"/>
      <c r="NDY729" s="146"/>
      <c r="NDZ729" s="146"/>
      <c r="NEA729" s="146"/>
      <c r="NEB729" s="146"/>
      <c r="NEC729" s="146"/>
      <c r="NED729" s="146"/>
      <c r="NEE729" s="146"/>
      <c r="NEF729" s="146"/>
      <c r="NEG729" s="146"/>
      <c r="NEH729" s="146"/>
      <c r="NEI729" s="146"/>
      <c r="NEJ729" s="146"/>
      <c r="NEK729" s="146"/>
      <c r="NEL729" s="146"/>
      <c r="NEM729" s="146"/>
      <c r="NEN729" s="146"/>
      <c r="NEO729" s="146"/>
      <c r="NEP729" s="146"/>
      <c r="NEQ729" s="146"/>
      <c r="NER729" s="146"/>
      <c r="NES729" s="146"/>
      <c r="NET729" s="146"/>
      <c r="NEU729" s="146"/>
      <c r="NEV729" s="146"/>
      <c r="NEW729" s="146"/>
      <c r="NEX729" s="146"/>
      <c r="NEY729" s="146"/>
      <c r="NEZ729" s="146"/>
      <c r="NFA729" s="146"/>
      <c r="NFB729" s="146"/>
      <c r="NFC729" s="146"/>
      <c r="NFD729" s="146"/>
      <c r="NFE729" s="146"/>
      <c r="NFF729" s="146"/>
      <c r="NFG729" s="146"/>
      <c r="NFH729" s="146"/>
      <c r="NFI729" s="146"/>
      <c r="NFJ729" s="146"/>
      <c r="NFK729" s="146"/>
      <c r="NFL729" s="146"/>
      <c r="NFM729" s="146"/>
      <c r="NFN729" s="146"/>
      <c r="NFO729" s="146"/>
      <c r="NFP729" s="146"/>
      <c r="NFQ729" s="146"/>
      <c r="NFR729" s="146"/>
      <c r="NFS729" s="146"/>
      <c r="NFT729" s="146"/>
      <c r="NFU729" s="146"/>
      <c r="NFV729" s="146"/>
      <c r="NFW729" s="146"/>
      <c r="NFX729" s="146"/>
      <c r="NFY729" s="146"/>
      <c r="NFZ729" s="146"/>
      <c r="NGA729" s="146"/>
      <c r="NGB729" s="146"/>
      <c r="NGC729" s="146"/>
      <c r="NGD729" s="146"/>
      <c r="NGE729" s="146"/>
      <c r="NGF729" s="146"/>
      <c r="NGG729" s="146"/>
      <c r="NGH729" s="146"/>
      <c r="NGI729" s="146"/>
      <c r="NGJ729" s="146"/>
      <c r="NGK729" s="146"/>
      <c r="NGL729" s="146"/>
      <c r="NGM729" s="146"/>
      <c r="NGN729" s="146"/>
      <c r="NGO729" s="146"/>
      <c r="NGP729" s="146"/>
      <c r="NGQ729" s="146"/>
      <c r="NGR729" s="146"/>
      <c r="NGS729" s="146"/>
      <c r="NGT729" s="146"/>
      <c r="NGU729" s="146"/>
      <c r="NGV729" s="146"/>
      <c r="NGW729" s="146"/>
      <c r="NGX729" s="146"/>
      <c r="NGY729" s="146"/>
      <c r="NGZ729" s="146"/>
      <c r="NHA729" s="146"/>
      <c r="NHB729" s="146"/>
      <c r="NHC729" s="146"/>
      <c r="NHD729" s="146"/>
      <c r="NHE729" s="146"/>
      <c r="NHF729" s="146"/>
      <c r="NHG729" s="146"/>
      <c r="NHH729" s="146"/>
      <c r="NHI729" s="146"/>
      <c r="NHJ729" s="146"/>
      <c r="NHK729" s="146"/>
      <c r="NHL729" s="146"/>
      <c r="NHM729" s="146"/>
      <c r="NHN729" s="146"/>
      <c r="NHO729" s="146"/>
      <c r="NHP729" s="146"/>
      <c r="NHQ729" s="146"/>
      <c r="NHR729" s="146"/>
      <c r="NHS729" s="146"/>
      <c r="NHT729" s="146"/>
      <c r="NHU729" s="146"/>
      <c r="NHV729" s="146"/>
      <c r="NHW729" s="146"/>
      <c r="NHX729" s="146"/>
      <c r="NHY729" s="146"/>
      <c r="NHZ729" s="146"/>
      <c r="NIA729" s="146"/>
      <c r="NIB729" s="146"/>
      <c r="NIC729" s="146"/>
      <c r="NID729" s="146"/>
      <c r="NIE729" s="146"/>
      <c r="NIF729" s="146"/>
      <c r="NIG729" s="146"/>
      <c r="NIH729" s="146"/>
      <c r="NII729" s="146"/>
      <c r="NIJ729" s="146"/>
      <c r="NIK729" s="146"/>
      <c r="NIL729" s="146"/>
      <c r="NIM729" s="146"/>
      <c r="NIN729" s="146"/>
      <c r="NIO729" s="146"/>
      <c r="NIP729" s="146"/>
      <c r="NIQ729" s="146"/>
      <c r="NIR729" s="146"/>
      <c r="NIS729" s="146"/>
      <c r="NIT729" s="146"/>
      <c r="NIU729" s="146"/>
      <c r="NIV729" s="146"/>
      <c r="NIW729" s="146"/>
      <c r="NIX729" s="146"/>
      <c r="NIY729" s="146"/>
      <c r="NIZ729" s="146"/>
      <c r="NJA729" s="146"/>
      <c r="NJB729" s="146"/>
      <c r="NJC729" s="146"/>
      <c r="NJD729" s="146"/>
      <c r="NJE729" s="146"/>
      <c r="NJF729" s="146"/>
      <c r="NJG729" s="146"/>
      <c r="NJH729" s="146"/>
      <c r="NJI729" s="146"/>
      <c r="NJJ729" s="146"/>
      <c r="NJK729" s="146"/>
      <c r="NJL729" s="146"/>
      <c r="NJM729" s="146"/>
      <c r="NJN729" s="146"/>
      <c r="NJO729" s="146"/>
      <c r="NJP729" s="146"/>
      <c r="NJQ729" s="146"/>
      <c r="NJR729" s="146"/>
      <c r="NJS729" s="146"/>
      <c r="NJT729" s="146"/>
      <c r="NJU729" s="146"/>
      <c r="NJV729" s="146"/>
      <c r="NJW729" s="146"/>
      <c r="NJX729" s="146"/>
      <c r="NJY729" s="146"/>
      <c r="NJZ729" s="146"/>
      <c r="NKA729" s="146"/>
      <c r="NKB729" s="146"/>
      <c r="NKC729" s="146"/>
      <c r="NKD729" s="146"/>
      <c r="NKE729" s="146"/>
      <c r="NKF729" s="146"/>
      <c r="NKG729" s="146"/>
      <c r="NKH729" s="146"/>
      <c r="NKI729" s="146"/>
      <c r="NKJ729" s="146"/>
      <c r="NKK729" s="146"/>
      <c r="NKL729" s="146"/>
      <c r="NKM729" s="146"/>
      <c r="NKN729" s="146"/>
      <c r="NKO729" s="146"/>
      <c r="NKP729" s="146"/>
      <c r="NKQ729" s="146"/>
      <c r="NKR729" s="146"/>
      <c r="NKS729" s="146"/>
      <c r="NKT729" s="146"/>
      <c r="NKU729" s="146"/>
      <c r="NKV729" s="146"/>
      <c r="NKW729" s="146"/>
      <c r="NKX729" s="146"/>
      <c r="NKY729" s="146"/>
      <c r="NKZ729" s="146"/>
      <c r="NLA729" s="146"/>
      <c r="NLB729" s="146"/>
      <c r="NLC729" s="146"/>
      <c r="NLD729" s="146"/>
      <c r="NLE729" s="146"/>
      <c r="NLF729" s="146"/>
      <c r="NLG729" s="146"/>
      <c r="NLH729" s="146"/>
      <c r="NLI729" s="146"/>
      <c r="NLJ729" s="146"/>
      <c r="NLK729" s="146"/>
      <c r="NLL729" s="146"/>
      <c r="NLM729" s="146"/>
      <c r="NLN729" s="146"/>
      <c r="NLO729" s="146"/>
      <c r="NLP729" s="146"/>
      <c r="NLQ729" s="146"/>
      <c r="NLR729" s="146"/>
      <c r="NLS729" s="146"/>
      <c r="NLT729" s="146"/>
      <c r="NLU729" s="146"/>
      <c r="NLV729" s="146"/>
      <c r="NLW729" s="146"/>
      <c r="NLX729" s="146"/>
      <c r="NLY729" s="146"/>
      <c r="NLZ729" s="146"/>
      <c r="NMA729" s="146"/>
      <c r="NMB729" s="146"/>
      <c r="NMC729" s="146"/>
      <c r="NMD729" s="146"/>
      <c r="NME729" s="146"/>
      <c r="NMF729" s="146"/>
      <c r="NMG729" s="146"/>
      <c r="NMH729" s="146"/>
      <c r="NMI729" s="146"/>
      <c r="NMJ729" s="146"/>
      <c r="NMK729" s="146"/>
      <c r="NML729" s="146"/>
      <c r="NMM729" s="146"/>
      <c r="NMN729" s="146"/>
      <c r="NMO729" s="146"/>
      <c r="NMP729" s="146"/>
      <c r="NMQ729" s="146"/>
      <c r="NMR729" s="146"/>
      <c r="NMS729" s="146"/>
      <c r="NMT729" s="146"/>
      <c r="NMU729" s="146"/>
      <c r="NMV729" s="146"/>
      <c r="NMW729" s="146"/>
      <c r="NMX729" s="146"/>
      <c r="NMY729" s="146"/>
      <c r="NMZ729" s="146"/>
      <c r="NNA729" s="146"/>
      <c r="NNB729" s="146"/>
      <c r="NNC729" s="146"/>
      <c r="NND729" s="146"/>
      <c r="NNE729" s="146"/>
      <c r="NNF729" s="146"/>
      <c r="NNG729" s="146"/>
      <c r="NNH729" s="146"/>
      <c r="NNI729" s="146"/>
      <c r="NNJ729" s="146"/>
      <c r="NNK729" s="146"/>
      <c r="NNL729" s="146"/>
      <c r="NNM729" s="146"/>
      <c r="NNN729" s="146"/>
      <c r="NNO729" s="146"/>
      <c r="NNP729" s="146"/>
      <c r="NNQ729" s="146"/>
      <c r="NNR729" s="146"/>
      <c r="NNS729" s="146"/>
      <c r="NNT729" s="146"/>
      <c r="NNU729" s="146"/>
      <c r="NNV729" s="146"/>
      <c r="NNW729" s="146"/>
      <c r="NNX729" s="146"/>
      <c r="NNY729" s="146"/>
      <c r="NNZ729" s="146"/>
      <c r="NOA729" s="146"/>
      <c r="NOB729" s="146"/>
      <c r="NOC729" s="146"/>
      <c r="NOD729" s="146"/>
      <c r="NOE729" s="146"/>
      <c r="NOF729" s="146"/>
      <c r="NOG729" s="146"/>
      <c r="NOH729" s="146"/>
      <c r="NOI729" s="146"/>
      <c r="NOJ729" s="146"/>
      <c r="NOK729" s="146"/>
      <c r="NOL729" s="146"/>
      <c r="NOM729" s="146"/>
      <c r="NON729" s="146"/>
      <c r="NOO729" s="146"/>
      <c r="NOP729" s="146"/>
      <c r="NOQ729" s="146"/>
      <c r="NOR729" s="146"/>
      <c r="NOS729" s="146"/>
      <c r="NOT729" s="146"/>
      <c r="NOU729" s="146"/>
      <c r="NOV729" s="146"/>
      <c r="NOW729" s="146"/>
      <c r="NOX729" s="146"/>
      <c r="NOY729" s="146"/>
      <c r="NOZ729" s="146"/>
      <c r="NPA729" s="146"/>
      <c r="NPB729" s="146"/>
      <c r="NPC729" s="146"/>
      <c r="NPD729" s="146"/>
      <c r="NPE729" s="146"/>
      <c r="NPF729" s="146"/>
      <c r="NPG729" s="146"/>
      <c r="NPH729" s="146"/>
      <c r="NPI729" s="146"/>
      <c r="NPJ729" s="146"/>
      <c r="NPK729" s="146"/>
      <c r="NPL729" s="146"/>
      <c r="NPM729" s="146"/>
      <c r="NPN729" s="146"/>
      <c r="NPO729" s="146"/>
      <c r="NPP729" s="146"/>
      <c r="NPQ729" s="146"/>
      <c r="NPR729" s="146"/>
      <c r="NPS729" s="146"/>
      <c r="NPT729" s="146"/>
      <c r="NPU729" s="146"/>
      <c r="NPV729" s="146"/>
      <c r="NPW729" s="146"/>
      <c r="NPX729" s="146"/>
      <c r="NPY729" s="146"/>
      <c r="NPZ729" s="146"/>
      <c r="NQA729" s="146"/>
      <c r="NQB729" s="146"/>
      <c r="NQC729" s="146"/>
      <c r="NQD729" s="146"/>
      <c r="NQE729" s="146"/>
      <c r="NQF729" s="146"/>
      <c r="NQG729" s="146"/>
      <c r="NQH729" s="146"/>
      <c r="NQI729" s="146"/>
      <c r="NQJ729" s="146"/>
      <c r="NQK729" s="146"/>
      <c r="NQL729" s="146"/>
      <c r="NQM729" s="146"/>
      <c r="NQN729" s="146"/>
      <c r="NQO729" s="146"/>
      <c r="NQP729" s="146"/>
      <c r="NQQ729" s="146"/>
      <c r="NQR729" s="146"/>
      <c r="NQS729" s="146"/>
      <c r="NQT729" s="146"/>
      <c r="NQU729" s="146"/>
      <c r="NQV729" s="146"/>
      <c r="NQW729" s="146"/>
      <c r="NQX729" s="146"/>
      <c r="NQY729" s="146"/>
      <c r="NQZ729" s="146"/>
      <c r="NRA729" s="146"/>
      <c r="NRB729" s="146"/>
      <c r="NRC729" s="146"/>
      <c r="NRD729" s="146"/>
      <c r="NRE729" s="146"/>
      <c r="NRF729" s="146"/>
      <c r="NRG729" s="146"/>
      <c r="NRH729" s="146"/>
      <c r="NRI729" s="146"/>
      <c r="NRJ729" s="146"/>
      <c r="NRK729" s="146"/>
      <c r="NRL729" s="146"/>
      <c r="NRM729" s="146"/>
      <c r="NRN729" s="146"/>
      <c r="NRO729" s="146"/>
      <c r="NRP729" s="146"/>
      <c r="NRQ729" s="146"/>
      <c r="NRR729" s="146"/>
      <c r="NRS729" s="146"/>
      <c r="NRT729" s="146"/>
      <c r="NRU729" s="146"/>
      <c r="NRV729" s="146"/>
      <c r="NRW729" s="146"/>
      <c r="NRX729" s="146"/>
      <c r="NRY729" s="146"/>
      <c r="NRZ729" s="146"/>
      <c r="NSA729" s="146"/>
      <c r="NSB729" s="146"/>
      <c r="NSC729" s="146"/>
      <c r="NSD729" s="146"/>
      <c r="NSE729" s="146"/>
      <c r="NSF729" s="146"/>
      <c r="NSG729" s="146"/>
      <c r="NSH729" s="146"/>
      <c r="NSI729" s="146"/>
      <c r="NSJ729" s="146"/>
      <c r="NSK729" s="146"/>
      <c r="NSL729" s="146"/>
      <c r="NSM729" s="146"/>
      <c r="NSN729" s="146"/>
      <c r="NSO729" s="146"/>
      <c r="NSP729" s="146"/>
      <c r="NSQ729" s="146"/>
      <c r="NSR729" s="146"/>
      <c r="NSS729" s="146"/>
      <c r="NST729" s="146"/>
      <c r="NSU729" s="146"/>
      <c r="NSV729" s="146"/>
      <c r="NSW729" s="146"/>
      <c r="NSX729" s="146"/>
      <c r="NSY729" s="146"/>
      <c r="NSZ729" s="146"/>
      <c r="NTA729" s="146"/>
      <c r="NTB729" s="146"/>
      <c r="NTC729" s="146"/>
      <c r="NTD729" s="146"/>
      <c r="NTE729" s="146"/>
      <c r="NTF729" s="146"/>
      <c r="NTG729" s="146"/>
      <c r="NTH729" s="146"/>
      <c r="NTI729" s="146"/>
      <c r="NTJ729" s="146"/>
      <c r="NTK729" s="146"/>
      <c r="NTL729" s="146"/>
      <c r="NTM729" s="146"/>
      <c r="NTN729" s="146"/>
      <c r="NTO729" s="146"/>
      <c r="NTP729" s="146"/>
      <c r="NTQ729" s="146"/>
      <c r="NTR729" s="146"/>
      <c r="NTS729" s="146"/>
      <c r="NTT729" s="146"/>
      <c r="NTU729" s="146"/>
      <c r="NTV729" s="146"/>
      <c r="NTW729" s="146"/>
      <c r="NTX729" s="146"/>
      <c r="NTY729" s="146"/>
      <c r="NTZ729" s="146"/>
      <c r="NUA729" s="146"/>
      <c r="NUB729" s="146"/>
      <c r="NUC729" s="146"/>
      <c r="NUD729" s="146"/>
      <c r="NUE729" s="146"/>
      <c r="NUF729" s="146"/>
      <c r="NUG729" s="146"/>
      <c r="NUH729" s="146"/>
      <c r="NUI729" s="146"/>
      <c r="NUJ729" s="146"/>
      <c r="NUK729" s="146"/>
      <c r="NUL729" s="146"/>
      <c r="NUM729" s="146"/>
      <c r="NUN729" s="146"/>
      <c r="NUO729" s="146"/>
      <c r="NUP729" s="146"/>
      <c r="NUQ729" s="146"/>
      <c r="NUR729" s="146"/>
      <c r="NUS729" s="146"/>
      <c r="NUT729" s="146"/>
      <c r="NUU729" s="146"/>
      <c r="NUV729" s="146"/>
      <c r="NUW729" s="146"/>
      <c r="NUX729" s="146"/>
      <c r="NUY729" s="146"/>
      <c r="NUZ729" s="146"/>
      <c r="NVA729" s="146"/>
      <c r="NVB729" s="146"/>
      <c r="NVC729" s="146"/>
      <c r="NVD729" s="146"/>
      <c r="NVE729" s="146"/>
      <c r="NVF729" s="146"/>
      <c r="NVG729" s="146"/>
      <c r="NVH729" s="146"/>
      <c r="NVI729" s="146"/>
      <c r="NVJ729" s="146"/>
      <c r="NVK729" s="146"/>
      <c r="NVL729" s="146"/>
      <c r="NVM729" s="146"/>
      <c r="NVN729" s="146"/>
      <c r="NVO729" s="146"/>
      <c r="NVP729" s="146"/>
      <c r="NVQ729" s="146"/>
      <c r="NVR729" s="146"/>
      <c r="NVS729" s="146"/>
      <c r="NVT729" s="146"/>
      <c r="NVU729" s="146"/>
      <c r="NVV729" s="146"/>
      <c r="NVW729" s="146"/>
      <c r="NVX729" s="146"/>
      <c r="NVY729" s="146"/>
      <c r="NVZ729" s="146"/>
      <c r="NWA729" s="146"/>
      <c r="NWB729" s="146"/>
      <c r="NWC729" s="146"/>
      <c r="NWD729" s="146"/>
      <c r="NWE729" s="146"/>
      <c r="NWF729" s="146"/>
      <c r="NWG729" s="146"/>
      <c r="NWH729" s="146"/>
      <c r="NWI729" s="146"/>
      <c r="NWJ729" s="146"/>
      <c r="NWK729" s="146"/>
      <c r="NWL729" s="146"/>
      <c r="NWM729" s="146"/>
      <c r="NWN729" s="146"/>
      <c r="NWO729" s="146"/>
      <c r="NWP729" s="146"/>
      <c r="NWQ729" s="146"/>
      <c r="NWR729" s="146"/>
      <c r="NWS729" s="146"/>
      <c r="NWT729" s="146"/>
      <c r="NWU729" s="146"/>
      <c r="NWV729" s="146"/>
      <c r="NWW729" s="146"/>
      <c r="NWX729" s="146"/>
      <c r="NWY729" s="146"/>
      <c r="NWZ729" s="146"/>
      <c r="NXA729" s="146"/>
      <c r="NXB729" s="146"/>
      <c r="NXC729" s="146"/>
      <c r="NXD729" s="146"/>
      <c r="NXE729" s="146"/>
      <c r="NXF729" s="146"/>
      <c r="NXG729" s="146"/>
      <c r="NXH729" s="146"/>
      <c r="NXI729" s="146"/>
      <c r="NXJ729" s="146"/>
      <c r="NXK729" s="146"/>
      <c r="NXL729" s="146"/>
      <c r="NXM729" s="146"/>
      <c r="NXN729" s="146"/>
      <c r="NXO729" s="146"/>
      <c r="NXP729" s="146"/>
      <c r="NXQ729" s="146"/>
      <c r="NXR729" s="146"/>
      <c r="NXS729" s="146"/>
      <c r="NXT729" s="146"/>
      <c r="NXU729" s="146"/>
      <c r="NXV729" s="146"/>
      <c r="NXW729" s="146"/>
      <c r="NXX729" s="146"/>
      <c r="NXY729" s="146"/>
      <c r="NXZ729" s="146"/>
      <c r="NYA729" s="146"/>
      <c r="NYB729" s="146"/>
      <c r="NYC729" s="146"/>
      <c r="NYD729" s="146"/>
      <c r="NYE729" s="146"/>
      <c r="NYF729" s="146"/>
      <c r="NYG729" s="146"/>
      <c r="NYH729" s="146"/>
      <c r="NYI729" s="146"/>
      <c r="NYJ729" s="146"/>
      <c r="NYK729" s="146"/>
      <c r="NYL729" s="146"/>
      <c r="NYM729" s="146"/>
      <c r="NYN729" s="146"/>
      <c r="NYO729" s="146"/>
      <c r="NYP729" s="146"/>
      <c r="NYQ729" s="146"/>
      <c r="NYR729" s="146"/>
      <c r="NYS729" s="146"/>
      <c r="NYT729" s="146"/>
      <c r="NYU729" s="146"/>
      <c r="NYV729" s="146"/>
      <c r="NYW729" s="146"/>
      <c r="NYX729" s="146"/>
      <c r="NYY729" s="146"/>
      <c r="NYZ729" s="146"/>
      <c r="NZA729" s="146"/>
      <c r="NZB729" s="146"/>
      <c r="NZC729" s="146"/>
      <c r="NZD729" s="146"/>
      <c r="NZE729" s="146"/>
      <c r="NZF729" s="146"/>
      <c r="NZG729" s="146"/>
      <c r="NZH729" s="146"/>
      <c r="NZI729" s="146"/>
      <c r="NZJ729" s="146"/>
      <c r="NZK729" s="146"/>
      <c r="NZL729" s="146"/>
      <c r="NZM729" s="146"/>
      <c r="NZN729" s="146"/>
      <c r="NZO729" s="146"/>
      <c r="NZP729" s="146"/>
      <c r="NZQ729" s="146"/>
      <c r="NZR729" s="146"/>
      <c r="NZS729" s="146"/>
      <c r="NZT729" s="146"/>
      <c r="NZU729" s="146"/>
      <c r="NZV729" s="146"/>
      <c r="NZW729" s="146"/>
      <c r="NZX729" s="146"/>
      <c r="NZY729" s="146"/>
      <c r="NZZ729" s="146"/>
      <c r="OAA729" s="146"/>
      <c r="OAB729" s="146"/>
      <c r="OAC729" s="146"/>
      <c r="OAD729" s="146"/>
      <c r="OAE729" s="146"/>
      <c r="OAF729" s="146"/>
      <c r="OAG729" s="146"/>
      <c r="OAH729" s="146"/>
      <c r="OAI729" s="146"/>
      <c r="OAJ729" s="146"/>
      <c r="OAK729" s="146"/>
      <c r="OAL729" s="146"/>
      <c r="OAM729" s="146"/>
      <c r="OAN729" s="146"/>
      <c r="OAO729" s="146"/>
      <c r="OAP729" s="146"/>
      <c r="OAQ729" s="146"/>
      <c r="OAR729" s="146"/>
      <c r="OAS729" s="146"/>
      <c r="OAT729" s="146"/>
      <c r="OAU729" s="146"/>
      <c r="OAV729" s="146"/>
      <c r="OAW729" s="146"/>
      <c r="OAX729" s="146"/>
      <c r="OAY729" s="146"/>
      <c r="OAZ729" s="146"/>
      <c r="OBA729" s="146"/>
      <c r="OBB729" s="146"/>
      <c r="OBC729" s="146"/>
      <c r="OBD729" s="146"/>
      <c r="OBE729" s="146"/>
      <c r="OBF729" s="146"/>
      <c r="OBG729" s="146"/>
      <c r="OBH729" s="146"/>
      <c r="OBI729" s="146"/>
      <c r="OBJ729" s="146"/>
      <c r="OBK729" s="146"/>
      <c r="OBL729" s="146"/>
      <c r="OBM729" s="146"/>
      <c r="OBN729" s="146"/>
      <c r="OBO729" s="146"/>
      <c r="OBP729" s="146"/>
      <c r="OBQ729" s="146"/>
      <c r="OBR729" s="146"/>
      <c r="OBS729" s="146"/>
      <c r="OBT729" s="146"/>
      <c r="OBU729" s="146"/>
      <c r="OBV729" s="146"/>
      <c r="OBW729" s="146"/>
      <c r="OBX729" s="146"/>
      <c r="OBY729" s="146"/>
      <c r="OBZ729" s="146"/>
      <c r="OCA729" s="146"/>
      <c r="OCB729" s="146"/>
      <c r="OCC729" s="146"/>
      <c r="OCD729" s="146"/>
      <c r="OCE729" s="146"/>
      <c r="OCF729" s="146"/>
      <c r="OCG729" s="146"/>
      <c r="OCH729" s="146"/>
      <c r="OCI729" s="146"/>
      <c r="OCJ729" s="146"/>
      <c r="OCK729" s="146"/>
      <c r="OCL729" s="146"/>
      <c r="OCM729" s="146"/>
      <c r="OCN729" s="146"/>
      <c r="OCO729" s="146"/>
      <c r="OCP729" s="146"/>
      <c r="OCQ729" s="146"/>
      <c r="OCR729" s="146"/>
      <c r="OCS729" s="146"/>
      <c r="OCT729" s="146"/>
      <c r="OCU729" s="146"/>
      <c r="OCV729" s="146"/>
      <c r="OCW729" s="146"/>
      <c r="OCX729" s="146"/>
      <c r="OCY729" s="146"/>
      <c r="OCZ729" s="146"/>
      <c r="ODA729" s="146"/>
      <c r="ODB729" s="146"/>
      <c r="ODC729" s="146"/>
      <c r="ODD729" s="146"/>
      <c r="ODE729" s="146"/>
      <c r="ODF729" s="146"/>
      <c r="ODG729" s="146"/>
      <c r="ODH729" s="146"/>
      <c r="ODI729" s="146"/>
      <c r="ODJ729" s="146"/>
      <c r="ODK729" s="146"/>
      <c r="ODL729" s="146"/>
      <c r="ODM729" s="146"/>
      <c r="ODN729" s="146"/>
      <c r="ODO729" s="146"/>
      <c r="ODP729" s="146"/>
      <c r="ODQ729" s="146"/>
      <c r="ODR729" s="146"/>
      <c r="ODS729" s="146"/>
      <c r="ODT729" s="146"/>
      <c r="ODU729" s="146"/>
      <c r="ODV729" s="146"/>
      <c r="ODW729" s="146"/>
      <c r="ODX729" s="146"/>
      <c r="ODY729" s="146"/>
      <c r="ODZ729" s="146"/>
      <c r="OEA729" s="146"/>
      <c r="OEB729" s="146"/>
      <c r="OEC729" s="146"/>
      <c r="OED729" s="146"/>
      <c r="OEE729" s="146"/>
      <c r="OEF729" s="146"/>
      <c r="OEG729" s="146"/>
      <c r="OEH729" s="146"/>
      <c r="OEI729" s="146"/>
      <c r="OEJ729" s="146"/>
      <c r="OEK729" s="146"/>
      <c r="OEL729" s="146"/>
      <c r="OEM729" s="146"/>
      <c r="OEN729" s="146"/>
      <c r="OEO729" s="146"/>
      <c r="OEP729" s="146"/>
      <c r="OEQ729" s="146"/>
      <c r="OER729" s="146"/>
      <c r="OES729" s="146"/>
      <c r="OET729" s="146"/>
      <c r="OEU729" s="146"/>
      <c r="OEV729" s="146"/>
      <c r="OEW729" s="146"/>
      <c r="OEX729" s="146"/>
      <c r="OEY729" s="146"/>
      <c r="OEZ729" s="146"/>
      <c r="OFA729" s="146"/>
      <c r="OFB729" s="146"/>
      <c r="OFC729" s="146"/>
      <c r="OFD729" s="146"/>
      <c r="OFE729" s="146"/>
      <c r="OFF729" s="146"/>
      <c r="OFG729" s="146"/>
      <c r="OFH729" s="146"/>
      <c r="OFI729" s="146"/>
      <c r="OFJ729" s="146"/>
      <c r="OFK729" s="146"/>
      <c r="OFL729" s="146"/>
      <c r="OFM729" s="146"/>
      <c r="OFN729" s="146"/>
      <c r="OFO729" s="146"/>
      <c r="OFP729" s="146"/>
      <c r="OFQ729" s="146"/>
      <c r="OFR729" s="146"/>
      <c r="OFS729" s="146"/>
      <c r="OFT729" s="146"/>
      <c r="OFU729" s="146"/>
      <c r="OFV729" s="146"/>
      <c r="OFW729" s="146"/>
      <c r="OFX729" s="146"/>
      <c r="OFY729" s="146"/>
      <c r="OFZ729" s="146"/>
      <c r="OGA729" s="146"/>
      <c r="OGB729" s="146"/>
      <c r="OGC729" s="146"/>
      <c r="OGD729" s="146"/>
      <c r="OGE729" s="146"/>
      <c r="OGF729" s="146"/>
      <c r="OGG729" s="146"/>
      <c r="OGH729" s="146"/>
      <c r="OGI729" s="146"/>
      <c r="OGJ729" s="146"/>
      <c r="OGK729" s="146"/>
      <c r="OGL729" s="146"/>
      <c r="OGM729" s="146"/>
      <c r="OGN729" s="146"/>
      <c r="OGO729" s="146"/>
      <c r="OGP729" s="146"/>
      <c r="OGQ729" s="146"/>
      <c r="OGR729" s="146"/>
      <c r="OGS729" s="146"/>
      <c r="OGT729" s="146"/>
      <c r="OGU729" s="146"/>
      <c r="OGV729" s="146"/>
      <c r="OGW729" s="146"/>
      <c r="OGX729" s="146"/>
      <c r="OGY729" s="146"/>
      <c r="OGZ729" s="146"/>
      <c r="OHA729" s="146"/>
      <c r="OHB729" s="146"/>
      <c r="OHC729" s="146"/>
      <c r="OHD729" s="146"/>
      <c r="OHE729" s="146"/>
      <c r="OHF729" s="146"/>
      <c r="OHG729" s="146"/>
      <c r="OHH729" s="146"/>
      <c r="OHI729" s="146"/>
      <c r="OHJ729" s="146"/>
      <c r="OHK729" s="146"/>
      <c r="OHL729" s="146"/>
      <c r="OHM729" s="146"/>
      <c r="OHN729" s="146"/>
      <c r="OHO729" s="146"/>
      <c r="OHP729" s="146"/>
      <c r="OHQ729" s="146"/>
      <c r="OHR729" s="146"/>
      <c r="OHS729" s="146"/>
      <c r="OHT729" s="146"/>
      <c r="OHU729" s="146"/>
      <c r="OHV729" s="146"/>
      <c r="OHW729" s="146"/>
      <c r="OHX729" s="146"/>
      <c r="OHY729" s="146"/>
      <c r="OHZ729" s="146"/>
      <c r="OIA729" s="146"/>
      <c r="OIB729" s="146"/>
      <c r="OIC729" s="146"/>
      <c r="OID729" s="146"/>
      <c r="OIE729" s="146"/>
      <c r="OIF729" s="146"/>
      <c r="OIG729" s="146"/>
      <c r="OIH729" s="146"/>
      <c r="OII729" s="146"/>
      <c r="OIJ729" s="146"/>
      <c r="OIK729" s="146"/>
      <c r="OIL729" s="146"/>
      <c r="OIM729" s="146"/>
      <c r="OIN729" s="146"/>
      <c r="OIO729" s="146"/>
      <c r="OIP729" s="146"/>
      <c r="OIQ729" s="146"/>
      <c r="OIR729" s="146"/>
      <c r="OIS729" s="146"/>
      <c r="OIT729" s="146"/>
      <c r="OIU729" s="146"/>
      <c r="OIV729" s="146"/>
      <c r="OIW729" s="146"/>
      <c r="OIX729" s="146"/>
      <c r="OIY729" s="146"/>
      <c r="OIZ729" s="146"/>
      <c r="OJA729" s="146"/>
      <c r="OJB729" s="146"/>
      <c r="OJC729" s="146"/>
      <c r="OJD729" s="146"/>
      <c r="OJE729" s="146"/>
      <c r="OJF729" s="146"/>
      <c r="OJG729" s="146"/>
      <c r="OJH729" s="146"/>
      <c r="OJI729" s="146"/>
      <c r="OJJ729" s="146"/>
      <c r="OJK729" s="146"/>
      <c r="OJL729" s="146"/>
      <c r="OJM729" s="146"/>
      <c r="OJN729" s="146"/>
      <c r="OJO729" s="146"/>
      <c r="OJP729" s="146"/>
      <c r="OJQ729" s="146"/>
      <c r="OJR729" s="146"/>
      <c r="OJS729" s="146"/>
      <c r="OJT729" s="146"/>
      <c r="OJU729" s="146"/>
      <c r="OJV729" s="146"/>
      <c r="OJW729" s="146"/>
      <c r="OJX729" s="146"/>
      <c r="OJY729" s="146"/>
      <c r="OJZ729" s="146"/>
      <c r="OKA729" s="146"/>
      <c r="OKB729" s="146"/>
      <c r="OKC729" s="146"/>
      <c r="OKD729" s="146"/>
      <c r="OKE729" s="146"/>
      <c r="OKF729" s="146"/>
      <c r="OKG729" s="146"/>
      <c r="OKH729" s="146"/>
      <c r="OKI729" s="146"/>
      <c r="OKJ729" s="146"/>
      <c r="OKK729" s="146"/>
      <c r="OKL729" s="146"/>
      <c r="OKM729" s="146"/>
      <c r="OKN729" s="146"/>
      <c r="OKO729" s="146"/>
      <c r="OKP729" s="146"/>
      <c r="OKQ729" s="146"/>
      <c r="OKR729" s="146"/>
      <c r="OKS729" s="146"/>
      <c r="OKT729" s="146"/>
      <c r="OKU729" s="146"/>
      <c r="OKV729" s="146"/>
      <c r="OKW729" s="146"/>
      <c r="OKX729" s="146"/>
      <c r="OKY729" s="146"/>
      <c r="OKZ729" s="146"/>
      <c r="OLA729" s="146"/>
      <c r="OLB729" s="146"/>
      <c r="OLC729" s="146"/>
      <c r="OLD729" s="146"/>
      <c r="OLE729" s="146"/>
      <c r="OLF729" s="146"/>
      <c r="OLG729" s="146"/>
      <c r="OLH729" s="146"/>
      <c r="OLI729" s="146"/>
      <c r="OLJ729" s="146"/>
      <c r="OLK729" s="146"/>
      <c r="OLL729" s="146"/>
      <c r="OLM729" s="146"/>
      <c r="OLN729" s="146"/>
      <c r="OLO729" s="146"/>
      <c r="OLP729" s="146"/>
      <c r="OLQ729" s="146"/>
      <c r="OLR729" s="146"/>
      <c r="OLS729" s="146"/>
      <c r="OLT729" s="146"/>
      <c r="OLU729" s="146"/>
      <c r="OLV729" s="146"/>
      <c r="OLW729" s="146"/>
      <c r="OLX729" s="146"/>
      <c r="OLY729" s="146"/>
      <c r="OLZ729" s="146"/>
      <c r="OMA729" s="146"/>
      <c r="OMB729" s="146"/>
      <c r="OMC729" s="146"/>
      <c r="OMD729" s="146"/>
      <c r="OME729" s="146"/>
      <c r="OMF729" s="146"/>
      <c r="OMG729" s="146"/>
      <c r="OMH729" s="146"/>
      <c r="OMI729" s="146"/>
      <c r="OMJ729" s="146"/>
      <c r="OMK729" s="146"/>
      <c r="OML729" s="146"/>
      <c r="OMM729" s="146"/>
      <c r="OMN729" s="146"/>
      <c r="OMO729" s="146"/>
      <c r="OMP729" s="146"/>
      <c r="OMQ729" s="146"/>
      <c r="OMR729" s="146"/>
      <c r="OMS729" s="146"/>
      <c r="OMT729" s="146"/>
      <c r="OMU729" s="146"/>
      <c r="OMV729" s="146"/>
      <c r="OMW729" s="146"/>
      <c r="OMX729" s="146"/>
      <c r="OMY729" s="146"/>
      <c r="OMZ729" s="146"/>
      <c r="ONA729" s="146"/>
      <c r="ONB729" s="146"/>
      <c r="ONC729" s="146"/>
      <c r="OND729" s="146"/>
      <c r="ONE729" s="146"/>
      <c r="ONF729" s="146"/>
      <c r="ONG729" s="146"/>
      <c r="ONH729" s="146"/>
      <c r="ONI729" s="146"/>
      <c r="ONJ729" s="146"/>
      <c r="ONK729" s="146"/>
      <c r="ONL729" s="146"/>
      <c r="ONM729" s="146"/>
      <c r="ONN729" s="146"/>
      <c r="ONO729" s="146"/>
      <c r="ONP729" s="146"/>
      <c r="ONQ729" s="146"/>
      <c r="ONR729" s="146"/>
      <c r="ONS729" s="146"/>
      <c r="ONT729" s="146"/>
      <c r="ONU729" s="146"/>
      <c r="ONV729" s="146"/>
      <c r="ONW729" s="146"/>
      <c r="ONX729" s="146"/>
      <c r="ONY729" s="146"/>
      <c r="ONZ729" s="146"/>
      <c r="OOA729" s="146"/>
      <c r="OOB729" s="146"/>
      <c r="OOC729" s="146"/>
      <c r="OOD729" s="146"/>
      <c r="OOE729" s="146"/>
      <c r="OOF729" s="146"/>
      <c r="OOG729" s="146"/>
      <c r="OOH729" s="146"/>
      <c r="OOI729" s="146"/>
      <c r="OOJ729" s="146"/>
      <c r="OOK729" s="146"/>
      <c r="OOL729" s="146"/>
      <c r="OOM729" s="146"/>
      <c r="OON729" s="146"/>
      <c r="OOO729" s="146"/>
      <c r="OOP729" s="146"/>
      <c r="OOQ729" s="146"/>
      <c r="OOR729" s="146"/>
      <c r="OOS729" s="146"/>
      <c r="OOT729" s="146"/>
      <c r="OOU729" s="146"/>
      <c r="OOV729" s="146"/>
      <c r="OOW729" s="146"/>
      <c r="OOX729" s="146"/>
      <c r="OOY729" s="146"/>
      <c r="OOZ729" s="146"/>
      <c r="OPA729" s="146"/>
      <c r="OPB729" s="146"/>
      <c r="OPC729" s="146"/>
      <c r="OPD729" s="146"/>
      <c r="OPE729" s="146"/>
      <c r="OPF729" s="146"/>
      <c r="OPG729" s="146"/>
      <c r="OPH729" s="146"/>
      <c r="OPI729" s="146"/>
      <c r="OPJ729" s="146"/>
      <c r="OPK729" s="146"/>
      <c r="OPL729" s="146"/>
      <c r="OPM729" s="146"/>
      <c r="OPN729" s="146"/>
      <c r="OPO729" s="146"/>
      <c r="OPP729" s="146"/>
      <c r="OPQ729" s="146"/>
      <c r="OPR729" s="146"/>
      <c r="OPS729" s="146"/>
      <c r="OPT729" s="146"/>
      <c r="OPU729" s="146"/>
      <c r="OPV729" s="146"/>
      <c r="OPW729" s="146"/>
      <c r="OPX729" s="146"/>
      <c r="OPY729" s="146"/>
      <c r="OPZ729" s="146"/>
      <c r="OQA729" s="146"/>
      <c r="OQB729" s="146"/>
      <c r="OQC729" s="146"/>
      <c r="OQD729" s="146"/>
      <c r="OQE729" s="146"/>
      <c r="OQF729" s="146"/>
      <c r="OQG729" s="146"/>
      <c r="OQH729" s="146"/>
      <c r="OQI729" s="146"/>
      <c r="OQJ729" s="146"/>
      <c r="OQK729" s="146"/>
      <c r="OQL729" s="146"/>
      <c r="OQM729" s="146"/>
      <c r="OQN729" s="146"/>
      <c r="OQO729" s="146"/>
      <c r="OQP729" s="146"/>
      <c r="OQQ729" s="146"/>
      <c r="OQR729" s="146"/>
      <c r="OQS729" s="146"/>
      <c r="OQT729" s="146"/>
      <c r="OQU729" s="146"/>
      <c r="OQV729" s="146"/>
      <c r="OQW729" s="146"/>
      <c r="OQX729" s="146"/>
      <c r="OQY729" s="146"/>
      <c r="OQZ729" s="146"/>
      <c r="ORA729" s="146"/>
      <c r="ORB729" s="146"/>
      <c r="ORC729" s="146"/>
      <c r="ORD729" s="146"/>
      <c r="ORE729" s="146"/>
      <c r="ORF729" s="146"/>
      <c r="ORG729" s="146"/>
      <c r="ORH729" s="146"/>
      <c r="ORI729" s="146"/>
      <c r="ORJ729" s="146"/>
      <c r="ORK729" s="146"/>
      <c r="ORL729" s="146"/>
      <c r="ORM729" s="146"/>
      <c r="ORN729" s="146"/>
      <c r="ORO729" s="146"/>
      <c r="ORP729" s="146"/>
      <c r="ORQ729" s="146"/>
      <c r="ORR729" s="146"/>
      <c r="ORS729" s="146"/>
      <c r="ORT729" s="146"/>
      <c r="ORU729" s="146"/>
      <c r="ORV729" s="146"/>
      <c r="ORW729" s="146"/>
      <c r="ORX729" s="146"/>
      <c r="ORY729" s="146"/>
      <c r="ORZ729" s="146"/>
      <c r="OSA729" s="146"/>
      <c r="OSB729" s="146"/>
      <c r="OSC729" s="146"/>
      <c r="OSD729" s="146"/>
      <c r="OSE729" s="146"/>
      <c r="OSF729" s="146"/>
      <c r="OSG729" s="146"/>
      <c r="OSH729" s="146"/>
      <c r="OSI729" s="146"/>
      <c r="OSJ729" s="146"/>
      <c r="OSK729" s="146"/>
      <c r="OSL729" s="146"/>
      <c r="OSM729" s="146"/>
      <c r="OSN729" s="146"/>
      <c r="OSO729" s="146"/>
      <c r="OSP729" s="146"/>
      <c r="OSQ729" s="146"/>
      <c r="OSR729" s="146"/>
      <c r="OSS729" s="146"/>
      <c r="OST729" s="146"/>
      <c r="OSU729" s="146"/>
      <c r="OSV729" s="146"/>
      <c r="OSW729" s="146"/>
      <c r="OSX729" s="146"/>
      <c r="OSY729" s="146"/>
      <c r="OSZ729" s="146"/>
      <c r="OTA729" s="146"/>
      <c r="OTB729" s="146"/>
      <c r="OTC729" s="146"/>
      <c r="OTD729" s="146"/>
      <c r="OTE729" s="146"/>
      <c r="OTF729" s="146"/>
      <c r="OTG729" s="146"/>
      <c r="OTH729" s="146"/>
      <c r="OTI729" s="146"/>
      <c r="OTJ729" s="146"/>
      <c r="OTK729" s="146"/>
      <c r="OTL729" s="146"/>
      <c r="OTM729" s="146"/>
      <c r="OTN729" s="146"/>
      <c r="OTO729" s="146"/>
      <c r="OTP729" s="146"/>
      <c r="OTQ729" s="146"/>
      <c r="OTR729" s="146"/>
      <c r="OTS729" s="146"/>
      <c r="OTT729" s="146"/>
      <c r="OTU729" s="146"/>
      <c r="OTV729" s="146"/>
      <c r="OTW729" s="146"/>
      <c r="OTX729" s="146"/>
      <c r="OTY729" s="146"/>
      <c r="OTZ729" s="146"/>
      <c r="OUA729" s="146"/>
      <c r="OUB729" s="146"/>
      <c r="OUC729" s="146"/>
      <c r="OUD729" s="146"/>
      <c r="OUE729" s="146"/>
      <c r="OUF729" s="146"/>
      <c r="OUG729" s="146"/>
      <c r="OUH729" s="146"/>
      <c r="OUI729" s="146"/>
      <c r="OUJ729" s="146"/>
      <c r="OUK729" s="146"/>
      <c r="OUL729" s="146"/>
      <c r="OUM729" s="146"/>
      <c r="OUN729" s="146"/>
      <c r="OUO729" s="146"/>
      <c r="OUP729" s="146"/>
      <c r="OUQ729" s="146"/>
      <c r="OUR729" s="146"/>
      <c r="OUS729" s="146"/>
      <c r="OUT729" s="146"/>
      <c r="OUU729" s="146"/>
      <c r="OUV729" s="146"/>
      <c r="OUW729" s="146"/>
      <c r="OUX729" s="146"/>
      <c r="OUY729" s="146"/>
      <c r="OUZ729" s="146"/>
      <c r="OVA729" s="146"/>
      <c r="OVB729" s="146"/>
      <c r="OVC729" s="146"/>
      <c r="OVD729" s="146"/>
      <c r="OVE729" s="146"/>
      <c r="OVF729" s="146"/>
      <c r="OVG729" s="146"/>
      <c r="OVH729" s="146"/>
      <c r="OVI729" s="146"/>
      <c r="OVJ729" s="146"/>
      <c r="OVK729" s="146"/>
      <c r="OVL729" s="146"/>
      <c r="OVM729" s="146"/>
      <c r="OVN729" s="146"/>
      <c r="OVO729" s="146"/>
      <c r="OVP729" s="146"/>
      <c r="OVQ729" s="146"/>
      <c r="OVR729" s="146"/>
      <c r="OVS729" s="146"/>
      <c r="OVT729" s="146"/>
      <c r="OVU729" s="146"/>
      <c r="OVV729" s="146"/>
      <c r="OVW729" s="146"/>
      <c r="OVX729" s="146"/>
      <c r="OVY729" s="146"/>
      <c r="OVZ729" s="146"/>
      <c r="OWA729" s="146"/>
      <c r="OWB729" s="146"/>
      <c r="OWC729" s="146"/>
      <c r="OWD729" s="146"/>
      <c r="OWE729" s="146"/>
      <c r="OWF729" s="146"/>
      <c r="OWG729" s="146"/>
      <c r="OWH729" s="146"/>
      <c r="OWI729" s="146"/>
      <c r="OWJ729" s="146"/>
      <c r="OWK729" s="146"/>
      <c r="OWL729" s="146"/>
      <c r="OWM729" s="146"/>
      <c r="OWN729" s="146"/>
      <c r="OWO729" s="146"/>
      <c r="OWP729" s="146"/>
      <c r="OWQ729" s="146"/>
      <c r="OWR729" s="146"/>
      <c r="OWS729" s="146"/>
      <c r="OWT729" s="146"/>
      <c r="OWU729" s="146"/>
      <c r="OWV729" s="146"/>
      <c r="OWW729" s="146"/>
      <c r="OWX729" s="146"/>
      <c r="OWY729" s="146"/>
      <c r="OWZ729" s="146"/>
      <c r="OXA729" s="146"/>
      <c r="OXB729" s="146"/>
      <c r="OXC729" s="146"/>
      <c r="OXD729" s="146"/>
      <c r="OXE729" s="146"/>
      <c r="OXF729" s="146"/>
      <c r="OXG729" s="146"/>
      <c r="OXH729" s="146"/>
      <c r="OXI729" s="146"/>
      <c r="OXJ729" s="146"/>
      <c r="OXK729" s="146"/>
      <c r="OXL729" s="146"/>
      <c r="OXM729" s="146"/>
      <c r="OXN729" s="146"/>
      <c r="OXO729" s="146"/>
      <c r="OXP729" s="146"/>
      <c r="OXQ729" s="146"/>
      <c r="OXR729" s="146"/>
      <c r="OXS729" s="146"/>
      <c r="OXT729" s="146"/>
      <c r="OXU729" s="146"/>
      <c r="OXV729" s="146"/>
      <c r="OXW729" s="146"/>
      <c r="OXX729" s="146"/>
      <c r="OXY729" s="146"/>
      <c r="OXZ729" s="146"/>
      <c r="OYA729" s="146"/>
      <c r="OYB729" s="146"/>
      <c r="OYC729" s="146"/>
      <c r="OYD729" s="146"/>
      <c r="OYE729" s="146"/>
      <c r="OYF729" s="146"/>
      <c r="OYG729" s="146"/>
      <c r="OYH729" s="146"/>
      <c r="OYI729" s="146"/>
      <c r="OYJ729" s="146"/>
      <c r="OYK729" s="146"/>
      <c r="OYL729" s="146"/>
      <c r="OYM729" s="146"/>
      <c r="OYN729" s="146"/>
      <c r="OYO729" s="146"/>
      <c r="OYP729" s="146"/>
      <c r="OYQ729" s="146"/>
      <c r="OYR729" s="146"/>
      <c r="OYS729" s="146"/>
      <c r="OYT729" s="146"/>
      <c r="OYU729" s="146"/>
      <c r="OYV729" s="146"/>
      <c r="OYW729" s="146"/>
      <c r="OYX729" s="146"/>
      <c r="OYY729" s="146"/>
      <c r="OYZ729" s="146"/>
      <c r="OZA729" s="146"/>
      <c r="OZB729" s="146"/>
      <c r="OZC729" s="146"/>
      <c r="OZD729" s="146"/>
      <c r="OZE729" s="146"/>
      <c r="OZF729" s="146"/>
      <c r="OZG729" s="146"/>
      <c r="OZH729" s="146"/>
      <c r="OZI729" s="146"/>
      <c r="OZJ729" s="146"/>
      <c r="OZK729" s="146"/>
      <c r="OZL729" s="146"/>
      <c r="OZM729" s="146"/>
      <c r="OZN729" s="146"/>
      <c r="OZO729" s="146"/>
      <c r="OZP729" s="146"/>
      <c r="OZQ729" s="146"/>
      <c r="OZR729" s="146"/>
      <c r="OZS729" s="146"/>
      <c r="OZT729" s="146"/>
      <c r="OZU729" s="146"/>
      <c r="OZV729" s="146"/>
      <c r="OZW729" s="146"/>
      <c r="OZX729" s="146"/>
      <c r="OZY729" s="146"/>
      <c r="OZZ729" s="146"/>
      <c r="PAA729" s="146"/>
      <c r="PAB729" s="146"/>
      <c r="PAC729" s="146"/>
      <c r="PAD729" s="146"/>
      <c r="PAE729" s="146"/>
      <c r="PAF729" s="146"/>
      <c r="PAG729" s="146"/>
      <c r="PAH729" s="146"/>
      <c r="PAI729" s="146"/>
      <c r="PAJ729" s="146"/>
      <c r="PAK729" s="146"/>
      <c r="PAL729" s="146"/>
      <c r="PAM729" s="146"/>
      <c r="PAN729" s="146"/>
      <c r="PAO729" s="146"/>
      <c r="PAP729" s="146"/>
      <c r="PAQ729" s="146"/>
      <c r="PAR729" s="146"/>
      <c r="PAS729" s="146"/>
      <c r="PAT729" s="146"/>
      <c r="PAU729" s="146"/>
      <c r="PAV729" s="146"/>
      <c r="PAW729" s="146"/>
      <c r="PAX729" s="146"/>
      <c r="PAY729" s="146"/>
      <c r="PAZ729" s="146"/>
      <c r="PBA729" s="146"/>
      <c r="PBB729" s="146"/>
      <c r="PBC729" s="146"/>
      <c r="PBD729" s="146"/>
      <c r="PBE729" s="146"/>
      <c r="PBF729" s="146"/>
      <c r="PBG729" s="146"/>
      <c r="PBH729" s="146"/>
      <c r="PBI729" s="146"/>
      <c r="PBJ729" s="146"/>
      <c r="PBK729" s="146"/>
      <c r="PBL729" s="146"/>
      <c r="PBM729" s="146"/>
      <c r="PBN729" s="146"/>
      <c r="PBO729" s="146"/>
      <c r="PBP729" s="146"/>
      <c r="PBQ729" s="146"/>
      <c r="PBR729" s="146"/>
      <c r="PBS729" s="146"/>
      <c r="PBT729" s="146"/>
      <c r="PBU729" s="146"/>
      <c r="PBV729" s="146"/>
      <c r="PBW729" s="146"/>
      <c r="PBX729" s="146"/>
      <c r="PBY729" s="146"/>
      <c r="PBZ729" s="146"/>
      <c r="PCA729" s="146"/>
      <c r="PCB729" s="146"/>
      <c r="PCC729" s="146"/>
      <c r="PCD729" s="146"/>
      <c r="PCE729" s="146"/>
      <c r="PCF729" s="146"/>
      <c r="PCG729" s="146"/>
      <c r="PCH729" s="146"/>
      <c r="PCI729" s="146"/>
      <c r="PCJ729" s="146"/>
      <c r="PCK729" s="146"/>
      <c r="PCL729" s="146"/>
      <c r="PCM729" s="146"/>
      <c r="PCN729" s="146"/>
      <c r="PCO729" s="146"/>
      <c r="PCP729" s="146"/>
      <c r="PCQ729" s="146"/>
      <c r="PCR729" s="146"/>
      <c r="PCS729" s="146"/>
      <c r="PCT729" s="146"/>
      <c r="PCU729" s="146"/>
      <c r="PCV729" s="146"/>
      <c r="PCW729" s="146"/>
      <c r="PCX729" s="146"/>
      <c r="PCY729" s="146"/>
      <c r="PCZ729" s="146"/>
      <c r="PDA729" s="146"/>
      <c r="PDB729" s="146"/>
      <c r="PDC729" s="146"/>
      <c r="PDD729" s="146"/>
      <c r="PDE729" s="146"/>
      <c r="PDF729" s="146"/>
      <c r="PDG729" s="146"/>
      <c r="PDH729" s="146"/>
      <c r="PDI729" s="146"/>
      <c r="PDJ729" s="146"/>
      <c r="PDK729" s="146"/>
      <c r="PDL729" s="146"/>
      <c r="PDM729" s="146"/>
      <c r="PDN729" s="146"/>
      <c r="PDO729" s="146"/>
      <c r="PDP729" s="146"/>
      <c r="PDQ729" s="146"/>
      <c r="PDR729" s="146"/>
      <c r="PDS729" s="146"/>
      <c r="PDT729" s="146"/>
      <c r="PDU729" s="146"/>
      <c r="PDV729" s="146"/>
      <c r="PDW729" s="146"/>
      <c r="PDX729" s="146"/>
      <c r="PDY729" s="146"/>
      <c r="PDZ729" s="146"/>
      <c r="PEA729" s="146"/>
      <c r="PEB729" s="146"/>
      <c r="PEC729" s="146"/>
      <c r="PED729" s="146"/>
      <c r="PEE729" s="146"/>
      <c r="PEF729" s="146"/>
      <c r="PEG729" s="146"/>
      <c r="PEH729" s="146"/>
      <c r="PEI729" s="146"/>
      <c r="PEJ729" s="146"/>
      <c r="PEK729" s="146"/>
      <c r="PEL729" s="146"/>
      <c r="PEM729" s="146"/>
      <c r="PEN729" s="146"/>
      <c r="PEO729" s="146"/>
      <c r="PEP729" s="146"/>
      <c r="PEQ729" s="146"/>
      <c r="PER729" s="146"/>
      <c r="PES729" s="146"/>
      <c r="PET729" s="146"/>
      <c r="PEU729" s="146"/>
      <c r="PEV729" s="146"/>
      <c r="PEW729" s="146"/>
      <c r="PEX729" s="146"/>
      <c r="PEY729" s="146"/>
      <c r="PEZ729" s="146"/>
      <c r="PFA729" s="146"/>
      <c r="PFB729" s="146"/>
      <c r="PFC729" s="146"/>
      <c r="PFD729" s="146"/>
      <c r="PFE729" s="146"/>
      <c r="PFF729" s="146"/>
      <c r="PFG729" s="146"/>
      <c r="PFH729" s="146"/>
      <c r="PFI729" s="146"/>
      <c r="PFJ729" s="146"/>
      <c r="PFK729" s="146"/>
      <c r="PFL729" s="146"/>
      <c r="PFM729" s="146"/>
      <c r="PFN729" s="146"/>
      <c r="PFO729" s="146"/>
      <c r="PFP729" s="146"/>
      <c r="PFQ729" s="146"/>
      <c r="PFR729" s="146"/>
      <c r="PFS729" s="146"/>
      <c r="PFT729" s="146"/>
      <c r="PFU729" s="146"/>
      <c r="PFV729" s="146"/>
      <c r="PFW729" s="146"/>
      <c r="PFX729" s="146"/>
      <c r="PFY729" s="146"/>
      <c r="PFZ729" s="146"/>
      <c r="PGA729" s="146"/>
      <c r="PGB729" s="146"/>
      <c r="PGC729" s="146"/>
      <c r="PGD729" s="146"/>
      <c r="PGE729" s="146"/>
      <c r="PGF729" s="146"/>
      <c r="PGG729" s="146"/>
      <c r="PGH729" s="146"/>
      <c r="PGI729" s="146"/>
      <c r="PGJ729" s="146"/>
      <c r="PGK729" s="146"/>
      <c r="PGL729" s="146"/>
      <c r="PGM729" s="146"/>
      <c r="PGN729" s="146"/>
      <c r="PGO729" s="146"/>
      <c r="PGP729" s="146"/>
      <c r="PGQ729" s="146"/>
      <c r="PGR729" s="146"/>
      <c r="PGS729" s="146"/>
      <c r="PGT729" s="146"/>
      <c r="PGU729" s="146"/>
      <c r="PGV729" s="146"/>
      <c r="PGW729" s="146"/>
      <c r="PGX729" s="146"/>
      <c r="PGY729" s="146"/>
      <c r="PGZ729" s="146"/>
      <c r="PHA729" s="146"/>
      <c r="PHB729" s="146"/>
      <c r="PHC729" s="146"/>
      <c r="PHD729" s="146"/>
      <c r="PHE729" s="146"/>
      <c r="PHF729" s="146"/>
      <c r="PHG729" s="146"/>
      <c r="PHH729" s="146"/>
      <c r="PHI729" s="146"/>
      <c r="PHJ729" s="146"/>
      <c r="PHK729" s="146"/>
      <c r="PHL729" s="146"/>
      <c r="PHM729" s="146"/>
      <c r="PHN729" s="146"/>
      <c r="PHO729" s="146"/>
      <c r="PHP729" s="146"/>
      <c r="PHQ729" s="146"/>
      <c r="PHR729" s="146"/>
      <c r="PHS729" s="146"/>
      <c r="PHT729" s="146"/>
      <c r="PHU729" s="146"/>
      <c r="PHV729" s="146"/>
      <c r="PHW729" s="146"/>
      <c r="PHX729" s="146"/>
      <c r="PHY729" s="146"/>
      <c r="PHZ729" s="146"/>
      <c r="PIA729" s="146"/>
      <c r="PIB729" s="146"/>
      <c r="PIC729" s="146"/>
      <c r="PID729" s="146"/>
      <c r="PIE729" s="146"/>
      <c r="PIF729" s="146"/>
      <c r="PIG729" s="146"/>
      <c r="PIH729" s="146"/>
      <c r="PII729" s="146"/>
      <c r="PIJ729" s="146"/>
      <c r="PIK729" s="146"/>
      <c r="PIL729" s="146"/>
      <c r="PIM729" s="146"/>
      <c r="PIN729" s="146"/>
      <c r="PIO729" s="146"/>
      <c r="PIP729" s="146"/>
      <c r="PIQ729" s="146"/>
      <c r="PIR729" s="146"/>
      <c r="PIS729" s="146"/>
      <c r="PIT729" s="146"/>
      <c r="PIU729" s="146"/>
      <c r="PIV729" s="146"/>
      <c r="PIW729" s="146"/>
      <c r="PIX729" s="146"/>
      <c r="PIY729" s="146"/>
      <c r="PIZ729" s="146"/>
      <c r="PJA729" s="146"/>
      <c r="PJB729" s="146"/>
      <c r="PJC729" s="146"/>
      <c r="PJD729" s="146"/>
      <c r="PJE729" s="146"/>
      <c r="PJF729" s="146"/>
      <c r="PJG729" s="146"/>
      <c r="PJH729" s="146"/>
      <c r="PJI729" s="146"/>
      <c r="PJJ729" s="146"/>
      <c r="PJK729" s="146"/>
      <c r="PJL729" s="146"/>
      <c r="PJM729" s="146"/>
      <c r="PJN729" s="146"/>
      <c r="PJO729" s="146"/>
      <c r="PJP729" s="146"/>
      <c r="PJQ729" s="146"/>
      <c r="PJR729" s="146"/>
      <c r="PJS729" s="146"/>
      <c r="PJT729" s="146"/>
      <c r="PJU729" s="146"/>
      <c r="PJV729" s="146"/>
      <c r="PJW729" s="146"/>
      <c r="PJX729" s="146"/>
      <c r="PJY729" s="146"/>
      <c r="PJZ729" s="146"/>
      <c r="PKA729" s="146"/>
      <c r="PKB729" s="146"/>
      <c r="PKC729" s="146"/>
      <c r="PKD729" s="146"/>
      <c r="PKE729" s="146"/>
      <c r="PKF729" s="146"/>
      <c r="PKG729" s="146"/>
      <c r="PKH729" s="146"/>
      <c r="PKI729" s="146"/>
      <c r="PKJ729" s="146"/>
      <c r="PKK729" s="146"/>
      <c r="PKL729" s="146"/>
      <c r="PKM729" s="146"/>
      <c r="PKN729" s="146"/>
      <c r="PKO729" s="146"/>
      <c r="PKP729" s="146"/>
      <c r="PKQ729" s="146"/>
      <c r="PKR729" s="146"/>
      <c r="PKS729" s="146"/>
      <c r="PKT729" s="146"/>
      <c r="PKU729" s="146"/>
      <c r="PKV729" s="146"/>
      <c r="PKW729" s="146"/>
      <c r="PKX729" s="146"/>
      <c r="PKY729" s="146"/>
      <c r="PKZ729" s="146"/>
      <c r="PLA729" s="146"/>
      <c r="PLB729" s="146"/>
      <c r="PLC729" s="146"/>
      <c r="PLD729" s="146"/>
      <c r="PLE729" s="146"/>
      <c r="PLF729" s="146"/>
      <c r="PLG729" s="146"/>
      <c r="PLH729" s="146"/>
      <c r="PLI729" s="146"/>
      <c r="PLJ729" s="146"/>
      <c r="PLK729" s="146"/>
      <c r="PLL729" s="146"/>
      <c r="PLM729" s="146"/>
      <c r="PLN729" s="146"/>
      <c r="PLO729" s="146"/>
      <c r="PLP729" s="146"/>
      <c r="PLQ729" s="146"/>
      <c r="PLR729" s="146"/>
      <c r="PLS729" s="146"/>
      <c r="PLT729" s="146"/>
      <c r="PLU729" s="146"/>
      <c r="PLV729" s="146"/>
      <c r="PLW729" s="146"/>
      <c r="PLX729" s="146"/>
      <c r="PLY729" s="146"/>
      <c r="PLZ729" s="146"/>
      <c r="PMA729" s="146"/>
      <c r="PMB729" s="146"/>
      <c r="PMC729" s="146"/>
      <c r="PMD729" s="146"/>
      <c r="PME729" s="146"/>
      <c r="PMF729" s="146"/>
      <c r="PMG729" s="146"/>
      <c r="PMH729" s="146"/>
      <c r="PMI729" s="146"/>
      <c r="PMJ729" s="146"/>
      <c r="PMK729" s="146"/>
      <c r="PML729" s="146"/>
      <c r="PMM729" s="146"/>
      <c r="PMN729" s="146"/>
      <c r="PMO729" s="146"/>
      <c r="PMP729" s="146"/>
      <c r="PMQ729" s="146"/>
      <c r="PMR729" s="146"/>
      <c r="PMS729" s="146"/>
      <c r="PMT729" s="146"/>
      <c r="PMU729" s="146"/>
      <c r="PMV729" s="146"/>
      <c r="PMW729" s="146"/>
      <c r="PMX729" s="146"/>
      <c r="PMY729" s="146"/>
      <c r="PMZ729" s="146"/>
      <c r="PNA729" s="146"/>
      <c r="PNB729" s="146"/>
      <c r="PNC729" s="146"/>
      <c r="PND729" s="146"/>
      <c r="PNE729" s="146"/>
      <c r="PNF729" s="146"/>
      <c r="PNG729" s="146"/>
      <c r="PNH729" s="146"/>
      <c r="PNI729" s="146"/>
      <c r="PNJ729" s="146"/>
      <c r="PNK729" s="146"/>
      <c r="PNL729" s="146"/>
      <c r="PNM729" s="146"/>
      <c r="PNN729" s="146"/>
      <c r="PNO729" s="146"/>
      <c r="PNP729" s="146"/>
      <c r="PNQ729" s="146"/>
      <c r="PNR729" s="146"/>
      <c r="PNS729" s="146"/>
      <c r="PNT729" s="146"/>
      <c r="PNU729" s="146"/>
      <c r="PNV729" s="146"/>
      <c r="PNW729" s="146"/>
      <c r="PNX729" s="146"/>
      <c r="PNY729" s="146"/>
      <c r="PNZ729" s="146"/>
      <c r="POA729" s="146"/>
      <c r="POB729" s="146"/>
      <c r="POC729" s="146"/>
      <c r="POD729" s="146"/>
      <c r="POE729" s="146"/>
      <c r="POF729" s="146"/>
      <c r="POG729" s="146"/>
      <c r="POH729" s="146"/>
      <c r="POI729" s="146"/>
      <c r="POJ729" s="146"/>
      <c r="POK729" s="146"/>
      <c r="POL729" s="146"/>
      <c r="POM729" s="146"/>
      <c r="PON729" s="146"/>
      <c r="POO729" s="146"/>
      <c r="POP729" s="146"/>
      <c r="POQ729" s="146"/>
      <c r="POR729" s="146"/>
      <c r="POS729" s="146"/>
      <c r="POT729" s="146"/>
      <c r="POU729" s="146"/>
      <c r="POV729" s="146"/>
      <c r="POW729" s="146"/>
      <c r="POX729" s="146"/>
      <c r="POY729" s="146"/>
      <c r="POZ729" s="146"/>
      <c r="PPA729" s="146"/>
      <c r="PPB729" s="146"/>
      <c r="PPC729" s="146"/>
      <c r="PPD729" s="146"/>
      <c r="PPE729" s="146"/>
      <c r="PPF729" s="146"/>
      <c r="PPG729" s="146"/>
      <c r="PPH729" s="146"/>
      <c r="PPI729" s="146"/>
      <c r="PPJ729" s="146"/>
      <c r="PPK729" s="146"/>
      <c r="PPL729" s="146"/>
      <c r="PPM729" s="146"/>
      <c r="PPN729" s="146"/>
      <c r="PPO729" s="146"/>
      <c r="PPP729" s="146"/>
      <c r="PPQ729" s="146"/>
      <c r="PPR729" s="146"/>
      <c r="PPS729" s="146"/>
      <c r="PPT729" s="146"/>
      <c r="PPU729" s="146"/>
      <c r="PPV729" s="146"/>
      <c r="PPW729" s="146"/>
      <c r="PPX729" s="146"/>
      <c r="PPY729" s="146"/>
      <c r="PPZ729" s="146"/>
      <c r="PQA729" s="146"/>
      <c r="PQB729" s="146"/>
      <c r="PQC729" s="146"/>
      <c r="PQD729" s="146"/>
      <c r="PQE729" s="146"/>
      <c r="PQF729" s="146"/>
      <c r="PQG729" s="146"/>
      <c r="PQH729" s="146"/>
      <c r="PQI729" s="146"/>
      <c r="PQJ729" s="146"/>
      <c r="PQK729" s="146"/>
      <c r="PQL729" s="146"/>
      <c r="PQM729" s="146"/>
      <c r="PQN729" s="146"/>
      <c r="PQO729" s="146"/>
      <c r="PQP729" s="146"/>
      <c r="PQQ729" s="146"/>
      <c r="PQR729" s="146"/>
      <c r="PQS729" s="146"/>
      <c r="PQT729" s="146"/>
      <c r="PQU729" s="146"/>
      <c r="PQV729" s="146"/>
      <c r="PQW729" s="146"/>
      <c r="PQX729" s="146"/>
      <c r="PQY729" s="146"/>
      <c r="PQZ729" s="146"/>
      <c r="PRA729" s="146"/>
      <c r="PRB729" s="146"/>
      <c r="PRC729" s="146"/>
      <c r="PRD729" s="146"/>
      <c r="PRE729" s="146"/>
      <c r="PRF729" s="146"/>
      <c r="PRG729" s="146"/>
      <c r="PRH729" s="146"/>
      <c r="PRI729" s="146"/>
      <c r="PRJ729" s="146"/>
      <c r="PRK729" s="146"/>
      <c r="PRL729" s="146"/>
      <c r="PRM729" s="146"/>
      <c r="PRN729" s="146"/>
      <c r="PRO729" s="146"/>
      <c r="PRP729" s="146"/>
      <c r="PRQ729" s="146"/>
      <c r="PRR729" s="146"/>
      <c r="PRS729" s="146"/>
      <c r="PRT729" s="146"/>
      <c r="PRU729" s="146"/>
      <c r="PRV729" s="146"/>
      <c r="PRW729" s="146"/>
      <c r="PRX729" s="146"/>
      <c r="PRY729" s="146"/>
      <c r="PRZ729" s="146"/>
      <c r="PSA729" s="146"/>
      <c r="PSB729" s="146"/>
      <c r="PSC729" s="146"/>
      <c r="PSD729" s="146"/>
      <c r="PSE729" s="146"/>
      <c r="PSF729" s="146"/>
      <c r="PSG729" s="146"/>
      <c r="PSH729" s="146"/>
      <c r="PSI729" s="146"/>
      <c r="PSJ729" s="146"/>
      <c r="PSK729" s="146"/>
      <c r="PSL729" s="146"/>
      <c r="PSM729" s="146"/>
      <c r="PSN729" s="146"/>
      <c r="PSO729" s="146"/>
      <c r="PSP729" s="146"/>
      <c r="PSQ729" s="146"/>
      <c r="PSR729" s="146"/>
      <c r="PSS729" s="146"/>
      <c r="PST729" s="146"/>
      <c r="PSU729" s="146"/>
      <c r="PSV729" s="146"/>
      <c r="PSW729" s="146"/>
      <c r="PSX729" s="146"/>
      <c r="PSY729" s="146"/>
      <c r="PSZ729" s="146"/>
      <c r="PTA729" s="146"/>
      <c r="PTB729" s="146"/>
      <c r="PTC729" s="146"/>
      <c r="PTD729" s="146"/>
      <c r="PTE729" s="146"/>
      <c r="PTF729" s="146"/>
      <c r="PTG729" s="146"/>
      <c r="PTH729" s="146"/>
      <c r="PTI729" s="146"/>
      <c r="PTJ729" s="146"/>
      <c r="PTK729" s="146"/>
      <c r="PTL729" s="146"/>
      <c r="PTM729" s="146"/>
      <c r="PTN729" s="146"/>
      <c r="PTO729" s="146"/>
      <c r="PTP729" s="146"/>
      <c r="PTQ729" s="146"/>
      <c r="PTR729" s="146"/>
      <c r="PTS729" s="146"/>
      <c r="PTT729" s="146"/>
      <c r="PTU729" s="146"/>
      <c r="PTV729" s="146"/>
      <c r="PTW729" s="146"/>
      <c r="PTX729" s="146"/>
      <c r="PTY729" s="146"/>
      <c r="PTZ729" s="146"/>
      <c r="PUA729" s="146"/>
      <c r="PUB729" s="146"/>
      <c r="PUC729" s="146"/>
      <c r="PUD729" s="146"/>
      <c r="PUE729" s="146"/>
      <c r="PUF729" s="146"/>
      <c r="PUG729" s="146"/>
      <c r="PUH729" s="146"/>
      <c r="PUI729" s="146"/>
      <c r="PUJ729" s="146"/>
      <c r="PUK729" s="146"/>
      <c r="PUL729" s="146"/>
      <c r="PUM729" s="146"/>
      <c r="PUN729" s="146"/>
      <c r="PUO729" s="146"/>
      <c r="PUP729" s="146"/>
      <c r="PUQ729" s="146"/>
      <c r="PUR729" s="146"/>
      <c r="PUS729" s="146"/>
      <c r="PUT729" s="146"/>
      <c r="PUU729" s="146"/>
      <c r="PUV729" s="146"/>
      <c r="PUW729" s="146"/>
      <c r="PUX729" s="146"/>
      <c r="PUY729" s="146"/>
      <c r="PUZ729" s="146"/>
      <c r="PVA729" s="146"/>
      <c r="PVB729" s="146"/>
      <c r="PVC729" s="146"/>
      <c r="PVD729" s="146"/>
      <c r="PVE729" s="146"/>
      <c r="PVF729" s="146"/>
      <c r="PVG729" s="146"/>
      <c r="PVH729" s="146"/>
      <c r="PVI729" s="146"/>
      <c r="PVJ729" s="146"/>
      <c r="PVK729" s="146"/>
      <c r="PVL729" s="146"/>
      <c r="PVM729" s="146"/>
      <c r="PVN729" s="146"/>
      <c r="PVO729" s="146"/>
      <c r="PVP729" s="146"/>
      <c r="PVQ729" s="146"/>
      <c r="PVR729" s="146"/>
      <c r="PVS729" s="146"/>
      <c r="PVT729" s="146"/>
      <c r="PVU729" s="146"/>
      <c r="PVV729" s="146"/>
      <c r="PVW729" s="146"/>
      <c r="PVX729" s="146"/>
      <c r="PVY729" s="146"/>
      <c r="PVZ729" s="146"/>
      <c r="PWA729" s="146"/>
      <c r="PWB729" s="146"/>
      <c r="PWC729" s="146"/>
      <c r="PWD729" s="146"/>
      <c r="PWE729" s="146"/>
      <c r="PWF729" s="146"/>
      <c r="PWG729" s="146"/>
      <c r="PWH729" s="146"/>
      <c r="PWI729" s="146"/>
      <c r="PWJ729" s="146"/>
      <c r="PWK729" s="146"/>
      <c r="PWL729" s="146"/>
      <c r="PWM729" s="146"/>
      <c r="PWN729" s="146"/>
      <c r="PWO729" s="146"/>
      <c r="PWP729" s="146"/>
      <c r="PWQ729" s="146"/>
      <c r="PWR729" s="146"/>
      <c r="PWS729" s="146"/>
      <c r="PWT729" s="146"/>
      <c r="PWU729" s="146"/>
      <c r="PWV729" s="146"/>
      <c r="PWW729" s="146"/>
      <c r="PWX729" s="146"/>
      <c r="PWY729" s="146"/>
      <c r="PWZ729" s="146"/>
      <c r="PXA729" s="146"/>
      <c r="PXB729" s="146"/>
      <c r="PXC729" s="146"/>
      <c r="PXD729" s="146"/>
      <c r="PXE729" s="146"/>
      <c r="PXF729" s="146"/>
      <c r="PXG729" s="146"/>
      <c r="PXH729" s="146"/>
      <c r="PXI729" s="146"/>
      <c r="PXJ729" s="146"/>
      <c r="PXK729" s="146"/>
      <c r="PXL729" s="146"/>
      <c r="PXM729" s="146"/>
      <c r="PXN729" s="146"/>
      <c r="PXO729" s="146"/>
      <c r="PXP729" s="146"/>
      <c r="PXQ729" s="146"/>
      <c r="PXR729" s="146"/>
      <c r="PXS729" s="146"/>
      <c r="PXT729" s="146"/>
      <c r="PXU729" s="146"/>
      <c r="PXV729" s="146"/>
      <c r="PXW729" s="146"/>
      <c r="PXX729" s="146"/>
      <c r="PXY729" s="146"/>
      <c r="PXZ729" s="146"/>
      <c r="PYA729" s="146"/>
      <c r="PYB729" s="146"/>
      <c r="PYC729" s="146"/>
      <c r="PYD729" s="146"/>
      <c r="PYE729" s="146"/>
      <c r="PYF729" s="146"/>
      <c r="PYG729" s="146"/>
      <c r="PYH729" s="146"/>
      <c r="PYI729" s="146"/>
      <c r="PYJ729" s="146"/>
      <c r="PYK729" s="146"/>
      <c r="PYL729" s="146"/>
      <c r="PYM729" s="146"/>
      <c r="PYN729" s="146"/>
      <c r="PYO729" s="146"/>
      <c r="PYP729" s="146"/>
      <c r="PYQ729" s="146"/>
      <c r="PYR729" s="146"/>
      <c r="PYS729" s="146"/>
      <c r="PYT729" s="146"/>
      <c r="PYU729" s="146"/>
      <c r="PYV729" s="146"/>
      <c r="PYW729" s="146"/>
      <c r="PYX729" s="146"/>
      <c r="PYY729" s="146"/>
      <c r="PYZ729" s="146"/>
      <c r="PZA729" s="146"/>
      <c r="PZB729" s="146"/>
      <c r="PZC729" s="146"/>
      <c r="PZD729" s="146"/>
      <c r="PZE729" s="146"/>
      <c r="PZF729" s="146"/>
      <c r="PZG729" s="146"/>
      <c r="PZH729" s="146"/>
      <c r="PZI729" s="146"/>
      <c r="PZJ729" s="146"/>
      <c r="PZK729" s="146"/>
      <c r="PZL729" s="146"/>
      <c r="PZM729" s="146"/>
      <c r="PZN729" s="146"/>
      <c r="PZO729" s="146"/>
      <c r="PZP729" s="146"/>
      <c r="PZQ729" s="146"/>
      <c r="PZR729" s="146"/>
      <c r="PZS729" s="146"/>
      <c r="PZT729" s="146"/>
      <c r="PZU729" s="146"/>
      <c r="PZV729" s="146"/>
      <c r="PZW729" s="146"/>
      <c r="PZX729" s="146"/>
      <c r="PZY729" s="146"/>
      <c r="PZZ729" s="146"/>
      <c r="QAA729" s="146"/>
      <c r="QAB729" s="146"/>
      <c r="QAC729" s="146"/>
      <c r="QAD729" s="146"/>
      <c r="QAE729" s="146"/>
      <c r="QAF729" s="146"/>
      <c r="QAG729" s="146"/>
      <c r="QAH729" s="146"/>
      <c r="QAI729" s="146"/>
      <c r="QAJ729" s="146"/>
      <c r="QAK729" s="146"/>
      <c r="QAL729" s="146"/>
      <c r="QAM729" s="146"/>
      <c r="QAN729" s="146"/>
      <c r="QAO729" s="146"/>
      <c r="QAP729" s="146"/>
      <c r="QAQ729" s="146"/>
      <c r="QAR729" s="146"/>
      <c r="QAS729" s="146"/>
      <c r="QAT729" s="146"/>
      <c r="QAU729" s="146"/>
      <c r="QAV729" s="146"/>
      <c r="QAW729" s="146"/>
      <c r="QAX729" s="146"/>
      <c r="QAY729" s="146"/>
      <c r="QAZ729" s="146"/>
      <c r="QBA729" s="146"/>
      <c r="QBB729" s="146"/>
      <c r="QBC729" s="146"/>
      <c r="QBD729" s="146"/>
      <c r="QBE729" s="146"/>
      <c r="QBF729" s="146"/>
      <c r="QBG729" s="146"/>
      <c r="QBH729" s="146"/>
      <c r="QBI729" s="146"/>
      <c r="QBJ729" s="146"/>
      <c r="QBK729" s="146"/>
      <c r="QBL729" s="146"/>
      <c r="QBM729" s="146"/>
      <c r="QBN729" s="146"/>
      <c r="QBO729" s="146"/>
      <c r="QBP729" s="146"/>
      <c r="QBQ729" s="146"/>
      <c r="QBR729" s="146"/>
      <c r="QBS729" s="146"/>
      <c r="QBT729" s="146"/>
      <c r="QBU729" s="146"/>
      <c r="QBV729" s="146"/>
      <c r="QBW729" s="146"/>
      <c r="QBX729" s="146"/>
      <c r="QBY729" s="146"/>
      <c r="QBZ729" s="146"/>
      <c r="QCA729" s="146"/>
      <c r="QCB729" s="146"/>
      <c r="QCC729" s="146"/>
      <c r="QCD729" s="146"/>
      <c r="QCE729" s="146"/>
      <c r="QCF729" s="146"/>
      <c r="QCG729" s="146"/>
      <c r="QCH729" s="146"/>
      <c r="QCI729" s="146"/>
      <c r="QCJ729" s="146"/>
      <c r="QCK729" s="146"/>
      <c r="QCL729" s="146"/>
      <c r="QCM729" s="146"/>
      <c r="QCN729" s="146"/>
      <c r="QCO729" s="146"/>
      <c r="QCP729" s="146"/>
      <c r="QCQ729" s="146"/>
      <c r="QCR729" s="146"/>
      <c r="QCS729" s="146"/>
      <c r="QCT729" s="146"/>
      <c r="QCU729" s="146"/>
      <c r="QCV729" s="146"/>
      <c r="QCW729" s="146"/>
      <c r="QCX729" s="146"/>
      <c r="QCY729" s="146"/>
      <c r="QCZ729" s="146"/>
      <c r="QDA729" s="146"/>
      <c r="QDB729" s="146"/>
      <c r="QDC729" s="146"/>
      <c r="QDD729" s="146"/>
      <c r="QDE729" s="146"/>
      <c r="QDF729" s="146"/>
      <c r="QDG729" s="146"/>
      <c r="QDH729" s="146"/>
      <c r="QDI729" s="146"/>
      <c r="QDJ729" s="146"/>
      <c r="QDK729" s="146"/>
      <c r="QDL729" s="146"/>
      <c r="QDM729" s="146"/>
      <c r="QDN729" s="146"/>
      <c r="QDO729" s="146"/>
      <c r="QDP729" s="146"/>
      <c r="QDQ729" s="146"/>
      <c r="QDR729" s="146"/>
      <c r="QDS729" s="146"/>
      <c r="QDT729" s="146"/>
      <c r="QDU729" s="146"/>
      <c r="QDV729" s="146"/>
      <c r="QDW729" s="146"/>
      <c r="QDX729" s="146"/>
      <c r="QDY729" s="146"/>
      <c r="QDZ729" s="146"/>
      <c r="QEA729" s="146"/>
      <c r="QEB729" s="146"/>
      <c r="QEC729" s="146"/>
      <c r="QED729" s="146"/>
      <c r="QEE729" s="146"/>
      <c r="QEF729" s="146"/>
      <c r="QEG729" s="146"/>
      <c r="QEH729" s="146"/>
      <c r="QEI729" s="146"/>
      <c r="QEJ729" s="146"/>
      <c r="QEK729" s="146"/>
      <c r="QEL729" s="146"/>
      <c r="QEM729" s="146"/>
      <c r="QEN729" s="146"/>
      <c r="QEO729" s="146"/>
      <c r="QEP729" s="146"/>
      <c r="QEQ729" s="146"/>
      <c r="QER729" s="146"/>
      <c r="QES729" s="146"/>
      <c r="QET729" s="146"/>
      <c r="QEU729" s="146"/>
      <c r="QEV729" s="146"/>
      <c r="QEW729" s="146"/>
      <c r="QEX729" s="146"/>
      <c r="QEY729" s="146"/>
      <c r="QEZ729" s="146"/>
      <c r="QFA729" s="146"/>
      <c r="QFB729" s="146"/>
      <c r="QFC729" s="146"/>
      <c r="QFD729" s="146"/>
      <c r="QFE729" s="146"/>
      <c r="QFF729" s="146"/>
      <c r="QFG729" s="146"/>
      <c r="QFH729" s="146"/>
      <c r="QFI729" s="146"/>
      <c r="QFJ729" s="146"/>
      <c r="QFK729" s="146"/>
      <c r="QFL729" s="146"/>
      <c r="QFM729" s="146"/>
      <c r="QFN729" s="146"/>
      <c r="QFO729" s="146"/>
      <c r="QFP729" s="146"/>
      <c r="QFQ729" s="146"/>
      <c r="QFR729" s="146"/>
      <c r="QFS729" s="146"/>
      <c r="QFT729" s="146"/>
      <c r="QFU729" s="146"/>
      <c r="QFV729" s="146"/>
      <c r="QFW729" s="146"/>
      <c r="QFX729" s="146"/>
      <c r="QFY729" s="146"/>
      <c r="QFZ729" s="146"/>
      <c r="QGA729" s="146"/>
      <c r="QGB729" s="146"/>
      <c r="QGC729" s="146"/>
      <c r="QGD729" s="146"/>
      <c r="QGE729" s="146"/>
      <c r="QGF729" s="146"/>
      <c r="QGG729" s="146"/>
      <c r="QGH729" s="146"/>
      <c r="QGI729" s="146"/>
      <c r="QGJ729" s="146"/>
      <c r="QGK729" s="146"/>
      <c r="QGL729" s="146"/>
      <c r="QGM729" s="146"/>
      <c r="QGN729" s="146"/>
      <c r="QGO729" s="146"/>
      <c r="QGP729" s="146"/>
      <c r="QGQ729" s="146"/>
      <c r="QGR729" s="146"/>
      <c r="QGS729" s="146"/>
      <c r="QGT729" s="146"/>
      <c r="QGU729" s="146"/>
      <c r="QGV729" s="146"/>
      <c r="QGW729" s="146"/>
      <c r="QGX729" s="146"/>
      <c r="QGY729" s="146"/>
      <c r="QGZ729" s="146"/>
      <c r="QHA729" s="146"/>
      <c r="QHB729" s="146"/>
      <c r="QHC729" s="146"/>
      <c r="QHD729" s="146"/>
      <c r="QHE729" s="146"/>
      <c r="QHF729" s="146"/>
      <c r="QHG729" s="146"/>
      <c r="QHH729" s="146"/>
      <c r="QHI729" s="146"/>
      <c r="QHJ729" s="146"/>
      <c r="QHK729" s="146"/>
      <c r="QHL729" s="146"/>
      <c r="QHM729" s="146"/>
      <c r="QHN729" s="146"/>
      <c r="QHO729" s="146"/>
      <c r="QHP729" s="146"/>
      <c r="QHQ729" s="146"/>
      <c r="QHR729" s="146"/>
      <c r="QHS729" s="146"/>
      <c r="QHT729" s="146"/>
      <c r="QHU729" s="146"/>
      <c r="QHV729" s="146"/>
      <c r="QHW729" s="146"/>
      <c r="QHX729" s="146"/>
      <c r="QHY729" s="146"/>
      <c r="QHZ729" s="146"/>
      <c r="QIA729" s="146"/>
      <c r="QIB729" s="146"/>
      <c r="QIC729" s="146"/>
      <c r="QID729" s="146"/>
      <c r="QIE729" s="146"/>
      <c r="QIF729" s="146"/>
      <c r="QIG729" s="146"/>
      <c r="QIH729" s="146"/>
      <c r="QII729" s="146"/>
      <c r="QIJ729" s="146"/>
      <c r="QIK729" s="146"/>
      <c r="QIL729" s="146"/>
      <c r="QIM729" s="146"/>
      <c r="QIN729" s="146"/>
      <c r="QIO729" s="146"/>
      <c r="QIP729" s="146"/>
      <c r="QIQ729" s="146"/>
      <c r="QIR729" s="146"/>
      <c r="QIS729" s="146"/>
      <c r="QIT729" s="146"/>
      <c r="QIU729" s="146"/>
      <c r="QIV729" s="146"/>
      <c r="QIW729" s="146"/>
      <c r="QIX729" s="146"/>
      <c r="QIY729" s="146"/>
      <c r="QIZ729" s="146"/>
      <c r="QJA729" s="146"/>
      <c r="QJB729" s="146"/>
      <c r="QJC729" s="146"/>
      <c r="QJD729" s="146"/>
      <c r="QJE729" s="146"/>
      <c r="QJF729" s="146"/>
      <c r="QJG729" s="146"/>
      <c r="QJH729" s="146"/>
      <c r="QJI729" s="146"/>
      <c r="QJJ729" s="146"/>
      <c r="QJK729" s="146"/>
      <c r="QJL729" s="146"/>
      <c r="QJM729" s="146"/>
      <c r="QJN729" s="146"/>
      <c r="QJO729" s="146"/>
      <c r="QJP729" s="146"/>
      <c r="QJQ729" s="146"/>
      <c r="QJR729" s="146"/>
      <c r="QJS729" s="146"/>
      <c r="QJT729" s="146"/>
      <c r="QJU729" s="146"/>
      <c r="QJV729" s="146"/>
      <c r="QJW729" s="146"/>
      <c r="QJX729" s="146"/>
      <c r="QJY729" s="146"/>
      <c r="QJZ729" s="146"/>
      <c r="QKA729" s="146"/>
      <c r="QKB729" s="146"/>
      <c r="QKC729" s="146"/>
      <c r="QKD729" s="146"/>
      <c r="QKE729" s="146"/>
      <c r="QKF729" s="146"/>
      <c r="QKG729" s="146"/>
      <c r="QKH729" s="146"/>
      <c r="QKI729" s="146"/>
      <c r="QKJ729" s="146"/>
      <c r="QKK729" s="146"/>
      <c r="QKL729" s="146"/>
      <c r="QKM729" s="146"/>
      <c r="QKN729" s="146"/>
      <c r="QKO729" s="146"/>
      <c r="QKP729" s="146"/>
      <c r="QKQ729" s="146"/>
      <c r="QKR729" s="146"/>
      <c r="QKS729" s="146"/>
      <c r="QKT729" s="146"/>
      <c r="QKU729" s="146"/>
      <c r="QKV729" s="146"/>
      <c r="QKW729" s="146"/>
      <c r="QKX729" s="146"/>
      <c r="QKY729" s="146"/>
      <c r="QKZ729" s="146"/>
      <c r="QLA729" s="146"/>
      <c r="QLB729" s="146"/>
      <c r="QLC729" s="146"/>
      <c r="QLD729" s="146"/>
      <c r="QLE729" s="146"/>
      <c r="QLF729" s="146"/>
      <c r="QLG729" s="146"/>
      <c r="QLH729" s="146"/>
      <c r="QLI729" s="146"/>
      <c r="QLJ729" s="146"/>
      <c r="QLK729" s="146"/>
      <c r="QLL729" s="146"/>
      <c r="QLM729" s="146"/>
      <c r="QLN729" s="146"/>
      <c r="QLO729" s="146"/>
      <c r="QLP729" s="146"/>
      <c r="QLQ729" s="146"/>
      <c r="QLR729" s="146"/>
      <c r="QLS729" s="146"/>
      <c r="QLT729" s="146"/>
      <c r="QLU729" s="146"/>
      <c r="QLV729" s="146"/>
      <c r="QLW729" s="146"/>
      <c r="QLX729" s="146"/>
      <c r="QLY729" s="146"/>
      <c r="QLZ729" s="146"/>
      <c r="QMA729" s="146"/>
      <c r="QMB729" s="146"/>
      <c r="QMC729" s="146"/>
      <c r="QMD729" s="146"/>
      <c r="QME729" s="146"/>
      <c r="QMF729" s="146"/>
      <c r="QMG729" s="146"/>
      <c r="QMH729" s="146"/>
      <c r="QMI729" s="146"/>
      <c r="QMJ729" s="146"/>
      <c r="QMK729" s="146"/>
      <c r="QML729" s="146"/>
      <c r="QMM729" s="146"/>
      <c r="QMN729" s="146"/>
      <c r="QMO729" s="146"/>
      <c r="QMP729" s="146"/>
      <c r="QMQ729" s="146"/>
      <c r="QMR729" s="146"/>
      <c r="QMS729" s="146"/>
      <c r="QMT729" s="146"/>
      <c r="QMU729" s="146"/>
      <c r="QMV729" s="146"/>
      <c r="QMW729" s="146"/>
      <c r="QMX729" s="146"/>
      <c r="QMY729" s="146"/>
      <c r="QMZ729" s="146"/>
      <c r="QNA729" s="146"/>
      <c r="QNB729" s="146"/>
      <c r="QNC729" s="146"/>
      <c r="QND729" s="146"/>
      <c r="QNE729" s="146"/>
      <c r="QNF729" s="146"/>
      <c r="QNG729" s="146"/>
      <c r="QNH729" s="146"/>
      <c r="QNI729" s="146"/>
      <c r="QNJ729" s="146"/>
      <c r="QNK729" s="146"/>
      <c r="QNL729" s="146"/>
      <c r="QNM729" s="146"/>
      <c r="QNN729" s="146"/>
      <c r="QNO729" s="146"/>
      <c r="QNP729" s="146"/>
      <c r="QNQ729" s="146"/>
      <c r="QNR729" s="146"/>
      <c r="QNS729" s="146"/>
      <c r="QNT729" s="146"/>
      <c r="QNU729" s="146"/>
      <c r="QNV729" s="146"/>
      <c r="QNW729" s="146"/>
      <c r="QNX729" s="146"/>
      <c r="QNY729" s="146"/>
      <c r="QNZ729" s="146"/>
      <c r="QOA729" s="146"/>
      <c r="QOB729" s="146"/>
      <c r="QOC729" s="146"/>
      <c r="QOD729" s="146"/>
      <c r="QOE729" s="146"/>
      <c r="QOF729" s="146"/>
      <c r="QOG729" s="146"/>
      <c r="QOH729" s="146"/>
      <c r="QOI729" s="146"/>
      <c r="QOJ729" s="146"/>
      <c r="QOK729" s="146"/>
      <c r="QOL729" s="146"/>
      <c r="QOM729" s="146"/>
      <c r="QON729" s="146"/>
      <c r="QOO729" s="146"/>
      <c r="QOP729" s="146"/>
      <c r="QOQ729" s="146"/>
      <c r="QOR729" s="146"/>
      <c r="QOS729" s="146"/>
      <c r="QOT729" s="146"/>
      <c r="QOU729" s="146"/>
      <c r="QOV729" s="146"/>
      <c r="QOW729" s="146"/>
      <c r="QOX729" s="146"/>
      <c r="QOY729" s="146"/>
      <c r="QOZ729" s="146"/>
      <c r="QPA729" s="146"/>
      <c r="QPB729" s="146"/>
      <c r="QPC729" s="146"/>
      <c r="QPD729" s="146"/>
      <c r="QPE729" s="146"/>
      <c r="QPF729" s="146"/>
      <c r="QPG729" s="146"/>
      <c r="QPH729" s="146"/>
      <c r="QPI729" s="146"/>
      <c r="QPJ729" s="146"/>
      <c r="QPK729" s="146"/>
      <c r="QPL729" s="146"/>
      <c r="QPM729" s="146"/>
      <c r="QPN729" s="146"/>
      <c r="QPO729" s="146"/>
      <c r="QPP729" s="146"/>
      <c r="QPQ729" s="146"/>
      <c r="QPR729" s="146"/>
      <c r="QPS729" s="146"/>
      <c r="QPT729" s="146"/>
      <c r="QPU729" s="146"/>
      <c r="QPV729" s="146"/>
      <c r="QPW729" s="146"/>
      <c r="QPX729" s="146"/>
      <c r="QPY729" s="146"/>
      <c r="QPZ729" s="146"/>
      <c r="QQA729" s="146"/>
      <c r="QQB729" s="146"/>
      <c r="QQC729" s="146"/>
      <c r="QQD729" s="146"/>
      <c r="QQE729" s="146"/>
      <c r="QQF729" s="146"/>
      <c r="QQG729" s="146"/>
      <c r="QQH729" s="146"/>
      <c r="QQI729" s="146"/>
      <c r="QQJ729" s="146"/>
      <c r="QQK729" s="146"/>
      <c r="QQL729" s="146"/>
      <c r="QQM729" s="146"/>
      <c r="QQN729" s="146"/>
      <c r="QQO729" s="146"/>
      <c r="QQP729" s="146"/>
      <c r="QQQ729" s="146"/>
      <c r="QQR729" s="146"/>
      <c r="QQS729" s="146"/>
      <c r="QQT729" s="146"/>
      <c r="QQU729" s="146"/>
      <c r="QQV729" s="146"/>
      <c r="QQW729" s="146"/>
      <c r="QQX729" s="146"/>
      <c r="QQY729" s="146"/>
      <c r="QQZ729" s="146"/>
      <c r="QRA729" s="146"/>
      <c r="QRB729" s="146"/>
      <c r="QRC729" s="146"/>
      <c r="QRD729" s="146"/>
      <c r="QRE729" s="146"/>
      <c r="QRF729" s="146"/>
      <c r="QRG729" s="146"/>
      <c r="QRH729" s="146"/>
      <c r="QRI729" s="146"/>
      <c r="QRJ729" s="146"/>
      <c r="QRK729" s="146"/>
      <c r="QRL729" s="146"/>
      <c r="QRM729" s="146"/>
      <c r="QRN729" s="146"/>
      <c r="QRO729" s="146"/>
      <c r="QRP729" s="146"/>
      <c r="QRQ729" s="146"/>
      <c r="QRR729" s="146"/>
      <c r="QRS729" s="146"/>
      <c r="QRT729" s="146"/>
      <c r="QRU729" s="146"/>
      <c r="QRV729" s="146"/>
      <c r="QRW729" s="146"/>
      <c r="QRX729" s="146"/>
      <c r="QRY729" s="146"/>
      <c r="QRZ729" s="146"/>
      <c r="QSA729" s="146"/>
      <c r="QSB729" s="146"/>
      <c r="QSC729" s="146"/>
      <c r="QSD729" s="146"/>
      <c r="QSE729" s="146"/>
      <c r="QSF729" s="146"/>
      <c r="QSG729" s="146"/>
      <c r="QSH729" s="146"/>
      <c r="QSI729" s="146"/>
      <c r="QSJ729" s="146"/>
      <c r="QSK729" s="146"/>
      <c r="QSL729" s="146"/>
      <c r="QSM729" s="146"/>
      <c r="QSN729" s="146"/>
      <c r="QSO729" s="146"/>
      <c r="QSP729" s="146"/>
      <c r="QSQ729" s="146"/>
      <c r="QSR729" s="146"/>
      <c r="QSS729" s="146"/>
      <c r="QST729" s="146"/>
      <c r="QSU729" s="146"/>
      <c r="QSV729" s="146"/>
      <c r="QSW729" s="146"/>
      <c r="QSX729" s="146"/>
      <c r="QSY729" s="146"/>
      <c r="QSZ729" s="146"/>
      <c r="QTA729" s="146"/>
      <c r="QTB729" s="146"/>
      <c r="QTC729" s="146"/>
      <c r="QTD729" s="146"/>
      <c r="QTE729" s="146"/>
      <c r="QTF729" s="146"/>
      <c r="QTG729" s="146"/>
      <c r="QTH729" s="146"/>
      <c r="QTI729" s="146"/>
      <c r="QTJ729" s="146"/>
      <c r="QTK729" s="146"/>
      <c r="QTL729" s="146"/>
      <c r="QTM729" s="146"/>
      <c r="QTN729" s="146"/>
      <c r="QTO729" s="146"/>
      <c r="QTP729" s="146"/>
      <c r="QTQ729" s="146"/>
      <c r="QTR729" s="146"/>
      <c r="QTS729" s="146"/>
      <c r="QTT729" s="146"/>
      <c r="QTU729" s="146"/>
      <c r="QTV729" s="146"/>
      <c r="QTW729" s="146"/>
      <c r="QTX729" s="146"/>
      <c r="QTY729" s="146"/>
      <c r="QTZ729" s="146"/>
      <c r="QUA729" s="146"/>
      <c r="QUB729" s="146"/>
      <c r="QUC729" s="146"/>
      <c r="QUD729" s="146"/>
      <c r="QUE729" s="146"/>
      <c r="QUF729" s="146"/>
      <c r="QUG729" s="146"/>
      <c r="QUH729" s="146"/>
      <c r="QUI729" s="146"/>
      <c r="QUJ729" s="146"/>
      <c r="QUK729" s="146"/>
      <c r="QUL729" s="146"/>
      <c r="QUM729" s="146"/>
      <c r="QUN729" s="146"/>
      <c r="QUO729" s="146"/>
      <c r="QUP729" s="146"/>
      <c r="QUQ729" s="146"/>
      <c r="QUR729" s="146"/>
      <c r="QUS729" s="146"/>
      <c r="QUT729" s="146"/>
      <c r="QUU729" s="146"/>
      <c r="QUV729" s="146"/>
      <c r="QUW729" s="146"/>
      <c r="QUX729" s="146"/>
      <c r="QUY729" s="146"/>
      <c r="QUZ729" s="146"/>
      <c r="QVA729" s="146"/>
      <c r="QVB729" s="146"/>
      <c r="QVC729" s="146"/>
      <c r="QVD729" s="146"/>
      <c r="QVE729" s="146"/>
      <c r="QVF729" s="146"/>
      <c r="QVG729" s="146"/>
      <c r="QVH729" s="146"/>
      <c r="QVI729" s="146"/>
      <c r="QVJ729" s="146"/>
      <c r="QVK729" s="146"/>
      <c r="QVL729" s="146"/>
      <c r="QVM729" s="146"/>
      <c r="QVN729" s="146"/>
      <c r="QVO729" s="146"/>
      <c r="QVP729" s="146"/>
      <c r="QVQ729" s="146"/>
      <c r="QVR729" s="146"/>
      <c r="QVS729" s="146"/>
      <c r="QVT729" s="146"/>
      <c r="QVU729" s="146"/>
      <c r="QVV729" s="146"/>
      <c r="QVW729" s="146"/>
      <c r="QVX729" s="146"/>
      <c r="QVY729" s="146"/>
      <c r="QVZ729" s="146"/>
      <c r="QWA729" s="146"/>
      <c r="QWB729" s="146"/>
      <c r="QWC729" s="146"/>
      <c r="QWD729" s="146"/>
      <c r="QWE729" s="146"/>
      <c r="QWF729" s="146"/>
      <c r="QWG729" s="146"/>
      <c r="QWH729" s="146"/>
      <c r="QWI729" s="146"/>
      <c r="QWJ729" s="146"/>
      <c r="QWK729" s="146"/>
      <c r="QWL729" s="146"/>
      <c r="QWM729" s="146"/>
      <c r="QWN729" s="146"/>
      <c r="QWO729" s="146"/>
      <c r="QWP729" s="146"/>
      <c r="QWQ729" s="146"/>
      <c r="QWR729" s="146"/>
      <c r="QWS729" s="146"/>
      <c r="QWT729" s="146"/>
      <c r="QWU729" s="146"/>
      <c r="QWV729" s="146"/>
      <c r="QWW729" s="146"/>
      <c r="QWX729" s="146"/>
      <c r="QWY729" s="146"/>
      <c r="QWZ729" s="146"/>
      <c r="QXA729" s="146"/>
      <c r="QXB729" s="146"/>
      <c r="QXC729" s="146"/>
      <c r="QXD729" s="146"/>
      <c r="QXE729" s="146"/>
      <c r="QXF729" s="146"/>
      <c r="QXG729" s="146"/>
      <c r="QXH729" s="146"/>
      <c r="QXI729" s="146"/>
      <c r="QXJ729" s="146"/>
      <c r="QXK729" s="146"/>
      <c r="QXL729" s="146"/>
      <c r="QXM729" s="146"/>
      <c r="QXN729" s="146"/>
      <c r="QXO729" s="146"/>
      <c r="QXP729" s="146"/>
      <c r="QXQ729" s="146"/>
      <c r="QXR729" s="146"/>
      <c r="QXS729" s="146"/>
      <c r="QXT729" s="146"/>
      <c r="QXU729" s="146"/>
      <c r="QXV729" s="146"/>
      <c r="QXW729" s="146"/>
      <c r="QXX729" s="146"/>
      <c r="QXY729" s="146"/>
      <c r="QXZ729" s="146"/>
      <c r="QYA729" s="146"/>
      <c r="QYB729" s="146"/>
      <c r="QYC729" s="146"/>
      <c r="QYD729" s="146"/>
      <c r="QYE729" s="146"/>
      <c r="QYF729" s="146"/>
      <c r="QYG729" s="146"/>
      <c r="QYH729" s="146"/>
      <c r="QYI729" s="146"/>
      <c r="QYJ729" s="146"/>
      <c r="QYK729" s="146"/>
      <c r="QYL729" s="146"/>
      <c r="QYM729" s="146"/>
      <c r="QYN729" s="146"/>
      <c r="QYO729" s="146"/>
      <c r="QYP729" s="146"/>
      <c r="QYQ729" s="146"/>
      <c r="QYR729" s="146"/>
      <c r="QYS729" s="146"/>
      <c r="QYT729" s="146"/>
      <c r="QYU729" s="146"/>
      <c r="QYV729" s="146"/>
      <c r="QYW729" s="146"/>
      <c r="QYX729" s="146"/>
      <c r="QYY729" s="146"/>
      <c r="QYZ729" s="146"/>
      <c r="QZA729" s="146"/>
      <c r="QZB729" s="146"/>
      <c r="QZC729" s="146"/>
      <c r="QZD729" s="146"/>
      <c r="QZE729" s="146"/>
      <c r="QZF729" s="146"/>
      <c r="QZG729" s="146"/>
      <c r="QZH729" s="146"/>
      <c r="QZI729" s="146"/>
      <c r="QZJ729" s="146"/>
      <c r="QZK729" s="146"/>
      <c r="QZL729" s="146"/>
      <c r="QZM729" s="146"/>
      <c r="QZN729" s="146"/>
      <c r="QZO729" s="146"/>
      <c r="QZP729" s="146"/>
      <c r="QZQ729" s="146"/>
      <c r="QZR729" s="146"/>
      <c r="QZS729" s="146"/>
      <c r="QZT729" s="146"/>
      <c r="QZU729" s="146"/>
      <c r="QZV729" s="146"/>
      <c r="QZW729" s="146"/>
      <c r="QZX729" s="146"/>
      <c r="QZY729" s="146"/>
      <c r="QZZ729" s="146"/>
      <c r="RAA729" s="146"/>
      <c r="RAB729" s="146"/>
      <c r="RAC729" s="146"/>
      <c r="RAD729" s="146"/>
      <c r="RAE729" s="146"/>
      <c r="RAF729" s="146"/>
      <c r="RAG729" s="146"/>
      <c r="RAH729" s="146"/>
      <c r="RAI729" s="146"/>
      <c r="RAJ729" s="146"/>
      <c r="RAK729" s="146"/>
      <c r="RAL729" s="146"/>
      <c r="RAM729" s="146"/>
      <c r="RAN729" s="146"/>
      <c r="RAO729" s="146"/>
      <c r="RAP729" s="146"/>
      <c r="RAQ729" s="146"/>
      <c r="RAR729" s="146"/>
      <c r="RAS729" s="146"/>
      <c r="RAT729" s="146"/>
      <c r="RAU729" s="146"/>
      <c r="RAV729" s="146"/>
      <c r="RAW729" s="146"/>
      <c r="RAX729" s="146"/>
      <c r="RAY729" s="146"/>
      <c r="RAZ729" s="146"/>
      <c r="RBA729" s="146"/>
      <c r="RBB729" s="146"/>
      <c r="RBC729" s="146"/>
      <c r="RBD729" s="146"/>
      <c r="RBE729" s="146"/>
      <c r="RBF729" s="146"/>
      <c r="RBG729" s="146"/>
      <c r="RBH729" s="146"/>
      <c r="RBI729" s="146"/>
      <c r="RBJ729" s="146"/>
      <c r="RBK729" s="146"/>
      <c r="RBL729" s="146"/>
      <c r="RBM729" s="146"/>
      <c r="RBN729" s="146"/>
      <c r="RBO729" s="146"/>
      <c r="RBP729" s="146"/>
      <c r="RBQ729" s="146"/>
      <c r="RBR729" s="146"/>
      <c r="RBS729" s="146"/>
      <c r="RBT729" s="146"/>
      <c r="RBU729" s="146"/>
      <c r="RBV729" s="146"/>
      <c r="RBW729" s="146"/>
      <c r="RBX729" s="146"/>
      <c r="RBY729" s="146"/>
      <c r="RBZ729" s="146"/>
      <c r="RCA729" s="146"/>
      <c r="RCB729" s="146"/>
      <c r="RCC729" s="146"/>
      <c r="RCD729" s="146"/>
      <c r="RCE729" s="146"/>
      <c r="RCF729" s="146"/>
      <c r="RCG729" s="146"/>
      <c r="RCH729" s="146"/>
      <c r="RCI729" s="146"/>
      <c r="RCJ729" s="146"/>
      <c r="RCK729" s="146"/>
      <c r="RCL729" s="146"/>
      <c r="RCM729" s="146"/>
      <c r="RCN729" s="146"/>
      <c r="RCO729" s="146"/>
      <c r="RCP729" s="146"/>
      <c r="RCQ729" s="146"/>
      <c r="RCR729" s="146"/>
      <c r="RCS729" s="146"/>
      <c r="RCT729" s="146"/>
      <c r="RCU729" s="146"/>
      <c r="RCV729" s="146"/>
      <c r="RCW729" s="146"/>
      <c r="RCX729" s="146"/>
      <c r="RCY729" s="146"/>
      <c r="RCZ729" s="146"/>
      <c r="RDA729" s="146"/>
      <c r="RDB729" s="146"/>
      <c r="RDC729" s="146"/>
      <c r="RDD729" s="146"/>
      <c r="RDE729" s="146"/>
      <c r="RDF729" s="146"/>
      <c r="RDG729" s="146"/>
      <c r="RDH729" s="146"/>
      <c r="RDI729" s="146"/>
      <c r="RDJ729" s="146"/>
      <c r="RDK729" s="146"/>
      <c r="RDL729" s="146"/>
      <c r="RDM729" s="146"/>
      <c r="RDN729" s="146"/>
      <c r="RDO729" s="146"/>
      <c r="RDP729" s="146"/>
      <c r="RDQ729" s="146"/>
      <c r="RDR729" s="146"/>
      <c r="RDS729" s="146"/>
      <c r="RDT729" s="146"/>
      <c r="RDU729" s="146"/>
      <c r="RDV729" s="146"/>
      <c r="RDW729" s="146"/>
      <c r="RDX729" s="146"/>
      <c r="RDY729" s="146"/>
      <c r="RDZ729" s="146"/>
      <c r="REA729" s="146"/>
      <c r="REB729" s="146"/>
      <c r="REC729" s="146"/>
      <c r="RED729" s="146"/>
      <c r="REE729" s="146"/>
      <c r="REF729" s="146"/>
      <c r="REG729" s="146"/>
      <c r="REH729" s="146"/>
      <c r="REI729" s="146"/>
      <c r="REJ729" s="146"/>
      <c r="REK729" s="146"/>
      <c r="REL729" s="146"/>
      <c r="REM729" s="146"/>
      <c r="REN729" s="146"/>
      <c r="REO729" s="146"/>
      <c r="REP729" s="146"/>
      <c r="REQ729" s="146"/>
      <c r="RER729" s="146"/>
      <c r="RES729" s="146"/>
      <c r="RET729" s="146"/>
      <c r="REU729" s="146"/>
      <c r="REV729" s="146"/>
      <c r="REW729" s="146"/>
      <c r="REX729" s="146"/>
      <c r="REY729" s="146"/>
      <c r="REZ729" s="146"/>
      <c r="RFA729" s="146"/>
      <c r="RFB729" s="146"/>
      <c r="RFC729" s="146"/>
      <c r="RFD729" s="146"/>
      <c r="RFE729" s="146"/>
      <c r="RFF729" s="146"/>
      <c r="RFG729" s="146"/>
      <c r="RFH729" s="146"/>
      <c r="RFI729" s="146"/>
      <c r="RFJ729" s="146"/>
      <c r="RFK729" s="146"/>
      <c r="RFL729" s="146"/>
      <c r="RFM729" s="146"/>
      <c r="RFN729" s="146"/>
      <c r="RFO729" s="146"/>
      <c r="RFP729" s="146"/>
      <c r="RFQ729" s="146"/>
      <c r="RFR729" s="146"/>
      <c r="RFS729" s="146"/>
      <c r="RFT729" s="146"/>
      <c r="RFU729" s="146"/>
      <c r="RFV729" s="146"/>
      <c r="RFW729" s="146"/>
      <c r="RFX729" s="146"/>
      <c r="RFY729" s="146"/>
      <c r="RFZ729" s="146"/>
      <c r="RGA729" s="146"/>
      <c r="RGB729" s="146"/>
      <c r="RGC729" s="146"/>
      <c r="RGD729" s="146"/>
      <c r="RGE729" s="146"/>
      <c r="RGF729" s="146"/>
      <c r="RGG729" s="146"/>
      <c r="RGH729" s="146"/>
      <c r="RGI729" s="146"/>
      <c r="RGJ729" s="146"/>
      <c r="RGK729" s="146"/>
      <c r="RGL729" s="146"/>
      <c r="RGM729" s="146"/>
      <c r="RGN729" s="146"/>
      <c r="RGO729" s="146"/>
      <c r="RGP729" s="146"/>
      <c r="RGQ729" s="146"/>
      <c r="RGR729" s="146"/>
      <c r="RGS729" s="146"/>
      <c r="RGT729" s="146"/>
      <c r="RGU729" s="146"/>
      <c r="RGV729" s="146"/>
      <c r="RGW729" s="146"/>
      <c r="RGX729" s="146"/>
      <c r="RGY729" s="146"/>
      <c r="RGZ729" s="146"/>
      <c r="RHA729" s="146"/>
      <c r="RHB729" s="146"/>
      <c r="RHC729" s="146"/>
      <c r="RHD729" s="146"/>
      <c r="RHE729" s="146"/>
      <c r="RHF729" s="146"/>
      <c r="RHG729" s="146"/>
      <c r="RHH729" s="146"/>
      <c r="RHI729" s="146"/>
      <c r="RHJ729" s="146"/>
      <c r="RHK729" s="146"/>
      <c r="RHL729" s="146"/>
      <c r="RHM729" s="146"/>
      <c r="RHN729" s="146"/>
      <c r="RHO729" s="146"/>
      <c r="RHP729" s="146"/>
      <c r="RHQ729" s="146"/>
      <c r="RHR729" s="146"/>
      <c r="RHS729" s="146"/>
      <c r="RHT729" s="146"/>
      <c r="RHU729" s="146"/>
      <c r="RHV729" s="146"/>
      <c r="RHW729" s="146"/>
      <c r="RHX729" s="146"/>
      <c r="RHY729" s="146"/>
      <c r="RHZ729" s="146"/>
      <c r="RIA729" s="146"/>
      <c r="RIB729" s="146"/>
      <c r="RIC729" s="146"/>
      <c r="RID729" s="146"/>
      <c r="RIE729" s="146"/>
      <c r="RIF729" s="146"/>
      <c r="RIG729" s="146"/>
      <c r="RIH729" s="146"/>
      <c r="RII729" s="146"/>
      <c r="RIJ729" s="146"/>
      <c r="RIK729" s="146"/>
      <c r="RIL729" s="146"/>
      <c r="RIM729" s="146"/>
      <c r="RIN729" s="146"/>
      <c r="RIO729" s="146"/>
      <c r="RIP729" s="146"/>
      <c r="RIQ729" s="146"/>
      <c r="RIR729" s="146"/>
      <c r="RIS729" s="146"/>
      <c r="RIT729" s="146"/>
      <c r="RIU729" s="146"/>
      <c r="RIV729" s="146"/>
      <c r="RIW729" s="146"/>
      <c r="RIX729" s="146"/>
      <c r="RIY729" s="146"/>
      <c r="RIZ729" s="146"/>
      <c r="RJA729" s="146"/>
      <c r="RJB729" s="146"/>
      <c r="RJC729" s="146"/>
      <c r="RJD729" s="146"/>
      <c r="RJE729" s="146"/>
      <c r="RJF729" s="146"/>
      <c r="RJG729" s="146"/>
      <c r="RJH729" s="146"/>
      <c r="RJI729" s="146"/>
      <c r="RJJ729" s="146"/>
      <c r="RJK729" s="146"/>
      <c r="RJL729" s="146"/>
      <c r="RJM729" s="146"/>
      <c r="RJN729" s="146"/>
      <c r="RJO729" s="146"/>
      <c r="RJP729" s="146"/>
      <c r="RJQ729" s="146"/>
      <c r="RJR729" s="146"/>
      <c r="RJS729" s="146"/>
      <c r="RJT729" s="146"/>
      <c r="RJU729" s="146"/>
      <c r="RJV729" s="146"/>
      <c r="RJW729" s="146"/>
      <c r="RJX729" s="146"/>
      <c r="RJY729" s="146"/>
      <c r="RJZ729" s="146"/>
      <c r="RKA729" s="146"/>
      <c r="RKB729" s="146"/>
      <c r="RKC729" s="146"/>
      <c r="RKD729" s="146"/>
      <c r="RKE729" s="146"/>
      <c r="RKF729" s="146"/>
      <c r="RKG729" s="146"/>
      <c r="RKH729" s="146"/>
      <c r="RKI729" s="146"/>
      <c r="RKJ729" s="146"/>
      <c r="RKK729" s="146"/>
      <c r="RKL729" s="146"/>
      <c r="RKM729" s="146"/>
      <c r="RKN729" s="146"/>
      <c r="RKO729" s="146"/>
      <c r="RKP729" s="146"/>
      <c r="RKQ729" s="146"/>
      <c r="RKR729" s="146"/>
      <c r="RKS729" s="146"/>
      <c r="RKT729" s="146"/>
      <c r="RKU729" s="146"/>
      <c r="RKV729" s="146"/>
      <c r="RKW729" s="146"/>
      <c r="RKX729" s="146"/>
      <c r="RKY729" s="146"/>
      <c r="RKZ729" s="146"/>
      <c r="RLA729" s="146"/>
      <c r="RLB729" s="146"/>
      <c r="RLC729" s="146"/>
      <c r="RLD729" s="146"/>
      <c r="RLE729" s="146"/>
      <c r="RLF729" s="146"/>
      <c r="RLG729" s="146"/>
      <c r="RLH729" s="146"/>
      <c r="RLI729" s="146"/>
      <c r="RLJ729" s="146"/>
      <c r="RLK729" s="146"/>
      <c r="RLL729" s="146"/>
      <c r="RLM729" s="146"/>
      <c r="RLN729" s="146"/>
      <c r="RLO729" s="146"/>
      <c r="RLP729" s="146"/>
      <c r="RLQ729" s="146"/>
      <c r="RLR729" s="146"/>
      <c r="RLS729" s="146"/>
      <c r="RLT729" s="146"/>
      <c r="RLU729" s="146"/>
      <c r="RLV729" s="146"/>
      <c r="RLW729" s="146"/>
      <c r="RLX729" s="146"/>
      <c r="RLY729" s="146"/>
      <c r="RLZ729" s="146"/>
      <c r="RMA729" s="146"/>
      <c r="RMB729" s="146"/>
      <c r="RMC729" s="146"/>
      <c r="RMD729" s="146"/>
      <c r="RME729" s="146"/>
      <c r="RMF729" s="146"/>
      <c r="RMG729" s="146"/>
      <c r="RMH729" s="146"/>
      <c r="RMI729" s="146"/>
      <c r="RMJ729" s="146"/>
      <c r="RMK729" s="146"/>
      <c r="RML729" s="146"/>
      <c r="RMM729" s="146"/>
      <c r="RMN729" s="146"/>
      <c r="RMO729" s="146"/>
      <c r="RMP729" s="146"/>
      <c r="RMQ729" s="146"/>
      <c r="RMR729" s="146"/>
      <c r="RMS729" s="146"/>
      <c r="RMT729" s="146"/>
      <c r="RMU729" s="146"/>
      <c r="RMV729" s="146"/>
      <c r="RMW729" s="146"/>
      <c r="RMX729" s="146"/>
      <c r="RMY729" s="146"/>
      <c r="RMZ729" s="146"/>
      <c r="RNA729" s="146"/>
      <c r="RNB729" s="146"/>
      <c r="RNC729" s="146"/>
      <c r="RND729" s="146"/>
      <c r="RNE729" s="146"/>
      <c r="RNF729" s="146"/>
      <c r="RNG729" s="146"/>
      <c r="RNH729" s="146"/>
      <c r="RNI729" s="146"/>
      <c r="RNJ729" s="146"/>
      <c r="RNK729" s="146"/>
      <c r="RNL729" s="146"/>
      <c r="RNM729" s="146"/>
      <c r="RNN729" s="146"/>
      <c r="RNO729" s="146"/>
      <c r="RNP729" s="146"/>
      <c r="RNQ729" s="146"/>
      <c r="RNR729" s="146"/>
      <c r="RNS729" s="146"/>
      <c r="RNT729" s="146"/>
      <c r="RNU729" s="146"/>
      <c r="RNV729" s="146"/>
      <c r="RNW729" s="146"/>
      <c r="RNX729" s="146"/>
      <c r="RNY729" s="146"/>
      <c r="RNZ729" s="146"/>
      <c r="ROA729" s="146"/>
      <c r="ROB729" s="146"/>
      <c r="ROC729" s="146"/>
      <c r="ROD729" s="146"/>
      <c r="ROE729" s="146"/>
      <c r="ROF729" s="146"/>
      <c r="ROG729" s="146"/>
      <c r="ROH729" s="146"/>
      <c r="ROI729" s="146"/>
      <c r="ROJ729" s="146"/>
      <c r="ROK729" s="146"/>
      <c r="ROL729" s="146"/>
      <c r="ROM729" s="146"/>
      <c r="RON729" s="146"/>
      <c r="ROO729" s="146"/>
      <c r="ROP729" s="146"/>
      <c r="ROQ729" s="146"/>
      <c r="ROR729" s="146"/>
      <c r="ROS729" s="146"/>
      <c r="ROT729" s="146"/>
      <c r="ROU729" s="146"/>
      <c r="ROV729" s="146"/>
      <c r="ROW729" s="146"/>
      <c r="ROX729" s="146"/>
      <c r="ROY729" s="146"/>
      <c r="ROZ729" s="146"/>
      <c r="RPA729" s="146"/>
      <c r="RPB729" s="146"/>
      <c r="RPC729" s="146"/>
      <c r="RPD729" s="146"/>
      <c r="RPE729" s="146"/>
      <c r="RPF729" s="146"/>
      <c r="RPG729" s="146"/>
      <c r="RPH729" s="146"/>
      <c r="RPI729" s="146"/>
      <c r="RPJ729" s="146"/>
      <c r="RPK729" s="146"/>
      <c r="RPL729" s="146"/>
      <c r="RPM729" s="146"/>
      <c r="RPN729" s="146"/>
      <c r="RPO729" s="146"/>
      <c r="RPP729" s="146"/>
      <c r="RPQ729" s="146"/>
      <c r="RPR729" s="146"/>
      <c r="RPS729" s="146"/>
      <c r="RPT729" s="146"/>
      <c r="RPU729" s="146"/>
      <c r="RPV729" s="146"/>
      <c r="RPW729" s="146"/>
      <c r="RPX729" s="146"/>
      <c r="RPY729" s="146"/>
      <c r="RPZ729" s="146"/>
      <c r="RQA729" s="146"/>
      <c r="RQB729" s="146"/>
      <c r="RQC729" s="146"/>
      <c r="RQD729" s="146"/>
      <c r="RQE729" s="146"/>
      <c r="RQF729" s="146"/>
      <c r="RQG729" s="146"/>
      <c r="RQH729" s="146"/>
      <c r="RQI729" s="146"/>
      <c r="RQJ729" s="146"/>
      <c r="RQK729" s="146"/>
      <c r="RQL729" s="146"/>
      <c r="RQM729" s="146"/>
      <c r="RQN729" s="146"/>
      <c r="RQO729" s="146"/>
      <c r="RQP729" s="146"/>
      <c r="RQQ729" s="146"/>
      <c r="RQR729" s="146"/>
      <c r="RQS729" s="146"/>
      <c r="RQT729" s="146"/>
      <c r="RQU729" s="146"/>
      <c r="RQV729" s="146"/>
      <c r="RQW729" s="146"/>
      <c r="RQX729" s="146"/>
      <c r="RQY729" s="146"/>
      <c r="RQZ729" s="146"/>
      <c r="RRA729" s="146"/>
      <c r="RRB729" s="146"/>
      <c r="RRC729" s="146"/>
      <c r="RRD729" s="146"/>
      <c r="RRE729" s="146"/>
      <c r="RRF729" s="146"/>
      <c r="RRG729" s="146"/>
      <c r="RRH729" s="146"/>
      <c r="RRI729" s="146"/>
      <c r="RRJ729" s="146"/>
      <c r="RRK729" s="146"/>
      <c r="RRL729" s="146"/>
      <c r="RRM729" s="146"/>
      <c r="RRN729" s="146"/>
      <c r="RRO729" s="146"/>
      <c r="RRP729" s="146"/>
      <c r="RRQ729" s="146"/>
      <c r="RRR729" s="146"/>
      <c r="RRS729" s="146"/>
      <c r="RRT729" s="146"/>
      <c r="RRU729" s="146"/>
      <c r="RRV729" s="146"/>
      <c r="RRW729" s="146"/>
      <c r="RRX729" s="146"/>
      <c r="RRY729" s="146"/>
      <c r="RRZ729" s="146"/>
      <c r="RSA729" s="146"/>
      <c r="RSB729" s="146"/>
      <c r="RSC729" s="146"/>
      <c r="RSD729" s="146"/>
      <c r="RSE729" s="146"/>
      <c r="RSF729" s="146"/>
      <c r="RSG729" s="146"/>
      <c r="RSH729" s="146"/>
      <c r="RSI729" s="146"/>
      <c r="RSJ729" s="146"/>
      <c r="RSK729" s="146"/>
      <c r="RSL729" s="146"/>
      <c r="RSM729" s="146"/>
      <c r="RSN729" s="146"/>
      <c r="RSO729" s="146"/>
      <c r="RSP729" s="146"/>
      <c r="RSQ729" s="146"/>
      <c r="RSR729" s="146"/>
      <c r="RSS729" s="146"/>
      <c r="RST729" s="146"/>
      <c r="RSU729" s="146"/>
      <c r="RSV729" s="146"/>
      <c r="RSW729" s="146"/>
      <c r="RSX729" s="146"/>
      <c r="RSY729" s="146"/>
      <c r="RSZ729" s="146"/>
      <c r="RTA729" s="146"/>
      <c r="RTB729" s="146"/>
      <c r="RTC729" s="146"/>
      <c r="RTD729" s="146"/>
      <c r="RTE729" s="146"/>
      <c r="RTF729" s="146"/>
      <c r="RTG729" s="146"/>
      <c r="RTH729" s="146"/>
      <c r="RTI729" s="146"/>
      <c r="RTJ729" s="146"/>
      <c r="RTK729" s="146"/>
      <c r="RTL729" s="146"/>
      <c r="RTM729" s="146"/>
      <c r="RTN729" s="146"/>
      <c r="RTO729" s="146"/>
      <c r="RTP729" s="146"/>
      <c r="RTQ729" s="146"/>
      <c r="RTR729" s="146"/>
      <c r="RTS729" s="146"/>
      <c r="RTT729" s="146"/>
      <c r="RTU729" s="146"/>
      <c r="RTV729" s="146"/>
      <c r="RTW729" s="146"/>
      <c r="RTX729" s="146"/>
      <c r="RTY729" s="146"/>
      <c r="RTZ729" s="146"/>
      <c r="RUA729" s="146"/>
      <c r="RUB729" s="146"/>
      <c r="RUC729" s="146"/>
      <c r="RUD729" s="146"/>
      <c r="RUE729" s="146"/>
      <c r="RUF729" s="146"/>
      <c r="RUG729" s="146"/>
      <c r="RUH729" s="146"/>
      <c r="RUI729" s="146"/>
      <c r="RUJ729" s="146"/>
      <c r="RUK729" s="146"/>
      <c r="RUL729" s="146"/>
      <c r="RUM729" s="146"/>
      <c r="RUN729" s="146"/>
      <c r="RUO729" s="146"/>
      <c r="RUP729" s="146"/>
      <c r="RUQ729" s="146"/>
      <c r="RUR729" s="146"/>
      <c r="RUS729" s="146"/>
      <c r="RUT729" s="146"/>
      <c r="RUU729" s="146"/>
      <c r="RUV729" s="146"/>
      <c r="RUW729" s="146"/>
      <c r="RUX729" s="146"/>
      <c r="RUY729" s="146"/>
      <c r="RUZ729" s="146"/>
      <c r="RVA729" s="146"/>
      <c r="RVB729" s="146"/>
      <c r="RVC729" s="146"/>
      <c r="RVD729" s="146"/>
      <c r="RVE729" s="146"/>
      <c r="RVF729" s="146"/>
      <c r="RVG729" s="146"/>
      <c r="RVH729" s="146"/>
      <c r="RVI729" s="146"/>
      <c r="RVJ729" s="146"/>
      <c r="RVK729" s="146"/>
      <c r="RVL729" s="146"/>
      <c r="RVM729" s="146"/>
      <c r="RVN729" s="146"/>
      <c r="RVO729" s="146"/>
      <c r="RVP729" s="146"/>
      <c r="RVQ729" s="146"/>
      <c r="RVR729" s="146"/>
      <c r="RVS729" s="146"/>
      <c r="RVT729" s="146"/>
      <c r="RVU729" s="146"/>
      <c r="RVV729" s="146"/>
      <c r="RVW729" s="146"/>
      <c r="RVX729" s="146"/>
      <c r="RVY729" s="146"/>
      <c r="RVZ729" s="146"/>
      <c r="RWA729" s="146"/>
      <c r="RWB729" s="146"/>
      <c r="RWC729" s="146"/>
      <c r="RWD729" s="146"/>
      <c r="RWE729" s="146"/>
      <c r="RWF729" s="146"/>
      <c r="RWG729" s="146"/>
      <c r="RWH729" s="146"/>
      <c r="RWI729" s="146"/>
      <c r="RWJ729" s="146"/>
      <c r="RWK729" s="146"/>
      <c r="RWL729" s="146"/>
      <c r="RWM729" s="146"/>
      <c r="RWN729" s="146"/>
      <c r="RWO729" s="146"/>
      <c r="RWP729" s="146"/>
      <c r="RWQ729" s="146"/>
      <c r="RWR729" s="146"/>
      <c r="RWS729" s="146"/>
      <c r="RWT729" s="146"/>
      <c r="RWU729" s="146"/>
      <c r="RWV729" s="146"/>
      <c r="RWW729" s="146"/>
      <c r="RWX729" s="146"/>
      <c r="RWY729" s="146"/>
      <c r="RWZ729" s="146"/>
      <c r="RXA729" s="146"/>
      <c r="RXB729" s="146"/>
      <c r="RXC729" s="146"/>
      <c r="RXD729" s="146"/>
      <c r="RXE729" s="146"/>
      <c r="RXF729" s="146"/>
      <c r="RXG729" s="146"/>
      <c r="RXH729" s="146"/>
      <c r="RXI729" s="146"/>
      <c r="RXJ729" s="146"/>
      <c r="RXK729" s="146"/>
      <c r="RXL729" s="146"/>
      <c r="RXM729" s="146"/>
      <c r="RXN729" s="146"/>
      <c r="RXO729" s="146"/>
      <c r="RXP729" s="146"/>
      <c r="RXQ729" s="146"/>
      <c r="RXR729" s="146"/>
      <c r="RXS729" s="146"/>
      <c r="RXT729" s="146"/>
      <c r="RXU729" s="146"/>
      <c r="RXV729" s="146"/>
      <c r="RXW729" s="146"/>
      <c r="RXX729" s="146"/>
      <c r="RXY729" s="146"/>
      <c r="RXZ729" s="146"/>
      <c r="RYA729" s="146"/>
      <c r="RYB729" s="146"/>
      <c r="RYC729" s="146"/>
      <c r="RYD729" s="146"/>
      <c r="RYE729" s="146"/>
      <c r="RYF729" s="146"/>
      <c r="RYG729" s="146"/>
      <c r="RYH729" s="146"/>
      <c r="RYI729" s="146"/>
      <c r="RYJ729" s="146"/>
      <c r="RYK729" s="146"/>
      <c r="RYL729" s="146"/>
      <c r="RYM729" s="146"/>
      <c r="RYN729" s="146"/>
      <c r="RYO729" s="146"/>
      <c r="RYP729" s="146"/>
      <c r="RYQ729" s="146"/>
      <c r="RYR729" s="146"/>
      <c r="RYS729" s="146"/>
      <c r="RYT729" s="146"/>
      <c r="RYU729" s="146"/>
      <c r="RYV729" s="146"/>
      <c r="RYW729" s="146"/>
      <c r="RYX729" s="146"/>
      <c r="RYY729" s="146"/>
      <c r="RYZ729" s="146"/>
      <c r="RZA729" s="146"/>
      <c r="RZB729" s="146"/>
      <c r="RZC729" s="146"/>
      <c r="RZD729" s="146"/>
      <c r="RZE729" s="146"/>
      <c r="RZF729" s="146"/>
      <c r="RZG729" s="146"/>
      <c r="RZH729" s="146"/>
      <c r="RZI729" s="146"/>
      <c r="RZJ729" s="146"/>
      <c r="RZK729" s="146"/>
      <c r="RZL729" s="146"/>
      <c r="RZM729" s="146"/>
      <c r="RZN729" s="146"/>
      <c r="RZO729" s="146"/>
      <c r="RZP729" s="146"/>
      <c r="RZQ729" s="146"/>
      <c r="RZR729" s="146"/>
      <c r="RZS729" s="146"/>
      <c r="RZT729" s="146"/>
      <c r="RZU729" s="146"/>
      <c r="RZV729" s="146"/>
      <c r="RZW729" s="146"/>
      <c r="RZX729" s="146"/>
      <c r="RZY729" s="146"/>
      <c r="RZZ729" s="146"/>
      <c r="SAA729" s="146"/>
      <c r="SAB729" s="146"/>
      <c r="SAC729" s="146"/>
      <c r="SAD729" s="146"/>
      <c r="SAE729" s="146"/>
      <c r="SAF729" s="146"/>
      <c r="SAG729" s="146"/>
      <c r="SAH729" s="146"/>
      <c r="SAI729" s="146"/>
      <c r="SAJ729" s="146"/>
      <c r="SAK729" s="146"/>
      <c r="SAL729" s="146"/>
      <c r="SAM729" s="146"/>
      <c r="SAN729" s="146"/>
      <c r="SAO729" s="146"/>
      <c r="SAP729" s="146"/>
      <c r="SAQ729" s="146"/>
      <c r="SAR729" s="146"/>
      <c r="SAS729" s="146"/>
      <c r="SAT729" s="146"/>
      <c r="SAU729" s="146"/>
      <c r="SAV729" s="146"/>
      <c r="SAW729" s="146"/>
      <c r="SAX729" s="146"/>
      <c r="SAY729" s="146"/>
      <c r="SAZ729" s="146"/>
      <c r="SBA729" s="146"/>
      <c r="SBB729" s="146"/>
      <c r="SBC729" s="146"/>
      <c r="SBD729" s="146"/>
      <c r="SBE729" s="146"/>
      <c r="SBF729" s="146"/>
      <c r="SBG729" s="146"/>
      <c r="SBH729" s="146"/>
      <c r="SBI729" s="146"/>
      <c r="SBJ729" s="146"/>
      <c r="SBK729" s="146"/>
      <c r="SBL729" s="146"/>
      <c r="SBM729" s="146"/>
      <c r="SBN729" s="146"/>
      <c r="SBO729" s="146"/>
      <c r="SBP729" s="146"/>
      <c r="SBQ729" s="146"/>
      <c r="SBR729" s="146"/>
      <c r="SBS729" s="146"/>
      <c r="SBT729" s="146"/>
      <c r="SBU729" s="146"/>
      <c r="SBV729" s="146"/>
      <c r="SBW729" s="146"/>
      <c r="SBX729" s="146"/>
      <c r="SBY729" s="146"/>
      <c r="SBZ729" s="146"/>
      <c r="SCA729" s="146"/>
      <c r="SCB729" s="146"/>
      <c r="SCC729" s="146"/>
      <c r="SCD729" s="146"/>
      <c r="SCE729" s="146"/>
      <c r="SCF729" s="146"/>
      <c r="SCG729" s="146"/>
      <c r="SCH729" s="146"/>
      <c r="SCI729" s="146"/>
      <c r="SCJ729" s="146"/>
      <c r="SCK729" s="146"/>
      <c r="SCL729" s="146"/>
      <c r="SCM729" s="146"/>
      <c r="SCN729" s="146"/>
      <c r="SCO729" s="146"/>
      <c r="SCP729" s="146"/>
      <c r="SCQ729" s="146"/>
      <c r="SCR729" s="146"/>
      <c r="SCS729" s="146"/>
      <c r="SCT729" s="146"/>
      <c r="SCU729" s="146"/>
      <c r="SCV729" s="146"/>
      <c r="SCW729" s="146"/>
      <c r="SCX729" s="146"/>
      <c r="SCY729" s="146"/>
      <c r="SCZ729" s="146"/>
      <c r="SDA729" s="146"/>
      <c r="SDB729" s="146"/>
      <c r="SDC729" s="146"/>
      <c r="SDD729" s="146"/>
      <c r="SDE729" s="146"/>
      <c r="SDF729" s="146"/>
      <c r="SDG729" s="146"/>
      <c r="SDH729" s="146"/>
      <c r="SDI729" s="146"/>
      <c r="SDJ729" s="146"/>
      <c r="SDK729" s="146"/>
      <c r="SDL729" s="146"/>
      <c r="SDM729" s="146"/>
      <c r="SDN729" s="146"/>
      <c r="SDO729" s="146"/>
      <c r="SDP729" s="146"/>
      <c r="SDQ729" s="146"/>
      <c r="SDR729" s="146"/>
      <c r="SDS729" s="146"/>
      <c r="SDT729" s="146"/>
      <c r="SDU729" s="146"/>
      <c r="SDV729" s="146"/>
      <c r="SDW729" s="146"/>
      <c r="SDX729" s="146"/>
      <c r="SDY729" s="146"/>
      <c r="SDZ729" s="146"/>
      <c r="SEA729" s="146"/>
      <c r="SEB729" s="146"/>
      <c r="SEC729" s="146"/>
      <c r="SED729" s="146"/>
      <c r="SEE729" s="146"/>
      <c r="SEF729" s="146"/>
      <c r="SEG729" s="146"/>
      <c r="SEH729" s="146"/>
      <c r="SEI729" s="146"/>
      <c r="SEJ729" s="146"/>
      <c r="SEK729" s="146"/>
      <c r="SEL729" s="146"/>
      <c r="SEM729" s="146"/>
      <c r="SEN729" s="146"/>
      <c r="SEO729" s="146"/>
      <c r="SEP729" s="146"/>
      <c r="SEQ729" s="146"/>
      <c r="SER729" s="146"/>
      <c r="SES729" s="146"/>
      <c r="SET729" s="146"/>
      <c r="SEU729" s="146"/>
      <c r="SEV729" s="146"/>
      <c r="SEW729" s="146"/>
      <c r="SEX729" s="146"/>
      <c r="SEY729" s="146"/>
      <c r="SEZ729" s="146"/>
      <c r="SFA729" s="146"/>
      <c r="SFB729" s="146"/>
      <c r="SFC729" s="146"/>
      <c r="SFD729" s="146"/>
      <c r="SFE729" s="146"/>
      <c r="SFF729" s="146"/>
      <c r="SFG729" s="146"/>
      <c r="SFH729" s="146"/>
      <c r="SFI729" s="146"/>
      <c r="SFJ729" s="146"/>
      <c r="SFK729" s="146"/>
      <c r="SFL729" s="146"/>
      <c r="SFM729" s="146"/>
      <c r="SFN729" s="146"/>
      <c r="SFO729" s="146"/>
      <c r="SFP729" s="146"/>
      <c r="SFQ729" s="146"/>
      <c r="SFR729" s="146"/>
      <c r="SFS729" s="146"/>
      <c r="SFT729" s="146"/>
      <c r="SFU729" s="146"/>
      <c r="SFV729" s="146"/>
      <c r="SFW729" s="146"/>
      <c r="SFX729" s="146"/>
      <c r="SFY729" s="146"/>
      <c r="SFZ729" s="146"/>
      <c r="SGA729" s="146"/>
      <c r="SGB729" s="146"/>
      <c r="SGC729" s="146"/>
      <c r="SGD729" s="146"/>
      <c r="SGE729" s="146"/>
      <c r="SGF729" s="146"/>
      <c r="SGG729" s="146"/>
      <c r="SGH729" s="146"/>
      <c r="SGI729" s="146"/>
      <c r="SGJ729" s="146"/>
      <c r="SGK729" s="146"/>
      <c r="SGL729" s="146"/>
      <c r="SGM729" s="146"/>
      <c r="SGN729" s="146"/>
      <c r="SGO729" s="146"/>
      <c r="SGP729" s="146"/>
      <c r="SGQ729" s="146"/>
      <c r="SGR729" s="146"/>
      <c r="SGS729" s="146"/>
      <c r="SGT729" s="146"/>
      <c r="SGU729" s="146"/>
      <c r="SGV729" s="146"/>
      <c r="SGW729" s="146"/>
      <c r="SGX729" s="146"/>
      <c r="SGY729" s="146"/>
      <c r="SGZ729" s="146"/>
      <c r="SHA729" s="146"/>
      <c r="SHB729" s="146"/>
      <c r="SHC729" s="146"/>
      <c r="SHD729" s="146"/>
      <c r="SHE729" s="146"/>
      <c r="SHF729" s="146"/>
      <c r="SHG729" s="146"/>
      <c r="SHH729" s="146"/>
      <c r="SHI729" s="146"/>
      <c r="SHJ729" s="146"/>
      <c r="SHK729" s="146"/>
      <c r="SHL729" s="146"/>
      <c r="SHM729" s="146"/>
      <c r="SHN729" s="146"/>
      <c r="SHO729" s="146"/>
      <c r="SHP729" s="146"/>
      <c r="SHQ729" s="146"/>
      <c r="SHR729" s="146"/>
      <c r="SHS729" s="146"/>
      <c r="SHT729" s="146"/>
      <c r="SHU729" s="146"/>
      <c r="SHV729" s="146"/>
      <c r="SHW729" s="146"/>
      <c r="SHX729" s="146"/>
      <c r="SHY729" s="146"/>
      <c r="SHZ729" s="146"/>
      <c r="SIA729" s="146"/>
      <c r="SIB729" s="146"/>
      <c r="SIC729" s="146"/>
      <c r="SID729" s="146"/>
      <c r="SIE729" s="146"/>
      <c r="SIF729" s="146"/>
      <c r="SIG729" s="146"/>
      <c r="SIH729" s="146"/>
      <c r="SII729" s="146"/>
      <c r="SIJ729" s="146"/>
      <c r="SIK729" s="146"/>
      <c r="SIL729" s="146"/>
      <c r="SIM729" s="146"/>
      <c r="SIN729" s="146"/>
      <c r="SIO729" s="146"/>
      <c r="SIP729" s="146"/>
      <c r="SIQ729" s="146"/>
      <c r="SIR729" s="146"/>
      <c r="SIS729" s="146"/>
      <c r="SIT729" s="146"/>
      <c r="SIU729" s="146"/>
      <c r="SIV729" s="146"/>
      <c r="SIW729" s="146"/>
      <c r="SIX729" s="146"/>
      <c r="SIY729" s="146"/>
      <c r="SIZ729" s="146"/>
      <c r="SJA729" s="146"/>
      <c r="SJB729" s="146"/>
      <c r="SJC729" s="146"/>
      <c r="SJD729" s="146"/>
      <c r="SJE729" s="146"/>
      <c r="SJF729" s="146"/>
      <c r="SJG729" s="146"/>
      <c r="SJH729" s="146"/>
      <c r="SJI729" s="146"/>
      <c r="SJJ729" s="146"/>
      <c r="SJK729" s="146"/>
      <c r="SJL729" s="146"/>
      <c r="SJM729" s="146"/>
      <c r="SJN729" s="146"/>
      <c r="SJO729" s="146"/>
      <c r="SJP729" s="146"/>
      <c r="SJQ729" s="146"/>
      <c r="SJR729" s="146"/>
      <c r="SJS729" s="146"/>
      <c r="SJT729" s="146"/>
      <c r="SJU729" s="146"/>
      <c r="SJV729" s="146"/>
      <c r="SJW729" s="146"/>
      <c r="SJX729" s="146"/>
      <c r="SJY729" s="146"/>
      <c r="SJZ729" s="146"/>
      <c r="SKA729" s="146"/>
      <c r="SKB729" s="146"/>
      <c r="SKC729" s="146"/>
      <c r="SKD729" s="146"/>
      <c r="SKE729" s="146"/>
      <c r="SKF729" s="146"/>
      <c r="SKG729" s="146"/>
      <c r="SKH729" s="146"/>
      <c r="SKI729" s="146"/>
      <c r="SKJ729" s="146"/>
      <c r="SKK729" s="146"/>
      <c r="SKL729" s="146"/>
      <c r="SKM729" s="146"/>
      <c r="SKN729" s="146"/>
      <c r="SKO729" s="146"/>
      <c r="SKP729" s="146"/>
      <c r="SKQ729" s="146"/>
      <c r="SKR729" s="146"/>
      <c r="SKS729" s="146"/>
      <c r="SKT729" s="146"/>
      <c r="SKU729" s="146"/>
      <c r="SKV729" s="146"/>
      <c r="SKW729" s="146"/>
      <c r="SKX729" s="146"/>
      <c r="SKY729" s="146"/>
      <c r="SKZ729" s="146"/>
      <c r="SLA729" s="146"/>
      <c r="SLB729" s="146"/>
      <c r="SLC729" s="146"/>
      <c r="SLD729" s="146"/>
      <c r="SLE729" s="146"/>
      <c r="SLF729" s="146"/>
      <c r="SLG729" s="146"/>
      <c r="SLH729" s="146"/>
      <c r="SLI729" s="146"/>
      <c r="SLJ729" s="146"/>
      <c r="SLK729" s="146"/>
      <c r="SLL729" s="146"/>
      <c r="SLM729" s="146"/>
      <c r="SLN729" s="146"/>
      <c r="SLO729" s="146"/>
      <c r="SLP729" s="146"/>
      <c r="SLQ729" s="146"/>
      <c r="SLR729" s="146"/>
      <c r="SLS729" s="146"/>
      <c r="SLT729" s="146"/>
      <c r="SLU729" s="146"/>
      <c r="SLV729" s="146"/>
      <c r="SLW729" s="146"/>
      <c r="SLX729" s="146"/>
      <c r="SLY729" s="146"/>
      <c r="SLZ729" s="146"/>
      <c r="SMA729" s="146"/>
      <c r="SMB729" s="146"/>
      <c r="SMC729" s="146"/>
      <c r="SMD729" s="146"/>
      <c r="SME729" s="146"/>
      <c r="SMF729" s="146"/>
      <c r="SMG729" s="146"/>
      <c r="SMH729" s="146"/>
      <c r="SMI729" s="146"/>
      <c r="SMJ729" s="146"/>
      <c r="SMK729" s="146"/>
      <c r="SML729" s="146"/>
      <c r="SMM729" s="146"/>
      <c r="SMN729" s="146"/>
      <c r="SMO729" s="146"/>
      <c r="SMP729" s="146"/>
      <c r="SMQ729" s="146"/>
      <c r="SMR729" s="146"/>
      <c r="SMS729" s="146"/>
      <c r="SMT729" s="146"/>
      <c r="SMU729" s="146"/>
      <c r="SMV729" s="146"/>
      <c r="SMW729" s="146"/>
      <c r="SMX729" s="146"/>
      <c r="SMY729" s="146"/>
      <c r="SMZ729" s="146"/>
      <c r="SNA729" s="146"/>
      <c r="SNB729" s="146"/>
      <c r="SNC729" s="146"/>
      <c r="SND729" s="146"/>
      <c r="SNE729" s="146"/>
      <c r="SNF729" s="146"/>
      <c r="SNG729" s="146"/>
      <c r="SNH729" s="146"/>
      <c r="SNI729" s="146"/>
      <c r="SNJ729" s="146"/>
      <c r="SNK729" s="146"/>
      <c r="SNL729" s="146"/>
      <c r="SNM729" s="146"/>
      <c r="SNN729" s="146"/>
      <c r="SNO729" s="146"/>
      <c r="SNP729" s="146"/>
      <c r="SNQ729" s="146"/>
      <c r="SNR729" s="146"/>
      <c r="SNS729" s="146"/>
      <c r="SNT729" s="146"/>
      <c r="SNU729" s="146"/>
      <c r="SNV729" s="146"/>
      <c r="SNW729" s="146"/>
      <c r="SNX729" s="146"/>
      <c r="SNY729" s="146"/>
      <c r="SNZ729" s="146"/>
      <c r="SOA729" s="146"/>
      <c r="SOB729" s="146"/>
      <c r="SOC729" s="146"/>
      <c r="SOD729" s="146"/>
      <c r="SOE729" s="146"/>
      <c r="SOF729" s="146"/>
      <c r="SOG729" s="146"/>
      <c r="SOH729" s="146"/>
      <c r="SOI729" s="146"/>
      <c r="SOJ729" s="146"/>
      <c r="SOK729" s="146"/>
      <c r="SOL729" s="146"/>
      <c r="SOM729" s="146"/>
      <c r="SON729" s="146"/>
      <c r="SOO729" s="146"/>
      <c r="SOP729" s="146"/>
      <c r="SOQ729" s="146"/>
      <c r="SOR729" s="146"/>
      <c r="SOS729" s="146"/>
      <c r="SOT729" s="146"/>
      <c r="SOU729" s="146"/>
      <c r="SOV729" s="146"/>
      <c r="SOW729" s="146"/>
      <c r="SOX729" s="146"/>
      <c r="SOY729" s="146"/>
      <c r="SOZ729" s="146"/>
      <c r="SPA729" s="146"/>
      <c r="SPB729" s="146"/>
      <c r="SPC729" s="146"/>
      <c r="SPD729" s="146"/>
      <c r="SPE729" s="146"/>
      <c r="SPF729" s="146"/>
      <c r="SPG729" s="146"/>
      <c r="SPH729" s="146"/>
      <c r="SPI729" s="146"/>
      <c r="SPJ729" s="146"/>
      <c r="SPK729" s="146"/>
      <c r="SPL729" s="146"/>
      <c r="SPM729" s="146"/>
      <c r="SPN729" s="146"/>
      <c r="SPO729" s="146"/>
      <c r="SPP729" s="146"/>
      <c r="SPQ729" s="146"/>
      <c r="SPR729" s="146"/>
      <c r="SPS729" s="146"/>
      <c r="SPT729" s="146"/>
      <c r="SPU729" s="146"/>
      <c r="SPV729" s="146"/>
      <c r="SPW729" s="146"/>
      <c r="SPX729" s="146"/>
      <c r="SPY729" s="146"/>
      <c r="SPZ729" s="146"/>
      <c r="SQA729" s="146"/>
      <c r="SQB729" s="146"/>
      <c r="SQC729" s="146"/>
      <c r="SQD729" s="146"/>
      <c r="SQE729" s="146"/>
      <c r="SQF729" s="146"/>
      <c r="SQG729" s="146"/>
      <c r="SQH729" s="146"/>
      <c r="SQI729" s="146"/>
      <c r="SQJ729" s="146"/>
      <c r="SQK729" s="146"/>
      <c r="SQL729" s="146"/>
      <c r="SQM729" s="146"/>
      <c r="SQN729" s="146"/>
      <c r="SQO729" s="146"/>
      <c r="SQP729" s="146"/>
      <c r="SQQ729" s="146"/>
      <c r="SQR729" s="146"/>
      <c r="SQS729" s="146"/>
      <c r="SQT729" s="146"/>
      <c r="SQU729" s="146"/>
      <c r="SQV729" s="146"/>
      <c r="SQW729" s="146"/>
      <c r="SQX729" s="146"/>
      <c r="SQY729" s="146"/>
      <c r="SQZ729" s="146"/>
      <c r="SRA729" s="146"/>
      <c r="SRB729" s="146"/>
      <c r="SRC729" s="146"/>
      <c r="SRD729" s="146"/>
      <c r="SRE729" s="146"/>
      <c r="SRF729" s="146"/>
      <c r="SRG729" s="146"/>
      <c r="SRH729" s="146"/>
      <c r="SRI729" s="146"/>
      <c r="SRJ729" s="146"/>
      <c r="SRK729" s="146"/>
      <c r="SRL729" s="146"/>
      <c r="SRM729" s="146"/>
      <c r="SRN729" s="146"/>
      <c r="SRO729" s="146"/>
      <c r="SRP729" s="146"/>
      <c r="SRQ729" s="146"/>
      <c r="SRR729" s="146"/>
      <c r="SRS729" s="146"/>
      <c r="SRT729" s="146"/>
      <c r="SRU729" s="146"/>
      <c r="SRV729" s="146"/>
      <c r="SRW729" s="146"/>
      <c r="SRX729" s="146"/>
      <c r="SRY729" s="146"/>
      <c r="SRZ729" s="146"/>
      <c r="SSA729" s="146"/>
      <c r="SSB729" s="146"/>
      <c r="SSC729" s="146"/>
      <c r="SSD729" s="146"/>
      <c r="SSE729" s="146"/>
      <c r="SSF729" s="146"/>
      <c r="SSG729" s="146"/>
      <c r="SSH729" s="146"/>
      <c r="SSI729" s="146"/>
      <c r="SSJ729" s="146"/>
      <c r="SSK729" s="146"/>
      <c r="SSL729" s="146"/>
      <c r="SSM729" s="146"/>
      <c r="SSN729" s="146"/>
      <c r="SSO729" s="146"/>
      <c r="SSP729" s="146"/>
      <c r="SSQ729" s="146"/>
      <c r="SSR729" s="146"/>
      <c r="SSS729" s="146"/>
      <c r="SST729" s="146"/>
      <c r="SSU729" s="146"/>
      <c r="SSV729" s="146"/>
      <c r="SSW729" s="146"/>
      <c r="SSX729" s="146"/>
      <c r="SSY729" s="146"/>
      <c r="SSZ729" s="146"/>
      <c r="STA729" s="146"/>
      <c r="STB729" s="146"/>
      <c r="STC729" s="146"/>
      <c r="STD729" s="146"/>
      <c r="STE729" s="146"/>
      <c r="STF729" s="146"/>
      <c r="STG729" s="146"/>
      <c r="STH729" s="146"/>
      <c r="STI729" s="146"/>
      <c r="STJ729" s="146"/>
      <c r="STK729" s="146"/>
      <c r="STL729" s="146"/>
      <c r="STM729" s="146"/>
      <c r="STN729" s="146"/>
      <c r="STO729" s="146"/>
      <c r="STP729" s="146"/>
      <c r="STQ729" s="146"/>
      <c r="STR729" s="146"/>
      <c r="STS729" s="146"/>
      <c r="STT729" s="146"/>
      <c r="STU729" s="146"/>
      <c r="STV729" s="146"/>
      <c r="STW729" s="146"/>
      <c r="STX729" s="146"/>
      <c r="STY729" s="146"/>
      <c r="STZ729" s="146"/>
      <c r="SUA729" s="146"/>
      <c r="SUB729" s="146"/>
      <c r="SUC729" s="146"/>
      <c r="SUD729" s="146"/>
      <c r="SUE729" s="146"/>
      <c r="SUF729" s="146"/>
      <c r="SUG729" s="146"/>
      <c r="SUH729" s="146"/>
      <c r="SUI729" s="146"/>
      <c r="SUJ729" s="146"/>
      <c r="SUK729" s="146"/>
      <c r="SUL729" s="146"/>
      <c r="SUM729" s="146"/>
      <c r="SUN729" s="146"/>
      <c r="SUO729" s="146"/>
      <c r="SUP729" s="146"/>
      <c r="SUQ729" s="146"/>
      <c r="SUR729" s="146"/>
      <c r="SUS729" s="146"/>
      <c r="SUT729" s="146"/>
      <c r="SUU729" s="146"/>
      <c r="SUV729" s="146"/>
      <c r="SUW729" s="146"/>
      <c r="SUX729" s="146"/>
      <c r="SUY729" s="146"/>
      <c r="SUZ729" s="146"/>
      <c r="SVA729" s="146"/>
      <c r="SVB729" s="146"/>
      <c r="SVC729" s="146"/>
      <c r="SVD729" s="146"/>
      <c r="SVE729" s="146"/>
      <c r="SVF729" s="146"/>
      <c r="SVG729" s="146"/>
      <c r="SVH729" s="146"/>
      <c r="SVI729" s="146"/>
      <c r="SVJ729" s="146"/>
      <c r="SVK729" s="146"/>
      <c r="SVL729" s="146"/>
      <c r="SVM729" s="146"/>
      <c r="SVN729" s="146"/>
      <c r="SVO729" s="146"/>
      <c r="SVP729" s="146"/>
      <c r="SVQ729" s="146"/>
      <c r="SVR729" s="146"/>
      <c r="SVS729" s="146"/>
      <c r="SVT729" s="146"/>
      <c r="SVU729" s="146"/>
      <c r="SVV729" s="146"/>
      <c r="SVW729" s="146"/>
      <c r="SVX729" s="146"/>
      <c r="SVY729" s="146"/>
      <c r="SVZ729" s="146"/>
      <c r="SWA729" s="146"/>
      <c r="SWB729" s="146"/>
      <c r="SWC729" s="146"/>
      <c r="SWD729" s="146"/>
      <c r="SWE729" s="146"/>
      <c r="SWF729" s="146"/>
      <c r="SWG729" s="146"/>
      <c r="SWH729" s="146"/>
      <c r="SWI729" s="146"/>
      <c r="SWJ729" s="146"/>
      <c r="SWK729" s="146"/>
      <c r="SWL729" s="146"/>
      <c r="SWM729" s="146"/>
      <c r="SWN729" s="146"/>
      <c r="SWO729" s="146"/>
      <c r="SWP729" s="146"/>
      <c r="SWQ729" s="146"/>
      <c r="SWR729" s="146"/>
      <c r="SWS729" s="146"/>
      <c r="SWT729" s="146"/>
      <c r="SWU729" s="146"/>
      <c r="SWV729" s="146"/>
      <c r="SWW729" s="146"/>
      <c r="SWX729" s="146"/>
      <c r="SWY729" s="146"/>
      <c r="SWZ729" s="146"/>
      <c r="SXA729" s="146"/>
      <c r="SXB729" s="146"/>
      <c r="SXC729" s="146"/>
      <c r="SXD729" s="146"/>
      <c r="SXE729" s="146"/>
      <c r="SXF729" s="146"/>
      <c r="SXG729" s="146"/>
      <c r="SXH729" s="146"/>
      <c r="SXI729" s="146"/>
      <c r="SXJ729" s="146"/>
      <c r="SXK729" s="146"/>
      <c r="SXL729" s="146"/>
      <c r="SXM729" s="146"/>
      <c r="SXN729" s="146"/>
      <c r="SXO729" s="146"/>
      <c r="SXP729" s="146"/>
      <c r="SXQ729" s="146"/>
      <c r="SXR729" s="146"/>
      <c r="SXS729" s="146"/>
      <c r="SXT729" s="146"/>
      <c r="SXU729" s="146"/>
      <c r="SXV729" s="146"/>
      <c r="SXW729" s="146"/>
      <c r="SXX729" s="146"/>
      <c r="SXY729" s="146"/>
      <c r="SXZ729" s="146"/>
      <c r="SYA729" s="146"/>
      <c r="SYB729" s="146"/>
      <c r="SYC729" s="146"/>
      <c r="SYD729" s="146"/>
      <c r="SYE729" s="146"/>
      <c r="SYF729" s="146"/>
      <c r="SYG729" s="146"/>
      <c r="SYH729" s="146"/>
      <c r="SYI729" s="146"/>
      <c r="SYJ729" s="146"/>
      <c r="SYK729" s="146"/>
      <c r="SYL729" s="146"/>
      <c r="SYM729" s="146"/>
      <c r="SYN729" s="146"/>
      <c r="SYO729" s="146"/>
      <c r="SYP729" s="146"/>
      <c r="SYQ729" s="146"/>
      <c r="SYR729" s="146"/>
      <c r="SYS729" s="146"/>
      <c r="SYT729" s="146"/>
      <c r="SYU729" s="146"/>
      <c r="SYV729" s="146"/>
      <c r="SYW729" s="146"/>
      <c r="SYX729" s="146"/>
      <c r="SYY729" s="146"/>
      <c r="SYZ729" s="146"/>
      <c r="SZA729" s="146"/>
      <c r="SZB729" s="146"/>
      <c r="SZC729" s="146"/>
      <c r="SZD729" s="146"/>
      <c r="SZE729" s="146"/>
      <c r="SZF729" s="146"/>
      <c r="SZG729" s="146"/>
      <c r="SZH729" s="146"/>
      <c r="SZI729" s="146"/>
      <c r="SZJ729" s="146"/>
      <c r="SZK729" s="146"/>
      <c r="SZL729" s="146"/>
      <c r="SZM729" s="146"/>
      <c r="SZN729" s="146"/>
      <c r="SZO729" s="146"/>
      <c r="SZP729" s="146"/>
      <c r="SZQ729" s="146"/>
      <c r="SZR729" s="146"/>
      <c r="SZS729" s="146"/>
      <c r="SZT729" s="146"/>
      <c r="SZU729" s="146"/>
      <c r="SZV729" s="146"/>
      <c r="SZW729" s="146"/>
      <c r="SZX729" s="146"/>
      <c r="SZY729" s="146"/>
      <c r="SZZ729" s="146"/>
      <c r="TAA729" s="146"/>
      <c r="TAB729" s="146"/>
      <c r="TAC729" s="146"/>
      <c r="TAD729" s="146"/>
      <c r="TAE729" s="146"/>
      <c r="TAF729" s="146"/>
      <c r="TAG729" s="146"/>
      <c r="TAH729" s="146"/>
      <c r="TAI729" s="146"/>
      <c r="TAJ729" s="146"/>
      <c r="TAK729" s="146"/>
      <c r="TAL729" s="146"/>
      <c r="TAM729" s="146"/>
      <c r="TAN729" s="146"/>
      <c r="TAO729" s="146"/>
      <c r="TAP729" s="146"/>
      <c r="TAQ729" s="146"/>
      <c r="TAR729" s="146"/>
      <c r="TAS729" s="146"/>
      <c r="TAT729" s="146"/>
      <c r="TAU729" s="146"/>
      <c r="TAV729" s="146"/>
      <c r="TAW729" s="146"/>
      <c r="TAX729" s="146"/>
      <c r="TAY729" s="146"/>
      <c r="TAZ729" s="146"/>
      <c r="TBA729" s="146"/>
      <c r="TBB729" s="146"/>
      <c r="TBC729" s="146"/>
      <c r="TBD729" s="146"/>
      <c r="TBE729" s="146"/>
      <c r="TBF729" s="146"/>
      <c r="TBG729" s="146"/>
      <c r="TBH729" s="146"/>
      <c r="TBI729" s="146"/>
      <c r="TBJ729" s="146"/>
      <c r="TBK729" s="146"/>
      <c r="TBL729" s="146"/>
      <c r="TBM729" s="146"/>
      <c r="TBN729" s="146"/>
      <c r="TBO729" s="146"/>
      <c r="TBP729" s="146"/>
      <c r="TBQ729" s="146"/>
      <c r="TBR729" s="146"/>
      <c r="TBS729" s="146"/>
      <c r="TBT729" s="146"/>
      <c r="TBU729" s="146"/>
      <c r="TBV729" s="146"/>
      <c r="TBW729" s="146"/>
      <c r="TBX729" s="146"/>
      <c r="TBY729" s="146"/>
      <c r="TBZ729" s="146"/>
      <c r="TCA729" s="146"/>
      <c r="TCB729" s="146"/>
      <c r="TCC729" s="146"/>
      <c r="TCD729" s="146"/>
      <c r="TCE729" s="146"/>
      <c r="TCF729" s="146"/>
      <c r="TCG729" s="146"/>
      <c r="TCH729" s="146"/>
      <c r="TCI729" s="146"/>
      <c r="TCJ729" s="146"/>
      <c r="TCK729" s="146"/>
      <c r="TCL729" s="146"/>
      <c r="TCM729" s="146"/>
      <c r="TCN729" s="146"/>
      <c r="TCO729" s="146"/>
      <c r="TCP729" s="146"/>
      <c r="TCQ729" s="146"/>
      <c r="TCR729" s="146"/>
      <c r="TCS729" s="146"/>
      <c r="TCT729" s="146"/>
      <c r="TCU729" s="146"/>
      <c r="TCV729" s="146"/>
      <c r="TCW729" s="146"/>
      <c r="TCX729" s="146"/>
      <c r="TCY729" s="146"/>
      <c r="TCZ729" s="146"/>
      <c r="TDA729" s="146"/>
      <c r="TDB729" s="146"/>
      <c r="TDC729" s="146"/>
      <c r="TDD729" s="146"/>
      <c r="TDE729" s="146"/>
      <c r="TDF729" s="146"/>
      <c r="TDG729" s="146"/>
      <c r="TDH729" s="146"/>
      <c r="TDI729" s="146"/>
      <c r="TDJ729" s="146"/>
      <c r="TDK729" s="146"/>
      <c r="TDL729" s="146"/>
      <c r="TDM729" s="146"/>
      <c r="TDN729" s="146"/>
      <c r="TDO729" s="146"/>
      <c r="TDP729" s="146"/>
      <c r="TDQ729" s="146"/>
      <c r="TDR729" s="146"/>
      <c r="TDS729" s="146"/>
      <c r="TDT729" s="146"/>
      <c r="TDU729" s="146"/>
      <c r="TDV729" s="146"/>
      <c r="TDW729" s="146"/>
      <c r="TDX729" s="146"/>
      <c r="TDY729" s="146"/>
      <c r="TDZ729" s="146"/>
      <c r="TEA729" s="146"/>
      <c r="TEB729" s="146"/>
      <c r="TEC729" s="146"/>
      <c r="TED729" s="146"/>
      <c r="TEE729" s="146"/>
      <c r="TEF729" s="146"/>
      <c r="TEG729" s="146"/>
      <c r="TEH729" s="146"/>
      <c r="TEI729" s="146"/>
      <c r="TEJ729" s="146"/>
      <c r="TEK729" s="146"/>
      <c r="TEL729" s="146"/>
      <c r="TEM729" s="146"/>
      <c r="TEN729" s="146"/>
      <c r="TEO729" s="146"/>
      <c r="TEP729" s="146"/>
      <c r="TEQ729" s="146"/>
      <c r="TER729" s="146"/>
      <c r="TES729" s="146"/>
      <c r="TET729" s="146"/>
      <c r="TEU729" s="146"/>
      <c r="TEV729" s="146"/>
      <c r="TEW729" s="146"/>
      <c r="TEX729" s="146"/>
      <c r="TEY729" s="146"/>
      <c r="TEZ729" s="146"/>
      <c r="TFA729" s="146"/>
      <c r="TFB729" s="146"/>
      <c r="TFC729" s="146"/>
      <c r="TFD729" s="146"/>
      <c r="TFE729" s="146"/>
      <c r="TFF729" s="146"/>
      <c r="TFG729" s="146"/>
      <c r="TFH729" s="146"/>
      <c r="TFI729" s="146"/>
      <c r="TFJ729" s="146"/>
      <c r="TFK729" s="146"/>
      <c r="TFL729" s="146"/>
      <c r="TFM729" s="146"/>
      <c r="TFN729" s="146"/>
      <c r="TFO729" s="146"/>
      <c r="TFP729" s="146"/>
      <c r="TFQ729" s="146"/>
      <c r="TFR729" s="146"/>
      <c r="TFS729" s="146"/>
      <c r="TFT729" s="146"/>
      <c r="TFU729" s="146"/>
      <c r="TFV729" s="146"/>
      <c r="TFW729" s="146"/>
      <c r="TFX729" s="146"/>
      <c r="TFY729" s="146"/>
      <c r="TFZ729" s="146"/>
      <c r="TGA729" s="146"/>
      <c r="TGB729" s="146"/>
      <c r="TGC729" s="146"/>
      <c r="TGD729" s="146"/>
      <c r="TGE729" s="146"/>
      <c r="TGF729" s="146"/>
      <c r="TGG729" s="146"/>
      <c r="TGH729" s="146"/>
      <c r="TGI729" s="146"/>
      <c r="TGJ729" s="146"/>
      <c r="TGK729" s="146"/>
      <c r="TGL729" s="146"/>
      <c r="TGM729" s="146"/>
      <c r="TGN729" s="146"/>
      <c r="TGO729" s="146"/>
      <c r="TGP729" s="146"/>
      <c r="TGQ729" s="146"/>
      <c r="TGR729" s="146"/>
      <c r="TGS729" s="146"/>
      <c r="TGT729" s="146"/>
      <c r="TGU729" s="146"/>
      <c r="TGV729" s="146"/>
      <c r="TGW729" s="146"/>
      <c r="TGX729" s="146"/>
      <c r="TGY729" s="146"/>
      <c r="TGZ729" s="146"/>
      <c r="THA729" s="146"/>
      <c r="THB729" s="146"/>
      <c r="THC729" s="146"/>
      <c r="THD729" s="146"/>
      <c r="THE729" s="146"/>
      <c r="THF729" s="146"/>
      <c r="THG729" s="146"/>
      <c r="THH729" s="146"/>
      <c r="THI729" s="146"/>
      <c r="THJ729" s="146"/>
      <c r="THK729" s="146"/>
      <c r="THL729" s="146"/>
      <c r="THM729" s="146"/>
      <c r="THN729" s="146"/>
      <c r="THO729" s="146"/>
      <c r="THP729" s="146"/>
      <c r="THQ729" s="146"/>
      <c r="THR729" s="146"/>
      <c r="THS729" s="146"/>
      <c r="THT729" s="146"/>
      <c r="THU729" s="146"/>
      <c r="THV729" s="146"/>
      <c r="THW729" s="146"/>
      <c r="THX729" s="146"/>
      <c r="THY729" s="146"/>
      <c r="THZ729" s="146"/>
      <c r="TIA729" s="146"/>
      <c r="TIB729" s="146"/>
      <c r="TIC729" s="146"/>
      <c r="TID729" s="146"/>
      <c r="TIE729" s="146"/>
      <c r="TIF729" s="146"/>
      <c r="TIG729" s="146"/>
      <c r="TIH729" s="146"/>
      <c r="TII729" s="146"/>
      <c r="TIJ729" s="146"/>
      <c r="TIK729" s="146"/>
      <c r="TIL729" s="146"/>
      <c r="TIM729" s="146"/>
      <c r="TIN729" s="146"/>
      <c r="TIO729" s="146"/>
      <c r="TIP729" s="146"/>
      <c r="TIQ729" s="146"/>
      <c r="TIR729" s="146"/>
      <c r="TIS729" s="146"/>
      <c r="TIT729" s="146"/>
      <c r="TIU729" s="146"/>
      <c r="TIV729" s="146"/>
      <c r="TIW729" s="146"/>
      <c r="TIX729" s="146"/>
      <c r="TIY729" s="146"/>
      <c r="TIZ729" s="146"/>
      <c r="TJA729" s="146"/>
      <c r="TJB729" s="146"/>
      <c r="TJC729" s="146"/>
      <c r="TJD729" s="146"/>
      <c r="TJE729" s="146"/>
      <c r="TJF729" s="146"/>
      <c r="TJG729" s="146"/>
      <c r="TJH729" s="146"/>
      <c r="TJI729" s="146"/>
      <c r="TJJ729" s="146"/>
      <c r="TJK729" s="146"/>
      <c r="TJL729" s="146"/>
      <c r="TJM729" s="146"/>
      <c r="TJN729" s="146"/>
      <c r="TJO729" s="146"/>
      <c r="TJP729" s="146"/>
      <c r="TJQ729" s="146"/>
      <c r="TJR729" s="146"/>
      <c r="TJS729" s="146"/>
      <c r="TJT729" s="146"/>
      <c r="TJU729" s="146"/>
      <c r="TJV729" s="146"/>
      <c r="TJW729" s="146"/>
      <c r="TJX729" s="146"/>
      <c r="TJY729" s="146"/>
      <c r="TJZ729" s="146"/>
      <c r="TKA729" s="146"/>
      <c r="TKB729" s="146"/>
      <c r="TKC729" s="146"/>
      <c r="TKD729" s="146"/>
      <c r="TKE729" s="146"/>
      <c r="TKF729" s="146"/>
      <c r="TKG729" s="146"/>
      <c r="TKH729" s="146"/>
      <c r="TKI729" s="146"/>
      <c r="TKJ729" s="146"/>
      <c r="TKK729" s="146"/>
      <c r="TKL729" s="146"/>
      <c r="TKM729" s="146"/>
      <c r="TKN729" s="146"/>
      <c r="TKO729" s="146"/>
      <c r="TKP729" s="146"/>
      <c r="TKQ729" s="146"/>
      <c r="TKR729" s="146"/>
      <c r="TKS729" s="146"/>
      <c r="TKT729" s="146"/>
      <c r="TKU729" s="146"/>
      <c r="TKV729" s="146"/>
      <c r="TKW729" s="146"/>
      <c r="TKX729" s="146"/>
      <c r="TKY729" s="146"/>
      <c r="TKZ729" s="146"/>
      <c r="TLA729" s="146"/>
      <c r="TLB729" s="146"/>
      <c r="TLC729" s="146"/>
      <c r="TLD729" s="146"/>
      <c r="TLE729" s="146"/>
      <c r="TLF729" s="146"/>
      <c r="TLG729" s="146"/>
      <c r="TLH729" s="146"/>
      <c r="TLI729" s="146"/>
      <c r="TLJ729" s="146"/>
      <c r="TLK729" s="146"/>
      <c r="TLL729" s="146"/>
      <c r="TLM729" s="146"/>
      <c r="TLN729" s="146"/>
      <c r="TLO729" s="146"/>
      <c r="TLP729" s="146"/>
      <c r="TLQ729" s="146"/>
      <c r="TLR729" s="146"/>
      <c r="TLS729" s="146"/>
      <c r="TLT729" s="146"/>
      <c r="TLU729" s="146"/>
      <c r="TLV729" s="146"/>
      <c r="TLW729" s="146"/>
      <c r="TLX729" s="146"/>
      <c r="TLY729" s="146"/>
      <c r="TLZ729" s="146"/>
      <c r="TMA729" s="146"/>
      <c r="TMB729" s="146"/>
      <c r="TMC729" s="146"/>
      <c r="TMD729" s="146"/>
      <c r="TME729" s="146"/>
      <c r="TMF729" s="146"/>
      <c r="TMG729" s="146"/>
      <c r="TMH729" s="146"/>
      <c r="TMI729" s="146"/>
      <c r="TMJ729" s="146"/>
      <c r="TMK729" s="146"/>
      <c r="TML729" s="146"/>
      <c r="TMM729" s="146"/>
      <c r="TMN729" s="146"/>
      <c r="TMO729" s="146"/>
      <c r="TMP729" s="146"/>
      <c r="TMQ729" s="146"/>
      <c r="TMR729" s="146"/>
      <c r="TMS729" s="146"/>
      <c r="TMT729" s="146"/>
      <c r="TMU729" s="146"/>
      <c r="TMV729" s="146"/>
      <c r="TMW729" s="146"/>
      <c r="TMX729" s="146"/>
      <c r="TMY729" s="146"/>
      <c r="TMZ729" s="146"/>
      <c r="TNA729" s="146"/>
      <c r="TNB729" s="146"/>
      <c r="TNC729" s="146"/>
      <c r="TND729" s="146"/>
      <c r="TNE729" s="146"/>
      <c r="TNF729" s="146"/>
      <c r="TNG729" s="146"/>
      <c r="TNH729" s="146"/>
      <c r="TNI729" s="146"/>
      <c r="TNJ729" s="146"/>
      <c r="TNK729" s="146"/>
      <c r="TNL729" s="146"/>
      <c r="TNM729" s="146"/>
      <c r="TNN729" s="146"/>
      <c r="TNO729" s="146"/>
      <c r="TNP729" s="146"/>
      <c r="TNQ729" s="146"/>
      <c r="TNR729" s="146"/>
      <c r="TNS729" s="146"/>
      <c r="TNT729" s="146"/>
      <c r="TNU729" s="146"/>
      <c r="TNV729" s="146"/>
      <c r="TNW729" s="146"/>
      <c r="TNX729" s="146"/>
      <c r="TNY729" s="146"/>
      <c r="TNZ729" s="146"/>
      <c r="TOA729" s="146"/>
      <c r="TOB729" s="146"/>
      <c r="TOC729" s="146"/>
      <c r="TOD729" s="146"/>
      <c r="TOE729" s="146"/>
      <c r="TOF729" s="146"/>
      <c r="TOG729" s="146"/>
      <c r="TOH729" s="146"/>
      <c r="TOI729" s="146"/>
      <c r="TOJ729" s="146"/>
      <c r="TOK729" s="146"/>
      <c r="TOL729" s="146"/>
      <c r="TOM729" s="146"/>
      <c r="TON729" s="146"/>
      <c r="TOO729" s="146"/>
      <c r="TOP729" s="146"/>
      <c r="TOQ729" s="146"/>
      <c r="TOR729" s="146"/>
      <c r="TOS729" s="146"/>
      <c r="TOT729" s="146"/>
      <c r="TOU729" s="146"/>
      <c r="TOV729" s="146"/>
      <c r="TOW729" s="146"/>
      <c r="TOX729" s="146"/>
      <c r="TOY729" s="146"/>
      <c r="TOZ729" s="146"/>
      <c r="TPA729" s="146"/>
      <c r="TPB729" s="146"/>
      <c r="TPC729" s="146"/>
      <c r="TPD729" s="146"/>
      <c r="TPE729" s="146"/>
      <c r="TPF729" s="146"/>
      <c r="TPG729" s="146"/>
      <c r="TPH729" s="146"/>
      <c r="TPI729" s="146"/>
      <c r="TPJ729" s="146"/>
      <c r="TPK729" s="146"/>
      <c r="TPL729" s="146"/>
      <c r="TPM729" s="146"/>
      <c r="TPN729" s="146"/>
      <c r="TPO729" s="146"/>
      <c r="TPP729" s="146"/>
      <c r="TPQ729" s="146"/>
      <c r="TPR729" s="146"/>
      <c r="TPS729" s="146"/>
      <c r="TPT729" s="146"/>
      <c r="TPU729" s="146"/>
      <c r="TPV729" s="146"/>
      <c r="TPW729" s="146"/>
      <c r="TPX729" s="146"/>
      <c r="TPY729" s="146"/>
      <c r="TPZ729" s="146"/>
      <c r="TQA729" s="146"/>
      <c r="TQB729" s="146"/>
      <c r="TQC729" s="146"/>
      <c r="TQD729" s="146"/>
      <c r="TQE729" s="146"/>
      <c r="TQF729" s="146"/>
      <c r="TQG729" s="146"/>
      <c r="TQH729" s="146"/>
      <c r="TQI729" s="146"/>
      <c r="TQJ729" s="146"/>
      <c r="TQK729" s="146"/>
      <c r="TQL729" s="146"/>
      <c r="TQM729" s="146"/>
      <c r="TQN729" s="146"/>
      <c r="TQO729" s="146"/>
      <c r="TQP729" s="146"/>
      <c r="TQQ729" s="146"/>
      <c r="TQR729" s="146"/>
      <c r="TQS729" s="146"/>
      <c r="TQT729" s="146"/>
      <c r="TQU729" s="146"/>
      <c r="TQV729" s="146"/>
      <c r="TQW729" s="146"/>
      <c r="TQX729" s="146"/>
      <c r="TQY729" s="146"/>
      <c r="TQZ729" s="146"/>
      <c r="TRA729" s="146"/>
      <c r="TRB729" s="146"/>
      <c r="TRC729" s="146"/>
      <c r="TRD729" s="146"/>
      <c r="TRE729" s="146"/>
      <c r="TRF729" s="146"/>
      <c r="TRG729" s="146"/>
      <c r="TRH729" s="146"/>
      <c r="TRI729" s="146"/>
      <c r="TRJ729" s="146"/>
      <c r="TRK729" s="146"/>
      <c r="TRL729" s="146"/>
      <c r="TRM729" s="146"/>
      <c r="TRN729" s="146"/>
      <c r="TRO729" s="146"/>
      <c r="TRP729" s="146"/>
      <c r="TRQ729" s="146"/>
      <c r="TRR729" s="146"/>
      <c r="TRS729" s="146"/>
      <c r="TRT729" s="146"/>
      <c r="TRU729" s="146"/>
      <c r="TRV729" s="146"/>
      <c r="TRW729" s="146"/>
      <c r="TRX729" s="146"/>
      <c r="TRY729" s="146"/>
      <c r="TRZ729" s="146"/>
      <c r="TSA729" s="146"/>
      <c r="TSB729" s="146"/>
      <c r="TSC729" s="146"/>
      <c r="TSD729" s="146"/>
      <c r="TSE729" s="146"/>
      <c r="TSF729" s="146"/>
      <c r="TSG729" s="146"/>
      <c r="TSH729" s="146"/>
      <c r="TSI729" s="146"/>
      <c r="TSJ729" s="146"/>
      <c r="TSK729" s="146"/>
      <c r="TSL729" s="146"/>
      <c r="TSM729" s="146"/>
      <c r="TSN729" s="146"/>
      <c r="TSO729" s="146"/>
      <c r="TSP729" s="146"/>
      <c r="TSQ729" s="146"/>
      <c r="TSR729" s="146"/>
      <c r="TSS729" s="146"/>
      <c r="TST729" s="146"/>
      <c r="TSU729" s="146"/>
      <c r="TSV729" s="146"/>
      <c r="TSW729" s="146"/>
      <c r="TSX729" s="146"/>
      <c r="TSY729" s="146"/>
      <c r="TSZ729" s="146"/>
      <c r="TTA729" s="146"/>
      <c r="TTB729" s="146"/>
      <c r="TTC729" s="146"/>
      <c r="TTD729" s="146"/>
      <c r="TTE729" s="146"/>
      <c r="TTF729" s="146"/>
      <c r="TTG729" s="146"/>
      <c r="TTH729" s="146"/>
      <c r="TTI729" s="146"/>
      <c r="TTJ729" s="146"/>
      <c r="TTK729" s="146"/>
      <c r="TTL729" s="146"/>
      <c r="TTM729" s="146"/>
      <c r="TTN729" s="146"/>
      <c r="TTO729" s="146"/>
      <c r="TTP729" s="146"/>
      <c r="TTQ729" s="146"/>
      <c r="TTR729" s="146"/>
      <c r="TTS729" s="146"/>
      <c r="TTT729" s="146"/>
      <c r="TTU729" s="146"/>
      <c r="TTV729" s="146"/>
      <c r="TTW729" s="146"/>
      <c r="TTX729" s="146"/>
      <c r="TTY729" s="146"/>
      <c r="TTZ729" s="146"/>
      <c r="TUA729" s="146"/>
      <c r="TUB729" s="146"/>
      <c r="TUC729" s="146"/>
      <c r="TUD729" s="146"/>
      <c r="TUE729" s="146"/>
      <c r="TUF729" s="146"/>
      <c r="TUG729" s="146"/>
      <c r="TUH729" s="146"/>
      <c r="TUI729" s="146"/>
      <c r="TUJ729" s="146"/>
      <c r="TUK729" s="146"/>
      <c r="TUL729" s="146"/>
      <c r="TUM729" s="146"/>
      <c r="TUN729" s="146"/>
      <c r="TUO729" s="146"/>
      <c r="TUP729" s="146"/>
      <c r="TUQ729" s="146"/>
      <c r="TUR729" s="146"/>
      <c r="TUS729" s="146"/>
      <c r="TUT729" s="146"/>
      <c r="TUU729" s="146"/>
      <c r="TUV729" s="146"/>
      <c r="TUW729" s="146"/>
      <c r="TUX729" s="146"/>
      <c r="TUY729" s="146"/>
      <c r="TUZ729" s="146"/>
      <c r="TVA729" s="146"/>
      <c r="TVB729" s="146"/>
      <c r="TVC729" s="146"/>
      <c r="TVD729" s="146"/>
      <c r="TVE729" s="146"/>
      <c r="TVF729" s="146"/>
      <c r="TVG729" s="146"/>
      <c r="TVH729" s="146"/>
      <c r="TVI729" s="146"/>
      <c r="TVJ729" s="146"/>
      <c r="TVK729" s="146"/>
      <c r="TVL729" s="146"/>
      <c r="TVM729" s="146"/>
      <c r="TVN729" s="146"/>
      <c r="TVO729" s="146"/>
      <c r="TVP729" s="146"/>
      <c r="TVQ729" s="146"/>
      <c r="TVR729" s="146"/>
      <c r="TVS729" s="146"/>
      <c r="TVT729" s="146"/>
      <c r="TVU729" s="146"/>
      <c r="TVV729" s="146"/>
      <c r="TVW729" s="146"/>
      <c r="TVX729" s="146"/>
      <c r="TVY729" s="146"/>
      <c r="TVZ729" s="146"/>
      <c r="TWA729" s="146"/>
      <c r="TWB729" s="146"/>
      <c r="TWC729" s="146"/>
      <c r="TWD729" s="146"/>
      <c r="TWE729" s="146"/>
      <c r="TWF729" s="146"/>
      <c r="TWG729" s="146"/>
      <c r="TWH729" s="146"/>
      <c r="TWI729" s="146"/>
      <c r="TWJ729" s="146"/>
      <c r="TWK729" s="146"/>
      <c r="TWL729" s="146"/>
      <c r="TWM729" s="146"/>
      <c r="TWN729" s="146"/>
      <c r="TWO729" s="146"/>
      <c r="TWP729" s="146"/>
      <c r="TWQ729" s="146"/>
      <c r="TWR729" s="146"/>
      <c r="TWS729" s="146"/>
      <c r="TWT729" s="146"/>
      <c r="TWU729" s="146"/>
      <c r="TWV729" s="146"/>
      <c r="TWW729" s="146"/>
      <c r="TWX729" s="146"/>
      <c r="TWY729" s="146"/>
      <c r="TWZ729" s="146"/>
      <c r="TXA729" s="146"/>
      <c r="TXB729" s="146"/>
      <c r="TXC729" s="146"/>
      <c r="TXD729" s="146"/>
      <c r="TXE729" s="146"/>
      <c r="TXF729" s="146"/>
      <c r="TXG729" s="146"/>
      <c r="TXH729" s="146"/>
      <c r="TXI729" s="146"/>
      <c r="TXJ729" s="146"/>
      <c r="TXK729" s="146"/>
      <c r="TXL729" s="146"/>
      <c r="TXM729" s="146"/>
      <c r="TXN729" s="146"/>
      <c r="TXO729" s="146"/>
      <c r="TXP729" s="146"/>
      <c r="TXQ729" s="146"/>
      <c r="TXR729" s="146"/>
      <c r="TXS729" s="146"/>
      <c r="TXT729" s="146"/>
      <c r="TXU729" s="146"/>
      <c r="TXV729" s="146"/>
      <c r="TXW729" s="146"/>
      <c r="TXX729" s="146"/>
      <c r="TXY729" s="146"/>
      <c r="TXZ729" s="146"/>
      <c r="TYA729" s="146"/>
      <c r="TYB729" s="146"/>
      <c r="TYC729" s="146"/>
      <c r="TYD729" s="146"/>
      <c r="TYE729" s="146"/>
      <c r="TYF729" s="146"/>
      <c r="TYG729" s="146"/>
      <c r="TYH729" s="146"/>
      <c r="TYI729" s="146"/>
      <c r="TYJ729" s="146"/>
      <c r="TYK729" s="146"/>
      <c r="TYL729" s="146"/>
      <c r="TYM729" s="146"/>
      <c r="TYN729" s="146"/>
      <c r="TYO729" s="146"/>
      <c r="TYP729" s="146"/>
      <c r="TYQ729" s="146"/>
      <c r="TYR729" s="146"/>
      <c r="TYS729" s="146"/>
      <c r="TYT729" s="146"/>
      <c r="TYU729" s="146"/>
      <c r="TYV729" s="146"/>
      <c r="TYW729" s="146"/>
      <c r="TYX729" s="146"/>
      <c r="TYY729" s="146"/>
      <c r="TYZ729" s="146"/>
      <c r="TZA729" s="146"/>
      <c r="TZB729" s="146"/>
      <c r="TZC729" s="146"/>
      <c r="TZD729" s="146"/>
      <c r="TZE729" s="146"/>
      <c r="TZF729" s="146"/>
      <c r="TZG729" s="146"/>
      <c r="TZH729" s="146"/>
      <c r="TZI729" s="146"/>
      <c r="TZJ729" s="146"/>
      <c r="TZK729" s="146"/>
      <c r="TZL729" s="146"/>
      <c r="TZM729" s="146"/>
      <c r="TZN729" s="146"/>
      <c r="TZO729" s="146"/>
      <c r="TZP729" s="146"/>
      <c r="TZQ729" s="146"/>
      <c r="TZR729" s="146"/>
      <c r="TZS729" s="146"/>
      <c r="TZT729" s="146"/>
      <c r="TZU729" s="146"/>
      <c r="TZV729" s="146"/>
      <c r="TZW729" s="146"/>
      <c r="TZX729" s="146"/>
      <c r="TZY729" s="146"/>
      <c r="TZZ729" s="146"/>
      <c r="UAA729" s="146"/>
      <c r="UAB729" s="146"/>
      <c r="UAC729" s="146"/>
      <c r="UAD729" s="146"/>
      <c r="UAE729" s="146"/>
      <c r="UAF729" s="146"/>
      <c r="UAG729" s="146"/>
      <c r="UAH729" s="146"/>
      <c r="UAI729" s="146"/>
      <c r="UAJ729" s="146"/>
      <c r="UAK729" s="146"/>
      <c r="UAL729" s="146"/>
      <c r="UAM729" s="146"/>
      <c r="UAN729" s="146"/>
      <c r="UAO729" s="146"/>
      <c r="UAP729" s="146"/>
      <c r="UAQ729" s="146"/>
      <c r="UAR729" s="146"/>
      <c r="UAS729" s="146"/>
      <c r="UAT729" s="146"/>
      <c r="UAU729" s="146"/>
      <c r="UAV729" s="146"/>
      <c r="UAW729" s="146"/>
      <c r="UAX729" s="146"/>
      <c r="UAY729" s="146"/>
      <c r="UAZ729" s="146"/>
      <c r="UBA729" s="146"/>
      <c r="UBB729" s="146"/>
      <c r="UBC729" s="146"/>
      <c r="UBD729" s="146"/>
      <c r="UBE729" s="146"/>
      <c r="UBF729" s="146"/>
      <c r="UBG729" s="146"/>
      <c r="UBH729" s="146"/>
      <c r="UBI729" s="146"/>
      <c r="UBJ729" s="146"/>
      <c r="UBK729" s="146"/>
      <c r="UBL729" s="146"/>
      <c r="UBM729" s="146"/>
      <c r="UBN729" s="146"/>
      <c r="UBO729" s="146"/>
      <c r="UBP729" s="146"/>
      <c r="UBQ729" s="146"/>
      <c r="UBR729" s="146"/>
      <c r="UBS729" s="146"/>
      <c r="UBT729" s="146"/>
      <c r="UBU729" s="146"/>
      <c r="UBV729" s="146"/>
      <c r="UBW729" s="146"/>
      <c r="UBX729" s="146"/>
      <c r="UBY729" s="146"/>
      <c r="UBZ729" s="146"/>
      <c r="UCA729" s="146"/>
      <c r="UCB729" s="146"/>
      <c r="UCC729" s="146"/>
      <c r="UCD729" s="146"/>
      <c r="UCE729" s="146"/>
      <c r="UCF729" s="146"/>
      <c r="UCG729" s="146"/>
      <c r="UCH729" s="146"/>
      <c r="UCI729" s="146"/>
      <c r="UCJ729" s="146"/>
      <c r="UCK729" s="146"/>
      <c r="UCL729" s="146"/>
      <c r="UCM729" s="146"/>
      <c r="UCN729" s="146"/>
      <c r="UCO729" s="146"/>
      <c r="UCP729" s="146"/>
      <c r="UCQ729" s="146"/>
      <c r="UCR729" s="146"/>
      <c r="UCS729" s="146"/>
      <c r="UCT729" s="146"/>
      <c r="UCU729" s="146"/>
      <c r="UCV729" s="146"/>
      <c r="UCW729" s="146"/>
      <c r="UCX729" s="146"/>
      <c r="UCY729" s="146"/>
      <c r="UCZ729" s="146"/>
      <c r="UDA729" s="146"/>
      <c r="UDB729" s="146"/>
      <c r="UDC729" s="146"/>
      <c r="UDD729" s="146"/>
      <c r="UDE729" s="146"/>
      <c r="UDF729" s="146"/>
      <c r="UDG729" s="146"/>
      <c r="UDH729" s="146"/>
      <c r="UDI729" s="146"/>
      <c r="UDJ729" s="146"/>
      <c r="UDK729" s="146"/>
      <c r="UDL729" s="146"/>
      <c r="UDM729" s="146"/>
      <c r="UDN729" s="146"/>
      <c r="UDO729" s="146"/>
      <c r="UDP729" s="146"/>
      <c r="UDQ729" s="146"/>
      <c r="UDR729" s="146"/>
      <c r="UDS729" s="146"/>
      <c r="UDT729" s="146"/>
      <c r="UDU729" s="146"/>
      <c r="UDV729" s="146"/>
      <c r="UDW729" s="146"/>
      <c r="UDX729" s="146"/>
      <c r="UDY729" s="146"/>
      <c r="UDZ729" s="146"/>
      <c r="UEA729" s="146"/>
      <c r="UEB729" s="146"/>
      <c r="UEC729" s="146"/>
      <c r="UED729" s="146"/>
      <c r="UEE729" s="146"/>
      <c r="UEF729" s="146"/>
      <c r="UEG729" s="146"/>
      <c r="UEH729" s="146"/>
      <c r="UEI729" s="146"/>
      <c r="UEJ729" s="146"/>
      <c r="UEK729" s="146"/>
      <c r="UEL729" s="146"/>
      <c r="UEM729" s="146"/>
      <c r="UEN729" s="146"/>
      <c r="UEO729" s="146"/>
      <c r="UEP729" s="146"/>
      <c r="UEQ729" s="146"/>
      <c r="UER729" s="146"/>
      <c r="UES729" s="146"/>
      <c r="UET729" s="146"/>
      <c r="UEU729" s="146"/>
      <c r="UEV729" s="146"/>
      <c r="UEW729" s="146"/>
      <c r="UEX729" s="146"/>
      <c r="UEY729" s="146"/>
      <c r="UEZ729" s="146"/>
      <c r="UFA729" s="146"/>
      <c r="UFB729" s="146"/>
      <c r="UFC729" s="146"/>
      <c r="UFD729" s="146"/>
      <c r="UFE729" s="146"/>
      <c r="UFF729" s="146"/>
      <c r="UFG729" s="146"/>
      <c r="UFH729" s="146"/>
      <c r="UFI729" s="146"/>
      <c r="UFJ729" s="146"/>
      <c r="UFK729" s="146"/>
      <c r="UFL729" s="146"/>
      <c r="UFM729" s="146"/>
      <c r="UFN729" s="146"/>
      <c r="UFO729" s="146"/>
      <c r="UFP729" s="146"/>
      <c r="UFQ729" s="146"/>
      <c r="UFR729" s="146"/>
      <c r="UFS729" s="146"/>
      <c r="UFT729" s="146"/>
      <c r="UFU729" s="146"/>
      <c r="UFV729" s="146"/>
      <c r="UFW729" s="146"/>
      <c r="UFX729" s="146"/>
      <c r="UFY729" s="146"/>
      <c r="UFZ729" s="146"/>
      <c r="UGA729" s="146"/>
      <c r="UGB729" s="146"/>
      <c r="UGC729" s="146"/>
      <c r="UGD729" s="146"/>
      <c r="UGE729" s="146"/>
      <c r="UGF729" s="146"/>
      <c r="UGG729" s="146"/>
      <c r="UGH729" s="146"/>
      <c r="UGI729" s="146"/>
      <c r="UGJ729" s="146"/>
      <c r="UGK729" s="146"/>
      <c r="UGL729" s="146"/>
      <c r="UGM729" s="146"/>
      <c r="UGN729" s="146"/>
      <c r="UGO729" s="146"/>
      <c r="UGP729" s="146"/>
      <c r="UGQ729" s="146"/>
      <c r="UGR729" s="146"/>
      <c r="UGS729" s="146"/>
      <c r="UGT729" s="146"/>
      <c r="UGU729" s="146"/>
      <c r="UGV729" s="146"/>
      <c r="UGW729" s="146"/>
      <c r="UGX729" s="146"/>
      <c r="UGY729" s="146"/>
      <c r="UGZ729" s="146"/>
      <c r="UHA729" s="146"/>
      <c r="UHB729" s="146"/>
      <c r="UHC729" s="146"/>
      <c r="UHD729" s="146"/>
      <c r="UHE729" s="146"/>
      <c r="UHF729" s="146"/>
      <c r="UHG729" s="146"/>
      <c r="UHH729" s="146"/>
      <c r="UHI729" s="146"/>
      <c r="UHJ729" s="146"/>
      <c r="UHK729" s="146"/>
      <c r="UHL729" s="146"/>
      <c r="UHM729" s="146"/>
      <c r="UHN729" s="146"/>
      <c r="UHO729" s="146"/>
      <c r="UHP729" s="146"/>
      <c r="UHQ729" s="146"/>
      <c r="UHR729" s="146"/>
      <c r="UHS729" s="146"/>
      <c r="UHT729" s="146"/>
      <c r="UHU729" s="146"/>
      <c r="UHV729" s="146"/>
      <c r="UHW729" s="146"/>
      <c r="UHX729" s="146"/>
      <c r="UHY729" s="146"/>
      <c r="UHZ729" s="146"/>
      <c r="UIA729" s="146"/>
      <c r="UIB729" s="146"/>
      <c r="UIC729" s="146"/>
      <c r="UID729" s="146"/>
      <c r="UIE729" s="146"/>
      <c r="UIF729" s="146"/>
      <c r="UIG729" s="146"/>
      <c r="UIH729" s="146"/>
      <c r="UII729" s="146"/>
      <c r="UIJ729" s="146"/>
      <c r="UIK729" s="146"/>
      <c r="UIL729" s="146"/>
      <c r="UIM729" s="146"/>
      <c r="UIN729" s="146"/>
      <c r="UIO729" s="146"/>
      <c r="UIP729" s="146"/>
      <c r="UIQ729" s="146"/>
      <c r="UIR729" s="146"/>
      <c r="UIS729" s="146"/>
      <c r="UIT729" s="146"/>
      <c r="UIU729" s="146"/>
      <c r="UIV729" s="146"/>
      <c r="UIW729" s="146"/>
      <c r="UIX729" s="146"/>
      <c r="UIY729" s="146"/>
      <c r="UIZ729" s="146"/>
      <c r="UJA729" s="146"/>
      <c r="UJB729" s="146"/>
      <c r="UJC729" s="146"/>
      <c r="UJD729" s="146"/>
      <c r="UJE729" s="146"/>
      <c r="UJF729" s="146"/>
      <c r="UJG729" s="146"/>
      <c r="UJH729" s="146"/>
      <c r="UJI729" s="146"/>
      <c r="UJJ729" s="146"/>
      <c r="UJK729" s="146"/>
      <c r="UJL729" s="146"/>
      <c r="UJM729" s="146"/>
      <c r="UJN729" s="146"/>
      <c r="UJO729" s="146"/>
      <c r="UJP729" s="146"/>
      <c r="UJQ729" s="146"/>
      <c r="UJR729" s="146"/>
      <c r="UJS729" s="146"/>
      <c r="UJT729" s="146"/>
      <c r="UJU729" s="146"/>
      <c r="UJV729" s="146"/>
      <c r="UJW729" s="146"/>
      <c r="UJX729" s="146"/>
      <c r="UJY729" s="146"/>
      <c r="UJZ729" s="146"/>
      <c r="UKA729" s="146"/>
      <c r="UKB729" s="146"/>
      <c r="UKC729" s="146"/>
      <c r="UKD729" s="146"/>
      <c r="UKE729" s="146"/>
      <c r="UKF729" s="146"/>
      <c r="UKG729" s="146"/>
      <c r="UKH729" s="146"/>
      <c r="UKI729" s="146"/>
      <c r="UKJ729" s="146"/>
      <c r="UKK729" s="146"/>
      <c r="UKL729" s="146"/>
      <c r="UKM729" s="146"/>
      <c r="UKN729" s="146"/>
      <c r="UKO729" s="146"/>
      <c r="UKP729" s="146"/>
      <c r="UKQ729" s="146"/>
      <c r="UKR729" s="146"/>
      <c r="UKS729" s="146"/>
      <c r="UKT729" s="146"/>
      <c r="UKU729" s="146"/>
      <c r="UKV729" s="146"/>
      <c r="UKW729" s="146"/>
      <c r="UKX729" s="146"/>
      <c r="UKY729" s="146"/>
      <c r="UKZ729" s="146"/>
      <c r="ULA729" s="146"/>
      <c r="ULB729" s="146"/>
      <c r="ULC729" s="146"/>
      <c r="ULD729" s="146"/>
      <c r="ULE729" s="146"/>
      <c r="ULF729" s="146"/>
      <c r="ULG729" s="146"/>
      <c r="ULH729" s="146"/>
      <c r="ULI729" s="146"/>
      <c r="ULJ729" s="146"/>
      <c r="ULK729" s="146"/>
      <c r="ULL729" s="146"/>
      <c r="ULM729" s="146"/>
      <c r="ULN729" s="146"/>
      <c r="ULO729" s="146"/>
      <c r="ULP729" s="146"/>
      <c r="ULQ729" s="146"/>
      <c r="ULR729" s="146"/>
      <c r="ULS729" s="146"/>
      <c r="ULT729" s="146"/>
      <c r="ULU729" s="146"/>
      <c r="ULV729" s="146"/>
      <c r="ULW729" s="146"/>
      <c r="ULX729" s="146"/>
      <c r="ULY729" s="146"/>
      <c r="ULZ729" s="146"/>
      <c r="UMA729" s="146"/>
      <c r="UMB729" s="146"/>
      <c r="UMC729" s="146"/>
      <c r="UMD729" s="146"/>
      <c r="UME729" s="146"/>
      <c r="UMF729" s="146"/>
      <c r="UMG729" s="146"/>
      <c r="UMH729" s="146"/>
      <c r="UMI729" s="146"/>
      <c r="UMJ729" s="146"/>
      <c r="UMK729" s="146"/>
      <c r="UML729" s="146"/>
      <c r="UMM729" s="146"/>
      <c r="UMN729" s="146"/>
      <c r="UMO729" s="146"/>
      <c r="UMP729" s="146"/>
      <c r="UMQ729" s="146"/>
      <c r="UMR729" s="146"/>
      <c r="UMS729" s="146"/>
      <c r="UMT729" s="146"/>
      <c r="UMU729" s="146"/>
      <c r="UMV729" s="146"/>
      <c r="UMW729" s="146"/>
      <c r="UMX729" s="146"/>
      <c r="UMY729" s="146"/>
      <c r="UMZ729" s="146"/>
      <c r="UNA729" s="146"/>
      <c r="UNB729" s="146"/>
      <c r="UNC729" s="146"/>
      <c r="UND729" s="146"/>
      <c r="UNE729" s="146"/>
      <c r="UNF729" s="146"/>
      <c r="UNG729" s="146"/>
      <c r="UNH729" s="146"/>
      <c r="UNI729" s="146"/>
      <c r="UNJ729" s="146"/>
      <c r="UNK729" s="146"/>
      <c r="UNL729" s="146"/>
      <c r="UNM729" s="146"/>
      <c r="UNN729" s="146"/>
      <c r="UNO729" s="146"/>
      <c r="UNP729" s="146"/>
      <c r="UNQ729" s="146"/>
      <c r="UNR729" s="146"/>
      <c r="UNS729" s="146"/>
      <c r="UNT729" s="146"/>
      <c r="UNU729" s="146"/>
      <c r="UNV729" s="146"/>
      <c r="UNW729" s="146"/>
      <c r="UNX729" s="146"/>
      <c r="UNY729" s="146"/>
      <c r="UNZ729" s="146"/>
      <c r="UOA729" s="146"/>
      <c r="UOB729" s="146"/>
      <c r="UOC729" s="146"/>
      <c r="UOD729" s="146"/>
      <c r="UOE729" s="146"/>
      <c r="UOF729" s="146"/>
      <c r="UOG729" s="146"/>
      <c r="UOH729" s="146"/>
      <c r="UOI729" s="146"/>
      <c r="UOJ729" s="146"/>
      <c r="UOK729" s="146"/>
      <c r="UOL729" s="146"/>
      <c r="UOM729" s="146"/>
      <c r="UON729" s="146"/>
      <c r="UOO729" s="146"/>
      <c r="UOP729" s="146"/>
      <c r="UOQ729" s="146"/>
      <c r="UOR729" s="146"/>
      <c r="UOS729" s="146"/>
      <c r="UOT729" s="146"/>
      <c r="UOU729" s="146"/>
      <c r="UOV729" s="146"/>
      <c r="UOW729" s="146"/>
      <c r="UOX729" s="146"/>
      <c r="UOY729" s="146"/>
      <c r="UOZ729" s="146"/>
      <c r="UPA729" s="146"/>
      <c r="UPB729" s="146"/>
      <c r="UPC729" s="146"/>
      <c r="UPD729" s="146"/>
      <c r="UPE729" s="146"/>
      <c r="UPF729" s="146"/>
      <c r="UPG729" s="146"/>
      <c r="UPH729" s="146"/>
      <c r="UPI729" s="146"/>
      <c r="UPJ729" s="146"/>
      <c r="UPK729" s="146"/>
      <c r="UPL729" s="146"/>
      <c r="UPM729" s="146"/>
      <c r="UPN729" s="146"/>
      <c r="UPO729" s="146"/>
      <c r="UPP729" s="146"/>
      <c r="UPQ729" s="146"/>
      <c r="UPR729" s="146"/>
      <c r="UPS729" s="146"/>
      <c r="UPT729" s="146"/>
      <c r="UPU729" s="146"/>
      <c r="UPV729" s="146"/>
      <c r="UPW729" s="146"/>
      <c r="UPX729" s="146"/>
      <c r="UPY729" s="146"/>
      <c r="UPZ729" s="146"/>
      <c r="UQA729" s="146"/>
      <c r="UQB729" s="146"/>
      <c r="UQC729" s="146"/>
      <c r="UQD729" s="146"/>
      <c r="UQE729" s="146"/>
      <c r="UQF729" s="146"/>
      <c r="UQG729" s="146"/>
      <c r="UQH729" s="146"/>
      <c r="UQI729" s="146"/>
      <c r="UQJ729" s="146"/>
      <c r="UQK729" s="146"/>
      <c r="UQL729" s="146"/>
      <c r="UQM729" s="146"/>
      <c r="UQN729" s="146"/>
      <c r="UQO729" s="146"/>
      <c r="UQP729" s="146"/>
      <c r="UQQ729" s="146"/>
      <c r="UQR729" s="146"/>
      <c r="UQS729" s="146"/>
      <c r="UQT729" s="146"/>
      <c r="UQU729" s="146"/>
      <c r="UQV729" s="146"/>
      <c r="UQW729" s="146"/>
      <c r="UQX729" s="146"/>
      <c r="UQY729" s="146"/>
      <c r="UQZ729" s="146"/>
      <c r="URA729" s="146"/>
      <c r="URB729" s="146"/>
      <c r="URC729" s="146"/>
      <c r="URD729" s="146"/>
      <c r="URE729" s="146"/>
      <c r="URF729" s="146"/>
      <c r="URG729" s="146"/>
      <c r="URH729" s="146"/>
      <c r="URI729" s="146"/>
      <c r="URJ729" s="146"/>
      <c r="URK729" s="146"/>
      <c r="URL729" s="146"/>
      <c r="URM729" s="146"/>
      <c r="URN729" s="146"/>
      <c r="URO729" s="146"/>
      <c r="URP729" s="146"/>
      <c r="URQ729" s="146"/>
      <c r="URR729" s="146"/>
      <c r="URS729" s="146"/>
      <c r="URT729" s="146"/>
      <c r="URU729" s="146"/>
      <c r="URV729" s="146"/>
      <c r="URW729" s="146"/>
      <c r="URX729" s="146"/>
      <c r="URY729" s="146"/>
      <c r="URZ729" s="146"/>
      <c r="USA729" s="146"/>
      <c r="USB729" s="146"/>
      <c r="USC729" s="146"/>
      <c r="USD729" s="146"/>
      <c r="USE729" s="146"/>
      <c r="USF729" s="146"/>
      <c r="USG729" s="146"/>
      <c r="USH729" s="146"/>
      <c r="USI729" s="146"/>
      <c r="USJ729" s="146"/>
      <c r="USK729" s="146"/>
      <c r="USL729" s="146"/>
      <c r="USM729" s="146"/>
      <c r="USN729" s="146"/>
      <c r="USO729" s="146"/>
      <c r="USP729" s="146"/>
      <c r="USQ729" s="146"/>
      <c r="USR729" s="146"/>
      <c r="USS729" s="146"/>
      <c r="UST729" s="146"/>
      <c r="USU729" s="146"/>
      <c r="USV729" s="146"/>
      <c r="USW729" s="146"/>
      <c r="USX729" s="146"/>
      <c r="USY729" s="146"/>
      <c r="USZ729" s="146"/>
      <c r="UTA729" s="146"/>
      <c r="UTB729" s="146"/>
      <c r="UTC729" s="146"/>
      <c r="UTD729" s="146"/>
      <c r="UTE729" s="146"/>
      <c r="UTF729" s="146"/>
      <c r="UTG729" s="146"/>
      <c r="UTH729" s="146"/>
      <c r="UTI729" s="146"/>
      <c r="UTJ729" s="146"/>
      <c r="UTK729" s="146"/>
      <c r="UTL729" s="146"/>
      <c r="UTM729" s="146"/>
      <c r="UTN729" s="146"/>
      <c r="UTO729" s="146"/>
      <c r="UTP729" s="146"/>
      <c r="UTQ729" s="146"/>
      <c r="UTR729" s="146"/>
      <c r="UTS729" s="146"/>
      <c r="UTT729" s="146"/>
      <c r="UTU729" s="146"/>
      <c r="UTV729" s="146"/>
      <c r="UTW729" s="146"/>
      <c r="UTX729" s="146"/>
      <c r="UTY729" s="146"/>
      <c r="UTZ729" s="146"/>
      <c r="UUA729" s="146"/>
      <c r="UUB729" s="146"/>
      <c r="UUC729" s="146"/>
      <c r="UUD729" s="146"/>
      <c r="UUE729" s="146"/>
      <c r="UUF729" s="146"/>
      <c r="UUG729" s="146"/>
      <c r="UUH729" s="146"/>
      <c r="UUI729" s="146"/>
      <c r="UUJ729" s="146"/>
      <c r="UUK729" s="146"/>
      <c r="UUL729" s="146"/>
      <c r="UUM729" s="146"/>
      <c r="UUN729" s="146"/>
      <c r="UUO729" s="146"/>
      <c r="UUP729" s="146"/>
      <c r="UUQ729" s="146"/>
      <c r="UUR729" s="146"/>
      <c r="UUS729" s="146"/>
      <c r="UUT729" s="146"/>
      <c r="UUU729" s="146"/>
      <c r="UUV729" s="146"/>
      <c r="UUW729" s="146"/>
      <c r="UUX729" s="146"/>
      <c r="UUY729" s="146"/>
      <c r="UUZ729" s="146"/>
      <c r="UVA729" s="146"/>
      <c r="UVB729" s="146"/>
      <c r="UVC729" s="146"/>
      <c r="UVD729" s="146"/>
      <c r="UVE729" s="146"/>
      <c r="UVF729" s="146"/>
      <c r="UVG729" s="146"/>
      <c r="UVH729" s="146"/>
      <c r="UVI729" s="146"/>
      <c r="UVJ729" s="146"/>
      <c r="UVK729" s="146"/>
      <c r="UVL729" s="146"/>
      <c r="UVM729" s="146"/>
      <c r="UVN729" s="146"/>
      <c r="UVO729" s="146"/>
      <c r="UVP729" s="146"/>
      <c r="UVQ729" s="146"/>
      <c r="UVR729" s="146"/>
      <c r="UVS729" s="146"/>
      <c r="UVT729" s="146"/>
      <c r="UVU729" s="146"/>
      <c r="UVV729" s="146"/>
      <c r="UVW729" s="146"/>
      <c r="UVX729" s="146"/>
      <c r="UVY729" s="146"/>
      <c r="UVZ729" s="146"/>
      <c r="UWA729" s="146"/>
      <c r="UWB729" s="146"/>
      <c r="UWC729" s="146"/>
      <c r="UWD729" s="146"/>
      <c r="UWE729" s="146"/>
      <c r="UWF729" s="146"/>
      <c r="UWG729" s="146"/>
      <c r="UWH729" s="146"/>
      <c r="UWI729" s="146"/>
      <c r="UWJ729" s="146"/>
      <c r="UWK729" s="146"/>
      <c r="UWL729" s="146"/>
      <c r="UWM729" s="146"/>
      <c r="UWN729" s="146"/>
      <c r="UWO729" s="146"/>
      <c r="UWP729" s="146"/>
      <c r="UWQ729" s="146"/>
      <c r="UWR729" s="146"/>
      <c r="UWS729" s="146"/>
      <c r="UWT729" s="146"/>
      <c r="UWU729" s="146"/>
      <c r="UWV729" s="146"/>
      <c r="UWW729" s="146"/>
      <c r="UWX729" s="146"/>
      <c r="UWY729" s="146"/>
      <c r="UWZ729" s="146"/>
      <c r="UXA729" s="146"/>
      <c r="UXB729" s="146"/>
      <c r="UXC729" s="146"/>
      <c r="UXD729" s="146"/>
      <c r="UXE729" s="146"/>
      <c r="UXF729" s="146"/>
      <c r="UXG729" s="146"/>
      <c r="UXH729" s="146"/>
      <c r="UXI729" s="146"/>
      <c r="UXJ729" s="146"/>
      <c r="UXK729" s="146"/>
      <c r="UXL729" s="146"/>
      <c r="UXM729" s="146"/>
      <c r="UXN729" s="146"/>
      <c r="UXO729" s="146"/>
      <c r="UXP729" s="146"/>
      <c r="UXQ729" s="146"/>
      <c r="UXR729" s="146"/>
      <c r="UXS729" s="146"/>
      <c r="UXT729" s="146"/>
      <c r="UXU729" s="146"/>
      <c r="UXV729" s="146"/>
      <c r="UXW729" s="146"/>
      <c r="UXX729" s="146"/>
      <c r="UXY729" s="146"/>
      <c r="UXZ729" s="146"/>
      <c r="UYA729" s="146"/>
      <c r="UYB729" s="146"/>
      <c r="UYC729" s="146"/>
      <c r="UYD729" s="146"/>
      <c r="UYE729" s="146"/>
      <c r="UYF729" s="146"/>
      <c r="UYG729" s="146"/>
      <c r="UYH729" s="146"/>
      <c r="UYI729" s="146"/>
      <c r="UYJ729" s="146"/>
      <c r="UYK729" s="146"/>
      <c r="UYL729" s="146"/>
      <c r="UYM729" s="146"/>
      <c r="UYN729" s="146"/>
      <c r="UYO729" s="146"/>
      <c r="UYP729" s="146"/>
      <c r="UYQ729" s="146"/>
      <c r="UYR729" s="146"/>
      <c r="UYS729" s="146"/>
      <c r="UYT729" s="146"/>
      <c r="UYU729" s="146"/>
      <c r="UYV729" s="146"/>
      <c r="UYW729" s="146"/>
      <c r="UYX729" s="146"/>
      <c r="UYY729" s="146"/>
      <c r="UYZ729" s="146"/>
      <c r="UZA729" s="146"/>
      <c r="UZB729" s="146"/>
      <c r="UZC729" s="146"/>
      <c r="UZD729" s="146"/>
      <c r="UZE729" s="146"/>
      <c r="UZF729" s="146"/>
      <c r="UZG729" s="146"/>
      <c r="UZH729" s="146"/>
      <c r="UZI729" s="146"/>
      <c r="UZJ729" s="146"/>
      <c r="UZK729" s="146"/>
      <c r="UZL729" s="146"/>
      <c r="UZM729" s="146"/>
      <c r="UZN729" s="146"/>
      <c r="UZO729" s="146"/>
      <c r="UZP729" s="146"/>
      <c r="UZQ729" s="146"/>
      <c r="UZR729" s="146"/>
      <c r="UZS729" s="146"/>
      <c r="UZT729" s="146"/>
      <c r="UZU729" s="146"/>
      <c r="UZV729" s="146"/>
      <c r="UZW729" s="146"/>
      <c r="UZX729" s="146"/>
      <c r="UZY729" s="146"/>
      <c r="UZZ729" s="146"/>
      <c r="VAA729" s="146"/>
      <c r="VAB729" s="146"/>
      <c r="VAC729" s="146"/>
      <c r="VAD729" s="146"/>
      <c r="VAE729" s="146"/>
      <c r="VAF729" s="146"/>
      <c r="VAG729" s="146"/>
      <c r="VAH729" s="146"/>
      <c r="VAI729" s="146"/>
      <c r="VAJ729" s="146"/>
      <c r="VAK729" s="146"/>
      <c r="VAL729" s="146"/>
      <c r="VAM729" s="146"/>
      <c r="VAN729" s="146"/>
      <c r="VAO729" s="146"/>
      <c r="VAP729" s="146"/>
      <c r="VAQ729" s="146"/>
      <c r="VAR729" s="146"/>
      <c r="VAS729" s="146"/>
      <c r="VAT729" s="146"/>
      <c r="VAU729" s="146"/>
      <c r="VAV729" s="146"/>
      <c r="VAW729" s="146"/>
      <c r="VAX729" s="146"/>
      <c r="VAY729" s="146"/>
      <c r="VAZ729" s="146"/>
      <c r="VBA729" s="146"/>
      <c r="VBB729" s="146"/>
      <c r="VBC729" s="146"/>
      <c r="VBD729" s="146"/>
      <c r="VBE729" s="146"/>
      <c r="VBF729" s="146"/>
      <c r="VBG729" s="146"/>
      <c r="VBH729" s="146"/>
      <c r="VBI729" s="146"/>
      <c r="VBJ729" s="146"/>
      <c r="VBK729" s="146"/>
      <c r="VBL729" s="146"/>
      <c r="VBM729" s="146"/>
      <c r="VBN729" s="146"/>
      <c r="VBO729" s="146"/>
      <c r="VBP729" s="146"/>
      <c r="VBQ729" s="146"/>
      <c r="VBR729" s="146"/>
      <c r="VBS729" s="146"/>
      <c r="VBT729" s="146"/>
      <c r="VBU729" s="146"/>
      <c r="VBV729" s="146"/>
      <c r="VBW729" s="146"/>
      <c r="VBX729" s="146"/>
      <c r="VBY729" s="146"/>
      <c r="VBZ729" s="146"/>
      <c r="VCA729" s="146"/>
      <c r="VCB729" s="146"/>
      <c r="VCC729" s="146"/>
      <c r="VCD729" s="146"/>
      <c r="VCE729" s="146"/>
      <c r="VCF729" s="146"/>
      <c r="VCG729" s="146"/>
      <c r="VCH729" s="146"/>
      <c r="VCI729" s="146"/>
      <c r="VCJ729" s="146"/>
      <c r="VCK729" s="146"/>
      <c r="VCL729" s="146"/>
      <c r="VCM729" s="146"/>
      <c r="VCN729" s="146"/>
      <c r="VCO729" s="146"/>
      <c r="VCP729" s="146"/>
      <c r="VCQ729" s="146"/>
      <c r="VCR729" s="146"/>
      <c r="VCS729" s="146"/>
      <c r="VCT729" s="146"/>
      <c r="VCU729" s="146"/>
      <c r="VCV729" s="146"/>
      <c r="VCW729" s="146"/>
      <c r="VCX729" s="146"/>
      <c r="VCY729" s="146"/>
      <c r="VCZ729" s="146"/>
      <c r="VDA729" s="146"/>
      <c r="VDB729" s="146"/>
      <c r="VDC729" s="146"/>
      <c r="VDD729" s="146"/>
      <c r="VDE729" s="146"/>
      <c r="VDF729" s="146"/>
      <c r="VDG729" s="146"/>
      <c r="VDH729" s="146"/>
      <c r="VDI729" s="146"/>
      <c r="VDJ729" s="146"/>
      <c r="VDK729" s="146"/>
      <c r="VDL729" s="146"/>
      <c r="VDM729" s="146"/>
      <c r="VDN729" s="146"/>
      <c r="VDO729" s="146"/>
      <c r="VDP729" s="146"/>
      <c r="VDQ729" s="146"/>
      <c r="VDR729" s="146"/>
      <c r="VDS729" s="146"/>
      <c r="VDT729" s="146"/>
      <c r="VDU729" s="146"/>
      <c r="VDV729" s="146"/>
      <c r="VDW729" s="146"/>
      <c r="VDX729" s="146"/>
      <c r="VDY729" s="146"/>
      <c r="VDZ729" s="146"/>
      <c r="VEA729" s="146"/>
      <c r="VEB729" s="146"/>
      <c r="VEC729" s="146"/>
      <c r="VED729" s="146"/>
      <c r="VEE729" s="146"/>
      <c r="VEF729" s="146"/>
      <c r="VEG729" s="146"/>
      <c r="VEH729" s="146"/>
      <c r="VEI729" s="146"/>
      <c r="VEJ729" s="146"/>
      <c r="VEK729" s="146"/>
      <c r="VEL729" s="146"/>
      <c r="VEM729" s="146"/>
      <c r="VEN729" s="146"/>
      <c r="VEO729" s="146"/>
      <c r="VEP729" s="146"/>
      <c r="VEQ729" s="146"/>
      <c r="VER729" s="146"/>
      <c r="VES729" s="146"/>
      <c r="VET729" s="146"/>
      <c r="VEU729" s="146"/>
      <c r="VEV729" s="146"/>
      <c r="VEW729" s="146"/>
      <c r="VEX729" s="146"/>
      <c r="VEY729" s="146"/>
      <c r="VEZ729" s="146"/>
      <c r="VFA729" s="146"/>
      <c r="VFB729" s="146"/>
      <c r="VFC729" s="146"/>
      <c r="VFD729" s="146"/>
      <c r="VFE729" s="146"/>
      <c r="VFF729" s="146"/>
      <c r="VFG729" s="146"/>
      <c r="VFH729" s="146"/>
      <c r="VFI729" s="146"/>
      <c r="VFJ729" s="146"/>
      <c r="VFK729" s="146"/>
      <c r="VFL729" s="146"/>
      <c r="VFM729" s="146"/>
      <c r="VFN729" s="146"/>
      <c r="VFO729" s="146"/>
      <c r="VFP729" s="146"/>
      <c r="VFQ729" s="146"/>
      <c r="VFR729" s="146"/>
      <c r="VFS729" s="146"/>
      <c r="VFT729" s="146"/>
      <c r="VFU729" s="146"/>
      <c r="VFV729" s="146"/>
      <c r="VFW729" s="146"/>
      <c r="VFX729" s="146"/>
      <c r="VFY729" s="146"/>
      <c r="VFZ729" s="146"/>
      <c r="VGA729" s="146"/>
      <c r="VGB729" s="146"/>
      <c r="VGC729" s="146"/>
      <c r="VGD729" s="146"/>
      <c r="VGE729" s="146"/>
      <c r="VGF729" s="146"/>
      <c r="VGG729" s="146"/>
      <c r="VGH729" s="146"/>
      <c r="VGI729" s="146"/>
      <c r="VGJ729" s="146"/>
      <c r="VGK729" s="146"/>
      <c r="VGL729" s="146"/>
      <c r="VGM729" s="146"/>
      <c r="VGN729" s="146"/>
      <c r="VGO729" s="146"/>
      <c r="VGP729" s="146"/>
      <c r="VGQ729" s="146"/>
      <c r="VGR729" s="146"/>
      <c r="VGS729" s="146"/>
      <c r="VGT729" s="146"/>
      <c r="VGU729" s="146"/>
      <c r="VGV729" s="146"/>
      <c r="VGW729" s="146"/>
      <c r="VGX729" s="146"/>
      <c r="VGY729" s="146"/>
      <c r="VGZ729" s="146"/>
      <c r="VHA729" s="146"/>
      <c r="VHB729" s="146"/>
      <c r="VHC729" s="146"/>
      <c r="VHD729" s="146"/>
      <c r="VHE729" s="146"/>
      <c r="VHF729" s="146"/>
      <c r="VHG729" s="146"/>
      <c r="VHH729" s="146"/>
      <c r="VHI729" s="146"/>
      <c r="VHJ729" s="146"/>
      <c r="VHK729" s="146"/>
      <c r="VHL729" s="146"/>
      <c r="VHM729" s="146"/>
      <c r="VHN729" s="146"/>
      <c r="VHO729" s="146"/>
      <c r="VHP729" s="146"/>
      <c r="VHQ729" s="146"/>
      <c r="VHR729" s="146"/>
      <c r="VHS729" s="146"/>
      <c r="VHT729" s="146"/>
      <c r="VHU729" s="146"/>
      <c r="VHV729" s="146"/>
      <c r="VHW729" s="146"/>
      <c r="VHX729" s="146"/>
      <c r="VHY729" s="146"/>
      <c r="VHZ729" s="146"/>
      <c r="VIA729" s="146"/>
      <c r="VIB729" s="146"/>
      <c r="VIC729" s="146"/>
      <c r="VID729" s="146"/>
      <c r="VIE729" s="146"/>
      <c r="VIF729" s="146"/>
      <c r="VIG729" s="146"/>
      <c r="VIH729" s="146"/>
      <c r="VII729" s="146"/>
      <c r="VIJ729" s="146"/>
      <c r="VIK729" s="146"/>
      <c r="VIL729" s="146"/>
      <c r="VIM729" s="146"/>
      <c r="VIN729" s="146"/>
      <c r="VIO729" s="146"/>
      <c r="VIP729" s="146"/>
      <c r="VIQ729" s="146"/>
      <c r="VIR729" s="146"/>
      <c r="VIS729" s="146"/>
      <c r="VIT729" s="146"/>
      <c r="VIU729" s="146"/>
      <c r="VIV729" s="146"/>
      <c r="VIW729" s="146"/>
      <c r="VIX729" s="146"/>
      <c r="VIY729" s="146"/>
      <c r="VIZ729" s="146"/>
      <c r="VJA729" s="146"/>
      <c r="VJB729" s="146"/>
      <c r="VJC729" s="146"/>
      <c r="VJD729" s="146"/>
      <c r="VJE729" s="146"/>
      <c r="VJF729" s="146"/>
      <c r="VJG729" s="146"/>
      <c r="VJH729" s="146"/>
      <c r="VJI729" s="146"/>
      <c r="VJJ729" s="146"/>
      <c r="VJK729" s="146"/>
      <c r="VJL729" s="146"/>
      <c r="VJM729" s="146"/>
      <c r="VJN729" s="146"/>
      <c r="VJO729" s="146"/>
      <c r="VJP729" s="146"/>
      <c r="VJQ729" s="146"/>
      <c r="VJR729" s="146"/>
      <c r="VJS729" s="146"/>
      <c r="VJT729" s="146"/>
      <c r="VJU729" s="146"/>
      <c r="VJV729" s="146"/>
      <c r="VJW729" s="146"/>
      <c r="VJX729" s="146"/>
      <c r="VJY729" s="146"/>
      <c r="VJZ729" s="146"/>
      <c r="VKA729" s="146"/>
      <c r="VKB729" s="146"/>
      <c r="VKC729" s="146"/>
      <c r="VKD729" s="146"/>
      <c r="VKE729" s="146"/>
      <c r="VKF729" s="146"/>
      <c r="VKG729" s="146"/>
      <c r="VKH729" s="146"/>
      <c r="VKI729" s="146"/>
      <c r="VKJ729" s="146"/>
      <c r="VKK729" s="146"/>
      <c r="VKL729" s="146"/>
      <c r="VKM729" s="146"/>
      <c r="VKN729" s="146"/>
      <c r="VKO729" s="146"/>
      <c r="VKP729" s="146"/>
      <c r="VKQ729" s="146"/>
      <c r="VKR729" s="146"/>
      <c r="VKS729" s="146"/>
      <c r="VKT729" s="146"/>
      <c r="VKU729" s="146"/>
      <c r="VKV729" s="146"/>
      <c r="VKW729" s="146"/>
      <c r="VKX729" s="146"/>
      <c r="VKY729" s="146"/>
      <c r="VKZ729" s="146"/>
      <c r="VLA729" s="146"/>
      <c r="VLB729" s="146"/>
      <c r="VLC729" s="146"/>
      <c r="VLD729" s="146"/>
      <c r="VLE729" s="146"/>
      <c r="VLF729" s="146"/>
      <c r="VLG729" s="146"/>
      <c r="VLH729" s="146"/>
      <c r="VLI729" s="146"/>
      <c r="VLJ729" s="146"/>
      <c r="VLK729" s="146"/>
      <c r="VLL729" s="146"/>
      <c r="VLM729" s="146"/>
      <c r="VLN729" s="146"/>
      <c r="VLO729" s="146"/>
      <c r="VLP729" s="146"/>
      <c r="VLQ729" s="146"/>
      <c r="VLR729" s="146"/>
      <c r="VLS729" s="146"/>
      <c r="VLT729" s="146"/>
      <c r="VLU729" s="146"/>
      <c r="VLV729" s="146"/>
      <c r="VLW729" s="146"/>
      <c r="VLX729" s="146"/>
      <c r="VLY729" s="146"/>
      <c r="VLZ729" s="146"/>
      <c r="VMA729" s="146"/>
      <c r="VMB729" s="146"/>
      <c r="VMC729" s="146"/>
      <c r="VMD729" s="146"/>
      <c r="VME729" s="146"/>
      <c r="VMF729" s="146"/>
      <c r="VMG729" s="146"/>
      <c r="VMH729" s="146"/>
      <c r="VMI729" s="146"/>
      <c r="VMJ729" s="146"/>
      <c r="VMK729" s="146"/>
      <c r="VML729" s="146"/>
      <c r="VMM729" s="146"/>
      <c r="VMN729" s="146"/>
      <c r="VMO729" s="146"/>
      <c r="VMP729" s="146"/>
      <c r="VMQ729" s="146"/>
      <c r="VMR729" s="146"/>
      <c r="VMS729" s="146"/>
      <c r="VMT729" s="146"/>
      <c r="VMU729" s="146"/>
      <c r="VMV729" s="146"/>
      <c r="VMW729" s="146"/>
      <c r="VMX729" s="146"/>
      <c r="VMY729" s="146"/>
      <c r="VMZ729" s="146"/>
      <c r="VNA729" s="146"/>
      <c r="VNB729" s="146"/>
      <c r="VNC729" s="146"/>
      <c r="VND729" s="146"/>
      <c r="VNE729" s="146"/>
      <c r="VNF729" s="146"/>
      <c r="VNG729" s="146"/>
      <c r="VNH729" s="146"/>
      <c r="VNI729" s="146"/>
      <c r="VNJ729" s="146"/>
      <c r="VNK729" s="146"/>
      <c r="VNL729" s="146"/>
      <c r="VNM729" s="146"/>
      <c r="VNN729" s="146"/>
      <c r="VNO729" s="146"/>
      <c r="VNP729" s="146"/>
      <c r="VNQ729" s="146"/>
      <c r="VNR729" s="146"/>
      <c r="VNS729" s="146"/>
      <c r="VNT729" s="146"/>
      <c r="VNU729" s="146"/>
      <c r="VNV729" s="146"/>
      <c r="VNW729" s="146"/>
      <c r="VNX729" s="146"/>
      <c r="VNY729" s="146"/>
      <c r="VNZ729" s="146"/>
      <c r="VOA729" s="146"/>
      <c r="VOB729" s="146"/>
      <c r="VOC729" s="146"/>
      <c r="VOD729" s="146"/>
      <c r="VOE729" s="146"/>
      <c r="VOF729" s="146"/>
      <c r="VOG729" s="146"/>
      <c r="VOH729" s="146"/>
      <c r="VOI729" s="146"/>
      <c r="VOJ729" s="146"/>
      <c r="VOK729" s="146"/>
      <c r="VOL729" s="146"/>
      <c r="VOM729" s="146"/>
      <c r="VON729" s="146"/>
      <c r="VOO729" s="146"/>
      <c r="VOP729" s="146"/>
      <c r="VOQ729" s="146"/>
      <c r="VOR729" s="146"/>
      <c r="VOS729" s="146"/>
      <c r="VOT729" s="146"/>
      <c r="VOU729" s="146"/>
      <c r="VOV729" s="146"/>
      <c r="VOW729" s="146"/>
      <c r="VOX729" s="146"/>
      <c r="VOY729" s="146"/>
      <c r="VOZ729" s="146"/>
      <c r="VPA729" s="146"/>
      <c r="VPB729" s="146"/>
      <c r="VPC729" s="146"/>
      <c r="VPD729" s="146"/>
      <c r="VPE729" s="146"/>
      <c r="VPF729" s="146"/>
      <c r="VPG729" s="146"/>
      <c r="VPH729" s="146"/>
      <c r="VPI729" s="146"/>
      <c r="VPJ729" s="146"/>
      <c r="VPK729" s="146"/>
      <c r="VPL729" s="146"/>
      <c r="VPM729" s="146"/>
      <c r="VPN729" s="146"/>
      <c r="VPO729" s="146"/>
      <c r="VPP729" s="146"/>
      <c r="VPQ729" s="146"/>
      <c r="VPR729" s="146"/>
      <c r="VPS729" s="146"/>
      <c r="VPT729" s="146"/>
      <c r="VPU729" s="146"/>
      <c r="VPV729" s="146"/>
      <c r="VPW729" s="146"/>
      <c r="VPX729" s="146"/>
      <c r="VPY729" s="146"/>
      <c r="VPZ729" s="146"/>
      <c r="VQA729" s="146"/>
      <c r="VQB729" s="146"/>
      <c r="VQC729" s="146"/>
      <c r="VQD729" s="146"/>
      <c r="VQE729" s="146"/>
      <c r="VQF729" s="146"/>
      <c r="VQG729" s="146"/>
      <c r="VQH729" s="146"/>
      <c r="VQI729" s="146"/>
      <c r="VQJ729" s="146"/>
      <c r="VQK729" s="146"/>
      <c r="VQL729" s="146"/>
      <c r="VQM729" s="146"/>
      <c r="VQN729" s="146"/>
      <c r="VQO729" s="146"/>
      <c r="VQP729" s="146"/>
      <c r="VQQ729" s="146"/>
      <c r="VQR729" s="146"/>
      <c r="VQS729" s="146"/>
      <c r="VQT729" s="146"/>
      <c r="VQU729" s="146"/>
      <c r="VQV729" s="146"/>
      <c r="VQW729" s="146"/>
      <c r="VQX729" s="146"/>
      <c r="VQY729" s="146"/>
      <c r="VQZ729" s="146"/>
      <c r="VRA729" s="146"/>
      <c r="VRB729" s="146"/>
      <c r="VRC729" s="146"/>
      <c r="VRD729" s="146"/>
      <c r="VRE729" s="146"/>
      <c r="VRF729" s="146"/>
      <c r="VRG729" s="146"/>
      <c r="VRH729" s="146"/>
      <c r="VRI729" s="146"/>
      <c r="VRJ729" s="146"/>
      <c r="VRK729" s="146"/>
      <c r="VRL729" s="146"/>
      <c r="VRM729" s="146"/>
      <c r="VRN729" s="146"/>
      <c r="VRO729" s="146"/>
      <c r="VRP729" s="146"/>
      <c r="VRQ729" s="146"/>
      <c r="VRR729" s="146"/>
      <c r="VRS729" s="146"/>
      <c r="VRT729" s="146"/>
      <c r="VRU729" s="146"/>
      <c r="VRV729" s="146"/>
      <c r="VRW729" s="146"/>
      <c r="VRX729" s="146"/>
      <c r="VRY729" s="146"/>
      <c r="VRZ729" s="146"/>
      <c r="VSA729" s="146"/>
      <c r="VSB729" s="146"/>
      <c r="VSC729" s="146"/>
      <c r="VSD729" s="146"/>
      <c r="VSE729" s="146"/>
      <c r="VSF729" s="146"/>
      <c r="VSG729" s="146"/>
      <c r="VSH729" s="146"/>
      <c r="VSI729" s="146"/>
      <c r="VSJ729" s="146"/>
      <c r="VSK729" s="146"/>
      <c r="VSL729" s="146"/>
      <c r="VSM729" s="146"/>
      <c r="VSN729" s="146"/>
      <c r="VSO729" s="146"/>
      <c r="VSP729" s="146"/>
      <c r="VSQ729" s="146"/>
      <c r="VSR729" s="146"/>
      <c r="VSS729" s="146"/>
      <c r="VST729" s="146"/>
      <c r="VSU729" s="146"/>
      <c r="VSV729" s="146"/>
      <c r="VSW729" s="146"/>
      <c r="VSX729" s="146"/>
      <c r="VSY729" s="146"/>
      <c r="VSZ729" s="146"/>
      <c r="VTA729" s="146"/>
      <c r="VTB729" s="146"/>
      <c r="VTC729" s="146"/>
      <c r="VTD729" s="146"/>
      <c r="VTE729" s="146"/>
      <c r="VTF729" s="146"/>
      <c r="VTG729" s="146"/>
      <c r="VTH729" s="146"/>
      <c r="VTI729" s="146"/>
      <c r="VTJ729" s="146"/>
      <c r="VTK729" s="146"/>
      <c r="VTL729" s="146"/>
      <c r="VTM729" s="146"/>
      <c r="VTN729" s="146"/>
      <c r="VTO729" s="146"/>
      <c r="VTP729" s="146"/>
      <c r="VTQ729" s="146"/>
      <c r="VTR729" s="146"/>
      <c r="VTS729" s="146"/>
      <c r="VTT729" s="146"/>
      <c r="VTU729" s="146"/>
      <c r="VTV729" s="146"/>
      <c r="VTW729" s="146"/>
      <c r="VTX729" s="146"/>
      <c r="VTY729" s="146"/>
      <c r="VTZ729" s="146"/>
      <c r="VUA729" s="146"/>
      <c r="VUB729" s="146"/>
      <c r="VUC729" s="146"/>
      <c r="VUD729" s="146"/>
      <c r="VUE729" s="146"/>
      <c r="VUF729" s="146"/>
      <c r="VUG729" s="146"/>
      <c r="VUH729" s="146"/>
      <c r="VUI729" s="146"/>
      <c r="VUJ729" s="146"/>
      <c r="VUK729" s="146"/>
      <c r="VUL729" s="146"/>
      <c r="VUM729" s="146"/>
      <c r="VUN729" s="146"/>
      <c r="VUO729" s="146"/>
      <c r="VUP729" s="146"/>
      <c r="VUQ729" s="146"/>
      <c r="VUR729" s="146"/>
      <c r="VUS729" s="146"/>
      <c r="VUT729" s="146"/>
      <c r="VUU729" s="146"/>
      <c r="VUV729" s="146"/>
      <c r="VUW729" s="146"/>
      <c r="VUX729" s="146"/>
      <c r="VUY729" s="146"/>
      <c r="VUZ729" s="146"/>
      <c r="VVA729" s="146"/>
      <c r="VVB729" s="146"/>
      <c r="VVC729" s="146"/>
      <c r="VVD729" s="146"/>
      <c r="VVE729" s="146"/>
      <c r="VVF729" s="146"/>
      <c r="VVG729" s="146"/>
      <c r="VVH729" s="146"/>
      <c r="VVI729" s="146"/>
      <c r="VVJ729" s="146"/>
      <c r="VVK729" s="146"/>
      <c r="VVL729" s="146"/>
      <c r="VVM729" s="146"/>
      <c r="VVN729" s="146"/>
      <c r="VVO729" s="146"/>
      <c r="VVP729" s="146"/>
      <c r="VVQ729" s="146"/>
      <c r="VVR729" s="146"/>
      <c r="VVS729" s="146"/>
      <c r="VVT729" s="146"/>
      <c r="VVU729" s="146"/>
      <c r="VVV729" s="146"/>
      <c r="VVW729" s="146"/>
      <c r="VVX729" s="146"/>
      <c r="VVY729" s="146"/>
      <c r="VVZ729" s="146"/>
      <c r="VWA729" s="146"/>
      <c r="VWB729" s="146"/>
      <c r="VWC729" s="146"/>
      <c r="VWD729" s="146"/>
      <c r="VWE729" s="146"/>
      <c r="VWF729" s="146"/>
      <c r="VWG729" s="146"/>
      <c r="VWH729" s="146"/>
      <c r="VWI729" s="146"/>
      <c r="VWJ729" s="146"/>
      <c r="VWK729" s="146"/>
      <c r="VWL729" s="146"/>
      <c r="VWM729" s="146"/>
      <c r="VWN729" s="146"/>
      <c r="VWO729" s="146"/>
      <c r="VWP729" s="146"/>
      <c r="VWQ729" s="146"/>
      <c r="VWR729" s="146"/>
      <c r="VWS729" s="146"/>
      <c r="VWT729" s="146"/>
      <c r="VWU729" s="146"/>
      <c r="VWV729" s="146"/>
      <c r="VWW729" s="146"/>
      <c r="VWX729" s="146"/>
      <c r="VWY729" s="146"/>
      <c r="VWZ729" s="146"/>
      <c r="VXA729" s="146"/>
      <c r="VXB729" s="146"/>
      <c r="VXC729" s="146"/>
      <c r="VXD729" s="146"/>
      <c r="VXE729" s="146"/>
      <c r="VXF729" s="146"/>
      <c r="VXG729" s="146"/>
      <c r="VXH729" s="146"/>
      <c r="VXI729" s="146"/>
      <c r="VXJ729" s="146"/>
      <c r="VXK729" s="146"/>
      <c r="VXL729" s="146"/>
      <c r="VXM729" s="146"/>
      <c r="VXN729" s="146"/>
      <c r="VXO729" s="146"/>
      <c r="VXP729" s="146"/>
      <c r="VXQ729" s="146"/>
      <c r="VXR729" s="146"/>
      <c r="VXS729" s="146"/>
      <c r="VXT729" s="146"/>
      <c r="VXU729" s="146"/>
      <c r="VXV729" s="146"/>
      <c r="VXW729" s="146"/>
      <c r="VXX729" s="146"/>
      <c r="VXY729" s="146"/>
      <c r="VXZ729" s="146"/>
      <c r="VYA729" s="146"/>
      <c r="VYB729" s="146"/>
      <c r="VYC729" s="146"/>
      <c r="VYD729" s="146"/>
      <c r="VYE729" s="146"/>
      <c r="VYF729" s="146"/>
      <c r="VYG729" s="146"/>
      <c r="VYH729" s="146"/>
      <c r="VYI729" s="146"/>
      <c r="VYJ729" s="146"/>
      <c r="VYK729" s="146"/>
      <c r="VYL729" s="146"/>
      <c r="VYM729" s="146"/>
      <c r="VYN729" s="146"/>
      <c r="VYO729" s="146"/>
      <c r="VYP729" s="146"/>
      <c r="VYQ729" s="146"/>
      <c r="VYR729" s="146"/>
      <c r="VYS729" s="146"/>
      <c r="VYT729" s="146"/>
      <c r="VYU729" s="146"/>
      <c r="VYV729" s="146"/>
      <c r="VYW729" s="146"/>
      <c r="VYX729" s="146"/>
      <c r="VYY729" s="146"/>
      <c r="VYZ729" s="146"/>
      <c r="VZA729" s="146"/>
      <c r="VZB729" s="146"/>
      <c r="VZC729" s="146"/>
      <c r="VZD729" s="146"/>
      <c r="VZE729" s="146"/>
      <c r="VZF729" s="146"/>
      <c r="VZG729" s="146"/>
      <c r="VZH729" s="146"/>
      <c r="VZI729" s="146"/>
      <c r="VZJ729" s="146"/>
      <c r="VZK729" s="146"/>
      <c r="VZL729" s="146"/>
      <c r="VZM729" s="146"/>
      <c r="VZN729" s="146"/>
      <c r="VZO729" s="146"/>
      <c r="VZP729" s="146"/>
      <c r="VZQ729" s="146"/>
      <c r="VZR729" s="146"/>
      <c r="VZS729" s="146"/>
      <c r="VZT729" s="146"/>
      <c r="VZU729" s="146"/>
      <c r="VZV729" s="146"/>
      <c r="VZW729" s="146"/>
      <c r="VZX729" s="146"/>
      <c r="VZY729" s="146"/>
      <c r="VZZ729" s="146"/>
      <c r="WAA729" s="146"/>
      <c r="WAB729" s="146"/>
      <c r="WAC729" s="146"/>
      <c r="WAD729" s="146"/>
      <c r="WAE729" s="146"/>
      <c r="WAF729" s="146"/>
      <c r="WAG729" s="146"/>
      <c r="WAH729" s="146"/>
      <c r="WAI729" s="146"/>
      <c r="WAJ729" s="146"/>
      <c r="WAK729" s="146"/>
      <c r="WAL729" s="146"/>
      <c r="WAM729" s="146"/>
      <c r="WAN729" s="146"/>
      <c r="WAO729" s="146"/>
      <c r="WAP729" s="146"/>
      <c r="WAQ729" s="146"/>
      <c r="WAR729" s="146"/>
      <c r="WAS729" s="146"/>
      <c r="WAT729" s="146"/>
      <c r="WAU729" s="146"/>
      <c r="WAV729" s="146"/>
      <c r="WAW729" s="146"/>
      <c r="WAX729" s="146"/>
      <c r="WAY729" s="146"/>
      <c r="WAZ729" s="146"/>
      <c r="WBA729" s="146"/>
      <c r="WBB729" s="146"/>
      <c r="WBC729" s="146"/>
      <c r="WBD729" s="146"/>
      <c r="WBE729" s="146"/>
      <c r="WBF729" s="146"/>
      <c r="WBG729" s="146"/>
      <c r="WBH729" s="146"/>
      <c r="WBI729" s="146"/>
      <c r="WBJ729" s="146"/>
      <c r="WBK729" s="146"/>
      <c r="WBL729" s="146"/>
      <c r="WBM729" s="146"/>
      <c r="WBN729" s="146"/>
      <c r="WBO729" s="146"/>
      <c r="WBP729" s="146"/>
      <c r="WBQ729" s="146"/>
      <c r="WBR729" s="146"/>
      <c r="WBS729" s="146"/>
      <c r="WBT729" s="146"/>
      <c r="WBU729" s="146"/>
      <c r="WBV729" s="146"/>
      <c r="WBW729" s="146"/>
      <c r="WBX729" s="146"/>
      <c r="WBY729" s="146"/>
      <c r="WBZ729" s="146"/>
      <c r="WCA729" s="146"/>
      <c r="WCB729" s="146"/>
      <c r="WCC729" s="146"/>
      <c r="WCD729" s="146"/>
      <c r="WCE729" s="146"/>
      <c r="WCF729" s="146"/>
      <c r="WCG729" s="146"/>
      <c r="WCH729" s="146"/>
      <c r="WCI729" s="146"/>
      <c r="WCJ729" s="146"/>
      <c r="WCK729" s="146"/>
      <c r="WCL729" s="146"/>
      <c r="WCM729" s="146"/>
      <c r="WCN729" s="146"/>
      <c r="WCO729" s="146"/>
      <c r="WCP729" s="146"/>
      <c r="WCQ729" s="146"/>
      <c r="WCR729" s="146"/>
      <c r="WCS729" s="146"/>
      <c r="WCT729" s="146"/>
      <c r="WCU729" s="146"/>
      <c r="WCV729" s="146"/>
      <c r="WCW729" s="146"/>
      <c r="WCX729" s="146"/>
      <c r="WCY729" s="146"/>
      <c r="WCZ729" s="146"/>
      <c r="WDA729" s="146"/>
      <c r="WDB729" s="146"/>
      <c r="WDC729" s="146"/>
      <c r="WDD729" s="146"/>
      <c r="WDE729" s="146"/>
      <c r="WDF729" s="146"/>
      <c r="WDG729" s="146"/>
      <c r="WDH729" s="146"/>
      <c r="WDI729" s="146"/>
      <c r="WDJ729" s="146"/>
      <c r="WDK729" s="146"/>
      <c r="WDL729" s="146"/>
      <c r="WDM729" s="146"/>
      <c r="WDN729" s="146"/>
      <c r="WDO729" s="146"/>
      <c r="WDP729" s="146"/>
      <c r="WDQ729" s="146"/>
      <c r="WDR729" s="146"/>
      <c r="WDS729" s="146"/>
      <c r="WDT729" s="146"/>
      <c r="WDU729" s="146"/>
      <c r="WDV729" s="146"/>
      <c r="WDW729" s="146"/>
      <c r="WDX729" s="146"/>
      <c r="WDY729" s="146"/>
      <c r="WDZ729" s="146"/>
      <c r="WEA729" s="146"/>
      <c r="WEB729" s="146"/>
      <c r="WEC729" s="146"/>
      <c r="WED729" s="146"/>
      <c r="WEE729" s="146"/>
      <c r="WEF729" s="146"/>
      <c r="WEG729" s="146"/>
      <c r="WEH729" s="146"/>
      <c r="WEI729" s="146"/>
      <c r="WEJ729" s="146"/>
      <c r="WEK729" s="146"/>
      <c r="WEL729" s="146"/>
      <c r="WEM729" s="146"/>
      <c r="WEN729" s="146"/>
      <c r="WEO729" s="146"/>
      <c r="WEP729" s="146"/>
      <c r="WEQ729" s="146"/>
      <c r="WER729" s="146"/>
      <c r="WES729" s="146"/>
      <c r="WET729" s="146"/>
      <c r="WEU729" s="146"/>
      <c r="WEV729" s="146"/>
      <c r="WEW729" s="146"/>
      <c r="WEX729" s="146"/>
      <c r="WEY729" s="146"/>
      <c r="WEZ729" s="146"/>
      <c r="WFA729" s="146"/>
      <c r="WFB729" s="146"/>
      <c r="WFC729" s="146"/>
      <c r="WFD729" s="146"/>
      <c r="WFE729" s="146"/>
      <c r="WFF729" s="146"/>
      <c r="WFG729" s="146"/>
      <c r="WFH729" s="146"/>
      <c r="WFI729" s="146"/>
      <c r="WFJ729" s="146"/>
      <c r="WFK729" s="146"/>
      <c r="WFL729" s="146"/>
      <c r="WFM729" s="146"/>
      <c r="WFN729" s="146"/>
      <c r="WFO729" s="146"/>
      <c r="WFP729" s="146"/>
      <c r="WFQ729" s="146"/>
      <c r="WFR729" s="146"/>
      <c r="WFS729" s="146"/>
      <c r="WFT729" s="146"/>
      <c r="WFU729" s="146"/>
      <c r="WFV729" s="146"/>
      <c r="WFW729" s="146"/>
      <c r="WFX729" s="146"/>
      <c r="WFY729" s="146"/>
      <c r="WFZ729" s="146"/>
      <c r="WGA729" s="146"/>
      <c r="WGB729" s="146"/>
      <c r="WGC729" s="146"/>
      <c r="WGD729" s="146"/>
      <c r="WGE729" s="146"/>
      <c r="WGF729" s="146"/>
      <c r="WGG729" s="146"/>
      <c r="WGH729" s="146"/>
      <c r="WGI729" s="146"/>
      <c r="WGJ729" s="146"/>
      <c r="WGK729" s="146"/>
      <c r="WGL729" s="146"/>
      <c r="WGM729" s="146"/>
      <c r="WGN729" s="146"/>
      <c r="WGO729" s="146"/>
      <c r="WGP729" s="146"/>
      <c r="WGQ729" s="146"/>
      <c r="WGR729" s="146"/>
      <c r="WGS729" s="146"/>
      <c r="WGT729" s="146"/>
      <c r="WGU729" s="146"/>
      <c r="WGV729" s="146"/>
      <c r="WGW729" s="146"/>
      <c r="WGX729" s="146"/>
      <c r="WGY729" s="146"/>
      <c r="WGZ729" s="146"/>
      <c r="WHA729" s="146"/>
      <c r="WHB729" s="146"/>
      <c r="WHC729" s="146"/>
      <c r="WHD729" s="146"/>
      <c r="WHE729" s="146"/>
      <c r="WHF729" s="146"/>
      <c r="WHG729" s="146"/>
      <c r="WHH729" s="146"/>
      <c r="WHI729" s="146"/>
      <c r="WHJ729" s="146"/>
      <c r="WHK729" s="146"/>
      <c r="WHL729" s="146"/>
      <c r="WHM729" s="146"/>
      <c r="WHN729" s="146"/>
      <c r="WHO729" s="146"/>
      <c r="WHP729" s="146"/>
      <c r="WHQ729" s="146"/>
      <c r="WHR729" s="146"/>
      <c r="WHS729" s="146"/>
      <c r="WHT729" s="146"/>
      <c r="WHU729" s="146"/>
      <c r="WHV729" s="146"/>
      <c r="WHW729" s="146"/>
      <c r="WHX729" s="146"/>
      <c r="WHY729" s="146"/>
      <c r="WHZ729" s="146"/>
      <c r="WIA729" s="146"/>
      <c r="WIB729" s="146"/>
      <c r="WIC729" s="146"/>
      <c r="WID729" s="146"/>
      <c r="WIE729" s="146"/>
      <c r="WIF729" s="146"/>
      <c r="WIG729" s="146"/>
      <c r="WIH729" s="146"/>
      <c r="WII729" s="146"/>
      <c r="WIJ729" s="146"/>
      <c r="WIK729" s="146"/>
      <c r="WIL729" s="146"/>
      <c r="WIM729" s="146"/>
      <c r="WIN729" s="146"/>
      <c r="WIO729" s="146"/>
      <c r="WIP729" s="146"/>
      <c r="WIQ729" s="146"/>
      <c r="WIR729" s="146"/>
      <c r="WIS729" s="146"/>
      <c r="WIT729" s="146"/>
      <c r="WIU729" s="146"/>
      <c r="WIV729" s="146"/>
      <c r="WIW729" s="146"/>
      <c r="WIX729" s="146"/>
      <c r="WIY729" s="146"/>
      <c r="WIZ729" s="146"/>
      <c r="WJA729" s="146"/>
      <c r="WJB729" s="146"/>
      <c r="WJC729" s="146"/>
      <c r="WJD729" s="146"/>
      <c r="WJE729" s="146"/>
      <c r="WJF729" s="146"/>
      <c r="WJG729" s="146"/>
      <c r="WJH729" s="146"/>
      <c r="WJI729" s="146"/>
      <c r="WJJ729" s="146"/>
      <c r="WJK729" s="146"/>
      <c r="WJL729" s="146"/>
      <c r="WJM729" s="146"/>
      <c r="WJN729" s="146"/>
      <c r="WJO729" s="146"/>
      <c r="WJP729" s="146"/>
      <c r="WJQ729" s="146"/>
      <c r="WJR729" s="146"/>
      <c r="WJS729" s="146"/>
      <c r="WJT729" s="146"/>
      <c r="WJU729" s="146"/>
      <c r="WJV729" s="146"/>
      <c r="WJW729" s="146"/>
      <c r="WJX729" s="146"/>
      <c r="WJY729" s="146"/>
      <c r="WJZ729" s="146"/>
      <c r="WKA729" s="146"/>
      <c r="WKB729" s="146"/>
      <c r="WKC729" s="146"/>
      <c r="WKD729" s="146"/>
      <c r="WKE729" s="146"/>
      <c r="WKF729" s="146"/>
      <c r="WKG729" s="146"/>
      <c r="WKH729" s="146"/>
      <c r="WKI729" s="146"/>
      <c r="WKJ729" s="146"/>
      <c r="WKK729" s="146"/>
      <c r="WKL729" s="146"/>
      <c r="WKM729" s="146"/>
      <c r="WKN729" s="146"/>
      <c r="WKO729" s="146"/>
      <c r="WKP729" s="146"/>
      <c r="WKQ729" s="146"/>
      <c r="WKR729" s="146"/>
      <c r="WKS729" s="146"/>
      <c r="WKT729" s="146"/>
      <c r="WKU729" s="146"/>
      <c r="WKV729" s="146"/>
      <c r="WKW729" s="146"/>
      <c r="WKX729" s="146"/>
      <c r="WKY729" s="146"/>
      <c r="WKZ729" s="146"/>
      <c r="WLA729" s="146"/>
      <c r="WLB729" s="146"/>
      <c r="WLC729" s="146"/>
      <c r="WLD729" s="146"/>
      <c r="WLE729" s="146"/>
      <c r="WLF729" s="146"/>
      <c r="WLG729" s="146"/>
      <c r="WLH729" s="146"/>
      <c r="WLI729" s="146"/>
      <c r="WLJ729" s="146"/>
      <c r="WLK729" s="146"/>
      <c r="WLL729" s="146"/>
      <c r="WLM729" s="146"/>
      <c r="WLN729" s="146"/>
      <c r="WLO729" s="146"/>
      <c r="WLP729" s="146"/>
      <c r="WLQ729" s="146"/>
      <c r="WLR729" s="146"/>
      <c r="WLS729" s="146"/>
      <c r="WLT729" s="146"/>
      <c r="WLU729" s="146"/>
      <c r="WLV729" s="146"/>
      <c r="WLW729" s="146"/>
      <c r="WLX729" s="146"/>
      <c r="WLY729" s="146"/>
      <c r="WLZ729" s="146"/>
      <c r="WMA729" s="146"/>
      <c r="WMB729" s="146"/>
      <c r="WMC729" s="146"/>
      <c r="WMD729" s="146"/>
      <c r="WME729" s="146"/>
      <c r="WMF729" s="146"/>
      <c r="WMG729" s="146"/>
      <c r="WMH729" s="146"/>
      <c r="WMI729" s="146"/>
      <c r="WMJ729" s="146"/>
      <c r="WMK729" s="146"/>
      <c r="WML729" s="146"/>
      <c r="WMM729" s="146"/>
      <c r="WMN729" s="146"/>
      <c r="WMO729" s="146"/>
      <c r="WMP729" s="146"/>
      <c r="WMQ729" s="146"/>
      <c r="WMR729" s="146"/>
      <c r="WMS729" s="146"/>
      <c r="WMT729" s="146"/>
      <c r="WMU729" s="146"/>
      <c r="WMV729" s="146"/>
      <c r="WMW729" s="146"/>
      <c r="WMX729" s="146"/>
      <c r="WMY729" s="146"/>
      <c r="WMZ729" s="146"/>
      <c r="WNA729" s="146"/>
      <c r="WNB729" s="146"/>
      <c r="WNC729" s="146"/>
      <c r="WND729" s="146"/>
      <c r="WNE729" s="146"/>
      <c r="WNF729" s="146"/>
      <c r="WNG729" s="146"/>
      <c r="WNH729" s="146"/>
      <c r="WNI729" s="146"/>
      <c r="WNJ729" s="146"/>
      <c r="WNK729" s="146"/>
      <c r="WNL729" s="146"/>
      <c r="WNM729" s="146"/>
      <c r="WNN729" s="146"/>
      <c r="WNO729" s="146"/>
      <c r="WNP729" s="146"/>
      <c r="WNQ729" s="146"/>
      <c r="WNR729" s="146"/>
      <c r="WNS729" s="146"/>
      <c r="WNT729" s="146"/>
      <c r="WNU729" s="146"/>
      <c r="WNV729" s="146"/>
      <c r="WNW729" s="146"/>
      <c r="WNX729" s="146"/>
      <c r="WNY729" s="146"/>
      <c r="WNZ729" s="146"/>
      <c r="WOA729" s="146"/>
      <c r="WOB729" s="146"/>
      <c r="WOC729" s="146"/>
      <c r="WOD729" s="146"/>
      <c r="WOE729" s="146"/>
      <c r="WOF729" s="146"/>
      <c r="WOG729" s="146"/>
      <c r="WOH729" s="146"/>
      <c r="WOI729" s="146"/>
      <c r="WOJ729" s="146"/>
      <c r="WOK729" s="146"/>
      <c r="WOL729" s="146"/>
      <c r="WOM729" s="146"/>
      <c r="WON729" s="146"/>
      <c r="WOO729" s="146"/>
      <c r="WOP729" s="146"/>
      <c r="WOQ729" s="146"/>
      <c r="WOR729" s="146"/>
      <c r="WOS729" s="146"/>
      <c r="WOT729" s="146"/>
      <c r="WOU729" s="146"/>
      <c r="WOV729" s="146"/>
      <c r="WOW729" s="146"/>
      <c r="WOX729" s="146"/>
      <c r="WOY729" s="146"/>
      <c r="WOZ729" s="146"/>
      <c r="WPA729" s="146"/>
      <c r="WPB729" s="146"/>
      <c r="WPC729" s="146"/>
      <c r="WPD729" s="146"/>
      <c r="WPE729" s="146"/>
      <c r="WPF729" s="146"/>
      <c r="WPG729" s="146"/>
      <c r="WPH729" s="146"/>
      <c r="WPI729" s="146"/>
      <c r="WPJ729" s="146"/>
      <c r="WPK729" s="146"/>
      <c r="WPL729" s="146"/>
      <c r="WPM729" s="146"/>
      <c r="WPN729" s="146"/>
      <c r="WPO729" s="146"/>
      <c r="WPP729" s="146"/>
      <c r="WPQ729" s="146"/>
      <c r="WPR729" s="146"/>
      <c r="WPS729" s="146"/>
      <c r="WPT729" s="146"/>
      <c r="WPU729" s="146"/>
      <c r="WPV729" s="146"/>
      <c r="WPW729" s="146"/>
      <c r="WPX729" s="146"/>
      <c r="WPY729" s="146"/>
      <c r="WPZ729" s="146"/>
      <c r="WQA729" s="146"/>
      <c r="WQB729" s="146"/>
      <c r="WQC729" s="146"/>
      <c r="WQD729" s="146"/>
      <c r="WQE729" s="146"/>
      <c r="WQF729" s="146"/>
      <c r="WQG729" s="146"/>
      <c r="WQH729" s="146"/>
      <c r="WQI729" s="146"/>
      <c r="WQJ729" s="146"/>
      <c r="WQK729" s="146"/>
      <c r="WQL729" s="146"/>
      <c r="WQM729" s="146"/>
      <c r="WQN729" s="146"/>
      <c r="WQO729" s="146"/>
      <c r="WQP729" s="146"/>
      <c r="WQQ729" s="146"/>
      <c r="WQR729" s="146"/>
      <c r="WQS729" s="146"/>
      <c r="WQT729" s="146"/>
      <c r="WQU729" s="146"/>
      <c r="WQV729" s="146"/>
      <c r="WQW729" s="146"/>
      <c r="WQX729" s="146"/>
      <c r="WQY729" s="146"/>
      <c r="WQZ729" s="146"/>
      <c r="WRA729" s="146"/>
      <c r="WRB729" s="146"/>
      <c r="WRC729" s="146"/>
      <c r="WRD729" s="146"/>
      <c r="WRE729" s="146"/>
      <c r="WRF729" s="146"/>
      <c r="WRG729" s="146"/>
      <c r="WRH729" s="146"/>
      <c r="WRI729" s="146"/>
      <c r="WRJ729" s="146"/>
      <c r="WRK729" s="146"/>
      <c r="WRL729" s="146"/>
      <c r="WRM729" s="146"/>
      <c r="WRN729" s="146"/>
      <c r="WRO729" s="146"/>
      <c r="WRP729" s="146"/>
      <c r="WRQ729" s="146"/>
      <c r="WRR729" s="146"/>
      <c r="WRS729" s="146"/>
      <c r="WRT729" s="146"/>
      <c r="WRU729" s="146"/>
      <c r="WRV729" s="146"/>
      <c r="WRW729" s="146"/>
      <c r="WRX729" s="146"/>
      <c r="WRY729" s="146"/>
      <c r="WRZ729" s="146"/>
      <c r="WSA729" s="146"/>
      <c r="WSB729" s="146"/>
      <c r="WSC729" s="146"/>
      <c r="WSD729" s="146"/>
      <c r="WSE729" s="146"/>
      <c r="WSF729" s="146"/>
      <c r="WSG729" s="146"/>
      <c r="WSH729" s="146"/>
      <c r="WSI729" s="146"/>
      <c r="WSJ729" s="146"/>
      <c r="WSK729" s="146"/>
      <c r="WSL729" s="146"/>
      <c r="WSM729" s="146"/>
      <c r="WSN729" s="146"/>
      <c r="WSO729" s="146"/>
      <c r="WSP729" s="146"/>
      <c r="WSQ729" s="146"/>
      <c r="WSR729" s="146"/>
      <c r="WSS729" s="146"/>
      <c r="WST729" s="146"/>
      <c r="WSU729" s="146"/>
      <c r="WSV729" s="146"/>
      <c r="WSW729" s="146"/>
      <c r="WSX729" s="146"/>
      <c r="WSY729" s="146"/>
      <c r="WSZ729" s="146"/>
      <c r="WTA729" s="146"/>
      <c r="WTB729" s="146"/>
      <c r="WTC729" s="146"/>
      <c r="WTD729" s="146"/>
      <c r="WTE729" s="146"/>
      <c r="WTF729" s="146"/>
      <c r="WTG729" s="146"/>
      <c r="WTH729" s="146"/>
      <c r="WTI729" s="146"/>
      <c r="WTJ729" s="146"/>
      <c r="WTK729" s="146"/>
      <c r="WTL729" s="146"/>
      <c r="WTM729" s="146"/>
      <c r="WTN729" s="146"/>
      <c r="WTO729" s="146"/>
      <c r="WTP729" s="146"/>
      <c r="WTQ729" s="146"/>
      <c r="WTR729" s="146"/>
      <c r="WTS729" s="146"/>
      <c r="WTT729" s="146"/>
      <c r="WTU729" s="146"/>
      <c r="WTV729" s="146"/>
      <c r="WTW729" s="146"/>
      <c r="WTX729" s="146"/>
      <c r="WTY729" s="146"/>
      <c r="WTZ729" s="146"/>
      <c r="WUA729" s="146"/>
      <c r="WUB729" s="146"/>
      <c r="WUC729" s="146"/>
      <c r="WUD729" s="146"/>
      <c r="WUE729" s="146"/>
      <c r="WUF729" s="146"/>
      <c r="WUG729" s="146"/>
      <c r="WUH729" s="146"/>
      <c r="WUI729" s="146"/>
      <c r="WUJ729" s="146"/>
      <c r="WUK729" s="146"/>
      <c r="WUL729" s="146"/>
      <c r="WUM729" s="146"/>
      <c r="WUN729" s="146"/>
      <c r="WUO729" s="146"/>
      <c r="WUP729" s="146"/>
      <c r="WUQ729" s="146"/>
      <c r="WUR729" s="146"/>
      <c r="WUS729" s="146"/>
      <c r="WUT729" s="146"/>
      <c r="WUU729" s="146"/>
      <c r="WUV729" s="146"/>
      <c r="WUW729" s="146"/>
      <c r="WUX729" s="146"/>
      <c r="WUY729" s="146"/>
      <c r="WUZ729" s="146"/>
      <c r="WVA729" s="146"/>
      <c r="WVB729" s="146"/>
      <c r="WVC729" s="146"/>
      <c r="WVD729" s="146"/>
      <c r="WVE729" s="146"/>
      <c r="WVF729" s="146"/>
      <c r="WVG729" s="146"/>
      <c r="WVH729" s="146"/>
      <c r="WVI729" s="146"/>
      <c r="WVJ729" s="146"/>
      <c r="WVK729" s="146"/>
      <c r="WVL729" s="146"/>
      <c r="WVM729" s="146"/>
      <c r="WVN729" s="146"/>
      <c r="WVO729" s="146"/>
      <c r="WVP729" s="146"/>
      <c r="WVQ729" s="146"/>
      <c r="WVR729" s="146"/>
      <c r="WVS729" s="146"/>
      <c r="WVT729" s="146"/>
      <c r="WVU729" s="146"/>
      <c r="WVV729" s="146"/>
      <c r="WVW729" s="146"/>
      <c r="WVX729" s="146"/>
      <c r="WVY729" s="146"/>
      <c r="WVZ729" s="146"/>
      <c r="WWA729" s="146"/>
      <c r="WWB729" s="146"/>
      <c r="WWC729" s="146"/>
      <c r="WWD729" s="146"/>
      <c r="WWE729" s="146"/>
      <c r="WWF729" s="146"/>
      <c r="WWG729" s="146"/>
      <c r="WWH729" s="146"/>
      <c r="WWI729" s="146"/>
      <c r="WWJ729" s="146"/>
      <c r="WWK729" s="146"/>
      <c r="WWL729" s="146"/>
      <c r="WWM729" s="146"/>
      <c r="WWN729" s="146"/>
      <c r="WWO729" s="146"/>
      <c r="WWP729" s="146"/>
      <c r="WWQ729" s="146"/>
      <c r="WWR729" s="146"/>
      <c r="WWS729" s="146"/>
      <c r="WWT729" s="146"/>
      <c r="WWU729" s="146"/>
      <c r="WWV729" s="146"/>
      <c r="WWW729" s="146"/>
      <c r="WWX729" s="146"/>
      <c r="WWY729" s="146"/>
      <c r="WWZ729" s="146"/>
      <c r="WXA729" s="146"/>
      <c r="WXB729" s="146"/>
      <c r="WXC729" s="146"/>
      <c r="WXD729" s="146"/>
      <c r="WXE729" s="146"/>
      <c r="WXF729" s="146"/>
      <c r="WXG729" s="146"/>
      <c r="WXH729" s="146"/>
      <c r="WXI729" s="146"/>
      <c r="WXJ729" s="146"/>
      <c r="WXK729" s="146"/>
      <c r="WXL729" s="146"/>
      <c r="WXM729" s="146"/>
      <c r="WXN729" s="146"/>
      <c r="WXO729" s="146"/>
      <c r="WXP729" s="146"/>
      <c r="WXQ729" s="146"/>
      <c r="WXR729" s="146"/>
      <c r="WXS729" s="146"/>
      <c r="WXT729" s="146"/>
      <c r="WXU729" s="146"/>
      <c r="WXV729" s="146"/>
      <c r="WXW729" s="146"/>
      <c r="WXX729" s="146"/>
      <c r="WXY729" s="146"/>
      <c r="WXZ729" s="146"/>
      <c r="WYA729" s="146"/>
      <c r="WYB729" s="146"/>
      <c r="WYC729" s="146"/>
      <c r="WYD729" s="146"/>
      <c r="WYE729" s="146"/>
      <c r="WYF729" s="146"/>
      <c r="WYG729" s="146"/>
      <c r="WYH729" s="146"/>
      <c r="WYI729" s="146"/>
      <c r="WYJ729" s="146"/>
      <c r="WYK729" s="146"/>
      <c r="WYL729" s="146"/>
      <c r="WYM729" s="146"/>
      <c r="WYN729" s="146"/>
      <c r="WYO729" s="146"/>
      <c r="WYP729" s="146"/>
      <c r="WYQ729" s="146"/>
      <c r="WYR729" s="146"/>
      <c r="WYS729" s="146"/>
      <c r="WYT729" s="146"/>
      <c r="WYU729" s="146"/>
      <c r="WYV729" s="146"/>
      <c r="WYW729" s="146"/>
      <c r="WYX729" s="146"/>
      <c r="WYY729" s="146"/>
      <c r="WYZ729" s="146"/>
      <c r="WZA729" s="146"/>
      <c r="WZB729" s="146"/>
      <c r="WZC729" s="146"/>
      <c r="WZD729" s="146"/>
      <c r="WZE729" s="146"/>
      <c r="WZF729" s="146"/>
      <c r="WZG729" s="146"/>
      <c r="WZH729" s="146"/>
      <c r="WZI729" s="146"/>
      <c r="WZJ729" s="146"/>
      <c r="WZK729" s="146"/>
      <c r="WZL729" s="146"/>
      <c r="WZM729" s="146"/>
      <c r="WZN729" s="146"/>
      <c r="WZO729" s="146"/>
      <c r="WZP729" s="146"/>
      <c r="WZQ729" s="146"/>
      <c r="WZR729" s="146"/>
      <c r="WZS729" s="146"/>
      <c r="WZT729" s="146"/>
      <c r="WZU729" s="146"/>
      <c r="WZV729" s="146"/>
      <c r="WZW729" s="146"/>
      <c r="WZX729" s="146"/>
      <c r="WZY729" s="146"/>
      <c r="WZZ729" s="146"/>
      <c r="XAA729" s="146"/>
      <c r="XAB729" s="146"/>
      <c r="XAC729" s="146"/>
      <c r="XAD729" s="146"/>
      <c r="XAE729" s="146"/>
      <c r="XAF729" s="146"/>
      <c r="XAG729" s="146"/>
      <c r="XAH729" s="146"/>
      <c r="XAI729" s="146"/>
      <c r="XAJ729" s="146"/>
      <c r="XAK729" s="146"/>
      <c r="XAL729" s="146"/>
      <c r="XAM729" s="146"/>
      <c r="XAN729" s="146"/>
      <c r="XAO729" s="146"/>
      <c r="XAP729" s="146"/>
      <c r="XAQ729" s="146"/>
      <c r="XAR729" s="146"/>
      <c r="XAS729" s="146"/>
      <c r="XAT729" s="146"/>
      <c r="XAU729" s="146"/>
      <c r="XAV729" s="146"/>
      <c r="XAW729" s="146"/>
      <c r="XAX729" s="146"/>
      <c r="XAY729" s="146"/>
      <c r="XAZ729" s="146"/>
      <c r="XBA729" s="146"/>
      <c r="XBB729" s="146"/>
      <c r="XBC729" s="146"/>
      <c r="XBD729" s="146"/>
      <c r="XBE729" s="146"/>
      <c r="XBF729" s="146"/>
      <c r="XBG729" s="146"/>
      <c r="XBH729" s="146"/>
      <c r="XBI729" s="146"/>
      <c r="XBJ729" s="146"/>
      <c r="XBK729" s="146"/>
      <c r="XBL729" s="146"/>
      <c r="XBM729" s="146"/>
      <c r="XBN729" s="146"/>
      <c r="XBO729" s="146"/>
      <c r="XBP729" s="146"/>
      <c r="XBQ729" s="146"/>
      <c r="XBR729" s="146"/>
      <c r="XBS729" s="146"/>
      <c r="XBT729" s="146"/>
      <c r="XBU729" s="146"/>
      <c r="XBV729" s="146"/>
      <c r="XBW729" s="146"/>
      <c r="XBX729" s="146"/>
      <c r="XBY729" s="146"/>
      <c r="XBZ729" s="146"/>
      <c r="XCA729" s="146"/>
      <c r="XCB729" s="146"/>
      <c r="XCC729" s="146"/>
      <c r="XCD729" s="146"/>
      <c r="XCE729" s="146"/>
      <c r="XCF729" s="146"/>
      <c r="XCG729" s="146"/>
      <c r="XCH729" s="146"/>
      <c r="XCI729" s="146"/>
      <c r="XCJ729" s="146"/>
      <c r="XCK729" s="146"/>
      <c r="XCL729" s="146"/>
      <c r="XCM729" s="146"/>
      <c r="XCN729" s="146"/>
      <c r="XCO729" s="146"/>
      <c r="XCP729" s="146"/>
      <c r="XCQ729" s="146"/>
      <c r="XCR729" s="146"/>
      <c r="XCS729" s="146"/>
      <c r="XCT729" s="146"/>
      <c r="XCU729" s="146"/>
      <c r="XCV729" s="146"/>
      <c r="XCW729" s="146"/>
      <c r="XCX729" s="146"/>
      <c r="XCY729" s="146"/>
      <c r="XCZ729" s="146"/>
      <c r="XDA729" s="146"/>
      <c r="XDB729" s="146"/>
      <c r="XDC729" s="146"/>
      <c r="XDD729" s="146"/>
      <c r="XDE729" s="146"/>
      <c r="XDF729" s="146"/>
      <c r="XDG729" s="146"/>
      <c r="XDH729" s="146"/>
      <c r="XDI729" s="146"/>
    </row>
    <row r="730" s="154" customFormat="1" ht="15" customHeight="1" spans="1:16337">
      <c r="A730" s="183" t="s">
        <v>114</v>
      </c>
      <c r="B730" s="73">
        <f t="shared" si="351"/>
        <v>7.7</v>
      </c>
      <c r="C730" s="73"/>
      <c r="D730" s="73">
        <v>7.7</v>
      </c>
      <c r="E730" s="73"/>
      <c r="F730" s="73">
        <v>0</v>
      </c>
      <c r="G730" s="73"/>
      <c r="H730" s="73"/>
      <c r="I730" s="73"/>
      <c r="J730" s="170">
        <f t="shared" si="352"/>
        <v>7.7</v>
      </c>
      <c r="K730" s="146"/>
      <c r="L730" s="146"/>
      <c r="M730" s="146"/>
      <c r="N730" s="146"/>
      <c r="O730" s="146"/>
      <c r="P730" s="146"/>
      <c r="Q730" s="146"/>
      <c r="R730" s="146"/>
      <c r="S730" s="146"/>
      <c r="T730" s="146"/>
      <c r="U730" s="146"/>
      <c r="V730" s="146"/>
      <c r="W730" s="146"/>
      <c r="X730" s="146"/>
      <c r="Y730" s="146"/>
      <c r="Z730" s="146"/>
      <c r="AA730" s="146"/>
      <c r="AB730" s="146"/>
      <c r="AC730" s="146"/>
      <c r="AD730" s="146"/>
      <c r="AE730" s="146"/>
      <c r="AF730" s="146"/>
      <c r="AG730" s="146"/>
      <c r="AH730" s="146"/>
      <c r="AI730" s="146"/>
      <c r="AJ730" s="146"/>
      <c r="AK730" s="146"/>
      <c r="AL730" s="146"/>
      <c r="AM730" s="146"/>
      <c r="AN730" s="146"/>
      <c r="AO730" s="146"/>
      <c r="AP730" s="146"/>
      <c r="AQ730" s="146"/>
      <c r="AR730" s="146"/>
      <c r="AS730" s="146"/>
      <c r="AT730" s="146"/>
      <c r="AU730" s="146"/>
      <c r="AV730" s="146"/>
      <c r="AW730" s="146"/>
      <c r="AX730" s="146"/>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c r="CB730" s="146"/>
      <c r="CC730" s="146"/>
      <c r="CD730" s="146"/>
      <c r="CE730" s="146"/>
      <c r="CF730" s="146"/>
      <c r="CG730" s="146"/>
      <c r="CH730" s="146"/>
      <c r="CI730" s="146"/>
      <c r="CJ730" s="146"/>
      <c r="CK730" s="146"/>
      <c r="CL730" s="146"/>
      <c r="CM730" s="146"/>
      <c r="CN730" s="146"/>
      <c r="CO730" s="146"/>
      <c r="CP730" s="146"/>
      <c r="CQ730" s="146"/>
      <c r="CR730" s="146"/>
      <c r="CS730" s="146"/>
      <c r="CT730" s="146"/>
      <c r="CU730" s="146"/>
      <c r="CV730" s="146"/>
      <c r="CW730" s="146"/>
      <c r="CX730" s="146"/>
      <c r="CY730" s="146"/>
      <c r="CZ730" s="146"/>
      <c r="DA730" s="146"/>
      <c r="DB730" s="146"/>
      <c r="DC730" s="146"/>
      <c r="DD730" s="146"/>
      <c r="DE730" s="146"/>
      <c r="DF730" s="146"/>
      <c r="DG730" s="146"/>
      <c r="DH730" s="146"/>
      <c r="DI730" s="146"/>
      <c r="DJ730" s="146"/>
      <c r="DK730" s="146"/>
      <c r="DL730" s="146"/>
      <c r="DM730" s="146"/>
      <c r="DN730" s="146"/>
      <c r="DO730" s="146"/>
      <c r="DP730" s="146"/>
      <c r="DQ730" s="146"/>
      <c r="DR730" s="146"/>
      <c r="DS730" s="146"/>
      <c r="DT730" s="146"/>
      <c r="DU730" s="146"/>
      <c r="DV730" s="146"/>
      <c r="DW730" s="146"/>
      <c r="DX730" s="146"/>
      <c r="DY730" s="146"/>
      <c r="DZ730" s="146"/>
      <c r="EA730" s="146"/>
      <c r="EB730" s="146"/>
      <c r="EC730" s="146"/>
      <c r="ED730" s="146"/>
      <c r="EE730" s="146"/>
      <c r="EF730" s="146"/>
      <c r="EG730" s="146"/>
      <c r="EH730" s="146"/>
      <c r="EI730" s="146"/>
      <c r="EJ730" s="146"/>
      <c r="EK730" s="146"/>
      <c r="EL730" s="146"/>
      <c r="EM730" s="146"/>
      <c r="EN730" s="146"/>
      <c r="EO730" s="146"/>
      <c r="EP730" s="146"/>
      <c r="EQ730" s="146"/>
      <c r="ER730" s="146"/>
      <c r="ES730" s="146"/>
      <c r="ET730" s="146"/>
      <c r="EU730" s="146"/>
      <c r="EV730" s="146"/>
      <c r="EW730" s="146"/>
      <c r="EX730" s="146"/>
      <c r="EY730" s="146"/>
      <c r="EZ730" s="146"/>
      <c r="FA730" s="146"/>
      <c r="FB730" s="146"/>
      <c r="FC730" s="146"/>
      <c r="FD730" s="146"/>
      <c r="FE730" s="146"/>
      <c r="FF730" s="146"/>
      <c r="FG730" s="146"/>
      <c r="FH730" s="146"/>
      <c r="FI730" s="146"/>
      <c r="FJ730" s="146"/>
      <c r="FK730" s="146"/>
      <c r="FL730" s="146"/>
      <c r="FM730" s="146"/>
      <c r="FN730" s="146"/>
      <c r="FO730" s="146"/>
      <c r="FP730" s="146"/>
      <c r="FQ730" s="146"/>
      <c r="FR730" s="146"/>
      <c r="FS730" s="146"/>
      <c r="FT730" s="146"/>
      <c r="FU730" s="146"/>
      <c r="FV730" s="146"/>
      <c r="FW730" s="146"/>
      <c r="FX730" s="146"/>
      <c r="FY730" s="146"/>
      <c r="FZ730" s="146"/>
      <c r="GA730" s="146"/>
      <c r="GB730" s="146"/>
      <c r="GC730" s="146"/>
      <c r="GD730" s="146"/>
      <c r="GE730" s="146"/>
      <c r="GF730" s="146"/>
      <c r="GG730" s="146"/>
      <c r="GH730" s="146"/>
      <c r="GI730" s="146"/>
      <c r="GJ730" s="146"/>
      <c r="GK730" s="146"/>
      <c r="GL730" s="146"/>
      <c r="GM730" s="146"/>
      <c r="GN730" s="146"/>
      <c r="GO730" s="146"/>
      <c r="GP730" s="146"/>
      <c r="GQ730" s="146"/>
      <c r="GR730" s="146"/>
      <c r="GS730" s="146"/>
      <c r="GT730" s="146"/>
      <c r="GU730" s="146"/>
      <c r="GV730" s="146"/>
      <c r="GW730" s="146"/>
      <c r="GX730" s="146"/>
      <c r="GY730" s="146"/>
      <c r="GZ730" s="146"/>
      <c r="HA730" s="146"/>
      <c r="HB730" s="146"/>
      <c r="HC730" s="146"/>
      <c r="HD730" s="146"/>
      <c r="HE730" s="146"/>
      <c r="HF730" s="146"/>
      <c r="HG730" s="146"/>
      <c r="HH730" s="146"/>
      <c r="HI730" s="146"/>
      <c r="HJ730" s="146"/>
      <c r="HK730" s="146"/>
      <c r="HL730" s="146"/>
      <c r="HM730" s="146"/>
      <c r="HN730" s="146"/>
      <c r="HO730" s="146"/>
      <c r="HP730" s="146"/>
      <c r="HQ730" s="146"/>
      <c r="HR730" s="146"/>
      <c r="HS730" s="146"/>
      <c r="HT730" s="146"/>
      <c r="HU730" s="146"/>
      <c r="HV730" s="146"/>
      <c r="HW730" s="146"/>
      <c r="HX730" s="146"/>
      <c r="HY730" s="146"/>
      <c r="HZ730" s="146"/>
      <c r="IA730" s="146"/>
      <c r="IB730" s="146"/>
      <c r="IC730" s="146"/>
      <c r="ID730" s="146"/>
      <c r="IE730" s="146"/>
      <c r="IF730" s="146"/>
      <c r="IG730" s="146"/>
      <c r="IH730" s="146"/>
      <c r="II730" s="146"/>
      <c r="IJ730" s="146"/>
      <c r="IK730" s="146"/>
      <c r="IL730" s="146"/>
      <c r="IM730" s="146"/>
      <c r="IN730" s="146"/>
      <c r="IO730" s="146"/>
      <c r="IP730" s="146"/>
      <c r="IQ730" s="146"/>
      <c r="IR730" s="146"/>
      <c r="IS730" s="146"/>
      <c r="IT730" s="146"/>
      <c r="IU730" s="146"/>
      <c r="IV730" s="146"/>
      <c r="IW730" s="146"/>
      <c r="IX730" s="146"/>
      <c r="IY730" s="146"/>
      <c r="IZ730" s="146"/>
      <c r="JA730" s="146"/>
      <c r="JB730" s="146"/>
      <c r="JC730" s="146"/>
      <c r="JD730" s="146"/>
      <c r="JE730" s="146"/>
      <c r="JF730" s="146"/>
      <c r="JG730" s="146"/>
      <c r="JH730" s="146"/>
      <c r="JI730" s="146"/>
      <c r="JJ730" s="146"/>
      <c r="JK730" s="146"/>
      <c r="JL730" s="146"/>
      <c r="JM730" s="146"/>
      <c r="JN730" s="146"/>
      <c r="JO730" s="146"/>
      <c r="JP730" s="146"/>
      <c r="JQ730" s="146"/>
      <c r="JR730" s="146"/>
      <c r="JS730" s="146"/>
      <c r="JT730" s="146"/>
      <c r="JU730" s="146"/>
      <c r="JV730" s="146"/>
      <c r="JW730" s="146"/>
      <c r="JX730" s="146"/>
      <c r="JY730" s="146"/>
      <c r="JZ730" s="146"/>
      <c r="KA730" s="146"/>
      <c r="KB730" s="146"/>
      <c r="KC730" s="146"/>
      <c r="KD730" s="146"/>
      <c r="KE730" s="146"/>
      <c r="KF730" s="146"/>
      <c r="KG730" s="146"/>
      <c r="KH730" s="146"/>
      <c r="KI730" s="146"/>
      <c r="KJ730" s="146"/>
      <c r="KK730" s="146"/>
      <c r="KL730" s="146"/>
      <c r="KM730" s="146"/>
      <c r="KN730" s="146"/>
      <c r="KO730" s="146"/>
      <c r="KP730" s="146"/>
      <c r="KQ730" s="146"/>
      <c r="KR730" s="146"/>
      <c r="KS730" s="146"/>
      <c r="KT730" s="146"/>
      <c r="KU730" s="146"/>
      <c r="KV730" s="146"/>
      <c r="KW730" s="146"/>
      <c r="KX730" s="146"/>
      <c r="KY730" s="146"/>
      <c r="KZ730" s="146"/>
      <c r="LA730" s="146"/>
      <c r="LB730" s="146"/>
      <c r="LC730" s="146"/>
      <c r="LD730" s="146"/>
      <c r="LE730" s="146"/>
      <c r="LF730" s="146"/>
      <c r="LG730" s="146"/>
      <c r="LH730" s="146"/>
      <c r="LI730" s="146"/>
      <c r="LJ730" s="146"/>
      <c r="LK730" s="146"/>
      <c r="LL730" s="146"/>
      <c r="LM730" s="146"/>
      <c r="LN730" s="146"/>
      <c r="LO730" s="146"/>
      <c r="LP730" s="146"/>
      <c r="LQ730" s="146"/>
      <c r="LR730" s="146"/>
      <c r="LS730" s="146"/>
      <c r="LT730" s="146"/>
      <c r="LU730" s="146"/>
      <c r="LV730" s="146"/>
      <c r="LW730" s="146"/>
      <c r="LX730" s="146"/>
      <c r="LY730" s="146"/>
      <c r="LZ730" s="146"/>
      <c r="MA730" s="146"/>
      <c r="MB730" s="146"/>
      <c r="MC730" s="146"/>
      <c r="MD730" s="146"/>
      <c r="ME730" s="146"/>
      <c r="MF730" s="146"/>
      <c r="MG730" s="146"/>
      <c r="MH730" s="146"/>
      <c r="MI730" s="146"/>
      <c r="MJ730" s="146"/>
      <c r="MK730" s="146"/>
      <c r="ML730" s="146"/>
      <c r="MM730" s="146"/>
      <c r="MN730" s="146"/>
      <c r="MO730" s="146"/>
      <c r="MP730" s="146"/>
      <c r="MQ730" s="146"/>
      <c r="MR730" s="146"/>
      <c r="MS730" s="146"/>
      <c r="MT730" s="146"/>
      <c r="MU730" s="146"/>
      <c r="MV730" s="146"/>
      <c r="MW730" s="146"/>
      <c r="MX730" s="146"/>
      <c r="MY730" s="146"/>
      <c r="MZ730" s="146"/>
      <c r="NA730" s="146"/>
      <c r="NB730" s="146"/>
      <c r="NC730" s="146"/>
      <c r="ND730" s="146"/>
      <c r="NE730" s="146"/>
      <c r="NF730" s="146"/>
      <c r="NG730" s="146"/>
      <c r="NH730" s="146"/>
      <c r="NI730" s="146"/>
      <c r="NJ730" s="146"/>
      <c r="NK730" s="146"/>
      <c r="NL730" s="146"/>
      <c r="NM730" s="146"/>
      <c r="NN730" s="146"/>
      <c r="NO730" s="146"/>
      <c r="NP730" s="146"/>
      <c r="NQ730" s="146"/>
      <c r="NR730" s="146"/>
      <c r="NS730" s="146"/>
      <c r="NT730" s="146"/>
      <c r="NU730" s="146"/>
      <c r="NV730" s="146"/>
      <c r="NW730" s="146"/>
      <c r="NX730" s="146"/>
      <c r="NY730" s="146"/>
      <c r="NZ730" s="146"/>
      <c r="OA730" s="146"/>
      <c r="OB730" s="146"/>
      <c r="OC730" s="146"/>
      <c r="OD730" s="146"/>
      <c r="OE730" s="146"/>
      <c r="OF730" s="146"/>
      <c r="OG730" s="146"/>
      <c r="OH730" s="146"/>
      <c r="OI730" s="146"/>
      <c r="OJ730" s="146"/>
      <c r="OK730" s="146"/>
      <c r="OL730" s="146"/>
      <c r="OM730" s="146"/>
      <c r="ON730" s="146"/>
      <c r="OO730" s="146"/>
      <c r="OP730" s="146"/>
      <c r="OQ730" s="146"/>
      <c r="OR730" s="146"/>
      <c r="OS730" s="146"/>
      <c r="OT730" s="146"/>
      <c r="OU730" s="146"/>
      <c r="OV730" s="146"/>
      <c r="OW730" s="146"/>
      <c r="OX730" s="146"/>
      <c r="OY730" s="146"/>
      <c r="OZ730" s="146"/>
      <c r="PA730" s="146"/>
      <c r="PB730" s="146"/>
      <c r="PC730" s="146"/>
      <c r="PD730" s="146"/>
      <c r="PE730" s="146"/>
      <c r="PF730" s="146"/>
      <c r="PG730" s="146"/>
      <c r="PH730" s="146"/>
      <c r="PI730" s="146"/>
      <c r="PJ730" s="146"/>
      <c r="PK730" s="146"/>
      <c r="PL730" s="146"/>
      <c r="PM730" s="146"/>
      <c r="PN730" s="146"/>
      <c r="PO730" s="146"/>
      <c r="PP730" s="146"/>
      <c r="PQ730" s="146"/>
      <c r="PR730" s="146"/>
      <c r="PS730" s="146"/>
      <c r="PT730" s="146"/>
      <c r="PU730" s="146"/>
      <c r="PV730" s="146"/>
      <c r="PW730" s="146"/>
      <c r="PX730" s="146"/>
      <c r="PY730" s="146"/>
      <c r="PZ730" s="146"/>
      <c r="QA730" s="146"/>
      <c r="QB730" s="146"/>
      <c r="QC730" s="146"/>
      <c r="QD730" s="146"/>
      <c r="QE730" s="146"/>
      <c r="QF730" s="146"/>
      <c r="QG730" s="146"/>
      <c r="QH730" s="146"/>
      <c r="QI730" s="146"/>
      <c r="QJ730" s="146"/>
      <c r="QK730" s="146"/>
      <c r="QL730" s="146"/>
      <c r="QM730" s="146"/>
      <c r="QN730" s="146"/>
      <c r="QO730" s="146"/>
      <c r="QP730" s="146"/>
      <c r="QQ730" s="146"/>
      <c r="QR730" s="146"/>
      <c r="QS730" s="146"/>
      <c r="QT730" s="146"/>
      <c r="QU730" s="146"/>
      <c r="QV730" s="146"/>
      <c r="QW730" s="146"/>
      <c r="QX730" s="146"/>
      <c r="QY730" s="146"/>
      <c r="QZ730" s="146"/>
      <c r="RA730" s="146"/>
      <c r="RB730" s="146"/>
      <c r="RC730" s="146"/>
      <c r="RD730" s="146"/>
      <c r="RE730" s="146"/>
      <c r="RF730" s="146"/>
      <c r="RG730" s="146"/>
      <c r="RH730" s="146"/>
      <c r="RI730" s="146"/>
      <c r="RJ730" s="146"/>
      <c r="RK730" s="146"/>
      <c r="RL730" s="146"/>
      <c r="RM730" s="146"/>
      <c r="RN730" s="146"/>
      <c r="RO730" s="146"/>
      <c r="RP730" s="146"/>
      <c r="RQ730" s="146"/>
      <c r="RR730" s="146"/>
      <c r="RS730" s="146"/>
      <c r="RT730" s="146"/>
      <c r="RU730" s="146"/>
      <c r="RV730" s="146"/>
      <c r="RW730" s="146"/>
      <c r="RX730" s="146"/>
      <c r="RY730" s="146"/>
      <c r="RZ730" s="146"/>
      <c r="SA730" s="146"/>
      <c r="SB730" s="146"/>
      <c r="SC730" s="146"/>
      <c r="SD730" s="146"/>
      <c r="SE730" s="146"/>
      <c r="SF730" s="146"/>
      <c r="SG730" s="146"/>
      <c r="SH730" s="146"/>
      <c r="SI730" s="146"/>
      <c r="SJ730" s="146"/>
      <c r="SK730" s="146"/>
      <c r="SL730" s="146"/>
      <c r="SM730" s="146"/>
      <c r="SN730" s="146"/>
      <c r="SO730" s="146"/>
      <c r="SP730" s="146"/>
      <c r="SQ730" s="146"/>
      <c r="SR730" s="146"/>
      <c r="SS730" s="146"/>
      <c r="ST730" s="146"/>
      <c r="SU730" s="146"/>
      <c r="SV730" s="146"/>
      <c r="SW730" s="146"/>
      <c r="SX730" s="146"/>
      <c r="SY730" s="146"/>
      <c r="SZ730" s="146"/>
      <c r="TA730" s="146"/>
      <c r="TB730" s="146"/>
      <c r="TC730" s="146"/>
      <c r="TD730" s="146"/>
      <c r="TE730" s="146"/>
      <c r="TF730" s="146"/>
      <c r="TG730" s="146"/>
      <c r="TH730" s="146"/>
      <c r="TI730" s="146"/>
      <c r="TJ730" s="146"/>
      <c r="TK730" s="146"/>
      <c r="TL730" s="146"/>
      <c r="TM730" s="146"/>
      <c r="TN730" s="146"/>
      <c r="TO730" s="146"/>
      <c r="TP730" s="146"/>
      <c r="TQ730" s="146"/>
      <c r="TR730" s="146"/>
      <c r="TS730" s="146"/>
      <c r="TT730" s="146"/>
      <c r="TU730" s="146"/>
      <c r="TV730" s="146"/>
      <c r="TW730" s="146"/>
      <c r="TX730" s="146"/>
      <c r="TY730" s="146"/>
      <c r="TZ730" s="146"/>
      <c r="UA730" s="146"/>
      <c r="UB730" s="146"/>
      <c r="UC730" s="146"/>
      <c r="UD730" s="146"/>
      <c r="UE730" s="146"/>
      <c r="UF730" s="146"/>
      <c r="UG730" s="146"/>
      <c r="UH730" s="146"/>
      <c r="UI730" s="146"/>
      <c r="UJ730" s="146"/>
      <c r="UK730" s="146"/>
      <c r="UL730" s="146"/>
      <c r="UM730" s="146"/>
      <c r="UN730" s="146"/>
      <c r="UO730" s="146"/>
      <c r="UP730" s="146"/>
      <c r="UQ730" s="146"/>
      <c r="UR730" s="146"/>
      <c r="US730" s="146"/>
      <c r="UT730" s="146"/>
      <c r="UU730" s="146"/>
      <c r="UV730" s="146"/>
      <c r="UW730" s="146"/>
      <c r="UX730" s="146"/>
      <c r="UY730" s="146"/>
      <c r="UZ730" s="146"/>
      <c r="VA730" s="146"/>
      <c r="VB730" s="146"/>
      <c r="VC730" s="146"/>
      <c r="VD730" s="146"/>
      <c r="VE730" s="146"/>
      <c r="VF730" s="146"/>
      <c r="VG730" s="146"/>
      <c r="VH730" s="146"/>
      <c r="VI730" s="146"/>
      <c r="VJ730" s="146"/>
      <c r="VK730" s="146"/>
      <c r="VL730" s="146"/>
      <c r="VM730" s="146"/>
      <c r="VN730" s="146"/>
      <c r="VO730" s="146"/>
      <c r="VP730" s="146"/>
      <c r="VQ730" s="146"/>
      <c r="VR730" s="146"/>
      <c r="VS730" s="146"/>
      <c r="VT730" s="146"/>
      <c r="VU730" s="146"/>
      <c r="VV730" s="146"/>
      <c r="VW730" s="146"/>
      <c r="VX730" s="146"/>
      <c r="VY730" s="146"/>
      <c r="VZ730" s="146"/>
      <c r="WA730" s="146"/>
      <c r="WB730" s="146"/>
      <c r="WC730" s="146"/>
      <c r="WD730" s="146"/>
      <c r="WE730" s="146"/>
      <c r="WF730" s="146"/>
      <c r="WG730" s="146"/>
      <c r="WH730" s="146"/>
      <c r="WI730" s="146"/>
      <c r="WJ730" s="146"/>
      <c r="WK730" s="146"/>
      <c r="WL730" s="146"/>
      <c r="WM730" s="146"/>
      <c r="WN730" s="146"/>
      <c r="WO730" s="146"/>
      <c r="WP730" s="146"/>
      <c r="WQ730" s="146"/>
      <c r="WR730" s="146"/>
      <c r="WS730" s="146"/>
      <c r="WT730" s="146"/>
      <c r="WU730" s="146"/>
      <c r="WV730" s="146"/>
      <c r="WW730" s="146"/>
      <c r="WX730" s="146"/>
      <c r="WY730" s="146"/>
      <c r="WZ730" s="146"/>
      <c r="XA730" s="146"/>
      <c r="XB730" s="146"/>
      <c r="XC730" s="146"/>
      <c r="XD730" s="146"/>
      <c r="XE730" s="146"/>
      <c r="XF730" s="146"/>
      <c r="XG730" s="146"/>
      <c r="XH730" s="146"/>
      <c r="XI730" s="146"/>
      <c r="XJ730" s="146"/>
      <c r="XK730" s="146"/>
      <c r="XL730" s="146"/>
      <c r="XM730" s="146"/>
      <c r="XN730" s="146"/>
      <c r="XO730" s="146"/>
      <c r="XP730" s="146"/>
      <c r="XQ730" s="146"/>
      <c r="XR730" s="146"/>
      <c r="XS730" s="146"/>
      <c r="XT730" s="146"/>
      <c r="XU730" s="146"/>
      <c r="XV730" s="146"/>
      <c r="XW730" s="146"/>
      <c r="XX730" s="146"/>
      <c r="XY730" s="146"/>
      <c r="XZ730" s="146"/>
      <c r="YA730" s="146"/>
      <c r="YB730" s="146"/>
      <c r="YC730" s="146"/>
      <c r="YD730" s="146"/>
      <c r="YE730" s="146"/>
      <c r="YF730" s="146"/>
      <c r="YG730" s="146"/>
      <c r="YH730" s="146"/>
      <c r="YI730" s="146"/>
      <c r="YJ730" s="146"/>
      <c r="YK730" s="146"/>
      <c r="YL730" s="146"/>
      <c r="YM730" s="146"/>
      <c r="YN730" s="146"/>
      <c r="YO730" s="146"/>
      <c r="YP730" s="146"/>
      <c r="YQ730" s="146"/>
      <c r="YR730" s="146"/>
      <c r="YS730" s="146"/>
      <c r="YT730" s="146"/>
      <c r="YU730" s="146"/>
      <c r="YV730" s="146"/>
      <c r="YW730" s="146"/>
      <c r="YX730" s="146"/>
      <c r="YY730" s="146"/>
      <c r="YZ730" s="146"/>
      <c r="ZA730" s="146"/>
      <c r="ZB730" s="146"/>
      <c r="ZC730" s="146"/>
      <c r="ZD730" s="146"/>
      <c r="ZE730" s="146"/>
      <c r="ZF730" s="146"/>
      <c r="ZG730" s="146"/>
      <c r="ZH730" s="146"/>
      <c r="ZI730" s="146"/>
      <c r="ZJ730" s="146"/>
      <c r="ZK730" s="146"/>
      <c r="ZL730" s="146"/>
      <c r="ZM730" s="146"/>
      <c r="ZN730" s="146"/>
      <c r="ZO730" s="146"/>
      <c r="ZP730" s="146"/>
      <c r="ZQ730" s="146"/>
      <c r="ZR730" s="146"/>
      <c r="ZS730" s="146"/>
      <c r="ZT730" s="146"/>
      <c r="ZU730" s="146"/>
      <c r="ZV730" s="146"/>
      <c r="ZW730" s="146"/>
      <c r="ZX730" s="146"/>
      <c r="ZY730" s="146"/>
      <c r="ZZ730" s="146"/>
      <c r="AAA730" s="146"/>
      <c r="AAB730" s="146"/>
      <c r="AAC730" s="146"/>
      <c r="AAD730" s="146"/>
      <c r="AAE730" s="146"/>
      <c r="AAF730" s="146"/>
      <c r="AAG730" s="146"/>
      <c r="AAH730" s="146"/>
      <c r="AAI730" s="146"/>
      <c r="AAJ730" s="146"/>
      <c r="AAK730" s="146"/>
      <c r="AAL730" s="146"/>
      <c r="AAM730" s="146"/>
      <c r="AAN730" s="146"/>
      <c r="AAO730" s="146"/>
      <c r="AAP730" s="146"/>
      <c r="AAQ730" s="146"/>
      <c r="AAR730" s="146"/>
      <c r="AAS730" s="146"/>
      <c r="AAT730" s="146"/>
      <c r="AAU730" s="146"/>
      <c r="AAV730" s="146"/>
      <c r="AAW730" s="146"/>
      <c r="AAX730" s="146"/>
      <c r="AAY730" s="146"/>
      <c r="AAZ730" s="146"/>
      <c r="ABA730" s="146"/>
      <c r="ABB730" s="146"/>
      <c r="ABC730" s="146"/>
      <c r="ABD730" s="146"/>
      <c r="ABE730" s="146"/>
      <c r="ABF730" s="146"/>
      <c r="ABG730" s="146"/>
      <c r="ABH730" s="146"/>
      <c r="ABI730" s="146"/>
      <c r="ABJ730" s="146"/>
      <c r="ABK730" s="146"/>
      <c r="ABL730" s="146"/>
      <c r="ABM730" s="146"/>
      <c r="ABN730" s="146"/>
      <c r="ABO730" s="146"/>
      <c r="ABP730" s="146"/>
      <c r="ABQ730" s="146"/>
      <c r="ABR730" s="146"/>
      <c r="ABS730" s="146"/>
      <c r="ABT730" s="146"/>
      <c r="ABU730" s="146"/>
      <c r="ABV730" s="146"/>
      <c r="ABW730" s="146"/>
      <c r="ABX730" s="146"/>
      <c r="ABY730" s="146"/>
      <c r="ABZ730" s="146"/>
      <c r="ACA730" s="146"/>
      <c r="ACB730" s="146"/>
      <c r="ACC730" s="146"/>
      <c r="ACD730" s="146"/>
      <c r="ACE730" s="146"/>
      <c r="ACF730" s="146"/>
      <c r="ACG730" s="146"/>
      <c r="ACH730" s="146"/>
      <c r="ACI730" s="146"/>
      <c r="ACJ730" s="146"/>
      <c r="ACK730" s="146"/>
      <c r="ACL730" s="146"/>
      <c r="ACM730" s="146"/>
      <c r="ACN730" s="146"/>
      <c r="ACO730" s="146"/>
      <c r="ACP730" s="146"/>
      <c r="ACQ730" s="146"/>
      <c r="ACR730" s="146"/>
      <c r="ACS730" s="146"/>
      <c r="ACT730" s="146"/>
      <c r="ACU730" s="146"/>
      <c r="ACV730" s="146"/>
      <c r="ACW730" s="146"/>
      <c r="ACX730" s="146"/>
      <c r="ACY730" s="146"/>
      <c r="ACZ730" s="146"/>
      <c r="ADA730" s="146"/>
      <c r="ADB730" s="146"/>
      <c r="ADC730" s="146"/>
      <c r="ADD730" s="146"/>
      <c r="ADE730" s="146"/>
      <c r="ADF730" s="146"/>
      <c r="ADG730" s="146"/>
      <c r="ADH730" s="146"/>
      <c r="ADI730" s="146"/>
      <c r="ADJ730" s="146"/>
      <c r="ADK730" s="146"/>
      <c r="ADL730" s="146"/>
      <c r="ADM730" s="146"/>
      <c r="ADN730" s="146"/>
      <c r="ADO730" s="146"/>
      <c r="ADP730" s="146"/>
      <c r="ADQ730" s="146"/>
      <c r="ADR730" s="146"/>
      <c r="ADS730" s="146"/>
      <c r="ADT730" s="146"/>
      <c r="ADU730" s="146"/>
      <c r="ADV730" s="146"/>
      <c r="ADW730" s="146"/>
      <c r="ADX730" s="146"/>
      <c r="ADY730" s="146"/>
      <c r="ADZ730" s="146"/>
      <c r="AEA730" s="146"/>
      <c r="AEB730" s="146"/>
      <c r="AEC730" s="146"/>
      <c r="AED730" s="146"/>
      <c r="AEE730" s="146"/>
      <c r="AEF730" s="146"/>
      <c r="AEG730" s="146"/>
      <c r="AEH730" s="146"/>
      <c r="AEI730" s="146"/>
      <c r="AEJ730" s="146"/>
      <c r="AEK730" s="146"/>
      <c r="AEL730" s="146"/>
      <c r="AEM730" s="146"/>
      <c r="AEN730" s="146"/>
      <c r="AEO730" s="146"/>
      <c r="AEP730" s="146"/>
      <c r="AEQ730" s="146"/>
      <c r="AER730" s="146"/>
      <c r="AES730" s="146"/>
      <c r="AET730" s="146"/>
      <c r="AEU730" s="146"/>
      <c r="AEV730" s="146"/>
      <c r="AEW730" s="146"/>
      <c r="AEX730" s="146"/>
      <c r="AEY730" s="146"/>
      <c r="AEZ730" s="146"/>
      <c r="AFA730" s="146"/>
      <c r="AFB730" s="146"/>
      <c r="AFC730" s="146"/>
      <c r="AFD730" s="146"/>
      <c r="AFE730" s="146"/>
      <c r="AFF730" s="146"/>
      <c r="AFG730" s="146"/>
      <c r="AFH730" s="146"/>
      <c r="AFI730" s="146"/>
      <c r="AFJ730" s="146"/>
      <c r="AFK730" s="146"/>
      <c r="AFL730" s="146"/>
      <c r="AFM730" s="146"/>
      <c r="AFN730" s="146"/>
      <c r="AFO730" s="146"/>
      <c r="AFP730" s="146"/>
      <c r="AFQ730" s="146"/>
      <c r="AFR730" s="146"/>
      <c r="AFS730" s="146"/>
      <c r="AFT730" s="146"/>
      <c r="AFU730" s="146"/>
      <c r="AFV730" s="146"/>
      <c r="AFW730" s="146"/>
      <c r="AFX730" s="146"/>
      <c r="AFY730" s="146"/>
      <c r="AFZ730" s="146"/>
      <c r="AGA730" s="146"/>
      <c r="AGB730" s="146"/>
      <c r="AGC730" s="146"/>
      <c r="AGD730" s="146"/>
      <c r="AGE730" s="146"/>
      <c r="AGF730" s="146"/>
      <c r="AGG730" s="146"/>
      <c r="AGH730" s="146"/>
      <c r="AGI730" s="146"/>
      <c r="AGJ730" s="146"/>
      <c r="AGK730" s="146"/>
      <c r="AGL730" s="146"/>
      <c r="AGM730" s="146"/>
      <c r="AGN730" s="146"/>
      <c r="AGO730" s="146"/>
      <c r="AGP730" s="146"/>
      <c r="AGQ730" s="146"/>
      <c r="AGR730" s="146"/>
      <c r="AGS730" s="146"/>
      <c r="AGT730" s="146"/>
      <c r="AGU730" s="146"/>
      <c r="AGV730" s="146"/>
      <c r="AGW730" s="146"/>
      <c r="AGX730" s="146"/>
      <c r="AGY730" s="146"/>
      <c r="AGZ730" s="146"/>
      <c r="AHA730" s="146"/>
      <c r="AHB730" s="146"/>
      <c r="AHC730" s="146"/>
      <c r="AHD730" s="146"/>
      <c r="AHE730" s="146"/>
      <c r="AHF730" s="146"/>
      <c r="AHG730" s="146"/>
      <c r="AHH730" s="146"/>
      <c r="AHI730" s="146"/>
      <c r="AHJ730" s="146"/>
      <c r="AHK730" s="146"/>
      <c r="AHL730" s="146"/>
      <c r="AHM730" s="146"/>
      <c r="AHN730" s="146"/>
      <c r="AHO730" s="146"/>
      <c r="AHP730" s="146"/>
      <c r="AHQ730" s="146"/>
      <c r="AHR730" s="146"/>
      <c r="AHS730" s="146"/>
      <c r="AHT730" s="146"/>
      <c r="AHU730" s="146"/>
      <c r="AHV730" s="146"/>
      <c r="AHW730" s="146"/>
      <c r="AHX730" s="146"/>
      <c r="AHY730" s="146"/>
      <c r="AHZ730" s="146"/>
      <c r="AIA730" s="146"/>
      <c r="AIB730" s="146"/>
      <c r="AIC730" s="146"/>
      <c r="AID730" s="146"/>
      <c r="AIE730" s="146"/>
      <c r="AIF730" s="146"/>
      <c r="AIG730" s="146"/>
      <c r="AIH730" s="146"/>
      <c r="AII730" s="146"/>
      <c r="AIJ730" s="146"/>
      <c r="AIK730" s="146"/>
      <c r="AIL730" s="146"/>
      <c r="AIM730" s="146"/>
      <c r="AIN730" s="146"/>
      <c r="AIO730" s="146"/>
      <c r="AIP730" s="146"/>
      <c r="AIQ730" s="146"/>
      <c r="AIR730" s="146"/>
      <c r="AIS730" s="146"/>
      <c r="AIT730" s="146"/>
      <c r="AIU730" s="146"/>
      <c r="AIV730" s="146"/>
      <c r="AIW730" s="146"/>
      <c r="AIX730" s="146"/>
      <c r="AIY730" s="146"/>
      <c r="AIZ730" s="146"/>
      <c r="AJA730" s="146"/>
      <c r="AJB730" s="146"/>
      <c r="AJC730" s="146"/>
      <c r="AJD730" s="146"/>
      <c r="AJE730" s="146"/>
      <c r="AJF730" s="146"/>
      <c r="AJG730" s="146"/>
      <c r="AJH730" s="146"/>
      <c r="AJI730" s="146"/>
      <c r="AJJ730" s="146"/>
      <c r="AJK730" s="146"/>
      <c r="AJL730" s="146"/>
      <c r="AJM730" s="146"/>
      <c r="AJN730" s="146"/>
      <c r="AJO730" s="146"/>
      <c r="AJP730" s="146"/>
      <c r="AJQ730" s="146"/>
      <c r="AJR730" s="146"/>
      <c r="AJS730" s="146"/>
      <c r="AJT730" s="146"/>
      <c r="AJU730" s="146"/>
      <c r="AJV730" s="146"/>
      <c r="AJW730" s="146"/>
      <c r="AJX730" s="146"/>
      <c r="AJY730" s="146"/>
      <c r="AJZ730" s="146"/>
      <c r="AKA730" s="146"/>
      <c r="AKB730" s="146"/>
      <c r="AKC730" s="146"/>
      <c r="AKD730" s="146"/>
      <c r="AKE730" s="146"/>
      <c r="AKF730" s="146"/>
      <c r="AKG730" s="146"/>
      <c r="AKH730" s="146"/>
      <c r="AKI730" s="146"/>
      <c r="AKJ730" s="146"/>
      <c r="AKK730" s="146"/>
      <c r="AKL730" s="146"/>
      <c r="AKM730" s="146"/>
      <c r="AKN730" s="146"/>
      <c r="AKO730" s="146"/>
      <c r="AKP730" s="146"/>
      <c r="AKQ730" s="146"/>
      <c r="AKR730" s="146"/>
      <c r="AKS730" s="146"/>
      <c r="AKT730" s="146"/>
      <c r="AKU730" s="146"/>
      <c r="AKV730" s="146"/>
      <c r="AKW730" s="146"/>
      <c r="AKX730" s="146"/>
      <c r="AKY730" s="146"/>
      <c r="AKZ730" s="146"/>
      <c r="ALA730" s="146"/>
      <c r="ALB730" s="146"/>
      <c r="ALC730" s="146"/>
      <c r="ALD730" s="146"/>
      <c r="ALE730" s="146"/>
      <c r="ALF730" s="146"/>
      <c r="ALG730" s="146"/>
      <c r="ALH730" s="146"/>
      <c r="ALI730" s="146"/>
      <c r="ALJ730" s="146"/>
      <c r="ALK730" s="146"/>
      <c r="ALL730" s="146"/>
      <c r="ALM730" s="146"/>
      <c r="ALN730" s="146"/>
      <c r="ALO730" s="146"/>
      <c r="ALP730" s="146"/>
      <c r="ALQ730" s="146"/>
      <c r="ALR730" s="146"/>
      <c r="ALS730" s="146"/>
      <c r="ALT730" s="146"/>
      <c r="ALU730" s="146"/>
      <c r="ALV730" s="146"/>
      <c r="ALW730" s="146"/>
      <c r="ALX730" s="146"/>
      <c r="ALY730" s="146"/>
      <c r="ALZ730" s="146"/>
      <c r="AMA730" s="146"/>
      <c r="AMB730" s="146"/>
      <c r="AMC730" s="146"/>
      <c r="AMD730" s="146"/>
      <c r="AME730" s="146"/>
      <c r="AMF730" s="146"/>
      <c r="AMG730" s="146"/>
      <c r="AMH730" s="146"/>
      <c r="AMI730" s="146"/>
      <c r="AMJ730" s="146"/>
      <c r="AMK730" s="146"/>
      <c r="AML730" s="146"/>
      <c r="AMM730" s="146"/>
      <c r="AMN730" s="146"/>
      <c r="AMO730" s="146"/>
      <c r="AMP730" s="146"/>
      <c r="AMQ730" s="146"/>
      <c r="AMR730" s="146"/>
      <c r="AMS730" s="146"/>
      <c r="AMT730" s="146"/>
      <c r="AMU730" s="146"/>
      <c r="AMV730" s="146"/>
      <c r="AMW730" s="146"/>
      <c r="AMX730" s="146"/>
      <c r="AMY730" s="146"/>
      <c r="AMZ730" s="146"/>
      <c r="ANA730" s="146"/>
      <c r="ANB730" s="146"/>
      <c r="ANC730" s="146"/>
      <c r="AND730" s="146"/>
      <c r="ANE730" s="146"/>
      <c r="ANF730" s="146"/>
      <c r="ANG730" s="146"/>
      <c r="ANH730" s="146"/>
      <c r="ANI730" s="146"/>
      <c r="ANJ730" s="146"/>
      <c r="ANK730" s="146"/>
      <c r="ANL730" s="146"/>
      <c r="ANM730" s="146"/>
      <c r="ANN730" s="146"/>
      <c r="ANO730" s="146"/>
      <c r="ANP730" s="146"/>
      <c r="ANQ730" s="146"/>
      <c r="ANR730" s="146"/>
      <c r="ANS730" s="146"/>
      <c r="ANT730" s="146"/>
      <c r="ANU730" s="146"/>
      <c r="ANV730" s="146"/>
      <c r="ANW730" s="146"/>
      <c r="ANX730" s="146"/>
      <c r="ANY730" s="146"/>
      <c r="ANZ730" s="146"/>
      <c r="AOA730" s="146"/>
      <c r="AOB730" s="146"/>
      <c r="AOC730" s="146"/>
      <c r="AOD730" s="146"/>
      <c r="AOE730" s="146"/>
      <c r="AOF730" s="146"/>
      <c r="AOG730" s="146"/>
      <c r="AOH730" s="146"/>
      <c r="AOI730" s="146"/>
      <c r="AOJ730" s="146"/>
      <c r="AOK730" s="146"/>
      <c r="AOL730" s="146"/>
      <c r="AOM730" s="146"/>
      <c r="AON730" s="146"/>
      <c r="AOO730" s="146"/>
      <c r="AOP730" s="146"/>
      <c r="AOQ730" s="146"/>
      <c r="AOR730" s="146"/>
      <c r="AOS730" s="146"/>
      <c r="AOT730" s="146"/>
      <c r="AOU730" s="146"/>
      <c r="AOV730" s="146"/>
      <c r="AOW730" s="146"/>
      <c r="AOX730" s="146"/>
      <c r="AOY730" s="146"/>
      <c r="AOZ730" s="146"/>
      <c r="APA730" s="146"/>
      <c r="APB730" s="146"/>
      <c r="APC730" s="146"/>
      <c r="APD730" s="146"/>
      <c r="APE730" s="146"/>
      <c r="APF730" s="146"/>
      <c r="APG730" s="146"/>
      <c r="APH730" s="146"/>
      <c r="API730" s="146"/>
      <c r="APJ730" s="146"/>
      <c r="APK730" s="146"/>
      <c r="APL730" s="146"/>
      <c r="APM730" s="146"/>
      <c r="APN730" s="146"/>
      <c r="APO730" s="146"/>
      <c r="APP730" s="146"/>
      <c r="APQ730" s="146"/>
      <c r="APR730" s="146"/>
      <c r="APS730" s="146"/>
      <c r="APT730" s="146"/>
      <c r="APU730" s="146"/>
      <c r="APV730" s="146"/>
      <c r="APW730" s="146"/>
      <c r="APX730" s="146"/>
      <c r="APY730" s="146"/>
      <c r="APZ730" s="146"/>
      <c r="AQA730" s="146"/>
      <c r="AQB730" s="146"/>
      <c r="AQC730" s="146"/>
      <c r="AQD730" s="146"/>
      <c r="AQE730" s="146"/>
      <c r="AQF730" s="146"/>
      <c r="AQG730" s="146"/>
      <c r="AQH730" s="146"/>
      <c r="AQI730" s="146"/>
      <c r="AQJ730" s="146"/>
      <c r="AQK730" s="146"/>
      <c r="AQL730" s="146"/>
      <c r="AQM730" s="146"/>
      <c r="AQN730" s="146"/>
      <c r="AQO730" s="146"/>
      <c r="AQP730" s="146"/>
      <c r="AQQ730" s="146"/>
      <c r="AQR730" s="146"/>
      <c r="AQS730" s="146"/>
      <c r="AQT730" s="146"/>
      <c r="AQU730" s="146"/>
      <c r="AQV730" s="146"/>
      <c r="AQW730" s="146"/>
      <c r="AQX730" s="146"/>
      <c r="AQY730" s="146"/>
      <c r="AQZ730" s="146"/>
      <c r="ARA730" s="146"/>
      <c r="ARB730" s="146"/>
      <c r="ARC730" s="146"/>
      <c r="ARD730" s="146"/>
      <c r="ARE730" s="146"/>
      <c r="ARF730" s="146"/>
      <c r="ARG730" s="146"/>
      <c r="ARH730" s="146"/>
      <c r="ARI730" s="146"/>
      <c r="ARJ730" s="146"/>
      <c r="ARK730" s="146"/>
      <c r="ARL730" s="146"/>
      <c r="ARM730" s="146"/>
      <c r="ARN730" s="146"/>
      <c r="ARO730" s="146"/>
      <c r="ARP730" s="146"/>
      <c r="ARQ730" s="146"/>
      <c r="ARR730" s="146"/>
      <c r="ARS730" s="146"/>
      <c r="ART730" s="146"/>
      <c r="ARU730" s="146"/>
      <c r="ARV730" s="146"/>
      <c r="ARW730" s="146"/>
      <c r="ARX730" s="146"/>
      <c r="ARY730" s="146"/>
      <c r="ARZ730" s="146"/>
      <c r="ASA730" s="146"/>
      <c r="ASB730" s="146"/>
      <c r="ASC730" s="146"/>
      <c r="ASD730" s="146"/>
      <c r="ASE730" s="146"/>
      <c r="ASF730" s="146"/>
      <c r="ASG730" s="146"/>
      <c r="ASH730" s="146"/>
      <c r="ASI730" s="146"/>
      <c r="ASJ730" s="146"/>
      <c r="ASK730" s="146"/>
      <c r="ASL730" s="146"/>
      <c r="ASM730" s="146"/>
      <c r="ASN730" s="146"/>
      <c r="ASO730" s="146"/>
      <c r="ASP730" s="146"/>
      <c r="ASQ730" s="146"/>
      <c r="ASR730" s="146"/>
      <c r="ASS730" s="146"/>
      <c r="AST730" s="146"/>
      <c r="ASU730" s="146"/>
      <c r="ASV730" s="146"/>
      <c r="ASW730" s="146"/>
      <c r="ASX730" s="146"/>
      <c r="ASY730" s="146"/>
      <c r="ASZ730" s="146"/>
      <c r="ATA730" s="146"/>
      <c r="ATB730" s="146"/>
      <c r="ATC730" s="146"/>
      <c r="ATD730" s="146"/>
      <c r="ATE730" s="146"/>
      <c r="ATF730" s="146"/>
      <c r="ATG730" s="146"/>
      <c r="ATH730" s="146"/>
      <c r="ATI730" s="146"/>
      <c r="ATJ730" s="146"/>
      <c r="ATK730" s="146"/>
      <c r="ATL730" s="146"/>
      <c r="ATM730" s="146"/>
      <c r="ATN730" s="146"/>
      <c r="ATO730" s="146"/>
      <c r="ATP730" s="146"/>
      <c r="ATQ730" s="146"/>
      <c r="ATR730" s="146"/>
      <c r="ATS730" s="146"/>
      <c r="ATT730" s="146"/>
      <c r="ATU730" s="146"/>
      <c r="ATV730" s="146"/>
      <c r="ATW730" s="146"/>
      <c r="ATX730" s="146"/>
      <c r="ATY730" s="146"/>
      <c r="ATZ730" s="146"/>
      <c r="AUA730" s="146"/>
      <c r="AUB730" s="146"/>
      <c r="AUC730" s="146"/>
      <c r="AUD730" s="146"/>
      <c r="AUE730" s="146"/>
      <c r="AUF730" s="146"/>
      <c r="AUG730" s="146"/>
      <c r="AUH730" s="146"/>
      <c r="AUI730" s="146"/>
      <c r="AUJ730" s="146"/>
      <c r="AUK730" s="146"/>
      <c r="AUL730" s="146"/>
      <c r="AUM730" s="146"/>
      <c r="AUN730" s="146"/>
      <c r="AUO730" s="146"/>
      <c r="AUP730" s="146"/>
      <c r="AUQ730" s="146"/>
      <c r="AUR730" s="146"/>
      <c r="AUS730" s="146"/>
      <c r="AUT730" s="146"/>
      <c r="AUU730" s="146"/>
      <c r="AUV730" s="146"/>
      <c r="AUW730" s="146"/>
      <c r="AUX730" s="146"/>
      <c r="AUY730" s="146"/>
      <c r="AUZ730" s="146"/>
      <c r="AVA730" s="146"/>
      <c r="AVB730" s="146"/>
      <c r="AVC730" s="146"/>
      <c r="AVD730" s="146"/>
      <c r="AVE730" s="146"/>
      <c r="AVF730" s="146"/>
      <c r="AVG730" s="146"/>
      <c r="AVH730" s="146"/>
      <c r="AVI730" s="146"/>
      <c r="AVJ730" s="146"/>
      <c r="AVK730" s="146"/>
      <c r="AVL730" s="146"/>
      <c r="AVM730" s="146"/>
      <c r="AVN730" s="146"/>
      <c r="AVO730" s="146"/>
      <c r="AVP730" s="146"/>
      <c r="AVQ730" s="146"/>
      <c r="AVR730" s="146"/>
      <c r="AVS730" s="146"/>
      <c r="AVT730" s="146"/>
      <c r="AVU730" s="146"/>
      <c r="AVV730" s="146"/>
      <c r="AVW730" s="146"/>
      <c r="AVX730" s="146"/>
      <c r="AVY730" s="146"/>
      <c r="AVZ730" s="146"/>
      <c r="AWA730" s="146"/>
      <c r="AWB730" s="146"/>
      <c r="AWC730" s="146"/>
      <c r="AWD730" s="146"/>
      <c r="AWE730" s="146"/>
      <c r="AWF730" s="146"/>
      <c r="AWG730" s="146"/>
      <c r="AWH730" s="146"/>
      <c r="AWI730" s="146"/>
      <c r="AWJ730" s="146"/>
      <c r="AWK730" s="146"/>
      <c r="AWL730" s="146"/>
      <c r="AWM730" s="146"/>
      <c r="AWN730" s="146"/>
      <c r="AWO730" s="146"/>
      <c r="AWP730" s="146"/>
      <c r="AWQ730" s="146"/>
      <c r="AWR730" s="146"/>
      <c r="AWS730" s="146"/>
      <c r="AWT730" s="146"/>
      <c r="AWU730" s="146"/>
      <c r="AWV730" s="146"/>
      <c r="AWW730" s="146"/>
      <c r="AWX730" s="146"/>
      <c r="AWY730" s="146"/>
      <c r="AWZ730" s="146"/>
      <c r="AXA730" s="146"/>
      <c r="AXB730" s="146"/>
      <c r="AXC730" s="146"/>
      <c r="AXD730" s="146"/>
      <c r="AXE730" s="146"/>
      <c r="AXF730" s="146"/>
      <c r="AXG730" s="146"/>
      <c r="AXH730" s="146"/>
      <c r="AXI730" s="146"/>
      <c r="AXJ730" s="146"/>
      <c r="AXK730" s="146"/>
      <c r="AXL730" s="146"/>
      <c r="AXM730" s="146"/>
      <c r="AXN730" s="146"/>
      <c r="AXO730" s="146"/>
      <c r="AXP730" s="146"/>
      <c r="AXQ730" s="146"/>
      <c r="AXR730" s="146"/>
      <c r="AXS730" s="146"/>
      <c r="AXT730" s="146"/>
      <c r="AXU730" s="146"/>
      <c r="AXV730" s="146"/>
      <c r="AXW730" s="146"/>
      <c r="AXX730" s="146"/>
      <c r="AXY730" s="146"/>
      <c r="AXZ730" s="146"/>
      <c r="AYA730" s="146"/>
      <c r="AYB730" s="146"/>
      <c r="AYC730" s="146"/>
      <c r="AYD730" s="146"/>
      <c r="AYE730" s="146"/>
      <c r="AYF730" s="146"/>
      <c r="AYG730" s="146"/>
      <c r="AYH730" s="146"/>
      <c r="AYI730" s="146"/>
      <c r="AYJ730" s="146"/>
      <c r="AYK730" s="146"/>
      <c r="AYL730" s="146"/>
      <c r="AYM730" s="146"/>
      <c r="AYN730" s="146"/>
      <c r="AYO730" s="146"/>
      <c r="AYP730" s="146"/>
      <c r="AYQ730" s="146"/>
      <c r="AYR730" s="146"/>
      <c r="AYS730" s="146"/>
      <c r="AYT730" s="146"/>
      <c r="AYU730" s="146"/>
      <c r="AYV730" s="146"/>
      <c r="AYW730" s="146"/>
      <c r="AYX730" s="146"/>
      <c r="AYY730" s="146"/>
      <c r="AYZ730" s="146"/>
      <c r="AZA730" s="146"/>
      <c r="AZB730" s="146"/>
      <c r="AZC730" s="146"/>
      <c r="AZD730" s="146"/>
      <c r="AZE730" s="146"/>
      <c r="AZF730" s="146"/>
      <c r="AZG730" s="146"/>
      <c r="AZH730" s="146"/>
      <c r="AZI730" s="146"/>
      <c r="AZJ730" s="146"/>
      <c r="AZK730" s="146"/>
      <c r="AZL730" s="146"/>
      <c r="AZM730" s="146"/>
      <c r="AZN730" s="146"/>
      <c r="AZO730" s="146"/>
      <c r="AZP730" s="146"/>
      <c r="AZQ730" s="146"/>
      <c r="AZR730" s="146"/>
      <c r="AZS730" s="146"/>
      <c r="AZT730" s="146"/>
      <c r="AZU730" s="146"/>
      <c r="AZV730" s="146"/>
      <c r="AZW730" s="146"/>
      <c r="AZX730" s="146"/>
      <c r="AZY730" s="146"/>
      <c r="AZZ730" s="146"/>
      <c r="BAA730" s="146"/>
      <c r="BAB730" s="146"/>
      <c r="BAC730" s="146"/>
      <c r="BAD730" s="146"/>
      <c r="BAE730" s="146"/>
      <c r="BAF730" s="146"/>
      <c r="BAG730" s="146"/>
      <c r="BAH730" s="146"/>
      <c r="BAI730" s="146"/>
      <c r="BAJ730" s="146"/>
      <c r="BAK730" s="146"/>
      <c r="BAL730" s="146"/>
      <c r="BAM730" s="146"/>
      <c r="BAN730" s="146"/>
      <c r="BAO730" s="146"/>
      <c r="BAP730" s="146"/>
      <c r="BAQ730" s="146"/>
      <c r="BAR730" s="146"/>
      <c r="BAS730" s="146"/>
      <c r="BAT730" s="146"/>
      <c r="BAU730" s="146"/>
      <c r="BAV730" s="146"/>
      <c r="BAW730" s="146"/>
      <c r="BAX730" s="146"/>
      <c r="BAY730" s="146"/>
      <c r="BAZ730" s="146"/>
      <c r="BBA730" s="146"/>
      <c r="BBB730" s="146"/>
      <c r="BBC730" s="146"/>
      <c r="BBD730" s="146"/>
      <c r="BBE730" s="146"/>
      <c r="BBF730" s="146"/>
      <c r="BBG730" s="146"/>
      <c r="BBH730" s="146"/>
      <c r="BBI730" s="146"/>
      <c r="BBJ730" s="146"/>
      <c r="BBK730" s="146"/>
      <c r="BBL730" s="146"/>
      <c r="BBM730" s="146"/>
      <c r="BBN730" s="146"/>
      <c r="BBO730" s="146"/>
      <c r="BBP730" s="146"/>
      <c r="BBQ730" s="146"/>
      <c r="BBR730" s="146"/>
      <c r="BBS730" s="146"/>
      <c r="BBT730" s="146"/>
      <c r="BBU730" s="146"/>
      <c r="BBV730" s="146"/>
      <c r="BBW730" s="146"/>
      <c r="BBX730" s="146"/>
      <c r="BBY730" s="146"/>
      <c r="BBZ730" s="146"/>
      <c r="BCA730" s="146"/>
      <c r="BCB730" s="146"/>
      <c r="BCC730" s="146"/>
      <c r="BCD730" s="146"/>
      <c r="BCE730" s="146"/>
      <c r="BCF730" s="146"/>
      <c r="BCG730" s="146"/>
      <c r="BCH730" s="146"/>
      <c r="BCI730" s="146"/>
      <c r="BCJ730" s="146"/>
      <c r="BCK730" s="146"/>
      <c r="BCL730" s="146"/>
      <c r="BCM730" s="146"/>
      <c r="BCN730" s="146"/>
      <c r="BCO730" s="146"/>
      <c r="BCP730" s="146"/>
      <c r="BCQ730" s="146"/>
      <c r="BCR730" s="146"/>
      <c r="BCS730" s="146"/>
      <c r="BCT730" s="146"/>
      <c r="BCU730" s="146"/>
      <c r="BCV730" s="146"/>
      <c r="BCW730" s="146"/>
      <c r="BCX730" s="146"/>
      <c r="BCY730" s="146"/>
      <c r="BCZ730" s="146"/>
      <c r="BDA730" s="146"/>
      <c r="BDB730" s="146"/>
      <c r="BDC730" s="146"/>
      <c r="BDD730" s="146"/>
      <c r="BDE730" s="146"/>
      <c r="BDF730" s="146"/>
      <c r="BDG730" s="146"/>
      <c r="BDH730" s="146"/>
      <c r="BDI730" s="146"/>
      <c r="BDJ730" s="146"/>
      <c r="BDK730" s="146"/>
      <c r="BDL730" s="146"/>
      <c r="BDM730" s="146"/>
      <c r="BDN730" s="146"/>
      <c r="BDO730" s="146"/>
      <c r="BDP730" s="146"/>
      <c r="BDQ730" s="146"/>
      <c r="BDR730" s="146"/>
      <c r="BDS730" s="146"/>
      <c r="BDT730" s="146"/>
      <c r="BDU730" s="146"/>
      <c r="BDV730" s="146"/>
      <c r="BDW730" s="146"/>
      <c r="BDX730" s="146"/>
      <c r="BDY730" s="146"/>
      <c r="BDZ730" s="146"/>
      <c r="BEA730" s="146"/>
      <c r="BEB730" s="146"/>
      <c r="BEC730" s="146"/>
      <c r="BED730" s="146"/>
      <c r="BEE730" s="146"/>
      <c r="BEF730" s="146"/>
      <c r="BEG730" s="146"/>
      <c r="BEH730" s="146"/>
      <c r="BEI730" s="146"/>
      <c r="BEJ730" s="146"/>
      <c r="BEK730" s="146"/>
      <c r="BEL730" s="146"/>
      <c r="BEM730" s="146"/>
      <c r="BEN730" s="146"/>
      <c r="BEO730" s="146"/>
      <c r="BEP730" s="146"/>
      <c r="BEQ730" s="146"/>
      <c r="BER730" s="146"/>
      <c r="BES730" s="146"/>
      <c r="BET730" s="146"/>
      <c r="BEU730" s="146"/>
      <c r="BEV730" s="146"/>
      <c r="BEW730" s="146"/>
      <c r="BEX730" s="146"/>
      <c r="BEY730" s="146"/>
      <c r="BEZ730" s="146"/>
      <c r="BFA730" s="146"/>
      <c r="BFB730" s="146"/>
      <c r="BFC730" s="146"/>
      <c r="BFD730" s="146"/>
      <c r="BFE730" s="146"/>
      <c r="BFF730" s="146"/>
      <c r="BFG730" s="146"/>
      <c r="BFH730" s="146"/>
      <c r="BFI730" s="146"/>
      <c r="BFJ730" s="146"/>
      <c r="BFK730" s="146"/>
      <c r="BFL730" s="146"/>
      <c r="BFM730" s="146"/>
      <c r="BFN730" s="146"/>
      <c r="BFO730" s="146"/>
      <c r="BFP730" s="146"/>
      <c r="BFQ730" s="146"/>
      <c r="BFR730" s="146"/>
      <c r="BFS730" s="146"/>
      <c r="BFT730" s="146"/>
      <c r="BFU730" s="146"/>
      <c r="BFV730" s="146"/>
      <c r="BFW730" s="146"/>
      <c r="BFX730" s="146"/>
      <c r="BFY730" s="146"/>
      <c r="BFZ730" s="146"/>
      <c r="BGA730" s="146"/>
      <c r="BGB730" s="146"/>
      <c r="BGC730" s="146"/>
      <c r="BGD730" s="146"/>
      <c r="BGE730" s="146"/>
      <c r="BGF730" s="146"/>
      <c r="BGG730" s="146"/>
      <c r="BGH730" s="146"/>
      <c r="BGI730" s="146"/>
      <c r="BGJ730" s="146"/>
      <c r="BGK730" s="146"/>
      <c r="BGL730" s="146"/>
      <c r="BGM730" s="146"/>
      <c r="BGN730" s="146"/>
      <c r="BGO730" s="146"/>
      <c r="BGP730" s="146"/>
      <c r="BGQ730" s="146"/>
      <c r="BGR730" s="146"/>
      <c r="BGS730" s="146"/>
      <c r="BGT730" s="146"/>
      <c r="BGU730" s="146"/>
      <c r="BGV730" s="146"/>
      <c r="BGW730" s="146"/>
      <c r="BGX730" s="146"/>
      <c r="BGY730" s="146"/>
      <c r="BGZ730" s="146"/>
      <c r="BHA730" s="146"/>
      <c r="BHB730" s="146"/>
      <c r="BHC730" s="146"/>
      <c r="BHD730" s="146"/>
      <c r="BHE730" s="146"/>
      <c r="BHF730" s="146"/>
      <c r="BHG730" s="146"/>
      <c r="BHH730" s="146"/>
      <c r="BHI730" s="146"/>
      <c r="BHJ730" s="146"/>
      <c r="BHK730" s="146"/>
      <c r="BHL730" s="146"/>
      <c r="BHM730" s="146"/>
      <c r="BHN730" s="146"/>
      <c r="BHO730" s="146"/>
      <c r="BHP730" s="146"/>
      <c r="BHQ730" s="146"/>
      <c r="BHR730" s="146"/>
      <c r="BHS730" s="146"/>
      <c r="BHT730" s="146"/>
      <c r="BHU730" s="146"/>
      <c r="BHV730" s="146"/>
      <c r="BHW730" s="146"/>
      <c r="BHX730" s="146"/>
      <c r="BHY730" s="146"/>
      <c r="BHZ730" s="146"/>
      <c r="BIA730" s="146"/>
      <c r="BIB730" s="146"/>
      <c r="BIC730" s="146"/>
      <c r="BID730" s="146"/>
      <c r="BIE730" s="146"/>
      <c r="BIF730" s="146"/>
      <c r="BIG730" s="146"/>
      <c r="BIH730" s="146"/>
      <c r="BII730" s="146"/>
      <c r="BIJ730" s="146"/>
      <c r="BIK730" s="146"/>
      <c r="BIL730" s="146"/>
      <c r="BIM730" s="146"/>
      <c r="BIN730" s="146"/>
      <c r="BIO730" s="146"/>
      <c r="BIP730" s="146"/>
      <c r="BIQ730" s="146"/>
      <c r="BIR730" s="146"/>
      <c r="BIS730" s="146"/>
      <c r="BIT730" s="146"/>
      <c r="BIU730" s="146"/>
      <c r="BIV730" s="146"/>
      <c r="BIW730" s="146"/>
      <c r="BIX730" s="146"/>
      <c r="BIY730" s="146"/>
      <c r="BIZ730" s="146"/>
      <c r="BJA730" s="146"/>
      <c r="BJB730" s="146"/>
      <c r="BJC730" s="146"/>
      <c r="BJD730" s="146"/>
      <c r="BJE730" s="146"/>
      <c r="BJF730" s="146"/>
      <c r="BJG730" s="146"/>
      <c r="BJH730" s="146"/>
      <c r="BJI730" s="146"/>
      <c r="BJJ730" s="146"/>
      <c r="BJK730" s="146"/>
      <c r="BJL730" s="146"/>
      <c r="BJM730" s="146"/>
      <c r="BJN730" s="146"/>
      <c r="BJO730" s="146"/>
      <c r="BJP730" s="146"/>
      <c r="BJQ730" s="146"/>
      <c r="BJR730" s="146"/>
      <c r="BJS730" s="146"/>
      <c r="BJT730" s="146"/>
      <c r="BJU730" s="146"/>
      <c r="BJV730" s="146"/>
      <c r="BJW730" s="146"/>
      <c r="BJX730" s="146"/>
      <c r="BJY730" s="146"/>
      <c r="BJZ730" s="146"/>
      <c r="BKA730" s="146"/>
      <c r="BKB730" s="146"/>
      <c r="BKC730" s="146"/>
      <c r="BKD730" s="146"/>
      <c r="BKE730" s="146"/>
      <c r="BKF730" s="146"/>
      <c r="BKG730" s="146"/>
      <c r="BKH730" s="146"/>
      <c r="BKI730" s="146"/>
      <c r="BKJ730" s="146"/>
      <c r="BKK730" s="146"/>
      <c r="BKL730" s="146"/>
      <c r="BKM730" s="146"/>
      <c r="BKN730" s="146"/>
      <c r="BKO730" s="146"/>
      <c r="BKP730" s="146"/>
      <c r="BKQ730" s="146"/>
      <c r="BKR730" s="146"/>
      <c r="BKS730" s="146"/>
      <c r="BKT730" s="146"/>
      <c r="BKU730" s="146"/>
      <c r="BKV730" s="146"/>
      <c r="BKW730" s="146"/>
      <c r="BKX730" s="146"/>
      <c r="BKY730" s="146"/>
      <c r="BKZ730" s="146"/>
      <c r="BLA730" s="146"/>
      <c r="BLB730" s="146"/>
      <c r="BLC730" s="146"/>
      <c r="BLD730" s="146"/>
      <c r="BLE730" s="146"/>
      <c r="BLF730" s="146"/>
      <c r="BLG730" s="146"/>
      <c r="BLH730" s="146"/>
      <c r="BLI730" s="146"/>
      <c r="BLJ730" s="146"/>
      <c r="BLK730" s="146"/>
      <c r="BLL730" s="146"/>
      <c r="BLM730" s="146"/>
      <c r="BLN730" s="146"/>
      <c r="BLO730" s="146"/>
      <c r="BLP730" s="146"/>
      <c r="BLQ730" s="146"/>
      <c r="BLR730" s="146"/>
      <c r="BLS730" s="146"/>
      <c r="BLT730" s="146"/>
      <c r="BLU730" s="146"/>
      <c r="BLV730" s="146"/>
      <c r="BLW730" s="146"/>
      <c r="BLX730" s="146"/>
      <c r="BLY730" s="146"/>
      <c r="BLZ730" s="146"/>
      <c r="BMA730" s="146"/>
      <c r="BMB730" s="146"/>
      <c r="BMC730" s="146"/>
      <c r="BMD730" s="146"/>
      <c r="BME730" s="146"/>
      <c r="BMF730" s="146"/>
      <c r="BMG730" s="146"/>
      <c r="BMH730" s="146"/>
      <c r="BMI730" s="146"/>
      <c r="BMJ730" s="146"/>
      <c r="BMK730" s="146"/>
      <c r="BML730" s="146"/>
      <c r="BMM730" s="146"/>
      <c r="BMN730" s="146"/>
      <c r="BMO730" s="146"/>
      <c r="BMP730" s="146"/>
      <c r="BMQ730" s="146"/>
      <c r="BMR730" s="146"/>
      <c r="BMS730" s="146"/>
      <c r="BMT730" s="146"/>
      <c r="BMU730" s="146"/>
      <c r="BMV730" s="146"/>
      <c r="BMW730" s="146"/>
      <c r="BMX730" s="146"/>
      <c r="BMY730" s="146"/>
      <c r="BMZ730" s="146"/>
      <c r="BNA730" s="146"/>
      <c r="BNB730" s="146"/>
      <c r="BNC730" s="146"/>
      <c r="BND730" s="146"/>
      <c r="BNE730" s="146"/>
      <c r="BNF730" s="146"/>
      <c r="BNG730" s="146"/>
      <c r="BNH730" s="146"/>
      <c r="BNI730" s="146"/>
      <c r="BNJ730" s="146"/>
      <c r="BNK730" s="146"/>
      <c r="BNL730" s="146"/>
      <c r="BNM730" s="146"/>
      <c r="BNN730" s="146"/>
      <c r="BNO730" s="146"/>
      <c r="BNP730" s="146"/>
      <c r="BNQ730" s="146"/>
      <c r="BNR730" s="146"/>
      <c r="BNS730" s="146"/>
      <c r="BNT730" s="146"/>
      <c r="BNU730" s="146"/>
      <c r="BNV730" s="146"/>
      <c r="BNW730" s="146"/>
      <c r="BNX730" s="146"/>
      <c r="BNY730" s="146"/>
      <c r="BNZ730" s="146"/>
      <c r="BOA730" s="146"/>
      <c r="BOB730" s="146"/>
      <c r="BOC730" s="146"/>
      <c r="BOD730" s="146"/>
      <c r="BOE730" s="146"/>
      <c r="BOF730" s="146"/>
      <c r="BOG730" s="146"/>
      <c r="BOH730" s="146"/>
      <c r="BOI730" s="146"/>
      <c r="BOJ730" s="146"/>
      <c r="BOK730" s="146"/>
      <c r="BOL730" s="146"/>
      <c r="BOM730" s="146"/>
      <c r="BON730" s="146"/>
      <c r="BOO730" s="146"/>
      <c r="BOP730" s="146"/>
      <c r="BOQ730" s="146"/>
      <c r="BOR730" s="146"/>
      <c r="BOS730" s="146"/>
      <c r="BOT730" s="146"/>
      <c r="BOU730" s="146"/>
      <c r="BOV730" s="146"/>
      <c r="BOW730" s="146"/>
      <c r="BOX730" s="146"/>
      <c r="BOY730" s="146"/>
      <c r="BOZ730" s="146"/>
      <c r="BPA730" s="146"/>
      <c r="BPB730" s="146"/>
      <c r="BPC730" s="146"/>
      <c r="BPD730" s="146"/>
      <c r="BPE730" s="146"/>
      <c r="BPF730" s="146"/>
      <c r="BPG730" s="146"/>
      <c r="BPH730" s="146"/>
      <c r="BPI730" s="146"/>
      <c r="BPJ730" s="146"/>
      <c r="BPK730" s="146"/>
      <c r="BPL730" s="146"/>
      <c r="BPM730" s="146"/>
      <c r="BPN730" s="146"/>
      <c r="BPO730" s="146"/>
      <c r="BPP730" s="146"/>
      <c r="BPQ730" s="146"/>
      <c r="BPR730" s="146"/>
      <c r="BPS730" s="146"/>
      <c r="BPT730" s="146"/>
      <c r="BPU730" s="146"/>
      <c r="BPV730" s="146"/>
      <c r="BPW730" s="146"/>
      <c r="BPX730" s="146"/>
      <c r="BPY730" s="146"/>
      <c r="BPZ730" s="146"/>
      <c r="BQA730" s="146"/>
      <c r="BQB730" s="146"/>
      <c r="BQC730" s="146"/>
      <c r="BQD730" s="146"/>
      <c r="BQE730" s="146"/>
      <c r="BQF730" s="146"/>
      <c r="BQG730" s="146"/>
      <c r="BQH730" s="146"/>
      <c r="BQI730" s="146"/>
      <c r="BQJ730" s="146"/>
      <c r="BQK730" s="146"/>
      <c r="BQL730" s="146"/>
      <c r="BQM730" s="146"/>
      <c r="BQN730" s="146"/>
      <c r="BQO730" s="146"/>
      <c r="BQP730" s="146"/>
      <c r="BQQ730" s="146"/>
      <c r="BQR730" s="146"/>
      <c r="BQS730" s="146"/>
      <c r="BQT730" s="146"/>
      <c r="BQU730" s="146"/>
      <c r="BQV730" s="146"/>
      <c r="BQW730" s="146"/>
      <c r="BQX730" s="146"/>
      <c r="BQY730" s="146"/>
      <c r="BQZ730" s="146"/>
      <c r="BRA730" s="146"/>
      <c r="BRB730" s="146"/>
      <c r="BRC730" s="146"/>
      <c r="BRD730" s="146"/>
      <c r="BRE730" s="146"/>
      <c r="BRF730" s="146"/>
      <c r="BRG730" s="146"/>
      <c r="BRH730" s="146"/>
      <c r="BRI730" s="146"/>
      <c r="BRJ730" s="146"/>
      <c r="BRK730" s="146"/>
      <c r="BRL730" s="146"/>
      <c r="BRM730" s="146"/>
      <c r="BRN730" s="146"/>
      <c r="BRO730" s="146"/>
      <c r="BRP730" s="146"/>
      <c r="BRQ730" s="146"/>
      <c r="BRR730" s="146"/>
      <c r="BRS730" s="146"/>
      <c r="BRT730" s="146"/>
      <c r="BRU730" s="146"/>
      <c r="BRV730" s="146"/>
      <c r="BRW730" s="146"/>
      <c r="BRX730" s="146"/>
      <c r="BRY730" s="146"/>
      <c r="BRZ730" s="146"/>
      <c r="BSA730" s="146"/>
      <c r="BSB730" s="146"/>
      <c r="BSC730" s="146"/>
      <c r="BSD730" s="146"/>
      <c r="BSE730" s="146"/>
      <c r="BSF730" s="146"/>
      <c r="BSG730" s="146"/>
      <c r="BSH730" s="146"/>
      <c r="BSI730" s="146"/>
      <c r="BSJ730" s="146"/>
      <c r="BSK730" s="146"/>
      <c r="BSL730" s="146"/>
      <c r="BSM730" s="146"/>
      <c r="BSN730" s="146"/>
      <c r="BSO730" s="146"/>
      <c r="BSP730" s="146"/>
      <c r="BSQ730" s="146"/>
      <c r="BSR730" s="146"/>
      <c r="BSS730" s="146"/>
      <c r="BST730" s="146"/>
      <c r="BSU730" s="146"/>
      <c r="BSV730" s="146"/>
      <c r="BSW730" s="146"/>
      <c r="BSX730" s="146"/>
      <c r="BSY730" s="146"/>
      <c r="BSZ730" s="146"/>
      <c r="BTA730" s="146"/>
      <c r="BTB730" s="146"/>
      <c r="BTC730" s="146"/>
      <c r="BTD730" s="146"/>
      <c r="BTE730" s="146"/>
      <c r="BTF730" s="146"/>
      <c r="BTG730" s="146"/>
      <c r="BTH730" s="146"/>
      <c r="BTI730" s="146"/>
      <c r="BTJ730" s="146"/>
      <c r="BTK730" s="146"/>
      <c r="BTL730" s="146"/>
      <c r="BTM730" s="146"/>
      <c r="BTN730" s="146"/>
      <c r="BTO730" s="146"/>
      <c r="BTP730" s="146"/>
      <c r="BTQ730" s="146"/>
      <c r="BTR730" s="146"/>
      <c r="BTS730" s="146"/>
      <c r="BTT730" s="146"/>
      <c r="BTU730" s="146"/>
      <c r="BTV730" s="146"/>
      <c r="BTW730" s="146"/>
      <c r="BTX730" s="146"/>
      <c r="BTY730" s="146"/>
      <c r="BTZ730" s="146"/>
      <c r="BUA730" s="146"/>
      <c r="BUB730" s="146"/>
      <c r="BUC730" s="146"/>
      <c r="BUD730" s="146"/>
      <c r="BUE730" s="146"/>
      <c r="BUF730" s="146"/>
      <c r="BUG730" s="146"/>
      <c r="BUH730" s="146"/>
      <c r="BUI730" s="146"/>
      <c r="BUJ730" s="146"/>
      <c r="BUK730" s="146"/>
      <c r="BUL730" s="146"/>
      <c r="BUM730" s="146"/>
      <c r="BUN730" s="146"/>
      <c r="BUO730" s="146"/>
      <c r="BUP730" s="146"/>
      <c r="BUQ730" s="146"/>
      <c r="BUR730" s="146"/>
      <c r="BUS730" s="146"/>
      <c r="BUT730" s="146"/>
      <c r="BUU730" s="146"/>
      <c r="BUV730" s="146"/>
      <c r="BUW730" s="146"/>
      <c r="BUX730" s="146"/>
      <c r="BUY730" s="146"/>
      <c r="BUZ730" s="146"/>
      <c r="BVA730" s="146"/>
      <c r="BVB730" s="146"/>
      <c r="BVC730" s="146"/>
      <c r="BVD730" s="146"/>
      <c r="BVE730" s="146"/>
      <c r="BVF730" s="146"/>
      <c r="BVG730" s="146"/>
      <c r="BVH730" s="146"/>
      <c r="BVI730" s="146"/>
      <c r="BVJ730" s="146"/>
      <c r="BVK730" s="146"/>
      <c r="BVL730" s="146"/>
      <c r="BVM730" s="146"/>
      <c r="BVN730" s="146"/>
      <c r="BVO730" s="146"/>
      <c r="BVP730" s="146"/>
      <c r="BVQ730" s="146"/>
      <c r="BVR730" s="146"/>
      <c r="BVS730" s="146"/>
      <c r="BVT730" s="146"/>
      <c r="BVU730" s="146"/>
      <c r="BVV730" s="146"/>
      <c r="BVW730" s="146"/>
      <c r="BVX730" s="146"/>
      <c r="BVY730" s="146"/>
      <c r="BVZ730" s="146"/>
      <c r="BWA730" s="146"/>
      <c r="BWB730" s="146"/>
      <c r="BWC730" s="146"/>
      <c r="BWD730" s="146"/>
      <c r="BWE730" s="146"/>
      <c r="BWF730" s="146"/>
      <c r="BWG730" s="146"/>
      <c r="BWH730" s="146"/>
      <c r="BWI730" s="146"/>
      <c r="BWJ730" s="146"/>
      <c r="BWK730" s="146"/>
      <c r="BWL730" s="146"/>
      <c r="BWM730" s="146"/>
      <c r="BWN730" s="146"/>
      <c r="BWO730" s="146"/>
      <c r="BWP730" s="146"/>
      <c r="BWQ730" s="146"/>
      <c r="BWR730" s="146"/>
      <c r="BWS730" s="146"/>
      <c r="BWT730" s="146"/>
      <c r="BWU730" s="146"/>
      <c r="BWV730" s="146"/>
      <c r="BWW730" s="146"/>
      <c r="BWX730" s="146"/>
      <c r="BWY730" s="146"/>
      <c r="BWZ730" s="146"/>
      <c r="BXA730" s="146"/>
      <c r="BXB730" s="146"/>
      <c r="BXC730" s="146"/>
      <c r="BXD730" s="146"/>
      <c r="BXE730" s="146"/>
      <c r="BXF730" s="146"/>
      <c r="BXG730" s="146"/>
      <c r="BXH730" s="146"/>
      <c r="BXI730" s="146"/>
      <c r="BXJ730" s="146"/>
      <c r="BXK730" s="146"/>
      <c r="BXL730" s="146"/>
      <c r="BXM730" s="146"/>
      <c r="BXN730" s="146"/>
      <c r="BXO730" s="146"/>
      <c r="BXP730" s="146"/>
      <c r="BXQ730" s="146"/>
      <c r="BXR730" s="146"/>
      <c r="BXS730" s="146"/>
      <c r="BXT730" s="146"/>
      <c r="BXU730" s="146"/>
      <c r="BXV730" s="146"/>
      <c r="BXW730" s="146"/>
      <c r="BXX730" s="146"/>
      <c r="BXY730" s="146"/>
      <c r="BXZ730" s="146"/>
      <c r="BYA730" s="146"/>
      <c r="BYB730" s="146"/>
      <c r="BYC730" s="146"/>
      <c r="BYD730" s="146"/>
      <c r="BYE730" s="146"/>
      <c r="BYF730" s="146"/>
      <c r="BYG730" s="146"/>
      <c r="BYH730" s="146"/>
      <c r="BYI730" s="146"/>
      <c r="BYJ730" s="146"/>
      <c r="BYK730" s="146"/>
      <c r="BYL730" s="146"/>
      <c r="BYM730" s="146"/>
      <c r="BYN730" s="146"/>
      <c r="BYO730" s="146"/>
      <c r="BYP730" s="146"/>
      <c r="BYQ730" s="146"/>
      <c r="BYR730" s="146"/>
      <c r="BYS730" s="146"/>
      <c r="BYT730" s="146"/>
      <c r="BYU730" s="146"/>
      <c r="BYV730" s="146"/>
      <c r="BYW730" s="146"/>
      <c r="BYX730" s="146"/>
      <c r="BYY730" s="146"/>
      <c r="BYZ730" s="146"/>
      <c r="BZA730" s="146"/>
      <c r="BZB730" s="146"/>
      <c r="BZC730" s="146"/>
      <c r="BZD730" s="146"/>
      <c r="BZE730" s="146"/>
      <c r="BZF730" s="146"/>
      <c r="BZG730" s="146"/>
      <c r="BZH730" s="146"/>
      <c r="BZI730" s="146"/>
      <c r="BZJ730" s="146"/>
      <c r="BZK730" s="146"/>
      <c r="BZL730" s="146"/>
      <c r="BZM730" s="146"/>
      <c r="BZN730" s="146"/>
      <c r="BZO730" s="146"/>
      <c r="BZP730" s="146"/>
      <c r="BZQ730" s="146"/>
      <c r="BZR730" s="146"/>
      <c r="BZS730" s="146"/>
      <c r="BZT730" s="146"/>
      <c r="BZU730" s="146"/>
      <c r="BZV730" s="146"/>
      <c r="BZW730" s="146"/>
      <c r="BZX730" s="146"/>
      <c r="BZY730" s="146"/>
      <c r="BZZ730" s="146"/>
      <c r="CAA730" s="146"/>
      <c r="CAB730" s="146"/>
      <c r="CAC730" s="146"/>
      <c r="CAD730" s="146"/>
      <c r="CAE730" s="146"/>
      <c r="CAF730" s="146"/>
      <c r="CAG730" s="146"/>
      <c r="CAH730" s="146"/>
      <c r="CAI730" s="146"/>
      <c r="CAJ730" s="146"/>
      <c r="CAK730" s="146"/>
      <c r="CAL730" s="146"/>
      <c r="CAM730" s="146"/>
      <c r="CAN730" s="146"/>
      <c r="CAO730" s="146"/>
      <c r="CAP730" s="146"/>
      <c r="CAQ730" s="146"/>
      <c r="CAR730" s="146"/>
      <c r="CAS730" s="146"/>
      <c r="CAT730" s="146"/>
      <c r="CAU730" s="146"/>
      <c r="CAV730" s="146"/>
      <c r="CAW730" s="146"/>
      <c r="CAX730" s="146"/>
      <c r="CAY730" s="146"/>
      <c r="CAZ730" s="146"/>
      <c r="CBA730" s="146"/>
      <c r="CBB730" s="146"/>
      <c r="CBC730" s="146"/>
      <c r="CBD730" s="146"/>
      <c r="CBE730" s="146"/>
      <c r="CBF730" s="146"/>
      <c r="CBG730" s="146"/>
      <c r="CBH730" s="146"/>
      <c r="CBI730" s="146"/>
      <c r="CBJ730" s="146"/>
      <c r="CBK730" s="146"/>
      <c r="CBL730" s="146"/>
      <c r="CBM730" s="146"/>
      <c r="CBN730" s="146"/>
      <c r="CBO730" s="146"/>
      <c r="CBP730" s="146"/>
      <c r="CBQ730" s="146"/>
      <c r="CBR730" s="146"/>
      <c r="CBS730" s="146"/>
      <c r="CBT730" s="146"/>
      <c r="CBU730" s="146"/>
      <c r="CBV730" s="146"/>
      <c r="CBW730" s="146"/>
      <c r="CBX730" s="146"/>
      <c r="CBY730" s="146"/>
      <c r="CBZ730" s="146"/>
      <c r="CCA730" s="146"/>
      <c r="CCB730" s="146"/>
      <c r="CCC730" s="146"/>
      <c r="CCD730" s="146"/>
      <c r="CCE730" s="146"/>
      <c r="CCF730" s="146"/>
      <c r="CCG730" s="146"/>
      <c r="CCH730" s="146"/>
      <c r="CCI730" s="146"/>
      <c r="CCJ730" s="146"/>
      <c r="CCK730" s="146"/>
      <c r="CCL730" s="146"/>
      <c r="CCM730" s="146"/>
      <c r="CCN730" s="146"/>
      <c r="CCO730" s="146"/>
      <c r="CCP730" s="146"/>
      <c r="CCQ730" s="146"/>
      <c r="CCR730" s="146"/>
      <c r="CCS730" s="146"/>
      <c r="CCT730" s="146"/>
      <c r="CCU730" s="146"/>
      <c r="CCV730" s="146"/>
      <c r="CCW730" s="146"/>
      <c r="CCX730" s="146"/>
      <c r="CCY730" s="146"/>
      <c r="CCZ730" s="146"/>
      <c r="CDA730" s="146"/>
      <c r="CDB730" s="146"/>
      <c r="CDC730" s="146"/>
      <c r="CDD730" s="146"/>
      <c r="CDE730" s="146"/>
      <c r="CDF730" s="146"/>
      <c r="CDG730" s="146"/>
      <c r="CDH730" s="146"/>
      <c r="CDI730" s="146"/>
      <c r="CDJ730" s="146"/>
      <c r="CDK730" s="146"/>
      <c r="CDL730" s="146"/>
      <c r="CDM730" s="146"/>
      <c r="CDN730" s="146"/>
      <c r="CDO730" s="146"/>
      <c r="CDP730" s="146"/>
      <c r="CDQ730" s="146"/>
      <c r="CDR730" s="146"/>
      <c r="CDS730" s="146"/>
      <c r="CDT730" s="146"/>
      <c r="CDU730" s="146"/>
      <c r="CDV730" s="146"/>
      <c r="CDW730" s="146"/>
      <c r="CDX730" s="146"/>
      <c r="CDY730" s="146"/>
      <c r="CDZ730" s="146"/>
      <c r="CEA730" s="146"/>
      <c r="CEB730" s="146"/>
      <c r="CEC730" s="146"/>
      <c r="CED730" s="146"/>
      <c r="CEE730" s="146"/>
      <c r="CEF730" s="146"/>
      <c r="CEG730" s="146"/>
      <c r="CEH730" s="146"/>
      <c r="CEI730" s="146"/>
      <c r="CEJ730" s="146"/>
      <c r="CEK730" s="146"/>
      <c r="CEL730" s="146"/>
      <c r="CEM730" s="146"/>
      <c r="CEN730" s="146"/>
      <c r="CEO730" s="146"/>
      <c r="CEP730" s="146"/>
      <c r="CEQ730" s="146"/>
      <c r="CER730" s="146"/>
      <c r="CES730" s="146"/>
      <c r="CET730" s="146"/>
      <c r="CEU730" s="146"/>
      <c r="CEV730" s="146"/>
      <c r="CEW730" s="146"/>
      <c r="CEX730" s="146"/>
      <c r="CEY730" s="146"/>
      <c r="CEZ730" s="146"/>
      <c r="CFA730" s="146"/>
      <c r="CFB730" s="146"/>
      <c r="CFC730" s="146"/>
      <c r="CFD730" s="146"/>
      <c r="CFE730" s="146"/>
      <c r="CFF730" s="146"/>
      <c r="CFG730" s="146"/>
      <c r="CFH730" s="146"/>
      <c r="CFI730" s="146"/>
      <c r="CFJ730" s="146"/>
      <c r="CFK730" s="146"/>
      <c r="CFL730" s="146"/>
      <c r="CFM730" s="146"/>
      <c r="CFN730" s="146"/>
      <c r="CFO730" s="146"/>
      <c r="CFP730" s="146"/>
      <c r="CFQ730" s="146"/>
      <c r="CFR730" s="146"/>
      <c r="CFS730" s="146"/>
      <c r="CFT730" s="146"/>
      <c r="CFU730" s="146"/>
      <c r="CFV730" s="146"/>
      <c r="CFW730" s="146"/>
      <c r="CFX730" s="146"/>
      <c r="CFY730" s="146"/>
      <c r="CFZ730" s="146"/>
      <c r="CGA730" s="146"/>
      <c r="CGB730" s="146"/>
      <c r="CGC730" s="146"/>
      <c r="CGD730" s="146"/>
      <c r="CGE730" s="146"/>
      <c r="CGF730" s="146"/>
      <c r="CGG730" s="146"/>
      <c r="CGH730" s="146"/>
      <c r="CGI730" s="146"/>
      <c r="CGJ730" s="146"/>
      <c r="CGK730" s="146"/>
      <c r="CGL730" s="146"/>
      <c r="CGM730" s="146"/>
      <c r="CGN730" s="146"/>
      <c r="CGO730" s="146"/>
      <c r="CGP730" s="146"/>
      <c r="CGQ730" s="146"/>
      <c r="CGR730" s="146"/>
      <c r="CGS730" s="146"/>
      <c r="CGT730" s="146"/>
      <c r="CGU730" s="146"/>
      <c r="CGV730" s="146"/>
      <c r="CGW730" s="146"/>
      <c r="CGX730" s="146"/>
      <c r="CGY730" s="146"/>
      <c r="CGZ730" s="146"/>
      <c r="CHA730" s="146"/>
      <c r="CHB730" s="146"/>
      <c r="CHC730" s="146"/>
      <c r="CHD730" s="146"/>
      <c r="CHE730" s="146"/>
      <c r="CHF730" s="146"/>
      <c r="CHG730" s="146"/>
      <c r="CHH730" s="146"/>
      <c r="CHI730" s="146"/>
      <c r="CHJ730" s="146"/>
      <c r="CHK730" s="146"/>
      <c r="CHL730" s="146"/>
      <c r="CHM730" s="146"/>
      <c r="CHN730" s="146"/>
      <c r="CHO730" s="146"/>
      <c r="CHP730" s="146"/>
      <c r="CHQ730" s="146"/>
      <c r="CHR730" s="146"/>
      <c r="CHS730" s="146"/>
      <c r="CHT730" s="146"/>
      <c r="CHU730" s="146"/>
      <c r="CHV730" s="146"/>
      <c r="CHW730" s="146"/>
      <c r="CHX730" s="146"/>
      <c r="CHY730" s="146"/>
      <c r="CHZ730" s="146"/>
      <c r="CIA730" s="146"/>
      <c r="CIB730" s="146"/>
      <c r="CIC730" s="146"/>
      <c r="CID730" s="146"/>
      <c r="CIE730" s="146"/>
      <c r="CIF730" s="146"/>
      <c r="CIG730" s="146"/>
      <c r="CIH730" s="146"/>
      <c r="CII730" s="146"/>
      <c r="CIJ730" s="146"/>
      <c r="CIK730" s="146"/>
      <c r="CIL730" s="146"/>
      <c r="CIM730" s="146"/>
      <c r="CIN730" s="146"/>
      <c r="CIO730" s="146"/>
      <c r="CIP730" s="146"/>
      <c r="CIQ730" s="146"/>
      <c r="CIR730" s="146"/>
      <c r="CIS730" s="146"/>
      <c r="CIT730" s="146"/>
      <c r="CIU730" s="146"/>
      <c r="CIV730" s="146"/>
      <c r="CIW730" s="146"/>
      <c r="CIX730" s="146"/>
      <c r="CIY730" s="146"/>
      <c r="CIZ730" s="146"/>
      <c r="CJA730" s="146"/>
      <c r="CJB730" s="146"/>
      <c r="CJC730" s="146"/>
      <c r="CJD730" s="146"/>
      <c r="CJE730" s="146"/>
      <c r="CJF730" s="146"/>
      <c r="CJG730" s="146"/>
      <c r="CJH730" s="146"/>
      <c r="CJI730" s="146"/>
      <c r="CJJ730" s="146"/>
      <c r="CJK730" s="146"/>
      <c r="CJL730" s="146"/>
      <c r="CJM730" s="146"/>
      <c r="CJN730" s="146"/>
      <c r="CJO730" s="146"/>
      <c r="CJP730" s="146"/>
      <c r="CJQ730" s="146"/>
      <c r="CJR730" s="146"/>
      <c r="CJS730" s="146"/>
      <c r="CJT730" s="146"/>
      <c r="CJU730" s="146"/>
      <c r="CJV730" s="146"/>
      <c r="CJW730" s="146"/>
      <c r="CJX730" s="146"/>
      <c r="CJY730" s="146"/>
      <c r="CJZ730" s="146"/>
      <c r="CKA730" s="146"/>
      <c r="CKB730" s="146"/>
      <c r="CKC730" s="146"/>
      <c r="CKD730" s="146"/>
      <c r="CKE730" s="146"/>
      <c r="CKF730" s="146"/>
      <c r="CKG730" s="146"/>
      <c r="CKH730" s="146"/>
      <c r="CKI730" s="146"/>
      <c r="CKJ730" s="146"/>
      <c r="CKK730" s="146"/>
      <c r="CKL730" s="146"/>
      <c r="CKM730" s="146"/>
      <c r="CKN730" s="146"/>
      <c r="CKO730" s="146"/>
      <c r="CKP730" s="146"/>
      <c r="CKQ730" s="146"/>
      <c r="CKR730" s="146"/>
      <c r="CKS730" s="146"/>
      <c r="CKT730" s="146"/>
      <c r="CKU730" s="146"/>
      <c r="CKV730" s="146"/>
      <c r="CKW730" s="146"/>
      <c r="CKX730" s="146"/>
      <c r="CKY730" s="146"/>
      <c r="CKZ730" s="146"/>
      <c r="CLA730" s="146"/>
      <c r="CLB730" s="146"/>
      <c r="CLC730" s="146"/>
      <c r="CLD730" s="146"/>
      <c r="CLE730" s="146"/>
      <c r="CLF730" s="146"/>
      <c r="CLG730" s="146"/>
      <c r="CLH730" s="146"/>
      <c r="CLI730" s="146"/>
      <c r="CLJ730" s="146"/>
      <c r="CLK730" s="146"/>
      <c r="CLL730" s="146"/>
      <c r="CLM730" s="146"/>
      <c r="CLN730" s="146"/>
      <c r="CLO730" s="146"/>
      <c r="CLP730" s="146"/>
      <c r="CLQ730" s="146"/>
      <c r="CLR730" s="146"/>
      <c r="CLS730" s="146"/>
      <c r="CLT730" s="146"/>
      <c r="CLU730" s="146"/>
      <c r="CLV730" s="146"/>
      <c r="CLW730" s="146"/>
      <c r="CLX730" s="146"/>
      <c r="CLY730" s="146"/>
      <c r="CLZ730" s="146"/>
      <c r="CMA730" s="146"/>
      <c r="CMB730" s="146"/>
      <c r="CMC730" s="146"/>
      <c r="CMD730" s="146"/>
      <c r="CME730" s="146"/>
      <c r="CMF730" s="146"/>
      <c r="CMG730" s="146"/>
      <c r="CMH730" s="146"/>
      <c r="CMI730" s="146"/>
      <c r="CMJ730" s="146"/>
      <c r="CMK730" s="146"/>
      <c r="CML730" s="146"/>
      <c r="CMM730" s="146"/>
      <c r="CMN730" s="146"/>
      <c r="CMO730" s="146"/>
      <c r="CMP730" s="146"/>
      <c r="CMQ730" s="146"/>
      <c r="CMR730" s="146"/>
      <c r="CMS730" s="146"/>
      <c r="CMT730" s="146"/>
      <c r="CMU730" s="146"/>
      <c r="CMV730" s="146"/>
      <c r="CMW730" s="146"/>
      <c r="CMX730" s="146"/>
      <c r="CMY730" s="146"/>
      <c r="CMZ730" s="146"/>
      <c r="CNA730" s="146"/>
      <c r="CNB730" s="146"/>
      <c r="CNC730" s="146"/>
      <c r="CND730" s="146"/>
      <c r="CNE730" s="146"/>
      <c r="CNF730" s="146"/>
      <c r="CNG730" s="146"/>
      <c r="CNH730" s="146"/>
      <c r="CNI730" s="146"/>
      <c r="CNJ730" s="146"/>
      <c r="CNK730" s="146"/>
      <c r="CNL730" s="146"/>
      <c r="CNM730" s="146"/>
      <c r="CNN730" s="146"/>
      <c r="CNO730" s="146"/>
      <c r="CNP730" s="146"/>
      <c r="CNQ730" s="146"/>
      <c r="CNR730" s="146"/>
      <c r="CNS730" s="146"/>
      <c r="CNT730" s="146"/>
      <c r="CNU730" s="146"/>
      <c r="CNV730" s="146"/>
      <c r="CNW730" s="146"/>
      <c r="CNX730" s="146"/>
      <c r="CNY730" s="146"/>
      <c r="CNZ730" s="146"/>
      <c r="COA730" s="146"/>
      <c r="COB730" s="146"/>
      <c r="COC730" s="146"/>
      <c r="COD730" s="146"/>
      <c r="COE730" s="146"/>
      <c r="COF730" s="146"/>
      <c r="COG730" s="146"/>
      <c r="COH730" s="146"/>
      <c r="COI730" s="146"/>
      <c r="COJ730" s="146"/>
      <c r="COK730" s="146"/>
      <c r="COL730" s="146"/>
      <c r="COM730" s="146"/>
      <c r="CON730" s="146"/>
      <c r="COO730" s="146"/>
      <c r="COP730" s="146"/>
      <c r="COQ730" s="146"/>
      <c r="COR730" s="146"/>
      <c r="COS730" s="146"/>
      <c r="COT730" s="146"/>
      <c r="COU730" s="146"/>
      <c r="COV730" s="146"/>
      <c r="COW730" s="146"/>
      <c r="COX730" s="146"/>
      <c r="COY730" s="146"/>
      <c r="COZ730" s="146"/>
      <c r="CPA730" s="146"/>
      <c r="CPB730" s="146"/>
      <c r="CPC730" s="146"/>
      <c r="CPD730" s="146"/>
      <c r="CPE730" s="146"/>
      <c r="CPF730" s="146"/>
      <c r="CPG730" s="146"/>
      <c r="CPH730" s="146"/>
      <c r="CPI730" s="146"/>
      <c r="CPJ730" s="146"/>
      <c r="CPK730" s="146"/>
      <c r="CPL730" s="146"/>
      <c r="CPM730" s="146"/>
      <c r="CPN730" s="146"/>
      <c r="CPO730" s="146"/>
      <c r="CPP730" s="146"/>
      <c r="CPQ730" s="146"/>
      <c r="CPR730" s="146"/>
      <c r="CPS730" s="146"/>
      <c r="CPT730" s="146"/>
      <c r="CPU730" s="146"/>
      <c r="CPV730" s="146"/>
      <c r="CPW730" s="146"/>
      <c r="CPX730" s="146"/>
      <c r="CPY730" s="146"/>
      <c r="CPZ730" s="146"/>
      <c r="CQA730" s="146"/>
      <c r="CQB730" s="146"/>
      <c r="CQC730" s="146"/>
      <c r="CQD730" s="146"/>
      <c r="CQE730" s="146"/>
      <c r="CQF730" s="146"/>
      <c r="CQG730" s="146"/>
      <c r="CQH730" s="146"/>
      <c r="CQI730" s="146"/>
      <c r="CQJ730" s="146"/>
      <c r="CQK730" s="146"/>
      <c r="CQL730" s="146"/>
      <c r="CQM730" s="146"/>
      <c r="CQN730" s="146"/>
      <c r="CQO730" s="146"/>
      <c r="CQP730" s="146"/>
      <c r="CQQ730" s="146"/>
      <c r="CQR730" s="146"/>
      <c r="CQS730" s="146"/>
      <c r="CQT730" s="146"/>
      <c r="CQU730" s="146"/>
      <c r="CQV730" s="146"/>
      <c r="CQW730" s="146"/>
      <c r="CQX730" s="146"/>
      <c r="CQY730" s="146"/>
      <c r="CQZ730" s="146"/>
      <c r="CRA730" s="146"/>
      <c r="CRB730" s="146"/>
      <c r="CRC730" s="146"/>
      <c r="CRD730" s="146"/>
      <c r="CRE730" s="146"/>
      <c r="CRF730" s="146"/>
      <c r="CRG730" s="146"/>
      <c r="CRH730" s="146"/>
      <c r="CRI730" s="146"/>
      <c r="CRJ730" s="146"/>
      <c r="CRK730" s="146"/>
      <c r="CRL730" s="146"/>
      <c r="CRM730" s="146"/>
      <c r="CRN730" s="146"/>
      <c r="CRO730" s="146"/>
      <c r="CRP730" s="146"/>
      <c r="CRQ730" s="146"/>
      <c r="CRR730" s="146"/>
      <c r="CRS730" s="146"/>
      <c r="CRT730" s="146"/>
      <c r="CRU730" s="146"/>
      <c r="CRV730" s="146"/>
      <c r="CRW730" s="146"/>
      <c r="CRX730" s="146"/>
      <c r="CRY730" s="146"/>
      <c r="CRZ730" s="146"/>
      <c r="CSA730" s="146"/>
      <c r="CSB730" s="146"/>
      <c r="CSC730" s="146"/>
      <c r="CSD730" s="146"/>
      <c r="CSE730" s="146"/>
      <c r="CSF730" s="146"/>
      <c r="CSG730" s="146"/>
      <c r="CSH730" s="146"/>
      <c r="CSI730" s="146"/>
      <c r="CSJ730" s="146"/>
      <c r="CSK730" s="146"/>
      <c r="CSL730" s="146"/>
      <c r="CSM730" s="146"/>
      <c r="CSN730" s="146"/>
      <c r="CSO730" s="146"/>
      <c r="CSP730" s="146"/>
      <c r="CSQ730" s="146"/>
      <c r="CSR730" s="146"/>
      <c r="CSS730" s="146"/>
      <c r="CST730" s="146"/>
      <c r="CSU730" s="146"/>
      <c r="CSV730" s="146"/>
      <c r="CSW730" s="146"/>
      <c r="CSX730" s="146"/>
      <c r="CSY730" s="146"/>
      <c r="CSZ730" s="146"/>
      <c r="CTA730" s="146"/>
      <c r="CTB730" s="146"/>
      <c r="CTC730" s="146"/>
      <c r="CTD730" s="146"/>
      <c r="CTE730" s="146"/>
      <c r="CTF730" s="146"/>
      <c r="CTG730" s="146"/>
      <c r="CTH730" s="146"/>
      <c r="CTI730" s="146"/>
      <c r="CTJ730" s="146"/>
      <c r="CTK730" s="146"/>
      <c r="CTL730" s="146"/>
      <c r="CTM730" s="146"/>
      <c r="CTN730" s="146"/>
      <c r="CTO730" s="146"/>
      <c r="CTP730" s="146"/>
      <c r="CTQ730" s="146"/>
      <c r="CTR730" s="146"/>
      <c r="CTS730" s="146"/>
      <c r="CTT730" s="146"/>
      <c r="CTU730" s="146"/>
      <c r="CTV730" s="146"/>
      <c r="CTW730" s="146"/>
      <c r="CTX730" s="146"/>
      <c r="CTY730" s="146"/>
      <c r="CTZ730" s="146"/>
      <c r="CUA730" s="146"/>
      <c r="CUB730" s="146"/>
      <c r="CUC730" s="146"/>
      <c r="CUD730" s="146"/>
      <c r="CUE730" s="146"/>
      <c r="CUF730" s="146"/>
      <c r="CUG730" s="146"/>
      <c r="CUH730" s="146"/>
      <c r="CUI730" s="146"/>
      <c r="CUJ730" s="146"/>
      <c r="CUK730" s="146"/>
      <c r="CUL730" s="146"/>
      <c r="CUM730" s="146"/>
      <c r="CUN730" s="146"/>
      <c r="CUO730" s="146"/>
      <c r="CUP730" s="146"/>
      <c r="CUQ730" s="146"/>
      <c r="CUR730" s="146"/>
      <c r="CUS730" s="146"/>
      <c r="CUT730" s="146"/>
      <c r="CUU730" s="146"/>
      <c r="CUV730" s="146"/>
      <c r="CUW730" s="146"/>
      <c r="CUX730" s="146"/>
      <c r="CUY730" s="146"/>
      <c r="CUZ730" s="146"/>
      <c r="CVA730" s="146"/>
      <c r="CVB730" s="146"/>
      <c r="CVC730" s="146"/>
      <c r="CVD730" s="146"/>
      <c r="CVE730" s="146"/>
      <c r="CVF730" s="146"/>
      <c r="CVG730" s="146"/>
      <c r="CVH730" s="146"/>
      <c r="CVI730" s="146"/>
      <c r="CVJ730" s="146"/>
      <c r="CVK730" s="146"/>
      <c r="CVL730" s="146"/>
      <c r="CVM730" s="146"/>
      <c r="CVN730" s="146"/>
      <c r="CVO730" s="146"/>
      <c r="CVP730" s="146"/>
      <c r="CVQ730" s="146"/>
      <c r="CVR730" s="146"/>
      <c r="CVS730" s="146"/>
      <c r="CVT730" s="146"/>
      <c r="CVU730" s="146"/>
      <c r="CVV730" s="146"/>
      <c r="CVW730" s="146"/>
      <c r="CVX730" s="146"/>
      <c r="CVY730" s="146"/>
      <c r="CVZ730" s="146"/>
      <c r="CWA730" s="146"/>
      <c r="CWB730" s="146"/>
      <c r="CWC730" s="146"/>
      <c r="CWD730" s="146"/>
      <c r="CWE730" s="146"/>
      <c r="CWF730" s="146"/>
      <c r="CWG730" s="146"/>
      <c r="CWH730" s="146"/>
      <c r="CWI730" s="146"/>
      <c r="CWJ730" s="146"/>
      <c r="CWK730" s="146"/>
      <c r="CWL730" s="146"/>
      <c r="CWM730" s="146"/>
      <c r="CWN730" s="146"/>
      <c r="CWO730" s="146"/>
      <c r="CWP730" s="146"/>
      <c r="CWQ730" s="146"/>
      <c r="CWR730" s="146"/>
      <c r="CWS730" s="146"/>
      <c r="CWT730" s="146"/>
      <c r="CWU730" s="146"/>
      <c r="CWV730" s="146"/>
      <c r="CWW730" s="146"/>
      <c r="CWX730" s="146"/>
      <c r="CWY730" s="146"/>
      <c r="CWZ730" s="146"/>
      <c r="CXA730" s="146"/>
      <c r="CXB730" s="146"/>
      <c r="CXC730" s="146"/>
      <c r="CXD730" s="146"/>
      <c r="CXE730" s="146"/>
      <c r="CXF730" s="146"/>
      <c r="CXG730" s="146"/>
      <c r="CXH730" s="146"/>
      <c r="CXI730" s="146"/>
      <c r="CXJ730" s="146"/>
      <c r="CXK730" s="146"/>
      <c r="CXL730" s="146"/>
      <c r="CXM730" s="146"/>
      <c r="CXN730" s="146"/>
      <c r="CXO730" s="146"/>
      <c r="CXP730" s="146"/>
      <c r="CXQ730" s="146"/>
      <c r="CXR730" s="146"/>
      <c r="CXS730" s="146"/>
      <c r="CXT730" s="146"/>
      <c r="CXU730" s="146"/>
      <c r="CXV730" s="146"/>
      <c r="CXW730" s="146"/>
      <c r="CXX730" s="146"/>
      <c r="CXY730" s="146"/>
      <c r="CXZ730" s="146"/>
      <c r="CYA730" s="146"/>
      <c r="CYB730" s="146"/>
      <c r="CYC730" s="146"/>
      <c r="CYD730" s="146"/>
      <c r="CYE730" s="146"/>
      <c r="CYF730" s="146"/>
      <c r="CYG730" s="146"/>
      <c r="CYH730" s="146"/>
      <c r="CYI730" s="146"/>
      <c r="CYJ730" s="146"/>
      <c r="CYK730" s="146"/>
      <c r="CYL730" s="146"/>
      <c r="CYM730" s="146"/>
      <c r="CYN730" s="146"/>
      <c r="CYO730" s="146"/>
      <c r="CYP730" s="146"/>
      <c r="CYQ730" s="146"/>
      <c r="CYR730" s="146"/>
      <c r="CYS730" s="146"/>
      <c r="CYT730" s="146"/>
      <c r="CYU730" s="146"/>
      <c r="CYV730" s="146"/>
      <c r="CYW730" s="146"/>
      <c r="CYX730" s="146"/>
      <c r="CYY730" s="146"/>
      <c r="CYZ730" s="146"/>
      <c r="CZA730" s="146"/>
      <c r="CZB730" s="146"/>
      <c r="CZC730" s="146"/>
      <c r="CZD730" s="146"/>
      <c r="CZE730" s="146"/>
      <c r="CZF730" s="146"/>
      <c r="CZG730" s="146"/>
      <c r="CZH730" s="146"/>
      <c r="CZI730" s="146"/>
      <c r="CZJ730" s="146"/>
      <c r="CZK730" s="146"/>
      <c r="CZL730" s="146"/>
      <c r="CZM730" s="146"/>
      <c r="CZN730" s="146"/>
      <c r="CZO730" s="146"/>
      <c r="CZP730" s="146"/>
      <c r="CZQ730" s="146"/>
      <c r="CZR730" s="146"/>
      <c r="CZS730" s="146"/>
      <c r="CZT730" s="146"/>
      <c r="CZU730" s="146"/>
      <c r="CZV730" s="146"/>
      <c r="CZW730" s="146"/>
      <c r="CZX730" s="146"/>
      <c r="CZY730" s="146"/>
      <c r="CZZ730" s="146"/>
      <c r="DAA730" s="146"/>
      <c r="DAB730" s="146"/>
      <c r="DAC730" s="146"/>
      <c r="DAD730" s="146"/>
      <c r="DAE730" s="146"/>
      <c r="DAF730" s="146"/>
      <c r="DAG730" s="146"/>
      <c r="DAH730" s="146"/>
      <c r="DAI730" s="146"/>
      <c r="DAJ730" s="146"/>
      <c r="DAK730" s="146"/>
      <c r="DAL730" s="146"/>
      <c r="DAM730" s="146"/>
      <c r="DAN730" s="146"/>
      <c r="DAO730" s="146"/>
      <c r="DAP730" s="146"/>
      <c r="DAQ730" s="146"/>
      <c r="DAR730" s="146"/>
      <c r="DAS730" s="146"/>
      <c r="DAT730" s="146"/>
      <c r="DAU730" s="146"/>
      <c r="DAV730" s="146"/>
      <c r="DAW730" s="146"/>
      <c r="DAX730" s="146"/>
      <c r="DAY730" s="146"/>
      <c r="DAZ730" s="146"/>
      <c r="DBA730" s="146"/>
      <c r="DBB730" s="146"/>
      <c r="DBC730" s="146"/>
      <c r="DBD730" s="146"/>
      <c r="DBE730" s="146"/>
      <c r="DBF730" s="146"/>
      <c r="DBG730" s="146"/>
      <c r="DBH730" s="146"/>
      <c r="DBI730" s="146"/>
      <c r="DBJ730" s="146"/>
      <c r="DBK730" s="146"/>
      <c r="DBL730" s="146"/>
      <c r="DBM730" s="146"/>
      <c r="DBN730" s="146"/>
      <c r="DBO730" s="146"/>
      <c r="DBP730" s="146"/>
      <c r="DBQ730" s="146"/>
      <c r="DBR730" s="146"/>
      <c r="DBS730" s="146"/>
      <c r="DBT730" s="146"/>
      <c r="DBU730" s="146"/>
      <c r="DBV730" s="146"/>
      <c r="DBW730" s="146"/>
      <c r="DBX730" s="146"/>
      <c r="DBY730" s="146"/>
      <c r="DBZ730" s="146"/>
      <c r="DCA730" s="146"/>
      <c r="DCB730" s="146"/>
      <c r="DCC730" s="146"/>
      <c r="DCD730" s="146"/>
      <c r="DCE730" s="146"/>
      <c r="DCF730" s="146"/>
      <c r="DCG730" s="146"/>
      <c r="DCH730" s="146"/>
      <c r="DCI730" s="146"/>
      <c r="DCJ730" s="146"/>
      <c r="DCK730" s="146"/>
      <c r="DCL730" s="146"/>
      <c r="DCM730" s="146"/>
      <c r="DCN730" s="146"/>
      <c r="DCO730" s="146"/>
      <c r="DCP730" s="146"/>
      <c r="DCQ730" s="146"/>
      <c r="DCR730" s="146"/>
      <c r="DCS730" s="146"/>
      <c r="DCT730" s="146"/>
      <c r="DCU730" s="146"/>
      <c r="DCV730" s="146"/>
      <c r="DCW730" s="146"/>
      <c r="DCX730" s="146"/>
      <c r="DCY730" s="146"/>
      <c r="DCZ730" s="146"/>
      <c r="DDA730" s="146"/>
      <c r="DDB730" s="146"/>
      <c r="DDC730" s="146"/>
      <c r="DDD730" s="146"/>
      <c r="DDE730" s="146"/>
      <c r="DDF730" s="146"/>
      <c r="DDG730" s="146"/>
      <c r="DDH730" s="146"/>
      <c r="DDI730" s="146"/>
      <c r="DDJ730" s="146"/>
      <c r="DDK730" s="146"/>
      <c r="DDL730" s="146"/>
      <c r="DDM730" s="146"/>
      <c r="DDN730" s="146"/>
      <c r="DDO730" s="146"/>
      <c r="DDP730" s="146"/>
      <c r="DDQ730" s="146"/>
      <c r="DDR730" s="146"/>
      <c r="DDS730" s="146"/>
      <c r="DDT730" s="146"/>
      <c r="DDU730" s="146"/>
      <c r="DDV730" s="146"/>
      <c r="DDW730" s="146"/>
      <c r="DDX730" s="146"/>
      <c r="DDY730" s="146"/>
      <c r="DDZ730" s="146"/>
      <c r="DEA730" s="146"/>
      <c r="DEB730" s="146"/>
      <c r="DEC730" s="146"/>
      <c r="DED730" s="146"/>
      <c r="DEE730" s="146"/>
      <c r="DEF730" s="146"/>
      <c r="DEG730" s="146"/>
      <c r="DEH730" s="146"/>
      <c r="DEI730" s="146"/>
      <c r="DEJ730" s="146"/>
      <c r="DEK730" s="146"/>
      <c r="DEL730" s="146"/>
      <c r="DEM730" s="146"/>
      <c r="DEN730" s="146"/>
      <c r="DEO730" s="146"/>
      <c r="DEP730" s="146"/>
      <c r="DEQ730" s="146"/>
      <c r="DER730" s="146"/>
      <c r="DES730" s="146"/>
      <c r="DET730" s="146"/>
      <c r="DEU730" s="146"/>
      <c r="DEV730" s="146"/>
      <c r="DEW730" s="146"/>
      <c r="DEX730" s="146"/>
      <c r="DEY730" s="146"/>
      <c r="DEZ730" s="146"/>
      <c r="DFA730" s="146"/>
      <c r="DFB730" s="146"/>
      <c r="DFC730" s="146"/>
      <c r="DFD730" s="146"/>
      <c r="DFE730" s="146"/>
      <c r="DFF730" s="146"/>
      <c r="DFG730" s="146"/>
      <c r="DFH730" s="146"/>
      <c r="DFI730" s="146"/>
      <c r="DFJ730" s="146"/>
      <c r="DFK730" s="146"/>
      <c r="DFL730" s="146"/>
      <c r="DFM730" s="146"/>
      <c r="DFN730" s="146"/>
      <c r="DFO730" s="146"/>
      <c r="DFP730" s="146"/>
      <c r="DFQ730" s="146"/>
      <c r="DFR730" s="146"/>
      <c r="DFS730" s="146"/>
      <c r="DFT730" s="146"/>
      <c r="DFU730" s="146"/>
      <c r="DFV730" s="146"/>
      <c r="DFW730" s="146"/>
      <c r="DFX730" s="146"/>
      <c r="DFY730" s="146"/>
      <c r="DFZ730" s="146"/>
      <c r="DGA730" s="146"/>
      <c r="DGB730" s="146"/>
      <c r="DGC730" s="146"/>
      <c r="DGD730" s="146"/>
      <c r="DGE730" s="146"/>
      <c r="DGF730" s="146"/>
      <c r="DGG730" s="146"/>
      <c r="DGH730" s="146"/>
      <c r="DGI730" s="146"/>
      <c r="DGJ730" s="146"/>
      <c r="DGK730" s="146"/>
      <c r="DGL730" s="146"/>
      <c r="DGM730" s="146"/>
      <c r="DGN730" s="146"/>
      <c r="DGO730" s="146"/>
      <c r="DGP730" s="146"/>
      <c r="DGQ730" s="146"/>
      <c r="DGR730" s="146"/>
      <c r="DGS730" s="146"/>
      <c r="DGT730" s="146"/>
      <c r="DGU730" s="146"/>
      <c r="DGV730" s="146"/>
      <c r="DGW730" s="146"/>
      <c r="DGX730" s="146"/>
      <c r="DGY730" s="146"/>
      <c r="DGZ730" s="146"/>
      <c r="DHA730" s="146"/>
      <c r="DHB730" s="146"/>
      <c r="DHC730" s="146"/>
      <c r="DHD730" s="146"/>
      <c r="DHE730" s="146"/>
      <c r="DHF730" s="146"/>
      <c r="DHG730" s="146"/>
      <c r="DHH730" s="146"/>
      <c r="DHI730" s="146"/>
      <c r="DHJ730" s="146"/>
      <c r="DHK730" s="146"/>
      <c r="DHL730" s="146"/>
      <c r="DHM730" s="146"/>
      <c r="DHN730" s="146"/>
      <c r="DHO730" s="146"/>
      <c r="DHP730" s="146"/>
      <c r="DHQ730" s="146"/>
      <c r="DHR730" s="146"/>
      <c r="DHS730" s="146"/>
      <c r="DHT730" s="146"/>
      <c r="DHU730" s="146"/>
      <c r="DHV730" s="146"/>
      <c r="DHW730" s="146"/>
      <c r="DHX730" s="146"/>
      <c r="DHY730" s="146"/>
      <c r="DHZ730" s="146"/>
      <c r="DIA730" s="146"/>
      <c r="DIB730" s="146"/>
      <c r="DIC730" s="146"/>
      <c r="DID730" s="146"/>
      <c r="DIE730" s="146"/>
      <c r="DIF730" s="146"/>
      <c r="DIG730" s="146"/>
      <c r="DIH730" s="146"/>
      <c r="DII730" s="146"/>
      <c r="DIJ730" s="146"/>
      <c r="DIK730" s="146"/>
      <c r="DIL730" s="146"/>
      <c r="DIM730" s="146"/>
      <c r="DIN730" s="146"/>
      <c r="DIO730" s="146"/>
      <c r="DIP730" s="146"/>
      <c r="DIQ730" s="146"/>
      <c r="DIR730" s="146"/>
      <c r="DIS730" s="146"/>
      <c r="DIT730" s="146"/>
      <c r="DIU730" s="146"/>
      <c r="DIV730" s="146"/>
      <c r="DIW730" s="146"/>
      <c r="DIX730" s="146"/>
      <c r="DIY730" s="146"/>
      <c r="DIZ730" s="146"/>
      <c r="DJA730" s="146"/>
      <c r="DJB730" s="146"/>
      <c r="DJC730" s="146"/>
      <c r="DJD730" s="146"/>
      <c r="DJE730" s="146"/>
      <c r="DJF730" s="146"/>
      <c r="DJG730" s="146"/>
      <c r="DJH730" s="146"/>
      <c r="DJI730" s="146"/>
      <c r="DJJ730" s="146"/>
      <c r="DJK730" s="146"/>
      <c r="DJL730" s="146"/>
      <c r="DJM730" s="146"/>
      <c r="DJN730" s="146"/>
      <c r="DJO730" s="146"/>
      <c r="DJP730" s="146"/>
      <c r="DJQ730" s="146"/>
      <c r="DJR730" s="146"/>
      <c r="DJS730" s="146"/>
      <c r="DJT730" s="146"/>
      <c r="DJU730" s="146"/>
      <c r="DJV730" s="146"/>
      <c r="DJW730" s="146"/>
      <c r="DJX730" s="146"/>
      <c r="DJY730" s="146"/>
      <c r="DJZ730" s="146"/>
      <c r="DKA730" s="146"/>
      <c r="DKB730" s="146"/>
      <c r="DKC730" s="146"/>
      <c r="DKD730" s="146"/>
      <c r="DKE730" s="146"/>
      <c r="DKF730" s="146"/>
      <c r="DKG730" s="146"/>
      <c r="DKH730" s="146"/>
      <c r="DKI730" s="146"/>
      <c r="DKJ730" s="146"/>
      <c r="DKK730" s="146"/>
      <c r="DKL730" s="146"/>
      <c r="DKM730" s="146"/>
      <c r="DKN730" s="146"/>
      <c r="DKO730" s="146"/>
      <c r="DKP730" s="146"/>
      <c r="DKQ730" s="146"/>
      <c r="DKR730" s="146"/>
      <c r="DKS730" s="146"/>
      <c r="DKT730" s="146"/>
      <c r="DKU730" s="146"/>
      <c r="DKV730" s="146"/>
      <c r="DKW730" s="146"/>
      <c r="DKX730" s="146"/>
      <c r="DKY730" s="146"/>
      <c r="DKZ730" s="146"/>
      <c r="DLA730" s="146"/>
      <c r="DLB730" s="146"/>
      <c r="DLC730" s="146"/>
      <c r="DLD730" s="146"/>
      <c r="DLE730" s="146"/>
      <c r="DLF730" s="146"/>
      <c r="DLG730" s="146"/>
      <c r="DLH730" s="146"/>
      <c r="DLI730" s="146"/>
      <c r="DLJ730" s="146"/>
      <c r="DLK730" s="146"/>
      <c r="DLL730" s="146"/>
      <c r="DLM730" s="146"/>
      <c r="DLN730" s="146"/>
      <c r="DLO730" s="146"/>
      <c r="DLP730" s="146"/>
      <c r="DLQ730" s="146"/>
      <c r="DLR730" s="146"/>
      <c r="DLS730" s="146"/>
      <c r="DLT730" s="146"/>
      <c r="DLU730" s="146"/>
      <c r="DLV730" s="146"/>
      <c r="DLW730" s="146"/>
      <c r="DLX730" s="146"/>
      <c r="DLY730" s="146"/>
      <c r="DLZ730" s="146"/>
      <c r="DMA730" s="146"/>
      <c r="DMB730" s="146"/>
      <c r="DMC730" s="146"/>
      <c r="DMD730" s="146"/>
      <c r="DME730" s="146"/>
      <c r="DMF730" s="146"/>
      <c r="DMG730" s="146"/>
      <c r="DMH730" s="146"/>
      <c r="DMI730" s="146"/>
      <c r="DMJ730" s="146"/>
      <c r="DMK730" s="146"/>
      <c r="DML730" s="146"/>
      <c r="DMM730" s="146"/>
      <c r="DMN730" s="146"/>
      <c r="DMO730" s="146"/>
      <c r="DMP730" s="146"/>
      <c r="DMQ730" s="146"/>
      <c r="DMR730" s="146"/>
      <c r="DMS730" s="146"/>
      <c r="DMT730" s="146"/>
      <c r="DMU730" s="146"/>
      <c r="DMV730" s="146"/>
      <c r="DMW730" s="146"/>
      <c r="DMX730" s="146"/>
      <c r="DMY730" s="146"/>
      <c r="DMZ730" s="146"/>
      <c r="DNA730" s="146"/>
      <c r="DNB730" s="146"/>
      <c r="DNC730" s="146"/>
      <c r="DND730" s="146"/>
      <c r="DNE730" s="146"/>
      <c r="DNF730" s="146"/>
      <c r="DNG730" s="146"/>
      <c r="DNH730" s="146"/>
      <c r="DNI730" s="146"/>
      <c r="DNJ730" s="146"/>
      <c r="DNK730" s="146"/>
      <c r="DNL730" s="146"/>
      <c r="DNM730" s="146"/>
      <c r="DNN730" s="146"/>
      <c r="DNO730" s="146"/>
      <c r="DNP730" s="146"/>
      <c r="DNQ730" s="146"/>
      <c r="DNR730" s="146"/>
      <c r="DNS730" s="146"/>
      <c r="DNT730" s="146"/>
      <c r="DNU730" s="146"/>
      <c r="DNV730" s="146"/>
      <c r="DNW730" s="146"/>
      <c r="DNX730" s="146"/>
      <c r="DNY730" s="146"/>
      <c r="DNZ730" s="146"/>
      <c r="DOA730" s="146"/>
      <c r="DOB730" s="146"/>
      <c r="DOC730" s="146"/>
      <c r="DOD730" s="146"/>
      <c r="DOE730" s="146"/>
      <c r="DOF730" s="146"/>
      <c r="DOG730" s="146"/>
      <c r="DOH730" s="146"/>
      <c r="DOI730" s="146"/>
      <c r="DOJ730" s="146"/>
      <c r="DOK730" s="146"/>
      <c r="DOL730" s="146"/>
      <c r="DOM730" s="146"/>
      <c r="DON730" s="146"/>
      <c r="DOO730" s="146"/>
      <c r="DOP730" s="146"/>
      <c r="DOQ730" s="146"/>
      <c r="DOR730" s="146"/>
      <c r="DOS730" s="146"/>
      <c r="DOT730" s="146"/>
      <c r="DOU730" s="146"/>
      <c r="DOV730" s="146"/>
      <c r="DOW730" s="146"/>
      <c r="DOX730" s="146"/>
      <c r="DOY730" s="146"/>
      <c r="DOZ730" s="146"/>
      <c r="DPA730" s="146"/>
      <c r="DPB730" s="146"/>
      <c r="DPC730" s="146"/>
      <c r="DPD730" s="146"/>
      <c r="DPE730" s="146"/>
      <c r="DPF730" s="146"/>
      <c r="DPG730" s="146"/>
      <c r="DPH730" s="146"/>
      <c r="DPI730" s="146"/>
      <c r="DPJ730" s="146"/>
      <c r="DPK730" s="146"/>
      <c r="DPL730" s="146"/>
      <c r="DPM730" s="146"/>
      <c r="DPN730" s="146"/>
      <c r="DPO730" s="146"/>
      <c r="DPP730" s="146"/>
      <c r="DPQ730" s="146"/>
      <c r="DPR730" s="146"/>
      <c r="DPS730" s="146"/>
      <c r="DPT730" s="146"/>
      <c r="DPU730" s="146"/>
      <c r="DPV730" s="146"/>
      <c r="DPW730" s="146"/>
      <c r="DPX730" s="146"/>
      <c r="DPY730" s="146"/>
      <c r="DPZ730" s="146"/>
      <c r="DQA730" s="146"/>
      <c r="DQB730" s="146"/>
      <c r="DQC730" s="146"/>
      <c r="DQD730" s="146"/>
      <c r="DQE730" s="146"/>
      <c r="DQF730" s="146"/>
      <c r="DQG730" s="146"/>
      <c r="DQH730" s="146"/>
      <c r="DQI730" s="146"/>
      <c r="DQJ730" s="146"/>
      <c r="DQK730" s="146"/>
      <c r="DQL730" s="146"/>
      <c r="DQM730" s="146"/>
      <c r="DQN730" s="146"/>
      <c r="DQO730" s="146"/>
      <c r="DQP730" s="146"/>
      <c r="DQQ730" s="146"/>
      <c r="DQR730" s="146"/>
      <c r="DQS730" s="146"/>
      <c r="DQT730" s="146"/>
      <c r="DQU730" s="146"/>
      <c r="DQV730" s="146"/>
      <c r="DQW730" s="146"/>
      <c r="DQX730" s="146"/>
      <c r="DQY730" s="146"/>
      <c r="DQZ730" s="146"/>
      <c r="DRA730" s="146"/>
      <c r="DRB730" s="146"/>
      <c r="DRC730" s="146"/>
      <c r="DRD730" s="146"/>
      <c r="DRE730" s="146"/>
      <c r="DRF730" s="146"/>
      <c r="DRG730" s="146"/>
      <c r="DRH730" s="146"/>
      <c r="DRI730" s="146"/>
      <c r="DRJ730" s="146"/>
      <c r="DRK730" s="146"/>
      <c r="DRL730" s="146"/>
      <c r="DRM730" s="146"/>
      <c r="DRN730" s="146"/>
      <c r="DRO730" s="146"/>
      <c r="DRP730" s="146"/>
      <c r="DRQ730" s="146"/>
      <c r="DRR730" s="146"/>
      <c r="DRS730" s="146"/>
      <c r="DRT730" s="146"/>
      <c r="DRU730" s="146"/>
      <c r="DRV730" s="146"/>
      <c r="DRW730" s="146"/>
      <c r="DRX730" s="146"/>
      <c r="DRY730" s="146"/>
      <c r="DRZ730" s="146"/>
      <c r="DSA730" s="146"/>
      <c r="DSB730" s="146"/>
      <c r="DSC730" s="146"/>
      <c r="DSD730" s="146"/>
      <c r="DSE730" s="146"/>
      <c r="DSF730" s="146"/>
      <c r="DSG730" s="146"/>
      <c r="DSH730" s="146"/>
      <c r="DSI730" s="146"/>
      <c r="DSJ730" s="146"/>
      <c r="DSK730" s="146"/>
      <c r="DSL730" s="146"/>
      <c r="DSM730" s="146"/>
      <c r="DSN730" s="146"/>
      <c r="DSO730" s="146"/>
      <c r="DSP730" s="146"/>
      <c r="DSQ730" s="146"/>
      <c r="DSR730" s="146"/>
      <c r="DSS730" s="146"/>
      <c r="DST730" s="146"/>
      <c r="DSU730" s="146"/>
      <c r="DSV730" s="146"/>
      <c r="DSW730" s="146"/>
      <c r="DSX730" s="146"/>
      <c r="DSY730" s="146"/>
      <c r="DSZ730" s="146"/>
      <c r="DTA730" s="146"/>
      <c r="DTB730" s="146"/>
      <c r="DTC730" s="146"/>
      <c r="DTD730" s="146"/>
      <c r="DTE730" s="146"/>
      <c r="DTF730" s="146"/>
      <c r="DTG730" s="146"/>
      <c r="DTH730" s="146"/>
      <c r="DTI730" s="146"/>
      <c r="DTJ730" s="146"/>
      <c r="DTK730" s="146"/>
      <c r="DTL730" s="146"/>
      <c r="DTM730" s="146"/>
      <c r="DTN730" s="146"/>
      <c r="DTO730" s="146"/>
      <c r="DTP730" s="146"/>
      <c r="DTQ730" s="146"/>
      <c r="DTR730" s="146"/>
      <c r="DTS730" s="146"/>
      <c r="DTT730" s="146"/>
      <c r="DTU730" s="146"/>
      <c r="DTV730" s="146"/>
      <c r="DTW730" s="146"/>
      <c r="DTX730" s="146"/>
      <c r="DTY730" s="146"/>
      <c r="DTZ730" s="146"/>
      <c r="DUA730" s="146"/>
      <c r="DUB730" s="146"/>
      <c r="DUC730" s="146"/>
      <c r="DUD730" s="146"/>
      <c r="DUE730" s="146"/>
      <c r="DUF730" s="146"/>
      <c r="DUG730" s="146"/>
      <c r="DUH730" s="146"/>
      <c r="DUI730" s="146"/>
      <c r="DUJ730" s="146"/>
      <c r="DUK730" s="146"/>
      <c r="DUL730" s="146"/>
      <c r="DUM730" s="146"/>
      <c r="DUN730" s="146"/>
      <c r="DUO730" s="146"/>
      <c r="DUP730" s="146"/>
      <c r="DUQ730" s="146"/>
      <c r="DUR730" s="146"/>
      <c r="DUS730" s="146"/>
      <c r="DUT730" s="146"/>
      <c r="DUU730" s="146"/>
      <c r="DUV730" s="146"/>
      <c r="DUW730" s="146"/>
      <c r="DUX730" s="146"/>
      <c r="DUY730" s="146"/>
      <c r="DUZ730" s="146"/>
      <c r="DVA730" s="146"/>
      <c r="DVB730" s="146"/>
      <c r="DVC730" s="146"/>
      <c r="DVD730" s="146"/>
      <c r="DVE730" s="146"/>
      <c r="DVF730" s="146"/>
      <c r="DVG730" s="146"/>
      <c r="DVH730" s="146"/>
      <c r="DVI730" s="146"/>
      <c r="DVJ730" s="146"/>
      <c r="DVK730" s="146"/>
      <c r="DVL730" s="146"/>
      <c r="DVM730" s="146"/>
      <c r="DVN730" s="146"/>
      <c r="DVO730" s="146"/>
      <c r="DVP730" s="146"/>
      <c r="DVQ730" s="146"/>
      <c r="DVR730" s="146"/>
      <c r="DVS730" s="146"/>
      <c r="DVT730" s="146"/>
      <c r="DVU730" s="146"/>
      <c r="DVV730" s="146"/>
      <c r="DVW730" s="146"/>
      <c r="DVX730" s="146"/>
      <c r="DVY730" s="146"/>
      <c r="DVZ730" s="146"/>
      <c r="DWA730" s="146"/>
      <c r="DWB730" s="146"/>
      <c r="DWC730" s="146"/>
      <c r="DWD730" s="146"/>
      <c r="DWE730" s="146"/>
      <c r="DWF730" s="146"/>
      <c r="DWG730" s="146"/>
      <c r="DWH730" s="146"/>
      <c r="DWI730" s="146"/>
      <c r="DWJ730" s="146"/>
      <c r="DWK730" s="146"/>
      <c r="DWL730" s="146"/>
      <c r="DWM730" s="146"/>
      <c r="DWN730" s="146"/>
      <c r="DWO730" s="146"/>
      <c r="DWP730" s="146"/>
      <c r="DWQ730" s="146"/>
      <c r="DWR730" s="146"/>
      <c r="DWS730" s="146"/>
      <c r="DWT730" s="146"/>
      <c r="DWU730" s="146"/>
      <c r="DWV730" s="146"/>
      <c r="DWW730" s="146"/>
      <c r="DWX730" s="146"/>
      <c r="DWY730" s="146"/>
      <c r="DWZ730" s="146"/>
      <c r="DXA730" s="146"/>
      <c r="DXB730" s="146"/>
      <c r="DXC730" s="146"/>
      <c r="DXD730" s="146"/>
      <c r="DXE730" s="146"/>
      <c r="DXF730" s="146"/>
      <c r="DXG730" s="146"/>
      <c r="DXH730" s="146"/>
      <c r="DXI730" s="146"/>
      <c r="DXJ730" s="146"/>
      <c r="DXK730" s="146"/>
      <c r="DXL730" s="146"/>
      <c r="DXM730" s="146"/>
      <c r="DXN730" s="146"/>
      <c r="DXO730" s="146"/>
      <c r="DXP730" s="146"/>
      <c r="DXQ730" s="146"/>
      <c r="DXR730" s="146"/>
      <c r="DXS730" s="146"/>
      <c r="DXT730" s="146"/>
      <c r="DXU730" s="146"/>
      <c r="DXV730" s="146"/>
      <c r="DXW730" s="146"/>
      <c r="DXX730" s="146"/>
      <c r="DXY730" s="146"/>
      <c r="DXZ730" s="146"/>
      <c r="DYA730" s="146"/>
      <c r="DYB730" s="146"/>
      <c r="DYC730" s="146"/>
      <c r="DYD730" s="146"/>
      <c r="DYE730" s="146"/>
      <c r="DYF730" s="146"/>
      <c r="DYG730" s="146"/>
      <c r="DYH730" s="146"/>
      <c r="DYI730" s="146"/>
      <c r="DYJ730" s="146"/>
      <c r="DYK730" s="146"/>
      <c r="DYL730" s="146"/>
      <c r="DYM730" s="146"/>
      <c r="DYN730" s="146"/>
      <c r="DYO730" s="146"/>
      <c r="DYP730" s="146"/>
      <c r="DYQ730" s="146"/>
      <c r="DYR730" s="146"/>
      <c r="DYS730" s="146"/>
      <c r="DYT730" s="146"/>
      <c r="DYU730" s="146"/>
      <c r="DYV730" s="146"/>
      <c r="DYW730" s="146"/>
      <c r="DYX730" s="146"/>
      <c r="DYY730" s="146"/>
      <c r="DYZ730" s="146"/>
      <c r="DZA730" s="146"/>
      <c r="DZB730" s="146"/>
      <c r="DZC730" s="146"/>
      <c r="DZD730" s="146"/>
      <c r="DZE730" s="146"/>
      <c r="DZF730" s="146"/>
      <c r="DZG730" s="146"/>
      <c r="DZH730" s="146"/>
      <c r="DZI730" s="146"/>
      <c r="DZJ730" s="146"/>
      <c r="DZK730" s="146"/>
      <c r="DZL730" s="146"/>
      <c r="DZM730" s="146"/>
      <c r="DZN730" s="146"/>
      <c r="DZO730" s="146"/>
      <c r="DZP730" s="146"/>
      <c r="DZQ730" s="146"/>
      <c r="DZR730" s="146"/>
      <c r="DZS730" s="146"/>
      <c r="DZT730" s="146"/>
      <c r="DZU730" s="146"/>
      <c r="DZV730" s="146"/>
      <c r="DZW730" s="146"/>
      <c r="DZX730" s="146"/>
      <c r="DZY730" s="146"/>
      <c r="DZZ730" s="146"/>
      <c r="EAA730" s="146"/>
      <c r="EAB730" s="146"/>
      <c r="EAC730" s="146"/>
      <c r="EAD730" s="146"/>
      <c r="EAE730" s="146"/>
      <c r="EAF730" s="146"/>
      <c r="EAG730" s="146"/>
      <c r="EAH730" s="146"/>
      <c r="EAI730" s="146"/>
      <c r="EAJ730" s="146"/>
      <c r="EAK730" s="146"/>
      <c r="EAL730" s="146"/>
      <c r="EAM730" s="146"/>
      <c r="EAN730" s="146"/>
      <c r="EAO730" s="146"/>
      <c r="EAP730" s="146"/>
      <c r="EAQ730" s="146"/>
      <c r="EAR730" s="146"/>
      <c r="EAS730" s="146"/>
      <c r="EAT730" s="146"/>
      <c r="EAU730" s="146"/>
      <c r="EAV730" s="146"/>
      <c r="EAW730" s="146"/>
      <c r="EAX730" s="146"/>
      <c r="EAY730" s="146"/>
      <c r="EAZ730" s="146"/>
      <c r="EBA730" s="146"/>
      <c r="EBB730" s="146"/>
      <c r="EBC730" s="146"/>
      <c r="EBD730" s="146"/>
      <c r="EBE730" s="146"/>
      <c r="EBF730" s="146"/>
      <c r="EBG730" s="146"/>
      <c r="EBH730" s="146"/>
      <c r="EBI730" s="146"/>
      <c r="EBJ730" s="146"/>
      <c r="EBK730" s="146"/>
      <c r="EBL730" s="146"/>
      <c r="EBM730" s="146"/>
      <c r="EBN730" s="146"/>
      <c r="EBO730" s="146"/>
      <c r="EBP730" s="146"/>
      <c r="EBQ730" s="146"/>
      <c r="EBR730" s="146"/>
      <c r="EBS730" s="146"/>
      <c r="EBT730" s="146"/>
      <c r="EBU730" s="146"/>
      <c r="EBV730" s="146"/>
      <c r="EBW730" s="146"/>
      <c r="EBX730" s="146"/>
      <c r="EBY730" s="146"/>
      <c r="EBZ730" s="146"/>
      <c r="ECA730" s="146"/>
      <c r="ECB730" s="146"/>
      <c r="ECC730" s="146"/>
      <c r="ECD730" s="146"/>
      <c r="ECE730" s="146"/>
      <c r="ECF730" s="146"/>
      <c r="ECG730" s="146"/>
      <c r="ECH730" s="146"/>
      <c r="ECI730" s="146"/>
      <c r="ECJ730" s="146"/>
      <c r="ECK730" s="146"/>
      <c r="ECL730" s="146"/>
      <c r="ECM730" s="146"/>
      <c r="ECN730" s="146"/>
      <c r="ECO730" s="146"/>
      <c r="ECP730" s="146"/>
      <c r="ECQ730" s="146"/>
      <c r="ECR730" s="146"/>
      <c r="ECS730" s="146"/>
      <c r="ECT730" s="146"/>
      <c r="ECU730" s="146"/>
      <c r="ECV730" s="146"/>
      <c r="ECW730" s="146"/>
      <c r="ECX730" s="146"/>
      <c r="ECY730" s="146"/>
      <c r="ECZ730" s="146"/>
      <c r="EDA730" s="146"/>
      <c r="EDB730" s="146"/>
      <c r="EDC730" s="146"/>
      <c r="EDD730" s="146"/>
      <c r="EDE730" s="146"/>
      <c r="EDF730" s="146"/>
      <c r="EDG730" s="146"/>
      <c r="EDH730" s="146"/>
      <c r="EDI730" s="146"/>
      <c r="EDJ730" s="146"/>
      <c r="EDK730" s="146"/>
      <c r="EDL730" s="146"/>
      <c r="EDM730" s="146"/>
      <c r="EDN730" s="146"/>
      <c r="EDO730" s="146"/>
      <c r="EDP730" s="146"/>
      <c r="EDQ730" s="146"/>
      <c r="EDR730" s="146"/>
      <c r="EDS730" s="146"/>
      <c r="EDT730" s="146"/>
      <c r="EDU730" s="146"/>
      <c r="EDV730" s="146"/>
      <c r="EDW730" s="146"/>
      <c r="EDX730" s="146"/>
      <c r="EDY730" s="146"/>
      <c r="EDZ730" s="146"/>
      <c r="EEA730" s="146"/>
      <c r="EEB730" s="146"/>
      <c r="EEC730" s="146"/>
      <c r="EED730" s="146"/>
      <c r="EEE730" s="146"/>
      <c r="EEF730" s="146"/>
      <c r="EEG730" s="146"/>
      <c r="EEH730" s="146"/>
      <c r="EEI730" s="146"/>
      <c r="EEJ730" s="146"/>
      <c r="EEK730" s="146"/>
      <c r="EEL730" s="146"/>
      <c r="EEM730" s="146"/>
      <c r="EEN730" s="146"/>
      <c r="EEO730" s="146"/>
      <c r="EEP730" s="146"/>
      <c r="EEQ730" s="146"/>
      <c r="EER730" s="146"/>
      <c r="EES730" s="146"/>
      <c r="EET730" s="146"/>
      <c r="EEU730" s="146"/>
      <c r="EEV730" s="146"/>
      <c r="EEW730" s="146"/>
      <c r="EEX730" s="146"/>
      <c r="EEY730" s="146"/>
      <c r="EEZ730" s="146"/>
      <c r="EFA730" s="146"/>
      <c r="EFB730" s="146"/>
      <c r="EFC730" s="146"/>
      <c r="EFD730" s="146"/>
      <c r="EFE730" s="146"/>
      <c r="EFF730" s="146"/>
      <c r="EFG730" s="146"/>
      <c r="EFH730" s="146"/>
      <c r="EFI730" s="146"/>
      <c r="EFJ730" s="146"/>
      <c r="EFK730" s="146"/>
      <c r="EFL730" s="146"/>
      <c r="EFM730" s="146"/>
      <c r="EFN730" s="146"/>
      <c r="EFO730" s="146"/>
      <c r="EFP730" s="146"/>
      <c r="EFQ730" s="146"/>
      <c r="EFR730" s="146"/>
      <c r="EFS730" s="146"/>
      <c r="EFT730" s="146"/>
      <c r="EFU730" s="146"/>
      <c r="EFV730" s="146"/>
      <c r="EFW730" s="146"/>
      <c r="EFX730" s="146"/>
      <c r="EFY730" s="146"/>
      <c r="EFZ730" s="146"/>
      <c r="EGA730" s="146"/>
      <c r="EGB730" s="146"/>
      <c r="EGC730" s="146"/>
      <c r="EGD730" s="146"/>
      <c r="EGE730" s="146"/>
      <c r="EGF730" s="146"/>
      <c r="EGG730" s="146"/>
      <c r="EGH730" s="146"/>
      <c r="EGI730" s="146"/>
      <c r="EGJ730" s="146"/>
      <c r="EGK730" s="146"/>
      <c r="EGL730" s="146"/>
      <c r="EGM730" s="146"/>
      <c r="EGN730" s="146"/>
      <c r="EGO730" s="146"/>
      <c r="EGP730" s="146"/>
      <c r="EGQ730" s="146"/>
      <c r="EGR730" s="146"/>
      <c r="EGS730" s="146"/>
      <c r="EGT730" s="146"/>
      <c r="EGU730" s="146"/>
      <c r="EGV730" s="146"/>
      <c r="EGW730" s="146"/>
      <c r="EGX730" s="146"/>
      <c r="EGY730" s="146"/>
      <c r="EGZ730" s="146"/>
      <c r="EHA730" s="146"/>
      <c r="EHB730" s="146"/>
      <c r="EHC730" s="146"/>
      <c r="EHD730" s="146"/>
      <c r="EHE730" s="146"/>
      <c r="EHF730" s="146"/>
      <c r="EHG730" s="146"/>
      <c r="EHH730" s="146"/>
      <c r="EHI730" s="146"/>
      <c r="EHJ730" s="146"/>
      <c r="EHK730" s="146"/>
      <c r="EHL730" s="146"/>
      <c r="EHM730" s="146"/>
      <c r="EHN730" s="146"/>
      <c r="EHO730" s="146"/>
      <c r="EHP730" s="146"/>
      <c r="EHQ730" s="146"/>
      <c r="EHR730" s="146"/>
      <c r="EHS730" s="146"/>
      <c r="EHT730" s="146"/>
      <c r="EHU730" s="146"/>
      <c r="EHV730" s="146"/>
      <c r="EHW730" s="146"/>
      <c r="EHX730" s="146"/>
      <c r="EHY730" s="146"/>
      <c r="EHZ730" s="146"/>
      <c r="EIA730" s="146"/>
      <c r="EIB730" s="146"/>
      <c r="EIC730" s="146"/>
      <c r="EID730" s="146"/>
      <c r="EIE730" s="146"/>
      <c r="EIF730" s="146"/>
      <c r="EIG730" s="146"/>
      <c r="EIH730" s="146"/>
      <c r="EII730" s="146"/>
      <c r="EIJ730" s="146"/>
      <c r="EIK730" s="146"/>
      <c r="EIL730" s="146"/>
      <c r="EIM730" s="146"/>
      <c r="EIN730" s="146"/>
      <c r="EIO730" s="146"/>
      <c r="EIP730" s="146"/>
      <c r="EIQ730" s="146"/>
      <c r="EIR730" s="146"/>
      <c r="EIS730" s="146"/>
      <c r="EIT730" s="146"/>
      <c r="EIU730" s="146"/>
      <c r="EIV730" s="146"/>
      <c r="EIW730" s="146"/>
      <c r="EIX730" s="146"/>
      <c r="EIY730" s="146"/>
      <c r="EIZ730" s="146"/>
      <c r="EJA730" s="146"/>
      <c r="EJB730" s="146"/>
      <c r="EJC730" s="146"/>
      <c r="EJD730" s="146"/>
      <c r="EJE730" s="146"/>
      <c r="EJF730" s="146"/>
      <c r="EJG730" s="146"/>
      <c r="EJH730" s="146"/>
      <c r="EJI730" s="146"/>
      <c r="EJJ730" s="146"/>
      <c r="EJK730" s="146"/>
      <c r="EJL730" s="146"/>
      <c r="EJM730" s="146"/>
      <c r="EJN730" s="146"/>
      <c r="EJO730" s="146"/>
      <c r="EJP730" s="146"/>
      <c r="EJQ730" s="146"/>
      <c r="EJR730" s="146"/>
      <c r="EJS730" s="146"/>
      <c r="EJT730" s="146"/>
      <c r="EJU730" s="146"/>
      <c r="EJV730" s="146"/>
      <c r="EJW730" s="146"/>
      <c r="EJX730" s="146"/>
      <c r="EJY730" s="146"/>
      <c r="EJZ730" s="146"/>
      <c r="EKA730" s="146"/>
      <c r="EKB730" s="146"/>
      <c r="EKC730" s="146"/>
      <c r="EKD730" s="146"/>
      <c r="EKE730" s="146"/>
      <c r="EKF730" s="146"/>
      <c r="EKG730" s="146"/>
      <c r="EKH730" s="146"/>
      <c r="EKI730" s="146"/>
      <c r="EKJ730" s="146"/>
      <c r="EKK730" s="146"/>
      <c r="EKL730" s="146"/>
      <c r="EKM730" s="146"/>
      <c r="EKN730" s="146"/>
      <c r="EKO730" s="146"/>
      <c r="EKP730" s="146"/>
      <c r="EKQ730" s="146"/>
      <c r="EKR730" s="146"/>
      <c r="EKS730" s="146"/>
      <c r="EKT730" s="146"/>
      <c r="EKU730" s="146"/>
      <c r="EKV730" s="146"/>
      <c r="EKW730" s="146"/>
      <c r="EKX730" s="146"/>
      <c r="EKY730" s="146"/>
      <c r="EKZ730" s="146"/>
      <c r="ELA730" s="146"/>
      <c r="ELB730" s="146"/>
      <c r="ELC730" s="146"/>
      <c r="ELD730" s="146"/>
      <c r="ELE730" s="146"/>
      <c r="ELF730" s="146"/>
      <c r="ELG730" s="146"/>
      <c r="ELH730" s="146"/>
      <c r="ELI730" s="146"/>
      <c r="ELJ730" s="146"/>
      <c r="ELK730" s="146"/>
      <c r="ELL730" s="146"/>
      <c r="ELM730" s="146"/>
      <c r="ELN730" s="146"/>
      <c r="ELO730" s="146"/>
      <c r="ELP730" s="146"/>
      <c r="ELQ730" s="146"/>
      <c r="ELR730" s="146"/>
      <c r="ELS730" s="146"/>
      <c r="ELT730" s="146"/>
      <c r="ELU730" s="146"/>
      <c r="ELV730" s="146"/>
      <c r="ELW730" s="146"/>
      <c r="ELX730" s="146"/>
      <c r="ELY730" s="146"/>
      <c r="ELZ730" s="146"/>
      <c r="EMA730" s="146"/>
      <c r="EMB730" s="146"/>
      <c r="EMC730" s="146"/>
      <c r="EMD730" s="146"/>
      <c r="EME730" s="146"/>
      <c r="EMF730" s="146"/>
      <c r="EMG730" s="146"/>
      <c r="EMH730" s="146"/>
      <c r="EMI730" s="146"/>
      <c r="EMJ730" s="146"/>
      <c r="EMK730" s="146"/>
      <c r="EML730" s="146"/>
      <c r="EMM730" s="146"/>
      <c r="EMN730" s="146"/>
      <c r="EMO730" s="146"/>
      <c r="EMP730" s="146"/>
      <c r="EMQ730" s="146"/>
      <c r="EMR730" s="146"/>
      <c r="EMS730" s="146"/>
      <c r="EMT730" s="146"/>
      <c r="EMU730" s="146"/>
      <c r="EMV730" s="146"/>
      <c r="EMW730" s="146"/>
      <c r="EMX730" s="146"/>
      <c r="EMY730" s="146"/>
      <c r="EMZ730" s="146"/>
      <c r="ENA730" s="146"/>
      <c r="ENB730" s="146"/>
      <c r="ENC730" s="146"/>
      <c r="END730" s="146"/>
      <c r="ENE730" s="146"/>
      <c r="ENF730" s="146"/>
      <c r="ENG730" s="146"/>
      <c r="ENH730" s="146"/>
      <c r="ENI730" s="146"/>
      <c r="ENJ730" s="146"/>
      <c r="ENK730" s="146"/>
      <c r="ENL730" s="146"/>
      <c r="ENM730" s="146"/>
      <c r="ENN730" s="146"/>
      <c r="ENO730" s="146"/>
      <c r="ENP730" s="146"/>
      <c r="ENQ730" s="146"/>
      <c r="ENR730" s="146"/>
      <c r="ENS730" s="146"/>
      <c r="ENT730" s="146"/>
      <c r="ENU730" s="146"/>
      <c r="ENV730" s="146"/>
      <c r="ENW730" s="146"/>
      <c r="ENX730" s="146"/>
      <c r="ENY730" s="146"/>
      <c r="ENZ730" s="146"/>
      <c r="EOA730" s="146"/>
      <c r="EOB730" s="146"/>
      <c r="EOC730" s="146"/>
      <c r="EOD730" s="146"/>
      <c r="EOE730" s="146"/>
      <c r="EOF730" s="146"/>
      <c r="EOG730" s="146"/>
      <c r="EOH730" s="146"/>
      <c r="EOI730" s="146"/>
      <c r="EOJ730" s="146"/>
      <c r="EOK730" s="146"/>
      <c r="EOL730" s="146"/>
      <c r="EOM730" s="146"/>
      <c r="EON730" s="146"/>
      <c r="EOO730" s="146"/>
      <c r="EOP730" s="146"/>
      <c r="EOQ730" s="146"/>
      <c r="EOR730" s="146"/>
      <c r="EOS730" s="146"/>
      <c r="EOT730" s="146"/>
      <c r="EOU730" s="146"/>
      <c r="EOV730" s="146"/>
      <c r="EOW730" s="146"/>
      <c r="EOX730" s="146"/>
      <c r="EOY730" s="146"/>
      <c r="EOZ730" s="146"/>
      <c r="EPA730" s="146"/>
      <c r="EPB730" s="146"/>
      <c r="EPC730" s="146"/>
      <c r="EPD730" s="146"/>
      <c r="EPE730" s="146"/>
      <c r="EPF730" s="146"/>
      <c r="EPG730" s="146"/>
      <c r="EPH730" s="146"/>
      <c r="EPI730" s="146"/>
      <c r="EPJ730" s="146"/>
      <c r="EPK730" s="146"/>
      <c r="EPL730" s="146"/>
      <c r="EPM730" s="146"/>
      <c r="EPN730" s="146"/>
      <c r="EPO730" s="146"/>
      <c r="EPP730" s="146"/>
      <c r="EPQ730" s="146"/>
      <c r="EPR730" s="146"/>
      <c r="EPS730" s="146"/>
      <c r="EPT730" s="146"/>
      <c r="EPU730" s="146"/>
      <c r="EPV730" s="146"/>
      <c r="EPW730" s="146"/>
      <c r="EPX730" s="146"/>
      <c r="EPY730" s="146"/>
      <c r="EPZ730" s="146"/>
      <c r="EQA730" s="146"/>
      <c r="EQB730" s="146"/>
      <c r="EQC730" s="146"/>
      <c r="EQD730" s="146"/>
      <c r="EQE730" s="146"/>
      <c r="EQF730" s="146"/>
      <c r="EQG730" s="146"/>
      <c r="EQH730" s="146"/>
      <c r="EQI730" s="146"/>
      <c r="EQJ730" s="146"/>
      <c r="EQK730" s="146"/>
      <c r="EQL730" s="146"/>
      <c r="EQM730" s="146"/>
      <c r="EQN730" s="146"/>
      <c r="EQO730" s="146"/>
      <c r="EQP730" s="146"/>
      <c r="EQQ730" s="146"/>
      <c r="EQR730" s="146"/>
      <c r="EQS730" s="146"/>
      <c r="EQT730" s="146"/>
      <c r="EQU730" s="146"/>
      <c r="EQV730" s="146"/>
      <c r="EQW730" s="146"/>
      <c r="EQX730" s="146"/>
      <c r="EQY730" s="146"/>
      <c r="EQZ730" s="146"/>
      <c r="ERA730" s="146"/>
      <c r="ERB730" s="146"/>
      <c r="ERC730" s="146"/>
      <c r="ERD730" s="146"/>
      <c r="ERE730" s="146"/>
      <c r="ERF730" s="146"/>
      <c r="ERG730" s="146"/>
      <c r="ERH730" s="146"/>
      <c r="ERI730" s="146"/>
      <c r="ERJ730" s="146"/>
      <c r="ERK730" s="146"/>
      <c r="ERL730" s="146"/>
      <c r="ERM730" s="146"/>
      <c r="ERN730" s="146"/>
      <c r="ERO730" s="146"/>
      <c r="ERP730" s="146"/>
      <c r="ERQ730" s="146"/>
      <c r="ERR730" s="146"/>
      <c r="ERS730" s="146"/>
      <c r="ERT730" s="146"/>
      <c r="ERU730" s="146"/>
      <c r="ERV730" s="146"/>
      <c r="ERW730" s="146"/>
      <c r="ERX730" s="146"/>
      <c r="ERY730" s="146"/>
      <c r="ERZ730" s="146"/>
      <c r="ESA730" s="146"/>
      <c r="ESB730" s="146"/>
      <c r="ESC730" s="146"/>
      <c r="ESD730" s="146"/>
      <c r="ESE730" s="146"/>
      <c r="ESF730" s="146"/>
      <c r="ESG730" s="146"/>
      <c r="ESH730" s="146"/>
      <c r="ESI730" s="146"/>
      <c r="ESJ730" s="146"/>
      <c r="ESK730" s="146"/>
      <c r="ESL730" s="146"/>
      <c r="ESM730" s="146"/>
      <c r="ESN730" s="146"/>
      <c r="ESO730" s="146"/>
      <c r="ESP730" s="146"/>
      <c r="ESQ730" s="146"/>
      <c r="ESR730" s="146"/>
      <c r="ESS730" s="146"/>
      <c r="EST730" s="146"/>
      <c r="ESU730" s="146"/>
      <c r="ESV730" s="146"/>
      <c r="ESW730" s="146"/>
      <c r="ESX730" s="146"/>
      <c r="ESY730" s="146"/>
      <c r="ESZ730" s="146"/>
      <c r="ETA730" s="146"/>
      <c r="ETB730" s="146"/>
      <c r="ETC730" s="146"/>
      <c r="ETD730" s="146"/>
      <c r="ETE730" s="146"/>
      <c r="ETF730" s="146"/>
      <c r="ETG730" s="146"/>
      <c r="ETH730" s="146"/>
      <c r="ETI730" s="146"/>
      <c r="ETJ730" s="146"/>
      <c r="ETK730" s="146"/>
      <c r="ETL730" s="146"/>
      <c r="ETM730" s="146"/>
      <c r="ETN730" s="146"/>
      <c r="ETO730" s="146"/>
      <c r="ETP730" s="146"/>
      <c r="ETQ730" s="146"/>
      <c r="ETR730" s="146"/>
      <c r="ETS730" s="146"/>
      <c r="ETT730" s="146"/>
      <c r="ETU730" s="146"/>
      <c r="ETV730" s="146"/>
      <c r="ETW730" s="146"/>
      <c r="ETX730" s="146"/>
      <c r="ETY730" s="146"/>
      <c r="ETZ730" s="146"/>
      <c r="EUA730" s="146"/>
      <c r="EUB730" s="146"/>
      <c r="EUC730" s="146"/>
      <c r="EUD730" s="146"/>
      <c r="EUE730" s="146"/>
      <c r="EUF730" s="146"/>
      <c r="EUG730" s="146"/>
      <c r="EUH730" s="146"/>
      <c r="EUI730" s="146"/>
      <c r="EUJ730" s="146"/>
      <c r="EUK730" s="146"/>
      <c r="EUL730" s="146"/>
      <c r="EUM730" s="146"/>
      <c r="EUN730" s="146"/>
      <c r="EUO730" s="146"/>
      <c r="EUP730" s="146"/>
      <c r="EUQ730" s="146"/>
      <c r="EUR730" s="146"/>
      <c r="EUS730" s="146"/>
      <c r="EUT730" s="146"/>
      <c r="EUU730" s="146"/>
      <c r="EUV730" s="146"/>
      <c r="EUW730" s="146"/>
      <c r="EUX730" s="146"/>
      <c r="EUY730" s="146"/>
      <c r="EUZ730" s="146"/>
      <c r="EVA730" s="146"/>
      <c r="EVB730" s="146"/>
      <c r="EVC730" s="146"/>
      <c r="EVD730" s="146"/>
      <c r="EVE730" s="146"/>
      <c r="EVF730" s="146"/>
      <c r="EVG730" s="146"/>
      <c r="EVH730" s="146"/>
      <c r="EVI730" s="146"/>
      <c r="EVJ730" s="146"/>
      <c r="EVK730" s="146"/>
      <c r="EVL730" s="146"/>
      <c r="EVM730" s="146"/>
      <c r="EVN730" s="146"/>
      <c r="EVO730" s="146"/>
      <c r="EVP730" s="146"/>
      <c r="EVQ730" s="146"/>
      <c r="EVR730" s="146"/>
      <c r="EVS730" s="146"/>
      <c r="EVT730" s="146"/>
      <c r="EVU730" s="146"/>
      <c r="EVV730" s="146"/>
      <c r="EVW730" s="146"/>
      <c r="EVX730" s="146"/>
      <c r="EVY730" s="146"/>
      <c r="EVZ730" s="146"/>
      <c r="EWA730" s="146"/>
      <c r="EWB730" s="146"/>
      <c r="EWC730" s="146"/>
      <c r="EWD730" s="146"/>
      <c r="EWE730" s="146"/>
      <c r="EWF730" s="146"/>
      <c r="EWG730" s="146"/>
      <c r="EWH730" s="146"/>
      <c r="EWI730" s="146"/>
      <c r="EWJ730" s="146"/>
      <c r="EWK730" s="146"/>
      <c r="EWL730" s="146"/>
      <c r="EWM730" s="146"/>
      <c r="EWN730" s="146"/>
      <c r="EWO730" s="146"/>
      <c r="EWP730" s="146"/>
      <c r="EWQ730" s="146"/>
      <c r="EWR730" s="146"/>
      <c r="EWS730" s="146"/>
      <c r="EWT730" s="146"/>
      <c r="EWU730" s="146"/>
      <c r="EWV730" s="146"/>
      <c r="EWW730" s="146"/>
      <c r="EWX730" s="146"/>
      <c r="EWY730" s="146"/>
      <c r="EWZ730" s="146"/>
      <c r="EXA730" s="146"/>
      <c r="EXB730" s="146"/>
      <c r="EXC730" s="146"/>
      <c r="EXD730" s="146"/>
      <c r="EXE730" s="146"/>
      <c r="EXF730" s="146"/>
      <c r="EXG730" s="146"/>
      <c r="EXH730" s="146"/>
      <c r="EXI730" s="146"/>
      <c r="EXJ730" s="146"/>
      <c r="EXK730" s="146"/>
      <c r="EXL730" s="146"/>
      <c r="EXM730" s="146"/>
      <c r="EXN730" s="146"/>
      <c r="EXO730" s="146"/>
      <c r="EXP730" s="146"/>
      <c r="EXQ730" s="146"/>
      <c r="EXR730" s="146"/>
      <c r="EXS730" s="146"/>
      <c r="EXT730" s="146"/>
      <c r="EXU730" s="146"/>
      <c r="EXV730" s="146"/>
      <c r="EXW730" s="146"/>
      <c r="EXX730" s="146"/>
      <c r="EXY730" s="146"/>
      <c r="EXZ730" s="146"/>
      <c r="EYA730" s="146"/>
      <c r="EYB730" s="146"/>
      <c r="EYC730" s="146"/>
      <c r="EYD730" s="146"/>
      <c r="EYE730" s="146"/>
      <c r="EYF730" s="146"/>
      <c r="EYG730" s="146"/>
      <c r="EYH730" s="146"/>
      <c r="EYI730" s="146"/>
      <c r="EYJ730" s="146"/>
      <c r="EYK730" s="146"/>
      <c r="EYL730" s="146"/>
      <c r="EYM730" s="146"/>
      <c r="EYN730" s="146"/>
      <c r="EYO730" s="146"/>
      <c r="EYP730" s="146"/>
      <c r="EYQ730" s="146"/>
      <c r="EYR730" s="146"/>
      <c r="EYS730" s="146"/>
      <c r="EYT730" s="146"/>
      <c r="EYU730" s="146"/>
      <c r="EYV730" s="146"/>
      <c r="EYW730" s="146"/>
      <c r="EYX730" s="146"/>
      <c r="EYY730" s="146"/>
      <c r="EYZ730" s="146"/>
      <c r="EZA730" s="146"/>
      <c r="EZB730" s="146"/>
      <c r="EZC730" s="146"/>
      <c r="EZD730" s="146"/>
      <c r="EZE730" s="146"/>
      <c r="EZF730" s="146"/>
      <c r="EZG730" s="146"/>
      <c r="EZH730" s="146"/>
      <c r="EZI730" s="146"/>
      <c r="EZJ730" s="146"/>
      <c r="EZK730" s="146"/>
      <c r="EZL730" s="146"/>
      <c r="EZM730" s="146"/>
      <c r="EZN730" s="146"/>
      <c r="EZO730" s="146"/>
      <c r="EZP730" s="146"/>
      <c r="EZQ730" s="146"/>
      <c r="EZR730" s="146"/>
      <c r="EZS730" s="146"/>
      <c r="EZT730" s="146"/>
      <c r="EZU730" s="146"/>
      <c r="EZV730" s="146"/>
      <c r="EZW730" s="146"/>
      <c r="EZX730" s="146"/>
      <c r="EZY730" s="146"/>
      <c r="EZZ730" s="146"/>
      <c r="FAA730" s="146"/>
      <c r="FAB730" s="146"/>
      <c r="FAC730" s="146"/>
      <c r="FAD730" s="146"/>
      <c r="FAE730" s="146"/>
      <c r="FAF730" s="146"/>
      <c r="FAG730" s="146"/>
      <c r="FAH730" s="146"/>
      <c r="FAI730" s="146"/>
      <c r="FAJ730" s="146"/>
      <c r="FAK730" s="146"/>
      <c r="FAL730" s="146"/>
      <c r="FAM730" s="146"/>
      <c r="FAN730" s="146"/>
      <c r="FAO730" s="146"/>
      <c r="FAP730" s="146"/>
      <c r="FAQ730" s="146"/>
      <c r="FAR730" s="146"/>
      <c r="FAS730" s="146"/>
      <c r="FAT730" s="146"/>
      <c r="FAU730" s="146"/>
      <c r="FAV730" s="146"/>
      <c r="FAW730" s="146"/>
      <c r="FAX730" s="146"/>
      <c r="FAY730" s="146"/>
      <c r="FAZ730" s="146"/>
      <c r="FBA730" s="146"/>
      <c r="FBB730" s="146"/>
      <c r="FBC730" s="146"/>
      <c r="FBD730" s="146"/>
      <c r="FBE730" s="146"/>
      <c r="FBF730" s="146"/>
      <c r="FBG730" s="146"/>
      <c r="FBH730" s="146"/>
      <c r="FBI730" s="146"/>
      <c r="FBJ730" s="146"/>
      <c r="FBK730" s="146"/>
      <c r="FBL730" s="146"/>
      <c r="FBM730" s="146"/>
      <c r="FBN730" s="146"/>
      <c r="FBO730" s="146"/>
      <c r="FBP730" s="146"/>
      <c r="FBQ730" s="146"/>
      <c r="FBR730" s="146"/>
      <c r="FBS730" s="146"/>
      <c r="FBT730" s="146"/>
      <c r="FBU730" s="146"/>
      <c r="FBV730" s="146"/>
      <c r="FBW730" s="146"/>
      <c r="FBX730" s="146"/>
      <c r="FBY730" s="146"/>
      <c r="FBZ730" s="146"/>
      <c r="FCA730" s="146"/>
      <c r="FCB730" s="146"/>
      <c r="FCC730" s="146"/>
      <c r="FCD730" s="146"/>
      <c r="FCE730" s="146"/>
      <c r="FCF730" s="146"/>
      <c r="FCG730" s="146"/>
      <c r="FCH730" s="146"/>
      <c r="FCI730" s="146"/>
      <c r="FCJ730" s="146"/>
      <c r="FCK730" s="146"/>
      <c r="FCL730" s="146"/>
      <c r="FCM730" s="146"/>
      <c r="FCN730" s="146"/>
      <c r="FCO730" s="146"/>
      <c r="FCP730" s="146"/>
      <c r="FCQ730" s="146"/>
      <c r="FCR730" s="146"/>
      <c r="FCS730" s="146"/>
      <c r="FCT730" s="146"/>
      <c r="FCU730" s="146"/>
      <c r="FCV730" s="146"/>
      <c r="FCW730" s="146"/>
      <c r="FCX730" s="146"/>
      <c r="FCY730" s="146"/>
      <c r="FCZ730" s="146"/>
      <c r="FDA730" s="146"/>
      <c r="FDB730" s="146"/>
      <c r="FDC730" s="146"/>
      <c r="FDD730" s="146"/>
      <c r="FDE730" s="146"/>
      <c r="FDF730" s="146"/>
      <c r="FDG730" s="146"/>
      <c r="FDH730" s="146"/>
      <c r="FDI730" s="146"/>
      <c r="FDJ730" s="146"/>
      <c r="FDK730" s="146"/>
      <c r="FDL730" s="146"/>
      <c r="FDM730" s="146"/>
      <c r="FDN730" s="146"/>
      <c r="FDO730" s="146"/>
      <c r="FDP730" s="146"/>
      <c r="FDQ730" s="146"/>
      <c r="FDR730" s="146"/>
      <c r="FDS730" s="146"/>
      <c r="FDT730" s="146"/>
      <c r="FDU730" s="146"/>
      <c r="FDV730" s="146"/>
      <c r="FDW730" s="146"/>
      <c r="FDX730" s="146"/>
      <c r="FDY730" s="146"/>
      <c r="FDZ730" s="146"/>
      <c r="FEA730" s="146"/>
      <c r="FEB730" s="146"/>
      <c r="FEC730" s="146"/>
      <c r="FED730" s="146"/>
      <c r="FEE730" s="146"/>
      <c r="FEF730" s="146"/>
      <c r="FEG730" s="146"/>
      <c r="FEH730" s="146"/>
      <c r="FEI730" s="146"/>
      <c r="FEJ730" s="146"/>
      <c r="FEK730" s="146"/>
      <c r="FEL730" s="146"/>
      <c r="FEM730" s="146"/>
      <c r="FEN730" s="146"/>
      <c r="FEO730" s="146"/>
      <c r="FEP730" s="146"/>
      <c r="FEQ730" s="146"/>
      <c r="FER730" s="146"/>
      <c r="FES730" s="146"/>
      <c r="FET730" s="146"/>
      <c r="FEU730" s="146"/>
      <c r="FEV730" s="146"/>
      <c r="FEW730" s="146"/>
      <c r="FEX730" s="146"/>
      <c r="FEY730" s="146"/>
      <c r="FEZ730" s="146"/>
      <c r="FFA730" s="146"/>
      <c r="FFB730" s="146"/>
      <c r="FFC730" s="146"/>
      <c r="FFD730" s="146"/>
      <c r="FFE730" s="146"/>
      <c r="FFF730" s="146"/>
      <c r="FFG730" s="146"/>
      <c r="FFH730" s="146"/>
      <c r="FFI730" s="146"/>
      <c r="FFJ730" s="146"/>
      <c r="FFK730" s="146"/>
      <c r="FFL730" s="146"/>
      <c r="FFM730" s="146"/>
      <c r="FFN730" s="146"/>
      <c r="FFO730" s="146"/>
      <c r="FFP730" s="146"/>
      <c r="FFQ730" s="146"/>
      <c r="FFR730" s="146"/>
      <c r="FFS730" s="146"/>
      <c r="FFT730" s="146"/>
      <c r="FFU730" s="146"/>
      <c r="FFV730" s="146"/>
      <c r="FFW730" s="146"/>
      <c r="FFX730" s="146"/>
      <c r="FFY730" s="146"/>
      <c r="FFZ730" s="146"/>
      <c r="FGA730" s="146"/>
      <c r="FGB730" s="146"/>
      <c r="FGC730" s="146"/>
      <c r="FGD730" s="146"/>
      <c r="FGE730" s="146"/>
      <c r="FGF730" s="146"/>
      <c r="FGG730" s="146"/>
      <c r="FGH730" s="146"/>
      <c r="FGI730" s="146"/>
      <c r="FGJ730" s="146"/>
      <c r="FGK730" s="146"/>
      <c r="FGL730" s="146"/>
      <c r="FGM730" s="146"/>
      <c r="FGN730" s="146"/>
      <c r="FGO730" s="146"/>
      <c r="FGP730" s="146"/>
      <c r="FGQ730" s="146"/>
      <c r="FGR730" s="146"/>
      <c r="FGS730" s="146"/>
      <c r="FGT730" s="146"/>
      <c r="FGU730" s="146"/>
      <c r="FGV730" s="146"/>
      <c r="FGW730" s="146"/>
      <c r="FGX730" s="146"/>
      <c r="FGY730" s="146"/>
      <c r="FGZ730" s="146"/>
      <c r="FHA730" s="146"/>
      <c r="FHB730" s="146"/>
      <c r="FHC730" s="146"/>
      <c r="FHD730" s="146"/>
      <c r="FHE730" s="146"/>
      <c r="FHF730" s="146"/>
      <c r="FHG730" s="146"/>
      <c r="FHH730" s="146"/>
      <c r="FHI730" s="146"/>
      <c r="FHJ730" s="146"/>
      <c r="FHK730" s="146"/>
      <c r="FHL730" s="146"/>
      <c r="FHM730" s="146"/>
      <c r="FHN730" s="146"/>
      <c r="FHO730" s="146"/>
      <c r="FHP730" s="146"/>
      <c r="FHQ730" s="146"/>
      <c r="FHR730" s="146"/>
      <c r="FHS730" s="146"/>
      <c r="FHT730" s="146"/>
      <c r="FHU730" s="146"/>
      <c r="FHV730" s="146"/>
      <c r="FHW730" s="146"/>
      <c r="FHX730" s="146"/>
      <c r="FHY730" s="146"/>
      <c r="FHZ730" s="146"/>
      <c r="FIA730" s="146"/>
      <c r="FIB730" s="146"/>
      <c r="FIC730" s="146"/>
      <c r="FID730" s="146"/>
      <c r="FIE730" s="146"/>
      <c r="FIF730" s="146"/>
      <c r="FIG730" s="146"/>
      <c r="FIH730" s="146"/>
      <c r="FII730" s="146"/>
      <c r="FIJ730" s="146"/>
      <c r="FIK730" s="146"/>
      <c r="FIL730" s="146"/>
      <c r="FIM730" s="146"/>
      <c r="FIN730" s="146"/>
      <c r="FIO730" s="146"/>
      <c r="FIP730" s="146"/>
      <c r="FIQ730" s="146"/>
      <c r="FIR730" s="146"/>
      <c r="FIS730" s="146"/>
      <c r="FIT730" s="146"/>
      <c r="FIU730" s="146"/>
      <c r="FIV730" s="146"/>
      <c r="FIW730" s="146"/>
      <c r="FIX730" s="146"/>
      <c r="FIY730" s="146"/>
      <c r="FIZ730" s="146"/>
      <c r="FJA730" s="146"/>
      <c r="FJB730" s="146"/>
      <c r="FJC730" s="146"/>
      <c r="FJD730" s="146"/>
      <c r="FJE730" s="146"/>
      <c r="FJF730" s="146"/>
      <c r="FJG730" s="146"/>
      <c r="FJH730" s="146"/>
      <c r="FJI730" s="146"/>
      <c r="FJJ730" s="146"/>
      <c r="FJK730" s="146"/>
      <c r="FJL730" s="146"/>
      <c r="FJM730" s="146"/>
      <c r="FJN730" s="146"/>
      <c r="FJO730" s="146"/>
      <c r="FJP730" s="146"/>
      <c r="FJQ730" s="146"/>
      <c r="FJR730" s="146"/>
      <c r="FJS730" s="146"/>
      <c r="FJT730" s="146"/>
      <c r="FJU730" s="146"/>
      <c r="FJV730" s="146"/>
      <c r="FJW730" s="146"/>
      <c r="FJX730" s="146"/>
      <c r="FJY730" s="146"/>
      <c r="FJZ730" s="146"/>
      <c r="FKA730" s="146"/>
      <c r="FKB730" s="146"/>
      <c r="FKC730" s="146"/>
      <c r="FKD730" s="146"/>
      <c r="FKE730" s="146"/>
      <c r="FKF730" s="146"/>
      <c r="FKG730" s="146"/>
      <c r="FKH730" s="146"/>
      <c r="FKI730" s="146"/>
      <c r="FKJ730" s="146"/>
      <c r="FKK730" s="146"/>
      <c r="FKL730" s="146"/>
      <c r="FKM730" s="146"/>
      <c r="FKN730" s="146"/>
      <c r="FKO730" s="146"/>
      <c r="FKP730" s="146"/>
      <c r="FKQ730" s="146"/>
      <c r="FKR730" s="146"/>
      <c r="FKS730" s="146"/>
      <c r="FKT730" s="146"/>
      <c r="FKU730" s="146"/>
      <c r="FKV730" s="146"/>
      <c r="FKW730" s="146"/>
      <c r="FKX730" s="146"/>
      <c r="FKY730" s="146"/>
      <c r="FKZ730" s="146"/>
      <c r="FLA730" s="146"/>
      <c r="FLB730" s="146"/>
      <c r="FLC730" s="146"/>
      <c r="FLD730" s="146"/>
      <c r="FLE730" s="146"/>
      <c r="FLF730" s="146"/>
      <c r="FLG730" s="146"/>
      <c r="FLH730" s="146"/>
      <c r="FLI730" s="146"/>
      <c r="FLJ730" s="146"/>
      <c r="FLK730" s="146"/>
      <c r="FLL730" s="146"/>
      <c r="FLM730" s="146"/>
      <c r="FLN730" s="146"/>
      <c r="FLO730" s="146"/>
      <c r="FLP730" s="146"/>
      <c r="FLQ730" s="146"/>
      <c r="FLR730" s="146"/>
      <c r="FLS730" s="146"/>
      <c r="FLT730" s="146"/>
      <c r="FLU730" s="146"/>
      <c r="FLV730" s="146"/>
      <c r="FLW730" s="146"/>
      <c r="FLX730" s="146"/>
      <c r="FLY730" s="146"/>
      <c r="FLZ730" s="146"/>
      <c r="FMA730" s="146"/>
      <c r="FMB730" s="146"/>
      <c r="FMC730" s="146"/>
      <c r="FMD730" s="146"/>
      <c r="FME730" s="146"/>
      <c r="FMF730" s="146"/>
      <c r="FMG730" s="146"/>
      <c r="FMH730" s="146"/>
      <c r="FMI730" s="146"/>
      <c r="FMJ730" s="146"/>
      <c r="FMK730" s="146"/>
      <c r="FML730" s="146"/>
      <c r="FMM730" s="146"/>
      <c r="FMN730" s="146"/>
      <c r="FMO730" s="146"/>
      <c r="FMP730" s="146"/>
      <c r="FMQ730" s="146"/>
      <c r="FMR730" s="146"/>
      <c r="FMS730" s="146"/>
      <c r="FMT730" s="146"/>
      <c r="FMU730" s="146"/>
      <c r="FMV730" s="146"/>
      <c r="FMW730" s="146"/>
      <c r="FMX730" s="146"/>
      <c r="FMY730" s="146"/>
      <c r="FMZ730" s="146"/>
      <c r="FNA730" s="146"/>
      <c r="FNB730" s="146"/>
      <c r="FNC730" s="146"/>
      <c r="FND730" s="146"/>
      <c r="FNE730" s="146"/>
      <c r="FNF730" s="146"/>
      <c r="FNG730" s="146"/>
      <c r="FNH730" s="146"/>
      <c r="FNI730" s="146"/>
      <c r="FNJ730" s="146"/>
      <c r="FNK730" s="146"/>
      <c r="FNL730" s="146"/>
      <c r="FNM730" s="146"/>
      <c r="FNN730" s="146"/>
      <c r="FNO730" s="146"/>
      <c r="FNP730" s="146"/>
      <c r="FNQ730" s="146"/>
      <c r="FNR730" s="146"/>
      <c r="FNS730" s="146"/>
      <c r="FNT730" s="146"/>
      <c r="FNU730" s="146"/>
      <c r="FNV730" s="146"/>
      <c r="FNW730" s="146"/>
      <c r="FNX730" s="146"/>
      <c r="FNY730" s="146"/>
      <c r="FNZ730" s="146"/>
      <c r="FOA730" s="146"/>
      <c r="FOB730" s="146"/>
      <c r="FOC730" s="146"/>
      <c r="FOD730" s="146"/>
      <c r="FOE730" s="146"/>
      <c r="FOF730" s="146"/>
      <c r="FOG730" s="146"/>
      <c r="FOH730" s="146"/>
      <c r="FOI730" s="146"/>
      <c r="FOJ730" s="146"/>
      <c r="FOK730" s="146"/>
      <c r="FOL730" s="146"/>
      <c r="FOM730" s="146"/>
      <c r="FON730" s="146"/>
      <c r="FOO730" s="146"/>
      <c r="FOP730" s="146"/>
      <c r="FOQ730" s="146"/>
      <c r="FOR730" s="146"/>
      <c r="FOS730" s="146"/>
      <c r="FOT730" s="146"/>
      <c r="FOU730" s="146"/>
      <c r="FOV730" s="146"/>
      <c r="FOW730" s="146"/>
      <c r="FOX730" s="146"/>
      <c r="FOY730" s="146"/>
      <c r="FOZ730" s="146"/>
      <c r="FPA730" s="146"/>
      <c r="FPB730" s="146"/>
      <c r="FPC730" s="146"/>
      <c r="FPD730" s="146"/>
      <c r="FPE730" s="146"/>
      <c r="FPF730" s="146"/>
      <c r="FPG730" s="146"/>
      <c r="FPH730" s="146"/>
      <c r="FPI730" s="146"/>
      <c r="FPJ730" s="146"/>
      <c r="FPK730" s="146"/>
      <c r="FPL730" s="146"/>
      <c r="FPM730" s="146"/>
      <c r="FPN730" s="146"/>
      <c r="FPO730" s="146"/>
      <c r="FPP730" s="146"/>
      <c r="FPQ730" s="146"/>
      <c r="FPR730" s="146"/>
      <c r="FPS730" s="146"/>
      <c r="FPT730" s="146"/>
      <c r="FPU730" s="146"/>
      <c r="FPV730" s="146"/>
      <c r="FPW730" s="146"/>
      <c r="FPX730" s="146"/>
      <c r="FPY730" s="146"/>
      <c r="FPZ730" s="146"/>
      <c r="FQA730" s="146"/>
      <c r="FQB730" s="146"/>
      <c r="FQC730" s="146"/>
      <c r="FQD730" s="146"/>
      <c r="FQE730" s="146"/>
      <c r="FQF730" s="146"/>
      <c r="FQG730" s="146"/>
      <c r="FQH730" s="146"/>
      <c r="FQI730" s="146"/>
      <c r="FQJ730" s="146"/>
      <c r="FQK730" s="146"/>
      <c r="FQL730" s="146"/>
      <c r="FQM730" s="146"/>
      <c r="FQN730" s="146"/>
      <c r="FQO730" s="146"/>
      <c r="FQP730" s="146"/>
      <c r="FQQ730" s="146"/>
      <c r="FQR730" s="146"/>
      <c r="FQS730" s="146"/>
      <c r="FQT730" s="146"/>
      <c r="FQU730" s="146"/>
      <c r="FQV730" s="146"/>
      <c r="FQW730" s="146"/>
      <c r="FQX730" s="146"/>
      <c r="FQY730" s="146"/>
      <c r="FQZ730" s="146"/>
      <c r="FRA730" s="146"/>
      <c r="FRB730" s="146"/>
      <c r="FRC730" s="146"/>
      <c r="FRD730" s="146"/>
      <c r="FRE730" s="146"/>
      <c r="FRF730" s="146"/>
      <c r="FRG730" s="146"/>
      <c r="FRH730" s="146"/>
      <c r="FRI730" s="146"/>
      <c r="FRJ730" s="146"/>
      <c r="FRK730" s="146"/>
      <c r="FRL730" s="146"/>
      <c r="FRM730" s="146"/>
      <c r="FRN730" s="146"/>
      <c r="FRO730" s="146"/>
      <c r="FRP730" s="146"/>
      <c r="FRQ730" s="146"/>
      <c r="FRR730" s="146"/>
      <c r="FRS730" s="146"/>
      <c r="FRT730" s="146"/>
      <c r="FRU730" s="146"/>
      <c r="FRV730" s="146"/>
      <c r="FRW730" s="146"/>
      <c r="FRX730" s="146"/>
      <c r="FRY730" s="146"/>
      <c r="FRZ730" s="146"/>
      <c r="FSA730" s="146"/>
      <c r="FSB730" s="146"/>
      <c r="FSC730" s="146"/>
      <c r="FSD730" s="146"/>
      <c r="FSE730" s="146"/>
      <c r="FSF730" s="146"/>
      <c r="FSG730" s="146"/>
      <c r="FSH730" s="146"/>
      <c r="FSI730" s="146"/>
      <c r="FSJ730" s="146"/>
      <c r="FSK730" s="146"/>
      <c r="FSL730" s="146"/>
      <c r="FSM730" s="146"/>
      <c r="FSN730" s="146"/>
      <c r="FSO730" s="146"/>
      <c r="FSP730" s="146"/>
      <c r="FSQ730" s="146"/>
      <c r="FSR730" s="146"/>
      <c r="FSS730" s="146"/>
      <c r="FST730" s="146"/>
      <c r="FSU730" s="146"/>
      <c r="FSV730" s="146"/>
      <c r="FSW730" s="146"/>
      <c r="FSX730" s="146"/>
      <c r="FSY730" s="146"/>
      <c r="FSZ730" s="146"/>
      <c r="FTA730" s="146"/>
      <c r="FTB730" s="146"/>
      <c r="FTC730" s="146"/>
      <c r="FTD730" s="146"/>
      <c r="FTE730" s="146"/>
      <c r="FTF730" s="146"/>
      <c r="FTG730" s="146"/>
      <c r="FTH730" s="146"/>
      <c r="FTI730" s="146"/>
      <c r="FTJ730" s="146"/>
      <c r="FTK730" s="146"/>
      <c r="FTL730" s="146"/>
      <c r="FTM730" s="146"/>
      <c r="FTN730" s="146"/>
      <c r="FTO730" s="146"/>
      <c r="FTP730" s="146"/>
      <c r="FTQ730" s="146"/>
      <c r="FTR730" s="146"/>
      <c r="FTS730" s="146"/>
      <c r="FTT730" s="146"/>
      <c r="FTU730" s="146"/>
      <c r="FTV730" s="146"/>
      <c r="FTW730" s="146"/>
      <c r="FTX730" s="146"/>
      <c r="FTY730" s="146"/>
      <c r="FTZ730" s="146"/>
      <c r="FUA730" s="146"/>
      <c r="FUB730" s="146"/>
      <c r="FUC730" s="146"/>
      <c r="FUD730" s="146"/>
      <c r="FUE730" s="146"/>
      <c r="FUF730" s="146"/>
      <c r="FUG730" s="146"/>
      <c r="FUH730" s="146"/>
      <c r="FUI730" s="146"/>
      <c r="FUJ730" s="146"/>
      <c r="FUK730" s="146"/>
      <c r="FUL730" s="146"/>
      <c r="FUM730" s="146"/>
      <c r="FUN730" s="146"/>
      <c r="FUO730" s="146"/>
      <c r="FUP730" s="146"/>
      <c r="FUQ730" s="146"/>
      <c r="FUR730" s="146"/>
      <c r="FUS730" s="146"/>
      <c r="FUT730" s="146"/>
      <c r="FUU730" s="146"/>
      <c r="FUV730" s="146"/>
      <c r="FUW730" s="146"/>
      <c r="FUX730" s="146"/>
      <c r="FUY730" s="146"/>
      <c r="FUZ730" s="146"/>
      <c r="FVA730" s="146"/>
      <c r="FVB730" s="146"/>
      <c r="FVC730" s="146"/>
      <c r="FVD730" s="146"/>
      <c r="FVE730" s="146"/>
      <c r="FVF730" s="146"/>
      <c r="FVG730" s="146"/>
      <c r="FVH730" s="146"/>
      <c r="FVI730" s="146"/>
      <c r="FVJ730" s="146"/>
      <c r="FVK730" s="146"/>
      <c r="FVL730" s="146"/>
      <c r="FVM730" s="146"/>
      <c r="FVN730" s="146"/>
      <c r="FVO730" s="146"/>
      <c r="FVP730" s="146"/>
      <c r="FVQ730" s="146"/>
      <c r="FVR730" s="146"/>
      <c r="FVS730" s="146"/>
      <c r="FVT730" s="146"/>
      <c r="FVU730" s="146"/>
      <c r="FVV730" s="146"/>
      <c r="FVW730" s="146"/>
      <c r="FVX730" s="146"/>
      <c r="FVY730" s="146"/>
      <c r="FVZ730" s="146"/>
      <c r="FWA730" s="146"/>
      <c r="FWB730" s="146"/>
      <c r="FWC730" s="146"/>
      <c r="FWD730" s="146"/>
      <c r="FWE730" s="146"/>
      <c r="FWF730" s="146"/>
      <c r="FWG730" s="146"/>
      <c r="FWH730" s="146"/>
      <c r="FWI730" s="146"/>
      <c r="FWJ730" s="146"/>
      <c r="FWK730" s="146"/>
      <c r="FWL730" s="146"/>
      <c r="FWM730" s="146"/>
      <c r="FWN730" s="146"/>
      <c r="FWO730" s="146"/>
      <c r="FWP730" s="146"/>
      <c r="FWQ730" s="146"/>
      <c r="FWR730" s="146"/>
      <c r="FWS730" s="146"/>
      <c r="FWT730" s="146"/>
      <c r="FWU730" s="146"/>
      <c r="FWV730" s="146"/>
      <c r="FWW730" s="146"/>
      <c r="FWX730" s="146"/>
      <c r="FWY730" s="146"/>
      <c r="FWZ730" s="146"/>
      <c r="FXA730" s="146"/>
      <c r="FXB730" s="146"/>
      <c r="FXC730" s="146"/>
      <c r="FXD730" s="146"/>
      <c r="FXE730" s="146"/>
      <c r="FXF730" s="146"/>
      <c r="FXG730" s="146"/>
      <c r="FXH730" s="146"/>
      <c r="FXI730" s="146"/>
      <c r="FXJ730" s="146"/>
      <c r="FXK730" s="146"/>
      <c r="FXL730" s="146"/>
      <c r="FXM730" s="146"/>
      <c r="FXN730" s="146"/>
      <c r="FXO730" s="146"/>
      <c r="FXP730" s="146"/>
      <c r="FXQ730" s="146"/>
      <c r="FXR730" s="146"/>
      <c r="FXS730" s="146"/>
      <c r="FXT730" s="146"/>
      <c r="FXU730" s="146"/>
      <c r="FXV730" s="146"/>
      <c r="FXW730" s="146"/>
      <c r="FXX730" s="146"/>
      <c r="FXY730" s="146"/>
      <c r="FXZ730" s="146"/>
      <c r="FYA730" s="146"/>
      <c r="FYB730" s="146"/>
      <c r="FYC730" s="146"/>
      <c r="FYD730" s="146"/>
      <c r="FYE730" s="146"/>
      <c r="FYF730" s="146"/>
      <c r="FYG730" s="146"/>
      <c r="FYH730" s="146"/>
      <c r="FYI730" s="146"/>
      <c r="FYJ730" s="146"/>
      <c r="FYK730" s="146"/>
      <c r="FYL730" s="146"/>
      <c r="FYM730" s="146"/>
      <c r="FYN730" s="146"/>
      <c r="FYO730" s="146"/>
      <c r="FYP730" s="146"/>
      <c r="FYQ730" s="146"/>
      <c r="FYR730" s="146"/>
      <c r="FYS730" s="146"/>
      <c r="FYT730" s="146"/>
      <c r="FYU730" s="146"/>
      <c r="FYV730" s="146"/>
      <c r="FYW730" s="146"/>
      <c r="FYX730" s="146"/>
      <c r="FYY730" s="146"/>
      <c r="FYZ730" s="146"/>
      <c r="FZA730" s="146"/>
      <c r="FZB730" s="146"/>
      <c r="FZC730" s="146"/>
      <c r="FZD730" s="146"/>
      <c r="FZE730" s="146"/>
      <c r="FZF730" s="146"/>
      <c r="FZG730" s="146"/>
      <c r="FZH730" s="146"/>
      <c r="FZI730" s="146"/>
      <c r="FZJ730" s="146"/>
      <c r="FZK730" s="146"/>
      <c r="FZL730" s="146"/>
      <c r="FZM730" s="146"/>
      <c r="FZN730" s="146"/>
      <c r="FZO730" s="146"/>
      <c r="FZP730" s="146"/>
      <c r="FZQ730" s="146"/>
      <c r="FZR730" s="146"/>
      <c r="FZS730" s="146"/>
      <c r="FZT730" s="146"/>
      <c r="FZU730" s="146"/>
      <c r="FZV730" s="146"/>
      <c r="FZW730" s="146"/>
      <c r="FZX730" s="146"/>
      <c r="FZY730" s="146"/>
      <c r="FZZ730" s="146"/>
      <c r="GAA730" s="146"/>
      <c r="GAB730" s="146"/>
      <c r="GAC730" s="146"/>
      <c r="GAD730" s="146"/>
      <c r="GAE730" s="146"/>
      <c r="GAF730" s="146"/>
      <c r="GAG730" s="146"/>
      <c r="GAH730" s="146"/>
      <c r="GAI730" s="146"/>
      <c r="GAJ730" s="146"/>
      <c r="GAK730" s="146"/>
      <c r="GAL730" s="146"/>
      <c r="GAM730" s="146"/>
      <c r="GAN730" s="146"/>
      <c r="GAO730" s="146"/>
      <c r="GAP730" s="146"/>
      <c r="GAQ730" s="146"/>
      <c r="GAR730" s="146"/>
      <c r="GAS730" s="146"/>
      <c r="GAT730" s="146"/>
      <c r="GAU730" s="146"/>
      <c r="GAV730" s="146"/>
      <c r="GAW730" s="146"/>
      <c r="GAX730" s="146"/>
      <c r="GAY730" s="146"/>
      <c r="GAZ730" s="146"/>
      <c r="GBA730" s="146"/>
      <c r="GBB730" s="146"/>
      <c r="GBC730" s="146"/>
      <c r="GBD730" s="146"/>
      <c r="GBE730" s="146"/>
      <c r="GBF730" s="146"/>
      <c r="GBG730" s="146"/>
      <c r="GBH730" s="146"/>
      <c r="GBI730" s="146"/>
      <c r="GBJ730" s="146"/>
      <c r="GBK730" s="146"/>
      <c r="GBL730" s="146"/>
      <c r="GBM730" s="146"/>
      <c r="GBN730" s="146"/>
      <c r="GBO730" s="146"/>
      <c r="GBP730" s="146"/>
      <c r="GBQ730" s="146"/>
      <c r="GBR730" s="146"/>
      <c r="GBS730" s="146"/>
      <c r="GBT730" s="146"/>
      <c r="GBU730" s="146"/>
      <c r="GBV730" s="146"/>
      <c r="GBW730" s="146"/>
      <c r="GBX730" s="146"/>
      <c r="GBY730" s="146"/>
      <c r="GBZ730" s="146"/>
      <c r="GCA730" s="146"/>
      <c r="GCB730" s="146"/>
      <c r="GCC730" s="146"/>
      <c r="GCD730" s="146"/>
      <c r="GCE730" s="146"/>
      <c r="GCF730" s="146"/>
      <c r="GCG730" s="146"/>
      <c r="GCH730" s="146"/>
      <c r="GCI730" s="146"/>
      <c r="GCJ730" s="146"/>
      <c r="GCK730" s="146"/>
      <c r="GCL730" s="146"/>
      <c r="GCM730" s="146"/>
      <c r="GCN730" s="146"/>
      <c r="GCO730" s="146"/>
      <c r="GCP730" s="146"/>
      <c r="GCQ730" s="146"/>
      <c r="GCR730" s="146"/>
      <c r="GCS730" s="146"/>
      <c r="GCT730" s="146"/>
      <c r="GCU730" s="146"/>
      <c r="GCV730" s="146"/>
      <c r="GCW730" s="146"/>
      <c r="GCX730" s="146"/>
      <c r="GCY730" s="146"/>
      <c r="GCZ730" s="146"/>
      <c r="GDA730" s="146"/>
      <c r="GDB730" s="146"/>
      <c r="GDC730" s="146"/>
      <c r="GDD730" s="146"/>
      <c r="GDE730" s="146"/>
      <c r="GDF730" s="146"/>
      <c r="GDG730" s="146"/>
      <c r="GDH730" s="146"/>
      <c r="GDI730" s="146"/>
      <c r="GDJ730" s="146"/>
      <c r="GDK730" s="146"/>
      <c r="GDL730" s="146"/>
      <c r="GDM730" s="146"/>
      <c r="GDN730" s="146"/>
      <c r="GDO730" s="146"/>
      <c r="GDP730" s="146"/>
      <c r="GDQ730" s="146"/>
      <c r="GDR730" s="146"/>
      <c r="GDS730" s="146"/>
      <c r="GDT730" s="146"/>
      <c r="GDU730" s="146"/>
      <c r="GDV730" s="146"/>
      <c r="GDW730" s="146"/>
      <c r="GDX730" s="146"/>
      <c r="GDY730" s="146"/>
      <c r="GDZ730" s="146"/>
      <c r="GEA730" s="146"/>
      <c r="GEB730" s="146"/>
      <c r="GEC730" s="146"/>
      <c r="GED730" s="146"/>
      <c r="GEE730" s="146"/>
      <c r="GEF730" s="146"/>
      <c r="GEG730" s="146"/>
      <c r="GEH730" s="146"/>
      <c r="GEI730" s="146"/>
      <c r="GEJ730" s="146"/>
      <c r="GEK730" s="146"/>
      <c r="GEL730" s="146"/>
      <c r="GEM730" s="146"/>
      <c r="GEN730" s="146"/>
      <c r="GEO730" s="146"/>
      <c r="GEP730" s="146"/>
      <c r="GEQ730" s="146"/>
      <c r="GER730" s="146"/>
      <c r="GES730" s="146"/>
      <c r="GET730" s="146"/>
      <c r="GEU730" s="146"/>
      <c r="GEV730" s="146"/>
      <c r="GEW730" s="146"/>
      <c r="GEX730" s="146"/>
      <c r="GEY730" s="146"/>
      <c r="GEZ730" s="146"/>
      <c r="GFA730" s="146"/>
      <c r="GFB730" s="146"/>
      <c r="GFC730" s="146"/>
      <c r="GFD730" s="146"/>
      <c r="GFE730" s="146"/>
      <c r="GFF730" s="146"/>
      <c r="GFG730" s="146"/>
      <c r="GFH730" s="146"/>
      <c r="GFI730" s="146"/>
      <c r="GFJ730" s="146"/>
      <c r="GFK730" s="146"/>
      <c r="GFL730" s="146"/>
      <c r="GFM730" s="146"/>
      <c r="GFN730" s="146"/>
      <c r="GFO730" s="146"/>
      <c r="GFP730" s="146"/>
      <c r="GFQ730" s="146"/>
      <c r="GFR730" s="146"/>
      <c r="GFS730" s="146"/>
      <c r="GFT730" s="146"/>
      <c r="GFU730" s="146"/>
      <c r="GFV730" s="146"/>
      <c r="GFW730" s="146"/>
      <c r="GFX730" s="146"/>
      <c r="GFY730" s="146"/>
      <c r="GFZ730" s="146"/>
      <c r="GGA730" s="146"/>
      <c r="GGB730" s="146"/>
      <c r="GGC730" s="146"/>
      <c r="GGD730" s="146"/>
      <c r="GGE730" s="146"/>
      <c r="GGF730" s="146"/>
      <c r="GGG730" s="146"/>
      <c r="GGH730" s="146"/>
      <c r="GGI730" s="146"/>
      <c r="GGJ730" s="146"/>
      <c r="GGK730" s="146"/>
      <c r="GGL730" s="146"/>
      <c r="GGM730" s="146"/>
      <c r="GGN730" s="146"/>
      <c r="GGO730" s="146"/>
      <c r="GGP730" s="146"/>
      <c r="GGQ730" s="146"/>
      <c r="GGR730" s="146"/>
      <c r="GGS730" s="146"/>
      <c r="GGT730" s="146"/>
      <c r="GGU730" s="146"/>
      <c r="GGV730" s="146"/>
      <c r="GGW730" s="146"/>
      <c r="GGX730" s="146"/>
      <c r="GGY730" s="146"/>
      <c r="GGZ730" s="146"/>
      <c r="GHA730" s="146"/>
      <c r="GHB730" s="146"/>
      <c r="GHC730" s="146"/>
      <c r="GHD730" s="146"/>
      <c r="GHE730" s="146"/>
      <c r="GHF730" s="146"/>
      <c r="GHG730" s="146"/>
      <c r="GHH730" s="146"/>
      <c r="GHI730" s="146"/>
      <c r="GHJ730" s="146"/>
      <c r="GHK730" s="146"/>
      <c r="GHL730" s="146"/>
      <c r="GHM730" s="146"/>
      <c r="GHN730" s="146"/>
      <c r="GHO730" s="146"/>
      <c r="GHP730" s="146"/>
      <c r="GHQ730" s="146"/>
      <c r="GHR730" s="146"/>
      <c r="GHS730" s="146"/>
      <c r="GHT730" s="146"/>
      <c r="GHU730" s="146"/>
      <c r="GHV730" s="146"/>
      <c r="GHW730" s="146"/>
      <c r="GHX730" s="146"/>
      <c r="GHY730" s="146"/>
      <c r="GHZ730" s="146"/>
      <c r="GIA730" s="146"/>
      <c r="GIB730" s="146"/>
      <c r="GIC730" s="146"/>
      <c r="GID730" s="146"/>
      <c r="GIE730" s="146"/>
      <c r="GIF730" s="146"/>
      <c r="GIG730" s="146"/>
      <c r="GIH730" s="146"/>
      <c r="GII730" s="146"/>
      <c r="GIJ730" s="146"/>
      <c r="GIK730" s="146"/>
      <c r="GIL730" s="146"/>
      <c r="GIM730" s="146"/>
      <c r="GIN730" s="146"/>
      <c r="GIO730" s="146"/>
      <c r="GIP730" s="146"/>
      <c r="GIQ730" s="146"/>
      <c r="GIR730" s="146"/>
      <c r="GIS730" s="146"/>
      <c r="GIT730" s="146"/>
      <c r="GIU730" s="146"/>
      <c r="GIV730" s="146"/>
      <c r="GIW730" s="146"/>
      <c r="GIX730" s="146"/>
      <c r="GIY730" s="146"/>
      <c r="GIZ730" s="146"/>
      <c r="GJA730" s="146"/>
      <c r="GJB730" s="146"/>
      <c r="GJC730" s="146"/>
      <c r="GJD730" s="146"/>
      <c r="GJE730" s="146"/>
      <c r="GJF730" s="146"/>
      <c r="GJG730" s="146"/>
      <c r="GJH730" s="146"/>
      <c r="GJI730" s="146"/>
      <c r="GJJ730" s="146"/>
      <c r="GJK730" s="146"/>
      <c r="GJL730" s="146"/>
      <c r="GJM730" s="146"/>
      <c r="GJN730" s="146"/>
      <c r="GJO730" s="146"/>
      <c r="GJP730" s="146"/>
      <c r="GJQ730" s="146"/>
      <c r="GJR730" s="146"/>
      <c r="GJS730" s="146"/>
      <c r="GJT730" s="146"/>
      <c r="GJU730" s="146"/>
      <c r="GJV730" s="146"/>
      <c r="GJW730" s="146"/>
      <c r="GJX730" s="146"/>
      <c r="GJY730" s="146"/>
      <c r="GJZ730" s="146"/>
      <c r="GKA730" s="146"/>
      <c r="GKB730" s="146"/>
      <c r="GKC730" s="146"/>
      <c r="GKD730" s="146"/>
      <c r="GKE730" s="146"/>
      <c r="GKF730" s="146"/>
      <c r="GKG730" s="146"/>
      <c r="GKH730" s="146"/>
      <c r="GKI730" s="146"/>
      <c r="GKJ730" s="146"/>
      <c r="GKK730" s="146"/>
      <c r="GKL730" s="146"/>
      <c r="GKM730" s="146"/>
      <c r="GKN730" s="146"/>
      <c r="GKO730" s="146"/>
      <c r="GKP730" s="146"/>
      <c r="GKQ730" s="146"/>
      <c r="GKR730" s="146"/>
      <c r="GKS730" s="146"/>
      <c r="GKT730" s="146"/>
      <c r="GKU730" s="146"/>
      <c r="GKV730" s="146"/>
      <c r="GKW730" s="146"/>
      <c r="GKX730" s="146"/>
      <c r="GKY730" s="146"/>
      <c r="GKZ730" s="146"/>
      <c r="GLA730" s="146"/>
      <c r="GLB730" s="146"/>
      <c r="GLC730" s="146"/>
      <c r="GLD730" s="146"/>
      <c r="GLE730" s="146"/>
      <c r="GLF730" s="146"/>
      <c r="GLG730" s="146"/>
      <c r="GLH730" s="146"/>
      <c r="GLI730" s="146"/>
      <c r="GLJ730" s="146"/>
      <c r="GLK730" s="146"/>
      <c r="GLL730" s="146"/>
      <c r="GLM730" s="146"/>
      <c r="GLN730" s="146"/>
      <c r="GLO730" s="146"/>
      <c r="GLP730" s="146"/>
      <c r="GLQ730" s="146"/>
      <c r="GLR730" s="146"/>
      <c r="GLS730" s="146"/>
      <c r="GLT730" s="146"/>
      <c r="GLU730" s="146"/>
      <c r="GLV730" s="146"/>
      <c r="GLW730" s="146"/>
      <c r="GLX730" s="146"/>
      <c r="GLY730" s="146"/>
      <c r="GLZ730" s="146"/>
      <c r="GMA730" s="146"/>
      <c r="GMB730" s="146"/>
      <c r="GMC730" s="146"/>
      <c r="GMD730" s="146"/>
      <c r="GME730" s="146"/>
      <c r="GMF730" s="146"/>
      <c r="GMG730" s="146"/>
      <c r="GMH730" s="146"/>
      <c r="GMI730" s="146"/>
      <c r="GMJ730" s="146"/>
      <c r="GMK730" s="146"/>
      <c r="GML730" s="146"/>
      <c r="GMM730" s="146"/>
      <c r="GMN730" s="146"/>
      <c r="GMO730" s="146"/>
      <c r="GMP730" s="146"/>
      <c r="GMQ730" s="146"/>
      <c r="GMR730" s="146"/>
      <c r="GMS730" s="146"/>
      <c r="GMT730" s="146"/>
      <c r="GMU730" s="146"/>
      <c r="GMV730" s="146"/>
      <c r="GMW730" s="146"/>
      <c r="GMX730" s="146"/>
      <c r="GMY730" s="146"/>
      <c r="GMZ730" s="146"/>
      <c r="GNA730" s="146"/>
      <c r="GNB730" s="146"/>
      <c r="GNC730" s="146"/>
      <c r="GND730" s="146"/>
      <c r="GNE730" s="146"/>
      <c r="GNF730" s="146"/>
      <c r="GNG730" s="146"/>
      <c r="GNH730" s="146"/>
      <c r="GNI730" s="146"/>
      <c r="GNJ730" s="146"/>
      <c r="GNK730" s="146"/>
      <c r="GNL730" s="146"/>
      <c r="GNM730" s="146"/>
      <c r="GNN730" s="146"/>
      <c r="GNO730" s="146"/>
      <c r="GNP730" s="146"/>
      <c r="GNQ730" s="146"/>
      <c r="GNR730" s="146"/>
      <c r="GNS730" s="146"/>
      <c r="GNT730" s="146"/>
      <c r="GNU730" s="146"/>
      <c r="GNV730" s="146"/>
      <c r="GNW730" s="146"/>
      <c r="GNX730" s="146"/>
      <c r="GNY730" s="146"/>
      <c r="GNZ730" s="146"/>
      <c r="GOA730" s="146"/>
      <c r="GOB730" s="146"/>
      <c r="GOC730" s="146"/>
      <c r="GOD730" s="146"/>
      <c r="GOE730" s="146"/>
      <c r="GOF730" s="146"/>
      <c r="GOG730" s="146"/>
      <c r="GOH730" s="146"/>
      <c r="GOI730" s="146"/>
      <c r="GOJ730" s="146"/>
      <c r="GOK730" s="146"/>
      <c r="GOL730" s="146"/>
      <c r="GOM730" s="146"/>
      <c r="GON730" s="146"/>
      <c r="GOO730" s="146"/>
      <c r="GOP730" s="146"/>
      <c r="GOQ730" s="146"/>
      <c r="GOR730" s="146"/>
      <c r="GOS730" s="146"/>
      <c r="GOT730" s="146"/>
      <c r="GOU730" s="146"/>
      <c r="GOV730" s="146"/>
      <c r="GOW730" s="146"/>
      <c r="GOX730" s="146"/>
      <c r="GOY730" s="146"/>
      <c r="GOZ730" s="146"/>
      <c r="GPA730" s="146"/>
      <c r="GPB730" s="146"/>
      <c r="GPC730" s="146"/>
      <c r="GPD730" s="146"/>
      <c r="GPE730" s="146"/>
      <c r="GPF730" s="146"/>
      <c r="GPG730" s="146"/>
      <c r="GPH730" s="146"/>
      <c r="GPI730" s="146"/>
      <c r="GPJ730" s="146"/>
      <c r="GPK730" s="146"/>
      <c r="GPL730" s="146"/>
      <c r="GPM730" s="146"/>
      <c r="GPN730" s="146"/>
      <c r="GPO730" s="146"/>
      <c r="GPP730" s="146"/>
      <c r="GPQ730" s="146"/>
      <c r="GPR730" s="146"/>
      <c r="GPS730" s="146"/>
      <c r="GPT730" s="146"/>
      <c r="GPU730" s="146"/>
      <c r="GPV730" s="146"/>
      <c r="GPW730" s="146"/>
      <c r="GPX730" s="146"/>
      <c r="GPY730" s="146"/>
      <c r="GPZ730" s="146"/>
      <c r="GQA730" s="146"/>
      <c r="GQB730" s="146"/>
      <c r="GQC730" s="146"/>
      <c r="GQD730" s="146"/>
      <c r="GQE730" s="146"/>
      <c r="GQF730" s="146"/>
      <c r="GQG730" s="146"/>
      <c r="GQH730" s="146"/>
      <c r="GQI730" s="146"/>
      <c r="GQJ730" s="146"/>
      <c r="GQK730" s="146"/>
      <c r="GQL730" s="146"/>
      <c r="GQM730" s="146"/>
      <c r="GQN730" s="146"/>
      <c r="GQO730" s="146"/>
      <c r="GQP730" s="146"/>
      <c r="GQQ730" s="146"/>
      <c r="GQR730" s="146"/>
      <c r="GQS730" s="146"/>
      <c r="GQT730" s="146"/>
      <c r="GQU730" s="146"/>
      <c r="GQV730" s="146"/>
      <c r="GQW730" s="146"/>
      <c r="GQX730" s="146"/>
      <c r="GQY730" s="146"/>
      <c r="GQZ730" s="146"/>
      <c r="GRA730" s="146"/>
      <c r="GRB730" s="146"/>
      <c r="GRC730" s="146"/>
      <c r="GRD730" s="146"/>
      <c r="GRE730" s="146"/>
      <c r="GRF730" s="146"/>
      <c r="GRG730" s="146"/>
      <c r="GRH730" s="146"/>
      <c r="GRI730" s="146"/>
      <c r="GRJ730" s="146"/>
      <c r="GRK730" s="146"/>
      <c r="GRL730" s="146"/>
      <c r="GRM730" s="146"/>
      <c r="GRN730" s="146"/>
      <c r="GRO730" s="146"/>
      <c r="GRP730" s="146"/>
      <c r="GRQ730" s="146"/>
      <c r="GRR730" s="146"/>
      <c r="GRS730" s="146"/>
      <c r="GRT730" s="146"/>
      <c r="GRU730" s="146"/>
      <c r="GRV730" s="146"/>
      <c r="GRW730" s="146"/>
      <c r="GRX730" s="146"/>
      <c r="GRY730" s="146"/>
      <c r="GRZ730" s="146"/>
      <c r="GSA730" s="146"/>
      <c r="GSB730" s="146"/>
      <c r="GSC730" s="146"/>
      <c r="GSD730" s="146"/>
      <c r="GSE730" s="146"/>
      <c r="GSF730" s="146"/>
      <c r="GSG730" s="146"/>
      <c r="GSH730" s="146"/>
      <c r="GSI730" s="146"/>
      <c r="GSJ730" s="146"/>
      <c r="GSK730" s="146"/>
      <c r="GSL730" s="146"/>
      <c r="GSM730" s="146"/>
      <c r="GSN730" s="146"/>
      <c r="GSO730" s="146"/>
      <c r="GSP730" s="146"/>
      <c r="GSQ730" s="146"/>
      <c r="GSR730" s="146"/>
      <c r="GSS730" s="146"/>
      <c r="GST730" s="146"/>
      <c r="GSU730" s="146"/>
      <c r="GSV730" s="146"/>
      <c r="GSW730" s="146"/>
      <c r="GSX730" s="146"/>
      <c r="GSY730" s="146"/>
      <c r="GSZ730" s="146"/>
      <c r="GTA730" s="146"/>
      <c r="GTB730" s="146"/>
      <c r="GTC730" s="146"/>
      <c r="GTD730" s="146"/>
      <c r="GTE730" s="146"/>
      <c r="GTF730" s="146"/>
      <c r="GTG730" s="146"/>
      <c r="GTH730" s="146"/>
      <c r="GTI730" s="146"/>
      <c r="GTJ730" s="146"/>
      <c r="GTK730" s="146"/>
      <c r="GTL730" s="146"/>
      <c r="GTM730" s="146"/>
      <c r="GTN730" s="146"/>
      <c r="GTO730" s="146"/>
      <c r="GTP730" s="146"/>
      <c r="GTQ730" s="146"/>
      <c r="GTR730" s="146"/>
      <c r="GTS730" s="146"/>
      <c r="GTT730" s="146"/>
      <c r="GTU730" s="146"/>
      <c r="GTV730" s="146"/>
      <c r="GTW730" s="146"/>
      <c r="GTX730" s="146"/>
      <c r="GTY730" s="146"/>
      <c r="GTZ730" s="146"/>
      <c r="GUA730" s="146"/>
      <c r="GUB730" s="146"/>
      <c r="GUC730" s="146"/>
      <c r="GUD730" s="146"/>
      <c r="GUE730" s="146"/>
      <c r="GUF730" s="146"/>
      <c r="GUG730" s="146"/>
      <c r="GUH730" s="146"/>
      <c r="GUI730" s="146"/>
      <c r="GUJ730" s="146"/>
      <c r="GUK730" s="146"/>
      <c r="GUL730" s="146"/>
      <c r="GUM730" s="146"/>
      <c r="GUN730" s="146"/>
      <c r="GUO730" s="146"/>
      <c r="GUP730" s="146"/>
      <c r="GUQ730" s="146"/>
      <c r="GUR730" s="146"/>
      <c r="GUS730" s="146"/>
      <c r="GUT730" s="146"/>
      <c r="GUU730" s="146"/>
      <c r="GUV730" s="146"/>
      <c r="GUW730" s="146"/>
      <c r="GUX730" s="146"/>
      <c r="GUY730" s="146"/>
      <c r="GUZ730" s="146"/>
      <c r="GVA730" s="146"/>
      <c r="GVB730" s="146"/>
      <c r="GVC730" s="146"/>
      <c r="GVD730" s="146"/>
      <c r="GVE730" s="146"/>
      <c r="GVF730" s="146"/>
      <c r="GVG730" s="146"/>
      <c r="GVH730" s="146"/>
      <c r="GVI730" s="146"/>
      <c r="GVJ730" s="146"/>
      <c r="GVK730" s="146"/>
      <c r="GVL730" s="146"/>
      <c r="GVM730" s="146"/>
      <c r="GVN730" s="146"/>
      <c r="GVO730" s="146"/>
      <c r="GVP730" s="146"/>
      <c r="GVQ730" s="146"/>
      <c r="GVR730" s="146"/>
      <c r="GVS730" s="146"/>
      <c r="GVT730" s="146"/>
      <c r="GVU730" s="146"/>
      <c r="GVV730" s="146"/>
      <c r="GVW730" s="146"/>
      <c r="GVX730" s="146"/>
      <c r="GVY730" s="146"/>
      <c r="GVZ730" s="146"/>
      <c r="GWA730" s="146"/>
      <c r="GWB730" s="146"/>
      <c r="GWC730" s="146"/>
      <c r="GWD730" s="146"/>
      <c r="GWE730" s="146"/>
      <c r="GWF730" s="146"/>
      <c r="GWG730" s="146"/>
      <c r="GWH730" s="146"/>
      <c r="GWI730" s="146"/>
      <c r="GWJ730" s="146"/>
      <c r="GWK730" s="146"/>
      <c r="GWL730" s="146"/>
      <c r="GWM730" s="146"/>
      <c r="GWN730" s="146"/>
      <c r="GWO730" s="146"/>
      <c r="GWP730" s="146"/>
      <c r="GWQ730" s="146"/>
      <c r="GWR730" s="146"/>
      <c r="GWS730" s="146"/>
      <c r="GWT730" s="146"/>
      <c r="GWU730" s="146"/>
      <c r="GWV730" s="146"/>
      <c r="GWW730" s="146"/>
      <c r="GWX730" s="146"/>
      <c r="GWY730" s="146"/>
      <c r="GWZ730" s="146"/>
      <c r="GXA730" s="146"/>
      <c r="GXB730" s="146"/>
      <c r="GXC730" s="146"/>
      <c r="GXD730" s="146"/>
      <c r="GXE730" s="146"/>
      <c r="GXF730" s="146"/>
      <c r="GXG730" s="146"/>
      <c r="GXH730" s="146"/>
      <c r="GXI730" s="146"/>
      <c r="GXJ730" s="146"/>
      <c r="GXK730" s="146"/>
      <c r="GXL730" s="146"/>
      <c r="GXM730" s="146"/>
      <c r="GXN730" s="146"/>
      <c r="GXO730" s="146"/>
      <c r="GXP730" s="146"/>
      <c r="GXQ730" s="146"/>
      <c r="GXR730" s="146"/>
      <c r="GXS730" s="146"/>
      <c r="GXT730" s="146"/>
      <c r="GXU730" s="146"/>
      <c r="GXV730" s="146"/>
      <c r="GXW730" s="146"/>
      <c r="GXX730" s="146"/>
      <c r="GXY730" s="146"/>
      <c r="GXZ730" s="146"/>
      <c r="GYA730" s="146"/>
      <c r="GYB730" s="146"/>
      <c r="GYC730" s="146"/>
      <c r="GYD730" s="146"/>
      <c r="GYE730" s="146"/>
      <c r="GYF730" s="146"/>
      <c r="GYG730" s="146"/>
      <c r="GYH730" s="146"/>
      <c r="GYI730" s="146"/>
      <c r="GYJ730" s="146"/>
      <c r="GYK730" s="146"/>
      <c r="GYL730" s="146"/>
      <c r="GYM730" s="146"/>
      <c r="GYN730" s="146"/>
      <c r="GYO730" s="146"/>
      <c r="GYP730" s="146"/>
      <c r="GYQ730" s="146"/>
      <c r="GYR730" s="146"/>
      <c r="GYS730" s="146"/>
      <c r="GYT730" s="146"/>
      <c r="GYU730" s="146"/>
      <c r="GYV730" s="146"/>
      <c r="GYW730" s="146"/>
      <c r="GYX730" s="146"/>
      <c r="GYY730" s="146"/>
      <c r="GYZ730" s="146"/>
      <c r="GZA730" s="146"/>
      <c r="GZB730" s="146"/>
      <c r="GZC730" s="146"/>
      <c r="GZD730" s="146"/>
      <c r="GZE730" s="146"/>
      <c r="GZF730" s="146"/>
      <c r="GZG730" s="146"/>
      <c r="GZH730" s="146"/>
      <c r="GZI730" s="146"/>
      <c r="GZJ730" s="146"/>
      <c r="GZK730" s="146"/>
      <c r="GZL730" s="146"/>
      <c r="GZM730" s="146"/>
      <c r="GZN730" s="146"/>
      <c r="GZO730" s="146"/>
      <c r="GZP730" s="146"/>
      <c r="GZQ730" s="146"/>
      <c r="GZR730" s="146"/>
      <c r="GZS730" s="146"/>
      <c r="GZT730" s="146"/>
      <c r="GZU730" s="146"/>
      <c r="GZV730" s="146"/>
      <c r="GZW730" s="146"/>
      <c r="GZX730" s="146"/>
      <c r="GZY730" s="146"/>
      <c r="GZZ730" s="146"/>
      <c r="HAA730" s="146"/>
      <c r="HAB730" s="146"/>
      <c r="HAC730" s="146"/>
      <c r="HAD730" s="146"/>
      <c r="HAE730" s="146"/>
      <c r="HAF730" s="146"/>
      <c r="HAG730" s="146"/>
      <c r="HAH730" s="146"/>
      <c r="HAI730" s="146"/>
      <c r="HAJ730" s="146"/>
      <c r="HAK730" s="146"/>
      <c r="HAL730" s="146"/>
      <c r="HAM730" s="146"/>
      <c r="HAN730" s="146"/>
      <c r="HAO730" s="146"/>
      <c r="HAP730" s="146"/>
      <c r="HAQ730" s="146"/>
      <c r="HAR730" s="146"/>
      <c r="HAS730" s="146"/>
      <c r="HAT730" s="146"/>
      <c r="HAU730" s="146"/>
      <c r="HAV730" s="146"/>
      <c r="HAW730" s="146"/>
      <c r="HAX730" s="146"/>
      <c r="HAY730" s="146"/>
      <c r="HAZ730" s="146"/>
      <c r="HBA730" s="146"/>
      <c r="HBB730" s="146"/>
      <c r="HBC730" s="146"/>
      <c r="HBD730" s="146"/>
      <c r="HBE730" s="146"/>
      <c r="HBF730" s="146"/>
      <c r="HBG730" s="146"/>
      <c r="HBH730" s="146"/>
      <c r="HBI730" s="146"/>
      <c r="HBJ730" s="146"/>
      <c r="HBK730" s="146"/>
      <c r="HBL730" s="146"/>
      <c r="HBM730" s="146"/>
      <c r="HBN730" s="146"/>
      <c r="HBO730" s="146"/>
      <c r="HBP730" s="146"/>
      <c r="HBQ730" s="146"/>
      <c r="HBR730" s="146"/>
      <c r="HBS730" s="146"/>
      <c r="HBT730" s="146"/>
      <c r="HBU730" s="146"/>
      <c r="HBV730" s="146"/>
      <c r="HBW730" s="146"/>
      <c r="HBX730" s="146"/>
      <c r="HBY730" s="146"/>
      <c r="HBZ730" s="146"/>
      <c r="HCA730" s="146"/>
      <c r="HCB730" s="146"/>
      <c r="HCC730" s="146"/>
      <c r="HCD730" s="146"/>
      <c r="HCE730" s="146"/>
      <c r="HCF730" s="146"/>
      <c r="HCG730" s="146"/>
      <c r="HCH730" s="146"/>
      <c r="HCI730" s="146"/>
      <c r="HCJ730" s="146"/>
      <c r="HCK730" s="146"/>
      <c r="HCL730" s="146"/>
      <c r="HCM730" s="146"/>
      <c r="HCN730" s="146"/>
      <c r="HCO730" s="146"/>
      <c r="HCP730" s="146"/>
      <c r="HCQ730" s="146"/>
      <c r="HCR730" s="146"/>
      <c r="HCS730" s="146"/>
      <c r="HCT730" s="146"/>
      <c r="HCU730" s="146"/>
      <c r="HCV730" s="146"/>
      <c r="HCW730" s="146"/>
      <c r="HCX730" s="146"/>
      <c r="HCY730" s="146"/>
      <c r="HCZ730" s="146"/>
      <c r="HDA730" s="146"/>
      <c r="HDB730" s="146"/>
      <c r="HDC730" s="146"/>
      <c r="HDD730" s="146"/>
      <c r="HDE730" s="146"/>
      <c r="HDF730" s="146"/>
      <c r="HDG730" s="146"/>
      <c r="HDH730" s="146"/>
      <c r="HDI730" s="146"/>
      <c r="HDJ730" s="146"/>
      <c r="HDK730" s="146"/>
      <c r="HDL730" s="146"/>
      <c r="HDM730" s="146"/>
      <c r="HDN730" s="146"/>
      <c r="HDO730" s="146"/>
      <c r="HDP730" s="146"/>
      <c r="HDQ730" s="146"/>
      <c r="HDR730" s="146"/>
      <c r="HDS730" s="146"/>
      <c r="HDT730" s="146"/>
      <c r="HDU730" s="146"/>
      <c r="HDV730" s="146"/>
      <c r="HDW730" s="146"/>
      <c r="HDX730" s="146"/>
      <c r="HDY730" s="146"/>
      <c r="HDZ730" s="146"/>
      <c r="HEA730" s="146"/>
      <c r="HEB730" s="146"/>
      <c r="HEC730" s="146"/>
      <c r="HED730" s="146"/>
      <c r="HEE730" s="146"/>
      <c r="HEF730" s="146"/>
      <c r="HEG730" s="146"/>
      <c r="HEH730" s="146"/>
      <c r="HEI730" s="146"/>
      <c r="HEJ730" s="146"/>
      <c r="HEK730" s="146"/>
      <c r="HEL730" s="146"/>
      <c r="HEM730" s="146"/>
      <c r="HEN730" s="146"/>
      <c r="HEO730" s="146"/>
      <c r="HEP730" s="146"/>
      <c r="HEQ730" s="146"/>
      <c r="HER730" s="146"/>
      <c r="HES730" s="146"/>
      <c r="HET730" s="146"/>
      <c r="HEU730" s="146"/>
      <c r="HEV730" s="146"/>
      <c r="HEW730" s="146"/>
      <c r="HEX730" s="146"/>
      <c r="HEY730" s="146"/>
      <c r="HEZ730" s="146"/>
      <c r="HFA730" s="146"/>
      <c r="HFB730" s="146"/>
      <c r="HFC730" s="146"/>
      <c r="HFD730" s="146"/>
      <c r="HFE730" s="146"/>
      <c r="HFF730" s="146"/>
      <c r="HFG730" s="146"/>
      <c r="HFH730" s="146"/>
      <c r="HFI730" s="146"/>
      <c r="HFJ730" s="146"/>
      <c r="HFK730" s="146"/>
      <c r="HFL730" s="146"/>
      <c r="HFM730" s="146"/>
      <c r="HFN730" s="146"/>
      <c r="HFO730" s="146"/>
      <c r="HFP730" s="146"/>
      <c r="HFQ730" s="146"/>
      <c r="HFR730" s="146"/>
      <c r="HFS730" s="146"/>
      <c r="HFT730" s="146"/>
      <c r="HFU730" s="146"/>
      <c r="HFV730" s="146"/>
      <c r="HFW730" s="146"/>
      <c r="HFX730" s="146"/>
      <c r="HFY730" s="146"/>
      <c r="HFZ730" s="146"/>
      <c r="HGA730" s="146"/>
      <c r="HGB730" s="146"/>
      <c r="HGC730" s="146"/>
      <c r="HGD730" s="146"/>
      <c r="HGE730" s="146"/>
      <c r="HGF730" s="146"/>
      <c r="HGG730" s="146"/>
      <c r="HGH730" s="146"/>
      <c r="HGI730" s="146"/>
      <c r="HGJ730" s="146"/>
      <c r="HGK730" s="146"/>
      <c r="HGL730" s="146"/>
      <c r="HGM730" s="146"/>
      <c r="HGN730" s="146"/>
      <c r="HGO730" s="146"/>
      <c r="HGP730" s="146"/>
      <c r="HGQ730" s="146"/>
      <c r="HGR730" s="146"/>
      <c r="HGS730" s="146"/>
      <c r="HGT730" s="146"/>
      <c r="HGU730" s="146"/>
      <c r="HGV730" s="146"/>
      <c r="HGW730" s="146"/>
      <c r="HGX730" s="146"/>
      <c r="HGY730" s="146"/>
      <c r="HGZ730" s="146"/>
      <c r="HHA730" s="146"/>
      <c r="HHB730" s="146"/>
      <c r="HHC730" s="146"/>
      <c r="HHD730" s="146"/>
      <c r="HHE730" s="146"/>
      <c r="HHF730" s="146"/>
      <c r="HHG730" s="146"/>
      <c r="HHH730" s="146"/>
      <c r="HHI730" s="146"/>
      <c r="HHJ730" s="146"/>
      <c r="HHK730" s="146"/>
      <c r="HHL730" s="146"/>
      <c r="HHM730" s="146"/>
      <c r="HHN730" s="146"/>
      <c r="HHO730" s="146"/>
      <c r="HHP730" s="146"/>
      <c r="HHQ730" s="146"/>
      <c r="HHR730" s="146"/>
      <c r="HHS730" s="146"/>
      <c r="HHT730" s="146"/>
      <c r="HHU730" s="146"/>
      <c r="HHV730" s="146"/>
      <c r="HHW730" s="146"/>
      <c r="HHX730" s="146"/>
      <c r="HHY730" s="146"/>
      <c r="HHZ730" s="146"/>
      <c r="HIA730" s="146"/>
      <c r="HIB730" s="146"/>
      <c r="HIC730" s="146"/>
      <c r="HID730" s="146"/>
      <c r="HIE730" s="146"/>
      <c r="HIF730" s="146"/>
      <c r="HIG730" s="146"/>
      <c r="HIH730" s="146"/>
      <c r="HII730" s="146"/>
      <c r="HIJ730" s="146"/>
      <c r="HIK730" s="146"/>
      <c r="HIL730" s="146"/>
      <c r="HIM730" s="146"/>
      <c r="HIN730" s="146"/>
      <c r="HIO730" s="146"/>
      <c r="HIP730" s="146"/>
      <c r="HIQ730" s="146"/>
      <c r="HIR730" s="146"/>
      <c r="HIS730" s="146"/>
      <c r="HIT730" s="146"/>
      <c r="HIU730" s="146"/>
      <c r="HIV730" s="146"/>
      <c r="HIW730" s="146"/>
      <c r="HIX730" s="146"/>
      <c r="HIY730" s="146"/>
      <c r="HIZ730" s="146"/>
      <c r="HJA730" s="146"/>
      <c r="HJB730" s="146"/>
      <c r="HJC730" s="146"/>
      <c r="HJD730" s="146"/>
      <c r="HJE730" s="146"/>
      <c r="HJF730" s="146"/>
      <c r="HJG730" s="146"/>
      <c r="HJH730" s="146"/>
      <c r="HJI730" s="146"/>
      <c r="HJJ730" s="146"/>
      <c r="HJK730" s="146"/>
      <c r="HJL730" s="146"/>
      <c r="HJM730" s="146"/>
      <c r="HJN730" s="146"/>
      <c r="HJO730" s="146"/>
      <c r="HJP730" s="146"/>
      <c r="HJQ730" s="146"/>
      <c r="HJR730" s="146"/>
      <c r="HJS730" s="146"/>
      <c r="HJT730" s="146"/>
      <c r="HJU730" s="146"/>
      <c r="HJV730" s="146"/>
      <c r="HJW730" s="146"/>
      <c r="HJX730" s="146"/>
      <c r="HJY730" s="146"/>
      <c r="HJZ730" s="146"/>
      <c r="HKA730" s="146"/>
      <c r="HKB730" s="146"/>
      <c r="HKC730" s="146"/>
      <c r="HKD730" s="146"/>
      <c r="HKE730" s="146"/>
      <c r="HKF730" s="146"/>
      <c r="HKG730" s="146"/>
      <c r="HKH730" s="146"/>
      <c r="HKI730" s="146"/>
      <c r="HKJ730" s="146"/>
      <c r="HKK730" s="146"/>
      <c r="HKL730" s="146"/>
      <c r="HKM730" s="146"/>
      <c r="HKN730" s="146"/>
      <c r="HKO730" s="146"/>
      <c r="HKP730" s="146"/>
      <c r="HKQ730" s="146"/>
      <c r="HKR730" s="146"/>
      <c r="HKS730" s="146"/>
      <c r="HKT730" s="146"/>
      <c r="HKU730" s="146"/>
      <c r="HKV730" s="146"/>
      <c r="HKW730" s="146"/>
      <c r="HKX730" s="146"/>
      <c r="HKY730" s="146"/>
      <c r="HKZ730" s="146"/>
      <c r="HLA730" s="146"/>
      <c r="HLB730" s="146"/>
      <c r="HLC730" s="146"/>
      <c r="HLD730" s="146"/>
      <c r="HLE730" s="146"/>
      <c r="HLF730" s="146"/>
      <c r="HLG730" s="146"/>
      <c r="HLH730" s="146"/>
      <c r="HLI730" s="146"/>
      <c r="HLJ730" s="146"/>
      <c r="HLK730" s="146"/>
      <c r="HLL730" s="146"/>
      <c r="HLM730" s="146"/>
      <c r="HLN730" s="146"/>
      <c r="HLO730" s="146"/>
      <c r="HLP730" s="146"/>
      <c r="HLQ730" s="146"/>
      <c r="HLR730" s="146"/>
      <c r="HLS730" s="146"/>
      <c r="HLT730" s="146"/>
      <c r="HLU730" s="146"/>
      <c r="HLV730" s="146"/>
      <c r="HLW730" s="146"/>
      <c r="HLX730" s="146"/>
      <c r="HLY730" s="146"/>
      <c r="HLZ730" s="146"/>
      <c r="HMA730" s="146"/>
      <c r="HMB730" s="146"/>
      <c r="HMC730" s="146"/>
      <c r="HMD730" s="146"/>
      <c r="HME730" s="146"/>
      <c r="HMF730" s="146"/>
      <c r="HMG730" s="146"/>
      <c r="HMH730" s="146"/>
      <c r="HMI730" s="146"/>
      <c r="HMJ730" s="146"/>
      <c r="HMK730" s="146"/>
      <c r="HML730" s="146"/>
      <c r="HMM730" s="146"/>
      <c r="HMN730" s="146"/>
      <c r="HMO730" s="146"/>
      <c r="HMP730" s="146"/>
      <c r="HMQ730" s="146"/>
      <c r="HMR730" s="146"/>
      <c r="HMS730" s="146"/>
      <c r="HMT730" s="146"/>
      <c r="HMU730" s="146"/>
      <c r="HMV730" s="146"/>
      <c r="HMW730" s="146"/>
      <c r="HMX730" s="146"/>
      <c r="HMY730" s="146"/>
      <c r="HMZ730" s="146"/>
      <c r="HNA730" s="146"/>
      <c r="HNB730" s="146"/>
      <c r="HNC730" s="146"/>
      <c r="HND730" s="146"/>
      <c r="HNE730" s="146"/>
      <c r="HNF730" s="146"/>
      <c r="HNG730" s="146"/>
      <c r="HNH730" s="146"/>
      <c r="HNI730" s="146"/>
      <c r="HNJ730" s="146"/>
      <c r="HNK730" s="146"/>
      <c r="HNL730" s="146"/>
      <c r="HNM730" s="146"/>
      <c r="HNN730" s="146"/>
      <c r="HNO730" s="146"/>
      <c r="HNP730" s="146"/>
      <c r="HNQ730" s="146"/>
      <c r="HNR730" s="146"/>
      <c r="HNS730" s="146"/>
      <c r="HNT730" s="146"/>
      <c r="HNU730" s="146"/>
      <c r="HNV730" s="146"/>
      <c r="HNW730" s="146"/>
      <c r="HNX730" s="146"/>
      <c r="HNY730" s="146"/>
      <c r="HNZ730" s="146"/>
      <c r="HOA730" s="146"/>
      <c r="HOB730" s="146"/>
      <c r="HOC730" s="146"/>
      <c r="HOD730" s="146"/>
      <c r="HOE730" s="146"/>
      <c r="HOF730" s="146"/>
      <c r="HOG730" s="146"/>
      <c r="HOH730" s="146"/>
      <c r="HOI730" s="146"/>
      <c r="HOJ730" s="146"/>
      <c r="HOK730" s="146"/>
      <c r="HOL730" s="146"/>
      <c r="HOM730" s="146"/>
      <c r="HON730" s="146"/>
      <c r="HOO730" s="146"/>
      <c r="HOP730" s="146"/>
      <c r="HOQ730" s="146"/>
      <c r="HOR730" s="146"/>
      <c r="HOS730" s="146"/>
      <c r="HOT730" s="146"/>
      <c r="HOU730" s="146"/>
      <c r="HOV730" s="146"/>
      <c r="HOW730" s="146"/>
      <c r="HOX730" s="146"/>
      <c r="HOY730" s="146"/>
      <c r="HOZ730" s="146"/>
      <c r="HPA730" s="146"/>
      <c r="HPB730" s="146"/>
      <c r="HPC730" s="146"/>
      <c r="HPD730" s="146"/>
      <c r="HPE730" s="146"/>
      <c r="HPF730" s="146"/>
      <c r="HPG730" s="146"/>
      <c r="HPH730" s="146"/>
      <c r="HPI730" s="146"/>
      <c r="HPJ730" s="146"/>
      <c r="HPK730" s="146"/>
      <c r="HPL730" s="146"/>
      <c r="HPM730" s="146"/>
      <c r="HPN730" s="146"/>
      <c r="HPO730" s="146"/>
      <c r="HPP730" s="146"/>
      <c r="HPQ730" s="146"/>
      <c r="HPR730" s="146"/>
      <c r="HPS730" s="146"/>
      <c r="HPT730" s="146"/>
      <c r="HPU730" s="146"/>
      <c r="HPV730" s="146"/>
      <c r="HPW730" s="146"/>
      <c r="HPX730" s="146"/>
      <c r="HPY730" s="146"/>
      <c r="HPZ730" s="146"/>
      <c r="HQA730" s="146"/>
      <c r="HQB730" s="146"/>
      <c r="HQC730" s="146"/>
      <c r="HQD730" s="146"/>
      <c r="HQE730" s="146"/>
      <c r="HQF730" s="146"/>
      <c r="HQG730" s="146"/>
      <c r="HQH730" s="146"/>
      <c r="HQI730" s="146"/>
      <c r="HQJ730" s="146"/>
      <c r="HQK730" s="146"/>
      <c r="HQL730" s="146"/>
      <c r="HQM730" s="146"/>
      <c r="HQN730" s="146"/>
      <c r="HQO730" s="146"/>
      <c r="HQP730" s="146"/>
      <c r="HQQ730" s="146"/>
      <c r="HQR730" s="146"/>
      <c r="HQS730" s="146"/>
      <c r="HQT730" s="146"/>
      <c r="HQU730" s="146"/>
      <c r="HQV730" s="146"/>
      <c r="HQW730" s="146"/>
      <c r="HQX730" s="146"/>
      <c r="HQY730" s="146"/>
      <c r="HQZ730" s="146"/>
      <c r="HRA730" s="146"/>
      <c r="HRB730" s="146"/>
      <c r="HRC730" s="146"/>
      <c r="HRD730" s="146"/>
      <c r="HRE730" s="146"/>
      <c r="HRF730" s="146"/>
      <c r="HRG730" s="146"/>
      <c r="HRH730" s="146"/>
      <c r="HRI730" s="146"/>
      <c r="HRJ730" s="146"/>
      <c r="HRK730" s="146"/>
      <c r="HRL730" s="146"/>
      <c r="HRM730" s="146"/>
      <c r="HRN730" s="146"/>
      <c r="HRO730" s="146"/>
      <c r="HRP730" s="146"/>
      <c r="HRQ730" s="146"/>
      <c r="HRR730" s="146"/>
      <c r="HRS730" s="146"/>
      <c r="HRT730" s="146"/>
      <c r="HRU730" s="146"/>
      <c r="HRV730" s="146"/>
      <c r="HRW730" s="146"/>
      <c r="HRX730" s="146"/>
      <c r="HRY730" s="146"/>
      <c r="HRZ730" s="146"/>
      <c r="HSA730" s="146"/>
      <c r="HSB730" s="146"/>
      <c r="HSC730" s="146"/>
      <c r="HSD730" s="146"/>
      <c r="HSE730" s="146"/>
      <c r="HSF730" s="146"/>
      <c r="HSG730" s="146"/>
      <c r="HSH730" s="146"/>
      <c r="HSI730" s="146"/>
      <c r="HSJ730" s="146"/>
      <c r="HSK730" s="146"/>
      <c r="HSL730" s="146"/>
      <c r="HSM730" s="146"/>
      <c r="HSN730" s="146"/>
      <c r="HSO730" s="146"/>
      <c r="HSP730" s="146"/>
      <c r="HSQ730" s="146"/>
      <c r="HSR730" s="146"/>
      <c r="HSS730" s="146"/>
      <c r="HST730" s="146"/>
      <c r="HSU730" s="146"/>
      <c r="HSV730" s="146"/>
      <c r="HSW730" s="146"/>
      <c r="HSX730" s="146"/>
      <c r="HSY730" s="146"/>
      <c r="HSZ730" s="146"/>
      <c r="HTA730" s="146"/>
      <c r="HTB730" s="146"/>
      <c r="HTC730" s="146"/>
      <c r="HTD730" s="146"/>
      <c r="HTE730" s="146"/>
      <c r="HTF730" s="146"/>
      <c r="HTG730" s="146"/>
      <c r="HTH730" s="146"/>
      <c r="HTI730" s="146"/>
      <c r="HTJ730" s="146"/>
      <c r="HTK730" s="146"/>
      <c r="HTL730" s="146"/>
      <c r="HTM730" s="146"/>
      <c r="HTN730" s="146"/>
      <c r="HTO730" s="146"/>
      <c r="HTP730" s="146"/>
      <c r="HTQ730" s="146"/>
      <c r="HTR730" s="146"/>
      <c r="HTS730" s="146"/>
      <c r="HTT730" s="146"/>
      <c r="HTU730" s="146"/>
      <c r="HTV730" s="146"/>
      <c r="HTW730" s="146"/>
      <c r="HTX730" s="146"/>
      <c r="HTY730" s="146"/>
      <c r="HTZ730" s="146"/>
      <c r="HUA730" s="146"/>
      <c r="HUB730" s="146"/>
      <c r="HUC730" s="146"/>
      <c r="HUD730" s="146"/>
      <c r="HUE730" s="146"/>
      <c r="HUF730" s="146"/>
      <c r="HUG730" s="146"/>
      <c r="HUH730" s="146"/>
      <c r="HUI730" s="146"/>
      <c r="HUJ730" s="146"/>
      <c r="HUK730" s="146"/>
      <c r="HUL730" s="146"/>
      <c r="HUM730" s="146"/>
      <c r="HUN730" s="146"/>
      <c r="HUO730" s="146"/>
      <c r="HUP730" s="146"/>
      <c r="HUQ730" s="146"/>
      <c r="HUR730" s="146"/>
      <c r="HUS730" s="146"/>
      <c r="HUT730" s="146"/>
      <c r="HUU730" s="146"/>
      <c r="HUV730" s="146"/>
      <c r="HUW730" s="146"/>
      <c r="HUX730" s="146"/>
      <c r="HUY730" s="146"/>
      <c r="HUZ730" s="146"/>
      <c r="HVA730" s="146"/>
      <c r="HVB730" s="146"/>
      <c r="HVC730" s="146"/>
      <c r="HVD730" s="146"/>
      <c r="HVE730" s="146"/>
      <c r="HVF730" s="146"/>
      <c r="HVG730" s="146"/>
      <c r="HVH730" s="146"/>
      <c r="HVI730" s="146"/>
      <c r="HVJ730" s="146"/>
      <c r="HVK730" s="146"/>
      <c r="HVL730" s="146"/>
      <c r="HVM730" s="146"/>
      <c r="HVN730" s="146"/>
      <c r="HVO730" s="146"/>
      <c r="HVP730" s="146"/>
      <c r="HVQ730" s="146"/>
      <c r="HVR730" s="146"/>
      <c r="HVS730" s="146"/>
      <c r="HVT730" s="146"/>
      <c r="HVU730" s="146"/>
      <c r="HVV730" s="146"/>
      <c r="HVW730" s="146"/>
      <c r="HVX730" s="146"/>
      <c r="HVY730" s="146"/>
      <c r="HVZ730" s="146"/>
      <c r="HWA730" s="146"/>
      <c r="HWB730" s="146"/>
      <c r="HWC730" s="146"/>
      <c r="HWD730" s="146"/>
      <c r="HWE730" s="146"/>
      <c r="HWF730" s="146"/>
      <c r="HWG730" s="146"/>
      <c r="HWH730" s="146"/>
      <c r="HWI730" s="146"/>
      <c r="HWJ730" s="146"/>
      <c r="HWK730" s="146"/>
      <c r="HWL730" s="146"/>
      <c r="HWM730" s="146"/>
      <c r="HWN730" s="146"/>
      <c r="HWO730" s="146"/>
      <c r="HWP730" s="146"/>
      <c r="HWQ730" s="146"/>
      <c r="HWR730" s="146"/>
      <c r="HWS730" s="146"/>
      <c r="HWT730" s="146"/>
      <c r="HWU730" s="146"/>
      <c r="HWV730" s="146"/>
      <c r="HWW730" s="146"/>
      <c r="HWX730" s="146"/>
      <c r="HWY730" s="146"/>
      <c r="HWZ730" s="146"/>
      <c r="HXA730" s="146"/>
      <c r="HXB730" s="146"/>
      <c r="HXC730" s="146"/>
      <c r="HXD730" s="146"/>
      <c r="HXE730" s="146"/>
      <c r="HXF730" s="146"/>
      <c r="HXG730" s="146"/>
      <c r="HXH730" s="146"/>
      <c r="HXI730" s="146"/>
      <c r="HXJ730" s="146"/>
      <c r="HXK730" s="146"/>
      <c r="HXL730" s="146"/>
      <c r="HXM730" s="146"/>
      <c r="HXN730" s="146"/>
      <c r="HXO730" s="146"/>
      <c r="HXP730" s="146"/>
      <c r="HXQ730" s="146"/>
      <c r="HXR730" s="146"/>
      <c r="HXS730" s="146"/>
      <c r="HXT730" s="146"/>
      <c r="HXU730" s="146"/>
      <c r="HXV730" s="146"/>
      <c r="HXW730" s="146"/>
      <c r="HXX730" s="146"/>
      <c r="HXY730" s="146"/>
      <c r="HXZ730" s="146"/>
      <c r="HYA730" s="146"/>
      <c r="HYB730" s="146"/>
      <c r="HYC730" s="146"/>
      <c r="HYD730" s="146"/>
      <c r="HYE730" s="146"/>
      <c r="HYF730" s="146"/>
      <c r="HYG730" s="146"/>
      <c r="HYH730" s="146"/>
      <c r="HYI730" s="146"/>
      <c r="HYJ730" s="146"/>
      <c r="HYK730" s="146"/>
      <c r="HYL730" s="146"/>
      <c r="HYM730" s="146"/>
      <c r="HYN730" s="146"/>
      <c r="HYO730" s="146"/>
      <c r="HYP730" s="146"/>
      <c r="HYQ730" s="146"/>
      <c r="HYR730" s="146"/>
      <c r="HYS730" s="146"/>
      <c r="HYT730" s="146"/>
      <c r="HYU730" s="146"/>
      <c r="HYV730" s="146"/>
      <c r="HYW730" s="146"/>
      <c r="HYX730" s="146"/>
      <c r="HYY730" s="146"/>
      <c r="HYZ730" s="146"/>
      <c r="HZA730" s="146"/>
      <c r="HZB730" s="146"/>
      <c r="HZC730" s="146"/>
      <c r="HZD730" s="146"/>
      <c r="HZE730" s="146"/>
      <c r="HZF730" s="146"/>
      <c r="HZG730" s="146"/>
      <c r="HZH730" s="146"/>
      <c r="HZI730" s="146"/>
      <c r="HZJ730" s="146"/>
      <c r="HZK730" s="146"/>
      <c r="HZL730" s="146"/>
      <c r="HZM730" s="146"/>
      <c r="HZN730" s="146"/>
      <c r="HZO730" s="146"/>
      <c r="HZP730" s="146"/>
      <c r="HZQ730" s="146"/>
      <c r="HZR730" s="146"/>
      <c r="HZS730" s="146"/>
      <c r="HZT730" s="146"/>
      <c r="HZU730" s="146"/>
      <c r="HZV730" s="146"/>
      <c r="HZW730" s="146"/>
      <c r="HZX730" s="146"/>
      <c r="HZY730" s="146"/>
      <c r="HZZ730" s="146"/>
      <c r="IAA730" s="146"/>
      <c r="IAB730" s="146"/>
      <c r="IAC730" s="146"/>
      <c r="IAD730" s="146"/>
      <c r="IAE730" s="146"/>
      <c r="IAF730" s="146"/>
      <c r="IAG730" s="146"/>
      <c r="IAH730" s="146"/>
      <c r="IAI730" s="146"/>
      <c r="IAJ730" s="146"/>
      <c r="IAK730" s="146"/>
      <c r="IAL730" s="146"/>
      <c r="IAM730" s="146"/>
      <c r="IAN730" s="146"/>
      <c r="IAO730" s="146"/>
      <c r="IAP730" s="146"/>
      <c r="IAQ730" s="146"/>
      <c r="IAR730" s="146"/>
      <c r="IAS730" s="146"/>
      <c r="IAT730" s="146"/>
      <c r="IAU730" s="146"/>
      <c r="IAV730" s="146"/>
      <c r="IAW730" s="146"/>
      <c r="IAX730" s="146"/>
      <c r="IAY730" s="146"/>
      <c r="IAZ730" s="146"/>
      <c r="IBA730" s="146"/>
      <c r="IBB730" s="146"/>
      <c r="IBC730" s="146"/>
      <c r="IBD730" s="146"/>
      <c r="IBE730" s="146"/>
      <c r="IBF730" s="146"/>
      <c r="IBG730" s="146"/>
      <c r="IBH730" s="146"/>
      <c r="IBI730" s="146"/>
      <c r="IBJ730" s="146"/>
      <c r="IBK730" s="146"/>
      <c r="IBL730" s="146"/>
      <c r="IBM730" s="146"/>
      <c r="IBN730" s="146"/>
      <c r="IBO730" s="146"/>
      <c r="IBP730" s="146"/>
      <c r="IBQ730" s="146"/>
      <c r="IBR730" s="146"/>
      <c r="IBS730" s="146"/>
      <c r="IBT730" s="146"/>
      <c r="IBU730" s="146"/>
      <c r="IBV730" s="146"/>
      <c r="IBW730" s="146"/>
      <c r="IBX730" s="146"/>
      <c r="IBY730" s="146"/>
      <c r="IBZ730" s="146"/>
      <c r="ICA730" s="146"/>
      <c r="ICB730" s="146"/>
      <c r="ICC730" s="146"/>
      <c r="ICD730" s="146"/>
      <c r="ICE730" s="146"/>
      <c r="ICF730" s="146"/>
      <c r="ICG730" s="146"/>
      <c r="ICH730" s="146"/>
      <c r="ICI730" s="146"/>
      <c r="ICJ730" s="146"/>
      <c r="ICK730" s="146"/>
      <c r="ICL730" s="146"/>
      <c r="ICM730" s="146"/>
      <c r="ICN730" s="146"/>
      <c r="ICO730" s="146"/>
      <c r="ICP730" s="146"/>
      <c r="ICQ730" s="146"/>
      <c r="ICR730" s="146"/>
      <c r="ICS730" s="146"/>
      <c r="ICT730" s="146"/>
      <c r="ICU730" s="146"/>
      <c r="ICV730" s="146"/>
      <c r="ICW730" s="146"/>
      <c r="ICX730" s="146"/>
      <c r="ICY730" s="146"/>
      <c r="ICZ730" s="146"/>
      <c r="IDA730" s="146"/>
      <c r="IDB730" s="146"/>
      <c r="IDC730" s="146"/>
      <c r="IDD730" s="146"/>
      <c r="IDE730" s="146"/>
      <c r="IDF730" s="146"/>
      <c r="IDG730" s="146"/>
      <c r="IDH730" s="146"/>
      <c r="IDI730" s="146"/>
      <c r="IDJ730" s="146"/>
      <c r="IDK730" s="146"/>
      <c r="IDL730" s="146"/>
      <c r="IDM730" s="146"/>
      <c r="IDN730" s="146"/>
      <c r="IDO730" s="146"/>
      <c r="IDP730" s="146"/>
      <c r="IDQ730" s="146"/>
      <c r="IDR730" s="146"/>
      <c r="IDS730" s="146"/>
      <c r="IDT730" s="146"/>
      <c r="IDU730" s="146"/>
      <c r="IDV730" s="146"/>
      <c r="IDW730" s="146"/>
      <c r="IDX730" s="146"/>
      <c r="IDY730" s="146"/>
      <c r="IDZ730" s="146"/>
      <c r="IEA730" s="146"/>
      <c r="IEB730" s="146"/>
      <c r="IEC730" s="146"/>
      <c r="IED730" s="146"/>
      <c r="IEE730" s="146"/>
      <c r="IEF730" s="146"/>
      <c r="IEG730" s="146"/>
      <c r="IEH730" s="146"/>
      <c r="IEI730" s="146"/>
      <c r="IEJ730" s="146"/>
      <c r="IEK730" s="146"/>
      <c r="IEL730" s="146"/>
      <c r="IEM730" s="146"/>
      <c r="IEN730" s="146"/>
      <c r="IEO730" s="146"/>
      <c r="IEP730" s="146"/>
      <c r="IEQ730" s="146"/>
      <c r="IER730" s="146"/>
      <c r="IES730" s="146"/>
      <c r="IET730" s="146"/>
      <c r="IEU730" s="146"/>
      <c r="IEV730" s="146"/>
      <c r="IEW730" s="146"/>
      <c r="IEX730" s="146"/>
      <c r="IEY730" s="146"/>
      <c r="IEZ730" s="146"/>
      <c r="IFA730" s="146"/>
      <c r="IFB730" s="146"/>
      <c r="IFC730" s="146"/>
      <c r="IFD730" s="146"/>
      <c r="IFE730" s="146"/>
      <c r="IFF730" s="146"/>
      <c r="IFG730" s="146"/>
      <c r="IFH730" s="146"/>
      <c r="IFI730" s="146"/>
      <c r="IFJ730" s="146"/>
      <c r="IFK730" s="146"/>
      <c r="IFL730" s="146"/>
      <c r="IFM730" s="146"/>
      <c r="IFN730" s="146"/>
      <c r="IFO730" s="146"/>
      <c r="IFP730" s="146"/>
      <c r="IFQ730" s="146"/>
      <c r="IFR730" s="146"/>
      <c r="IFS730" s="146"/>
      <c r="IFT730" s="146"/>
      <c r="IFU730" s="146"/>
      <c r="IFV730" s="146"/>
      <c r="IFW730" s="146"/>
      <c r="IFX730" s="146"/>
      <c r="IFY730" s="146"/>
      <c r="IFZ730" s="146"/>
      <c r="IGA730" s="146"/>
      <c r="IGB730" s="146"/>
      <c r="IGC730" s="146"/>
      <c r="IGD730" s="146"/>
      <c r="IGE730" s="146"/>
      <c r="IGF730" s="146"/>
      <c r="IGG730" s="146"/>
      <c r="IGH730" s="146"/>
      <c r="IGI730" s="146"/>
      <c r="IGJ730" s="146"/>
      <c r="IGK730" s="146"/>
      <c r="IGL730" s="146"/>
      <c r="IGM730" s="146"/>
      <c r="IGN730" s="146"/>
      <c r="IGO730" s="146"/>
      <c r="IGP730" s="146"/>
      <c r="IGQ730" s="146"/>
      <c r="IGR730" s="146"/>
      <c r="IGS730" s="146"/>
      <c r="IGT730" s="146"/>
      <c r="IGU730" s="146"/>
      <c r="IGV730" s="146"/>
      <c r="IGW730" s="146"/>
      <c r="IGX730" s="146"/>
      <c r="IGY730" s="146"/>
      <c r="IGZ730" s="146"/>
      <c r="IHA730" s="146"/>
      <c r="IHB730" s="146"/>
      <c r="IHC730" s="146"/>
      <c r="IHD730" s="146"/>
      <c r="IHE730" s="146"/>
      <c r="IHF730" s="146"/>
      <c r="IHG730" s="146"/>
      <c r="IHH730" s="146"/>
      <c r="IHI730" s="146"/>
      <c r="IHJ730" s="146"/>
      <c r="IHK730" s="146"/>
      <c r="IHL730" s="146"/>
      <c r="IHM730" s="146"/>
      <c r="IHN730" s="146"/>
      <c r="IHO730" s="146"/>
      <c r="IHP730" s="146"/>
      <c r="IHQ730" s="146"/>
      <c r="IHR730" s="146"/>
      <c r="IHS730" s="146"/>
      <c r="IHT730" s="146"/>
      <c r="IHU730" s="146"/>
      <c r="IHV730" s="146"/>
      <c r="IHW730" s="146"/>
      <c r="IHX730" s="146"/>
      <c r="IHY730" s="146"/>
      <c r="IHZ730" s="146"/>
      <c r="IIA730" s="146"/>
      <c r="IIB730" s="146"/>
      <c r="IIC730" s="146"/>
      <c r="IID730" s="146"/>
      <c r="IIE730" s="146"/>
      <c r="IIF730" s="146"/>
      <c r="IIG730" s="146"/>
      <c r="IIH730" s="146"/>
      <c r="III730" s="146"/>
      <c r="IIJ730" s="146"/>
      <c r="IIK730" s="146"/>
      <c r="IIL730" s="146"/>
      <c r="IIM730" s="146"/>
      <c r="IIN730" s="146"/>
      <c r="IIO730" s="146"/>
      <c r="IIP730" s="146"/>
      <c r="IIQ730" s="146"/>
      <c r="IIR730" s="146"/>
      <c r="IIS730" s="146"/>
      <c r="IIT730" s="146"/>
      <c r="IIU730" s="146"/>
      <c r="IIV730" s="146"/>
      <c r="IIW730" s="146"/>
      <c r="IIX730" s="146"/>
      <c r="IIY730" s="146"/>
      <c r="IIZ730" s="146"/>
      <c r="IJA730" s="146"/>
      <c r="IJB730" s="146"/>
      <c r="IJC730" s="146"/>
      <c r="IJD730" s="146"/>
      <c r="IJE730" s="146"/>
      <c r="IJF730" s="146"/>
      <c r="IJG730" s="146"/>
      <c r="IJH730" s="146"/>
      <c r="IJI730" s="146"/>
      <c r="IJJ730" s="146"/>
      <c r="IJK730" s="146"/>
      <c r="IJL730" s="146"/>
      <c r="IJM730" s="146"/>
      <c r="IJN730" s="146"/>
      <c r="IJO730" s="146"/>
      <c r="IJP730" s="146"/>
      <c r="IJQ730" s="146"/>
      <c r="IJR730" s="146"/>
      <c r="IJS730" s="146"/>
      <c r="IJT730" s="146"/>
      <c r="IJU730" s="146"/>
      <c r="IJV730" s="146"/>
      <c r="IJW730" s="146"/>
      <c r="IJX730" s="146"/>
      <c r="IJY730" s="146"/>
      <c r="IJZ730" s="146"/>
      <c r="IKA730" s="146"/>
      <c r="IKB730" s="146"/>
      <c r="IKC730" s="146"/>
      <c r="IKD730" s="146"/>
      <c r="IKE730" s="146"/>
      <c r="IKF730" s="146"/>
      <c r="IKG730" s="146"/>
      <c r="IKH730" s="146"/>
      <c r="IKI730" s="146"/>
      <c r="IKJ730" s="146"/>
      <c r="IKK730" s="146"/>
      <c r="IKL730" s="146"/>
      <c r="IKM730" s="146"/>
      <c r="IKN730" s="146"/>
      <c r="IKO730" s="146"/>
      <c r="IKP730" s="146"/>
      <c r="IKQ730" s="146"/>
      <c r="IKR730" s="146"/>
      <c r="IKS730" s="146"/>
      <c r="IKT730" s="146"/>
      <c r="IKU730" s="146"/>
      <c r="IKV730" s="146"/>
      <c r="IKW730" s="146"/>
      <c r="IKX730" s="146"/>
      <c r="IKY730" s="146"/>
      <c r="IKZ730" s="146"/>
      <c r="ILA730" s="146"/>
      <c r="ILB730" s="146"/>
      <c r="ILC730" s="146"/>
      <c r="ILD730" s="146"/>
      <c r="ILE730" s="146"/>
      <c r="ILF730" s="146"/>
      <c r="ILG730" s="146"/>
      <c r="ILH730" s="146"/>
      <c r="ILI730" s="146"/>
      <c r="ILJ730" s="146"/>
      <c r="ILK730" s="146"/>
      <c r="ILL730" s="146"/>
      <c r="ILM730" s="146"/>
      <c r="ILN730" s="146"/>
      <c r="ILO730" s="146"/>
      <c r="ILP730" s="146"/>
      <c r="ILQ730" s="146"/>
      <c r="ILR730" s="146"/>
      <c r="ILS730" s="146"/>
      <c r="ILT730" s="146"/>
      <c r="ILU730" s="146"/>
      <c r="ILV730" s="146"/>
      <c r="ILW730" s="146"/>
      <c r="ILX730" s="146"/>
      <c r="ILY730" s="146"/>
      <c r="ILZ730" s="146"/>
      <c r="IMA730" s="146"/>
      <c r="IMB730" s="146"/>
      <c r="IMC730" s="146"/>
      <c r="IMD730" s="146"/>
      <c r="IME730" s="146"/>
      <c r="IMF730" s="146"/>
      <c r="IMG730" s="146"/>
      <c r="IMH730" s="146"/>
      <c r="IMI730" s="146"/>
      <c r="IMJ730" s="146"/>
      <c r="IMK730" s="146"/>
      <c r="IML730" s="146"/>
      <c r="IMM730" s="146"/>
      <c r="IMN730" s="146"/>
      <c r="IMO730" s="146"/>
      <c r="IMP730" s="146"/>
      <c r="IMQ730" s="146"/>
      <c r="IMR730" s="146"/>
      <c r="IMS730" s="146"/>
      <c r="IMT730" s="146"/>
      <c r="IMU730" s="146"/>
      <c r="IMV730" s="146"/>
      <c r="IMW730" s="146"/>
      <c r="IMX730" s="146"/>
      <c r="IMY730" s="146"/>
      <c r="IMZ730" s="146"/>
      <c r="INA730" s="146"/>
      <c r="INB730" s="146"/>
      <c r="INC730" s="146"/>
      <c r="IND730" s="146"/>
      <c r="INE730" s="146"/>
      <c r="INF730" s="146"/>
      <c r="ING730" s="146"/>
      <c r="INH730" s="146"/>
      <c r="INI730" s="146"/>
      <c r="INJ730" s="146"/>
      <c r="INK730" s="146"/>
      <c r="INL730" s="146"/>
      <c r="INM730" s="146"/>
      <c r="INN730" s="146"/>
      <c r="INO730" s="146"/>
      <c r="INP730" s="146"/>
      <c r="INQ730" s="146"/>
      <c r="INR730" s="146"/>
      <c r="INS730" s="146"/>
      <c r="INT730" s="146"/>
      <c r="INU730" s="146"/>
      <c r="INV730" s="146"/>
      <c r="INW730" s="146"/>
      <c r="INX730" s="146"/>
      <c r="INY730" s="146"/>
      <c r="INZ730" s="146"/>
      <c r="IOA730" s="146"/>
      <c r="IOB730" s="146"/>
      <c r="IOC730" s="146"/>
      <c r="IOD730" s="146"/>
      <c r="IOE730" s="146"/>
      <c r="IOF730" s="146"/>
      <c r="IOG730" s="146"/>
      <c r="IOH730" s="146"/>
      <c r="IOI730" s="146"/>
      <c r="IOJ730" s="146"/>
      <c r="IOK730" s="146"/>
      <c r="IOL730" s="146"/>
      <c r="IOM730" s="146"/>
      <c r="ION730" s="146"/>
      <c r="IOO730" s="146"/>
      <c r="IOP730" s="146"/>
      <c r="IOQ730" s="146"/>
      <c r="IOR730" s="146"/>
      <c r="IOS730" s="146"/>
      <c r="IOT730" s="146"/>
      <c r="IOU730" s="146"/>
      <c r="IOV730" s="146"/>
      <c r="IOW730" s="146"/>
      <c r="IOX730" s="146"/>
      <c r="IOY730" s="146"/>
      <c r="IOZ730" s="146"/>
      <c r="IPA730" s="146"/>
      <c r="IPB730" s="146"/>
      <c r="IPC730" s="146"/>
      <c r="IPD730" s="146"/>
      <c r="IPE730" s="146"/>
      <c r="IPF730" s="146"/>
      <c r="IPG730" s="146"/>
      <c r="IPH730" s="146"/>
      <c r="IPI730" s="146"/>
      <c r="IPJ730" s="146"/>
      <c r="IPK730" s="146"/>
      <c r="IPL730" s="146"/>
      <c r="IPM730" s="146"/>
      <c r="IPN730" s="146"/>
      <c r="IPO730" s="146"/>
      <c r="IPP730" s="146"/>
      <c r="IPQ730" s="146"/>
      <c r="IPR730" s="146"/>
      <c r="IPS730" s="146"/>
      <c r="IPT730" s="146"/>
      <c r="IPU730" s="146"/>
      <c r="IPV730" s="146"/>
      <c r="IPW730" s="146"/>
      <c r="IPX730" s="146"/>
      <c r="IPY730" s="146"/>
      <c r="IPZ730" s="146"/>
      <c r="IQA730" s="146"/>
      <c r="IQB730" s="146"/>
      <c r="IQC730" s="146"/>
      <c r="IQD730" s="146"/>
      <c r="IQE730" s="146"/>
      <c r="IQF730" s="146"/>
      <c r="IQG730" s="146"/>
      <c r="IQH730" s="146"/>
      <c r="IQI730" s="146"/>
      <c r="IQJ730" s="146"/>
      <c r="IQK730" s="146"/>
      <c r="IQL730" s="146"/>
      <c r="IQM730" s="146"/>
      <c r="IQN730" s="146"/>
      <c r="IQO730" s="146"/>
      <c r="IQP730" s="146"/>
      <c r="IQQ730" s="146"/>
      <c r="IQR730" s="146"/>
      <c r="IQS730" s="146"/>
      <c r="IQT730" s="146"/>
      <c r="IQU730" s="146"/>
      <c r="IQV730" s="146"/>
      <c r="IQW730" s="146"/>
      <c r="IQX730" s="146"/>
      <c r="IQY730" s="146"/>
      <c r="IQZ730" s="146"/>
      <c r="IRA730" s="146"/>
      <c r="IRB730" s="146"/>
      <c r="IRC730" s="146"/>
      <c r="IRD730" s="146"/>
      <c r="IRE730" s="146"/>
      <c r="IRF730" s="146"/>
      <c r="IRG730" s="146"/>
      <c r="IRH730" s="146"/>
      <c r="IRI730" s="146"/>
      <c r="IRJ730" s="146"/>
      <c r="IRK730" s="146"/>
      <c r="IRL730" s="146"/>
      <c r="IRM730" s="146"/>
      <c r="IRN730" s="146"/>
      <c r="IRO730" s="146"/>
      <c r="IRP730" s="146"/>
      <c r="IRQ730" s="146"/>
      <c r="IRR730" s="146"/>
      <c r="IRS730" s="146"/>
      <c r="IRT730" s="146"/>
      <c r="IRU730" s="146"/>
      <c r="IRV730" s="146"/>
      <c r="IRW730" s="146"/>
      <c r="IRX730" s="146"/>
      <c r="IRY730" s="146"/>
      <c r="IRZ730" s="146"/>
      <c r="ISA730" s="146"/>
      <c r="ISB730" s="146"/>
      <c r="ISC730" s="146"/>
      <c r="ISD730" s="146"/>
      <c r="ISE730" s="146"/>
      <c r="ISF730" s="146"/>
      <c r="ISG730" s="146"/>
      <c r="ISH730" s="146"/>
      <c r="ISI730" s="146"/>
      <c r="ISJ730" s="146"/>
      <c r="ISK730" s="146"/>
      <c r="ISL730" s="146"/>
      <c r="ISM730" s="146"/>
      <c r="ISN730" s="146"/>
      <c r="ISO730" s="146"/>
      <c r="ISP730" s="146"/>
      <c r="ISQ730" s="146"/>
      <c r="ISR730" s="146"/>
      <c r="ISS730" s="146"/>
      <c r="IST730" s="146"/>
      <c r="ISU730" s="146"/>
      <c r="ISV730" s="146"/>
      <c r="ISW730" s="146"/>
      <c r="ISX730" s="146"/>
      <c r="ISY730" s="146"/>
      <c r="ISZ730" s="146"/>
      <c r="ITA730" s="146"/>
      <c r="ITB730" s="146"/>
      <c r="ITC730" s="146"/>
      <c r="ITD730" s="146"/>
      <c r="ITE730" s="146"/>
      <c r="ITF730" s="146"/>
      <c r="ITG730" s="146"/>
      <c r="ITH730" s="146"/>
      <c r="ITI730" s="146"/>
      <c r="ITJ730" s="146"/>
      <c r="ITK730" s="146"/>
      <c r="ITL730" s="146"/>
      <c r="ITM730" s="146"/>
      <c r="ITN730" s="146"/>
      <c r="ITO730" s="146"/>
      <c r="ITP730" s="146"/>
      <c r="ITQ730" s="146"/>
      <c r="ITR730" s="146"/>
      <c r="ITS730" s="146"/>
      <c r="ITT730" s="146"/>
      <c r="ITU730" s="146"/>
      <c r="ITV730" s="146"/>
      <c r="ITW730" s="146"/>
      <c r="ITX730" s="146"/>
      <c r="ITY730" s="146"/>
      <c r="ITZ730" s="146"/>
      <c r="IUA730" s="146"/>
      <c r="IUB730" s="146"/>
      <c r="IUC730" s="146"/>
      <c r="IUD730" s="146"/>
      <c r="IUE730" s="146"/>
      <c r="IUF730" s="146"/>
      <c r="IUG730" s="146"/>
      <c r="IUH730" s="146"/>
      <c r="IUI730" s="146"/>
      <c r="IUJ730" s="146"/>
      <c r="IUK730" s="146"/>
      <c r="IUL730" s="146"/>
      <c r="IUM730" s="146"/>
      <c r="IUN730" s="146"/>
      <c r="IUO730" s="146"/>
      <c r="IUP730" s="146"/>
      <c r="IUQ730" s="146"/>
      <c r="IUR730" s="146"/>
      <c r="IUS730" s="146"/>
      <c r="IUT730" s="146"/>
      <c r="IUU730" s="146"/>
      <c r="IUV730" s="146"/>
      <c r="IUW730" s="146"/>
      <c r="IUX730" s="146"/>
      <c r="IUY730" s="146"/>
      <c r="IUZ730" s="146"/>
      <c r="IVA730" s="146"/>
      <c r="IVB730" s="146"/>
      <c r="IVC730" s="146"/>
      <c r="IVD730" s="146"/>
      <c r="IVE730" s="146"/>
      <c r="IVF730" s="146"/>
      <c r="IVG730" s="146"/>
      <c r="IVH730" s="146"/>
      <c r="IVI730" s="146"/>
      <c r="IVJ730" s="146"/>
      <c r="IVK730" s="146"/>
      <c r="IVL730" s="146"/>
      <c r="IVM730" s="146"/>
      <c r="IVN730" s="146"/>
      <c r="IVO730" s="146"/>
      <c r="IVP730" s="146"/>
      <c r="IVQ730" s="146"/>
      <c r="IVR730" s="146"/>
      <c r="IVS730" s="146"/>
      <c r="IVT730" s="146"/>
      <c r="IVU730" s="146"/>
      <c r="IVV730" s="146"/>
      <c r="IVW730" s="146"/>
      <c r="IVX730" s="146"/>
      <c r="IVY730" s="146"/>
      <c r="IVZ730" s="146"/>
      <c r="IWA730" s="146"/>
      <c r="IWB730" s="146"/>
      <c r="IWC730" s="146"/>
      <c r="IWD730" s="146"/>
      <c r="IWE730" s="146"/>
      <c r="IWF730" s="146"/>
      <c r="IWG730" s="146"/>
      <c r="IWH730" s="146"/>
      <c r="IWI730" s="146"/>
      <c r="IWJ730" s="146"/>
      <c r="IWK730" s="146"/>
      <c r="IWL730" s="146"/>
      <c r="IWM730" s="146"/>
      <c r="IWN730" s="146"/>
      <c r="IWO730" s="146"/>
      <c r="IWP730" s="146"/>
      <c r="IWQ730" s="146"/>
      <c r="IWR730" s="146"/>
      <c r="IWS730" s="146"/>
      <c r="IWT730" s="146"/>
      <c r="IWU730" s="146"/>
      <c r="IWV730" s="146"/>
      <c r="IWW730" s="146"/>
      <c r="IWX730" s="146"/>
      <c r="IWY730" s="146"/>
      <c r="IWZ730" s="146"/>
      <c r="IXA730" s="146"/>
      <c r="IXB730" s="146"/>
      <c r="IXC730" s="146"/>
      <c r="IXD730" s="146"/>
      <c r="IXE730" s="146"/>
      <c r="IXF730" s="146"/>
      <c r="IXG730" s="146"/>
      <c r="IXH730" s="146"/>
      <c r="IXI730" s="146"/>
      <c r="IXJ730" s="146"/>
      <c r="IXK730" s="146"/>
      <c r="IXL730" s="146"/>
      <c r="IXM730" s="146"/>
      <c r="IXN730" s="146"/>
      <c r="IXO730" s="146"/>
      <c r="IXP730" s="146"/>
      <c r="IXQ730" s="146"/>
      <c r="IXR730" s="146"/>
      <c r="IXS730" s="146"/>
      <c r="IXT730" s="146"/>
      <c r="IXU730" s="146"/>
      <c r="IXV730" s="146"/>
      <c r="IXW730" s="146"/>
      <c r="IXX730" s="146"/>
      <c r="IXY730" s="146"/>
      <c r="IXZ730" s="146"/>
      <c r="IYA730" s="146"/>
      <c r="IYB730" s="146"/>
      <c r="IYC730" s="146"/>
      <c r="IYD730" s="146"/>
      <c r="IYE730" s="146"/>
      <c r="IYF730" s="146"/>
      <c r="IYG730" s="146"/>
      <c r="IYH730" s="146"/>
      <c r="IYI730" s="146"/>
      <c r="IYJ730" s="146"/>
      <c r="IYK730" s="146"/>
      <c r="IYL730" s="146"/>
      <c r="IYM730" s="146"/>
      <c r="IYN730" s="146"/>
      <c r="IYO730" s="146"/>
      <c r="IYP730" s="146"/>
      <c r="IYQ730" s="146"/>
      <c r="IYR730" s="146"/>
      <c r="IYS730" s="146"/>
      <c r="IYT730" s="146"/>
      <c r="IYU730" s="146"/>
      <c r="IYV730" s="146"/>
      <c r="IYW730" s="146"/>
      <c r="IYX730" s="146"/>
      <c r="IYY730" s="146"/>
      <c r="IYZ730" s="146"/>
      <c r="IZA730" s="146"/>
      <c r="IZB730" s="146"/>
      <c r="IZC730" s="146"/>
      <c r="IZD730" s="146"/>
      <c r="IZE730" s="146"/>
      <c r="IZF730" s="146"/>
      <c r="IZG730" s="146"/>
      <c r="IZH730" s="146"/>
      <c r="IZI730" s="146"/>
      <c r="IZJ730" s="146"/>
      <c r="IZK730" s="146"/>
      <c r="IZL730" s="146"/>
      <c r="IZM730" s="146"/>
      <c r="IZN730" s="146"/>
      <c r="IZO730" s="146"/>
      <c r="IZP730" s="146"/>
      <c r="IZQ730" s="146"/>
      <c r="IZR730" s="146"/>
      <c r="IZS730" s="146"/>
      <c r="IZT730" s="146"/>
      <c r="IZU730" s="146"/>
      <c r="IZV730" s="146"/>
      <c r="IZW730" s="146"/>
      <c r="IZX730" s="146"/>
      <c r="IZY730" s="146"/>
      <c r="IZZ730" s="146"/>
      <c r="JAA730" s="146"/>
      <c r="JAB730" s="146"/>
      <c r="JAC730" s="146"/>
      <c r="JAD730" s="146"/>
      <c r="JAE730" s="146"/>
      <c r="JAF730" s="146"/>
      <c r="JAG730" s="146"/>
      <c r="JAH730" s="146"/>
      <c r="JAI730" s="146"/>
      <c r="JAJ730" s="146"/>
      <c r="JAK730" s="146"/>
      <c r="JAL730" s="146"/>
      <c r="JAM730" s="146"/>
      <c r="JAN730" s="146"/>
      <c r="JAO730" s="146"/>
      <c r="JAP730" s="146"/>
      <c r="JAQ730" s="146"/>
      <c r="JAR730" s="146"/>
      <c r="JAS730" s="146"/>
      <c r="JAT730" s="146"/>
      <c r="JAU730" s="146"/>
      <c r="JAV730" s="146"/>
      <c r="JAW730" s="146"/>
      <c r="JAX730" s="146"/>
      <c r="JAY730" s="146"/>
      <c r="JAZ730" s="146"/>
      <c r="JBA730" s="146"/>
      <c r="JBB730" s="146"/>
      <c r="JBC730" s="146"/>
      <c r="JBD730" s="146"/>
      <c r="JBE730" s="146"/>
      <c r="JBF730" s="146"/>
      <c r="JBG730" s="146"/>
      <c r="JBH730" s="146"/>
      <c r="JBI730" s="146"/>
      <c r="JBJ730" s="146"/>
      <c r="JBK730" s="146"/>
      <c r="JBL730" s="146"/>
      <c r="JBM730" s="146"/>
      <c r="JBN730" s="146"/>
      <c r="JBO730" s="146"/>
      <c r="JBP730" s="146"/>
      <c r="JBQ730" s="146"/>
      <c r="JBR730" s="146"/>
      <c r="JBS730" s="146"/>
      <c r="JBT730" s="146"/>
      <c r="JBU730" s="146"/>
      <c r="JBV730" s="146"/>
      <c r="JBW730" s="146"/>
      <c r="JBX730" s="146"/>
      <c r="JBY730" s="146"/>
      <c r="JBZ730" s="146"/>
      <c r="JCA730" s="146"/>
      <c r="JCB730" s="146"/>
      <c r="JCC730" s="146"/>
      <c r="JCD730" s="146"/>
      <c r="JCE730" s="146"/>
      <c r="JCF730" s="146"/>
      <c r="JCG730" s="146"/>
      <c r="JCH730" s="146"/>
      <c r="JCI730" s="146"/>
      <c r="JCJ730" s="146"/>
      <c r="JCK730" s="146"/>
      <c r="JCL730" s="146"/>
      <c r="JCM730" s="146"/>
      <c r="JCN730" s="146"/>
      <c r="JCO730" s="146"/>
      <c r="JCP730" s="146"/>
      <c r="JCQ730" s="146"/>
      <c r="JCR730" s="146"/>
      <c r="JCS730" s="146"/>
      <c r="JCT730" s="146"/>
      <c r="JCU730" s="146"/>
      <c r="JCV730" s="146"/>
      <c r="JCW730" s="146"/>
      <c r="JCX730" s="146"/>
      <c r="JCY730" s="146"/>
      <c r="JCZ730" s="146"/>
      <c r="JDA730" s="146"/>
      <c r="JDB730" s="146"/>
      <c r="JDC730" s="146"/>
      <c r="JDD730" s="146"/>
      <c r="JDE730" s="146"/>
      <c r="JDF730" s="146"/>
      <c r="JDG730" s="146"/>
      <c r="JDH730" s="146"/>
      <c r="JDI730" s="146"/>
      <c r="JDJ730" s="146"/>
      <c r="JDK730" s="146"/>
      <c r="JDL730" s="146"/>
      <c r="JDM730" s="146"/>
      <c r="JDN730" s="146"/>
      <c r="JDO730" s="146"/>
      <c r="JDP730" s="146"/>
      <c r="JDQ730" s="146"/>
      <c r="JDR730" s="146"/>
      <c r="JDS730" s="146"/>
      <c r="JDT730" s="146"/>
      <c r="JDU730" s="146"/>
      <c r="JDV730" s="146"/>
      <c r="JDW730" s="146"/>
      <c r="JDX730" s="146"/>
      <c r="JDY730" s="146"/>
      <c r="JDZ730" s="146"/>
      <c r="JEA730" s="146"/>
      <c r="JEB730" s="146"/>
      <c r="JEC730" s="146"/>
      <c r="JED730" s="146"/>
      <c r="JEE730" s="146"/>
      <c r="JEF730" s="146"/>
      <c r="JEG730" s="146"/>
      <c r="JEH730" s="146"/>
      <c r="JEI730" s="146"/>
      <c r="JEJ730" s="146"/>
      <c r="JEK730" s="146"/>
      <c r="JEL730" s="146"/>
      <c r="JEM730" s="146"/>
      <c r="JEN730" s="146"/>
      <c r="JEO730" s="146"/>
      <c r="JEP730" s="146"/>
      <c r="JEQ730" s="146"/>
      <c r="JER730" s="146"/>
      <c r="JES730" s="146"/>
      <c r="JET730" s="146"/>
      <c r="JEU730" s="146"/>
      <c r="JEV730" s="146"/>
      <c r="JEW730" s="146"/>
      <c r="JEX730" s="146"/>
      <c r="JEY730" s="146"/>
      <c r="JEZ730" s="146"/>
      <c r="JFA730" s="146"/>
      <c r="JFB730" s="146"/>
      <c r="JFC730" s="146"/>
      <c r="JFD730" s="146"/>
      <c r="JFE730" s="146"/>
      <c r="JFF730" s="146"/>
      <c r="JFG730" s="146"/>
      <c r="JFH730" s="146"/>
      <c r="JFI730" s="146"/>
      <c r="JFJ730" s="146"/>
      <c r="JFK730" s="146"/>
      <c r="JFL730" s="146"/>
      <c r="JFM730" s="146"/>
      <c r="JFN730" s="146"/>
      <c r="JFO730" s="146"/>
      <c r="JFP730" s="146"/>
      <c r="JFQ730" s="146"/>
      <c r="JFR730" s="146"/>
      <c r="JFS730" s="146"/>
      <c r="JFT730" s="146"/>
      <c r="JFU730" s="146"/>
      <c r="JFV730" s="146"/>
      <c r="JFW730" s="146"/>
      <c r="JFX730" s="146"/>
      <c r="JFY730" s="146"/>
      <c r="JFZ730" s="146"/>
      <c r="JGA730" s="146"/>
      <c r="JGB730" s="146"/>
      <c r="JGC730" s="146"/>
      <c r="JGD730" s="146"/>
      <c r="JGE730" s="146"/>
      <c r="JGF730" s="146"/>
      <c r="JGG730" s="146"/>
      <c r="JGH730" s="146"/>
      <c r="JGI730" s="146"/>
      <c r="JGJ730" s="146"/>
      <c r="JGK730" s="146"/>
      <c r="JGL730" s="146"/>
      <c r="JGM730" s="146"/>
      <c r="JGN730" s="146"/>
      <c r="JGO730" s="146"/>
      <c r="JGP730" s="146"/>
      <c r="JGQ730" s="146"/>
      <c r="JGR730" s="146"/>
      <c r="JGS730" s="146"/>
      <c r="JGT730" s="146"/>
      <c r="JGU730" s="146"/>
      <c r="JGV730" s="146"/>
      <c r="JGW730" s="146"/>
      <c r="JGX730" s="146"/>
      <c r="JGY730" s="146"/>
      <c r="JGZ730" s="146"/>
      <c r="JHA730" s="146"/>
      <c r="JHB730" s="146"/>
      <c r="JHC730" s="146"/>
      <c r="JHD730" s="146"/>
      <c r="JHE730" s="146"/>
      <c r="JHF730" s="146"/>
      <c r="JHG730" s="146"/>
      <c r="JHH730" s="146"/>
      <c r="JHI730" s="146"/>
      <c r="JHJ730" s="146"/>
      <c r="JHK730" s="146"/>
      <c r="JHL730" s="146"/>
      <c r="JHM730" s="146"/>
      <c r="JHN730" s="146"/>
      <c r="JHO730" s="146"/>
      <c r="JHP730" s="146"/>
      <c r="JHQ730" s="146"/>
      <c r="JHR730" s="146"/>
      <c r="JHS730" s="146"/>
      <c r="JHT730" s="146"/>
      <c r="JHU730" s="146"/>
      <c r="JHV730" s="146"/>
      <c r="JHW730" s="146"/>
      <c r="JHX730" s="146"/>
      <c r="JHY730" s="146"/>
      <c r="JHZ730" s="146"/>
      <c r="JIA730" s="146"/>
      <c r="JIB730" s="146"/>
      <c r="JIC730" s="146"/>
      <c r="JID730" s="146"/>
      <c r="JIE730" s="146"/>
      <c r="JIF730" s="146"/>
      <c r="JIG730" s="146"/>
      <c r="JIH730" s="146"/>
      <c r="JII730" s="146"/>
      <c r="JIJ730" s="146"/>
      <c r="JIK730" s="146"/>
      <c r="JIL730" s="146"/>
      <c r="JIM730" s="146"/>
      <c r="JIN730" s="146"/>
      <c r="JIO730" s="146"/>
      <c r="JIP730" s="146"/>
      <c r="JIQ730" s="146"/>
      <c r="JIR730" s="146"/>
      <c r="JIS730" s="146"/>
      <c r="JIT730" s="146"/>
      <c r="JIU730" s="146"/>
      <c r="JIV730" s="146"/>
      <c r="JIW730" s="146"/>
      <c r="JIX730" s="146"/>
      <c r="JIY730" s="146"/>
      <c r="JIZ730" s="146"/>
      <c r="JJA730" s="146"/>
      <c r="JJB730" s="146"/>
      <c r="JJC730" s="146"/>
      <c r="JJD730" s="146"/>
      <c r="JJE730" s="146"/>
      <c r="JJF730" s="146"/>
      <c r="JJG730" s="146"/>
      <c r="JJH730" s="146"/>
      <c r="JJI730" s="146"/>
      <c r="JJJ730" s="146"/>
      <c r="JJK730" s="146"/>
      <c r="JJL730" s="146"/>
      <c r="JJM730" s="146"/>
      <c r="JJN730" s="146"/>
      <c r="JJO730" s="146"/>
      <c r="JJP730" s="146"/>
      <c r="JJQ730" s="146"/>
      <c r="JJR730" s="146"/>
      <c r="JJS730" s="146"/>
      <c r="JJT730" s="146"/>
      <c r="JJU730" s="146"/>
      <c r="JJV730" s="146"/>
      <c r="JJW730" s="146"/>
      <c r="JJX730" s="146"/>
      <c r="JJY730" s="146"/>
      <c r="JJZ730" s="146"/>
      <c r="JKA730" s="146"/>
      <c r="JKB730" s="146"/>
      <c r="JKC730" s="146"/>
      <c r="JKD730" s="146"/>
      <c r="JKE730" s="146"/>
      <c r="JKF730" s="146"/>
      <c r="JKG730" s="146"/>
      <c r="JKH730" s="146"/>
      <c r="JKI730" s="146"/>
      <c r="JKJ730" s="146"/>
      <c r="JKK730" s="146"/>
      <c r="JKL730" s="146"/>
      <c r="JKM730" s="146"/>
      <c r="JKN730" s="146"/>
      <c r="JKO730" s="146"/>
      <c r="JKP730" s="146"/>
      <c r="JKQ730" s="146"/>
      <c r="JKR730" s="146"/>
      <c r="JKS730" s="146"/>
      <c r="JKT730" s="146"/>
      <c r="JKU730" s="146"/>
      <c r="JKV730" s="146"/>
      <c r="JKW730" s="146"/>
      <c r="JKX730" s="146"/>
      <c r="JKY730" s="146"/>
      <c r="JKZ730" s="146"/>
      <c r="JLA730" s="146"/>
      <c r="JLB730" s="146"/>
      <c r="JLC730" s="146"/>
      <c r="JLD730" s="146"/>
      <c r="JLE730" s="146"/>
      <c r="JLF730" s="146"/>
      <c r="JLG730" s="146"/>
      <c r="JLH730" s="146"/>
      <c r="JLI730" s="146"/>
      <c r="JLJ730" s="146"/>
      <c r="JLK730" s="146"/>
      <c r="JLL730" s="146"/>
      <c r="JLM730" s="146"/>
      <c r="JLN730" s="146"/>
      <c r="JLO730" s="146"/>
      <c r="JLP730" s="146"/>
      <c r="JLQ730" s="146"/>
      <c r="JLR730" s="146"/>
      <c r="JLS730" s="146"/>
      <c r="JLT730" s="146"/>
      <c r="JLU730" s="146"/>
      <c r="JLV730" s="146"/>
      <c r="JLW730" s="146"/>
      <c r="JLX730" s="146"/>
      <c r="JLY730" s="146"/>
      <c r="JLZ730" s="146"/>
      <c r="JMA730" s="146"/>
      <c r="JMB730" s="146"/>
      <c r="JMC730" s="146"/>
      <c r="JMD730" s="146"/>
      <c r="JME730" s="146"/>
      <c r="JMF730" s="146"/>
      <c r="JMG730" s="146"/>
      <c r="JMH730" s="146"/>
      <c r="JMI730" s="146"/>
      <c r="JMJ730" s="146"/>
      <c r="JMK730" s="146"/>
      <c r="JML730" s="146"/>
      <c r="JMM730" s="146"/>
      <c r="JMN730" s="146"/>
      <c r="JMO730" s="146"/>
      <c r="JMP730" s="146"/>
      <c r="JMQ730" s="146"/>
      <c r="JMR730" s="146"/>
      <c r="JMS730" s="146"/>
      <c r="JMT730" s="146"/>
      <c r="JMU730" s="146"/>
      <c r="JMV730" s="146"/>
      <c r="JMW730" s="146"/>
      <c r="JMX730" s="146"/>
      <c r="JMY730" s="146"/>
      <c r="JMZ730" s="146"/>
      <c r="JNA730" s="146"/>
      <c r="JNB730" s="146"/>
      <c r="JNC730" s="146"/>
      <c r="JND730" s="146"/>
      <c r="JNE730" s="146"/>
      <c r="JNF730" s="146"/>
      <c r="JNG730" s="146"/>
      <c r="JNH730" s="146"/>
      <c r="JNI730" s="146"/>
      <c r="JNJ730" s="146"/>
      <c r="JNK730" s="146"/>
      <c r="JNL730" s="146"/>
      <c r="JNM730" s="146"/>
      <c r="JNN730" s="146"/>
      <c r="JNO730" s="146"/>
      <c r="JNP730" s="146"/>
      <c r="JNQ730" s="146"/>
      <c r="JNR730" s="146"/>
      <c r="JNS730" s="146"/>
      <c r="JNT730" s="146"/>
      <c r="JNU730" s="146"/>
      <c r="JNV730" s="146"/>
      <c r="JNW730" s="146"/>
      <c r="JNX730" s="146"/>
      <c r="JNY730" s="146"/>
      <c r="JNZ730" s="146"/>
      <c r="JOA730" s="146"/>
      <c r="JOB730" s="146"/>
      <c r="JOC730" s="146"/>
      <c r="JOD730" s="146"/>
      <c r="JOE730" s="146"/>
      <c r="JOF730" s="146"/>
      <c r="JOG730" s="146"/>
      <c r="JOH730" s="146"/>
      <c r="JOI730" s="146"/>
      <c r="JOJ730" s="146"/>
      <c r="JOK730" s="146"/>
      <c r="JOL730" s="146"/>
      <c r="JOM730" s="146"/>
      <c r="JON730" s="146"/>
      <c r="JOO730" s="146"/>
      <c r="JOP730" s="146"/>
      <c r="JOQ730" s="146"/>
      <c r="JOR730" s="146"/>
      <c r="JOS730" s="146"/>
      <c r="JOT730" s="146"/>
      <c r="JOU730" s="146"/>
      <c r="JOV730" s="146"/>
      <c r="JOW730" s="146"/>
      <c r="JOX730" s="146"/>
      <c r="JOY730" s="146"/>
      <c r="JOZ730" s="146"/>
      <c r="JPA730" s="146"/>
      <c r="JPB730" s="146"/>
      <c r="JPC730" s="146"/>
      <c r="JPD730" s="146"/>
      <c r="JPE730" s="146"/>
      <c r="JPF730" s="146"/>
      <c r="JPG730" s="146"/>
      <c r="JPH730" s="146"/>
      <c r="JPI730" s="146"/>
      <c r="JPJ730" s="146"/>
      <c r="JPK730" s="146"/>
      <c r="JPL730" s="146"/>
      <c r="JPM730" s="146"/>
      <c r="JPN730" s="146"/>
      <c r="JPO730" s="146"/>
      <c r="JPP730" s="146"/>
      <c r="JPQ730" s="146"/>
      <c r="JPR730" s="146"/>
      <c r="JPS730" s="146"/>
      <c r="JPT730" s="146"/>
      <c r="JPU730" s="146"/>
      <c r="JPV730" s="146"/>
      <c r="JPW730" s="146"/>
      <c r="JPX730" s="146"/>
      <c r="JPY730" s="146"/>
      <c r="JPZ730" s="146"/>
      <c r="JQA730" s="146"/>
      <c r="JQB730" s="146"/>
      <c r="JQC730" s="146"/>
      <c r="JQD730" s="146"/>
      <c r="JQE730" s="146"/>
      <c r="JQF730" s="146"/>
      <c r="JQG730" s="146"/>
      <c r="JQH730" s="146"/>
      <c r="JQI730" s="146"/>
      <c r="JQJ730" s="146"/>
      <c r="JQK730" s="146"/>
      <c r="JQL730" s="146"/>
      <c r="JQM730" s="146"/>
      <c r="JQN730" s="146"/>
      <c r="JQO730" s="146"/>
      <c r="JQP730" s="146"/>
      <c r="JQQ730" s="146"/>
      <c r="JQR730" s="146"/>
      <c r="JQS730" s="146"/>
      <c r="JQT730" s="146"/>
      <c r="JQU730" s="146"/>
      <c r="JQV730" s="146"/>
      <c r="JQW730" s="146"/>
      <c r="JQX730" s="146"/>
      <c r="JQY730" s="146"/>
      <c r="JQZ730" s="146"/>
      <c r="JRA730" s="146"/>
      <c r="JRB730" s="146"/>
      <c r="JRC730" s="146"/>
      <c r="JRD730" s="146"/>
      <c r="JRE730" s="146"/>
      <c r="JRF730" s="146"/>
      <c r="JRG730" s="146"/>
      <c r="JRH730" s="146"/>
      <c r="JRI730" s="146"/>
      <c r="JRJ730" s="146"/>
      <c r="JRK730" s="146"/>
      <c r="JRL730" s="146"/>
      <c r="JRM730" s="146"/>
      <c r="JRN730" s="146"/>
      <c r="JRO730" s="146"/>
      <c r="JRP730" s="146"/>
      <c r="JRQ730" s="146"/>
      <c r="JRR730" s="146"/>
      <c r="JRS730" s="146"/>
      <c r="JRT730" s="146"/>
      <c r="JRU730" s="146"/>
      <c r="JRV730" s="146"/>
      <c r="JRW730" s="146"/>
      <c r="JRX730" s="146"/>
      <c r="JRY730" s="146"/>
      <c r="JRZ730" s="146"/>
      <c r="JSA730" s="146"/>
      <c r="JSB730" s="146"/>
      <c r="JSC730" s="146"/>
      <c r="JSD730" s="146"/>
      <c r="JSE730" s="146"/>
      <c r="JSF730" s="146"/>
      <c r="JSG730" s="146"/>
      <c r="JSH730" s="146"/>
      <c r="JSI730" s="146"/>
      <c r="JSJ730" s="146"/>
      <c r="JSK730" s="146"/>
      <c r="JSL730" s="146"/>
      <c r="JSM730" s="146"/>
      <c r="JSN730" s="146"/>
      <c r="JSO730" s="146"/>
      <c r="JSP730" s="146"/>
      <c r="JSQ730" s="146"/>
      <c r="JSR730" s="146"/>
      <c r="JSS730" s="146"/>
      <c r="JST730" s="146"/>
      <c r="JSU730" s="146"/>
      <c r="JSV730" s="146"/>
      <c r="JSW730" s="146"/>
      <c r="JSX730" s="146"/>
      <c r="JSY730" s="146"/>
      <c r="JSZ730" s="146"/>
      <c r="JTA730" s="146"/>
      <c r="JTB730" s="146"/>
      <c r="JTC730" s="146"/>
      <c r="JTD730" s="146"/>
      <c r="JTE730" s="146"/>
      <c r="JTF730" s="146"/>
      <c r="JTG730" s="146"/>
      <c r="JTH730" s="146"/>
      <c r="JTI730" s="146"/>
      <c r="JTJ730" s="146"/>
      <c r="JTK730" s="146"/>
      <c r="JTL730" s="146"/>
      <c r="JTM730" s="146"/>
      <c r="JTN730" s="146"/>
      <c r="JTO730" s="146"/>
      <c r="JTP730" s="146"/>
      <c r="JTQ730" s="146"/>
      <c r="JTR730" s="146"/>
      <c r="JTS730" s="146"/>
      <c r="JTT730" s="146"/>
      <c r="JTU730" s="146"/>
      <c r="JTV730" s="146"/>
      <c r="JTW730" s="146"/>
      <c r="JTX730" s="146"/>
      <c r="JTY730" s="146"/>
      <c r="JTZ730" s="146"/>
      <c r="JUA730" s="146"/>
      <c r="JUB730" s="146"/>
      <c r="JUC730" s="146"/>
      <c r="JUD730" s="146"/>
      <c r="JUE730" s="146"/>
      <c r="JUF730" s="146"/>
      <c r="JUG730" s="146"/>
      <c r="JUH730" s="146"/>
      <c r="JUI730" s="146"/>
      <c r="JUJ730" s="146"/>
      <c r="JUK730" s="146"/>
      <c r="JUL730" s="146"/>
      <c r="JUM730" s="146"/>
      <c r="JUN730" s="146"/>
      <c r="JUO730" s="146"/>
      <c r="JUP730" s="146"/>
      <c r="JUQ730" s="146"/>
      <c r="JUR730" s="146"/>
      <c r="JUS730" s="146"/>
      <c r="JUT730" s="146"/>
      <c r="JUU730" s="146"/>
      <c r="JUV730" s="146"/>
      <c r="JUW730" s="146"/>
      <c r="JUX730" s="146"/>
      <c r="JUY730" s="146"/>
      <c r="JUZ730" s="146"/>
      <c r="JVA730" s="146"/>
      <c r="JVB730" s="146"/>
      <c r="JVC730" s="146"/>
      <c r="JVD730" s="146"/>
      <c r="JVE730" s="146"/>
      <c r="JVF730" s="146"/>
      <c r="JVG730" s="146"/>
      <c r="JVH730" s="146"/>
      <c r="JVI730" s="146"/>
      <c r="JVJ730" s="146"/>
      <c r="JVK730" s="146"/>
      <c r="JVL730" s="146"/>
      <c r="JVM730" s="146"/>
      <c r="JVN730" s="146"/>
      <c r="JVO730" s="146"/>
      <c r="JVP730" s="146"/>
      <c r="JVQ730" s="146"/>
      <c r="JVR730" s="146"/>
      <c r="JVS730" s="146"/>
      <c r="JVT730" s="146"/>
      <c r="JVU730" s="146"/>
      <c r="JVV730" s="146"/>
      <c r="JVW730" s="146"/>
      <c r="JVX730" s="146"/>
      <c r="JVY730" s="146"/>
      <c r="JVZ730" s="146"/>
      <c r="JWA730" s="146"/>
      <c r="JWB730" s="146"/>
      <c r="JWC730" s="146"/>
      <c r="JWD730" s="146"/>
      <c r="JWE730" s="146"/>
      <c r="JWF730" s="146"/>
      <c r="JWG730" s="146"/>
      <c r="JWH730" s="146"/>
      <c r="JWI730" s="146"/>
      <c r="JWJ730" s="146"/>
      <c r="JWK730" s="146"/>
      <c r="JWL730" s="146"/>
      <c r="JWM730" s="146"/>
      <c r="JWN730" s="146"/>
      <c r="JWO730" s="146"/>
      <c r="JWP730" s="146"/>
      <c r="JWQ730" s="146"/>
      <c r="JWR730" s="146"/>
      <c r="JWS730" s="146"/>
      <c r="JWT730" s="146"/>
      <c r="JWU730" s="146"/>
      <c r="JWV730" s="146"/>
      <c r="JWW730" s="146"/>
      <c r="JWX730" s="146"/>
      <c r="JWY730" s="146"/>
      <c r="JWZ730" s="146"/>
      <c r="JXA730" s="146"/>
      <c r="JXB730" s="146"/>
      <c r="JXC730" s="146"/>
      <c r="JXD730" s="146"/>
      <c r="JXE730" s="146"/>
      <c r="JXF730" s="146"/>
      <c r="JXG730" s="146"/>
      <c r="JXH730" s="146"/>
      <c r="JXI730" s="146"/>
      <c r="JXJ730" s="146"/>
      <c r="JXK730" s="146"/>
      <c r="JXL730" s="146"/>
      <c r="JXM730" s="146"/>
      <c r="JXN730" s="146"/>
      <c r="JXO730" s="146"/>
      <c r="JXP730" s="146"/>
      <c r="JXQ730" s="146"/>
      <c r="JXR730" s="146"/>
      <c r="JXS730" s="146"/>
      <c r="JXT730" s="146"/>
      <c r="JXU730" s="146"/>
      <c r="JXV730" s="146"/>
      <c r="JXW730" s="146"/>
      <c r="JXX730" s="146"/>
      <c r="JXY730" s="146"/>
      <c r="JXZ730" s="146"/>
      <c r="JYA730" s="146"/>
      <c r="JYB730" s="146"/>
      <c r="JYC730" s="146"/>
      <c r="JYD730" s="146"/>
      <c r="JYE730" s="146"/>
      <c r="JYF730" s="146"/>
      <c r="JYG730" s="146"/>
      <c r="JYH730" s="146"/>
      <c r="JYI730" s="146"/>
      <c r="JYJ730" s="146"/>
      <c r="JYK730" s="146"/>
      <c r="JYL730" s="146"/>
      <c r="JYM730" s="146"/>
      <c r="JYN730" s="146"/>
      <c r="JYO730" s="146"/>
      <c r="JYP730" s="146"/>
      <c r="JYQ730" s="146"/>
      <c r="JYR730" s="146"/>
      <c r="JYS730" s="146"/>
      <c r="JYT730" s="146"/>
      <c r="JYU730" s="146"/>
      <c r="JYV730" s="146"/>
      <c r="JYW730" s="146"/>
      <c r="JYX730" s="146"/>
      <c r="JYY730" s="146"/>
      <c r="JYZ730" s="146"/>
      <c r="JZA730" s="146"/>
      <c r="JZB730" s="146"/>
      <c r="JZC730" s="146"/>
      <c r="JZD730" s="146"/>
      <c r="JZE730" s="146"/>
      <c r="JZF730" s="146"/>
      <c r="JZG730" s="146"/>
      <c r="JZH730" s="146"/>
      <c r="JZI730" s="146"/>
      <c r="JZJ730" s="146"/>
      <c r="JZK730" s="146"/>
      <c r="JZL730" s="146"/>
      <c r="JZM730" s="146"/>
      <c r="JZN730" s="146"/>
      <c r="JZO730" s="146"/>
      <c r="JZP730" s="146"/>
      <c r="JZQ730" s="146"/>
      <c r="JZR730" s="146"/>
      <c r="JZS730" s="146"/>
      <c r="JZT730" s="146"/>
      <c r="JZU730" s="146"/>
      <c r="JZV730" s="146"/>
      <c r="JZW730" s="146"/>
      <c r="JZX730" s="146"/>
      <c r="JZY730" s="146"/>
      <c r="JZZ730" s="146"/>
      <c r="KAA730" s="146"/>
      <c r="KAB730" s="146"/>
      <c r="KAC730" s="146"/>
      <c r="KAD730" s="146"/>
      <c r="KAE730" s="146"/>
      <c r="KAF730" s="146"/>
      <c r="KAG730" s="146"/>
      <c r="KAH730" s="146"/>
      <c r="KAI730" s="146"/>
      <c r="KAJ730" s="146"/>
      <c r="KAK730" s="146"/>
      <c r="KAL730" s="146"/>
      <c r="KAM730" s="146"/>
      <c r="KAN730" s="146"/>
      <c r="KAO730" s="146"/>
      <c r="KAP730" s="146"/>
      <c r="KAQ730" s="146"/>
      <c r="KAR730" s="146"/>
      <c r="KAS730" s="146"/>
      <c r="KAT730" s="146"/>
      <c r="KAU730" s="146"/>
      <c r="KAV730" s="146"/>
      <c r="KAW730" s="146"/>
      <c r="KAX730" s="146"/>
      <c r="KAY730" s="146"/>
      <c r="KAZ730" s="146"/>
      <c r="KBA730" s="146"/>
      <c r="KBB730" s="146"/>
      <c r="KBC730" s="146"/>
      <c r="KBD730" s="146"/>
      <c r="KBE730" s="146"/>
      <c r="KBF730" s="146"/>
      <c r="KBG730" s="146"/>
      <c r="KBH730" s="146"/>
      <c r="KBI730" s="146"/>
      <c r="KBJ730" s="146"/>
      <c r="KBK730" s="146"/>
      <c r="KBL730" s="146"/>
      <c r="KBM730" s="146"/>
      <c r="KBN730" s="146"/>
      <c r="KBO730" s="146"/>
      <c r="KBP730" s="146"/>
      <c r="KBQ730" s="146"/>
      <c r="KBR730" s="146"/>
      <c r="KBS730" s="146"/>
      <c r="KBT730" s="146"/>
      <c r="KBU730" s="146"/>
      <c r="KBV730" s="146"/>
      <c r="KBW730" s="146"/>
      <c r="KBX730" s="146"/>
      <c r="KBY730" s="146"/>
      <c r="KBZ730" s="146"/>
      <c r="KCA730" s="146"/>
      <c r="KCB730" s="146"/>
      <c r="KCC730" s="146"/>
      <c r="KCD730" s="146"/>
      <c r="KCE730" s="146"/>
      <c r="KCF730" s="146"/>
      <c r="KCG730" s="146"/>
      <c r="KCH730" s="146"/>
      <c r="KCI730" s="146"/>
      <c r="KCJ730" s="146"/>
      <c r="KCK730" s="146"/>
      <c r="KCL730" s="146"/>
      <c r="KCM730" s="146"/>
      <c r="KCN730" s="146"/>
      <c r="KCO730" s="146"/>
      <c r="KCP730" s="146"/>
      <c r="KCQ730" s="146"/>
      <c r="KCR730" s="146"/>
      <c r="KCS730" s="146"/>
      <c r="KCT730" s="146"/>
      <c r="KCU730" s="146"/>
      <c r="KCV730" s="146"/>
      <c r="KCW730" s="146"/>
      <c r="KCX730" s="146"/>
      <c r="KCY730" s="146"/>
      <c r="KCZ730" s="146"/>
      <c r="KDA730" s="146"/>
      <c r="KDB730" s="146"/>
      <c r="KDC730" s="146"/>
      <c r="KDD730" s="146"/>
      <c r="KDE730" s="146"/>
      <c r="KDF730" s="146"/>
      <c r="KDG730" s="146"/>
      <c r="KDH730" s="146"/>
      <c r="KDI730" s="146"/>
      <c r="KDJ730" s="146"/>
      <c r="KDK730" s="146"/>
      <c r="KDL730" s="146"/>
      <c r="KDM730" s="146"/>
      <c r="KDN730" s="146"/>
      <c r="KDO730" s="146"/>
      <c r="KDP730" s="146"/>
      <c r="KDQ730" s="146"/>
      <c r="KDR730" s="146"/>
      <c r="KDS730" s="146"/>
      <c r="KDT730" s="146"/>
      <c r="KDU730" s="146"/>
      <c r="KDV730" s="146"/>
      <c r="KDW730" s="146"/>
      <c r="KDX730" s="146"/>
      <c r="KDY730" s="146"/>
      <c r="KDZ730" s="146"/>
      <c r="KEA730" s="146"/>
      <c r="KEB730" s="146"/>
      <c r="KEC730" s="146"/>
      <c r="KED730" s="146"/>
      <c r="KEE730" s="146"/>
      <c r="KEF730" s="146"/>
      <c r="KEG730" s="146"/>
      <c r="KEH730" s="146"/>
      <c r="KEI730" s="146"/>
      <c r="KEJ730" s="146"/>
      <c r="KEK730" s="146"/>
      <c r="KEL730" s="146"/>
      <c r="KEM730" s="146"/>
      <c r="KEN730" s="146"/>
      <c r="KEO730" s="146"/>
      <c r="KEP730" s="146"/>
      <c r="KEQ730" s="146"/>
      <c r="KER730" s="146"/>
      <c r="KES730" s="146"/>
      <c r="KET730" s="146"/>
      <c r="KEU730" s="146"/>
      <c r="KEV730" s="146"/>
      <c r="KEW730" s="146"/>
      <c r="KEX730" s="146"/>
      <c r="KEY730" s="146"/>
      <c r="KEZ730" s="146"/>
      <c r="KFA730" s="146"/>
      <c r="KFB730" s="146"/>
      <c r="KFC730" s="146"/>
      <c r="KFD730" s="146"/>
      <c r="KFE730" s="146"/>
      <c r="KFF730" s="146"/>
      <c r="KFG730" s="146"/>
      <c r="KFH730" s="146"/>
      <c r="KFI730" s="146"/>
      <c r="KFJ730" s="146"/>
      <c r="KFK730" s="146"/>
      <c r="KFL730" s="146"/>
      <c r="KFM730" s="146"/>
      <c r="KFN730" s="146"/>
      <c r="KFO730" s="146"/>
      <c r="KFP730" s="146"/>
      <c r="KFQ730" s="146"/>
      <c r="KFR730" s="146"/>
      <c r="KFS730" s="146"/>
      <c r="KFT730" s="146"/>
      <c r="KFU730" s="146"/>
      <c r="KFV730" s="146"/>
      <c r="KFW730" s="146"/>
      <c r="KFX730" s="146"/>
      <c r="KFY730" s="146"/>
      <c r="KFZ730" s="146"/>
      <c r="KGA730" s="146"/>
      <c r="KGB730" s="146"/>
      <c r="KGC730" s="146"/>
      <c r="KGD730" s="146"/>
      <c r="KGE730" s="146"/>
      <c r="KGF730" s="146"/>
      <c r="KGG730" s="146"/>
      <c r="KGH730" s="146"/>
      <c r="KGI730" s="146"/>
      <c r="KGJ730" s="146"/>
      <c r="KGK730" s="146"/>
      <c r="KGL730" s="146"/>
      <c r="KGM730" s="146"/>
      <c r="KGN730" s="146"/>
      <c r="KGO730" s="146"/>
      <c r="KGP730" s="146"/>
      <c r="KGQ730" s="146"/>
      <c r="KGR730" s="146"/>
      <c r="KGS730" s="146"/>
      <c r="KGT730" s="146"/>
      <c r="KGU730" s="146"/>
      <c r="KGV730" s="146"/>
      <c r="KGW730" s="146"/>
      <c r="KGX730" s="146"/>
      <c r="KGY730" s="146"/>
      <c r="KGZ730" s="146"/>
      <c r="KHA730" s="146"/>
      <c r="KHB730" s="146"/>
      <c r="KHC730" s="146"/>
      <c r="KHD730" s="146"/>
      <c r="KHE730" s="146"/>
      <c r="KHF730" s="146"/>
      <c r="KHG730" s="146"/>
      <c r="KHH730" s="146"/>
      <c r="KHI730" s="146"/>
      <c r="KHJ730" s="146"/>
      <c r="KHK730" s="146"/>
      <c r="KHL730" s="146"/>
      <c r="KHM730" s="146"/>
      <c r="KHN730" s="146"/>
      <c r="KHO730" s="146"/>
      <c r="KHP730" s="146"/>
      <c r="KHQ730" s="146"/>
      <c r="KHR730" s="146"/>
      <c r="KHS730" s="146"/>
      <c r="KHT730" s="146"/>
      <c r="KHU730" s="146"/>
      <c r="KHV730" s="146"/>
      <c r="KHW730" s="146"/>
      <c r="KHX730" s="146"/>
      <c r="KHY730" s="146"/>
      <c r="KHZ730" s="146"/>
      <c r="KIA730" s="146"/>
      <c r="KIB730" s="146"/>
      <c r="KIC730" s="146"/>
      <c r="KID730" s="146"/>
      <c r="KIE730" s="146"/>
      <c r="KIF730" s="146"/>
      <c r="KIG730" s="146"/>
      <c r="KIH730" s="146"/>
      <c r="KII730" s="146"/>
      <c r="KIJ730" s="146"/>
      <c r="KIK730" s="146"/>
      <c r="KIL730" s="146"/>
      <c r="KIM730" s="146"/>
      <c r="KIN730" s="146"/>
      <c r="KIO730" s="146"/>
      <c r="KIP730" s="146"/>
      <c r="KIQ730" s="146"/>
      <c r="KIR730" s="146"/>
      <c r="KIS730" s="146"/>
      <c r="KIT730" s="146"/>
      <c r="KIU730" s="146"/>
      <c r="KIV730" s="146"/>
      <c r="KIW730" s="146"/>
      <c r="KIX730" s="146"/>
      <c r="KIY730" s="146"/>
      <c r="KIZ730" s="146"/>
      <c r="KJA730" s="146"/>
      <c r="KJB730" s="146"/>
      <c r="KJC730" s="146"/>
      <c r="KJD730" s="146"/>
      <c r="KJE730" s="146"/>
      <c r="KJF730" s="146"/>
      <c r="KJG730" s="146"/>
      <c r="KJH730" s="146"/>
      <c r="KJI730" s="146"/>
      <c r="KJJ730" s="146"/>
      <c r="KJK730" s="146"/>
      <c r="KJL730" s="146"/>
      <c r="KJM730" s="146"/>
      <c r="KJN730" s="146"/>
      <c r="KJO730" s="146"/>
      <c r="KJP730" s="146"/>
      <c r="KJQ730" s="146"/>
      <c r="KJR730" s="146"/>
      <c r="KJS730" s="146"/>
      <c r="KJT730" s="146"/>
      <c r="KJU730" s="146"/>
      <c r="KJV730" s="146"/>
      <c r="KJW730" s="146"/>
      <c r="KJX730" s="146"/>
      <c r="KJY730" s="146"/>
      <c r="KJZ730" s="146"/>
      <c r="KKA730" s="146"/>
      <c r="KKB730" s="146"/>
      <c r="KKC730" s="146"/>
      <c r="KKD730" s="146"/>
      <c r="KKE730" s="146"/>
      <c r="KKF730" s="146"/>
      <c r="KKG730" s="146"/>
      <c r="KKH730" s="146"/>
      <c r="KKI730" s="146"/>
      <c r="KKJ730" s="146"/>
      <c r="KKK730" s="146"/>
      <c r="KKL730" s="146"/>
      <c r="KKM730" s="146"/>
      <c r="KKN730" s="146"/>
      <c r="KKO730" s="146"/>
      <c r="KKP730" s="146"/>
      <c r="KKQ730" s="146"/>
      <c r="KKR730" s="146"/>
      <c r="KKS730" s="146"/>
      <c r="KKT730" s="146"/>
      <c r="KKU730" s="146"/>
      <c r="KKV730" s="146"/>
      <c r="KKW730" s="146"/>
      <c r="KKX730" s="146"/>
      <c r="KKY730" s="146"/>
      <c r="KKZ730" s="146"/>
      <c r="KLA730" s="146"/>
      <c r="KLB730" s="146"/>
      <c r="KLC730" s="146"/>
      <c r="KLD730" s="146"/>
      <c r="KLE730" s="146"/>
      <c r="KLF730" s="146"/>
      <c r="KLG730" s="146"/>
      <c r="KLH730" s="146"/>
      <c r="KLI730" s="146"/>
      <c r="KLJ730" s="146"/>
      <c r="KLK730" s="146"/>
      <c r="KLL730" s="146"/>
      <c r="KLM730" s="146"/>
      <c r="KLN730" s="146"/>
      <c r="KLO730" s="146"/>
      <c r="KLP730" s="146"/>
      <c r="KLQ730" s="146"/>
      <c r="KLR730" s="146"/>
      <c r="KLS730" s="146"/>
      <c r="KLT730" s="146"/>
      <c r="KLU730" s="146"/>
      <c r="KLV730" s="146"/>
      <c r="KLW730" s="146"/>
      <c r="KLX730" s="146"/>
      <c r="KLY730" s="146"/>
      <c r="KLZ730" s="146"/>
      <c r="KMA730" s="146"/>
      <c r="KMB730" s="146"/>
      <c r="KMC730" s="146"/>
      <c r="KMD730" s="146"/>
      <c r="KME730" s="146"/>
      <c r="KMF730" s="146"/>
      <c r="KMG730" s="146"/>
      <c r="KMH730" s="146"/>
      <c r="KMI730" s="146"/>
      <c r="KMJ730" s="146"/>
      <c r="KMK730" s="146"/>
      <c r="KML730" s="146"/>
      <c r="KMM730" s="146"/>
      <c r="KMN730" s="146"/>
      <c r="KMO730" s="146"/>
      <c r="KMP730" s="146"/>
      <c r="KMQ730" s="146"/>
      <c r="KMR730" s="146"/>
      <c r="KMS730" s="146"/>
      <c r="KMT730" s="146"/>
      <c r="KMU730" s="146"/>
      <c r="KMV730" s="146"/>
      <c r="KMW730" s="146"/>
      <c r="KMX730" s="146"/>
      <c r="KMY730" s="146"/>
      <c r="KMZ730" s="146"/>
      <c r="KNA730" s="146"/>
      <c r="KNB730" s="146"/>
      <c r="KNC730" s="146"/>
      <c r="KND730" s="146"/>
      <c r="KNE730" s="146"/>
      <c r="KNF730" s="146"/>
      <c r="KNG730" s="146"/>
      <c r="KNH730" s="146"/>
      <c r="KNI730" s="146"/>
      <c r="KNJ730" s="146"/>
      <c r="KNK730" s="146"/>
      <c r="KNL730" s="146"/>
      <c r="KNM730" s="146"/>
      <c r="KNN730" s="146"/>
      <c r="KNO730" s="146"/>
      <c r="KNP730" s="146"/>
      <c r="KNQ730" s="146"/>
      <c r="KNR730" s="146"/>
      <c r="KNS730" s="146"/>
      <c r="KNT730" s="146"/>
      <c r="KNU730" s="146"/>
      <c r="KNV730" s="146"/>
      <c r="KNW730" s="146"/>
      <c r="KNX730" s="146"/>
      <c r="KNY730" s="146"/>
      <c r="KNZ730" s="146"/>
      <c r="KOA730" s="146"/>
      <c r="KOB730" s="146"/>
      <c r="KOC730" s="146"/>
      <c r="KOD730" s="146"/>
      <c r="KOE730" s="146"/>
      <c r="KOF730" s="146"/>
      <c r="KOG730" s="146"/>
      <c r="KOH730" s="146"/>
      <c r="KOI730" s="146"/>
      <c r="KOJ730" s="146"/>
      <c r="KOK730" s="146"/>
      <c r="KOL730" s="146"/>
      <c r="KOM730" s="146"/>
      <c r="KON730" s="146"/>
      <c r="KOO730" s="146"/>
      <c r="KOP730" s="146"/>
      <c r="KOQ730" s="146"/>
      <c r="KOR730" s="146"/>
      <c r="KOS730" s="146"/>
      <c r="KOT730" s="146"/>
      <c r="KOU730" s="146"/>
      <c r="KOV730" s="146"/>
      <c r="KOW730" s="146"/>
      <c r="KOX730" s="146"/>
      <c r="KOY730" s="146"/>
      <c r="KOZ730" s="146"/>
      <c r="KPA730" s="146"/>
      <c r="KPB730" s="146"/>
      <c r="KPC730" s="146"/>
      <c r="KPD730" s="146"/>
      <c r="KPE730" s="146"/>
      <c r="KPF730" s="146"/>
      <c r="KPG730" s="146"/>
      <c r="KPH730" s="146"/>
      <c r="KPI730" s="146"/>
      <c r="KPJ730" s="146"/>
      <c r="KPK730" s="146"/>
      <c r="KPL730" s="146"/>
      <c r="KPM730" s="146"/>
      <c r="KPN730" s="146"/>
      <c r="KPO730" s="146"/>
      <c r="KPP730" s="146"/>
      <c r="KPQ730" s="146"/>
      <c r="KPR730" s="146"/>
      <c r="KPS730" s="146"/>
      <c r="KPT730" s="146"/>
      <c r="KPU730" s="146"/>
      <c r="KPV730" s="146"/>
      <c r="KPW730" s="146"/>
      <c r="KPX730" s="146"/>
      <c r="KPY730" s="146"/>
      <c r="KPZ730" s="146"/>
      <c r="KQA730" s="146"/>
      <c r="KQB730" s="146"/>
      <c r="KQC730" s="146"/>
      <c r="KQD730" s="146"/>
      <c r="KQE730" s="146"/>
      <c r="KQF730" s="146"/>
      <c r="KQG730" s="146"/>
      <c r="KQH730" s="146"/>
      <c r="KQI730" s="146"/>
      <c r="KQJ730" s="146"/>
      <c r="KQK730" s="146"/>
      <c r="KQL730" s="146"/>
      <c r="KQM730" s="146"/>
      <c r="KQN730" s="146"/>
      <c r="KQO730" s="146"/>
      <c r="KQP730" s="146"/>
      <c r="KQQ730" s="146"/>
      <c r="KQR730" s="146"/>
      <c r="KQS730" s="146"/>
      <c r="KQT730" s="146"/>
      <c r="KQU730" s="146"/>
      <c r="KQV730" s="146"/>
      <c r="KQW730" s="146"/>
      <c r="KQX730" s="146"/>
      <c r="KQY730" s="146"/>
      <c r="KQZ730" s="146"/>
      <c r="KRA730" s="146"/>
      <c r="KRB730" s="146"/>
      <c r="KRC730" s="146"/>
      <c r="KRD730" s="146"/>
      <c r="KRE730" s="146"/>
      <c r="KRF730" s="146"/>
      <c r="KRG730" s="146"/>
      <c r="KRH730" s="146"/>
      <c r="KRI730" s="146"/>
      <c r="KRJ730" s="146"/>
      <c r="KRK730" s="146"/>
      <c r="KRL730" s="146"/>
      <c r="KRM730" s="146"/>
      <c r="KRN730" s="146"/>
      <c r="KRO730" s="146"/>
      <c r="KRP730" s="146"/>
      <c r="KRQ730" s="146"/>
      <c r="KRR730" s="146"/>
      <c r="KRS730" s="146"/>
      <c r="KRT730" s="146"/>
      <c r="KRU730" s="146"/>
      <c r="KRV730" s="146"/>
      <c r="KRW730" s="146"/>
      <c r="KRX730" s="146"/>
      <c r="KRY730" s="146"/>
      <c r="KRZ730" s="146"/>
      <c r="KSA730" s="146"/>
      <c r="KSB730" s="146"/>
      <c r="KSC730" s="146"/>
      <c r="KSD730" s="146"/>
      <c r="KSE730" s="146"/>
      <c r="KSF730" s="146"/>
      <c r="KSG730" s="146"/>
      <c r="KSH730" s="146"/>
      <c r="KSI730" s="146"/>
      <c r="KSJ730" s="146"/>
      <c r="KSK730" s="146"/>
      <c r="KSL730" s="146"/>
      <c r="KSM730" s="146"/>
      <c r="KSN730" s="146"/>
      <c r="KSO730" s="146"/>
      <c r="KSP730" s="146"/>
      <c r="KSQ730" s="146"/>
      <c r="KSR730" s="146"/>
      <c r="KSS730" s="146"/>
      <c r="KST730" s="146"/>
      <c r="KSU730" s="146"/>
      <c r="KSV730" s="146"/>
      <c r="KSW730" s="146"/>
      <c r="KSX730" s="146"/>
      <c r="KSY730" s="146"/>
      <c r="KSZ730" s="146"/>
      <c r="KTA730" s="146"/>
      <c r="KTB730" s="146"/>
      <c r="KTC730" s="146"/>
      <c r="KTD730" s="146"/>
      <c r="KTE730" s="146"/>
      <c r="KTF730" s="146"/>
      <c r="KTG730" s="146"/>
      <c r="KTH730" s="146"/>
      <c r="KTI730" s="146"/>
      <c r="KTJ730" s="146"/>
      <c r="KTK730" s="146"/>
      <c r="KTL730" s="146"/>
      <c r="KTM730" s="146"/>
      <c r="KTN730" s="146"/>
      <c r="KTO730" s="146"/>
      <c r="KTP730" s="146"/>
      <c r="KTQ730" s="146"/>
      <c r="KTR730" s="146"/>
      <c r="KTS730" s="146"/>
      <c r="KTT730" s="146"/>
      <c r="KTU730" s="146"/>
      <c r="KTV730" s="146"/>
      <c r="KTW730" s="146"/>
      <c r="KTX730" s="146"/>
      <c r="KTY730" s="146"/>
      <c r="KTZ730" s="146"/>
      <c r="KUA730" s="146"/>
      <c r="KUB730" s="146"/>
      <c r="KUC730" s="146"/>
      <c r="KUD730" s="146"/>
      <c r="KUE730" s="146"/>
      <c r="KUF730" s="146"/>
      <c r="KUG730" s="146"/>
      <c r="KUH730" s="146"/>
      <c r="KUI730" s="146"/>
      <c r="KUJ730" s="146"/>
      <c r="KUK730" s="146"/>
      <c r="KUL730" s="146"/>
      <c r="KUM730" s="146"/>
      <c r="KUN730" s="146"/>
      <c r="KUO730" s="146"/>
      <c r="KUP730" s="146"/>
      <c r="KUQ730" s="146"/>
      <c r="KUR730" s="146"/>
      <c r="KUS730" s="146"/>
      <c r="KUT730" s="146"/>
      <c r="KUU730" s="146"/>
      <c r="KUV730" s="146"/>
      <c r="KUW730" s="146"/>
      <c r="KUX730" s="146"/>
      <c r="KUY730" s="146"/>
      <c r="KUZ730" s="146"/>
      <c r="KVA730" s="146"/>
      <c r="KVB730" s="146"/>
      <c r="KVC730" s="146"/>
      <c r="KVD730" s="146"/>
      <c r="KVE730" s="146"/>
      <c r="KVF730" s="146"/>
      <c r="KVG730" s="146"/>
      <c r="KVH730" s="146"/>
      <c r="KVI730" s="146"/>
      <c r="KVJ730" s="146"/>
      <c r="KVK730" s="146"/>
      <c r="KVL730" s="146"/>
      <c r="KVM730" s="146"/>
      <c r="KVN730" s="146"/>
      <c r="KVO730" s="146"/>
      <c r="KVP730" s="146"/>
      <c r="KVQ730" s="146"/>
      <c r="KVR730" s="146"/>
      <c r="KVS730" s="146"/>
      <c r="KVT730" s="146"/>
      <c r="KVU730" s="146"/>
      <c r="KVV730" s="146"/>
      <c r="KVW730" s="146"/>
      <c r="KVX730" s="146"/>
      <c r="KVY730" s="146"/>
      <c r="KVZ730" s="146"/>
      <c r="KWA730" s="146"/>
      <c r="KWB730" s="146"/>
      <c r="KWC730" s="146"/>
      <c r="KWD730" s="146"/>
      <c r="KWE730" s="146"/>
      <c r="KWF730" s="146"/>
      <c r="KWG730" s="146"/>
      <c r="KWH730" s="146"/>
      <c r="KWI730" s="146"/>
      <c r="KWJ730" s="146"/>
      <c r="KWK730" s="146"/>
      <c r="KWL730" s="146"/>
      <c r="KWM730" s="146"/>
      <c r="KWN730" s="146"/>
      <c r="KWO730" s="146"/>
      <c r="KWP730" s="146"/>
      <c r="KWQ730" s="146"/>
      <c r="KWR730" s="146"/>
      <c r="KWS730" s="146"/>
      <c r="KWT730" s="146"/>
      <c r="KWU730" s="146"/>
      <c r="KWV730" s="146"/>
      <c r="KWW730" s="146"/>
      <c r="KWX730" s="146"/>
      <c r="KWY730" s="146"/>
      <c r="KWZ730" s="146"/>
      <c r="KXA730" s="146"/>
      <c r="KXB730" s="146"/>
      <c r="KXC730" s="146"/>
      <c r="KXD730" s="146"/>
      <c r="KXE730" s="146"/>
      <c r="KXF730" s="146"/>
      <c r="KXG730" s="146"/>
      <c r="KXH730" s="146"/>
      <c r="KXI730" s="146"/>
      <c r="KXJ730" s="146"/>
      <c r="KXK730" s="146"/>
      <c r="KXL730" s="146"/>
      <c r="KXM730" s="146"/>
      <c r="KXN730" s="146"/>
      <c r="KXO730" s="146"/>
      <c r="KXP730" s="146"/>
      <c r="KXQ730" s="146"/>
      <c r="KXR730" s="146"/>
      <c r="KXS730" s="146"/>
      <c r="KXT730" s="146"/>
      <c r="KXU730" s="146"/>
      <c r="KXV730" s="146"/>
      <c r="KXW730" s="146"/>
      <c r="KXX730" s="146"/>
      <c r="KXY730" s="146"/>
      <c r="KXZ730" s="146"/>
      <c r="KYA730" s="146"/>
      <c r="KYB730" s="146"/>
      <c r="KYC730" s="146"/>
      <c r="KYD730" s="146"/>
      <c r="KYE730" s="146"/>
      <c r="KYF730" s="146"/>
      <c r="KYG730" s="146"/>
      <c r="KYH730" s="146"/>
      <c r="KYI730" s="146"/>
      <c r="KYJ730" s="146"/>
      <c r="KYK730" s="146"/>
      <c r="KYL730" s="146"/>
      <c r="KYM730" s="146"/>
      <c r="KYN730" s="146"/>
      <c r="KYO730" s="146"/>
      <c r="KYP730" s="146"/>
      <c r="KYQ730" s="146"/>
      <c r="KYR730" s="146"/>
      <c r="KYS730" s="146"/>
      <c r="KYT730" s="146"/>
      <c r="KYU730" s="146"/>
      <c r="KYV730" s="146"/>
      <c r="KYW730" s="146"/>
      <c r="KYX730" s="146"/>
      <c r="KYY730" s="146"/>
      <c r="KYZ730" s="146"/>
      <c r="KZA730" s="146"/>
      <c r="KZB730" s="146"/>
      <c r="KZC730" s="146"/>
      <c r="KZD730" s="146"/>
      <c r="KZE730" s="146"/>
      <c r="KZF730" s="146"/>
      <c r="KZG730" s="146"/>
      <c r="KZH730" s="146"/>
      <c r="KZI730" s="146"/>
      <c r="KZJ730" s="146"/>
      <c r="KZK730" s="146"/>
      <c r="KZL730" s="146"/>
      <c r="KZM730" s="146"/>
      <c r="KZN730" s="146"/>
      <c r="KZO730" s="146"/>
      <c r="KZP730" s="146"/>
      <c r="KZQ730" s="146"/>
      <c r="KZR730" s="146"/>
      <c r="KZS730" s="146"/>
      <c r="KZT730" s="146"/>
      <c r="KZU730" s="146"/>
      <c r="KZV730" s="146"/>
      <c r="KZW730" s="146"/>
      <c r="KZX730" s="146"/>
      <c r="KZY730" s="146"/>
      <c r="KZZ730" s="146"/>
      <c r="LAA730" s="146"/>
      <c r="LAB730" s="146"/>
      <c r="LAC730" s="146"/>
      <c r="LAD730" s="146"/>
      <c r="LAE730" s="146"/>
      <c r="LAF730" s="146"/>
      <c r="LAG730" s="146"/>
      <c r="LAH730" s="146"/>
      <c r="LAI730" s="146"/>
      <c r="LAJ730" s="146"/>
      <c r="LAK730" s="146"/>
      <c r="LAL730" s="146"/>
      <c r="LAM730" s="146"/>
      <c r="LAN730" s="146"/>
      <c r="LAO730" s="146"/>
      <c r="LAP730" s="146"/>
      <c r="LAQ730" s="146"/>
      <c r="LAR730" s="146"/>
      <c r="LAS730" s="146"/>
      <c r="LAT730" s="146"/>
      <c r="LAU730" s="146"/>
      <c r="LAV730" s="146"/>
      <c r="LAW730" s="146"/>
      <c r="LAX730" s="146"/>
      <c r="LAY730" s="146"/>
      <c r="LAZ730" s="146"/>
      <c r="LBA730" s="146"/>
      <c r="LBB730" s="146"/>
      <c r="LBC730" s="146"/>
      <c r="LBD730" s="146"/>
      <c r="LBE730" s="146"/>
      <c r="LBF730" s="146"/>
      <c r="LBG730" s="146"/>
      <c r="LBH730" s="146"/>
      <c r="LBI730" s="146"/>
      <c r="LBJ730" s="146"/>
      <c r="LBK730" s="146"/>
      <c r="LBL730" s="146"/>
      <c r="LBM730" s="146"/>
      <c r="LBN730" s="146"/>
      <c r="LBO730" s="146"/>
      <c r="LBP730" s="146"/>
      <c r="LBQ730" s="146"/>
      <c r="LBR730" s="146"/>
      <c r="LBS730" s="146"/>
      <c r="LBT730" s="146"/>
      <c r="LBU730" s="146"/>
      <c r="LBV730" s="146"/>
      <c r="LBW730" s="146"/>
      <c r="LBX730" s="146"/>
      <c r="LBY730" s="146"/>
      <c r="LBZ730" s="146"/>
      <c r="LCA730" s="146"/>
      <c r="LCB730" s="146"/>
      <c r="LCC730" s="146"/>
      <c r="LCD730" s="146"/>
      <c r="LCE730" s="146"/>
      <c r="LCF730" s="146"/>
      <c r="LCG730" s="146"/>
      <c r="LCH730" s="146"/>
      <c r="LCI730" s="146"/>
      <c r="LCJ730" s="146"/>
      <c r="LCK730" s="146"/>
      <c r="LCL730" s="146"/>
      <c r="LCM730" s="146"/>
      <c r="LCN730" s="146"/>
      <c r="LCO730" s="146"/>
      <c r="LCP730" s="146"/>
      <c r="LCQ730" s="146"/>
      <c r="LCR730" s="146"/>
      <c r="LCS730" s="146"/>
      <c r="LCT730" s="146"/>
      <c r="LCU730" s="146"/>
      <c r="LCV730" s="146"/>
      <c r="LCW730" s="146"/>
      <c r="LCX730" s="146"/>
      <c r="LCY730" s="146"/>
      <c r="LCZ730" s="146"/>
      <c r="LDA730" s="146"/>
      <c r="LDB730" s="146"/>
      <c r="LDC730" s="146"/>
      <c r="LDD730" s="146"/>
      <c r="LDE730" s="146"/>
      <c r="LDF730" s="146"/>
      <c r="LDG730" s="146"/>
      <c r="LDH730" s="146"/>
      <c r="LDI730" s="146"/>
      <c r="LDJ730" s="146"/>
      <c r="LDK730" s="146"/>
      <c r="LDL730" s="146"/>
      <c r="LDM730" s="146"/>
      <c r="LDN730" s="146"/>
      <c r="LDO730" s="146"/>
      <c r="LDP730" s="146"/>
      <c r="LDQ730" s="146"/>
      <c r="LDR730" s="146"/>
      <c r="LDS730" s="146"/>
      <c r="LDT730" s="146"/>
      <c r="LDU730" s="146"/>
      <c r="LDV730" s="146"/>
      <c r="LDW730" s="146"/>
      <c r="LDX730" s="146"/>
      <c r="LDY730" s="146"/>
      <c r="LDZ730" s="146"/>
      <c r="LEA730" s="146"/>
      <c r="LEB730" s="146"/>
      <c r="LEC730" s="146"/>
      <c r="LED730" s="146"/>
      <c r="LEE730" s="146"/>
      <c r="LEF730" s="146"/>
      <c r="LEG730" s="146"/>
      <c r="LEH730" s="146"/>
      <c r="LEI730" s="146"/>
      <c r="LEJ730" s="146"/>
      <c r="LEK730" s="146"/>
      <c r="LEL730" s="146"/>
      <c r="LEM730" s="146"/>
      <c r="LEN730" s="146"/>
      <c r="LEO730" s="146"/>
      <c r="LEP730" s="146"/>
      <c r="LEQ730" s="146"/>
      <c r="LER730" s="146"/>
      <c r="LES730" s="146"/>
      <c r="LET730" s="146"/>
      <c r="LEU730" s="146"/>
      <c r="LEV730" s="146"/>
      <c r="LEW730" s="146"/>
      <c r="LEX730" s="146"/>
      <c r="LEY730" s="146"/>
      <c r="LEZ730" s="146"/>
      <c r="LFA730" s="146"/>
      <c r="LFB730" s="146"/>
      <c r="LFC730" s="146"/>
      <c r="LFD730" s="146"/>
      <c r="LFE730" s="146"/>
      <c r="LFF730" s="146"/>
      <c r="LFG730" s="146"/>
      <c r="LFH730" s="146"/>
      <c r="LFI730" s="146"/>
      <c r="LFJ730" s="146"/>
      <c r="LFK730" s="146"/>
      <c r="LFL730" s="146"/>
      <c r="LFM730" s="146"/>
      <c r="LFN730" s="146"/>
      <c r="LFO730" s="146"/>
      <c r="LFP730" s="146"/>
      <c r="LFQ730" s="146"/>
      <c r="LFR730" s="146"/>
      <c r="LFS730" s="146"/>
      <c r="LFT730" s="146"/>
      <c r="LFU730" s="146"/>
      <c r="LFV730" s="146"/>
      <c r="LFW730" s="146"/>
      <c r="LFX730" s="146"/>
      <c r="LFY730" s="146"/>
      <c r="LFZ730" s="146"/>
      <c r="LGA730" s="146"/>
      <c r="LGB730" s="146"/>
      <c r="LGC730" s="146"/>
      <c r="LGD730" s="146"/>
      <c r="LGE730" s="146"/>
      <c r="LGF730" s="146"/>
      <c r="LGG730" s="146"/>
      <c r="LGH730" s="146"/>
      <c r="LGI730" s="146"/>
      <c r="LGJ730" s="146"/>
      <c r="LGK730" s="146"/>
      <c r="LGL730" s="146"/>
      <c r="LGM730" s="146"/>
      <c r="LGN730" s="146"/>
      <c r="LGO730" s="146"/>
      <c r="LGP730" s="146"/>
      <c r="LGQ730" s="146"/>
      <c r="LGR730" s="146"/>
      <c r="LGS730" s="146"/>
      <c r="LGT730" s="146"/>
      <c r="LGU730" s="146"/>
      <c r="LGV730" s="146"/>
      <c r="LGW730" s="146"/>
      <c r="LGX730" s="146"/>
      <c r="LGY730" s="146"/>
      <c r="LGZ730" s="146"/>
      <c r="LHA730" s="146"/>
      <c r="LHB730" s="146"/>
      <c r="LHC730" s="146"/>
      <c r="LHD730" s="146"/>
      <c r="LHE730" s="146"/>
      <c r="LHF730" s="146"/>
      <c r="LHG730" s="146"/>
      <c r="LHH730" s="146"/>
      <c r="LHI730" s="146"/>
      <c r="LHJ730" s="146"/>
      <c r="LHK730" s="146"/>
      <c r="LHL730" s="146"/>
      <c r="LHM730" s="146"/>
      <c r="LHN730" s="146"/>
      <c r="LHO730" s="146"/>
      <c r="LHP730" s="146"/>
      <c r="LHQ730" s="146"/>
      <c r="LHR730" s="146"/>
      <c r="LHS730" s="146"/>
      <c r="LHT730" s="146"/>
      <c r="LHU730" s="146"/>
      <c r="LHV730" s="146"/>
      <c r="LHW730" s="146"/>
      <c r="LHX730" s="146"/>
      <c r="LHY730" s="146"/>
      <c r="LHZ730" s="146"/>
      <c r="LIA730" s="146"/>
      <c r="LIB730" s="146"/>
      <c r="LIC730" s="146"/>
      <c r="LID730" s="146"/>
      <c r="LIE730" s="146"/>
      <c r="LIF730" s="146"/>
      <c r="LIG730" s="146"/>
      <c r="LIH730" s="146"/>
      <c r="LII730" s="146"/>
      <c r="LIJ730" s="146"/>
      <c r="LIK730" s="146"/>
      <c r="LIL730" s="146"/>
      <c r="LIM730" s="146"/>
      <c r="LIN730" s="146"/>
      <c r="LIO730" s="146"/>
      <c r="LIP730" s="146"/>
      <c r="LIQ730" s="146"/>
      <c r="LIR730" s="146"/>
      <c r="LIS730" s="146"/>
      <c r="LIT730" s="146"/>
      <c r="LIU730" s="146"/>
      <c r="LIV730" s="146"/>
      <c r="LIW730" s="146"/>
      <c r="LIX730" s="146"/>
      <c r="LIY730" s="146"/>
      <c r="LIZ730" s="146"/>
      <c r="LJA730" s="146"/>
      <c r="LJB730" s="146"/>
      <c r="LJC730" s="146"/>
      <c r="LJD730" s="146"/>
      <c r="LJE730" s="146"/>
      <c r="LJF730" s="146"/>
      <c r="LJG730" s="146"/>
      <c r="LJH730" s="146"/>
      <c r="LJI730" s="146"/>
      <c r="LJJ730" s="146"/>
      <c r="LJK730" s="146"/>
      <c r="LJL730" s="146"/>
      <c r="LJM730" s="146"/>
      <c r="LJN730" s="146"/>
      <c r="LJO730" s="146"/>
      <c r="LJP730" s="146"/>
      <c r="LJQ730" s="146"/>
      <c r="LJR730" s="146"/>
      <c r="LJS730" s="146"/>
      <c r="LJT730" s="146"/>
      <c r="LJU730" s="146"/>
      <c r="LJV730" s="146"/>
      <c r="LJW730" s="146"/>
      <c r="LJX730" s="146"/>
      <c r="LJY730" s="146"/>
      <c r="LJZ730" s="146"/>
      <c r="LKA730" s="146"/>
      <c r="LKB730" s="146"/>
      <c r="LKC730" s="146"/>
      <c r="LKD730" s="146"/>
      <c r="LKE730" s="146"/>
      <c r="LKF730" s="146"/>
      <c r="LKG730" s="146"/>
      <c r="LKH730" s="146"/>
      <c r="LKI730" s="146"/>
      <c r="LKJ730" s="146"/>
      <c r="LKK730" s="146"/>
      <c r="LKL730" s="146"/>
      <c r="LKM730" s="146"/>
      <c r="LKN730" s="146"/>
      <c r="LKO730" s="146"/>
      <c r="LKP730" s="146"/>
      <c r="LKQ730" s="146"/>
      <c r="LKR730" s="146"/>
      <c r="LKS730" s="146"/>
      <c r="LKT730" s="146"/>
      <c r="LKU730" s="146"/>
      <c r="LKV730" s="146"/>
      <c r="LKW730" s="146"/>
      <c r="LKX730" s="146"/>
      <c r="LKY730" s="146"/>
      <c r="LKZ730" s="146"/>
      <c r="LLA730" s="146"/>
      <c r="LLB730" s="146"/>
      <c r="LLC730" s="146"/>
      <c r="LLD730" s="146"/>
      <c r="LLE730" s="146"/>
      <c r="LLF730" s="146"/>
      <c r="LLG730" s="146"/>
      <c r="LLH730" s="146"/>
      <c r="LLI730" s="146"/>
      <c r="LLJ730" s="146"/>
      <c r="LLK730" s="146"/>
      <c r="LLL730" s="146"/>
      <c r="LLM730" s="146"/>
      <c r="LLN730" s="146"/>
      <c r="LLO730" s="146"/>
      <c r="LLP730" s="146"/>
      <c r="LLQ730" s="146"/>
      <c r="LLR730" s="146"/>
      <c r="LLS730" s="146"/>
      <c r="LLT730" s="146"/>
      <c r="LLU730" s="146"/>
      <c r="LLV730" s="146"/>
      <c r="LLW730" s="146"/>
      <c r="LLX730" s="146"/>
      <c r="LLY730" s="146"/>
      <c r="LLZ730" s="146"/>
      <c r="LMA730" s="146"/>
      <c r="LMB730" s="146"/>
      <c r="LMC730" s="146"/>
      <c r="LMD730" s="146"/>
      <c r="LME730" s="146"/>
      <c r="LMF730" s="146"/>
      <c r="LMG730" s="146"/>
      <c r="LMH730" s="146"/>
      <c r="LMI730" s="146"/>
      <c r="LMJ730" s="146"/>
      <c r="LMK730" s="146"/>
      <c r="LML730" s="146"/>
      <c r="LMM730" s="146"/>
      <c r="LMN730" s="146"/>
      <c r="LMO730" s="146"/>
      <c r="LMP730" s="146"/>
      <c r="LMQ730" s="146"/>
      <c r="LMR730" s="146"/>
      <c r="LMS730" s="146"/>
      <c r="LMT730" s="146"/>
      <c r="LMU730" s="146"/>
      <c r="LMV730" s="146"/>
      <c r="LMW730" s="146"/>
      <c r="LMX730" s="146"/>
      <c r="LMY730" s="146"/>
      <c r="LMZ730" s="146"/>
      <c r="LNA730" s="146"/>
      <c r="LNB730" s="146"/>
      <c r="LNC730" s="146"/>
      <c r="LND730" s="146"/>
      <c r="LNE730" s="146"/>
      <c r="LNF730" s="146"/>
      <c r="LNG730" s="146"/>
      <c r="LNH730" s="146"/>
      <c r="LNI730" s="146"/>
      <c r="LNJ730" s="146"/>
      <c r="LNK730" s="146"/>
      <c r="LNL730" s="146"/>
      <c r="LNM730" s="146"/>
      <c r="LNN730" s="146"/>
      <c r="LNO730" s="146"/>
      <c r="LNP730" s="146"/>
      <c r="LNQ730" s="146"/>
      <c r="LNR730" s="146"/>
      <c r="LNS730" s="146"/>
      <c r="LNT730" s="146"/>
      <c r="LNU730" s="146"/>
      <c r="LNV730" s="146"/>
      <c r="LNW730" s="146"/>
      <c r="LNX730" s="146"/>
      <c r="LNY730" s="146"/>
      <c r="LNZ730" s="146"/>
      <c r="LOA730" s="146"/>
      <c r="LOB730" s="146"/>
      <c r="LOC730" s="146"/>
      <c r="LOD730" s="146"/>
      <c r="LOE730" s="146"/>
      <c r="LOF730" s="146"/>
      <c r="LOG730" s="146"/>
      <c r="LOH730" s="146"/>
      <c r="LOI730" s="146"/>
      <c r="LOJ730" s="146"/>
      <c r="LOK730" s="146"/>
      <c r="LOL730" s="146"/>
      <c r="LOM730" s="146"/>
      <c r="LON730" s="146"/>
      <c r="LOO730" s="146"/>
      <c r="LOP730" s="146"/>
      <c r="LOQ730" s="146"/>
      <c r="LOR730" s="146"/>
      <c r="LOS730" s="146"/>
      <c r="LOT730" s="146"/>
      <c r="LOU730" s="146"/>
      <c r="LOV730" s="146"/>
      <c r="LOW730" s="146"/>
      <c r="LOX730" s="146"/>
      <c r="LOY730" s="146"/>
      <c r="LOZ730" s="146"/>
      <c r="LPA730" s="146"/>
      <c r="LPB730" s="146"/>
      <c r="LPC730" s="146"/>
      <c r="LPD730" s="146"/>
      <c r="LPE730" s="146"/>
      <c r="LPF730" s="146"/>
      <c r="LPG730" s="146"/>
      <c r="LPH730" s="146"/>
      <c r="LPI730" s="146"/>
      <c r="LPJ730" s="146"/>
      <c r="LPK730" s="146"/>
      <c r="LPL730" s="146"/>
      <c r="LPM730" s="146"/>
      <c r="LPN730" s="146"/>
      <c r="LPO730" s="146"/>
      <c r="LPP730" s="146"/>
      <c r="LPQ730" s="146"/>
      <c r="LPR730" s="146"/>
      <c r="LPS730" s="146"/>
      <c r="LPT730" s="146"/>
      <c r="LPU730" s="146"/>
      <c r="LPV730" s="146"/>
      <c r="LPW730" s="146"/>
      <c r="LPX730" s="146"/>
      <c r="LPY730" s="146"/>
      <c r="LPZ730" s="146"/>
      <c r="LQA730" s="146"/>
      <c r="LQB730" s="146"/>
      <c r="LQC730" s="146"/>
      <c r="LQD730" s="146"/>
      <c r="LQE730" s="146"/>
      <c r="LQF730" s="146"/>
      <c r="LQG730" s="146"/>
      <c r="LQH730" s="146"/>
      <c r="LQI730" s="146"/>
      <c r="LQJ730" s="146"/>
      <c r="LQK730" s="146"/>
      <c r="LQL730" s="146"/>
      <c r="LQM730" s="146"/>
      <c r="LQN730" s="146"/>
      <c r="LQO730" s="146"/>
      <c r="LQP730" s="146"/>
      <c r="LQQ730" s="146"/>
      <c r="LQR730" s="146"/>
      <c r="LQS730" s="146"/>
      <c r="LQT730" s="146"/>
      <c r="LQU730" s="146"/>
      <c r="LQV730" s="146"/>
      <c r="LQW730" s="146"/>
      <c r="LQX730" s="146"/>
      <c r="LQY730" s="146"/>
      <c r="LQZ730" s="146"/>
      <c r="LRA730" s="146"/>
      <c r="LRB730" s="146"/>
      <c r="LRC730" s="146"/>
      <c r="LRD730" s="146"/>
      <c r="LRE730" s="146"/>
      <c r="LRF730" s="146"/>
      <c r="LRG730" s="146"/>
      <c r="LRH730" s="146"/>
      <c r="LRI730" s="146"/>
      <c r="LRJ730" s="146"/>
      <c r="LRK730" s="146"/>
      <c r="LRL730" s="146"/>
      <c r="LRM730" s="146"/>
      <c r="LRN730" s="146"/>
      <c r="LRO730" s="146"/>
      <c r="LRP730" s="146"/>
      <c r="LRQ730" s="146"/>
      <c r="LRR730" s="146"/>
      <c r="LRS730" s="146"/>
      <c r="LRT730" s="146"/>
      <c r="LRU730" s="146"/>
      <c r="LRV730" s="146"/>
      <c r="LRW730" s="146"/>
      <c r="LRX730" s="146"/>
      <c r="LRY730" s="146"/>
      <c r="LRZ730" s="146"/>
      <c r="LSA730" s="146"/>
      <c r="LSB730" s="146"/>
      <c r="LSC730" s="146"/>
      <c r="LSD730" s="146"/>
      <c r="LSE730" s="146"/>
      <c r="LSF730" s="146"/>
      <c r="LSG730" s="146"/>
      <c r="LSH730" s="146"/>
      <c r="LSI730" s="146"/>
      <c r="LSJ730" s="146"/>
      <c r="LSK730" s="146"/>
      <c r="LSL730" s="146"/>
      <c r="LSM730" s="146"/>
      <c r="LSN730" s="146"/>
      <c r="LSO730" s="146"/>
      <c r="LSP730" s="146"/>
      <c r="LSQ730" s="146"/>
      <c r="LSR730" s="146"/>
      <c r="LSS730" s="146"/>
      <c r="LST730" s="146"/>
      <c r="LSU730" s="146"/>
      <c r="LSV730" s="146"/>
      <c r="LSW730" s="146"/>
      <c r="LSX730" s="146"/>
      <c r="LSY730" s="146"/>
      <c r="LSZ730" s="146"/>
      <c r="LTA730" s="146"/>
      <c r="LTB730" s="146"/>
      <c r="LTC730" s="146"/>
      <c r="LTD730" s="146"/>
      <c r="LTE730" s="146"/>
      <c r="LTF730" s="146"/>
      <c r="LTG730" s="146"/>
      <c r="LTH730" s="146"/>
      <c r="LTI730" s="146"/>
      <c r="LTJ730" s="146"/>
      <c r="LTK730" s="146"/>
      <c r="LTL730" s="146"/>
      <c r="LTM730" s="146"/>
      <c r="LTN730" s="146"/>
      <c r="LTO730" s="146"/>
      <c r="LTP730" s="146"/>
      <c r="LTQ730" s="146"/>
      <c r="LTR730" s="146"/>
      <c r="LTS730" s="146"/>
      <c r="LTT730" s="146"/>
      <c r="LTU730" s="146"/>
      <c r="LTV730" s="146"/>
      <c r="LTW730" s="146"/>
      <c r="LTX730" s="146"/>
      <c r="LTY730" s="146"/>
      <c r="LTZ730" s="146"/>
      <c r="LUA730" s="146"/>
      <c r="LUB730" s="146"/>
      <c r="LUC730" s="146"/>
      <c r="LUD730" s="146"/>
      <c r="LUE730" s="146"/>
      <c r="LUF730" s="146"/>
      <c r="LUG730" s="146"/>
      <c r="LUH730" s="146"/>
      <c r="LUI730" s="146"/>
      <c r="LUJ730" s="146"/>
      <c r="LUK730" s="146"/>
      <c r="LUL730" s="146"/>
      <c r="LUM730" s="146"/>
      <c r="LUN730" s="146"/>
      <c r="LUO730" s="146"/>
      <c r="LUP730" s="146"/>
      <c r="LUQ730" s="146"/>
      <c r="LUR730" s="146"/>
      <c r="LUS730" s="146"/>
      <c r="LUT730" s="146"/>
      <c r="LUU730" s="146"/>
      <c r="LUV730" s="146"/>
      <c r="LUW730" s="146"/>
      <c r="LUX730" s="146"/>
      <c r="LUY730" s="146"/>
      <c r="LUZ730" s="146"/>
      <c r="LVA730" s="146"/>
      <c r="LVB730" s="146"/>
      <c r="LVC730" s="146"/>
      <c r="LVD730" s="146"/>
      <c r="LVE730" s="146"/>
      <c r="LVF730" s="146"/>
      <c r="LVG730" s="146"/>
      <c r="LVH730" s="146"/>
      <c r="LVI730" s="146"/>
      <c r="LVJ730" s="146"/>
      <c r="LVK730" s="146"/>
      <c r="LVL730" s="146"/>
      <c r="LVM730" s="146"/>
      <c r="LVN730" s="146"/>
      <c r="LVO730" s="146"/>
      <c r="LVP730" s="146"/>
      <c r="LVQ730" s="146"/>
      <c r="LVR730" s="146"/>
      <c r="LVS730" s="146"/>
      <c r="LVT730" s="146"/>
      <c r="LVU730" s="146"/>
      <c r="LVV730" s="146"/>
      <c r="LVW730" s="146"/>
      <c r="LVX730" s="146"/>
      <c r="LVY730" s="146"/>
      <c r="LVZ730" s="146"/>
      <c r="LWA730" s="146"/>
      <c r="LWB730" s="146"/>
      <c r="LWC730" s="146"/>
      <c r="LWD730" s="146"/>
      <c r="LWE730" s="146"/>
      <c r="LWF730" s="146"/>
      <c r="LWG730" s="146"/>
      <c r="LWH730" s="146"/>
      <c r="LWI730" s="146"/>
      <c r="LWJ730" s="146"/>
      <c r="LWK730" s="146"/>
      <c r="LWL730" s="146"/>
      <c r="LWM730" s="146"/>
      <c r="LWN730" s="146"/>
      <c r="LWO730" s="146"/>
      <c r="LWP730" s="146"/>
      <c r="LWQ730" s="146"/>
      <c r="LWR730" s="146"/>
      <c r="LWS730" s="146"/>
      <c r="LWT730" s="146"/>
      <c r="LWU730" s="146"/>
      <c r="LWV730" s="146"/>
      <c r="LWW730" s="146"/>
      <c r="LWX730" s="146"/>
      <c r="LWY730" s="146"/>
      <c r="LWZ730" s="146"/>
      <c r="LXA730" s="146"/>
      <c r="LXB730" s="146"/>
      <c r="LXC730" s="146"/>
      <c r="LXD730" s="146"/>
      <c r="LXE730" s="146"/>
      <c r="LXF730" s="146"/>
      <c r="LXG730" s="146"/>
      <c r="LXH730" s="146"/>
      <c r="LXI730" s="146"/>
      <c r="LXJ730" s="146"/>
      <c r="LXK730" s="146"/>
      <c r="LXL730" s="146"/>
      <c r="LXM730" s="146"/>
      <c r="LXN730" s="146"/>
      <c r="LXO730" s="146"/>
      <c r="LXP730" s="146"/>
      <c r="LXQ730" s="146"/>
      <c r="LXR730" s="146"/>
      <c r="LXS730" s="146"/>
      <c r="LXT730" s="146"/>
      <c r="LXU730" s="146"/>
      <c r="LXV730" s="146"/>
      <c r="LXW730" s="146"/>
      <c r="LXX730" s="146"/>
      <c r="LXY730" s="146"/>
      <c r="LXZ730" s="146"/>
      <c r="LYA730" s="146"/>
      <c r="LYB730" s="146"/>
      <c r="LYC730" s="146"/>
      <c r="LYD730" s="146"/>
      <c r="LYE730" s="146"/>
      <c r="LYF730" s="146"/>
      <c r="LYG730" s="146"/>
      <c r="LYH730" s="146"/>
      <c r="LYI730" s="146"/>
      <c r="LYJ730" s="146"/>
      <c r="LYK730" s="146"/>
      <c r="LYL730" s="146"/>
      <c r="LYM730" s="146"/>
      <c r="LYN730" s="146"/>
      <c r="LYO730" s="146"/>
      <c r="LYP730" s="146"/>
      <c r="LYQ730" s="146"/>
      <c r="LYR730" s="146"/>
      <c r="LYS730" s="146"/>
      <c r="LYT730" s="146"/>
      <c r="LYU730" s="146"/>
      <c r="LYV730" s="146"/>
      <c r="LYW730" s="146"/>
      <c r="LYX730" s="146"/>
      <c r="LYY730" s="146"/>
      <c r="LYZ730" s="146"/>
      <c r="LZA730" s="146"/>
      <c r="LZB730" s="146"/>
      <c r="LZC730" s="146"/>
      <c r="LZD730" s="146"/>
      <c r="LZE730" s="146"/>
      <c r="LZF730" s="146"/>
      <c r="LZG730" s="146"/>
      <c r="LZH730" s="146"/>
      <c r="LZI730" s="146"/>
      <c r="LZJ730" s="146"/>
      <c r="LZK730" s="146"/>
      <c r="LZL730" s="146"/>
      <c r="LZM730" s="146"/>
      <c r="LZN730" s="146"/>
      <c r="LZO730" s="146"/>
      <c r="LZP730" s="146"/>
      <c r="LZQ730" s="146"/>
      <c r="LZR730" s="146"/>
      <c r="LZS730" s="146"/>
      <c r="LZT730" s="146"/>
      <c r="LZU730" s="146"/>
      <c r="LZV730" s="146"/>
      <c r="LZW730" s="146"/>
      <c r="LZX730" s="146"/>
      <c r="LZY730" s="146"/>
      <c r="LZZ730" s="146"/>
      <c r="MAA730" s="146"/>
      <c r="MAB730" s="146"/>
      <c r="MAC730" s="146"/>
      <c r="MAD730" s="146"/>
      <c r="MAE730" s="146"/>
      <c r="MAF730" s="146"/>
      <c r="MAG730" s="146"/>
      <c r="MAH730" s="146"/>
      <c r="MAI730" s="146"/>
      <c r="MAJ730" s="146"/>
      <c r="MAK730" s="146"/>
      <c r="MAL730" s="146"/>
      <c r="MAM730" s="146"/>
      <c r="MAN730" s="146"/>
      <c r="MAO730" s="146"/>
      <c r="MAP730" s="146"/>
      <c r="MAQ730" s="146"/>
      <c r="MAR730" s="146"/>
      <c r="MAS730" s="146"/>
      <c r="MAT730" s="146"/>
      <c r="MAU730" s="146"/>
      <c r="MAV730" s="146"/>
      <c r="MAW730" s="146"/>
      <c r="MAX730" s="146"/>
      <c r="MAY730" s="146"/>
      <c r="MAZ730" s="146"/>
      <c r="MBA730" s="146"/>
      <c r="MBB730" s="146"/>
      <c r="MBC730" s="146"/>
      <c r="MBD730" s="146"/>
      <c r="MBE730" s="146"/>
      <c r="MBF730" s="146"/>
      <c r="MBG730" s="146"/>
      <c r="MBH730" s="146"/>
      <c r="MBI730" s="146"/>
      <c r="MBJ730" s="146"/>
      <c r="MBK730" s="146"/>
      <c r="MBL730" s="146"/>
      <c r="MBM730" s="146"/>
      <c r="MBN730" s="146"/>
      <c r="MBO730" s="146"/>
      <c r="MBP730" s="146"/>
      <c r="MBQ730" s="146"/>
      <c r="MBR730" s="146"/>
      <c r="MBS730" s="146"/>
      <c r="MBT730" s="146"/>
      <c r="MBU730" s="146"/>
      <c r="MBV730" s="146"/>
      <c r="MBW730" s="146"/>
      <c r="MBX730" s="146"/>
      <c r="MBY730" s="146"/>
      <c r="MBZ730" s="146"/>
      <c r="MCA730" s="146"/>
      <c r="MCB730" s="146"/>
      <c r="MCC730" s="146"/>
      <c r="MCD730" s="146"/>
      <c r="MCE730" s="146"/>
      <c r="MCF730" s="146"/>
      <c r="MCG730" s="146"/>
      <c r="MCH730" s="146"/>
      <c r="MCI730" s="146"/>
      <c r="MCJ730" s="146"/>
      <c r="MCK730" s="146"/>
      <c r="MCL730" s="146"/>
      <c r="MCM730" s="146"/>
      <c r="MCN730" s="146"/>
      <c r="MCO730" s="146"/>
      <c r="MCP730" s="146"/>
      <c r="MCQ730" s="146"/>
      <c r="MCR730" s="146"/>
      <c r="MCS730" s="146"/>
      <c r="MCT730" s="146"/>
      <c r="MCU730" s="146"/>
      <c r="MCV730" s="146"/>
      <c r="MCW730" s="146"/>
      <c r="MCX730" s="146"/>
      <c r="MCY730" s="146"/>
      <c r="MCZ730" s="146"/>
      <c r="MDA730" s="146"/>
      <c r="MDB730" s="146"/>
      <c r="MDC730" s="146"/>
      <c r="MDD730" s="146"/>
      <c r="MDE730" s="146"/>
      <c r="MDF730" s="146"/>
      <c r="MDG730" s="146"/>
      <c r="MDH730" s="146"/>
      <c r="MDI730" s="146"/>
      <c r="MDJ730" s="146"/>
      <c r="MDK730" s="146"/>
      <c r="MDL730" s="146"/>
      <c r="MDM730" s="146"/>
      <c r="MDN730" s="146"/>
      <c r="MDO730" s="146"/>
      <c r="MDP730" s="146"/>
      <c r="MDQ730" s="146"/>
      <c r="MDR730" s="146"/>
      <c r="MDS730" s="146"/>
      <c r="MDT730" s="146"/>
      <c r="MDU730" s="146"/>
      <c r="MDV730" s="146"/>
      <c r="MDW730" s="146"/>
      <c r="MDX730" s="146"/>
      <c r="MDY730" s="146"/>
      <c r="MDZ730" s="146"/>
      <c r="MEA730" s="146"/>
      <c r="MEB730" s="146"/>
      <c r="MEC730" s="146"/>
      <c r="MED730" s="146"/>
      <c r="MEE730" s="146"/>
      <c r="MEF730" s="146"/>
      <c r="MEG730" s="146"/>
      <c r="MEH730" s="146"/>
      <c r="MEI730" s="146"/>
      <c r="MEJ730" s="146"/>
      <c r="MEK730" s="146"/>
      <c r="MEL730" s="146"/>
      <c r="MEM730" s="146"/>
      <c r="MEN730" s="146"/>
      <c r="MEO730" s="146"/>
      <c r="MEP730" s="146"/>
      <c r="MEQ730" s="146"/>
      <c r="MER730" s="146"/>
      <c r="MES730" s="146"/>
      <c r="MET730" s="146"/>
      <c r="MEU730" s="146"/>
      <c r="MEV730" s="146"/>
      <c r="MEW730" s="146"/>
      <c r="MEX730" s="146"/>
      <c r="MEY730" s="146"/>
      <c r="MEZ730" s="146"/>
      <c r="MFA730" s="146"/>
      <c r="MFB730" s="146"/>
      <c r="MFC730" s="146"/>
      <c r="MFD730" s="146"/>
      <c r="MFE730" s="146"/>
      <c r="MFF730" s="146"/>
      <c r="MFG730" s="146"/>
      <c r="MFH730" s="146"/>
      <c r="MFI730" s="146"/>
      <c r="MFJ730" s="146"/>
      <c r="MFK730" s="146"/>
      <c r="MFL730" s="146"/>
      <c r="MFM730" s="146"/>
      <c r="MFN730" s="146"/>
      <c r="MFO730" s="146"/>
      <c r="MFP730" s="146"/>
      <c r="MFQ730" s="146"/>
      <c r="MFR730" s="146"/>
      <c r="MFS730" s="146"/>
      <c r="MFT730" s="146"/>
      <c r="MFU730" s="146"/>
      <c r="MFV730" s="146"/>
      <c r="MFW730" s="146"/>
      <c r="MFX730" s="146"/>
      <c r="MFY730" s="146"/>
      <c r="MFZ730" s="146"/>
      <c r="MGA730" s="146"/>
      <c r="MGB730" s="146"/>
      <c r="MGC730" s="146"/>
      <c r="MGD730" s="146"/>
      <c r="MGE730" s="146"/>
      <c r="MGF730" s="146"/>
      <c r="MGG730" s="146"/>
      <c r="MGH730" s="146"/>
      <c r="MGI730" s="146"/>
      <c r="MGJ730" s="146"/>
      <c r="MGK730" s="146"/>
      <c r="MGL730" s="146"/>
      <c r="MGM730" s="146"/>
      <c r="MGN730" s="146"/>
      <c r="MGO730" s="146"/>
      <c r="MGP730" s="146"/>
      <c r="MGQ730" s="146"/>
      <c r="MGR730" s="146"/>
      <c r="MGS730" s="146"/>
      <c r="MGT730" s="146"/>
      <c r="MGU730" s="146"/>
      <c r="MGV730" s="146"/>
      <c r="MGW730" s="146"/>
      <c r="MGX730" s="146"/>
      <c r="MGY730" s="146"/>
      <c r="MGZ730" s="146"/>
      <c r="MHA730" s="146"/>
      <c r="MHB730" s="146"/>
      <c r="MHC730" s="146"/>
      <c r="MHD730" s="146"/>
      <c r="MHE730" s="146"/>
      <c r="MHF730" s="146"/>
      <c r="MHG730" s="146"/>
      <c r="MHH730" s="146"/>
      <c r="MHI730" s="146"/>
      <c r="MHJ730" s="146"/>
      <c r="MHK730" s="146"/>
      <c r="MHL730" s="146"/>
      <c r="MHM730" s="146"/>
      <c r="MHN730" s="146"/>
      <c r="MHO730" s="146"/>
      <c r="MHP730" s="146"/>
      <c r="MHQ730" s="146"/>
      <c r="MHR730" s="146"/>
      <c r="MHS730" s="146"/>
      <c r="MHT730" s="146"/>
      <c r="MHU730" s="146"/>
      <c r="MHV730" s="146"/>
      <c r="MHW730" s="146"/>
      <c r="MHX730" s="146"/>
      <c r="MHY730" s="146"/>
      <c r="MHZ730" s="146"/>
      <c r="MIA730" s="146"/>
      <c r="MIB730" s="146"/>
      <c r="MIC730" s="146"/>
      <c r="MID730" s="146"/>
      <c r="MIE730" s="146"/>
      <c r="MIF730" s="146"/>
      <c r="MIG730" s="146"/>
      <c r="MIH730" s="146"/>
      <c r="MII730" s="146"/>
      <c r="MIJ730" s="146"/>
      <c r="MIK730" s="146"/>
      <c r="MIL730" s="146"/>
      <c r="MIM730" s="146"/>
      <c r="MIN730" s="146"/>
      <c r="MIO730" s="146"/>
      <c r="MIP730" s="146"/>
      <c r="MIQ730" s="146"/>
      <c r="MIR730" s="146"/>
      <c r="MIS730" s="146"/>
      <c r="MIT730" s="146"/>
      <c r="MIU730" s="146"/>
      <c r="MIV730" s="146"/>
      <c r="MIW730" s="146"/>
      <c r="MIX730" s="146"/>
      <c r="MIY730" s="146"/>
      <c r="MIZ730" s="146"/>
      <c r="MJA730" s="146"/>
      <c r="MJB730" s="146"/>
      <c r="MJC730" s="146"/>
      <c r="MJD730" s="146"/>
      <c r="MJE730" s="146"/>
      <c r="MJF730" s="146"/>
      <c r="MJG730" s="146"/>
      <c r="MJH730" s="146"/>
      <c r="MJI730" s="146"/>
      <c r="MJJ730" s="146"/>
      <c r="MJK730" s="146"/>
      <c r="MJL730" s="146"/>
      <c r="MJM730" s="146"/>
      <c r="MJN730" s="146"/>
      <c r="MJO730" s="146"/>
      <c r="MJP730" s="146"/>
      <c r="MJQ730" s="146"/>
      <c r="MJR730" s="146"/>
      <c r="MJS730" s="146"/>
      <c r="MJT730" s="146"/>
      <c r="MJU730" s="146"/>
      <c r="MJV730" s="146"/>
      <c r="MJW730" s="146"/>
      <c r="MJX730" s="146"/>
      <c r="MJY730" s="146"/>
      <c r="MJZ730" s="146"/>
      <c r="MKA730" s="146"/>
      <c r="MKB730" s="146"/>
      <c r="MKC730" s="146"/>
      <c r="MKD730" s="146"/>
      <c r="MKE730" s="146"/>
      <c r="MKF730" s="146"/>
      <c r="MKG730" s="146"/>
      <c r="MKH730" s="146"/>
      <c r="MKI730" s="146"/>
      <c r="MKJ730" s="146"/>
      <c r="MKK730" s="146"/>
      <c r="MKL730" s="146"/>
      <c r="MKM730" s="146"/>
      <c r="MKN730" s="146"/>
      <c r="MKO730" s="146"/>
      <c r="MKP730" s="146"/>
      <c r="MKQ730" s="146"/>
      <c r="MKR730" s="146"/>
      <c r="MKS730" s="146"/>
      <c r="MKT730" s="146"/>
      <c r="MKU730" s="146"/>
      <c r="MKV730" s="146"/>
      <c r="MKW730" s="146"/>
      <c r="MKX730" s="146"/>
      <c r="MKY730" s="146"/>
      <c r="MKZ730" s="146"/>
      <c r="MLA730" s="146"/>
      <c r="MLB730" s="146"/>
      <c r="MLC730" s="146"/>
      <c r="MLD730" s="146"/>
      <c r="MLE730" s="146"/>
      <c r="MLF730" s="146"/>
      <c r="MLG730" s="146"/>
      <c r="MLH730" s="146"/>
      <c r="MLI730" s="146"/>
      <c r="MLJ730" s="146"/>
      <c r="MLK730" s="146"/>
      <c r="MLL730" s="146"/>
      <c r="MLM730" s="146"/>
      <c r="MLN730" s="146"/>
      <c r="MLO730" s="146"/>
      <c r="MLP730" s="146"/>
      <c r="MLQ730" s="146"/>
      <c r="MLR730" s="146"/>
      <c r="MLS730" s="146"/>
      <c r="MLT730" s="146"/>
      <c r="MLU730" s="146"/>
      <c r="MLV730" s="146"/>
      <c r="MLW730" s="146"/>
      <c r="MLX730" s="146"/>
      <c r="MLY730" s="146"/>
      <c r="MLZ730" s="146"/>
      <c r="MMA730" s="146"/>
      <c r="MMB730" s="146"/>
      <c r="MMC730" s="146"/>
      <c r="MMD730" s="146"/>
      <c r="MME730" s="146"/>
      <c r="MMF730" s="146"/>
      <c r="MMG730" s="146"/>
      <c r="MMH730" s="146"/>
      <c r="MMI730" s="146"/>
      <c r="MMJ730" s="146"/>
      <c r="MMK730" s="146"/>
      <c r="MML730" s="146"/>
      <c r="MMM730" s="146"/>
      <c r="MMN730" s="146"/>
      <c r="MMO730" s="146"/>
      <c r="MMP730" s="146"/>
      <c r="MMQ730" s="146"/>
      <c r="MMR730" s="146"/>
      <c r="MMS730" s="146"/>
      <c r="MMT730" s="146"/>
      <c r="MMU730" s="146"/>
      <c r="MMV730" s="146"/>
      <c r="MMW730" s="146"/>
      <c r="MMX730" s="146"/>
      <c r="MMY730" s="146"/>
      <c r="MMZ730" s="146"/>
      <c r="MNA730" s="146"/>
      <c r="MNB730" s="146"/>
      <c r="MNC730" s="146"/>
      <c r="MND730" s="146"/>
      <c r="MNE730" s="146"/>
      <c r="MNF730" s="146"/>
      <c r="MNG730" s="146"/>
      <c r="MNH730" s="146"/>
      <c r="MNI730" s="146"/>
      <c r="MNJ730" s="146"/>
      <c r="MNK730" s="146"/>
      <c r="MNL730" s="146"/>
      <c r="MNM730" s="146"/>
      <c r="MNN730" s="146"/>
      <c r="MNO730" s="146"/>
      <c r="MNP730" s="146"/>
      <c r="MNQ730" s="146"/>
      <c r="MNR730" s="146"/>
      <c r="MNS730" s="146"/>
      <c r="MNT730" s="146"/>
      <c r="MNU730" s="146"/>
      <c r="MNV730" s="146"/>
      <c r="MNW730" s="146"/>
      <c r="MNX730" s="146"/>
      <c r="MNY730" s="146"/>
      <c r="MNZ730" s="146"/>
      <c r="MOA730" s="146"/>
      <c r="MOB730" s="146"/>
      <c r="MOC730" s="146"/>
      <c r="MOD730" s="146"/>
      <c r="MOE730" s="146"/>
      <c r="MOF730" s="146"/>
      <c r="MOG730" s="146"/>
      <c r="MOH730" s="146"/>
      <c r="MOI730" s="146"/>
      <c r="MOJ730" s="146"/>
      <c r="MOK730" s="146"/>
      <c r="MOL730" s="146"/>
      <c r="MOM730" s="146"/>
      <c r="MON730" s="146"/>
      <c r="MOO730" s="146"/>
      <c r="MOP730" s="146"/>
      <c r="MOQ730" s="146"/>
      <c r="MOR730" s="146"/>
      <c r="MOS730" s="146"/>
      <c r="MOT730" s="146"/>
      <c r="MOU730" s="146"/>
      <c r="MOV730" s="146"/>
      <c r="MOW730" s="146"/>
      <c r="MOX730" s="146"/>
      <c r="MOY730" s="146"/>
      <c r="MOZ730" s="146"/>
      <c r="MPA730" s="146"/>
      <c r="MPB730" s="146"/>
      <c r="MPC730" s="146"/>
      <c r="MPD730" s="146"/>
      <c r="MPE730" s="146"/>
      <c r="MPF730" s="146"/>
      <c r="MPG730" s="146"/>
      <c r="MPH730" s="146"/>
      <c r="MPI730" s="146"/>
      <c r="MPJ730" s="146"/>
      <c r="MPK730" s="146"/>
      <c r="MPL730" s="146"/>
      <c r="MPM730" s="146"/>
      <c r="MPN730" s="146"/>
      <c r="MPO730" s="146"/>
      <c r="MPP730" s="146"/>
      <c r="MPQ730" s="146"/>
      <c r="MPR730" s="146"/>
      <c r="MPS730" s="146"/>
      <c r="MPT730" s="146"/>
      <c r="MPU730" s="146"/>
      <c r="MPV730" s="146"/>
      <c r="MPW730" s="146"/>
      <c r="MPX730" s="146"/>
      <c r="MPY730" s="146"/>
      <c r="MPZ730" s="146"/>
      <c r="MQA730" s="146"/>
      <c r="MQB730" s="146"/>
      <c r="MQC730" s="146"/>
      <c r="MQD730" s="146"/>
      <c r="MQE730" s="146"/>
      <c r="MQF730" s="146"/>
      <c r="MQG730" s="146"/>
      <c r="MQH730" s="146"/>
      <c r="MQI730" s="146"/>
      <c r="MQJ730" s="146"/>
      <c r="MQK730" s="146"/>
      <c r="MQL730" s="146"/>
      <c r="MQM730" s="146"/>
      <c r="MQN730" s="146"/>
      <c r="MQO730" s="146"/>
      <c r="MQP730" s="146"/>
      <c r="MQQ730" s="146"/>
      <c r="MQR730" s="146"/>
      <c r="MQS730" s="146"/>
      <c r="MQT730" s="146"/>
      <c r="MQU730" s="146"/>
      <c r="MQV730" s="146"/>
      <c r="MQW730" s="146"/>
      <c r="MQX730" s="146"/>
      <c r="MQY730" s="146"/>
      <c r="MQZ730" s="146"/>
      <c r="MRA730" s="146"/>
      <c r="MRB730" s="146"/>
      <c r="MRC730" s="146"/>
      <c r="MRD730" s="146"/>
      <c r="MRE730" s="146"/>
      <c r="MRF730" s="146"/>
      <c r="MRG730" s="146"/>
      <c r="MRH730" s="146"/>
      <c r="MRI730" s="146"/>
      <c r="MRJ730" s="146"/>
      <c r="MRK730" s="146"/>
      <c r="MRL730" s="146"/>
      <c r="MRM730" s="146"/>
      <c r="MRN730" s="146"/>
      <c r="MRO730" s="146"/>
      <c r="MRP730" s="146"/>
      <c r="MRQ730" s="146"/>
      <c r="MRR730" s="146"/>
      <c r="MRS730" s="146"/>
      <c r="MRT730" s="146"/>
      <c r="MRU730" s="146"/>
      <c r="MRV730" s="146"/>
      <c r="MRW730" s="146"/>
      <c r="MRX730" s="146"/>
      <c r="MRY730" s="146"/>
      <c r="MRZ730" s="146"/>
      <c r="MSA730" s="146"/>
      <c r="MSB730" s="146"/>
      <c r="MSC730" s="146"/>
      <c r="MSD730" s="146"/>
      <c r="MSE730" s="146"/>
      <c r="MSF730" s="146"/>
      <c r="MSG730" s="146"/>
      <c r="MSH730" s="146"/>
      <c r="MSI730" s="146"/>
      <c r="MSJ730" s="146"/>
      <c r="MSK730" s="146"/>
      <c r="MSL730" s="146"/>
      <c r="MSM730" s="146"/>
      <c r="MSN730" s="146"/>
      <c r="MSO730" s="146"/>
      <c r="MSP730" s="146"/>
      <c r="MSQ730" s="146"/>
      <c r="MSR730" s="146"/>
      <c r="MSS730" s="146"/>
      <c r="MST730" s="146"/>
      <c r="MSU730" s="146"/>
      <c r="MSV730" s="146"/>
      <c r="MSW730" s="146"/>
      <c r="MSX730" s="146"/>
      <c r="MSY730" s="146"/>
      <c r="MSZ730" s="146"/>
      <c r="MTA730" s="146"/>
      <c r="MTB730" s="146"/>
      <c r="MTC730" s="146"/>
      <c r="MTD730" s="146"/>
      <c r="MTE730" s="146"/>
      <c r="MTF730" s="146"/>
      <c r="MTG730" s="146"/>
      <c r="MTH730" s="146"/>
      <c r="MTI730" s="146"/>
      <c r="MTJ730" s="146"/>
      <c r="MTK730" s="146"/>
      <c r="MTL730" s="146"/>
      <c r="MTM730" s="146"/>
      <c r="MTN730" s="146"/>
      <c r="MTO730" s="146"/>
      <c r="MTP730" s="146"/>
      <c r="MTQ730" s="146"/>
      <c r="MTR730" s="146"/>
      <c r="MTS730" s="146"/>
      <c r="MTT730" s="146"/>
      <c r="MTU730" s="146"/>
      <c r="MTV730" s="146"/>
      <c r="MTW730" s="146"/>
      <c r="MTX730" s="146"/>
      <c r="MTY730" s="146"/>
      <c r="MTZ730" s="146"/>
      <c r="MUA730" s="146"/>
      <c r="MUB730" s="146"/>
      <c r="MUC730" s="146"/>
      <c r="MUD730" s="146"/>
      <c r="MUE730" s="146"/>
      <c r="MUF730" s="146"/>
      <c r="MUG730" s="146"/>
      <c r="MUH730" s="146"/>
      <c r="MUI730" s="146"/>
      <c r="MUJ730" s="146"/>
      <c r="MUK730" s="146"/>
      <c r="MUL730" s="146"/>
      <c r="MUM730" s="146"/>
      <c r="MUN730" s="146"/>
      <c r="MUO730" s="146"/>
      <c r="MUP730" s="146"/>
      <c r="MUQ730" s="146"/>
      <c r="MUR730" s="146"/>
      <c r="MUS730" s="146"/>
      <c r="MUT730" s="146"/>
      <c r="MUU730" s="146"/>
      <c r="MUV730" s="146"/>
      <c r="MUW730" s="146"/>
      <c r="MUX730" s="146"/>
      <c r="MUY730" s="146"/>
      <c r="MUZ730" s="146"/>
      <c r="MVA730" s="146"/>
      <c r="MVB730" s="146"/>
      <c r="MVC730" s="146"/>
      <c r="MVD730" s="146"/>
      <c r="MVE730" s="146"/>
      <c r="MVF730" s="146"/>
      <c r="MVG730" s="146"/>
      <c r="MVH730" s="146"/>
      <c r="MVI730" s="146"/>
      <c r="MVJ730" s="146"/>
      <c r="MVK730" s="146"/>
      <c r="MVL730" s="146"/>
      <c r="MVM730" s="146"/>
      <c r="MVN730" s="146"/>
      <c r="MVO730" s="146"/>
      <c r="MVP730" s="146"/>
      <c r="MVQ730" s="146"/>
      <c r="MVR730" s="146"/>
      <c r="MVS730" s="146"/>
      <c r="MVT730" s="146"/>
      <c r="MVU730" s="146"/>
      <c r="MVV730" s="146"/>
      <c r="MVW730" s="146"/>
      <c r="MVX730" s="146"/>
      <c r="MVY730" s="146"/>
      <c r="MVZ730" s="146"/>
      <c r="MWA730" s="146"/>
      <c r="MWB730" s="146"/>
      <c r="MWC730" s="146"/>
      <c r="MWD730" s="146"/>
      <c r="MWE730" s="146"/>
      <c r="MWF730" s="146"/>
      <c r="MWG730" s="146"/>
      <c r="MWH730" s="146"/>
      <c r="MWI730" s="146"/>
      <c r="MWJ730" s="146"/>
      <c r="MWK730" s="146"/>
      <c r="MWL730" s="146"/>
      <c r="MWM730" s="146"/>
      <c r="MWN730" s="146"/>
      <c r="MWO730" s="146"/>
      <c r="MWP730" s="146"/>
      <c r="MWQ730" s="146"/>
      <c r="MWR730" s="146"/>
      <c r="MWS730" s="146"/>
      <c r="MWT730" s="146"/>
      <c r="MWU730" s="146"/>
      <c r="MWV730" s="146"/>
      <c r="MWW730" s="146"/>
      <c r="MWX730" s="146"/>
      <c r="MWY730" s="146"/>
      <c r="MWZ730" s="146"/>
      <c r="MXA730" s="146"/>
      <c r="MXB730" s="146"/>
      <c r="MXC730" s="146"/>
      <c r="MXD730" s="146"/>
      <c r="MXE730" s="146"/>
      <c r="MXF730" s="146"/>
      <c r="MXG730" s="146"/>
      <c r="MXH730" s="146"/>
      <c r="MXI730" s="146"/>
      <c r="MXJ730" s="146"/>
      <c r="MXK730" s="146"/>
      <c r="MXL730" s="146"/>
      <c r="MXM730" s="146"/>
      <c r="MXN730" s="146"/>
      <c r="MXO730" s="146"/>
      <c r="MXP730" s="146"/>
      <c r="MXQ730" s="146"/>
      <c r="MXR730" s="146"/>
      <c r="MXS730" s="146"/>
      <c r="MXT730" s="146"/>
      <c r="MXU730" s="146"/>
      <c r="MXV730" s="146"/>
      <c r="MXW730" s="146"/>
      <c r="MXX730" s="146"/>
      <c r="MXY730" s="146"/>
      <c r="MXZ730" s="146"/>
      <c r="MYA730" s="146"/>
      <c r="MYB730" s="146"/>
      <c r="MYC730" s="146"/>
      <c r="MYD730" s="146"/>
      <c r="MYE730" s="146"/>
      <c r="MYF730" s="146"/>
      <c r="MYG730" s="146"/>
      <c r="MYH730" s="146"/>
      <c r="MYI730" s="146"/>
      <c r="MYJ730" s="146"/>
      <c r="MYK730" s="146"/>
      <c r="MYL730" s="146"/>
      <c r="MYM730" s="146"/>
      <c r="MYN730" s="146"/>
      <c r="MYO730" s="146"/>
      <c r="MYP730" s="146"/>
      <c r="MYQ730" s="146"/>
      <c r="MYR730" s="146"/>
      <c r="MYS730" s="146"/>
      <c r="MYT730" s="146"/>
      <c r="MYU730" s="146"/>
      <c r="MYV730" s="146"/>
      <c r="MYW730" s="146"/>
      <c r="MYX730" s="146"/>
      <c r="MYY730" s="146"/>
      <c r="MYZ730" s="146"/>
      <c r="MZA730" s="146"/>
      <c r="MZB730" s="146"/>
      <c r="MZC730" s="146"/>
      <c r="MZD730" s="146"/>
      <c r="MZE730" s="146"/>
      <c r="MZF730" s="146"/>
      <c r="MZG730" s="146"/>
      <c r="MZH730" s="146"/>
      <c r="MZI730" s="146"/>
      <c r="MZJ730" s="146"/>
      <c r="MZK730" s="146"/>
      <c r="MZL730" s="146"/>
      <c r="MZM730" s="146"/>
      <c r="MZN730" s="146"/>
      <c r="MZO730" s="146"/>
      <c r="MZP730" s="146"/>
      <c r="MZQ730" s="146"/>
      <c r="MZR730" s="146"/>
      <c r="MZS730" s="146"/>
      <c r="MZT730" s="146"/>
      <c r="MZU730" s="146"/>
      <c r="MZV730" s="146"/>
      <c r="MZW730" s="146"/>
      <c r="MZX730" s="146"/>
      <c r="MZY730" s="146"/>
      <c r="MZZ730" s="146"/>
      <c r="NAA730" s="146"/>
      <c r="NAB730" s="146"/>
      <c r="NAC730" s="146"/>
      <c r="NAD730" s="146"/>
      <c r="NAE730" s="146"/>
      <c r="NAF730" s="146"/>
      <c r="NAG730" s="146"/>
      <c r="NAH730" s="146"/>
      <c r="NAI730" s="146"/>
      <c r="NAJ730" s="146"/>
      <c r="NAK730" s="146"/>
      <c r="NAL730" s="146"/>
      <c r="NAM730" s="146"/>
      <c r="NAN730" s="146"/>
      <c r="NAO730" s="146"/>
      <c r="NAP730" s="146"/>
      <c r="NAQ730" s="146"/>
      <c r="NAR730" s="146"/>
      <c r="NAS730" s="146"/>
      <c r="NAT730" s="146"/>
      <c r="NAU730" s="146"/>
      <c r="NAV730" s="146"/>
      <c r="NAW730" s="146"/>
      <c r="NAX730" s="146"/>
      <c r="NAY730" s="146"/>
      <c r="NAZ730" s="146"/>
      <c r="NBA730" s="146"/>
      <c r="NBB730" s="146"/>
      <c r="NBC730" s="146"/>
      <c r="NBD730" s="146"/>
      <c r="NBE730" s="146"/>
      <c r="NBF730" s="146"/>
      <c r="NBG730" s="146"/>
      <c r="NBH730" s="146"/>
      <c r="NBI730" s="146"/>
      <c r="NBJ730" s="146"/>
      <c r="NBK730" s="146"/>
      <c r="NBL730" s="146"/>
      <c r="NBM730" s="146"/>
      <c r="NBN730" s="146"/>
      <c r="NBO730" s="146"/>
      <c r="NBP730" s="146"/>
      <c r="NBQ730" s="146"/>
      <c r="NBR730" s="146"/>
      <c r="NBS730" s="146"/>
      <c r="NBT730" s="146"/>
      <c r="NBU730" s="146"/>
      <c r="NBV730" s="146"/>
      <c r="NBW730" s="146"/>
      <c r="NBX730" s="146"/>
      <c r="NBY730" s="146"/>
      <c r="NBZ730" s="146"/>
      <c r="NCA730" s="146"/>
      <c r="NCB730" s="146"/>
      <c r="NCC730" s="146"/>
      <c r="NCD730" s="146"/>
      <c r="NCE730" s="146"/>
      <c r="NCF730" s="146"/>
      <c r="NCG730" s="146"/>
      <c r="NCH730" s="146"/>
      <c r="NCI730" s="146"/>
      <c r="NCJ730" s="146"/>
      <c r="NCK730" s="146"/>
      <c r="NCL730" s="146"/>
      <c r="NCM730" s="146"/>
      <c r="NCN730" s="146"/>
      <c r="NCO730" s="146"/>
      <c r="NCP730" s="146"/>
      <c r="NCQ730" s="146"/>
      <c r="NCR730" s="146"/>
      <c r="NCS730" s="146"/>
      <c r="NCT730" s="146"/>
      <c r="NCU730" s="146"/>
      <c r="NCV730" s="146"/>
      <c r="NCW730" s="146"/>
      <c r="NCX730" s="146"/>
      <c r="NCY730" s="146"/>
      <c r="NCZ730" s="146"/>
      <c r="NDA730" s="146"/>
      <c r="NDB730" s="146"/>
      <c r="NDC730" s="146"/>
      <c r="NDD730" s="146"/>
      <c r="NDE730" s="146"/>
      <c r="NDF730" s="146"/>
      <c r="NDG730" s="146"/>
      <c r="NDH730" s="146"/>
      <c r="NDI730" s="146"/>
      <c r="NDJ730" s="146"/>
      <c r="NDK730" s="146"/>
      <c r="NDL730" s="146"/>
      <c r="NDM730" s="146"/>
      <c r="NDN730" s="146"/>
      <c r="NDO730" s="146"/>
      <c r="NDP730" s="146"/>
      <c r="NDQ730" s="146"/>
      <c r="NDR730" s="146"/>
      <c r="NDS730" s="146"/>
      <c r="NDT730" s="146"/>
      <c r="NDU730" s="146"/>
      <c r="NDV730" s="146"/>
      <c r="NDW730" s="146"/>
      <c r="NDX730" s="146"/>
      <c r="NDY730" s="146"/>
      <c r="NDZ730" s="146"/>
      <c r="NEA730" s="146"/>
      <c r="NEB730" s="146"/>
      <c r="NEC730" s="146"/>
      <c r="NED730" s="146"/>
      <c r="NEE730" s="146"/>
      <c r="NEF730" s="146"/>
      <c r="NEG730" s="146"/>
      <c r="NEH730" s="146"/>
      <c r="NEI730" s="146"/>
      <c r="NEJ730" s="146"/>
      <c r="NEK730" s="146"/>
      <c r="NEL730" s="146"/>
      <c r="NEM730" s="146"/>
      <c r="NEN730" s="146"/>
      <c r="NEO730" s="146"/>
      <c r="NEP730" s="146"/>
      <c r="NEQ730" s="146"/>
      <c r="NER730" s="146"/>
      <c r="NES730" s="146"/>
      <c r="NET730" s="146"/>
      <c r="NEU730" s="146"/>
      <c r="NEV730" s="146"/>
      <c r="NEW730" s="146"/>
      <c r="NEX730" s="146"/>
      <c r="NEY730" s="146"/>
      <c r="NEZ730" s="146"/>
      <c r="NFA730" s="146"/>
      <c r="NFB730" s="146"/>
      <c r="NFC730" s="146"/>
      <c r="NFD730" s="146"/>
      <c r="NFE730" s="146"/>
      <c r="NFF730" s="146"/>
      <c r="NFG730" s="146"/>
      <c r="NFH730" s="146"/>
      <c r="NFI730" s="146"/>
      <c r="NFJ730" s="146"/>
      <c r="NFK730" s="146"/>
      <c r="NFL730" s="146"/>
      <c r="NFM730" s="146"/>
      <c r="NFN730" s="146"/>
      <c r="NFO730" s="146"/>
      <c r="NFP730" s="146"/>
      <c r="NFQ730" s="146"/>
      <c r="NFR730" s="146"/>
      <c r="NFS730" s="146"/>
      <c r="NFT730" s="146"/>
      <c r="NFU730" s="146"/>
      <c r="NFV730" s="146"/>
      <c r="NFW730" s="146"/>
      <c r="NFX730" s="146"/>
      <c r="NFY730" s="146"/>
      <c r="NFZ730" s="146"/>
      <c r="NGA730" s="146"/>
      <c r="NGB730" s="146"/>
      <c r="NGC730" s="146"/>
      <c r="NGD730" s="146"/>
      <c r="NGE730" s="146"/>
      <c r="NGF730" s="146"/>
      <c r="NGG730" s="146"/>
      <c r="NGH730" s="146"/>
      <c r="NGI730" s="146"/>
      <c r="NGJ730" s="146"/>
      <c r="NGK730" s="146"/>
      <c r="NGL730" s="146"/>
      <c r="NGM730" s="146"/>
      <c r="NGN730" s="146"/>
      <c r="NGO730" s="146"/>
      <c r="NGP730" s="146"/>
      <c r="NGQ730" s="146"/>
      <c r="NGR730" s="146"/>
      <c r="NGS730" s="146"/>
      <c r="NGT730" s="146"/>
      <c r="NGU730" s="146"/>
      <c r="NGV730" s="146"/>
      <c r="NGW730" s="146"/>
      <c r="NGX730" s="146"/>
      <c r="NGY730" s="146"/>
      <c r="NGZ730" s="146"/>
      <c r="NHA730" s="146"/>
      <c r="NHB730" s="146"/>
      <c r="NHC730" s="146"/>
      <c r="NHD730" s="146"/>
      <c r="NHE730" s="146"/>
      <c r="NHF730" s="146"/>
      <c r="NHG730" s="146"/>
      <c r="NHH730" s="146"/>
      <c r="NHI730" s="146"/>
      <c r="NHJ730" s="146"/>
      <c r="NHK730" s="146"/>
      <c r="NHL730" s="146"/>
      <c r="NHM730" s="146"/>
      <c r="NHN730" s="146"/>
      <c r="NHO730" s="146"/>
      <c r="NHP730" s="146"/>
      <c r="NHQ730" s="146"/>
      <c r="NHR730" s="146"/>
      <c r="NHS730" s="146"/>
      <c r="NHT730" s="146"/>
      <c r="NHU730" s="146"/>
      <c r="NHV730" s="146"/>
      <c r="NHW730" s="146"/>
      <c r="NHX730" s="146"/>
      <c r="NHY730" s="146"/>
      <c r="NHZ730" s="146"/>
      <c r="NIA730" s="146"/>
      <c r="NIB730" s="146"/>
      <c r="NIC730" s="146"/>
      <c r="NID730" s="146"/>
      <c r="NIE730" s="146"/>
      <c r="NIF730" s="146"/>
      <c r="NIG730" s="146"/>
      <c r="NIH730" s="146"/>
      <c r="NII730" s="146"/>
      <c r="NIJ730" s="146"/>
      <c r="NIK730" s="146"/>
      <c r="NIL730" s="146"/>
      <c r="NIM730" s="146"/>
      <c r="NIN730" s="146"/>
      <c r="NIO730" s="146"/>
      <c r="NIP730" s="146"/>
      <c r="NIQ730" s="146"/>
      <c r="NIR730" s="146"/>
      <c r="NIS730" s="146"/>
      <c r="NIT730" s="146"/>
      <c r="NIU730" s="146"/>
      <c r="NIV730" s="146"/>
      <c r="NIW730" s="146"/>
      <c r="NIX730" s="146"/>
      <c r="NIY730" s="146"/>
      <c r="NIZ730" s="146"/>
      <c r="NJA730" s="146"/>
      <c r="NJB730" s="146"/>
      <c r="NJC730" s="146"/>
      <c r="NJD730" s="146"/>
      <c r="NJE730" s="146"/>
      <c r="NJF730" s="146"/>
      <c r="NJG730" s="146"/>
      <c r="NJH730" s="146"/>
      <c r="NJI730" s="146"/>
      <c r="NJJ730" s="146"/>
      <c r="NJK730" s="146"/>
      <c r="NJL730" s="146"/>
      <c r="NJM730" s="146"/>
      <c r="NJN730" s="146"/>
      <c r="NJO730" s="146"/>
      <c r="NJP730" s="146"/>
      <c r="NJQ730" s="146"/>
      <c r="NJR730" s="146"/>
      <c r="NJS730" s="146"/>
      <c r="NJT730" s="146"/>
      <c r="NJU730" s="146"/>
      <c r="NJV730" s="146"/>
      <c r="NJW730" s="146"/>
      <c r="NJX730" s="146"/>
      <c r="NJY730" s="146"/>
      <c r="NJZ730" s="146"/>
      <c r="NKA730" s="146"/>
      <c r="NKB730" s="146"/>
      <c r="NKC730" s="146"/>
      <c r="NKD730" s="146"/>
      <c r="NKE730" s="146"/>
      <c r="NKF730" s="146"/>
      <c r="NKG730" s="146"/>
      <c r="NKH730" s="146"/>
      <c r="NKI730" s="146"/>
      <c r="NKJ730" s="146"/>
      <c r="NKK730" s="146"/>
      <c r="NKL730" s="146"/>
      <c r="NKM730" s="146"/>
      <c r="NKN730" s="146"/>
      <c r="NKO730" s="146"/>
      <c r="NKP730" s="146"/>
      <c r="NKQ730" s="146"/>
      <c r="NKR730" s="146"/>
      <c r="NKS730" s="146"/>
      <c r="NKT730" s="146"/>
      <c r="NKU730" s="146"/>
      <c r="NKV730" s="146"/>
      <c r="NKW730" s="146"/>
      <c r="NKX730" s="146"/>
      <c r="NKY730" s="146"/>
      <c r="NKZ730" s="146"/>
      <c r="NLA730" s="146"/>
      <c r="NLB730" s="146"/>
      <c r="NLC730" s="146"/>
      <c r="NLD730" s="146"/>
      <c r="NLE730" s="146"/>
      <c r="NLF730" s="146"/>
      <c r="NLG730" s="146"/>
      <c r="NLH730" s="146"/>
      <c r="NLI730" s="146"/>
      <c r="NLJ730" s="146"/>
      <c r="NLK730" s="146"/>
      <c r="NLL730" s="146"/>
      <c r="NLM730" s="146"/>
      <c r="NLN730" s="146"/>
      <c r="NLO730" s="146"/>
      <c r="NLP730" s="146"/>
      <c r="NLQ730" s="146"/>
      <c r="NLR730" s="146"/>
      <c r="NLS730" s="146"/>
      <c r="NLT730" s="146"/>
      <c r="NLU730" s="146"/>
      <c r="NLV730" s="146"/>
      <c r="NLW730" s="146"/>
      <c r="NLX730" s="146"/>
      <c r="NLY730" s="146"/>
      <c r="NLZ730" s="146"/>
      <c r="NMA730" s="146"/>
      <c r="NMB730" s="146"/>
      <c r="NMC730" s="146"/>
      <c r="NMD730" s="146"/>
      <c r="NME730" s="146"/>
      <c r="NMF730" s="146"/>
      <c r="NMG730" s="146"/>
      <c r="NMH730" s="146"/>
      <c r="NMI730" s="146"/>
      <c r="NMJ730" s="146"/>
      <c r="NMK730" s="146"/>
      <c r="NML730" s="146"/>
      <c r="NMM730" s="146"/>
      <c r="NMN730" s="146"/>
      <c r="NMO730" s="146"/>
      <c r="NMP730" s="146"/>
      <c r="NMQ730" s="146"/>
      <c r="NMR730" s="146"/>
      <c r="NMS730" s="146"/>
      <c r="NMT730" s="146"/>
      <c r="NMU730" s="146"/>
      <c r="NMV730" s="146"/>
      <c r="NMW730" s="146"/>
      <c r="NMX730" s="146"/>
      <c r="NMY730" s="146"/>
      <c r="NMZ730" s="146"/>
      <c r="NNA730" s="146"/>
      <c r="NNB730" s="146"/>
      <c r="NNC730" s="146"/>
      <c r="NND730" s="146"/>
      <c r="NNE730" s="146"/>
      <c r="NNF730" s="146"/>
      <c r="NNG730" s="146"/>
      <c r="NNH730" s="146"/>
      <c r="NNI730" s="146"/>
      <c r="NNJ730" s="146"/>
      <c r="NNK730" s="146"/>
      <c r="NNL730" s="146"/>
      <c r="NNM730" s="146"/>
      <c r="NNN730" s="146"/>
      <c r="NNO730" s="146"/>
      <c r="NNP730" s="146"/>
      <c r="NNQ730" s="146"/>
      <c r="NNR730" s="146"/>
      <c r="NNS730" s="146"/>
      <c r="NNT730" s="146"/>
      <c r="NNU730" s="146"/>
      <c r="NNV730" s="146"/>
      <c r="NNW730" s="146"/>
      <c r="NNX730" s="146"/>
      <c r="NNY730" s="146"/>
      <c r="NNZ730" s="146"/>
      <c r="NOA730" s="146"/>
      <c r="NOB730" s="146"/>
      <c r="NOC730" s="146"/>
      <c r="NOD730" s="146"/>
      <c r="NOE730" s="146"/>
      <c r="NOF730" s="146"/>
      <c r="NOG730" s="146"/>
      <c r="NOH730" s="146"/>
      <c r="NOI730" s="146"/>
      <c r="NOJ730" s="146"/>
      <c r="NOK730" s="146"/>
      <c r="NOL730" s="146"/>
      <c r="NOM730" s="146"/>
      <c r="NON730" s="146"/>
      <c r="NOO730" s="146"/>
      <c r="NOP730" s="146"/>
      <c r="NOQ730" s="146"/>
      <c r="NOR730" s="146"/>
      <c r="NOS730" s="146"/>
      <c r="NOT730" s="146"/>
      <c r="NOU730" s="146"/>
      <c r="NOV730" s="146"/>
      <c r="NOW730" s="146"/>
      <c r="NOX730" s="146"/>
      <c r="NOY730" s="146"/>
      <c r="NOZ730" s="146"/>
      <c r="NPA730" s="146"/>
      <c r="NPB730" s="146"/>
      <c r="NPC730" s="146"/>
      <c r="NPD730" s="146"/>
      <c r="NPE730" s="146"/>
      <c r="NPF730" s="146"/>
      <c r="NPG730" s="146"/>
      <c r="NPH730" s="146"/>
      <c r="NPI730" s="146"/>
      <c r="NPJ730" s="146"/>
      <c r="NPK730" s="146"/>
      <c r="NPL730" s="146"/>
      <c r="NPM730" s="146"/>
      <c r="NPN730" s="146"/>
      <c r="NPO730" s="146"/>
      <c r="NPP730" s="146"/>
      <c r="NPQ730" s="146"/>
      <c r="NPR730" s="146"/>
      <c r="NPS730" s="146"/>
      <c r="NPT730" s="146"/>
      <c r="NPU730" s="146"/>
      <c r="NPV730" s="146"/>
      <c r="NPW730" s="146"/>
      <c r="NPX730" s="146"/>
      <c r="NPY730" s="146"/>
      <c r="NPZ730" s="146"/>
      <c r="NQA730" s="146"/>
      <c r="NQB730" s="146"/>
      <c r="NQC730" s="146"/>
      <c r="NQD730" s="146"/>
      <c r="NQE730" s="146"/>
      <c r="NQF730" s="146"/>
      <c r="NQG730" s="146"/>
      <c r="NQH730" s="146"/>
      <c r="NQI730" s="146"/>
      <c r="NQJ730" s="146"/>
      <c r="NQK730" s="146"/>
      <c r="NQL730" s="146"/>
      <c r="NQM730" s="146"/>
      <c r="NQN730" s="146"/>
      <c r="NQO730" s="146"/>
      <c r="NQP730" s="146"/>
      <c r="NQQ730" s="146"/>
      <c r="NQR730" s="146"/>
      <c r="NQS730" s="146"/>
      <c r="NQT730" s="146"/>
      <c r="NQU730" s="146"/>
      <c r="NQV730" s="146"/>
      <c r="NQW730" s="146"/>
      <c r="NQX730" s="146"/>
      <c r="NQY730" s="146"/>
      <c r="NQZ730" s="146"/>
      <c r="NRA730" s="146"/>
      <c r="NRB730" s="146"/>
      <c r="NRC730" s="146"/>
      <c r="NRD730" s="146"/>
      <c r="NRE730" s="146"/>
      <c r="NRF730" s="146"/>
      <c r="NRG730" s="146"/>
      <c r="NRH730" s="146"/>
      <c r="NRI730" s="146"/>
      <c r="NRJ730" s="146"/>
      <c r="NRK730" s="146"/>
      <c r="NRL730" s="146"/>
      <c r="NRM730" s="146"/>
      <c r="NRN730" s="146"/>
      <c r="NRO730" s="146"/>
      <c r="NRP730" s="146"/>
      <c r="NRQ730" s="146"/>
      <c r="NRR730" s="146"/>
      <c r="NRS730" s="146"/>
      <c r="NRT730" s="146"/>
      <c r="NRU730" s="146"/>
      <c r="NRV730" s="146"/>
      <c r="NRW730" s="146"/>
      <c r="NRX730" s="146"/>
      <c r="NRY730" s="146"/>
      <c r="NRZ730" s="146"/>
      <c r="NSA730" s="146"/>
      <c r="NSB730" s="146"/>
      <c r="NSC730" s="146"/>
      <c r="NSD730" s="146"/>
      <c r="NSE730" s="146"/>
      <c r="NSF730" s="146"/>
      <c r="NSG730" s="146"/>
      <c r="NSH730" s="146"/>
      <c r="NSI730" s="146"/>
      <c r="NSJ730" s="146"/>
      <c r="NSK730" s="146"/>
      <c r="NSL730" s="146"/>
      <c r="NSM730" s="146"/>
      <c r="NSN730" s="146"/>
      <c r="NSO730" s="146"/>
      <c r="NSP730" s="146"/>
      <c r="NSQ730" s="146"/>
      <c r="NSR730" s="146"/>
      <c r="NSS730" s="146"/>
      <c r="NST730" s="146"/>
      <c r="NSU730" s="146"/>
      <c r="NSV730" s="146"/>
      <c r="NSW730" s="146"/>
      <c r="NSX730" s="146"/>
      <c r="NSY730" s="146"/>
      <c r="NSZ730" s="146"/>
      <c r="NTA730" s="146"/>
      <c r="NTB730" s="146"/>
      <c r="NTC730" s="146"/>
      <c r="NTD730" s="146"/>
      <c r="NTE730" s="146"/>
      <c r="NTF730" s="146"/>
      <c r="NTG730" s="146"/>
      <c r="NTH730" s="146"/>
      <c r="NTI730" s="146"/>
      <c r="NTJ730" s="146"/>
      <c r="NTK730" s="146"/>
      <c r="NTL730" s="146"/>
      <c r="NTM730" s="146"/>
      <c r="NTN730" s="146"/>
      <c r="NTO730" s="146"/>
      <c r="NTP730" s="146"/>
      <c r="NTQ730" s="146"/>
      <c r="NTR730" s="146"/>
      <c r="NTS730" s="146"/>
      <c r="NTT730" s="146"/>
      <c r="NTU730" s="146"/>
      <c r="NTV730" s="146"/>
      <c r="NTW730" s="146"/>
      <c r="NTX730" s="146"/>
      <c r="NTY730" s="146"/>
      <c r="NTZ730" s="146"/>
      <c r="NUA730" s="146"/>
      <c r="NUB730" s="146"/>
      <c r="NUC730" s="146"/>
      <c r="NUD730" s="146"/>
      <c r="NUE730" s="146"/>
      <c r="NUF730" s="146"/>
      <c r="NUG730" s="146"/>
      <c r="NUH730" s="146"/>
      <c r="NUI730" s="146"/>
      <c r="NUJ730" s="146"/>
      <c r="NUK730" s="146"/>
      <c r="NUL730" s="146"/>
      <c r="NUM730" s="146"/>
      <c r="NUN730" s="146"/>
      <c r="NUO730" s="146"/>
      <c r="NUP730" s="146"/>
      <c r="NUQ730" s="146"/>
      <c r="NUR730" s="146"/>
      <c r="NUS730" s="146"/>
      <c r="NUT730" s="146"/>
      <c r="NUU730" s="146"/>
      <c r="NUV730" s="146"/>
      <c r="NUW730" s="146"/>
      <c r="NUX730" s="146"/>
      <c r="NUY730" s="146"/>
      <c r="NUZ730" s="146"/>
      <c r="NVA730" s="146"/>
      <c r="NVB730" s="146"/>
      <c r="NVC730" s="146"/>
      <c r="NVD730" s="146"/>
      <c r="NVE730" s="146"/>
      <c r="NVF730" s="146"/>
      <c r="NVG730" s="146"/>
      <c r="NVH730" s="146"/>
      <c r="NVI730" s="146"/>
      <c r="NVJ730" s="146"/>
      <c r="NVK730" s="146"/>
      <c r="NVL730" s="146"/>
      <c r="NVM730" s="146"/>
      <c r="NVN730" s="146"/>
      <c r="NVO730" s="146"/>
      <c r="NVP730" s="146"/>
      <c r="NVQ730" s="146"/>
      <c r="NVR730" s="146"/>
      <c r="NVS730" s="146"/>
      <c r="NVT730" s="146"/>
      <c r="NVU730" s="146"/>
      <c r="NVV730" s="146"/>
      <c r="NVW730" s="146"/>
      <c r="NVX730" s="146"/>
      <c r="NVY730" s="146"/>
      <c r="NVZ730" s="146"/>
      <c r="NWA730" s="146"/>
      <c r="NWB730" s="146"/>
      <c r="NWC730" s="146"/>
      <c r="NWD730" s="146"/>
      <c r="NWE730" s="146"/>
      <c r="NWF730" s="146"/>
      <c r="NWG730" s="146"/>
      <c r="NWH730" s="146"/>
      <c r="NWI730" s="146"/>
      <c r="NWJ730" s="146"/>
      <c r="NWK730" s="146"/>
      <c r="NWL730" s="146"/>
      <c r="NWM730" s="146"/>
      <c r="NWN730" s="146"/>
      <c r="NWO730" s="146"/>
      <c r="NWP730" s="146"/>
      <c r="NWQ730" s="146"/>
      <c r="NWR730" s="146"/>
      <c r="NWS730" s="146"/>
      <c r="NWT730" s="146"/>
      <c r="NWU730" s="146"/>
      <c r="NWV730" s="146"/>
      <c r="NWW730" s="146"/>
      <c r="NWX730" s="146"/>
      <c r="NWY730" s="146"/>
      <c r="NWZ730" s="146"/>
      <c r="NXA730" s="146"/>
      <c r="NXB730" s="146"/>
      <c r="NXC730" s="146"/>
      <c r="NXD730" s="146"/>
      <c r="NXE730" s="146"/>
      <c r="NXF730" s="146"/>
      <c r="NXG730" s="146"/>
      <c r="NXH730" s="146"/>
      <c r="NXI730" s="146"/>
      <c r="NXJ730" s="146"/>
      <c r="NXK730" s="146"/>
      <c r="NXL730" s="146"/>
      <c r="NXM730" s="146"/>
      <c r="NXN730" s="146"/>
      <c r="NXO730" s="146"/>
      <c r="NXP730" s="146"/>
      <c r="NXQ730" s="146"/>
      <c r="NXR730" s="146"/>
      <c r="NXS730" s="146"/>
      <c r="NXT730" s="146"/>
      <c r="NXU730" s="146"/>
      <c r="NXV730" s="146"/>
      <c r="NXW730" s="146"/>
      <c r="NXX730" s="146"/>
      <c r="NXY730" s="146"/>
      <c r="NXZ730" s="146"/>
      <c r="NYA730" s="146"/>
      <c r="NYB730" s="146"/>
      <c r="NYC730" s="146"/>
      <c r="NYD730" s="146"/>
      <c r="NYE730" s="146"/>
      <c r="NYF730" s="146"/>
      <c r="NYG730" s="146"/>
      <c r="NYH730" s="146"/>
      <c r="NYI730" s="146"/>
      <c r="NYJ730" s="146"/>
      <c r="NYK730" s="146"/>
      <c r="NYL730" s="146"/>
      <c r="NYM730" s="146"/>
      <c r="NYN730" s="146"/>
      <c r="NYO730" s="146"/>
      <c r="NYP730" s="146"/>
      <c r="NYQ730" s="146"/>
      <c r="NYR730" s="146"/>
      <c r="NYS730" s="146"/>
      <c r="NYT730" s="146"/>
      <c r="NYU730" s="146"/>
      <c r="NYV730" s="146"/>
      <c r="NYW730" s="146"/>
      <c r="NYX730" s="146"/>
      <c r="NYY730" s="146"/>
      <c r="NYZ730" s="146"/>
      <c r="NZA730" s="146"/>
      <c r="NZB730" s="146"/>
      <c r="NZC730" s="146"/>
      <c r="NZD730" s="146"/>
      <c r="NZE730" s="146"/>
      <c r="NZF730" s="146"/>
      <c r="NZG730" s="146"/>
      <c r="NZH730" s="146"/>
      <c r="NZI730" s="146"/>
      <c r="NZJ730" s="146"/>
      <c r="NZK730" s="146"/>
      <c r="NZL730" s="146"/>
      <c r="NZM730" s="146"/>
      <c r="NZN730" s="146"/>
      <c r="NZO730" s="146"/>
      <c r="NZP730" s="146"/>
      <c r="NZQ730" s="146"/>
      <c r="NZR730" s="146"/>
      <c r="NZS730" s="146"/>
      <c r="NZT730" s="146"/>
      <c r="NZU730" s="146"/>
      <c r="NZV730" s="146"/>
      <c r="NZW730" s="146"/>
      <c r="NZX730" s="146"/>
      <c r="NZY730" s="146"/>
      <c r="NZZ730" s="146"/>
      <c r="OAA730" s="146"/>
      <c r="OAB730" s="146"/>
      <c r="OAC730" s="146"/>
      <c r="OAD730" s="146"/>
      <c r="OAE730" s="146"/>
      <c r="OAF730" s="146"/>
      <c r="OAG730" s="146"/>
      <c r="OAH730" s="146"/>
      <c r="OAI730" s="146"/>
      <c r="OAJ730" s="146"/>
      <c r="OAK730" s="146"/>
      <c r="OAL730" s="146"/>
      <c r="OAM730" s="146"/>
      <c r="OAN730" s="146"/>
      <c r="OAO730" s="146"/>
      <c r="OAP730" s="146"/>
      <c r="OAQ730" s="146"/>
      <c r="OAR730" s="146"/>
      <c r="OAS730" s="146"/>
      <c r="OAT730" s="146"/>
      <c r="OAU730" s="146"/>
      <c r="OAV730" s="146"/>
      <c r="OAW730" s="146"/>
      <c r="OAX730" s="146"/>
      <c r="OAY730" s="146"/>
      <c r="OAZ730" s="146"/>
      <c r="OBA730" s="146"/>
      <c r="OBB730" s="146"/>
      <c r="OBC730" s="146"/>
      <c r="OBD730" s="146"/>
      <c r="OBE730" s="146"/>
      <c r="OBF730" s="146"/>
      <c r="OBG730" s="146"/>
      <c r="OBH730" s="146"/>
      <c r="OBI730" s="146"/>
      <c r="OBJ730" s="146"/>
      <c r="OBK730" s="146"/>
      <c r="OBL730" s="146"/>
      <c r="OBM730" s="146"/>
      <c r="OBN730" s="146"/>
      <c r="OBO730" s="146"/>
      <c r="OBP730" s="146"/>
      <c r="OBQ730" s="146"/>
      <c r="OBR730" s="146"/>
      <c r="OBS730" s="146"/>
      <c r="OBT730" s="146"/>
      <c r="OBU730" s="146"/>
      <c r="OBV730" s="146"/>
      <c r="OBW730" s="146"/>
      <c r="OBX730" s="146"/>
      <c r="OBY730" s="146"/>
      <c r="OBZ730" s="146"/>
      <c r="OCA730" s="146"/>
      <c r="OCB730" s="146"/>
      <c r="OCC730" s="146"/>
      <c r="OCD730" s="146"/>
      <c r="OCE730" s="146"/>
      <c r="OCF730" s="146"/>
      <c r="OCG730" s="146"/>
      <c r="OCH730" s="146"/>
      <c r="OCI730" s="146"/>
      <c r="OCJ730" s="146"/>
      <c r="OCK730" s="146"/>
      <c r="OCL730" s="146"/>
      <c r="OCM730" s="146"/>
      <c r="OCN730" s="146"/>
      <c r="OCO730" s="146"/>
      <c r="OCP730" s="146"/>
      <c r="OCQ730" s="146"/>
      <c r="OCR730" s="146"/>
      <c r="OCS730" s="146"/>
      <c r="OCT730" s="146"/>
      <c r="OCU730" s="146"/>
      <c r="OCV730" s="146"/>
      <c r="OCW730" s="146"/>
      <c r="OCX730" s="146"/>
      <c r="OCY730" s="146"/>
      <c r="OCZ730" s="146"/>
      <c r="ODA730" s="146"/>
      <c r="ODB730" s="146"/>
      <c r="ODC730" s="146"/>
      <c r="ODD730" s="146"/>
      <c r="ODE730" s="146"/>
      <c r="ODF730" s="146"/>
      <c r="ODG730" s="146"/>
      <c r="ODH730" s="146"/>
      <c r="ODI730" s="146"/>
      <c r="ODJ730" s="146"/>
      <c r="ODK730" s="146"/>
      <c r="ODL730" s="146"/>
      <c r="ODM730" s="146"/>
      <c r="ODN730" s="146"/>
      <c r="ODO730" s="146"/>
      <c r="ODP730" s="146"/>
      <c r="ODQ730" s="146"/>
      <c r="ODR730" s="146"/>
      <c r="ODS730" s="146"/>
      <c r="ODT730" s="146"/>
      <c r="ODU730" s="146"/>
      <c r="ODV730" s="146"/>
      <c r="ODW730" s="146"/>
      <c r="ODX730" s="146"/>
      <c r="ODY730" s="146"/>
      <c r="ODZ730" s="146"/>
      <c r="OEA730" s="146"/>
      <c r="OEB730" s="146"/>
      <c r="OEC730" s="146"/>
      <c r="OED730" s="146"/>
      <c r="OEE730" s="146"/>
      <c r="OEF730" s="146"/>
      <c r="OEG730" s="146"/>
      <c r="OEH730" s="146"/>
      <c r="OEI730" s="146"/>
      <c r="OEJ730" s="146"/>
      <c r="OEK730" s="146"/>
      <c r="OEL730" s="146"/>
      <c r="OEM730" s="146"/>
      <c r="OEN730" s="146"/>
      <c r="OEO730" s="146"/>
      <c r="OEP730" s="146"/>
      <c r="OEQ730" s="146"/>
      <c r="OER730" s="146"/>
      <c r="OES730" s="146"/>
      <c r="OET730" s="146"/>
      <c r="OEU730" s="146"/>
      <c r="OEV730" s="146"/>
      <c r="OEW730" s="146"/>
      <c r="OEX730" s="146"/>
      <c r="OEY730" s="146"/>
      <c r="OEZ730" s="146"/>
      <c r="OFA730" s="146"/>
      <c r="OFB730" s="146"/>
      <c r="OFC730" s="146"/>
      <c r="OFD730" s="146"/>
      <c r="OFE730" s="146"/>
      <c r="OFF730" s="146"/>
      <c r="OFG730" s="146"/>
      <c r="OFH730" s="146"/>
      <c r="OFI730" s="146"/>
      <c r="OFJ730" s="146"/>
      <c r="OFK730" s="146"/>
      <c r="OFL730" s="146"/>
      <c r="OFM730" s="146"/>
      <c r="OFN730" s="146"/>
      <c r="OFO730" s="146"/>
      <c r="OFP730" s="146"/>
      <c r="OFQ730" s="146"/>
      <c r="OFR730" s="146"/>
      <c r="OFS730" s="146"/>
      <c r="OFT730" s="146"/>
      <c r="OFU730" s="146"/>
      <c r="OFV730" s="146"/>
      <c r="OFW730" s="146"/>
      <c r="OFX730" s="146"/>
      <c r="OFY730" s="146"/>
      <c r="OFZ730" s="146"/>
      <c r="OGA730" s="146"/>
      <c r="OGB730" s="146"/>
      <c r="OGC730" s="146"/>
      <c r="OGD730" s="146"/>
      <c r="OGE730" s="146"/>
      <c r="OGF730" s="146"/>
      <c r="OGG730" s="146"/>
      <c r="OGH730" s="146"/>
      <c r="OGI730" s="146"/>
      <c r="OGJ730" s="146"/>
      <c r="OGK730" s="146"/>
      <c r="OGL730" s="146"/>
      <c r="OGM730" s="146"/>
      <c r="OGN730" s="146"/>
      <c r="OGO730" s="146"/>
      <c r="OGP730" s="146"/>
      <c r="OGQ730" s="146"/>
      <c r="OGR730" s="146"/>
      <c r="OGS730" s="146"/>
      <c r="OGT730" s="146"/>
      <c r="OGU730" s="146"/>
      <c r="OGV730" s="146"/>
      <c r="OGW730" s="146"/>
      <c r="OGX730" s="146"/>
      <c r="OGY730" s="146"/>
      <c r="OGZ730" s="146"/>
      <c r="OHA730" s="146"/>
      <c r="OHB730" s="146"/>
      <c r="OHC730" s="146"/>
      <c r="OHD730" s="146"/>
      <c r="OHE730" s="146"/>
      <c r="OHF730" s="146"/>
      <c r="OHG730" s="146"/>
      <c r="OHH730" s="146"/>
      <c r="OHI730" s="146"/>
      <c r="OHJ730" s="146"/>
      <c r="OHK730" s="146"/>
      <c r="OHL730" s="146"/>
      <c r="OHM730" s="146"/>
      <c r="OHN730" s="146"/>
      <c r="OHO730" s="146"/>
      <c r="OHP730" s="146"/>
      <c r="OHQ730" s="146"/>
      <c r="OHR730" s="146"/>
      <c r="OHS730" s="146"/>
      <c r="OHT730" s="146"/>
      <c r="OHU730" s="146"/>
      <c r="OHV730" s="146"/>
      <c r="OHW730" s="146"/>
      <c r="OHX730" s="146"/>
      <c r="OHY730" s="146"/>
      <c r="OHZ730" s="146"/>
      <c r="OIA730" s="146"/>
      <c r="OIB730" s="146"/>
      <c r="OIC730" s="146"/>
      <c r="OID730" s="146"/>
      <c r="OIE730" s="146"/>
      <c r="OIF730" s="146"/>
      <c r="OIG730" s="146"/>
      <c r="OIH730" s="146"/>
      <c r="OII730" s="146"/>
      <c r="OIJ730" s="146"/>
      <c r="OIK730" s="146"/>
      <c r="OIL730" s="146"/>
      <c r="OIM730" s="146"/>
      <c r="OIN730" s="146"/>
      <c r="OIO730" s="146"/>
      <c r="OIP730" s="146"/>
      <c r="OIQ730" s="146"/>
      <c r="OIR730" s="146"/>
      <c r="OIS730" s="146"/>
      <c r="OIT730" s="146"/>
      <c r="OIU730" s="146"/>
      <c r="OIV730" s="146"/>
      <c r="OIW730" s="146"/>
      <c r="OIX730" s="146"/>
      <c r="OIY730" s="146"/>
      <c r="OIZ730" s="146"/>
      <c r="OJA730" s="146"/>
      <c r="OJB730" s="146"/>
      <c r="OJC730" s="146"/>
      <c r="OJD730" s="146"/>
      <c r="OJE730" s="146"/>
      <c r="OJF730" s="146"/>
      <c r="OJG730" s="146"/>
      <c r="OJH730" s="146"/>
      <c r="OJI730" s="146"/>
      <c r="OJJ730" s="146"/>
      <c r="OJK730" s="146"/>
      <c r="OJL730" s="146"/>
      <c r="OJM730" s="146"/>
      <c r="OJN730" s="146"/>
      <c r="OJO730" s="146"/>
      <c r="OJP730" s="146"/>
      <c r="OJQ730" s="146"/>
      <c r="OJR730" s="146"/>
      <c r="OJS730" s="146"/>
      <c r="OJT730" s="146"/>
      <c r="OJU730" s="146"/>
      <c r="OJV730" s="146"/>
      <c r="OJW730" s="146"/>
      <c r="OJX730" s="146"/>
      <c r="OJY730" s="146"/>
      <c r="OJZ730" s="146"/>
      <c r="OKA730" s="146"/>
      <c r="OKB730" s="146"/>
      <c r="OKC730" s="146"/>
      <c r="OKD730" s="146"/>
      <c r="OKE730" s="146"/>
      <c r="OKF730" s="146"/>
      <c r="OKG730" s="146"/>
      <c r="OKH730" s="146"/>
      <c r="OKI730" s="146"/>
      <c r="OKJ730" s="146"/>
      <c r="OKK730" s="146"/>
      <c r="OKL730" s="146"/>
      <c r="OKM730" s="146"/>
      <c r="OKN730" s="146"/>
      <c r="OKO730" s="146"/>
      <c r="OKP730" s="146"/>
      <c r="OKQ730" s="146"/>
      <c r="OKR730" s="146"/>
      <c r="OKS730" s="146"/>
      <c r="OKT730" s="146"/>
      <c r="OKU730" s="146"/>
      <c r="OKV730" s="146"/>
      <c r="OKW730" s="146"/>
      <c r="OKX730" s="146"/>
      <c r="OKY730" s="146"/>
      <c r="OKZ730" s="146"/>
      <c r="OLA730" s="146"/>
      <c r="OLB730" s="146"/>
      <c r="OLC730" s="146"/>
      <c r="OLD730" s="146"/>
      <c r="OLE730" s="146"/>
      <c r="OLF730" s="146"/>
      <c r="OLG730" s="146"/>
      <c r="OLH730" s="146"/>
      <c r="OLI730" s="146"/>
      <c r="OLJ730" s="146"/>
      <c r="OLK730" s="146"/>
      <c r="OLL730" s="146"/>
      <c r="OLM730" s="146"/>
      <c r="OLN730" s="146"/>
      <c r="OLO730" s="146"/>
      <c r="OLP730" s="146"/>
      <c r="OLQ730" s="146"/>
      <c r="OLR730" s="146"/>
      <c r="OLS730" s="146"/>
      <c r="OLT730" s="146"/>
      <c r="OLU730" s="146"/>
      <c r="OLV730" s="146"/>
      <c r="OLW730" s="146"/>
      <c r="OLX730" s="146"/>
      <c r="OLY730" s="146"/>
      <c r="OLZ730" s="146"/>
      <c r="OMA730" s="146"/>
      <c r="OMB730" s="146"/>
      <c r="OMC730" s="146"/>
      <c r="OMD730" s="146"/>
      <c r="OME730" s="146"/>
      <c r="OMF730" s="146"/>
      <c r="OMG730" s="146"/>
      <c r="OMH730" s="146"/>
      <c r="OMI730" s="146"/>
      <c r="OMJ730" s="146"/>
      <c r="OMK730" s="146"/>
      <c r="OML730" s="146"/>
      <c r="OMM730" s="146"/>
      <c r="OMN730" s="146"/>
      <c r="OMO730" s="146"/>
      <c r="OMP730" s="146"/>
      <c r="OMQ730" s="146"/>
      <c r="OMR730" s="146"/>
      <c r="OMS730" s="146"/>
      <c r="OMT730" s="146"/>
      <c r="OMU730" s="146"/>
      <c r="OMV730" s="146"/>
      <c r="OMW730" s="146"/>
      <c r="OMX730" s="146"/>
      <c r="OMY730" s="146"/>
      <c r="OMZ730" s="146"/>
      <c r="ONA730" s="146"/>
      <c r="ONB730" s="146"/>
      <c r="ONC730" s="146"/>
      <c r="OND730" s="146"/>
      <c r="ONE730" s="146"/>
      <c r="ONF730" s="146"/>
      <c r="ONG730" s="146"/>
      <c r="ONH730" s="146"/>
      <c r="ONI730" s="146"/>
      <c r="ONJ730" s="146"/>
      <c r="ONK730" s="146"/>
      <c r="ONL730" s="146"/>
      <c r="ONM730" s="146"/>
      <c r="ONN730" s="146"/>
      <c r="ONO730" s="146"/>
      <c r="ONP730" s="146"/>
      <c r="ONQ730" s="146"/>
      <c r="ONR730" s="146"/>
      <c r="ONS730" s="146"/>
      <c r="ONT730" s="146"/>
      <c r="ONU730" s="146"/>
      <c r="ONV730" s="146"/>
      <c r="ONW730" s="146"/>
      <c r="ONX730" s="146"/>
      <c r="ONY730" s="146"/>
      <c r="ONZ730" s="146"/>
      <c r="OOA730" s="146"/>
      <c r="OOB730" s="146"/>
      <c r="OOC730" s="146"/>
      <c r="OOD730" s="146"/>
      <c r="OOE730" s="146"/>
      <c r="OOF730" s="146"/>
      <c r="OOG730" s="146"/>
      <c r="OOH730" s="146"/>
      <c r="OOI730" s="146"/>
      <c r="OOJ730" s="146"/>
      <c r="OOK730" s="146"/>
      <c r="OOL730" s="146"/>
      <c r="OOM730" s="146"/>
      <c r="OON730" s="146"/>
      <c r="OOO730" s="146"/>
      <c r="OOP730" s="146"/>
      <c r="OOQ730" s="146"/>
      <c r="OOR730" s="146"/>
      <c r="OOS730" s="146"/>
      <c r="OOT730" s="146"/>
      <c r="OOU730" s="146"/>
      <c r="OOV730" s="146"/>
      <c r="OOW730" s="146"/>
      <c r="OOX730" s="146"/>
      <c r="OOY730" s="146"/>
      <c r="OOZ730" s="146"/>
      <c r="OPA730" s="146"/>
      <c r="OPB730" s="146"/>
      <c r="OPC730" s="146"/>
      <c r="OPD730" s="146"/>
      <c r="OPE730" s="146"/>
      <c r="OPF730" s="146"/>
      <c r="OPG730" s="146"/>
      <c r="OPH730" s="146"/>
      <c r="OPI730" s="146"/>
      <c r="OPJ730" s="146"/>
      <c r="OPK730" s="146"/>
      <c r="OPL730" s="146"/>
      <c r="OPM730" s="146"/>
      <c r="OPN730" s="146"/>
      <c r="OPO730" s="146"/>
      <c r="OPP730" s="146"/>
      <c r="OPQ730" s="146"/>
      <c r="OPR730" s="146"/>
      <c r="OPS730" s="146"/>
      <c r="OPT730" s="146"/>
      <c r="OPU730" s="146"/>
      <c r="OPV730" s="146"/>
      <c r="OPW730" s="146"/>
      <c r="OPX730" s="146"/>
      <c r="OPY730" s="146"/>
      <c r="OPZ730" s="146"/>
      <c r="OQA730" s="146"/>
      <c r="OQB730" s="146"/>
      <c r="OQC730" s="146"/>
      <c r="OQD730" s="146"/>
      <c r="OQE730" s="146"/>
      <c r="OQF730" s="146"/>
      <c r="OQG730" s="146"/>
      <c r="OQH730" s="146"/>
      <c r="OQI730" s="146"/>
      <c r="OQJ730" s="146"/>
      <c r="OQK730" s="146"/>
      <c r="OQL730" s="146"/>
      <c r="OQM730" s="146"/>
      <c r="OQN730" s="146"/>
      <c r="OQO730" s="146"/>
      <c r="OQP730" s="146"/>
      <c r="OQQ730" s="146"/>
      <c r="OQR730" s="146"/>
      <c r="OQS730" s="146"/>
      <c r="OQT730" s="146"/>
      <c r="OQU730" s="146"/>
      <c r="OQV730" s="146"/>
      <c r="OQW730" s="146"/>
      <c r="OQX730" s="146"/>
      <c r="OQY730" s="146"/>
      <c r="OQZ730" s="146"/>
      <c r="ORA730" s="146"/>
      <c r="ORB730" s="146"/>
      <c r="ORC730" s="146"/>
      <c r="ORD730" s="146"/>
      <c r="ORE730" s="146"/>
      <c r="ORF730" s="146"/>
      <c r="ORG730" s="146"/>
      <c r="ORH730" s="146"/>
      <c r="ORI730" s="146"/>
      <c r="ORJ730" s="146"/>
      <c r="ORK730" s="146"/>
      <c r="ORL730" s="146"/>
      <c r="ORM730" s="146"/>
      <c r="ORN730" s="146"/>
      <c r="ORO730" s="146"/>
      <c r="ORP730" s="146"/>
      <c r="ORQ730" s="146"/>
      <c r="ORR730" s="146"/>
      <c r="ORS730" s="146"/>
      <c r="ORT730" s="146"/>
      <c r="ORU730" s="146"/>
      <c r="ORV730" s="146"/>
      <c r="ORW730" s="146"/>
      <c r="ORX730" s="146"/>
      <c r="ORY730" s="146"/>
      <c r="ORZ730" s="146"/>
      <c r="OSA730" s="146"/>
      <c r="OSB730" s="146"/>
      <c r="OSC730" s="146"/>
      <c r="OSD730" s="146"/>
      <c r="OSE730" s="146"/>
      <c r="OSF730" s="146"/>
      <c r="OSG730" s="146"/>
      <c r="OSH730" s="146"/>
      <c r="OSI730" s="146"/>
      <c r="OSJ730" s="146"/>
      <c r="OSK730" s="146"/>
      <c r="OSL730" s="146"/>
      <c r="OSM730" s="146"/>
      <c r="OSN730" s="146"/>
      <c r="OSO730" s="146"/>
      <c r="OSP730" s="146"/>
      <c r="OSQ730" s="146"/>
      <c r="OSR730" s="146"/>
      <c r="OSS730" s="146"/>
      <c r="OST730" s="146"/>
      <c r="OSU730" s="146"/>
      <c r="OSV730" s="146"/>
      <c r="OSW730" s="146"/>
      <c r="OSX730" s="146"/>
      <c r="OSY730" s="146"/>
      <c r="OSZ730" s="146"/>
      <c r="OTA730" s="146"/>
      <c r="OTB730" s="146"/>
      <c r="OTC730" s="146"/>
      <c r="OTD730" s="146"/>
      <c r="OTE730" s="146"/>
      <c r="OTF730" s="146"/>
      <c r="OTG730" s="146"/>
      <c r="OTH730" s="146"/>
      <c r="OTI730" s="146"/>
      <c r="OTJ730" s="146"/>
      <c r="OTK730" s="146"/>
      <c r="OTL730" s="146"/>
      <c r="OTM730" s="146"/>
      <c r="OTN730" s="146"/>
      <c r="OTO730" s="146"/>
      <c r="OTP730" s="146"/>
      <c r="OTQ730" s="146"/>
      <c r="OTR730" s="146"/>
      <c r="OTS730" s="146"/>
      <c r="OTT730" s="146"/>
      <c r="OTU730" s="146"/>
      <c r="OTV730" s="146"/>
      <c r="OTW730" s="146"/>
      <c r="OTX730" s="146"/>
      <c r="OTY730" s="146"/>
      <c r="OTZ730" s="146"/>
      <c r="OUA730" s="146"/>
      <c r="OUB730" s="146"/>
      <c r="OUC730" s="146"/>
      <c r="OUD730" s="146"/>
      <c r="OUE730" s="146"/>
      <c r="OUF730" s="146"/>
      <c r="OUG730" s="146"/>
      <c r="OUH730" s="146"/>
      <c r="OUI730" s="146"/>
      <c r="OUJ730" s="146"/>
      <c r="OUK730" s="146"/>
      <c r="OUL730" s="146"/>
      <c r="OUM730" s="146"/>
      <c r="OUN730" s="146"/>
      <c r="OUO730" s="146"/>
      <c r="OUP730" s="146"/>
      <c r="OUQ730" s="146"/>
      <c r="OUR730" s="146"/>
      <c r="OUS730" s="146"/>
      <c r="OUT730" s="146"/>
      <c r="OUU730" s="146"/>
      <c r="OUV730" s="146"/>
      <c r="OUW730" s="146"/>
      <c r="OUX730" s="146"/>
      <c r="OUY730" s="146"/>
      <c r="OUZ730" s="146"/>
      <c r="OVA730" s="146"/>
      <c r="OVB730" s="146"/>
      <c r="OVC730" s="146"/>
      <c r="OVD730" s="146"/>
      <c r="OVE730" s="146"/>
      <c r="OVF730" s="146"/>
      <c r="OVG730" s="146"/>
      <c r="OVH730" s="146"/>
      <c r="OVI730" s="146"/>
      <c r="OVJ730" s="146"/>
      <c r="OVK730" s="146"/>
      <c r="OVL730" s="146"/>
      <c r="OVM730" s="146"/>
      <c r="OVN730" s="146"/>
      <c r="OVO730" s="146"/>
      <c r="OVP730" s="146"/>
      <c r="OVQ730" s="146"/>
      <c r="OVR730" s="146"/>
      <c r="OVS730" s="146"/>
      <c r="OVT730" s="146"/>
      <c r="OVU730" s="146"/>
      <c r="OVV730" s="146"/>
      <c r="OVW730" s="146"/>
      <c r="OVX730" s="146"/>
      <c r="OVY730" s="146"/>
      <c r="OVZ730" s="146"/>
      <c r="OWA730" s="146"/>
      <c r="OWB730" s="146"/>
      <c r="OWC730" s="146"/>
      <c r="OWD730" s="146"/>
      <c r="OWE730" s="146"/>
      <c r="OWF730" s="146"/>
      <c r="OWG730" s="146"/>
      <c r="OWH730" s="146"/>
      <c r="OWI730" s="146"/>
      <c r="OWJ730" s="146"/>
      <c r="OWK730" s="146"/>
      <c r="OWL730" s="146"/>
      <c r="OWM730" s="146"/>
      <c r="OWN730" s="146"/>
      <c r="OWO730" s="146"/>
      <c r="OWP730" s="146"/>
      <c r="OWQ730" s="146"/>
      <c r="OWR730" s="146"/>
      <c r="OWS730" s="146"/>
      <c r="OWT730" s="146"/>
      <c r="OWU730" s="146"/>
      <c r="OWV730" s="146"/>
      <c r="OWW730" s="146"/>
      <c r="OWX730" s="146"/>
      <c r="OWY730" s="146"/>
      <c r="OWZ730" s="146"/>
      <c r="OXA730" s="146"/>
      <c r="OXB730" s="146"/>
      <c r="OXC730" s="146"/>
      <c r="OXD730" s="146"/>
      <c r="OXE730" s="146"/>
      <c r="OXF730" s="146"/>
      <c r="OXG730" s="146"/>
      <c r="OXH730" s="146"/>
      <c r="OXI730" s="146"/>
      <c r="OXJ730" s="146"/>
      <c r="OXK730" s="146"/>
      <c r="OXL730" s="146"/>
      <c r="OXM730" s="146"/>
      <c r="OXN730" s="146"/>
      <c r="OXO730" s="146"/>
      <c r="OXP730" s="146"/>
      <c r="OXQ730" s="146"/>
      <c r="OXR730" s="146"/>
      <c r="OXS730" s="146"/>
      <c r="OXT730" s="146"/>
      <c r="OXU730" s="146"/>
      <c r="OXV730" s="146"/>
      <c r="OXW730" s="146"/>
      <c r="OXX730" s="146"/>
      <c r="OXY730" s="146"/>
      <c r="OXZ730" s="146"/>
      <c r="OYA730" s="146"/>
      <c r="OYB730" s="146"/>
      <c r="OYC730" s="146"/>
      <c r="OYD730" s="146"/>
      <c r="OYE730" s="146"/>
      <c r="OYF730" s="146"/>
      <c r="OYG730" s="146"/>
      <c r="OYH730" s="146"/>
      <c r="OYI730" s="146"/>
      <c r="OYJ730" s="146"/>
      <c r="OYK730" s="146"/>
      <c r="OYL730" s="146"/>
      <c r="OYM730" s="146"/>
      <c r="OYN730" s="146"/>
      <c r="OYO730" s="146"/>
      <c r="OYP730" s="146"/>
      <c r="OYQ730" s="146"/>
      <c r="OYR730" s="146"/>
      <c r="OYS730" s="146"/>
      <c r="OYT730" s="146"/>
      <c r="OYU730" s="146"/>
      <c r="OYV730" s="146"/>
      <c r="OYW730" s="146"/>
      <c r="OYX730" s="146"/>
      <c r="OYY730" s="146"/>
      <c r="OYZ730" s="146"/>
      <c r="OZA730" s="146"/>
      <c r="OZB730" s="146"/>
      <c r="OZC730" s="146"/>
      <c r="OZD730" s="146"/>
      <c r="OZE730" s="146"/>
      <c r="OZF730" s="146"/>
      <c r="OZG730" s="146"/>
      <c r="OZH730" s="146"/>
      <c r="OZI730" s="146"/>
      <c r="OZJ730" s="146"/>
      <c r="OZK730" s="146"/>
      <c r="OZL730" s="146"/>
      <c r="OZM730" s="146"/>
      <c r="OZN730" s="146"/>
      <c r="OZO730" s="146"/>
      <c r="OZP730" s="146"/>
      <c r="OZQ730" s="146"/>
      <c r="OZR730" s="146"/>
      <c r="OZS730" s="146"/>
      <c r="OZT730" s="146"/>
      <c r="OZU730" s="146"/>
      <c r="OZV730" s="146"/>
      <c r="OZW730" s="146"/>
      <c r="OZX730" s="146"/>
      <c r="OZY730" s="146"/>
      <c r="OZZ730" s="146"/>
      <c r="PAA730" s="146"/>
      <c r="PAB730" s="146"/>
      <c r="PAC730" s="146"/>
      <c r="PAD730" s="146"/>
      <c r="PAE730" s="146"/>
      <c r="PAF730" s="146"/>
      <c r="PAG730" s="146"/>
      <c r="PAH730" s="146"/>
      <c r="PAI730" s="146"/>
      <c r="PAJ730" s="146"/>
      <c r="PAK730" s="146"/>
      <c r="PAL730" s="146"/>
      <c r="PAM730" s="146"/>
      <c r="PAN730" s="146"/>
      <c r="PAO730" s="146"/>
      <c r="PAP730" s="146"/>
      <c r="PAQ730" s="146"/>
      <c r="PAR730" s="146"/>
      <c r="PAS730" s="146"/>
      <c r="PAT730" s="146"/>
      <c r="PAU730" s="146"/>
      <c r="PAV730" s="146"/>
      <c r="PAW730" s="146"/>
      <c r="PAX730" s="146"/>
      <c r="PAY730" s="146"/>
      <c r="PAZ730" s="146"/>
      <c r="PBA730" s="146"/>
      <c r="PBB730" s="146"/>
      <c r="PBC730" s="146"/>
      <c r="PBD730" s="146"/>
      <c r="PBE730" s="146"/>
      <c r="PBF730" s="146"/>
      <c r="PBG730" s="146"/>
      <c r="PBH730" s="146"/>
      <c r="PBI730" s="146"/>
      <c r="PBJ730" s="146"/>
      <c r="PBK730" s="146"/>
      <c r="PBL730" s="146"/>
      <c r="PBM730" s="146"/>
      <c r="PBN730" s="146"/>
      <c r="PBO730" s="146"/>
      <c r="PBP730" s="146"/>
      <c r="PBQ730" s="146"/>
      <c r="PBR730" s="146"/>
      <c r="PBS730" s="146"/>
      <c r="PBT730" s="146"/>
      <c r="PBU730" s="146"/>
      <c r="PBV730" s="146"/>
      <c r="PBW730" s="146"/>
      <c r="PBX730" s="146"/>
      <c r="PBY730" s="146"/>
      <c r="PBZ730" s="146"/>
      <c r="PCA730" s="146"/>
      <c r="PCB730" s="146"/>
      <c r="PCC730" s="146"/>
      <c r="PCD730" s="146"/>
      <c r="PCE730" s="146"/>
      <c r="PCF730" s="146"/>
      <c r="PCG730" s="146"/>
      <c r="PCH730" s="146"/>
      <c r="PCI730" s="146"/>
      <c r="PCJ730" s="146"/>
      <c r="PCK730" s="146"/>
      <c r="PCL730" s="146"/>
      <c r="PCM730" s="146"/>
      <c r="PCN730" s="146"/>
      <c r="PCO730" s="146"/>
      <c r="PCP730" s="146"/>
      <c r="PCQ730" s="146"/>
      <c r="PCR730" s="146"/>
      <c r="PCS730" s="146"/>
      <c r="PCT730" s="146"/>
      <c r="PCU730" s="146"/>
      <c r="PCV730" s="146"/>
      <c r="PCW730" s="146"/>
      <c r="PCX730" s="146"/>
      <c r="PCY730" s="146"/>
      <c r="PCZ730" s="146"/>
      <c r="PDA730" s="146"/>
      <c r="PDB730" s="146"/>
      <c r="PDC730" s="146"/>
      <c r="PDD730" s="146"/>
      <c r="PDE730" s="146"/>
      <c r="PDF730" s="146"/>
      <c r="PDG730" s="146"/>
      <c r="PDH730" s="146"/>
      <c r="PDI730" s="146"/>
      <c r="PDJ730" s="146"/>
      <c r="PDK730" s="146"/>
      <c r="PDL730" s="146"/>
      <c r="PDM730" s="146"/>
      <c r="PDN730" s="146"/>
      <c r="PDO730" s="146"/>
      <c r="PDP730" s="146"/>
      <c r="PDQ730" s="146"/>
      <c r="PDR730" s="146"/>
      <c r="PDS730" s="146"/>
      <c r="PDT730" s="146"/>
      <c r="PDU730" s="146"/>
      <c r="PDV730" s="146"/>
      <c r="PDW730" s="146"/>
      <c r="PDX730" s="146"/>
      <c r="PDY730" s="146"/>
      <c r="PDZ730" s="146"/>
      <c r="PEA730" s="146"/>
      <c r="PEB730" s="146"/>
      <c r="PEC730" s="146"/>
      <c r="PED730" s="146"/>
      <c r="PEE730" s="146"/>
      <c r="PEF730" s="146"/>
      <c r="PEG730" s="146"/>
      <c r="PEH730" s="146"/>
      <c r="PEI730" s="146"/>
      <c r="PEJ730" s="146"/>
      <c r="PEK730" s="146"/>
      <c r="PEL730" s="146"/>
      <c r="PEM730" s="146"/>
      <c r="PEN730" s="146"/>
      <c r="PEO730" s="146"/>
      <c r="PEP730" s="146"/>
      <c r="PEQ730" s="146"/>
      <c r="PER730" s="146"/>
      <c r="PES730" s="146"/>
      <c r="PET730" s="146"/>
      <c r="PEU730" s="146"/>
      <c r="PEV730" s="146"/>
      <c r="PEW730" s="146"/>
      <c r="PEX730" s="146"/>
      <c r="PEY730" s="146"/>
      <c r="PEZ730" s="146"/>
      <c r="PFA730" s="146"/>
      <c r="PFB730" s="146"/>
      <c r="PFC730" s="146"/>
      <c r="PFD730" s="146"/>
      <c r="PFE730" s="146"/>
      <c r="PFF730" s="146"/>
      <c r="PFG730" s="146"/>
      <c r="PFH730" s="146"/>
      <c r="PFI730" s="146"/>
      <c r="PFJ730" s="146"/>
      <c r="PFK730" s="146"/>
      <c r="PFL730" s="146"/>
      <c r="PFM730" s="146"/>
      <c r="PFN730" s="146"/>
      <c r="PFO730" s="146"/>
      <c r="PFP730" s="146"/>
      <c r="PFQ730" s="146"/>
      <c r="PFR730" s="146"/>
      <c r="PFS730" s="146"/>
      <c r="PFT730" s="146"/>
      <c r="PFU730" s="146"/>
      <c r="PFV730" s="146"/>
      <c r="PFW730" s="146"/>
      <c r="PFX730" s="146"/>
      <c r="PFY730" s="146"/>
      <c r="PFZ730" s="146"/>
      <c r="PGA730" s="146"/>
      <c r="PGB730" s="146"/>
      <c r="PGC730" s="146"/>
      <c r="PGD730" s="146"/>
      <c r="PGE730" s="146"/>
      <c r="PGF730" s="146"/>
      <c r="PGG730" s="146"/>
      <c r="PGH730" s="146"/>
      <c r="PGI730" s="146"/>
      <c r="PGJ730" s="146"/>
      <c r="PGK730" s="146"/>
      <c r="PGL730" s="146"/>
      <c r="PGM730" s="146"/>
      <c r="PGN730" s="146"/>
      <c r="PGO730" s="146"/>
      <c r="PGP730" s="146"/>
      <c r="PGQ730" s="146"/>
      <c r="PGR730" s="146"/>
      <c r="PGS730" s="146"/>
      <c r="PGT730" s="146"/>
      <c r="PGU730" s="146"/>
      <c r="PGV730" s="146"/>
      <c r="PGW730" s="146"/>
      <c r="PGX730" s="146"/>
      <c r="PGY730" s="146"/>
      <c r="PGZ730" s="146"/>
      <c r="PHA730" s="146"/>
      <c r="PHB730" s="146"/>
      <c r="PHC730" s="146"/>
      <c r="PHD730" s="146"/>
      <c r="PHE730" s="146"/>
      <c r="PHF730" s="146"/>
      <c r="PHG730" s="146"/>
      <c r="PHH730" s="146"/>
      <c r="PHI730" s="146"/>
      <c r="PHJ730" s="146"/>
      <c r="PHK730" s="146"/>
      <c r="PHL730" s="146"/>
      <c r="PHM730" s="146"/>
      <c r="PHN730" s="146"/>
      <c r="PHO730" s="146"/>
      <c r="PHP730" s="146"/>
      <c r="PHQ730" s="146"/>
      <c r="PHR730" s="146"/>
      <c r="PHS730" s="146"/>
      <c r="PHT730" s="146"/>
      <c r="PHU730" s="146"/>
      <c r="PHV730" s="146"/>
      <c r="PHW730" s="146"/>
      <c r="PHX730" s="146"/>
      <c r="PHY730" s="146"/>
      <c r="PHZ730" s="146"/>
      <c r="PIA730" s="146"/>
      <c r="PIB730" s="146"/>
      <c r="PIC730" s="146"/>
      <c r="PID730" s="146"/>
      <c r="PIE730" s="146"/>
      <c r="PIF730" s="146"/>
      <c r="PIG730" s="146"/>
      <c r="PIH730" s="146"/>
      <c r="PII730" s="146"/>
      <c r="PIJ730" s="146"/>
      <c r="PIK730" s="146"/>
      <c r="PIL730" s="146"/>
      <c r="PIM730" s="146"/>
      <c r="PIN730" s="146"/>
      <c r="PIO730" s="146"/>
      <c r="PIP730" s="146"/>
      <c r="PIQ730" s="146"/>
      <c r="PIR730" s="146"/>
      <c r="PIS730" s="146"/>
      <c r="PIT730" s="146"/>
      <c r="PIU730" s="146"/>
      <c r="PIV730" s="146"/>
      <c r="PIW730" s="146"/>
      <c r="PIX730" s="146"/>
      <c r="PIY730" s="146"/>
      <c r="PIZ730" s="146"/>
      <c r="PJA730" s="146"/>
      <c r="PJB730" s="146"/>
      <c r="PJC730" s="146"/>
      <c r="PJD730" s="146"/>
      <c r="PJE730" s="146"/>
      <c r="PJF730" s="146"/>
      <c r="PJG730" s="146"/>
      <c r="PJH730" s="146"/>
      <c r="PJI730" s="146"/>
      <c r="PJJ730" s="146"/>
      <c r="PJK730" s="146"/>
      <c r="PJL730" s="146"/>
      <c r="PJM730" s="146"/>
      <c r="PJN730" s="146"/>
      <c r="PJO730" s="146"/>
      <c r="PJP730" s="146"/>
      <c r="PJQ730" s="146"/>
      <c r="PJR730" s="146"/>
      <c r="PJS730" s="146"/>
      <c r="PJT730" s="146"/>
      <c r="PJU730" s="146"/>
      <c r="PJV730" s="146"/>
      <c r="PJW730" s="146"/>
      <c r="PJX730" s="146"/>
      <c r="PJY730" s="146"/>
      <c r="PJZ730" s="146"/>
      <c r="PKA730" s="146"/>
      <c r="PKB730" s="146"/>
      <c r="PKC730" s="146"/>
      <c r="PKD730" s="146"/>
      <c r="PKE730" s="146"/>
      <c r="PKF730" s="146"/>
      <c r="PKG730" s="146"/>
      <c r="PKH730" s="146"/>
      <c r="PKI730" s="146"/>
      <c r="PKJ730" s="146"/>
      <c r="PKK730" s="146"/>
      <c r="PKL730" s="146"/>
      <c r="PKM730" s="146"/>
      <c r="PKN730" s="146"/>
      <c r="PKO730" s="146"/>
      <c r="PKP730" s="146"/>
      <c r="PKQ730" s="146"/>
      <c r="PKR730" s="146"/>
      <c r="PKS730" s="146"/>
      <c r="PKT730" s="146"/>
      <c r="PKU730" s="146"/>
      <c r="PKV730" s="146"/>
      <c r="PKW730" s="146"/>
      <c r="PKX730" s="146"/>
      <c r="PKY730" s="146"/>
      <c r="PKZ730" s="146"/>
      <c r="PLA730" s="146"/>
      <c r="PLB730" s="146"/>
      <c r="PLC730" s="146"/>
      <c r="PLD730" s="146"/>
      <c r="PLE730" s="146"/>
      <c r="PLF730" s="146"/>
      <c r="PLG730" s="146"/>
      <c r="PLH730" s="146"/>
      <c r="PLI730" s="146"/>
      <c r="PLJ730" s="146"/>
      <c r="PLK730" s="146"/>
      <c r="PLL730" s="146"/>
      <c r="PLM730" s="146"/>
      <c r="PLN730" s="146"/>
      <c r="PLO730" s="146"/>
      <c r="PLP730" s="146"/>
      <c r="PLQ730" s="146"/>
      <c r="PLR730" s="146"/>
      <c r="PLS730" s="146"/>
      <c r="PLT730" s="146"/>
      <c r="PLU730" s="146"/>
      <c r="PLV730" s="146"/>
      <c r="PLW730" s="146"/>
      <c r="PLX730" s="146"/>
      <c r="PLY730" s="146"/>
      <c r="PLZ730" s="146"/>
      <c r="PMA730" s="146"/>
      <c r="PMB730" s="146"/>
      <c r="PMC730" s="146"/>
      <c r="PMD730" s="146"/>
      <c r="PME730" s="146"/>
      <c r="PMF730" s="146"/>
      <c r="PMG730" s="146"/>
      <c r="PMH730" s="146"/>
      <c r="PMI730" s="146"/>
      <c r="PMJ730" s="146"/>
      <c r="PMK730" s="146"/>
      <c r="PML730" s="146"/>
      <c r="PMM730" s="146"/>
      <c r="PMN730" s="146"/>
      <c r="PMO730" s="146"/>
      <c r="PMP730" s="146"/>
      <c r="PMQ730" s="146"/>
      <c r="PMR730" s="146"/>
      <c r="PMS730" s="146"/>
      <c r="PMT730" s="146"/>
      <c r="PMU730" s="146"/>
      <c r="PMV730" s="146"/>
      <c r="PMW730" s="146"/>
      <c r="PMX730" s="146"/>
      <c r="PMY730" s="146"/>
      <c r="PMZ730" s="146"/>
      <c r="PNA730" s="146"/>
      <c r="PNB730" s="146"/>
      <c r="PNC730" s="146"/>
      <c r="PND730" s="146"/>
      <c r="PNE730" s="146"/>
      <c r="PNF730" s="146"/>
      <c r="PNG730" s="146"/>
      <c r="PNH730" s="146"/>
      <c r="PNI730" s="146"/>
      <c r="PNJ730" s="146"/>
      <c r="PNK730" s="146"/>
      <c r="PNL730" s="146"/>
      <c r="PNM730" s="146"/>
      <c r="PNN730" s="146"/>
      <c r="PNO730" s="146"/>
      <c r="PNP730" s="146"/>
      <c r="PNQ730" s="146"/>
      <c r="PNR730" s="146"/>
      <c r="PNS730" s="146"/>
      <c r="PNT730" s="146"/>
      <c r="PNU730" s="146"/>
      <c r="PNV730" s="146"/>
      <c r="PNW730" s="146"/>
      <c r="PNX730" s="146"/>
      <c r="PNY730" s="146"/>
      <c r="PNZ730" s="146"/>
      <c r="POA730" s="146"/>
      <c r="POB730" s="146"/>
      <c r="POC730" s="146"/>
      <c r="POD730" s="146"/>
      <c r="POE730" s="146"/>
      <c r="POF730" s="146"/>
      <c r="POG730" s="146"/>
      <c r="POH730" s="146"/>
      <c r="POI730" s="146"/>
      <c r="POJ730" s="146"/>
      <c r="POK730" s="146"/>
      <c r="POL730" s="146"/>
      <c r="POM730" s="146"/>
      <c r="PON730" s="146"/>
      <c r="POO730" s="146"/>
      <c r="POP730" s="146"/>
      <c r="POQ730" s="146"/>
      <c r="POR730" s="146"/>
      <c r="POS730" s="146"/>
      <c r="POT730" s="146"/>
      <c r="POU730" s="146"/>
      <c r="POV730" s="146"/>
      <c r="POW730" s="146"/>
      <c r="POX730" s="146"/>
      <c r="POY730" s="146"/>
      <c r="POZ730" s="146"/>
      <c r="PPA730" s="146"/>
      <c r="PPB730" s="146"/>
      <c r="PPC730" s="146"/>
      <c r="PPD730" s="146"/>
      <c r="PPE730" s="146"/>
      <c r="PPF730" s="146"/>
      <c r="PPG730" s="146"/>
      <c r="PPH730" s="146"/>
      <c r="PPI730" s="146"/>
      <c r="PPJ730" s="146"/>
      <c r="PPK730" s="146"/>
      <c r="PPL730" s="146"/>
      <c r="PPM730" s="146"/>
      <c r="PPN730" s="146"/>
      <c r="PPO730" s="146"/>
      <c r="PPP730" s="146"/>
      <c r="PPQ730" s="146"/>
      <c r="PPR730" s="146"/>
      <c r="PPS730" s="146"/>
      <c r="PPT730" s="146"/>
      <c r="PPU730" s="146"/>
      <c r="PPV730" s="146"/>
      <c r="PPW730" s="146"/>
      <c r="PPX730" s="146"/>
      <c r="PPY730" s="146"/>
      <c r="PPZ730" s="146"/>
      <c r="PQA730" s="146"/>
      <c r="PQB730" s="146"/>
      <c r="PQC730" s="146"/>
      <c r="PQD730" s="146"/>
      <c r="PQE730" s="146"/>
      <c r="PQF730" s="146"/>
      <c r="PQG730" s="146"/>
      <c r="PQH730" s="146"/>
      <c r="PQI730" s="146"/>
      <c r="PQJ730" s="146"/>
      <c r="PQK730" s="146"/>
      <c r="PQL730" s="146"/>
      <c r="PQM730" s="146"/>
      <c r="PQN730" s="146"/>
      <c r="PQO730" s="146"/>
      <c r="PQP730" s="146"/>
      <c r="PQQ730" s="146"/>
      <c r="PQR730" s="146"/>
      <c r="PQS730" s="146"/>
      <c r="PQT730" s="146"/>
      <c r="PQU730" s="146"/>
      <c r="PQV730" s="146"/>
      <c r="PQW730" s="146"/>
      <c r="PQX730" s="146"/>
      <c r="PQY730" s="146"/>
      <c r="PQZ730" s="146"/>
      <c r="PRA730" s="146"/>
      <c r="PRB730" s="146"/>
      <c r="PRC730" s="146"/>
      <c r="PRD730" s="146"/>
      <c r="PRE730" s="146"/>
      <c r="PRF730" s="146"/>
      <c r="PRG730" s="146"/>
      <c r="PRH730" s="146"/>
      <c r="PRI730" s="146"/>
      <c r="PRJ730" s="146"/>
      <c r="PRK730" s="146"/>
      <c r="PRL730" s="146"/>
      <c r="PRM730" s="146"/>
      <c r="PRN730" s="146"/>
      <c r="PRO730" s="146"/>
      <c r="PRP730" s="146"/>
      <c r="PRQ730" s="146"/>
      <c r="PRR730" s="146"/>
      <c r="PRS730" s="146"/>
      <c r="PRT730" s="146"/>
      <c r="PRU730" s="146"/>
      <c r="PRV730" s="146"/>
      <c r="PRW730" s="146"/>
      <c r="PRX730" s="146"/>
      <c r="PRY730" s="146"/>
      <c r="PRZ730" s="146"/>
      <c r="PSA730" s="146"/>
      <c r="PSB730" s="146"/>
      <c r="PSC730" s="146"/>
      <c r="PSD730" s="146"/>
      <c r="PSE730" s="146"/>
      <c r="PSF730" s="146"/>
      <c r="PSG730" s="146"/>
      <c r="PSH730" s="146"/>
      <c r="PSI730" s="146"/>
      <c r="PSJ730" s="146"/>
      <c r="PSK730" s="146"/>
      <c r="PSL730" s="146"/>
      <c r="PSM730" s="146"/>
      <c r="PSN730" s="146"/>
      <c r="PSO730" s="146"/>
      <c r="PSP730" s="146"/>
      <c r="PSQ730" s="146"/>
      <c r="PSR730" s="146"/>
      <c r="PSS730" s="146"/>
      <c r="PST730" s="146"/>
      <c r="PSU730" s="146"/>
      <c r="PSV730" s="146"/>
      <c r="PSW730" s="146"/>
      <c r="PSX730" s="146"/>
      <c r="PSY730" s="146"/>
      <c r="PSZ730" s="146"/>
      <c r="PTA730" s="146"/>
      <c r="PTB730" s="146"/>
      <c r="PTC730" s="146"/>
      <c r="PTD730" s="146"/>
      <c r="PTE730" s="146"/>
      <c r="PTF730" s="146"/>
      <c r="PTG730" s="146"/>
      <c r="PTH730" s="146"/>
      <c r="PTI730" s="146"/>
      <c r="PTJ730" s="146"/>
      <c r="PTK730" s="146"/>
      <c r="PTL730" s="146"/>
      <c r="PTM730" s="146"/>
      <c r="PTN730" s="146"/>
      <c r="PTO730" s="146"/>
      <c r="PTP730" s="146"/>
      <c r="PTQ730" s="146"/>
      <c r="PTR730" s="146"/>
      <c r="PTS730" s="146"/>
      <c r="PTT730" s="146"/>
      <c r="PTU730" s="146"/>
      <c r="PTV730" s="146"/>
      <c r="PTW730" s="146"/>
      <c r="PTX730" s="146"/>
      <c r="PTY730" s="146"/>
      <c r="PTZ730" s="146"/>
      <c r="PUA730" s="146"/>
      <c r="PUB730" s="146"/>
      <c r="PUC730" s="146"/>
      <c r="PUD730" s="146"/>
      <c r="PUE730" s="146"/>
      <c r="PUF730" s="146"/>
      <c r="PUG730" s="146"/>
      <c r="PUH730" s="146"/>
      <c r="PUI730" s="146"/>
      <c r="PUJ730" s="146"/>
      <c r="PUK730" s="146"/>
      <c r="PUL730" s="146"/>
      <c r="PUM730" s="146"/>
      <c r="PUN730" s="146"/>
      <c r="PUO730" s="146"/>
      <c r="PUP730" s="146"/>
      <c r="PUQ730" s="146"/>
      <c r="PUR730" s="146"/>
      <c r="PUS730" s="146"/>
      <c r="PUT730" s="146"/>
      <c r="PUU730" s="146"/>
      <c r="PUV730" s="146"/>
      <c r="PUW730" s="146"/>
      <c r="PUX730" s="146"/>
      <c r="PUY730" s="146"/>
      <c r="PUZ730" s="146"/>
      <c r="PVA730" s="146"/>
      <c r="PVB730" s="146"/>
      <c r="PVC730" s="146"/>
      <c r="PVD730" s="146"/>
      <c r="PVE730" s="146"/>
      <c r="PVF730" s="146"/>
      <c r="PVG730" s="146"/>
      <c r="PVH730" s="146"/>
      <c r="PVI730" s="146"/>
      <c r="PVJ730" s="146"/>
      <c r="PVK730" s="146"/>
      <c r="PVL730" s="146"/>
      <c r="PVM730" s="146"/>
      <c r="PVN730" s="146"/>
      <c r="PVO730" s="146"/>
      <c r="PVP730" s="146"/>
      <c r="PVQ730" s="146"/>
      <c r="PVR730" s="146"/>
      <c r="PVS730" s="146"/>
      <c r="PVT730" s="146"/>
      <c r="PVU730" s="146"/>
      <c r="PVV730" s="146"/>
      <c r="PVW730" s="146"/>
      <c r="PVX730" s="146"/>
      <c r="PVY730" s="146"/>
      <c r="PVZ730" s="146"/>
      <c r="PWA730" s="146"/>
      <c r="PWB730" s="146"/>
      <c r="PWC730" s="146"/>
      <c r="PWD730" s="146"/>
      <c r="PWE730" s="146"/>
      <c r="PWF730" s="146"/>
      <c r="PWG730" s="146"/>
      <c r="PWH730" s="146"/>
      <c r="PWI730" s="146"/>
      <c r="PWJ730" s="146"/>
      <c r="PWK730" s="146"/>
      <c r="PWL730" s="146"/>
      <c r="PWM730" s="146"/>
      <c r="PWN730" s="146"/>
      <c r="PWO730" s="146"/>
      <c r="PWP730" s="146"/>
      <c r="PWQ730" s="146"/>
      <c r="PWR730" s="146"/>
      <c r="PWS730" s="146"/>
      <c r="PWT730" s="146"/>
      <c r="PWU730" s="146"/>
      <c r="PWV730" s="146"/>
      <c r="PWW730" s="146"/>
      <c r="PWX730" s="146"/>
      <c r="PWY730" s="146"/>
      <c r="PWZ730" s="146"/>
      <c r="PXA730" s="146"/>
      <c r="PXB730" s="146"/>
      <c r="PXC730" s="146"/>
      <c r="PXD730" s="146"/>
      <c r="PXE730" s="146"/>
      <c r="PXF730" s="146"/>
      <c r="PXG730" s="146"/>
      <c r="PXH730" s="146"/>
      <c r="PXI730" s="146"/>
      <c r="PXJ730" s="146"/>
      <c r="PXK730" s="146"/>
      <c r="PXL730" s="146"/>
      <c r="PXM730" s="146"/>
      <c r="PXN730" s="146"/>
      <c r="PXO730" s="146"/>
      <c r="PXP730" s="146"/>
      <c r="PXQ730" s="146"/>
      <c r="PXR730" s="146"/>
      <c r="PXS730" s="146"/>
      <c r="PXT730" s="146"/>
      <c r="PXU730" s="146"/>
      <c r="PXV730" s="146"/>
      <c r="PXW730" s="146"/>
      <c r="PXX730" s="146"/>
      <c r="PXY730" s="146"/>
      <c r="PXZ730" s="146"/>
      <c r="PYA730" s="146"/>
      <c r="PYB730" s="146"/>
      <c r="PYC730" s="146"/>
      <c r="PYD730" s="146"/>
      <c r="PYE730" s="146"/>
      <c r="PYF730" s="146"/>
      <c r="PYG730" s="146"/>
      <c r="PYH730" s="146"/>
      <c r="PYI730" s="146"/>
      <c r="PYJ730" s="146"/>
      <c r="PYK730" s="146"/>
      <c r="PYL730" s="146"/>
      <c r="PYM730" s="146"/>
      <c r="PYN730" s="146"/>
      <c r="PYO730" s="146"/>
      <c r="PYP730" s="146"/>
      <c r="PYQ730" s="146"/>
      <c r="PYR730" s="146"/>
      <c r="PYS730" s="146"/>
      <c r="PYT730" s="146"/>
      <c r="PYU730" s="146"/>
      <c r="PYV730" s="146"/>
      <c r="PYW730" s="146"/>
      <c r="PYX730" s="146"/>
      <c r="PYY730" s="146"/>
      <c r="PYZ730" s="146"/>
      <c r="PZA730" s="146"/>
      <c r="PZB730" s="146"/>
      <c r="PZC730" s="146"/>
      <c r="PZD730" s="146"/>
      <c r="PZE730" s="146"/>
      <c r="PZF730" s="146"/>
      <c r="PZG730" s="146"/>
      <c r="PZH730" s="146"/>
      <c r="PZI730" s="146"/>
      <c r="PZJ730" s="146"/>
      <c r="PZK730" s="146"/>
      <c r="PZL730" s="146"/>
      <c r="PZM730" s="146"/>
      <c r="PZN730" s="146"/>
      <c r="PZO730" s="146"/>
      <c r="PZP730" s="146"/>
      <c r="PZQ730" s="146"/>
      <c r="PZR730" s="146"/>
      <c r="PZS730" s="146"/>
      <c r="PZT730" s="146"/>
      <c r="PZU730" s="146"/>
      <c r="PZV730" s="146"/>
      <c r="PZW730" s="146"/>
      <c r="PZX730" s="146"/>
      <c r="PZY730" s="146"/>
      <c r="PZZ730" s="146"/>
      <c r="QAA730" s="146"/>
      <c r="QAB730" s="146"/>
      <c r="QAC730" s="146"/>
      <c r="QAD730" s="146"/>
      <c r="QAE730" s="146"/>
      <c r="QAF730" s="146"/>
      <c r="QAG730" s="146"/>
      <c r="QAH730" s="146"/>
      <c r="QAI730" s="146"/>
      <c r="QAJ730" s="146"/>
      <c r="QAK730" s="146"/>
      <c r="QAL730" s="146"/>
      <c r="QAM730" s="146"/>
      <c r="QAN730" s="146"/>
      <c r="QAO730" s="146"/>
      <c r="QAP730" s="146"/>
      <c r="QAQ730" s="146"/>
      <c r="QAR730" s="146"/>
      <c r="QAS730" s="146"/>
      <c r="QAT730" s="146"/>
      <c r="QAU730" s="146"/>
      <c r="QAV730" s="146"/>
      <c r="QAW730" s="146"/>
      <c r="QAX730" s="146"/>
      <c r="QAY730" s="146"/>
      <c r="QAZ730" s="146"/>
      <c r="QBA730" s="146"/>
      <c r="QBB730" s="146"/>
      <c r="QBC730" s="146"/>
      <c r="QBD730" s="146"/>
      <c r="QBE730" s="146"/>
      <c r="QBF730" s="146"/>
      <c r="QBG730" s="146"/>
      <c r="QBH730" s="146"/>
      <c r="QBI730" s="146"/>
      <c r="QBJ730" s="146"/>
      <c r="QBK730" s="146"/>
      <c r="QBL730" s="146"/>
      <c r="QBM730" s="146"/>
      <c r="QBN730" s="146"/>
      <c r="QBO730" s="146"/>
      <c r="QBP730" s="146"/>
      <c r="QBQ730" s="146"/>
      <c r="QBR730" s="146"/>
      <c r="QBS730" s="146"/>
      <c r="QBT730" s="146"/>
      <c r="QBU730" s="146"/>
      <c r="QBV730" s="146"/>
      <c r="QBW730" s="146"/>
      <c r="QBX730" s="146"/>
      <c r="QBY730" s="146"/>
      <c r="QBZ730" s="146"/>
      <c r="QCA730" s="146"/>
      <c r="QCB730" s="146"/>
      <c r="QCC730" s="146"/>
      <c r="QCD730" s="146"/>
      <c r="QCE730" s="146"/>
      <c r="QCF730" s="146"/>
      <c r="QCG730" s="146"/>
      <c r="QCH730" s="146"/>
      <c r="QCI730" s="146"/>
      <c r="QCJ730" s="146"/>
      <c r="QCK730" s="146"/>
      <c r="QCL730" s="146"/>
      <c r="QCM730" s="146"/>
      <c r="QCN730" s="146"/>
      <c r="QCO730" s="146"/>
      <c r="QCP730" s="146"/>
      <c r="QCQ730" s="146"/>
      <c r="QCR730" s="146"/>
      <c r="QCS730" s="146"/>
      <c r="QCT730" s="146"/>
      <c r="QCU730" s="146"/>
      <c r="QCV730" s="146"/>
      <c r="QCW730" s="146"/>
      <c r="QCX730" s="146"/>
      <c r="QCY730" s="146"/>
      <c r="QCZ730" s="146"/>
      <c r="QDA730" s="146"/>
      <c r="QDB730" s="146"/>
      <c r="QDC730" s="146"/>
      <c r="QDD730" s="146"/>
      <c r="QDE730" s="146"/>
      <c r="QDF730" s="146"/>
      <c r="QDG730" s="146"/>
      <c r="QDH730" s="146"/>
      <c r="QDI730" s="146"/>
      <c r="QDJ730" s="146"/>
      <c r="QDK730" s="146"/>
      <c r="QDL730" s="146"/>
      <c r="QDM730" s="146"/>
      <c r="QDN730" s="146"/>
      <c r="QDO730" s="146"/>
      <c r="QDP730" s="146"/>
      <c r="QDQ730" s="146"/>
      <c r="QDR730" s="146"/>
      <c r="QDS730" s="146"/>
      <c r="QDT730" s="146"/>
      <c r="QDU730" s="146"/>
      <c r="QDV730" s="146"/>
      <c r="QDW730" s="146"/>
      <c r="QDX730" s="146"/>
      <c r="QDY730" s="146"/>
      <c r="QDZ730" s="146"/>
      <c r="QEA730" s="146"/>
      <c r="QEB730" s="146"/>
      <c r="QEC730" s="146"/>
      <c r="QED730" s="146"/>
      <c r="QEE730" s="146"/>
      <c r="QEF730" s="146"/>
      <c r="QEG730" s="146"/>
      <c r="QEH730" s="146"/>
      <c r="QEI730" s="146"/>
      <c r="QEJ730" s="146"/>
      <c r="QEK730" s="146"/>
      <c r="QEL730" s="146"/>
      <c r="QEM730" s="146"/>
      <c r="QEN730" s="146"/>
      <c r="QEO730" s="146"/>
      <c r="QEP730" s="146"/>
      <c r="QEQ730" s="146"/>
      <c r="QER730" s="146"/>
      <c r="QES730" s="146"/>
      <c r="QET730" s="146"/>
      <c r="QEU730" s="146"/>
      <c r="QEV730" s="146"/>
      <c r="QEW730" s="146"/>
      <c r="QEX730" s="146"/>
      <c r="QEY730" s="146"/>
      <c r="QEZ730" s="146"/>
      <c r="QFA730" s="146"/>
      <c r="QFB730" s="146"/>
      <c r="QFC730" s="146"/>
      <c r="QFD730" s="146"/>
      <c r="QFE730" s="146"/>
      <c r="QFF730" s="146"/>
      <c r="QFG730" s="146"/>
      <c r="QFH730" s="146"/>
      <c r="QFI730" s="146"/>
      <c r="QFJ730" s="146"/>
      <c r="QFK730" s="146"/>
      <c r="QFL730" s="146"/>
      <c r="QFM730" s="146"/>
      <c r="QFN730" s="146"/>
      <c r="QFO730" s="146"/>
      <c r="QFP730" s="146"/>
      <c r="QFQ730" s="146"/>
      <c r="QFR730" s="146"/>
      <c r="QFS730" s="146"/>
      <c r="QFT730" s="146"/>
      <c r="QFU730" s="146"/>
      <c r="QFV730" s="146"/>
      <c r="QFW730" s="146"/>
      <c r="QFX730" s="146"/>
      <c r="QFY730" s="146"/>
      <c r="QFZ730" s="146"/>
      <c r="QGA730" s="146"/>
      <c r="QGB730" s="146"/>
      <c r="QGC730" s="146"/>
      <c r="QGD730" s="146"/>
      <c r="QGE730" s="146"/>
      <c r="QGF730" s="146"/>
      <c r="QGG730" s="146"/>
      <c r="QGH730" s="146"/>
      <c r="QGI730" s="146"/>
      <c r="QGJ730" s="146"/>
      <c r="QGK730" s="146"/>
      <c r="QGL730" s="146"/>
      <c r="QGM730" s="146"/>
      <c r="QGN730" s="146"/>
      <c r="QGO730" s="146"/>
      <c r="QGP730" s="146"/>
      <c r="QGQ730" s="146"/>
      <c r="QGR730" s="146"/>
      <c r="QGS730" s="146"/>
      <c r="QGT730" s="146"/>
      <c r="QGU730" s="146"/>
      <c r="QGV730" s="146"/>
      <c r="QGW730" s="146"/>
      <c r="QGX730" s="146"/>
      <c r="QGY730" s="146"/>
      <c r="QGZ730" s="146"/>
      <c r="QHA730" s="146"/>
      <c r="QHB730" s="146"/>
      <c r="QHC730" s="146"/>
      <c r="QHD730" s="146"/>
      <c r="QHE730" s="146"/>
      <c r="QHF730" s="146"/>
      <c r="QHG730" s="146"/>
      <c r="QHH730" s="146"/>
      <c r="QHI730" s="146"/>
      <c r="QHJ730" s="146"/>
      <c r="QHK730" s="146"/>
      <c r="QHL730" s="146"/>
      <c r="QHM730" s="146"/>
      <c r="QHN730" s="146"/>
      <c r="QHO730" s="146"/>
      <c r="QHP730" s="146"/>
      <c r="QHQ730" s="146"/>
      <c r="QHR730" s="146"/>
      <c r="QHS730" s="146"/>
      <c r="QHT730" s="146"/>
      <c r="QHU730" s="146"/>
      <c r="QHV730" s="146"/>
      <c r="QHW730" s="146"/>
      <c r="QHX730" s="146"/>
      <c r="QHY730" s="146"/>
      <c r="QHZ730" s="146"/>
      <c r="QIA730" s="146"/>
      <c r="QIB730" s="146"/>
      <c r="QIC730" s="146"/>
      <c r="QID730" s="146"/>
      <c r="QIE730" s="146"/>
      <c r="QIF730" s="146"/>
      <c r="QIG730" s="146"/>
      <c r="QIH730" s="146"/>
      <c r="QII730" s="146"/>
      <c r="QIJ730" s="146"/>
      <c r="QIK730" s="146"/>
      <c r="QIL730" s="146"/>
      <c r="QIM730" s="146"/>
      <c r="QIN730" s="146"/>
      <c r="QIO730" s="146"/>
      <c r="QIP730" s="146"/>
      <c r="QIQ730" s="146"/>
      <c r="QIR730" s="146"/>
      <c r="QIS730" s="146"/>
      <c r="QIT730" s="146"/>
      <c r="QIU730" s="146"/>
      <c r="QIV730" s="146"/>
      <c r="QIW730" s="146"/>
      <c r="QIX730" s="146"/>
      <c r="QIY730" s="146"/>
      <c r="QIZ730" s="146"/>
      <c r="QJA730" s="146"/>
      <c r="QJB730" s="146"/>
      <c r="QJC730" s="146"/>
      <c r="QJD730" s="146"/>
      <c r="QJE730" s="146"/>
      <c r="QJF730" s="146"/>
      <c r="QJG730" s="146"/>
      <c r="QJH730" s="146"/>
      <c r="QJI730" s="146"/>
      <c r="QJJ730" s="146"/>
      <c r="QJK730" s="146"/>
      <c r="QJL730" s="146"/>
      <c r="QJM730" s="146"/>
      <c r="QJN730" s="146"/>
      <c r="QJO730" s="146"/>
      <c r="QJP730" s="146"/>
      <c r="QJQ730" s="146"/>
      <c r="QJR730" s="146"/>
      <c r="QJS730" s="146"/>
      <c r="QJT730" s="146"/>
      <c r="QJU730" s="146"/>
      <c r="QJV730" s="146"/>
      <c r="QJW730" s="146"/>
      <c r="QJX730" s="146"/>
      <c r="QJY730" s="146"/>
      <c r="QJZ730" s="146"/>
      <c r="QKA730" s="146"/>
      <c r="QKB730" s="146"/>
      <c r="QKC730" s="146"/>
      <c r="QKD730" s="146"/>
      <c r="QKE730" s="146"/>
      <c r="QKF730" s="146"/>
      <c r="QKG730" s="146"/>
      <c r="QKH730" s="146"/>
      <c r="QKI730" s="146"/>
      <c r="QKJ730" s="146"/>
      <c r="QKK730" s="146"/>
      <c r="QKL730" s="146"/>
      <c r="QKM730" s="146"/>
      <c r="QKN730" s="146"/>
      <c r="QKO730" s="146"/>
      <c r="QKP730" s="146"/>
      <c r="QKQ730" s="146"/>
      <c r="QKR730" s="146"/>
      <c r="QKS730" s="146"/>
      <c r="QKT730" s="146"/>
      <c r="QKU730" s="146"/>
      <c r="QKV730" s="146"/>
      <c r="QKW730" s="146"/>
      <c r="QKX730" s="146"/>
      <c r="QKY730" s="146"/>
      <c r="QKZ730" s="146"/>
      <c r="QLA730" s="146"/>
      <c r="QLB730" s="146"/>
      <c r="QLC730" s="146"/>
      <c r="QLD730" s="146"/>
      <c r="QLE730" s="146"/>
      <c r="QLF730" s="146"/>
      <c r="QLG730" s="146"/>
      <c r="QLH730" s="146"/>
      <c r="QLI730" s="146"/>
      <c r="QLJ730" s="146"/>
      <c r="QLK730" s="146"/>
      <c r="QLL730" s="146"/>
      <c r="QLM730" s="146"/>
      <c r="QLN730" s="146"/>
      <c r="QLO730" s="146"/>
      <c r="QLP730" s="146"/>
      <c r="QLQ730" s="146"/>
      <c r="QLR730" s="146"/>
      <c r="QLS730" s="146"/>
      <c r="QLT730" s="146"/>
      <c r="QLU730" s="146"/>
      <c r="QLV730" s="146"/>
      <c r="QLW730" s="146"/>
      <c r="QLX730" s="146"/>
      <c r="QLY730" s="146"/>
      <c r="QLZ730" s="146"/>
      <c r="QMA730" s="146"/>
      <c r="QMB730" s="146"/>
      <c r="QMC730" s="146"/>
      <c r="QMD730" s="146"/>
      <c r="QME730" s="146"/>
      <c r="QMF730" s="146"/>
      <c r="QMG730" s="146"/>
      <c r="QMH730" s="146"/>
      <c r="QMI730" s="146"/>
      <c r="QMJ730" s="146"/>
      <c r="QMK730" s="146"/>
      <c r="QML730" s="146"/>
      <c r="QMM730" s="146"/>
      <c r="QMN730" s="146"/>
      <c r="QMO730" s="146"/>
      <c r="QMP730" s="146"/>
      <c r="QMQ730" s="146"/>
      <c r="QMR730" s="146"/>
      <c r="QMS730" s="146"/>
      <c r="QMT730" s="146"/>
      <c r="QMU730" s="146"/>
      <c r="QMV730" s="146"/>
      <c r="QMW730" s="146"/>
      <c r="QMX730" s="146"/>
      <c r="QMY730" s="146"/>
      <c r="QMZ730" s="146"/>
      <c r="QNA730" s="146"/>
      <c r="QNB730" s="146"/>
      <c r="QNC730" s="146"/>
      <c r="QND730" s="146"/>
      <c r="QNE730" s="146"/>
      <c r="QNF730" s="146"/>
      <c r="QNG730" s="146"/>
      <c r="QNH730" s="146"/>
      <c r="QNI730" s="146"/>
      <c r="QNJ730" s="146"/>
      <c r="QNK730" s="146"/>
      <c r="QNL730" s="146"/>
      <c r="QNM730" s="146"/>
      <c r="QNN730" s="146"/>
      <c r="QNO730" s="146"/>
      <c r="QNP730" s="146"/>
      <c r="QNQ730" s="146"/>
      <c r="QNR730" s="146"/>
      <c r="QNS730" s="146"/>
      <c r="QNT730" s="146"/>
      <c r="QNU730" s="146"/>
      <c r="QNV730" s="146"/>
      <c r="QNW730" s="146"/>
      <c r="QNX730" s="146"/>
      <c r="QNY730" s="146"/>
      <c r="QNZ730" s="146"/>
      <c r="QOA730" s="146"/>
      <c r="QOB730" s="146"/>
      <c r="QOC730" s="146"/>
      <c r="QOD730" s="146"/>
      <c r="QOE730" s="146"/>
      <c r="QOF730" s="146"/>
      <c r="QOG730" s="146"/>
      <c r="QOH730" s="146"/>
      <c r="QOI730" s="146"/>
      <c r="QOJ730" s="146"/>
      <c r="QOK730" s="146"/>
      <c r="QOL730" s="146"/>
      <c r="QOM730" s="146"/>
      <c r="QON730" s="146"/>
      <c r="QOO730" s="146"/>
      <c r="QOP730" s="146"/>
      <c r="QOQ730" s="146"/>
      <c r="QOR730" s="146"/>
      <c r="QOS730" s="146"/>
      <c r="QOT730" s="146"/>
      <c r="QOU730" s="146"/>
      <c r="QOV730" s="146"/>
      <c r="QOW730" s="146"/>
      <c r="QOX730" s="146"/>
      <c r="QOY730" s="146"/>
      <c r="QOZ730" s="146"/>
      <c r="QPA730" s="146"/>
      <c r="QPB730" s="146"/>
      <c r="QPC730" s="146"/>
      <c r="QPD730" s="146"/>
      <c r="QPE730" s="146"/>
      <c r="QPF730" s="146"/>
      <c r="QPG730" s="146"/>
      <c r="QPH730" s="146"/>
      <c r="QPI730" s="146"/>
      <c r="QPJ730" s="146"/>
      <c r="QPK730" s="146"/>
      <c r="QPL730" s="146"/>
      <c r="QPM730" s="146"/>
      <c r="QPN730" s="146"/>
      <c r="QPO730" s="146"/>
      <c r="QPP730" s="146"/>
      <c r="QPQ730" s="146"/>
      <c r="QPR730" s="146"/>
      <c r="QPS730" s="146"/>
      <c r="QPT730" s="146"/>
      <c r="QPU730" s="146"/>
      <c r="QPV730" s="146"/>
      <c r="QPW730" s="146"/>
      <c r="QPX730" s="146"/>
      <c r="QPY730" s="146"/>
      <c r="QPZ730" s="146"/>
      <c r="QQA730" s="146"/>
      <c r="QQB730" s="146"/>
      <c r="QQC730" s="146"/>
      <c r="QQD730" s="146"/>
      <c r="QQE730" s="146"/>
      <c r="QQF730" s="146"/>
      <c r="QQG730" s="146"/>
      <c r="QQH730" s="146"/>
      <c r="QQI730" s="146"/>
      <c r="QQJ730" s="146"/>
      <c r="QQK730" s="146"/>
      <c r="QQL730" s="146"/>
      <c r="QQM730" s="146"/>
      <c r="QQN730" s="146"/>
      <c r="QQO730" s="146"/>
      <c r="QQP730" s="146"/>
      <c r="QQQ730" s="146"/>
      <c r="QQR730" s="146"/>
      <c r="QQS730" s="146"/>
      <c r="QQT730" s="146"/>
      <c r="QQU730" s="146"/>
      <c r="QQV730" s="146"/>
      <c r="QQW730" s="146"/>
      <c r="QQX730" s="146"/>
      <c r="QQY730" s="146"/>
      <c r="QQZ730" s="146"/>
      <c r="QRA730" s="146"/>
      <c r="QRB730" s="146"/>
      <c r="QRC730" s="146"/>
      <c r="QRD730" s="146"/>
      <c r="QRE730" s="146"/>
      <c r="QRF730" s="146"/>
      <c r="QRG730" s="146"/>
      <c r="QRH730" s="146"/>
      <c r="QRI730" s="146"/>
      <c r="QRJ730" s="146"/>
      <c r="QRK730" s="146"/>
      <c r="QRL730" s="146"/>
      <c r="QRM730" s="146"/>
      <c r="QRN730" s="146"/>
      <c r="QRO730" s="146"/>
      <c r="QRP730" s="146"/>
      <c r="QRQ730" s="146"/>
      <c r="QRR730" s="146"/>
      <c r="QRS730" s="146"/>
      <c r="QRT730" s="146"/>
      <c r="QRU730" s="146"/>
      <c r="QRV730" s="146"/>
      <c r="QRW730" s="146"/>
      <c r="QRX730" s="146"/>
      <c r="QRY730" s="146"/>
      <c r="QRZ730" s="146"/>
      <c r="QSA730" s="146"/>
      <c r="QSB730" s="146"/>
      <c r="QSC730" s="146"/>
      <c r="QSD730" s="146"/>
      <c r="QSE730" s="146"/>
      <c r="QSF730" s="146"/>
      <c r="QSG730" s="146"/>
      <c r="QSH730" s="146"/>
      <c r="QSI730" s="146"/>
      <c r="QSJ730" s="146"/>
      <c r="QSK730" s="146"/>
      <c r="QSL730" s="146"/>
      <c r="QSM730" s="146"/>
      <c r="QSN730" s="146"/>
      <c r="QSO730" s="146"/>
      <c r="QSP730" s="146"/>
      <c r="QSQ730" s="146"/>
      <c r="QSR730" s="146"/>
      <c r="QSS730" s="146"/>
      <c r="QST730" s="146"/>
      <c r="QSU730" s="146"/>
      <c r="QSV730" s="146"/>
      <c r="QSW730" s="146"/>
      <c r="QSX730" s="146"/>
      <c r="QSY730" s="146"/>
      <c r="QSZ730" s="146"/>
      <c r="QTA730" s="146"/>
      <c r="QTB730" s="146"/>
      <c r="QTC730" s="146"/>
      <c r="QTD730" s="146"/>
      <c r="QTE730" s="146"/>
      <c r="QTF730" s="146"/>
      <c r="QTG730" s="146"/>
      <c r="QTH730" s="146"/>
      <c r="QTI730" s="146"/>
      <c r="QTJ730" s="146"/>
      <c r="QTK730" s="146"/>
      <c r="QTL730" s="146"/>
      <c r="QTM730" s="146"/>
      <c r="QTN730" s="146"/>
      <c r="QTO730" s="146"/>
      <c r="QTP730" s="146"/>
      <c r="QTQ730" s="146"/>
      <c r="QTR730" s="146"/>
      <c r="QTS730" s="146"/>
      <c r="QTT730" s="146"/>
      <c r="QTU730" s="146"/>
      <c r="QTV730" s="146"/>
      <c r="QTW730" s="146"/>
      <c r="QTX730" s="146"/>
      <c r="QTY730" s="146"/>
      <c r="QTZ730" s="146"/>
      <c r="QUA730" s="146"/>
      <c r="QUB730" s="146"/>
      <c r="QUC730" s="146"/>
      <c r="QUD730" s="146"/>
      <c r="QUE730" s="146"/>
      <c r="QUF730" s="146"/>
      <c r="QUG730" s="146"/>
      <c r="QUH730" s="146"/>
      <c r="QUI730" s="146"/>
      <c r="QUJ730" s="146"/>
      <c r="QUK730" s="146"/>
      <c r="QUL730" s="146"/>
      <c r="QUM730" s="146"/>
      <c r="QUN730" s="146"/>
      <c r="QUO730" s="146"/>
      <c r="QUP730" s="146"/>
      <c r="QUQ730" s="146"/>
      <c r="QUR730" s="146"/>
      <c r="QUS730" s="146"/>
      <c r="QUT730" s="146"/>
      <c r="QUU730" s="146"/>
      <c r="QUV730" s="146"/>
      <c r="QUW730" s="146"/>
      <c r="QUX730" s="146"/>
      <c r="QUY730" s="146"/>
      <c r="QUZ730" s="146"/>
      <c r="QVA730" s="146"/>
      <c r="QVB730" s="146"/>
      <c r="QVC730" s="146"/>
      <c r="QVD730" s="146"/>
      <c r="QVE730" s="146"/>
      <c r="QVF730" s="146"/>
      <c r="QVG730" s="146"/>
      <c r="QVH730" s="146"/>
      <c r="QVI730" s="146"/>
      <c r="QVJ730" s="146"/>
      <c r="QVK730" s="146"/>
      <c r="QVL730" s="146"/>
      <c r="QVM730" s="146"/>
      <c r="QVN730" s="146"/>
      <c r="QVO730" s="146"/>
      <c r="QVP730" s="146"/>
      <c r="QVQ730" s="146"/>
      <c r="QVR730" s="146"/>
      <c r="QVS730" s="146"/>
      <c r="QVT730" s="146"/>
      <c r="QVU730" s="146"/>
      <c r="QVV730" s="146"/>
      <c r="QVW730" s="146"/>
      <c r="QVX730" s="146"/>
      <c r="QVY730" s="146"/>
      <c r="QVZ730" s="146"/>
      <c r="QWA730" s="146"/>
      <c r="QWB730" s="146"/>
      <c r="QWC730" s="146"/>
      <c r="QWD730" s="146"/>
      <c r="QWE730" s="146"/>
      <c r="QWF730" s="146"/>
      <c r="QWG730" s="146"/>
      <c r="QWH730" s="146"/>
      <c r="QWI730" s="146"/>
      <c r="QWJ730" s="146"/>
      <c r="QWK730" s="146"/>
      <c r="QWL730" s="146"/>
      <c r="QWM730" s="146"/>
      <c r="QWN730" s="146"/>
      <c r="QWO730" s="146"/>
      <c r="QWP730" s="146"/>
      <c r="QWQ730" s="146"/>
      <c r="QWR730" s="146"/>
      <c r="QWS730" s="146"/>
      <c r="QWT730" s="146"/>
      <c r="QWU730" s="146"/>
      <c r="QWV730" s="146"/>
      <c r="QWW730" s="146"/>
      <c r="QWX730" s="146"/>
      <c r="QWY730" s="146"/>
      <c r="QWZ730" s="146"/>
      <c r="QXA730" s="146"/>
      <c r="QXB730" s="146"/>
      <c r="QXC730" s="146"/>
      <c r="QXD730" s="146"/>
      <c r="QXE730" s="146"/>
      <c r="QXF730" s="146"/>
      <c r="QXG730" s="146"/>
      <c r="QXH730" s="146"/>
      <c r="QXI730" s="146"/>
      <c r="QXJ730" s="146"/>
      <c r="QXK730" s="146"/>
      <c r="QXL730" s="146"/>
      <c r="QXM730" s="146"/>
      <c r="QXN730" s="146"/>
      <c r="QXO730" s="146"/>
      <c r="QXP730" s="146"/>
      <c r="QXQ730" s="146"/>
      <c r="QXR730" s="146"/>
      <c r="QXS730" s="146"/>
      <c r="QXT730" s="146"/>
      <c r="QXU730" s="146"/>
      <c r="QXV730" s="146"/>
      <c r="QXW730" s="146"/>
      <c r="QXX730" s="146"/>
      <c r="QXY730" s="146"/>
      <c r="QXZ730" s="146"/>
      <c r="QYA730" s="146"/>
      <c r="QYB730" s="146"/>
      <c r="QYC730" s="146"/>
      <c r="QYD730" s="146"/>
      <c r="QYE730" s="146"/>
      <c r="QYF730" s="146"/>
      <c r="QYG730" s="146"/>
      <c r="QYH730" s="146"/>
      <c r="QYI730" s="146"/>
      <c r="QYJ730" s="146"/>
      <c r="QYK730" s="146"/>
      <c r="QYL730" s="146"/>
      <c r="QYM730" s="146"/>
      <c r="QYN730" s="146"/>
      <c r="QYO730" s="146"/>
      <c r="QYP730" s="146"/>
      <c r="QYQ730" s="146"/>
      <c r="QYR730" s="146"/>
      <c r="QYS730" s="146"/>
      <c r="QYT730" s="146"/>
      <c r="QYU730" s="146"/>
      <c r="QYV730" s="146"/>
      <c r="QYW730" s="146"/>
      <c r="QYX730" s="146"/>
      <c r="QYY730" s="146"/>
      <c r="QYZ730" s="146"/>
      <c r="QZA730" s="146"/>
      <c r="QZB730" s="146"/>
      <c r="QZC730" s="146"/>
      <c r="QZD730" s="146"/>
      <c r="QZE730" s="146"/>
      <c r="QZF730" s="146"/>
      <c r="QZG730" s="146"/>
      <c r="QZH730" s="146"/>
      <c r="QZI730" s="146"/>
      <c r="QZJ730" s="146"/>
      <c r="QZK730" s="146"/>
      <c r="QZL730" s="146"/>
      <c r="QZM730" s="146"/>
      <c r="QZN730" s="146"/>
      <c r="QZO730" s="146"/>
      <c r="QZP730" s="146"/>
      <c r="QZQ730" s="146"/>
      <c r="QZR730" s="146"/>
      <c r="QZS730" s="146"/>
      <c r="QZT730" s="146"/>
      <c r="QZU730" s="146"/>
      <c r="QZV730" s="146"/>
      <c r="QZW730" s="146"/>
      <c r="QZX730" s="146"/>
      <c r="QZY730" s="146"/>
      <c r="QZZ730" s="146"/>
      <c r="RAA730" s="146"/>
      <c r="RAB730" s="146"/>
      <c r="RAC730" s="146"/>
      <c r="RAD730" s="146"/>
      <c r="RAE730" s="146"/>
      <c r="RAF730" s="146"/>
      <c r="RAG730" s="146"/>
      <c r="RAH730" s="146"/>
      <c r="RAI730" s="146"/>
      <c r="RAJ730" s="146"/>
      <c r="RAK730" s="146"/>
      <c r="RAL730" s="146"/>
      <c r="RAM730" s="146"/>
      <c r="RAN730" s="146"/>
      <c r="RAO730" s="146"/>
      <c r="RAP730" s="146"/>
      <c r="RAQ730" s="146"/>
      <c r="RAR730" s="146"/>
      <c r="RAS730" s="146"/>
      <c r="RAT730" s="146"/>
      <c r="RAU730" s="146"/>
      <c r="RAV730" s="146"/>
      <c r="RAW730" s="146"/>
      <c r="RAX730" s="146"/>
      <c r="RAY730" s="146"/>
      <c r="RAZ730" s="146"/>
      <c r="RBA730" s="146"/>
      <c r="RBB730" s="146"/>
      <c r="RBC730" s="146"/>
      <c r="RBD730" s="146"/>
      <c r="RBE730" s="146"/>
      <c r="RBF730" s="146"/>
      <c r="RBG730" s="146"/>
      <c r="RBH730" s="146"/>
      <c r="RBI730" s="146"/>
      <c r="RBJ730" s="146"/>
      <c r="RBK730" s="146"/>
      <c r="RBL730" s="146"/>
      <c r="RBM730" s="146"/>
      <c r="RBN730" s="146"/>
      <c r="RBO730" s="146"/>
      <c r="RBP730" s="146"/>
      <c r="RBQ730" s="146"/>
      <c r="RBR730" s="146"/>
      <c r="RBS730" s="146"/>
      <c r="RBT730" s="146"/>
      <c r="RBU730" s="146"/>
      <c r="RBV730" s="146"/>
      <c r="RBW730" s="146"/>
      <c r="RBX730" s="146"/>
      <c r="RBY730" s="146"/>
      <c r="RBZ730" s="146"/>
      <c r="RCA730" s="146"/>
      <c r="RCB730" s="146"/>
      <c r="RCC730" s="146"/>
      <c r="RCD730" s="146"/>
      <c r="RCE730" s="146"/>
      <c r="RCF730" s="146"/>
      <c r="RCG730" s="146"/>
      <c r="RCH730" s="146"/>
      <c r="RCI730" s="146"/>
      <c r="RCJ730" s="146"/>
      <c r="RCK730" s="146"/>
      <c r="RCL730" s="146"/>
      <c r="RCM730" s="146"/>
      <c r="RCN730" s="146"/>
      <c r="RCO730" s="146"/>
      <c r="RCP730" s="146"/>
      <c r="RCQ730" s="146"/>
      <c r="RCR730" s="146"/>
      <c r="RCS730" s="146"/>
      <c r="RCT730" s="146"/>
      <c r="RCU730" s="146"/>
      <c r="RCV730" s="146"/>
      <c r="RCW730" s="146"/>
      <c r="RCX730" s="146"/>
      <c r="RCY730" s="146"/>
      <c r="RCZ730" s="146"/>
      <c r="RDA730" s="146"/>
      <c r="RDB730" s="146"/>
      <c r="RDC730" s="146"/>
      <c r="RDD730" s="146"/>
      <c r="RDE730" s="146"/>
      <c r="RDF730" s="146"/>
      <c r="RDG730" s="146"/>
      <c r="RDH730" s="146"/>
      <c r="RDI730" s="146"/>
      <c r="RDJ730" s="146"/>
      <c r="RDK730" s="146"/>
      <c r="RDL730" s="146"/>
      <c r="RDM730" s="146"/>
      <c r="RDN730" s="146"/>
      <c r="RDO730" s="146"/>
      <c r="RDP730" s="146"/>
      <c r="RDQ730" s="146"/>
      <c r="RDR730" s="146"/>
      <c r="RDS730" s="146"/>
      <c r="RDT730" s="146"/>
      <c r="RDU730" s="146"/>
      <c r="RDV730" s="146"/>
      <c r="RDW730" s="146"/>
      <c r="RDX730" s="146"/>
      <c r="RDY730" s="146"/>
      <c r="RDZ730" s="146"/>
      <c r="REA730" s="146"/>
      <c r="REB730" s="146"/>
      <c r="REC730" s="146"/>
      <c r="RED730" s="146"/>
      <c r="REE730" s="146"/>
      <c r="REF730" s="146"/>
      <c r="REG730" s="146"/>
      <c r="REH730" s="146"/>
      <c r="REI730" s="146"/>
      <c r="REJ730" s="146"/>
      <c r="REK730" s="146"/>
      <c r="REL730" s="146"/>
      <c r="REM730" s="146"/>
      <c r="REN730" s="146"/>
      <c r="REO730" s="146"/>
      <c r="REP730" s="146"/>
      <c r="REQ730" s="146"/>
      <c r="RER730" s="146"/>
      <c r="RES730" s="146"/>
      <c r="RET730" s="146"/>
      <c r="REU730" s="146"/>
      <c r="REV730" s="146"/>
      <c r="REW730" s="146"/>
      <c r="REX730" s="146"/>
      <c r="REY730" s="146"/>
      <c r="REZ730" s="146"/>
      <c r="RFA730" s="146"/>
      <c r="RFB730" s="146"/>
      <c r="RFC730" s="146"/>
      <c r="RFD730" s="146"/>
      <c r="RFE730" s="146"/>
      <c r="RFF730" s="146"/>
      <c r="RFG730" s="146"/>
      <c r="RFH730" s="146"/>
      <c r="RFI730" s="146"/>
      <c r="RFJ730" s="146"/>
      <c r="RFK730" s="146"/>
      <c r="RFL730" s="146"/>
      <c r="RFM730" s="146"/>
      <c r="RFN730" s="146"/>
      <c r="RFO730" s="146"/>
      <c r="RFP730" s="146"/>
      <c r="RFQ730" s="146"/>
      <c r="RFR730" s="146"/>
      <c r="RFS730" s="146"/>
      <c r="RFT730" s="146"/>
      <c r="RFU730" s="146"/>
      <c r="RFV730" s="146"/>
      <c r="RFW730" s="146"/>
      <c r="RFX730" s="146"/>
      <c r="RFY730" s="146"/>
      <c r="RFZ730" s="146"/>
      <c r="RGA730" s="146"/>
      <c r="RGB730" s="146"/>
      <c r="RGC730" s="146"/>
      <c r="RGD730" s="146"/>
      <c r="RGE730" s="146"/>
      <c r="RGF730" s="146"/>
      <c r="RGG730" s="146"/>
      <c r="RGH730" s="146"/>
      <c r="RGI730" s="146"/>
      <c r="RGJ730" s="146"/>
      <c r="RGK730" s="146"/>
      <c r="RGL730" s="146"/>
      <c r="RGM730" s="146"/>
      <c r="RGN730" s="146"/>
      <c r="RGO730" s="146"/>
      <c r="RGP730" s="146"/>
      <c r="RGQ730" s="146"/>
      <c r="RGR730" s="146"/>
      <c r="RGS730" s="146"/>
      <c r="RGT730" s="146"/>
      <c r="RGU730" s="146"/>
      <c r="RGV730" s="146"/>
      <c r="RGW730" s="146"/>
      <c r="RGX730" s="146"/>
      <c r="RGY730" s="146"/>
      <c r="RGZ730" s="146"/>
      <c r="RHA730" s="146"/>
      <c r="RHB730" s="146"/>
      <c r="RHC730" s="146"/>
      <c r="RHD730" s="146"/>
      <c r="RHE730" s="146"/>
      <c r="RHF730" s="146"/>
      <c r="RHG730" s="146"/>
      <c r="RHH730" s="146"/>
      <c r="RHI730" s="146"/>
      <c r="RHJ730" s="146"/>
      <c r="RHK730" s="146"/>
      <c r="RHL730" s="146"/>
      <c r="RHM730" s="146"/>
      <c r="RHN730" s="146"/>
      <c r="RHO730" s="146"/>
      <c r="RHP730" s="146"/>
      <c r="RHQ730" s="146"/>
      <c r="RHR730" s="146"/>
      <c r="RHS730" s="146"/>
      <c r="RHT730" s="146"/>
      <c r="RHU730" s="146"/>
      <c r="RHV730" s="146"/>
      <c r="RHW730" s="146"/>
      <c r="RHX730" s="146"/>
      <c r="RHY730" s="146"/>
      <c r="RHZ730" s="146"/>
      <c r="RIA730" s="146"/>
      <c r="RIB730" s="146"/>
      <c r="RIC730" s="146"/>
      <c r="RID730" s="146"/>
      <c r="RIE730" s="146"/>
      <c r="RIF730" s="146"/>
      <c r="RIG730" s="146"/>
      <c r="RIH730" s="146"/>
      <c r="RII730" s="146"/>
      <c r="RIJ730" s="146"/>
      <c r="RIK730" s="146"/>
      <c r="RIL730" s="146"/>
      <c r="RIM730" s="146"/>
      <c r="RIN730" s="146"/>
      <c r="RIO730" s="146"/>
      <c r="RIP730" s="146"/>
      <c r="RIQ730" s="146"/>
      <c r="RIR730" s="146"/>
      <c r="RIS730" s="146"/>
      <c r="RIT730" s="146"/>
      <c r="RIU730" s="146"/>
      <c r="RIV730" s="146"/>
      <c r="RIW730" s="146"/>
      <c r="RIX730" s="146"/>
      <c r="RIY730" s="146"/>
      <c r="RIZ730" s="146"/>
      <c r="RJA730" s="146"/>
      <c r="RJB730" s="146"/>
      <c r="RJC730" s="146"/>
      <c r="RJD730" s="146"/>
      <c r="RJE730" s="146"/>
      <c r="RJF730" s="146"/>
      <c r="RJG730" s="146"/>
      <c r="RJH730" s="146"/>
      <c r="RJI730" s="146"/>
      <c r="RJJ730" s="146"/>
      <c r="RJK730" s="146"/>
      <c r="RJL730" s="146"/>
      <c r="RJM730" s="146"/>
      <c r="RJN730" s="146"/>
      <c r="RJO730" s="146"/>
      <c r="RJP730" s="146"/>
      <c r="RJQ730" s="146"/>
      <c r="RJR730" s="146"/>
      <c r="RJS730" s="146"/>
      <c r="RJT730" s="146"/>
      <c r="RJU730" s="146"/>
      <c r="RJV730" s="146"/>
      <c r="RJW730" s="146"/>
      <c r="RJX730" s="146"/>
      <c r="RJY730" s="146"/>
      <c r="RJZ730" s="146"/>
      <c r="RKA730" s="146"/>
      <c r="RKB730" s="146"/>
      <c r="RKC730" s="146"/>
      <c r="RKD730" s="146"/>
      <c r="RKE730" s="146"/>
      <c r="RKF730" s="146"/>
      <c r="RKG730" s="146"/>
      <c r="RKH730" s="146"/>
      <c r="RKI730" s="146"/>
      <c r="RKJ730" s="146"/>
      <c r="RKK730" s="146"/>
      <c r="RKL730" s="146"/>
      <c r="RKM730" s="146"/>
      <c r="RKN730" s="146"/>
      <c r="RKO730" s="146"/>
      <c r="RKP730" s="146"/>
      <c r="RKQ730" s="146"/>
      <c r="RKR730" s="146"/>
      <c r="RKS730" s="146"/>
      <c r="RKT730" s="146"/>
      <c r="RKU730" s="146"/>
      <c r="RKV730" s="146"/>
      <c r="RKW730" s="146"/>
      <c r="RKX730" s="146"/>
      <c r="RKY730" s="146"/>
      <c r="RKZ730" s="146"/>
      <c r="RLA730" s="146"/>
      <c r="RLB730" s="146"/>
      <c r="RLC730" s="146"/>
      <c r="RLD730" s="146"/>
      <c r="RLE730" s="146"/>
      <c r="RLF730" s="146"/>
      <c r="RLG730" s="146"/>
      <c r="RLH730" s="146"/>
      <c r="RLI730" s="146"/>
      <c r="RLJ730" s="146"/>
      <c r="RLK730" s="146"/>
      <c r="RLL730" s="146"/>
      <c r="RLM730" s="146"/>
      <c r="RLN730" s="146"/>
      <c r="RLO730" s="146"/>
      <c r="RLP730" s="146"/>
      <c r="RLQ730" s="146"/>
      <c r="RLR730" s="146"/>
      <c r="RLS730" s="146"/>
      <c r="RLT730" s="146"/>
      <c r="RLU730" s="146"/>
      <c r="RLV730" s="146"/>
      <c r="RLW730" s="146"/>
      <c r="RLX730" s="146"/>
      <c r="RLY730" s="146"/>
      <c r="RLZ730" s="146"/>
      <c r="RMA730" s="146"/>
      <c r="RMB730" s="146"/>
      <c r="RMC730" s="146"/>
      <c r="RMD730" s="146"/>
      <c r="RME730" s="146"/>
      <c r="RMF730" s="146"/>
      <c r="RMG730" s="146"/>
      <c r="RMH730" s="146"/>
      <c r="RMI730" s="146"/>
      <c r="RMJ730" s="146"/>
      <c r="RMK730" s="146"/>
      <c r="RML730" s="146"/>
      <c r="RMM730" s="146"/>
      <c r="RMN730" s="146"/>
      <c r="RMO730" s="146"/>
      <c r="RMP730" s="146"/>
      <c r="RMQ730" s="146"/>
      <c r="RMR730" s="146"/>
      <c r="RMS730" s="146"/>
      <c r="RMT730" s="146"/>
      <c r="RMU730" s="146"/>
      <c r="RMV730" s="146"/>
      <c r="RMW730" s="146"/>
      <c r="RMX730" s="146"/>
      <c r="RMY730" s="146"/>
      <c r="RMZ730" s="146"/>
      <c r="RNA730" s="146"/>
      <c r="RNB730" s="146"/>
      <c r="RNC730" s="146"/>
      <c r="RND730" s="146"/>
      <c r="RNE730" s="146"/>
      <c r="RNF730" s="146"/>
      <c r="RNG730" s="146"/>
      <c r="RNH730" s="146"/>
      <c r="RNI730" s="146"/>
      <c r="RNJ730" s="146"/>
      <c r="RNK730" s="146"/>
      <c r="RNL730" s="146"/>
      <c r="RNM730" s="146"/>
      <c r="RNN730" s="146"/>
      <c r="RNO730" s="146"/>
      <c r="RNP730" s="146"/>
      <c r="RNQ730" s="146"/>
      <c r="RNR730" s="146"/>
      <c r="RNS730" s="146"/>
      <c r="RNT730" s="146"/>
      <c r="RNU730" s="146"/>
      <c r="RNV730" s="146"/>
      <c r="RNW730" s="146"/>
      <c r="RNX730" s="146"/>
      <c r="RNY730" s="146"/>
      <c r="RNZ730" s="146"/>
      <c r="ROA730" s="146"/>
      <c r="ROB730" s="146"/>
      <c r="ROC730" s="146"/>
      <c r="ROD730" s="146"/>
      <c r="ROE730" s="146"/>
      <c r="ROF730" s="146"/>
      <c r="ROG730" s="146"/>
      <c r="ROH730" s="146"/>
      <c r="ROI730" s="146"/>
      <c r="ROJ730" s="146"/>
      <c r="ROK730" s="146"/>
      <c r="ROL730" s="146"/>
      <c r="ROM730" s="146"/>
      <c r="RON730" s="146"/>
      <c r="ROO730" s="146"/>
      <c r="ROP730" s="146"/>
      <c r="ROQ730" s="146"/>
      <c r="ROR730" s="146"/>
      <c r="ROS730" s="146"/>
      <c r="ROT730" s="146"/>
      <c r="ROU730" s="146"/>
      <c r="ROV730" s="146"/>
      <c r="ROW730" s="146"/>
      <c r="ROX730" s="146"/>
      <c r="ROY730" s="146"/>
      <c r="ROZ730" s="146"/>
      <c r="RPA730" s="146"/>
      <c r="RPB730" s="146"/>
      <c r="RPC730" s="146"/>
      <c r="RPD730" s="146"/>
      <c r="RPE730" s="146"/>
      <c r="RPF730" s="146"/>
      <c r="RPG730" s="146"/>
      <c r="RPH730" s="146"/>
      <c r="RPI730" s="146"/>
      <c r="RPJ730" s="146"/>
      <c r="RPK730" s="146"/>
      <c r="RPL730" s="146"/>
      <c r="RPM730" s="146"/>
      <c r="RPN730" s="146"/>
      <c r="RPO730" s="146"/>
      <c r="RPP730" s="146"/>
      <c r="RPQ730" s="146"/>
      <c r="RPR730" s="146"/>
      <c r="RPS730" s="146"/>
      <c r="RPT730" s="146"/>
      <c r="RPU730" s="146"/>
      <c r="RPV730" s="146"/>
      <c r="RPW730" s="146"/>
      <c r="RPX730" s="146"/>
      <c r="RPY730" s="146"/>
      <c r="RPZ730" s="146"/>
      <c r="RQA730" s="146"/>
      <c r="RQB730" s="146"/>
      <c r="RQC730" s="146"/>
      <c r="RQD730" s="146"/>
      <c r="RQE730" s="146"/>
      <c r="RQF730" s="146"/>
      <c r="RQG730" s="146"/>
      <c r="RQH730" s="146"/>
      <c r="RQI730" s="146"/>
      <c r="RQJ730" s="146"/>
      <c r="RQK730" s="146"/>
      <c r="RQL730" s="146"/>
      <c r="RQM730" s="146"/>
      <c r="RQN730" s="146"/>
      <c r="RQO730" s="146"/>
      <c r="RQP730" s="146"/>
      <c r="RQQ730" s="146"/>
      <c r="RQR730" s="146"/>
      <c r="RQS730" s="146"/>
      <c r="RQT730" s="146"/>
      <c r="RQU730" s="146"/>
      <c r="RQV730" s="146"/>
      <c r="RQW730" s="146"/>
      <c r="RQX730" s="146"/>
      <c r="RQY730" s="146"/>
      <c r="RQZ730" s="146"/>
      <c r="RRA730" s="146"/>
      <c r="RRB730" s="146"/>
      <c r="RRC730" s="146"/>
      <c r="RRD730" s="146"/>
      <c r="RRE730" s="146"/>
      <c r="RRF730" s="146"/>
      <c r="RRG730" s="146"/>
      <c r="RRH730" s="146"/>
      <c r="RRI730" s="146"/>
      <c r="RRJ730" s="146"/>
      <c r="RRK730" s="146"/>
      <c r="RRL730" s="146"/>
      <c r="RRM730" s="146"/>
      <c r="RRN730" s="146"/>
      <c r="RRO730" s="146"/>
      <c r="RRP730" s="146"/>
      <c r="RRQ730" s="146"/>
      <c r="RRR730" s="146"/>
      <c r="RRS730" s="146"/>
      <c r="RRT730" s="146"/>
      <c r="RRU730" s="146"/>
      <c r="RRV730" s="146"/>
      <c r="RRW730" s="146"/>
      <c r="RRX730" s="146"/>
      <c r="RRY730" s="146"/>
      <c r="RRZ730" s="146"/>
      <c r="RSA730" s="146"/>
      <c r="RSB730" s="146"/>
      <c r="RSC730" s="146"/>
      <c r="RSD730" s="146"/>
      <c r="RSE730" s="146"/>
      <c r="RSF730" s="146"/>
      <c r="RSG730" s="146"/>
      <c r="RSH730" s="146"/>
      <c r="RSI730" s="146"/>
      <c r="RSJ730" s="146"/>
      <c r="RSK730" s="146"/>
      <c r="RSL730" s="146"/>
      <c r="RSM730" s="146"/>
      <c r="RSN730" s="146"/>
      <c r="RSO730" s="146"/>
      <c r="RSP730" s="146"/>
      <c r="RSQ730" s="146"/>
      <c r="RSR730" s="146"/>
      <c r="RSS730" s="146"/>
      <c r="RST730" s="146"/>
      <c r="RSU730" s="146"/>
      <c r="RSV730" s="146"/>
      <c r="RSW730" s="146"/>
      <c r="RSX730" s="146"/>
      <c r="RSY730" s="146"/>
      <c r="RSZ730" s="146"/>
      <c r="RTA730" s="146"/>
      <c r="RTB730" s="146"/>
      <c r="RTC730" s="146"/>
      <c r="RTD730" s="146"/>
      <c r="RTE730" s="146"/>
      <c r="RTF730" s="146"/>
      <c r="RTG730" s="146"/>
      <c r="RTH730" s="146"/>
      <c r="RTI730" s="146"/>
      <c r="RTJ730" s="146"/>
      <c r="RTK730" s="146"/>
      <c r="RTL730" s="146"/>
      <c r="RTM730" s="146"/>
      <c r="RTN730" s="146"/>
      <c r="RTO730" s="146"/>
      <c r="RTP730" s="146"/>
      <c r="RTQ730" s="146"/>
      <c r="RTR730" s="146"/>
      <c r="RTS730" s="146"/>
      <c r="RTT730" s="146"/>
      <c r="RTU730" s="146"/>
      <c r="RTV730" s="146"/>
      <c r="RTW730" s="146"/>
      <c r="RTX730" s="146"/>
      <c r="RTY730" s="146"/>
      <c r="RTZ730" s="146"/>
      <c r="RUA730" s="146"/>
      <c r="RUB730" s="146"/>
      <c r="RUC730" s="146"/>
      <c r="RUD730" s="146"/>
      <c r="RUE730" s="146"/>
      <c r="RUF730" s="146"/>
      <c r="RUG730" s="146"/>
      <c r="RUH730" s="146"/>
      <c r="RUI730" s="146"/>
      <c r="RUJ730" s="146"/>
      <c r="RUK730" s="146"/>
      <c r="RUL730" s="146"/>
      <c r="RUM730" s="146"/>
      <c r="RUN730" s="146"/>
      <c r="RUO730" s="146"/>
      <c r="RUP730" s="146"/>
      <c r="RUQ730" s="146"/>
      <c r="RUR730" s="146"/>
      <c r="RUS730" s="146"/>
      <c r="RUT730" s="146"/>
      <c r="RUU730" s="146"/>
      <c r="RUV730" s="146"/>
      <c r="RUW730" s="146"/>
      <c r="RUX730" s="146"/>
      <c r="RUY730" s="146"/>
      <c r="RUZ730" s="146"/>
      <c r="RVA730" s="146"/>
      <c r="RVB730" s="146"/>
      <c r="RVC730" s="146"/>
      <c r="RVD730" s="146"/>
      <c r="RVE730" s="146"/>
      <c r="RVF730" s="146"/>
      <c r="RVG730" s="146"/>
      <c r="RVH730" s="146"/>
      <c r="RVI730" s="146"/>
      <c r="RVJ730" s="146"/>
      <c r="RVK730" s="146"/>
      <c r="RVL730" s="146"/>
      <c r="RVM730" s="146"/>
      <c r="RVN730" s="146"/>
      <c r="RVO730" s="146"/>
      <c r="RVP730" s="146"/>
      <c r="RVQ730" s="146"/>
      <c r="RVR730" s="146"/>
      <c r="RVS730" s="146"/>
      <c r="RVT730" s="146"/>
      <c r="RVU730" s="146"/>
      <c r="RVV730" s="146"/>
      <c r="RVW730" s="146"/>
      <c r="RVX730" s="146"/>
      <c r="RVY730" s="146"/>
      <c r="RVZ730" s="146"/>
      <c r="RWA730" s="146"/>
      <c r="RWB730" s="146"/>
      <c r="RWC730" s="146"/>
      <c r="RWD730" s="146"/>
      <c r="RWE730" s="146"/>
      <c r="RWF730" s="146"/>
      <c r="RWG730" s="146"/>
      <c r="RWH730" s="146"/>
      <c r="RWI730" s="146"/>
      <c r="RWJ730" s="146"/>
      <c r="RWK730" s="146"/>
      <c r="RWL730" s="146"/>
      <c r="RWM730" s="146"/>
      <c r="RWN730" s="146"/>
      <c r="RWO730" s="146"/>
      <c r="RWP730" s="146"/>
      <c r="RWQ730" s="146"/>
      <c r="RWR730" s="146"/>
      <c r="RWS730" s="146"/>
      <c r="RWT730" s="146"/>
      <c r="RWU730" s="146"/>
      <c r="RWV730" s="146"/>
      <c r="RWW730" s="146"/>
      <c r="RWX730" s="146"/>
      <c r="RWY730" s="146"/>
      <c r="RWZ730" s="146"/>
      <c r="RXA730" s="146"/>
      <c r="RXB730" s="146"/>
      <c r="RXC730" s="146"/>
      <c r="RXD730" s="146"/>
      <c r="RXE730" s="146"/>
      <c r="RXF730" s="146"/>
      <c r="RXG730" s="146"/>
      <c r="RXH730" s="146"/>
      <c r="RXI730" s="146"/>
      <c r="RXJ730" s="146"/>
      <c r="RXK730" s="146"/>
      <c r="RXL730" s="146"/>
      <c r="RXM730" s="146"/>
      <c r="RXN730" s="146"/>
      <c r="RXO730" s="146"/>
      <c r="RXP730" s="146"/>
      <c r="RXQ730" s="146"/>
      <c r="RXR730" s="146"/>
      <c r="RXS730" s="146"/>
      <c r="RXT730" s="146"/>
      <c r="RXU730" s="146"/>
      <c r="RXV730" s="146"/>
      <c r="RXW730" s="146"/>
      <c r="RXX730" s="146"/>
      <c r="RXY730" s="146"/>
      <c r="RXZ730" s="146"/>
      <c r="RYA730" s="146"/>
      <c r="RYB730" s="146"/>
      <c r="RYC730" s="146"/>
      <c r="RYD730" s="146"/>
      <c r="RYE730" s="146"/>
      <c r="RYF730" s="146"/>
      <c r="RYG730" s="146"/>
      <c r="RYH730" s="146"/>
      <c r="RYI730" s="146"/>
      <c r="RYJ730" s="146"/>
      <c r="RYK730" s="146"/>
      <c r="RYL730" s="146"/>
      <c r="RYM730" s="146"/>
      <c r="RYN730" s="146"/>
      <c r="RYO730" s="146"/>
      <c r="RYP730" s="146"/>
      <c r="RYQ730" s="146"/>
      <c r="RYR730" s="146"/>
      <c r="RYS730" s="146"/>
      <c r="RYT730" s="146"/>
      <c r="RYU730" s="146"/>
      <c r="RYV730" s="146"/>
      <c r="RYW730" s="146"/>
      <c r="RYX730" s="146"/>
      <c r="RYY730" s="146"/>
      <c r="RYZ730" s="146"/>
      <c r="RZA730" s="146"/>
      <c r="RZB730" s="146"/>
      <c r="RZC730" s="146"/>
      <c r="RZD730" s="146"/>
      <c r="RZE730" s="146"/>
      <c r="RZF730" s="146"/>
      <c r="RZG730" s="146"/>
      <c r="RZH730" s="146"/>
      <c r="RZI730" s="146"/>
      <c r="RZJ730" s="146"/>
      <c r="RZK730" s="146"/>
      <c r="RZL730" s="146"/>
      <c r="RZM730" s="146"/>
      <c r="RZN730" s="146"/>
      <c r="RZO730" s="146"/>
      <c r="RZP730" s="146"/>
      <c r="RZQ730" s="146"/>
      <c r="RZR730" s="146"/>
      <c r="RZS730" s="146"/>
      <c r="RZT730" s="146"/>
      <c r="RZU730" s="146"/>
      <c r="RZV730" s="146"/>
      <c r="RZW730" s="146"/>
      <c r="RZX730" s="146"/>
      <c r="RZY730" s="146"/>
      <c r="RZZ730" s="146"/>
      <c r="SAA730" s="146"/>
      <c r="SAB730" s="146"/>
      <c r="SAC730" s="146"/>
      <c r="SAD730" s="146"/>
      <c r="SAE730" s="146"/>
      <c r="SAF730" s="146"/>
      <c r="SAG730" s="146"/>
      <c r="SAH730" s="146"/>
      <c r="SAI730" s="146"/>
      <c r="SAJ730" s="146"/>
      <c r="SAK730" s="146"/>
      <c r="SAL730" s="146"/>
      <c r="SAM730" s="146"/>
      <c r="SAN730" s="146"/>
      <c r="SAO730" s="146"/>
      <c r="SAP730" s="146"/>
      <c r="SAQ730" s="146"/>
      <c r="SAR730" s="146"/>
      <c r="SAS730" s="146"/>
      <c r="SAT730" s="146"/>
      <c r="SAU730" s="146"/>
      <c r="SAV730" s="146"/>
      <c r="SAW730" s="146"/>
      <c r="SAX730" s="146"/>
      <c r="SAY730" s="146"/>
      <c r="SAZ730" s="146"/>
      <c r="SBA730" s="146"/>
      <c r="SBB730" s="146"/>
      <c r="SBC730" s="146"/>
      <c r="SBD730" s="146"/>
      <c r="SBE730" s="146"/>
      <c r="SBF730" s="146"/>
      <c r="SBG730" s="146"/>
      <c r="SBH730" s="146"/>
      <c r="SBI730" s="146"/>
      <c r="SBJ730" s="146"/>
      <c r="SBK730" s="146"/>
      <c r="SBL730" s="146"/>
      <c r="SBM730" s="146"/>
      <c r="SBN730" s="146"/>
      <c r="SBO730" s="146"/>
      <c r="SBP730" s="146"/>
      <c r="SBQ730" s="146"/>
      <c r="SBR730" s="146"/>
      <c r="SBS730" s="146"/>
      <c r="SBT730" s="146"/>
      <c r="SBU730" s="146"/>
      <c r="SBV730" s="146"/>
      <c r="SBW730" s="146"/>
      <c r="SBX730" s="146"/>
      <c r="SBY730" s="146"/>
      <c r="SBZ730" s="146"/>
      <c r="SCA730" s="146"/>
      <c r="SCB730" s="146"/>
      <c r="SCC730" s="146"/>
      <c r="SCD730" s="146"/>
      <c r="SCE730" s="146"/>
      <c r="SCF730" s="146"/>
      <c r="SCG730" s="146"/>
      <c r="SCH730" s="146"/>
      <c r="SCI730" s="146"/>
      <c r="SCJ730" s="146"/>
      <c r="SCK730" s="146"/>
      <c r="SCL730" s="146"/>
      <c r="SCM730" s="146"/>
      <c r="SCN730" s="146"/>
      <c r="SCO730" s="146"/>
      <c r="SCP730" s="146"/>
      <c r="SCQ730" s="146"/>
      <c r="SCR730" s="146"/>
      <c r="SCS730" s="146"/>
      <c r="SCT730" s="146"/>
      <c r="SCU730" s="146"/>
      <c r="SCV730" s="146"/>
      <c r="SCW730" s="146"/>
      <c r="SCX730" s="146"/>
      <c r="SCY730" s="146"/>
      <c r="SCZ730" s="146"/>
      <c r="SDA730" s="146"/>
      <c r="SDB730" s="146"/>
      <c r="SDC730" s="146"/>
      <c r="SDD730" s="146"/>
      <c r="SDE730" s="146"/>
      <c r="SDF730" s="146"/>
      <c r="SDG730" s="146"/>
      <c r="SDH730" s="146"/>
      <c r="SDI730" s="146"/>
      <c r="SDJ730" s="146"/>
      <c r="SDK730" s="146"/>
      <c r="SDL730" s="146"/>
      <c r="SDM730" s="146"/>
      <c r="SDN730" s="146"/>
      <c r="SDO730" s="146"/>
      <c r="SDP730" s="146"/>
      <c r="SDQ730" s="146"/>
      <c r="SDR730" s="146"/>
      <c r="SDS730" s="146"/>
      <c r="SDT730" s="146"/>
      <c r="SDU730" s="146"/>
      <c r="SDV730" s="146"/>
      <c r="SDW730" s="146"/>
      <c r="SDX730" s="146"/>
      <c r="SDY730" s="146"/>
      <c r="SDZ730" s="146"/>
      <c r="SEA730" s="146"/>
      <c r="SEB730" s="146"/>
      <c r="SEC730" s="146"/>
      <c r="SED730" s="146"/>
      <c r="SEE730" s="146"/>
      <c r="SEF730" s="146"/>
      <c r="SEG730" s="146"/>
      <c r="SEH730" s="146"/>
      <c r="SEI730" s="146"/>
      <c r="SEJ730" s="146"/>
      <c r="SEK730" s="146"/>
      <c r="SEL730" s="146"/>
      <c r="SEM730" s="146"/>
      <c r="SEN730" s="146"/>
      <c r="SEO730" s="146"/>
      <c r="SEP730" s="146"/>
      <c r="SEQ730" s="146"/>
      <c r="SER730" s="146"/>
      <c r="SES730" s="146"/>
      <c r="SET730" s="146"/>
      <c r="SEU730" s="146"/>
      <c r="SEV730" s="146"/>
      <c r="SEW730" s="146"/>
      <c r="SEX730" s="146"/>
      <c r="SEY730" s="146"/>
      <c r="SEZ730" s="146"/>
      <c r="SFA730" s="146"/>
      <c r="SFB730" s="146"/>
      <c r="SFC730" s="146"/>
      <c r="SFD730" s="146"/>
      <c r="SFE730" s="146"/>
      <c r="SFF730" s="146"/>
      <c r="SFG730" s="146"/>
      <c r="SFH730" s="146"/>
      <c r="SFI730" s="146"/>
      <c r="SFJ730" s="146"/>
      <c r="SFK730" s="146"/>
      <c r="SFL730" s="146"/>
      <c r="SFM730" s="146"/>
      <c r="SFN730" s="146"/>
      <c r="SFO730" s="146"/>
      <c r="SFP730" s="146"/>
      <c r="SFQ730" s="146"/>
      <c r="SFR730" s="146"/>
      <c r="SFS730" s="146"/>
      <c r="SFT730" s="146"/>
      <c r="SFU730" s="146"/>
      <c r="SFV730" s="146"/>
      <c r="SFW730" s="146"/>
      <c r="SFX730" s="146"/>
      <c r="SFY730" s="146"/>
      <c r="SFZ730" s="146"/>
      <c r="SGA730" s="146"/>
      <c r="SGB730" s="146"/>
      <c r="SGC730" s="146"/>
      <c r="SGD730" s="146"/>
      <c r="SGE730" s="146"/>
      <c r="SGF730" s="146"/>
      <c r="SGG730" s="146"/>
      <c r="SGH730" s="146"/>
      <c r="SGI730" s="146"/>
      <c r="SGJ730" s="146"/>
      <c r="SGK730" s="146"/>
      <c r="SGL730" s="146"/>
      <c r="SGM730" s="146"/>
      <c r="SGN730" s="146"/>
      <c r="SGO730" s="146"/>
      <c r="SGP730" s="146"/>
      <c r="SGQ730" s="146"/>
      <c r="SGR730" s="146"/>
      <c r="SGS730" s="146"/>
      <c r="SGT730" s="146"/>
      <c r="SGU730" s="146"/>
      <c r="SGV730" s="146"/>
      <c r="SGW730" s="146"/>
      <c r="SGX730" s="146"/>
      <c r="SGY730" s="146"/>
      <c r="SGZ730" s="146"/>
      <c r="SHA730" s="146"/>
      <c r="SHB730" s="146"/>
      <c r="SHC730" s="146"/>
      <c r="SHD730" s="146"/>
      <c r="SHE730" s="146"/>
      <c r="SHF730" s="146"/>
      <c r="SHG730" s="146"/>
      <c r="SHH730" s="146"/>
      <c r="SHI730" s="146"/>
      <c r="SHJ730" s="146"/>
      <c r="SHK730" s="146"/>
      <c r="SHL730" s="146"/>
      <c r="SHM730" s="146"/>
      <c r="SHN730" s="146"/>
      <c r="SHO730" s="146"/>
      <c r="SHP730" s="146"/>
      <c r="SHQ730" s="146"/>
      <c r="SHR730" s="146"/>
      <c r="SHS730" s="146"/>
      <c r="SHT730" s="146"/>
      <c r="SHU730" s="146"/>
      <c r="SHV730" s="146"/>
      <c r="SHW730" s="146"/>
      <c r="SHX730" s="146"/>
      <c r="SHY730" s="146"/>
      <c r="SHZ730" s="146"/>
      <c r="SIA730" s="146"/>
      <c r="SIB730" s="146"/>
      <c r="SIC730" s="146"/>
      <c r="SID730" s="146"/>
      <c r="SIE730" s="146"/>
      <c r="SIF730" s="146"/>
      <c r="SIG730" s="146"/>
      <c r="SIH730" s="146"/>
      <c r="SII730" s="146"/>
      <c r="SIJ730" s="146"/>
      <c r="SIK730" s="146"/>
      <c r="SIL730" s="146"/>
      <c r="SIM730" s="146"/>
      <c r="SIN730" s="146"/>
      <c r="SIO730" s="146"/>
      <c r="SIP730" s="146"/>
      <c r="SIQ730" s="146"/>
      <c r="SIR730" s="146"/>
      <c r="SIS730" s="146"/>
      <c r="SIT730" s="146"/>
      <c r="SIU730" s="146"/>
      <c r="SIV730" s="146"/>
      <c r="SIW730" s="146"/>
      <c r="SIX730" s="146"/>
      <c r="SIY730" s="146"/>
      <c r="SIZ730" s="146"/>
      <c r="SJA730" s="146"/>
      <c r="SJB730" s="146"/>
      <c r="SJC730" s="146"/>
      <c r="SJD730" s="146"/>
      <c r="SJE730" s="146"/>
      <c r="SJF730" s="146"/>
      <c r="SJG730" s="146"/>
      <c r="SJH730" s="146"/>
      <c r="SJI730" s="146"/>
      <c r="SJJ730" s="146"/>
      <c r="SJK730" s="146"/>
      <c r="SJL730" s="146"/>
      <c r="SJM730" s="146"/>
      <c r="SJN730" s="146"/>
      <c r="SJO730" s="146"/>
      <c r="SJP730" s="146"/>
      <c r="SJQ730" s="146"/>
      <c r="SJR730" s="146"/>
      <c r="SJS730" s="146"/>
      <c r="SJT730" s="146"/>
      <c r="SJU730" s="146"/>
      <c r="SJV730" s="146"/>
      <c r="SJW730" s="146"/>
      <c r="SJX730" s="146"/>
      <c r="SJY730" s="146"/>
      <c r="SJZ730" s="146"/>
      <c r="SKA730" s="146"/>
      <c r="SKB730" s="146"/>
      <c r="SKC730" s="146"/>
      <c r="SKD730" s="146"/>
      <c r="SKE730" s="146"/>
      <c r="SKF730" s="146"/>
      <c r="SKG730" s="146"/>
      <c r="SKH730" s="146"/>
      <c r="SKI730" s="146"/>
      <c r="SKJ730" s="146"/>
      <c r="SKK730" s="146"/>
      <c r="SKL730" s="146"/>
      <c r="SKM730" s="146"/>
      <c r="SKN730" s="146"/>
      <c r="SKO730" s="146"/>
      <c r="SKP730" s="146"/>
      <c r="SKQ730" s="146"/>
      <c r="SKR730" s="146"/>
      <c r="SKS730" s="146"/>
      <c r="SKT730" s="146"/>
      <c r="SKU730" s="146"/>
      <c r="SKV730" s="146"/>
      <c r="SKW730" s="146"/>
      <c r="SKX730" s="146"/>
      <c r="SKY730" s="146"/>
      <c r="SKZ730" s="146"/>
      <c r="SLA730" s="146"/>
      <c r="SLB730" s="146"/>
      <c r="SLC730" s="146"/>
      <c r="SLD730" s="146"/>
      <c r="SLE730" s="146"/>
      <c r="SLF730" s="146"/>
      <c r="SLG730" s="146"/>
      <c r="SLH730" s="146"/>
      <c r="SLI730" s="146"/>
      <c r="SLJ730" s="146"/>
      <c r="SLK730" s="146"/>
      <c r="SLL730" s="146"/>
      <c r="SLM730" s="146"/>
      <c r="SLN730" s="146"/>
      <c r="SLO730" s="146"/>
      <c r="SLP730" s="146"/>
      <c r="SLQ730" s="146"/>
      <c r="SLR730" s="146"/>
      <c r="SLS730" s="146"/>
      <c r="SLT730" s="146"/>
      <c r="SLU730" s="146"/>
      <c r="SLV730" s="146"/>
      <c r="SLW730" s="146"/>
      <c r="SLX730" s="146"/>
      <c r="SLY730" s="146"/>
      <c r="SLZ730" s="146"/>
      <c r="SMA730" s="146"/>
      <c r="SMB730" s="146"/>
      <c r="SMC730" s="146"/>
      <c r="SMD730" s="146"/>
      <c r="SME730" s="146"/>
      <c r="SMF730" s="146"/>
      <c r="SMG730" s="146"/>
      <c r="SMH730" s="146"/>
      <c r="SMI730" s="146"/>
      <c r="SMJ730" s="146"/>
      <c r="SMK730" s="146"/>
      <c r="SML730" s="146"/>
      <c r="SMM730" s="146"/>
      <c r="SMN730" s="146"/>
      <c r="SMO730" s="146"/>
      <c r="SMP730" s="146"/>
      <c r="SMQ730" s="146"/>
      <c r="SMR730" s="146"/>
      <c r="SMS730" s="146"/>
      <c r="SMT730" s="146"/>
      <c r="SMU730" s="146"/>
      <c r="SMV730" s="146"/>
      <c r="SMW730" s="146"/>
      <c r="SMX730" s="146"/>
      <c r="SMY730" s="146"/>
      <c r="SMZ730" s="146"/>
      <c r="SNA730" s="146"/>
      <c r="SNB730" s="146"/>
      <c r="SNC730" s="146"/>
      <c r="SND730" s="146"/>
      <c r="SNE730" s="146"/>
      <c r="SNF730" s="146"/>
      <c r="SNG730" s="146"/>
      <c r="SNH730" s="146"/>
      <c r="SNI730" s="146"/>
      <c r="SNJ730" s="146"/>
      <c r="SNK730" s="146"/>
      <c r="SNL730" s="146"/>
      <c r="SNM730" s="146"/>
      <c r="SNN730" s="146"/>
      <c r="SNO730" s="146"/>
      <c r="SNP730" s="146"/>
      <c r="SNQ730" s="146"/>
      <c r="SNR730" s="146"/>
      <c r="SNS730" s="146"/>
      <c r="SNT730" s="146"/>
      <c r="SNU730" s="146"/>
      <c r="SNV730" s="146"/>
      <c r="SNW730" s="146"/>
      <c r="SNX730" s="146"/>
      <c r="SNY730" s="146"/>
      <c r="SNZ730" s="146"/>
      <c r="SOA730" s="146"/>
      <c r="SOB730" s="146"/>
      <c r="SOC730" s="146"/>
      <c r="SOD730" s="146"/>
      <c r="SOE730" s="146"/>
      <c r="SOF730" s="146"/>
      <c r="SOG730" s="146"/>
      <c r="SOH730" s="146"/>
      <c r="SOI730" s="146"/>
      <c r="SOJ730" s="146"/>
      <c r="SOK730" s="146"/>
      <c r="SOL730" s="146"/>
      <c r="SOM730" s="146"/>
      <c r="SON730" s="146"/>
      <c r="SOO730" s="146"/>
      <c r="SOP730" s="146"/>
      <c r="SOQ730" s="146"/>
      <c r="SOR730" s="146"/>
      <c r="SOS730" s="146"/>
      <c r="SOT730" s="146"/>
      <c r="SOU730" s="146"/>
      <c r="SOV730" s="146"/>
      <c r="SOW730" s="146"/>
      <c r="SOX730" s="146"/>
      <c r="SOY730" s="146"/>
      <c r="SOZ730" s="146"/>
      <c r="SPA730" s="146"/>
      <c r="SPB730" s="146"/>
      <c r="SPC730" s="146"/>
      <c r="SPD730" s="146"/>
      <c r="SPE730" s="146"/>
      <c r="SPF730" s="146"/>
      <c r="SPG730" s="146"/>
      <c r="SPH730" s="146"/>
      <c r="SPI730" s="146"/>
      <c r="SPJ730" s="146"/>
      <c r="SPK730" s="146"/>
      <c r="SPL730" s="146"/>
      <c r="SPM730" s="146"/>
      <c r="SPN730" s="146"/>
      <c r="SPO730" s="146"/>
      <c r="SPP730" s="146"/>
      <c r="SPQ730" s="146"/>
      <c r="SPR730" s="146"/>
      <c r="SPS730" s="146"/>
      <c r="SPT730" s="146"/>
      <c r="SPU730" s="146"/>
      <c r="SPV730" s="146"/>
      <c r="SPW730" s="146"/>
      <c r="SPX730" s="146"/>
      <c r="SPY730" s="146"/>
      <c r="SPZ730" s="146"/>
      <c r="SQA730" s="146"/>
      <c r="SQB730" s="146"/>
      <c r="SQC730" s="146"/>
      <c r="SQD730" s="146"/>
      <c r="SQE730" s="146"/>
      <c r="SQF730" s="146"/>
      <c r="SQG730" s="146"/>
      <c r="SQH730" s="146"/>
      <c r="SQI730" s="146"/>
      <c r="SQJ730" s="146"/>
      <c r="SQK730" s="146"/>
      <c r="SQL730" s="146"/>
      <c r="SQM730" s="146"/>
      <c r="SQN730" s="146"/>
      <c r="SQO730" s="146"/>
      <c r="SQP730" s="146"/>
      <c r="SQQ730" s="146"/>
      <c r="SQR730" s="146"/>
      <c r="SQS730" s="146"/>
      <c r="SQT730" s="146"/>
      <c r="SQU730" s="146"/>
      <c r="SQV730" s="146"/>
      <c r="SQW730" s="146"/>
      <c r="SQX730" s="146"/>
      <c r="SQY730" s="146"/>
      <c r="SQZ730" s="146"/>
      <c r="SRA730" s="146"/>
      <c r="SRB730" s="146"/>
      <c r="SRC730" s="146"/>
      <c r="SRD730" s="146"/>
      <c r="SRE730" s="146"/>
      <c r="SRF730" s="146"/>
      <c r="SRG730" s="146"/>
      <c r="SRH730" s="146"/>
      <c r="SRI730" s="146"/>
      <c r="SRJ730" s="146"/>
      <c r="SRK730" s="146"/>
      <c r="SRL730" s="146"/>
      <c r="SRM730" s="146"/>
      <c r="SRN730" s="146"/>
      <c r="SRO730" s="146"/>
      <c r="SRP730" s="146"/>
      <c r="SRQ730" s="146"/>
      <c r="SRR730" s="146"/>
      <c r="SRS730" s="146"/>
      <c r="SRT730" s="146"/>
      <c r="SRU730" s="146"/>
      <c r="SRV730" s="146"/>
      <c r="SRW730" s="146"/>
      <c r="SRX730" s="146"/>
      <c r="SRY730" s="146"/>
      <c r="SRZ730" s="146"/>
      <c r="SSA730" s="146"/>
      <c r="SSB730" s="146"/>
      <c r="SSC730" s="146"/>
      <c r="SSD730" s="146"/>
      <c r="SSE730" s="146"/>
      <c r="SSF730" s="146"/>
      <c r="SSG730" s="146"/>
      <c r="SSH730" s="146"/>
      <c r="SSI730" s="146"/>
      <c r="SSJ730" s="146"/>
      <c r="SSK730" s="146"/>
      <c r="SSL730" s="146"/>
      <c r="SSM730" s="146"/>
      <c r="SSN730" s="146"/>
      <c r="SSO730" s="146"/>
      <c r="SSP730" s="146"/>
      <c r="SSQ730" s="146"/>
      <c r="SSR730" s="146"/>
      <c r="SSS730" s="146"/>
      <c r="SST730" s="146"/>
      <c r="SSU730" s="146"/>
      <c r="SSV730" s="146"/>
      <c r="SSW730" s="146"/>
      <c r="SSX730" s="146"/>
      <c r="SSY730" s="146"/>
      <c r="SSZ730" s="146"/>
      <c r="STA730" s="146"/>
      <c r="STB730" s="146"/>
      <c r="STC730" s="146"/>
      <c r="STD730" s="146"/>
      <c r="STE730" s="146"/>
      <c r="STF730" s="146"/>
      <c r="STG730" s="146"/>
      <c r="STH730" s="146"/>
      <c r="STI730" s="146"/>
      <c r="STJ730" s="146"/>
      <c r="STK730" s="146"/>
      <c r="STL730" s="146"/>
      <c r="STM730" s="146"/>
      <c r="STN730" s="146"/>
      <c r="STO730" s="146"/>
      <c r="STP730" s="146"/>
      <c r="STQ730" s="146"/>
      <c r="STR730" s="146"/>
      <c r="STS730" s="146"/>
      <c r="STT730" s="146"/>
      <c r="STU730" s="146"/>
      <c r="STV730" s="146"/>
      <c r="STW730" s="146"/>
      <c r="STX730" s="146"/>
      <c r="STY730" s="146"/>
      <c r="STZ730" s="146"/>
      <c r="SUA730" s="146"/>
      <c r="SUB730" s="146"/>
      <c r="SUC730" s="146"/>
      <c r="SUD730" s="146"/>
      <c r="SUE730" s="146"/>
      <c r="SUF730" s="146"/>
      <c r="SUG730" s="146"/>
      <c r="SUH730" s="146"/>
      <c r="SUI730" s="146"/>
      <c r="SUJ730" s="146"/>
      <c r="SUK730" s="146"/>
      <c r="SUL730" s="146"/>
      <c r="SUM730" s="146"/>
      <c r="SUN730" s="146"/>
      <c r="SUO730" s="146"/>
      <c r="SUP730" s="146"/>
      <c r="SUQ730" s="146"/>
      <c r="SUR730" s="146"/>
      <c r="SUS730" s="146"/>
      <c r="SUT730" s="146"/>
      <c r="SUU730" s="146"/>
      <c r="SUV730" s="146"/>
      <c r="SUW730" s="146"/>
      <c r="SUX730" s="146"/>
      <c r="SUY730" s="146"/>
      <c r="SUZ730" s="146"/>
      <c r="SVA730" s="146"/>
      <c r="SVB730" s="146"/>
      <c r="SVC730" s="146"/>
      <c r="SVD730" s="146"/>
      <c r="SVE730" s="146"/>
      <c r="SVF730" s="146"/>
      <c r="SVG730" s="146"/>
      <c r="SVH730" s="146"/>
      <c r="SVI730" s="146"/>
      <c r="SVJ730" s="146"/>
      <c r="SVK730" s="146"/>
      <c r="SVL730" s="146"/>
      <c r="SVM730" s="146"/>
      <c r="SVN730" s="146"/>
      <c r="SVO730" s="146"/>
      <c r="SVP730" s="146"/>
      <c r="SVQ730" s="146"/>
      <c r="SVR730" s="146"/>
      <c r="SVS730" s="146"/>
      <c r="SVT730" s="146"/>
      <c r="SVU730" s="146"/>
      <c r="SVV730" s="146"/>
      <c r="SVW730" s="146"/>
      <c r="SVX730" s="146"/>
      <c r="SVY730" s="146"/>
      <c r="SVZ730" s="146"/>
      <c r="SWA730" s="146"/>
      <c r="SWB730" s="146"/>
      <c r="SWC730" s="146"/>
      <c r="SWD730" s="146"/>
      <c r="SWE730" s="146"/>
      <c r="SWF730" s="146"/>
      <c r="SWG730" s="146"/>
      <c r="SWH730" s="146"/>
      <c r="SWI730" s="146"/>
      <c r="SWJ730" s="146"/>
      <c r="SWK730" s="146"/>
      <c r="SWL730" s="146"/>
      <c r="SWM730" s="146"/>
      <c r="SWN730" s="146"/>
      <c r="SWO730" s="146"/>
      <c r="SWP730" s="146"/>
      <c r="SWQ730" s="146"/>
      <c r="SWR730" s="146"/>
      <c r="SWS730" s="146"/>
      <c r="SWT730" s="146"/>
      <c r="SWU730" s="146"/>
      <c r="SWV730" s="146"/>
      <c r="SWW730" s="146"/>
      <c r="SWX730" s="146"/>
      <c r="SWY730" s="146"/>
      <c r="SWZ730" s="146"/>
      <c r="SXA730" s="146"/>
      <c r="SXB730" s="146"/>
      <c r="SXC730" s="146"/>
      <c r="SXD730" s="146"/>
      <c r="SXE730" s="146"/>
      <c r="SXF730" s="146"/>
      <c r="SXG730" s="146"/>
      <c r="SXH730" s="146"/>
      <c r="SXI730" s="146"/>
      <c r="SXJ730" s="146"/>
      <c r="SXK730" s="146"/>
      <c r="SXL730" s="146"/>
      <c r="SXM730" s="146"/>
      <c r="SXN730" s="146"/>
      <c r="SXO730" s="146"/>
      <c r="SXP730" s="146"/>
      <c r="SXQ730" s="146"/>
      <c r="SXR730" s="146"/>
      <c r="SXS730" s="146"/>
      <c r="SXT730" s="146"/>
      <c r="SXU730" s="146"/>
      <c r="SXV730" s="146"/>
      <c r="SXW730" s="146"/>
      <c r="SXX730" s="146"/>
      <c r="SXY730" s="146"/>
      <c r="SXZ730" s="146"/>
      <c r="SYA730" s="146"/>
      <c r="SYB730" s="146"/>
      <c r="SYC730" s="146"/>
      <c r="SYD730" s="146"/>
      <c r="SYE730" s="146"/>
      <c r="SYF730" s="146"/>
      <c r="SYG730" s="146"/>
      <c r="SYH730" s="146"/>
      <c r="SYI730" s="146"/>
      <c r="SYJ730" s="146"/>
      <c r="SYK730" s="146"/>
      <c r="SYL730" s="146"/>
      <c r="SYM730" s="146"/>
      <c r="SYN730" s="146"/>
      <c r="SYO730" s="146"/>
      <c r="SYP730" s="146"/>
      <c r="SYQ730" s="146"/>
      <c r="SYR730" s="146"/>
      <c r="SYS730" s="146"/>
      <c r="SYT730" s="146"/>
      <c r="SYU730" s="146"/>
      <c r="SYV730" s="146"/>
      <c r="SYW730" s="146"/>
      <c r="SYX730" s="146"/>
      <c r="SYY730" s="146"/>
      <c r="SYZ730" s="146"/>
      <c r="SZA730" s="146"/>
      <c r="SZB730" s="146"/>
      <c r="SZC730" s="146"/>
      <c r="SZD730" s="146"/>
      <c r="SZE730" s="146"/>
      <c r="SZF730" s="146"/>
      <c r="SZG730" s="146"/>
      <c r="SZH730" s="146"/>
      <c r="SZI730" s="146"/>
      <c r="SZJ730" s="146"/>
      <c r="SZK730" s="146"/>
      <c r="SZL730" s="146"/>
      <c r="SZM730" s="146"/>
      <c r="SZN730" s="146"/>
      <c r="SZO730" s="146"/>
      <c r="SZP730" s="146"/>
      <c r="SZQ730" s="146"/>
      <c r="SZR730" s="146"/>
      <c r="SZS730" s="146"/>
      <c r="SZT730" s="146"/>
      <c r="SZU730" s="146"/>
      <c r="SZV730" s="146"/>
      <c r="SZW730" s="146"/>
      <c r="SZX730" s="146"/>
      <c r="SZY730" s="146"/>
      <c r="SZZ730" s="146"/>
      <c r="TAA730" s="146"/>
      <c r="TAB730" s="146"/>
      <c r="TAC730" s="146"/>
      <c r="TAD730" s="146"/>
      <c r="TAE730" s="146"/>
      <c r="TAF730" s="146"/>
      <c r="TAG730" s="146"/>
      <c r="TAH730" s="146"/>
      <c r="TAI730" s="146"/>
      <c r="TAJ730" s="146"/>
      <c r="TAK730" s="146"/>
      <c r="TAL730" s="146"/>
      <c r="TAM730" s="146"/>
      <c r="TAN730" s="146"/>
      <c r="TAO730" s="146"/>
      <c r="TAP730" s="146"/>
      <c r="TAQ730" s="146"/>
      <c r="TAR730" s="146"/>
      <c r="TAS730" s="146"/>
      <c r="TAT730" s="146"/>
      <c r="TAU730" s="146"/>
      <c r="TAV730" s="146"/>
      <c r="TAW730" s="146"/>
      <c r="TAX730" s="146"/>
      <c r="TAY730" s="146"/>
      <c r="TAZ730" s="146"/>
      <c r="TBA730" s="146"/>
      <c r="TBB730" s="146"/>
      <c r="TBC730" s="146"/>
      <c r="TBD730" s="146"/>
      <c r="TBE730" s="146"/>
      <c r="TBF730" s="146"/>
      <c r="TBG730" s="146"/>
      <c r="TBH730" s="146"/>
      <c r="TBI730" s="146"/>
      <c r="TBJ730" s="146"/>
      <c r="TBK730" s="146"/>
      <c r="TBL730" s="146"/>
      <c r="TBM730" s="146"/>
      <c r="TBN730" s="146"/>
      <c r="TBO730" s="146"/>
      <c r="TBP730" s="146"/>
      <c r="TBQ730" s="146"/>
      <c r="TBR730" s="146"/>
      <c r="TBS730" s="146"/>
      <c r="TBT730" s="146"/>
      <c r="TBU730" s="146"/>
      <c r="TBV730" s="146"/>
      <c r="TBW730" s="146"/>
      <c r="TBX730" s="146"/>
      <c r="TBY730" s="146"/>
      <c r="TBZ730" s="146"/>
      <c r="TCA730" s="146"/>
      <c r="TCB730" s="146"/>
      <c r="TCC730" s="146"/>
      <c r="TCD730" s="146"/>
      <c r="TCE730" s="146"/>
      <c r="TCF730" s="146"/>
      <c r="TCG730" s="146"/>
      <c r="TCH730" s="146"/>
      <c r="TCI730" s="146"/>
      <c r="TCJ730" s="146"/>
      <c r="TCK730" s="146"/>
      <c r="TCL730" s="146"/>
      <c r="TCM730" s="146"/>
      <c r="TCN730" s="146"/>
      <c r="TCO730" s="146"/>
      <c r="TCP730" s="146"/>
      <c r="TCQ730" s="146"/>
      <c r="TCR730" s="146"/>
      <c r="TCS730" s="146"/>
      <c r="TCT730" s="146"/>
      <c r="TCU730" s="146"/>
      <c r="TCV730" s="146"/>
      <c r="TCW730" s="146"/>
      <c r="TCX730" s="146"/>
      <c r="TCY730" s="146"/>
      <c r="TCZ730" s="146"/>
      <c r="TDA730" s="146"/>
      <c r="TDB730" s="146"/>
      <c r="TDC730" s="146"/>
      <c r="TDD730" s="146"/>
      <c r="TDE730" s="146"/>
      <c r="TDF730" s="146"/>
      <c r="TDG730" s="146"/>
      <c r="TDH730" s="146"/>
      <c r="TDI730" s="146"/>
      <c r="TDJ730" s="146"/>
      <c r="TDK730" s="146"/>
      <c r="TDL730" s="146"/>
      <c r="TDM730" s="146"/>
      <c r="TDN730" s="146"/>
      <c r="TDO730" s="146"/>
      <c r="TDP730" s="146"/>
      <c r="TDQ730" s="146"/>
      <c r="TDR730" s="146"/>
      <c r="TDS730" s="146"/>
      <c r="TDT730" s="146"/>
      <c r="TDU730" s="146"/>
      <c r="TDV730" s="146"/>
      <c r="TDW730" s="146"/>
      <c r="TDX730" s="146"/>
      <c r="TDY730" s="146"/>
      <c r="TDZ730" s="146"/>
      <c r="TEA730" s="146"/>
      <c r="TEB730" s="146"/>
      <c r="TEC730" s="146"/>
      <c r="TED730" s="146"/>
      <c r="TEE730" s="146"/>
      <c r="TEF730" s="146"/>
      <c r="TEG730" s="146"/>
      <c r="TEH730" s="146"/>
      <c r="TEI730" s="146"/>
      <c r="TEJ730" s="146"/>
      <c r="TEK730" s="146"/>
      <c r="TEL730" s="146"/>
      <c r="TEM730" s="146"/>
      <c r="TEN730" s="146"/>
      <c r="TEO730" s="146"/>
      <c r="TEP730" s="146"/>
      <c r="TEQ730" s="146"/>
      <c r="TER730" s="146"/>
      <c r="TES730" s="146"/>
      <c r="TET730" s="146"/>
      <c r="TEU730" s="146"/>
      <c r="TEV730" s="146"/>
      <c r="TEW730" s="146"/>
      <c r="TEX730" s="146"/>
      <c r="TEY730" s="146"/>
      <c r="TEZ730" s="146"/>
      <c r="TFA730" s="146"/>
      <c r="TFB730" s="146"/>
      <c r="TFC730" s="146"/>
      <c r="TFD730" s="146"/>
      <c r="TFE730" s="146"/>
      <c r="TFF730" s="146"/>
      <c r="TFG730" s="146"/>
      <c r="TFH730" s="146"/>
      <c r="TFI730" s="146"/>
      <c r="TFJ730" s="146"/>
      <c r="TFK730" s="146"/>
      <c r="TFL730" s="146"/>
      <c r="TFM730" s="146"/>
      <c r="TFN730" s="146"/>
      <c r="TFO730" s="146"/>
      <c r="TFP730" s="146"/>
      <c r="TFQ730" s="146"/>
      <c r="TFR730" s="146"/>
      <c r="TFS730" s="146"/>
      <c r="TFT730" s="146"/>
      <c r="TFU730" s="146"/>
      <c r="TFV730" s="146"/>
      <c r="TFW730" s="146"/>
      <c r="TFX730" s="146"/>
      <c r="TFY730" s="146"/>
      <c r="TFZ730" s="146"/>
      <c r="TGA730" s="146"/>
      <c r="TGB730" s="146"/>
      <c r="TGC730" s="146"/>
      <c r="TGD730" s="146"/>
      <c r="TGE730" s="146"/>
      <c r="TGF730" s="146"/>
      <c r="TGG730" s="146"/>
      <c r="TGH730" s="146"/>
      <c r="TGI730" s="146"/>
      <c r="TGJ730" s="146"/>
      <c r="TGK730" s="146"/>
      <c r="TGL730" s="146"/>
      <c r="TGM730" s="146"/>
      <c r="TGN730" s="146"/>
      <c r="TGO730" s="146"/>
      <c r="TGP730" s="146"/>
      <c r="TGQ730" s="146"/>
      <c r="TGR730" s="146"/>
      <c r="TGS730" s="146"/>
      <c r="TGT730" s="146"/>
      <c r="TGU730" s="146"/>
      <c r="TGV730" s="146"/>
      <c r="TGW730" s="146"/>
      <c r="TGX730" s="146"/>
      <c r="TGY730" s="146"/>
      <c r="TGZ730" s="146"/>
      <c r="THA730" s="146"/>
      <c r="THB730" s="146"/>
      <c r="THC730" s="146"/>
      <c r="THD730" s="146"/>
      <c r="THE730" s="146"/>
      <c r="THF730" s="146"/>
      <c r="THG730" s="146"/>
      <c r="THH730" s="146"/>
      <c r="THI730" s="146"/>
      <c r="THJ730" s="146"/>
      <c r="THK730" s="146"/>
      <c r="THL730" s="146"/>
      <c r="THM730" s="146"/>
      <c r="THN730" s="146"/>
      <c r="THO730" s="146"/>
      <c r="THP730" s="146"/>
      <c r="THQ730" s="146"/>
      <c r="THR730" s="146"/>
      <c r="THS730" s="146"/>
      <c r="THT730" s="146"/>
      <c r="THU730" s="146"/>
      <c r="THV730" s="146"/>
      <c r="THW730" s="146"/>
      <c r="THX730" s="146"/>
      <c r="THY730" s="146"/>
      <c r="THZ730" s="146"/>
      <c r="TIA730" s="146"/>
      <c r="TIB730" s="146"/>
      <c r="TIC730" s="146"/>
      <c r="TID730" s="146"/>
      <c r="TIE730" s="146"/>
      <c r="TIF730" s="146"/>
      <c r="TIG730" s="146"/>
      <c r="TIH730" s="146"/>
      <c r="TII730" s="146"/>
      <c r="TIJ730" s="146"/>
      <c r="TIK730" s="146"/>
      <c r="TIL730" s="146"/>
      <c r="TIM730" s="146"/>
      <c r="TIN730" s="146"/>
      <c r="TIO730" s="146"/>
      <c r="TIP730" s="146"/>
      <c r="TIQ730" s="146"/>
      <c r="TIR730" s="146"/>
      <c r="TIS730" s="146"/>
      <c r="TIT730" s="146"/>
      <c r="TIU730" s="146"/>
      <c r="TIV730" s="146"/>
      <c r="TIW730" s="146"/>
      <c r="TIX730" s="146"/>
      <c r="TIY730" s="146"/>
      <c r="TIZ730" s="146"/>
      <c r="TJA730" s="146"/>
      <c r="TJB730" s="146"/>
      <c r="TJC730" s="146"/>
      <c r="TJD730" s="146"/>
      <c r="TJE730" s="146"/>
      <c r="TJF730" s="146"/>
      <c r="TJG730" s="146"/>
      <c r="TJH730" s="146"/>
      <c r="TJI730" s="146"/>
      <c r="TJJ730" s="146"/>
      <c r="TJK730" s="146"/>
      <c r="TJL730" s="146"/>
      <c r="TJM730" s="146"/>
      <c r="TJN730" s="146"/>
      <c r="TJO730" s="146"/>
      <c r="TJP730" s="146"/>
      <c r="TJQ730" s="146"/>
      <c r="TJR730" s="146"/>
      <c r="TJS730" s="146"/>
      <c r="TJT730" s="146"/>
      <c r="TJU730" s="146"/>
      <c r="TJV730" s="146"/>
      <c r="TJW730" s="146"/>
      <c r="TJX730" s="146"/>
      <c r="TJY730" s="146"/>
      <c r="TJZ730" s="146"/>
      <c r="TKA730" s="146"/>
      <c r="TKB730" s="146"/>
      <c r="TKC730" s="146"/>
      <c r="TKD730" s="146"/>
      <c r="TKE730" s="146"/>
      <c r="TKF730" s="146"/>
      <c r="TKG730" s="146"/>
      <c r="TKH730" s="146"/>
      <c r="TKI730" s="146"/>
      <c r="TKJ730" s="146"/>
      <c r="TKK730" s="146"/>
      <c r="TKL730" s="146"/>
      <c r="TKM730" s="146"/>
      <c r="TKN730" s="146"/>
      <c r="TKO730" s="146"/>
      <c r="TKP730" s="146"/>
      <c r="TKQ730" s="146"/>
      <c r="TKR730" s="146"/>
      <c r="TKS730" s="146"/>
      <c r="TKT730" s="146"/>
      <c r="TKU730" s="146"/>
      <c r="TKV730" s="146"/>
      <c r="TKW730" s="146"/>
      <c r="TKX730" s="146"/>
      <c r="TKY730" s="146"/>
      <c r="TKZ730" s="146"/>
      <c r="TLA730" s="146"/>
      <c r="TLB730" s="146"/>
      <c r="TLC730" s="146"/>
      <c r="TLD730" s="146"/>
      <c r="TLE730" s="146"/>
      <c r="TLF730" s="146"/>
      <c r="TLG730" s="146"/>
      <c r="TLH730" s="146"/>
      <c r="TLI730" s="146"/>
      <c r="TLJ730" s="146"/>
      <c r="TLK730" s="146"/>
      <c r="TLL730" s="146"/>
      <c r="TLM730" s="146"/>
      <c r="TLN730" s="146"/>
      <c r="TLO730" s="146"/>
      <c r="TLP730" s="146"/>
      <c r="TLQ730" s="146"/>
      <c r="TLR730" s="146"/>
      <c r="TLS730" s="146"/>
      <c r="TLT730" s="146"/>
      <c r="TLU730" s="146"/>
      <c r="TLV730" s="146"/>
      <c r="TLW730" s="146"/>
      <c r="TLX730" s="146"/>
      <c r="TLY730" s="146"/>
      <c r="TLZ730" s="146"/>
      <c r="TMA730" s="146"/>
      <c r="TMB730" s="146"/>
      <c r="TMC730" s="146"/>
      <c r="TMD730" s="146"/>
      <c r="TME730" s="146"/>
      <c r="TMF730" s="146"/>
      <c r="TMG730" s="146"/>
      <c r="TMH730" s="146"/>
      <c r="TMI730" s="146"/>
      <c r="TMJ730" s="146"/>
      <c r="TMK730" s="146"/>
      <c r="TML730" s="146"/>
      <c r="TMM730" s="146"/>
      <c r="TMN730" s="146"/>
      <c r="TMO730" s="146"/>
      <c r="TMP730" s="146"/>
      <c r="TMQ730" s="146"/>
      <c r="TMR730" s="146"/>
      <c r="TMS730" s="146"/>
      <c r="TMT730" s="146"/>
      <c r="TMU730" s="146"/>
      <c r="TMV730" s="146"/>
      <c r="TMW730" s="146"/>
      <c r="TMX730" s="146"/>
      <c r="TMY730" s="146"/>
      <c r="TMZ730" s="146"/>
      <c r="TNA730" s="146"/>
      <c r="TNB730" s="146"/>
      <c r="TNC730" s="146"/>
      <c r="TND730" s="146"/>
      <c r="TNE730" s="146"/>
      <c r="TNF730" s="146"/>
      <c r="TNG730" s="146"/>
      <c r="TNH730" s="146"/>
      <c r="TNI730" s="146"/>
      <c r="TNJ730" s="146"/>
      <c r="TNK730" s="146"/>
      <c r="TNL730" s="146"/>
      <c r="TNM730" s="146"/>
      <c r="TNN730" s="146"/>
      <c r="TNO730" s="146"/>
      <c r="TNP730" s="146"/>
      <c r="TNQ730" s="146"/>
      <c r="TNR730" s="146"/>
      <c r="TNS730" s="146"/>
      <c r="TNT730" s="146"/>
      <c r="TNU730" s="146"/>
      <c r="TNV730" s="146"/>
      <c r="TNW730" s="146"/>
      <c r="TNX730" s="146"/>
      <c r="TNY730" s="146"/>
      <c r="TNZ730" s="146"/>
      <c r="TOA730" s="146"/>
      <c r="TOB730" s="146"/>
      <c r="TOC730" s="146"/>
      <c r="TOD730" s="146"/>
      <c r="TOE730" s="146"/>
      <c r="TOF730" s="146"/>
      <c r="TOG730" s="146"/>
      <c r="TOH730" s="146"/>
      <c r="TOI730" s="146"/>
      <c r="TOJ730" s="146"/>
      <c r="TOK730" s="146"/>
      <c r="TOL730" s="146"/>
      <c r="TOM730" s="146"/>
      <c r="TON730" s="146"/>
      <c r="TOO730" s="146"/>
      <c r="TOP730" s="146"/>
      <c r="TOQ730" s="146"/>
      <c r="TOR730" s="146"/>
      <c r="TOS730" s="146"/>
      <c r="TOT730" s="146"/>
      <c r="TOU730" s="146"/>
      <c r="TOV730" s="146"/>
      <c r="TOW730" s="146"/>
      <c r="TOX730" s="146"/>
      <c r="TOY730" s="146"/>
      <c r="TOZ730" s="146"/>
      <c r="TPA730" s="146"/>
      <c r="TPB730" s="146"/>
      <c r="TPC730" s="146"/>
      <c r="TPD730" s="146"/>
      <c r="TPE730" s="146"/>
      <c r="TPF730" s="146"/>
      <c r="TPG730" s="146"/>
      <c r="TPH730" s="146"/>
      <c r="TPI730" s="146"/>
      <c r="TPJ730" s="146"/>
      <c r="TPK730" s="146"/>
      <c r="TPL730" s="146"/>
      <c r="TPM730" s="146"/>
      <c r="TPN730" s="146"/>
      <c r="TPO730" s="146"/>
      <c r="TPP730" s="146"/>
      <c r="TPQ730" s="146"/>
      <c r="TPR730" s="146"/>
      <c r="TPS730" s="146"/>
      <c r="TPT730" s="146"/>
      <c r="TPU730" s="146"/>
      <c r="TPV730" s="146"/>
      <c r="TPW730" s="146"/>
      <c r="TPX730" s="146"/>
      <c r="TPY730" s="146"/>
      <c r="TPZ730" s="146"/>
      <c r="TQA730" s="146"/>
      <c r="TQB730" s="146"/>
      <c r="TQC730" s="146"/>
      <c r="TQD730" s="146"/>
      <c r="TQE730" s="146"/>
      <c r="TQF730" s="146"/>
      <c r="TQG730" s="146"/>
      <c r="TQH730" s="146"/>
      <c r="TQI730" s="146"/>
      <c r="TQJ730" s="146"/>
      <c r="TQK730" s="146"/>
      <c r="TQL730" s="146"/>
      <c r="TQM730" s="146"/>
      <c r="TQN730" s="146"/>
      <c r="TQO730" s="146"/>
      <c r="TQP730" s="146"/>
      <c r="TQQ730" s="146"/>
      <c r="TQR730" s="146"/>
      <c r="TQS730" s="146"/>
      <c r="TQT730" s="146"/>
      <c r="TQU730" s="146"/>
      <c r="TQV730" s="146"/>
      <c r="TQW730" s="146"/>
      <c r="TQX730" s="146"/>
      <c r="TQY730" s="146"/>
      <c r="TQZ730" s="146"/>
      <c r="TRA730" s="146"/>
      <c r="TRB730" s="146"/>
      <c r="TRC730" s="146"/>
      <c r="TRD730" s="146"/>
      <c r="TRE730" s="146"/>
      <c r="TRF730" s="146"/>
      <c r="TRG730" s="146"/>
      <c r="TRH730" s="146"/>
      <c r="TRI730" s="146"/>
      <c r="TRJ730" s="146"/>
      <c r="TRK730" s="146"/>
      <c r="TRL730" s="146"/>
      <c r="TRM730" s="146"/>
      <c r="TRN730" s="146"/>
      <c r="TRO730" s="146"/>
      <c r="TRP730" s="146"/>
      <c r="TRQ730" s="146"/>
      <c r="TRR730" s="146"/>
      <c r="TRS730" s="146"/>
      <c r="TRT730" s="146"/>
      <c r="TRU730" s="146"/>
      <c r="TRV730" s="146"/>
      <c r="TRW730" s="146"/>
      <c r="TRX730" s="146"/>
      <c r="TRY730" s="146"/>
      <c r="TRZ730" s="146"/>
      <c r="TSA730" s="146"/>
      <c r="TSB730" s="146"/>
      <c r="TSC730" s="146"/>
      <c r="TSD730" s="146"/>
      <c r="TSE730" s="146"/>
      <c r="TSF730" s="146"/>
      <c r="TSG730" s="146"/>
      <c r="TSH730" s="146"/>
      <c r="TSI730" s="146"/>
      <c r="TSJ730" s="146"/>
      <c r="TSK730" s="146"/>
      <c r="TSL730" s="146"/>
      <c r="TSM730" s="146"/>
      <c r="TSN730" s="146"/>
      <c r="TSO730" s="146"/>
      <c r="TSP730" s="146"/>
      <c r="TSQ730" s="146"/>
      <c r="TSR730" s="146"/>
      <c r="TSS730" s="146"/>
      <c r="TST730" s="146"/>
      <c r="TSU730" s="146"/>
      <c r="TSV730" s="146"/>
      <c r="TSW730" s="146"/>
      <c r="TSX730" s="146"/>
      <c r="TSY730" s="146"/>
      <c r="TSZ730" s="146"/>
      <c r="TTA730" s="146"/>
      <c r="TTB730" s="146"/>
      <c r="TTC730" s="146"/>
      <c r="TTD730" s="146"/>
      <c r="TTE730" s="146"/>
      <c r="TTF730" s="146"/>
      <c r="TTG730" s="146"/>
      <c r="TTH730" s="146"/>
      <c r="TTI730" s="146"/>
      <c r="TTJ730" s="146"/>
      <c r="TTK730" s="146"/>
      <c r="TTL730" s="146"/>
      <c r="TTM730" s="146"/>
      <c r="TTN730" s="146"/>
      <c r="TTO730" s="146"/>
      <c r="TTP730" s="146"/>
      <c r="TTQ730" s="146"/>
      <c r="TTR730" s="146"/>
      <c r="TTS730" s="146"/>
      <c r="TTT730" s="146"/>
      <c r="TTU730" s="146"/>
      <c r="TTV730" s="146"/>
      <c r="TTW730" s="146"/>
      <c r="TTX730" s="146"/>
      <c r="TTY730" s="146"/>
      <c r="TTZ730" s="146"/>
      <c r="TUA730" s="146"/>
      <c r="TUB730" s="146"/>
      <c r="TUC730" s="146"/>
      <c r="TUD730" s="146"/>
      <c r="TUE730" s="146"/>
      <c r="TUF730" s="146"/>
      <c r="TUG730" s="146"/>
      <c r="TUH730" s="146"/>
      <c r="TUI730" s="146"/>
      <c r="TUJ730" s="146"/>
      <c r="TUK730" s="146"/>
      <c r="TUL730" s="146"/>
      <c r="TUM730" s="146"/>
      <c r="TUN730" s="146"/>
      <c r="TUO730" s="146"/>
      <c r="TUP730" s="146"/>
      <c r="TUQ730" s="146"/>
      <c r="TUR730" s="146"/>
      <c r="TUS730" s="146"/>
      <c r="TUT730" s="146"/>
      <c r="TUU730" s="146"/>
      <c r="TUV730" s="146"/>
      <c r="TUW730" s="146"/>
      <c r="TUX730" s="146"/>
      <c r="TUY730" s="146"/>
      <c r="TUZ730" s="146"/>
      <c r="TVA730" s="146"/>
      <c r="TVB730" s="146"/>
      <c r="TVC730" s="146"/>
      <c r="TVD730" s="146"/>
      <c r="TVE730" s="146"/>
      <c r="TVF730" s="146"/>
      <c r="TVG730" s="146"/>
      <c r="TVH730" s="146"/>
      <c r="TVI730" s="146"/>
      <c r="TVJ730" s="146"/>
      <c r="TVK730" s="146"/>
      <c r="TVL730" s="146"/>
      <c r="TVM730" s="146"/>
      <c r="TVN730" s="146"/>
      <c r="TVO730" s="146"/>
      <c r="TVP730" s="146"/>
      <c r="TVQ730" s="146"/>
      <c r="TVR730" s="146"/>
      <c r="TVS730" s="146"/>
      <c r="TVT730" s="146"/>
      <c r="TVU730" s="146"/>
      <c r="TVV730" s="146"/>
      <c r="TVW730" s="146"/>
      <c r="TVX730" s="146"/>
      <c r="TVY730" s="146"/>
      <c r="TVZ730" s="146"/>
      <c r="TWA730" s="146"/>
      <c r="TWB730" s="146"/>
      <c r="TWC730" s="146"/>
      <c r="TWD730" s="146"/>
      <c r="TWE730" s="146"/>
      <c r="TWF730" s="146"/>
      <c r="TWG730" s="146"/>
      <c r="TWH730" s="146"/>
      <c r="TWI730" s="146"/>
      <c r="TWJ730" s="146"/>
      <c r="TWK730" s="146"/>
      <c r="TWL730" s="146"/>
      <c r="TWM730" s="146"/>
      <c r="TWN730" s="146"/>
      <c r="TWO730" s="146"/>
      <c r="TWP730" s="146"/>
      <c r="TWQ730" s="146"/>
      <c r="TWR730" s="146"/>
      <c r="TWS730" s="146"/>
      <c r="TWT730" s="146"/>
      <c r="TWU730" s="146"/>
      <c r="TWV730" s="146"/>
      <c r="TWW730" s="146"/>
      <c r="TWX730" s="146"/>
      <c r="TWY730" s="146"/>
      <c r="TWZ730" s="146"/>
      <c r="TXA730" s="146"/>
      <c r="TXB730" s="146"/>
      <c r="TXC730" s="146"/>
      <c r="TXD730" s="146"/>
      <c r="TXE730" s="146"/>
      <c r="TXF730" s="146"/>
      <c r="TXG730" s="146"/>
      <c r="TXH730" s="146"/>
      <c r="TXI730" s="146"/>
      <c r="TXJ730" s="146"/>
      <c r="TXK730" s="146"/>
      <c r="TXL730" s="146"/>
      <c r="TXM730" s="146"/>
      <c r="TXN730" s="146"/>
      <c r="TXO730" s="146"/>
      <c r="TXP730" s="146"/>
      <c r="TXQ730" s="146"/>
      <c r="TXR730" s="146"/>
      <c r="TXS730" s="146"/>
      <c r="TXT730" s="146"/>
      <c r="TXU730" s="146"/>
      <c r="TXV730" s="146"/>
      <c r="TXW730" s="146"/>
      <c r="TXX730" s="146"/>
      <c r="TXY730" s="146"/>
      <c r="TXZ730" s="146"/>
      <c r="TYA730" s="146"/>
      <c r="TYB730" s="146"/>
      <c r="TYC730" s="146"/>
      <c r="TYD730" s="146"/>
      <c r="TYE730" s="146"/>
      <c r="TYF730" s="146"/>
      <c r="TYG730" s="146"/>
      <c r="TYH730" s="146"/>
      <c r="TYI730" s="146"/>
      <c r="TYJ730" s="146"/>
      <c r="TYK730" s="146"/>
      <c r="TYL730" s="146"/>
      <c r="TYM730" s="146"/>
      <c r="TYN730" s="146"/>
      <c r="TYO730" s="146"/>
      <c r="TYP730" s="146"/>
      <c r="TYQ730" s="146"/>
      <c r="TYR730" s="146"/>
      <c r="TYS730" s="146"/>
      <c r="TYT730" s="146"/>
      <c r="TYU730" s="146"/>
      <c r="TYV730" s="146"/>
      <c r="TYW730" s="146"/>
      <c r="TYX730" s="146"/>
      <c r="TYY730" s="146"/>
      <c r="TYZ730" s="146"/>
      <c r="TZA730" s="146"/>
      <c r="TZB730" s="146"/>
      <c r="TZC730" s="146"/>
      <c r="TZD730" s="146"/>
      <c r="TZE730" s="146"/>
      <c r="TZF730" s="146"/>
      <c r="TZG730" s="146"/>
      <c r="TZH730" s="146"/>
      <c r="TZI730" s="146"/>
      <c r="TZJ730" s="146"/>
      <c r="TZK730" s="146"/>
      <c r="TZL730" s="146"/>
      <c r="TZM730" s="146"/>
      <c r="TZN730" s="146"/>
      <c r="TZO730" s="146"/>
      <c r="TZP730" s="146"/>
      <c r="TZQ730" s="146"/>
      <c r="TZR730" s="146"/>
      <c r="TZS730" s="146"/>
      <c r="TZT730" s="146"/>
      <c r="TZU730" s="146"/>
      <c r="TZV730" s="146"/>
      <c r="TZW730" s="146"/>
      <c r="TZX730" s="146"/>
      <c r="TZY730" s="146"/>
      <c r="TZZ730" s="146"/>
      <c r="UAA730" s="146"/>
      <c r="UAB730" s="146"/>
      <c r="UAC730" s="146"/>
      <c r="UAD730" s="146"/>
      <c r="UAE730" s="146"/>
      <c r="UAF730" s="146"/>
      <c r="UAG730" s="146"/>
      <c r="UAH730" s="146"/>
      <c r="UAI730" s="146"/>
      <c r="UAJ730" s="146"/>
      <c r="UAK730" s="146"/>
      <c r="UAL730" s="146"/>
      <c r="UAM730" s="146"/>
      <c r="UAN730" s="146"/>
      <c r="UAO730" s="146"/>
      <c r="UAP730" s="146"/>
      <c r="UAQ730" s="146"/>
      <c r="UAR730" s="146"/>
      <c r="UAS730" s="146"/>
      <c r="UAT730" s="146"/>
      <c r="UAU730" s="146"/>
      <c r="UAV730" s="146"/>
      <c r="UAW730" s="146"/>
      <c r="UAX730" s="146"/>
      <c r="UAY730" s="146"/>
      <c r="UAZ730" s="146"/>
      <c r="UBA730" s="146"/>
      <c r="UBB730" s="146"/>
      <c r="UBC730" s="146"/>
      <c r="UBD730" s="146"/>
      <c r="UBE730" s="146"/>
      <c r="UBF730" s="146"/>
      <c r="UBG730" s="146"/>
      <c r="UBH730" s="146"/>
      <c r="UBI730" s="146"/>
      <c r="UBJ730" s="146"/>
      <c r="UBK730" s="146"/>
      <c r="UBL730" s="146"/>
      <c r="UBM730" s="146"/>
      <c r="UBN730" s="146"/>
      <c r="UBO730" s="146"/>
      <c r="UBP730" s="146"/>
      <c r="UBQ730" s="146"/>
      <c r="UBR730" s="146"/>
      <c r="UBS730" s="146"/>
      <c r="UBT730" s="146"/>
      <c r="UBU730" s="146"/>
      <c r="UBV730" s="146"/>
      <c r="UBW730" s="146"/>
      <c r="UBX730" s="146"/>
      <c r="UBY730" s="146"/>
      <c r="UBZ730" s="146"/>
      <c r="UCA730" s="146"/>
      <c r="UCB730" s="146"/>
      <c r="UCC730" s="146"/>
      <c r="UCD730" s="146"/>
      <c r="UCE730" s="146"/>
      <c r="UCF730" s="146"/>
      <c r="UCG730" s="146"/>
      <c r="UCH730" s="146"/>
      <c r="UCI730" s="146"/>
      <c r="UCJ730" s="146"/>
      <c r="UCK730" s="146"/>
      <c r="UCL730" s="146"/>
      <c r="UCM730" s="146"/>
      <c r="UCN730" s="146"/>
      <c r="UCO730" s="146"/>
      <c r="UCP730" s="146"/>
      <c r="UCQ730" s="146"/>
      <c r="UCR730" s="146"/>
      <c r="UCS730" s="146"/>
      <c r="UCT730" s="146"/>
      <c r="UCU730" s="146"/>
      <c r="UCV730" s="146"/>
      <c r="UCW730" s="146"/>
      <c r="UCX730" s="146"/>
      <c r="UCY730" s="146"/>
      <c r="UCZ730" s="146"/>
      <c r="UDA730" s="146"/>
      <c r="UDB730" s="146"/>
      <c r="UDC730" s="146"/>
      <c r="UDD730" s="146"/>
      <c r="UDE730" s="146"/>
      <c r="UDF730" s="146"/>
      <c r="UDG730" s="146"/>
      <c r="UDH730" s="146"/>
      <c r="UDI730" s="146"/>
      <c r="UDJ730" s="146"/>
      <c r="UDK730" s="146"/>
      <c r="UDL730" s="146"/>
      <c r="UDM730" s="146"/>
      <c r="UDN730" s="146"/>
      <c r="UDO730" s="146"/>
      <c r="UDP730" s="146"/>
      <c r="UDQ730" s="146"/>
      <c r="UDR730" s="146"/>
      <c r="UDS730" s="146"/>
      <c r="UDT730" s="146"/>
      <c r="UDU730" s="146"/>
      <c r="UDV730" s="146"/>
      <c r="UDW730" s="146"/>
      <c r="UDX730" s="146"/>
      <c r="UDY730" s="146"/>
      <c r="UDZ730" s="146"/>
      <c r="UEA730" s="146"/>
      <c r="UEB730" s="146"/>
      <c r="UEC730" s="146"/>
      <c r="UED730" s="146"/>
      <c r="UEE730" s="146"/>
      <c r="UEF730" s="146"/>
      <c r="UEG730" s="146"/>
      <c r="UEH730" s="146"/>
      <c r="UEI730" s="146"/>
      <c r="UEJ730" s="146"/>
      <c r="UEK730" s="146"/>
      <c r="UEL730" s="146"/>
      <c r="UEM730" s="146"/>
      <c r="UEN730" s="146"/>
      <c r="UEO730" s="146"/>
      <c r="UEP730" s="146"/>
      <c r="UEQ730" s="146"/>
      <c r="UER730" s="146"/>
      <c r="UES730" s="146"/>
      <c r="UET730" s="146"/>
      <c r="UEU730" s="146"/>
      <c r="UEV730" s="146"/>
      <c r="UEW730" s="146"/>
      <c r="UEX730" s="146"/>
      <c r="UEY730" s="146"/>
      <c r="UEZ730" s="146"/>
      <c r="UFA730" s="146"/>
      <c r="UFB730" s="146"/>
      <c r="UFC730" s="146"/>
      <c r="UFD730" s="146"/>
      <c r="UFE730" s="146"/>
      <c r="UFF730" s="146"/>
      <c r="UFG730" s="146"/>
      <c r="UFH730" s="146"/>
      <c r="UFI730" s="146"/>
      <c r="UFJ730" s="146"/>
      <c r="UFK730" s="146"/>
      <c r="UFL730" s="146"/>
      <c r="UFM730" s="146"/>
      <c r="UFN730" s="146"/>
      <c r="UFO730" s="146"/>
      <c r="UFP730" s="146"/>
      <c r="UFQ730" s="146"/>
      <c r="UFR730" s="146"/>
      <c r="UFS730" s="146"/>
      <c r="UFT730" s="146"/>
      <c r="UFU730" s="146"/>
      <c r="UFV730" s="146"/>
      <c r="UFW730" s="146"/>
      <c r="UFX730" s="146"/>
      <c r="UFY730" s="146"/>
      <c r="UFZ730" s="146"/>
      <c r="UGA730" s="146"/>
      <c r="UGB730" s="146"/>
      <c r="UGC730" s="146"/>
      <c r="UGD730" s="146"/>
      <c r="UGE730" s="146"/>
      <c r="UGF730" s="146"/>
      <c r="UGG730" s="146"/>
      <c r="UGH730" s="146"/>
      <c r="UGI730" s="146"/>
      <c r="UGJ730" s="146"/>
      <c r="UGK730" s="146"/>
      <c r="UGL730" s="146"/>
      <c r="UGM730" s="146"/>
      <c r="UGN730" s="146"/>
      <c r="UGO730" s="146"/>
      <c r="UGP730" s="146"/>
      <c r="UGQ730" s="146"/>
      <c r="UGR730" s="146"/>
      <c r="UGS730" s="146"/>
      <c r="UGT730" s="146"/>
      <c r="UGU730" s="146"/>
      <c r="UGV730" s="146"/>
      <c r="UGW730" s="146"/>
      <c r="UGX730" s="146"/>
      <c r="UGY730" s="146"/>
      <c r="UGZ730" s="146"/>
      <c r="UHA730" s="146"/>
      <c r="UHB730" s="146"/>
      <c r="UHC730" s="146"/>
      <c r="UHD730" s="146"/>
      <c r="UHE730" s="146"/>
      <c r="UHF730" s="146"/>
      <c r="UHG730" s="146"/>
      <c r="UHH730" s="146"/>
      <c r="UHI730" s="146"/>
      <c r="UHJ730" s="146"/>
      <c r="UHK730" s="146"/>
      <c r="UHL730" s="146"/>
      <c r="UHM730" s="146"/>
      <c r="UHN730" s="146"/>
      <c r="UHO730" s="146"/>
      <c r="UHP730" s="146"/>
      <c r="UHQ730" s="146"/>
      <c r="UHR730" s="146"/>
      <c r="UHS730" s="146"/>
      <c r="UHT730" s="146"/>
      <c r="UHU730" s="146"/>
      <c r="UHV730" s="146"/>
      <c r="UHW730" s="146"/>
      <c r="UHX730" s="146"/>
      <c r="UHY730" s="146"/>
      <c r="UHZ730" s="146"/>
      <c r="UIA730" s="146"/>
      <c r="UIB730" s="146"/>
      <c r="UIC730" s="146"/>
      <c r="UID730" s="146"/>
      <c r="UIE730" s="146"/>
      <c r="UIF730" s="146"/>
      <c r="UIG730" s="146"/>
      <c r="UIH730" s="146"/>
      <c r="UII730" s="146"/>
      <c r="UIJ730" s="146"/>
      <c r="UIK730" s="146"/>
      <c r="UIL730" s="146"/>
      <c r="UIM730" s="146"/>
      <c r="UIN730" s="146"/>
      <c r="UIO730" s="146"/>
      <c r="UIP730" s="146"/>
      <c r="UIQ730" s="146"/>
      <c r="UIR730" s="146"/>
      <c r="UIS730" s="146"/>
      <c r="UIT730" s="146"/>
      <c r="UIU730" s="146"/>
      <c r="UIV730" s="146"/>
      <c r="UIW730" s="146"/>
      <c r="UIX730" s="146"/>
      <c r="UIY730" s="146"/>
      <c r="UIZ730" s="146"/>
      <c r="UJA730" s="146"/>
      <c r="UJB730" s="146"/>
      <c r="UJC730" s="146"/>
      <c r="UJD730" s="146"/>
      <c r="UJE730" s="146"/>
      <c r="UJF730" s="146"/>
      <c r="UJG730" s="146"/>
      <c r="UJH730" s="146"/>
      <c r="UJI730" s="146"/>
      <c r="UJJ730" s="146"/>
      <c r="UJK730" s="146"/>
      <c r="UJL730" s="146"/>
      <c r="UJM730" s="146"/>
      <c r="UJN730" s="146"/>
      <c r="UJO730" s="146"/>
      <c r="UJP730" s="146"/>
      <c r="UJQ730" s="146"/>
      <c r="UJR730" s="146"/>
      <c r="UJS730" s="146"/>
      <c r="UJT730" s="146"/>
      <c r="UJU730" s="146"/>
      <c r="UJV730" s="146"/>
      <c r="UJW730" s="146"/>
      <c r="UJX730" s="146"/>
      <c r="UJY730" s="146"/>
      <c r="UJZ730" s="146"/>
      <c r="UKA730" s="146"/>
      <c r="UKB730" s="146"/>
      <c r="UKC730" s="146"/>
      <c r="UKD730" s="146"/>
      <c r="UKE730" s="146"/>
      <c r="UKF730" s="146"/>
      <c r="UKG730" s="146"/>
      <c r="UKH730" s="146"/>
      <c r="UKI730" s="146"/>
      <c r="UKJ730" s="146"/>
      <c r="UKK730" s="146"/>
      <c r="UKL730" s="146"/>
      <c r="UKM730" s="146"/>
      <c r="UKN730" s="146"/>
      <c r="UKO730" s="146"/>
      <c r="UKP730" s="146"/>
      <c r="UKQ730" s="146"/>
      <c r="UKR730" s="146"/>
      <c r="UKS730" s="146"/>
      <c r="UKT730" s="146"/>
      <c r="UKU730" s="146"/>
      <c r="UKV730" s="146"/>
      <c r="UKW730" s="146"/>
      <c r="UKX730" s="146"/>
      <c r="UKY730" s="146"/>
      <c r="UKZ730" s="146"/>
      <c r="ULA730" s="146"/>
      <c r="ULB730" s="146"/>
      <c r="ULC730" s="146"/>
      <c r="ULD730" s="146"/>
      <c r="ULE730" s="146"/>
      <c r="ULF730" s="146"/>
      <c r="ULG730" s="146"/>
      <c r="ULH730" s="146"/>
      <c r="ULI730" s="146"/>
      <c r="ULJ730" s="146"/>
      <c r="ULK730" s="146"/>
      <c r="ULL730" s="146"/>
      <c r="ULM730" s="146"/>
      <c r="ULN730" s="146"/>
      <c r="ULO730" s="146"/>
      <c r="ULP730" s="146"/>
      <c r="ULQ730" s="146"/>
      <c r="ULR730" s="146"/>
      <c r="ULS730" s="146"/>
      <c r="ULT730" s="146"/>
      <c r="ULU730" s="146"/>
      <c r="ULV730" s="146"/>
      <c r="ULW730" s="146"/>
      <c r="ULX730" s="146"/>
      <c r="ULY730" s="146"/>
      <c r="ULZ730" s="146"/>
      <c r="UMA730" s="146"/>
      <c r="UMB730" s="146"/>
      <c r="UMC730" s="146"/>
      <c r="UMD730" s="146"/>
      <c r="UME730" s="146"/>
      <c r="UMF730" s="146"/>
      <c r="UMG730" s="146"/>
      <c r="UMH730" s="146"/>
      <c r="UMI730" s="146"/>
      <c r="UMJ730" s="146"/>
      <c r="UMK730" s="146"/>
      <c r="UML730" s="146"/>
      <c r="UMM730" s="146"/>
      <c r="UMN730" s="146"/>
      <c r="UMO730" s="146"/>
      <c r="UMP730" s="146"/>
      <c r="UMQ730" s="146"/>
      <c r="UMR730" s="146"/>
      <c r="UMS730" s="146"/>
      <c r="UMT730" s="146"/>
      <c r="UMU730" s="146"/>
      <c r="UMV730" s="146"/>
      <c r="UMW730" s="146"/>
      <c r="UMX730" s="146"/>
      <c r="UMY730" s="146"/>
      <c r="UMZ730" s="146"/>
      <c r="UNA730" s="146"/>
      <c r="UNB730" s="146"/>
      <c r="UNC730" s="146"/>
      <c r="UND730" s="146"/>
      <c r="UNE730" s="146"/>
      <c r="UNF730" s="146"/>
      <c r="UNG730" s="146"/>
      <c r="UNH730" s="146"/>
      <c r="UNI730" s="146"/>
      <c r="UNJ730" s="146"/>
      <c r="UNK730" s="146"/>
      <c r="UNL730" s="146"/>
      <c r="UNM730" s="146"/>
      <c r="UNN730" s="146"/>
      <c r="UNO730" s="146"/>
      <c r="UNP730" s="146"/>
      <c r="UNQ730" s="146"/>
      <c r="UNR730" s="146"/>
      <c r="UNS730" s="146"/>
      <c r="UNT730" s="146"/>
      <c r="UNU730" s="146"/>
      <c r="UNV730" s="146"/>
      <c r="UNW730" s="146"/>
      <c r="UNX730" s="146"/>
      <c r="UNY730" s="146"/>
      <c r="UNZ730" s="146"/>
      <c r="UOA730" s="146"/>
      <c r="UOB730" s="146"/>
      <c r="UOC730" s="146"/>
      <c r="UOD730" s="146"/>
      <c r="UOE730" s="146"/>
      <c r="UOF730" s="146"/>
      <c r="UOG730" s="146"/>
      <c r="UOH730" s="146"/>
      <c r="UOI730" s="146"/>
      <c r="UOJ730" s="146"/>
      <c r="UOK730" s="146"/>
      <c r="UOL730" s="146"/>
      <c r="UOM730" s="146"/>
      <c r="UON730" s="146"/>
      <c r="UOO730" s="146"/>
      <c r="UOP730" s="146"/>
      <c r="UOQ730" s="146"/>
      <c r="UOR730" s="146"/>
      <c r="UOS730" s="146"/>
      <c r="UOT730" s="146"/>
      <c r="UOU730" s="146"/>
      <c r="UOV730" s="146"/>
      <c r="UOW730" s="146"/>
      <c r="UOX730" s="146"/>
      <c r="UOY730" s="146"/>
      <c r="UOZ730" s="146"/>
      <c r="UPA730" s="146"/>
      <c r="UPB730" s="146"/>
      <c r="UPC730" s="146"/>
      <c r="UPD730" s="146"/>
      <c r="UPE730" s="146"/>
      <c r="UPF730" s="146"/>
      <c r="UPG730" s="146"/>
      <c r="UPH730" s="146"/>
      <c r="UPI730" s="146"/>
      <c r="UPJ730" s="146"/>
      <c r="UPK730" s="146"/>
      <c r="UPL730" s="146"/>
      <c r="UPM730" s="146"/>
      <c r="UPN730" s="146"/>
      <c r="UPO730" s="146"/>
      <c r="UPP730" s="146"/>
      <c r="UPQ730" s="146"/>
      <c r="UPR730" s="146"/>
      <c r="UPS730" s="146"/>
      <c r="UPT730" s="146"/>
      <c r="UPU730" s="146"/>
      <c r="UPV730" s="146"/>
      <c r="UPW730" s="146"/>
      <c r="UPX730" s="146"/>
      <c r="UPY730" s="146"/>
      <c r="UPZ730" s="146"/>
      <c r="UQA730" s="146"/>
      <c r="UQB730" s="146"/>
      <c r="UQC730" s="146"/>
      <c r="UQD730" s="146"/>
      <c r="UQE730" s="146"/>
      <c r="UQF730" s="146"/>
      <c r="UQG730" s="146"/>
      <c r="UQH730" s="146"/>
      <c r="UQI730" s="146"/>
      <c r="UQJ730" s="146"/>
      <c r="UQK730" s="146"/>
      <c r="UQL730" s="146"/>
      <c r="UQM730" s="146"/>
      <c r="UQN730" s="146"/>
      <c r="UQO730" s="146"/>
      <c r="UQP730" s="146"/>
      <c r="UQQ730" s="146"/>
      <c r="UQR730" s="146"/>
      <c r="UQS730" s="146"/>
      <c r="UQT730" s="146"/>
      <c r="UQU730" s="146"/>
      <c r="UQV730" s="146"/>
      <c r="UQW730" s="146"/>
      <c r="UQX730" s="146"/>
      <c r="UQY730" s="146"/>
      <c r="UQZ730" s="146"/>
      <c r="URA730" s="146"/>
      <c r="URB730" s="146"/>
      <c r="URC730" s="146"/>
      <c r="URD730" s="146"/>
      <c r="URE730" s="146"/>
      <c r="URF730" s="146"/>
      <c r="URG730" s="146"/>
      <c r="URH730" s="146"/>
      <c r="URI730" s="146"/>
      <c r="URJ730" s="146"/>
      <c r="URK730" s="146"/>
      <c r="URL730" s="146"/>
      <c r="URM730" s="146"/>
      <c r="URN730" s="146"/>
      <c r="URO730" s="146"/>
      <c r="URP730" s="146"/>
      <c r="URQ730" s="146"/>
      <c r="URR730" s="146"/>
      <c r="URS730" s="146"/>
      <c r="URT730" s="146"/>
      <c r="URU730" s="146"/>
      <c r="URV730" s="146"/>
      <c r="URW730" s="146"/>
      <c r="URX730" s="146"/>
      <c r="URY730" s="146"/>
      <c r="URZ730" s="146"/>
      <c r="USA730" s="146"/>
      <c r="USB730" s="146"/>
      <c r="USC730" s="146"/>
      <c r="USD730" s="146"/>
      <c r="USE730" s="146"/>
      <c r="USF730" s="146"/>
      <c r="USG730" s="146"/>
      <c r="USH730" s="146"/>
      <c r="USI730" s="146"/>
      <c r="USJ730" s="146"/>
      <c r="USK730" s="146"/>
      <c r="USL730" s="146"/>
      <c r="USM730" s="146"/>
      <c r="USN730" s="146"/>
      <c r="USO730" s="146"/>
      <c r="USP730" s="146"/>
      <c r="USQ730" s="146"/>
      <c r="USR730" s="146"/>
      <c r="USS730" s="146"/>
      <c r="UST730" s="146"/>
      <c r="USU730" s="146"/>
      <c r="USV730" s="146"/>
      <c r="USW730" s="146"/>
      <c r="USX730" s="146"/>
      <c r="USY730" s="146"/>
      <c r="USZ730" s="146"/>
      <c r="UTA730" s="146"/>
      <c r="UTB730" s="146"/>
      <c r="UTC730" s="146"/>
      <c r="UTD730" s="146"/>
      <c r="UTE730" s="146"/>
      <c r="UTF730" s="146"/>
      <c r="UTG730" s="146"/>
      <c r="UTH730" s="146"/>
      <c r="UTI730" s="146"/>
      <c r="UTJ730" s="146"/>
      <c r="UTK730" s="146"/>
      <c r="UTL730" s="146"/>
      <c r="UTM730" s="146"/>
      <c r="UTN730" s="146"/>
      <c r="UTO730" s="146"/>
      <c r="UTP730" s="146"/>
      <c r="UTQ730" s="146"/>
      <c r="UTR730" s="146"/>
      <c r="UTS730" s="146"/>
      <c r="UTT730" s="146"/>
      <c r="UTU730" s="146"/>
      <c r="UTV730" s="146"/>
      <c r="UTW730" s="146"/>
      <c r="UTX730" s="146"/>
      <c r="UTY730" s="146"/>
      <c r="UTZ730" s="146"/>
      <c r="UUA730" s="146"/>
      <c r="UUB730" s="146"/>
      <c r="UUC730" s="146"/>
      <c r="UUD730" s="146"/>
      <c r="UUE730" s="146"/>
      <c r="UUF730" s="146"/>
      <c r="UUG730" s="146"/>
      <c r="UUH730" s="146"/>
      <c r="UUI730" s="146"/>
      <c r="UUJ730" s="146"/>
      <c r="UUK730" s="146"/>
      <c r="UUL730" s="146"/>
      <c r="UUM730" s="146"/>
      <c r="UUN730" s="146"/>
      <c r="UUO730" s="146"/>
      <c r="UUP730" s="146"/>
      <c r="UUQ730" s="146"/>
      <c r="UUR730" s="146"/>
      <c r="UUS730" s="146"/>
      <c r="UUT730" s="146"/>
      <c r="UUU730" s="146"/>
      <c r="UUV730" s="146"/>
      <c r="UUW730" s="146"/>
      <c r="UUX730" s="146"/>
      <c r="UUY730" s="146"/>
      <c r="UUZ730" s="146"/>
      <c r="UVA730" s="146"/>
      <c r="UVB730" s="146"/>
      <c r="UVC730" s="146"/>
      <c r="UVD730" s="146"/>
      <c r="UVE730" s="146"/>
      <c r="UVF730" s="146"/>
      <c r="UVG730" s="146"/>
      <c r="UVH730" s="146"/>
      <c r="UVI730" s="146"/>
      <c r="UVJ730" s="146"/>
      <c r="UVK730" s="146"/>
      <c r="UVL730" s="146"/>
      <c r="UVM730" s="146"/>
      <c r="UVN730" s="146"/>
      <c r="UVO730" s="146"/>
      <c r="UVP730" s="146"/>
      <c r="UVQ730" s="146"/>
      <c r="UVR730" s="146"/>
      <c r="UVS730" s="146"/>
      <c r="UVT730" s="146"/>
      <c r="UVU730" s="146"/>
      <c r="UVV730" s="146"/>
      <c r="UVW730" s="146"/>
      <c r="UVX730" s="146"/>
      <c r="UVY730" s="146"/>
      <c r="UVZ730" s="146"/>
      <c r="UWA730" s="146"/>
      <c r="UWB730" s="146"/>
      <c r="UWC730" s="146"/>
      <c r="UWD730" s="146"/>
      <c r="UWE730" s="146"/>
      <c r="UWF730" s="146"/>
      <c r="UWG730" s="146"/>
      <c r="UWH730" s="146"/>
      <c r="UWI730" s="146"/>
      <c r="UWJ730" s="146"/>
      <c r="UWK730" s="146"/>
      <c r="UWL730" s="146"/>
      <c r="UWM730" s="146"/>
      <c r="UWN730" s="146"/>
      <c r="UWO730" s="146"/>
      <c r="UWP730" s="146"/>
      <c r="UWQ730" s="146"/>
      <c r="UWR730" s="146"/>
      <c r="UWS730" s="146"/>
      <c r="UWT730" s="146"/>
      <c r="UWU730" s="146"/>
      <c r="UWV730" s="146"/>
      <c r="UWW730" s="146"/>
      <c r="UWX730" s="146"/>
      <c r="UWY730" s="146"/>
      <c r="UWZ730" s="146"/>
      <c r="UXA730" s="146"/>
      <c r="UXB730" s="146"/>
      <c r="UXC730" s="146"/>
      <c r="UXD730" s="146"/>
      <c r="UXE730" s="146"/>
      <c r="UXF730" s="146"/>
      <c r="UXG730" s="146"/>
      <c r="UXH730" s="146"/>
      <c r="UXI730" s="146"/>
      <c r="UXJ730" s="146"/>
      <c r="UXK730" s="146"/>
      <c r="UXL730" s="146"/>
      <c r="UXM730" s="146"/>
      <c r="UXN730" s="146"/>
      <c r="UXO730" s="146"/>
      <c r="UXP730" s="146"/>
      <c r="UXQ730" s="146"/>
      <c r="UXR730" s="146"/>
      <c r="UXS730" s="146"/>
      <c r="UXT730" s="146"/>
      <c r="UXU730" s="146"/>
      <c r="UXV730" s="146"/>
      <c r="UXW730" s="146"/>
      <c r="UXX730" s="146"/>
      <c r="UXY730" s="146"/>
      <c r="UXZ730" s="146"/>
      <c r="UYA730" s="146"/>
      <c r="UYB730" s="146"/>
      <c r="UYC730" s="146"/>
      <c r="UYD730" s="146"/>
      <c r="UYE730" s="146"/>
      <c r="UYF730" s="146"/>
      <c r="UYG730" s="146"/>
      <c r="UYH730" s="146"/>
      <c r="UYI730" s="146"/>
      <c r="UYJ730" s="146"/>
      <c r="UYK730" s="146"/>
      <c r="UYL730" s="146"/>
      <c r="UYM730" s="146"/>
      <c r="UYN730" s="146"/>
      <c r="UYO730" s="146"/>
      <c r="UYP730" s="146"/>
      <c r="UYQ730" s="146"/>
      <c r="UYR730" s="146"/>
      <c r="UYS730" s="146"/>
      <c r="UYT730" s="146"/>
      <c r="UYU730" s="146"/>
      <c r="UYV730" s="146"/>
      <c r="UYW730" s="146"/>
      <c r="UYX730" s="146"/>
      <c r="UYY730" s="146"/>
      <c r="UYZ730" s="146"/>
      <c r="UZA730" s="146"/>
      <c r="UZB730" s="146"/>
      <c r="UZC730" s="146"/>
      <c r="UZD730" s="146"/>
      <c r="UZE730" s="146"/>
      <c r="UZF730" s="146"/>
      <c r="UZG730" s="146"/>
      <c r="UZH730" s="146"/>
      <c r="UZI730" s="146"/>
      <c r="UZJ730" s="146"/>
      <c r="UZK730" s="146"/>
      <c r="UZL730" s="146"/>
      <c r="UZM730" s="146"/>
      <c r="UZN730" s="146"/>
      <c r="UZO730" s="146"/>
      <c r="UZP730" s="146"/>
      <c r="UZQ730" s="146"/>
      <c r="UZR730" s="146"/>
      <c r="UZS730" s="146"/>
      <c r="UZT730" s="146"/>
      <c r="UZU730" s="146"/>
      <c r="UZV730" s="146"/>
      <c r="UZW730" s="146"/>
      <c r="UZX730" s="146"/>
      <c r="UZY730" s="146"/>
      <c r="UZZ730" s="146"/>
      <c r="VAA730" s="146"/>
      <c r="VAB730" s="146"/>
      <c r="VAC730" s="146"/>
      <c r="VAD730" s="146"/>
      <c r="VAE730" s="146"/>
      <c r="VAF730" s="146"/>
      <c r="VAG730" s="146"/>
      <c r="VAH730" s="146"/>
      <c r="VAI730" s="146"/>
      <c r="VAJ730" s="146"/>
      <c r="VAK730" s="146"/>
      <c r="VAL730" s="146"/>
      <c r="VAM730" s="146"/>
      <c r="VAN730" s="146"/>
      <c r="VAO730" s="146"/>
      <c r="VAP730" s="146"/>
      <c r="VAQ730" s="146"/>
      <c r="VAR730" s="146"/>
      <c r="VAS730" s="146"/>
      <c r="VAT730" s="146"/>
      <c r="VAU730" s="146"/>
      <c r="VAV730" s="146"/>
      <c r="VAW730" s="146"/>
      <c r="VAX730" s="146"/>
      <c r="VAY730" s="146"/>
      <c r="VAZ730" s="146"/>
      <c r="VBA730" s="146"/>
      <c r="VBB730" s="146"/>
      <c r="VBC730" s="146"/>
      <c r="VBD730" s="146"/>
      <c r="VBE730" s="146"/>
      <c r="VBF730" s="146"/>
      <c r="VBG730" s="146"/>
      <c r="VBH730" s="146"/>
      <c r="VBI730" s="146"/>
      <c r="VBJ730" s="146"/>
      <c r="VBK730" s="146"/>
      <c r="VBL730" s="146"/>
      <c r="VBM730" s="146"/>
      <c r="VBN730" s="146"/>
      <c r="VBO730" s="146"/>
      <c r="VBP730" s="146"/>
      <c r="VBQ730" s="146"/>
      <c r="VBR730" s="146"/>
      <c r="VBS730" s="146"/>
      <c r="VBT730" s="146"/>
      <c r="VBU730" s="146"/>
      <c r="VBV730" s="146"/>
      <c r="VBW730" s="146"/>
      <c r="VBX730" s="146"/>
      <c r="VBY730" s="146"/>
      <c r="VBZ730" s="146"/>
      <c r="VCA730" s="146"/>
      <c r="VCB730" s="146"/>
      <c r="VCC730" s="146"/>
      <c r="VCD730" s="146"/>
      <c r="VCE730" s="146"/>
      <c r="VCF730" s="146"/>
      <c r="VCG730" s="146"/>
      <c r="VCH730" s="146"/>
      <c r="VCI730" s="146"/>
      <c r="VCJ730" s="146"/>
      <c r="VCK730" s="146"/>
      <c r="VCL730" s="146"/>
      <c r="VCM730" s="146"/>
      <c r="VCN730" s="146"/>
      <c r="VCO730" s="146"/>
      <c r="VCP730" s="146"/>
      <c r="VCQ730" s="146"/>
      <c r="VCR730" s="146"/>
      <c r="VCS730" s="146"/>
      <c r="VCT730" s="146"/>
      <c r="VCU730" s="146"/>
      <c r="VCV730" s="146"/>
      <c r="VCW730" s="146"/>
      <c r="VCX730" s="146"/>
      <c r="VCY730" s="146"/>
      <c r="VCZ730" s="146"/>
      <c r="VDA730" s="146"/>
      <c r="VDB730" s="146"/>
      <c r="VDC730" s="146"/>
      <c r="VDD730" s="146"/>
      <c r="VDE730" s="146"/>
      <c r="VDF730" s="146"/>
      <c r="VDG730" s="146"/>
      <c r="VDH730" s="146"/>
      <c r="VDI730" s="146"/>
      <c r="VDJ730" s="146"/>
      <c r="VDK730" s="146"/>
      <c r="VDL730" s="146"/>
      <c r="VDM730" s="146"/>
      <c r="VDN730" s="146"/>
      <c r="VDO730" s="146"/>
      <c r="VDP730" s="146"/>
      <c r="VDQ730" s="146"/>
      <c r="VDR730" s="146"/>
      <c r="VDS730" s="146"/>
      <c r="VDT730" s="146"/>
      <c r="VDU730" s="146"/>
      <c r="VDV730" s="146"/>
      <c r="VDW730" s="146"/>
      <c r="VDX730" s="146"/>
      <c r="VDY730" s="146"/>
      <c r="VDZ730" s="146"/>
      <c r="VEA730" s="146"/>
      <c r="VEB730" s="146"/>
      <c r="VEC730" s="146"/>
      <c r="VED730" s="146"/>
      <c r="VEE730" s="146"/>
      <c r="VEF730" s="146"/>
      <c r="VEG730" s="146"/>
      <c r="VEH730" s="146"/>
      <c r="VEI730" s="146"/>
      <c r="VEJ730" s="146"/>
      <c r="VEK730" s="146"/>
      <c r="VEL730" s="146"/>
      <c r="VEM730" s="146"/>
      <c r="VEN730" s="146"/>
      <c r="VEO730" s="146"/>
      <c r="VEP730" s="146"/>
      <c r="VEQ730" s="146"/>
      <c r="VER730" s="146"/>
      <c r="VES730" s="146"/>
      <c r="VET730" s="146"/>
      <c r="VEU730" s="146"/>
      <c r="VEV730" s="146"/>
      <c r="VEW730" s="146"/>
      <c r="VEX730" s="146"/>
      <c r="VEY730" s="146"/>
      <c r="VEZ730" s="146"/>
      <c r="VFA730" s="146"/>
      <c r="VFB730" s="146"/>
      <c r="VFC730" s="146"/>
      <c r="VFD730" s="146"/>
      <c r="VFE730" s="146"/>
      <c r="VFF730" s="146"/>
      <c r="VFG730" s="146"/>
      <c r="VFH730" s="146"/>
      <c r="VFI730" s="146"/>
      <c r="VFJ730" s="146"/>
      <c r="VFK730" s="146"/>
      <c r="VFL730" s="146"/>
      <c r="VFM730" s="146"/>
      <c r="VFN730" s="146"/>
      <c r="VFO730" s="146"/>
      <c r="VFP730" s="146"/>
      <c r="VFQ730" s="146"/>
      <c r="VFR730" s="146"/>
      <c r="VFS730" s="146"/>
      <c r="VFT730" s="146"/>
      <c r="VFU730" s="146"/>
      <c r="VFV730" s="146"/>
      <c r="VFW730" s="146"/>
      <c r="VFX730" s="146"/>
      <c r="VFY730" s="146"/>
      <c r="VFZ730" s="146"/>
      <c r="VGA730" s="146"/>
      <c r="VGB730" s="146"/>
      <c r="VGC730" s="146"/>
      <c r="VGD730" s="146"/>
      <c r="VGE730" s="146"/>
      <c r="VGF730" s="146"/>
      <c r="VGG730" s="146"/>
      <c r="VGH730" s="146"/>
      <c r="VGI730" s="146"/>
      <c r="VGJ730" s="146"/>
      <c r="VGK730" s="146"/>
      <c r="VGL730" s="146"/>
      <c r="VGM730" s="146"/>
      <c r="VGN730" s="146"/>
      <c r="VGO730" s="146"/>
      <c r="VGP730" s="146"/>
      <c r="VGQ730" s="146"/>
      <c r="VGR730" s="146"/>
      <c r="VGS730" s="146"/>
      <c r="VGT730" s="146"/>
      <c r="VGU730" s="146"/>
      <c r="VGV730" s="146"/>
      <c r="VGW730" s="146"/>
      <c r="VGX730" s="146"/>
      <c r="VGY730" s="146"/>
      <c r="VGZ730" s="146"/>
      <c r="VHA730" s="146"/>
      <c r="VHB730" s="146"/>
      <c r="VHC730" s="146"/>
      <c r="VHD730" s="146"/>
      <c r="VHE730" s="146"/>
      <c r="VHF730" s="146"/>
      <c r="VHG730" s="146"/>
      <c r="VHH730" s="146"/>
      <c r="VHI730" s="146"/>
      <c r="VHJ730" s="146"/>
      <c r="VHK730" s="146"/>
      <c r="VHL730" s="146"/>
      <c r="VHM730" s="146"/>
      <c r="VHN730" s="146"/>
      <c r="VHO730" s="146"/>
      <c r="VHP730" s="146"/>
      <c r="VHQ730" s="146"/>
      <c r="VHR730" s="146"/>
      <c r="VHS730" s="146"/>
      <c r="VHT730" s="146"/>
      <c r="VHU730" s="146"/>
      <c r="VHV730" s="146"/>
      <c r="VHW730" s="146"/>
      <c r="VHX730" s="146"/>
      <c r="VHY730" s="146"/>
      <c r="VHZ730" s="146"/>
      <c r="VIA730" s="146"/>
      <c r="VIB730" s="146"/>
      <c r="VIC730" s="146"/>
      <c r="VID730" s="146"/>
      <c r="VIE730" s="146"/>
      <c r="VIF730" s="146"/>
      <c r="VIG730" s="146"/>
      <c r="VIH730" s="146"/>
      <c r="VII730" s="146"/>
      <c r="VIJ730" s="146"/>
      <c r="VIK730" s="146"/>
      <c r="VIL730" s="146"/>
      <c r="VIM730" s="146"/>
      <c r="VIN730" s="146"/>
      <c r="VIO730" s="146"/>
      <c r="VIP730" s="146"/>
      <c r="VIQ730" s="146"/>
      <c r="VIR730" s="146"/>
      <c r="VIS730" s="146"/>
      <c r="VIT730" s="146"/>
      <c r="VIU730" s="146"/>
      <c r="VIV730" s="146"/>
      <c r="VIW730" s="146"/>
      <c r="VIX730" s="146"/>
      <c r="VIY730" s="146"/>
      <c r="VIZ730" s="146"/>
      <c r="VJA730" s="146"/>
      <c r="VJB730" s="146"/>
      <c r="VJC730" s="146"/>
      <c r="VJD730" s="146"/>
      <c r="VJE730" s="146"/>
      <c r="VJF730" s="146"/>
      <c r="VJG730" s="146"/>
      <c r="VJH730" s="146"/>
      <c r="VJI730" s="146"/>
      <c r="VJJ730" s="146"/>
      <c r="VJK730" s="146"/>
      <c r="VJL730" s="146"/>
      <c r="VJM730" s="146"/>
      <c r="VJN730" s="146"/>
      <c r="VJO730" s="146"/>
      <c r="VJP730" s="146"/>
      <c r="VJQ730" s="146"/>
      <c r="VJR730" s="146"/>
      <c r="VJS730" s="146"/>
      <c r="VJT730" s="146"/>
      <c r="VJU730" s="146"/>
      <c r="VJV730" s="146"/>
      <c r="VJW730" s="146"/>
      <c r="VJX730" s="146"/>
      <c r="VJY730" s="146"/>
      <c r="VJZ730" s="146"/>
      <c r="VKA730" s="146"/>
      <c r="VKB730" s="146"/>
      <c r="VKC730" s="146"/>
      <c r="VKD730" s="146"/>
      <c r="VKE730" s="146"/>
      <c r="VKF730" s="146"/>
      <c r="VKG730" s="146"/>
      <c r="VKH730" s="146"/>
      <c r="VKI730" s="146"/>
      <c r="VKJ730" s="146"/>
      <c r="VKK730" s="146"/>
      <c r="VKL730" s="146"/>
      <c r="VKM730" s="146"/>
      <c r="VKN730" s="146"/>
      <c r="VKO730" s="146"/>
      <c r="VKP730" s="146"/>
      <c r="VKQ730" s="146"/>
      <c r="VKR730" s="146"/>
      <c r="VKS730" s="146"/>
      <c r="VKT730" s="146"/>
      <c r="VKU730" s="146"/>
      <c r="VKV730" s="146"/>
      <c r="VKW730" s="146"/>
      <c r="VKX730" s="146"/>
      <c r="VKY730" s="146"/>
      <c r="VKZ730" s="146"/>
      <c r="VLA730" s="146"/>
      <c r="VLB730" s="146"/>
      <c r="VLC730" s="146"/>
      <c r="VLD730" s="146"/>
      <c r="VLE730" s="146"/>
      <c r="VLF730" s="146"/>
      <c r="VLG730" s="146"/>
      <c r="VLH730" s="146"/>
      <c r="VLI730" s="146"/>
      <c r="VLJ730" s="146"/>
      <c r="VLK730" s="146"/>
      <c r="VLL730" s="146"/>
      <c r="VLM730" s="146"/>
      <c r="VLN730" s="146"/>
      <c r="VLO730" s="146"/>
      <c r="VLP730" s="146"/>
      <c r="VLQ730" s="146"/>
      <c r="VLR730" s="146"/>
      <c r="VLS730" s="146"/>
      <c r="VLT730" s="146"/>
      <c r="VLU730" s="146"/>
      <c r="VLV730" s="146"/>
      <c r="VLW730" s="146"/>
      <c r="VLX730" s="146"/>
      <c r="VLY730" s="146"/>
      <c r="VLZ730" s="146"/>
      <c r="VMA730" s="146"/>
      <c r="VMB730" s="146"/>
      <c r="VMC730" s="146"/>
      <c r="VMD730" s="146"/>
      <c r="VME730" s="146"/>
      <c r="VMF730" s="146"/>
      <c r="VMG730" s="146"/>
      <c r="VMH730" s="146"/>
      <c r="VMI730" s="146"/>
      <c r="VMJ730" s="146"/>
      <c r="VMK730" s="146"/>
      <c r="VML730" s="146"/>
      <c r="VMM730" s="146"/>
      <c r="VMN730" s="146"/>
      <c r="VMO730" s="146"/>
      <c r="VMP730" s="146"/>
      <c r="VMQ730" s="146"/>
      <c r="VMR730" s="146"/>
      <c r="VMS730" s="146"/>
      <c r="VMT730" s="146"/>
      <c r="VMU730" s="146"/>
      <c r="VMV730" s="146"/>
      <c r="VMW730" s="146"/>
      <c r="VMX730" s="146"/>
      <c r="VMY730" s="146"/>
      <c r="VMZ730" s="146"/>
      <c r="VNA730" s="146"/>
      <c r="VNB730" s="146"/>
      <c r="VNC730" s="146"/>
      <c r="VND730" s="146"/>
      <c r="VNE730" s="146"/>
      <c r="VNF730" s="146"/>
      <c r="VNG730" s="146"/>
      <c r="VNH730" s="146"/>
      <c r="VNI730" s="146"/>
      <c r="VNJ730" s="146"/>
      <c r="VNK730" s="146"/>
      <c r="VNL730" s="146"/>
      <c r="VNM730" s="146"/>
      <c r="VNN730" s="146"/>
      <c r="VNO730" s="146"/>
      <c r="VNP730" s="146"/>
      <c r="VNQ730" s="146"/>
      <c r="VNR730" s="146"/>
      <c r="VNS730" s="146"/>
      <c r="VNT730" s="146"/>
      <c r="VNU730" s="146"/>
      <c r="VNV730" s="146"/>
      <c r="VNW730" s="146"/>
      <c r="VNX730" s="146"/>
      <c r="VNY730" s="146"/>
      <c r="VNZ730" s="146"/>
      <c r="VOA730" s="146"/>
      <c r="VOB730" s="146"/>
      <c r="VOC730" s="146"/>
      <c r="VOD730" s="146"/>
      <c r="VOE730" s="146"/>
      <c r="VOF730" s="146"/>
      <c r="VOG730" s="146"/>
      <c r="VOH730" s="146"/>
      <c r="VOI730" s="146"/>
      <c r="VOJ730" s="146"/>
      <c r="VOK730" s="146"/>
      <c r="VOL730" s="146"/>
      <c r="VOM730" s="146"/>
      <c r="VON730" s="146"/>
      <c r="VOO730" s="146"/>
      <c r="VOP730" s="146"/>
      <c r="VOQ730" s="146"/>
      <c r="VOR730" s="146"/>
      <c r="VOS730" s="146"/>
      <c r="VOT730" s="146"/>
      <c r="VOU730" s="146"/>
      <c r="VOV730" s="146"/>
      <c r="VOW730" s="146"/>
      <c r="VOX730" s="146"/>
      <c r="VOY730" s="146"/>
      <c r="VOZ730" s="146"/>
      <c r="VPA730" s="146"/>
      <c r="VPB730" s="146"/>
      <c r="VPC730" s="146"/>
      <c r="VPD730" s="146"/>
      <c r="VPE730" s="146"/>
      <c r="VPF730" s="146"/>
      <c r="VPG730" s="146"/>
      <c r="VPH730" s="146"/>
      <c r="VPI730" s="146"/>
      <c r="VPJ730" s="146"/>
      <c r="VPK730" s="146"/>
      <c r="VPL730" s="146"/>
      <c r="VPM730" s="146"/>
      <c r="VPN730" s="146"/>
      <c r="VPO730" s="146"/>
      <c r="VPP730" s="146"/>
      <c r="VPQ730" s="146"/>
      <c r="VPR730" s="146"/>
      <c r="VPS730" s="146"/>
      <c r="VPT730" s="146"/>
      <c r="VPU730" s="146"/>
      <c r="VPV730" s="146"/>
      <c r="VPW730" s="146"/>
      <c r="VPX730" s="146"/>
      <c r="VPY730" s="146"/>
      <c r="VPZ730" s="146"/>
      <c r="VQA730" s="146"/>
      <c r="VQB730" s="146"/>
      <c r="VQC730" s="146"/>
      <c r="VQD730" s="146"/>
      <c r="VQE730" s="146"/>
      <c r="VQF730" s="146"/>
      <c r="VQG730" s="146"/>
      <c r="VQH730" s="146"/>
      <c r="VQI730" s="146"/>
      <c r="VQJ730" s="146"/>
      <c r="VQK730" s="146"/>
      <c r="VQL730" s="146"/>
      <c r="VQM730" s="146"/>
      <c r="VQN730" s="146"/>
      <c r="VQO730" s="146"/>
      <c r="VQP730" s="146"/>
      <c r="VQQ730" s="146"/>
      <c r="VQR730" s="146"/>
      <c r="VQS730" s="146"/>
      <c r="VQT730" s="146"/>
      <c r="VQU730" s="146"/>
      <c r="VQV730" s="146"/>
      <c r="VQW730" s="146"/>
      <c r="VQX730" s="146"/>
      <c r="VQY730" s="146"/>
      <c r="VQZ730" s="146"/>
      <c r="VRA730" s="146"/>
      <c r="VRB730" s="146"/>
      <c r="VRC730" s="146"/>
      <c r="VRD730" s="146"/>
      <c r="VRE730" s="146"/>
      <c r="VRF730" s="146"/>
      <c r="VRG730" s="146"/>
      <c r="VRH730" s="146"/>
      <c r="VRI730" s="146"/>
      <c r="VRJ730" s="146"/>
      <c r="VRK730" s="146"/>
      <c r="VRL730" s="146"/>
      <c r="VRM730" s="146"/>
      <c r="VRN730" s="146"/>
      <c r="VRO730" s="146"/>
      <c r="VRP730" s="146"/>
      <c r="VRQ730" s="146"/>
      <c r="VRR730" s="146"/>
      <c r="VRS730" s="146"/>
      <c r="VRT730" s="146"/>
      <c r="VRU730" s="146"/>
      <c r="VRV730" s="146"/>
      <c r="VRW730" s="146"/>
      <c r="VRX730" s="146"/>
      <c r="VRY730" s="146"/>
      <c r="VRZ730" s="146"/>
      <c r="VSA730" s="146"/>
      <c r="VSB730" s="146"/>
      <c r="VSC730" s="146"/>
      <c r="VSD730" s="146"/>
      <c r="VSE730" s="146"/>
      <c r="VSF730" s="146"/>
      <c r="VSG730" s="146"/>
      <c r="VSH730" s="146"/>
      <c r="VSI730" s="146"/>
      <c r="VSJ730" s="146"/>
      <c r="VSK730" s="146"/>
      <c r="VSL730" s="146"/>
      <c r="VSM730" s="146"/>
      <c r="VSN730" s="146"/>
      <c r="VSO730" s="146"/>
      <c r="VSP730" s="146"/>
      <c r="VSQ730" s="146"/>
      <c r="VSR730" s="146"/>
      <c r="VSS730" s="146"/>
      <c r="VST730" s="146"/>
      <c r="VSU730" s="146"/>
      <c r="VSV730" s="146"/>
      <c r="VSW730" s="146"/>
      <c r="VSX730" s="146"/>
      <c r="VSY730" s="146"/>
      <c r="VSZ730" s="146"/>
      <c r="VTA730" s="146"/>
      <c r="VTB730" s="146"/>
      <c r="VTC730" s="146"/>
      <c r="VTD730" s="146"/>
      <c r="VTE730" s="146"/>
      <c r="VTF730" s="146"/>
      <c r="VTG730" s="146"/>
      <c r="VTH730" s="146"/>
      <c r="VTI730" s="146"/>
      <c r="VTJ730" s="146"/>
      <c r="VTK730" s="146"/>
      <c r="VTL730" s="146"/>
      <c r="VTM730" s="146"/>
      <c r="VTN730" s="146"/>
      <c r="VTO730" s="146"/>
      <c r="VTP730" s="146"/>
      <c r="VTQ730" s="146"/>
      <c r="VTR730" s="146"/>
      <c r="VTS730" s="146"/>
      <c r="VTT730" s="146"/>
      <c r="VTU730" s="146"/>
      <c r="VTV730" s="146"/>
      <c r="VTW730" s="146"/>
      <c r="VTX730" s="146"/>
      <c r="VTY730" s="146"/>
      <c r="VTZ730" s="146"/>
      <c r="VUA730" s="146"/>
      <c r="VUB730" s="146"/>
      <c r="VUC730" s="146"/>
      <c r="VUD730" s="146"/>
      <c r="VUE730" s="146"/>
      <c r="VUF730" s="146"/>
      <c r="VUG730" s="146"/>
      <c r="VUH730" s="146"/>
      <c r="VUI730" s="146"/>
      <c r="VUJ730" s="146"/>
      <c r="VUK730" s="146"/>
      <c r="VUL730" s="146"/>
      <c r="VUM730" s="146"/>
      <c r="VUN730" s="146"/>
      <c r="VUO730" s="146"/>
      <c r="VUP730" s="146"/>
      <c r="VUQ730" s="146"/>
      <c r="VUR730" s="146"/>
      <c r="VUS730" s="146"/>
      <c r="VUT730" s="146"/>
      <c r="VUU730" s="146"/>
      <c r="VUV730" s="146"/>
      <c r="VUW730" s="146"/>
      <c r="VUX730" s="146"/>
      <c r="VUY730" s="146"/>
      <c r="VUZ730" s="146"/>
      <c r="VVA730" s="146"/>
      <c r="VVB730" s="146"/>
      <c r="VVC730" s="146"/>
      <c r="VVD730" s="146"/>
      <c r="VVE730" s="146"/>
      <c r="VVF730" s="146"/>
      <c r="VVG730" s="146"/>
      <c r="VVH730" s="146"/>
      <c r="VVI730" s="146"/>
      <c r="VVJ730" s="146"/>
      <c r="VVK730" s="146"/>
      <c r="VVL730" s="146"/>
      <c r="VVM730" s="146"/>
      <c r="VVN730" s="146"/>
      <c r="VVO730" s="146"/>
      <c r="VVP730" s="146"/>
      <c r="VVQ730" s="146"/>
      <c r="VVR730" s="146"/>
      <c r="VVS730" s="146"/>
      <c r="VVT730" s="146"/>
      <c r="VVU730" s="146"/>
      <c r="VVV730" s="146"/>
      <c r="VVW730" s="146"/>
      <c r="VVX730" s="146"/>
      <c r="VVY730" s="146"/>
      <c r="VVZ730" s="146"/>
      <c r="VWA730" s="146"/>
      <c r="VWB730" s="146"/>
      <c r="VWC730" s="146"/>
      <c r="VWD730" s="146"/>
      <c r="VWE730" s="146"/>
      <c r="VWF730" s="146"/>
      <c r="VWG730" s="146"/>
      <c r="VWH730" s="146"/>
      <c r="VWI730" s="146"/>
      <c r="VWJ730" s="146"/>
      <c r="VWK730" s="146"/>
      <c r="VWL730" s="146"/>
      <c r="VWM730" s="146"/>
      <c r="VWN730" s="146"/>
      <c r="VWO730" s="146"/>
      <c r="VWP730" s="146"/>
      <c r="VWQ730" s="146"/>
      <c r="VWR730" s="146"/>
      <c r="VWS730" s="146"/>
      <c r="VWT730" s="146"/>
      <c r="VWU730" s="146"/>
      <c r="VWV730" s="146"/>
      <c r="VWW730" s="146"/>
      <c r="VWX730" s="146"/>
      <c r="VWY730" s="146"/>
      <c r="VWZ730" s="146"/>
      <c r="VXA730" s="146"/>
      <c r="VXB730" s="146"/>
      <c r="VXC730" s="146"/>
      <c r="VXD730" s="146"/>
      <c r="VXE730" s="146"/>
      <c r="VXF730" s="146"/>
      <c r="VXG730" s="146"/>
      <c r="VXH730" s="146"/>
      <c r="VXI730" s="146"/>
      <c r="VXJ730" s="146"/>
      <c r="VXK730" s="146"/>
      <c r="VXL730" s="146"/>
      <c r="VXM730" s="146"/>
      <c r="VXN730" s="146"/>
      <c r="VXO730" s="146"/>
      <c r="VXP730" s="146"/>
      <c r="VXQ730" s="146"/>
      <c r="VXR730" s="146"/>
      <c r="VXS730" s="146"/>
      <c r="VXT730" s="146"/>
      <c r="VXU730" s="146"/>
      <c r="VXV730" s="146"/>
      <c r="VXW730" s="146"/>
      <c r="VXX730" s="146"/>
      <c r="VXY730" s="146"/>
      <c r="VXZ730" s="146"/>
      <c r="VYA730" s="146"/>
      <c r="VYB730" s="146"/>
      <c r="VYC730" s="146"/>
      <c r="VYD730" s="146"/>
      <c r="VYE730" s="146"/>
      <c r="VYF730" s="146"/>
      <c r="VYG730" s="146"/>
      <c r="VYH730" s="146"/>
      <c r="VYI730" s="146"/>
      <c r="VYJ730" s="146"/>
      <c r="VYK730" s="146"/>
      <c r="VYL730" s="146"/>
      <c r="VYM730" s="146"/>
      <c r="VYN730" s="146"/>
      <c r="VYO730" s="146"/>
      <c r="VYP730" s="146"/>
      <c r="VYQ730" s="146"/>
      <c r="VYR730" s="146"/>
      <c r="VYS730" s="146"/>
      <c r="VYT730" s="146"/>
      <c r="VYU730" s="146"/>
      <c r="VYV730" s="146"/>
      <c r="VYW730" s="146"/>
      <c r="VYX730" s="146"/>
      <c r="VYY730" s="146"/>
      <c r="VYZ730" s="146"/>
      <c r="VZA730" s="146"/>
      <c r="VZB730" s="146"/>
      <c r="VZC730" s="146"/>
      <c r="VZD730" s="146"/>
      <c r="VZE730" s="146"/>
      <c r="VZF730" s="146"/>
      <c r="VZG730" s="146"/>
      <c r="VZH730" s="146"/>
      <c r="VZI730" s="146"/>
      <c r="VZJ730" s="146"/>
      <c r="VZK730" s="146"/>
      <c r="VZL730" s="146"/>
      <c r="VZM730" s="146"/>
      <c r="VZN730" s="146"/>
      <c r="VZO730" s="146"/>
      <c r="VZP730" s="146"/>
      <c r="VZQ730" s="146"/>
      <c r="VZR730" s="146"/>
      <c r="VZS730" s="146"/>
      <c r="VZT730" s="146"/>
      <c r="VZU730" s="146"/>
      <c r="VZV730" s="146"/>
      <c r="VZW730" s="146"/>
      <c r="VZX730" s="146"/>
      <c r="VZY730" s="146"/>
      <c r="VZZ730" s="146"/>
      <c r="WAA730" s="146"/>
      <c r="WAB730" s="146"/>
      <c r="WAC730" s="146"/>
      <c r="WAD730" s="146"/>
      <c r="WAE730" s="146"/>
      <c r="WAF730" s="146"/>
      <c r="WAG730" s="146"/>
      <c r="WAH730" s="146"/>
      <c r="WAI730" s="146"/>
      <c r="WAJ730" s="146"/>
      <c r="WAK730" s="146"/>
      <c r="WAL730" s="146"/>
      <c r="WAM730" s="146"/>
      <c r="WAN730" s="146"/>
      <c r="WAO730" s="146"/>
      <c r="WAP730" s="146"/>
      <c r="WAQ730" s="146"/>
      <c r="WAR730" s="146"/>
      <c r="WAS730" s="146"/>
      <c r="WAT730" s="146"/>
      <c r="WAU730" s="146"/>
      <c r="WAV730" s="146"/>
      <c r="WAW730" s="146"/>
      <c r="WAX730" s="146"/>
      <c r="WAY730" s="146"/>
      <c r="WAZ730" s="146"/>
      <c r="WBA730" s="146"/>
      <c r="WBB730" s="146"/>
      <c r="WBC730" s="146"/>
      <c r="WBD730" s="146"/>
      <c r="WBE730" s="146"/>
      <c r="WBF730" s="146"/>
      <c r="WBG730" s="146"/>
      <c r="WBH730" s="146"/>
      <c r="WBI730" s="146"/>
      <c r="WBJ730" s="146"/>
      <c r="WBK730" s="146"/>
      <c r="WBL730" s="146"/>
      <c r="WBM730" s="146"/>
      <c r="WBN730" s="146"/>
      <c r="WBO730" s="146"/>
      <c r="WBP730" s="146"/>
      <c r="WBQ730" s="146"/>
      <c r="WBR730" s="146"/>
      <c r="WBS730" s="146"/>
      <c r="WBT730" s="146"/>
      <c r="WBU730" s="146"/>
      <c r="WBV730" s="146"/>
      <c r="WBW730" s="146"/>
      <c r="WBX730" s="146"/>
      <c r="WBY730" s="146"/>
      <c r="WBZ730" s="146"/>
      <c r="WCA730" s="146"/>
      <c r="WCB730" s="146"/>
      <c r="WCC730" s="146"/>
      <c r="WCD730" s="146"/>
      <c r="WCE730" s="146"/>
      <c r="WCF730" s="146"/>
      <c r="WCG730" s="146"/>
      <c r="WCH730" s="146"/>
      <c r="WCI730" s="146"/>
      <c r="WCJ730" s="146"/>
      <c r="WCK730" s="146"/>
      <c r="WCL730" s="146"/>
      <c r="WCM730" s="146"/>
      <c r="WCN730" s="146"/>
      <c r="WCO730" s="146"/>
      <c r="WCP730" s="146"/>
      <c r="WCQ730" s="146"/>
      <c r="WCR730" s="146"/>
      <c r="WCS730" s="146"/>
      <c r="WCT730" s="146"/>
      <c r="WCU730" s="146"/>
      <c r="WCV730" s="146"/>
      <c r="WCW730" s="146"/>
      <c r="WCX730" s="146"/>
      <c r="WCY730" s="146"/>
      <c r="WCZ730" s="146"/>
      <c r="WDA730" s="146"/>
      <c r="WDB730" s="146"/>
      <c r="WDC730" s="146"/>
      <c r="WDD730" s="146"/>
      <c r="WDE730" s="146"/>
      <c r="WDF730" s="146"/>
      <c r="WDG730" s="146"/>
      <c r="WDH730" s="146"/>
      <c r="WDI730" s="146"/>
      <c r="WDJ730" s="146"/>
      <c r="WDK730" s="146"/>
      <c r="WDL730" s="146"/>
      <c r="WDM730" s="146"/>
      <c r="WDN730" s="146"/>
      <c r="WDO730" s="146"/>
      <c r="WDP730" s="146"/>
      <c r="WDQ730" s="146"/>
      <c r="WDR730" s="146"/>
      <c r="WDS730" s="146"/>
      <c r="WDT730" s="146"/>
      <c r="WDU730" s="146"/>
      <c r="WDV730" s="146"/>
      <c r="WDW730" s="146"/>
      <c r="WDX730" s="146"/>
      <c r="WDY730" s="146"/>
      <c r="WDZ730" s="146"/>
      <c r="WEA730" s="146"/>
      <c r="WEB730" s="146"/>
      <c r="WEC730" s="146"/>
      <c r="WED730" s="146"/>
      <c r="WEE730" s="146"/>
      <c r="WEF730" s="146"/>
      <c r="WEG730" s="146"/>
      <c r="WEH730" s="146"/>
      <c r="WEI730" s="146"/>
      <c r="WEJ730" s="146"/>
      <c r="WEK730" s="146"/>
      <c r="WEL730" s="146"/>
      <c r="WEM730" s="146"/>
      <c r="WEN730" s="146"/>
      <c r="WEO730" s="146"/>
      <c r="WEP730" s="146"/>
      <c r="WEQ730" s="146"/>
      <c r="WER730" s="146"/>
      <c r="WES730" s="146"/>
      <c r="WET730" s="146"/>
      <c r="WEU730" s="146"/>
      <c r="WEV730" s="146"/>
      <c r="WEW730" s="146"/>
      <c r="WEX730" s="146"/>
      <c r="WEY730" s="146"/>
      <c r="WEZ730" s="146"/>
      <c r="WFA730" s="146"/>
      <c r="WFB730" s="146"/>
      <c r="WFC730" s="146"/>
      <c r="WFD730" s="146"/>
      <c r="WFE730" s="146"/>
      <c r="WFF730" s="146"/>
      <c r="WFG730" s="146"/>
      <c r="WFH730" s="146"/>
      <c r="WFI730" s="146"/>
      <c r="WFJ730" s="146"/>
      <c r="WFK730" s="146"/>
      <c r="WFL730" s="146"/>
      <c r="WFM730" s="146"/>
      <c r="WFN730" s="146"/>
      <c r="WFO730" s="146"/>
      <c r="WFP730" s="146"/>
      <c r="WFQ730" s="146"/>
      <c r="WFR730" s="146"/>
      <c r="WFS730" s="146"/>
      <c r="WFT730" s="146"/>
      <c r="WFU730" s="146"/>
      <c r="WFV730" s="146"/>
      <c r="WFW730" s="146"/>
      <c r="WFX730" s="146"/>
      <c r="WFY730" s="146"/>
      <c r="WFZ730" s="146"/>
      <c r="WGA730" s="146"/>
      <c r="WGB730" s="146"/>
      <c r="WGC730" s="146"/>
      <c r="WGD730" s="146"/>
      <c r="WGE730" s="146"/>
      <c r="WGF730" s="146"/>
      <c r="WGG730" s="146"/>
      <c r="WGH730" s="146"/>
      <c r="WGI730" s="146"/>
      <c r="WGJ730" s="146"/>
      <c r="WGK730" s="146"/>
      <c r="WGL730" s="146"/>
      <c r="WGM730" s="146"/>
      <c r="WGN730" s="146"/>
      <c r="WGO730" s="146"/>
      <c r="WGP730" s="146"/>
      <c r="WGQ730" s="146"/>
      <c r="WGR730" s="146"/>
      <c r="WGS730" s="146"/>
      <c r="WGT730" s="146"/>
      <c r="WGU730" s="146"/>
      <c r="WGV730" s="146"/>
      <c r="WGW730" s="146"/>
      <c r="WGX730" s="146"/>
      <c r="WGY730" s="146"/>
      <c r="WGZ730" s="146"/>
      <c r="WHA730" s="146"/>
      <c r="WHB730" s="146"/>
      <c r="WHC730" s="146"/>
      <c r="WHD730" s="146"/>
      <c r="WHE730" s="146"/>
      <c r="WHF730" s="146"/>
      <c r="WHG730" s="146"/>
      <c r="WHH730" s="146"/>
      <c r="WHI730" s="146"/>
      <c r="WHJ730" s="146"/>
      <c r="WHK730" s="146"/>
      <c r="WHL730" s="146"/>
      <c r="WHM730" s="146"/>
      <c r="WHN730" s="146"/>
      <c r="WHO730" s="146"/>
      <c r="WHP730" s="146"/>
      <c r="WHQ730" s="146"/>
      <c r="WHR730" s="146"/>
      <c r="WHS730" s="146"/>
      <c r="WHT730" s="146"/>
      <c r="WHU730" s="146"/>
      <c r="WHV730" s="146"/>
      <c r="WHW730" s="146"/>
      <c r="WHX730" s="146"/>
      <c r="WHY730" s="146"/>
      <c r="WHZ730" s="146"/>
      <c r="WIA730" s="146"/>
      <c r="WIB730" s="146"/>
      <c r="WIC730" s="146"/>
      <c r="WID730" s="146"/>
      <c r="WIE730" s="146"/>
      <c r="WIF730" s="146"/>
      <c r="WIG730" s="146"/>
      <c r="WIH730" s="146"/>
      <c r="WII730" s="146"/>
      <c r="WIJ730" s="146"/>
      <c r="WIK730" s="146"/>
      <c r="WIL730" s="146"/>
      <c r="WIM730" s="146"/>
      <c r="WIN730" s="146"/>
      <c r="WIO730" s="146"/>
      <c r="WIP730" s="146"/>
      <c r="WIQ730" s="146"/>
      <c r="WIR730" s="146"/>
      <c r="WIS730" s="146"/>
      <c r="WIT730" s="146"/>
      <c r="WIU730" s="146"/>
      <c r="WIV730" s="146"/>
      <c r="WIW730" s="146"/>
      <c r="WIX730" s="146"/>
      <c r="WIY730" s="146"/>
      <c r="WIZ730" s="146"/>
      <c r="WJA730" s="146"/>
      <c r="WJB730" s="146"/>
      <c r="WJC730" s="146"/>
      <c r="WJD730" s="146"/>
      <c r="WJE730" s="146"/>
      <c r="WJF730" s="146"/>
      <c r="WJG730" s="146"/>
      <c r="WJH730" s="146"/>
      <c r="WJI730" s="146"/>
      <c r="WJJ730" s="146"/>
      <c r="WJK730" s="146"/>
      <c r="WJL730" s="146"/>
      <c r="WJM730" s="146"/>
      <c r="WJN730" s="146"/>
      <c r="WJO730" s="146"/>
      <c r="WJP730" s="146"/>
      <c r="WJQ730" s="146"/>
      <c r="WJR730" s="146"/>
      <c r="WJS730" s="146"/>
      <c r="WJT730" s="146"/>
      <c r="WJU730" s="146"/>
      <c r="WJV730" s="146"/>
      <c r="WJW730" s="146"/>
      <c r="WJX730" s="146"/>
      <c r="WJY730" s="146"/>
      <c r="WJZ730" s="146"/>
      <c r="WKA730" s="146"/>
      <c r="WKB730" s="146"/>
      <c r="WKC730" s="146"/>
      <c r="WKD730" s="146"/>
      <c r="WKE730" s="146"/>
      <c r="WKF730" s="146"/>
      <c r="WKG730" s="146"/>
      <c r="WKH730" s="146"/>
      <c r="WKI730" s="146"/>
      <c r="WKJ730" s="146"/>
      <c r="WKK730" s="146"/>
      <c r="WKL730" s="146"/>
      <c r="WKM730" s="146"/>
      <c r="WKN730" s="146"/>
      <c r="WKO730" s="146"/>
      <c r="WKP730" s="146"/>
      <c r="WKQ730" s="146"/>
      <c r="WKR730" s="146"/>
      <c r="WKS730" s="146"/>
      <c r="WKT730" s="146"/>
      <c r="WKU730" s="146"/>
      <c r="WKV730" s="146"/>
      <c r="WKW730" s="146"/>
      <c r="WKX730" s="146"/>
      <c r="WKY730" s="146"/>
      <c r="WKZ730" s="146"/>
      <c r="WLA730" s="146"/>
      <c r="WLB730" s="146"/>
      <c r="WLC730" s="146"/>
      <c r="WLD730" s="146"/>
      <c r="WLE730" s="146"/>
      <c r="WLF730" s="146"/>
      <c r="WLG730" s="146"/>
      <c r="WLH730" s="146"/>
      <c r="WLI730" s="146"/>
      <c r="WLJ730" s="146"/>
      <c r="WLK730" s="146"/>
      <c r="WLL730" s="146"/>
      <c r="WLM730" s="146"/>
      <c r="WLN730" s="146"/>
      <c r="WLO730" s="146"/>
      <c r="WLP730" s="146"/>
      <c r="WLQ730" s="146"/>
      <c r="WLR730" s="146"/>
      <c r="WLS730" s="146"/>
      <c r="WLT730" s="146"/>
      <c r="WLU730" s="146"/>
      <c r="WLV730" s="146"/>
      <c r="WLW730" s="146"/>
      <c r="WLX730" s="146"/>
      <c r="WLY730" s="146"/>
      <c r="WLZ730" s="146"/>
      <c r="WMA730" s="146"/>
      <c r="WMB730" s="146"/>
      <c r="WMC730" s="146"/>
      <c r="WMD730" s="146"/>
      <c r="WME730" s="146"/>
      <c r="WMF730" s="146"/>
      <c r="WMG730" s="146"/>
      <c r="WMH730" s="146"/>
      <c r="WMI730" s="146"/>
      <c r="WMJ730" s="146"/>
      <c r="WMK730" s="146"/>
      <c r="WML730" s="146"/>
      <c r="WMM730" s="146"/>
      <c r="WMN730" s="146"/>
      <c r="WMO730" s="146"/>
      <c r="WMP730" s="146"/>
      <c r="WMQ730" s="146"/>
      <c r="WMR730" s="146"/>
      <c r="WMS730" s="146"/>
      <c r="WMT730" s="146"/>
      <c r="WMU730" s="146"/>
      <c r="WMV730" s="146"/>
      <c r="WMW730" s="146"/>
      <c r="WMX730" s="146"/>
      <c r="WMY730" s="146"/>
      <c r="WMZ730" s="146"/>
      <c r="WNA730" s="146"/>
      <c r="WNB730" s="146"/>
      <c r="WNC730" s="146"/>
      <c r="WND730" s="146"/>
      <c r="WNE730" s="146"/>
      <c r="WNF730" s="146"/>
      <c r="WNG730" s="146"/>
      <c r="WNH730" s="146"/>
      <c r="WNI730" s="146"/>
      <c r="WNJ730" s="146"/>
      <c r="WNK730" s="146"/>
      <c r="WNL730" s="146"/>
      <c r="WNM730" s="146"/>
      <c r="WNN730" s="146"/>
      <c r="WNO730" s="146"/>
      <c r="WNP730" s="146"/>
      <c r="WNQ730" s="146"/>
      <c r="WNR730" s="146"/>
      <c r="WNS730" s="146"/>
      <c r="WNT730" s="146"/>
      <c r="WNU730" s="146"/>
      <c r="WNV730" s="146"/>
      <c r="WNW730" s="146"/>
      <c r="WNX730" s="146"/>
      <c r="WNY730" s="146"/>
      <c r="WNZ730" s="146"/>
      <c r="WOA730" s="146"/>
      <c r="WOB730" s="146"/>
      <c r="WOC730" s="146"/>
      <c r="WOD730" s="146"/>
      <c r="WOE730" s="146"/>
      <c r="WOF730" s="146"/>
      <c r="WOG730" s="146"/>
      <c r="WOH730" s="146"/>
      <c r="WOI730" s="146"/>
      <c r="WOJ730" s="146"/>
      <c r="WOK730" s="146"/>
      <c r="WOL730" s="146"/>
      <c r="WOM730" s="146"/>
      <c r="WON730" s="146"/>
      <c r="WOO730" s="146"/>
      <c r="WOP730" s="146"/>
      <c r="WOQ730" s="146"/>
      <c r="WOR730" s="146"/>
      <c r="WOS730" s="146"/>
      <c r="WOT730" s="146"/>
      <c r="WOU730" s="146"/>
      <c r="WOV730" s="146"/>
      <c r="WOW730" s="146"/>
      <c r="WOX730" s="146"/>
      <c r="WOY730" s="146"/>
      <c r="WOZ730" s="146"/>
      <c r="WPA730" s="146"/>
      <c r="WPB730" s="146"/>
      <c r="WPC730" s="146"/>
      <c r="WPD730" s="146"/>
      <c r="WPE730" s="146"/>
      <c r="WPF730" s="146"/>
      <c r="WPG730" s="146"/>
      <c r="WPH730" s="146"/>
      <c r="WPI730" s="146"/>
      <c r="WPJ730" s="146"/>
      <c r="WPK730" s="146"/>
      <c r="WPL730" s="146"/>
      <c r="WPM730" s="146"/>
      <c r="WPN730" s="146"/>
      <c r="WPO730" s="146"/>
      <c r="WPP730" s="146"/>
      <c r="WPQ730" s="146"/>
      <c r="WPR730" s="146"/>
      <c r="WPS730" s="146"/>
      <c r="WPT730" s="146"/>
      <c r="WPU730" s="146"/>
      <c r="WPV730" s="146"/>
      <c r="WPW730" s="146"/>
      <c r="WPX730" s="146"/>
      <c r="WPY730" s="146"/>
      <c r="WPZ730" s="146"/>
      <c r="WQA730" s="146"/>
      <c r="WQB730" s="146"/>
      <c r="WQC730" s="146"/>
      <c r="WQD730" s="146"/>
      <c r="WQE730" s="146"/>
      <c r="WQF730" s="146"/>
      <c r="WQG730" s="146"/>
      <c r="WQH730" s="146"/>
      <c r="WQI730" s="146"/>
      <c r="WQJ730" s="146"/>
      <c r="WQK730" s="146"/>
      <c r="WQL730" s="146"/>
      <c r="WQM730" s="146"/>
      <c r="WQN730" s="146"/>
      <c r="WQO730" s="146"/>
      <c r="WQP730" s="146"/>
      <c r="WQQ730" s="146"/>
      <c r="WQR730" s="146"/>
      <c r="WQS730" s="146"/>
      <c r="WQT730" s="146"/>
      <c r="WQU730" s="146"/>
      <c r="WQV730" s="146"/>
      <c r="WQW730" s="146"/>
      <c r="WQX730" s="146"/>
      <c r="WQY730" s="146"/>
      <c r="WQZ730" s="146"/>
      <c r="WRA730" s="146"/>
      <c r="WRB730" s="146"/>
      <c r="WRC730" s="146"/>
      <c r="WRD730" s="146"/>
      <c r="WRE730" s="146"/>
      <c r="WRF730" s="146"/>
      <c r="WRG730" s="146"/>
      <c r="WRH730" s="146"/>
      <c r="WRI730" s="146"/>
      <c r="WRJ730" s="146"/>
      <c r="WRK730" s="146"/>
      <c r="WRL730" s="146"/>
      <c r="WRM730" s="146"/>
      <c r="WRN730" s="146"/>
      <c r="WRO730" s="146"/>
      <c r="WRP730" s="146"/>
      <c r="WRQ730" s="146"/>
      <c r="WRR730" s="146"/>
      <c r="WRS730" s="146"/>
      <c r="WRT730" s="146"/>
      <c r="WRU730" s="146"/>
      <c r="WRV730" s="146"/>
      <c r="WRW730" s="146"/>
      <c r="WRX730" s="146"/>
      <c r="WRY730" s="146"/>
      <c r="WRZ730" s="146"/>
      <c r="WSA730" s="146"/>
      <c r="WSB730" s="146"/>
      <c r="WSC730" s="146"/>
      <c r="WSD730" s="146"/>
      <c r="WSE730" s="146"/>
      <c r="WSF730" s="146"/>
      <c r="WSG730" s="146"/>
      <c r="WSH730" s="146"/>
      <c r="WSI730" s="146"/>
      <c r="WSJ730" s="146"/>
      <c r="WSK730" s="146"/>
      <c r="WSL730" s="146"/>
      <c r="WSM730" s="146"/>
      <c r="WSN730" s="146"/>
      <c r="WSO730" s="146"/>
      <c r="WSP730" s="146"/>
      <c r="WSQ730" s="146"/>
      <c r="WSR730" s="146"/>
      <c r="WSS730" s="146"/>
      <c r="WST730" s="146"/>
      <c r="WSU730" s="146"/>
      <c r="WSV730" s="146"/>
      <c r="WSW730" s="146"/>
      <c r="WSX730" s="146"/>
      <c r="WSY730" s="146"/>
      <c r="WSZ730" s="146"/>
      <c r="WTA730" s="146"/>
      <c r="WTB730" s="146"/>
      <c r="WTC730" s="146"/>
      <c r="WTD730" s="146"/>
      <c r="WTE730" s="146"/>
      <c r="WTF730" s="146"/>
      <c r="WTG730" s="146"/>
      <c r="WTH730" s="146"/>
      <c r="WTI730" s="146"/>
      <c r="WTJ730" s="146"/>
      <c r="WTK730" s="146"/>
      <c r="WTL730" s="146"/>
      <c r="WTM730" s="146"/>
      <c r="WTN730" s="146"/>
      <c r="WTO730" s="146"/>
      <c r="WTP730" s="146"/>
      <c r="WTQ730" s="146"/>
      <c r="WTR730" s="146"/>
      <c r="WTS730" s="146"/>
      <c r="WTT730" s="146"/>
      <c r="WTU730" s="146"/>
      <c r="WTV730" s="146"/>
      <c r="WTW730" s="146"/>
      <c r="WTX730" s="146"/>
      <c r="WTY730" s="146"/>
      <c r="WTZ730" s="146"/>
      <c r="WUA730" s="146"/>
      <c r="WUB730" s="146"/>
      <c r="WUC730" s="146"/>
      <c r="WUD730" s="146"/>
      <c r="WUE730" s="146"/>
      <c r="WUF730" s="146"/>
      <c r="WUG730" s="146"/>
      <c r="WUH730" s="146"/>
      <c r="WUI730" s="146"/>
      <c r="WUJ730" s="146"/>
      <c r="WUK730" s="146"/>
      <c r="WUL730" s="146"/>
      <c r="WUM730" s="146"/>
      <c r="WUN730" s="146"/>
      <c r="WUO730" s="146"/>
      <c r="WUP730" s="146"/>
      <c r="WUQ730" s="146"/>
      <c r="WUR730" s="146"/>
      <c r="WUS730" s="146"/>
      <c r="WUT730" s="146"/>
      <c r="WUU730" s="146"/>
      <c r="WUV730" s="146"/>
      <c r="WUW730" s="146"/>
      <c r="WUX730" s="146"/>
      <c r="WUY730" s="146"/>
      <c r="WUZ730" s="146"/>
      <c r="WVA730" s="146"/>
      <c r="WVB730" s="146"/>
      <c r="WVC730" s="146"/>
      <c r="WVD730" s="146"/>
      <c r="WVE730" s="146"/>
      <c r="WVF730" s="146"/>
      <c r="WVG730" s="146"/>
      <c r="WVH730" s="146"/>
      <c r="WVI730" s="146"/>
      <c r="WVJ730" s="146"/>
      <c r="WVK730" s="146"/>
      <c r="WVL730" s="146"/>
      <c r="WVM730" s="146"/>
      <c r="WVN730" s="146"/>
      <c r="WVO730" s="146"/>
      <c r="WVP730" s="146"/>
      <c r="WVQ730" s="146"/>
      <c r="WVR730" s="146"/>
      <c r="WVS730" s="146"/>
      <c r="WVT730" s="146"/>
      <c r="WVU730" s="146"/>
      <c r="WVV730" s="146"/>
      <c r="WVW730" s="146"/>
      <c r="WVX730" s="146"/>
      <c r="WVY730" s="146"/>
      <c r="WVZ730" s="146"/>
      <c r="WWA730" s="146"/>
      <c r="WWB730" s="146"/>
      <c r="WWC730" s="146"/>
      <c r="WWD730" s="146"/>
      <c r="WWE730" s="146"/>
      <c r="WWF730" s="146"/>
      <c r="WWG730" s="146"/>
      <c r="WWH730" s="146"/>
      <c r="WWI730" s="146"/>
      <c r="WWJ730" s="146"/>
      <c r="WWK730" s="146"/>
      <c r="WWL730" s="146"/>
      <c r="WWM730" s="146"/>
      <c r="WWN730" s="146"/>
      <c r="WWO730" s="146"/>
      <c r="WWP730" s="146"/>
      <c r="WWQ730" s="146"/>
      <c r="WWR730" s="146"/>
      <c r="WWS730" s="146"/>
      <c r="WWT730" s="146"/>
      <c r="WWU730" s="146"/>
      <c r="WWV730" s="146"/>
      <c r="WWW730" s="146"/>
      <c r="WWX730" s="146"/>
      <c r="WWY730" s="146"/>
      <c r="WWZ730" s="146"/>
      <c r="WXA730" s="146"/>
      <c r="WXB730" s="146"/>
      <c r="WXC730" s="146"/>
      <c r="WXD730" s="146"/>
      <c r="WXE730" s="146"/>
      <c r="WXF730" s="146"/>
      <c r="WXG730" s="146"/>
      <c r="WXH730" s="146"/>
      <c r="WXI730" s="146"/>
      <c r="WXJ730" s="146"/>
      <c r="WXK730" s="146"/>
      <c r="WXL730" s="146"/>
      <c r="WXM730" s="146"/>
      <c r="WXN730" s="146"/>
      <c r="WXO730" s="146"/>
      <c r="WXP730" s="146"/>
      <c r="WXQ730" s="146"/>
      <c r="WXR730" s="146"/>
      <c r="WXS730" s="146"/>
      <c r="WXT730" s="146"/>
      <c r="WXU730" s="146"/>
      <c r="WXV730" s="146"/>
      <c r="WXW730" s="146"/>
      <c r="WXX730" s="146"/>
      <c r="WXY730" s="146"/>
      <c r="WXZ730" s="146"/>
      <c r="WYA730" s="146"/>
      <c r="WYB730" s="146"/>
      <c r="WYC730" s="146"/>
      <c r="WYD730" s="146"/>
      <c r="WYE730" s="146"/>
      <c r="WYF730" s="146"/>
      <c r="WYG730" s="146"/>
      <c r="WYH730" s="146"/>
      <c r="WYI730" s="146"/>
      <c r="WYJ730" s="146"/>
      <c r="WYK730" s="146"/>
      <c r="WYL730" s="146"/>
      <c r="WYM730" s="146"/>
      <c r="WYN730" s="146"/>
      <c r="WYO730" s="146"/>
      <c r="WYP730" s="146"/>
      <c r="WYQ730" s="146"/>
      <c r="WYR730" s="146"/>
      <c r="WYS730" s="146"/>
      <c r="WYT730" s="146"/>
      <c r="WYU730" s="146"/>
      <c r="WYV730" s="146"/>
      <c r="WYW730" s="146"/>
      <c r="WYX730" s="146"/>
      <c r="WYY730" s="146"/>
      <c r="WYZ730" s="146"/>
      <c r="WZA730" s="146"/>
      <c r="WZB730" s="146"/>
      <c r="WZC730" s="146"/>
      <c r="WZD730" s="146"/>
      <c r="WZE730" s="146"/>
      <c r="WZF730" s="146"/>
      <c r="WZG730" s="146"/>
      <c r="WZH730" s="146"/>
      <c r="WZI730" s="146"/>
      <c r="WZJ730" s="146"/>
      <c r="WZK730" s="146"/>
      <c r="WZL730" s="146"/>
      <c r="WZM730" s="146"/>
      <c r="WZN730" s="146"/>
      <c r="WZO730" s="146"/>
      <c r="WZP730" s="146"/>
      <c r="WZQ730" s="146"/>
      <c r="WZR730" s="146"/>
      <c r="WZS730" s="146"/>
      <c r="WZT730" s="146"/>
      <c r="WZU730" s="146"/>
      <c r="WZV730" s="146"/>
      <c r="WZW730" s="146"/>
      <c r="WZX730" s="146"/>
      <c r="WZY730" s="146"/>
      <c r="WZZ730" s="146"/>
      <c r="XAA730" s="146"/>
      <c r="XAB730" s="146"/>
      <c r="XAC730" s="146"/>
      <c r="XAD730" s="146"/>
      <c r="XAE730" s="146"/>
      <c r="XAF730" s="146"/>
      <c r="XAG730" s="146"/>
      <c r="XAH730" s="146"/>
      <c r="XAI730" s="146"/>
      <c r="XAJ730" s="146"/>
      <c r="XAK730" s="146"/>
      <c r="XAL730" s="146"/>
      <c r="XAM730" s="146"/>
      <c r="XAN730" s="146"/>
      <c r="XAO730" s="146"/>
      <c r="XAP730" s="146"/>
      <c r="XAQ730" s="146"/>
      <c r="XAR730" s="146"/>
      <c r="XAS730" s="146"/>
      <c r="XAT730" s="146"/>
      <c r="XAU730" s="146"/>
      <c r="XAV730" s="146"/>
      <c r="XAW730" s="146"/>
      <c r="XAX730" s="146"/>
      <c r="XAY730" s="146"/>
      <c r="XAZ730" s="146"/>
      <c r="XBA730" s="146"/>
      <c r="XBB730" s="146"/>
      <c r="XBC730" s="146"/>
      <c r="XBD730" s="146"/>
      <c r="XBE730" s="146"/>
      <c r="XBF730" s="146"/>
      <c r="XBG730" s="146"/>
      <c r="XBH730" s="146"/>
      <c r="XBI730" s="146"/>
      <c r="XBJ730" s="146"/>
      <c r="XBK730" s="146"/>
      <c r="XBL730" s="146"/>
      <c r="XBM730" s="146"/>
      <c r="XBN730" s="146"/>
      <c r="XBO730" s="146"/>
      <c r="XBP730" s="146"/>
      <c r="XBQ730" s="146"/>
      <c r="XBR730" s="146"/>
      <c r="XBS730" s="146"/>
      <c r="XBT730" s="146"/>
      <c r="XBU730" s="146"/>
      <c r="XBV730" s="146"/>
      <c r="XBW730" s="146"/>
      <c r="XBX730" s="146"/>
      <c r="XBY730" s="146"/>
      <c r="XBZ730" s="146"/>
      <c r="XCA730" s="146"/>
      <c r="XCB730" s="146"/>
      <c r="XCC730" s="146"/>
      <c r="XCD730" s="146"/>
      <c r="XCE730" s="146"/>
      <c r="XCF730" s="146"/>
      <c r="XCG730" s="146"/>
      <c r="XCH730" s="146"/>
      <c r="XCI730" s="146"/>
      <c r="XCJ730" s="146"/>
      <c r="XCK730" s="146"/>
      <c r="XCL730" s="146"/>
      <c r="XCM730" s="146"/>
      <c r="XCN730" s="146"/>
      <c r="XCO730" s="146"/>
      <c r="XCP730" s="146"/>
      <c r="XCQ730" s="146"/>
      <c r="XCR730" s="146"/>
      <c r="XCS730" s="146"/>
      <c r="XCT730" s="146"/>
      <c r="XCU730" s="146"/>
      <c r="XCV730" s="146"/>
      <c r="XCW730" s="146"/>
      <c r="XCX730" s="146"/>
      <c r="XCY730" s="146"/>
      <c r="XCZ730" s="146"/>
      <c r="XDA730" s="146"/>
      <c r="XDB730" s="146"/>
      <c r="XDC730" s="146"/>
      <c r="XDD730" s="146"/>
      <c r="XDE730" s="146"/>
      <c r="XDF730" s="146"/>
      <c r="XDG730" s="146"/>
      <c r="XDH730" s="146"/>
      <c r="XDI730" s="146"/>
    </row>
    <row r="731" s="154" customFormat="1" ht="15" customHeight="1" spans="1:16337">
      <c r="A731" s="183" t="s">
        <v>96</v>
      </c>
      <c r="B731" s="73">
        <f t="shared" si="351"/>
        <v>10</v>
      </c>
      <c r="C731" s="73"/>
      <c r="D731" s="73"/>
      <c r="E731" s="73"/>
      <c r="F731" s="73">
        <v>10</v>
      </c>
      <c r="G731" s="73"/>
      <c r="H731" s="73"/>
      <c r="I731" s="73"/>
      <c r="J731" s="170">
        <f t="shared" si="352"/>
        <v>10</v>
      </c>
      <c r="K731" s="146"/>
      <c r="L731" s="146"/>
      <c r="M731" s="146"/>
      <c r="N731" s="146"/>
      <c r="O731" s="146"/>
      <c r="P731" s="146"/>
      <c r="Q731" s="146"/>
      <c r="R731" s="146"/>
      <c r="S731" s="146"/>
      <c r="T731" s="146"/>
      <c r="U731" s="146"/>
      <c r="V731" s="146"/>
      <c r="W731" s="146"/>
      <c r="X731" s="146"/>
      <c r="Y731" s="146"/>
      <c r="Z731" s="146"/>
      <c r="AA731" s="146"/>
      <c r="AB731" s="146"/>
      <c r="AC731" s="146"/>
      <c r="AD731" s="146"/>
      <c r="AE731" s="146"/>
      <c r="AF731" s="146"/>
      <c r="AG731" s="146"/>
      <c r="AH731" s="146"/>
      <c r="AI731" s="146"/>
      <c r="AJ731" s="146"/>
      <c r="AK731" s="146"/>
      <c r="AL731" s="146"/>
      <c r="AM731" s="146"/>
      <c r="AN731" s="146"/>
      <c r="AO731" s="146"/>
      <c r="AP731" s="146"/>
      <c r="AQ731" s="146"/>
      <c r="AR731" s="146"/>
      <c r="AS731" s="146"/>
      <c r="AT731" s="146"/>
      <c r="AU731" s="146"/>
      <c r="AV731" s="146"/>
      <c r="AW731" s="146"/>
      <c r="AX731" s="146"/>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c r="BV731" s="146"/>
      <c r="BW731" s="146"/>
      <c r="BX731" s="146"/>
      <c r="BY731" s="146"/>
      <c r="BZ731" s="146"/>
      <c r="CA731" s="146"/>
      <c r="CB731" s="146"/>
      <c r="CC731" s="146"/>
      <c r="CD731" s="146"/>
      <c r="CE731" s="146"/>
      <c r="CF731" s="146"/>
      <c r="CG731" s="146"/>
      <c r="CH731" s="146"/>
      <c r="CI731" s="146"/>
      <c r="CJ731" s="146"/>
      <c r="CK731" s="146"/>
      <c r="CL731" s="146"/>
      <c r="CM731" s="146"/>
      <c r="CN731" s="146"/>
      <c r="CO731" s="146"/>
      <c r="CP731" s="146"/>
      <c r="CQ731" s="146"/>
      <c r="CR731" s="146"/>
      <c r="CS731" s="146"/>
      <c r="CT731" s="146"/>
      <c r="CU731" s="146"/>
      <c r="CV731" s="146"/>
      <c r="CW731" s="146"/>
      <c r="CX731" s="146"/>
      <c r="CY731" s="146"/>
      <c r="CZ731" s="146"/>
      <c r="DA731" s="146"/>
      <c r="DB731" s="146"/>
      <c r="DC731" s="146"/>
      <c r="DD731" s="146"/>
      <c r="DE731" s="146"/>
      <c r="DF731" s="146"/>
      <c r="DG731" s="146"/>
      <c r="DH731" s="146"/>
      <c r="DI731" s="146"/>
      <c r="DJ731" s="146"/>
      <c r="DK731" s="146"/>
      <c r="DL731" s="146"/>
      <c r="DM731" s="146"/>
      <c r="DN731" s="146"/>
      <c r="DO731" s="146"/>
      <c r="DP731" s="146"/>
      <c r="DQ731" s="146"/>
      <c r="DR731" s="146"/>
      <c r="DS731" s="146"/>
      <c r="DT731" s="146"/>
      <c r="DU731" s="146"/>
      <c r="DV731" s="146"/>
      <c r="DW731" s="146"/>
      <c r="DX731" s="146"/>
      <c r="DY731" s="146"/>
      <c r="DZ731" s="146"/>
      <c r="EA731" s="146"/>
      <c r="EB731" s="146"/>
      <c r="EC731" s="146"/>
      <c r="ED731" s="146"/>
      <c r="EE731" s="146"/>
      <c r="EF731" s="146"/>
      <c r="EG731" s="146"/>
      <c r="EH731" s="146"/>
      <c r="EI731" s="146"/>
      <c r="EJ731" s="146"/>
      <c r="EK731" s="146"/>
      <c r="EL731" s="146"/>
      <c r="EM731" s="146"/>
      <c r="EN731" s="146"/>
      <c r="EO731" s="146"/>
      <c r="EP731" s="146"/>
      <c r="EQ731" s="146"/>
      <c r="ER731" s="146"/>
      <c r="ES731" s="146"/>
      <c r="ET731" s="146"/>
      <c r="EU731" s="146"/>
      <c r="EV731" s="146"/>
      <c r="EW731" s="146"/>
      <c r="EX731" s="146"/>
      <c r="EY731" s="146"/>
      <c r="EZ731" s="146"/>
      <c r="FA731" s="146"/>
      <c r="FB731" s="146"/>
      <c r="FC731" s="146"/>
      <c r="FD731" s="146"/>
      <c r="FE731" s="146"/>
      <c r="FF731" s="146"/>
      <c r="FG731" s="146"/>
      <c r="FH731" s="146"/>
      <c r="FI731" s="146"/>
      <c r="FJ731" s="146"/>
      <c r="FK731" s="146"/>
      <c r="FL731" s="146"/>
      <c r="FM731" s="146"/>
      <c r="FN731" s="146"/>
      <c r="FO731" s="146"/>
      <c r="FP731" s="146"/>
      <c r="FQ731" s="146"/>
      <c r="FR731" s="146"/>
      <c r="FS731" s="146"/>
      <c r="FT731" s="146"/>
      <c r="FU731" s="146"/>
      <c r="FV731" s="146"/>
      <c r="FW731" s="146"/>
      <c r="FX731" s="146"/>
      <c r="FY731" s="146"/>
      <c r="FZ731" s="146"/>
      <c r="GA731" s="146"/>
      <c r="GB731" s="146"/>
      <c r="GC731" s="146"/>
      <c r="GD731" s="146"/>
      <c r="GE731" s="146"/>
      <c r="GF731" s="146"/>
      <c r="GG731" s="146"/>
      <c r="GH731" s="146"/>
      <c r="GI731" s="146"/>
      <c r="GJ731" s="146"/>
      <c r="GK731" s="146"/>
      <c r="GL731" s="146"/>
      <c r="GM731" s="146"/>
      <c r="GN731" s="146"/>
      <c r="GO731" s="146"/>
      <c r="GP731" s="146"/>
      <c r="GQ731" s="146"/>
      <c r="GR731" s="146"/>
      <c r="GS731" s="146"/>
      <c r="GT731" s="146"/>
      <c r="GU731" s="146"/>
      <c r="GV731" s="146"/>
      <c r="GW731" s="146"/>
      <c r="GX731" s="146"/>
      <c r="GY731" s="146"/>
      <c r="GZ731" s="146"/>
      <c r="HA731" s="146"/>
      <c r="HB731" s="146"/>
      <c r="HC731" s="146"/>
      <c r="HD731" s="146"/>
      <c r="HE731" s="146"/>
      <c r="HF731" s="146"/>
      <c r="HG731" s="146"/>
      <c r="HH731" s="146"/>
      <c r="HI731" s="146"/>
      <c r="HJ731" s="146"/>
      <c r="HK731" s="146"/>
      <c r="HL731" s="146"/>
      <c r="HM731" s="146"/>
      <c r="HN731" s="146"/>
      <c r="HO731" s="146"/>
      <c r="HP731" s="146"/>
      <c r="HQ731" s="146"/>
      <c r="HR731" s="146"/>
      <c r="HS731" s="146"/>
      <c r="HT731" s="146"/>
      <c r="HU731" s="146"/>
      <c r="HV731" s="146"/>
      <c r="HW731" s="146"/>
      <c r="HX731" s="146"/>
      <c r="HY731" s="146"/>
      <c r="HZ731" s="146"/>
      <c r="IA731" s="146"/>
      <c r="IB731" s="146"/>
      <c r="IC731" s="146"/>
      <c r="ID731" s="146"/>
      <c r="IE731" s="146"/>
      <c r="IF731" s="146"/>
      <c r="IG731" s="146"/>
      <c r="IH731" s="146"/>
      <c r="II731" s="146"/>
      <c r="IJ731" s="146"/>
      <c r="IK731" s="146"/>
      <c r="IL731" s="146"/>
      <c r="IM731" s="146"/>
      <c r="IN731" s="146"/>
      <c r="IO731" s="146"/>
      <c r="IP731" s="146"/>
      <c r="IQ731" s="146"/>
      <c r="IR731" s="146"/>
      <c r="IS731" s="146"/>
      <c r="IT731" s="146"/>
      <c r="IU731" s="146"/>
      <c r="IV731" s="146"/>
      <c r="IW731" s="146"/>
      <c r="IX731" s="146"/>
      <c r="IY731" s="146"/>
      <c r="IZ731" s="146"/>
      <c r="JA731" s="146"/>
      <c r="JB731" s="146"/>
      <c r="JC731" s="146"/>
      <c r="JD731" s="146"/>
      <c r="JE731" s="146"/>
      <c r="JF731" s="146"/>
      <c r="JG731" s="146"/>
      <c r="JH731" s="146"/>
      <c r="JI731" s="146"/>
      <c r="JJ731" s="146"/>
      <c r="JK731" s="146"/>
      <c r="JL731" s="146"/>
      <c r="JM731" s="146"/>
      <c r="JN731" s="146"/>
      <c r="JO731" s="146"/>
      <c r="JP731" s="146"/>
      <c r="JQ731" s="146"/>
      <c r="JR731" s="146"/>
      <c r="JS731" s="146"/>
      <c r="JT731" s="146"/>
      <c r="JU731" s="146"/>
      <c r="JV731" s="146"/>
      <c r="JW731" s="146"/>
      <c r="JX731" s="146"/>
      <c r="JY731" s="146"/>
      <c r="JZ731" s="146"/>
      <c r="KA731" s="146"/>
      <c r="KB731" s="146"/>
      <c r="KC731" s="146"/>
      <c r="KD731" s="146"/>
      <c r="KE731" s="146"/>
      <c r="KF731" s="146"/>
      <c r="KG731" s="146"/>
      <c r="KH731" s="146"/>
      <c r="KI731" s="146"/>
      <c r="KJ731" s="146"/>
      <c r="KK731" s="146"/>
      <c r="KL731" s="146"/>
      <c r="KM731" s="146"/>
      <c r="KN731" s="146"/>
      <c r="KO731" s="146"/>
      <c r="KP731" s="146"/>
      <c r="KQ731" s="146"/>
      <c r="KR731" s="146"/>
      <c r="KS731" s="146"/>
      <c r="KT731" s="146"/>
      <c r="KU731" s="146"/>
      <c r="KV731" s="146"/>
      <c r="KW731" s="146"/>
      <c r="KX731" s="146"/>
      <c r="KY731" s="146"/>
      <c r="KZ731" s="146"/>
      <c r="LA731" s="146"/>
      <c r="LB731" s="146"/>
      <c r="LC731" s="146"/>
      <c r="LD731" s="146"/>
      <c r="LE731" s="146"/>
      <c r="LF731" s="146"/>
      <c r="LG731" s="146"/>
      <c r="LH731" s="146"/>
      <c r="LI731" s="146"/>
      <c r="LJ731" s="146"/>
      <c r="LK731" s="146"/>
      <c r="LL731" s="146"/>
      <c r="LM731" s="146"/>
      <c r="LN731" s="146"/>
      <c r="LO731" s="146"/>
      <c r="LP731" s="146"/>
      <c r="LQ731" s="146"/>
      <c r="LR731" s="146"/>
      <c r="LS731" s="146"/>
      <c r="LT731" s="146"/>
      <c r="LU731" s="146"/>
      <c r="LV731" s="146"/>
      <c r="LW731" s="146"/>
      <c r="LX731" s="146"/>
      <c r="LY731" s="146"/>
      <c r="LZ731" s="146"/>
      <c r="MA731" s="146"/>
      <c r="MB731" s="146"/>
      <c r="MC731" s="146"/>
      <c r="MD731" s="146"/>
      <c r="ME731" s="146"/>
      <c r="MF731" s="146"/>
      <c r="MG731" s="146"/>
      <c r="MH731" s="146"/>
      <c r="MI731" s="146"/>
      <c r="MJ731" s="146"/>
      <c r="MK731" s="146"/>
      <c r="ML731" s="146"/>
      <c r="MM731" s="146"/>
      <c r="MN731" s="146"/>
      <c r="MO731" s="146"/>
      <c r="MP731" s="146"/>
      <c r="MQ731" s="146"/>
      <c r="MR731" s="146"/>
      <c r="MS731" s="146"/>
      <c r="MT731" s="146"/>
      <c r="MU731" s="146"/>
      <c r="MV731" s="146"/>
      <c r="MW731" s="146"/>
      <c r="MX731" s="146"/>
      <c r="MY731" s="146"/>
      <c r="MZ731" s="146"/>
      <c r="NA731" s="146"/>
      <c r="NB731" s="146"/>
      <c r="NC731" s="146"/>
      <c r="ND731" s="146"/>
      <c r="NE731" s="146"/>
      <c r="NF731" s="146"/>
      <c r="NG731" s="146"/>
      <c r="NH731" s="146"/>
      <c r="NI731" s="146"/>
      <c r="NJ731" s="146"/>
      <c r="NK731" s="146"/>
      <c r="NL731" s="146"/>
      <c r="NM731" s="146"/>
      <c r="NN731" s="146"/>
      <c r="NO731" s="146"/>
      <c r="NP731" s="146"/>
      <c r="NQ731" s="146"/>
      <c r="NR731" s="146"/>
      <c r="NS731" s="146"/>
      <c r="NT731" s="146"/>
      <c r="NU731" s="146"/>
      <c r="NV731" s="146"/>
      <c r="NW731" s="146"/>
      <c r="NX731" s="146"/>
      <c r="NY731" s="146"/>
      <c r="NZ731" s="146"/>
      <c r="OA731" s="146"/>
      <c r="OB731" s="146"/>
      <c r="OC731" s="146"/>
      <c r="OD731" s="146"/>
      <c r="OE731" s="146"/>
      <c r="OF731" s="146"/>
      <c r="OG731" s="146"/>
      <c r="OH731" s="146"/>
      <c r="OI731" s="146"/>
      <c r="OJ731" s="146"/>
      <c r="OK731" s="146"/>
      <c r="OL731" s="146"/>
      <c r="OM731" s="146"/>
      <c r="ON731" s="146"/>
      <c r="OO731" s="146"/>
      <c r="OP731" s="146"/>
      <c r="OQ731" s="146"/>
      <c r="OR731" s="146"/>
      <c r="OS731" s="146"/>
      <c r="OT731" s="146"/>
      <c r="OU731" s="146"/>
      <c r="OV731" s="146"/>
      <c r="OW731" s="146"/>
      <c r="OX731" s="146"/>
      <c r="OY731" s="146"/>
      <c r="OZ731" s="146"/>
      <c r="PA731" s="146"/>
      <c r="PB731" s="146"/>
      <c r="PC731" s="146"/>
      <c r="PD731" s="146"/>
      <c r="PE731" s="146"/>
      <c r="PF731" s="146"/>
      <c r="PG731" s="146"/>
      <c r="PH731" s="146"/>
      <c r="PI731" s="146"/>
      <c r="PJ731" s="146"/>
      <c r="PK731" s="146"/>
      <c r="PL731" s="146"/>
      <c r="PM731" s="146"/>
      <c r="PN731" s="146"/>
      <c r="PO731" s="146"/>
      <c r="PP731" s="146"/>
      <c r="PQ731" s="146"/>
      <c r="PR731" s="146"/>
      <c r="PS731" s="146"/>
      <c r="PT731" s="146"/>
      <c r="PU731" s="146"/>
      <c r="PV731" s="146"/>
      <c r="PW731" s="146"/>
      <c r="PX731" s="146"/>
      <c r="PY731" s="146"/>
      <c r="PZ731" s="146"/>
      <c r="QA731" s="146"/>
      <c r="QB731" s="146"/>
      <c r="QC731" s="146"/>
      <c r="QD731" s="146"/>
      <c r="QE731" s="146"/>
      <c r="QF731" s="146"/>
      <c r="QG731" s="146"/>
      <c r="QH731" s="146"/>
      <c r="QI731" s="146"/>
      <c r="QJ731" s="146"/>
      <c r="QK731" s="146"/>
      <c r="QL731" s="146"/>
      <c r="QM731" s="146"/>
      <c r="QN731" s="146"/>
      <c r="QO731" s="146"/>
      <c r="QP731" s="146"/>
      <c r="QQ731" s="146"/>
      <c r="QR731" s="146"/>
      <c r="QS731" s="146"/>
      <c r="QT731" s="146"/>
      <c r="QU731" s="146"/>
      <c r="QV731" s="146"/>
      <c r="QW731" s="146"/>
      <c r="QX731" s="146"/>
      <c r="QY731" s="146"/>
      <c r="QZ731" s="146"/>
      <c r="RA731" s="146"/>
      <c r="RB731" s="146"/>
      <c r="RC731" s="146"/>
      <c r="RD731" s="146"/>
      <c r="RE731" s="146"/>
      <c r="RF731" s="146"/>
      <c r="RG731" s="146"/>
      <c r="RH731" s="146"/>
      <c r="RI731" s="146"/>
      <c r="RJ731" s="146"/>
      <c r="RK731" s="146"/>
      <c r="RL731" s="146"/>
      <c r="RM731" s="146"/>
      <c r="RN731" s="146"/>
      <c r="RO731" s="146"/>
      <c r="RP731" s="146"/>
      <c r="RQ731" s="146"/>
      <c r="RR731" s="146"/>
      <c r="RS731" s="146"/>
      <c r="RT731" s="146"/>
      <c r="RU731" s="146"/>
      <c r="RV731" s="146"/>
      <c r="RW731" s="146"/>
      <c r="RX731" s="146"/>
      <c r="RY731" s="146"/>
      <c r="RZ731" s="146"/>
      <c r="SA731" s="146"/>
      <c r="SB731" s="146"/>
      <c r="SC731" s="146"/>
      <c r="SD731" s="146"/>
      <c r="SE731" s="146"/>
      <c r="SF731" s="146"/>
      <c r="SG731" s="146"/>
      <c r="SH731" s="146"/>
      <c r="SI731" s="146"/>
      <c r="SJ731" s="146"/>
      <c r="SK731" s="146"/>
      <c r="SL731" s="146"/>
      <c r="SM731" s="146"/>
      <c r="SN731" s="146"/>
      <c r="SO731" s="146"/>
      <c r="SP731" s="146"/>
      <c r="SQ731" s="146"/>
      <c r="SR731" s="146"/>
      <c r="SS731" s="146"/>
      <c r="ST731" s="146"/>
      <c r="SU731" s="146"/>
      <c r="SV731" s="146"/>
      <c r="SW731" s="146"/>
      <c r="SX731" s="146"/>
      <c r="SY731" s="146"/>
      <c r="SZ731" s="146"/>
      <c r="TA731" s="146"/>
      <c r="TB731" s="146"/>
      <c r="TC731" s="146"/>
      <c r="TD731" s="146"/>
      <c r="TE731" s="146"/>
      <c r="TF731" s="146"/>
      <c r="TG731" s="146"/>
      <c r="TH731" s="146"/>
      <c r="TI731" s="146"/>
      <c r="TJ731" s="146"/>
      <c r="TK731" s="146"/>
      <c r="TL731" s="146"/>
      <c r="TM731" s="146"/>
      <c r="TN731" s="146"/>
      <c r="TO731" s="146"/>
      <c r="TP731" s="146"/>
      <c r="TQ731" s="146"/>
      <c r="TR731" s="146"/>
      <c r="TS731" s="146"/>
      <c r="TT731" s="146"/>
      <c r="TU731" s="146"/>
      <c r="TV731" s="146"/>
      <c r="TW731" s="146"/>
      <c r="TX731" s="146"/>
      <c r="TY731" s="146"/>
      <c r="TZ731" s="146"/>
      <c r="UA731" s="146"/>
      <c r="UB731" s="146"/>
      <c r="UC731" s="146"/>
      <c r="UD731" s="146"/>
      <c r="UE731" s="146"/>
      <c r="UF731" s="146"/>
      <c r="UG731" s="146"/>
      <c r="UH731" s="146"/>
      <c r="UI731" s="146"/>
      <c r="UJ731" s="146"/>
      <c r="UK731" s="146"/>
      <c r="UL731" s="146"/>
      <c r="UM731" s="146"/>
      <c r="UN731" s="146"/>
      <c r="UO731" s="146"/>
      <c r="UP731" s="146"/>
      <c r="UQ731" s="146"/>
      <c r="UR731" s="146"/>
      <c r="US731" s="146"/>
      <c r="UT731" s="146"/>
      <c r="UU731" s="146"/>
      <c r="UV731" s="146"/>
      <c r="UW731" s="146"/>
      <c r="UX731" s="146"/>
      <c r="UY731" s="146"/>
      <c r="UZ731" s="146"/>
      <c r="VA731" s="146"/>
      <c r="VB731" s="146"/>
      <c r="VC731" s="146"/>
      <c r="VD731" s="146"/>
      <c r="VE731" s="146"/>
      <c r="VF731" s="146"/>
      <c r="VG731" s="146"/>
      <c r="VH731" s="146"/>
      <c r="VI731" s="146"/>
      <c r="VJ731" s="146"/>
      <c r="VK731" s="146"/>
      <c r="VL731" s="146"/>
      <c r="VM731" s="146"/>
      <c r="VN731" s="146"/>
      <c r="VO731" s="146"/>
      <c r="VP731" s="146"/>
      <c r="VQ731" s="146"/>
      <c r="VR731" s="146"/>
      <c r="VS731" s="146"/>
      <c r="VT731" s="146"/>
      <c r="VU731" s="146"/>
      <c r="VV731" s="146"/>
      <c r="VW731" s="146"/>
      <c r="VX731" s="146"/>
      <c r="VY731" s="146"/>
      <c r="VZ731" s="146"/>
      <c r="WA731" s="146"/>
      <c r="WB731" s="146"/>
      <c r="WC731" s="146"/>
      <c r="WD731" s="146"/>
      <c r="WE731" s="146"/>
      <c r="WF731" s="146"/>
      <c r="WG731" s="146"/>
      <c r="WH731" s="146"/>
      <c r="WI731" s="146"/>
      <c r="WJ731" s="146"/>
      <c r="WK731" s="146"/>
      <c r="WL731" s="146"/>
      <c r="WM731" s="146"/>
      <c r="WN731" s="146"/>
      <c r="WO731" s="146"/>
      <c r="WP731" s="146"/>
      <c r="WQ731" s="146"/>
      <c r="WR731" s="146"/>
      <c r="WS731" s="146"/>
      <c r="WT731" s="146"/>
      <c r="WU731" s="146"/>
      <c r="WV731" s="146"/>
      <c r="WW731" s="146"/>
      <c r="WX731" s="146"/>
      <c r="WY731" s="146"/>
      <c r="WZ731" s="146"/>
      <c r="XA731" s="146"/>
      <c r="XB731" s="146"/>
      <c r="XC731" s="146"/>
      <c r="XD731" s="146"/>
      <c r="XE731" s="146"/>
      <c r="XF731" s="146"/>
      <c r="XG731" s="146"/>
      <c r="XH731" s="146"/>
      <c r="XI731" s="146"/>
      <c r="XJ731" s="146"/>
      <c r="XK731" s="146"/>
      <c r="XL731" s="146"/>
      <c r="XM731" s="146"/>
      <c r="XN731" s="146"/>
      <c r="XO731" s="146"/>
      <c r="XP731" s="146"/>
      <c r="XQ731" s="146"/>
      <c r="XR731" s="146"/>
      <c r="XS731" s="146"/>
      <c r="XT731" s="146"/>
      <c r="XU731" s="146"/>
      <c r="XV731" s="146"/>
      <c r="XW731" s="146"/>
      <c r="XX731" s="146"/>
      <c r="XY731" s="146"/>
      <c r="XZ731" s="146"/>
      <c r="YA731" s="146"/>
      <c r="YB731" s="146"/>
      <c r="YC731" s="146"/>
      <c r="YD731" s="146"/>
      <c r="YE731" s="146"/>
      <c r="YF731" s="146"/>
      <c r="YG731" s="146"/>
      <c r="YH731" s="146"/>
      <c r="YI731" s="146"/>
      <c r="YJ731" s="146"/>
      <c r="YK731" s="146"/>
      <c r="YL731" s="146"/>
      <c r="YM731" s="146"/>
      <c r="YN731" s="146"/>
      <c r="YO731" s="146"/>
      <c r="YP731" s="146"/>
      <c r="YQ731" s="146"/>
      <c r="YR731" s="146"/>
      <c r="YS731" s="146"/>
      <c r="YT731" s="146"/>
      <c r="YU731" s="146"/>
      <c r="YV731" s="146"/>
      <c r="YW731" s="146"/>
      <c r="YX731" s="146"/>
      <c r="YY731" s="146"/>
      <c r="YZ731" s="146"/>
      <c r="ZA731" s="146"/>
      <c r="ZB731" s="146"/>
      <c r="ZC731" s="146"/>
      <c r="ZD731" s="146"/>
      <c r="ZE731" s="146"/>
      <c r="ZF731" s="146"/>
      <c r="ZG731" s="146"/>
      <c r="ZH731" s="146"/>
      <c r="ZI731" s="146"/>
      <c r="ZJ731" s="146"/>
      <c r="ZK731" s="146"/>
      <c r="ZL731" s="146"/>
      <c r="ZM731" s="146"/>
      <c r="ZN731" s="146"/>
      <c r="ZO731" s="146"/>
      <c r="ZP731" s="146"/>
      <c r="ZQ731" s="146"/>
      <c r="ZR731" s="146"/>
      <c r="ZS731" s="146"/>
      <c r="ZT731" s="146"/>
      <c r="ZU731" s="146"/>
      <c r="ZV731" s="146"/>
      <c r="ZW731" s="146"/>
      <c r="ZX731" s="146"/>
      <c r="ZY731" s="146"/>
      <c r="ZZ731" s="146"/>
      <c r="AAA731" s="146"/>
      <c r="AAB731" s="146"/>
      <c r="AAC731" s="146"/>
      <c r="AAD731" s="146"/>
      <c r="AAE731" s="146"/>
      <c r="AAF731" s="146"/>
      <c r="AAG731" s="146"/>
      <c r="AAH731" s="146"/>
      <c r="AAI731" s="146"/>
      <c r="AAJ731" s="146"/>
      <c r="AAK731" s="146"/>
      <c r="AAL731" s="146"/>
      <c r="AAM731" s="146"/>
      <c r="AAN731" s="146"/>
      <c r="AAO731" s="146"/>
      <c r="AAP731" s="146"/>
      <c r="AAQ731" s="146"/>
      <c r="AAR731" s="146"/>
      <c r="AAS731" s="146"/>
      <c r="AAT731" s="146"/>
      <c r="AAU731" s="146"/>
      <c r="AAV731" s="146"/>
      <c r="AAW731" s="146"/>
      <c r="AAX731" s="146"/>
      <c r="AAY731" s="146"/>
      <c r="AAZ731" s="146"/>
      <c r="ABA731" s="146"/>
      <c r="ABB731" s="146"/>
      <c r="ABC731" s="146"/>
      <c r="ABD731" s="146"/>
      <c r="ABE731" s="146"/>
      <c r="ABF731" s="146"/>
      <c r="ABG731" s="146"/>
      <c r="ABH731" s="146"/>
      <c r="ABI731" s="146"/>
      <c r="ABJ731" s="146"/>
      <c r="ABK731" s="146"/>
      <c r="ABL731" s="146"/>
      <c r="ABM731" s="146"/>
      <c r="ABN731" s="146"/>
      <c r="ABO731" s="146"/>
      <c r="ABP731" s="146"/>
      <c r="ABQ731" s="146"/>
      <c r="ABR731" s="146"/>
      <c r="ABS731" s="146"/>
      <c r="ABT731" s="146"/>
      <c r="ABU731" s="146"/>
      <c r="ABV731" s="146"/>
      <c r="ABW731" s="146"/>
      <c r="ABX731" s="146"/>
      <c r="ABY731" s="146"/>
      <c r="ABZ731" s="146"/>
      <c r="ACA731" s="146"/>
      <c r="ACB731" s="146"/>
      <c r="ACC731" s="146"/>
      <c r="ACD731" s="146"/>
      <c r="ACE731" s="146"/>
      <c r="ACF731" s="146"/>
      <c r="ACG731" s="146"/>
      <c r="ACH731" s="146"/>
      <c r="ACI731" s="146"/>
      <c r="ACJ731" s="146"/>
      <c r="ACK731" s="146"/>
      <c r="ACL731" s="146"/>
      <c r="ACM731" s="146"/>
      <c r="ACN731" s="146"/>
      <c r="ACO731" s="146"/>
      <c r="ACP731" s="146"/>
      <c r="ACQ731" s="146"/>
      <c r="ACR731" s="146"/>
      <c r="ACS731" s="146"/>
      <c r="ACT731" s="146"/>
      <c r="ACU731" s="146"/>
      <c r="ACV731" s="146"/>
      <c r="ACW731" s="146"/>
      <c r="ACX731" s="146"/>
      <c r="ACY731" s="146"/>
      <c r="ACZ731" s="146"/>
      <c r="ADA731" s="146"/>
      <c r="ADB731" s="146"/>
      <c r="ADC731" s="146"/>
      <c r="ADD731" s="146"/>
      <c r="ADE731" s="146"/>
      <c r="ADF731" s="146"/>
      <c r="ADG731" s="146"/>
      <c r="ADH731" s="146"/>
      <c r="ADI731" s="146"/>
      <c r="ADJ731" s="146"/>
      <c r="ADK731" s="146"/>
      <c r="ADL731" s="146"/>
      <c r="ADM731" s="146"/>
      <c r="ADN731" s="146"/>
      <c r="ADO731" s="146"/>
      <c r="ADP731" s="146"/>
      <c r="ADQ731" s="146"/>
      <c r="ADR731" s="146"/>
      <c r="ADS731" s="146"/>
      <c r="ADT731" s="146"/>
      <c r="ADU731" s="146"/>
      <c r="ADV731" s="146"/>
      <c r="ADW731" s="146"/>
      <c r="ADX731" s="146"/>
      <c r="ADY731" s="146"/>
      <c r="ADZ731" s="146"/>
      <c r="AEA731" s="146"/>
      <c r="AEB731" s="146"/>
      <c r="AEC731" s="146"/>
      <c r="AED731" s="146"/>
      <c r="AEE731" s="146"/>
      <c r="AEF731" s="146"/>
      <c r="AEG731" s="146"/>
      <c r="AEH731" s="146"/>
      <c r="AEI731" s="146"/>
      <c r="AEJ731" s="146"/>
      <c r="AEK731" s="146"/>
      <c r="AEL731" s="146"/>
      <c r="AEM731" s="146"/>
      <c r="AEN731" s="146"/>
      <c r="AEO731" s="146"/>
      <c r="AEP731" s="146"/>
      <c r="AEQ731" s="146"/>
      <c r="AER731" s="146"/>
      <c r="AES731" s="146"/>
      <c r="AET731" s="146"/>
      <c r="AEU731" s="146"/>
      <c r="AEV731" s="146"/>
      <c r="AEW731" s="146"/>
      <c r="AEX731" s="146"/>
      <c r="AEY731" s="146"/>
      <c r="AEZ731" s="146"/>
      <c r="AFA731" s="146"/>
      <c r="AFB731" s="146"/>
      <c r="AFC731" s="146"/>
      <c r="AFD731" s="146"/>
      <c r="AFE731" s="146"/>
      <c r="AFF731" s="146"/>
      <c r="AFG731" s="146"/>
      <c r="AFH731" s="146"/>
      <c r="AFI731" s="146"/>
      <c r="AFJ731" s="146"/>
      <c r="AFK731" s="146"/>
      <c r="AFL731" s="146"/>
      <c r="AFM731" s="146"/>
      <c r="AFN731" s="146"/>
      <c r="AFO731" s="146"/>
      <c r="AFP731" s="146"/>
      <c r="AFQ731" s="146"/>
      <c r="AFR731" s="146"/>
      <c r="AFS731" s="146"/>
      <c r="AFT731" s="146"/>
      <c r="AFU731" s="146"/>
      <c r="AFV731" s="146"/>
      <c r="AFW731" s="146"/>
      <c r="AFX731" s="146"/>
      <c r="AFY731" s="146"/>
      <c r="AFZ731" s="146"/>
      <c r="AGA731" s="146"/>
      <c r="AGB731" s="146"/>
      <c r="AGC731" s="146"/>
      <c r="AGD731" s="146"/>
      <c r="AGE731" s="146"/>
      <c r="AGF731" s="146"/>
      <c r="AGG731" s="146"/>
      <c r="AGH731" s="146"/>
      <c r="AGI731" s="146"/>
      <c r="AGJ731" s="146"/>
      <c r="AGK731" s="146"/>
      <c r="AGL731" s="146"/>
      <c r="AGM731" s="146"/>
      <c r="AGN731" s="146"/>
      <c r="AGO731" s="146"/>
      <c r="AGP731" s="146"/>
      <c r="AGQ731" s="146"/>
      <c r="AGR731" s="146"/>
      <c r="AGS731" s="146"/>
      <c r="AGT731" s="146"/>
      <c r="AGU731" s="146"/>
      <c r="AGV731" s="146"/>
      <c r="AGW731" s="146"/>
      <c r="AGX731" s="146"/>
      <c r="AGY731" s="146"/>
      <c r="AGZ731" s="146"/>
      <c r="AHA731" s="146"/>
      <c r="AHB731" s="146"/>
      <c r="AHC731" s="146"/>
      <c r="AHD731" s="146"/>
      <c r="AHE731" s="146"/>
      <c r="AHF731" s="146"/>
      <c r="AHG731" s="146"/>
      <c r="AHH731" s="146"/>
      <c r="AHI731" s="146"/>
      <c r="AHJ731" s="146"/>
      <c r="AHK731" s="146"/>
      <c r="AHL731" s="146"/>
      <c r="AHM731" s="146"/>
      <c r="AHN731" s="146"/>
      <c r="AHO731" s="146"/>
      <c r="AHP731" s="146"/>
      <c r="AHQ731" s="146"/>
      <c r="AHR731" s="146"/>
      <c r="AHS731" s="146"/>
      <c r="AHT731" s="146"/>
      <c r="AHU731" s="146"/>
      <c r="AHV731" s="146"/>
      <c r="AHW731" s="146"/>
      <c r="AHX731" s="146"/>
      <c r="AHY731" s="146"/>
      <c r="AHZ731" s="146"/>
      <c r="AIA731" s="146"/>
      <c r="AIB731" s="146"/>
      <c r="AIC731" s="146"/>
      <c r="AID731" s="146"/>
      <c r="AIE731" s="146"/>
      <c r="AIF731" s="146"/>
      <c r="AIG731" s="146"/>
      <c r="AIH731" s="146"/>
      <c r="AII731" s="146"/>
      <c r="AIJ731" s="146"/>
      <c r="AIK731" s="146"/>
      <c r="AIL731" s="146"/>
      <c r="AIM731" s="146"/>
      <c r="AIN731" s="146"/>
      <c r="AIO731" s="146"/>
      <c r="AIP731" s="146"/>
      <c r="AIQ731" s="146"/>
      <c r="AIR731" s="146"/>
      <c r="AIS731" s="146"/>
      <c r="AIT731" s="146"/>
      <c r="AIU731" s="146"/>
      <c r="AIV731" s="146"/>
      <c r="AIW731" s="146"/>
      <c r="AIX731" s="146"/>
      <c r="AIY731" s="146"/>
      <c r="AIZ731" s="146"/>
      <c r="AJA731" s="146"/>
      <c r="AJB731" s="146"/>
      <c r="AJC731" s="146"/>
      <c r="AJD731" s="146"/>
      <c r="AJE731" s="146"/>
      <c r="AJF731" s="146"/>
      <c r="AJG731" s="146"/>
      <c r="AJH731" s="146"/>
      <c r="AJI731" s="146"/>
      <c r="AJJ731" s="146"/>
      <c r="AJK731" s="146"/>
      <c r="AJL731" s="146"/>
      <c r="AJM731" s="146"/>
      <c r="AJN731" s="146"/>
      <c r="AJO731" s="146"/>
      <c r="AJP731" s="146"/>
      <c r="AJQ731" s="146"/>
      <c r="AJR731" s="146"/>
      <c r="AJS731" s="146"/>
      <c r="AJT731" s="146"/>
      <c r="AJU731" s="146"/>
      <c r="AJV731" s="146"/>
      <c r="AJW731" s="146"/>
      <c r="AJX731" s="146"/>
      <c r="AJY731" s="146"/>
      <c r="AJZ731" s="146"/>
      <c r="AKA731" s="146"/>
      <c r="AKB731" s="146"/>
      <c r="AKC731" s="146"/>
      <c r="AKD731" s="146"/>
      <c r="AKE731" s="146"/>
      <c r="AKF731" s="146"/>
      <c r="AKG731" s="146"/>
      <c r="AKH731" s="146"/>
      <c r="AKI731" s="146"/>
      <c r="AKJ731" s="146"/>
      <c r="AKK731" s="146"/>
      <c r="AKL731" s="146"/>
      <c r="AKM731" s="146"/>
      <c r="AKN731" s="146"/>
      <c r="AKO731" s="146"/>
      <c r="AKP731" s="146"/>
      <c r="AKQ731" s="146"/>
      <c r="AKR731" s="146"/>
      <c r="AKS731" s="146"/>
      <c r="AKT731" s="146"/>
      <c r="AKU731" s="146"/>
      <c r="AKV731" s="146"/>
      <c r="AKW731" s="146"/>
      <c r="AKX731" s="146"/>
      <c r="AKY731" s="146"/>
      <c r="AKZ731" s="146"/>
      <c r="ALA731" s="146"/>
      <c r="ALB731" s="146"/>
      <c r="ALC731" s="146"/>
      <c r="ALD731" s="146"/>
      <c r="ALE731" s="146"/>
      <c r="ALF731" s="146"/>
      <c r="ALG731" s="146"/>
      <c r="ALH731" s="146"/>
      <c r="ALI731" s="146"/>
      <c r="ALJ731" s="146"/>
      <c r="ALK731" s="146"/>
      <c r="ALL731" s="146"/>
      <c r="ALM731" s="146"/>
      <c r="ALN731" s="146"/>
      <c r="ALO731" s="146"/>
      <c r="ALP731" s="146"/>
      <c r="ALQ731" s="146"/>
      <c r="ALR731" s="146"/>
      <c r="ALS731" s="146"/>
      <c r="ALT731" s="146"/>
      <c r="ALU731" s="146"/>
      <c r="ALV731" s="146"/>
      <c r="ALW731" s="146"/>
      <c r="ALX731" s="146"/>
      <c r="ALY731" s="146"/>
      <c r="ALZ731" s="146"/>
      <c r="AMA731" s="146"/>
      <c r="AMB731" s="146"/>
      <c r="AMC731" s="146"/>
      <c r="AMD731" s="146"/>
      <c r="AME731" s="146"/>
      <c r="AMF731" s="146"/>
      <c r="AMG731" s="146"/>
      <c r="AMH731" s="146"/>
      <c r="AMI731" s="146"/>
      <c r="AMJ731" s="146"/>
      <c r="AMK731" s="146"/>
      <c r="AML731" s="146"/>
      <c r="AMM731" s="146"/>
      <c r="AMN731" s="146"/>
      <c r="AMO731" s="146"/>
      <c r="AMP731" s="146"/>
      <c r="AMQ731" s="146"/>
      <c r="AMR731" s="146"/>
      <c r="AMS731" s="146"/>
      <c r="AMT731" s="146"/>
      <c r="AMU731" s="146"/>
      <c r="AMV731" s="146"/>
      <c r="AMW731" s="146"/>
      <c r="AMX731" s="146"/>
      <c r="AMY731" s="146"/>
      <c r="AMZ731" s="146"/>
      <c r="ANA731" s="146"/>
      <c r="ANB731" s="146"/>
      <c r="ANC731" s="146"/>
      <c r="AND731" s="146"/>
      <c r="ANE731" s="146"/>
      <c r="ANF731" s="146"/>
      <c r="ANG731" s="146"/>
      <c r="ANH731" s="146"/>
      <c r="ANI731" s="146"/>
      <c r="ANJ731" s="146"/>
      <c r="ANK731" s="146"/>
      <c r="ANL731" s="146"/>
      <c r="ANM731" s="146"/>
      <c r="ANN731" s="146"/>
      <c r="ANO731" s="146"/>
      <c r="ANP731" s="146"/>
      <c r="ANQ731" s="146"/>
      <c r="ANR731" s="146"/>
      <c r="ANS731" s="146"/>
      <c r="ANT731" s="146"/>
      <c r="ANU731" s="146"/>
      <c r="ANV731" s="146"/>
      <c r="ANW731" s="146"/>
      <c r="ANX731" s="146"/>
      <c r="ANY731" s="146"/>
      <c r="ANZ731" s="146"/>
      <c r="AOA731" s="146"/>
      <c r="AOB731" s="146"/>
      <c r="AOC731" s="146"/>
      <c r="AOD731" s="146"/>
      <c r="AOE731" s="146"/>
      <c r="AOF731" s="146"/>
      <c r="AOG731" s="146"/>
      <c r="AOH731" s="146"/>
      <c r="AOI731" s="146"/>
      <c r="AOJ731" s="146"/>
      <c r="AOK731" s="146"/>
      <c r="AOL731" s="146"/>
      <c r="AOM731" s="146"/>
      <c r="AON731" s="146"/>
      <c r="AOO731" s="146"/>
      <c r="AOP731" s="146"/>
      <c r="AOQ731" s="146"/>
      <c r="AOR731" s="146"/>
      <c r="AOS731" s="146"/>
      <c r="AOT731" s="146"/>
      <c r="AOU731" s="146"/>
      <c r="AOV731" s="146"/>
      <c r="AOW731" s="146"/>
      <c r="AOX731" s="146"/>
      <c r="AOY731" s="146"/>
      <c r="AOZ731" s="146"/>
      <c r="APA731" s="146"/>
      <c r="APB731" s="146"/>
      <c r="APC731" s="146"/>
      <c r="APD731" s="146"/>
      <c r="APE731" s="146"/>
      <c r="APF731" s="146"/>
      <c r="APG731" s="146"/>
      <c r="APH731" s="146"/>
      <c r="API731" s="146"/>
      <c r="APJ731" s="146"/>
      <c r="APK731" s="146"/>
      <c r="APL731" s="146"/>
      <c r="APM731" s="146"/>
      <c r="APN731" s="146"/>
      <c r="APO731" s="146"/>
      <c r="APP731" s="146"/>
      <c r="APQ731" s="146"/>
      <c r="APR731" s="146"/>
      <c r="APS731" s="146"/>
      <c r="APT731" s="146"/>
      <c r="APU731" s="146"/>
      <c r="APV731" s="146"/>
      <c r="APW731" s="146"/>
      <c r="APX731" s="146"/>
      <c r="APY731" s="146"/>
      <c r="APZ731" s="146"/>
      <c r="AQA731" s="146"/>
      <c r="AQB731" s="146"/>
      <c r="AQC731" s="146"/>
      <c r="AQD731" s="146"/>
      <c r="AQE731" s="146"/>
      <c r="AQF731" s="146"/>
      <c r="AQG731" s="146"/>
      <c r="AQH731" s="146"/>
      <c r="AQI731" s="146"/>
      <c r="AQJ731" s="146"/>
      <c r="AQK731" s="146"/>
      <c r="AQL731" s="146"/>
      <c r="AQM731" s="146"/>
      <c r="AQN731" s="146"/>
      <c r="AQO731" s="146"/>
      <c r="AQP731" s="146"/>
      <c r="AQQ731" s="146"/>
      <c r="AQR731" s="146"/>
      <c r="AQS731" s="146"/>
      <c r="AQT731" s="146"/>
      <c r="AQU731" s="146"/>
      <c r="AQV731" s="146"/>
      <c r="AQW731" s="146"/>
      <c r="AQX731" s="146"/>
      <c r="AQY731" s="146"/>
      <c r="AQZ731" s="146"/>
      <c r="ARA731" s="146"/>
      <c r="ARB731" s="146"/>
      <c r="ARC731" s="146"/>
      <c r="ARD731" s="146"/>
      <c r="ARE731" s="146"/>
      <c r="ARF731" s="146"/>
      <c r="ARG731" s="146"/>
      <c r="ARH731" s="146"/>
      <c r="ARI731" s="146"/>
      <c r="ARJ731" s="146"/>
      <c r="ARK731" s="146"/>
      <c r="ARL731" s="146"/>
      <c r="ARM731" s="146"/>
      <c r="ARN731" s="146"/>
      <c r="ARO731" s="146"/>
      <c r="ARP731" s="146"/>
      <c r="ARQ731" s="146"/>
      <c r="ARR731" s="146"/>
      <c r="ARS731" s="146"/>
      <c r="ART731" s="146"/>
      <c r="ARU731" s="146"/>
      <c r="ARV731" s="146"/>
      <c r="ARW731" s="146"/>
      <c r="ARX731" s="146"/>
      <c r="ARY731" s="146"/>
      <c r="ARZ731" s="146"/>
      <c r="ASA731" s="146"/>
      <c r="ASB731" s="146"/>
      <c r="ASC731" s="146"/>
      <c r="ASD731" s="146"/>
      <c r="ASE731" s="146"/>
      <c r="ASF731" s="146"/>
      <c r="ASG731" s="146"/>
      <c r="ASH731" s="146"/>
      <c r="ASI731" s="146"/>
      <c r="ASJ731" s="146"/>
      <c r="ASK731" s="146"/>
      <c r="ASL731" s="146"/>
      <c r="ASM731" s="146"/>
      <c r="ASN731" s="146"/>
      <c r="ASO731" s="146"/>
      <c r="ASP731" s="146"/>
      <c r="ASQ731" s="146"/>
      <c r="ASR731" s="146"/>
      <c r="ASS731" s="146"/>
      <c r="AST731" s="146"/>
      <c r="ASU731" s="146"/>
      <c r="ASV731" s="146"/>
      <c r="ASW731" s="146"/>
      <c r="ASX731" s="146"/>
      <c r="ASY731" s="146"/>
      <c r="ASZ731" s="146"/>
      <c r="ATA731" s="146"/>
      <c r="ATB731" s="146"/>
      <c r="ATC731" s="146"/>
      <c r="ATD731" s="146"/>
      <c r="ATE731" s="146"/>
      <c r="ATF731" s="146"/>
      <c r="ATG731" s="146"/>
      <c r="ATH731" s="146"/>
      <c r="ATI731" s="146"/>
      <c r="ATJ731" s="146"/>
      <c r="ATK731" s="146"/>
      <c r="ATL731" s="146"/>
      <c r="ATM731" s="146"/>
      <c r="ATN731" s="146"/>
      <c r="ATO731" s="146"/>
      <c r="ATP731" s="146"/>
      <c r="ATQ731" s="146"/>
      <c r="ATR731" s="146"/>
      <c r="ATS731" s="146"/>
      <c r="ATT731" s="146"/>
      <c r="ATU731" s="146"/>
      <c r="ATV731" s="146"/>
      <c r="ATW731" s="146"/>
      <c r="ATX731" s="146"/>
      <c r="ATY731" s="146"/>
      <c r="ATZ731" s="146"/>
      <c r="AUA731" s="146"/>
      <c r="AUB731" s="146"/>
      <c r="AUC731" s="146"/>
      <c r="AUD731" s="146"/>
      <c r="AUE731" s="146"/>
      <c r="AUF731" s="146"/>
      <c r="AUG731" s="146"/>
      <c r="AUH731" s="146"/>
      <c r="AUI731" s="146"/>
      <c r="AUJ731" s="146"/>
      <c r="AUK731" s="146"/>
      <c r="AUL731" s="146"/>
      <c r="AUM731" s="146"/>
      <c r="AUN731" s="146"/>
      <c r="AUO731" s="146"/>
      <c r="AUP731" s="146"/>
      <c r="AUQ731" s="146"/>
      <c r="AUR731" s="146"/>
      <c r="AUS731" s="146"/>
      <c r="AUT731" s="146"/>
      <c r="AUU731" s="146"/>
      <c r="AUV731" s="146"/>
      <c r="AUW731" s="146"/>
      <c r="AUX731" s="146"/>
      <c r="AUY731" s="146"/>
      <c r="AUZ731" s="146"/>
      <c r="AVA731" s="146"/>
      <c r="AVB731" s="146"/>
      <c r="AVC731" s="146"/>
      <c r="AVD731" s="146"/>
      <c r="AVE731" s="146"/>
      <c r="AVF731" s="146"/>
      <c r="AVG731" s="146"/>
      <c r="AVH731" s="146"/>
      <c r="AVI731" s="146"/>
      <c r="AVJ731" s="146"/>
      <c r="AVK731" s="146"/>
      <c r="AVL731" s="146"/>
      <c r="AVM731" s="146"/>
      <c r="AVN731" s="146"/>
      <c r="AVO731" s="146"/>
      <c r="AVP731" s="146"/>
      <c r="AVQ731" s="146"/>
      <c r="AVR731" s="146"/>
      <c r="AVS731" s="146"/>
      <c r="AVT731" s="146"/>
      <c r="AVU731" s="146"/>
      <c r="AVV731" s="146"/>
      <c r="AVW731" s="146"/>
      <c r="AVX731" s="146"/>
      <c r="AVY731" s="146"/>
      <c r="AVZ731" s="146"/>
      <c r="AWA731" s="146"/>
      <c r="AWB731" s="146"/>
      <c r="AWC731" s="146"/>
      <c r="AWD731" s="146"/>
      <c r="AWE731" s="146"/>
      <c r="AWF731" s="146"/>
      <c r="AWG731" s="146"/>
      <c r="AWH731" s="146"/>
      <c r="AWI731" s="146"/>
      <c r="AWJ731" s="146"/>
      <c r="AWK731" s="146"/>
      <c r="AWL731" s="146"/>
      <c r="AWM731" s="146"/>
      <c r="AWN731" s="146"/>
      <c r="AWO731" s="146"/>
      <c r="AWP731" s="146"/>
      <c r="AWQ731" s="146"/>
      <c r="AWR731" s="146"/>
      <c r="AWS731" s="146"/>
      <c r="AWT731" s="146"/>
      <c r="AWU731" s="146"/>
      <c r="AWV731" s="146"/>
      <c r="AWW731" s="146"/>
      <c r="AWX731" s="146"/>
      <c r="AWY731" s="146"/>
      <c r="AWZ731" s="146"/>
      <c r="AXA731" s="146"/>
      <c r="AXB731" s="146"/>
      <c r="AXC731" s="146"/>
      <c r="AXD731" s="146"/>
      <c r="AXE731" s="146"/>
      <c r="AXF731" s="146"/>
      <c r="AXG731" s="146"/>
      <c r="AXH731" s="146"/>
      <c r="AXI731" s="146"/>
      <c r="AXJ731" s="146"/>
      <c r="AXK731" s="146"/>
      <c r="AXL731" s="146"/>
      <c r="AXM731" s="146"/>
      <c r="AXN731" s="146"/>
      <c r="AXO731" s="146"/>
      <c r="AXP731" s="146"/>
      <c r="AXQ731" s="146"/>
      <c r="AXR731" s="146"/>
      <c r="AXS731" s="146"/>
      <c r="AXT731" s="146"/>
      <c r="AXU731" s="146"/>
      <c r="AXV731" s="146"/>
      <c r="AXW731" s="146"/>
      <c r="AXX731" s="146"/>
      <c r="AXY731" s="146"/>
      <c r="AXZ731" s="146"/>
      <c r="AYA731" s="146"/>
      <c r="AYB731" s="146"/>
      <c r="AYC731" s="146"/>
      <c r="AYD731" s="146"/>
      <c r="AYE731" s="146"/>
      <c r="AYF731" s="146"/>
      <c r="AYG731" s="146"/>
      <c r="AYH731" s="146"/>
      <c r="AYI731" s="146"/>
      <c r="AYJ731" s="146"/>
      <c r="AYK731" s="146"/>
      <c r="AYL731" s="146"/>
      <c r="AYM731" s="146"/>
      <c r="AYN731" s="146"/>
      <c r="AYO731" s="146"/>
      <c r="AYP731" s="146"/>
      <c r="AYQ731" s="146"/>
      <c r="AYR731" s="146"/>
      <c r="AYS731" s="146"/>
      <c r="AYT731" s="146"/>
      <c r="AYU731" s="146"/>
      <c r="AYV731" s="146"/>
      <c r="AYW731" s="146"/>
      <c r="AYX731" s="146"/>
      <c r="AYY731" s="146"/>
      <c r="AYZ731" s="146"/>
      <c r="AZA731" s="146"/>
      <c r="AZB731" s="146"/>
      <c r="AZC731" s="146"/>
      <c r="AZD731" s="146"/>
      <c r="AZE731" s="146"/>
      <c r="AZF731" s="146"/>
      <c r="AZG731" s="146"/>
      <c r="AZH731" s="146"/>
      <c r="AZI731" s="146"/>
      <c r="AZJ731" s="146"/>
      <c r="AZK731" s="146"/>
      <c r="AZL731" s="146"/>
      <c r="AZM731" s="146"/>
      <c r="AZN731" s="146"/>
      <c r="AZO731" s="146"/>
      <c r="AZP731" s="146"/>
      <c r="AZQ731" s="146"/>
      <c r="AZR731" s="146"/>
      <c r="AZS731" s="146"/>
      <c r="AZT731" s="146"/>
      <c r="AZU731" s="146"/>
      <c r="AZV731" s="146"/>
      <c r="AZW731" s="146"/>
      <c r="AZX731" s="146"/>
      <c r="AZY731" s="146"/>
      <c r="AZZ731" s="146"/>
      <c r="BAA731" s="146"/>
      <c r="BAB731" s="146"/>
      <c r="BAC731" s="146"/>
      <c r="BAD731" s="146"/>
      <c r="BAE731" s="146"/>
      <c r="BAF731" s="146"/>
      <c r="BAG731" s="146"/>
      <c r="BAH731" s="146"/>
      <c r="BAI731" s="146"/>
      <c r="BAJ731" s="146"/>
      <c r="BAK731" s="146"/>
      <c r="BAL731" s="146"/>
      <c r="BAM731" s="146"/>
      <c r="BAN731" s="146"/>
      <c r="BAO731" s="146"/>
      <c r="BAP731" s="146"/>
      <c r="BAQ731" s="146"/>
      <c r="BAR731" s="146"/>
      <c r="BAS731" s="146"/>
      <c r="BAT731" s="146"/>
      <c r="BAU731" s="146"/>
      <c r="BAV731" s="146"/>
      <c r="BAW731" s="146"/>
      <c r="BAX731" s="146"/>
      <c r="BAY731" s="146"/>
      <c r="BAZ731" s="146"/>
      <c r="BBA731" s="146"/>
      <c r="BBB731" s="146"/>
      <c r="BBC731" s="146"/>
      <c r="BBD731" s="146"/>
      <c r="BBE731" s="146"/>
      <c r="BBF731" s="146"/>
      <c r="BBG731" s="146"/>
      <c r="BBH731" s="146"/>
      <c r="BBI731" s="146"/>
      <c r="BBJ731" s="146"/>
      <c r="BBK731" s="146"/>
      <c r="BBL731" s="146"/>
      <c r="BBM731" s="146"/>
      <c r="BBN731" s="146"/>
      <c r="BBO731" s="146"/>
      <c r="BBP731" s="146"/>
      <c r="BBQ731" s="146"/>
      <c r="BBR731" s="146"/>
      <c r="BBS731" s="146"/>
      <c r="BBT731" s="146"/>
      <c r="BBU731" s="146"/>
      <c r="BBV731" s="146"/>
      <c r="BBW731" s="146"/>
      <c r="BBX731" s="146"/>
      <c r="BBY731" s="146"/>
      <c r="BBZ731" s="146"/>
      <c r="BCA731" s="146"/>
      <c r="BCB731" s="146"/>
      <c r="BCC731" s="146"/>
      <c r="BCD731" s="146"/>
      <c r="BCE731" s="146"/>
      <c r="BCF731" s="146"/>
      <c r="BCG731" s="146"/>
      <c r="BCH731" s="146"/>
      <c r="BCI731" s="146"/>
      <c r="BCJ731" s="146"/>
      <c r="BCK731" s="146"/>
      <c r="BCL731" s="146"/>
      <c r="BCM731" s="146"/>
      <c r="BCN731" s="146"/>
      <c r="BCO731" s="146"/>
      <c r="BCP731" s="146"/>
      <c r="BCQ731" s="146"/>
      <c r="BCR731" s="146"/>
      <c r="BCS731" s="146"/>
      <c r="BCT731" s="146"/>
      <c r="BCU731" s="146"/>
      <c r="BCV731" s="146"/>
      <c r="BCW731" s="146"/>
      <c r="BCX731" s="146"/>
      <c r="BCY731" s="146"/>
      <c r="BCZ731" s="146"/>
      <c r="BDA731" s="146"/>
      <c r="BDB731" s="146"/>
      <c r="BDC731" s="146"/>
      <c r="BDD731" s="146"/>
      <c r="BDE731" s="146"/>
      <c r="BDF731" s="146"/>
      <c r="BDG731" s="146"/>
      <c r="BDH731" s="146"/>
      <c r="BDI731" s="146"/>
      <c r="BDJ731" s="146"/>
      <c r="BDK731" s="146"/>
      <c r="BDL731" s="146"/>
      <c r="BDM731" s="146"/>
      <c r="BDN731" s="146"/>
      <c r="BDO731" s="146"/>
      <c r="BDP731" s="146"/>
      <c r="BDQ731" s="146"/>
      <c r="BDR731" s="146"/>
      <c r="BDS731" s="146"/>
      <c r="BDT731" s="146"/>
      <c r="BDU731" s="146"/>
      <c r="BDV731" s="146"/>
      <c r="BDW731" s="146"/>
      <c r="BDX731" s="146"/>
      <c r="BDY731" s="146"/>
      <c r="BDZ731" s="146"/>
      <c r="BEA731" s="146"/>
      <c r="BEB731" s="146"/>
      <c r="BEC731" s="146"/>
      <c r="BED731" s="146"/>
      <c r="BEE731" s="146"/>
      <c r="BEF731" s="146"/>
      <c r="BEG731" s="146"/>
      <c r="BEH731" s="146"/>
      <c r="BEI731" s="146"/>
      <c r="BEJ731" s="146"/>
      <c r="BEK731" s="146"/>
      <c r="BEL731" s="146"/>
      <c r="BEM731" s="146"/>
      <c r="BEN731" s="146"/>
      <c r="BEO731" s="146"/>
      <c r="BEP731" s="146"/>
      <c r="BEQ731" s="146"/>
      <c r="BER731" s="146"/>
      <c r="BES731" s="146"/>
      <c r="BET731" s="146"/>
      <c r="BEU731" s="146"/>
      <c r="BEV731" s="146"/>
      <c r="BEW731" s="146"/>
      <c r="BEX731" s="146"/>
      <c r="BEY731" s="146"/>
      <c r="BEZ731" s="146"/>
      <c r="BFA731" s="146"/>
      <c r="BFB731" s="146"/>
      <c r="BFC731" s="146"/>
      <c r="BFD731" s="146"/>
      <c r="BFE731" s="146"/>
      <c r="BFF731" s="146"/>
      <c r="BFG731" s="146"/>
      <c r="BFH731" s="146"/>
      <c r="BFI731" s="146"/>
      <c r="BFJ731" s="146"/>
      <c r="BFK731" s="146"/>
      <c r="BFL731" s="146"/>
      <c r="BFM731" s="146"/>
      <c r="BFN731" s="146"/>
      <c r="BFO731" s="146"/>
      <c r="BFP731" s="146"/>
      <c r="BFQ731" s="146"/>
      <c r="BFR731" s="146"/>
      <c r="BFS731" s="146"/>
      <c r="BFT731" s="146"/>
      <c r="BFU731" s="146"/>
      <c r="BFV731" s="146"/>
      <c r="BFW731" s="146"/>
      <c r="BFX731" s="146"/>
      <c r="BFY731" s="146"/>
      <c r="BFZ731" s="146"/>
      <c r="BGA731" s="146"/>
      <c r="BGB731" s="146"/>
      <c r="BGC731" s="146"/>
      <c r="BGD731" s="146"/>
      <c r="BGE731" s="146"/>
      <c r="BGF731" s="146"/>
      <c r="BGG731" s="146"/>
      <c r="BGH731" s="146"/>
      <c r="BGI731" s="146"/>
      <c r="BGJ731" s="146"/>
      <c r="BGK731" s="146"/>
      <c r="BGL731" s="146"/>
      <c r="BGM731" s="146"/>
      <c r="BGN731" s="146"/>
      <c r="BGO731" s="146"/>
      <c r="BGP731" s="146"/>
      <c r="BGQ731" s="146"/>
      <c r="BGR731" s="146"/>
      <c r="BGS731" s="146"/>
      <c r="BGT731" s="146"/>
      <c r="BGU731" s="146"/>
      <c r="BGV731" s="146"/>
      <c r="BGW731" s="146"/>
      <c r="BGX731" s="146"/>
      <c r="BGY731" s="146"/>
      <c r="BGZ731" s="146"/>
      <c r="BHA731" s="146"/>
      <c r="BHB731" s="146"/>
      <c r="BHC731" s="146"/>
      <c r="BHD731" s="146"/>
      <c r="BHE731" s="146"/>
      <c r="BHF731" s="146"/>
      <c r="BHG731" s="146"/>
      <c r="BHH731" s="146"/>
      <c r="BHI731" s="146"/>
      <c r="BHJ731" s="146"/>
      <c r="BHK731" s="146"/>
      <c r="BHL731" s="146"/>
      <c r="BHM731" s="146"/>
      <c r="BHN731" s="146"/>
      <c r="BHO731" s="146"/>
      <c r="BHP731" s="146"/>
      <c r="BHQ731" s="146"/>
      <c r="BHR731" s="146"/>
      <c r="BHS731" s="146"/>
      <c r="BHT731" s="146"/>
      <c r="BHU731" s="146"/>
      <c r="BHV731" s="146"/>
      <c r="BHW731" s="146"/>
      <c r="BHX731" s="146"/>
      <c r="BHY731" s="146"/>
      <c r="BHZ731" s="146"/>
      <c r="BIA731" s="146"/>
      <c r="BIB731" s="146"/>
      <c r="BIC731" s="146"/>
      <c r="BID731" s="146"/>
      <c r="BIE731" s="146"/>
      <c r="BIF731" s="146"/>
      <c r="BIG731" s="146"/>
      <c r="BIH731" s="146"/>
      <c r="BII731" s="146"/>
      <c r="BIJ731" s="146"/>
      <c r="BIK731" s="146"/>
      <c r="BIL731" s="146"/>
      <c r="BIM731" s="146"/>
      <c r="BIN731" s="146"/>
      <c r="BIO731" s="146"/>
      <c r="BIP731" s="146"/>
      <c r="BIQ731" s="146"/>
      <c r="BIR731" s="146"/>
      <c r="BIS731" s="146"/>
      <c r="BIT731" s="146"/>
      <c r="BIU731" s="146"/>
      <c r="BIV731" s="146"/>
      <c r="BIW731" s="146"/>
      <c r="BIX731" s="146"/>
      <c r="BIY731" s="146"/>
      <c r="BIZ731" s="146"/>
      <c r="BJA731" s="146"/>
      <c r="BJB731" s="146"/>
      <c r="BJC731" s="146"/>
      <c r="BJD731" s="146"/>
      <c r="BJE731" s="146"/>
      <c r="BJF731" s="146"/>
      <c r="BJG731" s="146"/>
      <c r="BJH731" s="146"/>
      <c r="BJI731" s="146"/>
      <c r="BJJ731" s="146"/>
      <c r="BJK731" s="146"/>
      <c r="BJL731" s="146"/>
      <c r="BJM731" s="146"/>
      <c r="BJN731" s="146"/>
      <c r="BJO731" s="146"/>
      <c r="BJP731" s="146"/>
      <c r="BJQ731" s="146"/>
      <c r="BJR731" s="146"/>
      <c r="BJS731" s="146"/>
      <c r="BJT731" s="146"/>
      <c r="BJU731" s="146"/>
      <c r="BJV731" s="146"/>
      <c r="BJW731" s="146"/>
      <c r="BJX731" s="146"/>
      <c r="BJY731" s="146"/>
      <c r="BJZ731" s="146"/>
      <c r="BKA731" s="146"/>
      <c r="BKB731" s="146"/>
      <c r="BKC731" s="146"/>
      <c r="BKD731" s="146"/>
      <c r="BKE731" s="146"/>
      <c r="BKF731" s="146"/>
      <c r="BKG731" s="146"/>
      <c r="BKH731" s="146"/>
      <c r="BKI731" s="146"/>
      <c r="BKJ731" s="146"/>
      <c r="BKK731" s="146"/>
      <c r="BKL731" s="146"/>
      <c r="BKM731" s="146"/>
      <c r="BKN731" s="146"/>
      <c r="BKO731" s="146"/>
      <c r="BKP731" s="146"/>
      <c r="BKQ731" s="146"/>
      <c r="BKR731" s="146"/>
      <c r="BKS731" s="146"/>
      <c r="BKT731" s="146"/>
      <c r="BKU731" s="146"/>
      <c r="BKV731" s="146"/>
      <c r="BKW731" s="146"/>
      <c r="BKX731" s="146"/>
      <c r="BKY731" s="146"/>
      <c r="BKZ731" s="146"/>
      <c r="BLA731" s="146"/>
      <c r="BLB731" s="146"/>
      <c r="BLC731" s="146"/>
      <c r="BLD731" s="146"/>
      <c r="BLE731" s="146"/>
      <c r="BLF731" s="146"/>
      <c r="BLG731" s="146"/>
      <c r="BLH731" s="146"/>
      <c r="BLI731" s="146"/>
      <c r="BLJ731" s="146"/>
      <c r="BLK731" s="146"/>
      <c r="BLL731" s="146"/>
      <c r="BLM731" s="146"/>
      <c r="BLN731" s="146"/>
      <c r="BLO731" s="146"/>
      <c r="BLP731" s="146"/>
      <c r="BLQ731" s="146"/>
      <c r="BLR731" s="146"/>
      <c r="BLS731" s="146"/>
      <c r="BLT731" s="146"/>
      <c r="BLU731" s="146"/>
      <c r="BLV731" s="146"/>
      <c r="BLW731" s="146"/>
      <c r="BLX731" s="146"/>
      <c r="BLY731" s="146"/>
      <c r="BLZ731" s="146"/>
      <c r="BMA731" s="146"/>
      <c r="BMB731" s="146"/>
      <c r="BMC731" s="146"/>
      <c r="BMD731" s="146"/>
      <c r="BME731" s="146"/>
      <c r="BMF731" s="146"/>
      <c r="BMG731" s="146"/>
      <c r="BMH731" s="146"/>
      <c r="BMI731" s="146"/>
      <c r="BMJ731" s="146"/>
      <c r="BMK731" s="146"/>
      <c r="BML731" s="146"/>
      <c r="BMM731" s="146"/>
      <c r="BMN731" s="146"/>
      <c r="BMO731" s="146"/>
      <c r="BMP731" s="146"/>
      <c r="BMQ731" s="146"/>
      <c r="BMR731" s="146"/>
      <c r="BMS731" s="146"/>
      <c r="BMT731" s="146"/>
      <c r="BMU731" s="146"/>
      <c r="BMV731" s="146"/>
      <c r="BMW731" s="146"/>
      <c r="BMX731" s="146"/>
      <c r="BMY731" s="146"/>
      <c r="BMZ731" s="146"/>
      <c r="BNA731" s="146"/>
      <c r="BNB731" s="146"/>
      <c r="BNC731" s="146"/>
      <c r="BND731" s="146"/>
      <c r="BNE731" s="146"/>
      <c r="BNF731" s="146"/>
      <c r="BNG731" s="146"/>
      <c r="BNH731" s="146"/>
      <c r="BNI731" s="146"/>
      <c r="BNJ731" s="146"/>
      <c r="BNK731" s="146"/>
      <c r="BNL731" s="146"/>
      <c r="BNM731" s="146"/>
      <c r="BNN731" s="146"/>
      <c r="BNO731" s="146"/>
      <c r="BNP731" s="146"/>
      <c r="BNQ731" s="146"/>
      <c r="BNR731" s="146"/>
      <c r="BNS731" s="146"/>
      <c r="BNT731" s="146"/>
      <c r="BNU731" s="146"/>
      <c r="BNV731" s="146"/>
      <c r="BNW731" s="146"/>
      <c r="BNX731" s="146"/>
      <c r="BNY731" s="146"/>
      <c r="BNZ731" s="146"/>
      <c r="BOA731" s="146"/>
      <c r="BOB731" s="146"/>
      <c r="BOC731" s="146"/>
      <c r="BOD731" s="146"/>
      <c r="BOE731" s="146"/>
      <c r="BOF731" s="146"/>
      <c r="BOG731" s="146"/>
      <c r="BOH731" s="146"/>
      <c r="BOI731" s="146"/>
      <c r="BOJ731" s="146"/>
      <c r="BOK731" s="146"/>
      <c r="BOL731" s="146"/>
      <c r="BOM731" s="146"/>
      <c r="BON731" s="146"/>
      <c r="BOO731" s="146"/>
      <c r="BOP731" s="146"/>
      <c r="BOQ731" s="146"/>
      <c r="BOR731" s="146"/>
      <c r="BOS731" s="146"/>
      <c r="BOT731" s="146"/>
      <c r="BOU731" s="146"/>
      <c r="BOV731" s="146"/>
      <c r="BOW731" s="146"/>
      <c r="BOX731" s="146"/>
      <c r="BOY731" s="146"/>
      <c r="BOZ731" s="146"/>
      <c r="BPA731" s="146"/>
      <c r="BPB731" s="146"/>
      <c r="BPC731" s="146"/>
      <c r="BPD731" s="146"/>
      <c r="BPE731" s="146"/>
      <c r="BPF731" s="146"/>
      <c r="BPG731" s="146"/>
      <c r="BPH731" s="146"/>
      <c r="BPI731" s="146"/>
      <c r="BPJ731" s="146"/>
      <c r="BPK731" s="146"/>
      <c r="BPL731" s="146"/>
      <c r="BPM731" s="146"/>
      <c r="BPN731" s="146"/>
      <c r="BPO731" s="146"/>
      <c r="BPP731" s="146"/>
      <c r="BPQ731" s="146"/>
      <c r="BPR731" s="146"/>
      <c r="BPS731" s="146"/>
      <c r="BPT731" s="146"/>
      <c r="BPU731" s="146"/>
      <c r="BPV731" s="146"/>
      <c r="BPW731" s="146"/>
      <c r="BPX731" s="146"/>
      <c r="BPY731" s="146"/>
      <c r="BPZ731" s="146"/>
      <c r="BQA731" s="146"/>
      <c r="BQB731" s="146"/>
      <c r="BQC731" s="146"/>
      <c r="BQD731" s="146"/>
      <c r="BQE731" s="146"/>
      <c r="BQF731" s="146"/>
      <c r="BQG731" s="146"/>
      <c r="BQH731" s="146"/>
      <c r="BQI731" s="146"/>
      <c r="BQJ731" s="146"/>
      <c r="BQK731" s="146"/>
      <c r="BQL731" s="146"/>
      <c r="BQM731" s="146"/>
      <c r="BQN731" s="146"/>
      <c r="BQO731" s="146"/>
      <c r="BQP731" s="146"/>
      <c r="BQQ731" s="146"/>
      <c r="BQR731" s="146"/>
      <c r="BQS731" s="146"/>
      <c r="BQT731" s="146"/>
      <c r="BQU731" s="146"/>
      <c r="BQV731" s="146"/>
      <c r="BQW731" s="146"/>
      <c r="BQX731" s="146"/>
      <c r="BQY731" s="146"/>
      <c r="BQZ731" s="146"/>
      <c r="BRA731" s="146"/>
      <c r="BRB731" s="146"/>
      <c r="BRC731" s="146"/>
      <c r="BRD731" s="146"/>
      <c r="BRE731" s="146"/>
      <c r="BRF731" s="146"/>
      <c r="BRG731" s="146"/>
      <c r="BRH731" s="146"/>
      <c r="BRI731" s="146"/>
      <c r="BRJ731" s="146"/>
      <c r="BRK731" s="146"/>
      <c r="BRL731" s="146"/>
      <c r="BRM731" s="146"/>
      <c r="BRN731" s="146"/>
      <c r="BRO731" s="146"/>
      <c r="BRP731" s="146"/>
      <c r="BRQ731" s="146"/>
      <c r="BRR731" s="146"/>
      <c r="BRS731" s="146"/>
      <c r="BRT731" s="146"/>
      <c r="BRU731" s="146"/>
      <c r="BRV731" s="146"/>
      <c r="BRW731" s="146"/>
      <c r="BRX731" s="146"/>
      <c r="BRY731" s="146"/>
      <c r="BRZ731" s="146"/>
      <c r="BSA731" s="146"/>
      <c r="BSB731" s="146"/>
      <c r="BSC731" s="146"/>
      <c r="BSD731" s="146"/>
      <c r="BSE731" s="146"/>
      <c r="BSF731" s="146"/>
      <c r="BSG731" s="146"/>
      <c r="BSH731" s="146"/>
      <c r="BSI731" s="146"/>
      <c r="BSJ731" s="146"/>
      <c r="BSK731" s="146"/>
      <c r="BSL731" s="146"/>
      <c r="BSM731" s="146"/>
      <c r="BSN731" s="146"/>
      <c r="BSO731" s="146"/>
      <c r="BSP731" s="146"/>
      <c r="BSQ731" s="146"/>
      <c r="BSR731" s="146"/>
      <c r="BSS731" s="146"/>
      <c r="BST731" s="146"/>
      <c r="BSU731" s="146"/>
      <c r="BSV731" s="146"/>
      <c r="BSW731" s="146"/>
      <c r="BSX731" s="146"/>
      <c r="BSY731" s="146"/>
      <c r="BSZ731" s="146"/>
      <c r="BTA731" s="146"/>
      <c r="BTB731" s="146"/>
      <c r="BTC731" s="146"/>
      <c r="BTD731" s="146"/>
      <c r="BTE731" s="146"/>
      <c r="BTF731" s="146"/>
      <c r="BTG731" s="146"/>
      <c r="BTH731" s="146"/>
      <c r="BTI731" s="146"/>
      <c r="BTJ731" s="146"/>
      <c r="BTK731" s="146"/>
      <c r="BTL731" s="146"/>
      <c r="BTM731" s="146"/>
      <c r="BTN731" s="146"/>
      <c r="BTO731" s="146"/>
      <c r="BTP731" s="146"/>
      <c r="BTQ731" s="146"/>
      <c r="BTR731" s="146"/>
      <c r="BTS731" s="146"/>
      <c r="BTT731" s="146"/>
      <c r="BTU731" s="146"/>
      <c r="BTV731" s="146"/>
      <c r="BTW731" s="146"/>
      <c r="BTX731" s="146"/>
      <c r="BTY731" s="146"/>
      <c r="BTZ731" s="146"/>
      <c r="BUA731" s="146"/>
      <c r="BUB731" s="146"/>
      <c r="BUC731" s="146"/>
      <c r="BUD731" s="146"/>
      <c r="BUE731" s="146"/>
      <c r="BUF731" s="146"/>
      <c r="BUG731" s="146"/>
      <c r="BUH731" s="146"/>
      <c r="BUI731" s="146"/>
      <c r="BUJ731" s="146"/>
      <c r="BUK731" s="146"/>
      <c r="BUL731" s="146"/>
      <c r="BUM731" s="146"/>
      <c r="BUN731" s="146"/>
      <c r="BUO731" s="146"/>
      <c r="BUP731" s="146"/>
      <c r="BUQ731" s="146"/>
      <c r="BUR731" s="146"/>
      <c r="BUS731" s="146"/>
      <c r="BUT731" s="146"/>
      <c r="BUU731" s="146"/>
      <c r="BUV731" s="146"/>
      <c r="BUW731" s="146"/>
      <c r="BUX731" s="146"/>
      <c r="BUY731" s="146"/>
      <c r="BUZ731" s="146"/>
      <c r="BVA731" s="146"/>
      <c r="BVB731" s="146"/>
      <c r="BVC731" s="146"/>
      <c r="BVD731" s="146"/>
      <c r="BVE731" s="146"/>
      <c r="BVF731" s="146"/>
      <c r="BVG731" s="146"/>
      <c r="BVH731" s="146"/>
      <c r="BVI731" s="146"/>
      <c r="BVJ731" s="146"/>
      <c r="BVK731" s="146"/>
      <c r="BVL731" s="146"/>
      <c r="BVM731" s="146"/>
      <c r="BVN731" s="146"/>
      <c r="BVO731" s="146"/>
      <c r="BVP731" s="146"/>
      <c r="BVQ731" s="146"/>
      <c r="BVR731" s="146"/>
      <c r="BVS731" s="146"/>
      <c r="BVT731" s="146"/>
      <c r="BVU731" s="146"/>
      <c r="BVV731" s="146"/>
      <c r="BVW731" s="146"/>
      <c r="BVX731" s="146"/>
      <c r="BVY731" s="146"/>
      <c r="BVZ731" s="146"/>
      <c r="BWA731" s="146"/>
      <c r="BWB731" s="146"/>
      <c r="BWC731" s="146"/>
      <c r="BWD731" s="146"/>
      <c r="BWE731" s="146"/>
      <c r="BWF731" s="146"/>
      <c r="BWG731" s="146"/>
      <c r="BWH731" s="146"/>
      <c r="BWI731" s="146"/>
      <c r="BWJ731" s="146"/>
      <c r="BWK731" s="146"/>
      <c r="BWL731" s="146"/>
      <c r="BWM731" s="146"/>
      <c r="BWN731" s="146"/>
      <c r="BWO731" s="146"/>
      <c r="BWP731" s="146"/>
      <c r="BWQ731" s="146"/>
      <c r="BWR731" s="146"/>
      <c r="BWS731" s="146"/>
      <c r="BWT731" s="146"/>
      <c r="BWU731" s="146"/>
      <c r="BWV731" s="146"/>
      <c r="BWW731" s="146"/>
      <c r="BWX731" s="146"/>
      <c r="BWY731" s="146"/>
      <c r="BWZ731" s="146"/>
      <c r="BXA731" s="146"/>
      <c r="BXB731" s="146"/>
      <c r="BXC731" s="146"/>
      <c r="BXD731" s="146"/>
      <c r="BXE731" s="146"/>
      <c r="BXF731" s="146"/>
      <c r="BXG731" s="146"/>
      <c r="BXH731" s="146"/>
      <c r="BXI731" s="146"/>
      <c r="BXJ731" s="146"/>
      <c r="BXK731" s="146"/>
      <c r="BXL731" s="146"/>
      <c r="BXM731" s="146"/>
      <c r="BXN731" s="146"/>
      <c r="BXO731" s="146"/>
      <c r="BXP731" s="146"/>
      <c r="BXQ731" s="146"/>
      <c r="BXR731" s="146"/>
      <c r="BXS731" s="146"/>
      <c r="BXT731" s="146"/>
      <c r="BXU731" s="146"/>
      <c r="BXV731" s="146"/>
      <c r="BXW731" s="146"/>
      <c r="BXX731" s="146"/>
      <c r="BXY731" s="146"/>
      <c r="BXZ731" s="146"/>
      <c r="BYA731" s="146"/>
      <c r="BYB731" s="146"/>
      <c r="BYC731" s="146"/>
      <c r="BYD731" s="146"/>
      <c r="BYE731" s="146"/>
      <c r="BYF731" s="146"/>
      <c r="BYG731" s="146"/>
      <c r="BYH731" s="146"/>
      <c r="BYI731" s="146"/>
      <c r="BYJ731" s="146"/>
      <c r="BYK731" s="146"/>
      <c r="BYL731" s="146"/>
      <c r="BYM731" s="146"/>
      <c r="BYN731" s="146"/>
      <c r="BYO731" s="146"/>
      <c r="BYP731" s="146"/>
      <c r="BYQ731" s="146"/>
      <c r="BYR731" s="146"/>
      <c r="BYS731" s="146"/>
      <c r="BYT731" s="146"/>
      <c r="BYU731" s="146"/>
      <c r="BYV731" s="146"/>
      <c r="BYW731" s="146"/>
      <c r="BYX731" s="146"/>
      <c r="BYY731" s="146"/>
      <c r="BYZ731" s="146"/>
      <c r="BZA731" s="146"/>
      <c r="BZB731" s="146"/>
      <c r="BZC731" s="146"/>
      <c r="BZD731" s="146"/>
      <c r="BZE731" s="146"/>
      <c r="BZF731" s="146"/>
      <c r="BZG731" s="146"/>
      <c r="BZH731" s="146"/>
      <c r="BZI731" s="146"/>
      <c r="BZJ731" s="146"/>
      <c r="BZK731" s="146"/>
      <c r="BZL731" s="146"/>
      <c r="BZM731" s="146"/>
      <c r="BZN731" s="146"/>
      <c r="BZO731" s="146"/>
      <c r="BZP731" s="146"/>
      <c r="BZQ731" s="146"/>
      <c r="BZR731" s="146"/>
      <c r="BZS731" s="146"/>
      <c r="BZT731" s="146"/>
      <c r="BZU731" s="146"/>
      <c r="BZV731" s="146"/>
      <c r="BZW731" s="146"/>
      <c r="BZX731" s="146"/>
      <c r="BZY731" s="146"/>
      <c r="BZZ731" s="146"/>
      <c r="CAA731" s="146"/>
      <c r="CAB731" s="146"/>
      <c r="CAC731" s="146"/>
      <c r="CAD731" s="146"/>
      <c r="CAE731" s="146"/>
      <c r="CAF731" s="146"/>
      <c r="CAG731" s="146"/>
      <c r="CAH731" s="146"/>
      <c r="CAI731" s="146"/>
      <c r="CAJ731" s="146"/>
      <c r="CAK731" s="146"/>
      <c r="CAL731" s="146"/>
      <c r="CAM731" s="146"/>
      <c r="CAN731" s="146"/>
      <c r="CAO731" s="146"/>
      <c r="CAP731" s="146"/>
      <c r="CAQ731" s="146"/>
      <c r="CAR731" s="146"/>
      <c r="CAS731" s="146"/>
      <c r="CAT731" s="146"/>
      <c r="CAU731" s="146"/>
      <c r="CAV731" s="146"/>
      <c r="CAW731" s="146"/>
      <c r="CAX731" s="146"/>
      <c r="CAY731" s="146"/>
      <c r="CAZ731" s="146"/>
      <c r="CBA731" s="146"/>
      <c r="CBB731" s="146"/>
      <c r="CBC731" s="146"/>
      <c r="CBD731" s="146"/>
      <c r="CBE731" s="146"/>
      <c r="CBF731" s="146"/>
      <c r="CBG731" s="146"/>
      <c r="CBH731" s="146"/>
      <c r="CBI731" s="146"/>
      <c r="CBJ731" s="146"/>
      <c r="CBK731" s="146"/>
      <c r="CBL731" s="146"/>
      <c r="CBM731" s="146"/>
      <c r="CBN731" s="146"/>
      <c r="CBO731" s="146"/>
      <c r="CBP731" s="146"/>
      <c r="CBQ731" s="146"/>
      <c r="CBR731" s="146"/>
      <c r="CBS731" s="146"/>
      <c r="CBT731" s="146"/>
      <c r="CBU731" s="146"/>
      <c r="CBV731" s="146"/>
      <c r="CBW731" s="146"/>
      <c r="CBX731" s="146"/>
      <c r="CBY731" s="146"/>
      <c r="CBZ731" s="146"/>
      <c r="CCA731" s="146"/>
      <c r="CCB731" s="146"/>
      <c r="CCC731" s="146"/>
      <c r="CCD731" s="146"/>
      <c r="CCE731" s="146"/>
      <c r="CCF731" s="146"/>
      <c r="CCG731" s="146"/>
      <c r="CCH731" s="146"/>
      <c r="CCI731" s="146"/>
      <c r="CCJ731" s="146"/>
      <c r="CCK731" s="146"/>
      <c r="CCL731" s="146"/>
      <c r="CCM731" s="146"/>
      <c r="CCN731" s="146"/>
      <c r="CCO731" s="146"/>
      <c r="CCP731" s="146"/>
      <c r="CCQ731" s="146"/>
      <c r="CCR731" s="146"/>
      <c r="CCS731" s="146"/>
      <c r="CCT731" s="146"/>
      <c r="CCU731" s="146"/>
      <c r="CCV731" s="146"/>
      <c r="CCW731" s="146"/>
      <c r="CCX731" s="146"/>
      <c r="CCY731" s="146"/>
      <c r="CCZ731" s="146"/>
      <c r="CDA731" s="146"/>
      <c r="CDB731" s="146"/>
      <c r="CDC731" s="146"/>
      <c r="CDD731" s="146"/>
      <c r="CDE731" s="146"/>
      <c r="CDF731" s="146"/>
      <c r="CDG731" s="146"/>
      <c r="CDH731" s="146"/>
      <c r="CDI731" s="146"/>
      <c r="CDJ731" s="146"/>
      <c r="CDK731" s="146"/>
      <c r="CDL731" s="146"/>
      <c r="CDM731" s="146"/>
      <c r="CDN731" s="146"/>
      <c r="CDO731" s="146"/>
      <c r="CDP731" s="146"/>
      <c r="CDQ731" s="146"/>
      <c r="CDR731" s="146"/>
      <c r="CDS731" s="146"/>
      <c r="CDT731" s="146"/>
      <c r="CDU731" s="146"/>
      <c r="CDV731" s="146"/>
      <c r="CDW731" s="146"/>
      <c r="CDX731" s="146"/>
      <c r="CDY731" s="146"/>
      <c r="CDZ731" s="146"/>
      <c r="CEA731" s="146"/>
      <c r="CEB731" s="146"/>
      <c r="CEC731" s="146"/>
      <c r="CED731" s="146"/>
      <c r="CEE731" s="146"/>
      <c r="CEF731" s="146"/>
      <c r="CEG731" s="146"/>
      <c r="CEH731" s="146"/>
      <c r="CEI731" s="146"/>
      <c r="CEJ731" s="146"/>
      <c r="CEK731" s="146"/>
      <c r="CEL731" s="146"/>
      <c r="CEM731" s="146"/>
      <c r="CEN731" s="146"/>
      <c r="CEO731" s="146"/>
      <c r="CEP731" s="146"/>
      <c r="CEQ731" s="146"/>
      <c r="CER731" s="146"/>
      <c r="CES731" s="146"/>
      <c r="CET731" s="146"/>
      <c r="CEU731" s="146"/>
      <c r="CEV731" s="146"/>
      <c r="CEW731" s="146"/>
      <c r="CEX731" s="146"/>
      <c r="CEY731" s="146"/>
      <c r="CEZ731" s="146"/>
      <c r="CFA731" s="146"/>
      <c r="CFB731" s="146"/>
      <c r="CFC731" s="146"/>
      <c r="CFD731" s="146"/>
      <c r="CFE731" s="146"/>
      <c r="CFF731" s="146"/>
      <c r="CFG731" s="146"/>
      <c r="CFH731" s="146"/>
      <c r="CFI731" s="146"/>
      <c r="CFJ731" s="146"/>
      <c r="CFK731" s="146"/>
      <c r="CFL731" s="146"/>
      <c r="CFM731" s="146"/>
      <c r="CFN731" s="146"/>
      <c r="CFO731" s="146"/>
      <c r="CFP731" s="146"/>
      <c r="CFQ731" s="146"/>
      <c r="CFR731" s="146"/>
      <c r="CFS731" s="146"/>
      <c r="CFT731" s="146"/>
      <c r="CFU731" s="146"/>
      <c r="CFV731" s="146"/>
      <c r="CFW731" s="146"/>
      <c r="CFX731" s="146"/>
      <c r="CFY731" s="146"/>
      <c r="CFZ731" s="146"/>
      <c r="CGA731" s="146"/>
      <c r="CGB731" s="146"/>
      <c r="CGC731" s="146"/>
      <c r="CGD731" s="146"/>
      <c r="CGE731" s="146"/>
      <c r="CGF731" s="146"/>
      <c r="CGG731" s="146"/>
      <c r="CGH731" s="146"/>
      <c r="CGI731" s="146"/>
      <c r="CGJ731" s="146"/>
      <c r="CGK731" s="146"/>
      <c r="CGL731" s="146"/>
      <c r="CGM731" s="146"/>
      <c r="CGN731" s="146"/>
      <c r="CGO731" s="146"/>
      <c r="CGP731" s="146"/>
      <c r="CGQ731" s="146"/>
      <c r="CGR731" s="146"/>
      <c r="CGS731" s="146"/>
      <c r="CGT731" s="146"/>
      <c r="CGU731" s="146"/>
      <c r="CGV731" s="146"/>
      <c r="CGW731" s="146"/>
      <c r="CGX731" s="146"/>
      <c r="CGY731" s="146"/>
      <c r="CGZ731" s="146"/>
      <c r="CHA731" s="146"/>
      <c r="CHB731" s="146"/>
      <c r="CHC731" s="146"/>
      <c r="CHD731" s="146"/>
      <c r="CHE731" s="146"/>
      <c r="CHF731" s="146"/>
      <c r="CHG731" s="146"/>
      <c r="CHH731" s="146"/>
      <c r="CHI731" s="146"/>
      <c r="CHJ731" s="146"/>
      <c r="CHK731" s="146"/>
      <c r="CHL731" s="146"/>
      <c r="CHM731" s="146"/>
      <c r="CHN731" s="146"/>
      <c r="CHO731" s="146"/>
      <c r="CHP731" s="146"/>
      <c r="CHQ731" s="146"/>
      <c r="CHR731" s="146"/>
      <c r="CHS731" s="146"/>
      <c r="CHT731" s="146"/>
      <c r="CHU731" s="146"/>
      <c r="CHV731" s="146"/>
      <c r="CHW731" s="146"/>
      <c r="CHX731" s="146"/>
      <c r="CHY731" s="146"/>
      <c r="CHZ731" s="146"/>
      <c r="CIA731" s="146"/>
      <c r="CIB731" s="146"/>
      <c r="CIC731" s="146"/>
      <c r="CID731" s="146"/>
      <c r="CIE731" s="146"/>
      <c r="CIF731" s="146"/>
      <c r="CIG731" s="146"/>
      <c r="CIH731" s="146"/>
      <c r="CII731" s="146"/>
      <c r="CIJ731" s="146"/>
      <c r="CIK731" s="146"/>
      <c r="CIL731" s="146"/>
      <c r="CIM731" s="146"/>
      <c r="CIN731" s="146"/>
      <c r="CIO731" s="146"/>
      <c r="CIP731" s="146"/>
      <c r="CIQ731" s="146"/>
      <c r="CIR731" s="146"/>
      <c r="CIS731" s="146"/>
      <c r="CIT731" s="146"/>
      <c r="CIU731" s="146"/>
      <c r="CIV731" s="146"/>
      <c r="CIW731" s="146"/>
      <c r="CIX731" s="146"/>
      <c r="CIY731" s="146"/>
      <c r="CIZ731" s="146"/>
      <c r="CJA731" s="146"/>
      <c r="CJB731" s="146"/>
      <c r="CJC731" s="146"/>
      <c r="CJD731" s="146"/>
      <c r="CJE731" s="146"/>
      <c r="CJF731" s="146"/>
      <c r="CJG731" s="146"/>
      <c r="CJH731" s="146"/>
      <c r="CJI731" s="146"/>
      <c r="CJJ731" s="146"/>
      <c r="CJK731" s="146"/>
      <c r="CJL731" s="146"/>
      <c r="CJM731" s="146"/>
      <c r="CJN731" s="146"/>
      <c r="CJO731" s="146"/>
      <c r="CJP731" s="146"/>
      <c r="CJQ731" s="146"/>
      <c r="CJR731" s="146"/>
      <c r="CJS731" s="146"/>
      <c r="CJT731" s="146"/>
      <c r="CJU731" s="146"/>
      <c r="CJV731" s="146"/>
      <c r="CJW731" s="146"/>
      <c r="CJX731" s="146"/>
      <c r="CJY731" s="146"/>
      <c r="CJZ731" s="146"/>
      <c r="CKA731" s="146"/>
      <c r="CKB731" s="146"/>
      <c r="CKC731" s="146"/>
      <c r="CKD731" s="146"/>
      <c r="CKE731" s="146"/>
      <c r="CKF731" s="146"/>
      <c r="CKG731" s="146"/>
      <c r="CKH731" s="146"/>
      <c r="CKI731" s="146"/>
      <c r="CKJ731" s="146"/>
      <c r="CKK731" s="146"/>
      <c r="CKL731" s="146"/>
      <c r="CKM731" s="146"/>
      <c r="CKN731" s="146"/>
      <c r="CKO731" s="146"/>
      <c r="CKP731" s="146"/>
      <c r="CKQ731" s="146"/>
      <c r="CKR731" s="146"/>
      <c r="CKS731" s="146"/>
      <c r="CKT731" s="146"/>
      <c r="CKU731" s="146"/>
      <c r="CKV731" s="146"/>
      <c r="CKW731" s="146"/>
      <c r="CKX731" s="146"/>
      <c r="CKY731" s="146"/>
      <c r="CKZ731" s="146"/>
      <c r="CLA731" s="146"/>
      <c r="CLB731" s="146"/>
      <c r="CLC731" s="146"/>
      <c r="CLD731" s="146"/>
      <c r="CLE731" s="146"/>
      <c r="CLF731" s="146"/>
      <c r="CLG731" s="146"/>
      <c r="CLH731" s="146"/>
      <c r="CLI731" s="146"/>
      <c r="CLJ731" s="146"/>
      <c r="CLK731" s="146"/>
      <c r="CLL731" s="146"/>
      <c r="CLM731" s="146"/>
      <c r="CLN731" s="146"/>
      <c r="CLO731" s="146"/>
      <c r="CLP731" s="146"/>
      <c r="CLQ731" s="146"/>
      <c r="CLR731" s="146"/>
      <c r="CLS731" s="146"/>
      <c r="CLT731" s="146"/>
      <c r="CLU731" s="146"/>
      <c r="CLV731" s="146"/>
      <c r="CLW731" s="146"/>
      <c r="CLX731" s="146"/>
      <c r="CLY731" s="146"/>
      <c r="CLZ731" s="146"/>
      <c r="CMA731" s="146"/>
      <c r="CMB731" s="146"/>
      <c r="CMC731" s="146"/>
      <c r="CMD731" s="146"/>
      <c r="CME731" s="146"/>
      <c r="CMF731" s="146"/>
      <c r="CMG731" s="146"/>
      <c r="CMH731" s="146"/>
      <c r="CMI731" s="146"/>
      <c r="CMJ731" s="146"/>
      <c r="CMK731" s="146"/>
      <c r="CML731" s="146"/>
      <c r="CMM731" s="146"/>
      <c r="CMN731" s="146"/>
      <c r="CMO731" s="146"/>
      <c r="CMP731" s="146"/>
      <c r="CMQ731" s="146"/>
      <c r="CMR731" s="146"/>
      <c r="CMS731" s="146"/>
      <c r="CMT731" s="146"/>
      <c r="CMU731" s="146"/>
      <c r="CMV731" s="146"/>
      <c r="CMW731" s="146"/>
      <c r="CMX731" s="146"/>
      <c r="CMY731" s="146"/>
      <c r="CMZ731" s="146"/>
      <c r="CNA731" s="146"/>
      <c r="CNB731" s="146"/>
      <c r="CNC731" s="146"/>
      <c r="CND731" s="146"/>
      <c r="CNE731" s="146"/>
      <c r="CNF731" s="146"/>
      <c r="CNG731" s="146"/>
      <c r="CNH731" s="146"/>
      <c r="CNI731" s="146"/>
      <c r="CNJ731" s="146"/>
      <c r="CNK731" s="146"/>
      <c r="CNL731" s="146"/>
      <c r="CNM731" s="146"/>
      <c r="CNN731" s="146"/>
      <c r="CNO731" s="146"/>
      <c r="CNP731" s="146"/>
      <c r="CNQ731" s="146"/>
      <c r="CNR731" s="146"/>
      <c r="CNS731" s="146"/>
      <c r="CNT731" s="146"/>
      <c r="CNU731" s="146"/>
      <c r="CNV731" s="146"/>
      <c r="CNW731" s="146"/>
      <c r="CNX731" s="146"/>
      <c r="CNY731" s="146"/>
      <c r="CNZ731" s="146"/>
      <c r="COA731" s="146"/>
      <c r="COB731" s="146"/>
      <c r="COC731" s="146"/>
      <c r="COD731" s="146"/>
      <c r="COE731" s="146"/>
      <c r="COF731" s="146"/>
      <c r="COG731" s="146"/>
      <c r="COH731" s="146"/>
      <c r="COI731" s="146"/>
      <c r="COJ731" s="146"/>
      <c r="COK731" s="146"/>
      <c r="COL731" s="146"/>
      <c r="COM731" s="146"/>
      <c r="CON731" s="146"/>
      <c r="COO731" s="146"/>
      <c r="COP731" s="146"/>
      <c r="COQ731" s="146"/>
      <c r="COR731" s="146"/>
      <c r="COS731" s="146"/>
      <c r="COT731" s="146"/>
      <c r="COU731" s="146"/>
      <c r="COV731" s="146"/>
      <c r="COW731" s="146"/>
      <c r="COX731" s="146"/>
      <c r="COY731" s="146"/>
      <c r="COZ731" s="146"/>
      <c r="CPA731" s="146"/>
      <c r="CPB731" s="146"/>
      <c r="CPC731" s="146"/>
      <c r="CPD731" s="146"/>
      <c r="CPE731" s="146"/>
      <c r="CPF731" s="146"/>
      <c r="CPG731" s="146"/>
      <c r="CPH731" s="146"/>
      <c r="CPI731" s="146"/>
      <c r="CPJ731" s="146"/>
      <c r="CPK731" s="146"/>
      <c r="CPL731" s="146"/>
      <c r="CPM731" s="146"/>
      <c r="CPN731" s="146"/>
      <c r="CPO731" s="146"/>
      <c r="CPP731" s="146"/>
      <c r="CPQ731" s="146"/>
      <c r="CPR731" s="146"/>
      <c r="CPS731" s="146"/>
      <c r="CPT731" s="146"/>
      <c r="CPU731" s="146"/>
      <c r="CPV731" s="146"/>
      <c r="CPW731" s="146"/>
      <c r="CPX731" s="146"/>
      <c r="CPY731" s="146"/>
      <c r="CPZ731" s="146"/>
      <c r="CQA731" s="146"/>
      <c r="CQB731" s="146"/>
      <c r="CQC731" s="146"/>
      <c r="CQD731" s="146"/>
      <c r="CQE731" s="146"/>
      <c r="CQF731" s="146"/>
      <c r="CQG731" s="146"/>
      <c r="CQH731" s="146"/>
      <c r="CQI731" s="146"/>
      <c r="CQJ731" s="146"/>
      <c r="CQK731" s="146"/>
      <c r="CQL731" s="146"/>
      <c r="CQM731" s="146"/>
      <c r="CQN731" s="146"/>
      <c r="CQO731" s="146"/>
      <c r="CQP731" s="146"/>
      <c r="CQQ731" s="146"/>
      <c r="CQR731" s="146"/>
      <c r="CQS731" s="146"/>
      <c r="CQT731" s="146"/>
      <c r="CQU731" s="146"/>
      <c r="CQV731" s="146"/>
      <c r="CQW731" s="146"/>
      <c r="CQX731" s="146"/>
      <c r="CQY731" s="146"/>
      <c r="CQZ731" s="146"/>
      <c r="CRA731" s="146"/>
      <c r="CRB731" s="146"/>
      <c r="CRC731" s="146"/>
      <c r="CRD731" s="146"/>
      <c r="CRE731" s="146"/>
      <c r="CRF731" s="146"/>
      <c r="CRG731" s="146"/>
      <c r="CRH731" s="146"/>
      <c r="CRI731" s="146"/>
      <c r="CRJ731" s="146"/>
      <c r="CRK731" s="146"/>
      <c r="CRL731" s="146"/>
      <c r="CRM731" s="146"/>
      <c r="CRN731" s="146"/>
      <c r="CRO731" s="146"/>
      <c r="CRP731" s="146"/>
      <c r="CRQ731" s="146"/>
      <c r="CRR731" s="146"/>
      <c r="CRS731" s="146"/>
      <c r="CRT731" s="146"/>
      <c r="CRU731" s="146"/>
      <c r="CRV731" s="146"/>
      <c r="CRW731" s="146"/>
      <c r="CRX731" s="146"/>
      <c r="CRY731" s="146"/>
      <c r="CRZ731" s="146"/>
      <c r="CSA731" s="146"/>
      <c r="CSB731" s="146"/>
      <c r="CSC731" s="146"/>
      <c r="CSD731" s="146"/>
      <c r="CSE731" s="146"/>
      <c r="CSF731" s="146"/>
      <c r="CSG731" s="146"/>
      <c r="CSH731" s="146"/>
      <c r="CSI731" s="146"/>
      <c r="CSJ731" s="146"/>
      <c r="CSK731" s="146"/>
      <c r="CSL731" s="146"/>
      <c r="CSM731" s="146"/>
      <c r="CSN731" s="146"/>
      <c r="CSO731" s="146"/>
      <c r="CSP731" s="146"/>
      <c r="CSQ731" s="146"/>
      <c r="CSR731" s="146"/>
      <c r="CSS731" s="146"/>
      <c r="CST731" s="146"/>
      <c r="CSU731" s="146"/>
      <c r="CSV731" s="146"/>
      <c r="CSW731" s="146"/>
      <c r="CSX731" s="146"/>
      <c r="CSY731" s="146"/>
      <c r="CSZ731" s="146"/>
      <c r="CTA731" s="146"/>
      <c r="CTB731" s="146"/>
      <c r="CTC731" s="146"/>
      <c r="CTD731" s="146"/>
      <c r="CTE731" s="146"/>
      <c r="CTF731" s="146"/>
      <c r="CTG731" s="146"/>
      <c r="CTH731" s="146"/>
      <c r="CTI731" s="146"/>
      <c r="CTJ731" s="146"/>
      <c r="CTK731" s="146"/>
      <c r="CTL731" s="146"/>
      <c r="CTM731" s="146"/>
      <c r="CTN731" s="146"/>
      <c r="CTO731" s="146"/>
      <c r="CTP731" s="146"/>
      <c r="CTQ731" s="146"/>
      <c r="CTR731" s="146"/>
      <c r="CTS731" s="146"/>
      <c r="CTT731" s="146"/>
      <c r="CTU731" s="146"/>
      <c r="CTV731" s="146"/>
      <c r="CTW731" s="146"/>
      <c r="CTX731" s="146"/>
      <c r="CTY731" s="146"/>
      <c r="CTZ731" s="146"/>
      <c r="CUA731" s="146"/>
      <c r="CUB731" s="146"/>
      <c r="CUC731" s="146"/>
      <c r="CUD731" s="146"/>
      <c r="CUE731" s="146"/>
      <c r="CUF731" s="146"/>
      <c r="CUG731" s="146"/>
      <c r="CUH731" s="146"/>
      <c r="CUI731" s="146"/>
      <c r="CUJ731" s="146"/>
      <c r="CUK731" s="146"/>
      <c r="CUL731" s="146"/>
      <c r="CUM731" s="146"/>
      <c r="CUN731" s="146"/>
      <c r="CUO731" s="146"/>
      <c r="CUP731" s="146"/>
      <c r="CUQ731" s="146"/>
      <c r="CUR731" s="146"/>
      <c r="CUS731" s="146"/>
      <c r="CUT731" s="146"/>
      <c r="CUU731" s="146"/>
      <c r="CUV731" s="146"/>
      <c r="CUW731" s="146"/>
      <c r="CUX731" s="146"/>
      <c r="CUY731" s="146"/>
      <c r="CUZ731" s="146"/>
      <c r="CVA731" s="146"/>
      <c r="CVB731" s="146"/>
      <c r="CVC731" s="146"/>
      <c r="CVD731" s="146"/>
      <c r="CVE731" s="146"/>
      <c r="CVF731" s="146"/>
      <c r="CVG731" s="146"/>
      <c r="CVH731" s="146"/>
      <c r="CVI731" s="146"/>
      <c r="CVJ731" s="146"/>
      <c r="CVK731" s="146"/>
      <c r="CVL731" s="146"/>
      <c r="CVM731" s="146"/>
      <c r="CVN731" s="146"/>
      <c r="CVO731" s="146"/>
      <c r="CVP731" s="146"/>
      <c r="CVQ731" s="146"/>
      <c r="CVR731" s="146"/>
      <c r="CVS731" s="146"/>
      <c r="CVT731" s="146"/>
      <c r="CVU731" s="146"/>
      <c r="CVV731" s="146"/>
      <c r="CVW731" s="146"/>
      <c r="CVX731" s="146"/>
      <c r="CVY731" s="146"/>
      <c r="CVZ731" s="146"/>
      <c r="CWA731" s="146"/>
      <c r="CWB731" s="146"/>
      <c r="CWC731" s="146"/>
      <c r="CWD731" s="146"/>
      <c r="CWE731" s="146"/>
      <c r="CWF731" s="146"/>
      <c r="CWG731" s="146"/>
      <c r="CWH731" s="146"/>
      <c r="CWI731" s="146"/>
      <c r="CWJ731" s="146"/>
      <c r="CWK731" s="146"/>
      <c r="CWL731" s="146"/>
      <c r="CWM731" s="146"/>
      <c r="CWN731" s="146"/>
      <c r="CWO731" s="146"/>
      <c r="CWP731" s="146"/>
      <c r="CWQ731" s="146"/>
      <c r="CWR731" s="146"/>
      <c r="CWS731" s="146"/>
      <c r="CWT731" s="146"/>
      <c r="CWU731" s="146"/>
      <c r="CWV731" s="146"/>
      <c r="CWW731" s="146"/>
      <c r="CWX731" s="146"/>
      <c r="CWY731" s="146"/>
      <c r="CWZ731" s="146"/>
      <c r="CXA731" s="146"/>
      <c r="CXB731" s="146"/>
      <c r="CXC731" s="146"/>
      <c r="CXD731" s="146"/>
      <c r="CXE731" s="146"/>
      <c r="CXF731" s="146"/>
      <c r="CXG731" s="146"/>
      <c r="CXH731" s="146"/>
      <c r="CXI731" s="146"/>
      <c r="CXJ731" s="146"/>
      <c r="CXK731" s="146"/>
      <c r="CXL731" s="146"/>
      <c r="CXM731" s="146"/>
      <c r="CXN731" s="146"/>
      <c r="CXO731" s="146"/>
      <c r="CXP731" s="146"/>
      <c r="CXQ731" s="146"/>
      <c r="CXR731" s="146"/>
      <c r="CXS731" s="146"/>
      <c r="CXT731" s="146"/>
      <c r="CXU731" s="146"/>
      <c r="CXV731" s="146"/>
      <c r="CXW731" s="146"/>
      <c r="CXX731" s="146"/>
      <c r="CXY731" s="146"/>
      <c r="CXZ731" s="146"/>
      <c r="CYA731" s="146"/>
      <c r="CYB731" s="146"/>
      <c r="CYC731" s="146"/>
      <c r="CYD731" s="146"/>
      <c r="CYE731" s="146"/>
      <c r="CYF731" s="146"/>
      <c r="CYG731" s="146"/>
      <c r="CYH731" s="146"/>
      <c r="CYI731" s="146"/>
      <c r="CYJ731" s="146"/>
      <c r="CYK731" s="146"/>
      <c r="CYL731" s="146"/>
      <c r="CYM731" s="146"/>
      <c r="CYN731" s="146"/>
      <c r="CYO731" s="146"/>
      <c r="CYP731" s="146"/>
      <c r="CYQ731" s="146"/>
      <c r="CYR731" s="146"/>
      <c r="CYS731" s="146"/>
      <c r="CYT731" s="146"/>
      <c r="CYU731" s="146"/>
      <c r="CYV731" s="146"/>
      <c r="CYW731" s="146"/>
      <c r="CYX731" s="146"/>
      <c r="CYY731" s="146"/>
      <c r="CYZ731" s="146"/>
      <c r="CZA731" s="146"/>
      <c r="CZB731" s="146"/>
      <c r="CZC731" s="146"/>
      <c r="CZD731" s="146"/>
      <c r="CZE731" s="146"/>
      <c r="CZF731" s="146"/>
      <c r="CZG731" s="146"/>
      <c r="CZH731" s="146"/>
      <c r="CZI731" s="146"/>
      <c r="CZJ731" s="146"/>
      <c r="CZK731" s="146"/>
      <c r="CZL731" s="146"/>
      <c r="CZM731" s="146"/>
      <c r="CZN731" s="146"/>
      <c r="CZO731" s="146"/>
      <c r="CZP731" s="146"/>
      <c r="CZQ731" s="146"/>
      <c r="CZR731" s="146"/>
      <c r="CZS731" s="146"/>
      <c r="CZT731" s="146"/>
      <c r="CZU731" s="146"/>
      <c r="CZV731" s="146"/>
      <c r="CZW731" s="146"/>
      <c r="CZX731" s="146"/>
      <c r="CZY731" s="146"/>
      <c r="CZZ731" s="146"/>
      <c r="DAA731" s="146"/>
      <c r="DAB731" s="146"/>
      <c r="DAC731" s="146"/>
      <c r="DAD731" s="146"/>
      <c r="DAE731" s="146"/>
      <c r="DAF731" s="146"/>
      <c r="DAG731" s="146"/>
      <c r="DAH731" s="146"/>
      <c r="DAI731" s="146"/>
      <c r="DAJ731" s="146"/>
      <c r="DAK731" s="146"/>
      <c r="DAL731" s="146"/>
      <c r="DAM731" s="146"/>
      <c r="DAN731" s="146"/>
      <c r="DAO731" s="146"/>
      <c r="DAP731" s="146"/>
      <c r="DAQ731" s="146"/>
      <c r="DAR731" s="146"/>
      <c r="DAS731" s="146"/>
      <c r="DAT731" s="146"/>
      <c r="DAU731" s="146"/>
      <c r="DAV731" s="146"/>
      <c r="DAW731" s="146"/>
      <c r="DAX731" s="146"/>
      <c r="DAY731" s="146"/>
      <c r="DAZ731" s="146"/>
      <c r="DBA731" s="146"/>
      <c r="DBB731" s="146"/>
      <c r="DBC731" s="146"/>
      <c r="DBD731" s="146"/>
      <c r="DBE731" s="146"/>
      <c r="DBF731" s="146"/>
      <c r="DBG731" s="146"/>
      <c r="DBH731" s="146"/>
      <c r="DBI731" s="146"/>
      <c r="DBJ731" s="146"/>
      <c r="DBK731" s="146"/>
      <c r="DBL731" s="146"/>
      <c r="DBM731" s="146"/>
      <c r="DBN731" s="146"/>
      <c r="DBO731" s="146"/>
      <c r="DBP731" s="146"/>
      <c r="DBQ731" s="146"/>
      <c r="DBR731" s="146"/>
      <c r="DBS731" s="146"/>
      <c r="DBT731" s="146"/>
      <c r="DBU731" s="146"/>
      <c r="DBV731" s="146"/>
      <c r="DBW731" s="146"/>
      <c r="DBX731" s="146"/>
      <c r="DBY731" s="146"/>
      <c r="DBZ731" s="146"/>
      <c r="DCA731" s="146"/>
      <c r="DCB731" s="146"/>
      <c r="DCC731" s="146"/>
      <c r="DCD731" s="146"/>
      <c r="DCE731" s="146"/>
      <c r="DCF731" s="146"/>
      <c r="DCG731" s="146"/>
      <c r="DCH731" s="146"/>
      <c r="DCI731" s="146"/>
      <c r="DCJ731" s="146"/>
      <c r="DCK731" s="146"/>
      <c r="DCL731" s="146"/>
      <c r="DCM731" s="146"/>
      <c r="DCN731" s="146"/>
      <c r="DCO731" s="146"/>
      <c r="DCP731" s="146"/>
      <c r="DCQ731" s="146"/>
      <c r="DCR731" s="146"/>
      <c r="DCS731" s="146"/>
      <c r="DCT731" s="146"/>
      <c r="DCU731" s="146"/>
      <c r="DCV731" s="146"/>
      <c r="DCW731" s="146"/>
      <c r="DCX731" s="146"/>
      <c r="DCY731" s="146"/>
      <c r="DCZ731" s="146"/>
      <c r="DDA731" s="146"/>
      <c r="DDB731" s="146"/>
      <c r="DDC731" s="146"/>
      <c r="DDD731" s="146"/>
      <c r="DDE731" s="146"/>
      <c r="DDF731" s="146"/>
      <c r="DDG731" s="146"/>
      <c r="DDH731" s="146"/>
      <c r="DDI731" s="146"/>
      <c r="DDJ731" s="146"/>
      <c r="DDK731" s="146"/>
      <c r="DDL731" s="146"/>
      <c r="DDM731" s="146"/>
      <c r="DDN731" s="146"/>
      <c r="DDO731" s="146"/>
      <c r="DDP731" s="146"/>
      <c r="DDQ731" s="146"/>
      <c r="DDR731" s="146"/>
      <c r="DDS731" s="146"/>
      <c r="DDT731" s="146"/>
      <c r="DDU731" s="146"/>
      <c r="DDV731" s="146"/>
      <c r="DDW731" s="146"/>
      <c r="DDX731" s="146"/>
      <c r="DDY731" s="146"/>
      <c r="DDZ731" s="146"/>
      <c r="DEA731" s="146"/>
      <c r="DEB731" s="146"/>
      <c r="DEC731" s="146"/>
      <c r="DED731" s="146"/>
      <c r="DEE731" s="146"/>
      <c r="DEF731" s="146"/>
      <c r="DEG731" s="146"/>
      <c r="DEH731" s="146"/>
      <c r="DEI731" s="146"/>
      <c r="DEJ731" s="146"/>
      <c r="DEK731" s="146"/>
      <c r="DEL731" s="146"/>
      <c r="DEM731" s="146"/>
      <c r="DEN731" s="146"/>
      <c r="DEO731" s="146"/>
      <c r="DEP731" s="146"/>
      <c r="DEQ731" s="146"/>
      <c r="DER731" s="146"/>
      <c r="DES731" s="146"/>
      <c r="DET731" s="146"/>
      <c r="DEU731" s="146"/>
      <c r="DEV731" s="146"/>
      <c r="DEW731" s="146"/>
      <c r="DEX731" s="146"/>
      <c r="DEY731" s="146"/>
      <c r="DEZ731" s="146"/>
      <c r="DFA731" s="146"/>
      <c r="DFB731" s="146"/>
      <c r="DFC731" s="146"/>
      <c r="DFD731" s="146"/>
      <c r="DFE731" s="146"/>
      <c r="DFF731" s="146"/>
      <c r="DFG731" s="146"/>
      <c r="DFH731" s="146"/>
      <c r="DFI731" s="146"/>
      <c r="DFJ731" s="146"/>
      <c r="DFK731" s="146"/>
      <c r="DFL731" s="146"/>
      <c r="DFM731" s="146"/>
      <c r="DFN731" s="146"/>
      <c r="DFO731" s="146"/>
      <c r="DFP731" s="146"/>
      <c r="DFQ731" s="146"/>
      <c r="DFR731" s="146"/>
      <c r="DFS731" s="146"/>
      <c r="DFT731" s="146"/>
      <c r="DFU731" s="146"/>
      <c r="DFV731" s="146"/>
      <c r="DFW731" s="146"/>
      <c r="DFX731" s="146"/>
      <c r="DFY731" s="146"/>
      <c r="DFZ731" s="146"/>
      <c r="DGA731" s="146"/>
      <c r="DGB731" s="146"/>
      <c r="DGC731" s="146"/>
      <c r="DGD731" s="146"/>
      <c r="DGE731" s="146"/>
      <c r="DGF731" s="146"/>
      <c r="DGG731" s="146"/>
      <c r="DGH731" s="146"/>
      <c r="DGI731" s="146"/>
      <c r="DGJ731" s="146"/>
      <c r="DGK731" s="146"/>
      <c r="DGL731" s="146"/>
      <c r="DGM731" s="146"/>
      <c r="DGN731" s="146"/>
      <c r="DGO731" s="146"/>
      <c r="DGP731" s="146"/>
      <c r="DGQ731" s="146"/>
      <c r="DGR731" s="146"/>
      <c r="DGS731" s="146"/>
      <c r="DGT731" s="146"/>
      <c r="DGU731" s="146"/>
      <c r="DGV731" s="146"/>
      <c r="DGW731" s="146"/>
      <c r="DGX731" s="146"/>
      <c r="DGY731" s="146"/>
      <c r="DGZ731" s="146"/>
      <c r="DHA731" s="146"/>
      <c r="DHB731" s="146"/>
      <c r="DHC731" s="146"/>
      <c r="DHD731" s="146"/>
      <c r="DHE731" s="146"/>
      <c r="DHF731" s="146"/>
      <c r="DHG731" s="146"/>
      <c r="DHH731" s="146"/>
      <c r="DHI731" s="146"/>
      <c r="DHJ731" s="146"/>
      <c r="DHK731" s="146"/>
      <c r="DHL731" s="146"/>
      <c r="DHM731" s="146"/>
      <c r="DHN731" s="146"/>
      <c r="DHO731" s="146"/>
      <c r="DHP731" s="146"/>
      <c r="DHQ731" s="146"/>
      <c r="DHR731" s="146"/>
      <c r="DHS731" s="146"/>
      <c r="DHT731" s="146"/>
      <c r="DHU731" s="146"/>
      <c r="DHV731" s="146"/>
      <c r="DHW731" s="146"/>
      <c r="DHX731" s="146"/>
      <c r="DHY731" s="146"/>
      <c r="DHZ731" s="146"/>
      <c r="DIA731" s="146"/>
      <c r="DIB731" s="146"/>
      <c r="DIC731" s="146"/>
      <c r="DID731" s="146"/>
      <c r="DIE731" s="146"/>
      <c r="DIF731" s="146"/>
      <c r="DIG731" s="146"/>
      <c r="DIH731" s="146"/>
      <c r="DII731" s="146"/>
      <c r="DIJ731" s="146"/>
      <c r="DIK731" s="146"/>
      <c r="DIL731" s="146"/>
      <c r="DIM731" s="146"/>
      <c r="DIN731" s="146"/>
      <c r="DIO731" s="146"/>
      <c r="DIP731" s="146"/>
      <c r="DIQ731" s="146"/>
      <c r="DIR731" s="146"/>
      <c r="DIS731" s="146"/>
      <c r="DIT731" s="146"/>
      <c r="DIU731" s="146"/>
      <c r="DIV731" s="146"/>
      <c r="DIW731" s="146"/>
      <c r="DIX731" s="146"/>
      <c r="DIY731" s="146"/>
      <c r="DIZ731" s="146"/>
      <c r="DJA731" s="146"/>
      <c r="DJB731" s="146"/>
      <c r="DJC731" s="146"/>
      <c r="DJD731" s="146"/>
      <c r="DJE731" s="146"/>
      <c r="DJF731" s="146"/>
      <c r="DJG731" s="146"/>
      <c r="DJH731" s="146"/>
      <c r="DJI731" s="146"/>
      <c r="DJJ731" s="146"/>
      <c r="DJK731" s="146"/>
      <c r="DJL731" s="146"/>
      <c r="DJM731" s="146"/>
      <c r="DJN731" s="146"/>
      <c r="DJO731" s="146"/>
      <c r="DJP731" s="146"/>
      <c r="DJQ731" s="146"/>
      <c r="DJR731" s="146"/>
      <c r="DJS731" s="146"/>
      <c r="DJT731" s="146"/>
      <c r="DJU731" s="146"/>
      <c r="DJV731" s="146"/>
      <c r="DJW731" s="146"/>
      <c r="DJX731" s="146"/>
      <c r="DJY731" s="146"/>
      <c r="DJZ731" s="146"/>
      <c r="DKA731" s="146"/>
      <c r="DKB731" s="146"/>
      <c r="DKC731" s="146"/>
      <c r="DKD731" s="146"/>
      <c r="DKE731" s="146"/>
      <c r="DKF731" s="146"/>
      <c r="DKG731" s="146"/>
      <c r="DKH731" s="146"/>
      <c r="DKI731" s="146"/>
      <c r="DKJ731" s="146"/>
      <c r="DKK731" s="146"/>
      <c r="DKL731" s="146"/>
      <c r="DKM731" s="146"/>
      <c r="DKN731" s="146"/>
      <c r="DKO731" s="146"/>
      <c r="DKP731" s="146"/>
      <c r="DKQ731" s="146"/>
      <c r="DKR731" s="146"/>
      <c r="DKS731" s="146"/>
      <c r="DKT731" s="146"/>
      <c r="DKU731" s="146"/>
      <c r="DKV731" s="146"/>
      <c r="DKW731" s="146"/>
      <c r="DKX731" s="146"/>
      <c r="DKY731" s="146"/>
      <c r="DKZ731" s="146"/>
      <c r="DLA731" s="146"/>
      <c r="DLB731" s="146"/>
      <c r="DLC731" s="146"/>
      <c r="DLD731" s="146"/>
      <c r="DLE731" s="146"/>
      <c r="DLF731" s="146"/>
      <c r="DLG731" s="146"/>
      <c r="DLH731" s="146"/>
      <c r="DLI731" s="146"/>
      <c r="DLJ731" s="146"/>
      <c r="DLK731" s="146"/>
      <c r="DLL731" s="146"/>
      <c r="DLM731" s="146"/>
      <c r="DLN731" s="146"/>
      <c r="DLO731" s="146"/>
      <c r="DLP731" s="146"/>
      <c r="DLQ731" s="146"/>
      <c r="DLR731" s="146"/>
      <c r="DLS731" s="146"/>
      <c r="DLT731" s="146"/>
      <c r="DLU731" s="146"/>
      <c r="DLV731" s="146"/>
      <c r="DLW731" s="146"/>
      <c r="DLX731" s="146"/>
      <c r="DLY731" s="146"/>
      <c r="DLZ731" s="146"/>
      <c r="DMA731" s="146"/>
      <c r="DMB731" s="146"/>
      <c r="DMC731" s="146"/>
      <c r="DMD731" s="146"/>
      <c r="DME731" s="146"/>
      <c r="DMF731" s="146"/>
      <c r="DMG731" s="146"/>
      <c r="DMH731" s="146"/>
      <c r="DMI731" s="146"/>
      <c r="DMJ731" s="146"/>
      <c r="DMK731" s="146"/>
      <c r="DML731" s="146"/>
      <c r="DMM731" s="146"/>
      <c r="DMN731" s="146"/>
      <c r="DMO731" s="146"/>
      <c r="DMP731" s="146"/>
      <c r="DMQ731" s="146"/>
      <c r="DMR731" s="146"/>
      <c r="DMS731" s="146"/>
      <c r="DMT731" s="146"/>
      <c r="DMU731" s="146"/>
      <c r="DMV731" s="146"/>
      <c r="DMW731" s="146"/>
      <c r="DMX731" s="146"/>
      <c r="DMY731" s="146"/>
      <c r="DMZ731" s="146"/>
      <c r="DNA731" s="146"/>
      <c r="DNB731" s="146"/>
      <c r="DNC731" s="146"/>
      <c r="DND731" s="146"/>
      <c r="DNE731" s="146"/>
      <c r="DNF731" s="146"/>
      <c r="DNG731" s="146"/>
      <c r="DNH731" s="146"/>
      <c r="DNI731" s="146"/>
      <c r="DNJ731" s="146"/>
      <c r="DNK731" s="146"/>
      <c r="DNL731" s="146"/>
      <c r="DNM731" s="146"/>
      <c r="DNN731" s="146"/>
      <c r="DNO731" s="146"/>
      <c r="DNP731" s="146"/>
      <c r="DNQ731" s="146"/>
      <c r="DNR731" s="146"/>
      <c r="DNS731" s="146"/>
      <c r="DNT731" s="146"/>
      <c r="DNU731" s="146"/>
      <c r="DNV731" s="146"/>
      <c r="DNW731" s="146"/>
      <c r="DNX731" s="146"/>
      <c r="DNY731" s="146"/>
      <c r="DNZ731" s="146"/>
      <c r="DOA731" s="146"/>
      <c r="DOB731" s="146"/>
      <c r="DOC731" s="146"/>
      <c r="DOD731" s="146"/>
      <c r="DOE731" s="146"/>
      <c r="DOF731" s="146"/>
      <c r="DOG731" s="146"/>
      <c r="DOH731" s="146"/>
      <c r="DOI731" s="146"/>
      <c r="DOJ731" s="146"/>
      <c r="DOK731" s="146"/>
      <c r="DOL731" s="146"/>
      <c r="DOM731" s="146"/>
      <c r="DON731" s="146"/>
      <c r="DOO731" s="146"/>
      <c r="DOP731" s="146"/>
      <c r="DOQ731" s="146"/>
      <c r="DOR731" s="146"/>
      <c r="DOS731" s="146"/>
      <c r="DOT731" s="146"/>
      <c r="DOU731" s="146"/>
      <c r="DOV731" s="146"/>
      <c r="DOW731" s="146"/>
      <c r="DOX731" s="146"/>
      <c r="DOY731" s="146"/>
      <c r="DOZ731" s="146"/>
      <c r="DPA731" s="146"/>
      <c r="DPB731" s="146"/>
      <c r="DPC731" s="146"/>
      <c r="DPD731" s="146"/>
      <c r="DPE731" s="146"/>
      <c r="DPF731" s="146"/>
      <c r="DPG731" s="146"/>
      <c r="DPH731" s="146"/>
      <c r="DPI731" s="146"/>
      <c r="DPJ731" s="146"/>
      <c r="DPK731" s="146"/>
      <c r="DPL731" s="146"/>
      <c r="DPM731" s="146"/>
      <c r="DPN731" s="146"/>
      <c r="DPO731" s="146"/>
      <c r="DPP731" s="146"/>
      <c r="DPQ731" s="146"/>
      <c r="DPR731" s="146"/>
      <c r="DPS731" s="146"/>
      <c r="DPT731" s="146"/>
      <c r="DPU731" s="146"/>
      <c r="DPV731" s="146"/>
      <c r="DPW731" s="146"/>
      <c r="DPX731" s="146"/>
      <c r="DPY731" s="146"/>
      <c r="DPZ731" s="146"/>
      <c r="DQA731" s="146"/>
      <c r="DQB731" s="146"/>
      <c r="DQC731" s="146"/>
      <c r="DQD731" s="146"/>
      <c r="DQE731" s="146"/>
      <c r="DQF731" s="146"/>
      <c r="DQG731" s="146"/>
      <c r="DQH731" s="146"/>
      <c r="DQI731" s="146"/>
      <c r="DQJ731" s="146"/>
      <c r="DQK731" s="146"/>
      <c r="DQL731" s="146"/>
      <c r="DQM731" s="146"/>
      <c r="DQN731" s="146"/>
      <c r="DQO731" s="146"/>
      <c r="DQP731" s="146"/>
      <c r="DQQ731" s="146"/>
      <c r="DQR731" s="146"/>
      <c r="DQS731" s="146"/>
      <c r="DQT731" s="146"/>
      <c r="DQU731" s="146"/>
      <c r="DQV731" s="146"/>
      <c r="DQW731" s="146"/>
      <c r="DQX731" s="146"/>
      <c r="DQY731" s="146"/>
      <c r="DQZ731" s="146"/>
      <c r="DRA731" s="146"/>
      <c r="DRB731" s="146"/>
      <c r="DRC731" s="146"/>
      <c r="DRD731" s="146"/>
      <c r="DRE731" s="146"/>
      <c r="DRF731" s="146"/>
      <c r="DRG731" s="146"/>
      <c r="DRH731" s="146"/>
      <c r="DRI731" s="146"/>
      <c r="DRJ731" s="146"/>
      <c r="DRK731" s="146"/>
      <c r="DRL731" s="146"/>
      <c r="DRM731" s="146"/>
      <c r="DRN731" s="146"/>
      <c r="DRO731" s="146"/>
      <c r="DRP731" s="146"/>
      <c r="DRQ731" s="146"/>
      <c r="DRR731" s="146"/>
      <c r="DRS731" s="146"/>
      <c r="DRT731" s="146"/>
      <c r="DRU731" s="146"/>
      <c r="DRV731" s="146"/>
      <c r="DRW731" s="146"/>
      <c r="DRX731" s="146"/>
      <c r="DRY731" s="146"/>
      <c r="DRZ731" s="146"/>
      <c r="DSA731" s="146"/>
      <c r="DSB731" s="146"/>
      <c r="DSC731" s="146"/>
      <c r="DSD731" s="146"/>
      <c r="DSE731" s="146"/>
      <c r="DSF731" s="146"/>
      <c r="DSG731" s="146"/>
      <c r="DSH731" s="146"/>
      <c r="DSI731" s="146"/>
      <c r="DSJ731" s="146"/>
      <c r="DSK731" s="146"/>
      <c r="DSL731" s="146"/>
      <c r="DSM731" s="146"/>
      <c r="DSN731" s="146"/>
      <c r="DSO731" s="146"/>
      <c r="DSP731" s="146"/>
      <c r="DSQ731" s="146"/>
      <c r="DSR731" s="146"/>
      <c r="DSS731" s="146"/>
      <c r="DST731" s="146"/>
      <c r="DSU731" s="146"/>
      <c r="DSV731" s="146"/>
      <c r="DSW731" s="146"/>
      <c r="DSX731" s="146"/>
      <c r="DSY731" s="146"/>
      <c r="DSZ731" s="146"/>
      <c r="DTA731" s="146"/>
      <c r="DTB731" s="146"/>
      <c r="DTC731" s="146"/>
      <c r="DTD731" s="146"/>
      <c r="DTE731" s="146"/>
      <c r="DTF731" s="146"/>
      <c r="DTG731" s="146"/>
      <c r="DTH731" s="146"/>
      <c r="DTI731" s="146"/>
      <c r="DTJ731" s="146"/>
      <c r="DTK731" s="146"/>
      <c r="DTL731" s="146"/>
      <c r="DTM731" s="146"/>
      <c r="DTN731" s="146"/>
      <c r="DTO731" s="146"/>
      <c r="DTP731" s="146"/>
      <c r="DTQ731" s="146"/>
      <c r="DTR731" s="146"/>
      <c r="DTS731" s="146"/>
      <c r="DTT731" s="146"/>
      <c r="DTU731" s="146"/>
      <c r="DTV731" s="146"/>
      <c r="DTW731" s="146"/>
      <c r="DTX731" s="146"/>
      <c r="DTY731" s="146"/>
      <c r="DTZ731" s="146"/>
      <c r="DUA731" s="146"/>
      <c r="DUB731" s="146"/>
      <c r="DUC731" s="146"/>
      <c r="DUD731" s="146"/>
      <c r="DUE731" s="146"/>
      <c r="DUF731" s="146"/>
      <c r="DUG731" s="146"/>
      <c r="DUH731" s="146"/>
      <c r="DUI731" s="146"/>
      <c r="DUJ731" s="146"/>
      <c r="DUK731" s="146"/>
      <c r="DUL731" s="146"/>
      <c r="DUM731" s="146"/>
      <c r="DUN731" s="146"/>
      <c r="DUO731" s="146"/>
      <c r="DUP731" s="146"/>
      <c r="DUQ731" s="146"/>
      <c r="DUR731" s="146"/>
      <c r="DUS731" s="146"/>
      <c r="DUT731" s="146"/>
      <c r="DUU731" s="146"/>
      <c r="DUV731" s="146"/>
      <c r="DUW731" s="146"/>
      <c r="DUX731" s="146"/>
      <c r="DUY731" s="146"/>
      <c r="DUZ731" s="146"/>
      <c r="DVA731" s="146"/>
      <c r="DVB731" s="146"/>
      <c r="DVC731" s="146"/>
      <c r="DVD731" s="146"/>
      <c r="DVE731" s="146"/>
      <c r="DVF731" s="146"/>
      <c r="DVG731" s="146"/>
      <c r="DVH731" s="146"/>
      <c r="DVI731" s="146"/>
      <c r="DVJ731" s="146"/>
      <c r="DVK731" s="146"/>
      <c r="DVL731" s="146"/>
      <c r="DVM731" s="146"/>
      <c r="DVN731" s="146"/>
      <c r="DVO731" s="146"/>
      <c r="DVP731" s="146"/>
      <c r="DVQ731" s="146"/>
      <c r="DVR731" s="146"/>
      <c r="DVS731" s="146"/>
      <c r="DVT731" s="146"/>
      <c r="DVU731" s="146"/>
      <c r="DVV731" s="146"/>
      <c r="DVW731" s="146"/>
      <c r="DVX731" s="146"/>
      <c r="DVY731" s="146"/>
      <c r="DVZ731" s="146"/>
      <c r="DWA731" s="146"/>
      <c r="DWB731" s="146"/>
      <c r="DWC731" s="146"/>
      <c r="DWD731" s="146"/>
      <c r="DWE731" s="146"/>
      <c r="DWF731" s="146"/>
      <c r="DWG731" s="146"/>
      <c r="DWH731" s="146"/>
      <c r="DWI731" s="146"/>
      <c r="DWJ731" s="146"/>
      <c r="DWK731" s="146"/>
      <c r="DWL731" s="146"/>
      <c r="DWM731" s="146"/>
      <c r="DWN731" s="146"/>
      <c r="DWO731" s="146"/>
      <c r="DWP731" s="146"/>
      <c r="DWQ731" s="146"/>
      <c r="DWR731" s="146"/>
      <c r="DWS731" s="146"/>
      <c r="DWT731" s="146"/>
      <c r="DWU731" s="146"/>
      <c r="DWV731" s="146"/>
      <c r="DWW731" s="146"/>
      <c r="DWX731" s="146"/>
      <c r="DWY731" s="146"/>
      <c r="DWZ731" s="146"/>
      <c r="DXA731" s="146"/>
      <c r="DXB731" s="146"/>
      <c r="DXC731" s="146"/>
      <c r="DXD731" s="146"/>
      <c r="DXE731" s="146"/>
      <c r="DXF731" s="146"/>
      <c r="DXG731" s="146"/>
      <c r="DXH731" s="146"/>
      <c r="DXI731" s="146"/>
      <c r="DXJ731" s="146"/>
      <c r="DXK731" s="146"/>
      <c r="DXL731" s="146"/>
      <c r="DXM731" s="146"/>
      <c r="DXN731" s="146"/>
      <c r="DXO731" s="146"/>
      <c r="DXP731" s="146"/>
      <c r="DXQ731" s="146"/>
      <c r="DXR731" s="146"/>
      <c r="DXS731" s="146"/>
      <c r="DXT731" s="146"/>
      <c r="DXU731" s="146"/>
      <c r="DXV731" s="146"/>
      <c r="DXW731" s="146"/>
      <c r="DXX731" s="146"/>
      <c r="DXY731" s="146"/>
      <c r="DXZ731" s="146"/>
      <c r="DYA731" s="146"/>
      <c r="DYB731" s="146"/>
      <c r="DYC731" s="146"/>
      <c r="DYD731" s="146"/>
      <c r="DYE731" s="146"/>
      <c r="DYF731" s="146"/>
      <c r="DYG731" s="146"/>
      <c r="DYH731" s="146"/>
      <c r="DYI731" s="146"/>
      <c r="DYJ731" s="146"/>
      <c r="DYK731" s="146"/>
      <c r="DYL731" s="146"/>
      <c r="DYM731" s="146"/>
      <c r="DYN731" s="146"/>
      <c r="DYO731" s="146"/>
      <c r="DYP731" s="146"/>
      <c r="DYQ731" s="146"/>
      <c r="DYR731" s="146"/>
      <c r="DYS731" s="146"/>
      <c r="DYT731" s="146"/>
      <c r="DYU731" s="146"/>
      <c r="DYV731" s="146"/>
      <c r="DYW731" s="146"/>
      <c r="DYX731" s="146"/>
      <c r="DYY731" s="146"/>
      <c r="DYZ731" s="146"/>
      <c r="DZA731" s="146"/>
      <c r="DZB731" s="146"/>
      <c r="DZC731" s="146"/>
      <c r="DZD731" s="146"/>
      <c r="DZE731" s="146"/>
      <c r="DZF731" s="146"/>
      <c r="DZG731" s="146"/>
      <c r="DZH731" s="146"/>
      <c r="DZI731" s="146"/>
      <c r="DZJ731" s="146"/>
      <c r="DZK731" s="146"/>
      <c r="DZL731" s="146"/>
      <c r="DZM731" s="146"/>
      <c r="DZN731" s="146"/>
      <c r="DZO731" s="146"/>
      <c r="DZP731" s="146"/>
      <c r="DZQ731" s="146"/>
      <c r="DZR731" s="146"/>
      <c r="DZS731" s="146"/>
      <c r="DZT731" s="146"/>
      <c r="DZU731" s="146"/>
      <c r="DZV731" s="146"/>
      <c r="DZW731" s="146"/>
      <c r="DZX731" s="146"/>
      <c r="DZY731" s="146"/>
      <c r="DZZ731" s="146"/>
      <c r="EAA731" s="146"/>
      <c r="EAB731" s="146"/>
      <c r="EAC731" s="146"/>
      <c r="EAD731" s="146"/>
      <c r="EAE731" s="146"/>
      <c r="EAF731" s="146"/>
      <c r="EAG731" s="146"/>
      <c r="EAH731" s="146"/>
      <c r="EAI731" s="146"/>
      <c r="EAJ731" s="146"/>
      <c r="EAK731" s="146"/>
      <c r="EAL731" s="146"/>
      <c r="EAM731" s="146"/>
      <c r="EAN731" s="146"/>
      <c r="EAO731" s="146"/>
      <c r="EAP731" s="146"/>
      <c r="EAQ731" s="146"/>
      <c r="EAR731" s="146"/>
      <c r="EAS731" s="146"/>
      <c r="EAT731" s="146"/>
      <c r="EAU731" s="146"/>
      <c r="EAV731" s="146"/>
      <c r="EAW731" s="146"/>
      <c r="EAX731" s="146"/>
      <c r="EAY731" s="146"/>
      <c r="EAZ731" s="146"/>
      <c r="EBA731" s="146"/>
      <c r="EBB731" s="146"/>
      <c r="EBC731" s="146"/>
      <c r="EBD731" s="146"/>
      <c r="EBE731" s="146"/>
      <c r="EBF731" s="146"/>
      <c r="EBG731" s="146"/>
      <c r="EBH731" s="146"/>
      <c r="EBI731" s="146"/>
      <c r="EBJ731" s="146"/>
      <c r="EBK731" s="146"/>
      <c r="EBL731" s="146"/>
      <c r="EBM731" s="146"/>
      <c r="EBN731" s="146"/>
      <c r="EBO731" s="146"/>
      <c r="EBP731" s="146"/>
      <c r="EBQ731" s="146"/>
      <c r="EBR731" s="146"/>
      <c r="EBS731" s="146"/>
      <c r="EBT731" s="146"/>
      <c r="EBU731" s="146"/>
      <c r="EBV731" s="146"/>
      <c r="EBW731" s="146"/>
      <c r="EBX731" s="146"/>
      <c r="EBY731" s="146"/>
      <c r="EBZ731" s="146"/>
      <c r="ECA731" s="146"/>
      <c r="ECB731" s="146"/>
      <c r="ECC731" s="146"/>
      <c r="ECD731" s="146"/>
      <c r="ECE731" s="146"/>
      <c r="ECF731" s="146"/>
      <c r="ECG731" s="146"/>
      <c r="ECH731" s="146"/>
      <c r="ECI731" s="146"/>
      <c r="ECJ731" s="146"/>
      <c r="ECK731" s="146"/>
      <c r="ECL731" s="146"/>
      <c r="ECM731" s="146"/>
      <c r="ECN731" s="146"/>
      <c r="ECO731" s="146"/>
      <c r="ECP731" s="146"/>
      <c r="ECQ731" s="146"/>
      <c r="ECR731" s="146"/>
      <c r="ECS731" s="146"/>
      <c r="ECT731" s="146"/>
      <c r="ECU731" s="146"/>
      <c r="ECV731" s="146"/>
      <c r="ECW731" s="146"/>
      <c r="ECX731" s="146"/>
      <c r="ECY731" s="146"/>
      <c r="ECZ731" s="146"/>
      <c r="EDA731" s="146"/>
      <c r="EDB731" s="146"/>
      <c r="EDC731" s="146"/>
      <c r="EDD731" s="146"/>
      <c r="EDE731" s="146"/>
      <c r="EDF731" s="146"/>
      <c r="EDG731" s="146"/>
      <c r="EDH731" s="146"/>
      <c r="EDI731" s="146"/>
      <c r="EDJ731" s="146"/>
      <c r="EDK731" s="146"/>
      <c r="EDL731" s="146"/>
      <c r="EDM731" s="146"/>
      <c r="EDN731" s="146"/>
      <c r="EDO731" s="146"/>
      <c r="EDP731" s="146"/>
      <c r="EDQ731" s="146"/>
      <c r="EDR731" s="146"/>
      <c r="EDS731" s="146"/>
      <c r="EDT731" s="146"/>
      <c r="EDU731" s="146"/>
      <c r="EDV731" s="146"/>
      <c r="EDW731" s="146"/>
      <c r="EDX731" s="146"/>
      <c r="EDY731" s="146"/>
      <c r="EDZ731" s="146"/>
      <c r="EEA731" s="146"/>
      <c r="EEB731" s="146"/>
      <c r="EEC731" s="146"/>
      <c r="EED731" s="146"/>
      <c r="EEE731" s="146"/>
      <c r="EEF731" s="146"/>
      <c r="EEG731" s="146"/>
      <c r="EEH731" s="146"/>
      <c r="EEI731" s="146"/>
      <c r="EEJ731" s="146"/>
      <c r="EEK731" s="146"/>
      <c r="EEL731" s="146"/>
      <c r="EEM731" s="146"/>
      <c r="EEN731" s="146"/>
      <c r="EEO731" s="146"/>
      <c r="EEP731" s="146"/>
      <c r="EEQ731" s="146"/>
      <c r="EER731" s="146"/>
      <c r="EES731" s="146"/>
      <c r="EET731" s="146"/>
      <c r="EEU731" s="146"/>
      <c r="EEV731" s="146"/>
      <c r="EEW731" s="146"/>
      <c r="EEX731" s="146"/>
      <c r="EEY731" s="146"/>
      <c r="EEZ731" s="146"/>
      <c r="EFA731" s="146"/>
      <c r="EFB731" s="146"/>
      <c r="EFC731" s="146"/>
      <c r="EFD731" s="146"/>
      <c r="EFE731" s="146"/>
      <c r="EFF731" s="146"/>
      <c r="EFG731" s="146"/>
      <c r="EFH731" s="146"/>
      <c r="EFI731" s="146"/>
      <c r="EFJ731" s="146"/>
      <c r="EFK731" s="146"/>
      <c r="EFL731" s="146"/>
      <c r="EFM731" s="146"/>
      <c r="EFN731" s="146"/>
      <c r="EFO731" s="146"/>
      <c r="EFP731" s="146"/>
      <c r="EFQ731" s="146"/>
      <c r="EFR731" s="146"/>
      <c r="EFS731" s="146"/>
      <c r="EFT731" s="146"/>
      <c r="EFU731" s="146"/>
      <c r="EFV731" s="146"/>
      <c r="EFW731" s="146"/>
      <c r="EFX731" s="146"/>
      <c r="EFY731" s="146"/>
      <c r="EFZ731" s="146"/>
      <c r="EGA731" s="146"/>
      <c r="EGB731" s="146"/>
      <c r="EGC731" s="146"/>
      <c r="EGD731" s="146"/>
      <c r="EGE731" s="146"/>
      <c r="EGF731" s="146"/>
      <c r="EGG731" s="146"/>
      <c r="EGH731" s="146"/>
      <c r="EGI731" s="146"/>
      <c r="EGJ731" s="146"/>
      <c r="EGK731" s="146"/>
      <c r="EGL731" s="146"/>
      <c r="EGM731" s="146"/>
      <c r="EGN731" s="146"/>
      <c r="EGO731" s="146"/>
      <c r="EGP731" s="146"/>
      <c r="EGQ731" s="146"/>
      <c r="EGR731" s="146"/>
      <c r="EGS731" s="146"/>
      <c r="EGT731" s="146"/>
      <c r="EGU731" s="146"/>
      <c r="EGV731" s="146"/>
      <c r="EGW731" s="146"/>
      <c r="EGX731" s="146"/>
      <c r="EGY731" s="146"/>
      <c r="EGZ731" s="146"/>
      <c r="EHA731" s="146"/>
      <c r="EHB731" s="146"/>
      <c r="EHC731" s="146"/>
      <c r="EHD731" s="146"/>
      <c r="EHE731" s="146"/>
      <c r="EHF731" s="146"/>
      <c r="EHG731" s="146"/>
      <c r="EHH731" s="146"/>
      <c r="EHI731" s="146"/>
      <c r="EHJ731" s="146"/>
      <c r="EHK731" s="146"/>
      <c r="EHL731" s="146"/>
      <c r="EHM731" s="146"/>
      <c r="EHN731" s="146"/>
      <c r="EHO731" s="146"/>
      <c r="EHP731" s="146"/>
      <c r="EHQ731" s="146"/>
      <c r="EHR731" s="146"/>
      <c r="EHS731" s="146"/>
      <c r="EHT731" s="146"/>
      <c r="EHU731" s="146"/>
      <c r="EHV731" s="146"/>
      <c r="EHW731" s="146"/>
      <c r="EHX731" s="146"/>
      <c r="EHY731" s="146"/>
      <c r="EHZ731" s="146"/>
      <c r="EIA731" s="146"/>
      <c r="EIB731" s="146"/>
      <c r="EIC731" s="146"/>
      <c r="EID731" s="146"/>
      <c r="EIE731" s="146"/>
      <c r="EIF731" s="146"/>
      <c r="EIG731" s="146"/>
      <c r="EIH731" s="146"/>
      <c r="EII731" s="146"/>
      <c r="EIJ731" s="146"/>
      <c r="EIK731" s="146"/>
      <c r="EIL731" s="146"/>
      <c r="EIM731" s="146"/>
      <c r="EIN731" s="146"/>
      <c r="EIO731" s="146"/>
      <c r="EIP731" s="146"/>
      <c r="EIQ731" s="146"/>
      <c r="EIR731" s="146"/>
      <c r="EIS731" s="146"/>
      <c r="EIT731" s="146"/>
      <c r="EIU731" s="146"/>
      <c r="EIV731" s="146"/>
      <c r="EIW731" s="146"/>
      <c r="EIX731" s="146"/>
      <c r="EIY731" s="146"/>
      <c r="EIZ731" s="146"/>
      <c r="EJA731" s="146"/>
      <c r="EJB731" s="146"/>
      <c r="EJC731" s="146"/>
      <c r="EJD731" s="146"/>
      <c r="EJE731" s="146"/>
      <c r="EJF731" s="146"/>
      <c r="EJG731" s="146"/>
      <c r="EJH731" s="146"/>
      <c r="EJI731" s="146"/>
      <c r="EJJ731" s="146"/>
      <c r="EJK731" s="146"/>
      <c r="EJL731" s="146"/>
      <c r="EJM731" s="146"/>
      <c r="EJN731" s="146"/>
      <c r="EJO731" s="146"/>
      <c r="EJP731" s="146"/>
      <c r="EJQ731" s="146"/>
      <c r="EJR731" s="146"/>
      <c r="EJS731" s="146"/>
      <c r="EJT731" s="146"/>
      <c r="EJU731" s="146"/>
      <c r="EJV731" s="146"/>
      <c r="EJW731" s="146"/>
      <c r="EJX731" s="146"/>
      <c r="EJY731" s="146"/>
      <c r="EJZ731" s="146"/>
      <c r="EKA731" s="146"/>
      <c r="EKB731" s="146"/>
      <c r="EKC731" s="146"/>
      <c r="EKD731" s="146"/>
      <c r="EKE731" s="146"/>
      <c r="EKF731" s="146"/>
      <c r="EKG731" s="146"/>
      <c r="EKH731" s="146"/>
      <c r="EKI731" s="146"/>
      <c r="EKJ731" s="146"/>
      <c r="EKK731" s="146"/>
      <c r="EKL731" s="146"/>
      <c r="EKM731" s="146"/>
      <c r="EKN731" s="146"/>
      <c r="EKO731" s="146"/>
      <c r="EKP731" s="146"/>
      <c r="EKQ731" s="146"/>
      <c r="EKR731" s="146"/>
      <c r="EKS731" s="146"/>
      <c r="EKT731" s="146"/>
      <c r="EKU731" s="146"/>
      <c r="EKV731" s="146"/>
      <c r="EKW731" s="146"/>
      <c r="EKX731" s="146"/>
      <c r="EKY731" s="146"/>
      <c r="EKZ731" s="146"/>
      <c r="ELA731" s="146"/>
      <c r="ELB731" s="146"/>
      <c r="ELC731" s="146"/>
      <c r="ELD731" s="146"/>
      <c r="ELE731" s="146"/>
      <c r="ELF731" s="146"/>
      <c r="ELG731" s="146"/>
      <c r="ELH731" s="146"/>
      <c r="ELI731" s="146"/>
      <c r="ELJ731" s="146"/>
      <c r="ELK731" s="146"/>
      <c r="ELL731" s="146"/>
      <c r="ELM731" s="146"/>
      <c r="ELN731" s="146"/>
      <c r="ELO731" s="146"/>
      <c r="ELP731" s="146"/>
      <c r="ELQ731" s="146"/>
      <c r="ELR731" s="146"/>
      <c r="ELS731" s="146"/>
      <c r="ELT731" s="146"/>
      <c r="ELU731" s="146"/>
      <c r="ELV731" s="146"/>
      <c r="ELW731" s="146"/>
      <c r="ELX731" s="146"/>
      <c r="ELY731" s="146"/>
      <c r="ELZ731" s="146"/>
      <c r="EMA731" s="146"/>
      <c r="EMB731" s="146"/>
      <c r="EMC731" s="146"/>
      <c r="EMD731" s="146"/>
      <c r="EME731" s="146"/>
      <c r="EMF731" s="146"/>
      <c r="EMG731" s="146"/>
      <c r="EMH731" s="146"/>
      <c r="EMI731" s="146"/>
      <c r="EMJ731" s="146"/>
      <c r="EMK731" s="146"/>
      <c r="EML731" s="146"/>
      <c r="EMM731" s="146"/>
      <c r="EMN731" s="146"/>
      <c r="EMO731" s="146"/>
      <c r="EMP731" s="146"/>
      <c r="EMQ731" s="146"/>
      <c r="EMR731" s="146"/>
      <c r="EMS731" s="146"/>
      <c r="EMT731" s="146"/>
      <c r="EMU731" s="146"/>
      <c r="EMV731" s="146"/>
      <c r="EMW731" s="146"/>
      <c r="EMX731" s="146"/>
      <c r="EMY731" s="146"/>
      <c r="EMZ731" s="146"/>
      <c r="ENA731" s="146"/>
      <c r="ENB731" s="146"/>
      <c r="ENC731" s="146"/>
      <c r="END731" s="146"/>
      <c r="ENE731" s="146"/>
      <c r="ENF731" s="146"/>
      <c r="ENG731" s="146"/>
      <c r="ENH731" s="146"/>
      <c r="ENI731" s="146"/>
      <c r="ENJ731" s="146"/>
      <c r="ENK731" s="146"/>
      <c r="ENL731" s="146"/>
      <c r="ENM731" s="146"/>
      <c r="ENN731" s="146"/>
      <c r="ENO731" s="146"/>
      <c r="ENP731" s="146"/>
      <c r="ENQ731" s="146"/>
      <c r="ENR731" s="146"/>
      <c r="ENS731" s="146"/>
      <c r="ENT731" s="146"/>
      <c r="ENU731" s="146"/>
      <c r="ENV731" s="146"/>
      <c r="ENW731" s="146"/>
      <c r="ENX731" s="146"/>
      <c r="ENY731" s="146"/>
      <c r="ENZ731" s="146"/>
      <c r="EOA731" s="146"/>
      <c r="EOB731" s="146"/>
      <c r="EOC731" s="146"/>
      <c r="EOD731" s="146"/>
      <c r="EOE731" s="146"/>
      <c r="EOF731" s="146"/>
      <c r="EOG731" s="146"/>
      <c r="EOH731" s="146"/>
      <c r="EOI731" s="146"/>
      <c r="EOJ731" s="146"/>
      <c r="EOK731" s="146"/>
      <c r="EOL731" s="146"/>
      <c r="EOM731" s="146"/>
      <c r="EON731" s="146"/>
      <c r="EOO731" s="146"/>
      <c r="EOP731" s="146"/>
      <c r="EOQ731" s="146"/>
      <c r="EOR731" s="146"/>
      <c r="EOS731" s="146"/>
      <c r="EOT731" s="146"/>
      <c r="EOU731" s="146"/>
      <c r="EOV731" s="146"/>
      <c r="EOW731" s="146"/>
      <c r="EOX731" s="146"/>
      <c r="EOY731" s="146"/>
      <c r="EOZ731" s="146"/>
      <c r="EPA731" s="146"/>
      <c r="EPB731" s="146"/>
      <c r="EPC731" s="146"/>
      <c r="EPD731" s="146"/>
      <c r="EPE731" s="146"/>
      <c r="EPF731" s="146"/>
      <c r="EPG731" s="146"/>
      <c r="EPH731" s="146"/>
      <c r="EPI731" s="146"/>
      <c r="EPJ731" s="146"/>
      <c r="EPK731" s="146"/>
      <c r="EPL731" s="146"/>
      <c r="EPM731" s="146"/>
      <c r="EPN731" s="146"/>
      <c r="EPO731" s="146"/>
      <c r="EPP731" s="146"/>
      <c r="EPQ731" s="146"/>
      <c r="EPR731" s="146"/>
      <c r="EPS731" s="146"/>
      <c r="EPT731" s="146"/>
      <c r="EPU731" s="146"/>
      <c r="EPV731" s="146"/>
      <c r="EPW731" s="146"/>
      <c r="EPX731" s="146"/>
      <c r="EPY731" s="146"/>
      <c r="EPZ731" s="146"/>
      <c r="EQA731" s="146"/>
      <c r="EQB731" s="146"/>
      <c r="EQC731" s="146"/>
      <c r="EQD731" s="146"/>
      <c r="EQE731" s="146"/>
      <c r="EQF731" s="146"/>
      <c r="EQG731" s="146"/>
      <c r="EQH731" s="146"/>
      <c r="EQI731" s="146"/>
      <c r="EQJ731" s="146"/>
      <c r="EQK731" s="146"/>
      <c r="EQL731" s="146"/>
      <c r="EQM731" s="146"/>
      <c r="EQN731" s="146"/>
      <c r="EQO731" s="146"/>
      <c r="EQP731" s="146"/>
      <c r="EQQ731" s="146"/>
      <c r="EQR731" s="146"/>
      <c r="EQS731" s="146"/>
      <c r="EQT731" s="146"/>
      <c r="EQU731" s="146"/>
      <c r="EQV731" s="146"/>
      <c r="EQW731" s="146"/>
      <c r="EQX731" s="146"/>
      <c r="EQY731" s="146"/>
      <c r="EQZ731" s="146"/>
      <c r="ERA731" s="146"/>
      <c r="ERB731" s="146"/>
      <c r="ERC731" s="146"/>
      <c r="ERD731" s="146"/>
      <c r="ERE731" s="146"/>
      <c r="ERF731" s="146"/>
      <c r="ERG731" s="146"/>
      <c r="ERH731" s="146"/>
      <c r="ERI731" s="146"/>
      <c r="ERJ731" s="146"/>
      <c r="ERK731" s="146"/>
      <c r="ERL731" s="146"/>
      <c r="ERM731" s="146"/>
      <c r="ERN731" s="146"/>
      <c r="ERO731" s="146"/>
      <c r="ERP731" s="146"/>
      <c r="ERQ731" s="146"/>
      <c r="ERR731" s="146"/>
      <c r="ERS731" s="146"/>
      <c r="ERT731" s="146"/>
      <c r="ERU731" s="146"/>
      <c r="ERV731" s="146"/>
      <c r="ERW731" s="146"/>
      <c r="ERX731" s="146"/>
      <c r="ERY731" s="146"/>
      <c r="ERZ731" s="146"/>
      <c r="ESA731" s="146"/>
      <c r="ESB731" s="146"/>
      <c r="ESC731" s="146"/>
      <c r="ESD731" s="146"/>
      <c r="ESE731" s="146"/>
      <c r="ESF731" s="146"/>
      <c r="ESG731" s="146"/>
      <c r="ESH731" s="146"/>
      <c r="ESI731" s="146"/>
      <c r="ESJ731" s="146"/>
      <c r="ESK731" s="146"/>
      <c r="ESL731" s="146"/>
      <c r="ESM731" s="146"/>
      <c r="ESN731" s="146"/>
      <c r="ESO731" s="146"/>
      <c r="ESP731" s="146"/>
      <c r="ESQ731" s="146"/>
      <c r="ESR731" s="146"/>
      <c r="ESS731" s="146"/>
      <c r="EST731" s="146"/>
      <c r="ESU731" s="146"/>
      <c r="ESV731" s="146"/>
      <c r="ESW731" s="146"/>
      <c r="ESX731" s="146"/>
      <c r="ESY731" s="146"/>
      <c r="ESZ731" s="146"/>
      <c r="ETA731" s="146"/>
      <c r="ETB731" s="146"/>
      <c r="ETC731" s="146"/>
      <c r="ETD731" s="146"/>
      <c r="ETE731" s="146"/>
      <c r="ETF731" s="146"/>
      <c r="ETG731" s="146"/>
      <c r="ETH731" s="146"/>
      <c r="ETI731" s="146"/>
      <c r="ETJ731" s="146"/>
      <c r="ETK731" s="146"/>
      <c r="ETL731" s="146"/>
      <c r="ETM731" s="146"/>
      <c r="ETN731" s="146"/>
      <c r="ETO731" s="146"/>
      <c r="ETP731" s="146"/>
      <c r="ETQ731" s="146"/>
      <c r="ETR731" s="146"/>
      <c r="ETS731" s="146"/>
      <c r="ETT731" s="146"/>
      <c r="ETU731" s="146"/>
      <c r="ETV731" s="146"/>
      <c r="ETW731" s="146"/>
      <c r="ETX731" s="146"/>
      <c r="ETY731" s="146"/>
      <c r="ETZ731" s="146"/>
      <c r="EUA731" s="146"/>
      <c r="EUB731" s="146"/>
      <c r="EUC731" s="146"/>
      <c r="EUD731" s="146"/>
      <c r="EUE731" s="146"/>
      <c r="EUF731" s="146"/>
      <c r="EUG731" s="146"/>
      <c r="EUH731" s="146"/>
      <c r="EUI731" s="146"/>
      <c r="EUJ731" s="146"/>
      <c r="EUK731" s="146"/>
      <c r="EUL731" s="146"/>
      <c r="EUM731" s="146"/>
      <c r="EUN731" s="146"/>
      <c r="EUO731" s="146"/>
      <c r="EUP731" s="146"/>
      <c r="EUQ731" s="146"/>
      <c r="EUR731" s="146"/>
      <c r="EUS731" s="146"/>
      <c r="EUT731" s="146"/>
      <c r="EUU731" s="146"/>
      <c r="EUV731" s="146"/>
      <c r="EUW731" s="146"/>
      <c r="EUX731" s="146"/>
      <c r="EUY731" s="146"/>
      <c r="EUZ731" s="146"/>
      <c r="EVA731" s="146"/>
      <c r="EVB731" s="146"/>
      <c r="EVC731" s="146"/>
      <c r="EVD731" s="146"/>
      <c r="EVE731" s="146"/>
      <c r="EVF731" s="146"/>
      <c r="EVG731" s="146"/>
      <c r="EVH731" s="146"/>
      <c r="EVI731" s="146"/>
      <c r="EVJ731" s="146"/>
      <c r="EVK731" s="146"/>
      <c r="EVL731" s="146"/>
      <c r="EVM731" s="146"/>
      <c r="EVN731" s="146"/>
      <c r="EVO731" s="146"/>
      <c r="EVP731" s="146"/>
      <c r="EVQ731" s="146"/>
      <c r="EVR731" s="146"/>
      <c r="EVS731" s="146"/>
      <c r="EVT731" s="146"/>
      <c r="EVU731" s="146"/>
      <c r="EVV731" s="146"/>
      <c r="EVW731" s="146"/>
      <c r="EVX731" s="146"/>
      <c r="EVY731" s="146"/>
      <c r="EVZ731" s="146"/>
      <c r="EWA731" s="146"/>
      <c r="EWB731" s="146"/>
      <c r="EWC731" s="146"/>
      <c r="EWD731" s="146"/>
      <c r="EWE731" s="146"/>
      <c r="EWF731" s="146"/>
      <c r="EWG731" s="146"/>
      <c r="EWH731" s="146"/>
      <c r="EWI731" s="146"/>
      <c r="EWJ731" s="146"/>
      <c r="EWK731" s="146"/>
      <c r="EWL731" s="146"/>
      <c r="EWM731" s="146"/>
      <c r="EWN731" s="146"/>
      <c r="EWO731" s="146"/>
      <c r="EWP731" s="146"/>
      <c r="EWQ731" s="146"/>
      <c r="EWR731" s="146"/>
      <c r="EWS731" s="146"/>
      <c r="EWT731" s="146"/>
      <c r="EWU731" s="146"/>
      <c r="EWV731" s="146"/>
      <c r="EWW731" s="146"/>
      <c r="EWX731" s="146"/>
      <c r="EWY731" s="146"/>
      <c r="EWZ731" s="146"/>
      <c r="EXA731" s="146"/>
      <c r="EXB731" s="146"/>
      <c r="EXC731" s="146"/>
      <c r="EXD731" s="146"/>
      <c r="EXE731" s="146"/>
      <c r="EXF731" s="146"/>
      <c r="EXG731" s="146"/>
      <c r="EXH731" s="146"/>
      <c r="EXI731" s="146"/>
      <c r="EXJ731" s="146"/>
      <c r="EXK731" s="146"/>
      <c r="EXL731" s="146"/>
      <c r="EXM731" s="146"/>
      <c r="EXN731" s="146"/>
      <c r="EXO731" s="146"/>
      <c r="EXP731" s="146"/>
      <c r="EXQ731" s="146"/>
      <c r="EXR731" s="146"/>
      <c r="EXS731" s="146"/>
      <c r="EXT731" s="146"/>
      <c r="EXU731" s="146"/>
      <c r="EXV731" s="146"/>
      <c r="EXW731" s="146"/>
      <c r="EXX731" s="146"/>
      <c r="EXY731" s="146"/>
      <c r="EXZ731" s="146"/>
      <c r="EYA731" s="146"/>
      <c r="EYB731" s="146"/>
      <c r="EYC731" s="146"/>
      <c r="EYD731" s="146"/>
      <c r="EYE731" s="146"/>
      <c r="EYF731" s="146"/>
      <c r="EYG731" s="146"/>
      <c r="EYH731" s="146"/>
      <c r="EYI731" s="146"/>
      <c r="EYJ731" s="146"/>
      <c r="EYK731" s="146"/>
      <c r="EYL731" s="146"/>
      <c r="EYM731" s="146"/>
      <c r="EYN731" s="146"/>
      <c r="EYO731" s="146"/>
      <c r="EYP731" s="146"/>
      <c r="EYQ731" s="146"/>
      <c r="EYR731" s="146"/>
      <c r="EYS731" s="146"/>
      <c r="EYT731" s="146"/>
      <c r="EYU731" s="146"/>
      <c r="EYV731" s="146"/>
      <c r="EYW731" s="146"/>
      <c r="EYX731" s="146"/>
      <c r="EYY731" s="146"/>
      <c r="EYZ731" s="146"/>
      <c r="EZA731" s="146"/>
      <c r="EZB731" s="146"/>
      <c r="EZC731" s="146"/>
      <c r="EZD731" s="146"/>
      <c r="EZE731" s="146"/>
      <c r="EZF731" s="146"/>
      <c r="EZG731" s="146"/>
      <c r="EZH731" s="146"/>
      <c r="EZI731" s="146"/>
      <c r="EZJ731" s="146"/>
      <c r="EZK731" s="146"/>
      <c r="EZL731" s="146"/>
      <c r="EZM731" s="146"/>
      <c r="EZN731" s="146"/>
      <c r="EZO731" s="146"/>
      <c r="EZP731" s="146"/>
      <c r="EZQ731" s="146"/>
      <c r="EZR731" s="146"/>
      <c r="EZS731" s="146"/>
      <c r="EZT731" s="146"/>
      <c r="EZU731" s="146"/>
      <c r="EZV731" s="146"/>
      <c r="EZW731" s="146"/>
      <c r="EZX731" s="146"/>
      <c r="EZY731" s="146"/>
      <c r="EZZ731" s="146"/>
      <c r="FAA731" s="146"/>
      <c r="FAB731" s="146"/>
      <c r="FAC731" s="146"/>
      <c r="FAD731" s="146"/>
      <c r="FAE731" s="146"/>
      <c r="FAF731" s="146"/>
      <c r="FAG731" s="146"/>
      <c r="FAH731" s="146"/>
      <c r="FAI731" s="146"/>
      <c r="FAJ731" s="146"/>
      <c r="FAK731" s="146"/>
      <c r="FAL731" s="146"/>
      <c r="FAM731" s="146"/>
      <c r="FAN731" s="146"/>
      <c r="FAO731" s="146"/>
      <c r="FAP731" s="146"/>
      <c r="FAQ731" s="146"/>
      <c r="FAR731" s="146"/>
      <c r="FAS731" s="146"/>
      <c r="FAT731" s="146"/>
      <c r="FAU731" s="146"/>
      <c r="FAV731" s="146"/>
      <c r="FAW731" s="146"/>
      <c r="FAX731" s="146"/>
      <c r="FAY731" s="146"/>
      <c r="FAZ731" s="146"/>
      <c r="FBA731" s="146"/>
      <c r="FBB731" s="146"/>
      <c r="FBC731" s="146"/>
      <c r="FBD731" s="146"/>
      <c r="FBE731" s="146"/>
      <c r="FBF731" s="146"/>
      <c r="FBG731" s="146"/>
      <c r="FBH731" s="146"/>
      <c r="FBI731" s="146"/>
      <c r="FBJ731" s="146"/>
      <c r="FBK731" s="146"/>
      <c r="FBL731" s="146"/>
      <c r="FBM731" s="146"/>
      <c r="FBN731" s="146"/>
      <c r="FBO731" s="146"/>
      <c r="FBP731" s="146"/>
      <c r="FBQ731" s="146"/>
      <c r="FBR731" s="146"/>
      <c r="FBS731" s="146"/>
      <c r="FBT731" s="146"/>
      <c r="FBU731" s="146"/>
      <c r="FBV731" s="146"/>
      <c r="FBW731" s="146"/>
      <c r="FBX731" s="146"/>
      <c r="FBY731" s="146"/>
      <c r="FBZ731" s="146"/>
      <c r="FCA731" s="146"/>
      <c r="FCB731" s="146"/>
      <c r="FCC731" s="146"/>
      <c r="FCD731" s="146"/>
      <c r="FCE731" s="146"/>
      <c r="FCF731" s="146"/>
      <c r="FCG731" s="146"/>
      <c r="FCH731" s="146"/>
      <c r="FCI731" s="146"/>
      <c r="FCJ731" s="146"/>
      <c r="FCK731" s="146"/>
      <c r="FCL731" s="146"/>
      <c r="FCM731" s="146"/>
      <c r="FCN731" s="146"/>
      <c r="FCO731" s="146"/>
      <c r="FCP731" s="146"/>
      <c r="FCQ731" s="146"/>
      <c r="FCR731" s="146"/>
      <c r="FCS731" s="146"/>
      <c r="FCT731" s="146"/>
      <c r="FCU731" s="146"/>
      <c r="FCV731" s="146"/>
      <c r="FCW731" s="146"/>
      <c r="FCX731" s="146"/>
      <c r="FCY731" s="146"/>
      <c r="FCZ731" s="146"/>
      <c r="FDA731" s="146"/>
      <c r="FDB731" s="146"/>
      <c r="FDC731" s="146"/>
      <c r="FDD731" s="146"/>
      <c r="FDE731" s="146"/>
      <c r="FDF731" s="146"/>
      <c r="FDG731" s="146"/>
      <c r="FDH731" s="146"/>
      <c r="FDI731" s="146"/>
      <c r="FDJ731" s="146"/>
      <c r="FDK731" s="146"/>
      <c r="FDL731" s="146"/>
      <c r="FDM731" s="146"/>
      <c r="FDN731" s="146"/>
      <c r="FDO731" s="146"/>
      <c r="FDP731" s="146"/>
      <c r="FDQ731" s="146"/>
      <c r="FDR731" s="146"/>
      <c r="FDS731" s="146"/>
      <c r="FDT731" s="146"/>
      <c r="FDU731" s="146"/>
      <c r="FDV731" s="146"/>
      <c r="FDW731" s="146"/>
      <c r="FDX731" s="146"/>
      <c r="FDY731" s="146"/>
      <c r="FDZ731" s="146"/>
      <c r="FEA731" s="146"/>
      <c r="FEB731" s="146"/>
      <c r="FEC731" s="146"/>
      <c r="FED731" s="146"/>
      <c r="FEE731" s="146"/>
      <c r="FEF731" s="146"/>
      <c r="FEG731" s="146"/>
      <c r="FEH731" s="146"/>
      <c r="FEI731" s="146"/>
      <c r="FEJ731" s="146"/>
      <c r="FEK731" s="146"/>
      <c r="FEL731" s="146"/>
      <c r="FEM731" s="146"/>
      <c r="FEN731" s="146"/>
      <c r="FEO731" s="146"/>
      <c r="FEP731" s="146"/>
      <c r="FEQ731" s="146"/>
      <c r="FER731" s="146"/>
      <c r="FES731" s="146"/>
      <c r="FET731" s="146"/>
      <c r="FEU731" s="146"/>
      <c r="FEV731" s="146"/>
      <c r="FEW731" s="146"/>
      <c r="FEX731" s="146"/>
      <c r="FEY731" s="146"/>
      <c r="FEZ731" s="146"/>
      <c r="FFA731" s="146"/>
      <c r="FFB731" s="146"/>
      <c r="FFC731" s="146"/>
      <c r="FFD731" s="146"/>
      <c r="FFE731" s="146"/>
      <c r="FFF731" s="146"/>
      <c r="FFG731" s="146"/>
      <c r="FFH731" s="146"/>
      <c r="FFI731" s="146"/>
      <c r="FFJ731" s="146"/>
      <c r="FFK731" s="146"/>
      <c r="FFL731" s="146"/>
      <c r="FFM731" s="146"/>
      <c r="FFN731" s="146"/>
      <c r="FFO731" s="146"/>
      <c r="FFP731" s="146"/>
      <c r="FFQ731" s="146"/>
      <c r="FFR731" s="146"/>
      <c r="FFS731" s="146"/>
      <c r="FFT731" s="146"/>
      <c r="FFU731" s="146"/>
      <c r="FFV731" s="146"/>
      <c r="FFW731" s="146"/>
      <c r="FFX731" s="146"/>
      <c r="FFY731" s="146"/>
      <c r="FFZ731" s="146"/>
      <c r="FGA731" s="146"/>
      <c r="FGB731" s="146"/>
      <c r="FGC731" s="146"/>
      <c r="FGD731" s="146"/>
      <c r="FGE731" s="146"/>
      <c r="FGF731" s="146"/>
      <c r="FGG731" s="146"/>
      <c r="FGH731" s="146"/>
      <c r="FGI731" s="146"/>
      <c r="FGJ731" s="146"/>
      <c r="FGK731" s="146"/>
      <c r="FGL731" s="146"/>
      <c r="FGM731" s="146"/>
      <c r="FGN731" s="146"/>
      <c r="FGO731" s="146"/>
      <c r="FGP731" s="146"/>
      <c r="FGQ731" s="146"/>
      <c r="FGR731" s="146"/>
      <c r="FGS731" s="146"/>
      <c r="FGT731" s="146"/>
      <c r="FGU731" s="146"/>
      <c r="FGV731" s="146"/>
      <c r="FGW731" s="146"/>
      <c r="FGX731" s="146"/>
      <c r="FGY731" s="146"/>
      <c r="FGZ731" s="146"/>
      <c r="FHA731" s="146"/>
      <c r="FHB731" s="146"/>
      <c r="FHC731" s="146"/>
      <c r="FHD731" s="146"/>
      <c r="FHE731" s="146"/>
      <c r="FHF731" s="146"/>
      <c r="FHG731" s="146"/>
      <c r="FHH731" s="146"/>
      <c r="FHI731" s="146"/>
      <c r="FHJ731" s="146"/>
      <c r="FHK731" s="146"/>
      <c r="FHL731" s="146"/>
      <c r="FHM731" s="146"/>
      <c r="FHN731" s="146"/>
      <c r="FHO731" s="146"/>
      <c r="FHP731" s="146"/>
      <c r="FHQ731" s="146"/>
      <c r="FHR731" s="146"/>
      <c r="FHS731" s="146"/>
      <c r="FHT731" s="146"/>
      <c r="FHU731" s="146"/>
      <c r="FHV731" s="146"/>
      <c r="FHW731" s="146"/>
      <c r="FHX731" s="146"/>
      <c r="FHY731" s="146"/>
      <c r="FHZ731" s="146"/>
      <c r="FIA731" s="146"/>
      <c r="FIB731" s="146"/>
      <c r="FIC731" s="146"/>
      <c r="FID731" s="146"/>
      <c r="FIE731" s="146"/>
      <c r="FIF731" s="146"/>
      <c r="FIG731" s="146"/>
      <c r="FIH731" s="146"/>
      <c r="FII731" s="146"/>
      <c r="FIJ731" s="146"/>
      <c r="FIK731" s="146"/>
      <c r="FIL731" s="146"/>
      <c r="FIM731" s="146"/>
      <c r="FIN731" s="146"/>
      <c r="FIO731" s="146"/>
      <c r="FIP731" s="146"/>
      <c r="FIQ731" s="146"/>
      <c r="FIR731" s="146"/>
      <c r="FIS731" s="146"/>
      <c r="FIT731" s="146"/>
      <c r="FIU731" s="146"/>
      <c r="FIV731" s="146"/>
      <c r="FIW731" s="146"/>
      <c r="FIX731" s="146"/>
      <c r="FIY731" s="146"/>
      <c r="FIZ731" s="146"/>
      <c r="FJA731" s="146"/>
      <c r="FJB731" s="146"/>
      <c r="FJC731" s="146"/>
      <c r="FJD731" s="146"/>
      <c r="FJE731" s="146"/>
      <c r="FJF731" s="146"/>
      <c r="FJG731" s="146"/>
      <c r="FJH731" s="146"/>
      <c r="FJI731" s="146"/>
      <c r="FJJ731" s="146"/>
      <c r="FJK731" s="146"/>
      <c r="FJL731" s="146"/>
      <c r="FJM731" s="146"/>
      <c r="FJN731" s="146"/>
      <c r="FJO731" s="146"/>
      <c r="FJP731" s="146"/>
      <c r="FJQ731" s="146"/>
      <c r="FJR731" s="146"/>
      <c r="FJS731" s="146"/>
      <c r="FJT731" s="146"/>
      <c r="FJU731" s="146"/>
      <c r="FJV731" s="146"/>
      <c r="FJW731" s="146"/>
      <c r="FJX731" s="146"/>
      <c r="FJY731" s="146"/>
      <c r="FJZ731" s="146"/>
      <c r="FKA731" s="146"/>
      <c r="FKB731" s="146"/>
      <c r="FKC731" s="146"/>
      <c r="FKD731" s="146"/>
      <c r="FKE731" s="146"/>
      <c r="FKF731" s="146"/>
      <c r="FKG731" s="146"/>
      <c r="FKH731" s="146"/>
      <c r="FKI731" s="146"/>
      <c r="FKJ731" s="146"/>
      <c r="FKK731" s="146"/>
      <c r="FKL731" s="146"/>
      <c r="FKM731" s="146"/>
      <c r="FKN731" s="146"/>
      <c r="FKO731" s="146"/>
      <c r="FKP731" s="146"/>
      <c r="FKQ731" s="146"/>
      <c r="FKR731" s="146"/>
      <c r="FKS731" s="146"/>
      <c r="FKT731" s="146"/>
      <c r="FKU731" s="146"/>
      <c r="FKV731" s="146"/>
      <c r="FKW731" s="146"/>
      <c r="FKX731" s="146"/>
      <c r="FKY731" s="146"/>
      <c r="FKZ731" s="146"/>
      <c r="FLA731" s="146"/>
      <c r="FLB731" s="146"/>
      <c r="FLC731" s="146"/>
      <c r="FLD731" s="146"/>
      <c r="FLE731" s="146"/>
      <c r="FLF731" s="146"/>
      <c r="FLG731" s="146"/>
      <c r="FLH731" s="146"/>
      <c r="FLI731" s="146"/>
      <c r="FLJ731" s="146"/>
      <c r="FLK731" s="146"/>
      <c r="FLL731" s="146"/>
      <c r="FLM731" s="146"/>
      <c r="FLN731" s="146"/>
      <c r="FLO731" s="146"/>
      <c r="FLP731" s="146"/>
      <c r="FLQ731" s="146"/>
      <c r="FLR731" s="146"/>
      <c r="FLS731" s="146"/>
      <c r="FLT731" s="146"/>
      <c r="FLU731" s="146"/>
      <c r="FLV731" s="146"/>
      <c r="FLW731" s="146"/>
      <c r="FLX731" s="146"/>
      <c r="FLY731" s="146"/>
      <c r="FLZ731" s="146"/>
      <c r="FMA731" s="146"/>
      <c r="FMB731" s="146"/>
      <c r="FMC731" s="146"/>
      <c r="FMD731" s="146"/>
      <c r="FME731" s="146"/>
      <c r="FMF731" s="146"/>
      <c r="FMG731" s="146"/>
      <c r="FMH731" s="146"/>
      <c r="FMI731" s="146"/>
      <c r="FMJ731" s="146"/>
      <c r="FMK731" s="146"/>
      <c r="FML731" s="146"/>
      <c r="FMM731" s="146"/>
      <c r="FMN731" s="146"/>
      <c r="FMO731" s="146"/>
      <c r="FMP731" s="146"/>
      <c r="FMQ731" s="146"/>
      <c r="FMR731" s="146"/>
      <c r="FMS731" s="146"/>
      <c r="FMT731" s="146"/>
      <c r="FMU731" s="146"/>
      <c r="FMV731" s="146"/>
      <c r="FMW731" s="146"/>
      <c r="FMX731" s="146"/>
      <c r="FMY731" s="146"/>
      <c r="FMZ731" s="146"/>
      <c r="FNA731" s="146"/>
      <c r="FNB731" s="146"/>
      <c r="FNC731" s="146"/>
      <c r="FND731" s="146"/>
      <c r="FNE731" s="146"/>
      <c r="FNF731" s="146"/>
      <c r="FNG731" s="146"/>
      <c r="FNH731" s="146"/>
      <c r="FNI731" s="146"/>
      <c r="FNJ731" s="146"/>
      <c r="FNK731" s="146"/>
      <c r="FNL731" s="146"/>
      <c r="FNM731" s="146"/>
      <c r="FNN731" s="146"/>
      <c r="FNO731" s="146"/>
      <c r="FNP731" s="146"/>
      <c r="FNQ731" s="146"/>
      <c r="FNR731" s="146"/>
      <c r="FNS731" s="146"/>
      <c r="FNT731" s="146"/>
      <c r="FNU731" s="146"/>
      <c r="FNV731" s="146"/>
      <c r="FNW731" s="146"/>
      <c r="FNX731" s="146"/>
      <c r="FNY731" s="146"/>
      <c r="FNZ731" s="146"/>
      <c r="FOA731" s="146"/>
      <c r="FOB731" s="146"/>
      <c r="FOC731" s="146"/>
      <c r="FOD731" s="146"/>
      <c r="FOE731" s="146"/>
      <c r="FOF731" s="146"/>
      <c r="FOG731" s="146"/>
      <c r="FOH731" s="146"/>
      <c r="FOI731" s="146"/>
      <c r="FOJ731" s="146"/>
      <c r="FOK731" s="146"/>
      <c r="FOL731" s="146"/>
      <c r="FOM731" s="146"/>
      <c r="FON731" s="146"/>
      <c r="FOO731" s="146"/>
      <c r="FOP731" s="146"/>
      <c r="FOQ731" s="146"/>
      <c r="FOR731" s="146"/>
      <c r="FOS731" s="146"/>
      <c r="FOT731" s="146"/>
      <c r="FOU731" s="146"/>
      <c r="FOV731" s="146"/>
      <c r="FOW731" s="146"/>
      <c r="FOX731" s="146"/>
      <c r="FOY731" s="146"/>
      <c r="FOZ731" s="146"/>
      <c r="FPA731" s="146"/>
      <c r="FPB731" s="146"/>
      <c r="FPC731" s="146"/>
      <c r="FPD731" s="146"/>
      <c r="FPE731" s="146"/>
      <c r="FPF731" s="146"/>
      <c r="FPG731" s="146"/>
      <c r="FPH731" s="146"/>
      <c r="FPI731" s="146"/>
      <c r="FPJ731" s="146"/>
      <c r="FPK731" s="146"/>
      <c r="FPL731" s="146"/>
      <c r="FPM731" s="146"/>
      <c r="FPN731" s="146"/>
      <c r="FPO731" s="146"/>
      <c r="FPP731" s="146"/>
      <c r="FPQ731" s="146"/>
      <c r="FPR731" s="146"/>
      <c r="FPS731" s="146"/>
      <c r="FPT731" s="146"/>
      <c r="FPU731" s="146"/>
      <c r="FPV731" s="146"/>
      <c r="FPW731" s="146"/>
      <c r="FPX731" s="146"/>
      <c r="FPY731" s="146"/>
      <c r="FPZ731" s="146"/>
      <c r="FQA731" s="146"/>
      <c r="FQB731" s="146"/>
      <c r="FQC731" s="146"/>
      <c r="FQD731" s="146"/>
      <c r="FQE731" s="146"/>
      <c r="FQF731" s="146"/>
      <c r="FQG731" s="146"/>
      <c r="FQH731" s="146"/>
      <c r="FQI731" s="146"/>
      <c r="FQJ731" s="146"/>
      <c r="FQK731" s="146"/>
      <c r="FQL731" s="146"/>
      <c r="FQM731" s="146"/>
      <c r="FQN731" s="146"/>
      <c r="FQO731" s="146"/>
      <c r="FQP731" s="146"/>
      <c r="FQQ731" s="146"/>
      <c r="FQR731" s="146"/>
      <c r="FQS731" s="146"/>
      <c r="FQT731" s="146"/>
      <c r="FQU731" s="146"/>
      <c r="FQV731" s="146"/>
      <c r="FQW731" s="146"/>
      <c r="FQX731" s="146"/>
      <c r="FQY731" s="146"/>
      <c r="FQZ731" s="146"/>
      <c r="FRA731" s="146"/>
      <c r="FRB731" s="146"/>
      <c r="FRC731" s="146"/>
      <c r="FRD731" s="146"/>
      <c r="FRE731" s="146"/>
      <c r="FRF731" s="146"/>
      <c r="FRG731" s="146"/>
      <c r="FRH731" s="146"/>
      <c r="FRI731" s="146"/>
      <c r="FRJ731" s="146"/>
      <c r="FRK731" s="146"/>
      <c r="FRL731" s="146"/>
      <c r="FRM731" s="146"/>
      <c r="FRN731" s="146"/>
      <c r="FRO731" s="146"/>
      <c r="FRP731" s="146"/>
      <c r="FRQ731" s="146"/>
      <c r="FRR731" s="146"/>
      <c r="FRS731" s="146"/>
      <c r="FRT731" s="146"/>
      <c r="FRU731" s="146"/>
      <c r="FRV731" s="146"/>
      <c r="FRW731" s="146"/>
      <c r="FRX731" s="146"/>
      <c r="FRY731" s="146"/>
      <c r="FRZ731" s="146"/>
      <c r="FSA731" s="146"/>
      <c r="FSB731" s="146"/>
      <c r="FSC731" s="146"/>
      <c r="FSD731" s="146"/>
      <c r="FSE731" s="146"/>
      <c r="FSF731" s="146"/>
      <c r="FSG731" s="146"/>
      <c r="FSH731" s="146"/>
      <c r="FSI731" s="146"/>
      <c r="FSJ731" s="146"/>
      <c r="FSK731" s="146"/>
      <c r="FSL731" s="146"/>
      <c r="FSM731" s="146"/>
      <c r="FSN731" s="146"/>
      <c r="FSO731" s="146"/>
      <c r="FSP731" s="146"/>
      <c r="FSQ731" s="146"/>
      <c r="FSR731" s="146"/>
      <c r="FSS731" s="146"/>
      <c r="FST731" s="146"/>
      <c r="FSU731" s="146"/>
      <c r="FSV731" s="146"/>
      <c r="FSW731" s="146"/>
      <c r="FSX731" s="146"/>
      <c r="FSY731" s="146"/>
      <c r="FSZ731" s="146"/>
      <c r="FTA731" s="146"/>
      <c r="FTB731" s="146"/>
      <c r="FTC731" s="146"/>
      <c r="FTD731" s="146"/>
      <c r="FTE731" s="146"/>
      <c r="FTF731" s="146"/>
      <c r="FTG731" s="146"/>
      <c r="FTH731" s="146"/>
      <c r="FTI731" s="146"/>
      <c r="FTJ731" s="146"/>
      <c r="FTK731" s="146"/>
      <c r="FTL731" s="146"/>
      <c r="FTM731" s="146"/>
      <c r="FTN731" s="146"/>
      <c r="FTO731" s="146"/>
      <c r="FTP731" s="146"/>
      <c r="FTQ731" s="146"/>
      <c r="FTR731" s="146"/>
      <c r="FTS731" s="146"/>
      <c r="FTT731" s="146"/>
      <c r="FTU731" s="146"/>
      <c r="FTV731" s="146"/>
      <c r="FTW731" s="146"/>
      <c r="FTX731" s="146"/>
      <c r="FTY731" s="146"/>
      <c r="FTZ731" s="146"/>
      <c r="FUA731" s="146"/>
      <c r="FUB731" s="146"/>
      <c r="FUC731" s="146"/>
      <c r="FUD731" s="146"/>
      <c r="FUE731" s="146"/>
      <c r="FUF731" s="146"/>
      <c r="FUG731" s="146"/>
      <c r="FUH731" s="146"/>
      <c r="FUI731" s="146"/>
      <c r="FUJ731" s="146"/>
      <c r="FUK731" s="146"/>
      <c r="FUL731" s="146"/>
      <c r="FUM731" s="146"/>
      <c r="FUN731" s="146"/>
      <c r="FUO731" s="146"/>
      <c r="FUP731" s="146"/>
      <c r="FUQ731" s="146"/>
      <c r="FUR731" s="146"/>
      <c r="FUS731" s="146"/>
      <c r="FUT731" s="146"/>
      <c r="FUU731" s="146"/>
      <c r="FUV731" s="146"/>
      <c r="FUW731" s="146"/>
      <c r="FUX731" s="146"/>
      <c r="FUY731" s="146"/>
      <c r="FUZ731" s="146"/>
      <c r="FVA731" s="146"/>
      <c r="FVB731" s="146"/>
      <c r="FVC731" s="146"/>
      <c r="FVD731" s="146"/>
      <c r="FVE731" s="146"/>
      <c r="FVF731" s="146"/>
      <c r="FVG731" s="146"/>
      <c r="FVH731" s="146"/>
      <c r="FVI731" s="146"/>
      <c r="FVJ731" s="146"/>
      <c r="FVK731" s="146"/>
      <c r="FVL731" s="146"/>
      <c r="FVM731" s="146"/>
      <c r="FVN731" s="146"/>
      <c r="FVO731" s="146"/>
      <c r="FVP731" s="146"/>
      <c r="FVQ731" s="146"/>
      <c r="FVR731" s="146"/>
      <c r="FVS731" s="146"/>
      <c r="FVT731" s="146"/>
      <c r="FVU731" s="146"/>
      <c r="FVV731" s="146"/>
      <c r="FVW731" s="146"/>
      <c r="FVX731" s="146"/>
      <c r="FVY731" s="146"/>
      <c r="FVZ731" s="146"/>
      <c r="FWA731" s="146"/>
      <c r="FWB731" s="146"/>
      <c r="FWC731" s="146"/>
      <c r="FWD731" s="146"/>
      <c r="FWE731" s="146"/>
      <c r="FWF731" s="146"/>
      <c r="FWG731" s="146"/>
      <c r="FWH731" s="146"/>
      <c r="FWI731" s="146"/>
      <c r="FWJ731" s="146"/>
      <c r="FWK731" s="146"/>
      <c r="FWL731" s="146"/>
      <c r="FWM731" s="146"/>
      <c r="FWN731" s="146"/>
      <c r="FWO731" s="146"/>
      <c r="FWP731" s="146"/>
      <c r="FWQ731" s="146"/>
      <c r="FWR731" s="146"/>
      <c r="FWS731" s="146"/>
      <c r="FWT731" s="146"/>
      <c r="FWU731" s="146"/>
      <c r="FWV731" s="146"/>
      <c r="FWW731" s="146"/>
      <c r="FWX731" s="146"/>
      <c r="FWY731" s="146"/>
      <c r="FWZ731" s="146"/>
      <c r="FXA731" s="146"/>
      <c r="FXB731" s="146"/>
      <c r="FXC731" s="146"/>
      <c r="FXD731" s="146"/>
      <c r="FXE731" s="146"/>
      <c r="FXF731" s="146"/>
      <c r="FXG731" s="146"/>
      <c r="FXH731" s="146"/>
      <c r="FXI731" s="146"/>
      <c r="FXJ731" s="146"/>
      <c r="FXK731" s="146"/>
      <c r="FXL731" s="146"/>
      <c r="FXM731" s="146"/>
      <c r="FXN731" s="146"/>
      <c r="FXO731" s="146"/>
      <c r="FXP731" s="146"/>
      <c r="FXQ731" s="146"/>
      <c r="FXR731" s="146"/>
      <c r="FXS731" s="146"/>
      <c r="FXT731" s="146"/>
      <c r="FXU731" s="146"/>
      <c r="FXV731" s="146"/>
      <c r="FXW731" s="146"/>
      <c r="FXX731" s="146"/>
      <c r="FXY731" s="146"/>
      <c r="FXZ731" s="146"/>
      <c r="FYA731" s="146"/>
      <c r="FYB731" s="146"/>
      <c r="FYC731" s="146"/>
      <c r="FYD731" s="146"/>
      <c r="FYE731" s="146"/>
      <c r="FYF731" s="146"/>
      <c r="FYG731" s="146"/>
      <c r="FYH731" s="146"/>
      <c r="FYI731" s="146"/>
      <c r="FYJ731" s="146"/>
      <c r="FYK731" s="146"/>
      <c r="FYL731" s="146"/>
      <c r="FYM731" s="146"/>
      <c r="FYN731" s="146"/>
      <c r="FYO731" s="146"/>
      <c r="FYP731" s="146"/>
      <c r="FYQ731" s="146"/>
      <c r="FYR731" s="146"/>
      <c r="FYS731" s="146"/>
      <c r="FYT731" s="146"/>
      <c r="FYU731" s="146"/>
      <c r="FYV731" s="146"/>
      <c r="FYW731" s="146"/>
      <c r="FYX731" s="146"/>
      <c r="FYY731" s="146"/>
      <c r="FYZ731" s="146"/>
      <c r="FZA731" s="146"/>
      <c r="FZB731" s="146"/>
      <c r="FZC731" s="146"/>
      <c r="FZD731" s="146"/>
      <c r="FZE731" s="146"/>
      <c r="FZF731" s="146"/>
      <c r="FZG731" s="146"/>
      <c r="FZH731" s="146"/>
      <c r="FZI731" s="146"/>
      <c r="FZJ731" s="146"/>
      <c r="FZK731" s="146"/>
      <c r="FZL731" s="146"/>
      <c r="FZM731" s="146"/>
      <c r="FZN731" s="146"/>
      <c r="FZO731" s="146"/>
      <c r="FZP731" s="146"/>
      <c r="FZQ731" s="146"/>
      <c r="FZR731" s="146"/>
      <c r="FZS731" s="146"/>
      <c r="FZT731" s="146"/>
      <c r="FZU731" s="146"/>
      <c r="FZV731" s="146"/>
      <c r="FZW731" s="146"/>
      <c r="FZX731" s="146"/>
      <c r="FZY731" s="146"/>
      <c r="FZZ731" s="146"/>
      <c r="GAA731" s="146"/>
      <c r="GAB731" s="146"/>
      <c r="GAC731" s="146"/>
      <c r="GAD731" s="146"/>
      <c r="GAE731" s="146"/>
      <c r="GAF731" s="146"/>
      <c r="GAG731" s="146"/>
      <c r="GAH731" s="146"/>
      <c r="GAI731" s="146"/>
      <c r="GAJ731" s="146"/>
      <c r="GAK731" s="146"/>
      <c r="GAL731" s="146"/>
      <c r="GAM731" s="146"/>
      <c r="GAN731" s="146"/>
      <c r="GAO731" s="146"/>
      <c r="GAP731" s="146"/>
      <c r="GAQ731" s="146"/>
      <c r="GAR731" s="146"/>
      <c r="GAS731" s="146"/>
      <c r="GAT731" s="146"/>
      <c r="GAU731" s="146"/>
      <c r="GAV731" s="146"/>
      <c r="GAW731" s="146"/>
      <c r="GAX731" s="146"/>
      <c r="GAY731" s="146"/>
      <c r="GAZ731" s="146"/>
      <c r="GBA731" s="146"/>
      <c r="GBB731" s="146"/>
      <c r="GBC731" s="146"/>
      <c r="GBD731" s="146"/>
      <c r="GBE731" s="146"/>
      <c r="GBF731" s="146"/>
      <c r="GBG731" s="146"/>
      <c r="GBH731" s="146"/>
      <c r="GBI731" s="146"/>
      <c r="GBJ731" s="146"/>
      <c r="GBK731" s="146"/>
      <c r="GBL731" s="146"/>
      <c r="GBM731" s="146"/>
      <c r="GBN731" s="146"/>
      <c r="GBO731" s="146"/>
      <c r="GBP731" s="146"/>
      <c r="GBQ731" s="146"/>
      <c r="GBR731" s="146"/>
      <c r="GBS731" s="146"/>
      <c r="GBT731" s="146"/>
      <c r="GBU731" s="146"/>
      <c r="GBV731" s="146"/>
      <c r="GBW731" s="146"/>
      <c r="GBX731" s="146"/>
      <c r="GBY731" s="146"/>
      <c r="GBZ731" s="146"/>
      <c r="GCA731" s="146"/>
      <c r="GCB731" s="146"/>
      <c r="GCC731" s="146"/>
      <c r="GCD731" s="146"/>
      <c r="GCE731" s="146"/>
      <c r="GCF731" s="146"/>
      <c r="GCG731" s="146"/>
      <c r="GCH731" s="146"/>
      <c r="GCI731" s="146"/>
      <c r="GCJ731" s="146"/>
      <c r="GCK731" s="146"/>
      <c r="GCL731" s="146"/>
      <c r="GCM731" s="146"/>
      <c r="GCN731" s="146"/>
      <c r="GCO731" s="146"/>
      <c r="GCP731" s="146"/>
      <c r="GCQ731" s="146"/>
      <c r="GCR731" s="146"/>
      <c r="GCS731" s="146"/>
      <c r="GCT731" s="146"/>
      <c r="GCU731" s="146"/>
      <c r="GCV731" s="146"/>
      <c r="GCW731" s="146"/>
      <c r="GCX731" s="146"/>
      <c r="GCY731" s="146"/>
      <c r="GCZ731" s="146"/>
      <c r="GDA731" s="146"/>
      <c r="GDB731" s="146"/>
      <c r="GDC731" s="146"/>
      <c r="GDD731" s="146"/>
      <c r="GDE731" s="146"/>
      <c r="GDF731" s="146"/>
      <c r="GDG731" s="146"/>
      <c r="GDH731" s="146"/>
      <c r="GDI731" s="146"/>
      <c r="GDJ731" s="146"/>
      <c r="GDK731" s="146"/>
      <c r="GDL731" s="146"/>
      <c r="GDM731" s="146"/>
      <c r="GDN731" s="146"/>
      <c r="GDO731" s="146"/>
      <c r="GDP731" s="146"/>
      <c r="GDQ731" s="146"/>
      <c r="GDR731" s="146"/>
      <c r="GDS731" s="146"/>
      <c r="GDT731" s="146"/>
      <c r="GDU731" s="146"/>
      <c r="GDV731" s="146"/>
      <c r="GDW731" s="146"/>
      <c r="GDX731" s="146"/>
      <c r="GDY731" s="146"/>
      <c r="GDZ731" s="146"/>
      <c r="GEA731" s="146"/>
      <c r="GEB731" s="146"/>
      <c r="GEC731" s="146"/>
      <c r="GED731" s="146"/>
      <c r="GEE731" s="146"/>
      <c r="GEF731" s="146"/>
      <c r="GEG731" s="146"/>
      <c r="GEH731" s="146"/>
      <c r="GEI731" s="146"/>
      <c r="GEJ731" s="146"/>
      <c r="GEK731" s="146"/>
      <c r="GEL731" s="146"/>
      <c r="GEM731" s="146"/>
      <c r="GEN731" s="146"/>
      <c r="GEO731" s="146"/>
      <c r="GEP731" s="146"/>
      <c r="GEQ731" s="146"/>
      <c r="GER731" s="146"/>
      <c r="GES731" s="146"/>
      <c r="GET731" s="146"/>
      <c r="GEU731" s="146"/>
      <c r="GEV731" s="146"/>
      <c r="GEW731" s="146"/>
      <c r="GEX731" s="146"/>
      <c r="GEY731" s="146"/>
      <c r="GEZ731" s="146"/>
      <c r="GFA731" s="146"/>
      <c r="GFB731" s="146"/>
      <c r="GFC731" s="146"/>
      <c r="GFD731" s="146"/>
      <c r="GFE731" s="146"/>
      <c r="GFF731" s="146"/>
      <c r="GFG731" s="146"/>
      <c r="GFH731" s="146"/>
      <c r="GFI731" s="146"/>
      <c r="GFJ731" s="146"/>
      <c r="GFK731" s="146"/>
      <c r="GFL731" s="146"/>
      <c r="GFM731" s="146"/>
      <c r="GFN731" s="146"/>
      <c r="GFO731" s="146"/>
      <c r="GFP731" s="146"/>
      <c r="GFQ731" s="146"/>
      <c r="GFR731" s="146"/>
      <c r="GFS731" s="146"/>
      <c r="GFT731" s="146"/>
      <c r="GFU731" s="146"/>
      <c r="GFV731" s="146"/>
      <c r="GFW731" s="146"/>
      <c r="GFX731" s="146"/>
      <c r="GFY731" s="146"/>
      <c r="GFZ731" s="146"/>
      <c r="GGA731" s="146"/>
      <c r="GGB731" s="146"/>
      <c r="GGC731" s="146"/>
      <c r="GGD731" s="146"/>
      <c r="GGE731" s="146"/>
      <c r="GGF731" s="146"/>
      <c r="GGG731" s="146"/>
      <c r="GGH731" s="146"/>
      <c r="GGI731" s="146"/>
      <c r="GGJ731" s="146"/>
      <c r="GGK731" s="146"/>
      <c r="GGL731" s="146"/>
      <c r="GGM731" s="146"/>
      <c r="GGN731" s="146"/>
      <c r="GGO731" s="146"/>
      <c r="GGP731" s="146"/>
      <c r="GGQ731" s="146"/>
      <c r="GGR731" s="146"/>
      <c r="GGS731" s="146"/>
      <c r="GGT731" s="146"/>
      <c r="GGU731" s="146"/>
      <c r="GGV731" s="146"/>
      <c r="GGW731" s="146"/>
      <c r="GGX731" s="146"/>
      <c r="GGY731" s="146"/>
      <c r="GGZ731" s="146"/>
      <c r="GHA731" s="146"/>
      <c r="GHB731" s="146"/>
      <c r="GHC731" s="146"/>
      <c r="GHD731" s="146"/>
      <c r="GHE731" s="146"/>
      <c r="GHF731" s="146"/>
      <c r="GHG731" s="146"/>
      <c r="GHH731" s="146"/>
      <c r="GHI731" s="146"/>
      <c r="GHJ731" s="146"/>
      <c r="GHK731" s="146"/>
      <c r="GHL731" s="146"/>
      <c r="GHM731" s="146"/>
      <c r="GHN731" s="146"/>
      <c r="GHO731" s="146"/>
      <c r="GHP731" s="146"/>
      <c r="GHQ731" s="146"/>
      <c r="GHR731" s="146"/>
      <c r="GHS731" s="146"/>
      <c r="GHT731" s="146"/>
      <c r="GHU731" s="146"/>
      <c r="GHV731" s="146"/>
      <c r="GHW731" s="146"/>
      <c r="GHX731" s="146"/>
      <c r="GHY731" s="146"/>
      <c r="GHZ731" s="146"/>
      <c r="GIA731" s="146"/>
      <c r="GIB731" s="146"/>
      <c r="GIC731" s="146"/>
      <c r="GID731" s="146"/>
      <c r="GIE731" s="146"/>
      <c r="GIF731" s="146"/>
      <c r="GIG731" s="146"/>
      <c r="GIH731" s="146"/>
      <c r="GII731" s="146"/>
      <c r="GIJ731" s="146"/>
      <c r="GIK731" s="146"/>
      <c r="GIL731" s="146"/>
      <c r="GIM731" s="146"/>
      <c r="GIN731" s="146"/>
      <c r="GIO731" s="146"/>
      <c r="GIP731" s="146"/>
      <c r="GIQ731" s="146"/>
      <c r="GIR731" s="146"/>
      <c r="GIS731" s="146"/>
      <c r="GIT731" s="146"/>
      <c r="GIU731" s="146"/>
      <c r="GIV731" s="146"/>
      <c r="GIW731" s="146"/>
      <c r="GIX731" s="146"/>
      <c r="GIY731" s="146"/>
      <c r="GIZ731" s="146"/>
      <c r="GJA731" s="146"/>
      <c r="GJB731" s="146"/>
      <c r="GJC731" s="146"/>
      <c r="GJD731" s="146"/>
      <c r="GJE731" s="146"/>
      <c r="GJF731" s="146"/>
      <c r="GJG731" s="146"/>
      <c r="GJH731" s="146"/>
      <c r="GJI731" s="146"/>
      <c r="GJJ731" s="146"/>
      <c r="GJK731" s="146"/>
      <c r="GJL731" s="146"/>
      <c r="GJM731" s="146"/>
      <c r="GJN731" s="146"/>
      <c r="GJO731" s="146"/>
      <c r="GJP731" s="146"/>
      <c r="GJQ731" s="146"/>
      <c r="GJR731" s="146"/>
      <c r="GJS731" s="146"/>
      <c r="GJT731" s="146"/>
      <c r="GJU731" s="146"/>
      <c r="GJV731" s="146"/>
      <c r="GJW731" s="146"/>
      <c r="GJX731" s="146"/>
      <c r="GJY731" s="146"/>
      <c r="GJZ731" s="146"/>
      <c r="GKA731" s="146"/>
      <c r="GKB731" s="146"/>
      <c r="GKC731" s="146"/>
      <c r="GKD731" s="146"/>
      <c r="GKE731" s="146"/>
      <c r="GKF731" s="146"/>
      <c r="GKG731" s="146"/>
      <c r="GKH731" s="146"/>
      <c r="GKI731" s="146"/>
      <c r="GKJ731" s="146"/>
      <c r="GKK731" s="146"/>
      <c r="GKL731" s="146"/>
      <c r="GKM731" s="146"/>
      <c r="GKN731" s="146"/>
      <c r="GKO731" s="146"/>
      <c r="GKP731" s="146"/>
      <c r="GKQ731" s="146"/>
      <c r="GKR731" s="146"/>
      <c r="GKS731" s="146"/>
      <c r="GKT731" s="146"/>
      <c r="GKU731" s="146"/>
      <c r="GKV731" s="146"/>
      <c r="GKW731" s="146"/>
      <c r="GKX731" s="146"/>
      <c r="GKY731" s="146"/>
      <c r="GKZ731" s="146"/>
      <c r="GLA731" s="146"/>
      <c r="GLB731" s="146"/>
      <c r="GLC731" s="146"/>
      <c r="GLD731" s="146"/>
      <c r="GLE731" s="146"/>
      <c r="GLF731" s="146"/>
      <c r="GLG731" s="146"/>
      <c r="GLH731" s="146"/>
      <c r="GLI731" s="146"/>
      <c r="GLJ731" s="146"/>
      <c r="GLK731" s="146"/>
      <c r="GLL731" s="146"/>
      <c r="GLM731" s="146"/>
      <c r="GLN731" s="146"/>
      <c r="GLO731" s="146"/>
      <c r="GLP731" s="146"/>
      <c r="GLQ731" s="146"/>
      <c r="GLR731" s="146"/>
      <c r="GLS731" s="146"/>
      <c r="GLT731" s="146"/>
      <c r="GLU731" s="146"/>
      <c r="GLV731" s="146"/>
      <c r="GLW731" s="146"/>
      <c r="GLX731" s="146"/>
      <c r="GLY731" s="146"/>
      <c r="GLZ731" s="146"/>
      <c r="GMA731" s="146"/>
      <c r="GMB731" s="146"/>
      <c r="GMC731" s="146"/>
      <c r="GMD731" s="146"/>
      <c r="GME731" s="146"/>
      <c r="GMF731" s="146"/>
      <c r="GMG731" s="146"/>
      <c r="GMH731" s="146"/>
      <c r="GMI731" s="146"/>
      <c r="GMJ731" s="146"/>
      <c r="GMK731" s="146"/>
      <c r="GML731" s="146"/>
      <c r="GMM731" s="146"/>
      <c r="GMN731" s="146"/>
      <c r="GMO731" s="146"/>
      <c r="GMP731" s="146"/>
      <c r="GMQ731" s="146"/>
      <c r="GMR731" s="146"/>
      <c r="GMS731" s="146"/>
      <c r="GMT731" s="146"/>
      <c r="GMU731" s="146"/>
      <c r="GMV731" s="146"/>
      <c r="GMW731" s="146"/>
      <c r="GMX731" s="146"/>
      <c r="GMY731" s="146"/>
      <c r="GMZ731" s="146"/>
      <c r="GNA731" s="146"/>
      <c r="GNB731" s="146"/>
      <c r="GNC731" s="146"/>
      <c r="GND731" s="146"/>
      <c r="GNE731" s="146"/>
      <c r="GNF731" s="146"/>
      <c r="GNG731" s="146"/>
      <c r="GNH731" s="146"/>
      <c r="GNI731" s="146"/>
      <c r="GNJ731" s="146"/>
      <c r="GNK731" s="146"/>
      <c r="GNL731" s="146"/>
      <c r="GNM731" s="146"/>
      <c r="GNN731" s="146"/>
      <c r="GNO731" s="146"/>
      <c r="GNP731" s="146"/>
      <c r="GNQ731" s="146"/>
      <c r="GNR731" s="146"/>
      <c r="GNS731" s="146"/>
      <c r="GNT731" s="146"/>
      <c r="GNU731" s="146"/>
      <c r="GNV731" s="146"/>
      <c r="GNW731" s="146"/>
      <c r="GNX731" s="146"/>
      <c r="GNY731" s="146"/>
      <c r="GNZ731" s="146"/>
      <c r="GOA731" s="146"/>
      <c r="GOB731" s="146"/>
      <c r="GOC731" s="146"/>
      <c r="GOD731" s="146"/>
      <c r="GOE731" s="146"/>
      <c r="GOF731" s="146"/>
      <c r="GOG731" s="146"/>
      <c r="GOH731" s="146"/>
      <c r="GOI731" s="146"/>
      <c r="GOJ731" s="146"/>
      <c r="GOK731" s="146"/>
      <c r="GOL731" s="146"/>
      <c r="GOM731" s="146"/>
      <c r="GON731" s="146"/>
      <c r="GOO731" s="146"/>
      <c r="GOP731" s="146"/>
      <c r="GOQ731" s="146"/>
      <c r="GOR731" s="146"/>
      <c r="GOS731" s="146"/>
      <c r="GOT731" s="146"/>
      <c r="GOU731" s="146"/>
      <c r="GOV731" s="146"/>
      <c r="GOW731" s="146"/>
      <c r="GOX731" s="146"/>
      <c r="GOY731" s="146"/>
      <c r="GOZ731" s="146"/>
      <c r="GPA731" s="146"/>
      <c r="GPB731" s="146"/>
      <c r="GPC731" s="146"/>
      <c r="GPD731" s="146"/>
      <c r="GPE731" s="146"/>
      <c r="GPF731" s="146"/>
      <c r="GPG731" s="146"/>
      <c r="GPH731" s="146"/>
      <c r="GPI731" s="146"/>
      <c r="GPJ731" s="146"/>
      <c r="GPK731" s="146"/>
      <c r="GPL731" s="146"/>
      <c r="GPM731" s="146"/>
      <c r="GPN731" s="146"/>
      <c r="GPO731" s="146"/>
      <c r="GPP731" s="146"/>
      <c r="GPQ731" s="146"/>
      <c r="GPR731" s="146"/>
      <c r="GPS731" s="146"/>
      <c r="GPT731" s="146"/>
      <c r="GPU731" s="146"/>
      <c r="GPV731" s="146"/>
      <c r="GPW731" s="146"/>
      <c r="GPX731" s="146"/>
      <c r="GPY731" s="146"/>
      <c r="GPZ731" s="146"/>
      <c r="GQA731" s="146"/>
      <c r="GQB731" s="146"/>
      <c r="GQC731" s="146"/>
      <c r="GQD731" s="146"/>
      <c r="GQE731" s="146"/>
      <c r="GQF731" s="146"/>
      <c r="GQG731" s="146"/>
      <c r="GQH731" s="146"/>
      <c r="GQI731" s="146"/>
      <c r="GQJ731" s="146"/>
      <c r="GQK731" s="146"/>
      <c r="GQL731" s="146"/>
      <c r="GQM731" s="146"/>
      <c r="GQN731" s="146"/>
      <c r="GQO731" s="146"/>
      <c r="GQP731" s="146"/>
      <c r="GQQ731" s="146"/>
      <c r="GQR731" s="146"/>
      <c r="GQS731" s="146"/>
      <c r="GQT731" s="146"/>
      <c r="GQU731" s="146"/>
      <c r="GQV731" s="146"/>
      <c r="GQW731" s="146"/>
      <c r="GQX731" s="146"/>
      <c r="GQY731" s="146"/>
      <c r="GQZ731" s="146"/>
      <c r="GRA731" s="146"/>
      <c r="GRB731" s="146"/>
      <c r="GRC731" s="146"/>
      <c r="GRD731" s="146"/>
      <c r="GRE731" s="146"/>
      <c r="GRF731" s="146"/>
      <c r="GRG731" s="146"/>
      <c r="GRH731" s="146"/>
      <c r="GRI731" s="146"/>
      <c r="GRJ731" s="146"/>
      <c r="GRK731" s="146"/>
      <c r="GRL731" s="146"/>
      <c r="GRM731" s="146"/>
      <c r="GRN731" s="146"/>
      <c r="GRO731" s="146"/>
      <c r="GRP731" s="146"/>
      <c r="GRQ731" s="146"/>
      <c r="GRR731" s="146"/>
      <c r="GRS731" s="146"/>
      <c r="GRT731" s="146"/>
      <c r="GRU731" s="146"/>
      <c r="GRV731" s="146"/>
      <c r="GRW731" s="146"/>
      <c r="GRX731" s="146"/>
      <c r="GRY731" s="146"/>
      <c r="GRZ731" s="146"/>
      <c r="GSA731" s="146"/>
      <c r="GSB731" s="146"/>
      <c r="GSC731" s="146"/>
      <c r="GSD731" s="146"/>
      <c r="GSE731" s="146"/>
      <c r="GSF731" s="146"/>
      <c r="GSG731" s="146"/>
      <c r="GSH731" s="146"/>
      <c r="GSI731" s="146"/>
      <c r="GSJ731" s="146"/>
      <c r="GSK731" s="146"/>
      <c r="GSL731" s="146"/>
      <c r="GSM731" s="146"/>
      <c r="GSN731" s="146"/>
      <c r="GSO731" s="146"/>
      <c r="GSP731" s="146"/>
      <c r="GSQ731" s="146"/>
      <c r="GSR731" s="146"/>
      <c r="GSS731" s="146"/>
      <c r="GST731" s="146"/>
      <c r="GSU731" s="146"/>
      <c r="GSV731" s="146"/>
      <c r="GSW731" s="146"/>
      <c r="GSX731" s="146"/>
      <c r="GSY731" s="146"/>
      <c r="GSZ731" s="146"/>
      <c r="GTA731" s="146"/>
      <c r="GTB731" s="146"/>
      <c r="GTC731" s="146"/>
      <c r="GTD731" s="146"/>
      <c r="GTE731" s="146"/>
      <c r="GTF731" s="146"/>
      <c r="GTG731" s="146"/>
      <c r="GTH731" s="146"/>
      <c r="GTI731" s="146"/>
      <c r="GTJ731" s="146"/>
      <c r="GTK731" s="146"/>
      <c r="GTL731" s="146"/>
      <c r="GTM731" s="146"/>
      <c r="GTN731" s="146"/>
      <c r="GTO731" s="146"/>
      <c r="GTP731" s="146"/>
      <c r="GTQ731" s="146"/>
      <c r="GTR731" s="146"/>
      <c r="GTS731" s="146"/>
      <c r="GTT731" s="146"/>
      <c r="GTU731" s="146"/>
      <c r="GTV731" s="146"/>
      <c r="GTW731" s="146"/>
      <c r="GTX731" s="146"/>
      <c r="GTY731" s="146"/>
      <c r="GTZ731" s="146"/>
      <c r="GUA731" s="146"/>
      <c r="GUB731" s="146"/>
      <c r="GUC731" s="146"/>
      <c r="GUD731" s="146"/>
      <c r="GUE731" s="146"/>
      <c r="GUF731" s="146"/>
      <c r="GUG731" s="146"/>
      <c r="GUH731" s="146"/>
      <c r="GUI731" s="146"/>
      <c r="GUJ731" s="146"/>
      <c r="GUK731" s="146"/>
      <c r="GUL731" s="146"/>
      <c r="GUM731" s="146"/>
      <c r="GUN731" s="146"/>
      <c r="GUO731" s="146"/>
      <c r="GUP731" s="146"/>
      <c r="GUQ731" s="146"/>
      <c r="GUR731" s="146"/>
      <c r="GUS731" s="146"/>
      <c r="GUT731" s="146"/>
      <c r="GUU731" s="146"/>
      <c r="GUV731" s="146"/>
      <c r="GUW731" s="146"/>
      <c r="GUX731" s="146"/>
      <c r="GUY731" s="146"/>
      <c r="GUZ731" s="146"/>
      <c r="GVA731" s="146"/>
      <c r="GVB731" s="146"/>
      <c r="GVC731" s="146"/>
      <c r="GVD731" s="146"/>
      <c r="GVE731" s="146"/>
      <c r="GVF731" s="146"/>
      <c r="GVG731" s="146"/>
      <c r="GVH731" s="146"/>
      <c r="GVI731" s="146"/>
      <c r="GVJ731" s="146"/>
      <c r="GVK731" s="146"/>
      <c r="GVL731" s="146"/>
      <c r="GVM731" s="146"/>
      <c r="GVN731" s="146"/>
      <c r="GVO731" s="146"/>
      <c r="GVP731" s="146"/>
      <c r="GVQ731" s="146"/>
      <c r="GVR731" s="146"/>
      <c r="GVS731" s="146"/>
      <c r="GVT731" s="146"/>
      <c r="GVU731" s="146"/>
      <c r="GVV731" s="146"/>
      <c r="GVW731" s="146"/>
      <c r="GVX731" s="146"/>
      <c r="GVY731" s="146"/>
      <c r="GVZ731" s="146"/>
      <c r="GWA731" s="146"/>
      <c r="GWB731" s="146"/>
      <c r="GWC731" s="146"/>
      <c r="GWD731" s="146"/>
      <c r="GWE731" s="146"/>
      <c r="GWF731" s="146"/>
      <c r="GWG731" s="146"/>
      <c r="GWH731" s="146"/>
      <c r="GWI731" s="146"/>
      <c r="GWJ731" s="146"/>
      <c r="GWK731" s="146"/>
      <c r="GWL731" s="146"/>
      <c r="GWM731" s="146"/>
      <c r="GWN731" s="146"/>
      <c r="GWO731" s="146"/>
      <c r="GWP731" s="146"/>
      <c r="GWQ731" s="146"/>
      <c r="GWR731" s="146"/>
      <c r="GWS731" s="146"/>
      <c r="GWT731" s="146"/>
      <c r="GWU731" s="146"/>
      <c r="GWV731" s="146"/>
      <c r="GWW731" s="146"/>
      <c r="GWX731" s="146"/>
      <c r="GWY731" s="146"/>
      <c r="GWZ731" s="146"/>
      <c r="GXA731" s="146"/>
      <c r="GXB731" s="146"/>
      <c r="GXC731" s="146"/>
      <c r="GXD731" s="146"/>
      <c r="GXE731" s="146"/>
      <c r="GXF731" s="146"/>
      <c r="GXG731" s="146"/>
      <c r="GXH731" s="146"/>
      <c r="GXI731" s="146"/>
      <c r="GXJ731" s="146"/>
      <c r="GXK731" s="146"/>
      <c r="GXL731" s="146"/>
      <c r="GXM731" s="146"/>
      <c r="GXN731" s="146"/>
      <c r="GXO731" s="146"/>
      <c r="GXP731" s="146"/>
      <c r="GXQ731" s="146"/>
      <c r="GXR731" s="146"/>
      <c r="GXS731" s="146"/>
      <c r="GXT731" s="146"/>
      <c r="GXU731" s="146"/>
      <c r="GXV731" s="146"/>
      <c r="GXW731" s="146"/>
      <c r="GXX731" s="146"/>
      <c r="GXY731" s="146"/>
      <c r="GXZ731" s="146"/>
      <c r="GYA731" s="146"/>
      <c r="GYB731" s="146"/>
      <c r="GYC731" s="146"/>
      <c r="GYD731" s="146"/>
      <c r="GYE731" s="146"/>
      <c r="GYF731" s="146"/>
      <c r="GYG731" s="146"/>
      <c r="GYH731" s="146"/>
      <c r="GYI731" s="146"/>
      <c r="GYJ731" s="146"/>
      <c r="GYK731" s="146"/>
      <c r="GYL731" s="146"/>
      <c r="GYM731" s="146"/>
      <c r="GYN731" s="146"/>
      <c r="GYO731" s="146"/>
      <c r="GYP731" s="146"/>
      <c r="GYQ731" s="146"/>
      <c r="GYR731" s="146"/>
      <c r="GYS731" s="146"/>
      <c r="GYT731" s="146"/>
      <c r="GYU731" s="146"/>
      <c r="GYV731" s="146"/>
      <c r="GYW731" s="146"/>
      <c r="GYX731" s="146"/>
      <c r="GYY731" s="146"/>
      <c r="GYZ731" s="146"/>
      <c r="GZA731" s="146"/>
      <c r="GZB731" s="146"/>
      <c r="GZC731" s="146"/>
      <c r="GZD731" s="146"/>
      <c r="GZE731" s="146"/>
      <c r="GZF731" s="146"/>
      <c r="GZG731" s="146"/>
      <c r="GZH731" s="146"/>
      <c r="GZI731" s="146"/>
      <c r="GZJ731" s="146"/>
      <c r="GZK731" s="146"/>
      <c r="GZL731" s="146"/>
      <c r="GZM731" s="146"/>
      <c r="GZN731" s="146"/>
      <c r="GZO731" s="146"/>
      <c r="GZP731" s="146"/>
      <c r="GZQ731" s="146"/>
      <c r="GZR731" s="146"/>
      <c r="GZS731" s="146"/>
      <c r="GZT731" s="146"/>
      <c r="GZU731" s="146"/>
      <c r="GZV731" s="146"/>
      <c r="GZW731" s="146"/>
      <c r="GZX731" s="146"/>
      <c r="GZY731" s="146"/>
      <c r="GZZ731" s="146"/>
      <c r="HAA731" s="146"/>
      <c r="HAB731" s="146"/>
      <c r="HAC731" s="146"/>
      <c r="HAD731" s="146"/>
      <c r="HAE731" s="146"/>
      <c r="HAF731" s="146"/>
      <c r="HAG731" s="146"/>
      <c r="HAH731" s="146"/>
      <c r="HAI731" s="146"/>
      <c r="HAJ731" s="146"/>
      <c r="HAK731" s="146"/>
      <c r="HAL731" s="146"/>
      <c r="HAM731" s="146"/>
      <c r="HAN731" s="146"/>
      <c r="HAO731" s="146"/>
      <c r="HAP731" s="146"/>
      <c r="HAQ731" s="146"/>
      <c r="HAR731" s="146"/>
      <c r="HAS731" s="146"/>
      <c r="HAT731" s="146"/>
      <c r="HAU731" s="146"/>
      <c r="HAV731" s="146"/>
      <c r="HAW731" s="146"/>
      <c r="HAX731" s="146"/>
      <c r="HAY731" s="146"/>
      <c r="HAZ731" s="146"/>
      <c r="HBA731" s="146"/>
      <c r="HBB731" s="146"/>
      <c r="HBC731" s="146"/>
      <c r="HBD731" s="146"/>
      <c r="HBE731" s="146"/>
      <c r="HBF731" s="146"/>
      <c r="HBG731" s="146"/>
      <c r="HBH731" s="146"/>
      <c r="HBI731" s="146"/>
      <c r="HBJ731" s="146"/>
      <c r="HBK731" s="146"/>
      <c r="HBL731" s="146"/>
      <c r="HBM731" s="146"/>
      <c r="HBN731" s="146"/>
      <c r="HBO731" s="146"/>
      <c r="HBP731" s="146"/>
      <c r="HBQ731" s="146"/>
      <c r="HBR731" s="146"/>
      <c r="HBS731" s="146"/>
      <c r="HBT731" s="146"/>
      <c r="HBU731" s="146"/>
      <c r="HBV731" s="146"/>
      <c r="HBW731" s="146"/>
      <c r="HBX731" s="146"/>
      <c r="HBY731" s="146"/>
      <c r="HBZ731" s="146"/>
      <c r="HCA731" s="146"/>
      <c r="HCB731" s="146"/>
      <c r="HCC731" s="146"/>
      <c r="HCD731" s="146"/>
      <c r="HCE731" s="146"/>
      <c r="HCF731" s="146"/>
      <c r="HCG731" s="146"/>
      <c r="HCH731" s="146"/>
      <c r="HCI731" s="146"/>
      <c r="HCJ731" s="146"/>
      <c r="HCK731" s="146"/>
      <c r="HCL731" s="146"/>
      <c r="HCM731" s="146"/>
      <c r="HCN731" s="146"/>
      <c r="HCO731" s="146"/>
      <c r="HCP731" s="146"/>
      <c r="HCQ731" s="146"/>
      <c r="HCR731" s="146"/>
      <c r="HCS731" s="146"/>
      <c r="HCT731" s="146"/>
      <c r="HCU731" s="146"/>
      <c r="HCV731" s="146"/>
      <c r="HCW731" s="146"/>
      <c r="HCX731" s="146"/>
      <c r="HCY731" s="146"/>
      <c r="HCZ731" s="146"/>
      <c r="HDA731" s="146"/>
      <c r="HDB731" s="146"/>
      <c r="HDC731" s="146"/>
      <c r="HDD731" s="146"/>
      <c r="HDE731" s="146"/>
      <c r="HDF731" s="146"/>
      <c r="HDG731" s="146"/>
      <c r="HDH731" s="146"/>
      <c r="HDI731" s="146"/>
      <c r="HDJ731" s="146"/>
      <c r="HDK731" s="146"/>
      <c r="HDL731" s="146"/>
      <c r="HDM731" s="146"/>
      <c r="HDN731" s="146"/>
      <c r="HDO731" s="146"/>
      <c r="HDP731" s="146"/>
      <c r="HDQ731" s="146"/>
      <c r="HDR731" s="146"/>
      <c r="HDS731" s="146"/>
      <c r="HDT731" s="146"/>
      <c r="HDU731" s="146"/>
      <c r="HDV731" s="146"/>
      <c r="HDW731" s="146"/>
      <c r="HDX731" s="146"/>
      <c r="HDY731" s="146"/>
      <c r="HDZ731" s="146"/>
      <c r="HEA731" s="146"/>
      <c r="HEB731" s="146"/>
      <c r="HEC731" s="146"/>
      <c r="HED731" s="146"/>
      <c r="HEE731" s="146"/>
      <c r="HEF731" s="146"/>
      <c r="HEG731" s="146"/>
      <c r="HEH731" s="146"/>
      <c r="HEI731" s="146"/>
      <c r="HEJ731" s="146"/>
      <c r="HEK731" s="146"/>
      <c r="HEL731" s="146"/>
      <c r="HEM731" s="146"/>
      <c r="HEN731" s="146"/>
      <c r="HEO731" s="146"/>
      <c r="HEP731" s="146"/>
      <c r="HEQ731" s="146"/>
      <c r="HER731" s="146"/>
      <c r="HES731" s="146"/>
      <c r="HET731" s="146"/>
      <c r="HEU731" s="146"/>
      <c r="HEV731" s="146"/>
      <c r="HEW731" s="146"/>
      <c r="HEX731" s="146"/>
      <c r="HEY731" s="146"/>
      <c r="HEZ731" s="146"/>
      <c r="HFA731" s="146"/>
      <c r="HFB731" s="146"/>
      <c r="HFC731" s="146"/>
      <c r="HFD731" s="146"/>
      <c r="HFE731" s="146"/>
      <c r="HFF731" s="146"/>
      <c r="HFG731" s="146"/>
      <c r="HFH731" s="146"/>
      <c r="HFI731" s="146"/>
      <c r="HFJ731" s="146"/>
      <c r="HFK731" s="146"/>
      <c r="HFL731" s="146"/>
      <c r="HFM731" s="146"/>
      <c r="HFN731" s="146"/>
      <c r="HFO731" s="146"/>
      <c r="HFP731" s="146"/>
      <c r="HFQ731" s="146"/>
      <c r="HFR731" s="146"/>
      <c r="HFS731" s="146"/>
      <c r="HFT731" s="146"/>
      <c r="HFU731" s="146"/>
      <c r="HFV731" s="146"/>
      <c r="HFW731" s="146"/>
      <c r="HFX731" s="146"/>
      <c r="HFY731" s="146"/>
      <c r="HFZ731" s="146"/>
      <c r="HGA731" s="146"/>
      <c r="HGB731" s="146"/>
      <c r="HGC731" s="146"/>
      <c r="HGD731" s="146"/>
      <c r="HGE731" s="146"/>
      <c r="HGF731" s="146"/>
      <c r="HGG731" s="146"/>
      <c r="HGH731" s="146"/>
      <c r="HGI731" s="146"/>
      <c r="HGJ731" s="146"/>
      <c r="HGK731" s="146"/>
      <c r="HGL731" s="146"/>
      <c r="HGM731" s="146"/>
      <c r="HGN731" s="146"/>
      <c r="HGO731" s="146"/>
      <c r="HGP731" s="146"/>
      <c r="HGQ731" s="146"/>
      <c r="HGR731" s="146"/>
      <c r="HGS731" s="146"/>
      <c r="HGT731" s="146"/>
      <c r="HGU731" s="146"/>
      <c r="HGV731" s="146"/>
      <c r="HGW731" s="146"/>
      <c r="HGX731" s="146"/>
      <c r="HGY731" s="146"/>
      <c r="HGZ731" s="146"/>
      <c r="HHA731" s="146"/>
      <c r="HHB731" s="146"/>
      <c r="HHC731" s="146"/>
      <c r="HHD731" s="146"/>
      <c r="HHE731" s="146"/>
      <c r="HHF731" s="146"/>
      <c r="HHG731" s="146"/>
      <c r="HHH731" s="146"/>
      <c r="HHI731" s="146"/>
      <c r="HHJ731" s="146"/>
      <c r="HHK731" s="146"/>
      <c r="HHL731" s="146"/>
      <c r="HHM731" s="146"/>
      <c r="HHN731" s="146"/>
      <c r="HHO731" s="146"/>
      <c r="HHP731" s="146"/>
      <c r="HHQ731" s="146"/>
      <c r="HHR731" s="146"/>
      <c r="HHS731" s="146"/>
      <c r="HHT731" s="146"/>
      <c r="HHU731" s="146"/>
      <c r="HHV731" s="146"/>
      <c r="HHW731" s="146"/>
      <c r="HHX731" s="146"/>
      <c r="HHY731" s="146"/>
      <c r="HHZ731" s="146"/>
      <c r="HIA731" s="146"/>
      <c r="HIB731" s="146"/>
      <c r="HIC731" s="146"/>
      <c r="HID731" s="146"/>
      <c r="HIE731" s="146"/>
      <c r="HIF731" s="146"/>
      <c r="HIG731" s="146"/>
      <c r="HIH731" s="146"/>
      <c r="HII731" s="146"/>
      <c r="HIJ731" s="146"/>
      <c r="HIK731" s="146"/>
      <c r="HIL731" s="146"/>
      <c r="HIM731" s="146"/>
      <c r="HIN731" s="146"/>
      <c r="HIO731" s="146"/>
      <c r="HIP731" s="146"/>
      <c r="HIQ731" s="146"/>
      <c r="HIR731" s="146"/>
      <c r="HIS731" s="146"/>
      <c r="HIT731" s="146"/>
      <c r="HIU731" s="146"/>
      <c r="HIV731" s="146"/>
      <c r="HIW731" s="146"/>
      <c r="HIX731" s="146"/>
      <c r="HIY731" s="146"/>
      <c r="HIZ731" s="146"/>
      <c r="HJA731" s="146"/>
      <c r="HJB731" s="146"/>
      <c r="HJC731" s="146"/>
      <c r="HJD731" s="146"/>
      <c r="HJE731" s="146"/>
      <c r="HJF731" s="146"/>
      <c r="HJG731" s="146"/>
      <c r="HJH731" s="146"/>
      <c r="HJI731" s="146"/>
      <c r="HJJ731" s="146"/>
      <c r="HJK731" s="146"/>
      <c r="HJL731" s="146"/>
      <c r="HJM731" s="146"/>
      <c r="HJN731" s="146"/>
      <c r="HJO731" s="146"/>
      <c r="HJP731" s="146"/>
      <c r="HJQ731" s="146"/>
      <c r="HJR731" s="146"/>
      <c r="HJS731" s="146"/>
      <c r="HJT731" s="146"/>
      <c r="HJU731" s="146"/>
      <c r="HJV731" s="146"/>
      <c r="HJW731" s="146"/>
      <c r="HJX731" s="146"/>
      <c r="HJY731" s="146"/>
      <c r="HJZ731" s="146"/>
      <c r="HKA731" s="146"/>
      <c r="HKB731" s="146"/>
      <c r="HKC731" s="146"/>
      <c r="HKD731" s="146"/>
      <c r="HKE731" s="146"/>
      <c r="HKF731" s="146"/>
      <c r="HKG731" s="146"/>
      <c r="HKH731" s="146"/>
      <c r="HKI731" s="146"/>
      <c r="HKJ731" s="146"/>
      <c r="HKK731" s="146"/>
      <c r="HKL731" s="146"/>
      <c r="HKM731" s="146"/>
      <c r="HKN731" s="146"/>
      <c r="HKO731" s="146"/>
      <c r="HKP731" s="146"/>
      <c r="HKQ731" s="146"/>
      <c r="HKR731" s="146"/>
      <c r="HKS731" s="146"/>
      <c r="HKT731" s="146"/>
      <c r="HKU731" s="146"/>
      <c r="HKV731" s="146"/>
      <c r="HKW731" s="146"/>
      <c r="HKX731" s="146"/>
      <c r="HKY731" s="146"/>
      <c r="HKZ731" s="146"/>
      <c r="HLA731" s="146"/>
      <c r="HLB731" s="146"/>
      <c r="HLC731" s="146"/>
      <c r="HLD731" s="146"/>
      <c r="HLE731" s="146"/>
      <c r="HLF731" s="146"/>
      <c r="HLG731" s="146"/>
      <c r="HLH731" s="146"/>
      <c r="HLI731" s="146"/>
      <c r="HLJ731" s="146"/>
      <c r="HLK731" s="146"/>
      <c r="HLL731" s="146"/>
      <c r="HLM731" s="146"/>
      <c r="HLN731" s="146"/>
      <c r="HLO731" s="146"/>
      <c r="HLP731" s="146"/>
      <c r="HLQ731" s="146"/>
      <c r="HLR731" s="146"/>
      <c r="HLS731" s="146"/>
      <c r="HLT731" s="146"/>
      <c r="HLU731" s="146"/>
      <c r="HLV731" s="146"/>
      <c r="HLW731" s="146"/>
      <c r="HLX731" s="146"/>
      <c r="HLY731" s="146"/>
      <c r="HLZ731" s="146"/>
      <c r="HMA731" s="146"/>
      <c r="HMB731" s="146"/>
      <c r="HMC731" s="146"/>
      <c r="HMD731" s="146"/>
      <c r="HME731" s="146"/>
      <c r="HMF731" s="146"/>
      <c r="HMG731" s="146"/>
      <c r="HMH731" s="146"/>
      <c r="HMI731" s="146"/>
      <c r="HMJ731" s="146"/>
      <c r="HMK731" s="146"/>
      <c r="HML731" s="146"/>
      <c r="HMM731" s="146"/>
      <c r="HMN731" s="146"/>
      <c r="HMO731" s="146"/>
      <c r="HMP731" s="146"/>
      <c r="HMQ731" s="146"/>
      <c r="HMR731" s="146"/>
      <c r="HMS731" s="146"/>
      <c r="HMT731" s="146"/>
      <c r="HMU731" s="146"/>
      <c r="HMV731" s="146"/>
      <c r="HMW731" s="146"/>
      <c r="HMX731" s="146"/>
      <c r="HMY731" s="146"/>
      <c r="HMZ731" s="146"/>
      <c r="HNA731" s="146"/>
      <c r="HNB731" s="146"/>
      <c r="HNC731" s="146"/>
      <c r="HND731" s="146"/>
      <c r="HNE731" s="146"/>
      <c r="HNF731" s="146"/>
      <c r="HNG731" s="146"/>
      <c r="HNH731" s="146"/>
      <c r="HNI731" s="146"/>
      <c r="HNJ731" s="146"/>
      <c r="HNK731" s="146"/>
      <c r="HNL731" s="146"/>
      <c r="HNM731" s="146"/>
      <c r="HNN731" s="146"/>
      <c r="HNO731" s="146"/>
      <c r="HNP731" s="146"/>
      <c r="HNQ731" s="146"/>
      <c r="HNR731" s="146"/>
      <c r="HNS731" s="146"/>
      <c r="HNT731" s="146"/>
      <c r="HNU731" s="146"/>
      <c r="HNV731" s="146"/>
      <c r="HNW731" s="146"/>
      <c r="HNX731" s="146"/>
      <c r="HNY731" s="146"/>
      <c r="HNZ731" s="146"/>
      <c r="HOA731" s="146"/>
      <c r="HOB731" s="146"/>
      <c r="HOC731" s="146"/>
      <c r="HOD731" s="146"/>
      <c r="HOE731" s="146"/>
      <c r="HOF731" s="146"/>
      <c r="HOG731" s="146"/>
      <c r="HOH731" s="146"/>
      <c r="HOI731" s="146"/>
      <c r="HOJ731" s="146"/>
      <c r="HOK731" s="146"/>
      <c r="HOL731" s="146"/>
      <c r="HOM731" s="146"/>
      <c r="HON731" s="146"/>
      <c r="HOO731" s="146"/>
      <c r="HOP731" s="146"/>
      <c r="HOQ731" s="146"/>
      <c r="HOR731" s="146"/>
      <c r="HOS731" s="146"/>
      <c r="HOT731" s="146"/>
      <c r="HOU731" s="146"/>
      <c r="HOV731" s="146"/>
      <c r="HOW731" s="146"/>
      <c r="HOX731" s="146"/>
      <c r="HOY731" s="146"/>
      <c r="HOZ731" s="146"/>
      <c r="HPA731" s="146"/>
      <c r="HPB731" s="146"/>
      <c r="HPC731" s="146"/>
      <c r="HPD731" s="146"/>
      <c r="HPE731" s="146"/>
      <c r="HPF731" s="146"/>
      <c r="HPG731" s="146"/>
      <c r="HPH731" s="146"/>
      <c r="HPI731" s="146"/>
      <c r="HPJ731" s="146"/>
      <c r="HPK731" s="146"/>
      <c r="HPL731" s="146"/>
      <c r="HPM731" s="146"/>
      <c r="HPN731" s="146"/>
      <c r="HPO731" s="146"/>
      <c r="HPP731" s="146"/>
      <c r="HPQ731" s="146"/>
      <c r="HPR731" s="146"/>
      <c r="HPS731" s="146"/>
      <c r="HPT731" s="146"/>
      <c r="HPU731" s="146"/>
      <c r="HPV731" s="146"/>
      <c r="HPW731" s="146"/>
      <c r="HPX731" s="146"/>
      <c r="HPY731" s="146"/>
      <c r="HPZ731" s="146"/>
      <c r="HQA731" s="146"/>
      <c r="HQB731" s="146"/>
      <c r="HQC731" s="146"/>
      <c r="HQD731" s="146"/>
      <c r="HQE731" s="146"/>
      <c r="HQF731" s="146"/>
      <c r="HQG731" s="146"/>
      <c r="HQH731" s="146"/>
      <c r="HQI731" s="146"/>
      <c r="HQJ731" s="146"/>
      <c r="HQK731" s="146"/>
      <c r="HQL731" s="146"/>
      <c r="HQM731" s="146"/>
      <c r="HQN731" s="146"/>
      <c r="HQO731" s="146"/>
      <c r="HQP731" s="146"/>
      <c r="HQQ731" s="146"/>
      <c r="HQR731" s="146"/>
      <c r="HQS731" s="146"/>
      <c r="HQT731" s="146"/>
      <c r="HQU731" s="146"/>
      <c r="HQV731" s="146"/>
      <c r="HQW731" s="146"/>
      <c r="HQX731" s="146"/>
      <c r="HQY731" s="146"/>
      <c r="HQZ731" s="146"/>
      <c r="HRA731" s="146"/>
      <c r="HRB731" s="146"/>
      <c r="HRC731" s="146"/>
      <c r="HRD731" s="146"/>
      <c r="HRE731" s="146"/>
      <c r="HRF731" s="146"/>
      <c r="HRG731" s="146"/>
      <c r="HRH731" s="146"/>
      <c r="HRI731" s="146"/>
      <c r="HRJ731" s="146"/>
      <c r="HRK731" s="146"/>
      <c r="HRL731" s="146"/>
      <c r="HRM731" s="146"/>
      <c r="HRN731" s="146"/>
      <c r="HRO731" s="146"/>
      <c r="HRP731" s="146"/>
      <c r="HRQ731" s="146"/>
      <c r="HRR731" s="146"/>
      <c r="HRS731" s="146"/>
      <c r="HRT731" s="146"/>
      <c r="HRU731" s="146"/>
      <c r="HRV731" s="146"/>
      <c r="HRW731" s="146"/>
      <c r="HRX731" s="146"/>
      <c r="HRY731" s="146"/>
      <c r="HRZ731" s="146"/>
      <c r="HSA731" s="146"/>
      <c r="HSB731" s="146"/>
      <c r="HSC731" s="146"/>
      <c r="HSD731" s="146"/>
      <c r="HSE731" s="146"/>
      <c r="HSF731" s="146"/>
      <c r="HSG731" s="146"/>
      <c r="HSH731" s="146"/>
      <c r="HSI731" s="146"/>
      <c r="HSJ731" s="146"/>
      <c r="HSK731" s="146"/>
      <c r="HSL731" s="146"/>
      <c r="HSM731" s="146"/>
      <c r="HSN731" s="146"/>
      <c r="HSO731" s="146"/>
      <c r="HSP731" s="146"/>
      <c r="HSQ731" s="146"/>
      <c r="HSR731" s="146"/>
      <c r="HSS731" s="146"/>
      <c r="HST731" s="146"/>
      <c r="HSU731" s="146"/>
      <c r="HSV731" s="146"/>
      <c r="HSW731" s="146"/>
      <c r="HSX731" s="146"/>
      <c r="HSY731" s="146"/>
      <c r="HSZ731" s="146"/>
      <c r="HTA731" s="146"/>
      <c r="HTB731" s="146"/>
      <c r="HTC731" s="146"/>
      <c r="HTD731" s="146"/>
      <c r="HTE731" s="146"/>
      <c r="HTF731" s="146"/>
      <c r="HTG731" s="146"/>
      <c r="HTH731" s="146"/>
      <c r="HTI731" s="146"/>
      <c r="HTJ731" s="146"/>
      <c r="HTK731" s="146"/>
      <c r="HTL731" s="146"/>
      <c r="HTM731" s="146"/>
      <c r="HTN731" s="146"/>
      <c r="HTO731" s="146"/>
      <c r="HTP731" s="146"/>
      <c r="HTQ731" s="146"/>
      <c r="HTR731" s="146"/>
      <c r="HTS731" s="146"/>
      <c r="HTT731" s="146"/>
      <c r="HTU731" s="146"/>
      <c r="HTV731" s="146"/>
      <c r="HTW731" s="146"/>
      <c r="HTX731" s="146"/>
      <c r="HTY731" s="146"/>
      <c r="HTZ731" s="146"/>
      <c r="HUA731" s="146"/>
      <c r="HUB731" s="146"/>
      <c r="HUC731" s="146"/>
      <c r="HUD731" s="146"/>
      <c r="HUE731" s="146"/>
      <c r="HUF731" s="146"/>
      <c r="HUG731" s="146"/>
      <c r="HUH731" s="146"/>
      <c r="HUI731" s="146"/>
      <c r="HUJ731" s="146"/>
      <c r="HUK731" s="146"/>
      <c r="HUL731" s="146"/>
      <c r="HUM731" s="146"/>
      <c r="HUN731" s="146"/>
      <c r="HUO731" s="146"/>
      <c r="HUP731" s="146"/>
      <c r="HUQ731" s="146"/>
      <c r="HUR731" s="146"/>
      <c r="HUS731" s="146"/>
      <c r="HUT731" s="146"/>
      <c r="HUU731" s="146"/>
      <c r="HUV731" s="146"/>
      <c r="HUW731" s="146"/>
      <c r="HUX731" s="146"/>
      <c r="HUY731" s="146"/>
      <c r="HUZ731" s="146"/>
      <c r="HVA731" s="146"/>
      <c r="HVB731" s="146"/>
      <c r="HVC731" s="146"/>
      <c r="HVD731" s="146"/>
      <c r="HVE731" s="146"/>
      <c r="HVF731" s="146"/>
      <c r="HVG731" s="146"/>
      <c r="HVH731" s="146"/>
      <c r="HVI731" s="146"/>
      <c r="HVJ731" s="146"/>
      <c r="HVK731" s="146"/>
      <c r="HVL731" s="146"/>
      <c r="HVM731" s="146"/>
      <c r="HVN731" s="146"/>
      <c r="HVO731" s="146"/>
      <c r="HVP731" s="146"/>
      <c r="HVQ731" s="146"/>
      <c r="HVR731" s="146"/>
      <c r="HVS731" s="146"/>
      <c r="HVT731" s="146"/>
      <c r="HVU731" s="146"/>
      <c r="HVV731" s="146"/>
      <c r="HVW731" s="146"/>
      <c r="HVX731" s="146"/>
      <c r="HVY731" s="146"/>
      <c r="HVZ731" s="146"/>
      <c r="HWA731" s="146"/>
      <c r="HWB731" s="146"/>
      <c r="HWC731" s="146"/>
      <c r="HWD731" s="146"/>
      <c r="HWE731" s="146"/>
      <c r="HWF731" s="146"/>
      <c r="HWG731" s="146"/>
      <c r="HWH731" s="146"/>
      <c r="HWI731" s="146"/>
      <c r="HWJ731" s="146"/>
      <c r="HWK731" s="146"/>
      <c r="HWL731" s="146"/>
      <c r="HWM731" s="146"/>
      <c r="HWN731" s="146"/>
      <c r="HWO731" s="146"/>
      <c r="HWP731" s="146"/>
      <c r="HWQ731" s="146"/>
      <c r="HWR731" s="146"/>
      <c r="HWS731" s="146"/>
      <c r="HWT731" s="146"/>
      <c r="HWU731" s="146"/>
      <c r="HWV731" s="146"/>
      <c r="HWW731" s="146"/>
      <c r="HWX731" s="146"/>
      <c r="HWY731" s="146"/>
      <c r="HWZ731" s="146"/>
      <c r="HXA731" s="146"/>
      <c r="HXB731" s="146"/>
      <c r="HXC731" s="146"/>
      <c r="HXD731" s="146"/>
      <c r="HXE731" s="146"/>
      <c r="HXF731" s="146"/>
      <c r="HXG731" s="146"/>
      <c r="HXH731" s="146"/>
      <c r="HXI731" s="146"/>
      <c r="HXJ731" s="146"/>
      <c r="HXK731" s="146"/>
      <c r="HXL731" s="146"/>
      <c r="HXM731" s="146"/>
      <c r="HXN731" s="146"/>
      <c r="HXO731" s="146"/>
      <c r="HXP731" s="146"/>
      <c r="HXQ731" s="146"/>
      <c r="HXR731" s="146"/>
      <c r="HXS731" s="146"/>
      <c r="HXT731" s="146"/>
      <c r="HXU731" s="146"/>
      <c r="HXV731" s="146"/>
      <c r="HXW731" s="146"/>
      <c r="HXX731" s="146"/>
      <c r="HXY731" s="146"/>
      <c r="HXZ731" s="146"/>
      <c r="HYA731" s="146"/>
      <c r="HYB731" s="146"/>
      <c r="HYC731" s="146"/>
      <c r="HYD731" s="146"/>
      <c r="HYE731" s="146"/>
      <c r="HYF731" s="146"/>
      <c r="HYG731" s="146"/>
      <c r="HYH731" s="146"/>
      <c r="HYI731" s="146"/>
      <c r="HYJ731" s="146"/>
      <c r="HYK731" s="146"/>
      <c r="HYL731" s="146"/>
      <c r="HYM731" s="146"/>
      <c r="HYN731" s="146"/>
      <c r="HYO731" s="146"/>
      <c r="HYP731" s="146"/>
      <c r="HYQ731" s="146"/>
      <c r="HYR731" s="146"/>
      <c r="HYS731" s="146"/>
      <c r="HYT731" s="146"/>
      <c r="HYU731" s="146"/>
      <c r="HYV731" s="146"/>
      <c r="HYW731" s="146"/>
      <c r="HYX731" s="146"/>
      <c r="HYY731" s="146"/>
      <c r="HYZ731" s="146"/>
      <c r="HZA731" s="146"/>
      <c r="HZB731" s="146"/>
      <c r="HZC731" s="146"/>
      <c r="HZD731" s="146"/>
      <c r="HZE731" s="146"/>
      <c r="HZF731" s="146"/>
      <c r="HZG731" s="146"/>
      <c r="HZH731" s="146"/>
      <c r="HZI731" s="146"/>
      <c r="HZJ731" s="146"/>
      <c r="HZK731" s="146"/>
      <c r="HZL731" s="146"/>
      <c r="HZM731" s="146"/>
      <c r="HZN731" s="146"/>
      <c r="HZO731" s="146"/>
      <c r="HZP731" s="146"/>
      <c r="HZQ731" s="146"/>
      <c r="HZR731" s="146"/>
      <c r="HZS731" s="146"/>
      <c r="HZT731" s="146"/>
      <c r="HZU731" s="146"/>
      <c r="HZV731" s="146"/>
      <c r="HZW731" s="146"/>
      <c r="HZX731" s="146"/>
      <c r="HZY731" s="146"/>
      <c r="HZZ731" s="146"/>
      <c r="IAA731" s="146"/>
      <c r="IAB731" s="146"/>
      <c r="IAC731" s="146"/>
      <c r="IAD731" s="146"/>
      <c r="IAE731" s="146"/>
      <c r="IAF731" s="146"/>
      <c r="IAG731" s="146"/>
      <c r="IAH731" s="146"/>
      <c r="IAI731" s="146"/>
      <c r="IAJ731" s="146"/>
      <c r="IAK731" s="146"/>
      <c r="IAL731" s="146"/>
      <c r="IAM731" s="146"/>
      <c r="IAN731" s="146"/>
      <c r="IAO731" s="146"/>
      <c r="IAP731" s="146"/>
      <c r="IAQ731" s="146"/>
      <c r="IAR731" s="146"/>
      <c r="IAS731" s="146"/>
      <c r="IAT731" s="146"/>
      <c r="IAU731" s="146"/>
      <c r="IAV731" s="146"/>
      <c r="IAW731" s="146"/>
      <c r="IAX731" s="146"/>
      <c r="IAY731" s="146"/>
      <c r="IAZ731" s="146"/>
      <c r="IBA731" s="146"/>
      <c r="IBB731" s="146"/>
      <c r="IBC731" s="146"/>
      <c r="IBD731" s="146"/>
      <c r="IBE731" s="146"/>
      <c r="IBF731" s="146"/>
      <c r="IBG731" s="146"/>
      <c r="IBH731" s="146"/>
      <c r="IBI731" s="146"/>
      <c r="IBJ731" s="146"/>
      <c r="IBK731" s="146"/>
      <c r="IBL731" s="146"/>
      <c r="IBM731" s="146"/>
      <c r="IBN731" s="146"/>
      <c r="IBO731" s="146"/>
      <c r="IBP731" s="146"/>
      <c r="IBQ731" s="146"/>
      <c r="IBR731" s="146"/>
      <c r="IBS731" s="146"/>
      <c r="IBT731" s="146"/>
      <c r="IBU731" s="146"/>
      <c r="IBV731" s="146"/>
      <c r="IBW731" s="146"/>
      <c r="IBX731" s="146"/>
      <c r="IBY731" s="146"/>
      <c r="IBZ731" s="146"/>
      <c r="ICA731" s="146"/>
      <c r="ICB731" s="146"/>
      <c r="ICC731" s="146"/>
      <c r="ICD731" s="146"/>
      <c r="ICE731" s="146"/>
      <c r="ICF731" s="146"/>
      <c r="ICG731" s="146"/>
      <c r="ICH731" s="146"/>
      <c r="ICI731" s="146"/>
      <c r="ICJ731" s="146"/>
      <c r="ICK731" s="146"/>
      <c r="ICL731" s="146"/>
      <c r="ICM731" s="146"/>
      <c r="ICN731" s="146"/>
      <c r="ICO731" s="146"/>
      <c r="ICP731" s="146"/>
      <c r="ICQ731" s="146"/>
      <c r="ICR731" s="146"/>
      <c r="ICS731" s="146"/>
      <c r="ICT731" s="146"/>
      <c r="ICU731" s="146"/>
      <c r="ICV731" s="146"/>
      <c r="ICW731" s="146"/>
      <c r="ICX731" s="146"/>
      <c r="ICY731" s="146"/>
      <c r="ICZ731" s="146"/>
      <c r="IDA731" s="146"/>
      <c r="IDB731" s="146"/>
      <c r="IDC731" s="146"/>
      <c r="IDD731" s="146"/>
      <c r="IDE731" s="146"/>
      <c r="IDF731" s="146"/>
      <c r="IDG731" s="146"/>
      <c r="IDH731" s="146"/>
      <c r="IDI731" s="146"/>
      <c r="IDJ731" s="146"/>
      <c r="IDK731" s="146"/>
      <c r="IDL731" s="146"/>
      <c r="IDM731" s="146"/>
      <c r="IDN731" s="146"/>
      <c r="IDO731" s="146"/>
      <c r="IDP731" s="146"/>
      <c r="IDQ731" s="146"/>
      <c r="IDR731" s="146"/>
      <c r="IDS731" s="146"/>
      <c r="IDT731" s="146"/>
      <c r="IDU731" s="146"/>
      <c r="IDV731" s="146"/>
      <c r="IDW731" s="146"/>
      <c r="IDX731" s="146"/>
      <c r="IDY731" s="146"/>
      <c r="IDZ731" s="146"/>
      <c r="IEA731" s="146"/>
      <c r="IEB731" s="146"/>
      <c r="IEC731" s="146"/>
      <c r="IED731" s="146"/>
      <c r="IEE731" s="146"/>
      <c r="IEF731" s="146"/>
      <c r="IEG731" s="146"/>
      <c r="IEH731" s="146"/>
      <c r="IEI731" s="146"/>
      <c r="IEJ731" s="146"/>
      <c r="IEK731" s="146"/>
      <c r="IEL731" s="146"/>
      <c r="IEM731" s="146"/>
      <c r="IEN731" s="146"/>
      <c r="IEO731" s="146"/>
      <c r="IEP731" s="146"/>
      <c r="IEQ731" s="146"/>
      <c r="IER731" s="146"/>
      <c r="IES731" s="146"/>
      <c r="IET731" s="146"/>
      <c r="IEU731" s="146"/>
      <c r="IEV731" s="146"/>
      <c r="IEW731" s="146"/>
      <c r="IEX731" s="146"/>
      <c r="IEY731" s="146"/>
      <c r="IEZ731" s="146"/>
      <c r="IFA731" s="146"/>
      <c r="IFB731" s="146"/>
      <c r="IFC731" s="146"/>
      <c r="IFD731" s="146"/>
      <c r="IFE731" s="146"/>
      <c r="IFF731" s="146"/>
      <c r="IFG731" s="146"/>
      <c r="IFH731" s="146"/>
      <c r="IFI731" s="146"/>
      <c r="IFJ731" s="146"/>
      <c r="IFK731" s="146"/>
      <c r="IFL731" s="146"/>
      <c r="IFM731" s="146"/>
      <c r="IFN731" s="146"/>
      <c r="IFO731" s="146"/>
      <c r="IFP731" s="146"/>
      <c r="IFQ731" s="146"/>
      <c r="IFR731" s="146"/>
      <c r="IFS731" s="146"/>
      <c r="IFT731" s="146"/>
      <c r="IFU731" s="146"/>
      <c r="IFV731" s="146"/>
      <c r="IFW731" s="146"/>
      <c r="IFX731" s="146"/>
      <c r="IFY731" s="146"/>
      <c r="IFZ731" s="146"/>
      <c r="IGA731" s="146"/>
      <c r="IGB731" s="146"/>
      <c r="IGC731" s="146"/>
      <c r="IGD731" s="146"/>
      <c r="IGE731" s="146"/>
      <c r="IGF731" s="146"/>
      <c r="IGG731" s="146"/>
      <c r="IGH731" s="146"/>
      <c r="IGI731" s="146"/>
      <c r="IGJ731" s="146"/>
      <c r="IGK731" s="146"/>
      <c r="IGL731" s="146"/>
      <c r="IGM731" s="146"/>
      <c r="IGN731" s="146"/>
      <c r="IGO731" s="146"/>
      <c r="IGP731" s="146"/>
      <c r="IGQ731" s="146"/>
      <c r="IGR731" s="146"/>
      <c r="IGS731" s="146"/>
      <c r="IGT731" s="146"/>
      <c r="IGU731" s="146"/>
      <c r="IGV731" s="146"/>
      <c r="IGW731" s="146"/>
      <c r="IGX731" s="146"/>
      <c r="IGY731" s="146"/>
      <c r="IGZ731" s="146"/>
      <c r="IHA731" s="146"/>
      <c r="IHB731" s="146"/>
      <c r="IHC731" s="146"/>
      <c r="IHD731" s="146"/>
      <c r="IHE731" s="146"/>
      <c r="IHF731" s="146"/>
      <c r="IHG731" s="146"/>
      <c r="IHH731" s="146"/>
      <c r="IHI731" s="146"/>
      <c r="IHJ731" s="146"/>
      <c r="IHK731" s="146"/>
      <c r="IHL731" s="146"/>
      <c r="IHM731" s="146"/>
      <c r="IHN731" s="146"/>
      <c r="IHO731" s="146"/>
      <c r="IHP731" s="146"/>
      <c r="IHQ731" s="146"/>
      <c r="IHR731" s="146"/>
      <c r="IHS731" s="146"/>
      <c r="IHT731" s="146"/>
      <c r="IHU731" s="146"/>
      <c r="IHV731" s="146"/>
      <c r="IHW731" s="146"/>
      <c r="IHX731" s="146"/>
      <c r="IHY731" s="146"/>
      <c r="IHZ731" s="146"/>
      <c r="IIA731" s="146"/>
      <c r="IIB731" s="146"/>
      <c r="IIC731" s="146"/>
      <c r="IID731" s="146"/>
      <c r="IIE731" s="146"/>
      <c r="IIF731" s="146"/>
      <c r="IIG731" s="146"/>
      <c r="IIH731" s="146"/>
      <c r="III731" s="146"/>
      <c r="IIJ731" s="146"/>
      <c r="IIK731" s="146"/>
      <c r="IIL731" s="146"/>
      <c r="IIM731" s="146"/>
      <c r="IIN731" s="146"/>
      <c r="IIO731" s="146"/>
      <c r="IIP731" s="146"/>
      <c r="IIQ731" s="146"/>
      <c r="IIR731" s="146"/>
      <c r="IIS731" s="146"/>
      <c r="IIT731" s="146"/>
      <c r="IIU731" s="146"/>
      <c r="IIV731" s="146"/>
      <c r="IIW731" s="146"/>
      <c r="IIX731" s="146"/>
      <c r="IIY731" s="146"/>
      <c r="IIZ731" s="146"/>
      <c r="IJA731" s="146"/>
      <c r="IJB731" s="146"/>
      <c r="IJC731" s="146"/>
      <c r="IJD731" s="146"/>
      <c r="IJE731" s="146"/>
      <c r="IJF731" s="146"/>
      <c r="IJG731" s="146"/>
      <c r="IJH731" s="146"/>
      <c r="IJI731" s="146"/>
      <c r="IJJ731" s="146"/>
      <c r="IJK731" s="146"/>
      <c r="IJL731" s="146"/>
      <c r="IJM731" s="146"/>
      <c r="IJN731" s="146"/>
      <c r="IJO731" s="146"/>
      <c r="IJP731" s="146"/>
      <c r="IJQ731" s="146"/>
      <c r="IJR731" s="146"/>
      <c r="IJS731" s="146"/>
      <c r="IJT731" s="146"/>
      <c r="IJU731" s="146"/>
      <c r="IJV731" s="146"/>
      <c r="IJW731" s="146"/>
      <c r="IJX731" s="146"/>
      <c r="IJY731" s="146"/>
      <c r="IJZ731" s="146"/>
      <c r="IKA731" s="146"/>
      <c r="IKB731" s="146"/>
      <c r="IKC731" s="146"/>
      <c r="IKD731" s="146"/>
      <c r="IKE731" s="146"/>
      <c r="IKF731" s="146"/>
      <c r="IKG731" s="146"/>
      <c r="IKH731" s="146"/>
      <c r="IKI731" s="146"/>
      <c r="IKJ731" s="146"/>
      <c r="IKK731" s="146"/>
      <c r="IKL731" s="146"/>
      <c r="IKM731" s="146"/>
      <c r="IKN731" s="146"/>
      <c r="IKO731" s="146"/>
      <c r="IKP731" s="146"/>
      <c r="IKQ731" s="146"/>
      <c r="IKR731" s="146"/>
      <c r="IKS731" s="146"/>
      <c r="IKT731" s="146"/>
      <c r="IKU731" s="146"/>
      <c r="IKV731" s="146"/>
      <c r="IKW731" s="146"/>
      <c r="IKX731" s="146"/>
      <c r="IKY731" s="146"/>
      <c r="IKZ731" s="146"/>
      <c r="ILA731" s="146"/>
      <c r="ILB731" s="146"/>
      <c r="ILC731" s="146"/>
      <c r="ILD731" s="146"/>
      <c r="ILE731" s="146"/>
      <c r="ILF731" s="146"/>
      <c r="ILG731" s="146"/>
      <c r="ILH731" s="146"/>
      <c r="ILI731" s="146"/>
      <c r="ILJ731" s="146"/>
      <c r="ILK731" s="146"/>
      <c r="ILL731" s="146"/>
      <c r="ILM731" s="146"/>
      <c r="ILN731" s="146"/>
      <c r="ILO731" s="146"/>
      <c r="ILP731" s="146"/>
      <c r="ILQ731" s="146"/>
      <c r="ILR731" s="146"/>
      <c r="ILS731" s="146"/>
      <c r="ILT731" s="146"/>
      <c r="ILU731" s="146"/>
      <c r="ILV731" s="146"/>
      <c r="ILW731" s="146"/>
      <c r="ILX731" s="146"/>
      <c r="ILY731" s="146"/>
      <c r="ILZ731" s="146"/>
      <c r="IMA731" s="146"/>
      <c r="IMB731" s="146"/>
      <c r="IMC731" s="146"/>
      <c r="IMD731" s="146"/>
      <c r="IME731" s="146"/>
      <c r="IMF731" s="146"/>
      <c r="IMG731" s="146"/>
      <c r="IMH731" s="146"/>
      <c r="IMI731" s="146"/>
      <c r="IMJ731" s="146"/>
      <c r="IMK731" s="146"/>
      <c r="IML731" s="146"/>
      <c r="IMM731" s="146"/>
      <c r="IMN731" s="146"/>
      <c r="IMO731" s="146"/>
      <c r="IMP731" s="146"/>
      <c r="IMQ731" s="146"/>
      <c r="IMR731" s="146"/>
      <c r="IMS731" s="146"/>
      <c r="IMT731" s="146"/>
      <c r="IMU731" s="146"/>
      <c r="IMV731" s="146"/>
      <c r="IMW731" s="146"/>
      <c r="IMX731" s="146"/>
      <c r="IMY731" s="146"/>
      <c r="IMZ731" s="146"/>
      <c r="INA731" s="146"/>
      <c r="INB731" s="146"/>
      <c r="INC731" s="146"/>
      <c r="IND731" s="146"/>
      <c r="INE731" s="146"/>
      <c r="INF731" s="146"/>
      <c r="ING731" s="146"/>
      <c r="INH731" s="146"/>
      <c r="INI731" s="146"/>
      <c r="INJ731" s="146"/>
      <c r="INK731" s="146"/>
      <c r="INL731" s="146"/>
      <c r="INM731" s="146"/>
      <c r="INN731" s="146"/>
      <c r="INO731" s="146"/>
      <c r="INP731" s="146"/>
      <c r="INQ731" s="146"/>
      <c r="INR731" s="146"/>
      <c r="INS731" s="146"/>
      <c r="INT731" s="146"/>
      <c r="INU731" s="146"/>
      <c r="INV731" s="146"/>
      <c r="INW731" s="146"/>
      <c r="INX731" s="146"/>
      <c r="INY731" s="146"/>
      <c r="INZ731" s="146"/>
      <c r="IOA731" s="146"/>
      <c r="IOB731" s="146"/>
      <c r="IOC731" s="146"/>
      <c r="IOD731" s="146"/>
      <c r="IOE731" s="146"/>
      <c r="IOF731" s="146"/>
      <c r="IOG731" s="146"/>
      <c r="IOH731" s="146"/>
      <c r="IOI731" s="146"/>
      <c r="IOJ731" s="146"/>
      <c r="IOK731" s="146"/>
      <c r="IOL731" s="146"/>
      <c r="IOM731" s="146"/>
      <c r="ION731" s="146"/>
      <c r="IOO731" s="146"/>
      <c r="IOP731" s="146"/>
      <c r="IOQ731" s="146"/>
      <c r="IOR731" s="146"/>
      <c r="IOS731" s="146"/>
      <c r="IOT731" s="146"/>
      <c r="IOU731" s="146"/>
      <c r="IOV731" s="146"/>
      <c r="IOW731" s="146"/>
      <c r="IOX731" s="146"/>
      <c r="IOY731" s="146"/>
      <c r="IOZ731" s="146"/>
      <c r="IPA731" s="146"/>
      <c r="IPB731" s="146"/>
      <c r="IPC731" s="146"/>
      <c r="IPD731" s="146"/>
      <c r="IPE731" s="146"/>
      <c r="IPF731" s="146"/>
      <c r="IPG731" s="146"/>
      <c r="IPH731" s="146"/>
      <c r="IPI731" s="146"/>
      <c r="IPJ731" s="146"/>
      <c r="IPK731" s="146"/>
      <c r="IPL731" s="146"/>
      <c r="IPM731" s="146"/>
      <c r="IPN731" s="146"/>
      <c r="IPO731" s="146"/>
      <c r="IPP731" s="146"/>
      <c r="IPQ731" s="146"/>
      <c r="IPR731" s="146"/>
      <c r="IPS731" s="146"/>
      <c r="IPT731" s="146"/>
      <c r="IPU731" s="146"/>
      <c r="IPV731" s="146"/>
      <c r="IPW731" s="146"/>
      <c r="IPX731" s="146"/>
      <c r="IPY731" s="146"/>
      <c r="IPZ731" s="146"/>
      <c r="IQA731" s="146"/>
      <c r="IQB731" s="146"/>
      <c r="IQC731" s="146"/>
      <c r="IQD731" s="146"/>
      <c r="IQE731" s="146"/>
      <c r="IQF731" s="146"/>
      <c r="IQG731" s="146"/>
      <c r="IQH731" s="146"/>
      <c r="IQI731" s="146"/>
      <c r="IQJ731" s="146"/>
      <c r="IQK731" s="146"/>
      <c r="IQL731" s="146"/>
      <c r="IQM731" s="146"/>
      <c r="IQN731" s="146"/>
      <c r="IQO731" s="146"/>
      <c r="IQP731" s="146"/>
      <c r="IQQ731" s="146"/>
      <c r="IQR731" s="146"/>
      <c r="IQS731" s="146"/>
      <c r="IQT731" s="146"/>
      <c r="IQU731" s="146"/>
      <c r="IQV731" s="146"/>
      <c r="IQW731" s="146"/>
      <c r="IQX731" s="146"/>
      <c r="IQY731" s="146"/>
      <c r="IQZ731" s="146"/>
      <c r="IRA731" s="146"/>
      <c r="IRB731" s="146"/>
      <c r="IRC731" s="146"/>
      <c r="IRD731" s="146"/>
      <c r="IRE731" s="146"/>
      <c r="IRF731" s="146"/>
      <c r="IRG731" s="146"/>
      <c r="IRH731" s="146"/>
      <c r="IRI731" s="146"/>
      <c r="IRJ731" s="146"/>
      <c r="IRK731" s="146"/>
      <c r="IRL731" s="146"/>
      <c r="IRM731" s="146"/>
      <c r="IRN731" s="146"/>
      <c r="IRO731" s="146"/>
      <c r="IRP731" s="146"/>
      <c r="IRQ731" s="146"/>
      <c r="IRR731" s="146"/>
      <c r="IRS731" s="146"/>
      <c r="IRT731" s="146"/>
      <c r="IRU731" s="146"/>
      <c r="IRV731" s="146"/>
      <c r="IRW731" s="146"/>
      <c r="IRX731" s="146"/>
      <c r="IRY731" s="146"/>
      <c r="IRZ731" s="146"/>
      <c r="ISA731" s="146"/>
      <c r="ISB731" s="146"/>
      <c r="ISC731" s="146"/>
      <c r="ISD731" s="146"/>
      <c r="ISE731" s="146"/>
      <c r="ISF731" s="146"/>
      <c r="ISG731" s="146"/>
      <c r="ISH731" s="146"/>
      <c r="ISI731" s="146"/>
      <c r="ISJ731" s="146"/>
      <c r="ISK731" s="146"/>
      <c r="ISL731" s="146"/>
      <c r="ISM731" s="146"/>
      <c r="ISN731" s="146"/>
      <c r="ISO731" s="146"/>
      <c r="ISP731" s="146"/>
      <c r="ISQ731" s="146"/>
      <c r="ISR731" s="146"/>
      <c r="ISS731" s="146"/>
      <c r="IST731" s="146"/>
      <c r="ISU731" s="146"/>
      <c r="ISV731" s="146"/>
      <c r="ISW731" s="146"/>
      <c r="ISX731" s="146"/>
      <c r="ISY731" s="146"/>
      <c r="ISZ731" s="146"/>
      <c r="ITA731" s="146"/>
      <c r="ITB731" s="146"/>
      <c r="ITC731" s="146"/>
      <c r="ITD731" s="146"/>
      <c r="ITE731" s="146"/>
      <c r="ITF731" s="146"/>
      <c r="ITG731" s="146"/>
      <c r="ITH731" s="146"/>
      <c r="ITI731" s="146"/>
      <c r="ITJ731" s="146"/>
      <c r="ITK731" s="146"/>
      <c r="ITL731" s="146"/>
      <c r="ITM731" s="146"/>
      <c r="ITN731" s="146"/>
      <c r="ITO731" s="146"/>
      <c r="ITP731" s="146"/>
      <c r="ITQ731" s="146"/>
      <c r="ITR731" s="146"/>
      <c r="ITS731" s="146"/>
      <c r="ITT731" s="146"/>
      <c r="ITU731" s="146"/>
      <c r="ITV731" s="146"/>
      <c r="ITW731" s="146"/>
      <c r="ITX731" s="146"/>
      <c r="ITY731" s="146"/>
      <c r="ITZ731" s="146"/>
      <c r="IUA731" s="146"/>
      <c r="IUB731" s="146"/>
      <c r="IUC731" s="146"/>
      <c r="IUD731" s="146"/>
      <c r="IUE731" s="146"/>
      <c r="IUF731" s="146"/>
      <c r="IUG731" s="146"/>
      <c r="IUH731" s="146"/>
      <c r="IUI731" s="146"/>
      <c r="IUJ731" s="146"/>
      <c r="IUK731" s="146"/>
      <c r="IUL731" s="146"/>
      <c r="IUM731" s="146"/>
      <c r="IUN731" s="146"/>
      <c r="IUO731" s="146"/>
      <c r="IUP731" s="146"/>
      <c r="IUQ731" s="146"/>
      <c r="IUR731" s="146"/>
      <c r="IUS731" s="146"/>
      <c r="IUT731" s="146"/>
      <c r="IUU731" s="146"/>
      <c r="IUV731" s="146"/>
      <c r="IUW731" s="146"/>
      <c r="IUX731" s="146"/>
      <c r="IUY731" s="146"/>
      <c r="IUZ731" s="146"/>
      <c r="IVA731" s="146"/>
      <c r="IVB731" s="146"/>
      <c r="IVC731" s="146"/>
      <c r="IVD731" s="146"/>
      <c r="IVE731" s="146"/>
      <c r="IVF731" s="146"/>
      <c r="IVG731" s="146"/>
      <c r="IVH731" s="146"/>
      <c r="IVI731" s="146"/>
      <c r="IVJ731" s="146"/>
      <c r="IVK731" s="146"/>
      <c r="IVL731" s="146"/>
      <c r="IVM731" s="146"/>
      <c r="IVN731" s="146"/>
      <c r="IVO731" s="146"/>
      <c r="IVP731" s="146"/>
      <c r="IVQ731" s="146"/>
      <c r="IVR731" s="146"/>
      <c r="IVS731" s="146"/>
      <c r="IVT731" s="146"/>
      <c r="IVU731" s="146"/>
      <c r="IVV731" s="146"/>
      <c r="IVW731" s="146"/>
      <c r="IVX731" s="146"/>
      <c r="IVY731" s="146"/>
      <c r="IVZ731" s="146"/>
      <c r="IWA731" s="146"/>
      <c r="IWB731" s="146"/>
      <c r="IWC731" s="146"/>
      <c r="IWD731" s="146"/>
      <c r="IWE731" s="146"/>
      <c r="IWF731" s="146"/>
      <c r="IWG731" s="146"/>
      <c r="IWH731" s="146"/>
      <c r="IWI731" s="146"/>
      <c r="IWJ731" s="146"/>
      <c r="IWK731" s="146"/>
      <c r="IWL731" s="146"/>
      <c r="IWM731" s="146"/>
      <c r="IWN731" s="146"/>
      <c r="IWO731" s="146"/>
      <c r="IWP731" s="146"/>
      <c r="IWQ731" s="146"/>
      <c r="IWR731" s="146"/>
      <c r="IWS731" s="146"/>
      <c r="IWT731" s="146"/>
      <c r="IWU731" s="146"/>
      <c r="IWV731" s="146"/>
      <c r="IWW731" s="146"/>
      <c r="IWX731" s="146"/>
      <c r="IWY731" s="146"/>
      <c r="IWZ731" s="146"/>
      <c r="IXA731" s="146"/>
      <c r="IXB731" s="146"/>
      <c r="IXC731" s="146"/>
      <c r="IXD731" s="146"/>
      <c r="IXE731" s="146"/>
      <c r="IXF731" s="146"/>
      <c r="IXG731" s="146"/>
      <c r="IXH731" s="146"/>
      <c r="IXI731" s="146"/>
      <c r="IXJ731" s="146"/>
      <c r="IXK731" s="146"/>
      <c r="IXL731" s="146"/>
      <c r="IXM731" s="146"/>
      <c r="IXN731" s="146"/>
      <c r="IXO731" s="146"/>
      <c r="IXP731" s="146"/>
      <c r="IXQ731" s="146"/>
      <c r="IXR731" s="146"/>
      <c r="IXS731" s="146"/>
      <c r="IXT731" s="146"/>
      <c r="IXU731" s="146"/>
      <c r="IXV731" s="146"/>
      <c r="IXW731" s="146"/>
      <c r="IXX731" s="146"/>
      <c r="IXY731" s="146"/>
      <c r="IXZ731" s="146"/>
      <c r="IYA731" s="146"/>
      <c r="IYB731" s="146"/>
      <c r="IYC731" s="146"/>
      <c r="IYD731" s="146"/>
      <c r="IYE731" s="146"/>
      <c r="IYF731" s="146"/>
      <c r="IYG731" s="146"/>
      <c r="IYH731" s="146"/>
      <c r="IYI731" s="146"/>
      <c r="IYJ731" s="146"/>
      <c r="IYK731" s="146"/>
      <c r="IYL731" s="146"/>
      <c r="IYM731" s="146"/>
      <c r="IYN731" s="146"/>
      <c r="IYO731" s="146"/>
      <c r="IYP731" s="146"/>
      <c r="IYQ731" s="146"/>
      <c r="IYR731" s="146"/>
      <c r="IYS731" s="146"/>
      <c r="IYT731" s="146"/>
      <c r="IYU731" s="146"/>
      <c r="IYV731" s="146"/>
      <c r="IYW731" s="146"/>
      <c r="IYX731" s="146"/>
      <c r="IYY731" s="146"/>
      <c r="IYZ731" s="146"/>
      <c r="IZA731" s="146"/>
      <c r="IZB731" s="146"/>
      <c r="IZC731" s="146"/>
      <c r="IZD731" s="146"/>
      <c r="IZE731" s="146"/>
      <c r="IZF731" s="146"/>
      <c r="IZG731" s="146"/>
      <c r="IZH731" s="146"/>
      <c r="IZI731" s="146"/>
      <c r="IZJ731" s="146"/>
      <c r="IZK731" s="146"/>
      <c r="IZL731" s="146"/>
      <c r="IZM731" s="146"/>
      <c r="IZN731" s="146"/>
      <c r="IZO731" s="146"/>
      <c r="IZP731" s="146"/>
      <c r="IZQ731" s="146"/>
      <c r="IZR731" s="146"/>
      <c r="IZS731" s="146"/>
      <c r="IZT731" s="146"/>
      <c r="IZU731" s="146"/>
      <c r="IZV731" s="146"/>
      <c r="IZW731" s="146"/>
      <c r="IZX731" s="146"/>
      <c r="IZY731" s="146"/>
      <c r="IZZ731" s="146"/>
      <c r="JAA731" s="146"/>
      <c r="JAB731" s="146"/>
      <c r="JAC731" s="146"/>
      <c r="JAD731" s="146"/>
      <c r="JAE731" s="146"/>
      <c r="JAF731" s="146"/>
      <c r="JAG731" s="146"/>
      <c r="JAH731" s="146"/>
      <c r="JAI731" s="146"/>
      <c r="JAJ731" s="146"/>
      <c r="JAK731" s="146"/>
      <c r="JAL731" s="146"/>
      <c r="JAM731" s="146"/>
      <c r="JAN731" s="146"/>
      <c r="JAO731" s="146"/>
      <c r="JAP731" s="146"/>
      <c r="JAQ731" s="146"/>
      <c r="JAR731" s="146"/>
      <c r="JAS731" s="146"/>
      <c r="JAT731" s="146"/>
      <c r="JAU731" s="146"/>
      <c r="JAV731" s="146"/>
      <c r="JAW731" s="146"/>
      <c r="JAX731" s="146"/>
      <c r="JAY731" s="146"/>
      <c r="JAZ731" s="146"/>
      <c r="JBA731" s="146"/>
      <c r="JBB731" s="146"/>
      <c r="JBC731" s="146"/>
      <c r="JBD731" s="146"/>
      <c r="JBE731" s="146"/>
      <c r="JBF731" s="146"/>
      <c r="JBG731" s="146"/>
      <c r="JBH731" s="146"/>
      <c r="JBI731" s="146"/>
      <c r="JBJ731" s="146"/>
      <c r="JBK731" s="146"/>
      <c r="JBL731" s="146"/>
      <c r="JBM731" s="146"/>
      <c r="JBN731" s="146"/>
      <c r="JBO731" s="146"/>
      <c r="JBP731" s="146"/>
      <c r="JBQ731" s="146"/>
      <c r="JBR731" s="146"/>
      <c r="JBS731" s="146"/>
      <c r="JBT731" s="146"/>
      <c r="JBU731" s="146"/>
      <c r="JBV731" s="146"/>
      <c r="JBW731" s="146"/>
      <c r="JBX731" s="146"/>
      <c r="JBY731" s="146"/>
      <c r="JBZ731" s="146"/>
      <c r="JCA731" s="146"/>
      <c r="JCB731" s="146"/>
      <c r="JCC731" s="146"/>
      <c r="JCD731" s="146"/>
      <c r="JCE731" s="146"/>
      <c r="JCF731" s="146"/>
      <c r="JCG731" s="146"/>
      <c r="JCH731" s="146"/>
      <c r="JCI731" s="146"/>
      <c r="JCJ731" s="146"/>
      <c r="JCK731" s="146"/>
      <c r="JCL731" s="146"/>
      <c r="JCM731" s="146"/>
      <c r="JCN731" s="146"/>
      <c r="JCO731" s="146"/>
      <c r="JCP731" s="146"/>
      <c r="JCQ731" s="146"/>
      <c r="JCR731" s="146"/>
      <c r="JCS731" s="146"/>
      <c r="JCT731" s="146"/>
      <c r="JCU731" s="146"/>
      <c r="JCV731" s="146"/>
      <c r="JCW731" s="146"/>
      <c r="JCX731" s="146"/>
      <c r="JCY731" s="146"/>
      <c r="JCZ731" s="146"/>
      <c r="JDA731" s="146"/>
      <c r="JDB731" s="146"/>
      <c r="JDC731" s="146"/>
      <c r="JDD731" s="146"/>
      <c r="JDE731" s="146"/>
      <c r="JDF731" s="146"/>
      <c r="JDG731" s="146"/>
      <c r="JDH731" s="146"/>
      <c r="JDI731" s="146"/>
      <c r="JDJ731" s="146"/>
      <c r="JDK731" s="146"/>
      <c r="JDL731" s="146"/>
      <c r="JDM731" s="146"/>
      <c r="JDN731" s="146"/>
      <c r="JDO731" s="146"/>
      <c r="JDP731" s="146"/>
      <c r="JDQ731" s="146"/>
      <c r="JDR731" s="146"/>
      <c r="JDS731" s="146"/>
      <c r="JDT731" s="146"/>
      <c r="JDU731" s="146"/>
      <c r="JDV731" s="146"/>
      <c r="JDW731" s="146"/>
      <c r="JDX731" s="146"/>
      <c r="JDY731" s="146"/>
      <c r="JDZ731" s="146"/>
      <c r="JEA731" s="146"/>
      <c r="JEB731" s="146"/>
      <c r="JEC731" s="146"/>
      <c r="JED731" s="146"/>
      <c r="JEE731" s="146"/>
      <c r="JEF731" s="146"/>
      <c r="JEG731" s="146"/>
      <c r="JEH731" s="146"/>
      <c r="JEI731" s="146"/>
      <c r="JEJ731" s="146"/>
      <c r="JEK731" s="146"/>
      <c r="JEL731" s="146"/>
      <c r="JEM731" s="146"/>
      <c r="JEN731" s="146"/>
      <c r="JEO731" s="146"/>
      <c r="JEP731" s="146"/>
      <c r="JEQ731" s="146"/>
      <c r="JER731" s="146"/>
      <c r="JES731" s="146"/>
      <c r="JET731" s="146"/>
      <c r="JEU731" s="146"/>
      <c r="JEV731" s="146"/>
      <c r="JEW731" s="146"/>
      <c r="JEX731" s="146"/>
      <c r="JEY731" s="146"/>
      <c r="JEZ731" s="146"/>
      <c r="JFA731" s="146"/>
      <c r="JFB731" s="146"/>
      <c r="JFC731" s="146"/>
      <c r="JFD731" s="146"/>
      <c r="JFE731" s="146"/>
      <c r="JFF731" s="146"/>
      <c r="JFG731" s="146"/>
      <c r="JFH731" s="146"/>
      <c r="JFI731" s="146"/>
      <c r="JFJ731" s="146"/>
      <c r="JFK731" s="146"/>
      <c r="JFL731" s="146"/>
      <c r="JFM731" s="146"/>
      <c r="JFN731" s="146"/>
      <c r="JFO731" s="146"/>
      <c r="JFP731" s="146"/>
      <c r="JFQ731" s="146"/>
      <c r="JFR731" s="146"/>
      <c r="JFS731" s="146"/>
      <c r="JFT731" s="146"/>
      <c r="JFU731" s="146"/>
      <c r="JFV731" s="146"/>
      <c r="JFW731" s="146"/>
      <c r="JFX731" s="146"/>
      <c r="JFY731" s="146"/>
      <c r="JFZ731" s="146"/>
      <c r="JGA731" s="146"/>
      <c r="JGB731" s="146"/>
      <c r="JGC731" s="146"/>
      <c r="JGD731" s="146"/>
      <c r="JGE731" s="146"/>
      <c r="JGF731" s="146"/>
      <c r="JGG731" s="146"/>
      <c r="JGH731" s="146"/>
      <c r="JGI731" s="146"/>
      <c r="JGJ731" s="146"/>
      <c r="JGK731" s="146"/>
      <c r="JGL731" s="146"/>
      <c r="JGM731" s="146"/>
      <c r="JGN731" s="146"/>
      <c r="JGO731" s="146"/>
      <c r="JGP731" s="146"/>
      <c r="JGQ731" s="146"/>
      <c r="JGR731" s="146"/>
      <c r="JGS731" s="146"/>
      <c r="JGT731" s="146"/>
      <c r="JGU731" s="146"/>
      <c r="JGV731" s="146"/>
      <c r="JGW731" s="146"/>
      <c r="JGX731" s="146"/>
      <c r="JGY731" s="146"/>
      <c r="JGZ731" s="146"/>
      <c r="JHA731" s="146"/>
      <c r="JHB731" s="146"/>
      <c r="JHC731" s="146"/>
      <c r="JHD731" s="146"/>
      <c r="JHE731" s="146"/>
      <c r="JHF731" s="146"/>
      <c r="JHG731" s="146"/>
      <c r="JHH731" s="146"/>
      <c r="JHI731" s="146"/>
      <c r="JHJ731" s="146"/>
      <c r="JHK731" s="146"/>
      <c r="JHL731" s="146"/>
      <c r="JHM731" s="146"/>
      <c r="JHN731" s="146"/>
      <c r="JHO731" s="146"/>
      <c r="JHP731" s="146"/>
      <c r="JHQ731" s="146"/>
      <c r="JHR731" s="146"/>
      <c r="JHS731" s="146"/>
      <c r="JHT731" s="146"/>
      <c r="JHU731" s="146"/>
      <c r="JHV731" s="146"/>
      <c r="JHW731" s="146"/>
      <c r="JHX731" s="146"/>
      <c r="JHY731" s="146"/>
      <c r="JHZ731" s="146"/>
      <c r="JIA731" s="146"/>
      <c r="JIB731" s="146"/>
      <c r="JIC731" s="146"/>
      <c r="JID731" s="146"/>
      <c r="JIE731" s="146"/>
      <c r="JIF731" s="146"/>
      <c r="JIG731" s="146"/>
      <c r="JIH731" s="146"/>
      <c r="JII731" s="146"/>
      <c r="JIJ731" s="146"/>
      <c r="JIK731" s="146"/>
      <c r="JIL731" s="146"/>
      <c r="JIM731" s="146"/>
      <c r="JIN731" s="146"/>
      <c r="JIO731" s="146"/>
      <c r="JIP731" s="146"/>
      <c r="JIQ731" s="146"/>
      <c r="JIR731" s="146"/>
      <c r="JIS731" s="146"/>
      <c r="JIT731" s="146"/>
      <c r="JIU731" s="146"/>
      <c r="JIV731" s="146"/>
      <c r="JIW731" s="146"/>
      <c r="JIX731" s="146"/>
      <c r="JIY731" s="146"/>
      <c r="JIZ731" s="146"/>
      <c r="JJA731" s="146"/>
      <c r="JJB731" s="146"/>
      <c r="JJC731" s="146"/>
      <c r="JJD731" s="146"/>
      <c r="JJE731" s="146"/>
      <c r="JJF731" s="146"/>
      <c r="JJG731" s="146"/>
      <c r="JJH731" s="146"/>
      <c r="JJI731" s="146"/>
      <c r="JJJ731" s="146"/>
      <c r="JJK731" s="146"/>
      <c r="JJL731" s="146"/>
      <c r="JJM731" s="146"/>
      <c r="JJN731" s="146"/>
      <c r="JJO731" s="146"/>
      <c r="JJP731" s="146"/>
      <c r="JJQ731" s="146"/>
      <c r="JJR731" s="146"/>
      <c r="JJS731" s="146"/>
      <c r="JJT731" s="146"/>
      <c r="JJU731" s="146"/>
      <c r="JJV731" s="146"/>
      <c r="JJW731" s="146"/>
      <c r="JJX731" s="146"/>
      <c r="JJY731" s="146"/>
      <c r="JJZ731" s="146"/>
      <c r="JKA731" s="146"/>
      <c r="JKB731" s="146"/>
      <c r="JKC731" s="146"/>
      <c r="JKD731" s="146"/>
      <c r="JKE731" s="146"/>
      <c r="JKF731" s="146"/>
      <c r="JKG731" s="146"/>
      <c r="JKH731" s="146"/>
      <c r="JKI731" s="146"/>
      <c r="JKJ731" s="146"/>
      <c r="JKK731" s="146"/>
      <c r="JKL731" s="146"/>
      <c r="JKM731" s="146"/>
      <c r="JKN731" s="146"/>
      <c r="JKO731" s="146"/>
      <c r="JKP731" s="146"/>
      <c r="JKQ731" s="146"/>
      <c r="JKR731" s="146"/>
      <c r="JKS731" s="146"/>
      <c r="JKT731" s="146"/>
      <c r="JKU731" s="146"/>
      <c r="JKV731" s="146"/>
      <c r="JKW731" s="146"/>
      <c r="JKX731" s="146"/>
      <c r="JKY731" s="146"/>
      <c r="JKZ731" s="146"/>
      <c r="JLA731" s="146"/>
      <c r="JLB731" s="146"/>
      <c r="JLC731" s="146"/>
      <c r="JLD731" s="146"/>
      <c r="JLE731" s="146"/>
      <c r="JLF731" s="146"/>
      <c r="JLG731" s="146"/>
      <c r="JLH731" s="146"/>
      <c r="JLI731" s="146"/>
      <c r="JLJ731" s="146"/>
      <c r="JLK731" s="146"/>
      <c r="JLL731" s="146"/>
      <c r="JLM731" s="146"/>
      <c r="JLN731" s="146"/>
      <c r="JLO731" s="146"/>
      <c r="JLP731" s="146"/>
      <c r="JLQ731" s="146"/>
      <c r="JLR731" s="146"/>
      <c r="JLS731" s="146"/>
      <c r="JLT731" s="146"/>
      <c r="JLU731" s="146"/>
      <c r="JLV731" s="146"/>
      <c r="JLW731" s="146"/>
      <c r="JLX731" s="146"/>
      <c r="JLY731" s="146"/>
      <c r="JLZ731" s="146"/>
      <c r="JMA731" s="146"/>
      <c r="JMB731" s="146"/>
      <c r="JMC731" s="146"/>
      <c r="JMD731" s="146"/>
      <c r="JME731" s="146"/>
      <c r="JMF731" s="146"/>
      <c r="JMG731" s="146"/>
      <c r="JMH731" s="146"/>
      <c r="JMI731" s="146"/>
      <c r="JMJ731" s="146"/>
      <c r="JMK731" s="146"/>
      <c r="JML731" s="146"/>
      <c r="JMM731" s="146"/>
      <c r="JMN731" s="146"/>
      <c r="JMO731" s="146"/>
      <c r="JMP731" s="146"/>
      <c r="JMQ731" s="146"/>
      <c r="JMR731" s="146"/>
      <c r="JMS731" s="146"/>
      <c r="JMT731" s="146"/>
      <c r="JMU731" s="146"/>
      <c r="JMV731" s="146"/>
      <c r="JMW731" s="146"/>
      <c r="JMX731" s="146"/>
      <c r="JMY731" s="146"/>
      <c r="JMZ731" s="146"/>
      <c r="JNA731" s="146"/>
      <c r="JNB731" s="146"/>
      <c r="JNC731" s="146"/>
      <c r="JND731" s="146"/>
      <c r="JNE731" s="146"/>
      <c r="JNF731" s="146"/>
      <c r="JNG731" s="146"/>
      <c r="JNH731" s="146"/>
      <c r="JNI731" s="146"/>
      <c r="JNJ731" s="146"/>
      <c r="JNK731" s="146"/>
      <c r="JNL731" s="146"/>
      <c r="JNM731" s="146"/>
      <c r="JNN731" s="146"/>
      <c r="JNO731" s="146"/>
      <c r="JNP731" s="146"/>
      <c r="JNQ731" s="146"/>
      <c r="JNR731" s="146"/>
      <c r="JNS731" s="146"/>
      <c r="JNT731" s="146"/>
      <c r="JNU731" s="146"/>
      <c r="JNV731" s="146"/>
      <c r="JNW731" s="146"/>
      <c r="JNX731" s="146"/>
      <c r="JNY731" s="146"/>
      <c r="JNZ731" s="146"/>
      <c r="JOA731" s="146"/>
      <c r="JOB731" s="146"/>
      <c r="JOC731" s="146"/>
      <c r="JOD731" s="146"/>
      <c r="JOE731" s="146"/>
      <c r="JOF731" s="146"/>
      <c r="JOG731" s="146"/>
      <c r="JOH731" s="146"/>
      <c r="JOI731" s="146"/>
      <c r="JOJ731" s="146"/>
      <c r="JOK731" s="146"/>
      <c r="JOL731" s="146"/>
      <c r="JOM731" s="146"/>
      <c r="JON731" s="146"/>
      <c r="JOO731" s="146"/>
      <c r="JOP731" s="146"/>
      <c r="JOQ731" s="146"/>
      <c r="JOR731" s="146"/>
      <c r="JOS731" s="146"/>
      <c r="JOT731" s="146"/>
      <c r="JOU731" s="146"/>
      <c r="JOV731" s="146"/>
      <c r="JOW731" s="146"/>
      <c r="JOX731" s="146"/>
      <c r="JOY731" s="146"/>
      <c r="JOZ731" s="146"/>
      <c r="JPA731" s="146"/>
      <c r="JPB731" s="146"/>
      <c r="JPC731" s="146"/>
      <c r="JPD731" s="146"/>
      <c r="JPE731" s="146"/>
      <c r="JPF731" s="146"/>
      <c r="JPG731" s="146"/>
      <c r="JPH731" s="146"/>
      <c r="JPI731" s="146"/>
      <c r="JPJ731" s="146"/>
      <c r="JPK731" s="146"/>
      <c r="JPL731" s="146"/>
      <c r="JPM731" s="146"/>
      <c r="JPN731" s="146"/>
      <c r="JPO731" s="146"/>
      <c r="JPP731" s="146"/>
      <c r="JPQ731" s="146"/>
      <c r="JPR731" s="146"/>
      <c r="JPS731" s="146"/>
      <c r="JPT731" s="146"/>
      <c r="JPU731" s="146"/>
      <c r="JPV731" s="146"/>
      <c r="JPW731" s="146"/>
      <c r="JPX731" s="146"/>
      <c r="JPY731" s="146"/>
      <c r="JPZ731" s="146"/>
      <c r="JQA731" s="146"/>
      <c r="JQB731" s="146"/>
      <c r="JQC731" s="146"/>
      <c r="JQD731" s="146"/>
      <c r="JQE731" s="146"/>
      <c r="JQF731" s="146"/>
      <c r="JQG731" s="146"/>
      <c r="JQH731" s="146"/>
      <c r="JQI731" s="146"/>
      <c r="JQJ731" s="146"/>
      <c r="JQK731" s="146"/>
      <c r="JQL731" s="146"/>
      <c r="JQM731" s="146"/>
      <c r="JQN731" s="146"/>
      <c r="JQO731" s="146"/>
      <c r="JQP731" s="146"/>
      <c r="JQQ731" s="146"/>
      <c r="JQR731" s="146"/>
      <c r="JQS731" s="146"/>
      <c r="JQT731" s="146"/>
      <c r="JQU731" s="146"/>
      <c r="JQV731" s="146"/>
      <c r="JQW731" s="146"/>
      <c r="JQX731" s="146"/>
      <c r="JQY731" s="146"/>
      <c r="JQZ731" s="146"/>
      <c r="JRA731" s="146"/>
      <c r="JRB731" s="146"/>
      <c r="JRC731" s="146"/>
      <c r="JRD731" s="146"/>
      <c r="JRE731" s="146"/>
      <c r="JRF731" s="146"/>
      <c r="JRG731" s="146"/>
      <c r="JRH731" s="146"/>
      <c r="JRI731" s="146"/>
      <c r="JRJ731" s="146"/>
      <c r="JRK731" s="146"/>
      <c r="JRL731" s="146"/>
      <c r="JRM731" s="146"/>
      <c r="JRN731" s="146"/>
      <c r="JRO731" s="146"/>
      <c r="JRP731" s="146"/>
      <c r="JRQ731" s="146"/>
      <c r="JRR731" s="146"/>
      <c r="JRS731" s="146"/>
      <c r="JRT731" s="146"/>
      <c r="JRU731" s="146"/>
      <c r="JRV731" s="146"/>
      <c r="JRW731" s="146"/>
      <c r="JRX731" s="146"/>
      <c r="JRY731" s="146"/>
      <c r="JRZ731" s="146"/>
      <c r="JSA731" s="146"/>
      <c r="JSB731" s="146"/>
      <c r="JSC731" s="146"/>
      <c r="JSD731" s="146"/>
      <c r="JSE731" s="146"/>
      <c r="JSF731" s="146"/>
      <c r="JSG731" s="146"/>
      <c r="JSH731" s="146"/>
      <c r="JSI731" s="146"/>
      <c r="JSJ731" s="146"/>
      <c r="JSK731" s="146"/>
      <c r="JSL731" s="146"/>
      <c r="JSM731" s="146"/>
      <c r="JSN731" s="146"/>
      <c r="JSO731" s="146"/>
      <c r="JSP731" s="146"/>
      <c r="JSQ731" s="146"/>
      <c r="JSR731" s="146"/>
      <c r="JSS731" s="146"/>
      <c r="JST731" s="146"/>
      <c r="JSU731" s="146"/>
      <c r="JSV731" s="146"/>
      <c r="JSW731" s="146"/>
      <c r="JSX731" s="146"/>
      <c r="JSY731" s="146"/>
      <c r="JSZ731" s="146"/>
      <c r="JTA731" s="146"/>
      <c r="JTB731" s="146"/>
      <c r="JTC731" s="146"/>
      <c r="JTD731" s="146"/>
      <c r="JTE731" s="146"/>
      <c r="JTF731" s="146"/>
      <c r="JTG731" s="146"/>
      <c r="JTH731" s="146"/>
      <c r="JTI731" s="146"/>
      <c r="JTJ731" s="146"/>
      <c r="JTK731" s="146"/>
      <c r="JTL731" s="146"/>
      <c r="JTM731" s="146"/>
      <c r="JTN731" s="146"/>
      <c r="JTO731" s="146"/>
      <c r="JTP731" s="146"/>
      <c r="JTQ731" s="146"/>
      <c r="JTR731" s="146"/>
      <c r="JTS731" s="146"/>
      <c r="JTT731" s="146"/>
      <c r="JTU731" s="146"/>
      <c r="JTV731" s="146"/>
      <c r="JTW731" s="146"/>
      <c r="JTX731" s="146"/>
      <c r="JTY731" s="146"/>
      <c r="JTZ731" s="146"/>
      <c r="JUA731" s="146"/>
      <c r="JUB731" s="146"/>
      <c r="JUC731" s="146"/>
      <c r="JUD731" s="146"/>
      <c r="JUE731" s="146"/>
      <c r="JUF731" s="146"/>
      <c r="JUG731" s="146"/>
      <c r="JUH731" s="146"/>
      <c r="JUI731" s="146"/>
      <c r="JUJ731" s="146"/>
      <c r="JUK731" s="146"/>
      <c r="JUL731" s="146"/>
      <c r="JUM731" s="146"/>
      <c r="JUN731" s="146"/>
      <c r="JUO731" s="146"/>
      <c r="JUP731" s="146"/>
      <c r="JUQ731" s="146"/>
      <c r="JUR731" s="146"/>
      <c r="JUS731" s="146"/>
      <c r="JUT731" s="146"/>
      <c r="JUU731" s="146"/>
      <c r="JUV731" s="146"/>
      <c r="JUW731" s="146"/>
      <c r="JUX731" s="146"/>
      <c r="JUY731" s="146"/>
      <c r="JUZ731" s="146"/>
      <c r="JVA731" s="146"/>
      <c r="JVB731" s="146"/>
      <c r="JVC731" s="146"/>
      <c r="JVD731" s="146"/>
      <c r="JVE731" s="146"/>
      <c r="JVF731" s="146"/>
      <c r="JVG731" s="146"/>
      <c r="JVH731" s="146"/>
      <c r="JVI731" s="146"/>
      <c r="JVJ731" s="146"/>
      <c r="JVK731" s="146"/>
      <c r="JVL731" s="146"/>
      <c r="JVM731" s="146"/>
      <c r="JVN731" s="146"/>
      <c r="JVO731" s="146"/>
      <c r="JVP731" s="146"/>
      <c r="JVQ731" s="146"/>
      <c r="JVR731" s="146"/>
      <c r="JVS731" s="146"/>
      <c r="JVT731" s="146"/>
      <c r="JVU731" s="146"/>
      <c r="JVV731" s="146"/>
      <c r="JVW731" s="146"/>
      <c r="JVX731" s="146"/>
      <c r="JVY731" s="146"/>
      <c r="JVZ731" s="146"/>
      <c r="JWA731" s="146"/>
      <c r="JWB731" s="146"/>
      <c r="JWC731" s="146"/>
      <c r="JWD731" s="146"/>
      <c r="JWE731" s="146"/>
      <c r="JWF731" s="146"/>
      <c r="JWG731" s="146"/>
      <c r="JWH731" s="146"/>
      <c r="JWI731" s="146"/>
      <c r="JWJ731" s="146"/>
      <c r="JWK731" s="146"/>
      <c r="JWL731" s="146"/>
      <c r="JWM731" s="146"/>
      <c r="JWN731" s="146"/>
      <c r="JWO731" s="146"/>
      <c r="JWP731" s="146"/>
      <c r="JWQ731" s="146"/>
      <c r="JWR731" s="146"/>
      <c r="JWS731" s="146"/>
      <c r="JWT731" s="146"/>
      <c r="JWU731" s="146"/>
      <c r="JWV731" s="146"/>
      <c r="JWW731" s="146"/>
      <c r="JWX731" s="146"/>
      <c r="JWY731" s="146"/>
      <c r="JWZ731" s="146"/>
      <c r="JXA731" s="146"/>
      <c r="JXB731" s="146"/>
      <c r="JXC731" s="146"/>
      <c r="JXD731" s="146"/>
      <c r="JXE731" s="146"/>
      <c r="JXF731" s="146"/>
      <c r="JXG731" s="146"/>
      <c r="JXH731" s="146"/>
      <c r="JXI731" s="146"/>
      <c r="JXJ731" s="146"/>
      <c r="JXK731" s="146"/>
      <c r="JXL731" s="146"/>
      <c r="JXM731" s="146"/>
      <c r="JXN731" s="146"/>
      <c r="JXO731" s="146"/>
      <c r="JXP731" s="146"/>
      <c r="JXQ731" s="146"/>
      <c r="JXR731" s="146"/>
      <c r="JXS731" s="146"/>
      <c r="JXT731" s="146"/>
      <c r="JXU731" s="146"/>
      <c r="JXV731" s="146"/>
      <c r="JXW731" s="146"/>
      <c r="JXX731" s="146"/>
      <c r="JXY731" s="146"/>
      <c r="JXZ731" s="146"/>
      <c r="JYA731" s="146"/>
      <c r="JYB731" s="146"/>
      <c r="JYC731" s="146"/>
      <c r="JYD731" s="146"/>
      <c r="JYE731" s="146"/>
      <c r="JYF731" s="146"/>
      <c r="JYG731" s="146"/>
      <c r="JYH731" s="146"/>
      <c r="JYI731" s="146"/>
      <c r="JYJ731" s="146"/>
      <c r="JYK731" s="146"/>
      <c r="JYL731" s="146"/>
      <c r="JYM731" s="146"/>
      <c r="JYN731" s="146"/>
      <c r="JYO731" s="146"/>
      <c r="JYP731" s="146"/>
      <c r="JYQ731" s="146"/>
      <c r="JYR731" s="146"/>
      <c r="JYS731" s="146"/>
      <c r="JYT731" s="146"/>
      <c r="JYU731" s="146"/>
      <c r="JYV731" s="146"/>
      <c r="JYW731" s="146"/>
      <c r="JYX731" s="146"/>
      <c r="JYY731" s="146"/>
      <c r="JYZ731" s="146"/>
      <c r="JZA731" s="146"/>
      <c r="JZB731" s="146"/>
      <c r="JZC731" s="146"/>
      <c r="JZD731" s="146"/>
      <c r="JZE731" s="146"/>
      <c r="JZF731" s="146"/>
      <c r="JZG731" s="146"/>
      <c r="JZH731" s="146"/>
      <c r="JZI731" s="146"/>
      <c r="JZJ731" s="146"/>
      <c r="JZK731" s="146"/>
      <c r="JZL731" s="146"/>
      <c r="JZM731" s="146"/>
      <c r="JZN731" s="146"/>
      <c r="JZO731" s="146"/>
      <c r="JZP731" s="146"/>
      <c r="JZQ731" s="146"/>
      <c r="JZR731" s="146"/>
      <c r="JZS731" s="146"/>
      <c r="JZT731" s="146"/>
      <c r="JZU731" s="146"/>
      <c r="JZV731" s="146"/>
      <c r="JZW731" s="146"/>
      <c r="JZX731" s="146"/>
      <c r="JZY731" s="146"/>
      <c r="JZZ731" s="146"/>
      <c r="KAA731" s="146"/>
      <c r="KAB731" s="146"/>
      <c r="KAC731" s="146"/>
      <c r="KAD731" s="146"/>
      <c r="KAE731" s="146"/>
      <c r="KAF731" s="146"/>
      <c r="KAG731" s="146"/>
      <c r="KAH731" s="146"/>
      <c r="KAI731" s="146"/>
      <c r="KAJ731" s="146"/>
      <c r="KAK731" s="146"/>
      <c r="KAL731" s="146"/>
      <c r="KAM731" s="146"/>
      <c r="KAN731" s="146"/>
      <c r="KAO731" s="146"/>
      <c r="KAP731" s="146"/>
      <c r="KAQ731" s="146"/>
      <c r="KAR731" s="146"/>
      <c r="KAS731" s="146"/>
      <c r="KAT731" s="146"/>
      <c r="KAU731" s="146"/>
      <c r="KAV731" s="146"/>
      <c r="KAW731" s="146"/>
      <c r="KAX731" s="146"/>
      <c r="KAY731" s="146"/>
      <c r="KAZ731" s="146"/>
      <c r="KBA731" s="146"/>
      <c r="KBB731" s="146"/>
      <c r="KBC731" s="146"/>
      <c r="KBD731" s="146"/>
      <c r="KBE731" s="146"/>
      <c r="KBF731" s="146"/>
      <c r="KBG731" s="146"/>
      <c r="KBH731" s="146"/>
      <c r="KBI731" s="146"/>
      <c r="KBJ731" s="146"/>
      <c r="KBK731" s="146"/>
      <c r="KBL731" s="146"/>
      <c r="KBM731" s="146"/>
      <c r="KBN731" s="146"/>
      <c r="KBO731" s="146"/>
      <c r="KBP731" s="146"/>
      <c r="KBQ731" s="146"/>
      <c r="KBR731" s="146"/>
      <c r="KBS731" s="146"/>
      <c r="KBT731" s="146"/>
      <c r="KBU731" s="146"/>
      <c r="KBV731" s="146"/>
      <c r="KBW731" s="146"/>
      <c r="KBX731" s="146"/>
      <c r="KBY731" s="146"/>
      <c r="KBZ731" s="146"/>
      <c r="KCA731" s="146"/>
      <c r="KCB731" s="146"/>
      <c r="KCC731" s="146"/>
      <c r="KCD731" s="146"/>
      <c r="KCE731" s="146"/>
      <c r="KCF731" s="146"/>
      <c r="KCG731" s="146"/>
      <c r="KCH731" s="146"/>
      <c r="KCI731" s="146"/>
      <c r="KCJ731" s="146"/>
      <c r="KCK731" s="146"/>
      <c r="KCL731" s="146"/>
      <c r="KCM731" s="146"/>
      <c r="KCN731" s="146"/>
      <c r="KCO731" s="146"/>
      <c r="KCP731" s="146"/>
      <c r="KCQ731" s="146"/>
      <c r="KCR731" s="146"/>
      <c r="KCS731" s="146"/>
      <c r="KCT731" s="146"/>
      <c r="KCU731" s="146"/>
      <c r="KCV731" s="146"/>
      <c r="KCW731" s="146"/>
      <c r="KCX731" s="146"/>
      <c r="KCY731" s="146"/>
      <c r="KCZ731" s="146"/>
      <c r="KDA731" s="146"/>
      <c r="KDB731" s="146"/>
      <c r="KDC731" s="146"/>
      <c r="KDD731" s="146"/>
      <c r="KDE731" s="146"/>
      <c r="KDF731" s="146"/>
      <c r="KDG731" s="146"/>
      <c r="KDH731" s="146"/>
      <c r="KDI731" s="146"/>
      <c r="KDJ731" s="146"/>
      <c r="KDK731" s="146"/>
      <c r="KDL731" s="146"/>
      <c r="KDM731" s="146"/>
      <c r="KDN731" s="146"/>
      <c r="KDO731" s="146"/>
      <c r="KDP731" s="146"/>
      <c r="KDQ731" s="146"/>
      <c r="KDR731" s="146"/>
      <c r="KDS731" s="146"/>
      <c r="KDT731" s="146"/>
      <c r="KDU731" s="146"/>
      <c r="KDV731" s="146"/>
      <c r="KDW731" s="146"/>
      <c r="KDX731" s="146"/>
      <c r="KDY731" s="146"/>
      <c r="KDZ731" s="146"/>
      <c r="KEA731" s="146"/>
      <c r="KEB731" s="146"/>
      <c r="KEC731" s="146"/>
      <c r="KED731" s="146"/>
      <c r="KEE731" s="146"/>
      <c r="KEF731" s="146"/>
      <c r="KEG731" s="146"/>
      <c r="KEH731" s="146"/>
      <c r="KEI731" s="146"/>
      <c r="KEJ731" s="146"/>
      <c r="KEK731" s="146"/>
      <c r="KEL731" s="146"/>
      <c r="KEM731" s="146"/>
      <c r="KEN731" s="146"/>
      <c r="KEO731" s="146"/>
      <c r="KEP731" s="146"/>
      <c r="KEQ731" s="146"/>
      <c r="KER731" s="146"/>
      <c r="KES731" s="146"/>
      <c r="KET731" s="146"/>
      <c r="KEU731" s="146"/>
      <c r="KEV731" s="146"/>
      <c r="KEW731" s="146"/>
      <c r="KEX731" s="146"/>
      <c r="KEY731" s="146"/>
      <c r="KEZ731" s="146"/>
      <c r="KFA731" s="146"/>
      <c r="KFB731" s="146"/>
      <c r="KFC731" s="146"/>
      <c r="KFD731" s="146"/>
      <c r="KFE731" s="146"/>
      <c r="KFF731" s="146"/>
      <c r="KFG731" s="146"/>
      <c r="KFH731" s="146"/>
      <c r="KFI731" s="146"/>
      <c r="KFJ731" s="146"/>
      <c r="KFK731" s="146"/>
      <c r="KFL731" s="146"/>
      <c r="KFM731" s="146"/>
      <c r="KFN731" s="146"/>
      <c r="KFO731" s="146"/>
      <c r="KFP731" s="146"/>
      <c r="KFQ731" s="146"/>
      <c r="KFR731" s="146"/>
      <c r="KFS731" s="146"/>
      <c r="KFT731" s="146"/>
      <c r="KFU731" s="146"/>
      <c r="KFV731" s="146"/>
      <c r="KFW731" s="146"/>
      <c r="KFX731" s="146"/>
      <c r="KFY731" s="146"/>
      <c r="KFZ731" s="146"/>
      <c r="KGA731" s="146"/>
      <c r="KGB731" s="146"/>
      <c r="KGC731" s="146"/>
      <c r="KGD731" s="146"/>
      <c r="KGE731" s="146"/>
      <c r="KGF731" s="146"/>
      <c r="KGG731" s="146"/>
      <c r="KGH731" s="146"/>
      <c r="KGI731" s="146"/>
      <c r="KGJ731" s="146"/>
      <c r="KGK731" s="146"/>
      <c r="KGL731" s="146"/>
      <c r="KGM731" s="146"/>
      <c r="KGN731" s="146"/>
      <c r="KGO731" s="146"/>
      <c r="KGP731" s="146"/>
      <c r="KGQ731" s="146"/>
      <c r="KGR731" s="146"/>
      <c r="KGS731" s="146"/>
      <c r="KGT731" s="146"/>
      <c r="KGU731" s="146"/>
      <c r="KGV731" s="146"/>
      <c r="KGW731" s="146"/>
      <c r="KGX731" s="146"/>
      <c r="KGY731" s="146"/>
      <c r="KGZ731" s="146"/>
      <c r="KHA731" s="146"/>
      <c r="KHB731" s="146"/>
      <c r="KHC731" s="146"/>
      <c r="KHD731" s="146"/>
      <c r="KHE731" s="146"/>
      <c r="KHF731" s="146"/>
      <c r="KHG731" s="146"/>
      <c r="KHH731" s="146"/>
      <c r="KHI731" s="146"/>
      <c r="KHJ731" s="146"/>
      <c r="KHK731" s="146"/>
      <c r="KHL731" s="146"/>
      <c r="KHM731" s="146"/>
      <c r="KHN731" s="146"/>
      <c r="KHO731" s="146"/>
      <c r="KHP731" s="146"/>
      <c r="KHQ731" s="146"/>
      <c r="KHR731" s="146"/>
      <c r="KHS731" s="146"/>
      <c r="KHT731" s="146"/>
      <c r="KHU731" s="146"/>
      <c r="KHV731" s="146"/>
      <c r="KHW731" s="146"/>
      <c r="KHX731" s="146"/>
      <c r="KHY731" s="146"/>
      <c r="KHZ731" s="146"/>
      <c r="KIA731" s="146"/>
      <c r="KIB731" s="146"/>
      <c r="KIC731" s="146"/>
      <c r="KID731" s="146"/>
      <c r="KIE731" s="146"/>
      <c r="KIF731" s="146"/>
      <c r="KIG731" s="146"/>
      <c r="KIH731" s="146"/>
      <c r="KII731" s="146"/>
      <c r="KIJ731" s="146"/>
      <c r="KIK731" s="146"/>
      <c r="KIL731" s="146"/>
      <c r="KIM731" s="146"/>
      <c r="KIN731" s="146"/>
      <c r="KIO731" s="146"/>
      <c r="KIP731" s="146"/>
      <c r="KIQ731" s="146"/>
      <c r="KIR731" s="146"/>
      <c r="KIS731" s="146"/>
      <c r="KIT731" s="146"/>
      <c r="KIU731" s="146"/>
      <c r="KIV731" s="146"/>
      <c r="KIW731" s="146"/>
      <c r="KIX731" s="146"/>
      <c r="KIY731" s="146"/>
      <c r="KIZ731" s="146"/>
      <c r="KJA731" s="146"/>
      <c r="KJB731" s="146"/>
      <c r="KJC731" s="146"/>
      <c r="KJD731" s="146"/>
      <c r="KJE731" s="146"/>
      <c r="KJF731" s="146"/>
      <c r="KJG731" s="146"/>
      <c r="KJH731" s="146"/>
      <c r="KJI731" s="146"/>
      <c r="KJJ731" s="146"/>
      <c r="KJK731" s="146"/>
      <c r="KJL731" s="146"/>
      <c r="KJM731" s="146"/>
      <c r="KJN731" s="146"/>
      <c r="KJO731" s="146"/>
      <c r="KJP731" s="146"/>
      <c r="KJQ731" s="146"/>
      <c r="KJR731" s="146"/>
      <c r="KJS731" s="146"/>
      <c r="KJT731" s="146"/>
      <c r="KJU731" s="146"/>
      <c r="KJV731" s="146"/>
      <c r="KJW731" s="146"/>
      <c r="KJX731" s="146"/>
      <c r="KJY731" s="146"/>
      <c r="KJZ731" s="146"/>
      <c r="KKA731" s="146"/>
      <c r="KKB731" s="146"/>
      <c r="KKC731" s="146"/>
      <c r="KKD731" s="146"/>
      <c r="KKE731" s="146"/>
      <c r="KKF731" s="146"/>
      <c r="KKG731" s="146"/>
      <c r="KKH731" s="146"/>
      <c r="KKI731" s="146"/>
      <c r="KKJ731" s="146"/>
      <c r="KKK731" s="146"/>
      <c r="KKL731" s="146"/>
      <c r="KKM731" s="146"/>
      <c r="KKN731" s="146"/>
      <c r="KKO731" s="146"/>
      <c r="KKP731" s="146"/>
      <c r="KKQ731" s="146"/>
      <c r="KKR731" s="146"/>
      <c r="KKS731" s="146"/>
      <c r="KKT731" s="146"/>
      <c r="KKU731" s="146"/>
      <c r="KKV731" s="146"/>
      <c r="KKW731" s="146"/>
      <c r="KKX731" s="146"/>
      <c r="KKY731" s="146"/>
      <c r="KKZ731" s="146"/>
      <c r="KLA731" s="146"/>
      <c r="KLB731" s="146"/>
      <c r="KLC731" s="146"/>
      <c r="KLD731" s="146"/>
      <c r="KLE731" s="146"/>
      <c r="KLF731" s="146"/>
      <c r="KLG731" s="146"/>
      <c r="KLH731" s="146"/>
      <c r="KLI731" s="146"/>
      <c r="KLJ731" s="146"/>
      <c r="KLK731" s="146"/>
      <c r="KLL731" s="146"/>
      <c r="KLM731" s="146"/>
      <c r="KLN731" s="146"/>
      <c r="KLO731" s="146"/>
      <c r="KLP731" s="146"/>
      <c r="KLQ731" s="146"/>
      <c r="KLR731" s="146"/>
      <c r="KLS731" s="146"/>
      <c r="KLT731" s="146"/>
      <c r="KLU731" s="146"/>
      <c r="KLV731" s="146"/>
      <c r="KLW731" s="146"/>
      <c r="KLX731" s="146"/>
      <c r="KLY731" s="146"/>
      <c r="KLZ731" s="146"/>
      <c r="KMA731" s="146"/>
      <c r="KMB731" s="146"/>
      <c r="KMC731" s="146"/>
      <c r="KMD731" s="146"/>
      <c r="KME731" s="146"/>
      <c r="KMF731" s="146"/>
      <c r="KMG731" s="146"/>
      <c r="KMH731" s="146"/>
      <c r="KMI731" s="146"/>
      <c r="KMJ731" s="146"/>
      <c r="KMK731" s="146"/>
      <c r="KML731" s="146"/>
      <c r="KMM731" s="146"/>
      <c r="KMN731" s="146"/>
      <c r="KMO731" s="146"/>
      <c r="KMP731" s="146"/>
      <c r="KMQ731" s="146"/>
      <c r="KMR731" s="146"/>
      <c r="KMS731" s="146"/>
      <c r="KMT731" s="146"/>
      <c r="KMU731" s="146"/>
      <c r="KMV731" s="146"/>
      <c r="KMW731" s="146"/>
      <c r="KMX731" s="146"/>
      <c r="KMY731" s="146"/>
      <c r="KMZ731" s="146"/>
      <c r="KNA731" s="146"/>
      <c r="KNB731" s="146"/>
      <c r="KNC731" s="146"/>
      <c r="KND731" s="146"/>
      <c r="KNE731" s="146"/>
      <c r="KNF731" s="146"/>
      <c r="KNG731" s="146"/>
      <c r="KNH731" s="146"/>
      <c r="KNI731" s="146"/>
      <c r="KNJ731" s="146"/>
      <c r="KNK731" s="146"/>
      <c r="KNL731" s="146"/>
      <c r="KNM731" s="146"/>
      <c r="KNN731" s="146"/>
      <c r="KNO731" s="146"/>
      <c r="KNP731" s="146"/>
      <c r="KNQ731" s="146"/>
      <c r="KNR731" s="146"/>
      <c r="KNS731" s="146"/>
      <c r="KNT731" s="146"/>
      <c r="KNU731" s="146"/>
      <c r="KNV731" s="146"/>
      <c r="KNW731" s="146"/>
      <c r="KNX731" s="146"/>
      <c r="KNY731" s="146"/>
      <c r="KNZ731" s="146"/>
      <c r="KOA731" s="146"/>
      <c r="KOB731" s="146"/>
      <c r="KOC731" s="146"/>
      <c r="KOD731" s="146"/>
      <c r="KOE731" s="146"/>
      <c r="KOF731" s="146"/>
      <c r="KOG731" s="146"/>
      <c r="KOH731" s="146"/>
      <c r="KOI731" s="146"/>
      <c r="KOJ731" s="146"/>
      <c r="KOK731" s="146"/>
      <c r="KOL731" s="146"/>
      <c r="KOM731" s="146"/>
      <c r="KON731" s="146"/>
      <c r="KOO731" s="146"/>
      <c r="KOP731" s="146"/>
      <c r="KOQ731" s="146"/>
      <c r="KOR731" s="146"/>
      <c r="KOS731" s="146"/>
      <c r="KOT731" s="146"/>
      <c r="KOU731" s="146"/>
      <c r="KOV731" s="146"/>
      <c r="KOW731" s="146"/>
      <c r="KOX731" s="146"/>
      <c r="KOY731" s="146"/>
      <c r="KOZ731" s="146"/>
      <c r="KPA731" s="146"/>
      <c r="KPB731" s="146"/>
      <c r="KPC731" s="146"/>
      <c r="KPD731" s="146"/>
      <c r="KPE731" s="146"/>
      <c r="KPF731" s="146"/>
      <c r="KPG731" s="146"/>
      <c r="KPH731" s="146"/>
      <c r="KPI731" s="146"/>
      <c r="KPJ731" s="146"/>
      <c r="KPK731" s="146"/>
      <c r="KPL731" s="146"/>
      <c r="KPM731" s="146"/>
      <c r="KPN731" s="146"/>
      <c r="KPO731" s="146"/>
      <c r="KPP731" s="146"/>
      <c r="KPQ731" s="146"/>
      <c r="KPR731" s="146"/>
      <c r="KPS731" s="146"/>
      <c r="KPT731" s="146"/>
      <c r="KPU731" s="146"/>
      <c r="KPV731" s="146"/>
      <c r="KPW731" s="146"/>
      <c r="KPX731" s="146"/>
      <c r="KPY731" s="146"/>
      <c r="KPZ731" s="146"/>
      <c r="KQA731" s="146"/>
      <c r="KQB731" s="146"/>
      <c r="KQC731" s="146"/>
      <c r="KQD731" s="146"/>
      <c r="KQE731" s="146"/>
      <c r="KQF731" s="146"/>
      <c r="KQG731" s="146"/>
      <c r="KQH731" s="146"/>
      <c r="KQI731" s="146"/>
      <c r="KQJ731" s="146"/>
      <c r="KQK731" s="146"/>
      <c r="KQL731" s="146"/>
      <c r="KQM731" s="146"/>
      <c r="KQN731" s="146"/>
      <c r="KQO731" s="146"/>
      <c r="KQP731" s="146"/>
      <c r="KQQ731" s="146"/>
      <c r="KQR731" s="146"/>
      <c r="KQS731" s="146"/>
      <c r="KQT731" s="146"/>
      <c r="KQU731" s="146"/>
      <c r="KQV731" s="146"/>
      <c r="KQW731" s="146"/>
      <c r="KQX731" s="146"/>
      <c r="KQY731" s="146"/>
      <c r="KQZ731" s="146"/>
      <c r="KRA731" s="146"/>
      <c r="KRB731" s="146"/>
      <c r="KRC731" s="146"/>
      <c r="KRD731" s="146"/>
      <c r="KRE731" s="146"/>
      <c r="KRF731" s="146"/>
      <c r="KRG731" s="146"/>
      <c r="KRH731" s="146"/>
      <c r="KRI731" s="146"/>
      <c r="KRJ731" s="146"/>
      <c r="KRK731" s="146"/>
      <c r="KRL731" s="146"/>
      <c r="KRM731" s="146"/>
      <c r="KRN731" s="146"/>
      <c r="KRO731" s="146"/>
      <c r="KRP731" s="146"/>
      <c r="KRQ731" s="146"/>
      <c r="KRR731" s="146"/>
      <c r="KRS731" s="146"/>
      <c r="KRT731" s="146"/>
      <c r="KRU731" s="146"/>
      <c r="KRV731" s="146"/>
      <c r="KRW731" s="146"/>
      <c r="KRX731" s="146"/>
      <c r="KRY731" s="146"/>
      <c r="KRZ731" s="146"/>
      <c r="KSA731" s="146"/>
      <c r="KSB731" s="146"/>
      <c r="KSC731" s="146"/>
      <c r="KSD731" s="146"/>
      <c r="KSE731" s="146"/>
      <c r="KSF731" s="146"/>
      <c r="KSG731" s="146"/>
      <c r="KSH731" s="146"/>
      <c r="KSI731" s="146"/>
      <c r="KSJ731" s="146"/>
      <c r="KSK731" s="146"/>
      <c r="KSL731" s="146"/>
      <c r="KSM731" s="146"/>
      <c r="KSN731" s="146"/>
      <c r="KSO731" s="146"/>
      <c r="KSP731" s="146"/>
      <c r="KSQ731" s="146"/>
      <c r="KSR731" s="146"/>
      <c r="KSS731" s="146"/>
      <c r="KST731" s="146"/>
      <c r="KSU731" s="146"/>
      <c r="KSV731" s="146"/>
      <c r="KSW731" s="146"/>
      <c r="KSX731" s="146"/>
      <c r="KSY731" s="146"/>
      <c r="KSZ731" s="146"/>
      <c r="KTA731" s="146"/>
      <c r="KTB731" s="146"/>
      <c r="KTC731" s="146"/>
      <c r="KTD731" s="146"/>
      <c r="KTE731" s="146"/>
      <c r="KTF731" s="146"/>
      <c r="KTG731" s="146"/>
      <c r="KTH731" s="146"/>
      <c r="KTI731" s="146"/>
      <c r="KTJ731" s="146"/>
      <c r="KTK731" s="146"/>
      <c r="KTL731" s="146"/>
      <c r="KTM731" s="146"/>
      <c r="KTN731" s="146"/>
      <c r="KTO731" s="146"/>
      <c r="KTP731" s="146"/>
      <c r="KTQ731" s="146"/>
      <c r="KTR731" s="146"/>
      <c r="KTS731" s="146"/>
      <c r="KTT731" s="146"/>
      <c r="KTU731" s="146"/>
      <c r="KTV731" s="146"/>
      <c r="KTW731" s="146"/>
      <c r="KTX731" s="146"/>
      <c r="KTY731" s="146"/>
      <c r="KTZ731" s="146"/>
      <c r="KUA731" s="146"/>
      <c r="KUB731" s="146"/>
      <c r="KUC731" s="146"/>
      <c r="KUD731" s="146"/>
      <c r="KUE731" s="146"/>
      <c r="KUF731" s="146"/>
      <c r="KUG731" s="146"/>
      <c r="KUH731" s="146"/>
      <c r="KUI731" s="146"/>
      <c r="KUJ731" s="146"/>
      <c r="KUK731" s="146"/>
      <c r="KUL731" s="146"/>
      <c r="KUM731" s="146"/>
      <c r="KUN731" s="146"/>
      <c r="KUO731" s="146"/>
      <c r="KUP731" s="146"/>
      <c r="KUQ731" s="146"/>
      <c r="KUR731" s="146"/>
      <c r="KUS731" s="146"/>
      <c r="KUT731" s="146"/>
      <c r="KUU731" s="146"/>
      <c r="KUV731" s="146"/>
      <c r="KUW731" s="146"/>
      <c r="KUX731" s="146"/>
      <c r="KUY731" s="146"/>
      <c r="KUZ731" s="146"/>
      <c r="KVA731" s="146"/>
      <c r="KVB731" s="146"/>
      <c r="KVC731" s="146"/>
      <c r="KVD731" s="146"/>
      <c r="KVE731" s="146"/>
      <c r="KVF731" s="146"/>
      <c r="KVG731" s="146"/>
      <c r="KVH731" s="146"/>
      <c r="KVI731" s="146"/>
      <c r="KVJ731" s="146"/>
      <c r="KVK731" s="146"/>
      <c r="KVL731" s="146"/>
      <c r="KVM731" s="146"/>
      <c r="KVN731" s="146"/>
      <c r="KVO731" s="146"/>
      <c r="KVP731" s="146"/>
      <c r="KVQ731" s="146"/>
      <c r="KVR731" s="146"/>
      <c r="KVS731" s="146"/>
      <c r="KVT731" s="146"/>
      <c r="KVU731" s="146"/>
      <c r="KVV731" s="146"/>
      <c r="KVW731" s="146"/>
      <c r="KVX731" s="146"/>
      <c r="KVY731" s="146"/>
      <c r="KVZ731" s="146"/>
      <c r="KWA731" s="146"/>
      <c r="KWB731" s="146"/>
      <c r="KWC731" s="146"/>
      <c r="KWD731" s="146"/>
      <c r="KWE731" s="146"/>
      <c r="KWF731" s="146"/>
      <c r="KWG731" s="146"/>
      <c r="KWH731" s="146"/>
      <c r="KWI731" s="146"/>
      <c r="KWJ731" s="146"/>
      <c r="KWK731" s="146"/>
      <c r="KWL731" s="146"/>
      <c r="KWM731" s="146"/>
      <c r="KWN731" s="146"/>
      <c r="KWO731" s="146"/>
      <c r="KWP731" s="146"/>
      <c r="KWQ731" s="146"/>
      <c r="KWR731" s="146"/>
      <c r="KWS731" s="146"/>
      <c r="KWT731" s="146"/>
      <c r="KWU731" s="146"/>
      <c r="KWV731" s="146"/>
      <c r="KWW731" s="146"/>
      <c r="KWX731" s="146"/>
      <c r="KWY731" s="146"/>
      <c r="KWZ731" s="146"/>
      <c r="KXA731" s="146"/>
      <c r="KXB731" s="146"/>
      <c r="KXC731" s="146"/>
      <c r="KXD731" s="146"/>
      <c r="KXE731" s="146"/>
      <c r="KXF731" s="146"/>
      <c r="KXG731" s="146"/>
      <c r="KXH731" s="146"/>
      <c r="KXI731" s="146"/>
      <c r="KXJ731" s="146"/>
      <c r="KXK731" s="146"/>
      <c r="KXL731" s="146"/>
      <c r="KXM731" s="146"/>
      <c r="KXN731" s="146"/>
      <c r="KXO731" s="146"/>
      <c r="KXP731" s="146"/>
      <c r="KXQ731" s="146"/>
      <c r="KXR731" s="146"/>
      <c r="KXS731" s="146"/>
      <c r="KXT731" s="146"/>
      <c r="KXU731" s="146"/>
      <c r="KXV731" s="146"/>
      <c r="KXW731" s="146"/>
      <c r="KXX731" s="146"/>
      <c r="KXY731" s="146"/>
      <c r="KXZ731" s="146"/>
      <c r="KYA731" s="146"/>
      <c r="KYB731" s="146"/>
      <c r="KYC731" s="146"/>
      <c r="KYD731" s="146"/>
      <c r="KYE731" s="146"/>
      <c r="KYF731" s="146"/>
      <c r="KYG731" s="146"/>
      <c r="KYH731" s="146"/>
      <c r="KYI731" s="146"/>
      <c r="KYJ731" s="146"/>
      <c r="KYK731" s="146"/>
      <c r="KYL731" s="146"/>
      <c r="KYM731" s="146"/>
      <c r="KYN731" s="146"/>
      <c r="KYO731" s="146"/>
      <c r="KYP731" s="146"/>
      <c r="KYQ731" s="146"/>
      <c r="KYR731" s="146"/>
      <c r="KYS731" s="146"/>
      <c r="KYT731" s="146"/>
      <c r="KYU731" s="146"/>
      <c r="KYV731" s="146"/>
      <c r="KYW731" s="146"/>
      <c r="KYX731" s="146"/>
      <c r="KYY731" s="146"/>
      <c r="KYZ731" s="146"/>
      <c r="KZA731" s="146"/>
      <c r="KZB731" s="146"/>
      <c r="KZC731" s="146"/>
      <c r="KZD731" s="146"/>
      <c r="KZE731" s="146"/>
      <c r="KZF731" s="146"/>
      <c r="KZG731" s="146"/>
      <c r="KZH731" s="146"/>
      <c r="KZI731" s="146"/>
      <c r="KZJ731" s="146"/>
      <c r="KZK731" s="146"/>
      <c r="KZL731" s="146"/>
      <c r="KZM731" s="146"/>
      <c r="KZN731" s="146"/>
      <c r="KZO731" s="146"/>
      <c r="KZP731" s="146"/>
      <c r="KZQ731" s="146"/>
      <c r="KZR731" s="146"/>
      <c r="KZS731" s="146"/>
      <c r="KZT731" s="146"/>
      <c r="KZU731" s="146"/>
      <c r="KZV731" s="146"/>
      <c r="KZW731" s="146"/>
      <c r="KZX731" s="146"/>
      <c r="KZY731" s="146"/>
      <c r="KZZ731" s="146"/>
      <c r="LAA731" s="146"/>
      <c r="LAB731" s="146"/>
      <c r="LAC731" s="146"/>
      <c r="LAD731" s="146"/>
      <c r="LAE731" s="146"/>
      <c r="LAF731" s="146"/>
      <c r="LAG731" s="146"/>
      <c r="LAH731" s="146"/>
      <c r="LAI731" s="146"/>
      <c r="LAJ731" s="146"/>
      <c r="LAK731" s="146"/>
      <c r="LAL731" s="146"/>
      <c r="LAM731" s="146"/>
      <c r="LAN731" s="146"/>
      <c r="LAO731" s="146"/>
      <c r="LAP731" s="146"/>
      <c r="LAQ731" s="146"/>
      <c r="LAR731" s="146"/>
      <c r="LAS731" s="146"/>
      <c r="LAT731" s="146"/>
      <c r="LAU731" s="146"/>
      <c r="LAV731" s="146"/>
      <c r="LAW731" s="146"/>
      <c r="LAX731" s="146"/>
      <c r="LAY731" s="146"/>
      <c r="LAZ731" s="146"/>
      <c r="LBA731" s="146"/>
      <c r="LBB731" s="146"/>
      <c r="LBC731" s="146"/>
      <c r="LBD731" s="146"/>
      <c r="LBE731" s="146"/>
      <c r="LBF731" s="146"/>
      <c r="LBG731" s="146"/>
      <c r="LBH731" s="146"/>
      <c r="LBI731" s="146"/>
      <c r="LBJ731" s="146"/>
      <c r="LBK731" s="146"/>
      <c r="LBL731" s="146"/>
      <c r="LBM731" s="146"/>
      <c r="LBN731" s="146"/>
      <c r="LBO731" s="146"/>
      <c r="LBP731" s="146"/>
      <c r="LBQ731" s="146"/>
      <c r="LBR731" s="146"/>
      <c r="LBS731" s="146"/>
      <c r="LBT731" s="146"/>
      <c r="LBU731" s="146"/>
      <c r="LBV731" s="146"/>
      <c r="LBW731" s="146"/>
      <c r="LBX731" s="146"/>
      <c r="LBY731" s="146"/>
      <c r="LBZ731" s="146"/>
      <c r="LCA731" s="146"/>
      <c r="LCB731" s="146"/>
      <c r="LCC731" s="146"/>
      <c r="LCD731" s="146"/>
      <c r="LCE731" s="146"/>
      <c r="LCF731" s="146"/>
      <c r="LCG731" s="146"/>
      <c r="LCH731" s="146"/>
      <c r="LCI731" s="146"/>
      <c r="LCJ731" s="146"/>
      <c r="LCK731" s="146"/>
      <c r="LCL731" s="146"/>
      <c r="LCM731" s="146"/>
      <c r="LCN731" s="146"/>
      <c r="LCO731" s="146"/>
      <c r="LCP731" s="146"/>
      <c r="LCQ731" s="146"/>
      <c r="LCR731" s="146"/>
      <c r="LCS731" s="146"/>
      <c r="LCT731" s="146"/>
      <c r="LCU731" s="146"/>
      <c r="LCV731" s="146"/>
      <c r="LCW731" s="146"/>
      <c r="LCX731" s="146"/>
      <c r="LCY731" s="146"/>
      <c r="LCZ731" s="146"/>
      <c r="LDA731" s="146"/>
      <c r="LDB731" s="146"/>
      <c r="LDC731" s="146"/>
      <c r="LDD731" s="146"/>
      <c r="LDE731" s="146"/>
      <c r="LDF731" s="146"/>
      <c r="LDG731" s="146"/>
      <c r="LDH731" s="146"/>
      <c r="LDI731" s="146"/>
      <c r="LDJ731" s="146"/>
      <c r="LDK731" s="146"/>
      <c r="LDL731" s="146"/>
      <c r="LDM731" s="146"/>
      <c r="LDN731" s="146"/>
      <c r="LDO731" s="146"/>
      <c r="LDP731" s="146"/>
      <c r="LDQ731" s="146"/>
      <c r="LDR731" s="146"/>
      <c r="LDS731" s="146"/>
      <c r="LDT731" s="146"/>
      <c r="LDU731" s="146"/>
      <c r="LDV731" s="146"/>
      <c r="LDW731" s="146"/>
      <c r="LDX731" s="146"/>
      <c r="LDY731" s="146"/>
      <c r="LDZ731" s="146"/>
      <c r="LEA731" s="146"/>
      <c r="LEB731" s="146"/>
      <c r="LEC731" s="146"/>
      <c r="LED731" s="146"/>
      <c r="LEE731" s="146"/>
      <c r="LEF731" s="146"/>
      <c r="LEG731" s="146"/>
      <c r="LEH731" s="146"/>
      <c r="LEI731" s="146"/>
      <c r="LEJ731" s="146"/>
      <c r="LEK731" s="146"/>
      <c r="LEL731" s="146"/>
      <c r="LEM731" s="146"/>
      <c r="LEN731" s="146"/>
      <c r="LEO731" s="146"/>
      <c r="LEP731" s="146"/>
      <c r="LEQ731" s="146"/>
      <c r="LER731" s="146"/>
      <c r="LES731" s="146"/>
      <c r="LET731" s="146"/>
      <c r="LEU731" s="146"/>
      <c r="LEV731" s="146"/>
      <c r="LEW731" s="146"/>
      <c r="LEX731" s="146"/>
      <c r="LEY731" s="146"/>
      <c r="LEZ731" s="146"/>
      <c r="LFA731" s="146"/>
      <c r="LFB731" s="146"/>
      <c r="LFC731" s="146"/>
      <c r="LFD731" s="146"/>
      <c r="LFE731" s="146"/>
      <c r="LFF731" s="146"/>
      <c r="LFG731" s="146"/>
      <c r="LFH731" s="146"/>
      <c r="LFI731" s="146"/>
      <c r="LFJ731" s="146"/>
      <c r="LFK731" s="146"/>
      <c r="LFL731" s="146"/>
      <c r="LFM731" s="146"/>
      <c r="LFN731" s="146"/>
      <c r="LFO731" s="146"/>
      <c r="LFP731" s="146"/>
      <c r="LFQ731" s="146"/>
      <c r="LFR731" s="146"/>
      <c r="LFS731" s="146"/>
      <c r="LFT731" s="146"/>
      <c r="LFU731" s="146"/>
      <c r="LFV731" s="146"/>
      <c r="LFW731" s="146"/>
      <c r="LFX731" s="146"/>
      <c r="LFY731" s="146"/>
      <c r="LFZ731" s="146"/>
      <c r="LGA731" s="146"/>
      <c r="LGB731" s="146"/>
      <c r="LGC731" s="146"/>
      <c r="LGD731" s="146"/>
      <c r="LGE731" s="146"/>
      <c r="LGF731" s="146"/>
      <c r="LGG731" s="146"/>
      <c r="LGH731" s="146"/>
      <c r="LGI731" s="146"/>
      <c r="LGJ731" s="146"/>
      <c r="LGK731" s="146"/>
      <c r="LGL731" s="146"/>
      <c r="LGM731" s="146"/>
      <c r="LGN731" s="146"/>
      <c r="LGO731" s="146"/>
      <c r="LGP731" s="146"/>
      <c r="LGQ731" s="146"/>
      <c r="LGR731" s="146"/>
      <c r="LGS731" s="146"/>
      <c r="LGT731" s="146"/>
      <c r="LGU731" s="146"/>
      <c r="LGV731" s="146"/>
      <c r="LGW731" s="146"/>
      <c r="LGX731" s="146"/>
      <c r="LGY731" s="146"/>
      <c r="LGZ731" s="146"/>
      <c r="LHA731" s="146"/>
      <c r="LHB731" s="146"/>
      <c r="LHC731" s="146"/>
      <c r="LHD731" s="146"/>
      <c r="LHE731" s="146"/>
      <c r="LHF731" s="146"/>
      <c r="LHG731" s="146"/>
      <c r="LHH731" s="146"/>
      <c r="LHI731" s="146"/>
      <c r="LHJ731" s="146"/>
      <c r="LHK731" s="146"/>
      <c r="LHL731" s="146"/>
      <c r="LHM731" s="146"/>
      <c r="LHN731" s="146"/>
      <c r="LHO731" s="146"/>
      <c r="LHP731" s="146"/>
      <c r="LHQ731" s="146"/>
      <c r="LHR731" s="146"/>
      <c r="LHS731" s="146"/>
      <c r="LHT731" s="146"/>
      <c r="LHU731" s="146"/>
      <c r="LHV731" s="146"/>
      <c r="LHW731" s="146"/>
      <c r="LHX731" s="146"/>
      <c r="LHY731" s="146"/>
      <c r="LHZ731" s="146"/>
      <c r="LIA731" s="146"/>
      <c r="LIB731" s="146"/>
      <c r="LIC731" s="146"/>
      <c r="LID731" s="146"/>
      <c r="LIE731" s="146"/>
      <c r="LIF731" s="146"/>
      <c r="LIG731" s="146"/>
      <c r="LIH731" s="146"/>
      <c r="LII731" s="146"/>
      <c r="LIJ731" s="146"/>
      <c r="LIK731" s="146"/>
      <c r="LIL731" s="146"/>
      <c r="LIM731" s="146"/>
      <c r="LIN731" s="146"/>
      <c r="LIO731" s="146"/>
      <c r="LIP731" s="146"/>
      <c r="LIQ731" s="146"/>
      <c r="LIR731" s="146"/>
      <c r="LIS731" s="146"/>
      <c r="LIT731" s="146"/>
      <c r="LIU731" s="146"/>
      <c r="LIV731" s="146"/>
      <c r="LIW731" s="146"/>
      <c r="LIX731" s="146"/>
      <c r="LIY731" s="146"/>
      <c r="LIZ731" s="146"/>
      <c r="LJA731" s="146"/>
      <c r="LJB731" s="146"/>
      <c r="LJC731" s="146"/>
      <c r="LJD731" s="146"/>
      <c r="LJE731" s="146"/>
      <c r="LJF731" s="146"/>
      <c r="LJG731" s="146"/>
      <c r="LJH731" s="146"/>
      <c r="LJI731" s="146"/>
      <c r="LJJ731" s="146"/>
      <c r="LJK731" s="146"/>
      <c r="LJL731" s="146"/>
      <c r="LJM731" s="146"/>
      <c r="LJN731" s="146"/>
      <c r="LJO731" s="146"/>
      <c r="LJP731" s="146"/>
      <c r="LJQ731" s="146"/>
      <c r="LJR731" s="146"/>
      <c r="LJS731" s="146"/>
      <c r="LJT731" s="146"/>
      <c r="LJU731" s="146"/>
      <c r="LJV731" s="146"/>
      <c r="LJW731" s="146"/>
      <c r="LJX731" s="146"/>
      <c r="LJY731" s="146"/>
      <c r="LJZ731" s="146"/>
      <c r="LKA731" s="146"/>
      <c r="LKB731" s="146"/>
      <c r="LKC731" s="146"/>
      <c r="LKD731" s="146"/>
      <c r="LKE731" s="146"/>
      <c r="LKF731" s="146"/>
      <c r="LKG731" s="146"/>
      <c r="LKH731" s="146"/>
      <c r="LKI731" s="146"/>
      <c r="LKJ731" s="146"/>
      <c r="LKK731" s="146"/>
      <c r="LKL731" s="146"/>
      <c r="LKM731" s="146"/>
      <c r="LKN731" s="146"/>
      <c r="LKO731" s="146"/>
      <c r="LKP731" s="146"/>
      <c r="LKQ731" s="146"/>
      <c r="LKR731" s="146"/>
      <c r="LKS731" s="146"/>
      <c r="LKT731" s="146"/>
      <c r="LKU731" s="146"/>
      <c r="LKV731" s="146"/>
      <c r="LKW731" s="146"/>
      <c r="LKX731" s="146"/>
      <c r="LKY731" s="146"/>
      <c r="LKZ731" s="146"/>
      <c r="LLA731" s="146"/>
      <c r="LLB731" s="146"/>
      <c r="LLC731" s="146"/>
      <c r="LLD731" s="146"/>
      <c r="LLE731" s="146"/>
      <c r="LLF731" s="146"/>
      <c r="LLG731" s="146"/>
      <c r="LLH731" s="146"/>
      <c r="LLI731" s="146"/>
      <c r="LLJ731" s="146"/>
      <c r="LLK731" s="146"/>
      <c r="LLL731" s="146"/>
      <c r="LLM731" s="146"/>
      <c r="LLN731" s="146"/>
      <c r="LLO731" s="146"/>
      <c r="LLP731" s="146"/>
      <c r="LLQ731" s="146"/>
      <c r="LLR731" s="146"/>
      <c r="LLS731" s="146"/>
      <c r="LLT731" s="146"/>
      <c r="LLU731" s="146"/>
      <c r="LLV731" s="146"/>
      <c r="LLW731" s="146"/>
      <c r="LLX731" s="146"/>
      <c r="LLY731" s="146"/>
      <c r="LLZ731" s="146"/>
      <c r="LMA731" s="146"/>
      <c r="LMB731" s="146"/>
      <c r="LMC731" s="146"/>
      <c r="LMD731" s="146"/>
      <c r="LME731" s="146"/>
      <c r="LMF731" s="146"/>
      <c r="LMG731" s="146"/>
      <c r="LMH731" s="146"/>
      <c r="LMI731" s="146"/>
      <c r="LMJ731" s="146"/>
      <c r="LMK731" s="146"/>
      <c r="LML731" s="146"/>
      <c r="LMM731" s="146"/>
      <c r="LMN731" s="146"/>
      <c r="LMO731" s="146"/>
      <c r="LMP731" s="146"/>
      <c r="LMQ731" s="146"/>
      <c r="LMR731" s="146"/>
      <c r="LMS731" s="146"/>
      <c r="LMT731" s="146"/>
      <c r="LMU731" s="146"/>
      <c r="LMV731" s="146"/>
      <c r="LMW731" s="146"/>
      <c r="LMX731" s="146"/>
      <c r="LMY731" s="146"/>
      <c r="LMZ731" s="146"/>
      <c r="LNA731" s="146"/>
      <c r="LNB731" s="146"/>
      <c r="LNC731" s="146"/>
      <c r="LND731" s="146"/>
      <c r="LNE731" s="146"/>
      <c r="LNF731" s="146"/>
      <c r="LNG731" s="146"/>
      <c r="LNH731" s="146"/>
      <c r="LNI731" s="146"/>
      <c r="LNJ731" s="146"/>
      <c r="LNK731" s="146"/>
      <c r="LNL731" s="146"/>
      <c r="LNM731" s="146"/>
      <c r="LNN731" s="146"/>
      <c r="LNO731" s="146"/>
      <c r="LNP731" s="146"/>
      <c r="LNQ731" s="146"/>
      <c r="LNR731" s="146"/>
      <c r="LNS731" s="146"/>
      <c r="LNT731" s="146"/>
      <c r="LNU731" s="146"/>
      <c r="LNV731" s="146"/>
      <c r="LNW731" s="146"/>
      <c r="LNX731" s="146"/>
      <c r="LNY731" s="146"/>
      <c r="LNZ731" s="146"/>
      <c r="LOA731" s="146"/>
      <c r="LOB731" s="146"/>
      <c r="LOC731" s="146"/>
      <c r="LOD731" s="146"/>
      <c r="LOE731" s="146"/>
      <c r="LOF731" s="146"/>
      <c r="LOG731" s="146"/>
      <c r="LOH731" s="146"/>
      <c r="LOI731" s="146"/>
      <c r="LOJ731" s="146"/>
      <c r="LOK731" s="146"/>
      <c r="LOL731" s="146"/>
      <c r="LOM731" s="146"/>
      <c r="LON731" s="146"/>
      <c r="LOO731" s="146"/>
      <c r="LOP731" s="146"/>
      <c r="LOQ731" s="146"/>
      <c r="LOR731" s="146"/>
      <c r="LOS731" s="146"/>
      <c r="LOT731" s="146"/>
      <c r="LOU731" s="146"/>
      <c r="LOV731" s="146"/>
      <c r="LOW731" s="146"/>
      <c r="LOX731" s="146"/>
      <c r="LOY731" s="146"/>
      <c r="LOZ731" s="146"/>
      <c r="LPA731" s="146"/>
      <c r="LPB731" s="146"/>
      <c r="LPC731" s="146"/>
      <c r="LPD731" s="146"/>
      <c r="LPE731" s="146"/>
      <c r="LPF731" s="146"/>
      <c r="LPG731" s="146"/>
      <c r="LPH731" s="146"/>
      <c r="LPI731" s="146"/>
      <c r="LPJ731" s="146"/>
      <c r="LPK731" s="146"/>
      <c r="LPL731" s="146"/>
      <c r="LPM731" s="146"/>
      <c r="LPN731" s="146"/>
      <c r="LPO731" s="146"/>
      <c r="LPP731" s="146"/>
      <c r="LPQ731" s="146"/>
      <c r="LPR731" s="146"/>
      <c r="LPS731" s="146"/>
      <c r="LPT731" s="146"/>
      <c r="LPU731" s="146"/>
      <c r="LPV731" s="146"/>
      <c r="LPW731" s="146"/>
      <c r="LPX731" s="146"/>
      <c r="LPY731" s="146"/>
      <c r="LPZ731" s="146"/>
      <c r="LQA731" s="146"/>
      <c r="LQB731" s="146"/>
      <c r="LQC731" s="146"/>
      <c r="LQD731" s="146"/>
      <c r="LQE731" s="146"/>
      <c r="LQF731" s="146"/>
      <c r="LQG731" s="146"/>
      <c r="LQH731" s="146"/>
      <c r="LQI731" s="146"/>
      <c r="LQJ731" s="146"/>
      <c r="LQK731" s="146"/>
      <c r="LQL731" s="146"/>
      <c r="LQM731" s="146"/>
      <c r="LQN731" s="146"/>
      <c r="LQO731" s="146"/>
      <c r="LQP731" s="146"/>
      <c r="LQQ731" s="146"/>
      <c r="LQR731" s="146"/>
      <c r="LQS731" s="146"/>
      <c r="LQT731" s="146"/>
      <c r="LQU731" s="146"/>
      <c r="LQV731" s="146"/>
      <c r="LQW731" s="146"/>
      <c r="LQX731" s="146"/>
      <c r="LQY731" s="146"/>
      <c r="LQZ731" s="146"/>
      <c r="LRA731" s="146"/>
      <c r="LRB731" s="146"/>
      <c r="LRC731" s="146"/>
      <c r="LRD731" s="146"/>
      <c r="LRE731" s="146"/>
      <c r="LRF731" s="146"/>
      <c r="LRG731" s="146"/>
      <c r="LRH731" s="146"/>
      <c r="LRI731" s="146"/>
      <c r="LRJ731" s="146"/>
      <c r="LRK731" s="146"/>
      <c r="LRL731" s="146"/>
      <c r="LRM731" s="146"/>
      <c r="LRN731" s="146"/>
      <c r="LRO731" s="146"/>
      <c r="LRP731" s="146"/>
      <c r="LRQ731" s="146"/>
      <c r="LRR731" s="146"/>
      <c r="LRS731" s="146"/>
      <c r="LRT731" s="146"/>
      <c r="LRU731" s="146"/>
      <c r="LRV731" s="146"/>
      <c r="LRW731" s="146"/>
      <c r="LRX731" s="146"/>
      <c r="LRY731" s="146"/>
      <c r="LRZ731" s="146"/>
      <c r="LSA731" s="146"/>
      <c r="LSB731" s="146"/>
      <c r="LSC731" s="146"/>
      <c r="LSD731" s="146"/>
      <c r="LSE731" s="146"/>
      <c r="LSF731" s="146"/>
      <c r="LSG731" s="146"/>
      <c r="LSH731" s="146"/>
      <c r="LSI731" s="146"/>
      <c r="LSJ731" s="146"/>
      <c r="LSK731" s="146"/>
      <c r="LSL731" s="146"/>
      <c r="LSM731" s="146"/>
      <c r="LSN731" s="146"/>
      <c r="LSO731" s="146"/>
      <c r="LSP731" s="146"/>
      <c r="LSQ731" s="146"/>
      <c r="LSR731" s="146"/>
      <c r="LSS731" s="146"/>
      <c r="LST731" s="146"/>
      <c r="LSU731" s="146"/>
      <c r="LSV731" s="146"/>
      <c r="LSW731" s="146"/>
      <c r="LSX731" s="146"/>
      <c r="LSY731" s="146"/>
      <c r="LSZ731" s="146"/>
      <c r="LTA731" s="146"/>
      <c r="LTB731" s="146"/>
      <c r="LTC731" s="146"/>
      <c r="LTD731" s="146"/>
      <c r="LTE731" s="146"/>
      <c r="LTF731" s="146"/>
      <c r="LTG731" s="146"/>
      <c r="LTH731" s="146"/>
      <c r="LTI731" s="146"/>
      <c r="LTJ731" s="146"/>
      <c r="LTK731" s="146"/>
      <c r="LTL731" s="146"/>
      <c r="LTM731" s="146"/>
      <c r="LTN731" s="146"/>
      <c r="LTO731" s="146"/>
      <c r="LTP731" s="146"/>
      <c r="LTQ731" s="146"/>
      <c r="LTR731" s="146"/>
      <c r="LTS731" s="146"/>
      <c r="LTT731" s="146"/>
      <c r="LTU731" s="146"/>
      <c r="LTV731" s="146"/>
      <c r="LTW731" s="146"/>
      <c r="LTX731" s="146"/>
      <c r="LTY731" s="146"/>
      <c r="LTZ731" s="146"/>
      <c r="LUA731" s="146"/>
      <c r="LUB731" s="146"/>
      <c r="LUC731" s="146"/>
      <c r="LUD731" s="146"/>
      <c r="LUE731" s="146"/>
      <c r="LUF731" s="146"/>
      <c r="LUG731" s="146"/>
      <c r="LUH731" s="146"/>
      <c r="LUI731" s="146"/>
      <c r="LUJ731" s="146"/>
      <c r="LUK731" s="146"/>
      <c r="LUL731" s="146"/>
      <c r="LUM731" s="146"/>
      <c r="LUN731" s="146"/>
      <c r="LUO731" s="146"/>
      <c r="LUP731" s="146"/>
      <c r="LUQ731" s="146"/>
      <c r="LUR731" s="146"/>
      <c r="LUS731" s="146"/>
      <c r="LUT731" s="146"/>
      <c r="LUU731" s="146"/>
      <c r="LUV731" s="146"/>
      <c r="LUW731" s="146"/>
      <c r="LUX731" s="146"/>
      <c r="LUY731" s="146"/>
      <c r="LUZ731" s="146"/>
      <c r="LVA731" s="146"/>
      <c r="LVB731" s="146"/>
      <c r="LVC731" s="146"/>
      <c r="LVD731" s="146"/>
      <c r="LVE731" s="146"/>
      <c r="LVF731" s="146"/>
      <c r="LVG731" s="146"/>
      <c r="LVH731" s="146"/>
      <c r="LVI731" s="146"/>
      <c r="LVJ731" s="146"/>
      <c r="LVK731" s="146"/>
      <c r="LVL731" s="146"/>
      <c r="LVM731" s="146"/>
      <c r="LVN731" s="146"/>
      <c r="LVO731" s="146"/>
      <c r="LVP731" s="146"/>
      <c r="LVQ731" s="146"/>
      <c r="LVR731" s="146"/>
      <c r="LVS731" s="146"/>
      <c r="LVT731" s="146"/>
      <c r="LVU731" s="146"/>
      <c r="LVV731" s="146"/>
      <c r="LVW731" s="146"/>
      <c r="LVX731" s="146"/>
      <c r="LVY731" s="146"/>
      <c r="LVZ731" s="146"/>
      <c r="LWA731" s="146"/>
      <c r="LWB731" s="146"/>
      <c r="LWC731" s="146"/>
      <c r="LWD731" s="146"/>
      <c r="LWE731" s="146"/>
      <c r="LWF731" s="146"/>
      <c r="LWG731" s="146"/>
      <c r="LWH731" s="146"/>
      <c r="LWI731" s="146"/>
      <c r="LWJ731" s="146"/>
      <c r="LWK731" s="146"/>
      <c r="LWL731" s="146"/>
      <c r="LWM731" s="146"/>
      <c r="LWN731" s="146"/>
      <c r="LWO731" s="146"/>
      <c r="LWP731" s="146"/>
      <c r="LWQ731" s="146"/>
      <c r="LWR731" s="146"/>
      <c r="LWS731" s="146"/>
      <c r="LWT731" s="146"/>
      <c r="LWU731" s="146"/>
      <c r="LWV731" s="146"/>
      <c r="LWW731" s="146"/>
      <c r="LWX731" s="146"/>
      <c r="LWY731" s="146"/>
      <c r="LWZ731" s="146"/>
      <c r="LXA731" s="146"/>
      <c r="LXB731" s="146"/>
      <c r="LXC731" s="146"/>
      <c r="LXD731" s="146"/>
      <c r="LXE731" s="146"/>
      <c r="LXF731" s="146"/>
      <c r="LXG731" s="146"/>
      <c r="LXH731" s="146"/>
      <c r="LXI731" s="146"/>
      <c r="LXJ731" s="146"/>
      <c r="LXK731" s="146"/>
      <c r="LXL731" s="146"/>
      <c r="LXM731" s="146"/>
      <c r="LXN731" s="146"/>
      <c r="LXO731" s="146"/>
      <c r="LXP731" s="146"/>
      <c r="LXQ731" s="146"/>
      <c r="LXR731" s="146"/>
      <c r="LXS731" s="146"/>
      <c r="LXT731" s="146"/>
      <c r="LXU731" s="146"/>
      <c r="LXV731" s="146"/>
      <c r="LXW731" s="146"/>
      <c r="LXX731" s="146"/>
      <c r="LXY731" s="146"/>
      <c r="LXZ731" s="146"/>
      <c r="LYA731" s="146"/>
      <c r="LYB731" s="146"/>
      <c r="LYC731" s="146"/>
      <c r="LYD731" s="146"/>
      <c r="LYE731" s="146"/>
      <c r="LYF731" s="146"/>
      <c r="LYG731" s="146"/>
      <c r="LYH731" s="146"/>
      <c r="LYI731" s="146"/>
      <c r="LYJ731" s="146"/>
      <c r="LYK731" s="146"/>
      <c r="LYL731" s="146"/>
      <c r="LYM731" s="146"/>
      <c r="LYN731" s="146"/>
      <c r="LYO731" s="146"/>
      <c r="LYP731" s="146"/>
      <c r="LYQ731" s="146"/>
      <c r="LYR731" s="146"/>
      <c r="LYS731" s="146"/>
      <c r="LYT731" s="146"/>
      <c r="LYU731" s="146"/>
      <c r="LYV731" s="146"/>
      <c r="LYW731" s="146"/>
      <c r="LYX731" s="146"/>
      <c r="LYY731" s="146"/>
      <c r="LYZ731" s="146"/>
      <c r="LZA731" s="146"/>
      <c r="LZB731" s="146"/>
      <c r="LZC731" s="146"/>
      <c r="LZD731" s="146"/>
      <c r="LZE731" s="146"/>
      <c r="LZF731" s="146"/>
      <c r="LZG731" s="146"/>
      <c r="LZH731" s="146"/>
      <c r="LZI731" s="146"/>
      <c r="LZJ731" s="146"/>
      <c r="LZK731" s="146"/>
      <c r="LZL731" s="146"/>
      <c r="LZM731" s="146"/>
      <c r="LZN731" s="146"/>
      <c r="LZO731" s="146"/>
      <c r="LZP731" s="146"/>
      <c r="LZQ731" s="146"/>
      <c r="LZR731" s="146"/>
      <c r="LZS731" s="146"/>
      <c r="LZT731" s="146"/>
      <c r="LZU731" s="146"/>
      <c r="LZV731" s="146"/>
      <c r="LZW731" s="146"/>
      <c r="LZX731" s="146"/>
      <c r="LZY731" s="146"/>
      <c r="LZZ731" s="146"/>
      <c r="MAA731" s="146"/>
      <c r="MAB731" s="146"/>
      <c r="MAC731" s="146"/>
      <c r="MAD731" s="146"/>
      <c r="MAE731" s="146"/>
      <c r="MAF731" s="146"/>
      <c r="MAG731" s="146"/>
      <c r="MAH731" s="146"/>
      <c r="MAI731" s="146"/>
      <c r="MAJ731" s="146"/>
      <c r="MAK731" s="146"/>
      <c r="MAL731" s="146"/>
      <c r="MAM731" s="146"/>
      <c r="MAN731" s="146"/>
      <c r="MAO731" s="146"/>
      <c r="MAP731" s="146"/>
      <c r="MAQ731" s="146"/>
      <c r="MAR731" s="146"/>
      <c r="MAS731" s="146"/>
      <c r="MAT731" s="146"/>
      <c r="MAU731" s="146"/>
      <c r="MAV731" s="146"/>
      <c r="MAW731" s="146"/>
      <c r="MAX731" s="146"/>
      <c r="MAY731" s="146"/>
      <c r="MAZ731" s="146"/>
      <c r="MBA731" s="146"/>
      <c r="MBB731" s="146"/>
      <c r="MBC731" s="146"/>
      <c r="MBD731" s="146"/>
      <c r="MBE731" s="146"/>
      <c r="MBF731" s="146"/>
      <c r="MBG731" s="146"/>
      <c r="MBH731" s="146"/>
      <c r="MBI731" s="146"/>
      <c r="MBJ731" s="146"/>
      <c r="MBK731" s="146"/>
      <c r="MBL731" s="146"/>
      <c r="MBM731" s="146"/>
      <c r="MBN731" s="146"/>
      <c r="MBO731" s="146"/>
      <c r="MBP731" s="146"/>
      <c r="MBQ731" s="146"/>
      <c r="MBR731" s="146"/>
      <c r="MBS731" s="146"/>
      <c r="MBT731" s="146"/>
      <c r="MBU731" s="146"/>
      <c r="MBV731" s="146"/>
      <c r="MBW731" s="146"/>
      <c r="MBX731" s="146"/>
      <c r="MBY731" s="146"/>
      <c r="MBZ731" s="146"/>
      <c r="MCA731" s="146"/>
      <c r="MCB731" s="146"/>
      <c r="MCC731" s="146"/>
      <c r="MCD731" s="146"/>
      <c r="MCE731" s="146"/>
      <c r="MCF731" s="146"/>
      <c r="MCG731" s="146"/>
      <c r="MCH731" s="146"/>
      <c r="MCI731" s="146"/>
      <c r="MCJ731" s="146"/>
      <c r="MCK731" s="146"/>
      <c r="MCL731" s="146"/>
      <c r="MCM731" s="146"/>
      <c r="MCN731" s="146"/>
      <c r="MCO731" s="146"/>
      <c r="MCP731" s="146"/>
      <c r="MCQ731" s="146"/>
      <c r="MCR731" s="146"/>
      <c r="MCS731" s="146"/>
      <c r="MCT731" s="146"/>
      <c r="MCU731" s="146"/>
      <c r="MCV731" s="146"/>
      <c r="MCW731" s="146"/>
      <c r="MCX731" s="146"/>
      <c r="MCY731" s="146"/>
      <c r="MCZ731" s="146"/>
      <c r="MDA731" s="146"/>
      <c r="MDB731" s="146"/>
      <c r="MDC731" s="146"/>
      <c r="MDD731" s="146"/>
      <c r="MDE731" s="146"/>
      <c r="MDF731" s="146"/>
      <c r="MDG731" s="146"/>
      <c r="MDH731" s="146"/>
      <c r="MDI731" s="146"/>
      <c r="MDJ731" s="146"/>
      <c r="MDK731" s="146"/>
      <c r="MDL731" s="146"/>
      <c r="MDM731" s="146"/>
      <c r="MDN731" s="146"/>
      <c r="MDO731" s="146"/>
      <c r="MDP731" s="146"/>
      <c r="MDQ731" s="146"/>
      <c r="MDR731" s="146"/>
      <c r="MDS731" s="146"/>
      <c r="MDT731" s="146"/>
      <c r="MDU731" s="146"/>
      <c r="MDV731" s="146"/>
      <c r="MDW731" s="146"/>
      <c r="MDX731" s="146"/>
      <c r="MDY731" s="146"/>
      <c r="MDZ731" s="146"/>
      <c r="MEA731" s="146"/>
      <c r="MEB731" s="146"/>
      <c r="MEC731" s="146"/>
      <c r="MED731" s="146"/>
      <c r="MEE731" s="146"/>
      <c r="MEF731" s="146"/>
      <c r="MEG731" s="146"/>
      <c r="MEH731" s="146"/>
      <c r="MEI731" s="146"/>
      <c r="MEJ731" s="146"/>
      <c r="MEK731" s="146"/>
      <c r="MEL731" s="146"/>
      <c r="MEM731" s="146"/>
      <c r="MEN731" s="146"/>
      <c r="MEO731" s="146"/>
      <c r="MEP731" s="146"/>
      <c r="MEQ731" s="146"/>
      <c r="MER731" s="146"/>
      <c r="MES731" s="146"/>
      <c r="MET731" s="146"/>
      <c r="MEU731" s="146"/>
      <c r="MEV731" s="146"/>
      <c r="MEW731" s="146"/>
      <c r="MEX731" s="146"/>
      <c r="MEY731" s="146"/>
      <c r="MEZ731" s="146"/>
      <c r="MFA731" s="146"/>
      <c r="MFB731" s="146"/>
      <c r="MFC731" s="146"/>
      <c r="MFD731" s="146"/>
      <c r="MFE731" s="146"/>
      <c r="MFF731" s="146"/>
      <c r="MFG731" s="146"/>
      <c r="MFH731" s="146"/>
      <c r="MFI731" s="146"/>
      <c r="MFJ731" s="146"/>
      <c r="MFK731" s="146"/>
      <c r="MFL731" s="146"/>
      <c r="MFM731" s="146"/>
      <c r="MFN731" s="146"/>
      <c r="MFO731" s="146"/>
      <c r="MFP731" s="146"/>
      <c r="MFQ731" s="146"/>
      <c r="MFR731" s="146"/>
      <c r="MFS731" s="146"/>
      <c r="MFT731" s="146"/>
      <c r="MFU731" s="146"/>
      <c r="MFV731" s="146"/>
      <c r="MFW731" s="146"/>
      <c r="MFX731" s="146"/>
      <c r="MFY731" s="146"/>
      <c r="MFZ731" s="146"/>
      <c r="MGA731" s="146"/>
      <c r="MGB731" s="146"/>
      <c r="MGC731" s="146"/>
      <c r="MGD731" s="146"/>
      <c r="MGE731" s="146"/>
      <c r="MGF731" s="146"/>
      <c r="MGG731" s="146"/>
      <c r="MGH731" s="146"/>
      <c r="MGI731" s="146"/>
      <c r="MGJ731" s="146"/>
      <c r="MGK731" s="146"/>
      <c r="MGL731" s="146"/>
      <c r="MGM731" s="146"/>
      <c r="MGN731" s="146"/>
      <c r="MGO731" s="146"/>
      <c r="MGP731" s="146"/>
      <c r="MGQ731" s="146"/>
      <c r="MGR731" s="146"/>
      <c r="MGS731" s="146"/>
      <c r="MGT731" s="146"/>
      <c r="MGU731" s="146"/>
      <c r="MGV731" s="146"/>
      <c r="MGW731" s="146"/>
      <c r="MGX731" s="146"/>
      <c r="MGY731" s="146"/>
      <c r="MGZ731" s="146"/>
      <c r="MHA731" s="146"/>
      <c r="MHB731" s="146"/>
      <c r="MHC731" s="146"/>
      <c r="MHD731" s="146"/>
      <c r="MHE731" s="146"/>
      <c r="MHF731" s="146"/>
      <c r="MHG731" s="146"/>
      <c r="MHH731" s="146"/>
      <c r="MHI731" s="146"/>
      <c r="MHJ731" s="146"/>
      <c r="MHK731" s="146"/>
      <c r="MHL731" s="146"/>
      <c r="MHM731" s="146"/>
      <c r="MHN731" s="146"/>
      <c r="MHO731" s="146"/>
      <c r="MHP731" s="146"/>
      <c r="MHQ731" s="146"/>
      <c r="MHR731" s="146"/>
      <c r="MHS731" s="146"/>
      <c r="MHT731" s="146"/>
      <c r="MHU731" s="146"/>
      <c r="MHV731" s="146"/>
      <c r="MHW731" s="146"/>
      <c r="MHX731" s="146"/>
      <c r="MHY731" s="146"/>
      <c r="MHZ731" s="146"/>
      <c r="MIA731" s="146"/>
      <c r="MIB731" s="146"/>
      <c r="MIC731" s="146"/>
      <c r="MID731" s="146"/>
      <c r="MIE731" s="146"/>
      <c r="MIF731" s="146"/>
      <c r="MIG731" s="146"/>
      <c r="MIH731" s="146"/>
      <c r="MII731" s="146"/>
      <c r="MIJ731" s="146"/>
      <c r="MIK731" s="146"/>
      <c r="MIL731" s="146"/>
      <c r="MIM731" s="146"/>
      <c r="MIN731" s="146"/>
      <c r="MIO731" s="146"/>
      <c r="MIP731" s="146"/>
      <c r="MIQ731" s="146"/>
      <c r="MIR731" s="146"/>
      <c r="MIS731" s="146"/>
      <c r="MIT731" s="146"/>
      <c r="MIU731" s="146"/>
      <c r="MIV731" s="146"/>
      <c r="MIW731" s="146"/>
      <c r="MIX731" s="146"/>
      <c r="MIY731" s="146"/>
      <c r="MIZ731" s="146"/>
      <c r="MJA731" s="146"/>
      <c r="MJB731" s="146"/>
      <c r="MJC731" s="146"/>
      <c r="MJD731" s="146"/>
      <c r="MJE731" s="146"/>
      <c r="MJF731" s="146"/>
      <c r="MJG731" s="146"/>
      <c r="MJH731" s="146"/>
      <c r="MJI731" s="146"/>
      <c r="MJJ731" s="146"/>
      <c r="MJK731" s="146"/>
      <c r="MJL731" s="146"/>
      <c r="MJM731" s="146"/>
      <c r="MJN731" s="146"/>
      <c r="MJO731" s="146"/>
      <c r="MJP731" s="146"/>
      <c r="MJQ731" s="146"/>
      <c r="MJR731" s="146"/>
      <c r="MJS731" s="146"/>
      <c r="MJT731" s="146"/>
      <c r="MJU731" s="146"/>
      <c r="MJV731" s="146"/>
      <c r="MJW731" s="146"/>
      <c r="MJX731" s="146"/>
      <c r="MJY731" s="146"/>
      <c r="MJZ731" s="146"/>
      <c r="MKA731" s="146"/>
      <c r="MKB731" s="146"/>
      <c r="MKC731" s="146"/>
      <c r="MKD731" s="146"/>
      <c r="MKE731" s="146"/>
      <c r="MKF731" s="146"/>
      <c r="MKG731" s="146"/>
      <c r="MKH731" s="146"/>
      <c r="MKI731" s="146"/>
      <c r="MKJ731" s="146"/>
      <c r="MKK731" s="146"/>
      <c r="MKL731" s="146"/>
      <c r="MKM731" s="146"/>
      <c r="MKN731" s="146"/>
      <c r="MKO731" s="146"/>
      <c r="MKP731" s="146"/>
      <c r="MKQ731" s="146"/>
      <c r="MKR731" s="146"/>
      <c r="MKS731" s="146"/>
      <c r="MKT731" s="146"/>
      <c r="MKU731" s="146"/>
      <c r="MKV731" s="146"/>
      <c r="MKW731" s="146"/>
      <c r="MKX731" s="146"/>
      <c r="MKY731" s="146"/>
      <c r="MKZ731" s="146"/>
      <c r="MLA731" s="146"/>
      <c r="MLB731" s="146"/>
      <c r="MLC731" s="146"/>
      <c r="MLD731" s="146"/>
      <c r="MLE731" s="146"/>
      <c r="MLF731" s="146"/>
      <c r="MLG731" s="146"/>
      <c r="MLH731" s="146"/>
      <c r="MLI731" s="146"/>
      <c r="MLJ731" s="146"/>
      <c r="MLK731" s="146"/>
      <c r="MLL731" s="146"/>
      <c r="MLM731" s="146"/>
      <c r="MLN731" s="146"/>
      <c r="MLO731" s="146"/>
      <c r="MLP731" s="146"/>
      <c r="MLQ731" s="146"/>
      <c r="MLR731" s="146"/>
      <c r="MLS731" s="146"/>
      <c r="MLT731" s="146"/>
      <c r="MLU731" s="146"/>
      <c r="MLV731" s="146"/>
      <c r="MLW731" s="146"/>
      <c r="MLX731" s="146"/>
      <c r="MLY731" s="146"/>
      <c r="MLZ731" s="146"/>
      <c r="MMA731" s="146"/>
      <c r="MMB731" s="146"/>
      <c r="MMC731" s="146"/>
      <c r="MMD731" s="146"/>
      <c r="MME731" s="146"/>
      <c r="MMF731" s="146"/>
      <c r="MMG731" s="146"/>
      <c r="MMH731" s="146"/>
      <c r="MMI731" s="146"/>
      <c r="MMJ731" s="146"/>
      <c r="MMK731" s="146"/>
      <c r="MML731" s="146"/>
      <c r="MMM731" s="146"/>
      <c r="MMN731" s="146"/>
      <c r="MMO731" s="146"/>
      <c r="MMP731" s="146"/>
      <c r="MMQ731" s="146"/>
      <c r="MMR731" s="146"/>
      <c r="MMS731" s="146"/>
      <c r="MMT731" s="146"/>
      <c r="MMU731" s="146"/>
      <c r="MMV731" s="146"/>
      <c r="MMW731" s="146"/>
      <c r="MMX731" s="146"/>
      <c r="MMY731" s="146"/>
      <c r="MMZ731" s="146"/>
      <c r="MNA731" s="146"/>
      <c r="MNB731" s="146"/>
      <c r="MNC731" s="146"/>
      <c r="MND731" s="146"/>
      <c r="MNE731" s="146"/>
      <c r="MNF731" s="146"/>
      <c r="MNG731" s="146"/>
      <c r="MNH731" s="146"/>
      <c r="MNI731" s="146"/>
      <c r="MNJ731" s="146"/>
      <c r="MNK731" s="146"/>
      <c r="MNL731" s="146"/>
      <c r="MNM731" s="146"/>
      <c r="MNN731" s="146"/>
      <c r="MNO731" s="146"/>
      <c r="MNP731" s="146"/>
      <c r="MNQ731" s="146"/>
      <c r="MNR731" s="146"/>
      <c r="MNS731" s="146"/>
      <c r="MNT731" s="146"/>
      <c r="MNU731" s="146"/>
      <c r="MNV731" s="146"/>
      <c r="MNW731" s="146"/>
      <c r="MNX731" s="146"/>
      <c r="MNY731" s="146"/>
      <c r="MNZ731" s="146"/>
      <c r="MOA731" s="146"/>
      <c r="MOB731" s="146"/>
      <c r="MOC731" s="146"/>
      <c r="MOD731" s="146"/>
      <c r="MOE731" s="146"/>
      <c r="MOF731" s="146"/>
      <c r="MOG731" s="146"/>
      <c r="MOH731" s="146"/>
      <c r="MOI731" s="146"/>
      <c r="MOJ731" s="146"/>
      <c r="MOK731" s="146"/>
      <c r="MOL731" s="146"/>
      <c r="MOM731" s="146"/>
      <c r="MON731" s="146"/>
      <c r="MOO731" s="146"/>
      <c r="MOP731" s="146"/>
      <c r="MOQ731" s="146"/>
      <c r="MOR731" s="146"/>
      <c r="MOS731" s="146"/>
      <c r="MOT731" s="146"/>
      <c r="MOU731" s="146"/>
      <c r="MOV731" s="146"/>
      <c r="MOW731" s="146"/>
      <c r="MOX731" s="146"/>
      <c r="MOY731" s="146"/>
      <c r="MOZ731" s="146"/>
      <c r="MPA731" s="146"/>
      <c r="MPB731" s="146"/>
      <c r="MPC731" s="146"/>
      <c r="MPD731" s="146"/>
      <c r="MPE731" s="146"/>
      <c r="MPF731" s="146"/>
      <c r="MPG731" s="146"/>
      <c r="MPH731" s="146"/>
      <c r="MPI731" s="146"/>
      <c r="MPJ731" s="146"/>
      <c r="MPK731" s="146"/>
      <c r="MPL731" s="146"/>
      <c r="MPM731" s="146"/>
      <c r="MPN731" s="146"/>
      <c r="MPO731" s="146"/>
      <c r="MPP731" s="146"/>
      <c r="MPQ731" s="146"/>
      <c r="MPR731" s="146"/>
      <c r="MPS731" s="146"/>
      <c r="MPT731" s="146"/>
      <c r="MPU731" s="146"/>
      <c r="MPV731" s="146"/>
      <c r="MPW731" s="146"/>
      <c r="MPX731" s="146"/>
      <c r="MPY731" s="146"/>
      <c r="MPZ731" s="146"/>
      <c r="MQA731" s="146"/>
      <c r="MQB731" s="146"/>
      <c r="MQC731" s="146"/>
      <c r="MQD731" s="146"/>
      <c r="MQE731" s="146"/>
      <c r="MQF731" s="146"/>
      <c r="MQG731" s="146"/>
      <c r="MQH731" s="146"/>
      <c r="MQI731" s="146"/>
      <c r="MQJ731" s="146"/>
      <c r="MQK731" s="146"/>
      <c r="MQL731" s="146"/>
      <c r="MQM731" s="146"/>
      <c r="MQN731" s="146"/>
      <c r="MQO731" s="146"/>
      <c r="MQP731" s="146"/>
      <c r="MQQ731" s="146"/>
      <c r="MQR731" s="146"/>
      <c r="MQS731" s="146"/>
      <c r="MQT731" s="146"/>
      <c r="MQU731" s="146"/>
      <c r="MQV731" s="146"/>
      <c r="MQW731" s="146"/>
      <c r="MQX731" s="146"/>
      <c r="MQY731" s="146"/>
      <c r="MQZ731" s="146"/>
      <c r="MRA731" s="146"/>
      <c r="MRB731" s="146"/>
      <c r="MRC731" s="146"/>
      <c r="MRD731" s="146"/>
      <c r="MRE731" s="146"/>
      <c r="MRF731" s="146"/>
      <c r="MRG731" s="146"/>
      <c r="MRH731" s="146"/>
      <c r="MRI731" s="146"/>
      <c r="MRJ731" s="146"/>
      <c r="MRK731" s="146"/>
      <c r="MRL731" s="146"/>
      <c r="MRM731" s="146"/>
      <c r="MRN731" s="146"/>
      <c r="MRO731" s="146"/>
      <c r="MRP731" s="146"/>
      <c r="MRQ731" s="146"/>
      <c r="MRR731" s="146"/>
      <c r="MRS731" s="146"/>
      <c r="MRT731" s="146"/>
      <c r="MRU731" s="146"/>
      <c r="MRV731" s="146"/>
      <c r="MRW731" s="146"/>
      <c r="MRX731" s="146"/>
      <c r="MRY731" s="146"/>
      <c r="MRZ731" s="146"/>
      <c r="MSA731" s="146"/>
      <c r="MSB731" s="146"/>
      <c r="MSC731" s="146"/>
      <c r="MSD731" s="146"/>
      <c r="MSE731" s="146"/>
      <c r="MSF731" s="146"/>
      <c r="MSG731" s="146"/>
      <c r="MSH731" s="146"/>
      <c r="MSI731" s="146"/>
      <c r="MSJ731" s="146"/>
      <c r="MSK731" s="146"/>
      <c r="MSL731" s="146"/>
      <c r="MSM731" s="146"/>
      <c r="MSN731" s="146"/>
      <c r="MSO731" s="146"/>
      <c r="MSP731" s="146"/>
      <c r="MSQ731" s="146"/>
      <c r="MSR731" s="146"/>
      <c r="MSS731" s="146"/>
      <c r="MST731" s="146"/>
      <c r="MSU731" s="146"/>
      <c r="MSV731" s="146"/>
      <c r="MSW731" s="146"/>
      <c r="MSX731" s="146"/>
      <c r="MSY731" s="146"/>
      <c r="MSZ731" s="146"/>
      <c r="MTA731" s="146"/>
      <c r="MTB731" s="146"/>
      <c r="MTC731" s="146"/>
      <c r="MTD731" s="146"/>
      <c r="MTE731" s="146"/>
      <c r="MTF731" s="146"/>
      <c r="MTG731" s="146"/>
      <c r="MTH731" s="146"/>
      <c r="MTI731" s="146"/>
      <c r="MTJ731" s="146"/>
      <c r="MTK731" s="146"/>
      <c r="MTL731" s="146"/>
      <c r="MTM731" s="146"/>
      <c r="MTN731" s="146"/>
      <c r="MTO731" s="146"/>
      <c r="MTP731" s="146"/>
      <c r="MTQ731" s="146"/>
      <c r="MTR731" s="146"/>
      <c r="MTS731" s="146"/>
      <c r="MTT731" s="146"/>
      <c r="MTU731" s="146"/>
      <c r="MTV731" s="146"/>
      <c r="MTW731" s="146"/>
      <c r="MTX731" s="146"/>
      <c r="MTY731" s="146"/>
      <c r="MTZ731" s="146"/>
      <c r="MUA731" s="146"/>
      <c r="MUB731" s="146"/>
      <c r="MUC731" s="146"/>
      <c r="MUD731" s="146"/>
      <c r="MUE731" s="146"/>
      <c r="MUF731" s="146"/>
      <c r="MUG731" s="146"/>
      <c r="MUH731" s="146"/>
      <c r="MUI731" s="146"/>
      <c r="MUJ731" s="146"/>
      <c r="MUK731" s="146"/>
      <c r="MUL731" s="146"/>
      <c r="MUM731" s="146"/>
      <c r="MUN731" s="146"/>
      <c r="MUO731" s="146"/>
      <c r="MUP731" s="146"/>
      <c r="MUQ731" s="146"/>
      <c r="MUR731" s="146"/>
      <c r="MUS731" s="146"/>
      <c r="MUT731" s="146"/>
      <c r="MUU731" s="146"/>
      <c r="MUV731" s="146"/>
      <c r="MUW731" s="146"/>
      <c r="MUX731" s="146"/>
      <c r="MUY731" s="146"/>
      <c r="MUZ731" s="146"/>
      <c r="MVA731" s="146"/>
      <c r="MVB731" s="146"/>
      <c r="MVC731" s="146"/>
      <c r="MVD731" s="146"/>
      <c r="MVE731" s="146"/>
      <c r="MVF731" s="146"/>
      <c r="MVG731" s="146"/>
      <c r="MVH731" s="146"/>
      <c r="MVI731" s="146"/>
      <c r="MVJ731" s="146"/>
      <c r="MVK731" s="146"/>
      <c r="MVL731" s="146"/>
      <c r="MVM731" s="146"/>
      <c r="MVN731" s="146"/>
      <c r="MVO731" s="146"/>
      <c r="MVP731" s="146"/>
      <c r="MVQ731" s="146"/>
      <c r="MVR731" s="146"/>
      <c r="MVS731" s="146"/>
      <c r="MVT731" s="146"/>
      <c r="MVU731" s="146"/>
      <c r="MVV731" s="146"/>
      <c r="MVW731" s="146"/>
      <c r="MVX731" s="146"/>
      <c r="MVY731" s="146"/>
      <c r="MVZ731" s="146"/>
      <c r="MWA731" s="146"/>
      <c r="MWB731" s="146"/>
      <c r="MWC731" s="146"/>
      <c r="MWD731" s="146"/>
      <c r="MWE731" s="146"/>
      <c r="MWF731" s="146"/>
      <c r="MWG731" s="146"/>
      <c r="MWH731" s="146"/>
      <c r="MWI731" s="146"/>
      <c r="MWJ731" s="146"/>
      <c r="MWK731" s="146"/>
      <c r="MWL731" s="146"/>
      <c r="MWM731" s="146"/>
      <c r="MWN731" s="146"/>
      <c r="MWO731" s="146"/>
      <c r="MWP731" s="146"/>
      <c r="MWQ731" s="146"/>
      <c r="MWR731" s="146"/>
      <c r="MWS731" s="146"/>
      <c r="MWT731" s="146"/>
      <c r="MWU731" s="146"/>
      <c r="MWV731" s="146"/>
      <c r="MWW731" s="146"/>
      <c r="MWX731" s="146"/>
      <c r="MWY731" s="146"/>
      <c r="MWZ731" s="146"/>
      <c r="MXA731" s="146"/>
      <c r="MXB731" s="146"/>
      <c r="MXC731" s="146"/>
      <c r="MXD731" s="146"/>
      <c r="MXE731" s="146"/>
      <c r="MXF731" s="146"/>
      <c r="MXG731" s="146"/>
      <c r="MXH731" s="146"/>
      <c r="MXI731" s="146"/>
      <c r="MXJ731" s="146"/>
      <c r="MXK731" s="146"/>
      <c r="MXL731" s="146"/>
      <c r="MXM731" s="146"/>
      <c r="MXN731" s="146"/>
      <c r="MXO731" s="146"/>
      <c r="MXP731" s="146"/>
      <c r="MXQ731" s="146"/>
      <c r="MXR731" s="146"/>
      <c r="MXS731" s="146"/>
      <c r="MXT731" s="146"/>
      <c r="MXU731" s="146"/>
      <c r="MXV731" s="146"/>
      <c r="MXW731" s="146"/>
      <c r="MXX731" s="146"/>
      <c r="MXY731" s="146"/>
      <c r="MXZ731" s="146"/>
      <c r="MYA731" s="146"/>
      <c r="MYB731" s="146"/>
      <c r="MYC731" s="146"/>
      <c r="MYD731" s="146"/>
      <c r="MYE731" s="146"/>
      <c r="MYF731" s="146"/>
      <c r="MYG731" s="146"/>
      <c r="MYH731" s="146"/>
      <c r="MYI731" s="146"/>
      <c r="MYJ731" s="146"/>
      <c r="MYK731" s="146"/>
      <c r="MYL731" s="146"/>
      <c r="MYM731" s="146"/>
      <c r="MYN731" s="146"/>
      <c r="MYO731" s="146"/>
      <c r="MYP731" s="146"/>
      <c r="MYQ731" s="146"/>
      <c r="MYR731" s="146"/>
      <c r="MYS731" s="146"/>
      <c r="MYT731" s="146"/>
      <c r="MYU731" s="146"/>
      <c r="MYV731" s="146"/>
      <c r="MYW731" s="146"/>
      <c r="MYX731" s="146"/>
      <c r="MYY731" s="146"/>
      <c r="MYZ731" s="146"/>
      <c r="MZA731" s="146"/>
      <c r="MZB731" s="146"/>
      <c r="MZC731" s="146"/>
      <c r="MZD731" s="146"/>
      <c r="MZE731" s="146"/>
      <c r="MZF731" s="146"/>
      <c r="MZG731" s="146"/>
      <c r="MZH731" s="146"/>
      <c r="MZI731" s="146"/>
      <c r="MZJ731" s="146"/>
      <c r="MZK731" s="146"/>
      <c r="MZL731" s="146"/>
      <c r="MZM731" s="146"/>
      <c r="MZN731" s="146"/>
      <c r="MZO731" s="146"/>
      <c r="MZP731" s="146"/>
      <c r="MZQ731" s="146"/>
      <c r="MZR731" s="146"/>
      <c r="MZS731" s="146"/>
      <c r="MZT731" s="146"/>
      <c r="MZU731" s="146"/>
      <c r="MZV731" s="146"/>
      <c r="MZW731" s="146"/>
      <c r="MZX731" s="146"/>
      <c r="MZY731" s="146"/>
      <c r="MZZ731" s="146"/>
      <c r="NAA731" s="146"/>
      <c r="NAB731" s="146"/>
      <c r="NAC731" s="146"/>
      <c r="NAD731" s="146"/>
      <c r="NAE731" s="146"/>
      <c r="NAF731" s="146"/>
      <c r="NAG731" s="146"/>
      <c r="NAH731" s="146"/>
      <c r="NAI731" s="146"/>
      <c r="NAJ731" s="146"/>
      <c r="NAK731" s="146"/>
      <c r="NAL731" s="146"/>
      <c r="NAM731" s="146"/>
      <c r="NAN731" s="146"/>
      <c r="NAO731" s="146"/>
      <c r="NAP731" s="146"/>
      <c r="NAQ731" s="146"/>
      <c r="NAR731" s="146"/>
      <c r="NAS731" s="146"/>
      <c r="NAT731" s="146"/>
      <c r="NAU731" s="146"/>
      <c r="NAV731" s="146"/>
      <c r="NAW731" s="146"/>
      <c r="NAX731" s="146"/>
      <c r="NAY731" s="146"/>
      <c r="NAZ731" s="146"/>
      <c r="NBA731" s="146"/>
      <c r="NBB731" s="146"/>
      <c r="NBC731" s="146"/>
      <c r="NBD731" s="146"/>
      <c r="NBE731" s="146"/>
      <c r="NBF731" s="146"/>
      <c r="NBG731" s="146"/>
      <c r="NBH731" s="146"/>
      <c r="NBI731" s="146"/>
      <c r="NBJ731" s="146"/>
      <c r="NBK731" s="146"/>
      <c r="NBL731" s="146"/>
      <c r="NBM731" s="146"/>
      <c r="NBN731" s="146"/>
      <c r="NBO731" s="146"/>
      <c r="NBP731" s="146"/>
      <c r="NBQ731" s="146"/>
      <c r="NBR731" s="146"/>
      <c r="NBS731" s="146"/>
      <c r="NBT731" s="146"/>
      <c r="NBU731" s="146"/>
      <c r="NBV731" s="146"/>
      <c r="NBW731" s="146"/>
      <c r="NBX731" s="146"/>
      <c r="NBY731" s="146"/>
      <c r="NBZ731" s="146"/>
      <c r="NCA731" s="146"/>
      <c r="NCB731" s="146"/>
      <c r="NCC731" s="146"/>
      <c r="NCD731" s="146"/>
      <c r="NCE731" s="146"/>
      <c r="NCF731" s="146"/>
      <c r="NCG731" s="146"/>
      <c r="NCH731" s="146"/>
      <c r="NCI731" s="146"/>
      <c r="NCJ731" s="146"/>
      <c r="NCK731" s="146"/>
      <c r="NCL731" s="146"/>
      <c r="NCM731" s="146"/>
      <c r="NCN731" s="146"/>
      <c r="NCO731" s="146"/>
      <c r="NCP731" s="146"/>
      <c r="NCQ731" s="146"/>
      <c r="NCR731" s="146"/>
      <c r="NCS731" s="146"/>
      <c r="NCT731" s="146"/>
      <c r="NCU731" s="146"/>
      <c r="NCV731" s="146"/>
      <c r="NCW731" s="146"/>
      <c r="NCX731" s="146"/>
      <c r="NCY731" s="146"/>
      <c r="NCZ731" s="146"/>
      <c r="NDA731" s="146"/>
      <c r="NDB731" s="146"/>
      <c r="NDC731" s="146"/>
      <c r="NDD731" s="146"/>
      <c r="NDE731" s="146"/>
      <c r="NDF731" s="146"/>
      <c r="NDG731" s="146"/>
      <c r="NDH731" s="146"/>
      <c r="NDI731" s="146"/>
      <c r="NDJ731" s="146"/>
      <c r="NDK731" s="146"/>
      <c r="NDL731" s="146"/>
      <c r="NDM731" s="146"/>
      <c r="NDN731" s="146"/>
      <c r="NDO731" s="146"/>
      <c r="NDP731" s="146"/>
      <c r="NDQ731" s="146"/>
      <c r="NDR731" s="146"/>
      <c r="NDS731" s="146"/>
      <c r="NDT731" s="146"/>
      <c r="NDU731" s="146"/>
      <c r="NDV731" s="146"/>
      <c r="NDW731" s="146"/>
      <c r="NDX731" s="146"/>
      <c r="NDY731" s="146"/>
      <c r="NDZ731" s="146"/>
      <c r="NEA731" s="146"/>
      <c r="NEB731" s="146"/>
      <c r="NEC731" s="146"/>
      <c r="NED731" s="146"/>
      <c r="NEE731" s="146"/>
      <c r="NEF731" s="146"/>
      <c r="NEG731" s="146"/>
      <c r="NEH731" s="146"/>
      <c r="NEI731" s="146"/>
      <c r="NEJ731" s="146"/>
      <c r="NEK731" s="146"/>
      <c r="NEL731" s="146"/>
      <c r="NEM731" s="146"/>
      <c r="NEN731" s="146"/>
      <c r="NEO731" s="146"/>
      <c r="NEP731" s="146"/>
      <c r="NEQ731" s="146"/>
      <c r="NER731" s="146"/>
      <c r="NES731" s="146"/>
      <c r="NET731" s="146"/>
      <c r="NEU731" s="146"/>
      <c r="NEV731" s="146"/>
      <c r="NEW731" s="146"/>
      <c r="NEX731" s="146"/>
      <c r="NEY731" s="146"/>
      <c r="NEZ731" s="146"/>
      <c r="NFA731" s="146"/>
      <c r="NFB731" s="146"/>
      <c r="NFC731" s="146"/>
      <c r="NFD731" s="146"/>
      <c r="NFE731" s="146"/>
      <c r="NFF731" s="146"/>
      <c r="NFG731" s="146"/>
      <c r="NFH731" s="146"/>
      <c r="NFI731" s="146"/>
      <c r="NFJ731" s="146"/>
      <c r="NFK731" s="146"/>
      <c r="NFL731" s="146"/>
      <c r="NFM731" s="146"/>
      <c r="NFN731" s="146"/>
      <c r="NFO731" s="146"/>
      <c r="NFP731" s="146"/>
      <c r="NFQ731" s="146"/>
      <c r="NFR731" s="146"/>
      <c r="NFS731" s="146"/>
      <c r="NFT731" s="146"/>
      <c r="NFU731" s="146"/>
      <c r="NFV731" s="146"/>
      <c r="NFW731" s="146"/>
      <c r="NFX731" s="146"/>
      <c r="NFY731" s="146"/>
      <c r="NFZ731" s="146"/>
      <c r="NGA731" s="146"/>
      <c r="NGB731" s="146"/>
      <c r="NGC731" s="146"/>
      <c r="NGD731" s="146"/>
      <c r="NGE731" s="146"/>
      <c r="NGF731" s="146"/>
      <c r="NGG731" s="146"/>
      <c r="NGH731" s="146"/>
      <c r="NGI731" s="146"/>
      <c r="NGJ731" s="146"/>
      <c r="NGK731" s="146"/>
      <c r="NGL731" s="146"/>
      <c r="NGM731" s="146"/>
      <c r="NGN731" s="146"/>
      <c r="NGO731" s="146"/>
      <c r="NGP731" s="146"/>
      <c r="NGQ731" s="146"/>
      <c r="NGR731" s="146"/>
      <c r="NGS731" s="146"/>
      <c r="NGT731" s="146"/>
      <c r="NGU731" s="146"/>
      <c r="NGV731" s="146"/>
      <c r="NGW731" s="146"/>
      <c r="NGX731" s="146"/>
      <c r="NGY731" s="146"/>
      <c r="NGZ731" s="146"/>
      <c r="NHA731" s="146"/>
      <c r="NHB731" s="146"/>
      <c r="NHC731" s="146"/>
      <c r="NHD731" s="146"/>
      <c r="NHE731" s="146"/>
      <c r="NHF731" s="146"/>
      <c r="NHG731" s="146"/>
      <c r="NHH731" s="146"/>
      <c r="NHI731" s="146"/>
      <c r="NHJ731" s="146"/>
      <c r="NHK731" s="146"/>
      <c r="NHL731" s="146"/>
      <c r="NHM731" s="146"/>
      <c r="NHN731" s="146"/>
      <c r="NHO731" s="146"/>
      <c r="NHP731" s="146"/>
      <c r="NHQ731" s="146"/>
      <c r="NHR731" s="146"/>
      <c r="NHS731" s="146"/>
      <c r="NHT731" s="146"/>
      <c r="NHU731" s="146"/>
      <c r="NHV731" s="146"/>
      <c r="NHW731" s="146"/>
      <c r="NHX731" s="146"/>
      <c r="NHY731" s="146"/>
      <c r="NHZ731" s="146"/>
      <c r="NIA731" s="146"/>
      <c r="NIB731" s="146"/>
      <c r="NIC731" s="146"/>
      <c r="NID731" s="146"/>
      <c r="NIE731" s="146"/>
      <c r="NIF731" s="146"/>
      <c r="NIG731" s="146"/>
      <c r="NIH731" s="146"/>
      <c r="NII731" s="146"/>
      <c r="NIJ731" s="146"/>
      <c r="NIK731" s="146"/>
      <c r="NIL731" s="146"/>
      <c r="NIM731" s="146"/>
      <c r="NIN731" s="146"/>
      <c r="NIO731" s="146"/>
      <c r="NIP731" s="146"/>
      <c r="NIQ731" s="146"/>
      <c r="NIR731" s="146"/>
      <c r="NIS731" s="146"/>
      <c r="NIT731" s="146"/>
      <c r="NIU731" s="146"/>
      <c r="NIV731" s="146"/>
      <c r="NIW731" s="146"/>
      <c r="NIX731" s="146"/>
      <c r="NIY731" s="146"/>
      <c r="NIZ731" s="146"/>
      <c r="NJA731" s="146"/>
      <c r="NJB731" s="146"/>
      <c r="NJC731" s="146"/>
      <c r="NJD731" s="146"/>
      <c r="NJE731" s="146"/>
      <c r="NJF731" s="146"/>
      <c r="NJG731" s="146"/>
      <c r="NJH731" s="146"/>
      <c r="NJI731" s="146"/>
      <c r="NJJ731" s="146"/>
      <c r="NJK731" s="146"/>
      <c r="NJL731" s="146"/>
      <c r="NJM731" s="146"/>
      <c r="NJN731" s="146"/>
      <c r="NJO731" s="146"/>
      <c r="NJP731" s="146"/>
      <c r="NJQ731" s="146"/>
      <c r="NJR731" s="146"/>
      <c r="NJS731" s="146"/>
      <c r="NJT731" s="146"/>
      <c r="NJU731" s="146"/>
      <c r="NJV731" s="146"/>
      <c r="NJW731" s="146"/>
      <c r="NJX731" s="146"/>
      <c r="NJY731" s="146"/>
      <c r="NJZ731" s="146"/>
      <c r="NKA731" s="146"/>
      <c r="NKB731" s="146"/>
      <c r="NKC731" s="146"/>
      <c r="NKD731" s="146"/>
      <c r="NKE731" s="146"/>
      <c r="NKF731" s="146"/>
      <c r="NKG731" s="146"/>
      <c r="NKH731" s="146"/>
      <c r="NKI731" s="146"/>
      <c r="NKJ731" s="146"/>
      <c r="NKK731" s="146"/>
      <c r="NKL731" s="146"/>
      <c r="NKM731" s="146"/>
      <c r="NKN731" s="146"/>
      <c r="NKO731" s="146"/>
      <c r="NKP731" s="146"/>
      <c r="NKQ731" s="146"/>
      <c r="NKR731" s="146"/>
      <c r="NKS731" s="146"/>
      <c r="NKT731" s="146"/>
      <c r="NKU731" s="146"/>
      <c r="NKV731" s="146"/>
      <c r="NKW731" s="146"/>
      <c r="NKX731" s="146"/>
      <c r="NKY731" s="146"/>
      <c r="NKZ731" s="146"/>
      <c r="NLA731" s="146"/>
      <c r="NLB731" s="146"/>
      <c r="NLC731" s="146"/>
      <c r="NLD731" s="146"/>
      <c r="NLE731" s="146"/>
      <c r="NLF731" s="146"/>
      <c r="NLG731" s="146"/>
      <c r="NLH731" s="146"/>
      <c r="NLI731" s="146"/>
      <c r="NLJ731" s="146"/>
      <c r="NLK731" s="146"/>
      <c r="NLL731" s="146"/>
      <c r="NLM731" s="146"/>
      <c r="NLN731" s="146"/>
      <c r="NLO731" s="146"/>
      <c r="NLP731" s="146"/>
      <c r="NLQ731" s="146"/>
      <c r="NLR731" s="146"/>
      <c r="NLS731" s="146"/>
      <c r="NLT731" s="146"/>
      <c r="NLU731" s="146"/>
      <c r="NLV731" s="146"/>
      <c r="NLW731" s="146"/>
      <c r="NLX731" s="146"/>
      <c r="NLY731" s="146"/>
      <c r="NLZ731" s="146"/>
      <c r="NMA731" s="146"/>
      <c r="NMB731" s="146"/>
      <c r="NMC731" s="146"/>
      <c r="NMD731" s="146"/>
      <c r="NME731" s="146"/>
      <c r="NMF731" s="146"/>
      <c r="NMG731" s="146"/>
      <c r="NMH731" s="146"/>
      <c r="NMI731" s="146"/>
      <c r="NMJ731" s="146"/>
      <c r="NMK731" s="146"/>
      <c r="NML731" s="146"/>
      <c r="NMM731" s="146"/>
      <c r="NMN731" s="146"/>
      <c r="NMO731" s="146"/>
      <c r="NMP731" s="146"/>
      <c r="NMQ731" s="146"/>
      <c r="NMR731" s="146"/>
      <c r="NMS731" s="146"/>
      <c r="NMT731" s="146"/>
      <c r="NMU731" s="146"/>
      <c r="NMV731" s="146"/>
      <c r="NMW731" s="146"/>
      <c r="NMX731" s="146"/>
      <c r="NMY731" s="146"/>
      <c r="NMZ731" s="146"/>
      <c r="NNA731" s="146"/>
      <c r="NNB731" s="146"/>
      <c r="NNC731" s="146"/>
      <c r="NND731" s="146"/>
      <c r="NNE731" s="146"/>
      <c r="NNF731" s="146"/>
      <c r="NNG731" s="146"/>
      <c r="NNH731" s="146"/>
      <c r="NNI731" s="146"/>
      <c r="NNJ731" s="146"/>
      <c r="NNK731" s="146"/>
      <c r="NNL731" s="146"/>
      <c r="NNM731" s="146"/>
      <c r="NNN731" s="146"/>
      <c r="NNO731" s="146"/>
      <c r="NNP731" s="146"/>
      <c r="NNQ731" s="146"/>
      <c r="NNR731" s="146"/>
      <c r="NNS731" s="146"/>
      <c r="NNT731" s="146"/>
      <c r="NNU731" s="146"/>
      <c r="NNV731" s="146"/>
      <c r="NNW731" s="146"/>
      <c r="NNX731" s="146"/>
      <c r="NNY731" s="146"/>
      <c r="NNZ731" s="146"/>
      <c r="NOA731" s="146"/>
      <c r="NOB731" s="146"/>
      <c r="NOC731" s="146"/>
      <c r="NOD731" s="146"/>
      <c r="NOE731" s="146"/>
      <c r="NOF731" s="146"/>
      <c r="NOG731" s="146"/>
      <c r="NOH731" s="146"/>
      <c r="NOI731" s="146"/>
      <c r="NOJ731" s="146"/>
      <c r="NOK731" s="146"/>
      <c r="NOL731" s="146"/>
      <c r="NOM731" s="146"/>
      <c r="NON731" s="146"/>
      <c r="NOO731" s="146"/>
      <c r="NOP731" s="146"/>
      <c r="NOQ731" s="146"/>
      <c r="NOR731" s="146"/>
      <c r="NOS731" s="146"/>
      <c r="NOT731" s="146"/>
      <c r="NOU731" s="146"/>
      <c r="NOV731" s="146"/>
      <c r="NOW731" s="146"/>
      <c r="NOX731" s="146"/>
      <c r="NOY731" s="146"/>
      <c r="NOZ731" s="146"/>
      <c r="NPA731" s="146"/>
      <c r="NPB731" s="146"/>
      <c r="NPC731" s="146"/>
      <c r="NPD731" s="146"/>
      <c r="NPE731" s="146"/>
      <c r="NPF731" s="146"/>
      <c r="NPG731" s="146"/>
      <c r="NPH731" s="146"/>
      <c r="NPI731" s="146"/>
      <c r="NPJ731" s="146"/>
      <c r="NPK731" s="146"/>
      <c r="NPL731" s="146"/>
      <c r="NPM731" s="146"/>
      <c r="NPN731" s="146"/>
      <c r="NPO731" s="146"/>
      <c r="NPP731" s="146"/>
      <c r="NPQ731" s="146"/>
      <c r="NPR731" s="146"/>
      <c r="NPS731" s="146"/>
      <c r="NPT731" s="146"/>
      <c r="NPU731" s="146"/>
      <c r="NPV731" s="146"/>
      <c r="NPW731" s="146"/>
      <c r="NPX731" s="146"/>
      <c r="NPY731" s="146"/>
      <c r="NPZ731" s="146"/>
      <c r="NQA731" s="146"/>
      <c r="NQB731" s="146"/>
      <c r="NQC731" s="146"/>
      <c r="NQD731" s="146"/>
      <c r="NQE731" s="146"/>
      <c r="NQF731" s="146"/>
      <c r="NQG731" s="146"/>
      <c r="NQH731" s="146"/>
      <c r="NQI731" s="146"/>
      <c r="NQJ731" s="146"/>
      <c r="NQK731" s="146"/>
      <c r="NQL731" s="146"/>
      <c r="NQM731" s="146"/>
      <c r="NQN731" s="146"/>
      <c r="NQO731" s="146"/>
      <c r="NQP731" s="146"/>
      <c r="NQQ731" s="146"/>
      <c r="NQR731" s="146"/>
      <c r="NQS731" s="146"/>
      <c r="NQT731" s="146"/>
      <c r="NQU731" s="146"/>
      <c r="NQV731" s="146"/>
      <c r="NQW731" s="146"/>
      <c r="NQX731" s="146"/>
      <c r="NQY731" s="146"/>
      <c r="NQZ731" s="146"/>
      <c r="NRA731" s="146"/>
      <c r="NRB731" s="146"/>
      <c r="NRC731" s="146"/>
      <c r="NRD731" s="146"/>
      <c r="NRE731" s="146"/>
      <c r="NRF731" s="146"/>
      <c r="NRG731" s="146"/>
      <c r="NRH731" s="146"/>
      <c r="NRI731" s="146"/>
      <c r="NRJ731" s="146"/>
      <c r="NRK731" s="146"/>
      <c r="NRL731" s="146"/>
      <c r="NRM731" s="146"/>
      <c r="NRN731" s="146"/>
      <c r="NRO731" s="146"/>
      <c r="NRP731" s="146"/>
      <c r="NRQ731" s="146"/>
      <c r="NRR731" s="146"/>
      <c r="NRS731" s="146"/>
      <c r="NRT731" s="146"/>
      <c r="NRU731" s="146"/>
      <c r="NRV731" s="146"/>
      <c r="NRW731" s="146"/>
      <c r="NRX731" s="146"/>
      <c r="NRY731" s="146"/>
      <c r="NRZ731" s="146"/>
      <c r="NSA731" s="146"/>
      <c r="NSB731" s="146"/>
      <c r="NSC731" s="146"/>
      <c r="NSD731" s="146"/>
      <c r="NSE731" s="146"/>
      <c r="NSF731" s="146"/>
      <c r="NSG731" s="146"/>
      <c r="NSH731" s="146"/>
      <c r="NSI731" s="146"/>
      <c r="NSJ731" s="146"/>
      <c r="NSK731" s="146"/>
      <c r="NSL731" s="146"/>
      <c r="NSM731" s="146"/>
      <c r="NSN731" s="146"/>
      <c r="NSO731" s="146"/>
      <c r="NSP731" s="146"/>
      <c r="NSQ731" s="146"/>
      <c r="NSR731" s="146"/>
      <c r="NSS731" s="146"/>
      <c r="NST731" s="146"/>
      <c r="NSU731" s="146"/>
      <c r="NSV731" s="146"/>
      <c r="NSW731" s="146"/>
      <c r="NSX731" s="146"/>
      <c r="NSY731" s="146"/>
      <c r="NSZ731" s="146"/>
      <c r="NTA731" s="146"/>
      <c r="NTB731" s="146"/>
      <c r="NTC731" s="146"/>
      <c r="NTD731" s="146"/>
      <c r="NTE731" s="146"/>
      <c r="NTF731" s="146"/>
      <c r="NTG731" s="146"/>
      <c r="NTH731" s="146"/>
      <c r="NTI731" s="146"/>
      <c r="NTJ731" s="146"/>
      <c r="NTK731" s="146"/>
      <c r="NTL731" s="146"/>
      <c r="NTM731" s="146"/>
      <c r="NTN731" s="146"/>
      <c r="NTO731" s="146"/>
      <c r="NTP731" s="146"/>
      <c r="NTQ731" s="146"/>
      <c r="NTR731" s="146"/>
      <c r="NTS731" s="146"/>
      <c r="NTT731" s="146"/>
      <c r="NTU731" s="146"/>
      <c r="NTV731" s="146"/>
      <c r="NTW731" s="146"/>
      <c r="NTX731" s="146"/>
      <c r="NTY731" s="146"/>
      <c r="NTZ731" s="146"/>
      <c r="NUA731" s="146"/>
      <c r="NUB731" s="146"/>
      <c r="NUC731" s="146"/>
      <c r="NUD731" s="146"/>
      <c r="NUE731" s="146"/>
      <c r="NUF731" s="146"/>
      <c r="NUG731" s="146"/>
      <c r="NUH731" s="146"/>
      <c r="NUI731" s="146"/>
      <c r="NUJ731" s="146"/>
      <c r="NUK731" s="146"/>
      <c r="NUL731" s="146"/>
      <c r="NUM731" s="146"/>
      <c r="NUN731" s="146"/>
      <c r="NUO731" s="146"/>
      <c r="NUP731" s="146"/>
      <c r="NUQ731" s="146"/>
      <c r="NUR731" s="146"/>
      <c r="NUS731" s="146"/>
      <c r="NUT731" s="146"/>
      <c r="NUU731" s="146"/>
      <c r="NUV731" s="146"/>
      <c r="NUW731" s="146"/>
      <c r="NUX731" s="146"/>
      <c r="NUY731" s="146"/>
      <c r="NUZ731" s="146"/>
      <c r="NVA731" s="146"/>
      <c r="NVB731" s="146"/>
      <c r="NVC731" s="146"/>
      <c r="NVD731" s="146"/>
      <c r="NVE731" s="146"/>
      <c r="NVF731" s="146"/>
      <c r="NVG731" s="146"/>
      <c r="NVH731" s="146"/>
      <c r="NVI731" s="146"/>
      <c r="NVJ731" s="146"/>
      <c r="NVK731" s="146"/>
      <c r="NVL731" s="146"/>
      <c r="NVM731" s="146"/>
      <c r="NVN731" s="146"/>
      <c r="NVO731" s="146"/>
      <c r="NVP731" s="146"/>
      <c r="NVQ731" s="146"/>
      <c r="NVR731" s="146"/>
      <c r="NVS731" s="146"/>
      <c r="NVT731" s="146"/>
      <c r="NVU731" s="146"/>
      <c r="NVV731" s="146"/>
      <c r="NVW731" s="146"/>
      <c r="NVX731" s="146"/>
      <c r="NVY731" s="146"/>
      <c r="NVZ731" s="146"/>
      <c r="NWA731" s="146"/>
      <c r="NWB731" s="146"/>
      <c r="NWC731" s="146"/>
      <c r="NWD731" s="146"/>
      <c r="NWE731" s="146"/>
      <c r="NWF731" s="146"/>
      <c r="NWG731" s="146"/>
      <c r="NWH731" s="146"/>
      <c r="NWI731" s="146"/>
      <c r="NWJ731" s="146"/>
      <c r="NWK731" s="146"/>
      <c r="NWL731" s="146"/>
      <c r="NWM731" s="146"/>
      <c r="NWN731" s="146"/>
      <c r="NWO731" s="146"/>
      <c r="NWP731" s="146"/>
      <c r="NWQ731" s="146"/>
      <c r="NWR731" s="146"/>
      <c r="NWS731" s="146"/>
      <c r="NWT731" s="146"/>
      <c r="NWU731" s="146"/>
      <c r="NWV731" s="146"/>
      <c r="NWW731" s="146"/>
      <c r="NWX731" s="146"/>
      <c r="NWY731" s="146"/>
      <c r="NWZ731" s="146"/>
      <c r="NXA731" s="146"/>
      <c r="NXB731" s="146"/>
      <c r="NXC731" s="146"/>
      <c r="NXD731" s="146"/>
      <c r="NXE731" s="146"/>
      <c r="NXF731" s="146"/>
      <c r="NXG731" s="146"/>
      <c r="NXH731" s="146"/>
      <c r="NXI731" s="146"/>
      <c r="NXJ731" s="146"/>
      <c r="NXK731" s="146"/>
      <c r="NXL731" s="146"/>
      <c r="NXM731" s="146"/>
      <c r="NXN731" s="146"/>
      <c r="NXO731" s="146"/>
      <c r="NXP731" s="146"/>
      <c r="NXQ731" s="146"/>
      <c r="NXR731" s="146"/>
      <c r="NXS731" s="146"/>
      <c r="NXT731" s="146"/>
      <c r="NXU731" s="146"/>
      <c r="NXV731" s="146"/>
      <c r="NXW731" s="146"/>
      <c r="NXX731" s="146"/>
      <c r="NXY731" s="146"/>
      <c r="NXZ731" s="146"/>
      <c r="NYA731" s="146"/>
      <c r="NYB731" s="146"/>
      <c r="NYC731" s="146"/>
      <c r="NYD731" s="146"/>
      <c r="NYE731" s="146"/>
      <c r="NYF731" s="146"/>
      <c r="NYG731" s="146"/>
      <c r="NYH731" s="146"/>
      <c r="NYI731" s="146"/>
      <c r="NYJ731" s="146"/>
      <c r="NYK731" s="146"/>
      <c r="NYL731" s="146"/>
      <c r="NYM731" s="146"/>
      <c r="NYN731" s="146"/>
      <c r="NYO731" s="146"/>
      <c r="NYP731" s="146"/>
      <c r="NYQ731" s="146"/>
      <c r="NYR731" s="146"/>
      <c r="NYS731" s="146"/>
      <c r="NYT731" s="146"/>
      <c r="NYU731" s="146"/>
      <c r="NYV731" s="146"/>
      <c r="NYW731" s="146"/>
      <c r="NYX731" s="146"/>
      <c r="NYY731" s="146"/>
      <c r="NYZ731" s="146"/>
      <c r="NZA731" s="146"/>
      <c r="NZB731" s="146"/>
      <c r="NZC731" s="146"/>
      <c r="NZD731" s="146"/>
      <c r="NZE731" s="146"/>
      <c r="NZF731" s="146"/>
      <c r="NZG731" s="146"/>
      <c r="NZH731" s="146"/>
      <c r="NZI731" s="146"/>
      <c r="NZJ731" s="146"/>
      <c r="NZK731" s="146"/>
      <c r="NZL731" s="146"/>
      <c r="NZM731" s="146"/>
      <c r="NZN731" s="146"/>
      <c r="NZO731" s="146"/>
      <c r="NZP731" s="146"/>
      <c r="NZQ731" s="146"/>
      <c r="NZR731" s="146"/>
      <c r="NZS731" s="146"/>
      <c r="NZT731" s="146"/>
      <c r="NZU731" s="146"/>
      <c r="NZV731" s="146"/>
      <c r="NZW731" s="146"/>
      <c r="NZX731" s="146"/>
      <c r="NZY731" s="146"/>
      <c r="NZZ731" s="146"/>
      <c r="OAA731" s="146"/>
      <c r="OAB731" s="146"/>
      <c r="OAC731" s="146"/>
      <c r="OAD731" s="146"/>
      <c r="OAE731" s="146"/>
      <c r="OAF731" s="146"/>
      <c r="OAG731" s="146"/>
      <c r="OAH731" s="146"/>
      <c r="OAI731" s="146"/>
      <c r="OAJ731" s="146"/>
      <c r="OAK731" s="146"/>
      <c r="OAL731" s="146"/>
      <c r="OAM731" s="146"/>
      <c r="OAN731" s="146"/>
      <c r="OAO731" s="146"/>
      <c r="OAP731" s="146"/>
      <c r="OAQ731" s="146"/>
      <c r="OAR731" s="146"/>
      <c r="OAS731" s="146"/>
      <c r="OAT731" s="146"/>
      <c r="OAU731" s="146"/>
      <c r="OAV731" s="146"/>
      <c r="OAW731" s="146"/>
      <c r="OAX731" s="146"/>
      <c r="OAY731" s="146"/>
      <c r="OAZ731" s="146"/>
      <c r="OBA731" s="146"/>
      <c r="OBB731" s="146"/>
      <c r="OBC731" s="146"/>
      <c r="OBD731" s="146"/>
      <c r="OBE731" s="146"/>
      <c r="OBF731" s="146"/>
      <c r="OBG731" s="146"/>
      <c r="OBH731" s="146"/>
      <c r="OBI731" s="146"/>
      <c r="OBJ731" s="146"/>
      <c r="OBK731" s="146"/>
      <c r="OBL731" s="146"/>
      <c r="OBM731" s="146"/>
      <c r="OBN731" s="146"/>
      <c r="OBO731" s="146"/>
      <c r="OBP731" s="146"/>
      <c r="OBQ731" s="146"/>
      <c r="OBR731" s="146"/>
      <c r="OBS731" s="146"/>
      <c r="OBT731" s="146"/>
      <c r="OBU731" s="146"/>
      <c r="OBV731" s="146"/>
      <c r="OBW731" s="146"/>
      <c r="OBX731" s="146"/>
      <c r="OBY731" s="146"/>
      <c r="OBZ731" s="146"/>
      <c r="OCA731" s="146"/>
      <c r="OCB731" s="146"/>
      <c r="OCC731" s="146"/>
      <c r="OCD731" s="146"/>
      <c r="OCE731" s="146"/>
      <c r="OCF731" s="146"/>
      <c r="OCG731" s="146"/>
      <c r="OCH731" s="146"/>
      <c r="OCI731" s="146"/>
      <c r="OCJ731" s="146"/>
      <c r="OCK731" s="146"/>
      <c r="OCL731" s="146"/>
      <c r="OCM731" s="146"/>
      <c r="OCN731" s="146"/>
      <c r="OCO731" s="146"/>
      <c r="OCP731" s="146"/>
      <c r="OCQ731" s="146"/>
      <c r="OCR731" s="146"/>
      <c r="OCS731" s="146"/>
      <c r="OCT731" s="146"/>
      <c r="OCU731" s="146"/>
      <c r="OCV731" s="146"/>
      <c r="OCW731" s="146"/>
      <c r="OCX731" s="146"/>
      <c r="OCY731" s="146"/>
      <c r="OCZ731" s="146"/>
      <c r="ODA731" s="146"/>
      <c r="ODB731" s="146"/>
      <c r="ODC731" s="146"/>
      <c r="ODD731" s="146"/>
      <c r="ODE731" s="146"/>
      <c r="ODF731" s="146"/>
      <c r="ODG731" s="146"/>
      <c r="ODH731" s="146"/>
      <c r="ODI731" s="146"/>
      <c r="ODJ731" s="146"/>
      <c r="ODK731" s="146"/>
      <c r="ODL731" s="146"/>
      <c r="ODM731" s="146"/>
      <c r="ODN731" s="146"/>
      <c r="ODO731" s="146"/>
      <c r="ODP731" s="146"/>
      <c r="ODQ731" s="146"/>
      <c r="ODR731" s="146"/>
      <c r="ODS731" s="146"/>
      <c r="ODT731" s="146"/>
      <c r="ODU731" s="146"/>
      <c r="ODV731" s="146"/>
      <c r="ODW731" s="146"/>
      <c r="ODX731" s="146"/>
      <c r="ODY731" s="146"/>
      <c r="ODZ731" s="146"/>
      <c r="OEA731" s="146"/>
      <c r="OEB731" s="146"/>
      <c r="OEC731" s="146"/>
      <c r="OED731" s="146"/>
      <c r="OEE731" s="146"/>
      <c r="OEF731" s="146"/>
      <c r="OEG731" s="146"/>
      <c r="OEH731" s="146"/>
      <c r="OEI731" s="146"/>
      <c r="OEJ731" s="146"/>
      <c r="OEK731" s="146"/>
      <c r="OEL731" s="146"/>
      <c r="OEM731" s="146"/>
      <c r="OEN731" s="146"/>
      <c r="OEO731" s="146"/>
      <c r="OEP731" s="146"/>
      <c r="OEQ731" s="146"/>
      <c r="OER731" s="146"/>
      <c r="OES731" s="146"/>
      <c r="OET731" s="146"/>
      <c r="OEU731" s="146"/>
      <c r="OEV731" s="146"/>
      <c r="OEW731" s="146"/>
      <c r="OEX731" s="146"/>
      <c r="OEY731" s="146"/>
      <c r="OEZ731" s="146"/>
      <c r="OFA731" s="146"/>
      <c r="OFB731" s="146"/>
      <c r="OFC731" s="146"/>
      <c r="OFD731" s="146"/>
      <c r="OFE731" s="146"/>
      <c r="OFF731" s="146"/>
      <c r="OFG731" s="146"/>
      <c r="OFH731" s="146"/>
      <c r="OFI731" s="146"/>
      <c r="OFJ731" s="146"/>
      <c r="OFK731" s="146"/>
      <c r="OFL731" s="146"/>
      <c r="OFM731" s="146"/>
      <c r="OFN731" s="146"/>
      <c r="OFO731" s="146"/>
      <c r="OFP731" s="146"/>
      <c r="OFQ731" s="146"/>
      <c r="OFR731" s="146"/>
      <c r="OFS731" s="146"/>
      <c r="OFT731" s="146"/>
      <c r="OFU731" s="146"/>
      <c r="OFV731" s="146"/>
      <c r="OFW731" s="146"/>
      <c r="OFX731" s="146"/>
      <c r="OFY731" s="146"/>
      <c r="OFZ731" s="146"/>
      <c r="OGA731" s="146"/>
      <c r="OGB731" s="146"/>
      <c r="OGC731" s="146"/>
      <c r="OGD731" s="146"/>
      <c r="OGE731" s="146"/>
      <c r="OGF731" s="146"/>
      <c r="OGG731" s="146"/>
      <c r="OGH731" s="146"/>
      <c r="OGI731" s="146"/>
      <c r="OGJ731" s="146"/>
      <c r="OGK731" s="146"/>
      <c r="OGL731" s="146"/>
      <c r="OGM731" s="146"/>
      <c r="OGN731" s="146"/>
      <c r="OGO731" s="146"/>
      <c r="OGP731" s="146"/>
      <c r="OGQ731" s="146"/>
      <c r="OGR731" s="146"/>
      <c r="OGS731" s="146"/>
      <c r="OGT731" s="146"/>
      <c r="OGU731" s="146"/>
      <c r="OGV731" s="146"/>
      <c r="OGW731" s="146"/>
      <c r="OGX731" s="146"/>
      <c r="OGY731" s="146"/>
      <c r="OGZ731" s="146"/>
      <c r="OHA731" s="146"/>
      <c r="OHB731" s="146"/>
      <c r="OHC731" s="146"/>
      <c r="OHD731" s="146"/>
      <c r="OHE731" s="146"/>
      <c r="OHF731" s="146"/>
      <c r="OHG731" s="146"/>
      <c r="OHH731" s="146"/>
      <c r="OHI731" s="146"/>
      <c r="OHJ731" s="146"/>
      <c r="OHK731" s="146"/>
      <c r="OHL731" s="146"/>
      <c r="OHM731" s="146"/>
      <c r="OHN731" s="146"/>
      <c r="OHO731" s="146"/>
      <c r="OHP731" s="146"/>
      <c r="OHQ731" s="146"/>
      <c r="OHR731" s="146"/>
      <c r="OHS731" s="146"/>
      <c r="OHT731" s="146"/>
      <c r="OHU731" s="146"/>
      <c r="OHV731" s="146"/>
      <c r="OHW731" s="146"/>
      <c r="OHX731" s="146"/>
      <c r="OHY731" s="146"/>
      <c r="OHZ731" s="146"/>
      <c r="OIA731" s="146"/>
      <c r="OIB731" s="146"/>
      <c r="OIC731" s="146"/>
      <c r="OID731" s="146"/>
      <c r="OIE731" s="146"/>
      <c r="OIF731" s="146"/>
      <c r="OIG731" s="146"/>
      <c r="OIH731" s="146"/>
      <c r="OII731" s="146"/>
      <c r="OIJ731" s="146"/>
      <c r="OIK731" s="146"/>
      <c r="OIL731" s="146"/>
      <c r="OIM731" s="146"/>
      <c r="OIN731" s="146"/>
      <c r="OIO731" s="146"/>
      <c r="OIP731" s="146"/>
      <c r="OIQ731" s="146"/>
      <c r="OIR731" s="146"/>
      <c r="OIS731" s="146"/>
      <c r="OIT731" s="146"/>
      <c r="OIU731" s="146"/>
      <c r="OIV731" s="146"/>
      <c r="OIW731" s="146"/>
      <c r="OIX731" s="146"/>
      <c r="OIY731" s="146"/>
      <c r="OIZ731" s="146"/>
      <c r="OJA731" s="146"/>
      <c r="OJB731" s="146"/>
      <c r="OJC731" s="146"/>
      <c r="OJD731" s="146"/>
      <c r="OJE731" s="146"/>
      <c r="OJF731" s="146"/>
      <c r="OJG731" s="146"/>
      <c r="OJH731" s="146"/>
      <c r="OJI731" s="146"/>
      <c r="OJJ731" s="146"/>
      <c r="OJK731" s="146"/>
      <c r="OJL731" s="146"/>
      <c r="OJM731" s="146"/>
      <c r="OJN731" s="146"/>
      <c r="OJO731" s="146"/>
      <c r="OJP731" s="146"/>
      <c r="OJQ731" s="146"/>
      <c r="OJR731" s="146"/>
      <c r="OJS731" s="146"/>
      <c r="OJT731" s="146"/>
      <c r="OJU731" s="146"/>
      <c r="OJV731" s="146"/>
      <c r="OJW731" s="146"/>
      <c r="OJX731" s="146"/>
      <c r="OJY731" s="146"/>
      <c r="OJZ731" s="146"/>
      <c r="OKA731" s="146"/>
      <c r="OKB731" s="146"/>
      <c r="OKC731" s="146"/>
      <c r="OKD731" s="146"/>
      <c r="OKE731" s="146"/>
      <c r="OKF731" s="146"/>
      <c r="OKG731" s="146"/>
      <c r="OKH731" s="146"/>
      <c r="OKI731" s="146"/>
      <c r="OKJ731" s="146"/>
      <c r="OKK731" s="146"/>
      <c r="OKL731" s="146"/>
      <c r="OKM731" s="146"/>
      <c r="OKN731" s="146"/>
      <c r="OKO731" s="146"/>
      <c r="OKP731" s="146"/>
      <c r="OKQ731" s="146"/>
      <c r="OKR731" s="146"/>
      <c r="OKS731" s="146"/>
      <c r="OKT731" s="146"/>
      <c r="OKU731" s="146"/>
      <c r="OKV731" s="146"/>
      <c r="OKW731" s="146"/>
      <c r="OKX731" s="146"/>
      <c r="OKY731" s="146"/>
      <c r="OKZ731" s="146"/>
      <c r="OLA731" s="146"/>
      <c r="OLB731" s="146"/>
      <c r="OLC731" s="146"/>
      <c r="OLD731" s="146"/>
      <c r="OLE731" s="146"/>
      <c r="OLF731" s="146"/>
      <c r="OLG731" s="146"/>
      <c r="OLH731" s="146"/>
      <c r="OLI731" s="146"/>
      <c r="OLJ731" s="146"/>
      <c r="OLK731" s="146"/>
      <c r="OLL731" s="146"/>
      <c r="OLM731" s="146"/>
      <c r="OLN731" s="146"/>
      <c r="OLO731" s="146"/>
      <c r="OLP731" s="146"/>
      <c r="OLQ731" s="146"/>
      <c r="OLR731" s="146"/>
      <c r="OLS731" s="146"/>
      <c r="OLT731" s="146"/>
      <c r="OLU731" s="146"/>
      <c r="OLV731" s="146"/>
      <c r="OLW731" s="146"/>
      <c r="OLX731" s="146"/>
      <c r="OLY731" s="146"/>
      <c r="OLZ731" s="146"/>
      <c r="OMA731" s="146"/>
      <c r="OMB731" s="146"/>
      <c r="OMC731" s="146"/>
      <c r="OMD731" s="146"/>
      <c r="OME731" s="146"/>
      <c r="OMF731" s="146"/>
      <c r="OMG731" s="146"/>
      <c r="OMH731" s="146"/>
      <c r="OMI731" s="146"/>
      <c r="OMJ731" s="146"/>
      <c r="OMK731" s="146"/>
      <c r="OML731" s="146"/>
      <c r="OMM731" s="146"/>
      <c r="OMN731" s="146"/>
      <c r="OMO731" s="146"/>
      <c r="OMP731" s="146"/>
      <c r="OMQ731" s="146"/>
      <c r="OMR731" s="146"/>
      <c r="OMS731" s="146"/>
      <c r="OMT731" s="146"/>
      <c r="OMU731" s="146"/>
      <c r="OMV731" s="146"/>
      <c r="OMW731" s="146"/>
      <c r="OMX731" s="146"/>
      <c r="OMY731" s="146"/>
      <c r="OMZ731" s="146"/>
      <c r="ONA731" s="146"/>
      <c r="ONB731" s="146"/>
      <c r="ONC731" s="146"/>
      <c r="OND731" s="146"/>
      <c r="ONE731" s="146"/>
      <c r="ONF731" s="146"/>
      <c r="ONG731" s="146"/>
      <c r="ONH731" s="146"/>
      <c r="ONI731" s="146"/>
      <c r="ONJ731" s="146"/>
      <c r="ONK731" s="146"/>
      <c r="ONL731" s="146"/>
      <c r="ONM731" s="146"/>
      <c r="ONN731" s="146"/>
      <c r="ONO731" s="146"/>
      <c r="ONP731" s="146"/>
      <c r="ONQ731" s="146"/>
      <c r="ONR731" s="146"/>
      <c r="ONS731" s="146"/>
      <c r="ONT731" s="146"/>
      <c r="ONU731" s="146"/>
      <c r="ONV731" s="146"/>
      <c r="ONW731" s="146"/>
      <c r="ONX731" s="146"/>
      <c r="ONY731" s="146"/>
      <c r="ONZ731" s="146"/>
      <c r="OOA731" s="146"/>
      <c r="OOB731" s="146"/>
      <c r="OOC731" s="146"/>
      <c r="OOD731" s="146"/>
      <c r="OOE731" s="146"/>
      <c r="OOF731" s="146"/>
      <c r="OOG731" s="146"/>
      <c r="OOH731" s="146"/>
      <c r="OOI731" s="146"/>
      <c r="OOJ731" s="146"/>
      <c r="OOK731" s="146"/>
      <c r="OOL731" s="146"/>
      <c r="OOM731" s="146"/>
      <c r="OON731" s="146"/>
      <c r="OOO731" s="146"/>
      <c r="OOP731" s="146"/>
      <c r="OOQ731" s="146"/>
      <c r="OOR731" s="146"/>
      <c r="OOS731" s="146"/>
      <c r="OOT731" s="146"/>
      <c r="OOU731" s="146"/>
      <c r="OOV731" s="146"/>
      <c r="OOW731" s="146"/>
      <c r="OOX731" s="146"/>
      <c r="OOY731" s="146"/>
      <c r="OOZ731" s="146"/>
      <c r="OPA731" s="146"/>
      <c r="OPB731" s="146"/>
      <c r="OPC731" s="146"/>
      <c r="OPD731" s="146"/>
      <c r="OPE731" s="146"/>
      <c r="OPF731" s="146"/>
      <c r="OPG731" s="146"/>
      <c r="OPH731" s="146"/>
      <c r="OPI731" s="146"/>
      <c r="OPJ731" s="146"/>
      <c r="OPK731" s="146"/>
      <c r="OPL731" s="146"/>
      <c r="OPM731" s="146"/>
      <c r="OPN731" s="146"/>
      <c r="OPO731" s="146"/>
      <c r="OPP731" s="146"/>
      <c r="OPQ731" s="146"/>
      <c r="OPR731" s="146"/>
      <c r="OPS731" s="146"/>
      <c r="OPT731" s="146"/>
      <c r="OPU731" s="146"/>
      <c r="OPV731" s="146"/>
      <c r="OPW731" s="146"/>
      <c r="OPX731" s="146"/>
      <c r="OPY731" s="146"/>
      <c r="OPZ731" s="146"/>
      <c r="OQA731" s="146"/>
      <c r="OQB731" s="146"/>
      <c r="OQC731" s="146"/>
      <c r="OQD731" s="146"/>
      <c r="OQE731" s="146"/>
      <c r="OQF731" s="146"/>
      <c r="OQG731" s="146"/>
      <c r="OQH731" s="146"/>
      <c r="OQI731" s="146"/>
      <c r="OQJ731" s="146"/>
      <c r="OQK731" s="146"/>
      <c r="OQL731" s="146"/>
      <c r="OQM731" s="146"/>
      <c r="OQN731" s="146"/>
      <c r="OQO731" s="146"/>
      <c r="OQP731" s="146"/>
      <c r="OQQ731" s="146"/>
      <c r="OQR731" s="146"/>
      <c r="OQS731" s="146"/>
      <c r="OQT731" s="146"/>
      <c r="OQU731" s="146"/>
      <c r="OQV731" s="146"/>
      <c r="OQW731" s="146"/>
      <c r="OQX731" s="146"/>
      <c r="OQY731" s="146"/>
      <c r="OQZ731" s="146"/>
      <c r="ORA731" s="146"/>
      <c r="ORB731" s="146"/>
      <c r="ORC731" s="146"/>
      <c r="ORD731" s="146"/>
      <c r="ORE731" s="146"/>
      <c r="ORF731" s="146"/>
      <c r="ORG731" s="146"/>
      <c r="ORH731" s="146"/>
      <c r="ORI731" s="146"/>
      <c r="ORJ731" s="146"/>
      <c r="ORK731" s="146"/>
      <c r="ORL731" s="146"/>
      <c r="ORM731" s="146"/>
      <c r="ORN731" s="146"/>
      <c r="ORO731" s="146"/>
      <c r="ORP731" s="146"/>
      <c r="ORQ731" s="146"/>
      <c r="ORR731" s="146"/>
      <c r="ORS731" s="146"/>
      <c r="ORT731" s="146"/>
      <c r="ORU731" s="146"/>
      <c r="ORV731" s="146"/>
      <c r="ORW731" s="146"/>
      <c r="ORX731" s="146"/>
      <c r="ORY731" s="146"/>
      <c r="ORZ731" s="146"/>
      <c r="OSA731" s="146"/>
      <c r="OSB731" s="146"/>
      <c r="OSC731" s="146"/>
      <c r="OSD731" s="146"/>
      <c r="OSE731" s="146"/>
      <c r="OSF731" s="146"/>
      <c r="OSG731" s="146"/>
      <c r="OSH731" s="146"/>
      <c r="OSI731" s="146"/>
      <c r="OSJ731" s="146"/>
      <c r="OSK731" s="146"/>
      <c r="OSL731" s="146"/>
      <c r="OSM731" s="146"/>
      <c r="OSN731" s="146"/>
      <c r="OSO731" s="146"/>
      <c r="OSP731" s="146"/>
      <c r="OSQ731" s="146"/>
      <c r="OSR731" s="146"/>
      <c r="OSS731" s="146"/>
      <c r="OST731" s="146"/>
      <c r="OSU731" s="146"/>
      <c r="OSV731" s="146"/>
      <c r="OSW731" s="146"/>
      <c r="OSX731" s="146"/>
      <c r="OSY731" s="146"/>
      <c r="OSZ731" s="146"/>
      <c r="OTA731" s="146"/>
      <c r="OTB731" s="146"/>
      <c r="OTC731" s="146"/>
      <c r="OTD731" s="146"/>
      <c r="OTE731" s="146"/>
      <c r="OTF731" s="146"/>
      <c r="OTG731" s="146"/>
      <c r="OTH731" s="146"/>
      <c r="OTI731" s="146"/>
      <c r="OTJ731" s="146"/>
      <c r="OTK731" s="146"/>
      <c r="OTL731" s="146"/>
      <c r="OTM731" s="146"/>
      <c r="OTN731" s="146"/>
      <c r="OTO731" s="146"/>
      <c r="OTP731" s="146"/>
      <c r="OTQ731" s="146"/>
      <c r="OTR731" s="146"/>
      <c r="OTS731" s="146"/>
      <c r="OTT731" s="146"/>
      <c r="OTU731" s="146"/>
      <c r="OTV731" s="146"/>
      <c r="OTW731" s="146"/>
      <c r="OTX731" s="146"/>
      <c r="OTY731" s="146"/>
      <c r="OTZ731" s="146"/>
      <c r="OUA731" s="146"/>
      <c r="OUB731" s="146"/>
      <c r="OUC731" s="146"/>
      <c r="OUD731" s="146"/>
      <c r="OUE731" s="146"/>
      <c r="OUF731" s="146"/>
      <c r="OUG731" s="146"/>
      <c r="OUH731" s="146"/>
      <c r="OUI731" s="146"/>
      <c r="OUJ731" s="146"/>
      <c r="OUK731" s="146"/>
      <c r="OUL731" s="146"/>
      <c r="OUM731" s="146"/>
      <c r="OUN731" s="146"/>
      <c r="OUO731" s="146"/>
      <c r="OUP731" s="146"/>
      <c r="OUQ731" s="146"/>
      <c r="OUR731" s="146"/>
      <c r="OUS731" s="146"/>
      <c r="OUT731" s="146"/>
      <c r="OUU731" s="146"/>
      <c r="OUV731" s="146"/>
      <c r="OUW731" s="146"/>
      <c r="OUX731" s="146"/>
      <c r="OUY731" s="146"/>
      <c r="OUZ731" s="146"/>
      <c r="OVA731" s="146"/>
      <c r="OVB731" s="146"/>
      <c r="OVC731" s="146"/>
      <c r="OVD731" s="146"/>
      <c r="OVE731" s="146"/>
      <c r="OVF731" s="146"/>
      <c r="OVG731" s="146"/>
      <c r="OVH731" s="146"/>
      <c r="OVI731" s="146"/>
      <c r="OVJ731" s="146"/>
      <c r="OVK731" s="146"/>
      <c r="OVL731" s="146"/>
      <c r="OVM731" s="146"/>
      <c r="OVN731" s="146"/>
      <c r="OVO731" s="146"/>
      <c r="OVP731" s="146"/>
      <c r="OVQ731" s="146"/>
      <c r="OVR731" s="146"/>
      <c r="OVS731" s="146"/>
      <c r="OVT731" s="146"/>
      <c r="OVU731" s="146"/>
      <c r="OVV731" s="146"/>
      <c r="OVW731" s="146"/>
      <c r="OVX731" s="146"/>
      <c r="OVY731" s="146"/>
      <c r="OVZ731" s="146"/>
      <c r="OWA731" s="146"/>
      <c r="OWB731" s="146"/>
      <c r="OWC731" s="146"/>
      <c r="OWD731" s="146"/>
      <c r="OWE731" s="146"/>
      <c r="OWF731" s="146"/>
      <c r="OWG731" s="146"/>
      <c r="OWH731" s="146"/>
      <c r="OWI731" s="146"/>
      <c r="OWJ731" s="146"/>
      <c r="OWK731" s="146"/>
      <c r="OWL731" s="146"/>
      <c r="OWM731" s="146"/>
      <c r="OWN731" s="146"/>
      <c r="OWO731" s="146"/>
      <c r="OWP731" s="146"/>
      <c r="OWQ731" s="146"/>
      <c r="OWR731" s="146"/>
      <c r="OWS731" s="146"/>
      <c r="OWT731" s="146"/>
      <c r="OWU731" s="146"/>
      <c r="OWV731" s="146"/>
      <c r="OWW731" s="146"/>
      <c r="OWX731" s="146"/>
      <c r="OWY731" s="146"/>
      <c r="OWZ731" s="146"/>
      <c r="OXA731" s="146"/>
      <c r="OXB731" s="146"/>
      <c r="OXC731" s="146"/>
      <c r="OXD731" s="146"/>
      <c r="OXE731" s="146"/>
      <c r="OXF731" s="146"/>
      <c r="OXG731" s="146"/>
      <c r="OXH731" s="146"/>
      <c r="OXI731" s="146"/>
      <c r="OXJ731" s="146"/>
      <c r="OXK731" s="146"/>
      <c r="OXL731" s="146"/>
      <c r="OXM731" s="146"/>
      <c r="OXN731" s="146"/>
      <c r="OXO731" s="146"/>
      <c r="OXP731" s="146"/>
      <c r="OXQ731" s="146"/>
      <c r="OXR731" s="146"/>
      <c r="OXS731" s="146"/>
      <c r="OXT731" s="146"/>
      <c r="OXU731" s="146"/>
      <c r="OXV731" s="146"/>
      <c r="OXW731" s="146"/>
      <c r="OXX731" s="146"/>
      <c r="OXY731" s="146"/>
      <c r="OXZ731" s="146"/>
      <c r="OYA731" s="146"/>
      <c r="OYB731" s="146"/>
      <c r="OYC731" s="146"/>
      <c r="OYD731" s="146"/>
      <c r="OYE731" s="146"/>
      <c r="OYF731" s="146"/>
      <c r="OYG731" s="146"/>
      <c r="OYH731" s="146"/>
      <c r="OYI731" s="146"/>
      <c r="OYJ731" s="146"/>
      <c r="OYK731" s="146"/>
      <c r="OYL731" s="146"/>
      <c r="OYM731" s="146"/>
      <c r="OYN731" s="146"/>
      <c r="OYO731" s="146"/>
      <c r="OYP731" s="146"/>
      <c r="OYQ731" s="146"/>
      <c r="OYR731" s="146"/>
      <c r="OYS731" s="146"/>
      <c r="OYT731" s="146"/>
      <c r="OYU731" s="146"/>
      <c r="OYV731" s="146"/>
      <c r="OYW731" s="146"/>
      <c r="OYX731" s="146"/>
      <c r="OYY731" s="146"/>
      <c r="OYZ731" s="146"/>
      <c r="OZA731" s="146"/>
      <c r="OZB731" s="146"/>
      <c r="OZC731" s="146"/>
      <c r="OZD731" s="146"/>
      <c r="OZE731" s="146"/>
      <c r="OZF731" s="146"/>
      <c r="OZG731" s="146"/>
      <c r="OZH731" s="146"/>
      <c r="OZI731" s="146"/>
      <c r="OZJ731" s="146"/>
      <c r="OZK731" s="146"/>
      <c r="OZL731" s="146"/>
      <c r="OZM731" s="146"/>
      <c r="OZN731" s="146"/>
      <c r="OZO731" s="146"/>
      <c r="OZP731" s="146"/>
      <c r="OZQ731" s="146"/>
      <c r="OZR731" s="146"/>
      <c r="OZS731" s="146"/>
      <c r="OZT731" s="146"/>
      <c r="OZU731" s="146"/>
      <c r="OZV731" s="146"/>
      <c r="OZW731" s="146"/>
      <c r="OZX731" s="146"/>
      <c r="OZY731" s="146"/>
      <c r="OZZ731" s="146"/>
      <c r="PAA731" s="146"/>
      <c r="PAB731" s="146"/>
      <c r="PAC731" s="146"/>
      <c r="PAD731" s="146"/>
      <c r="PAE731" s="146"/>
      <c r="PAF731" s="146"/>
      <c r="PAG731" s="146"/>
      <c r="PAH731" s="146"/>
      <c r="PAI731" s="146"/>
      <c r="PAJ731" s="146"/>
      <c r="PAK731" s="146"/>
      <c r="PAL731" s="146"/>
      <c r="PAM731" s="146"/>
      <c r="PAN731" s="146"/>
      <c r="PAO731" s="146"/>
      <c r="PAP731" s="146"/>
      <c r="PAQ731" s="146"/>
      <c r="PAR731" s="146"/>
      <c r="PAS731" s="146"/>
      <c r="PAT731" s="146"/>
      <c r="PAU731" s="146"/>
      <c r="PAV731" s="146"/>
      <c r="PAW731" s="146"/>
      <c r="PAX731" s="146"/>
      <c r="PAY731" s="146"/>
      <c r="PAZ731" s="146"/>
      <c r="PBA731" s="146"/>
      <c r="PBB731" s="146"/>
      <c r="PBC731" s="146"/>
      <c r="PBD731" s="146"/>
      <c r="PBE731" s="146"/>
      <c r="PBF731" s="146"/>
      <c r="PBG731" s="146"/>
      <c r="PBH731" s="146"/>
      <c r="PBI731" s="146"/>
      <c r="PBJ731" s="146"/>
      <c r="PBK731" s="146"/>
      <c r="PBL731" s="146"/>
      <c r="PBM731" s="146"/>
      <c r="PBN731" s="146"/>
      <c r="PBO731" s="146"/>
      <c r="PBP731" s="146"/>
      <c r="PBQ731" s="146"/>
      <c r="PBR731" s="146"/>
      <c r="PBS731" s="146"/>
      <c r="PBT731" s="146"/>
      <c r="PBU731" s="146"/>
      <c r="PBV731" s="146"/>
      <c r="PBW731" s="146"/>
      <c r="PBX731" s="146"/>
      <c r="PBY731" s="146"/>
      <c r="PBZ731" s="146"/>
      <c r="PCA731" s="146"/>
      <c r="PCB731" s="146"/>
      <c r="PCC731" s="146"/>
      <c r="PCD731" s="146"/>
      <c r="PCE731" s="146"/>
      <c r="PCF731" s="146"/>
      <c r="PCG731" s="146"/>
      <c r="PCH731" s="146"/>
      <c r="PCI731" s="146"/>
      <c r="PCJ731" s="146"/>
      <c r="PCK731" s="146"/>
      <c r="PCL731" s="146"/>
      <c r="PCM731" s="146"/>
      <c r="PCN731" s="146"/>
      <c r="PCO731" s="146"/>
      <c r="PCP731" s="146"/>
      <c r="PCQ731" s="146"/>
      <c r="PCR731" s="146"/>
      <c r="PCS731" s="146"/>
      <c r="PCT731" s="146"/>
      <c r="PCU731" s="146"/>
      <c r="PCV731" s="146"/>
      <c r="PCW731" s="146"/>
      <c r="PCX731" s="146"/>
      <c r="PCY731" s="146"/>
      <c r="PCZ731" s="146"/>
      <c r="PDA731" s="146"/>
      <c r="PDB731" s="146"/>
      <c r="PDC731" s="146"/>
      <c r="PDD731" s="146"/>
      <c r="PDE731" s="146"/>
      <c r="PDF731" s="146"/>
      <c r="PDG731" s="146"/>
      <c r="PDH731" s="146"/>
      <c r="PDI731" s="146"/>
      <c r="PDJ731" s="146"/>
      <c r="PDK731" s="146"/>
      <c r="PDL731" s="146"/>
      <c r="PDM731" s="146"/>
      <c r="PDN731" s="146"/>
      <c r="PDO731" s="146"/>
      <c r="PDP731" s="146"/>
      <c r="PDQ731" s="146"/>
      <c r="PDR731" s="146"/>
      <c r="PDS731" s="146"/>
      <c r="PDT731" s="146"/>
      <c r="PDU731" s="146"/>
      <c r="PDV731" s="146"/>
      <c r="PDW731" s="146"/>
      <c r="PDX731" s="146"/>
      <c r="PDY731" s="146"/>
      <c r="PDZ731" s="146"/>
      <c r="PEA731" s="146"/>
      <c r="PEB731" s="146"/>
      <c r="PEC731" s="146"/>
      <c r="PED731" s="146"/>
      <c r="PEE731" s="146"/>
      <c r="PEF731" s="146"/>
      <c r="PEG731" s="146"/>
      <c r="PEH731" s="146"/>
      <c r="PEI731" s="146"/>
      <c r="PEJ731" s="146"/>
      <c r="PEK731" s="146"/>
      <c r="PEL731" s="146"/>
      <c r="PEM731" s="146"/>
      <c r="PEN731" s="146"/>
      <c r="PEO731" s="146"/>
      <c r="PEP731" s="146"/>
      <c r="PEQ731" s="146"/>
      <c r="PER731" s="146"/>
      <c r="PES731" s="146"/>
      <c r="PET731" s="146"/>
      <c r="PEU731" s="146"/>
      <c r="PEV731" s="146"/>
      <c r="PEW731" s="146"/>
      <c r="PEX731" s="146"/>
      <c r="PEY731" s="146"/>
      <c r="PEZ731" s="146"/>
      <c r="PFA731" s="146"/>
      <c r="PFB731" s="146"/>
      <c r="PFC731" s="146"/>
      <c r="PFD731" s="146"/>
      <c r="PFE731" s="146"/>
      <c r="PFF731" s="146"/>
      <c r="PFG731" s="146"/>
      <c r="PFH731" s="146"/>
      <c r="PFI731" s="146"/>
      <c r="PFJ731" s="146"/>
      <c r="PFK731" s="146"/>
      <c r="PFL731" s="146"/>
      <c r="PFM731" s="146"/>
      <c r="PFN731" s="146"/>
      <c r="PFO731" s="146"/>
      <c r="PFP731" s="146"/>
      <c r="PFQ731" s="146"/>
      <c r="PFR731" s="146"/>
      <c r="PFS731" s="146"/>
      <c r="PFT731" s="146"/>
      <c r="PFU731" s="146"/>
      <c r="PFV731" s="146"/>
      <c r="PFW731" s="146"/>
      <c r="PFX731" s="146"/>
      <c r="PFY731" s="146"/>
      <c r="PFZ731" s="146"/>
      <c r="PGA731" s="146"/>
      <c r="PGB731" s="146"/>
      <c r="PGC731" s="146"/>
      <c r="PGD731" s="146"/>
      <c r="PGE731" s="146"/>
      <c r="PGF731" s="146"/>
      <c r="PGG731" s="146"/>
      <c r="PGH731" s="146"/>
      <c r="PGI731" s="146"/>
      <c r="PGJ731" s="146"/>
      <c r="PGK731" s="146"/>
      <c r="PGL731" s="146"/>
      <c r="PGM731" s="146"/>
      <c r="PGN731" s="146"/>
      <c r="PGO731" s="146"/>
      <c r="PGP731" s="146"/>
      <c r="PGQ731" s="146"/>
      <c r="PGR731" s="146"/>
      <c r="PGS731" s="146"/>
      <c r="PGT731" s="146"/>
      <c r="PGU731" s="146"/>
      <c r="PGV731" s="146"/>
      <c r="PGW731" s="146"/>
      <c r="PGX731" s="146"/>
      <c r="PGY731" s="146"/>
      <c r="PGZ731" s="146"/>
      <c r="PHA731" s="146"/>
      <c r="PHB731" s="146"/>
      <c r="PHC731" s="146"/>
      <c r="PHD731" s="146"/>
      <c r="PHE731" s="146"/>
      <c r="PHF731" s="146"/>
      <c r="PHG731" s="146"/>
      <c r="PHH731" s="146"/>
      <c r="PHI731" s="146"/>
      <c r="PHJ731" s="146"/>
      <c r="PHK731" s="146"/>
      <c r="PHL731" s="146"/>
      <c r="PHM731" s="146"/>
      <c r="PHN731" s="146"/>
      <c r="PHO731" s="146"/>
      <c r="PHP731" s="146"/>
      <c r="PHQ731" s="146"/>
      <c r="PHR731" s="146"/>
      <c r="PHS731" s="146"/>
      <c r="PHT731" s="146"/>
      <c r="PHU731" s="146"/>
      <c r="PHV731" s="146"/>
      <c r="PHW731" s="146"/>
      <c r="PHX731" s="146"/>
      <c r="PHY731" s="146"/>
      <c r="PHZ731" s="146"/>
      <c r="PIA731" s="146"/>
      <c r="PIB731" s="146"/>
      <c r="PIC731" s="146"/>
      <c r="PID731" s="146"/>
      <c r="PIE731" s="146"/>
      <c r="PIF731" s="146"/>
      <c r="PIG731" s="146"/>
      <c r="PIH731" s="146"/>
      <c r="PII731" s="146"/>
      <c r="PIJ731" s="146"/>
      <c r="PIK731" s="146"/>
      <c r="PIL731" s="146"/>
      <c r="PIM731" s="146"/>
      <c r="PIN731" s="146"/>
      <c r="PIO731" s="146"/>
      <c r="PIP731" s="146"/>
      <c r="PIQ731" s="146"/>
      <c r="PIR731" s="146"/>
      <c r="PIS731" s="146"/>
      <c r="PIT731" s="146"/>
      <c r="PIU731" s="146"/>
      <c r="PIV731" s="146"/>
      <c r="PIW731" s="146"/>
      <c r="PIX731" s="146"/>
      <c r="PIY731" s="146"/>
      <c r="PIZ731" s="146"/>
      <c r="PJA731" s="146"/>
      <c r="PJB731" s="146"/>
      <c r="PJC731" s="146"/>
      <c r="PJD731" s="146"/>
      <c r="PJE731" s="146"/>
      <c r="PJF731" s="146"/>
      <c r="PJG731" s="146"/>
      <c r="PJH731" s="146"/>
      <c r="PJI731" s="146"/>
      <c r="PJJ731" s="146"/>
      <c r="PJK731" s="146"/>
      <c r="PJL731" s="146"/>
      <c r="PJM731" s="146"/>
      <c r="PJN731" s="146"/>
      <c r="PJO731" s="146"/>
      <c r="PJP731" s="146"/>
      <c r="PJQ731" s="146"/>
      <c r="PJR731" s="146"/>
      <c r="PJS731" s="146"/>
      <c r="PJT731" s="146"/>
      <c r="PJU731" s="146"/>
      <c r="PJV731" s="146"/>
      <c r="PJW731" s="146"/>
      <c r="PJX731" s="146"/>
      <c r="PJY731" s="146"/>
      <c r="PJZ731" s="146"/>
      <c r="PKA731" s="146"/>
      <c r="PKB731" s="146"/>
      <c r="PKC731" s="146"/>
      <c r="PKD731" s="146"/>
      <c r="PKE731" s="146"/>
      <c r="PKF731" s="146"/>
      <c r="PKG731" s="146"/>
      <c r="PKH731" s="146"/>
      <c r="PKI731" s="146"/>
      <c r="PKJ731" s="146"/>
      <c r="PKK731" s="146"/>
      <c r="PKL731" s="146"/>
      <c r="PKM731" s="146"/>
      <c r="PKN731" s="146"/>
      <c r="PKO731" s="146"/>
      <c r="PKP731" s="146"/>
      <c r="PKQ731" s="146"/>
      <c r="PKR731" s="146"/>
      <c r="PKS731" s="146"/>
      <c r="PKT731" s="146"/>
      <c r="PKU731" s="146"/>
      <c r="PKV731" s="146"/>
      <c r="PKW731" s="146"/>
      <c r="PKX731" s="146"/>
      <c r="PKY731" s="146"/>
      <c r="PKZ731" s="146"/>
      <c r="PLA731" s="146"/>
      <c r="PLB731" s="146"/>
      <c r="PLC731" s="146"/>
      <c r="PLD731" s="146"/>
      <c r="PLE731" s="146"/>
      <c r="PLF731" s="146"/>
      <c r="PLG731" s="146"/>
      <c r="PLH731" s="146"/>
      <c r="PLI731" s="146"/>
      <c r="PLJ731" s="146"/>
      <c r="PLK731" s="146"/>
      <c r="PLL731" s="146"/>
      <c r="PLM731" s="146"/>
      <c r="PLN731" s="146"/>
      <c r="PLO731" s="146"/>
      <c r="PLP731" s="146"/>
      <c r="PLQ731" s="146"/>
      <c r="PLR731" s="146"/>
      <c r="PLS731" s="146"/>
      <c r="PLT731" s="146"/>
      <c r="PLU731" s="146"/>
      <c r="PLV731" s="146"/>
      <c r="PLW731" s="146"/>
      <c r="PLX731" s="146"/>
      <c r="PLY731" s="146"/>
      <c r="PLZ731" s="146"/>
      <c r="PMA731" s="146"/>
      <c r="PMB731" s="146"/>
      <c r="PMC731" s="146"/>
      <c r="PMD731" s="146"/>
      <c r="PME731" s="146"/>
      <c r="PMF731" s="146"/>
      <c r="PMG731" s="146"/>
      <c r="PMH731" s="146"/>
      <c r="PMI731" s="146"/>
      <c r="PMJ731" s="146"/>
      <c r="PMK731" s="146"/>
      <c r="PML731" s="146"/>
      <c r="PMM731" s="146"/>
      <c r="PMN731" s="146"/>
      <c r="PMO731" s="146"/>
      <c r="PMP731" s="146"/>
      <c r="PMQ731" s="146"/>
      <c r="PMR731" s="146"/>
      <c r="PMS731" s="146"/>
      <c r="PMT731" s="146"/>
      <c r="PMU731" s="146"/>
      <c r="PMV731" s="146"/>
      <c r="PMW731" s="146"/>
      <c r="PMX731" s="146"/>
      <c r="PMY731" s="146"/>
      <c r="PMZ731" s="146"/>
      <c r="PNA731" s="146"/>
      <c r="PNB731" s="146"/>
      <c r="PNC731" s="146"/>
      <c r="PND731" s="146"/>
      <c r="PNE731" s="146"/>
      <c r="PNF731" s="146"/>
      <c r="PNG731" s="146"/>
      <c r="PNH731" s="146"/>
      <c r="PNI731" s="146"/>
      <c r="PNJ731" s="146"/>
      <c r="PNK731" s="146"/>
      <c r="PNL731" s="146"/>
      <c r="PNM731" s="146"/>
      <c r="PNN731" s="146"/>
      <c r="PNO731" s="146"/>
      <c r="PNP731" s="146"/>
      <c r="PNQ731" s="146"/>
      <c r="PNR731" s="146"/>
      <c r="PNS731" s="146"/>
      <c r="PNT731" s="146"/>
      <c r="PNU731" s="146"/>
      <c r="PNV731" s="146"/>
      <c r="PNW731" s="146"/>
      <c r="PNX731" s="146"/>
      <c r="PNY731" s="146"/>
      <c r="PNZ731" s="146"/>
      <c r="POA731" s="146"/>
      <c r="POB731" s="146"/>
      <c r="POC731" s="146"/>
      <c r="POD731" s="146"/>
      <c r="POE731" s="146"/>
      <c r="POF731" s="146"/>
      <c r="POG731" s="146"/>
      <c r="POH731" s="146"/>
      <c r="POI731" s="146"/>
      <c r="POJ731" s="146"/>
      <c r="POK731" s="146"/>
      <c r="POL731" s="146"/>
      <c r="POM731" s="146"/>
      <c r="PON731" s="146"/>
      <c r="POO731" s="146"/>
      <c r="POP731" s="146"/>
      <c r="POQ731" s="146"/>
      <c r="POR731" s="146"/>
      <c r="POS731" s="146"/>
      <c r="POT731" s="146"/>
      <c r="POU731" s="146"/>
      <c r="POV731" s="146"/>
      <c r="POW731" s="146"/>
      <c r="POX731" s="146"/>
      <c r="POY731" s="146"/>
      <c r="POZ731" s="146"/>
      <c r="PPA731" s="146"/>
      <c r="PPB731" s="146"/>
      <c r="PPC731" s="146"/>
      <c r="PPD731" s="146"/>
      <c r="PPE731" s="146"/>
      <c r="PPF731" s="146"/>
      <c r="PPG731" s="146"/>
      <c r="PPH731" s="146"/>
      <c r="PPI731" s="146"/>
      <c r="PPJ731" s="146"/>
      <c r="PPK731" s="146"/>
      <c r="PPL731" s="146"/>
      <c r="PPM731" s="146"/>
      <c r="PPN731" s="146"/>
      <c r="PPO731" s="146"/>
      <c r="PPP731" s="146"/>
      <c r="PPQ731" s="146"/>
      <c r="PPR731" s="146"/>
      <c r="PPS731" s="146"/>
      <c r="PPT731" s="146"/>
      <c r="PPU731" s="146"/>
      <c r="PPV731" s="146"/>
      <c r="PPW731" s="146"/>
      <c r="PPX731" s="146"/>
      <c r="PPY731" s="146"/>
      <c r="PPZ731" s="146"/>
      <c r="PQA731" s="146"/>
      <c r="PQB731" s="146"/>
      <c r="PQC731" s="146"/>
      <c r="PQD731" s="146"/>
      <c r="PQE731" s="146"/>
      <c r="PQF731" s="146"/>
      <c r="PQG731" s="146"/>
      <c r="PQH731" s="146"/>
      <c r="PQI731" s="146"/>
      <c r="PQJ731" s="146"/>
      <c r="PQK731" s="146"/>
      <c r="PQL731" s="146"/>
      <c r="PQM731" s="146"/>
      <c r="PQN731" s="146"/>
      <c r="PQO731" s="146"/>
      <c r="PQP731" s="146"/>
      <c r="PQQ731" s="146"/>
      <c r="PQR731" s="146"/>
      <c r="PQS731" s="146"/>
      <c r="PQT731" s="146"/>
      <c r="PQU731" s="146"/>
      <c r="PQV731" s="146"/>
      <c r="PQW731" s="146"/>
      <c r="PQX731" s="146"/>
      <c r="PQY731" s="146"/>
      <c r="PQZ731" s="146"/>
      <c r="PRA731" s="146"/>
      <c r="PRB731" s="146"/>
      <c r="PRC731" s="146"/>
      <c r="PRD731" s="146"/>
      <c r="PRE731" s="146"/>
      <c r="PRF731" s="146"/>
      <c r="PRG731" s="146"/>
      <c r="PRH731" s="146"/>
      <c r="PRI731" s="146"/>
      <c r="PRJ731" s="146"/>
      <c r="PRK731" s="146"/>
      <c r="PRL731" s="146"/>
      <c r="PRM731" s="146"/>
      <c r="PRN731" s="146"/>
      <c r="PRO731" s="146"/>
      <c r="PRP731" s="146"/>
      <c r="PRQ731" s="146"/>
      <c r="PRR731" s="146"/>
      <c r="PRS731" s="146"/>
      <c r="PRT731" s="146"/>
      <c r="PRU731" s="146"/>
      <c r="PRV731" s="146"/>
      <c r="PRW731" s="146"/>
      <c r="PRX731" s="146"/>
      <c r="PRY731" s="146"/>
      <c r="PRZ731" s="146"/>
      <c r="PSA731" s="146"/>
      <c r="PSB731" s="146"/>
      <c r="PSC731" s="146"/>
      <c r="PSD731" s="146"/>
      <c r="PSE731" s="146"/>
      <c r="PSF731" s="146"/>
      <c r="PSG731" s="146"/>
      <c r="PSH731" s="146"/>
      <c r="PSI731" s="146"/>
      <c r="PSJ731" s="146"/>
      <c r="PSK731" s="146"/>
      <c r="PSL731" s="146"/>
      <c r="PSM731" s="146"/>
      <c r="PSN731" s="146"/>
      <c r="PSO731" s="146"/>
      <c r="PSP731" s="146"/>
      <c r="PSQ731" s="146"/>
      <c r="PSR731" s="146"/>
      <c r="PSS731" s="146"/>
      <c r="PST731" s="146"/>
      <c r="PSU731" s="146"/>
      <c r="PSV731" s="146"/>
      <c r="PSW731" s="146"/>
      <c r="PSX731" s="146"/>
      <c r="PSY731" s="146"/>
      <c r="PSZ731" s="146"/>
      <c r="PTA731" s="146"/>
      <c r="PTB731" s="146"/>
      <c r="PTC731" s="146"/>
      <c r="PTD731" s="146"/>
      <c r="PTE731" s="146"/>
      <c r="PTF731" s="146"/>
      <c r="PTG731" s="146"/>
      <c r="PTH731" s="146"/>
      <c r="PTI731" s="146"/>
      <c r="PTJ731" s="146"/>
      <c r="PTK731" s="146"/>
      <c r="PTL731" s="146"/>
      <c r="PTM731" s="146"/>
      <c r="PTN731" s="146"/>
      <c r="PTO731" s="146"/>
      <c r="PTP731" s="146"/>
      <c r="PTQ731" s="146"/>
      <c r="PTR731" s="146"/>
      <c r="PTS731" s="146"/>
      <c r="PTT731" s="146"/>
      <c r="PTU731" s="146"/>
      <c r="PTV731" s="146"/>
      <c r="PTW731" s="146"/>
      <c r="PTX731" s="146"/>
      <c r="PTY731" s="146"/>
      <c r="PTZ731" s="146"/>
      <c r="PUA731" s="146"/>
      <c r="PUB731" s="146"/>
      <c r="PUC731" s="146"/>
      <c r="PUD731" s="146"/>
      <c r="PUE731" s="146"/>
      <c r="PUF731" s="146"/>
      <c r="PUG731" s="146"/>
      <c r="PUH731" s="146"/>
      <c r="PUI731" s="146"/>
      <c r="PUJ731" s="146"/>
      <c r="PUK731" s="146"/>
      <c r="PUL731" s="146"/>
      <c r="PUM731" s="146"/>
      <c r="PUN731" s="146"/>
      <c r="PUO731" s="146"/>
      <c r="PUP731" s="146"/>
      <c r="PUQ731" s="146"/>
      <c r="PUR731" s="146"/>
      <c r="PUS731" s="146"/>
      <c r="PUT731" s="146"/>
      <c r="PUU731" s="146"/>
      <c r="PUV731" s="146"/>
      <c r="PUW731" s="146"/>
      <c r="PUX731" s="146"/>
      <c r="PUY731" s="146"/>
      <c r="PUZ731" s="146"/>
      <c r="PVA731" s="146"/>
      <c r="PVB731" s="146"/>
      <c r="PVC731" s="146"/>
      <c r="PVD731" s="146"/>
      <c r="PVE731" s="146"/>
      <c r="PVF731" s="146"/>
      <c r="PVG731" s="146"/>
      <c r="PVH731" s="146"/>
      <c r="PVI731" s="146"/>
      <c r="PVJ731" s="146"/>
      <c r="PVK731" s="146"/>
      <c r="PVL731" s="146"/>
      <c r="PVM731" s="146"/>
      <c r="PVN731" s="146"/>
      <c r="PVO731" s="146"/>
      <c r="PVP731" s="146"/>
      <c r="PVQ731" s="146"/>
      <c r="PVR731" s="146"/>
      <c r="PVS731" s="146"/>
      <c r="PVT731" s="146"/>
      <c r="PVU731" s="146"/>
      <c r="PVV731" s="146"/>
      <c r="PVW731" s="146"/>
      <c r="PVX731" s="146"/>
      <c r="PVY731" s="146"/>
      <c r="PVZ731" s="146"/>
      <c r="PWA731" s="146"/>
      <c r="PWB731" s="146"/>
      <c r="PWC731" s="146"/>
      <c r="PWD731" s="146"/>
      <c r="PWE731" s="146"/>
      <c r="PWF731" s="146"/>
      <c r="PWG731" s="146"/>
      <c r="PWH731" s="146"/>
      <c r="PWI731" s="146"/>
      <c r="PWJ731" s="146"/>
      <c r="PWK731" s="146"/>
      <c r="PWL731" s="146"/>
      <c r="PWM731" s="146"/>
      <c r="PWN731" s="146"/>
      <c r="PWO731" s="146"/>
      <c r="PWP731" s="146"/>
      <c r="PWQ731" s="146"/>
      <c r="PWR731" s="146"/>
      <c r="PWS731" s="146"/>
      <c r="PWT731" s="146"/>
      <c r="PWU731" s="146"/>
      <c r="PWV731" s="146"/>
      <c r="PWW731" s="146"/>
      <c r="PWX731" s="146"/>
      <c r="PWY731" s="146"/>
      <c r="PWZ731" s="146"/>
      <c r="PXA731" s="146"/>
      <c r="PXB731" s="146"/>
      <c r="PXC731" s="146"/>
      <c r="PXD731" s="146"/>
      <c r="PXE731" s="146"/>
      <c r="PXF731" s="146"/>
      <c r="PXG731" s="146"/>
      <c r="PXH731" s="146"/>
      <c r="PXI731" s="146"/>
      <c r="PXJ731" s="146"/>
      <c r="PXK731" s="146"/>
      <c r="PXL731" s="146"/>
      <c r="PXM731" s="146"/>
      <c r="PXN731" s="146"/>
      <c r="PXO731" s="146"/>
      <c r="PXP731" s="146"/>
      <c r="PXQ731" s="146"/>
      <c r="PXR731" s="146"/>
      <c r="PXS731" s="146"/>
      <c r="PXT731" s="146"/>
      <c r="PXU731" s="146"/>
      <c r="PXV731" s="146"/>
      <c r="PXW731" s="146"/>
      <c r="PXX731" s="146"/>
      <c r="PXY731" s="146"/>
      <c r="PXZ731" s="146"/>
      <c r="PYA731" s="146"/>
      <c r="PYB731" s="146"/>
      <c r="PYC731" s="146"/>
      <c r="PYD731" s="146"/>
      <c r="PYE731" s="146"/>
      <c r="PYF731" s="146"/>
      <c r="PYG731" s="146"/>
      <c r="PYH731" s="146"/>
      <c r="PYI731" s="146"/>
      <c r="PYJ731" s="146"/>
      <c r="PYK731" s="146"/>
      <c r="PYL731" s="146"/>
      <c r="PYM731" s="146"/>
      <c r="PYN731" s="146"/>
      <c r="PYO731" s="146"/>
      <c r="PYP731" s="146"/>
      <c r="PYQ731" s="146"/>
      <c r="PYR731" s="146"/>
      <c r="PYS731" s="146"/>
      <c r="PYT731" s="146"/>
      <c r="PYU731" s="146"/>
      <c r="PYV731" s="146"/>
      <c r="PYW731" s="146"/>
      <c r="PYX731" s="146"/>
      <c r="PYY731" s="146"/>
      <c r="PYZ731" s="146"/>
      <c r="PZA731" s="146"/>
      <c r="PZB731" s="146"/>
      <c r="PZC731" s="146"/>
      <c r="PZD731" s="146"/>
      <c r="PZE731" s="146"/>
      <c r="PZF731" s="146"/>
      <c r="PZG731" s="146"/>
      <c r="PZH731" s="146"/>
      <c r="PZI731" s="146"/>
      <c r="PZJ731" s="146"/>
      <c r="PZK731" s="146"/>
      <c r="PZL731" s="146"/>
      <c r="PZM731" s="146"/>
      <c r="PZN731" s="146"/>
      <c r="PZO731" s="146"/>
      <c r="PZP731" s="146"/>
      <c r="PZQ731" s="146"/>
      <c r="PZR731" s="146"/>
      <c r="PZS731" s="146"/>
      <c r="PZT731" s="146"/>
      <c r="PZU731" s="146"/>
      <c r="PZV731" s="146"/>
      <c r="PZW731" s="146"/>
      <c r="PZX731" s="146"/>
      <c r="PZY731" s="146"/>
      <c r="PZZ731" s="146"/>
      <c r="QAA731" s="146"/>
      <c r="QAB731" s="146"/>
      <c r="QAC731" s="146"/>
      <c r="QAD731" s="146"/>
      <c r="QAE731" s="146"/>
      <c r="QAF731" s="146"/>
      <c r="QAG731" s="146"/>
      <c r="QAH731" s="146"/>
      <c r="QAI731" s="146"/>
      <c r="QAJ731" s="146"/>
      <c r="QAK731" s="146"/>
      <c r="QAL731" s="146"/>
      <c r="QAM731" s="146"/>
      <c r="QAN731" s="146"/>
      <c r="QAO731" s="146"/>
      <c r="QAP731" s="146"/>
      <c r="QAQ731" s="146"/>
      <c r="QAR731" s="146"/>
      <c r="QAS731" s="146"/>
      <c r="QAT731" s="146"/>
      <c r="QAU731" s="146"/>
      <c r="QAV731" s="146"/>
      <c r="QAW731" s="146"/>
      <c r="QAX731" s="146"/>
      <c r="QAY731" s="146"/>
      <c r="QAZ731" s="146"/>
      <c r="QBA731" s="146"/>
      <c r="QBB731" s="146"/>
      <c r="QBC731" s="146"/>
      <c r="QBD731" s="146"/>
      <c r="QBE731" s="146"/>
      <c r="QBF731" s="146"/>
      <c r="QBG731" s="146"/>
      <c r="QBH731" s="146"/>
      <c r="QBI731" s="146"/>
      <c r="QBJ731" s="146"/>
      <c r="QBK731" s="146"/>
      <c r="QBL731" s="146"/>
      <c r="QBM731" s="146"/>
      <c r="QBN731" s="146"/>
      <c r="QBO731" s="146"/>
      <c r="QBP731" s="146"/>
      <c r="QBQ731" s="146"/>
      <c r="QBR731" s="146"/>
      <c r="QBS731" s="146"/>
      <c r="QBT731" s="146"/>
      <c r="QBU731" s="146"/>
      <c r="QBV731" s="146"/>
      <c r="QBW731" s="146"/>
      <c r="QBX731" s="146"/>
      <c r="QBY731" s="146"/>
      <c r="QBZ731" s="146"/>
      <c r="QCA731" s="146"/>
      <c r="QCB731" s="146"/>
      <c r="QCC731" s="146"/>
      <c r="QCD731" s="146"/>
      <c r="QCE731" s="146"/>
      <c r="QCF731" s="146"/>
      <c r="QCG731" s="146"/>
      <c r="QCH731" s="146"/>
      <c r="QCI731" s="146"/>
      <c r="QCJ731" s="146"/>
      <c r="QCK731" s="146"/>
      <c r="QCL731" s="146"/>
      <c r="QCM731" s="146"/>
      <c r="QCN731" s="146"/>
      <c r="QCO731" s="146"/>
      <c r="QCP731" s="146"/>
      <c r="QCQ731" s="146"/>
      <c r="QCR731" s="146"/>
      <c r="QCS731" s="146"/>
      <c r="QCT731" s="146"/>
      <c r="QCU731" s="146"/>
      <c r="QCV731" s="146"/>
      <c r="QCW731" s="146"/>
      <c r="QCX731" s="146"/>
      <c r="QCY731" s="146"/>
      <c r="QCZ731" s="146"/>
      <c r="QDA731" s="146"/>
      <c r="QDB731" s="146"/>
      <c r="QDC731" s="146"/>
      <c r="QDD731" s="146"/>
      <c r="QDE731" s="146"/>
      <c r="QDF731" s="146"/>
      <c r="QDG731" s="146"/>
      <c r="QDH731" s="146"/>
      <c r="QDI731" s="146"/>
      <c r="QDJ731" s="146"/>
      <c r="QDK731" s="146"/>
      <c r="QDL731" s="146"/>
      <c r="QDM731" s="146"/>
      <c r="QDN731" s="146"/>
      <c r="QDO731" s="146"/>
      <c r="QDP731" s="146"/>
      <c r="QDQ731" s="146"/>
      <c r="QDR731" s="146"/>
      <c r="QDS731" s="146"/>
      <c r="QDT731" s="146"/>
      <c r="QDU731" s="146"/>
      <c r="QDV731" s="146"/>
      <c r="QDW731" s="146"/>
      <c r="QDX731" s="146"/>
      <c r="QDY731" s="146"/>
      <c r="QDZ731" s="146"/>
      <c r="QEA731" s="146"/>
      <c r="QEB731" s="146"/>
      <c r="QEC731" s="146"/>
      <c r="QED731" s="146"/>
      <c r="QEE731" s="146"/>
      <c r="QEF731" s="146"/>
      <c r="QEG731" s="146"/>
      <c r="QEH731" s="146"/>
      <c r="QEI731" s="146"/>
      <c r="QEJ731" s="146"/>
      <c r="QEK731" s="146"/>
      <c r="QEL731" s="146"/>
      <c r="QEM731" s="146"/>
      <c r="QEN731" s="146"/>
      <c r="QEO731" s="146"/>
      <c r="QEP731" s="146"/>
      <c r="QEQ731" s="146"/>
      <c r="QER731" s="146"/>
      <c r="QES731" s="146"/>
      <c r="QET731" s="146"/>
      <c r="QEU731" s="146"/>
      <c r="QEV731" s="146"/>
      <c r="QEW731" s="146"/>
      <c r="QEX731" s="146"/>
      <c r="QEY731" s="146"/>
      <c r="QEZ731" s="146"/>
      <c r="QFA731" s="146"/>
      <c r="QFB731" s="146"/>
      <c r="QFC731" s="146"/>
      <c r="QFD731" s="146"/>
      <c r="QFE731" s="146"/>
      <c r="QFF731" s="146"/>
      <c r="QFG731" s="146"/>
      <c r="QFH731" s="146"/>
      <c r="QFI731" s="146"/>
      <c r="QFJ731" s="146"/>
      <c r="QFK731" s="146"/>
      <c r="QFL731" s="146"/>
      <c r="QFM731" s="146"/>
      <c r="QFN731" s="146"/>
      <c r="QFO731" s="146"/>
      <c r="QFP731" s="146"/>
      <c r="QFQ731" s="146"/>
      <c r="QFR731" s="146"/>
      <c r="QFS731" s="146"/>
      <c r="QFT731" s="146"/>
      <c r="QFU731" s="146"/>
      <c r="QFV731" s="146"/>
      <c r="QFW731" s="146"/>
      <c r="QFX731" s="146"/>
      <c r="QFY731" s="146"/>
      <c r="QFZ731" s="146"/>
      <c r="QGA731" s="146"/>
      <c r="QGB731" s="146"/>
      <c r="QGC731" s="146"/>
      <c r="QGD731" s="146"/>
      <c r="QGE731" s="146"/>
      <c r="QGF731" s="146"/>
      <c r="QGG731" s="146"/>
      <c r="QGH731" s="146"/>
      <c r="QGI731" s="146"/>
      <c r="QGJ731" s="146"/>
      <c r="QGK731" s="146"/>
      <c r="QGL731" s="146"/>
      <c r="QGM731" s="146"/>
      <c r="QGN731" s="146"/>
      <c r="QGO731" s="146"/>
      <c r="QGP731" s="146"/>
      <c r="QGQ731" s="146"/>
      <c r="QGR731" s="146"/>
      <c r="QGS731" s="146"/>
      <c r="QGT731" s="146"/>
      <c r="QGU731" s="146"/>
      <c r="QGV731" s="146"/>
      <c r="QGW731" s="146"/>
      <c r="QGX731" s="146"/>
      <c r="QGY731" s="146"/>
      <c r="QGZ731" s="146"/>
      <c r="QHA731" s="146"/>
      <c r="QHB731" s="146"/>
      <c r="QHC731" s="146"/>
      <c r="QHD731" s="146"/>
      <c r="QHE731" s="146"/>
      <c r="QHF731" s="146"/>
      <c r="QHG731" s="146"/>
      <c r="QHH731" s="146"/>
      <c r="QHI731" s="146"/>
      <c r="QHJ731" s="146"/>
      <c r="QHK731" s="146"/>
      <c r="QHL731" s="146"/>
      <c r="QHM731" s="146"/>
      <c r="QHN731" s="146"/>
      <c r="QHO731" s="146"/>
      <c r="QHP731" s="146"/>
      <c r="QHQ731" s="146"/>
      <c r="QHR731" s="146"/>
      <c r="QHS731" s="146"/>
      <c r="QHT731" s="146"/>
      <c r="QHU731" s="146"/>
      <c r="QHV731" s="146"/>
      <c r="QHW731" s="146"/>
      <c r="QHX731" s="146"/>
      <c r="QHY731" s="146"/>
      <c r="QHZ731" s="146"/>
      <c r="QIA731" s="146"/>
      <c r="QIB731" s="146"/>
      <c r="QIC731" s="146"/>
      <c r="QID731" s="146"/>
      <c r="QIE731" s="146"/>
      <c r="QIF731" s="146"/>
      <c r="QIG731" s="146"/>
      <c r="QIH731" s="146"/>
      <c r="QII731" s="146"/>
      <c r="QIJ731" s="146"/>
      <c r="QIK731" s="146"/>
      <c r="QIL731" s="146"/>
      <c r="QIM731" s="146"/>
      <c r="QIN731" s="146"/>
      <c r="QIO731" s="146"/>
      <c r="QIP731" s="146"/>
      <c r="QIQ731" s="146"/>
      <c r="QIR731" s="146"/>
      <c r="QIS731" s="146"/>
      <c r="QIT731" s="146"/>
      <c r="QIU731" s="146"/>
      <c r="QIV731" s="146"/>
      <c r="QIW731" s="146"/>
      <c r="QIX731" s="146"/>
      <c r="QIY731" s="146"/>
      <c r="QIZ731" s="146"/>
      <c r="QJA731" s="146"/>
      <c r="QJB731" s="146"/>
      <c r="QJC731" s="146"/>
      <c r="QJD731" s="146"/>
      <c r="QJE731" s="146"/>
      <c r="QJF731" s="146"/>
      <c r="QJG731" s="146"/>
      <c r="QJH731" s="146"/>
      <c r="QJI731" s="146"/>
      <c r="QJJ731" s="146"/>
      <c r="QJK731" s="146"/>
      <c r="QJL731" s="146"/>
      <c r="QJM731" s="146"/>
      <c r="QJN731" s="146"/>
      <c r="QJO731" s="146"/>
      <c r="QJP731" s="146"/>
      <c r="QJQ731" s="146"/>
      <c r="QJR731" s="146"/>
      <c r="QJS731" s="146"/>
      <c r="QJT731" s="146"/>
      <c r="QJU731" s="146"/>
      <c r="QJV731" s="146"/>
      <c r="QJW731" s="146"/>
      <c r="QJX731" s="146"/>
      <c r="QJY731" s="146"/>
      <c r="QJZ731" s="146"/>
      <c r="QKA731" s="146"/>
      <c r="QKB731" s="146"/>
      <c r="QKC731" s="146"/>
      <c r="QKD731" s="146"/>
      <c r="QKE731" s="146"/>
      <c r="QKF731" s="146"/>
      <c r="QKG731" s="146"/>
      <c r="QKH731" s="146"/>
      <c r="QKI731" s="146"/>
      <c r="QKJ731" s="146"/>
      <c r="QKK731" s="146"/>
      <c r="QKL731" s="146"/>
      <c r="QKM731" s="146"/>
      <c r="QKN731" s="146"/>
      <c r="QKO731" s="146"/>
      <c r="QKP731" s="146"/>
      <c r="QKQ731" s="146"/>
      <c r="QKR731" s="146"/>
      <c r="QKS731" s="146"/>
      <c r="QKT731" s="146"/>
      <c r="QKU731" s="146"/>
      <c r="QKV731" s="146"/>
      <c r="QKW731" s="146"/>
      <c r="QKX731" s="146"/>
      <c r="QKY731" s="146"/>
      <c r="QKZ731" s="146"/>
      <c r="QLA731" s="146"/>
      <c r="QLB731" s="146"/>
      <c r="QLC731" s="146"/>
      <c r="QLD731" s="146"/>
      <c r="QLE731" s="146"/>
      <c r="QLF731" s="146"/>
      <c r="QLG731" s="146"/>
      <c r="QLH731" s="146"/>
      <c r="QLI731" s="146"/>
      <c r="QLJ731" s="146"/>
      <c r="QLK731" s="146"/>
      <c r="QLL731" s="146"/>
      <c r="QLM731" s="146"/>
      <c r="QLN731" s="146"/>
      <c r="QLO731" s="146"/>
      <c r="QLP731" s="146"/>
      <c r="QLQ731" s="146"/>
      <c r="QLR731" s="146"/>
      <c r="QLS731" s="146"/>
      <c r="QLT731" s="146"/>
      <c r="QLU731" s="146"/>
      <c r="QLV731" s="146"/>
      <c r="QLW731" s="146"/>
      <c r="QLX731" s="146"/>
      <c r="QLY731" s="146"/>
      <c r="QLZ731" s="146"/>
      <c r="QMA731" s="146"/>
      <c r="QMB731" s="146"/>
      <c r="QMC731" s="146"/>
      <c r="QMD731" s="146"/>
      <c r="QME731" s="146"/>
      <c r="QMF731" s="146"/>
      <c r="QMG731" s="146"/>
      <c r="QMH731" s="146"/>
      <c r="QMI731" s="146"/>
      <c r="QMJ731" s="146"/>
      <c r="QMK731" s="146"/>
      <c r="QML731" s="146"/>
      <c r="QMM731" s="146"/>
      <c r="QMN731" s="146"/>
      <c r="QMO731" s="146"/>
      <c r="QMP731" s="146"/>
      <c r="QMQ731" s="146"/>
      <c r="QMR731" s="146"/>
      <c r="QMS731" s="146"/>
      <c r="QMT731" s="146"/>
      <c r="QMU731" s="146"/>
      <c r="QMV731" s="146"/>
      <c r="QMW731" s="146"/>
      <c r="QMX731" s="146"/>
      <c r="QMY731" s="146"/>
      <c r="QMZ731" s="146"/>
      <c r="QNA731" s="146"/>
      <c r="QNB731" s="146"/>
      <c r="QNC731" s="146"/>
      <c r="QND731" s="146"/>
      <c r="QNE731" s="146"/>
      <c r="QNF731" s="146"/>
      <c r="QNG731" s="146"/>
      <c r="QNH731" s="146"/>
      <c r="QNI731" s="146"/>
      <c r="QNJ731" s="146"/>
      <c r="QNK731" s="146"/>
      <c r="QNL731" s="146"/>
      <c r="QNM731" s="146"/>
      <c r="QNN731" s="146"/>
      <c r="QNO731" s="146"/>
      <c r="QNP731" s="146"/>
      <c r="QNQ731" s="146"/>
      <c r="QNR731" s="146"/>
      <c r="QNS731" s="146"/>
      <c r="QNT731" s="146"/>
      <c r="QNU731" s="146"/>
      <c r="QNV731" s="146"/>
      <c r="QNW731" s="146"/>
      <c r="QNX731" s="146"/>
      <c r="QNY731" s="146"/>
      <c r="QNZ731" s="146"/>
      <c r="QOA731" s="146"/>
      <c r="QOB731" s="146"/>
      <c r="QOC731" s="146"/>
      <c r="QOD731" s="146"/>
      <c r="QOE731" s="146"/>
      <c r="QOF731" s="146"/>
      <c r="QOG731" s="146"/>
      <c r="QOH731" s="146"/>
      <c r="QOI731" s="146"/>
      <c r="QOJ731" s="146"/>
      <c r="QOK731" s="146"/>
      <c r="QOL731" s="146"/>
      <c r="QOM731" s="146"/>
      <c r="QON731" s="146"/>
      <c r="QOO731" s="146"/>
      <c r="QOP731" s="146"/>
      <c r="QOQ731" s="146"/>
      <c r="QOR731" s="146"/>
      <c r="QOS731" s="146"/>
      <c r="QOT731" s="146"/>
      <c r="QOU731" s="146"/>
      <c r="QOV731" s="146"/>
      <c r="QOW731" s="146"/>
      <c r="QOX731" s="146"/>
      <c r="QOY731" s="146"/>
      <c r="QOZ731" s="146"/>
      <c r="QPA731" s="146"/>
      <c r="QPB731" s="146"/>
      <c r="QPC731" s="146"/>
      <c r="QPD731" s="146"/>
      <c r="QPE731" s="146"/>
      <c r="QPF731" s="146"/>
      <c r="QPG731" s="146"/>
      <c r="QPH731" s="146"/>
      <c r="QPI731" s="146"/>
      <c r="QPJ731" s="146"/>
      <c r="QPK731" s="146"/>
      <c r="QPL731" s="146"/>
      <c r="QPM731" s="146"/>
      <c r="QPN731" s="146"/>
      <c r="QPO731" s="146"/>
      <c r="QPP731" s="146"/>
      <c r="QPQ731" s="146"/>
      <c r="QPR731" s="146"/>
      <c r="QPS731" s="146"/>
      <c r="QPT731" s="146"/>
      <c r="QPU731" s="146"/>
      <c r="QPV731" s="146"/>
      <c r="QPW731" s="146"/>
      <c r="QPX731" s="146"/>
      <c r="QPY731" s="146"/>
      <c r="QPZ731" s="146"/>
      <c r="QQA731" s="146"/>
      <c r="QQB731" s="146"/>
      <c r="QQC731" s="146"/>
      <c r="QQD731" s="146"/>
      <c r="QQE731" s="146"/>
      <c r="QQF731" s="146"/>
      <c r="QQG731" s="146"/>
      <c r="QQH731" s="146"/>
      <c r="QQI731" s="146"/>
      <c r="QQJ731" s="146"/>
      <c r="QQK731" s="146"/>
      <c r="QQL731" s="146"/>
      <c r="QQM731" s="146"/>
      <c r="QQN731" s="146"/>
      <c r="QQO731" s="146"/>
      <c r="QQP731" s="146"/>
      <c r="QQQ731" s="146"/>
      <c r="QQR731" s="146"/>
      <c r="QQS731" s="146"/>
      <c r="QQT731" s="146"/>
      <c r="QQU731" s="146"/>
      <c r="QQV731" s="146"/>
      <c r="QQW731" s="146"/>
      <c r="QQX731" s="146"/>
      <c r="QQY731" s="146"/>
      <c r="QQZ731" s="146"/>
      <c r="QRA731" s="146"/>
      <c r="QRB731" s="146"/>
      <c r="QRC731" s="146"/>
      <c r="QRD731" s="146"/>
      <c r="QRE731" s="146"/>
      <c r="QRF731" s="146"/>
      <c r="QRG731" s="146"/>
      <c r="QRH731" s="146"/>
      <c r="QRI731" s="146"/>
      <c r="QRJ731" s="146"/>
      <c r="QRK731" s="146"/>
      <c r="QRL731" s="146"/>
      <c r="QRM731" s="146"/>
      <c r="QRN731" s="146"/>
      <c r="QRO731" s="146"/>
      <c r="QRP731" s="146"/>
      <c r="QRQ731" s="146"/>
      <c r="QRR731" s="146"/>
      <c r="QRS731" s="146"/>
      <c r="QRT731" s="146"/>
      <c r="QRU731" s="146"/>
      <c r="QRV731" s="146"/>
      <c r="QRW731" s="146"/>
      <c r="QRX731" s="146"/>
      <c r="QRY731" s="146"/>
      <c r="QRZ731" s="146"/>
      <c r="QSA731" s="146"/>
      <c r="QSB731" s="146"/>
      <c r="QSC731" s="146"/>
      <c r="QSD731" s="146"/>
      <c r="QSE731" s="146"/>
      <c r="QSF731" s="146"/>
      <c r="QSG731" s="146"/>
      <c r="QSH731" s="146"/>
      <c r="QSI731" s="146"/>
      <c r="QSJ731" s="146"/>
      <c r="QSK731" s="146"/>
      <c r="QSL731" s="146"/>
      <c r="QSM731" s="146"/>
      <c r="QSN731" s="146"/>
      <c r="QSO731" s="146"/>
      <c r="QSP731" s="146"/>
      <c r="QSQ731" s="146"/>
      <c r="QSR731" s="146"/>
      <c r="QSS731" s="146"/>
      <c r="QST731" s="146"/>
      <c r="QSU731" s="146"/>
      <c r="QSV731" s="146"/>
      <c r="QSW731" s="146"/>
      <c r="QSX731" s="146"/>
      <c r="QSY731" s="146"/>
      <c r="QSZ731" s="146"/>
      <c r="QTA731" s="146"/>
      <c r="QTB731" s="146"/>
      <c r="QTC731" s="146"/>
      <c r="QTD731" s="146"/>
      <c r="QTE731" s="146"/>
      <c r="QTF731" s="146"/>
      <c r="QTG731" s="146"/>
      <c r="QTH731" s="146"/>
      <c r="QTI731" s="146"/>
      <c r="QTJ731" s="146"/>
      <c r="QTK731" s="146"/>
      <c r="QTL731" s="146"/>
      <c r="QTM731" s="146"/>
      <c r="QTN731" s="146"/>
      <c r="QTO731" s="146"/>
      <c r="QTP731" s="146"/>
      <c r="QTQ731" s="146"/>
      <c r="QTR731" s="146"/>
      <c r="QTS731" s="146"/>
      <c r="QTT731" s="146"/>
      <c r="QTU731" s="146"/>
      <c r="QTV731" s="146"/>
      <c r="QTW731" s="146"/>
      <c r="QTX731" s="146"/>
      <c r="QTY731" s="146"/>
      <c r="QTZ731" s="146"/>
      <c r="QUA731" s="146"/>
      <c r="QUB731" s="146"/>
      <c r="QUC731" s="146"/>
      <c r="QUD731" s="146"/>
      <c r="QUE731" s="146"/>
      <c r="QUF731" s="146"/>
      <c r="QUG731" s="146"/>
      <c r="QUH731" s="146"/>
      <c r="QUI731" s="146"/>
      <c r="QUJ731" s="146"/>
      <c r="QUK731" s="146"/>
      <c r="QUL731" s="146"/>
      <c r="QUM731" s="146"/>
      <c r="QUN731" s="146"/>
      <c r="QUO731" s="146"/>
      <c r="QUP731" s="146"/>
      <c r="QUQ731" s="146"/>
      <c r="QUR731" s="146"/>
      <c r="QUS731" s="146"/>
      <c r="QUT731" s="146"/>
      <c r="QUU731" s="146"/>
      <c r="QUV731" s="146"/>
      <c r="QUW731" s="146"/>
      <c r="QUX731" s="146"/>
      <c r="QUY731" s="146"/>
      <c r="QUZ731" s="146"/>
      <c r="QVA731" s="146"/>
      <c r="QVB731" s="146"/>
      <c r="QVC731" s="146"/>
      <c r="QVD731" s="146"/>
      <c r="QVE731" s="146"/>
      <c r="QVF731" s="146"/>
      <c r="QVG731" s="146"/>
      <c r="QVH731" s="146"/>
      <c r="QVI731" s="146"/>
      <c r="QVJ731" s="146"/>
      <c r="QVK731" s="146"/>
      <c r="QVL731" s="146"/>
      <c r="QVM731" s="146"/>
      <c r="QVN731" s="146"/>
      <c r="QVO731" s="146"/>
      <c r="QVP731" s="146"/>
      <c r="QVQ731" s="146"/>
      <c r="QVR731" s="146"/>
      <c r="QVS731" s="146"/>
      <c r="QVT731" s="146"/>
      <c r="QVU731" s="146"/>
      <c r="QVV731" s="146"/>
      <c r="QVW731" s="146"/>
      <c r="QVX731" s="146"/>
      <c r="QVY731" s="146"/>
      <c r="QVZ731" s="146"/>
      <c r="QWA731" s="146"/>
      <c r="QWB731" s="146"/>
      <c r="QWC731" s="146"/>
      <c r="QWD731" s="146"/>
      <c r="QWE731" s="146"/>
      <c r="QWF731" s="146"/>
      <c r="QWG731" s="146"/>
      <c r="QWH731" s="146"/>
      <c r="QWI731" s="146"/>
      <c r="QWJ731" s="146"/>
      <c r="QWK731" s="146"/>
      <c r="QWL731" s="146"/>
      <c r="QWM731" s="146"/>
      <c r="QWN731" s="146"/>
      <c r="QWO731" s="146"/>
      <c r="QWP731" s="146"/>
      <c r="QWQ731" s="146"/>
      <c r="QWR731" s="146"/>
      <c r="QWS731" s="146"/>
      <c r="QWT731" s="146"/>
      <c r="QWU731" s="146"/>
      <c r="QWV731" s="146"/>
      <c r="QWW731" s="146"/>
      <c r="QWX731" s="146"/>
      <c r="QWY731" s="146"/>
      <c r="QWZ731" s="146"/>
      <c r="QXA731" s="146"/>
      <c r="QXB731" s="146"/>
      <c r="QXC731" s="146"/>
      <c r="QXD731" s="146"/>
      <c r="QXE731" s="146"/>
      <c r="QXF731" s="146"/>
      <c r="QXG731" s="146"/>
      <c r="QXH731" s="146"/>
      <c r="QXI731" s="146"/>
      <c r="QXJ731" s="146"/>
      <c r="QXK731" s="146"/>
      <c r="QXL731" s="146"/>
      <c r="QXM731" s="146"/>
      <c r="QXN731" s="146"/>
      <c r="QXO731" s="146"/>
      <c r="QXP731" s="146"/>
      <c r="QXQ731" s="146"/>
      <c r="QXR731" s="146"/>
      <c r="QXS731" s="146"/>
      <c r="QXT731" s="146"/>
      <c r="QXU731" s="146"/>
      <c r="QXV731" s="146"/>
      <c r="QXW731" s="146"/>
      <c r="QXX731" s="146"/>
      <c r="QXY731" s="146"/>
      <c r="QXZ731" s="146"/>
      <c r="QYA731" s="146"/>
      <c r="QYB731" s="146"/>
      <c r="QYC731" s="146"/>
      <c r="QYD731" s="146"/>
      <c r="QYE731" s="146"/>
      <c r="QYF731" s="146"/>
      <c r="QYG731" s="146"/>
      <c r="QYH731" s="146"/>
      <c r="QYI731" s="146"/>
      <c r="QYJ731" s="146"/>
      <c r="QYK731" s="146"/>
      <c r="QYL731" s="146"/>
      <c r="QYM731" s="146"/>
      <c r="QYN731" s="146"/>
      <c r="QYO731" s="146"/>
      <c r="QYP731" s="146"/>
      <c r="QYQ731" s="146"/>
      <c r="QYR731" s="146"/>
      <c r="QYS731" s="146"/>
      <c r="QYT731" s="146"/>
      <c r="QYU731" s="146"/>
      <c r="QYV731" s="146"/>
      <c r="QYW731" s="146"/>
      <c r="QYX731" s="146"/>
      <c r="QYY731" s="146"/>
      <c r="QYZ731" s="146"/>
      <c r="QZA731" s="146"/>
      <c r="QZB731" s="146"/>
      <c r="QZC731" s="146"/>
      <c r="QZD731" s="146"/>
      <c r="QZE731" s="146"/>
      <c r="QZF731" s="146"/>
      <c r="QZG731" s="146"/>
      <c r="QZH731" s="146"/>
      <c r="QZI731" s="146"/>
      <c r="QZJ731" s="146"/>
      <c r="QZK731" s="146"/>
      <c r="QZL731" s="146"/>
      <c r="QZM731" s="146"/>
      <c r="QZN731" s="146"/>
      <c r="QZO731" s="146"/>
      <c r="QZP731" s="146"/>
      <c r="QZQ731" s="146"/>
      <c r="QZR731" s="146"/>
      <c r="QZS731" s="146"/>
      <c r="QZT731" s="146"/>
      <c r="QZU731" s="146"/>
      <c r="QZV731" s="146"/>
      <c r="QZW731" s="146"/>
      <c r="QZX731" s="146"/>
      <c r="QZY731" s="146"/>
      <c r="QZZ731" s="146"/>
      <c r="RAA731" s="146"/>
      <c r="RAB731" s="146"/>
      <c r="RAC731" s="146"/>
      <c r="RAD731" s="146"/>
      <c r="RAE731" s="146"/>
      <c r="RAF731" s="146"/>
      <c r="RAG731" s="146"/>
      <c r="RAH731" s="146"/>
      <c r="RAI731" s="146"/>
      <c r="RAJ731" s="146"/>
      <c r="RAK731" s="146"/>
      <c r="RAL731" s="146"/>
      <c r="RAM731" s="146"/>
      <c r="RAN731" s="146"/>
      <c r="RAO731" s="146"/>
      <c r="RAP731" s="146"/>
      <c r="RAQ731" s="146"/>
      <c r="RAR731" s="146"/>
      <c r="RAS731" s="146"/>
      <c r="RAT731" s="146"/>
      <c r="RAU731" s="146"/>
      <c r="RAV731" s="146"/>
      <c r="RAW731" s="146"/>
      <c r="RAX731" s="146"/>
      <c r="RAY731" s="146"/>
      <c r="RAZ731" s="146"/>
      <c r="RBA731" s="146"/>
      <c r="RBB731" s="146"/>
      <c r="RBC731" s="146"/>
      <c r="RBD731" s="146"/>
      <c r="RBE731" s="146"/>
      <c r="RBF731" s="146"/>
      <c r="RBG731" s="146"/>
      <c r="RBH731" s="146"/>
      <c r="RBI731" s="146"/>
      <c r="RBJ731" s="146"/>
      <c r="RBK731" s="146"/>
      <c r="RBL731" s="146"/>
      <c r="RBM731" s="146"/>
      <c r="RBN731" s="146"/>
      <c r="RBO731" s="146"/>
      <c r="RBP731" s="146"/>
      <c r="RBQ731" s="146"/>
      <c r="RBR731" s="146"/>
      <c r="RBS731" s="146"/>
      <c r="RBT731" s="146"/>
      <c r="RBU731" s="146"/>
      <c r="RBV731" s="146"/>
      <c r="RBW731" s="146"/>
      <c r="RBX731" s="146"/>
      <c r="RBY731" s="146"/>
      <c r="RBZ731" s="146"/>
      <c r="RCA731" s="146"/>
      <c r="RCB731" s="146"/>
      <c r="RCC731" s="146"/>
      <c r="RCD731" s="146"/>
      <c r="RCE731" s="146"/>
      <c r="RCF731" s="146"/>
      <c r="RCG731" s="146"/>
      <c r="RCH731" s="146"/>
      <c r="RCI731" s="146"/>
      <c r="RCJ731" s="146"/>
      <c r="RCK731" s="146"/>
      <c r="RCL731" s="146"/>
      <c r="RCM731" s="146"/>
      <c r="RCN731" s="146"/>
      <c r="RCO731" s="146"/>
      <c r="RCP731" s="146"/>
      <c r="RCQ731" s="146"/>
      <c r="RCR731" s="146"/>
      <c r="RCS731" s="146"/>
      <c r="RCT731" s="146"/>
      <c r="RCU731" s="146"/>
      <c r="RCV731" s="146"/>
      <c r="RCW731" s="146"/>
      <c r="RCX731" s="146"/>
      <c r="RCY731" s="146"/>
      <c r="RCZ731" s="146"/>
      <c r="RDA731" s="146"/>
      <c r="RDB731" s="146"/>
      <c r="RDC731" s="146"/>
      <c r="RDD731" s="146"/>
      <c r="RDE731" s="146"/>
      <c r="RDF731" s="146"/>
      <c r="RDG731" s="146"/>
      <c r="RDH731" s="146"/>
      <c r="RDI731" s="146"/>
      <c r="RDJ731" s="146"/>
      <c r="RDK731" s="146"/>
      <c r="RDL731" s="146"/>
      <c r="RDM731" s="146"/>
      <c r="RDN731" s="146"/>
      <c r="RDO731" s="146"/>
      <c r="RDP731" s="146"/>
      <c r="RDQ731" s="146"/>
      <c r="RDR731" s="146"/>
      <c r="RDS731" s="146"/>
      <c r="RDT731" s="146"/>
      <c r="RDU731" s="146"/>
      <c r="RDV731" s="146"/>
      <c r="RDW731" s="146"/>
      <c r="RDX731" s="146"/>
      <c r="RDY731" s="146"/>
      <c r="RDZ731" s="146"/>
      <c r="REA731" s="146"/>
      <c r="REB731" s="146"/>
      <c r="REC731" s="146"/>
      <c r="RED731" s="146"/>
      <c r="REE731" s="146"/>
      <c r="REF731" s="146"/>
      <c r="REG731" s="146"/>
      <c r="REH731" s="146"/>
      <c r="REI731" s="146"/>
      <c r="REJ731" s="146"/>
      <c r="REK731" s="146"/>
      <c r="REL731" s="146"/>
      <c r="REM731" s="146"/>
      <c r="REN731" s="146"/>
      <c r="REO731" s="146"/>
      <c r="REP731" s="146"/>
      <c r="REQ731" s="146"/>
      <c r="RER731" s="146"/>
      <c r="RES731" s="146"/>
      <c r="RET731" s="146"/>
      <c r="REU731" s="146"/>
      <c r="REV731" s="146"/>
      <c r="REW731" s="146"/>
      <c r="REX731" s="146"/>
      <c r="REY731" s="146"/>
      <c r="REZ731" s="146"/>
      <c r="RFA731" s="146"/>
      <c r="RFB731" s="146"/>
      <c r="RFC731" s="146"/>
      <c r="RFD731" s="146"/>
      <c r="RFE731" s="146"/>
      <c r="RFF731" s="146"/>
      <c r="RFG731" s="146"/>
      <c r="RFH731" s="146"/>
      <c r="RFI731" s="146"/>
      <c r="RFJ731" s="146"/>
      <c r="RFK731" s="146"/>
      <c r="RFL731" s="146"/>
      <c r="RFM731" s="146"/>
      <c r="RFN731" s="146"/>
      <c r="RFO731" s="146"/>
      <c r="RFP731" s="146"/>
      <c r="RFQ731" s="146"/>
      <c r="RFR731" s="146"/>
      <c r="RFS731" s="146"/>
      <c r="RFT731" s="146"/>
      <c r="RFU731" s="146"/>
      <c r="RFV731" s="146"/>
      <c r="RFW731" s="146"/>
      <c r="RFX731" s="146"/>
      <c r="RFY731" s="146"/>
      <c r="RFZ731" s="146"/>
      <c r="RGA731" s="146"/>
      <c r="RGB731" s="146"/>
      <c r="RGC731" s="146"/>
      <c r="RGD731" s="146"/>
      <c r="RGE731" s="146"/>
      <c r="RGF731" s="146"/>
      <c r="RGG731" s="146"/>
      <c r="RGH731" s="146"/>
      <c r="RGI731" s="146"/>
      <c r="RGJ731" s="146"/>
      <c r="RGK731" s="146"/>
      <c r="RGL731" s="146"/>
      <c r="RGM731" s="146"/>
      <c r="RGN731" s="146"/>
      <c r="RGO731" s="146"/>
      <c r="RGP731" s="146"/>
      <c r="RGQ731" s="146"/>
      <c r="RGR731" s="146"/>
      <c r="RGS731" s="146"/>
      <c r="RGT731" s="146"/>
      <c r="RGU731" s="146"/>
      <c r="RGV731" s="146"/>
      <c r="RGW731" s="146"/>
      <c r="RGX731" s="146"/>
      <c r="RGY731" s="146"/>
      <c r="RGZ731" s="146"/>
      <c r="RHA731" s="146"/>
      <c r="RHB731" s="146"/>
      <c r="RHC731" s="146"/>
      <c r="RHD731" s="146"/>
      <c r="RHE731" s="146"/>
      <c r="RHF731" s="146"/>
      <c r="RHG731" s="146"/>
      <c r="RHH731" s="146"/>
      <c r="RHI731" s="146"/>
      <c r="RHJ731" s="146"/>
      <c r="RHK731" s="146"/>
      <c r="RHL731" s="146"/>
      <c r="RHM731" s="146"/>
      <c r="RHN731" s="146"/>
      <c r="RHO731" s="146"/>
      <c r="RHP731" s="146"/>
      <c r="RHQ731" s="146"/>
      <c r="RHR731" s="146"/>
      <c r="RHS731" s="146"/>
      <c r="RHT731" s="146"/>
      <c r="RHU731" s="146"/>
      <c r="RHV731" s="146"/>
      <c r="RHW731" s="146"/>
      <c r="RHX731" s="146"/>
      <c r="RHY731" s="146"/>
      <c r="RHZ731" s="146"/>
      <c r="RIA731" s="146"/>
      <c r="RIB731" s="146"/>
      <c r="RIC731" s="146"/>
      <c r="RID731" s="146"/>
      <c r="RIE731" s="146"/>
      <c r="RIF731" s="146"/>
      <c r="RIG731" s="146"/>
      <c r="RIH731" s="146"/>
      <c r="RII731" s="146"/>
      <c r="RIJ731" s="146"/>
      <c r="RIK731" s="146"/>
      <c r="RIL731" s="146"/>
      <c r="RIM731" s="146"/>
      <c r="RIN731" s="146"/>
      <c r="RIO731" s="146"/>
      <c r="RIP731" s="146"/>
      <c r="RIQ731" s="146"/>
      <c r="RIR731" s="146"/>
      <c r="RIS731" s="146"/>
      <c r="RIT731" s="146"/>
      <c r="RIU731" s="146"/>
      <c r="RIV731" s="146"/>
      <c r="RIW731" s="146"/>
      <c r="RIX731" s="146"/>
      <c r="RIY731" s="146"/>
      <c r="RIZ731" s="146"/>
      <c r="RJA731" s="146"/>
      <c r="RJB731" s="146"/>
      <c r="RJC731" s="146"/>
      <c r="RJD731" s="146"/>
      <c r="RJE731" s="146"/>
      <c r="RJF731" s="146"/>
      <c r="RJG731" s="146"/>
      <c r="RJH731" s="146"/>
      <c r="RJI731" s="146"/>
      <c r="RJJ731" s="146"/>
      <c r="RJK731" s="146"/>
      <c r="RJL731" s="146"/>
      <c r="RJM731" s="146"/>
      <c r="RJN731" s="146"/>
      <c r="RJO731" s="146"/>
      <c r="RJP731" s="146"/>
      <c r="RJQ731" s="146"/>
      <c r="RJR731" s="146"/>
      <c r="RJS731" s="146"/>
      <c r="RJT731" s="146"/>
      <c r="RJU731" s="146"/>
      <c r="RJV731" s="146"/>
      <c r="RJW731" s="146"/>
      <c r="RJX731" s="146"/>
      <c r="RJY731" s="146"/>
      <c r="RJZ731" s="146"/>
      <c r="RKA731" s="146"/>
      <c r="RKB731" s="146"/>
      <c r="RKC731" s="146"/>
      <c r="RKD731" s="146"/>
      <c r="RKE731" s="146"/>
      <c r="RKF731" s="146"/>
      <c r="RKG731" s="146"/>
      <c r="RKH731" s="146"/>
      <c r="RKI731" s="146"/>
      <c r="RKJ731" s="146"/>
      <c r="RKK731" s="146"/>
      <c r="RKL731" s="146"/>
      <c r="RKM731" s="146"/>
      <c r="RKN731" s="146"/>
      <c r="RKO731" s="146"/>
      <c r="RKP731" s="146"/>
      <c r="RKQ731" s="146"/>
      <c r="RKR731" s="146"/>
      <c r="RKS731" s="146"/>
      <c r="RKT731" s="146"/>
      <c r="RKU731" s="146"/>
      <c r="RKV731" s="146"/>
      <c r="RKW731" s="146"/>
      <c r="RKX731" s="146"/>
      <c r="RKY731" s="146"/>
      <c r="RKZ731" s="146"/>
      <c r="RLA731" s="146"/>
      <c r="RLB731" s="146"/>
      <c r="RLC731" s="146"/>
      <c r="RLD731" s="146"/>
      <c r="RLE731" s="146"/>
      <c r="RLF731" s="146"/>
      <c r="RLG731" s="146"/>
      <c r="RLH731" s="146"/>
      <c r="RLI731" s="146"/>
      <c r="RLJ731" s="146"/>
      <c r="RLK731" s="146"/>
      <c r="RLL731" s="146"/>
      <c r="RLM731" s="146"/>
      <c r="RLN731" s="146"/>
      <c r="RLO731" s="146"/>
      <c r="RLP731" s="146"/>
      <c r="RLQ731" s="146"/>
      <c r="RLR731" s="146"/>
      <c r="RLS731" s="146"/>
      <c r="RLT731" s="146"/>
      <c r="RLU731" s="146"/>
      <c r="RLV731" s="146"/>
      <c r="RLW731" s="146"/>
      <c r="RLX731" s="146"/>
      <c r="RLY731" s="146"/>
      <c r="RLZ731" s="146"/>
      <c r="RMA731" s="146"/>
      <c r="RMB731" s="146"/>
      <c r="RMC731" s="146"/>
      <c r="RMD731" s="146"/>
      <c r="RME731" s="146"/>
      <c r="RMF731" s="146"/>
      <c r="RMG731" s="146"/>
      <c r="RMH731" s="146"/>
      <c r="RMI731" s="146"/>
      <c r="RMJ731" s="146"/>
      <c r="RMK731" s="146"/>
      <c r="RML731" s="146"/>
      <c r="RMM731" s="146"/>
      <c r="RMN731" s="146"/>
      <c r="RMO731" s="146"/>
      <c r="RMP731" s="146"/>
      <c r="RMQ731" s="146"/>
      <c r="RMR731" s="146"/>
      <c r="RMS731" s="146"/>
      <c r="RMT731" s="146"/>
      <c r="RMU731" s="146"/>
      <c r="RMV731" s="146"/>
      <c r="RMW731" s="146"/>
      <c r="RMX731" s="146"/>
      <c r="RMY731" s="146"/>
      <c r="RMZ731" s="146"/>
      <c r="RNA731" s="146"/>
      <c r="RNB731" s="146"/>
      <c r="RNC731" s="146"/>
      <c r="RND731" s="146"/>
      <c r="RNE731" s="146"/>
      <c r="RNF731" s="146"/>
      <c r="RNG731" s="146"/>
      <c r="RNH731" s="146"/>
      <c r="RNI731" s="146"/>
      <c r="RNJ731" s="146"/>
      <c r="RNK731" s="146"/>
      <c r="RNL731" s="146"/>
      <c r="RNM731" s="146"/>
      <c r="RNN731" s="146"/>
      <c r="RNO731" s="146"/>
      <c r="RNP731" s="146"/>
      <c r="RNQ731" s="146"/>
      <c r="RNR731" s="146"/>
      <c r="RNS731" s="146"/>
      <c r="RNT731" s="146"/>
      <c r="RNU731" s="146"/>
      <c r="RNV731" s="146"/>
      <c r="RNW731" s="146"/>
      <c r="RNX731" s="146"/>
      <c r="RNY731" s="146"/>
      <c r="RNZ731" s="146"/>
      <c r="ROA731" s="146"/>
      <c r="ROB731" s="146"/>
      <c r="ROC731" s="146"/>
      <c r="ROD731" s="146"/>
      <c r="ROE731" s="146"/>
      <c r="ROF731" s="146"/>
      <c r="ROG731" s="146"/>
      <c r="ROH731" s="146"/>
      <c r="ROI731" s="146"/>
      <c r="ROJ731" s="146"/>
      <c r="ROK731" s="146"/>
      <c r="ROL731" s="146"/>
      <c r="ROM731" s="146"/>
      <c r="RON731" s="146"/>
      <c r="ROO731" s="146"/>
      <c r="ROP731" s="146"/>
      <c r="ROQ731" s="146"/>
      <c r="ROR731" s="146"/>
      <c r="ROS731" s="146"/>
      <c r="ROT731" s="146"/>
      <c r="ROU731" s="146"/>
      <c r="ROV731" s="146"/>
      <c r="ROW731" s="146"/>
      <c r="ROX731" s="146"/>
      <c r="ROY731" s="146"/>
      <c r="ROZ731" s="146"/>
      <c r="RPA731" s="146"/>
      <c r="RPB731" s="146"/>
      <c r="RPC731" s="146"/>
      <c r="RPD731" s="146"/>
      <c r="RPE731" s="146"/>
      <c r="RPF731" s="146"/>
      <c r="RPG731" s="146"/>
      <c r="RPH731" s="146"/>
      <c r="RPI731" s="146"/>
      <c r="RPJ731" s="146"/>
      <c r="RPK731" s="146"/>
      <c r="RPL731" s="146"/>
      <c r="RPM731" s="146"/>
      <c r="RPN731" s="146"/>
      <c r="RPO731" s="146"/>
      <c r="RPP731" s="146"/>
      <c r="RPQ731" s="146"/>
      <c r="RPR731" s="146"/>
      <c r="RPS731" s="146"/>
      <c r="RPT731" s="146"/>
      <c r="RPU731" s="146"/>
      <c r="RPV731" s="146"/>
      <c r="RPW731" s="146"/>
      <c r="RPX731" s="146"/>
      <c r="RPY731" s="146"/>
      <c r="RPZ731" s="146"/>
      <c r="RQA731" s="146"/>
      <c r="RQB731" s="146"/>
      <c r="RQC731" s="146"/>
      <c r="RQD731" s="146"/>
      <c r="RQE731" s="146"/>
      <c r="RQF731" s="146"/>
      <c r="RQG731" s="146"/>
      <c r="RQH731" s="146"/>
      <c r="RQI731" s="146"/>
      <c r="RQJ731" s="146"/>
      <c r="RQK731" s="146"/>
      <c r="RQL731" s="146"/>
      <c r="RQM731" s="146"/>
      <c r="RQN731" s="146"/>
      <c r="RQO731" s="146"/>
      <c r="RQP731" s="146"/>
      <c r="RQQ731" s="146"/>
      <c r="RQR731" s="146"/>
      <c r="RQS731" s="146"/>
      <c r="RQT731" s="146"/>
      <c r="RQU731" s="146"/>
      <c r="RQV731" s="146"/>
      <c r="RQW731" s="146"/>
      <c r="RQX731" s="146"/>
      <c r="RQY731" s="146"/>
      <c r="RQZ731" s="146"/>
      <c r="RRA731" s="146"/>
      <c r="RRB731" s="146"/>
      <c r="RRC731" s="146"/>
      <c r="RRD731" s="146"/>
      <c r="RRE731" s="146"/>
      <c r="RRF731" s="146"/>
      <c r="RRG731" s="146"/>
      <c r="RRH731" s="146"/>
      <c r="RRI731" s="146"/>
      <c r="RRJ731" s="146"/>
      <c r="RRK731" s="146"/>
      <c r="RRL731" s="146"/>
      <c r="RRM731" s="146"/>
      <c r="RRN731" s="146"/>
      <c r="RRO731" s="146"/>
      <c r="RRP731" s="146"/>
      <c r="RRQ731" s="146"/>
      <c r="RRR731" s="146"/>
      <c r="RRS731" s="146"/>
      <c r="RRT731" s="146"/>
      <c r="RRU731" s="146"/>
      <c r="RRV731" s="146"/>
      <c r="RRW731" s="146"/>
      <c r="RRX731" s="146"/>
      <c r="RRY731" s="146"/>
      <c r="RRZ731" s="146"/>
      <c r="RSA731" s="146"/>
      <c r="RSB731" s="146"/>
      <c r="RSC731" s="146"/>
      <c r="RSD731" s="146"/>
      <c r="RSE731" s="146"/>
      <c r="RSF731" s="146"/>
      <c r="RSG731" s="146"/>
      <c r="RSH731" s="146"/>
      <c r="RSI731" s="146"/>
      <c r="RSJ731" s="146"/>
      <c r="RSK731" s="146"/>
      <c r="RSL731" s="146"/>
      <c r="RSM731" s="146"/>
      <c r="RSN731" s="146"/>
      <c r="RSO731" s="146"/>
      <c r="RSP731" s="146"/>
      <c r="RSQ731" s="146"/>
      <c r="RSR731" s="146"/>
      <c r="RSS731" s="146"/>
      <c r="RST731" s="146"/>
      <c r="RSU731" s="146"/>
      <c r="RSV731" s="146"/>
      <c r="RSW731" s="146"/>
      <c r="RSX731" s="146"/>
      <c r="RSY731" s="146"/>
      <c r="RSZ731" s="146"/>
      <c r="RTA731" s="146"/>
      <c r="RTB731" s="146"/>
      <c r="RTC731" s="146"/>
      <c r="RTD731" s="146"/>
      <c r="RTE731" s="146"/>
      <c r="RTF731" s="146"/>
      <c r="RTG731" s="146"/>
      <c r="RTH731" s="146"/>
      <c r="RTI731" s="146"/>
      <c r="RTJ731" s="146"/>
      <c r="RTK731" s="146"/>
      <c r="RTL731" s="146"/>
      <c r="RTM731" s="146"/>
      <c r="RTN731" s="146"/>
      <c r="RTO731" s="146"/>
      <c r="RTP731" s="146"/>
      <c r="RTQ731" s="146"/>
      <c r="RTR731" s="146"/>
      <c r="RTS731" s="146"/>
      <c r="RTT731" s="146"/>
      <c r="RTU731" s="146"/>
      <c r="RTV731" s="146"/>
      <c r="RTW731" s="146"/>
      <c r="RTX731" s="146"/>
      <c r="RTY731" s="146"/>
      <c r="RTZ731" s="146"/>
      <c r="RUA731" s="146"/>
      <c r="RUB731" s="146"/>
      <c r="RUC731" s="146"/>
      <c r="RUD731" s="146"/>
      <c r="RUE731" s="146"/>
      <c r="RUF731" s="146"/>
      <c r="RUG731" s="146"/>
      <c r="RUH731" s="146"/>
      <c r="RUI731" s="146"/>
      <c r="RUJ731" s="146"/>
      <c r="RUK731" s="146"/>
      <c r="RUL731" s="146"/>
      <c r="RUM731" s="146"/>
      <c r="RUN731" s="146"/>
      <c r="RUO731" s="146"/>
      <c r="RUP731" s="146"/>
      <c r="RUQ731" s="146"/>
      <c r="RUR731" s="146"/>
      <c r="RUS731" s="146"/>
      <c r="RUT731" s="146"/>
      <c r="RUU731" s="146"/>
      <c r="RUV731" s="146"/>
      <c r="RUW731" s="146"/>
      <c r="RUX731" s="146"/>
      <c r="RUY731" s="146"/>
      <c r="RUZ731" s="146"/>
      <c r="RVA731" s="146"/>
      <c r="RVB731" s="146"/>
      <c r="RVC731" s="146"/>
      <c r="RVD731" s="146"/>
      <c r="RVE731" s="146"/>
      <c r="RVF731" s="146"/>
      <c r="RVG731" s="146"/>
      <c r="RVH731" s="146"/>
      <c r="RVI731" s="146"/>
      <c r="RVJ731" s="146"/>
      <c r="RVK731" s="146"/>
      <c r="RVL731" s="146"/>
      <c r="RVM731" s="146"/>
      <c r="RVN731" s="146"/>
      <c r="RVO731" s="146"/>
      <c r="RVP731" s="146"/>
      <c r="RVQ731" s="146"/>
      <c r="RVR731" s="146"/>
      <c r="RVS731" s="146"/>
      <c r="RVT731" s="146"/>
      <c r="RVU731" s="146"/>
      <c r="RVV731" s="146"/>
      <c r="RVW731" s="146"/>
      <c r="RVX731" s="146"/>
      <c r="RVY731" s="146"/>
      <c r="RVZ731" s="146"/>
      <c r="RWA731" s="146"/>
      <c r="RWB731" s="146"/>
      <c r="RWC731" s="146"/>
      <c r="RWD731" s="146"/>
      <c r="RWE731" s="146"/>
      <c r="RWF731" s="146"/>
      <c r="RWG731" s="146"/>
      <c r="RWH731" s="146"/>
      <c r="RWI731" s="146"/>
      <c r="RWJ731" s="146"/>
      <c r="RWK731" s="146"/>
      <c r="RWL731" s="146"/>
      <c r="RWM731" s="146"/>
      <c r="RWN731" s="146"/>
      <c r="RWO731" s="146"/>
      <c r="RWP731" s="146"/>
      <c r="RWQ731" s="146"/>
      <c r="RWR731" s="146"/>
      <c r="RWS731" s="146"/>
      <c r="RWT731" s="146"/>
      <c r="RWU731" s="146"/>
      <c r="RWV731" s="146"/>
      <c r="RWW731" s="146"/>
      <c r="RWX731" s="146"/>
      <c r="RWY731" s="146"/>
      <c r="RWZ731" s="146"/>
      <c r="RXA731" s="146"/>
      <c r="RXB731" s="146"/>
      <c r="RXC731" s="146"/>
      <c r="RXD731" s="146"/>
      <c r="RXE731" s="146"/>
      <c r="RXF731" s="146"/>
      <c r="RXG731" s="146"/>
      <c r="RXH731" s="146"/>
      <c r="RXI731" s="146"/>
      <c r="RXJ731" s="146"/>
      <c r="RXK731" s="146"/>
      <c r="RXL731" s="146"/>
      <c r="RXM731" s="146"/>
      <c r="RXN731" s="146"/>
      <c r="RXO731" s="146"/>
      <c r="RXP731" s="146"/>
      <c r="RXQ731" s="146"/>
      <c r="RXR731" s="146"/>
      <c r="RXS731" s="146"/>
      <c r="RXT731" s="146"/>
      <c r="RXU731" s="146"/>
      <c r="RXV731" s="146"/>
      <c r="RXW731" s="146"/>
      <c r="RXX731" s="146"/>
      <c r="RXY731" s="146"/>
      <c r="RXZ731" s="146"/>
      <c r="RYA731" s="146"/>
      <c r="RYB731" s="146"/>
      <c r="RYC731" s="146"/>
      <c r="RYD731" s="146"/>
      <c r="RYE731" s="146"/>
      <c r="RYF731" s="146"/>
      <c r="RYG731" s="146"/>
      <c r="RYH731" s="146"/>
      <c r="RYI731" s="146"/>
      <c r="RYJ731" s="146"/>
      <c r="RYK731" s="146"/>
      <c r="RYL731" s="146"/>
      <c r="RYM731" s="146"/>
      <c r="RYN731" s="146"/>
      <c r="RYO731" s="146"/>
      <c r="RYP731" s="146"/>
      <c r="RYQ731" s="146"/>
      <c r="RYR731" s="146"/>
      <c r="RYS731" s="146"/>
      <c r="RYT731" s="146"/>
      <c r="RYU731" s="146"/>
      <c r="RYV731" s="146"/>
      <c r="RYW731" s="146"/>
      <c r="RYX731" s="146"/>
      <c r="RYY731" s="146"/>
      <c r="RYZ731" s="146"/>
      <c r="RZA731" s="146"/>
      <c r="RZB731" s="146"/>
      <c r="RZC731" s="146"/>
      <c r="RZD731" s="146"/>
      <c r="RZE731" s="146"/>
      <c r="RZF731" s="146"/>
      <c r="RZG731" s="146"/>
      <c r="RZH731" s="146"/>
      <c r="RZI731" s="146"/>
      <c r="RZJ731" s="146"/>
      <c r="RZK731" s="146"/>
      <c r="RZL731" s="146"/>
      <c r="RZM731" s="146"/>
      <c r="RZN731" s="146"/>
      <c r="RZO731" s="146"/>
      <c r="RZP731" s="146"/>
      <c r="RZQ731" s="146"/>
      <c r="RZR731" s="146"/>
      <c r="RZS731" s="146"/>
      <c r="RZT731" s="146"/>
      <c r="RZU731" s="146"/>
      <c r="RZV731" s="146"/>
      <c r="RZW731" s="146"/>
      <c r="RZX731" s="146"/>
      <c r="RZY731" s="146"/>
      <c r="RZZ731" s="146"/>
      <c r="SAA731" s="146"/>
      <c r="SAB731" s="146"/>
      <c r="SAC731" s="146"/>
      <c r="SAD731" s="146"/>
      <c r="SAE731" s="146"/>
      <c r="SAF731" s="146"/>
      <c r="SAG731" s="146"/>
      <c r="SAH731" s="146"/>
      <c r="SAI731" s="146"/>
      <c r="SAJ731" s="146"/>
      <c r="SAK731" s="146"/>
      <c r="SAL731" s="146"/>
      <c r="SAM731" s="146"/>
      <c r="SAN731" s="146"/>
      <c r="SAO731" s="146"/>
      <c r="SAP731" s="146"/>
      <c r="SAQ731" s="146"/>
      <c r="SAR731" s="146"/>
      <c r="SAS731" s="146"/>
      <c r="SAT731" s="146"/>
      <c r="SAU731" s="146"/>
      <c r="SAV731" s="146"/>
      <c r="SAW731" s="146"/>
      <c r="SAX731" s="146"/>
      <c r="SAY731" s="146"/>
      <c r="SAZ731" s="146"/>
      <c r="SBA731" s="146"/>
      <c r="SBB731" s="146"/>
      <c r="SBC731" s="146"/>
      <c r="SBD731" s="146"/>
      <c r="SBE731" s="146"/>
      <c r="SBF731" s="146"/>
      <c r="SBG731" s="146"/>
      <c r="SBH731" s="146"/>
      <c r="SBI731" s="146"/>
      <c r="SBJ731" s="146"/>
      <c r="SBK731" s="146"/>
      <c r="SBL731" s="146"/>
      <c r="SBM731" s="146"/>
      <c r="SBN731" s="146"/>
      <c r="SBO731" s="146"/>
      <c r="SBP731" s="146"/>
      <c r="SBQ731" s="146"/>
      <c r="SBR731" s="146"/>
      <c r="SBS731" s="146"/>
      <c r="SBT731" s="146"/>
      <c r="SBU731" s="146"/>
      <c r="SBV731" s="146"/>
      <c r="SBW731" s="146"/>
      <c r="SBX731" s="146"/>
      <c r="SBY731" s="146"/>
      <c r="SBZ731" s="146"/>
      <c r="SCA731" s="146"/>
      <c r="SCB731" s="146"/>
      <c r="SCC731" s="146"/>
      <c r="SCD731" s="146"/>
      <c r="SCE731" s="146"/>
      <c r="SCF731" s="146"/>
      <c r="SCG731" s="146"/>
      <c r="SCH731" s="146"/>
      <c r="SCI731" s="146"/>
      <c r="SCJ731" s="146"/>
      <c r="SCK731" s="146"/>
      <c r="SCL731" s="146"/>
      <c r="SCM731" s="146"/>
      <c r="SCN731" s="146"/>
      <c r="SCO731" s="146"/>
      <c r="SCP731" s="146"/>
      <c r="SCQ731" s="146"/>
      <c r="SCR731" s="146"/>
      <c r="SCS731" s="146"/>
      <c r="SCT731" s="146"/>
      <c r="SCU731" s="146"/>
      <c r="SCV731" s="146"/>
      <c r="SCW731" s="146"/>
      <c r="SCX731" s="146"/>
      <c r="SCY731" s="146"/>
      <c r="SCZ731" s="146"/>
      <c r="SDA731" s="146"/>
      <c r="SDB731" s="146"/>
      <c r="SDC731" s="146"/>
      <c r="SDD731" s="146"/>
      <c r="SDE731" s="146"/>
      <c r="SDF731" s="146"/>
      <c r="SDG731" s="146"/>
      <c r="SDH731" s="146"/>
      <c r="SDI731" s="146"/>
      <c r="SDJ731" s="146"/>
      <c r="SDK731" s="146"/>
      <c r="SDL731" s="146"/>
      <c r="SDM731" s="146"/>
      <c r="SDN731" s="146"/>
      <c r="SDO731" s="146"/>
      <c r="SDP731" s="146"/>
      <c r="SDQ731" s="146"/>
      <c r="SDR731" s="146"/>
      <c r="SDS731" s="146"/>
      <c r="SDT731" s="146"/>
      <c r="SDU731" s="146"/>
      <c r="SDV731" s="146"/>
      <c r="SDW731" s="146"/>
      <c r="SDX731" s="146"/>
      <c r="SDY731" s="146"/>
      <c r="SDZ731" s="146"/>
      <c r="SEA731" s="146"/>
      <c r="SEB731" s="146"/>
      <c r="SEC731" s="146"/>
      <c r="SED731" s="146"/>
      <c r="SEE731" s="146"/>
      <c r="SEF731" s="146"/>
      <c r="SEG731" s="146"/>
      <c r="SEH731" s="146"/>
      <c r="SEI731" s="146"/>
      <c r="SEJ731" s="146"/>
      <c r="SEK731" s="146"/>
      <c r="SEL731" s="146"/>
      <c r="SEM731" s="146"/>
      <c r="SEN731" s="146"/>
      <c r="SEO731" s="146"/>
      <c r="SEP731" s="146"/>
      <c r="SEQ731" s="146"/>
      <c r="SER731" s="146"/>
      <c r="SES731" s="146"/>
      <c r="SET731" s="146"/>
      <c r="SEU731" s="146"/>
      <c r="SEV731" s="146"/>
      <c r="SEW731" s="146"/>
      <c r="SEX731" s="146"/>
      <c r="SEY731" s="146"/>
      <c r="SEZ731" s="146"/>
      <c r="SFA731" s="146"/>
      <c r="SFB731" s="146"/>
      <c r="SFC731" s="146"/>
      <c r="SFD731" s="146"/>
      <c r="SFE731" s="146"/>
      <c r="SFF731" s="146"/>
      <c r="SFG731" s="146"/>
      <c r="SFH731" s="146"/>
      <c r="SFI731" s="146"/>
      <c r="SFJ731" s="146"/>
      <c r="SFK731" s="146"/>
      <c r="SFL731" s="146"/>
      <c r="SFM731" s="146"/>
      <c r="SFN731" s="146"/>
      <c r="SFO731" s="146"/>
      <c r="SFP731" s="146"/>
      <c r="SFQ731" s="146"/>
      <c r="SFR731" s="146"/>
      <c r="SFS731" s="146"/>
      <c r="SFT731" s="146"/>
      <c r="SFU731" s="146"/>
      <c r="SFV731" s="146"/>
      <c r="SFW731" s="146"/>
      <c r="SFX731" s="146"/>
      <c r="SFY731" s="146"/>
      <c r="SFZ731" s="146"/>
      <c r="SGA731" s="146"/>
      <c r="SGB731" s="146"/>
      <c r="SGC731" s="146"/>
      <c r="SGD731" s="146"/>
      <c r="SGE731" s="146"/>
      <c r="SGF731" s="146"/>
      <c r="SGG731" s="146"/>
      <c r="SGH731" s="146"/>
      <c r="SGI731" s="146"/>
      <c r="SGJ731" s="146"/>
      <c r="SGK731" s="146"/>
      <c r="SGL731" s="146"/>
      <c r="SGM731" s="146"/>
      <c r="SGN731" s="146"/>
      <c r="SGO731" s="146"/>
      <c r="SGP731" s="146"/>
      <c r="SGQ731" s="146"/>
      <c r="SGR731" s="146"/>
      <c r="SGS731" s="146"/>
      <c r="SGT731" s="146"/>
      <c r="SGU731" s="146"/>
      <c r="SGV731" s="146"/>
      <c r="SGW731" s="146"/>
      <c r="SGX731" s="146"/>
      <c r="SGY731" s="146"/>
      <c r="SGZ731" s="146"/>
      <c r="SHA731" s="146"/>
      <c r="SHB731" s="146"/>
      <c r="SHC731" s="146"/>
      <c r="SHD731" s="146"/>
      <c r="SHE731" s="146"/>
      <c r="SHF731" s="146"/>
      <c r="SHG731" s="146"/>
      <c r="SHH731" s="146"/>
      <c r="SHI731" s="146"/>
      <c r="SHJ731" s="146"/>
      <c r="SHK731" s="146"/>
      <c r="SHL731" s="146"/>
      <c r="SHM731" s="146"/>
      <c r="SHN731" s="146"/>
      <c r="SHO731" s="146"/>
      <c r="SHP731" s="146"/>
      <c r="SHQ731" s="146"/>
      <c r="SHR731" s="146"/>
      <c r="SHS731" s="146"/>
      <c r="SHT731" s="146"/>
      <c r="SHU731" s="146"/>
      <c r="SHV731" s="146"/>
      <c r="SHW731" s="146"/>
      <c r="SHX731" s="146"/>
      <c r="SHY731" s="146"/>
      <c r="SHZ731" s="146"/>
      <c r="SIA731" s="146"/>
      <c r="SIB731" s="146"/>
      <c r="SIC731" s="146"/>
      <c r="SID731" s="146"/>
      <c r="SIE731" s="146"/>
      <c r="SIF731" s="146"/>
      <c r="SIG731" s="146"/>
      <c r="SIH731" s="146"/>
      <c r="SII731" s="146"/>
      <c r="SIJ731" s="146"/>
      <c r="SIK731" s="146"/>
      <c r="SIL731" s="146"/>
      <c r="SIM731" s="146"/>
      <c r="SIN731" s="146"/>
      <c r="SIO731" s="146"/>
      <c r="SIP731" s="146"/>
      <c r="SIQ731" s="146"/>
      <c r="SIR731" s="146"/>
      <c r="SIS731" s="146"/>
      <c r="SIT731" s="146"/>
      <c r="SIU731" s="146"/>
      <c r="SIV731" s="146"/>
      <c r="SIW731" s="146"/>
      <c r="SIX731" s="146"/>
      <c r="SIY731" s="146"/>
      <c r="SIZ731" s="146"/>
      <c r="SJA731" s="146"/>
      <c r="SJB731" s="146"/>
      <c r="SJC731" s="146"/>
      <c r="SJD731" s="146"/>
      <c r="SJE731" s="146"/>
      <c r="SJF731" s="146"/>
      <c r="SJG731" s="146"/>
      <c r="SJH731" s="146"/>
      <c r="SJI731" s="146"/>
      <c r="SJJ731" s="146"/>
      <c r="SJK731" s="146"/>
      <c r="SJL731" s="146"/>
      <c r="SJM731" s="146"/>
      <c r="SJN731" s="146"/>
      <c r="SJO731" s="146"/>
      <c r="SJP731" s="146"/>
      <c r="SJQ731" s="146"/>
      <c r="SJR731" s="146"/>
      <c r="SJS731" s="146"/>
      <c r="SJT731" s="146"/>
      <c r="SJU731" s="146"/>
      <c r="SJV731" s="146"/>
      <c r="SJW731" s="146"/>
      <c r="SJX731" s="146"/>
      <c r="SJY731" s="146"/>
      <c r="SJZ731" s="146"/>
      <c r="SKA731" s="146"/>
      <c r="SKB731" s="146"/>
      <c r="SKC731" s="146"/>
      <c r="SKD731" s="146"/>
      <c r="SKE731" s="146"/>
      <c r="SKF731" s="146"/>
      <c r="SKG731" s="146"/>
      <c r="SKH731" s="146"/>
      <c r="SKI731" s="146"/>
      <c r="SKJ731" s="146"/>
      <c r="SKK731" s="146"/>
      <c r="SKL731" s="146"/>
      <c r="SKM731" s="146"/>
      <c r="SKN731" s="146"/>
      <c r="SKO731" s="146"/>
      <c r="SKP731" s="146"/>
      <c r="SKQ731" s="146"/>
      <c r="SKR731" s="146"/>
      <c r="SKS731" s="146"/>
      <c r="SKT731" s="146"/>
      <c r="SKU731" s="146"/>
      <c r="SKV731" s="146"/>
      <c r="SKW731" s="146"/>
      <c r="SKX731" s="146"/>
      <c r="SKY731" s="146"/>
      <c r="SKZ731" s="146"/>
      <c r="SLA731" s="146"/>
      <c r="SLB731" s="146"/>
      <c r="SLC731" s="146"/>
      <c r="SLD731" s="146"/>
      <c r="SLE731" s="146"/>
      <c r="SLF731" s="146"/>
      <c r="SLG731" s="146"/>
      <c r="SLH731" s="146"/>
      <c r="SLI731" s="146"/>
      <c r="SLJ731" s="146"/>
      <c r="SLK731" s="146"/>
      <c r="SLL731" s="146"/>
      <c r="SLM731" s="146"/>
      <c r="SLN731" s="146"/>
      <c r="SLO731" s="146"/>
      <c r="SLP731" s="146"/>
      <c r="SLQ731" s="146"/>
      <c r="SLR731" s="146"/>
      <c r="SLS731" s="146"/>
      <c r="SLT731" s="146"/>
      <c r="SLU731" s="146"/>
      <c r="SLV731" s="146"/>
      <c r="SLW731" s="146"/>
      <c r="SLX731" s="146"/>
      <c r="SLY731" s="146"/>
      <c r="SLZ731" s="146"/>
      <c r="SMA731" s="146"/>
      <c r="SMB731" s="146"/>
      <c r="SMC731" s="146"/>
      <c r="SMD731" s="146"/>
      <c r="SME731" s="146"/>
      <c r="SMF731" s="146"/>
      <c r="SMG731" s="146"/>
      <c r="SMH731" s="146"/>
      <c r="SMI731" s="146"/>
      <c r="SMJ731" s="146"/>
      <c r="SMK731" s="146"/>
      <c r="SML731" s="146"/>
      <c r="SMM731" s="146"/>
      <c r="SMN731" s="146"/>
      <c r="SMO731" s="146"/>
      <c r="SMP731" s="146"/>
      <c r="SMQ731" s="146"/>
      <c r="SMR731" s="146"/>
      <c r="SMS731" s="146"/>
      <c r="SMT731" s="146"/>
      <c r="SMU731" s="146"/>
      <c r="SMV731" s="146"/>
      <c r="SMW731" s="146"/>
      <c r="SMX731" s="146"/>
      <c r="SMY731" s="146"/>
      <c r="SMZ731" s="146"/>
      <c r="SNA731" s="146"/>
      <c r="SNB731" s="146"/>
      <c r="SNC731" s="146"/>
      <c r="SND731" s="146"/>
      <c r="SNE731" s="146"/>
      <c r="SNF731" s="146"/>
      <c r="SNG731" s="146"/>
      <c r="SNH731" s="146"/>
      <c r="SNI731" s="146"/>
      <c r="SNJ731" s="146"/>
      <c r="SNK731" s="146"/>
      <c r="SNL731" s="146"/>
      <c r="SNM731" s="146"/>
      <c r="SNN731" s="146"/>
      <c r="SNO731" s="146"/>
      <c r="SNP731" s="146"/>
      <c r="SNQ731" s="146"/>
      <c r="SNR731" s="146"/>
      <c r="SNS731" s="146"/>
      <c r="SNT731" s="146"/>
      <c r="SNU731" s="146"/>
      <c r="SNV731" s="146"/>
      <c r="SNW731" s="146"/>
      <c r="SNX731" s="146"/>
      <c r="SNY731" s="146"/>
      <c r="SNZ731" s="146"/>
      <c r="SOA731" s="146"/>
      <c r="SOB731" s="146"/>
      <c r="SOC731" s="146"/>
      <c r="SOD731" s="146"/>
      <c r="SOE731" s="146"/>
      <c r="SOF731" s="146"/>
      <c r="SOG731" s="146"/>
      <c r="SOH731" s="146"/>
      <c r="SOI731" s="146"/>
      <c r="SOJ731" s="146"/>
      <c r="SOK731" s="146"/>
      <c r="SOL731" s="146"/>
      <c r="SOM731" s="146"/>
      <c r="SON731" s="146"/>
      <c r="SOO731" s="146"/>
      <c r="SOP731" s="146"/>
      <c r="SOQ731" s="146"/>
      <c r="SOR731" s="146"/>
      <c r="SOS731" s="146"/>
      <c r="SOT731" s="146"/>
      <c r="SOU731" s="146"/>
      <c r="SOV731" s="146"/>
      <c r="SOW731" s="146"/>
      <c r="SOX731" s="146"/>
      <c r="SOY731" s="146"/>
      <c r="SOZ731" s="146"/>
      <c r="SPA731" s="146"/>
      <c r="SPB731" s="146"/>
      <c r="SPC731" s="146"/>
      <c r="SPD731" s="146"/>
      <c r="SPE731" s="146"/>
      <c r="SPF731" s="146"/>
      <c r="SPG731" s="146"/>
      <c r="SPH731" s="146"/>
      <c r="SPI731" s="146"/>
      <c r="SPJ731" s="146"/>
      <c r="SPK731" s="146"/>
      <c r="SPL731" s="146"/>
      <c r="SPM731" s="146"/>
      <c r="SPN731" s="146"/>
      <c r="SPO731" s="146"/>
      <c r="SPP731" s="146"/>
      <c r="SPQ731" s="146"/>
      <c r="SPR731" s="146"/>
      <c r="SPS731" s="146"/>
      <c r="SPT731" s="146"/>
      <c r="SPU731" s="146"/>
      <c r="SPV731" s="146"/>
      <c r="SPW731" s="146"/>
      <c r="SPX731" s="146"/>
      <c r="SPY731" s="146"/>
      <c r="SPZ731" s="146"/>
      <c r="SQA731" s="146"/>
      <c r="SQB731" s="146"/>
      <c r="SQC731" s="146"/>
      <c r="SQD731" s="146"/>
      <c r="SQE731" s="146"/>
      <c r="SQF731" s="146"/>
      <c r="SQG731" s="146"/>
      <c r="SQH731" s="146"/>
      <c r="SQI731" s="146"/>
      <c r="SQJ731" s="146"/>
      <c r="SQK731" s="146"/>
      <c r="SQL731" s="146"/>
      <c r="SQM731" s="146"/>
      <c r="SQN731" s="146"/>
      <c r="SQO731" s="146"/>
      <c r="SQP731" s="146"/>
      <c r="SQQ731" s="146"/>
      <c r="SQR731" s="146"/>
      <c r="SQS731" s="146"/>
      <c r="SQT731" s="146"/>
      <c r="SQU731" s="146"/>
      <c r="SQV731" s="146"/>
      <c r="SQW731" s="146"/>
      <c r="SQX731" s="146"/>
      <c r="SQY731" s="146"/>
      <c r="SQZ731" s="146"/>
      <c r="SRA731" s="146"/>
      <c r="SRB731" s="146"/>
      <c r="SRC731" s="146"/>
      <c r="SRD731" s="146"/>
      <c r="SRE731" s="146"/>
      <c r="SRF731" s="146"/>
      <c r="SRG731" s="146"/>
      <c r="SRH731" s="146"/>
      <c r="SRI731" s="146"/>
      <c r="SRJ731" s="146"/>
      <c r="SRK731" s="146"/>
      <c r="SRL731" s="146"/>
      <c r="SRM731" s="146"/>
      <c r="SRN731" s="146"/>
      <c r="SRO731" s="146"/>
      <c r="SRP731" s="146"/>
      <c r="SRQ731" s="146"/>
      <c r="SRR731" s="146"/>
      <c r="SRS731" s="146"/>
      <c r="SRT731" s="146"/>
      <c r="SRU731" s="146"/>
      <c r="SRV731" s="146"/>
      <c r="SRW731" s="146"/>
      <c r="SRX731" s="146"/>
      <c r="SRY731" s="146"/>
      <c r="SRZ731" s="146"/>
      <c r="SSA731" s="146"/>
      <c r="SSB731" s="146"/>
      <c r="SSC731" s="146"/>
      <c r="SSD731" s="146"/>
      <c r="SSE731" s="146"/>
      <c r="SSF731" s="146"/>
      <c r="SSG731" s="146"/>
      <c r="SSH731" s="146"/>
      <c r="SSI731" s="146"/>
      <c r="SSJ731" s="146"/>
      <c r="SSK731" s="146"/>
      <c r="SSL731" s="146"/>
      <c r="SSM731" s="146"/>
      <c r="SSN731" s="146"/>
      <c r="SSO731" s="146"/>
      <c r="SSP731" s="146"/>
      <c r="SSQ731" s="146"/>
      <c r="SSR731" s="146"/>
      <c r="SSS731" s="146"/>
      <c r="SST731" s="146"/>
      <c r="SSU731" s="146"/>
      <c r="SSV731" s="146"/>
      <c r="SSW731" s="146"/>
      <c r="SSX731" s="146"/>
      <c r="SSY731" s="146"/>
      <c r="SSZ731" s="146"/>
      <c r="STA731" s="146"/>
      <c r="STB731" s="146"/>
      <c r="STC731" s="146"/>
      <c r="STD731" s="146"/>
      <c r="STE731" s="146"/>
      <c r="STF731" s="146"/>
      <c r="STG731" s="146"/>
      <c r="STH731" s="146"/>
      <c r="STI731" s="146"/>
      <c r="STJ731" s="146"/>
      <c r="STK731" s="146"/>
      <c r="STL731" s="146"/>
      <c r="STM731" s="146"/>
      <c r="STN731" s="146"/>
      <c r="STO731" s="146"/>
      <c r="STP731" s="146"/>
      <c r="STQ731" s="146"/>
      <c r="STR731" s="146"/>
      <c r="STS731" s="146"/>
      <c r="STT731" s="146"/>
      <c r="STU731" s="146"/>
      <c r="STV731" s="146"/>
      <c r="STW731" s="146"/>
      <c r="STX731" s="146"/>
      <c r="STY731" s="146"/>
      <c r="STZ731" s="146"/>
      <c r="SUA731" s="146"/>
      <c r="SUB731" s="146"/>
      <c r="SUC731" s="146"/>
      <c r="SUD731" s="146"/>
      <c r="SUE731" s="146"/>
      <c r="SUF731" s="146"/>
      <c r="SUG731" s="146"/>
      <c r="SUH731" s="146"/>
      <c r="SUI731" s="146"/>
      <c r="SUJ731" s="146"/>
      <c r="SUK731" s="146"/>
      <c r="SUL731" s="146"/>
      <c r="SUM731" s="146"/>
      <c r="SUN731" s="146"/>
      <c r="SUO731" s="146"/>
      <c r="SUP731" s="146"/>
      <c r="SUQ731" s="146"/>
      <c r="SUR731" s="146"/>
      <c r="SUS731" s="146"/>
      <c r="SUT731" s="146"/>
      <c r="SUU731" s="146"/>
      <c r="SUV731" s="146"/>
      <c r="SUW731" s="146"/>
      <c r="SUX731" s="146"/>
      <c r="SUY731" s="146"/>
      <c r="SUZ731" s="146"/>
      <c r="SVA731" s="146"/>
      <c r="SVB731" s="146"/>
      <c r="SVC731" s="146"/>
      <c r="SVD731" s="146"/>
      <c r="SVE731" s="146"/>
      <c r="SVF731" s="146"/>
      <c r="SVG731" s="146"/>
      <c r="SVH731" s="146"/>
      <c r="SVI731" s="146"/>
      <c r="SVJ731" s="146"/>
      <c r="SVK731" s="146"/>
      <c r="SVL731" s="146"/>
      <c r="SVM731" s="146"/>
      <c r="SVN731" s="146"/>
      <c r="SVO731" s="146"/>
      <c r="SVP731" s="146"/>
      <c r="SVQ731" s="146"/>
      <c r="SVR731" s="146"/>
      <c r="SVS731" s="146"/>
      <c r="SVT731" s="146"/>
      <c r="SVU731" s="146"/>
      <c r="SVV731" s="146"/>
      <c r="SVW731" s="146"/>
      <c r="SVX731" s="146"/>
      <c r="SVY731" s="146"/>
      <c r="SVZ731" s="146"/>
      <c r="SWA731" s="146"/>
      <c r="SWB731" s="146"/>
      <c r="SWC731" s="146"/>
      <c r="SWD731" s="146"/>
      <c r="SWE731" s="146"/>
      <c r="SWF731" s="146"/>
      <c r="SWG731" s="146"/>
      <c r="SWH731" s="146"/>
      <c r="SWI731" s="146"/>
      <c r="SWJ731" s="146"/>
      <c r="SWK731" s="146"/>
      <c r="SWL731" s="146"/>
      <c r="SWM731" s="146"/>
      <c r="SWN731" s="146"/>
      <c r="SWO731" s="146"/>
      <c r="SWP731" s="146"/>
      <c r="SWQ731" s="146"/>
      <c r="SWR731" s="146"/>
      <c r="SWS731" s="146"/>
      <c r="SWT731" s="146"/>
      <c r="SWU731" s="146"/>
      <c r="SWV731" s="146"/>
      <c r="SWW731" s="146"/>
      <c r="SWX731" s="146"/>
      <c r="SWY731" s="146"/>
      <c r="SWZ731" s="146"/>
      <c r="SXA731" s="146"/>
      <c r="SXB731" s="146"/>
      <c r="SXC731" s="146"/>
      <c r="SXD731" s="146"/>
      <c r="SXE731" s="146"/>
      <c r="SXF731" s="146"/>
      <c r="SXG731" s="146"/>
      <c r="SXH731" s="146"/>
      <c r="SXI731" s="146"/>
      <c r="SXJ731" s="146"/>
      <c r="SXK731" s="146"/>
      <c r="SXL731" s="146"/>
      <c r="SXM731" s="146"/>
      <c r="SXN731" s="146"/>
      <c r="SXO731" s="146"/>
      <c r="SXP731" s="146"/>
      <c r="SXQ731" s="146"/>
      <c r="SXR731" s="146"/>
      <c r="SXS731" s="146"/>
      <c r="SXT731" s="146"/>
      <c r="SXU731" s="146"/>
      <c r="SXV731" s="146"/>
      <c r="SXW731" s="146"/>
      <c r="SXX731" s="146"/>
      <c r="SXY731" s="146"/>
      <c r="SXZ731" s="146"/>
      <c r="SYA731" s="146"/>
      <c r="SYB731" s="146"/>
      <c r="SYC731" s="146"/>
      <c r="SYD731" s="146"/>
      <c r="SYE731" s="146"/>
      <c r="SYF731" s="146"/>
      <c r="SYG731" s="146"/>
      <c r="SYH731" s="146"/>
      <c r="SYI731" s="146"/>
      <c r="SYJ731" s="146"/>
      <c r="SYK731" s="146"/>
      <c r="SYL731" s="146"/>
      <c r="SYM731" s="146"/>
      <c r="SYN731" s="146"/>
      <c r="SYO731" s="146"/>
      <c r="SYP731" s="146"/>
      <c r="SYQ731" s="146"/>
      <c r="SYR731" s="146"/>
      <c r="SYS731" s="146"/>
      <c r="SYT731" s="146"/>
      <c r="SYU731" s="146"/>
      <c r="SYV731" s="146"/>
      <c r="SYW731" s="146"/>
      <c r="SYX731" s="146"/>
      <c r="SYY731" s="146"/>
      <c r="SYZ731" s="146"/>
      <c r="SZA731" s="146"/>
      <c r="SZB731" s="146"/>
      <c r="SZC731" s="146"/>
      <c r="SZD731" s="146"/>
      <c r="SZE731" s="146"/>
      <c r="SZF731" s="146"/>
      <c r="SZG731" s="146"/>
      <c r="SZH731" s="146"/>
      <c r="SZI731" s="146"/>
      <c r="SZJ731" s="146"/>
      <c r="SZK731" s="146"/>
      <c r="SZL731" s="146"/>
      <c r="SZM731" s="146"/>
      <c r="SZN731" s="146"/>
      <c r="SZO731" s="146"/>
      <c r="SZP731" s="146"/>
      <c r="SZQ731" s="146"/>
      <c r="SZR731" s="146"/>
      <c r="SZS731" s="146"/>
      <c r="SZT731" s="146"/>
      <c r="SZU731" s="146"/>
      <c r="SZV731" s="146"/>
      <c r="SZW731" s="146"/>
      <c r="SZX731" s="146"/>
      <c r="SZY731" s="146"/>
      <c r="SZZ731" s="146"/>
      <c r="TAA731" s="146"/>
      <c r="TAB731" s="146"/>
      <c r="TAC731" s="146"/>
      <c r="TAD731" s="146"/>
      <c r="TAE731" s="146"/>
      <c r="TAF731" s="146"/>
      <c r="TAG731" s="146"/>
      <c r="TAH731" s="146"/>
      <c r="TAI731" s="146"/>
      <c r="TAJ731" s="146"/>
      <c r="TAK731" s="146"/>
      <c r="TAL731" s="146"/>
      <c r="TAM731" s="146"/>
      <c r="TAN731" s="146"/>
      <c r="TAO731" s="146"/>
      <c r="TAP731" s="146"/>
      <c r="TAQ731" s="146"/>
      <c r="TAR731" s="146"/>
      <c r="TAS731" s="146"/>
      <c r="TAT731" s="146"/>
      <c r="TAU731" s="146"/>
      <c r="TAV731" s="146"/>
      <c r="TAW731" s="146"/>
      <c r="TAX731" s="146"/>
      <c r="TAY731" s="146"/>
      <c r="TAZ731" s="146"/>
      <c r="TBA731" s="146"/>
      <c r="TBB731" s="146"/>
      <c r="TBC731" s="146"/>
      <c r="TBD731" s="146"/>
      <c r="TBE731" s="146"/>
      <c r="TBF731" s="146"/>
      <c r="TBG731" s="146"/>
      <c r="TBH731" s="146"/>
      <c r="TBI731" s="146"/>
      <c r="TBJ731" s="146"/>
      <c r="TBK731" s="146"/>
      <c r="TBL731" s="146"/>
      <c r="TBM731" s="146"/>
      <c r="TBN731" s="146"/>
      <c r="TBO731" s="146"/>
      <c r="TBP731" s="146"/>
      <c r="TBQ731" s="146"/>
      <c r="TBR731" s="146"/>
      <c r="TBS731" s="146"/>
      <c r="TBT731" s="146"/>
      <c r="TBU731" s="146"/>
      <c r="TBV731" s="146"/>
      <c r="TBW731" s="146"/>
      <c r="TBX731" s="146"/>
      <c r="TBY731" s="146"/>
      <c r="TBZ731" s="146"/>
      <c r="TCA731" s="146"/>
      <c r="TCB731" s="146"/>
      <c r="TCC731" s="146"/>
      <c r="TCD731" s="146"/>
      <c r="TCE731" s="146"/>
      <c r="TCF731" s="146"/>
      <c r="TCG731" s="146"/>
      <c r="TCH731" s="146"/>
      <c r="TCI731" s="146"/>
      <c r="TCJ731" s="146"/>
      <c r="TCK731" s="146"/>
      <c r="TCL731" s="146"/>
      <c r="TCM731" s="146"/>
      <c r="TCN731" s="146"/>
      <c r="TCO731" s="146"/>
      <c r="TCP731" s="146"/>
      <c r="TCQ731" s="146"/>
      <c r="TCR731" s="146"/>
      <c r="TCS731" s="146"/>
      <c r="TCT731" s="146"/>
      <c r="TCU731" s="146"/>
      <c r="TCV731" s="146"/>
      <c r="TCW731" s="146"/>
      <c r="TCX731" s="146"/>
      <c r="TCY731" s="146"/>
      <c r="TCZ731" s="146"/>
      <c r="TDA731" s="146"/>
      <c r="TDB731" s="146"/>
      <c r="TDC731" s="146"/>
      <c r="TDD731" s="146"/>
      <c r="TDE731" s="146"/>
      <c r="TDF731" s="146"/>
      <c r="TDG731" s="146"/>
      <c r="TDH731" s="146"/>
      <c r="TDI731" s="146"/>
      <c r="TDJ731" s="146"/>
      <c r="TDK731" s="146"/>
      <c r="TDL731" s="146"/>
      <c r="TDM731" s="146"/>
      <c r="TDN731" s="146"/>
      <c r="TDO731" s="146"/>
      <c r="TDP731" s="146"/>
      <c r="TDQ731" s="146"/>
      <c r="TDR731" s="146"/>
      <c r="TDS731" s="146"/>
      <c r="TDT731" s="146"/>
      <c r="TDU731" s="146"/>
      <c r="TDV731" s="146"/>
      <c r="TDW731" s="146"/>
      <c r="TDX731" s="146"/>
      <c r="TDY731" s="146"/>
      <c r="TDZ731" s="146"/>
      <c r="TEA731" s="146"/>
      <c r="TEB731" s="146"/>
      <c r="TEC731" s="146"/>
      <c r="TED731" s="146"/>
      <c r="TEE731" s="146"/>
      <c r="TEF731" s="146"/>
      <c r="TEG731" s="146"/>
      <c r="TEH731" s="146"/>
      <c r="TEI731" s="146"/>
      <c r="TEJ731" s="146"/>
      <c r="TEK731" s="146"/>
      <c r="TEL731" s="146"/>
      <c r="TEM731" s="146"/>
      <c r="TEN731" s="146"/>
      <c r="TEO731" s="146"/>
      <c r="TEP731" s="146"/>
      <c r="TEQ731" s="146"/>
      <c r="TER731" s="146"/>
      <c r="TES731" s="146"/>
      <c r="TET731" s="146"/>
      <c r="TEU731" s="146"/>
      <c r="TEV731" s="146"/>
      <c r="TEW731" s="146"/>
      <c r="TEX731" s="146"/>
      <c r="TEY731" s="146"/>
      <c r="TEZ731" s="146"/>
      <c r="TFA731" s="146"/>
      <c r="TFB731" s="146"/>
      <c r="TFC731" s="146"/>
      <c r="TFD731" s="146"/>
      <c r="TFE731" s="146"/>
      <c r="TFF731" s="146"/>
      <c r="TFG731" s="146"/>
      <c r="TFH731" s="146"/>
      <c r="TFI731" s="146"/>
      <c r="TFJ731" s="146"/>
      <c r="TFK731" s="146"/>
      <c r="TFL731" s="146"/>
      <c r="TFM731" s="146"/>
      <c r="TFN731" s="146"/>
      <c r="TFO731" s="146"/>
      <c r="TFP731" s="146"/>
      <c r="TFQ731" s="146"/>
      <c r="TFR731" s="146"/>
      <c r="TFS731" s="146"/>
      <c r="TFT731" s="146"/>
      <c r="TFU731" s="146"/>
      <c r="TFV731" s="146"/>
      <c r="TFW731" s="146"/>
      <c r="TFX731" s="146"/>
      <c r="TFY731" s="146"/>
      <c r="TFZ731" s="146"/>
      <c r="TGA731" s="146"/>
      <c r="TGB731" s="146"/>
      <c r="TGC731" s="146"/>
      <c r="TGD731" s="146"/>
      <c r="TGE731" s="146"/>
      <c r="TGF731" s="146"/>
      <c r="TGG731" s="146"/>
      <c r="TGH731" s="146"/>
      <c r="TGI731" s="146"/>
      <c r="TGJ731" s="146"/>
      <c r="TGK731" s="146"/>
      <c r="TGL731" s="146"/>
      <c r="TGM731" s="146"/>
      <c r="TGN731" s="146"/>
      <c r="TGO731" s="146"/>
      <c r="TGP731" s="146"/>
      <c r="TGQ731" s="146"/>
      <c r="TGR731" s="146"/>
      <c r="TGS731" s="146"/>
      <c r="TGT731" s="146"/>
      <c r="TGU731" s="146"/>
      <c r="TGV731" s="146"/>
      <c r="TGW731" s="146"/>
      <c r="TGX731" s="146"/>
      <c r="TGY731" s="146"/>
      <c r="TGZ731" s="146"/>
      <c r="THA731" s="146"/>
      <c r="THB731" s="146"/>
      <c r="THC731" s="146"/>
      <c r="THD731" s="146"/>
      <c r="THE731" s="146"/>
      <c r="THF731" s="146"/>
      <c r="THG731" s="146"/>
      <c r="THH731" s="146"/>
      <c r="THI731" s="146"/>
      <c r="THJ731" s="146"/>
      <c r="THK731" s="146"/>
      <c r="THL731" s="146"/>
      <c r="THM731" s="146"/>
      <c r="THN731" s="146"/>
      <c r="THO731" s="146"/>
      <c r="THP731" s="146"/>
      <c r="THQ731" s="146"/>
      <c r="THR731" s="146"/>
      <c r="THS731" s="146"/>
      <c r="THT731" s="146"/>
      <c r="THU731" s="146"/>
      <c r="THV731" s="146"/>
      <c r="THW731" s="146"/>
      <c r="THX731" s="146"/>
      <c r="THY731" s="146"/>
      <c r="THZ731" s="146"/>
      <c r="TIA731" s="146"/>
      <c r="TIB731" s="146"/>
      <c r="TIC731" s="146"/>
      <c r="TID731" s="146"/>
      <c r="TIE731" s="146"/>
      <c r="TIF731" s="146"/>
      <c r="TIG731" s="146"/>
      <c r="TIH731" s="146"/>
      <c r="TII731" s="146"/>
      <c r="TIJ731" s="146"/>
      <c r="TIK731" s="146"/>
      <c r="TIL731" s="146"/>
      <c r="TIM731" s="146"/>
      <c r="TIN731" s="146"/>
      <c r="TIO731" s="146"/>
      <c r="TIP731" s="146"/>
      <c r="TIQ731" s="146"/>
      <c r="TIR731" s="146"/>
      <c r="TIS731" s="146"/>
      <c r="TIT731" s="146"/>
      <c r="TIU731" s="146"/>
      <c r="TIV731" s="146"/>
      <c r="TIW731" s="146"/>
      <c r="TIX731" s="146"/>
      <c r="TIY731" s="146"/>
      <c r="TIZ731" s="146"/>
      <c r="TJA731" s="146"/>
      <c r="TJB731" s="146"/>
      <c r="TJC731" s="146"/>
      <c r="TJD731" s="146"/>
      <c r="TJE731" s="146"/>
      <c r="TJF731" s="146"/>
      <c r="TJG731" s="146"/>
      <c r="TJH731" s="146"/>
      <c r="TJI731" s="146"/>
      <c r="TJJ731" s="146"/>
      <c r="TJK731" s="146"/>
      <c r="TJL731" s="146"/>
      <c r="TJM731" s="146"/>
      <c r="TJN731" s="146"/>
      <c r="TJO731" s="146"/>
      <c r="TJP731" s="146"/>
      <c r="TJQ731" s="146"/>
      <c r="TJR731" s="146"/>
      <c r="TJS731" s="146"/>
      <c r="TJT731" s="146"/>
      <c r="TJU731" s="146"/>
      <c r="TJV731" s="146"/>
      <c r="TJW731" s="146"/>
      <c r="TJX731" s="146"/>
      <c r="TJY731" s="146"/>
      <c r="TJZ731" s="146"/>
      <c r="TKA731" s="146"/>
      <c r="TKB731" s="146"/>
      <c r="TKC731" s="146"/>
      <c r="TKD731" s="146"/>
      <c r="TKE731" s="146"/>
      <c r="TKF731" s="146"/>
      <c r="TKG731" s="146"/>
      <c r="TKH731" s="146"/>
      <c r="TKI731" s="146"/>
      <c r="TKJ731" s="146"/>
      <c r="TKK731" s="146"/>
      <c r="TKL731" s="146"/>
      <c r="TKM731" s="146"/>
      <c r="TKN731" s="146"/>
      <c r="TKO731" s="146"/>
      <c r="TKP731" s="146"/>
      <c r="TKQ731" s="146"/>
      <c r="TKR731" s="146"/>
      <c r="TKS731" s="146"/>
      <c r="TKT731" s="146"/>
      <c r="TKU731" s="146"/>
      <c r="TKV731" s="146"/>
      <c r="TKW731" s="146"/>
      <c r="TKX731" s="146"/>
      <c r="TKY731" s="146"/>
      <c r="TKZ731" s="146"/>
      <c r="TLA731" s="146"/>
      <c r="TLB731" s="146"/>
      <c r="TLC731" s="146"/>
      <c r="TLD731" s="146"/>
      <c r="TLE731" s="146"/>
      <c r="TLF731" s="146"/>
      <c r="TLG731" s="146"/>
      <c r="TLH731" s="146"/>
      <c r="TLI731" s="146"/>
      <c r="TLJ731" s="146"/>
      <c r="TLK731" s="146"/>
      <c r="TLL731" s="146"/>
      <c r="TLM731" s="146"/>
      <c r="TLN731" s="146"/>
      <c r="TLO731" s="146"/>
      <c r="TLP731" s="146"/>
      <c r="TLQ731" s="146"/>
      <c r="TLR731" s="146"/>
      <c r="TLS731" s="146"/>
      <c r="TLT731" s="146"/>
      <c r="TLU731" s="146"/>
      <c r="TLV731" s="146"/>
      <c r="TLW731" s="146"/>
      <c r="TLX731" s="146"/>
      <c r="TLY731" s="146"/>
      <c r="TLZ731" s="146"/>
      <c r="TMA731" s="146"/>
      <c r="TMB731" s="146"/>
      <c r="TMC731" s="146"/>
      <c r="TMD731" s="146"/>
      <c r="TME731" s="146"/>
      <c r="TMF731" s="146"/>
      <c r="TMG731" s="146"/>
      <c r="TMH731" s="146"/>
      <c r="TMI731" s="146"/>
      <c r="TMJ731" s="146"/>
      <c r="TMK731" s="146"/>
      <c r="TML731" s="146"/>
      <c r="TMM731" s="146"/>
      <c r="TMN731" s="146"/>
      <c r="TMO731" s="146"/>
      <c r="TMP731" s="146"/>
      <c r="TMQ731" s="146"/>
      <c r="TMR731" s="146"/>
      <c r="TMS731" s="146"/>
      <c r="TMT731" s="146"/>
      <c r="TMU731" s="146"/>
      <c r="TMV731" s="146"/>
      <c r="TMW731" s="146"/>
      <c r="TMX731" s="146"/>
      <c r="TMY731" s="146"/>
      <c r="TMZ731" s="146"/>
      <c r="TNA731" s="146"/>
      <c r="TNB731" s="146"/>
      <c r="TNC731" s="146"/>
      <c r="TND731" s="146"/>
      <c r="TNE731" s="146"/>
      <c r="TNF731" s="146"/>
      <c r="TNG731" s="146"/>
      <c r="TNH731" s="146"/>
      <c r="TNI731" s="146"/>
      <c r="TNJ731" s="146"/>
      <c r="TNK731" s="146"/>
      <c r="TNL731" s="146"/>
      <c r="TNM731" s="146"/>
      <c r="TNN731" s="146"/>
      <c r="TNO731" s="146"/>
      <c r="TNP731" s="146"/>
      <c r="TNQ731" s="146"/>
      <c r="TNR731" s="146"/>
      <c r="TNS731" s="146"/>
      <c r="TNT731" s="146"/>
      <c r="TNU731" s="146"/>
      <c r="TNV731" s="146"/>
      <c r="TNW731" s="146"/>
      <c r="TNX731" s="146"/>
      <c r="TNY731" s="146"/>
      <c r="TNZ731" s="146"/>
      <c r="TOA731" s="146"/>
      <c r="TOB731" s="146"/>
      <c r="TOC731" s="146"/>
      <c r="TOD731" s="146"/>
      <c r="TOE731" s="146"/>
      <c r="TOF731" s="146"/>
      <c r="TOG731" s="146"/>
      <c r="TOH731" s="146"/>
      <c r="TOI731" s="146"/>
      <c r="TOJ731" s="146"/>
      <c r="TOK731" s="146"/>
      <c r="TOL731" s="146"/>
      <c r="TOM731" s="146"/>
      <c r="TON731" s="146"/>
      <c r="TOO731" s="146"/>
      <c r="TOP731" s="146"/>
      <c r="TOQ731" s="146"/>
      <c r="TOR731" s="146"/>
      <c r="TOS731" s="146"/>
      <c r="TOT731" s="146"/>
      <c r="TOU731" s="146"/>
      <c r="TOV731" s="146"/>
      <c r="TOW731" s="146"/>
      <c r="TOX731" s="146"/>
      <c r="TOY731" s="146"/>
      <c r="TOZ731" s="146"/>
      <c r="TPA731" s="146"/>
      <c r="TPB731" s="146"/>
      <c r="TPC731" s="146"/>
      <c r="TPD731" s="146"/>
      <c r="TPE731" s="146"/>
      <c r="TPF731" s="146"/>
      <c r="TPG731" s="146"/>
      <c r="TPH731" s="146"/>
      <c r="TPI731" s="146"/>
      <c r="TPJ731" s="146"/>
      <c r="TPK731" s="146"/>
      <c r="TPL731" s="146"/>
      <c r="TPM731" s="146"/>
      <c r="TPN731" s="146"/>
      <c r="TPO731" s="146"/>
      <c r="TPP731" s="146"/>
      <c r="TPQ731" s="146"/>
      <c r="TPR731" s="146"/>
      <c r="TPS731" s="146"/>
      <c r="TPT731" s="146"/>
      <c r="TPU731" s="146"/>
      <c r="TPV731" s="146"/>
      <c r="TPW731" s="146"/>
      <c r="TPX731" s="146"/>
      <c r="TPY731" s="146"/>
      <c r="TPZ731" s="146"/>
      <c r="TQA731" s="146"/>
      <c r="TQB731" s="146"/>
      <c r="TQC731" s="146"/>
      <c r="TQD731" s="146"/>
      <c r="TQE731" s="146"/>
      <c r="TQF731" s="146"/>
      <c r="TQG731" s="146"/>
      <c r="TQH731" s="146"/>
      <c r="TQI731" s="146"/>
      <c r="TQJ731" s="146"/>
      <c r="TQK731" s="146"/>
      <c r="TQL731" s="146"/>
      <c r="TQM731" s="146"/>
      <c r="TQN731" s="146"/>
      <c r="TQO731" s="146"/>
      <c r="TQP731" s="146"/>
      <c r="TQQ731" s="146"/>
      <c r="TQR731" s="146"/>
      <c r="TQS731" s="146"/>
      <c r="TQT731" s="146"/>
      <c r="TQU731" s="146"/>
      <c r="TQV731" s="146"/>
      <c r="TQW731" s="146"/>
      <c r="TQX731" s="146"/>
      <c r="TQY731" s="146"/>
      <c r="TQZ731" s="146"/>
      <c r="TRA731" s="146"/>
      <c r="TRB731" s="146"/>
      <c r="TRC731" s="146"/>
      <c r="TRD731" s="146"/>
      <c r="TRE731" s="146"/>
      <c r="TRF731" s="146"/>
      <c r="TRG731" s="146"/>
      <c r="TRH731" s="146"/>
      <c r="TRI731" s="146"/>
      <c r="TRJ731" s="146"/>
      <c r="TRK731" s="146"/>
      <c r="TRL731" s="146"/>
      <c r="TRM731" s="146"/>
      <c r="TRN731" s="146"/>
      <c r="TRO731" s="146"/>
      <c r="TRP731" s="146"/>
      <c r="TRQ731" s="146"/>
      <c r="TRR731" s="146"/>
      <c r="TRS731" s="146"/>
      <c r="TRT731" s="146"/>
      <c r="TRU731" s="146"/>
      <c r="TRV731" s="146"/>
      <c r="TRW731" s="146"/>
      <c r="TRX731" s="146"/>
      <c r="TRY731" s="146"/>
      <c r="TRZ731" s="146"/>
      <c r="TSA731" s="146"/>
      <c r="TSB731" s="146"/>
      <c r="TSC731" s="146"/>
      <c r="TSD731" s="146"/>
      <c r="TSE731" s="146"/>
      <c r="TSF731" s="146"/>
      <c r="TSG731" s="146"/>
      <c r="TSH731" s="146"/>
      <c r="TSI731" s="146"/>
      <c r="TSJ731" s="146"/>
      <c r="TSK731" s="146"/>
      <c r="TSL731" s="146"/>
      <c r="TSM731" s="146"/>
      <c r="TSN731" s="146"/>
      <c r="TSO731" s="146"/>
      <c r="TSP731" s="146"/>
      <c r="TSQ731" s="146"/>
      <c r="TSR731" s="146"/>
      <c r="TSS731" s="146"/>
      <c r="TST731" s="146"/>
      <c r="TSU731" s="146"/>
      <c r="TSV731" s="146"/>
      <c r="TSW731" s="146"/>
      <c r="TSX731" s="146"/>
      <c r="TSY731" s="146"/>
      <c r="TSZ731" s="146"/>
      <c r="TTA731" s="146"/>
      <c r="TTB731" s="146"/>
      <c r="TTC731" s="146"/>
      <c r="TTD731" s="146"/>
      <c r="TTE731" s="146"/>
      <c r="TTF731" s="146"/>
      <c r="TTG731" s="146"/>
      <c r="TTH731" s="146"/>
      <c r="TTI731" s="146"/>
      <c r="TTJ731" s="146"/>
      <c r="TTK731" s="146"/>
      <c r="TTL731" s="146"/>
      <c r="TTM731" s="146"/>
      <c r="TTN731" s="146"/>
      <c r="TTO731" s="146"/>
      <c r="TTP731" s="146"/>
      <c r="TTQ731" s="146"/>
      <c r="TTR731" s="146"/>
      <c r="TTS731" s="146"/>
      <c r="TTT731" s="146"/>
      <c r="TTU731" s="146"/>
      <c r="TTV731" s="146"/>
      <c r="TTW731" s="146"/>
      <c r="TTX731" s="146"/>
      <c r="TTY731" s="146"/>
      <c r="TTZ731" s="146"/>
      <c r="TUA731" s="146"/>
      <c r="TUB731" s="146"/>
      <c r="TUC731" s="146"/>
      <c r="TUD731" s="146"/>
      <c r="TUE731" s="146"/>
      <c r="TUF731" s="146"/>
      <c r="TUG731" s="146"/>
      <c r="TUH731" s="146"/>
      <c r="TUI731" s="146"/>
      <c r="TUJ731" s="146"/>
      <c r="TUK731" s="146"/>
      <c r="TUL731" s="146"/>
      <c r="TUM731" s="146"/>
      <c r="TUN731" s="146"/>
      <c r="TUO731" s="146"/>
      <c r="TUP731" s="146"/>
      <c r="TUQ731" s="146"/>
      <c r="TUR731" s="146"/>
      <c r="TUS731" s="146"/>
      <c r="TUT731" s="146"/>
      <c r="TUU731" s="146"/>
      <c r="TUV731" s="146"/>
      <c r="TUW731" s="146"/>
      <c r="TUX731" s="146"/>
      <c r="TUY731" s="146"/>
      <c r="TUZ731" s="146"/>
      <c r="TVA731" s="146"/>
      <c r="TVB731" s="146"/>
      <c r="TVC731" s="146"/>
      <c r="TVD731" s="146"/>
      <c r="TVE731" s="146"/>
      <c r="TVF731" s="146"/>
      <c r="TVG731" s="146"/>
      <c r="TVH731" s="146"/>
      <c r="TVI731" s="146"/>
      <c r="TVJ731" s="146"/>
      <c r="TVK731" s="146"/>
      <c r="TVL731" s="146"/>
      <c r="TVM731" s="146"/>
      <c r="TVN731" s="146"/>
      <c r="TVO731" s="146"/>
      <c r="TVP731" s="146"/>
      <c r="TVQ731" s="146"/>
      <c r="TVR731" s="146"/>
      <c r="TVS731" s="146"/>
      <c r="TVT731" s="146"/>
      <c r="TVU731" s="146"/>
      <c r="TVV731" s="146"/>
      <c r="TVW731" s="146"/>
      <c r="TVX731" s="146"/>
      <c r="TVY731" s="146"/>
      <c r="TVZ731" s="146"/>
      <c r="TWA731" s="146"/>
      <c r="TWB731" s="146"/>
      <c r="TWC731" s="146"/>
      <c r="TWD731" s="146"/>
      <c r="TWE731" s="146"/>
      <c r="TWF731" s="146"/>
      <c r="TWG731" s="146"/>
      <c r="TWH731" s="146"/>
      <c r="TWI731" s="146"/>
      <c r="TWJ731" s="146"/>
      <c r="TWK731" s="146"/>
      <c r="TWL731" s="146"/>
      <c r="TWM731" s="146"/>
      <c r="TWN731" s="146"/>
      <c r="TWO731" s="146"/>
      <c r="TWP731" s="146"/>
      <c r="TWQ731" s="146"/>
      <c r="TWR731" s="146"/>
      <c r="TWS731" s="146"/>
      <c r="TWT731" s="146"/>
      <c r="TWU731" s="146"/>
      <c r="TWV731" s="146"/>
      <c r="TWW731" s="146"/>
      <c r="TWX731" s="146"/>
      <c r="TWY731" s="146"/>
      <c r="TWZ731" s="146"/>
      <c r="TXA731" s="146"/>
      <c r="TXB731" s="146"/>
      <c r="TXC731" s="146"/>
      <c r="TXD731" s="146"/>
      <c r="TXE731" s="146"/>
      <c r="TXF731" s="146"/>
      <c r="TXG731" s="146"/>
      <c r="TXH731" s="146"/>
      <c r="TXI731" s="146"/>
      <c r="TXJ731" s="146"/>
      <c r="TXK731" s="146"/>
      <c r="TXL731" s="146"/>
      <c r="TXM731" s="146"/>
      <c r="TXN731" s="146"/>
      <c r="TXO731" s="146"/>
      <c r="TXP731" s="146"/>
      <c r="TXQ731" s="146"/>
      <c r="TXR731" s="146"/>
      <c r="TXS731" s="146"/>
      <c r="TXT731" s="146"/>
      <c r="TXU731" s="146"/>
      <c r="TXV731" s="146"/>
      <c r="TXW731" s="146"/>
      <c r="TXX731" s="146"/>
      <c r="TXY731" s="146"/>
      <c r="TXZ731" s="146"/>
      <c r="TYA731" s="146"/>
      <c r="TYB731" s="146"/>
      <c r="TYC731" s="146"/>
      <c r="TYD731" s="146"/>
      <c r="TYE731" s="146"/>
      <c r="TYF731" s="146"/>
      <c r="TYG731" s="146"/>
      <c r="TYH731" s="146"/>
      <c r="TYI731" s="146"/>
      <c r="TYJ731" s="146"/>
      <c r="TYK731" s="146"/>
      <c r="TYL731" s="146"/>
      <c r="TYM731" s="146"/>
      <c r="TYN731" s="146"/>
      <c r="TYO731" s="146"/>
      <c r="TYP731" s="146"/>
      <c r="TYQ731" s="146"/>
      <c r="TYR731" s="146"/>
      <c r="TYS731" s="146"/>
      <c r="TYT731" s="146"/>
      <c r="TYU731" s="146"/>
      <c r="TYV731" s="146"/>
      <c r="TYW731" s="146"/>
      <c r="TYX731" s="146"/>
      <c r="TYY731" s="146"/>
      <c r="TYZ731" s="146"/>
      <c r="TZA731" s="146"/>
      <c r="TZB731" s="146"/>
      <c r="TZC731" s="146"/>
      <c r="TZD731" s="146"/>
      <c r="TZE731" s="146"/>
      <c r="TZF731" s="146"/>
      <c r="TZG731" s="146"/>
      <c r="TZH731" s="146"/>
      <c r="TZI731" s="146"/>
      <c r="TZJ731" s="146"/>
      <c r="TZK731" s="146"/>
      <c r="TZL731" s="146"/>
      <c r="TZM731" s="146"/>
      <c r="TZN731" s="146"/>
      <c r="TZO731" s="146"/>
      <c r="TZP731" s="146"/>
      <c r="TZQ731" s="146"/>
      <c r="TZR731" s="146"/>
      <c r="TZS731" s="146"/>
      <c r="TZT731" s="146"/>
      <c r="TZU731" s="146"/>
      <c r="TZV731" s="146"/>
      <c r="TZW731" s="146"/>
      <c r="TZX731" s="146"/>
      <c r="TZY731" s="146"/>
      <c r="TZZ731" s="146"/>
      <c r="UAA731" s="146"/>
      <c r="UAB731" s="146"/>
      <c r="UAC731" s="146"/>
      <c r="UAD731" s="146"/>
      <c r="UAE731" s="146"/>
      <c r="UAF731" s="146"/>
      <c r="UAG731" s="146"/>
      <c r="UAH731" s="146"/>
      <c r="UAI731" s="146"/>
      <c r="UAJ731" s="146"/>
      <c r="UAK731" s="146"/>
      <c r="UAL731" s="146"/>
      <c r="UAM731" s="146"/>
      <c r="UAN731" s="146"/>
      <c r="UAO731" s="146"/>
      <c r="UAP731" s="146"/>
      <c r="UAQ731" s="146"/>
      <c r="UAR731" s="146"/>
      <c r="UAS731" s="146"/>
      <c r="UAT731" s="146"/>
      <c r="UAU731" s="146"/>
      <c r="UAV731" s="146"/>
      <c r="UAW731" s="146"/>
      <c r="UAX731" s="146"/>
      <c r="UAY731" s="146"/>
      <c r="UAZ731" s="146"/>
      <c r="UBA731" s="146"/>
      <c r="UBB731" s="146"/>
      <c r="UBC731" s="146"/>
      <c r="UBD731" s="146"/>
      <c r="UBE731" s="146"/>
      <c r="UBF731" s="146"/>
      <c r="UBG731" s="146"/>
      <c r="UBH731" s="146"/>
      <c r="UBI731" s="146"/>
      <c r="UBJ731" s="146"/>
      <c r="UBK731" s="146"/>
      <c r="UBL731" s="146"/>
      <c r="UBM731" s="146"/>
      <c r="UBN731" s="146"/>
      <c r="UBO731" s="146"/>
      <c r="UBP731" s="146"/>
      <c r="UBQ731" s="146"/>
      <c r="UBR731" s="146"/>
      <c r="UBS731" s="146"/>
      <c r="UBT731" s="146"/>
      <c r="UBU731" s="146"/>
      <c r="UBV731" s="146"/>
      <c r="UBW731" s="146"/>
      <c r="UBX731" s="146"/>
      <c r="UBY731" s="146"/>
      <c r="UBZ731" s="146"/>
      <c r="UCA731" s="146"/>
      <c r="UCB731" s="146"/>
      <c r="UCC731" s="146"/>
      <c r="UCD731" s="146"/>
      <c r="UCE731" s="146"/>
      <c r="UCF731" s="146"/>
      <c r="UCG731" s="146"/>
      <c r="UCH731" s="146"/>
      <c r="UCI731" s="146"/>
      <c r="UCJ731" s="146"/>
      <c r="UCK731" s="146"/>
      <c r="UCL731" s="146"/>
      <c r="UCM731" s="146"/>
      <c r="UCN731" s="146"/>
      <c r="UCO731" s="146"/>
      <c r="UCP731" s="146"/>
      <c r="UCQ731" s="146"/>
      <c r="UCR731" s="146"/>
      <c r="UCS731" s="146"/>
      <c r="UCT731" s="146"/>
      <c r="UCU731" s="146"/>
      <c r="UCV731" s="146"/>
      <c r="UCW731" s="146"/>
      <c r="UCX731" s="146"/>
      <c r="UCY731" s="146"/>
      <c r="UCZ731" s="146"/>
      <c r="UDA731" s="146"/>
      <c r="UDB731" s="146"/>
      <c r="UDC731" s="146"/>
      <c r="UDD731" s="146"/>
      <c r="UDE731" s="146"/>
      <c r="UDF731" s="146"/>
      <c r="UDG731" s="146"/>
      <c r="UDH731" s="146"/>
      <c r="UDI731" s="146"/>
      <c r="UDJ731" s="146"/>
      <c r="UDK731" s="146"/>
      <c r="UDL731" s="146"/>
      <c r="UDM731" s="146"/>
      <c r="UDN731" s="146"/>
      <c r="UDO731" s="146"/>
      <c r="UDP731" s="146"/>
      <c r="UDQ731" s="146"/>
      <c r="UDR731" s="146"/>
      <c r="UDS731" s="146"/>
      <c r="UDT731" s="146"/>
      <c r="UDU731" s="146"/>
      <c r="UDV731" s="146"/>
      <c r="UDW731" s="146"/>
      <c r="UDX731" s="146"/>
      <c r="UDY731" s="146"/>
      <c r="UDZ731" s="146"/>
      <c r="UEA731" s="146"/>
      <c r="UEB731" s="146"/>
      <c r="UEC731" s="146"/>
      <c r="UED731" s="146"/>
      <c r="UEE731" s="146"/>
      <c r="UEF731" s="146"/>
      <c r="UEG731" s="146"/>
      <c r="UEH731" s="146"/>
      <c r="UEI731" s="146"/>
      <c r="UEJ731" s="146"/>
      <c r="UEK731" s="146"/>
      <c r="UEL731" s="146"/>
      <c r="UEM731" s="146"/>
      <c r="UEN731" s="146"/>
      <c r="UEO731" s="146"/>
      <c r="UEP731" s="146"/>
      <c r="UEQ731" s="146"/>
      <c r="UER731" s="146"/>
      <c r="UES731" s="146"/>
      <c r="UET731" s="146"/>
      <c r="UEU731" s="146"/>
      <c r="UEV731" s="146"/>
      <c r="UEW731" s="146"/>
      <c r="UEX731" s="146"/>
      <c r="UEY731" s="146"/>
      <c r="UEZ731" s="146"/>
      <c r="UFA731" s="146"/>
      <c r="UFB731" s="146"/>
      <c r="UFC731" s="146"/>
      <c r="UFD731" s="146"/>
      <c r="UFE731" s="146"/>
      <c r="UFF731" s="146"/>
      <c r="UFG731" s="146"/>
      <c r="UFH731" s="146"/>
      <c r="UFI731" s="146"/>
      <c r="UFJ731" s="146"/>
      <c r="UFK731" s="146"/>
      <c r="UFL731" s="146"/>
      <c r="UFM731" s="146"/>
      <c r="UFN731" s="146"/>
      <c r="UFO731" s="146"/>
      <c r="UFP731" s="146"/>
      <c r="UFQ731" s="146"/>
      <c r="UFR731" s="146"/>
      <c r="UFS731" s="146"/>
      <c r="UFT731" s="146"/>
      <c r="UFU731" s="146"/>
      <c r="UFV731" s="146"/>
      <c r="UFW731" s="146"/>
      <c r="UFX731" s="146"/>
      <c r="UFY731" s="146"/>
      <c r="UFZ731" s="146"/>
      <c r="UGA731" s="146"/>
      <c r="UGB731" s="146"/>
      <c r="UGC731" s="146"/>
      <c r="UGD731" s="146"/>
      <c r="UGE731" s="146"/>
      <c r="UGF731" s="146"/>
      <c r="UGG731" s="146"/>
      <c r="UGH731" s="146"/>
      <c r="UGI731" s="146"/>
      <c r="UGJ731" s="146"/>
      <c r="UGK731" s="146"/>
      <c r="UGL731" s="146"/>
      <c r="UGM731" s="146"/>
      <c r="UGN731" s="146"/>
      <c r="UGO731" s="146"/>
      <c r="UGP731" s="146"/>
      <c r="UGQ731" s="146"/>
      <c r="UGR731" s="146"/>
      <c r="UGS731" s="146"/>
      <c r="UGT731" s="146"/>
      <c r="UGU731" s="146"/>
      <c r="UGV731" s="146"/>
      <c r="UGW731" s="146"/>
      <c r="UGX731" s="146"/>
      <c r="UGY731" s="146"/>
      <c r="UGZ731" s="146"/>
      <c r="UHA731" s="146"/>
      <c r="UHB731" s="146"/>
      <c r="UHC731" s="146"/>
      <c r="UHD731" s="146"/>
      <c r="UHE731" s="146"/>
      <c r="UHF731" s="146"/>
      <c r="UHG731" s="146"/>
      <c r="UHH731" s="146"/>
      <c r="UHI731" s="146"/>
      <c r="UHJ731" s="146"/>
      <c r="UHK731" s="146"/>
      <c r="UHL731" s="146"/>
      <c r="UHM731" s="146"/>
      <c r="UHN731" s="146"/>
      <c r="UHO731" s="146"/>
      <c r="UHP731" s="146"/>
      <c r="UHQ731" s="146"/>
      <c r="UHR731" s="146"/>
      <c r="UHS731" s="146"/>
      <c r="UHT731" s="146"/>
      <c r="UHU731" s="146"/>
      <c r="UHV731" s="146"/>
      <c r="UHW731" s="146"/>
      <c r="UHX731" s="146"/>
      <c r="UHY731" s="146"/>
      <c r="UHZ731" s="146"/>
      <c r="UIA731" s="146"/>
      <c r="UIB731" s="146"/>
      <c r="UIC731" s="146"/>
      <c r="UID731" s="146"/>
      <c r="UIE731" s="146"/>
      <c r="UIF731" s="146"/>
      <c r="UIG731" s="146"/>
      <c r="UIH731" s="146"/>
      <c r="UII731" s="146"/>
      <c r="UIJ731" s="146"/>
      <c r="UIK731" s="146"/>
      <c r="UIL731" s="146"/>
      <c r="UIM731" s="146"/>
      <c r="UIN731" s="146"/>
      <c r="UIO731" s="146"/>
      <c r="UIP731" s="146"/>
      <c r="UIQ731" s="146"/>
      <c r="UIR731" s="146"/>
      <c r="UIS731" s="146"/>
      <c r="UIT731" s="146"/>
      <c r="UIU731" s="146"/>
      <c r="UIV731" s="146"/>
      <c r="UIW731" s="146"/>
      <c r="UIX731" s="146"/>
      <c r="UIY731" s="146"/>
      <c r="UIZ731" s="146"/>
      <c r="UJA731" s="146"/>
      <c r="UJB731" s="146"/>
      <c r="UJC731" s="146"/>
      <c r="UJD731" s="146"/>
      <c r="UJE731" s="146"/>
      <c r="UJF731" s="146"/>
      <c r="UJG731" s="146"/>
      <c r="UJH731" s="146"/>
      <c r="UJI731" s="146"/>
      <c r="UJJ731" s="146"/>
      <c r="UJK731" s="146"/>
      <c r="UJL731" s="146"/>
      <c r="UJM731" s="146"/>
      <c r="UJN731" s="146"/>
      <c r="UJO731" s="146"/>
      <c r="UJP731" s="146"/>
      <c r="UJQ731" s="146"/>
      <c r="UJR731" s="146"/>
      <c r="UJS731" s="146"/>
      <c r="UJT731" s="146"/>
      <c r="UJU731" s="146"/>
      <c r="UJV731" s="146"/>
      <c r="UJW731" s="146"/>
      <c r="UJX731" s="146"/>
      <c r="UJY731" s="146"/>
      <c r="UJZ731" s="146"/>
      <c r="UKA731" s="146"/>
      <c r="UKB731" s="146"/>
      <c r="UKC731" s="146"/>
      <c r="UKD731" s="146"/>
      <c r="UKE731" s="146"/>
      <c r="UKF731" s="146"/>
      <c r="UKG731" s="146"/>
      <c r="UKH731" s="146"/>
      <c r="UKI731" s="146"/>
      <c r="UKJ731" s="146"/>
      <c r="UKK731" s="146"/>
      <c r="UKL731" s="146"/>
      <c r="UKM731" s="146"/>
      <c r="UKN731" s="146"/>
      <c r="UKO731" s="146"/>
      <c r="UKP731" s="146"/>
      <c r="UKQ731" s="146"/>
      <c r="UKR731" s="146"/>
      <c r="UKS731" s="146"/>
      <c r="UKT731" s="146"/>
      <c r="UKU731" s="146"/>
      <c r="UKV731" s="146"/>
      <c r="UKW731" s="146"/>
      <c r="UKX731" s="146"/>
      <c r="UKY731" s="146"/>
      <c r="UKZ731" s="146"/>
      <c r="ULA731" s="146"/>
      <c r="ULB731" s="146"/>
      <c r="ULC731" s="146"/>
      <c r="ULD731" s="146"/>
      <c r="ULE731" s="146"/>
      <c r="ULF731" s="146"/>
      <c r="ULG731" s="146"/>
      <c r="ULH731" s="146"/>
      <c r="ULI731" s="146"/>
      <c r="ULJ731" s="146"/>
      <c r="ULK731" s="146"/>
      <c r="ULL731" s="146"/>
      <c r="ULM731" s="146"/>
      <c r="ULN731" s="146"/>
      <c r="ULO731" s="146"/>
      <c r="ULP731" s="146"/>
      <c r="ULQ731" s="146"/>
      <c r="ULR731" s="146"/>
      <c r="ULS731" s="146"/>
      <c r="ULT731" s="146"/>
      <c r="ULU731" s="146"/>
      <c r="ULV731" s="146"/>
      <c r="ULW731" s="146"/>
      <c r="ULX731" s="146"/>
      <c r="ULY731" s="146"/>
      <c r="ULZ731" s="146"/>
      <c r="UMA731" s="146"/>
      <c r="UMB731" s="146"/>
      <c r="UMC731" s="146"/>
      <c r="UMD731" s="146"/>
      <c r="UME731" s="146"/>
      <c r="UMF731" s="146"/>
      <c r="UMG731" s="146"/>
      <c r="UMH731" s="146"/>
      <c r="UMI731" s="146"/>
      <c r="UMJ731" s="146"/>
      <c r="UMK731" s="146"/>
      <c r="UML731" s="146"/>
      <c r="UMM731" s="146"/>
      <c r="UMN731" s="146"/>
      <c r="UMO731" s="146"/>
      <c r="UMP731" s="146"/>
      <c r="UMQ731" s="146"/>
      <c r="UMR731" s="146"/>
      <c r="UMS731" s="146"/>
      <c r="UMT731" s="146"/>
      <c r="UMU731" s="146"/>
      <c r="UMV731" s="146"/>
      <c r="UMW731" s="146"/>
      <c r="UMX731" s="146"/>
      <c r="UMY731" s="146"/>
      <c r="UMZ731" s="146"/>
      <c r="UNA731" s="146"/>
      <c r="UNB731" s="146"/>
      <c r="UNC731" s="146"/>
      <c r="UND731" s="146"/>
      <c r="UNE731" s="146"/>
      <c r="UNF731" s="146"/>
      <c r="UNG731" s="146"/>
      <c r="UNH731" s="146"/>
      <c r="UNI731" s="146"/>
      <c r="UNJ731" s="146"/>
      <c r="UNK731" s="146"/>
      <c r="UNL731" s="146"/>
      <c r="UNM731" s="146"/>
      <c r="UNN731" s="146"/>
      <c r="UNO731" s="146"/>
      <c r="UNP731" s="146"/>
      <c r="UNQ731" s="146"/>
      <c r="UNR731" s="146"/>
      <c r="UNS731" s="146"/>
      <c r="UNT731" s="146"/>
      <c r="UNU731" s="146"/>
      <c r="UNV731" s="146"/>
      <c r="UNW731" s="146"/>
      <c r="UNX731" s="146"/>
      <c r="UNY731" s="146"/>
      <c r="UNZ731" s="146"/>
      <c r="UOA731" s="146"/>
      <c r="UOB731" s="146"/>
      <c r="UOC731" s="146"/>
      <c r="UOD731" s="146"/>
      <c r="UOE731" s="146"/>
      <c r="UOF731" s="146"/>
      <c r="UOG731" s="146"/>
      <c r="UOH731" s="146"/>
      <c r="UOI731" s="146"/>
      <c r="UOJ731" s="146"/>
      <c r="UOK731" s="146"/>
      <c r="UOL731" s="146"/>
      <c r="UOM731" s="146"/>
      <c r="UON731" s="146"/>
      <c r="UOO731" s="146"/>
      <c r="UOP731" s="146"/>
      <c r="UOQ731" s="146"/>
      <c r="UOR731" s="146"/>
      <c r="UOS731" s="146"/>
      <c r="UOT731" s="146"/>
      <c r="UOU731" s="146"/>
      <c r="UOV731" s="146"/>
      <c r="UOW731" s="146"/>
      <c r="UOX731" s="146"/>
      <c r="UOY731" s="146"/>
      <c r="UOZ731" s="146"/>
      <c r="UPA731" s="146"/>
      <c r="UPB731" s="146"/>
      <c r="UPC731" s="146"/>
      <c r="UPD731" s="146"/>
      <c r="UPE731" s="146"/>
      <c r="UPF731" s="146"/>
      <c r="UPG731" s="146"/>
      <c r="UPH731" s="146"/>
      <c r="UPI731" s="146"/>
      <c r="UPJ731" s="146"/>
      <c r="UPK731" s="146"/>
      <c r="UPL731" s="146"/>
      <c r="UPM731" s="146"/>
      <c r="UPN731" s="146"/>
      <c r="UPO731" s="146"/>
      <c r="UPP731" s="146"/>
      <c r="UPQ731" s="146"/>
      <c r="UPR731" s="146"/>
      <c r="UPS731" s="146"/>
      <c r="UPT731" s="146"/>
      <c r="UPU731" s="146"/>
      <c r="UPV731" s="146"/>
      <c r="UPW731" s="146"/>
      <c r="UPX731" s="146"/>
      <c r="UPY731" s="146"/>
      <c r="UPZ731" s="146"/>
      <c r="UQA731" s="146"/>
      <c r="UQB731" s="146"/>
      <c r="UQC731" s="146"/>
      <c r="UQD731" s="146"/>
      <c r="UQE731" s="146"/>
      <c r="UQF731" s="146"/>
      <c r="UQG731" s="146"/>
      <c r="UQH731" s="146"/>
      <c r="UQI731" s="146"/>
      <c r="UQJ731" s="146"/>
      <c r="UQK731" s="146"/>
      <c r="UQL731" s="146"/>
      <c r="UQM731" s="146"/>
      <c r="UQN731" s="146"/>
      <c r="UQO731" s="146"/>
      <c r="UQP731" s="146"/>
      <c r="UQQ731" s="146"/>
      <c r="UQR731" s="146"/>
      <c r="UQS731" s="146"/>
      <c r="UQT731" s="146"/>
      <c r="UQU731" s="146"/>
      <c r="UQV731" s="146"/>
      <c r="UQW731" s="146"/>
      <c r="UQX731" s="146"/>
      <c r="UQY731" s="146"/>
      <c r="UQZ731" s="146"/>
      <c r="URA731" s="146"/>
      <c r="URB731" s="146"/>
      <c r="URC731" s="146"/>
      <c r="URD731" s="146"/>
      <c r="URE731" s="146"/>
      <c r="URF731" s="146"/>
      <c r="URG731" s="146"/>
      <c r="URH731" s="146"/>
      <c r="URI731" s="146"/>
      <c r="URJ731" s="146"/>
      <c r="URK731" s="146"/>
      <c r="URL731" s="146"/>
      <c r="URM731" s="146"/>
      <c r="URN731" s="146"/>
      <c r="URO731" s="146"/>
      <c r="URP731" s="146"/>
      <c r="URQ731" s="146"/>
      <c r="URR731" s="146"/>
      <c r="URS731" s="146"/>
      <c r="URT731" s="146"/>
      <c r="URU731" s="146"/>
      <c r="URV731" s="146"/>
      <c r="URW731" s="146"/>
      <c r="URX731" s="146"/>
      <c r="URY731" s="146"/>
      <c r="URZ731" s="146"/>
      <c r="USA731" s="146"/>
      <c r="USB731" s="146"/>
      <c r="USC731" s="146"/>
      <c r="USD731" s="146"/>
      <c r="USE731" s="146"/>
      <c r="USF731" s="146"/>
      <c r="USG731" s="146"/>
      <c r="USH731" s="146"/>
      <c r="USI731" s="146"/>
      <c r="USJ731" s="146"/>
      <c r="USK731" s="146"/>
      <c r="USL731" s="146"/>
      <c r="USM731" s="146"/>
      <c r="USN731" s="146"/>
      <c r="USO731" s="146"/>
      <c r="USP731" s="146"/>
      <c r="USQ731" s="146"/>
      <c r="USR731" s="146"/>
      <c r="USS731" s="146"/>
      <c r="UST731" s="146"/>
      <c r="USU731" s="146"/>
      <c r="USV731" s="146"/>
      <c r="USW731" s="146"/>
      <c r="USX731" s="146"/>
      <c r="USY731" s="146"/>
      <c r="USZ731" s="146"/>
      <c r="UTA731" s="146"/>
      <c r="UTB731" s="146"/>
      <c r="UTC731" s="146"/>
      <c r="UTD731" s="146"/>
      <c r="UTE731" s="146"/>
      <c r="UTF731" s="146"/>
      <c r="UTG731" s="146"/>
      <c r="UTH731" s="146"/>
      <c r="UTI731" s="146"/>
      <c r="UTJ731" s="146"/>
      <c r="UTK731" s="146"/>
      <c r="UTL731" s="146"/>
      <c r="UTM731" s="146"/>
      <c r="UTN731" s="146"/>
      <c r="UTO731" s="146"/>
      <c r="UTP731" s="146"/>
      <c r="UTQ731" s="146"/>
      <c r="UTR731" s="146"/>
      <c r="UTS731" s="146"/>
      <c r="UTT731" s="146"/>
      <c r="UTU731" s="146"/>
      <c r="UTV731" s="146"/>
      <c r="UTW731" s="146"/>
      <c r="UTX731" s="146"/>
      <c r="UTY731" s="146"/>
      <c r="UTZ731" s="146"/>
      <c r="UUA731" s="146"/>
      <c r="UUB731" s="146"/>
      <c r="UUC731" s="146"/>
      <c r="UUD731" s="146"/>
      <c r="UUE731" s="146"/>
      <c r="UUF731" s="146"/>
      <c r="UUG731" s="146"/>
      <c r="UUH731" s="146"/>
      <c r="UUI731" s="146"/>
      <c r="UUJ731" s="146"/>
      <c r="UUK731" s="146"/>
      <c r="UUL731" s="146"/>
      <c r="UUM731" s="146"/>
      <c r="UUN731" s="146"/>
      <c r="UUO731" s="146"/>
      <c r="UUP731" s="146"/>
      <c r="UUQ731" s="146"/>
      <c r="UUR731" s="146"/>
      <c r="UUS731" s="146"/>
      <c r="UUT731" s="146"/>
      <c r="UUU731" s="146"/>
      <c r="UUV731" s="146"/>
      <c r="UUW731" s="146"/>
      <c r="UUX731" s="146"/>
      <c r="UUY731" s="146"/>
      <c r="UUZ731" s="146"/>
      <c r="UVA731" s="146"/>
      <c r="UVB731" s="146"/>
      <c r="UVC731" s="146"/>
      <c r="UVD731" s="146"/>
      <c r="UVE731" s="146"/>
      <c r="UVF731" s="146"/>
      <c r="UVG731" s="146"/>
      <c r="UVH731" s="146"/>
      <c r="UVI731" s="146"/>
      <c r="UVJ731" s="146"/>
      <c r="UVK731" s="146"/>
      <c r="UVL731" s="146"/>
      <c r="UVM731" s="146"/>
      <c r="UVN731" s="146"/>
      <c r="UVO731" s="146"/>
      <c r="UVP731" s="146"/>
      <c r="UVQ731" s="146"/>
      <c r="UVR731" s="146"/>
      <c r="UVS731" s="146"/>
      <c r="UVT731" s="146"/>
      <c r="UVU731" s="146"/>
      <c r="UVV731" s="146"/>
      <c r="UVW731" s="146"/>
      <c r="UVX731" s="146"/>
      <c r="UVY731" s="146"/>
      <c r="UVZ731" s="146"/>
      <c r="UWA731" s="146"/>
      <c r="UWB731" s="146"/>
      <c r="UWC731" s="146"/>
      <c r="UWD731" s="146"/>
      <c r="UWE731" s="146"/>
      <c r="UWF731" s="146"/>
      <c r="UWG731" s="146"/>
      <c r="UWH731" s="146"/>
      <c r="UWI731" s="146"/>
      <c r="UWJ731" s="146"/>
      <c r="UWK731" s="146"/>
      <c r="UWL731" s="146"/>
      <c r="UWM731" s="146"/>
      <c r="UWN731" s="146"/>
      <c r="UWO731" s="146"/>
      <c r="UWP731" s="146"/>
      <c r="UWQ731" s="146"/>
      <c r="UWR731" s="146"/>
      <c r="UWS731" s="146"/>
      <c r="UWT731" s="146"/>
      <c r="UWU731" s="146"/>
      <c r="UWV731" s="146"/>
      <c r="UWW731" s="146"/>
      <c r="UWX731" s="146"/>
      <c r="UWY731" s="146"/>
      <c r="UWZ731" s="146"/>
      <c r="UXA731" s="146"/>
      <c r="UXB731" s="146"/>
      <c r="UXC731" s="146"/>
      <c r="UXD731" s="146"/>
      <c r="UXE731" s="146"/>
      <c r="UXF731" s="146"/>
      <c r="UXG731" s="146"/>
      <c r="UXH731" s="146"/>
      <c r="UXI731" s="146"/>
      <c r="UXJ731" s="146"/>
      <c r="UXK731" s="146"/>
      <c r="UXL731" s="146"/>
      <c r="UXM731" s="146"/>
      <c r="UXN731" s="146"/>
      <c r="UXO731" s="146"/>
      <c r="UXP731" s="146"/>
      <c r="UXQ731" s="146"/>
      <c r="UXR731" s="146"/>
      <c r="UXS731" s="146"/>
      <c r="UXT731" s="146"/>
      <c r="UXU731" s="146"/>
      <c r="UXV731" s="146"/>
      <c r="UXW731" s="146"/>
      <c r="UXX731" s="146"/>
      <c r="UXY731" s="146"/>
      <c r="UXZ731" s="146"/>
      <c r="UYA731" s="146"/>
      <c r="UYB731" s="146"/>
      <c r="UYC731" s="146"/>
      <c r="UYD731" s="146"/>
      <c r="UYE731" s="146"/>
      <c r="UYF731" s="146"/>
      <c r="UYG731" s="146"/>
      <c r="UYH731" s="146"/>
      <c r="UYI731" s="146"/>
      <c r="UYJ731" s="146"/>
      <c r="UYK731" s="146"/>
      <c r="UYL731" s="146"/>
      <c r="UYM731" s="146"/>
      <c r="UYN731" s="146"/>
      <c r="UYO731" s="146"/>
      <c r="UYP731" s="146"/>
      <c r="UYQ731" s="146"/>
      <c r="UYR731" s="146"/>
      <c r="UYS731" s="146"/>
      <c r="UYT731" s="146"/>
      <c r="UYU731" s="146"/>
      <c r="UYV731" s="146"/>
      <c r="UYW731" s="146"/>
      <c r="UYX731" s="146"/>
      <c r="UYY731" s="146"/>
      <c r="UYZ731" s="146"/>
      <c r="UZA731" s="146"/>
      <c r="UZB731" s="146"/>
      <c r="UZC731" s="146"/>
      <c r="UZD731" s="146"/>
      <c r="UZE731" s="146"/>
      <c r="UZF731" s="146"/>
      <c r="UZG731" s="146"/>
      <c r="UZH731" s="146"/>
      <c r="UZI731" s="146"/>
      <c r="UZJ731" s="146"/>
      <c r="UZK731" s="146"/>
      <c r="UZL731" s="146"/>
      <c r="UZM731" s="146"/>
      <c r="UZN731" s="146"/>
      <c r="UZO731" s="146"/>
      <c r="UZP731" s="146"/>
      <c r="UZQ731" s="146"/>
      <c r="UZR731" s="146"/>
      <c r="UZS731" s="146"/>
      <c r="UZT731" s="146"/>
      <c r="UZU731" s="146"/>
      <c r="UZV731" s="146"/>
      <c r="UZW731" s="146"/>
      <c r="UZX731" s="146"/>
      <c r="UZY731" s="146"/>
      <c r="UZZ731" s="146"/>
      <c r="VAA731" s="146"/>
      <c r="VAB731" s="146"/>
      <c r="VAC731" s="146"/>
      <c r="VAD731" s="146"/>
      <c r="VAE731" s="146"/>
      <c r="VAF731" s="146"/>
      <c r="VAG731" s="146"/>
      <c r="VAH731" s="146"/>
      <c r="VAI731" s="146"/>
      <c r="VAJ731" s="146"/>
      <c r="VAK731" s="146"/>
      <c r="VAL731" s="146"/>
      <c r="VAM731" s="146"/>
      <c r="VAN731" s="146"/>
      <c r="VAO731" s="146"/>
      <c r="VAP731" s="146"/>
      <c r="VAQ731" s="146"/>
      <c r="VAR731" s="146"/>
      <c r="VAS731" s="146"/>
      <c r="VAT731" s="146"/>
      <c r="VAU731" s="146"/>
      <c r="VAV731" s="146"/>
      <c r="VAW731" s="146"/>
      <c r="VAX731" s="146"/>
      <c r="VAY731" s="146"/>
      <c r="VAZ731" s="146"/>
      <c r="VBA731" s="146"/>
      <c r="VBB731" s="146"/>
      <c r="VBC731" s="146"/>
      <c r="VBD731" s="146"/>
      <c r="VBE731" s="146"/>
      <c r="VBF731" s="146"/>
      <c r="VBG731" s="146"/>
      <c r="VBH731" s="146"/>
      <c r="VBI731" s="146"/>
      <c r="VBJ731" s="146"/>
      <c r="VBK731" s="146"/>
      <c r="VBL731" s="146"/>
      <c r="VBM731" s="146"/>
      <c r="VBN731" s="146"/>
      <c r="VBO731" s="146"/>
      <c r="VBP731" s="146"/>
      <c r="VBQ731" s="146"/>
      <c r="VBR731" s="146"/>
      <c r="VBS731" s="146"/>
      <c r="VBT731" s="146"/>
      <c r="VBU731" s="146"/>
      <c r="VBV731" s="146"/>
      <c r="VBW731" s="146"/>
      <c r="VBX731" s="146"/>
      <c r="VBY731" s="146"/>
      <c r="VBZ731" s="146"/>
      <c r="VCA731" s="146"/>
      <c r="VCB731" s="146"/>
      <c r="VCC731" s="146"/>
      <c r="VCD731" s="146"/>
      <c r="VCE731" s="146"/>
      <c r="VCF731" s="146"/>
      <c r="VCG731" s="146"/>
      <c r="VCH731" s="146"/>
      <c r="VCI731" s="146"/>
      <c r="VCJ731" s="146"/>
      <c r="VCK731" s="146"/>
      <c r="VCL731" s="146"/>
      <c r="VCM731" s="146"/>
      <c r="VCN731" s="146"/>
      <c r="VCO731" s="146"/>
      <c r="VCP731" s="146"/>
      <c r="VCQ731" s="146"/>
      <c r="VCR731" s="146"/>
      <c r="VCS731" s="146"/>
      <c r="VCT731" s="146"/>
      <c r="VCU731" s="146"/>
      <c r="VCV731" s="146"/>
      <c r="VCW731" s="146"/>
      <c r="VCX731" s="146"/>
      <c r="VCY731" s="146"/>
      <c r="VCZ731" s="146"/>
      <c r="VDA731" s="146"/>
      <c r="VDB731" s="146"/>
      <c r="VDC731" s="146"/>
      <c r="VDD731" s="146"/>
      <c r="VDE731" s="146"/>
      <c r="VDF731" s="146"/>
      <c r="VDG731" s="146"/>
      <c r="VDH731" s="146"/>
      <c r="VDI731" s="146"/>
      <c r="VDJ731" s="146"/>
      <c r="VDK731" s="146"/>
      <c r="VDL731" s="146"/>
      <c r="VDM731" s="146"/>
      <c r="VDN731" s="146"/>
      <c r="VDO731" s="146"/>
      <c r="VDP731" s="146"/>
      <c r="VDQ731" s="146"/>
      <c r="VDR731" s="146"/>
      <c r="VDS731" s="146"/>
      <c r="VDT731" s="146"/>
      <c r="VDU731" s="146"/>
      <c r="VDV731" s="146"/>
      <c r="VDW731" s="146"/>
      <c r="VDX731" s="146"/>
      <c r="VDY731" s="146"/>
      <c r="VDZ731" s="146"/>
      <c r="VEA731" s="146"/>
      <c r="VEB731" s="146"/>
      <c r="VEC731" s="146"/>
      <c r="VED731" s="146"/>
      <c r="VEE731" s="146"/>
      <c r="VEF731" s="146"/>
      <c r="VEG731" s="146"/>
      <c r="VEH731" s="146"/>
      <c r="VEI731" s="146"/>
      <c r="VEJ731" s="146"/>
      <c r="VEK731" s="146"/>
      <c r="VEL731" s="146"/>
      <c r="VEM731" s="146"/>
      <c r="VEN731" s="146"/>
      <c r="VEO731" s="146"/>
      <c r="VEP731" s="146"/>
      <c r="VEQ731" s="146"/>
      <c r="VER731" s="146"/>
      <c r="VES731" s="146"/>
      <c r="VET731" s="146"/>
      <c r="VEU731" s="146"/>
      <c r="VEV731" s="146"/>
      <c r="VEW731" s="146"/>
      <c r="VEX731" s="146"/>
      <c r="VEY731" s="146"/>
      <c r="VEZ731" s="146"/>
      <c r="VFA731" s="146"/>
      <c r="VFB731" s="146"/>
      <c r="VFC731" s="146"/>
      <c r="VFD731" s="146"/>
      <c r="VFE731" s="146"/>
      <c r="VFF731" s="146"/>
      <c r="VFG731" s="146"/>
      <c r="VFH731" s="146"/>
      <c r="VFI731" s="146"/>
      <c r="VFJ731" s="146"/>
      <c r="VFK731" s="146"/>
      <c r="VFL731" s="146"/>
      <c r="VFM731" s="146"/>
      <c r="VFN731" s="146"/>
      <c r="VFO731" s="146"/>
      <c r="VFP731" s="146"/>
      <c r="VFQ731" s="146"/>
      <c r="VFR731" s="146"/>
      <c r="VFS731" s="146"/>
      <c r="VFT731" s="146"/>
      <c r="VFU731" s="146"/>
      <c r="VFV731" s="146"/>
      <c r="VFW731" s="146"/>
      <c r="VFX731" s="146"/>
      <c r="VFY731" s="146"/>
      <c r="VFZ731" s="146"/>
      <c r="VGA731" s="146"/>
      <c r="VGB731" s="146"/>
      <c r="VGC731" s="146"/>
      <c r="VGD731" s="146"/>
      <c r="VGE731" s="146"/>
      <c r="VGF731" s="146"/>
      <c r="VGG731" s="146"/>
      <c r="VGH731" s="146"/>
      <c r="VGI731" s="146"/>
      <c r="VGJ731" s="146"/>
      <c r="VGK731" s="146"/>
      <c r="VGL731" s="146"/>
      <c r="VGM731" s="146"/>
      <c r="VGN731" s="146"/>
      <c r="VGO731" s="146"/>
      <c r="VGP731" s="146"/>
      <c r="VGQ731" s="146"/>
      <c r="VGR731" s="146"/>
      <c r="VGS731" s="146"/>
      <c r="VGT731" s="146"/>
      <c r="VGU731" s="146"/>
      <c r="VGV731" s="146"/>
      <c r="VGW731" s="146"/>
      <c r="VGX731" s="146"/>
      <c r="VGY731" s="146"/>
      <c r="VGZ731" s="146"/>
      <c r="VHA731" s="146"/>
      <c r="VHB731" s="146"/>
      <c r="VHC731" s="146"/>
      <c r="VHD731" s="146"/>
      <c r="VHE731" s="146"/>
      <c r="VHF731" s="146"/>
      <c r="VHG731" s="146"/>
      <c r="VHH731" s="146"/>
      <c r="VHI731" s="146"/>
      <c r="VHJ731" s="146"/>
      <c r="VHK731" s="146"/>
      <c r="VHL731" s="146"/>
      <c r="VHM731" s="146"/>
      <c r="VHN731" s="146"/>
      <c r="VHO731" s="146"/>
      <c r="VHP731" s="146"/>
      <c r="VHQ731" s="146"/>
      <c r="VHR731" s="146"/>
      <c r="VHS731" s="146"/>
      <c r="VHT731" s="146"/>
      <c r="VHU731" s="146"/>
      <c r="VHV731" s="146"/>
      <c r="VHW731" s="146"/>
      <c r="VHX731" s="146"/>
      <c r="VHY731" s="146"/>
      <c r="VHZ731" s="146"/>
      <c r="VIA731" s="146"/>
      <c r="VIB731" s="146"/>
      <c r="VIC731" s="146"/>
      <c r="VID731" s="146"/>
      <c r="VIE731" s="146"/>
      <c r="VIF731" s="146"/>
      <c r="VIG731" s="146"/>
      <c r="VIH731" s="146"/>
      <c r="VII731" s="146"/>
      <c r="VIJ731" s="146"/>
      <c r="VIK731" s="146"/>
      <c r="VIL731" s="146"/>
      <c r="VIM731" s="146"/>
      <c r="VIN731" s="146"/>
      <c r="VIO731" s="146"/>
      <c r="VIP731" s="146"/>
      <c r="VIQ731" s="146"/>
      <c r="VIR731" s="146"/>
      <c r="VIS731" s="146"/>
      <c r="VIT731" s="146"/>
      <c r="VIU731" s="146"/>
      <c r="VIV731" s="146"/>
      <c r="VIW731" s="146"/>
      <c r="VIX731" s="146"/>
      <c r="VIY731" s="146"/>
      <c r="VIZ731" s="146"/>
      <c r="VJA731" s="146"/>
      <c r="VJB731" s="146"/>
      <c r="VJC731" s="146"/>
      <c r="VJD731" s="146"/>
      <c r="VJE731" s="146"/>
      <c r="VJF731" s="146"/>
      <c r="VJG731" s="146"/>
      <c r="VJH731" s="146"/>
      <c r="VJI731" s="146"/>
      <c r="VJJ731" s="146"/>
      <c r="VJK731" s="146"/>
      <c r="VJL731" s="146"/>
      <c r="VJM731" s="146"/>
      <c r="VJN731" s="146"/>
      <c r="VJO731" s="146"/>
      <c r="VJP731" s="146"/>
      <c r="VJQ731" s="146"/>
      <c r="VJR731" s="146"/>
      <c r="VJS731" s="146"/>
      <c r="VJT731" s="146"/>
      <c r="VJU731" s="146"/>
      <c r="VJV731" s="146"/>
      <c r="VJW731" s="146"/>
      <c r="VJX731" s="146"/>
      <c r="VJY731" s="146"/>
      <c r="VJZ731" s="146"/>
      <c r="VKA731" s="146"/>
      <c r="VKB731" s="146"/>
      <c r="VKC731" s="146"/>
      <c r="VKD731" s="146"/>
      <c r="VKE731" s="146"/>
      <c r="VKF731" s="146"/>
      <c r="VKG731" s="146"/>
      <c r="VKH731" s="146"/>
      <c r="VKI731" s="146"/>
      <c r="VKJ731" s="146"/>
      <c r="VKK731" s="146"/>
      <c r="VKL731" s="146"/>
      <c r="VKM731" s="146"/>
      <c r="VKN731" s="146"/>
      <c r="VKO731" s="146"/>
      <c r="VKP731" s="146"/>
      <c r="VKQ731" s="146"/>
      <c r="VKR731" s="146"/>
      <c r="VKS731" s="146"/>
      <c r="VKT731" s="146"/>
      <c r="VKU731" s="146"/>
      <c r="VKV731" s="146"/>
      <c r="VKW731" s="146"/>
      <c r="VKX731" s="146"/>
      <c r="VKY731" s="146"/>
      <c r="VKZ731" s="146"/>
      <c r="VLA731" s="146"/>
      <c r="VLB731" s="146"/>
      <c r="VLC731" s="146"/>
      <c r="VLD731" s="146"/>
      <c r="VLE731" s="146"/>
      <c r="VLF731" s="146"/>
      <c r="VLG731" s="146"/>
      <c r="VLH731" s="146"/>
      <c r="VLI731" s="146"/>
      <c r="VLJ731" s="146"/>
      <c r="VLK731" s="146"/>
      <c r="VLL731" s="146"/>
      <c r="VLM731" s="146"/>
      <c r="VLN731" s="146"/>
      <c r="VLO731" s="146"/>
      <c r="VLP731" s="146"/>
      <c r="VLQ731" s="146"/>
      <c r="VLR731" s="146"/>
      <c r="VLS731" s="146"/>
      <c r="VLT731" s="146"/>
      <c r="VLU731" s="146"/>
      <c r="VLV731" s="146"/>
      <c r="VLW731" s="146"/>
      <c r="VLX731" s="146"/>
      <c r="VLY731" s="146"/>
      <c r="VLZ731" s="146"/>
      <c r="VMA731" s="146"/>
      <c r="VMB731" s="146"/>
      <c r="VMC731" s="146"/>
      <c r="VMD731" s="146"/>
      <c r="VME731" s="146"/>
      <c r="VMF731" s="146"/>
      <c r="VMG731" s="146"/>
      <c r="VMH731" s="146"/>
      <c r="VMI731" s="146"/>
      <c r="VMJ731" s="146"/>
      <c r="VMK731" s="146"/>
      <c r="VML731" s="146"/>
      <c r="VMM731" s="146"/>
      <c r="VMN731" s="146"/>
      <c r="VMO731" s="146"/>
      <c r="VMP731" s="146"/>
      <c r="VMQ731" s="146"/>
      <c r="VMR731" s="146"/>
      <c r="VMS731" s="146"/>
      <c r="VMT731" s="146"/>
      <c r="VMU731" s="146"/>
      <c r="VMV731" s="146"/>
      <c r="VMW731" s="146"/>
      <c r="VMX731" s="146"/>
      <c r="VMY731" s="146"/>
      <c r="VMZ731" s="146"/>
      <c r="VNA731" s="146"/>
      <c r="VNB731" s="146"/>
      <c r="VNC731" s="146"/>
      <c r="VND731" s="146"/>
      <c r="VNE731" s="146"/>
      <c r="VNF731" s="146"/>
      <c r="VNG731" s="146"/>
      <c r="VNH731" s="146"/>
      <c r="VNI731" s="146"/>
      <c r="VNJ731" s="146"/>
      <c r="VNK731" s="146"/>
      <c r="VNL731" s="146"/>
      <c r="VNM731" s="146"/>
      <c r="VNN731" s="146"/>
      <c r="VNO731" s="146"/>
      <c r="VNP731" s="146"/>
      <c r="VNQ731" s="146"/>
      <c r="VNR731" s="146"/>
      <c r="VNS731" s="146"/>
      <c r="VNT731" s="146"/>
      <c r="VNU731" s="146"/>
      <c r="VNV731" s="146"/>
      <c r="VNW731" s="146"/>
      <c r="VNX731" s="146"/>
      <c r="VNY731" s="146"/>
      <c r="VNZ731" s="146"/>
      <c r="VOA731" s="146"/>
      <c r="VOB731" s="146"/>
      <c r="VOC731" s="146"/>
      <c r="VOD731" s="146"/>
      <c r="VOE731" s="146"/>
      <c r="VOF731" s="146"/>
      <c r="VOG731" s="146"/>
      <c r="VOH731" s="146"/>
      <c r="VOI731" s="146"/>
      <c r="VOJ731" s="146"/>
      <c r="VOK731" s="146"/>
      <c r="VOL731" s="146"/>
      <c r="VOM731" s="146"/>
      <c r="VON731" s="146"/>
      <c r="VOO731" s="146"/>
      <c r="VOP731" s="146"/>
      <c r="VOQ731" s="146"/>
      <c r="VOR731" s="146"/>
      <c r="VOS731" s="146"/>
      <c r="VOT731" s="146"/>
      <c r="VOU731" s="146"/>
      <c r="VOV731" s="146"/>
      <c r="VOW731" s="146"/>
      <c r="VOX731" s="146"/>
      <c r="VOY731" s="146"/>
      <c r="VOZ731" s="146"/>
      <c r="VPA731" s="146"/>
      <c r="VPB731" s="146"/>
      <c r="VPC731" s="146"/>
      <c r="VPD731" s="146"/>
      <c r="VPE731" s="146"/>
      <c r="VPF731" s="146"/>
      <c r="VPG731" s="146"/>
      <c r="VPH731" s="146"/>
      <c r="VPI731" s="146"/>
      <c r="VPJ731" s="146"/>
      <c r="VPK731" s="146"/>
      <c r="VPL731" s="146"/>
      <c r="VPM731" s="146"/>
      <c r="VPN731" s="146"/>
      <c r="VPO731" s="146"/>
      <c r="VPP731" s="146"/>
      <c r="VPQ731" s="146"/>
      <c r="VPR731" s="146"/>
      <c r="VPS731" s="146"/>
      <c r="VPT731" s="146"/>
      <c r="VPU731" s="146"/>
      <c r="VPV731" s="146"/>
      <c r="VPW731" s="146"/>
      <c r="VPX731" s="146"/>
      <c r="VPY731" s="146"/>
      <c r="VPZ731" s="146"/>
      <c r="VQA731" s="146"/>
      <c r="VQB731" s="146"/>
      <c r="VQC731" s="146"/>
      <c r="VQD731" s="146"/>
      <c r="VQE731" s="146"/>
      <c r="VQF731" s="146"/>
      <c r="VQG731" s="146"/>
      <c r="VQH731" s="146"/>
      <c r="VQI731" s="146"/>
      <c r="VQJ731" s="146"/>
      <c r="VQK731" s="146"/>
      <c r="VQL731" s="146"/>
      <c r="VQM731" s="146"/>
      <c r="VQN731" s="146"/>
      <c r="VQO731" s="146"/>
      <c r="VQP731" s="146"/>
      <c r="VQQ731" s="146"/>
      <c r="VQR731" s="146"/>
      <c r="VQS731" s="146"/>
      <c r="VQT731" s="146"/>
      <c r="VQU731" s="146"/>
      <c r="VQV731" s="146"/>
      <c r="VQW731" s="146"/>
      <c r="VQX731" s="146"/>
      <c r="VQY731" s="146"/>
      <c r="VQZ731" s="146"/>
      <c r="VRA731" s="146"/>
      <c r="VRB731" s="146"/>
      <c r="VRC731" s="146"/>
      <c r="VRD731" s="146"/>
      <c r="VRE731" s="146"/>
      <c r="VRF731" s="146"/>
      <c r="VRG731" s="146"/>
      <c r="VRH731" s="146"/>
      <c r="VRI731" s="146"/>
      <c r="VRJ731" s="146"/>
      <c r="VRK731" s="146"/>
      <c r="VRL731" s="146"/>
      <c r="VRM731" s="146"/>
      <c r="VRN731" s="146"/>
      <c r="VRO731" s="146"/>
      <c r="VRP731" s="146"/>
      <c r="VRQ731" s="146"/>
      <c r="VRR731" s="146"/>
      <c r="VRS731" s="146"/>
      <c r="VRT731" s="146"/>
      <c r="VRU731" s="146"/>
      <c r="VRV731" s="146"/>
      <c r="VRW731" s="146"/>
      <c r="VRX731" s="146"/>
      <c r="VRY731" s="146"/>
      <c r="VRZ731" s="146"/>
      <c r="VSA731" s="146"/>
      <c r="VSB731" s="146"/>
      <c r="VSC731" s="146"/>
      <c r="VSD731" s="146"/>
      <c r="VSE731" s="146"/>
      <c r="VSF731" s="146"/>
      <c r="VSG731" s="146"/>
      <c r="VSH731" s="146"/>
      <c r="VSI731" s="146"/>
      <c r="VSJ731" s="146"/>
      <c r="VSK731" s="146"/>
      <c r="VSL731" s="146"/>
      <c r="VSM731" s="146"/>
      <c r="VSN731" s="146"/>
      <c r="VSO731" s="146"/>
      <c r="VSP731" s="146"/>
      <c r="VSQ731" s="146"/>
      <c r="VSR731" s="146"/>
      <c r="VSS731" s="146"/>
      <c r="VST731" s="146"/>
      <c r="VSU731" s="146"/>
      <c r="VSV731" s="146"/>
      <c r="VSW731" s="146"/>
      <c r="VSX731" s="146"/>
      <c r="VSY731" s="146"/>
      <c r="VSZ731" s="146"/>
      <c r="VTA731" s="146"/>
      <c r="VTB731" s="146"/>
      <c r="VTC731" s="146"/>
      <c r="VTD731" s="146"/>
      <c r="VTE731" s="146"/>
      <c r="VTF731" s="146"/>
      <c r="VTG731" s="146"/>
      <c r="VTH731" s="146"/>
      <c r="VTI731" s="146"/>
      <c r="VTJ731" s="146"/>
      <c r="VTK731" s="146"/>
      <c r="VTL731" s="146"/>
      <c r="VTM731" s="146"/>
      <c r="VTN731" s="146"/>
      <c r="VTO731" s="146"/>
      <c r="VTP731" s="146"/>
      <c r="VTQ731" s="146"/>
      <c r="VTR731" s="146"/>
      <c r="VTS731" s="146"/>
      <c r="VTT731" s="146"/>
      <c r="VTU731" s="146"/>
      <c r="VTV731" s="146"/>
      <c r="VTW731" s="146"/>
      <c r="VTX731" s="146"/>
      <c r="VTY731" s="146"/>
      <c r="VTZ731" s="146"/>
      <c r="VUA731" s="146"/>
      <c r="VUB731" s="146"/>
      <c r="VUC731" s="146"/>
      <c r="VUD731" s="146"/>
      <c r="VUE731" s="146"/>
      <c r="VUF731" s="146"/>
      <c r="VUG731" s="146"/>
      <c r="VUH731" s="146"/>
      <c r="VUI731" s="146"/>
      <c r="VUJ731" s="146"/>
      <c r="VUK731" s="146"/>
      <c r="VUL731" s="146"/>
      <c r="VUM731" s="146"/>
      <c r="VUN731" s="146"/>
      <c r="VUO731" s="146"/>
      <c r="VUP731" s="146"/>
      <c r="VUQ731" s="146"/>
      <c r="VUR731" s="146"/>
      <c r="VUS731" s="146"/>
      <c r="VUT731" s="146"/>
      <c r="VUU731" s="146"/>
      <c r="VUV731" s="146"/>
      <c r="VUW731" s="146"/>
      <c r="VUX731" s="146"/>
      <c r="VUY731" s="146"/>
      <c r="VUZ731" s="146"/>
      <c r="VVA731" s="146"/>
      <c r="VVB731" s="146"/>
      <c r="VVC731" s="146"/>
      <c r="VVD731" s="146"/>
      <c r="VVE731" s="146"/>
      <c r="VVF731" s="146"/>
      <c r="VVG731" s="146"/>
      <c r="VVH731" s="146"/>
      <c r="VVI731" s="146"/>
      <c r="VVJ731" s="146"/>
      <c r="VVK731" s="146"/>
      <c r="VVL731" s="146"/>
      <c r="VVM731" s="146"/>
      <c r="VVN731" s="146"/>
      <c r="VVO731" s="146"/>
      <c r="VVP731" s="146"/>
      <c r="VVQ731" s="146"/>
      <c r="VVR731" s="146"/>
      <c r="VVS731" s="146"/>
      <c r="VVT731" s="146"/>
      <c r="VVU731" s="146"/>
      <c r="VVV731" s="146"/>
      <c r="VVW731" s="146"/>
      <c r="VVX731" s="146"/>
      <c r="VVY731" s="146"/>
      <c r="VVZ731" s="146"/>
      <c r="VWA731" s="146"/>
      <c r="VWB731" s="146"/>
      <c r="VWC731" s="146"/>
      <c r="VWD731" s="146"/>
      <c r="VWE731" s="146"/>
      <c r="VWF731" s="146"/>
      <c r="VWG731" s="146"/>
      <c r="VWH731" s="146"/>
      <c r="VWI731" s="146"/>
      <c r="VWJ731" s="146"/>
      <c r="VWK731" s="146"/>
      <c r="VWL731" s="146"/>
      <c r="VWM731" s="146"/>
      <c r="VWN731" s="146"/>
      <c r="VWO731" s="146"/>
      <c r="VWP731" s="146"/>
      <c r="VWQ731" s="146"/>
      <c r="VWR731" s="146"/>
      <c r="VWS731" s="146"/>
      <c r="VWT731" s="146"/>
      <c r="VWU731" s="146"/>
      <c r="VWV731" s="146"/>
      <c r="VWW731" s="146"/>
      <c r="VWX731" s="146"/>
      <c r="VWY731" s="146"/>
      <c r="VWZ731" s="146"/>
      <c r="VXA731" s="146"/>
      <c r="VXB731" s="146"/>
      <c r="VXC731" s="146"/>
      <c r="VXD731" s="146"/>
      <c r="VXE731" s="146"/>
      <c r="VXF731" s="146"/>
      <c r="VXG731" s="146"/>
      <c r="VXH731" s="146"/>
      <c r="VXI731" s="146"/>
      <c r="VXJ731" s="146"/>
      <c r="VXK731" s="146"/>
      <c r="VXL731" s="146"/>
      <c r="VXM731" s="146"/>
      <c r="VXN731" s="146"/>
      <c r="VXO731" s="146"/>
      <c r="VXP731" s="146"/>
      <c r="VXQ731" s="146"/>
      <c r="VXR731" s="146"/>
      <c r="VXS731" s="146"/>
      <c r="VXT731" s="146"/>
      <c r="VXU731" s="146"/>
      <c r="VXV731" s="146"/>
      <c r="VXW731" s="146"/>
      <c r="VXX731" s="146"/>
      <c r="VXY731" s="146"/>
      <c r="VXZ731" s="146"/>
      <c r="VYA731" s="146"/>
      <c r="VYB731" s="146"/>
      <c r="VYC731" s="146"/>
      <c r="VYD731" s="146"/>
      <c r="VYE731" s="146"/>
      <c r="VYF731" s="146"/>
      <c r="VYG731" s="146"/>
      <c r="VYH731" s="146"/>
      <c r="VYI731" s="146"/>
      <c r="VYJ731" s="146"/>
      <c r="VYK731" s="146"/>
      <c r="VYL731" s="146"/>
      <c r="VYM731" s="146"/>
      <c r="VYN731" s="146"/>
      <c r="VYO731" s="146"/>
      <c r="VYP731" s="146"/>
      <c r="VYQ731" s="146"/>
      <c r="VYR731" s="146"/>
      <c r="VYS731" s="146"/>
      <c r="VYT731" s="146"/>
      <c r="VYU731" s="146"/>
      <c r="VYV731" s="146"/>
      <c r="VYW731" s="146"/>
      <c r="VYX731" s="146"/>
      <c r="VYY731" s="146"/>
      <c r="VYZ731" s="146"/>
      <c r="VZA731" s="146"/>
      <c r="VZB731" s="146"/>
      <c r="VZC731" s="146"/>
      <c r="VZD731" s="146"/>
      <c r="VZE731" s="146"/>
      <c r="VZF731" s="146"/>
      <c r="VZG731" s="146"/>
      <c r="VZH731" s="146"/>
      <c r="VZI731" s="146"/>
      <c r="VZJ731" s="146"/>
      <c r="VZK731" s="146"/>
      <c r="VZL731" s="146"/>
      <c r="VZM731" s="146"/>
      <c r="VZN731" s="146"/>
      <c r="VZO731" s="146"/>
      <c r="VZP731" s="146"/>
      <c r="VZQ731" s="146"/>
      <c r="VZR731" s="146"/>
      <c r="VZS731" s="146"/>
      <c r="VZT731" s="146"/>
      <c r="VZU731" s="146"/>
      <c r="VZV731" s="146"/>
      <c r="VZW731" s="146"/>
      <c r="VZX731" s="146"/>
      <c r="VZY731" s="146"/>
      <c r="VZZ731" s="146"/>
      <c r="WAA731" s="146"/>
      <c r="WAB731" s="146"/>
      <c r="WAC731" s="146"/>
      <c r="WAD731" s="146"/>
      <c r="WAE731" s="146"/>
      <c r="WAF731" s="146"/>
      <c r="WAG731" s="146"/>
      <c r="WAH731" s="146"/>
      <c r="WAI731" s="146"/>
      <c r="WAJ731" s="146"/>
      <c r="WAK731" s="146"/>
      <c r="WAL731" s="146"/>
      <c r="WAM731" s="146"/>
      <c r="WAN731" s="146"/>
      <c r="WAO731" s="146"/>
      <c r="WAP731" s="146"/>
      <c r="WAQ731" s="146"/>
      <c r="WAR731" s="146"/>
      <c r="WAS731" s="146"/>
      <c r="WAT731" s="146"/>
      <c r="WAU731" s="146"/>
      <c r="WAV731" s="146"/>
      <c r="WAW731" s="146"/>
      <c r="WAX731" s="146"/>
      <c r="WAY731" s="146"/>
      <c r="WAZ731" s="146"/>
      <c r="WBA731" s="146"/>
      <c r="WBB731" s="146"/>
      <c r="WBC731" s="146"/>
      <c r="WBD731" s="146"/>
      <c r="WBE731" s="146"/>
      <c r="WBF731" s="146"/>
      <c r="WBG731" s="146"/>
      <c r="WBH731" s="146"/>
      <c r="WBI731" s="146"/>
      <c r="WBJ731" s="146"/>
      <c r="WBK731" s="146"/>
      <c r="WBL731" s="146"/>
      <c r="WBM731" s="146"/>
      <c r="WBN731" s="146"/>
      <c r="WBO731" s="146"/>
      <c r="WBP731" s="146"/>
      <c r="WBQ731" s="146"/>
      <c r="WBR731" s="146"/>
      <c r="WBS731" s="146"/>
      <c r="WBT731" s="146"/>
      <c r="WBU731" s="146"/>
      <c r="WBV731" s="146"/>
      <c r="WBW731" s="146"/>
      <c r="WBX731" s="146"/>
      <c r="WBY731" s="146"/>
      <c r="WBZ731" s="146"/>
      <c r="WCA731" s="146"/>
      <c r="WCB731" s="146"/>
      <c r="WCC731" s="146"/>
      <c r="WCD731" s="146"/>
      <c r="WCE731" s="146"/>
      <c r="WCF731" s="146"/>
      <c r="WCG731" s="146"/>
      <c r="WCH731" s="146"/>
      <c r="WCI731" s="146"/>
      <c r="WCJ731" s="146"/>
      <c r="WCK731" s="146"/>
      <c r="WCL731" s="146"/>
      <c r="WCM731" s="146"/>
      <c r="WCN731" s="146"/>
      <c r="WCO731" s="146"/>
      <c r="WCP731" s="146"/>
      <c r="WCQ731" s="146"/>
      <c r="WCR731" s="146"/>
      <c r="WCS731" s="146"/>
      <c r="WCT731" s="146"/>
      <c r="WCU731" s="146"/>
      <c r="WCV731" s="146"/>
      <c r="WCW731" s="146"/>
      <c r="WCX731" s="146"/>
      <c r="WCY731" s="146"/>
      <c r="WCZ731" s="146"/>
      <c r="WDA731" s="146"/>
      <c r="WDB731" s="146"/>
      <c r="WDC731" s="146"/>
      <c r="WDD731" s="146"/>
      <c r="WDE731" s="146"/>
      <c r="WDF731" s="146"/>
      <c r="WDG731" s="146"/>
      <c r="WDH731" s="146"/>
      <c r="WDI731" s="146"/>
      <c r="WDJ731" s="146"/>
      <c r="WDK731" s="146"/>
      <c r="WDL731" s="146"/>
      <c r="WDM731" s="146"/>
      <c r="WDN731" s="146"/>
      <c r="WDO731" s="146"/>
      <c r="WDP731" s="146"/>
      <c r="WDQ731" s="146"/>
      <c r="WDR731" s="146"/>
      <c r="WDS731" s="146"/>
      <c r="WDT731" s="146"/>
      <c r="WDU731" s="146"/>
      <c r="WDV731" s="146"/>
      <c r="WDW731" s="146"/>
      <c r="WDX731" s="146"/>
      <c r="WDY731" s="146"/>
      <c r="WDZ731" s="146"/>
      <c r="WEA731" s="146"/>
      <c r="WEB731" s="146"/>
      <c r="WEC731" s="146"/>
      <c r="WED731" s="146"/>
      <c r="WEE731" s="146"/>
      <c r="WEF731" s="146"/>
      <c r="WEG731" s="146"/>
      <c r="WEH731" s="146"/>
      <c r="WEI731" s="146"/>
      <c r="WEJ731" s="146"/>
      <c r="WEK731" s="146"/>
      <c r="WEL731" s="146"/>
      <c r="WEM731" s="146"/>
      <c r="WEN731" s="146"/>
      <c r="WEO731" s="146"/>
      <c r="WEP731" s="146"/>
      <c r="WEQ731" s="146"/>
      <c r="WER731" s="146"/>
      <c r="WES731" s="146"/>
      <c r="WET731" s="146"/>
      <c r="WEU731" s="146"/>
      <c r="WEV731" s="146"/>
      <c r="WEW731" s="146"/>
      <c r="WEX731" s="146"/>
      <c r="WEY731" s="146"/>
      <c r="WEZ731" s="146"/>
      <c r="WFA731" s="146"/>
      <c r="WFB731" s="146"/>
      <c r="WFC731" s="146"/>
      <c r="WFD731" s="146"/>
      <c r="WFE731" s="146"/>
      <c r="WFF731" s="146"/>
      <c r="WFG731" s="146"/>
      <c r="WFH731" s="146"/>
      <c r="WFI731" s="146"/>
      <c r="WFJ731" s="146"/>
      <c r="WFK731" s="146"/>
      <c r="WFL731" s="146"/>
      <c r="WFM731" s="146"/>
      <c r="WFN731" s="146"/>
      <c r="WFO731" s="146"/>
      <c r="WFP731" s="146"/>
      <c r="WFQ731" s="146"/>
      <c r="WFR731" s="146"/>
      <c r="WFS731" s="146"/>
      <c r="WFT731" s="146"/>
      <c r="WFU731" s="146"/>
      <c r="WFV731" s="146"/>
      <c r="WFW731" s="146"/>
      <c r="WFX731" s="146"/>
      <c r="WFY731" s="146"/>
      <c r="WFZ731" s="146"/>
      <c r="WGA731" s="146"/>
      <c r="WGB731" s="146"/>
      <c r="WGC731" s="146"/>
      <c r="WGD731" s="146"/>
      <c r="WGE731" s="146"/>
      <c r="WGF731" s="146"/>
      <c r="WGG731" s="146"/>
      <c r="WGH731" s="146"/>
      <c r="WGI731" s="146"/>
      <c r="WGJ731" s="146"/>
      <c r="WGK731" s="146"/>
      <c r="WGL731" s="146"/>
      <c r="WGM731" s="146"/>
      <c r="WGN731" s="146"/>
      <c r="WGO731" s="146"/>
      <c r="WGP731" s="146"/>
      <c r="WGQ731" s="146"/>
      <c r="WGR731" s="146"/>
      <c r="WGS731" s="146"/>
      <c r="WGT731" s="146"/>
      <c r="WGU731" s="146"/>
      <c r="WGV731" s="146"/>
      <c r="WGW731" s="146"/>
      <c r="WGX731" s="146"/>
      <c r="WGY731" s="146"/>
      <c r="WGZ731" s="146"/>
      <c r="WHA731" s="146"/>
      <c r="WHB731" s="146"/>
      <c r="WHC731" s="146"/>
      <c r="WHD731" s="146"/>
      <c r="WHE731" s="146"/>
      <c r="WHF731" s="146"/>
      <c r="WHG731" s="146"/>
      <c r="WHH731" s="146"/>
      <c r="WHI731" s="146"/>
      <c r="WHJ731" s="146"/>
      <c r="WHK731" s="146"/>
      <c r="WHL731" s="146"/>
      <c r="WHM731" s="146"/>
      <c r="WHN731" s="146"/>
      <c r="WHO731" s="146"/>
      <c r="WHP731" s="146"/>
      <c r="WHQ731" s="146"/>
      <c r="WHR731" s="146"/>
      <c r="WHS731" s="146"/>
      <c r="WHT731" s="146"/>
      <c r="WHU731" s="146"/>
      <c r="WHV731" s="146"/>
      <c r="WHW731" s="146"/>
      <c r="WHX731" s="146"/>
      <c r="WHY731" s="146"/>
      <c r="WHZ731" s="146"/>
      <c r="WIA731" s="146"/>
      <c r="WIB731" s="146"/>
      <c r="WIC731" s="146"/>
      <c r="WID731" s="146"/>
      <c r="WIE731" s="146"/>
      <c r="WIF731" s="146"/>
      <c r="WIG731" s="146"/>
      <c r="WIH731" s="146"/>
      <c r="WII731" s="146"/>
      <c r="WIJ731" s="146"/>
      <c r="WIK731" s="146"/>
      <c r="WIL731" s="146"/>
      <c r="WIM731" s="146"/>
      <c r="WIN731" s="146"/>
      <c r="WIO731" s="146"/>
      <c r="WIP731" s="146"/>
      <c r="WIQ731" s="146"/>
      <c r="WIR731" s="146"/>
      <c r="WIS731" s="146"/>
      <c r="WIT731" s="146"/>
      <c r="WIU731" s="146"/>
      <c r="WIV731" s="146"/>
      <c r="WIW731" s="146"/>
      <c r="WIX731" s="146"/>
      <c r="WIY731" s="146"/>
      <c r="WIZ731" s="146"/>
      <c r="WJA731" s="146"/>
      <c r="WJB731" s="146"/>
      <c r="WJC731" s="146"/>
      <c r="WJD731" s="146"/>
      <c r="WJE731" s="146"/>
      <c r="WJF731" s="146"/>
      <c r="WJG731" s="146"/>
      <c r="WJH731" s="146"/>
      <c r="WJI731" s="146"/>
      <c r="WJJ731" s="146"/>
      <c r="WJK731" s="146"/>
      <c r="WJL731" s="146"/>
      <c r="WJM731" s="146"/>
      <c r="WJN731" s="146"/>
      <c r="WJO731" s="146"/>
      <c r="WJP731" s="146"/>
      <c r="WJQ731" s="146"/>
      <c r="WJR731" s="146"/>
      <c r="WJS731" s="146"/>
      <c r="WJT731" s="146"/>
      <c r="WJU731" s="146"/>
      <c r="WJV731" s="146"/>
      <c r="WJW731" s="146"/>
      <c r="WJX731" s="146"/>
      <c r="WJY731" s="146"/>
      <c r="WJZ731" s="146"/>
      <c r="WKA731" s="146"/>
      <c r="WKB731" s="146"/>
      <c r="WKC731" s="146"/>
      <c r="WKD731" s="146"/>
      <c r="WKE731" s="146"/>
      <c r="WKF731" s="146"/>
      <c r="WKG731" s="146"/>
      <c r="WKH731" s="146"/>
      <c r="WKI731" s="146"/>
      <c r="WKJ731" s="146"/>
      <c r="WKK731" s="146"/>
      <c r="WKL731" s="146"/>
      <c r="WKM731" s="146"/>
      <c r="WKN731" s="146"/>
      <c r="WKO731" s="146"/>
      <c r="WKP731" s="146"/>
      <c r="WKQ731" s="146"/>
      <c r="WKR731" s="146"/>
      <c r="WKS731" s="146"/>
      <c r="WKT731" s="146"/>
      <c r="WKU731" s="146"/>
      <c r="WKV731" s="146"/>
      <c r="WKW731" s="146"/>
      <c r="WKX731" s="146"/>
      <c r="WKY731" s="146"/>
      <c r="WKZ731" s="146"/>
      <c r="WLA731" s="146"/>
      <c r="WLB731" s="146"/>
      <c r="WLC731" s="146"/>
      <c r="WLD731" s="146"/>
      <c r="WLE731" s="146"/>
      <c r="WLF731" s="146"/>
      <c r="WLG731" s="146"/>
      <c r="WLH731" s="146"/>
      <c r="WLI731" s="146"/>
      <c r="WLJ731" s="146"/>
      <c r="WLK731" s="146"/>
      <c r="WLL731" s="146"/>
      <c r="WLM731" s="146"/>
      <c r="WLN731" s="146"/>
      <c r="WLO731" s="146"/>
      <c r="WLP731" s="146"/>
      <c r="WLQ731" s="146"/>
      <c r="WLR731" s="146"/>
      <c r="WLS731" s="146"/>
      <c r="WLT731" s="146"/>
      <c r="WLU731" s="146"/>
      <c r="WLV731" s="146"/>
      <c r="WLW731" s="146"/>
      <c r="WLX731" s="146"/>
      <c r="WLY731" s="146"/>
      <c r="WLZ731" s="146"/>
      <c r="WMA731" s="146"/>
      <c r="WMB731" s="146"/>
      <c r="WMC731" s="146"/>
      <c r="WMD731" s="146"/>
      <c r="WME731" s="146"/>
      <c r="WMF731" s="146"/>
      <c r="WMG731" s="146"/>
      <c r="WMH731" s="146"/>
      <c r="WMI731" s="146"/>
      <c r="WMJ731" s="146"/>
      <c r="WMK731" s="146"/>
      <c r="WML731" s="146"/>
      <c r="WMM731" s="146"/>
      <c r="WMN731" s="146"/>
      <c r="WMO731" s="146"/>
      <c r="WMP731" s="146"/>
      <c r="WMQ731" s="146"/>
      <c r="WMR731" s="146"/>
      <c r="WMS731" s="146"/>
      <c r="WMT731" s="146"/>
      <c r="WMU731" s="146"/>
      <c r="WMV731" s="146"/>
      <c r="WMW731" s="146"/>
      <c r="WMX731" s="146"/>
      <c r="WMY731" s="146"/>
      <c r="WMZ731" s="146"/>
      <c r="WNA731" s="146"/>
      <c r="WNB731" s="146"/>
      <c r="WNC731" s="146"/>
      <c r="WND731" s="146"/>
      <c r="WNE731" s="146"/>
      <c r="WNF731" s="146"/>
      <c r="WNG731" s="146"/>
      <c r="WNH731" s="146"/>
      <c r="WNI731" s="146"/>
      <c r="WNJ731" s="146"/>
      <c r="WNK731" s="146"/>
      <c r="WNL731" s="146"/>
      <c r="WNM731" s="146"/>
      <c r="WNN731" s="146"/>
      <c r="WNO731" s="146"/>
      <c r="WNP731" s="146"/>
      <c r="WNQ731" s="146"/>
      <c r="WNR731" s="146"/>
      <c r="WNS731" s="146"/>
      <c r="WNT731" s="146"/>
      <c r="WNU731" s="146"/>
      <c r="WNV731" s="146"/>
      <c r="WNW731" s="146"/>
      <c r="WNX731" s="146"/>
      <c r="WNY731" s="146"/>
      <c r="WNZ731" s="146"/>
      <c r="WOA731" s="146"/>
      <c r="WOB731" s="146"/>
      <c r="WOC731" s="146"/>
      <c r="WOD731" s="146"/>
      <c r="WOE731" s="146"/>
      <c r="WOF731" s="146"/>
      <c r="WOG731" s="146"/>
      <c r="WOH731" s="146"/>
      <c r="WOI731" s="146"/>
      <c r="WOJ731" s="146"/>
      <c r="WOK731" s="146"/>
      <c r="WOL731" s="146"/>
      <c r="WOM731" s="146"/>
      <c r="WON731" s="146"/>
      <c r="WOO731" s="146"/>
      <c r="WOP731" s="146"/>
      <c r="WOQ731" s="146"/>
      <c r="WOR731" s="146"/>
      <c r="WOS731" s="146"/>
      <c r="WOT731" s="146"/>
      <c r="WOU731" s="146"/>
      <c r="WOV731" s="146"/>
      <c r="WOW731" s="146"/>
      <c r="WOX731" s="146"/>
      <c r="WOY731" s="146"/>
      <c r="WOZ731" s="146"/>
      <c r="WPA731" s="146"/>
      <c r="WPB731" s="146"/>
      <c r="WPC731" s="146"/>
      <c r="WPD731" s="146"/>
      <c r="WPE731" s="146"/>
      <c r="WPF731" s="146"/>
      <c r="WPG731" s="146"/>
      <c r="WPH731" s="146"/>
      <c r="WPI731" s="146"/>
      <c r="WPJ731" s="146"/>
      <c r="WPK731" s="146"/>
      <c r="WPL731" s="146"/>
      <c r="WPM731" s="146"/>
      <c r="WPN731" s="146"/>
      <c r="WPO731" s="146"/>
      <c r="WPP731" s="146"/>
      <c r="WPQ731" s="146"/>
      <c r="WPR731" s="146"/>
      <c r="WPS731" s="146"/>
      <c r="WPT731" s="146"/>
      <c r="WPU731" s="146"/>
      <c r="WPV731" s="146"/>
      <c r="WPW731" s="146"/>
      <c r="WPX731" s="146"/>
      <c r="WPY731" s="146"/>
      <c r="WPZ731" s="146"/>
      <c r="WQA731" s="146"/>
      <c r="WQB731" s="146"/>
      <c r="WQC731" s="146"/>
      <c r="WQD731" s="146"/>
      <c r="WQE731" s="146"/>
      <c r="WQF731" s="146"/>
      <c r="WQG731" s="146"/>
      <c r="WQH731" s="146"/>
      <c r="WQI731" s="146"/>
      <c r="WQJ731" s="146"/>
      <c r="WQK731" s="146"/>
      <c r="WQL731" s="146"/>
      <c r="WQM731" s="146"/>
      <c r="WQN731" s="146"/>
      <c r="WQO731" s="146"/>
      <c r="WQP731" s="146"/>
      <c r="WQQ731" s="146"/>
      <c r="WQR731" s="146"/>
      <c r="WQS731" s="146"/>
      <c r="WQT731" s="146"/>
      <c r="WQU731" s="146"/>
      <c r="WQV731" s="146"/>
      <c r="WQW731" s="146"/>
      <c r="WQX731" s="146"/>
      <c r="WQY731" s="146"/>
      <c r="WQZ731" s="146"/>
      <c r="WRA731" s="146"/>
      <c r="WRB731" s="146"/>
      <c r="WRC731" s="146"/>
      <c r="WRD731" s="146"/>
      <c r="WRE731" s="146"/>
      <c r="WRF731" s="146"/>
      <c r="WRG731" s="146"/>
      <c r="WRH731" s="146"/>
      <c r="WRI731" s="146"/>
      <c r="WRJ731" s="146"/>
      <c r="WRK731" s="146"/>
      <c r="WRL731" s="146"/>
      <c r="WRM731" s="146"/>
      <c r="WRN731" s="146"/>
      <c r="WRO731" s="146"/>
      <c r="WRP731" s="146"/>
      <c r="WRQ731" s="146"/>
      <c r="WRR731" s="146"/>
      <c r="WRS731" s="146"/>
      <c r="WRT731" s="146"/>
      <c r="WRU731" s="146"/>
      <c r="WRV731" s="146"/>
      <c r="WRW731" s="146"/>
      <c r="WRX731" s="146"/>
      <c r="WRY731" s="146"/>
      <c r="WRZ731" s="146"/>
      <c r="WSA731" s="146"/>
      <c r="WSB731" s="146"/>
      <c r="WSC731" s="146"/>
      <c r="WSD731" s="146"/>
      <c r="WSE731" s="146"/>
      <c r="WSF731" s="146"/>
      <c r="WSG731" s="146"/>
      <c r="WSH731" s="146"/>
      <c r="WSI731" s="146"/>
      <c r="WSJ731" s="146"/>
      <c r="WSK731" s="146"/>
      <c r="WSL731" s="146"/>
      <c r="WSM731" s="146"/>
      <c r="WSN731" s="146"/>
      <c r="WSO731" s="146"/>
      <c r="WSP731" s="146"/>
      <c r="WSQ731" s="146"/>
      <c r="WSR731" s="146"/>
      <c r="WSS731" s="146"/>
      <c r="WST731" s="146"/>
      <c r="WSU731" s="146"/>
      <c r="WSV731" s="146"/>
      <c r="WSW731" s="146"/>
      <c r="WSX731" s="146"/>
      <c r="WSY731" s="146"/>
      <c r="WSZ731" s="146"/>
      <c r="WTA731" s="146"/>
      <c r="WTB731" s="146"/>
      <c r="WTC731" s="146"/>
      <c r="WTD731" s="146"/>
      <c r="WTE731" s="146"/>
      <c r="WTF731" s="146"/>
      <c r="WTG731" s="146"/>
      <c r="WTH731" s="146"/>
      <c r="WTI731" s="146"/>
      <c r="WTJ731" s="146"/>
      <c r="WTK731" s="146"/>
      <c r="WTL731" s="146"/>
      <c r="WTM731" s="146"/>
      <c r="WTN731" s="146"/>
      <c r="WTO731" s="146"/>
      <c r="WTP731" s="146"/>
      <c r="WTQ731" s="146"/>
      <c r="WTR731" s="146"/>
      <c r="WTS731" s="146"/>
      <c r="WTT731" s="146"/>
      <c r="WTU731" s="146"/>
      <c r="WTV731" s="146"/>
      <c r="WTW731" s="146"/>
      <c r="WTX731" s="146"/>
      <c r="WTY731" s="146"/>
      <c r="WTZ731" s="146"/>
      <c r="WUA731" s="146"/>
      <c r="WUB731" s="146"/>
      <c r="WUC731" s="146"/>
      <c r="WUD731" s="146"/>
      <c r="WUE731" s="146"/>
      <c r="WUF731" s="146"/>
      <c r="WUG731" s="146"/>
      <c r="WUH731" s="146"/>
      <c r="WUI731" s="146"/>
      <c r="WUJ731" s="146"/>
      <c r="WUK731" s="146"/>
      <c r="WUL731" s="146"/>
      <c r="WUM731" s="146"/>
      <c r="WUN731" s="146"/>
      <c r="WUO731" s="146"/>
      <c r="WUP731" s="146"/>
      <c r="WUQ731" s="146"/>
      <c r="WUR731" s="146"/>
      <c r="WUS731" s="146"/>
      <c r="WUT731" s="146"/>
      <c r="WUU731" s="146"/>
      <c r="WUV731" s="146"/>
      <c r="WUW731" s="146"/>
      <c r="WUX731" s="146"/>
      <c r="WUY731" s="146"/>
      <c r="WUZ731" s="146"/>
      <c r="WVA731" s="146"/>
      <c r="WVB731" s="146"/>
      <c r="WVC731" s="146"/>
      <c r="WVD731" s="146"/>
      <c r="WVE731" s="146"/>
      <c r="WVF731" s="146"/>
      <c r="WVG731" s="146"/>
      <c r="WVH731" s="146"/>
      <c r="WVI731" s="146"/>
      <c r="WVJ731" s="146"/>
      <c r="WVK731" s="146"/>
      <c r="WVL731" s="146"/>
      <c r="WVM731" s="146"/>
      <c r="WVN731" s="146"/>
      <c r="WVO731" s="146"/>
      <c r="WVP731" s="146"/>
      <c r="WVQ731" s="146"/>
      <c r="WVR731" s="146"/>
      <c r="WVS731" s="146"/>
      <c r="WVT731" s="146"/>
      <c r="WVU731" s="146"/>
      <c r="WVV731" s="146"/>
      <c r="WVW731" s="146"/>
      <c r="WVX731" s="146"/>
      <c r="WVY731" s="146"/>
      <c r="WVZ731" s="146"/>
      <c r="WWA731" s="146"/>
      <c r="WWB731" s="146"/>
      <c r="WWC731" s="146"/>
      <c r="WWD731" s="146"/>
      <c r="WWE731" s="146"/>
      <c r="WWF731" s="146"/>
      <c r="WWG731" s="146"/>
      <c r="WWH731" s="146"/>
      <c r="WWI731" s="146"/>
      <c r="WWJ731" s="146"/>
      <c r="WWK731" s="146"/>
      <c r="WWL731" s="146"/>
      <c r="WWM731" s="146"/>
      <c r="WWN731" s="146"/>
      <c r="WWO731" s="146"/>
      <c r="WWP731" s="146"/>
      <c r="WWQ731" s="146"/>
      <c r="WWR731" s="146"/>
      <c r="WWS731" s="146"/>
      <c r="WWT731" s="146"/>
      <c r="WWU731" s="146"/>
      <c r="WWV731" s="146"/>
      <c r="WWW731" s="146"/>
      <c r="WWX731" s="146"/>
      <c r="WWY731" s="146"/>
      <c r="WWZ731" s="146"/>
      <c r="WXA731" s="146"/>
      <c r="WXB731" s="146"/>
      <c r="WXC731" s="146"/>
      <c r="WXD731" s="146"/>
      <c r="WXE731" s="146"/>
      <c r="WXF731" s="146"/>
      <c r="WXG731" s="146"/>
      <c r="WXH731" s="146"/>
      <c r="WXI731" s="146"/>
      <c r="WXJ731" s="146"/>
      <c r="WXK731" s="146"/>
      <c r="WXL731" s="146"/>
      <c r="WXM731" s="146"/>
      <c r="WXN731" s="146"/>
      <c r="WXO731" s="146"/>
      <c r="WXP731" s="146"/>
      <c r="WXQ731" s="146"/>
      <c r="WXR731" s="146"/>
      <c r="WXS731" s="146"/>
      <c r="WXT731" s="146"/>
      <c r="WXU731" s="146"/>
      <c r="WXV731" s="146"/>
      <c r="WXW731" s="146"/>
      <c r="WXX731" s="146"/>
      <c r="WXY731" s="146"/>
      <c r="WXZ731" s="146"/>
      <c r="WYA731" s="146"/>
      <c r="WYB731" s="146"/>
      <c r="WYC731" s="146"/>
      <c r="WYD731" s="146"/>
      <c r="WYE731" s="146"/>
      <c r="WYF731" s="146"/>
      <c r="WYG731" s="146"/>
      <c r="WYH731" s="146"/>
      <c r="WYI731" s="146"/>
      <c r="WYJ731" s="146"/>
      <c r="WYK731" s="146"/>
      <c r="WYL731" s="146"/>
      <c r="WYM731" s="146"/>
      <c r="WYN731" s="146"/>
      <c r="WYO731" s="146"/>
      <c r="WYP731" s="146"/>
      <c r="WYQ731" s="146"/>
      <c r="WYR731" s="146"/>
      <c r="WYS731" s="146"/>
      <c r="WYT731" s="146"/>
      <c r="WYU731" s="146"/>
      <c r="WYV731" s="146"/>
      <c r="WYW731" s="146"/>
      <c r="WYX731" s="146"/>
      <c r="WYY731" s="146"/>
      <c r="WYZ731" s="146"/>
      <c r="WZA731" s="146"/>
      <c r="WZB731" s="146"/>
      <c r="WZC731" s="146"/>
      <c r="WZD731" s="146"/>
      <c r="WZE731" s="146"/>
      <c r="WZF731" s="146"/>
      <c r="WZG731" s="146"/>
      <c r="WZH731" s="146"/>
      <c r="WZI731" s="146"/>
      <c r="WZJ731" s="146"/>
      <c r="WZK731" s="146"/>
      <c r="WZL731" s="146"/>
      <c r="WZM731" s="146"/>
      <c r="WZN731" s="146"/>
      <c r="WZO731" s="146"/>
      <c r="WZP731" s="146"/>
      <c r="WZQ731" s="146"/>
      <c r="WZR731" s="146"/>
      <c r="WZS731" s="146"/>
      <c r="WZT731" s="146"/>
      <c r="WZU731" s="146"/>
      <c r="WZV731" s="146"/>
      <c r="WZW731" s="146"/>
      <c r="WZX731" s="146"/>
      <c r="WZY731" s="146"/>
      <c r="WZZ731" s="146"/>
      <c r="XAA731" s="146"/>
      <c r="XAB731" s="146"/>
      <c r="XAC731" s="146"/>
      <c r="XAD731" s="146"/>
      <c r="XAE731" s="146"/>
      <c r="XAF731" s="146"/>
      <c r="XAG731" s="146"/>
      <c r="XAH731" s="146"/>
      <c r="XAI731" s="146"/>
      <c r="XAJ731" s="146"/>
      <c r="XAK731" s="146"/>
      <c r="XAL731" s="146"/>
      <c r="XAM731" s="146"/>
      <c r="XAN731" s="146"/>
      <c r="XAO731" s="146"/>
      <c r="XAP731" s="146"/>
      <c r="XAQ731" s="146"/>
      <c r="XAR731" s="146"/>
      <c r="XAS731" s="146"/>
      <c r="XAT731" s="146"/>
      <c r="XAU731" s="146"/>
      <c r="XAV731" s="146"/>
      <c r="XAW731" s="146"/>
      <c r="XAX731" s="146"/>
      <c r="XAY731" s="146"/>
      <c r="XAZ731" s="146"/>
      <c r="XBA731" s="146"/>
      <c r="XBB731" s="146"/>
      <c r="XBC731" s="146"/>
      <c r="XBD731" s="146"/>
      <c r="XBE731" s="146"/>
      <c r="XBF731" s="146"/>
      <c r="XBG731" s="146"/>
      <c r="XBH731" s="146"/>
      <c r="XBI731" s="146"/>
      <c r="XBJ731" s="146"/>
      <c r="XBK731" s="146"/>
      <c r="XBL731" s="146"/>
      <c r="XBM731" s="146"/>
      <c r="XBN731" s="146"/>
      <c r="XBO731" s="146"/>
      <c r="XBP731" s="146"/>
      <c r="XBQ731" s="146"/>
      <c r="XBR731" s="146"/>
      <c r="XBS731" s="146"/>
      <c r="XBT731" s="146"/>
      <c r="XBU731" s="146"/>
      <c r="XBV731" s="146"/>
      <c r="XBW731" s="146"/>
      <c r="XBX731" s="146"/>
      <c r="XBY731" s="146"/>
      <c r="XBZ731" s="146"/>
      <c r="XCA731" s="146"/>
      <c r="XCB731" s="146"/>
      <c r="XCC731" s="146"/>
      <c r="XCD731" s="146"/>
      <c r="XCE731" s="146"/>
      <c r="XCF731" s="146"/>
      <c r="XCG731" s="146"/>
      <c r="XCH731" s="146"/>
      <c r="XCI731" s="146"/>
      <c r="XCJ731" s="146"/>
      <c r="XCK731" s="146"/>
      <c r="XCL731" s="146"/>
      <c r="XCM731" s="146"/>
      <c r="XCN731" s="146"/>
      <c r="XCO731" s="146"/>
      <c r="XCP731" s="146"/>
      <c r="XCQ731" s="146"/>
      <c r="XCR731" s="146"/>
      <c r="XCS731" s="146"/>
      <c r="XCT731" s="146"/>
      <c r="XCU731" s="146"/>
      <c r="XCV731" s="146"/>
      <c r="XCW731" s="146"/>
      <c r="XCX731" s="146"/>
      <c r="XCY731" s="146"/>
      <c r="XCZ731" s="146"/>
      <c r="XDA731" s="146"/>
      <c r="XDB731" s="146"/>
      <c r="XDC731" s="146"/>
      <c r="XDD731" s="146"/>
      <c r="XDE731" s="146"/>
      <c r="XDF731" s="146"/>
      <c r="XDG731" s="146"/>
      <c r="XDH731" s="146"/>
      <c r="XDI731" s="146"/>
    </row>
    <row r="732" s="154" customFormat="1" ht="15" customHeight="1" spans="1:16337">
      <c r="A732" s="200" t="s">
        <v>663</v>
      </c>
      <c r="B732" s="186">
        <f t="shared" ref="B732:J732" si="354">SUM(B733:B734)</f>
        <v>26</v>
      </c>
      <c r="C732" s="186">
        <f t="shared" si="354"/>
        <v>0</v>
      </c>
      <c r="D732" s="186">
        <f t="shared" si="354"/>
        <v>6</v>
      </c>
      <c r="E732" s="186">
        <f t="shared" si="354"/>
        <v>0</v>
      </c>
      <c r="F732" s="186">
        <v>20</v>
      </c>
      <c r="G732" s="186">
        <f t="shared" si="354"/>
        <v>0</v>
      </c>
      <c r="H732" s="186">
        <f t="shared" si="354"/>
        <v>0</v>
      </c>
      <c r="I732" s="186">
        <f t="shared" si="354"/>
        <v>0</v>
      </c>
      <c r="J732" s="186">
        <f t="shared" si="354"/>
        <v>26</v>
      </c>
      <c r="K732" s="146"/>
      <c r="L732" s="146"/>
      <c r="M732" s="146"/>
      <c r="N732" s="146"/>
      <c r="O732" s="146"/>
      <c r="P732" s="146"/>
      <c r="Q732" s="146"/>
      <c r="R732" s="146"/>
      <c r="S732" s="146"/>
      <c r="T732" s="146"/>
      <c r="U732" s="146"/>
      <c r="V732" s="146"/>
      <c r="W732" s="146"/>
      <c r="X732" s="146"/>
      <c r="Y732" s="146"/>
      <c r="Z732" s="146"/>
      <c r="AA732" s="146"/>
      <c r="AB732" s="146"/>
      <c r="AC732" s="146"/>
      <c r="AD732" s="146"/>
      <c r="AE732" s="146"/>
      <c r="AF732" s="146"/>
      <c r="AG732" s="146"/>
      <c r="AH732" s="146"/>
      <c r="AI732" s="146"/>
      <c r="AJ732" s="146"/>
      <c r="AK732" s="146"/>
      <c r="AL732" s="146"/>
      <c r="AM732" s="146"/>
      <c r="AN732" s="146"/>
      <c r="AO732" s="146"/>
      <c r="AP732" s="146"/>
      <c r="AQ732" s="146"/>
      <c r="AR732" s="146"/>
      <c r="AS732" s="146"/>
      <c r="AT732" s="146"/>
      <c r="AU732" s="146"/>
      <c r="AV732" s="146"/>
      <c r="AW732" s="146"/>
      <c r="AX732" s="146"/>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c r="BV732" s="146"/>
      <c r="BW732" s="146"/>
      <c r="BX732" s="146"/>
      <c r="BY732" s="146"/>
      <c r="BZ732" s="146"/>
      <c r="CA732" s="146"/>
      <c r="CB732" s="146"/>
      <c r="CC732" s="146"/>
      <c r="CD732" s="146"/>
      <c r="CE732" s="146"/>
      <c r="CF732" s="146"/>
      <c r="CG732" s="146"/>
      <c r="CH732" s="146"/>
      <c r="CI732" s="146"/>
      <c r="CJ732" s="146"/>
      <c r="CK732" s="146"/>
      <c r="CL732" s="146"/>
      <c r="CM732" s="146"/>
      <c r="CN732" s="146"/>
      <c r="CO732" s="146"/>
      <c r="CP732" s="146"/>
      <c r="CQ732" s="146"/>
      <c r="CR732" s="146"/>
      <c r="CS732" s="146"/>
      <c r="CT732" s="146"/>
      <c r="CU732" s="146"/>
      <c r="CV732" s="146"/>
      <c r="CW732" s="146"/>
      <c r="CX732" s="146"/>
      <c r="CY732" s="146"/>
      <c r="CZ732" s="146"/>
      <c r="DA732" s="146"/>
      <c r="DB732" s="146"/>
      <c r="DC732" s="146"/>
      <c r="DD732" s="146"/>
      <c r="DE732" s="146"/>
      <c r="DF732" s="146"/>
      <c r="DG732" s="146"/>
      <c r="DH732" s="146"/>
      <c r="DI732" s="146"/>
      <c r="DJ732" s="146"/>
      <c r="DK732" s="146"/>
      <c r="DL732" s="146"/>
      <c r="DM732" s="146"/>
      <c r="DN732" s="146"/>
      <c r="DO732" s="146"/>
      <c r="DP732" s="146"/>
      <c r="DQ732" s="146"/>
      <c r="DR732" s="146"/>
      <c r="DS732" s="146"/>
      <c r="DT732" s="146"/>
      <c r="DU732" s="146"/>
      <c r="DV732" s="146"/>
      <c r="DW732" s="146"/>
      <c r="DX732" s="146"/>
      <c r="DY732" s="146"/>
      <c r="DZ732" s="146"/>
      <c r="EA732" s="146"/>
      <c r="EB732" s="146"/>
      <c r="EC732" s="146"/>
      <c r="ED732" s="146"/>
      <c r="EE732" s="146"/>
      <c r="EF732" s="146"/>
      <c r="EG732" s="146"/>
      <c r="EH732" s="146"/>
      <c r="EI732" s="146"/>
      <c r="EJ732" s="146"/>
      <c r="EK732" s="146"/>
      <c r="EL732" s="146"/>
      <c r="EM732" s="146"/>
      <c r="EN732" s="146"/>
      <c r="EO732" s="146"/>
      <c r="EP732" s="146"/>
      <c r="EQ732" s="146"/>
      <c r="ER732" s="146"/>
      <c r="ES732" s="146"/>
      <c r="ET732" s="146"/>
      <c r="EU732" s="146"/>
      <c r="EV732" s="146"/>
      <c r="EW732" s="146"/>
      <c r="EX732" s="146"/>
      <c r="EY732" s="146"/>
      <c r="EZ732" s="146"/>
      <c r="FA732" s="146"/>
      <c r="FB732" s="146"/>
      <c r="FC732" s="146"/>
      <c r="FD732" s="146"/>
      <c r="FE732" s="146"/>
      <c r="FF732" s="146"/>
      <c r="FG732" s="146"/>
      <c r="FH732" s="146"/>
      <c r="FI732" s="146"/>
      <c r="FJ732" s="146"/>
      <c r="FK732" s="146"/>
      <c r="FL732" s="146"/>
      <c r="FM732" s="146"/>
      <c r="FN732" s="146"/>
      <c r="FO732" s="146"/>
      <c r="FP732" s="146"/>
      <c r="FQ732" s="146"/>
      <c r="FR732" s="146"/>
      <c r="FS732" s="146"/>
      <c r="FT732" s="146"/>
      <c r="FU732" s="146"/>
      <c r="FV732" s="146"/>
      <c r="FW732" s="146"/>
      <c r="FX732" s="146"/>
      <c r="FY732" s="146"/>
      <c r="FZ732" s="146"/>
      <c r="GA732" s="146"/>
      <c r="GB732" s="146"/>
      <c r="GC732" s="146"/>
      <c r="GD732" s="146"/>
      <c r="GE732" s="146"/>
      <c r="GF732" s="146"/>
      <c r="GG732" s="146"/>
      <c r="GH732" s="146"/>
      <c r="GI732" s="146"/>
      <c r="GJ732" s="146"/>
      <c r="GK732" s="146"/>
      <c r="GL732" s="146"/>
      <c r="GM732" s="146"/>
      <c r="GN732" s="146"/>
      <c r="GO732" s="146"/>
      <c r="GP732" s="146"/>
      <c r="GQ732" s="146"/>
      <c r="GR732" s="146"/>
      <c r="GS732" s="146"/>
      <c r="GT732" s="146"/>
      <c r="GU732" s="146"/>
      <c r="GV732" s="146"/>
      <c r="GW732" s="146"/>
      <c r="GX732" s="146"/>
      <c r="GY732" s="146"/>
      <c r="GZ732" s="146"/>
      <c r="HA732" s="146"/>
      <c r="HB732" s="146"/>
      <c r="HC732" s="146"/>
      <c r="HD732" s="146"/>
      <c r="HE732" s="146"/>
      <c r="HF732" s="146"/>
      <c r="HG732" s="146"/>
      <c r="HH732" s="146"/>
      <c r="HI732" s="146"/>
      <c r="HJ732" s="146"/>
      <c r="HK732" s="146"/>
      <c r="HL732" s="146"/>
      <c r="HM732" s="146"/>
      <c r="HN732" s="146"/>
      <c r="HO732" s="146"/>
      <c r="HP732" s="146"/>
      <c r="HQ732" s="146"/>
      <c r="HR732" s="146"/>
      <c r="HS732" s="146"/>
      <c r="HT732" s="146"/>
      <c r="HU732" s="146"/>
      <c r="HV732" s="146"/>
      <c r="HW732" s="146"/>
      <c r="HX732" s="146"/>
      <c r="HY732" s="146"/>
      <c r="HZ732" s="146"/>
      <c r="IA732" s="146"/>
      <c r="IB732" s="146"/>
      <c r="IC732" s="146"/>
      <c r="ID732" s="146"/>
      <c r="IE732" s="146"/>
      <c r="IF732" s="146"/>
      <c r="IG732" s="146"/>
      <c r="IH732" s="146"/>
      <c r="II732" s="146"/>
      <c r="IJ732" s="146"/>
      <c r="IK732" s="146"/>
      <c r="IL732" s="146"/>
      <c r="IM732" s="146"/>
      <c r="IN732" s="146"/>
      <c r="IO732" s="146"/>
      <c r="IP732" s="146"/>
      <c r="IQ732" s="146"/>
      <c r="IR732" s="146"/>
      <c r="IS732" s="146"/>
      <c r="IT732" s="146"/>
      <c r="IU732" s="146"/>
      <c r="IV732" s="146"/>
      <c r="IW732" s="146"/>
      <c r="IX732" s="146"/>
      <c r="IY732" s="146"/>
      <c r="IZ732" s="146"/>
      <c r="JA732" s="146"/>
      <c r="JB732" s="146"/>
      <c r="JC732" s="146"/>
      <c r="JD732" s="146"/>
      <c r="JE732" s="146"/>
      <c r="JF732" s="146"/>
      <c r="JG732" s="146"/>
      <c r="JH732" s="146"/>
      <c r="JI732" s="146"/>
      <c r="JJ732" s="146"/>
      <c r="JK732" s="146"/>
      <c r="JL732" s="146"/>
      <c r="JM732" s="146"/>
      <c r="JN732" s="146"/>
      <c r="JO732" s="146"/>
      <c r="JP732" s="146"/>
      <c r="JQ732" s="146"/>
      <c r="JR732" s="146"/>
      <c r="JS732" s="146"/>
      <c r="JT732" s="146"/>
      <c r="JU732" s="146"/>
      <c r="JV732" s="146"/>
      <c r="JW732" s="146"/>
      <c r="JX732" s="146"/>
      <c r="JY732" s="146"/>
      <c r="JZ732" s="146"/>
      <c r="KA732" s="146"/>
      <c r="KB732" s="146"/>
      <c r="KC732" s="146"/>
      <c r="KD732" s="146"/>
      <c r="KE732" s="146"/>
      <c r="KF732" s="146"/>
      <c r="KG732" s="146"/>
      <c r="KH732" s="146"/>
      <c r="KI732" s="146"/>
      <c r="KJ732" s="146"/>
      <c r="KK732" s="146"/>
      <c r="KL732" s="146"/>
      <c r="KM732" s="146"/>
      <c r="KN732" s="146"/>
      <c r="KO732" s="146"/>
      <c r="KP732" s="146"/>
      <c r="KQ732" s="146"/>
      <c r="KR732" s="146"/>
      <c r="KS732" s="146"/>
      <c r="KT732" s="146"/>
      <c r="KU732" s="146"/>
      <c r="KV732" s="146"/>
      <c r="KW732" s="146"/>
      <c r="KX732" s="146"/>
      <c r="KY732" s="146"/>
      <c r="KZ732" s="146"/>
      <c r="LA732" s="146"/>
      <c r="LB732" s="146"/>
      <c r="LC732" s="146"/>
      <c r="LD732" s="146"/>
      <c r="LE732" s="146"/>
      <c r="LF732" s="146"/>
      <c r="LG732" s="146"/>
      <c r="LH732" s="146"/>
      <c r="LI732" s="146"/>
      <c r="LJ732" s="146"/>
      <c r="LK732" s="146"/>
      <c r="LL732" s="146"/>
      <c r="LM732" s="146"/>
      <c r="LN732" s="146"/>
      <c r="LO732" s="146"/>
      <c r="LP732" s="146"/>
      <c r="LQ732" s="146"/>
      <c r="LR732" s="146"/>
      <c r="LS732" s="146"/>
      <c r="LT732" s="146"/>
      <c r="LU732" s="146"/>
      <c r="LV732" s="146"/>
      <c r="LW732" s="146"/>
      <c r="LX732" s="146"/>
      <c r="LY732" s="146"/>
      <c r="LZ732" s="146"/>
      <c r="MA732" s="146"/>
      <c r="MB732" s="146"/>
      <c r="MC732" s="146"/>
      <c r="MD732" s="146"/>
      <c r="ME732" s="146"/>
      <c r="MF732" s="146"/>
      <c r="MG732" s="146"/>
      <c r="MH732" s="146"/>
      <c r="MI732" s="146"/>
      <c r="MJ732" s="146"/>
      <c r="MK732" s="146"/>
      <c r="ML732" s="146"/>
      <c r="MM732" s="146"/>
      <c r="MN732" s="146"/>
      <c r="MO732" s="146"/>
      <c r="MP732" s="146"/>
      <c r="MQ732" s="146"/>
      <c r="MR732" s="146"/>
      <c r="MS732" s="146"/>
      <c r="MT732" s="146"/>
      <c r="MU732" s="146"/>
      <c r="MV732" s="146"/>
      <c r="MW732" s="146"/>
      <c r="MX732" s="146"/>
      <c r="MY732" s="146"/>
      <c r="MZ732" s="146"/>
      <c r="NA732" s="146"/>
      <c r="NB732" s="146"/>
      <c r="NC732" s="146"/>
      <c r="ND732" s="146"/>
      <c r="NE732" s="146"/>
      <c r="NF732" s="146"/>
      <c r="NG732" s="146"/>
      <c r="NH732" s="146"/>
      <c r="NI732" s="146"/>
      <c r="NJ732" s="146"/>
      <c r="NK732" s="146"/>
      <c r="NL732" s="146"/>
      <c r="NM732" s="146"/>
      <c r="NN732" s="146"/>
      <c r="NO732" s="146"/>
      <c r="NP732" s="146"/>
      <c r="NQ732" s="146"/>
      <c r="NR732" s="146"/>
      <c r="NS732" s="146"/>
      <c r="NT732" s="146"/>
      <c r="NU732" s="146"/>
      <c r="NV732" s="146"/>
      <c r="NW732" s="146"/>
      <c r="NX732" s="146"/>
      <c r="NY732" s="146"/>
      <c r="NZ732" s="146"/>
      <c r="OA732" s="146"/>
      <c r="OB732" s="146"/>
      <c r="OC732" s="146"/>
      <c r="OD732" s="146"/>
      <c r="OE732" s="146"/>
      <c r="OF732" s="146"/>
      <c r="OG732" s="146"/>
      <c r="OH732" s="146"/>
      <c r="OI732" s="146"/>
      <c r="OJ732" s="146"/>
      <c r="OK732" s="146"/>
      <c r="OL732" s="146"/>
      <c r="OM732" s="146"/>
      <c r="ON732" s="146"/>
      <c r="OO732" s="146"/>
      <c r="OP732" s="146"/>
      <c r="OQ732" s="146"/>
      <c r="OR732" s="146"/>
      <c r="OS732" s="146"/>
      <c r="OT732" s="146"/>
      <c r="OU732" s="146"/>
      <c r="OV732" s="146"/>
      <c r="OW732" s="146"/>
      <c r="OX732" s="146"/>
      <c r="OY732" s="146"/>
      <c r="OZ732" s="146"/>
      <c r="PA732" s="146"/>
      <c r="PB732" s="146"/>
      <c r="PC732" s="146"/>
      <c r="PD732" s="146"/>
      <c r="PE732" s="146"/>
      <c r="PF732" s="146"/>
      <c r="PG732" s="146"/>
      <c r="PH732" s="146"/>
      <c r="PI732" s="146"/>
      <c r="PJ732" s="146"/>
      <c r="PK732" s="146"/>
      <c r="PL732" s="146"/>
      <c r="PM732" s="146"/>
      <c r="PN732" s="146"/>
      <c r="PO732" s="146"/>
      <c r="PP732" s="146"/>
      <c r="PQ732" s="146"/>
      <c r="PR732" s="146"/>
      <c r="PS732" s="146"/>
      <c r="PT732" s="146"/>
      <c r="PU732" s="146"/>
      <c r="PV732" s="146"/>
      <c r="PW732" s="146"/>
      <c r="PX732" s="146"/>
      <c r="PY732" s="146"/>
      <c r="PZ732" s="146"/>
      <c r="QA732" s="146"/>
      <c r="QB732" s="146"/>
      <c r="QC732" s="146"/>
      <c r="QD732" s="146"/>
      <c r="QE732" s="146"/>
      <c r="QF732" s="146"/>
      <c r="QG732" s="146"/>
      <c r="QH732" s="146"/>
      <c r="QI732" s="146"/>
      <c r="QJ732" s="146"/>
      <c r="QK732" s="146"/>
      <c r="QL732" s="146"/>
      <c r="QM732" s="146"/>
      <c r="QN732" s="146"/>
      <c r="QO732" s="146"/>
      <c r="QP732" s="146"/>
      <c r="QQ732" s="146"/>
      <c r="QR732" s="146"/>
      <c r="QS732" s="146"/>
      <c r="QT732" s="146"/>
      <c r="QU732" s="146"/>
      <c r="QV732" s="146"/>
      <c r="QW732" s="146"/>
      <c r="QX732" s="146"/>
      <c r="QY732" s="146"/>
      <c r="QZ732" s="146"/>
      <c r="RA732" s="146"/>
      <c r="RB732" s="146"/>
      <c r="RC732" s="146"/>
      <c r="RD732" s="146"/>
      <c r="RE732" s="146"/>
      <c r="RF732" s="146"/>
      <c r="RG732" s="146"/>
      <c r="RH732" s="146"/>
      <c r="RI732" s="146"/>
      <c r="RJ732" s="146"/>
      <c r="RK732" s="146"/>
      <c r="RL732" s="146"/>
      <c r="RM732" s="146"/>
      <c r="RN732" s="146"/>
      <c r="RO732" s="146"/>
      <c r="RP732" s="146"/>
      <c r="RQ732" s="146"/>
      <c r="RR732" s="146"/>
      <c r="RS732" s="146"/>
      <c r="RT732" s="146"/>
      <c r="RU732" s="146"/>
      <c r="RV732" s="146"/>
      <c r="RW732" s="146"/>
      <c r="RX732" s="146"/>
      <c r="RY732" s="146"/>
      <c r="RZ732" s="146"/>
      <c r="SA732" s="146"/>
      <c r="SB732" s="146"/>
      <c r="SC732" s="146"/>
      <c r="SD732" s="146"/>
      <c r="SE732" s="146"/>
      <c r="SF732" s="146"/>
      <c r="SG732" s="146"/>
      <c r="SH732" s="146"/>
      <c r="SI732" s="146"/>
      <c r="SJ732" s="146"/>
      <c r="SK732" s="146"/>
      <c r="SL732" s="146"/>
      <c r="SM732" s="146"/>
      <c r="SN732" s="146"/>
      <c r="SO732" s="146"/>
      <c r="SP732" s="146"/>
      <c r="SQ732" s="146"/>
      <c r="SR732" s="146"/>
      <c r="SS732" s="146"/>
      <c r="ST732" s="146"/>
      <c r="SU732" s="146"/>
      <c r="SV732" s="146"/>
      <c r="SW732" s="146"/>
      <c r="SX732" s="146"/>
      <c r="SY732" s="146"/>
      <c r="SZ732" s="146"/>
      <c r="TA732" s="146"/>
      <c r="TB732" s="146"/>
      <c r="TC732" s="146"/>
      <c r="TD732" s="146"/>
      <c r="TE732" s="146"/>
      <c r="TF732" s="146"/>
      <c r="TG732" s="146"/>
      <c r="TH732" s="146"/>
      <c r="TI732" s="146"/>
      <c r="TJ732" s="146"/>
      <c r="TK732" s="146"/>
      <c r="TL732" s="146"/>
      <c r="TM732" s="146"/>
      <c r="TN732" s="146"/>
      <c r="TO732" s="146"/>
      <c r="TP732" s="146"/>
      <c r="TQ732" s="146"/>
      <c r="TR732" s="146"/>
      <c r="TS732" s="146"/>
      <c r="TT732" s="146"/>
      <c r="TU732" s="146"/>
      <c r="TV732" s="146"/>
      <c r="TW732" s="146"/>
      <c r="TX732" s="146"/>
      <c r="TY732" s="146"/>
      <c r="TZ732" s="146"/>
      <c r="UA732" s="146"/>
      <c r="UB732" s="146"/>
      <c r="UC732" s="146"/>
      <c r="UD732" s="146"/>
      <c r="UE732" s="146"/>
      <c r="UF732" s="146"/>
      <c r="UG732" s="146"/>
      <c r="UH732" s="146"/>
      <c r="UI732" s="146"/>
      <c r="UJ732" s="146"/>
      <c r="UK732" s="146"/>
      <c r="UL732" s="146"/>
      <c r="UM732" s="146"/>
      <c r="UN732" s="146"/>
      <c r="UO732" s="146"/>
      <c r="UP732" s="146"/>
      <c r="UQ732" s="146"/>
      <c r="UR732" s="146"/>
      <c r="US732" s="146"/>
      <c r="UT732" s="146"/>
      <c r="UU732" s="146"/>
      <c r="UV732" s="146"/>
      <c r="UW732" s="146"/>
      <c r="UX732" s="146"/>
      <c r="UY732" s="146"/>
      <c r="UZ732" s="146"/>
      <c r="VA732" s="146"/>
      <c r="VB732" s="146"/>
      <c r="VC732" s="146"/>
      <c r="VD732" s="146"/>
      <c r="VE732" s="146"/>
      <c r="VF732" s="146"/>
      <c r="VG732" s="146"/>
      <c r="VH732" s="146"/>
      <c r="VI732" s="146"/>
      <c r="VJ732" s="146"/>
      <c r="VK732" s="146"/>
      <c r="VL732" s="146"/>
      <c r="VM732" s="146"/>
      <c r="VN732" s="146"/>
      <c r="VO732" s="146"/>
      <c r="VP732" s="146"/>
      <c r="VQ732" s="146"/>
      <c r="VR732" s="146"/>
      <c r="VS732" s="146"/>
      <c r="VT732" s="146"/>
      <c r="VU732" s="146"/>
      <c r="VV732" s="146"/>
      <c r="VW732" s="146"/>
      <c r="VX732" s="146"/>
      <c r="VY732" s="146"/>
      <c r="VZ732" s="146"/>
      <c r="WA732" s="146"/>
      <c r="WB732" s="146"/>
      <c r="WC732" s="146"/>
      <c r="WD732" s="146"/>
      <c r="WE732" s="146"/>
      <c r="WF732" s="146"/>
      <c r="WG732" s="146"/>
      <c r="WH732" s="146"/>
      <c r="WI732" s="146"/>
      <c r="WJ732" s="146"/>
      <c r="WK732" s="146"/>
      <c r="WL732" s="146"/>
      <c r="WM732" s="146"/>
      <c r="WN732" s="146"/>
      <c r="WO732" s="146"/>
      <c r="WP732" s="146"/>
      <c r="WQ732" s="146"/>
      <c r="WR732" s="146"/>
      <c r="WS732" s="146"/>
      <c r="WT732" s="146"/>
      <c r="WU732" s="146"/>
      <c r="WV732" s="146"/>
      <c r="WW732" s="146"/>
      <c r="WX732" s="146"/>
      <c r="WY732" s="146"/>
      <c r="WZ732" s="146"/>
      <c r="XA732" s="146"/>
      <c r="XB732" s="146"/>
      <c r="XC732" s="146"/>
      <c r="XD732" s="146"/>
      <c r="XE732" s="146"/>
      <c r="XF732" s="146"/>
      <c r="XG732" s="146"/>
      <c r="XH732" s="146"/>
      <c r="XI732" s="146"/>
      <c r="XJ732" s="146"/>
      <c r="XK732" s="146"/>
      <c r="XL732" s="146"/>
      <c r="XM732" s="146"/>
      <c r="XN732" s="146"/>
      <c r="XO732" s="146"/>
      <c r="XP732" s="146"/>
      <c r="XQ732" s="146"/>
      <c r="XR732" s="146"/>
      <c r="XS732" s="146"/>
      <c r="XT732" s="146"/>
      <c r="XU732" s="146"/>
      <c r="XV732" s="146"/>
      <c r="XW732" s="146"/>
      <c r="XX732" s="146"/>
      <c r="XY732" s="146"/>
      <c r="XZ732" s="146"/>
      <c r="YA732" s="146"/>
      <c r="YB732" s="146"/>
      <c r="YC732" s="146"/>
      <c r="YD732" s="146"/>
      <c r="YE732" s="146"/>
      <c r="YF732" s="146"/>
      <c r="YG732" s="146"/>
      <c r="YH732" s="146"/>
      <c r="YI732" s="146"/>
      <c r="YJ732" s="146"/>
      <c r="YK732" s="146"/>
      <c r="YL732" s="146"/>
      <c r="YM732" s="146"/>
      <c r="YN732" s="146"/>
      <c r="YO732" s="146"/>
      <c r="YP732" s="146"/>
      <c r="YQ732" s="146"/>
      <c r="YR732" s="146"/>
      <c r="YS732" s="146"/>
      <c r="YT732" s="146"/>
      <c r="YU732" s="146"/>
      <c r="YV732" s="146"/>
      <c r="YW732" s="146"/>
      <c r="YX732" s="146"/>
      <c r="YY732" s="146"/>
      <c r="YZ732" s="146"/>
      <c r="ZA732" s="146"/>
      <c r="ZB732" s="146"/>
      <c r="ZC732" s="146"/>
      <c r="ZD732" s="146"/>
      <c r="ZE732" s="146"/>
      <c r="ZF732" s="146"/>
      <c r="ZG732" s="146"/>
      <c r="ZH732" s="146"/>
      <c r="ZI732" s="146"/>
      <c r="ZJ732" s="146"/>
      <c r="ZK732" s="146"/>
      <c r="ZL732" s="146"/>
      <c r="ZM732" s="146"/>
      <c r="ZN732" s="146"/>
      <c r="ZO732" s="146"/>
      <c r="ZP732" s="146"/>
      <c r="ZQ732" s="146"/>
      <c r="ZR732" s="146"/>
      <c r="ZS732" s="146"/>
      <c r="ZT732" s="146"/>
      <c r="ZU732" s="146"/>
      <c r="ZV732" s="146"/>
      <c r="ZW732" s="146"/>
      <c r="ZX732" s="146"/>
      <c r="ZY732" s="146"/>
      <c r="ZZ732" s="146"/>
      <c r="AAA732" s="146"/>
      <c r="AAB732" s="146"/>
      <c r="AAC732" s="146"/>
      <c r="AAD732" s="146"/>
      <c r="AAE732" s="146"/>
      <c r="AAF732" s="146"/>
      <c r="AAG732" s="146"/>
      <c r="AAH732" s="146"/>
      <c r="AAI732" s="146"/>
      <c r="AAJ732" s="146"/>
      <c r="AAK732" s="146"/>
      <c r="AAL732" s="146"/>
      <c r="AAM732" s="146"/>
      <c r="AAN732" s="146"/>
      <c r="AAO732" s="146"/>
      <c r="AAP732" s="146"/>
      <c r="AAQ732" s="146"/>
      <c r="AAR732" s="146"/>
      <c r="AAS732" s="146"/>
      <c r="AAT732" s="146"/>
      <c r="AAU732" s="146"/>
      <c r="AAV732" s="146"/>
      <c r="AAW732" s="146"/>
      <c r="AAX732" s="146"/>
      <c r="AAY732" s="146"/>
      <c r="AAZ732" s="146"/>
      <c r="ABA732" s="146"/>
      <c r="ABB732" s="146"/>
      <c r="ABC732" s="146"/>
      <c r="ABD732" s="146"/>
      <c r="ABE732" s="146"/>
      <c r="ABF732" s="146"/>
      <c r="ABG732" s="146"/>
      <c r="ABH732" s="146"/>
      <c r="ABI732" s="146"/>
      <c r="ABJ732" s="146"/>
      <c r="ABK732" s="146"/>
      <c r="ABL732" s="146"/>
      <c r="ABM732" s="146"/>
      <c r="ABN732" s="146"/>
      <c r="ABO732" s="146"/>
      <c r="ABP732" s="146"/>
      <c r="ABQ732" s="146"/>
      <c r="ABR732" s="146"/>
      <c r="ABS732" s="146"/>
      <c r="ABT732" s="146"/>
      <c r="ABU732" s="146"/>
      <c r="ABV732" s="146"/>
      <c r="ABW732" s="146"/>
      <c r="ABX732" s="146"/>
      <c r="ABY732" s="146"/>
      <c r="ABZ732" s="146"/>
      <c r="ACA732" s="146"/>
      <c r="ACB732" s="146"/>
      <c r="ACC732" s="146"/>
      <c r="ACD732" s="146"/>
      <c r="ACE732" s="146"/>
      <c r="ACF732" s="146"/>
      <c r="ACG732" s="146"/>
      <c r="ACH732" s="146"/>
      <c r="ACI732" s="146"/>
      <c r="ACJ732" s="146"/>
      <c r="ACK732" s="146"/>
      <c r="ACL732" s="146"/>
      <c r="ACM732" s="146"/>
      <c r="ACN732" s="146"/>
      <c r="ACO732" s="146"/>
      <c r="ACP732" s="146"/>
      <c r="ACQ732" s="146"/>
      <c r="ACR732" s="146"/>
      <c r="ACS732" s="146"/>
      <c r="ACT732" s="146"/>
      <c r="ACU732" s="146"/>
      <c r="ACV732" s="146"/>
      <c r="ACW732" s="146"/>
      <c r="ACX732" s="146"/>
      <c r="ACY732" s="146"/>
      <c r="ACZ732" s="146"/>
      <c r="ADA732" s="146"/>
      <c r="ADB732" s="146"/>
      <c r="ADC732" s="146"/>
      <c r="ADD732" s="146"/>
      <c r="ADE732" s="146"/>
      <c r="ADF732" s="146"/>
      <c r="ADG732" s="146"/>
      <c r="ADH732" s="146"/>
      <c r="ADI732" s="146"/>
      <c r="ADJ732" s="146"/>
      <c r="ADK732" s="146"/>
      <c r="ADL732" s="146"/>
      <c r="ADM732" s="146"/>
      <c r="ADN732" s="146"/>
      <c r="ADO732" s="146"/>
      <c r="ADP732" s="146"/>
      <c r="ADQ732" s="146"/>
      <c r="ADR732" s="146"/>
      <c r="ADS732" s="146"/>
      <c r="ADT732" s="146"/>
      <c r="ADU732" s="146"/>
      <c r="ADV732" s="146"/>
      <c r="ADW732" s="146"/>
      <c r="ADX732" s="146"/>
      <c r="ADY732" s="146"/>
      <c r="ADZ732" s="146"/>
      <c r="AEA732" s="146"/>
      <c r="AEB732" s="146"/>
      <c r="AEC732" s="146"/>
      <c r="AED732" s="146"/>
      <c r="AEE732" s="146"/>
      <c r="AEF732" s="146"/>
      <c r="AEG732" s="146"/>
      <c r="AEH732" s="146"/>
      <c r="AEI732" s="146"/>
      <c r="AEJ732" s="146"/>
      <c r="AEK732" s="146"/>
      <c r="AEL732" s="146"/>
      <c r="AEM732" s="146"/>
      <c r="AEN732" s="146"/>
      <c r="AEO732" s="146"/>
      <c r="AEP732" s="146"/>
      <c r="AEQ732" s="146"/>
      <c r="AER732" s="146"/>
      <c r="AES732" s="146"/>
      <c r="AET732" s="146"/>
      <c r="AEU732" s="146"/>
      <c r="AEV732" s="146"/>
      <c r="AEW732" s="146"/>
      <c r="AEX732" s="146"/>
      <c r="AEY732" s="146"/>
      <c r="AEZ732" s="146"/>
      <c r="AFA732" s="146"/>
      <c r="AFB732" s="146"/>
      <c r="AFC732" s="146"/>
      <c r="AFD732" s="146"/>
      <c r="AFE732" s="146"/>
      <c r="AFF732" s="146"/>
      <c r="AFG732" s="146"/>
      <c r="AFH732" s="146"/>
      <c r="AFI732" s="146"/>
      <c r="AFJ732" s="146"/>
      <c r="AFK732" s="146"/>
      <c r="AFL732" s="146"/>
      <c r="AFM732" s="146"/>
      <c r="AFN732" s="146"/>
      <c r="AFO732" s="146"/>
      <c r="AFP732" s="146"/>
      <c r="AFQ732" s="146"/>
      <c r="AFR732" s="146"/>
      <c r="AFS732" s="146"/>
      <c r="AFT732" s="146"/>
      <c r="AFU732" s="146"/>
      <c r="AFV732" s="146"/>
      <c r="AFW732" s="146"/>
      <c r="AFX732" s="146"/>
      <c r="AFY732" s="146"/>
      <c r="AFZ732" s="146"/>
      <c r="AGA732" s="146"/>
      <c r="AGB732" s="146"/>
      <c r="AGC732" s="146"/>
      <c r="AGD732" s="146"/>
      <c r="AGE732" s="146"/>
      <c r="AGF732" s="146"/>
      <c r="AGG732" s="146"/>
      <c r="AGH732" s="146"/>
      <c r="AGI732" s="146"/>
      <c r="AGJ732" s="146"/>
      <c r="AGK732" s="146"/>
      <c r="AGL732" s="146"/>
      <c r="AGM732" s="146"/>
      <c r="AGN732" s="146"/>
      <c r="AGO732" s="146"/>
      <c r="AGP732" s="146"/>
      <c r="AGQ732" s="146"/>
      <c r="AGR732" s="146"/>
      <c r="AGS732" s="146"/>
      <c r="AGT732" s="146"/>
      <c r="AGU732" s="146"/>
      <c r="AGV732" s="146"/>
      <c r="AGW732" s="146"/>
      <c r="AGX732" s="146"/>
      <c r="AGY732" s="146"/>
      <c r="AGZ732" s="146"/>
      <c r="AHA732" s="146"/>
      <c r="AHB732" s="146"/>
      <c r="AHC732" s="146"/>
      <c r="AHD732" s="146"/>
      <c r="AHE732" s="146"/>
      <c r="AHF732" s="146"/>
      <c r="AHG732" s="146"/>
      <c r="AHH732" s="146"/>
      <c r="AHI732" s="146"/>
      <c r="AHJ732" s="146"/>
      <c r="AHK732" s="146"/>
      <c r="AHL732" s="146"/>
      <c r="AHM732" s="146"/>
      <c r="AHN732" s="146"/>
      <c r="AHO732" s="146"/>
      <c r="AHP732" s="146"/>
      <c r="AHQ732" s="146"/>
      <c r="AHR732" s="146"/>
      <c r="AHS732" s="146"/>
      <c r="AHT732" s="146"/>
      <c r="AHU732" s="146"/>
      <c r="AHV732" s="146"/>
      <c r="AHW732" s="146"/>
      <c r="AHX732" s="146"/>
      <c r="AHY732" s="146"/>
      <c r="AHZ732" s="146"/>
      <c r="AIA732" s="146"/>
      <c r="AIB732" s="146"/>
      <c r="AIC732" s="146"/>
      <c r="AID732" s="146"/>
      <c r="AIE732" s="146"/>
      <c r="AIF732" s="146"/>
      <c r="AIG732" s="146"/>
      <c r="AIH732" s="146"/>
      <c r="AII732" s="146"/>
      <c r="AIJ732" s="146"/>
      <c r="AIK732" s="146"/>
      <c r="AIL732" s="146"/>
      <c r="AIM732" s="146"/>
      <c r="AIN732" s="146"/>
      <c r="AIO732" s="146"/>
      <c r="AIP732" s="146"/>
      <c r="AIQ732" s="146"/>
      <c r="AIR732" s="146"/>
      <c r="AIS732" s="146"/>
      <c r="AIT732" s="146"/>
      <c r="AIU732" s="146"/>
      <c r="AIV732" s="146"/>
      <c r="AIW732" s="146"/>
      <c r="AIX732" s="146"/>
      <c r="AIY732" s="146"/>
      <c r="AIZ732" s="146"/>
      <c r="AJA732" s="146"/>
      <c r="AJB732" s="146"/>
      <c r="AJC732" s="146"/>
      <c r="AJD732" s="146"/>
      <c r="AJE732" s="146"/>
      <c r="AJF732" s="146"/>
      <c r="AJG732" s="146"/>
      <c r="AJH732" s="146"/>
      <c r="AJI732" s="146"/>
      <c r="AJJ732" s="146"/>
      <c r="AJK732" s="146"/>
      <c r="AJL732" s="146"/>
      <c r="AJM732" s="146"/>
      <c r="AJN732" s="146"/>
      <c r="AJO732" s="146"/>
      <c r="AJP732" s="146"/>
      <c r="AJQ732" s="146"/>
      <c r="AJR732" s="146"/>
      <c r="AJS732" s="146"/>
      <c r="AJT732" s="146"/>
      <c r="AJU732" s="146"/>
      <c r="AJV732" s="146"/>
      <c r="AJW732" s="146"/>
      <c r="AJX732" s="146"/>
      <c r="AJY732" s="146"/>
      <c r="AJZ732" s="146"/>
      <c r="AKA732" s="146"/>
      <c r="AKB732" s="146"/>
      <c r="AKC732" s="146"/>
      <c r="AKD732" s="146"/>
      <c r="AKE732" s="146"/>
      <c r="AKF732" s="146"/>
      <c r="AKG732" s="146"/>
      <c r="AKH732" s="146"/>
      <c r="AKI732" s="146"/>
      <c r="AKJ732" s="146"/>
      <c r="AKK732" s="146"/>
      <c r="AKL732" s="146"/>
      <c r="AKM732" s="146"/>
      <c r="AKN732" s="146"/>
      <c r="AKO732" s="146"/>
      <c r="AKP732" s="146"/>
      <c r="AKQ732" s="146"/>
      <c r="AKR732" s="146"/>
      <c r="AKS732" s="146"/>
      <c r="AKT732" s="146"/>
      <c r="AKU732" s="146"/>
      <c r="AKV732" s="146"/>
      <c r="AKW732" s="146"/>
      <c r="AKX732" s="146"/>
      <c r="AKY732" s="146"/>
      <c r="AKZ732" s="146"/>
      <c r="ALA732" s="146"/>
      <c r="ALB732" s="146"/>
      <c r="ALC732" s="146"/>
      <c r="ALD732" s="146"/>
      <c r="ALE732" s="146"/>
      <c r="ALF732" s="146"/>
      <c r="ALG732" s="146"/>
      <c r="ALH732" s="146"/>
      <c r="ALI732" s="146"/>
      <c r="ALJ732" s="146"/>
      <c r="ALK732" s="146"/>
      <c r="ALL732" s="146"/>
      <c r="ALM732" s="146"/>
      <c r="ALN732" s="146"/>
      <c r="ALO732" s="146"/>
      <c r="ALP732" s="146"/>
      <c r="ALQ732" s="146"/>
      <c r="ALR732" s="146"/>
      <c r="ALS732" s="146"/>
      <c r="ALT732" s="146"/>
      <c r="ALU732" s="146"/>
      <c r="ALV732" s="146"/>
      <c r="ALW732" s="146"/>
      <c r="ALX732" s="146"/>
      <c r="ALY732" s="146"/>
      <c r="ALZ732" s="146"/>
      <c r="AMA732" s="146"/>
      <c r="AMB732" s="146"/>
      <c r="AMC732" s="146"/>
      <c r="AMD732" s="146"/>
      <c r="AME732" s="146"/>
      <c r="AMF732" s="146"/>
      <c r="AMG732" s="146"/>
      <c r="AMH732" s="146"/>
      <c r="AMI732" s="146"/>
      <c r="AMJ732" s="146"/>
      <c r="AMK732" s="146"/>
      <c r="AML732" s="146"/>
      <c r="AMM732" s="146"/>
      <c r="AMN732" s="146"/>
      <c r="AMO732" s="146"/>
      <c r="AMP732" s="146"/>
      <c r="AMQ732" s="146"/>
      <c r="AMR732" s="146"/>
      <c r="AMS732" s="146"/>
      <c r="AMT732" s="146"/>
      <c r="AMU732" s="146"/>
      <c r="AMV732" s="146"/>
      <c r="AMW732" s="146"/>
      <c r="AMX732" s="146"/>
      <c r="AMY732" s="146"/>
      <c r="AMZ732" s="146"/>
      <c r="ANA732" s="146"/>
      <c r="ANB732" s="146"/>
      <c r="ANC732" s="146"/>
      <c r="AND732" s="146"/>
      <c r="ANE732" s="146"/>
      <c r="ANF732" s="146"/>
      <c r="ANG732" s="146"/>
      <c r="ANH732" s="146"/>
      <c r="ANI732" s="146"/>
      <c r="ANJ732" s="146"/>
      <c r="ANK732" s="146"/>
      <c r="ANL732" s="146"/>
      <c r="ANM732" s="146"/>
      <c r="ANN732" s="146"/>
      <c r="ANO732" s="146"/>
      <c r="ANP732" s="146"/>
      <c r="ANQ732" s="146"/>
      <c r="ANR732" s="146"/>
      <c r="ANS732" s="146"/>
      <c r="ANT732" s="146"/>
      <c r="ANU732" s="146"/>
      <c r="ANV732" s="146"/>
      <c r="ANW732" s="146"/>
      <c r="ANX732" s="146"/>
      <c r="ANY732" s="146"/>
      <c r="ANZ732" s="146"/>
      <c r="AOA732" s="146"/>
      <c r="AOB732" s="146"/>
      <c r="AOC732" s="146"/>
      <c r="AOD732" s="146"/>
      <c r="AOE732" s="146"/>
      <c r="AOF732" s="146"/>
      <c r="AOG732" s="146"/>
      <c r="AOH732" s="146"/>
      <c r="AOI732" s="146"/>
      <c r="AOJ732" s="146"/>
      <c r="AOK732" s="146"/>
      <c r="AOL732" s="146"/>
      <c r="AOM732" s="146"/>
      <c r="AON732" s="146"/>
      <c r="AOO732" s="146"/>
      <c r="AOP732" s="146"/>
      <c r="AOQ732" s="146"/>
      <c r="AOR732" s="146"/>
      <c r="AOS732" s="146"/>
      <c r="AOT732" s="146"/>
      <c r="AOU732" s="146"/>
      <c r="AOV732" s="146"/>
      <c r="AOW732" s="146"/>
      <c r="AOX732" s="146"/>
      <c r="AOY732" s="146"/>
      <c r="AOZ732" s="146"/>
      <c r="APA732" s="146"/>
      <c r="APB732" s="146"/>
      <c r="APC732" s="146"/>
      <c r="APD732" s="146"/>
      <c r="APE732" s="146"/>
      <c r="APF732" s="146"/>
      <c r="APG732" s="146"/>
      <c r="APH732" s="146"/>
      <c r="API732" s="146"/>
      <c r="APJ732" s="146"/>
      <c r="APK732" s="146"/>
      <c r="APL732" s="146"/>
      <c r="APM732" s="146"/>
      <c r="APN732" s="146"/>
      <c r="APO732" s="146"/>
      <c r="APP732" s="146"/>
      <c r="APQ732" s="146"/>
      <c r="APR732" s="146"/>
      <c r="APS732" s="146"/>
      <c r="APT732" s="146"/>
      <c r="APU732" s="146"/>
      <c r="APV732" s="146"/>
      <c r="APW732" s="146"/>
      <c r="APX732" s="146"/>
      <c r="APY732" s="146"/>
      <c r="APZ732" s="146"/>
      <c r="AQA732" s="146"/>
      <c r="AQB732" s="146"/>
      <c r="AQC732" s="146"/>
      <c r="AQD732" s="146"/>
      <c r="AQE732" s="146"/>
      <c r="AQF732" s="146"/>
      <c r="AQG732" s="146"/>
      <c r="AQH732" s="146"/>
      <c r="AQI732" s="146"/>
      <c r="AQJ732" s="146"/>
      <c r="AQK732" s="146"/>
      <c r="AQL732" s="146"/>
      <c r="AQM732" s="146"/>
      <c r="AQN732" s="146"/>
      <c r="AQO732" s="146"/>
      <c r="AQP732" s="146"/>
      <c r="AQQ732" s="146"/>
      <c r="AQR732" s="146"/>
      <c r="AQS732" s="146"/>
      <c r="AQT732" s="146"/>
      <c r="AQU732" s="146"/>
      <c r="AQV732" s="146"/>
      <c r="AQW732" s="146"/>
      <c r="AQX732" s="146"/>
      <c r="AQY732" s="146"/>
      <c r="AQZ732" s="146"/>
      <c r="ARA732" s="146"/>
      <c r="ARB732" s="146"/>
      <c r="ARC732" s="146"/>
      <c r="ARD732" s="146"/>
      <c r="ARE732" s="146"/>
      <c r="ARF732" s="146"/>
      <c r="ARG732" s="146"/>
      <c r="ARH732" s="146"/>
      <c r="ARI732" s="146"/>
      <c r="ARJ732" s="146"/>
      <c r="ARK732" s="146"/>
      <c r="ARL732" s="146"/>
      <c r="ARM732" s="146"/>
      <c r="ARN732" s="146"/>
      <c r="ARO732" s="146"/>
      <c r="ARP732" s="146"/>
      <c r="ARQ732" s="146"/>
      <c r="ARR732" s="146"/>
      <c r="ARS732" s="146"/>
      <c r="ART732" s="146"/>
      <c r="ARU732" s="146"/>
      <c r="ARV732" s="146"/>
      <c r="ARW732" s="146"/>
      <c r="ARX732" s="146"/>
      <c r="ARY732" s="146"/>
      <c r="ARZ732" s="146"/>
      <c r="ASA732" s="146"/>
      <c r="ASB732" s="146"/>
      <c r="ASC732" s="146"/>
      <c r="ASD732" s="146"/>
      <c r="ASE732" s="146"/>
      <c r="ASF732" s="146"/>
      <c r="ASG732" s="146"/>
      <c r="ASH732" s="146"/>
      <c r="ASI732" s="146"/>
      <c r="ASJ732" s="146"/>
      <c r="ASK732" s="146"/>
      <c r="ASL732" s="146"/>
      <c r="ASM732" s="146"/>
      <c r="ASN732" s="146"/>
      <c r="ASO732" s="146"/>
      <c r="ASP732" s="146"/>
      <c r="ASQ732" s="146"/>
      <c r="ASR732" s="146"/>
      <c r="ASS732" s="146"/>
      <c r="AST732" s="146"/>
      <c r="ASU732" s="146"/>
      <c r="ASV732" s="146"/>
      <c r="ASW732" s="146"/>
      <c r="ASX732" s="146"/>
      <c r="ASY732" s="146"/>
      <c r="ASZ732" s="146"/>
      <c r="ATA732" s="146"/>
      <c r="ATB732" s="146"/>
      <c r="ATC732" s="146"/>
      <c r="ATD732" s="146"/>
      <c r="ATE732" s="146"/>
      <c r="ATF732" s="146"/>
      <c r="ATG732" s="146"/>
      <c r="ATH732" s="146"/>
      <c r="ATI732" s="146"/>
      <c r="ATJ732" s="146"/>
      <c r="ATK732" s="146"/>
      <c r="ATL732" s="146"/>
      <c r="ATM732" s="146"/>
      <c r="ATN732" s="146"/>
      <c r="ATO732" s="146"/>
      <c r="ATP732" s="146"/>
      <c r="ATQ732" s="146"/>
      <c r="ATR732" s="146"/>
      <c r="ATS732" s="146"/>
      <c r="ATT732" s="146"/>
      <c r="ATU732" s="146"/>
      <c r="ATV732" s="146"/>
      <c r="ATW732" s="146"/>
      <c r="ATX732" s="146"/>
      <c r="ATY732" s="146"/>
      <c r="ATZ732" s="146"/>
      <c r="AUA732" s="146"/>
      <c r="AUB732" s="146"/>
      <c r="AUC732" s="146"/>
      <c r="AUD732" s="146"/>
      <c r="AUE732" s="146"/>
      <c r="AUF732" s="146"/>
      <c r="AUG732" s="146"/>
      <c r="AUH732" s="146"/>
      <c r="AUI732" s="146"/>
      <c r="AUJ732" s="146"/>
      <c r="AUK732" s="146"/>
      <c r="AUL732" s="146"/>
      <c r="AUM732" s="146"/>
      <c r="AUN732" s="146"/>
      <c r="AUO732" s="146"/>
      <c r="AUP732" s="146"/>
      <c r="AUQ732" s="146"/>
      <c r="AUR732" s="146"/>
      <c r="AUS732" s="146"/>
      <c r="AUT732" s="146"/>
      <c r="AUU732" s="146"/>
      <c r="AUV732" s="146"/>
      <c r="AUW732" s="146"/>
      <c r="AUX732" s="146"/>
      <c r="AUY732" s="146"/>
      <c r="AUZ732" s="146"/>
      <c r="AVA732" s="146"/>
      <c r="AVB732" s="146"/>
      <c r="AVC732" s="146"/>
      <c r="AVD732" s="146"/>
      <c r="AVE732" s="146"/>
      <c r="AVF732" s="146"/>
      <c r="AVG732" s="146"/>
      <c r="AVH732" s="146"/>
      <c r="AVI732" s="146"/>
      <c r="AVJ732" s="146"/>
      <c r="AVK732" s="146"/>
      <c r="AVL732" s="146"/>
      <c r="AVM732" s="146"/>
      <c r="AVN732" s="146"/>
      <c r="AVO732" s="146"/>
      <c r="AVP732" s="146"/>
      <c r="AVQ732" s="146"/>
      <c r="AVR732" s="146"/>
      <c r="AVS732" s="146"/>
      <c r="AVT732" s="146"/>
      <c r="AVU732" s="146"/>
      <c r="AVV732" s="146"/>
      <c r="AVW732" s="146"/>
      <c r="AVX732" s="146"/>
      <c r="AVY732" s="146"/>
      <c r="AVZ732" s="146"/>
      <c r="AWA732" s="146"/>
      <c r="AWB732" s="146"/>
      <c r="AWC732" s="146"/>
      <c r="AWD732" s="146"/>
      <c r="AWE732" s="146"/>
      <c r="AWF732" s="146"/>
      <c r="AWG732" s="146"/>
      <c r="AWH732" s="146"/>
      <c r="AWI732" s="146"/>
      <c r="AWJ732" s="146"/>
      <c r="AWK732" s="146"/>
      <c r="AWL732" s="146"/>
      <c r="AWM732" s="146"/>
      <c r="AWN732" s="146"/>
      <c r="AWO732" s="146"/>
      <c r="AWP732" s="146"/>
      <c r="AWQ732" s="146"/>
      <c r="AWR732" s="146"/>
      <c r="AWS732" s="146"/>
      <c r="AWT732" s="146"/>
      <c r="AWU732" s="146"/>
      <c r="AWV732" s="146"/>
      <c r="AWW732" s="146"/>
      <c r="AWX732" s="146"/>
      <c r="AWY732" s="146"/>
      <c r="AWZ732" s="146"/>
      <c r="AXA732" s="146"/>
      <c r="AXB732" s="146"/>
      <c r="AXC732" s="146"/>
      <c r="AXD732" s="146"/>
      <c r="AXE732" s="146"/>
      <c r="AXF732" s="146"/>
      <c r="AXG732" s="146"/>
      <c r="AXH732" s="146"/>
      <c r="AXI732" s="146"/>
      <c r="AXJ732" s="146"/>
      <c r="AXK732" s="146"/>
      <c r="AXL732" s="146"/>
      <c r="AXM732" s="146"/>
      <c r="AXN732" s="146"/>
      <c r="AXO732" s="146"/>
      <c r="AXP732" s="146"/>
      <c r="AXQ732" s="146"/>
      <c r="AXR732" s="146"/>
      <c r="AXS732" s="146"/>
      <c r="AXT732" s="146"/>
      <c r="AXU732" s="146"/>
      <c r="AXV732" s="146"/>
      <c r="AXW732" s="146"/>
      <c r="AXX732" s="146"/>
      <c r="AXY732" s="146"/>
      <c r="AXZ732" s="146"/>
      <c r="AYA732" s="146"/>
      <c r="AYB732" s="146"/>
      <c r="AYC732" s="146"/>
      <c r="AYD732" s="146"/>
      <c r="AYE732" s="146"/>
      <c r="AYF732" s="146"/>
      <c r="AYG732" s="146"/>
      <c r="AYH732" s="146"/>
      <c r="AYI732" s="146"/>
      <c r="AYJ732" s="146"/>
      <c r="AYK732" s="146"/>
      <c r="AYL732" s="146"/>
      <c r="AYM732" s="146"/>
      <c r="AYN732" s="146"/>
      <c r="AYO732" s="146"/>
      <c r="AYP732" s="146"/>
      <c r="AYQ732" s="146"/>
      <c r="AYR732" s="146"/>
      <c r="AYS732" s="146"/>
      <c r="AYT732" s="146"/>
      <c r="AYU732" s="146"/>
      <c r="AYV732" s="146"/>
      <c r="AYW732" s="146"/>
      <c r="AYX732" s="146"/>
      <c r="AYY732" s="146"/>
      <c r="AYZ732" s="146"/>
      <c r="AZA732" s="146"/>
      <c r="AZB732" s="146"/>
      <c r="AZC732" s="146"/>
      <c r="AZD732" s="146"/>
      <c r="AZE732" s="146"/>
      <c r="AZF732" s="146"/>
      <c r="AZG732" s="146"/>
      <c r="AZH732" s="146"/>
      <c r="AZI732" s="146"/>
      <c r="AZJ732" s="146"/>
      <c r="AZK732" s="146"/>
      <c r="AZL732" s="146"/>
      <c r="AZM732" s="146"/>
      <c r="AZN732" s="146"/>
      <c r="AZO732" s="146"/>
      <c r="AZP732" s="146"/>
      <c r="AZQ732" s="146"/>
      <c r="AZR732" s="146"/>
      <c r="AZS732" s="146"/>
      <c r="AZT732" s="146"/>
      <c r="AZU732" s="146"/>
      <c r="AZV732" s="146"/>
      <c r="AZW732" s="146"/>
      <c r="AZX732" s="146"/>
      <c r="AZY732" s="146"/>
      <c r="AZZ732" s="146"/>
      <c r="BAA732" s="146"/>
      <c r="BAB732" s="146"/>
      <c r="BAC732" s="146"/>
      <c r="BAD732" s="146"/>
      <c r="BAE732" s="146"/>
      <c r="BAF732" s="146"/>
      <c r="BAG732" s="146"/>
      <c r="BAH732" s="146"/>
      <c r="BAI732" s="146"/>
      <c r="BAJ732" s="146"/>
      <c r="BAK732" s="146"/>
      <c r="BAL732" s="146"/>
      <c r="BAM732" s="146"/>
      <c r="BAN732" s="146"/>
      <c r="BAO732" s="146"/>
      <c r="BAP732" s="146"/>
      <c r="BAQ732" s="146"/>
      <c r="BAR732" s="146"/>
      <c r="BAS732" s="146"/>
      <c r="BAT732" s="146"/>
      <c r="BAU732" s="146"/>
      <c r="BAV732" s="146"/>
      <c r="BAW732" s="146"/>
      <c r="BAX732" s="146"/>
      <c r="BAY732" s="146"/>
      <c r="BAZ732" s="146"/>
      <c r="BBA732" s="146"/>
      <c r="BBB732" s="146"/>
      <c r="BBC732" s="146"/>
      <c r="BBD732" s="146"/>
      <c r="BBE732" s="146"/>
      <c r="BBF732" s="146"/>
      <c r="BBG732" s="146"/>
      <c r="BBH732" s="146"/>
      <c r="BBI732" s="146"/>
      <c r="BBJ732" s="146"/>
      <c r="BBK732" s="146"/>
      <c r="BBL732" s="146"/>
      <c r="BBM732" s="146"/>
      <c r="BBN732" s="146"/>
      <c r="BBO732" s="146"/>
      <c r="BBP732" s="146"/>
      <c r="BBQ732" s="146"/>
      <c r="BBR732" s="146"/>
      <c r="BBS732" s="146"/>
      <c r="BBT732" s="146"/>
      <c r="BBU732" s="146"/>
      <c r="BBV732" s="146"/>
      <c r="BBW732" s="146"/>
      <c r="BBX732" s="146"/>
      <c r="BBY732" s="146"/>
      <c r="BBZ732" s="146"/>
      <c r="BCA732" s="146"/>
      <c r="BCB732" s="146"/>
      <c r="BCC732" s="146"/>
      <c r="BCD732" s="146"/>
      <c r="BCE732" s="146"/>
      <c r="BCF732" s="146"/>
      <c r="BCG732" s="146"/>
      <c r="BCH732" s="146"/>
      <c r="BCI732" s="146"/>
      <c r="BCJ732" s="146"/>
      <c r="BCK732" s="146"/>
      <c r="BCL732" s="146"/>
      <c r="BCM732" s="146"/>
      <c r="BCN732" s="146"/>
      <c r="BCO732" s="146"/>
      <c r="BCP732" s="146"/>
      <c r="BCQ732" s="146"/>
      <c r="BCR732" s="146"/>
      <c r="BCS732" s="146"/>
      <c r="BCT732" s="146"/>
      <c r="BCU732" s="146"/>
      <c r="BCV732" s="146"/>
      <c r="BCW732" s="146"/>
      <c r="BCX732" s="146"/>
      <c r="BCY732" s="146"/>
      <c r="BCZ732" s="146"/>
      <c r="BDA732" s="146"/>
      <c r="BDB732" s="146"/>
      <c r="BDC732" s="146"/>
      <c r="BDD732" s="146"/>
      <c r="BDE732" s="146"/>
      <c r="BDF732" s="146"/>
      <c r="BDG732" s="146"/>
      <c r="BDH732" s="146"/>
      <c r="BDI732" s="146"/>
      <c r="BDJ732" s="146"/>
      <c r="BDK732" s="146"/>
      <c r="BDL732" s="146"/>
      <c r="BDM732" s="146"/>
      <c r="BDN732" s="146"/>
      <c r="BDO732" s="146"/>
      <c r="BDP732" s="146"/>
      <c r="BDQ732" s="146"/>
      <c r="BDR732" s="146"/>
      <c r="BDS732" s="146"/>
      <c r="BDT732" s="146"/>
      <c r="BDU732" s="146"/>
      <c r="BDV732" s="146"/>
      <c r="BDW732" s="146"/>
      <c r="BDX732" s="146"/>
      <c r="BDY732" s="146"/>
      <c r="BDZ732" s="146"/>
      <c r="BEA732" s="146"/>
      <c r="BEB732" s="146"/>
      <c r="BEC732" s="146"/>
      <c r="BED732" s="146"/>
      <c r="BEE732" s="146"/>
      <c r="BEF732" s="146"/>
      <c r="BEG732" s="146"/>
      <c r="BEH732" s="146"/>
      <c r="BEI732" s="146"/>
      <c r="BEJ732" s="146"/>
      <c r="BEK732" s="146"/>
      <c r="BEL732" s="146"/>
      <c r="BEM732" s="146"/>
      <c r="BEN732" s="146"/>
      <c r="BEO732" s="146"/>
      <c r="BEP732" s="146"/>
      <c r="BEQ732" s="146"/>
      <c r="BER732" s="146"/>
      <c r="BES732" s="146"/>
      <c r="BET732" s="146"/>
      <c r="BEU732" s="146"/>
      <c r="BEV732" s="146"/>
      <c r="BEW732" s="146"/>
      <c r="BEX732" s="146"/>
      <c r="BEY732" s="146"/>
      <c r="BEZ732" s="146"/>
      <c r="BFA732" s="146"/>
      <c r="BFB732" s="146"/>
      <c r="BFC732" s="146"/>
      <c r="BFD732" s="146"/>
      <c r="BFE732" s="146"/>
      <c r="BFF732" s="146"/>
      <c r="BFG732" s="146"/>
      <c r="BFH732" s="146"/>
      <c r="BFI732" s="146"/>
      <c r="BFJ732" s="146"/>
      <c r="BFK732" s="146"/>
      <c r="BFL732" s="146"/>
      <c r="BFM732" s="146"/>
      <c r="BFN732" s="146"/>
      <c r="BFO732" s="146"/>
      <c r="BFP732" s="146"/>
      <c r="BFQ732" s="146"/>
      <c r="BFR732" s="146"/>
      <c r="BFS732" s="146"/>
      <c r="BFT732" s="146"/>
      <c r="BFU732" s="146"/>
      <c r="BFV732" s="146"/>
      <c r="BFW732" s="146"/>
      <c r="BFX732" s="146"/>
      <c r="BFY732" s="146"/>
      <c r="BFZ732" s="146"/>
      <c r="BGA732" s="146"/>
      <c r="BGB732" s="146"/>
      <c r="BGC732" s="146"/>
      <c r="BGD732" s="146"/>
      <c r="BGE732" s="146"/>
      <c r="BGF732" s="146"/>
      <c r="BGG732" s="146"/>
      <c r="BGH732" s="146"/>
      <c r="BGI732" s="146"/>
      <c r="BGJ732" s="146"/>
      <c r="BGK732" s="146"/>
      <c r="BGL732" s="146"/>
      <c r="BGM732" s="146"/>
      <c r="BGN732" s="146"/>
      <c r="BGO732" s="146"/>
      <c r="BGP732" s="146"/>
      <c r="BGQ732" s="146"/>
      <c r="BGR732" s="146"/>
      <c r="BGS732" s="146"/>
      <c r="BGT732" s="146"/>
      <c r="BGU732" s="146"/>
      <c r="BGV732" s="146"/>
      <c r="BGW732" s="146"/>
      <c r="BGX732" s="146"/>
      <c r="BGY732" s="146"/>
      <c r="BGZ732" s="146"/>
      <c r="BHA732" s="146"/>
      <c r="BHB732" s="146"/>
      <c r="BHC732" s="146"/>
      <c r="BHD732" s="146"/>
      <c r="BHE732" s="146"/>
      <c r="BHF732" s="146"/>
      <c r="BHG732" s="146"/>
      <c r="BHH732" s="146"/>
      <c r="BHI732" s="146"/>
      <c r="BHJ732" s="146"/>
      <c r="BHK732" s="146"/>
      <c r="BHL732" s="146"/>
      <c r="BHM732" s="146"/>
      <c r="BHN732" s="146"/>
      <c r="BHO732" s="146"/>
      <c r="BHP732" s="146"/>
      <c r="BHQ732" s="146"/>
      <c r="BHR732" s="146"/>
      <c r="BHS732" s="146"/>
      <c r="BHT732" s="146"/>
      <c r="BHU732" s="146"/>
      <c r="BHV732" s="146"/>
      <c r="BHW732" s="146"/>
      <c r="BHX732" s="146"/>
      <c r="BHY732" s="146"/>
      <c r="BHZ732" s="146"/>
      <c r="BIA732" s="146"/>
      <c r="BIB732" s="146"/>
      <c r="BIC732" s="146"/>
      <c r="BID732" s="146"/>
      <c r="BIE732" s="146"/>
      <c r="BIF732" s="146"/>
      <c r="BIG732" s="146"/>
      <c r="BIH732" s="146"/>
      <c r="BII732" s="146"/>
      <c r="BIJ732" s="146"/>
      <c r="BIK732" s="146"/>
      <c r="BIL732" s="146"/>
      <c r="BIM732" s="146"/>
      <c r="BIN732" s="146"/>
      <c r="BIO732" s="146"/>
      <c r="BIP732" s="146"/>
      <c r="BIQ732" s="146"/>
      <c r="BIR732" s="146"/>
      <c r="BIS732" s="146"/>
      <c r="BIT732" s="146"/>
      <c r="BIU732" s="146"/>
      <c r="BIV732" s="146"/>
      <c r="BIW732" s="146"/>
      <c r="BIX732" s="146"/>
      <c r="BIY732" s="146"/>
      <c r="BIZ732" s="146"/>
      <c r="BJA732" s="146"/>
      <c r="BJB732" s="146"/>
      <c r="BJC732" s="146"/>
      <c r="BJD732" s="146"/>
      <c r="BJE732" s="146"/>
      <c r="BJF732" s="146"/>
      <c r="BJG732" s="146"/>
      <c r="BJH732" s="146"/>
      <c r="BJI732" s="146"/>
      <c r="BJJ732" s="146"/>
      <c r="BJK732" s="146"/>
      <c r="BJL732" s="146"/>
      <c r="BJM732" s="146"/>
      <c r="BJN732" s="146"/>
      <c r="BJO732" s="146"/>
      <c r="BJP732" s="146"/>
      <c r="BJQ732" s="146"/>
      <c r="BJR732" s="146"/>
      <c r="BJS732" s="146"/>
      <c r="BJT732" s="146"/>
      <c r="BJU732" s="146"/>
      <c r="BJV732" s="146"/>
      <c r="BJW732" s="146"/>
      <c r="BJX732" s="146"/>
      <c r="BJY732" s="146"/>
      <c r="BJZ732" s="146"/>
      <c r="BKA732" s="146"/>
      <c r="BKB732" s="146"/>
      <c r="BKC732" s="146"/>
      <c r="BKD732" s="146"/>
      <c r="BKE732" s="146"/>
      <c r="BKF732" s="146"/>
      <c r="BKG732" s="146"/>
      <c r="BKH732" s="146"/>
      <c r="BKI732" s="146"/>
      <c r="BKJ732" s="146"/>
      <c r="BKK732" s="146"/>
      <c r="BKL732" s="146"/>
      <c r="BKM732" s="146"/>
      <c r="BKN732" s="146"/>
      <c r="BKO732" s="146"/>
      <c r="BKP732" s="146"/>
      <c r="BKQ732" s="146"/>
      <c r="BKR732" s="146"/>
      <c r="BKS732" s="146"/>
      <c r="BKT732" s="146"/>
      <c r="BKU732" s="146"/>
      <c r="BKV732" s="146"/>
      <c r="BKW732" s="146"/>
      <c r="BKX732" s="146"/>
      <c r="BKY732" s="146"/>
      <c r="BKZ732" s="146"/>
      <c r="BLA732" s="146"/>
      <c r="BLB732" s="146"/>
      <c r="BLC732" s="146"/>
      <c r="BLD732" s="146"/>
      <c r="BLE732" s="146"/>
      <c r="BLF732" s="146"/>
      <c r="BLG732" s="146"/>
      <c r="BLH732" s="146"/>
      <c r="BLI732" s="146"/>
      <c r="BLJ732" s="146"/>
      <c r="BLK732" s="146"/>
      <c r="BLL732" s="146"/>
      <c r="BLM732" s="146"/>
      <c r="BLN732" s="146"/>
      <c r="BLO732" s="146"/>
      <c r="BLP732" s="146"/>
      <c r="BLQ732" s="146"/>
      <c r="BLR732" s="146"/>
      <c r="BLS732" s="146"/>
      <c r="BLT732" s="146"/>
      <c r="BLU732" s="146"/>
      <c r="BLV732" s="146"/>
      <c r="BLW732" s="146"/>
      <c r="BLX732" s="146"/>
      <c r="BLY732" s="146"/>
      <c r="BLZ732" s="146"/>
      <c r="BMA732" s="146"/>
      <c r="BMB732" s="146"/>
      <c r="BMC732" s="146"/>
      <c r="BMD732" s="146"/>
      <c r="BME732" s="146"/>
      <c r="BMF732" s="146"/>
      <c r="BMG732" s="146"/>
      <c r="BMH732" s="146"/>
      <c r="BMI732" s="146"/>
      <c r="BMJ732" s="146"/>
      <c r="BMK732" s="146"/>
      <c r="BML732" s="146"/>
      <c r="BMM732" s="146"/>
      <c r="BMN732" s="146"/>
      <c r="BMO732" s="146"/>
      <c r="BMP732" s="146"/>
      <c r="BMQ732" s="146"/>
      <c r="BMR732" s="146"/>
      <c r="BMS732" s="146"/>
      <c r="BMT732" s="146"/>
      <c r="BMU732" s="146"/>
      <c r="BMV732" s="146"/>
      <c r="BMW732" s="146"/>
      <c r="BMX732" s="146"/>
      <c r="BMY732" s="146"/>
      <c r="BMZ732" s="146"/>
      <c r="BNA732" s="146"/>
      <c r="BNB732" s="146"/>
      <c r="BNC732" s="146"/>
      <c r="BND732" s="146"/>
      <c r="BNE732" s="146"/>
      <c r="BNF732" s="146"/>
      <c r="BNG732" s="146"/>
      <c r="BNH732" s="146"/>
      <c r="BNI732" s="146"/>
      <c r="BNJ732" s="146"/>
      <c r="BNK732" s="146"/>
      <c r="BNL732" s="146"/>
      <c r="BNM732" s="146"/>
      <c r="BNN732" s="146"/>
      <c r="BNO732" s="146"/>
      <c r="BNP732" s="146"/>
      <c r="BNQ732" s="146"/>
      <c r="BNR732" s="146"/>
      <c r="BNS732" s="146"/>
      <c r="BNT732" s="146"/>
      <c r="BNU732" s="146"/>
      <c r="BNV732" s="146"/>
      <c r="BNW732" s="146"/>
      <c r="BNX732" s="146"/>
      <c r="BNY732" s="146"/>
      <c r="BNZ732" s="146"/>
      <c r="BOA732" s="146"/>
      <c r="BOB732" s="146"/>
      <c r="BOC732" s="146"/>
      <c r="BOD732" s="146"/>
      <c r="BOE732" s="146"/>
      <c r="BOF732" s="146"/>
      <c r="BOG732" s="146"/>
      <c r="BOH732" s="146"/>
      <c r="BOI732" s="146"/>
      <c r="BOJ732" s="146"/>
      <c r="BOK732" s="146"/>
      <c r="BOL732" s="146"/>
      <c r="BOM732" s="146"/>
      <c r="BON732" s="146"/>
      <c r="BOO732" s="146"/>
      <c r="BOP732" s="146"/>
      <c r="BOQ732" s="146"/>
      <c r="BOR732" s="146"/>
      <c r="BOS732" s="146"/>
      <c r="BOT732" s="146"/>
      <c r="BOU732" s="146"/>
      <c r="BOV732" s="146"/>
      <c r="BOW732" s="146"/>
      <c r="BOX732" s="146"/>
      <c r="BOY732" s="146"/>
      <c r="BOZ732" s="146"/>
      <c r="BPA732" s="146"/>
      <c r="BPB732" s="146"/>
      <c r="BPC732" s="146"/>
      <c r="BPD732" s="146"/>
      <c r="BPE732" s="146"/>
      <c r="BPF732" s="146"/>
      <c r="BPG732" s="146"/>
      <c r="BPH732" s="146"/>
      <c r="BPI732" s="146"/>
      <c r="BPJ732" s="146"/>
      <c r="BPK732" s="146"/>
      <c r="BPL732" s="146"/>
      <c r="BPM732" s="146"/>
      <c r="BPN732" s="146"/>
      <c r="BPO732" s="146"/>
      <c r="BPP732" s="146"/>
      <c r="BPQ732" s="146"/>
      <c r="BPR732" s="146"/>
      <c r="BPS732" s="146"/>
      <c r="BPT732" s="146"/>
      <c r="BPU732" s="146"/>
      <c r="BPV732" s="146"/>
      <c r="BPW732" s="146"/>
      <c r="BPX732" s="146"/>
      <c r="BPY732" s="146"/>
      <c r="BPZ732" s="146"/>
      <c r="BQA732" s="146"/>
      <c r="BQB732" s="146"/>
      <c r="BQC732" s="146"/>
      <c r="BQD732" s="146"/>
      <c r="BQE732" s="146"/>
      <c r="BQF732" s="146"/>
      <c r="BQG732" s="146"/>
      <c r="BQH732" s="146"/>
      <c r="BQI732" s="146"/>
      <c r="BQJ732" s="146"/>
      <c r="BQK732" s="146"/>
      <c r="BQL732" s="146"/>
      <c r="BQM732" s="146"/>
      <c r="BQN732" s="146"/>
      <c r="BQO732" s="146"/>
      <c r="BQP732" s="146"/>
      <c r="BQQ732" s="146"/>
      <c r="BQR732" s="146"/>
      <c r="BQS732" s="146"/>
      <c r="BQT732" s="146"/>
      <c r="BQU732" s="146"/>
      <c r="BQV732" s="146"/>
      <c r="BQW732" s="146"/>
      <c r="BQX732" s="146"/>
      <c r="BQY732" s="146"/>
      <c r="BQZ732" s="146"/>
      <c r="BRA732" s="146"/>
      <c r="BRB732" s="146"/>
      <c r="BRC732" s="146"/>
      <c r="BRD732" s="146"/>
      <c r="BRE732" s="146"/>
      <c r="BRF732" s="146"/>
      <c r="BRG732" s="146"/>
      <c r="BRH732" s="146"/>
      <c r="BRI732" s="146"/>
      <c r="BRJ732" s="146"/>
      <c r="BRK732" s="146"/>
      <c r="BRL732" s="146"/>
      <c r="BRM732" s="146"/>
      <c r="BRN732" s="146"/>
      <c r="BRO732" s="146"/>
      <c r="BRP732" s="146"/>
      <c r="BRQ732" s="146"/>
      <c r="BRR732" s="146"/>
      <c r="BRS732" s="146"/>
      <c r="BRT732" s="146"/>
      <c r="BRU732" s="146"/>
      <c r="BRV732" s="146"/>
      <c r="BRW732" s="146"/>
      <c r="BRX732" s="146"/>
      <c r="BRY732" s="146"/>
      <c r="BRZ732" s="146"/>
      <c r="BSA732" s="146"/>
      <c r="BSB732" s="146"/>
      <c r="BSC732" s="146"/>
      <c r="BSD732" s="146"/>
      <c r="BSE732" s="146"/>
      <c r="BSF732" s="146"/>
      <c r="BSG732" s="146"/>
      <c r="BSH732" s="146"/>
      <c r="BSI732" s="146"/>
      <c r="BSJ732" s="146"/>
      <c r="BSK732" s="146"/>
      <c r="BSL732" s="146"/>
      <c r="BSM732" s="146"/>
      <c r="BSN732" s="146"/>
      <c r="BSO732" s="146"/>
      <c r="BSP732" s="146"/>
      <c r="BSQ732" s="146"/>
      <c r="BSR732" s="146"/>
      <c r="BSS732" s="146"/>
      <c r="BST732" s="146"/>
      <c r="BSU732" s="146"/>
      <c r="BSV732" s="146"/>
      <c r="BSW732" s="146"/>
      <c r="BSX732" s="146"/>
      <c r="BSY732" s="146"/>
      <c r="BSZ732" s="146"/>
      <c r="BTA732" s="146"/>
      <c r="BTB732" s="146"/>
      <c r="BTC732" s="146"/>
      <c r="BTD732" s="146"/>
      <c r="BTE732" s="146"/>
      <c r="BTF732" s="146"/>
      <c r="BTG732" s="146"/>
      <c r="BTH732" s="146"/>
      <c r="BTI732" s="146"/>
      <c r="BTJ732" s="146"/>
      <c r="BTK732" s="146"/>
      <c r="BTL732" s="146"/>
      <c r="BTM732" s="146"/>
      <c r="BTN732" s="146"/>
      <c r="BTO732" s="146"/>
      <c r="BTP732" s="146"/>
      <c r="BTQ732" s="146"/>
      <c r="BTR732" s="146"/>
      <c r="BTS732" s="146"/>
      <c r="BTT732" s="146"/>
      <c r="BTU732" s="146"/>
      <c r="BTV732" s="146"/>
      <c r="BTW732" s="146"/>
      <c r="BTX732" s="146"/>
      <c r="BTY732" s="146"/>
      <c r="BTZ732" s="146"/>
      <c r="BUA732" s="146"/>
      <c r="BUB732" s="146"/>
      <c r="BUC732" s="146"/>
      <c r="BUD732" s="146"/>
      <c r="BUE732" s="146"/>
      <c r="BUF732" s="146"/>
      <c r="BUG732" s="146"/>
      <c r="BUH732" s="146"/>
      <c r="BUI732" s="146"/>
      <c r="BUJ732" s="146"/>
      <c r="BUK732" s="146"/>
      <c r="BUL732" s="146"/>
      <c r="BUM732" s="146"/>
      <c r="BUN732" s="146"/>
      <c r="BUO732" s="146"/>
      <c r="BUP732" s="146"/>
      <c r="BUQ732" s="146"/>
      <c r="BUR732" s="146"/>
      <c r="BUS732" s="146"/>
      <c r="BUT732" s="146"/>
      <c r="BUU732" s="146"/>
      <c r="BUV732" s="146"/>
      <c r="BUW732" s="146"/>
      <c r="BUX732" s="146"/>
      <c r="BUY732" s="146"/>
      <c r="BUZ732" s="146"/>
      <c r="BVA732" s="146"/>
      <c r="BVB732" s="146"/>
      <c r="BVC732" s="146"/>
      <c r="BVD732" s="146"/>
      <c r="BVE732" s="146"/>
      <c r="BVF732" s="146"/>
      <c r="BVG732" s="146"/>
      <c r="BVH732" s="146"/>
      <c r="BVI732" s="146"/>
      <c r="BVJ732" s="146"/>
      <c r="BVK732" s="146"/>
      <c r="BVL732" s="146"/>
      <c r="BVM732" s="146"/>
      <c r="BVN732" s="146"/>
      <c r="BVO732" s="146"/>
      <c r="BVP732" s="146"/>
      <c r="BVQ732" s="146"/>
      <c r="BVR732" s="146"/>
      <c r="BVS732" s="146"/>
      <c r="BVT732" s="146"/>
      <c r="BVU732" s="146"/>
      <c r="BVV732" s="146"/>
      <c r="BVW732" s="146"/>
      <c r="BVX732" s="146"/>
      <c r="BVY732" s="146"/>
      <c r="BVZ732" s="146"/>
      <c r="BWA732" s="146"/>
      <c r="BWB732" s="146"/>
      <c r="BWC732" s="146"/>
      <c r="BWD732" s="146"/>
      <c r="BWE732" s="146"/>
      <c r="BWF732" s="146"/>
      <c r="BWG732" s="146"/>
      <c r="BWH732" s="146"/>
      <c r="BWI732" s="146"/>
      <c r="BWJ732" s="146"/>
      <c r="BWK732" s="146"/>
      <c r="BWL732" s="146"/>
      <c r="BWM732" s="146"/>
      <c r="BWN732" s="146"/>
      <c r="BWO732" s="146"/>
      <c r="BWP732" s="146"/>
      <c r="BWQ732" s="146"/>
      <c r="BWR732" s="146"/>
      <c r="BWS732" s="146"/>
      <c r="BWT732" s="146"/>
      <c r="BWU732" s="146"/>
      <c r="BWV732" s="146"/>
      <c r="BWW732" s="146"/>
      <c r="BWX732" s="146"/>
      <c r="BWY732" s="146"/>
      <c r="BWZ732" s="146"/>
      <c r="BXA732" s="146"/>
      <c r="BXB732" s="146"/>
      <c r="BXC732" s="146"/>
      <c r="BXD732" s="146"/>
      <c r="BXE732" s="146"/>
      <c r="BXF732" s="146"/>
      <c r="BXG732" s="146"/>
      <c r="BXH732" s="146"/>
      <c r="BXI732" s="146"/>
      <c r="BXJ732" s="146"/>
      <c r="BXK732" s="146"/>
      <c r="BXL732" s="146"/>
      <c r="BXM732" s="146"/>
      <c r="BXN732" s="146"/>
      <c r="BXO732" s="146"/>
      <c r="BXP732" s="146"/>
      <c r="BXQ732" s="146"/>
      <c r="BXR732" s="146"/>
      <c r="BXS732" s="146"/>
      <c r="BXT732" s="146"/>
      <c r="BXU732" s="146"/>
      <c r="BXV732" s="146"/>
      <c r="BXW732" s="146"/>
      <c r="BXX732" s="146"/>
      <c r="BXY732" s="146"/>
      <c r="BXZ732" s="146"/>
      <c r="BYA732" s="146"/>
      <c r="BYB732" s="146"/>
      <c r="BYC732" s="146"/>
      <c r="BYD732" s="146"/>
      <c r="BYE732" s="146"/>
      <c r="BYF732" s="146"/>
      <c r="BYG732" s="146"/>
      <c r="BYH732" s="146"/>
      <c r="BYI732" s="146"/>
      <c r="BYJ732" s="146"/>
      <c r="BYK732" s="146"/>
      <c r="BYL732" s="146"/>
      <c r="BYM732" s="146"/>
      <c r="BYN732" s="146"/>
      <c r="BYO732" s="146"/>
      <c r="BYP732" s="146"/>
      <c r="BYQ732" s="146"/>
      <c r="BYR732" s="146"/>
      <c r="BYS732" s="146"/>
      <c r="BYT732" s="146"/>
      <c r="BYU732" s="146"/>
      <c r="BYV732" s="146"/>
      <c r="BYW732" s="146"/>
      <c r="BYX732" s="146"/>
      <c r="BYY732" s="146"/>
      <c r="BYZ732" s="146"/>
      <c r="BZA732" s="146"/>
      <c r="BZB732" s="146"/>
      <c r="BZC732" s="146"/>
      <c r="BZD732" s="146"/>
      <c r="BZE732" s="146"/>
      <c r="BZF732" s="146"/>
      <c r="BZG732" s="146"/>
      <c r="BZH732" s="146"/>
      <c r="BZI732" s="146"/>
      <c r="BZJ732" s="146"/>
      <c r="BZK732" s="146"/>
      <c r="BZL732" s="146"/>
      <c r="BZM732" s="146"/>
      <c r="BZN732" s="146"/>
      <c r="BZO732" s="146"/>
      <c r="BZP732" s="146"/>
      <c r="BZQ732" s="146"/>
      <c r="BZR732" s="146"/>
      <c r="BZS732" s="146"/>
      <c r="BZT732" s="146"/>
      <c r="BZU732" s="146"/>
      <c r="BZV732" s="146"/>
      <c r="BZW732" s="146"/>
      <c r="BZX732" s="146"/>
      <c r="BZY732" s="146"/>
      <c r="BZZ732" s="146"/>
      <c r="CAA732" s="146"/>
      <c r="CAB732" s="146"/>
      <c r="CAC732" s="146"/>
      <c r="CAD732" s="146"/>
      <c r="CAE732" s="146"/>
      <c r="CAF732" s="146"/>
      <c r="CAG732" s="146"/>
      <c r="CAH732" s="146"/>
      <c r="CAI732" s="146"/>
      <c r="CAJ732" s="146"/>
      <c r="CAK732" s="146"/>
      <c r="CAL732" s="146"/>
      <c r="CAM732" s="146"/>
      <c r="CAN732" s="146"/>
      <c r="CAO732" s="146"/>
      <c r="CAP732" s="146"/>
      <c r="CAQ732" s="146"/>
      <c r="CAR732" s="146"/>
      <c r="CAS732" s="146"/>
      <c r="CAT732" s="146"/>
      <c r="CAU732" s="146"/>
      <c r="CAV732" s="146"/>
      <c r="CAW732" s="146"/>
      <c r="CAX732" s="146"/>
      <c r="CAY732" s="146"/>
      <c r="CAZ732" s="146"/>
      <c r="CBA732" s="146"/>
      <c r="CBB732" s="146"/>
      <c r="CBC732" s="146"/>
      <c r="CBD732" s="146"/>
      <c r="CBE732" s="146"/>
      <c r="CBF732" s="146"/>
      <c r="CBG732" s="146"/>
      <c r="CBH732" s="146"/>
      <c r="CBI732" s="146"/>
      <c r="CBJ732" s="146"/>
      <c r="CBK732" s="146"/>
      <c r="CBL732" s="146"/>
      <c r="CBM732" s="146"/>
      <c r="CBN732" s="146"/>
      <c r="CBO732" s="146"/>
      <c r="CBP732" s="146"/>
      <c r="CBQ732" s="146"/>
      <c r="CBR732" s="146"/>
      <c r="CBS732" s="146"/>
      <c r="CBT732" s="146"/>
      <c r="CBU732" s="146"/>
      <c r="CBV732" s="146"/>
      <c r="CBW732" s="146"/>
      <c r="CBX732" s="146"/>
      <c r="CBY732" s="146"/>
      <c r="CBZ732" s="146"/>
      <c r="CCA732" s="146"/>
      <c r="CCB732" s="146"/>
      <c r="CCC732" s="146"/>
      <c r="CCD732" s="146"/>
      <c r="CCE732" s="146"/>
      <c r="CCF732" s="146"/>
      <c r="CCG732" s="146"/>
      <c r="CCH732" s="146"/>
      <c r="CCI732" s="146"/>
      <c r="CCJ732" s="146"/>
      <c r="CCK732" s="146"/>
      <c r="CCL732" s="146"/>
      <c r="CCM732" s="146"/>
      <c r="CCN732" s="146"/>
      <c r="CCO732" s="146"/>
      <c r="CCP732" s="146"/>
      <c r="CCQ732" s="146"/>
      <c r="CCR732" s="146"/>
      <c r="CCS732" s="146"/>
      <c r="CCT732" s="146"/>
      <c r="CCU732" s="146"/>
      <c r="CCV732" s="146"/>
      <c r="CCW732" s="146"/>
      <c r="CCX732" s="146"/>
      <c r="CCY732" s="146"/>
      <c r="CCZ732" s="146"/>
      <c r="CDA732" s="146"/>
      <c r="CDB732" s="146"/>
      <c r="CDC732" s="146"/>
      <c r="CDD732" s="146"/>
      <c r="CDE732" s="146"/>
      <c r="CDF732" s="146"/>
      <c r="CDG732" s="146"/>
      <c r="CDH732" s="146"/>
      <c r="CDI732" s="146"/>
      <c r="CDJ732" s="146"/>
      <c r="CDK732" s="146"/>
      <c r="CDL732" s="146"/>
      <c r="CDM732" s="146"/>
      <c r="CDN732" s="146"/>
      <c r="CDO732" s="146"/>
      <c r="CDP732" s="146"/>
      <c r="CDQ732" s="146"/>
      <c r="CDR732" s="146"/>
      <c r="CDS732" s="146"/>
      <c r="CDT732" s="146"/>
      <c r="CDU732" s="146"/>
      <c r="CDV732" s="146"/>
      <c r="CDW732" s="146"/>
      <c r="CDX732" s="146"/>
      <c r="CDY732" s="146"/>
      <c r="CDZ732" s="146"/>
      <c r="CEA732" s="146"/>
      <c r="CEB732" s="146"/>
      <c r="CEC732" s="146"/>
      <c r="CED732" s="146"/>
      <c r="CEE732" s="146"/>
      <c r="CEF732" s="146"/>
      <c r="CEG732" s="146"/>
      <c r="CEH732" s="146"/>
      <c r="CEI732" s="146"/>
      <c r="CEJ732" s="146"/>
      <c r="CEK732" s="146"/>
      <c r="CEL732" s="146"/>
      <c r="CEM732" s="146"/>
      <c r="CEN732" s="146"/>
      <c r="CEO732" s="146"/>
      <c r="CEP732" s="146"/>
      <c r="CEQ732" s="146"/>
      <c r="CER732" s="146"/>
      <c r="CES732" s="146"/>
      <c r="CET732" s="146"/>
      <c r="CEU732" s="146"/>
      <c r="CEV732" s="146"/>
      <c r="CEW732" s="146"/>
      <c r="CEX732" s="146"/>
      <c r="CEY732" s="146"/>
      <c r="CEZ732" s="146"/>
      <c r="CFA732" s="146"/>
      <c r="CFB732" s="146"/>
      <c r="CFC732" s="146"/>
      <c r="CFD732" s="146"/>
      <c r="CFE732" s="146"/>
      <c r="CFF732" s="146"/>
      <c r="CFG732" s="146"/>
      <c r="CFH732" s="146"/>
      <c r="CFI732" s="146"/>
      <c r="CFJ732" s="146"/>
      <c r="CFK732" s="146"/>
      <c r="CFL732" s="146"/>
      <c r="CFM732" s="146"/>
      <c r="CFN732" s="146"/>
      <c r="CFO732" s="146"/>
      <c r="CFP732" s="146"/>
      <c r="CFQ732" s="146"/>
      <c r="CFR732" s="146"/>
      <c r="CFS732" s="146"/>
      <c r="CFT732" s="146"/>
      <c r="CFU732" s="146"/>
      <c r="CFV732" s="146"/>
      <c r="CFW732" s="146"/>
      <c r="CFX732" s="146"/>
      <c r="CFY732" s="146"/>
      <c r="CFZ732" s="146"/>
      <c r="CGA732" s="146"/>
      <c r="CGB732" s="146"/>
      <c r="CGC732" s="146"/>
      <c r="CGD732" s="146"/>
      <c r="CGE732" s="146"/>
      <c r="CGF732" s="146"/>
      <c r="CGG732" s="146"/>
      <c r="CGH732" s="146"/>
      <c r="CGI732" s="146"/>
      <c r="CGJ732" s="146"/>
      <c r="CGK732" s="146"/>
      <c r="CGL732" s="146"/>
      <c r="CGM732" s="146"/>
      <c r="CGN732" s="146"/>
      <c r="CGO732" s="146"/>
      <c r="CGP732" s="146"/>
      <c r="CGQ732" s="146"/>
      <c r="CGR732" s="146"/>
      <c r="CGS732" s="146"/>
      <c r="CGT732" s="146"/>
      <c r="CGU732" s="146"/>
      <c r="CGV732" s="146"/>
      <c r="CGW732" s="146"/>
      <c r="CGX732" s="146"/>
      <c r="CGY732" s="146"/>
      <c r="CGZ732" s="146"/>
      <c r="CHA732" s="146"/>
      <c r="CHB732" s="146"/>
      <c r="CHC732" s="146"/>
      <c r="CHD732" s="146"/>
      <c r="CHE732" s="146"/>
      <c r="CHF732" s="146"/>
      <c r="CHG732" s="146"/>
      <c r="CHH732" s="146"/>
      <c r="CHI732" s="146"/>
      <c r="CHJ732" s="146"/>
      <c r="CHK732" s="146"/>
      <c r="CHL732" s="146"/>
      <c r="CHM732" s="146"/>
      <c r="CHN732" s="146"/>
      <c r="CHO732" s="146"/>
      <c r="CHP732" s="146"/>
      <c r="CHQ732" s="146"/>
      <c r="CHR732" s="146"/>
      <c r="CHS732" s="146"/>
      <c r="CHT732" s="146"/>
      <c r="CHU732" s="146"/>
      <c r="CHV732" s="146"/>
      <c r="CHW732" s="146"/>
      <c r="CHX732" s="146"/>
      <c r="CHY732" s="146"/>
      <c r="CHZ732" s="146"/>
      <c r="CIA732" s="146"/>
      <c r="CIB732" s="146"/>
      <c r="CIC732" s="146"/>
      <c r="CID732" s="146"/>
      <c r="CIE732" s="146"/>
      <c r="CIF732" s="146"/>
      <c r="CIG732" s="146"/>
      <c r="CIH732" s="146"/>
      <c r="CII732" s="146"/>
      <c r="CIJ732" s="146"/>
      <c r="CIK732" s="146"/>
      <c r="CIL732" s="146"/>
      <c r="CIM732" s="146"/>
      <c r="CIN732" s="146"/>
      <c r="CIO732" s="146"/>
      <c r="CIP732" s="146"/>
      <c r="CIQ732" s="146"/>
      <c r="CIR732" s="146"/>
      <c r="CIS732" s="146"/>
      <c r="CIT732" s="146"/>
      <c r="CIU732" s="146"/>
      <c r="CIV732" s="146"/>
      <c r="CIW732" s="146"/>
      <c r="CIX732" s="146"/>
      <c r="CIY732" s="146"/>
      <c r="CIZ732" s="146"/>
      <c r="CJA732" s="146"/>
      <c r="CJB732" s="146"/>
      <c r="CJC732" s="146"/>
      <c r="CJD732" s="146"/>
      <c r="CJE732" s="146"/>
      <c r="CJF732" s="146"/>
      <c r="CJG732" s="146"/>
      <c r="CJH732" s="146"/>
      <c r="CJI732" s="146"/>
      <c r="CJJ732" s="146"/>
      <c r="CJK732" s="146"/>
      <c r="CJL732" s="146"/>
      <c r="CJM732" s="146"/>
      <c r="CJN732" s="146"/>
      <c r="CJO732" s="146"/>
      <c r="CJP732" s="146"/>
      <c r="CJQ732" s="146"/>
      <c r="CJR732" s="146"/>
      <c r="CJS732" s="146"/>
      <c r="CJT732" s="146"/>
      <c r="CJU732" s="146"/>
      <c r="CJV732" s="146"/>
      <c r="CJW732" s="146"/>
      <c r="CJX732" s="146"/>
      <c r="CJY732" s="146"/>
      <c r="CJZ732" s="146"/>
      <c r="CKA732" s="146"/>
      <c r="CKB732" s="146"/>
      <c r="CKC732" s="146"/>
      <c r="CKD732" s="146"/>
      <c r="CKE732" s="146"/>
      <c r="CKF732" s="146"/>
      <c r="CKG732" s="146"/>
      <c r="CKH732" s="146"/>
      <c r="CKI732" s="146"/>
      <c r="CKJ732" s="146"/>
      <c r="CKK732" s="146"/>
      <c r="CKL732" s="146"/>
      <c r="CKM732" s="146"/>
      <c r="CKN732" s="146"/>
      <c r="CKO732" s="146"/>
      <c r="CKP732" s="146"/>
      <c r="CKQ732" s="146"/>
      <c r="CKR732" s="146"/>
      <c r="CKS732" s="146"/>
      <c r="CKT732" s="146"/>
      <c r="CKU732" s="146"/>
      <c r="CKV732" s="146"/>
      <c r="CKW732" s="146"/>
      <c r="CKX732" s="146"/>
      <c r="CKY732" s="146"/>
      <c r="CKZ732" s="146"/>
      <c r="CLA732" s="146"/>
      <c r="CLB732" s="146"/>
      <c r="CLC732" s="146"/>
      <c r="CLD732" s="146"/>
      <c r="CLE732" s="146"/>
      <c r="CLF732" s="146"/>
      <c r="CLG732" s="146"/>
      <c r="CLH732" s="146"/>
      <c r="CLI732" s="146"/>
      <c r="CLJ732" s="146"/>
      <c r="CLK732" s="146"/>
      <c r="CLL732" s="146"/>
      <c r="CLM732" s="146"/>
      <c r="CLN732" s="146"/>
      <c r="CLO732" s="146"/>
      <c r="CLP732" s="146"/>
      <c r="CLQ732" s="146"/>
      <c r="CLR732" s="146"/>
      <c r="CLS732" s="146"/>
      <c r="CLT732" s="146"/>
      <c r="CLU732" s="146"/>
      <c r="CLV732" s="146"/>
      <c r="CLW732" s="146"/>
      <c r="CLX732" s="146"/>
      <c r="CLY732" s="146"/>
      <c r="CLZ732" s="146"/>
      <c r="CMA732" s="146"/>
      <c r="CMB732" s="146"/>
      <c r="CMC732" s="146"/>
      <c r="CMD732" s="146"/>
      <c r="CME732" s="146"/>
      <c r="CMF732" s="146"/>
      <c r="CMG732" s="146"/>
      <c r="CMH732" s="146"/>
      <c r="CMI732" s="146"/>
      <c r="CMJ732" s="146"/>
      <c r="CMK732" s="146"/>
      <c r="CML732" s="146"/>
      <c r="CMM732" s="146"/>
      <c r="CMN732" s="146"/>
      <c r="CMO732" s="146"/>
      <c r="CMP732" s="146"/>
      <c r="CMQ732" s="146"/>
      <c r="CMR732" s="146"/>
      <c r="CMS732" s="146"/>
      <c r="CMT732" s="146"/>
      <c r="CMU732" s="146"/>
      <c r="CMV732" s="146"/>
      <c r="CMW732" s="146"/>
      <c r="CMX732" s="146"/>
      <c r="CMY732" s="146"/>
      <c r="CMZ732" s="146"/>
      <c r="CNA732" s="146"/>
      <c r="CNB732" s="146"/>
      <c r="CNC732" s="146"/>
      <c r="CND732" s="146"/>
      <c r="CNE732" s="146"/>
      <c r="CNF732" s="146"/>
      <c r="CNG732" s="146"/>
      <c r="CNH732" s="146"/>
      <c r="CNI732" s="146"/>
      <c r="CNJ732" s="146"/>
      <c r="CNK732" s="146"/>
      <c r="CNL732" s="146"/>
      <c r="CNM732" s="146"/>
      <c r="CNN732" s="146"/>
      <c r="CNO732" s="146"/>
      <c r="CNP732" s="146"/>
      <c r="CNQ732" s="146"/>
      <c r="CNR732" s="146"/>
      <c r="CNS732" s="146"/>
      <c r="CNT732" s="146"/>
      <c r="CNU732" s="146"/>
      <c r="CNV732" s="146"/>
      <c r="CNW732" s="146"/>
      <c r="CNX732" s="146"/>
      <c r="CNY732" s="146"/>
      <c r="CNZ732" s="146"/>
      <c r="COA732" s="146"/>
      <c r="COB732" s="146"/>
      <c r="COC732" s="146"/>
      <c r="COD732" s="146"/>
      <c r="COE732" s="146"/>
      <c r="COF732" s="146"/>
      <c r="COG732" s="146"/>
      <c r="COH732" s="146"/>
      <c r="COI732" s="146"/>
      <c r="COJ732" s="146"/>
      <c r="COK732" s="146"/>
      <c r="COL732" s="146"/>
      <c r="COM732" s="146"/>
      <c r="CON732" s="146"/>
      <c r="COO732" s="146"/>
      <c r="COP732" s="146"/>
      <c r="COQ732" s="146"/>
      <c r="COR732" s="146"/>
      <c r="COS732" s="146"/>
      <c r="COT732" s="146"/>
      <c r="COU732" s="146"/>
      <c r="COV732" s="146"/>
      <c r="COW732" s="146"/>
      <c r="COX732" s="146"/>
      <c r="COY732" s="146"/>
      <c r="COZ732" s="146"/>
      <c r="CPA732" s="146"/>
      <c r="CPB732" s="146"/>
      <c r="CPC732" s="146"/>
      <c r="CPD732" s="146"/>
      <c r="CPE732" s="146"/>
      <c r="CPF732" s="146"/>
      <c r="CPG732" s="146"/>
      <c r="CPH732" s="146"/>
      <c r="CPI732" s="146"/>
      <c r="CPJ732" s="146"/>
      <c r="CPK732" s="146"/>
      <c r="CPL732" s="146"/>
      <c r="CPM732" s="146"/>
      <c r="CPN732" s="146"/>
      <c r="CPO732" s="146"/>
      <c r="CPP732" s="146"/>
      <c r="CPQ732" s="146"/>
      <c r="CPR732" s="146"/>
      <c r="CPS732" s="146"/>
      <c r="CPT732" s="146"/>
      <c r="CPU732" s="146"/>
      <c r="CPV732" s="146"/>
      <c r="CPW732" s="146"/>
      <c r="CPX732" s="146"/>
      <c r="CPY732" s="146"/>
      <c r="CPZ732" s="146"/>
      <c r="CQA732" s="146"/>
      <c r="CQB732" s="146"/>
      <c r="CQC732" s="146"/>
      <c r="CQD732" s="146"/>
      <c r="CQE732" s="146"/>
      <c r="CQF732" s="146"/>
      <c r="CQG732" s="146"/>
      <c r="CQH732" s="146"/>
      <c r="CQI732" s="146"/>
      <c r="CQJ732" s="146"/>
      <c r="CQK732" s="146"/>
      <c r="CQL732" s="146"/>
      <c r="CQM732" s="146"/>
      <c r="CQN732" s="146"/>
      <c r="CQO732" s="146"/>
      <c r="CQP732" s="146"/>
      <c r="CQQ732" s="146"/>
      <c r="CQR732" s="146"/>
      <c r="CQS732" s="146"/>
      <c r="CQT732" s="146"/>
      <c r="CQU732" s="146"/>
      <c r="CQV732" s="146"/>
      <c r="CQW732" s="146"/>
      <c r="CQX732" s="146"/>
      <c r="CQY732" s="146"/>
      <c r="CQZ732" s="146"/>
      <c r="CRA732" s="146"/>
      <c r="CRB732" s="146"/>
      <c r="CRC732" s="146"/>
      <c r="CRD732" s="146"/>
      <c r="CRE732" s="146"/>
      <c r="CRF732" s="146"/>
      <c r="CRG732" s="146"/>
      <c r="CRH732" s="146"/>
      <c r="CRI732" s="146"/>
      <c r="CRJ732" s="146"/>
      <c r="CRK732" s="146"/>
      <c r="CRL732" s="146"/>
      <c r="CRM732" s="146"/>
      <c r="CRN732" s="146"/>
      <c r="CRO732" s="146"/>
      <c r="CRP732" s="146"/>
      <c r="CRQ732" s="146"/>
      <c r="CRR732" s="146"/>
      <c r="CRS732" s="146"/>
      <c r="CRT732" s="146"/>
      <c r="CRU732" s="146"/>
      <c r="CRV732" s="146"/>
      <c r="CRW732" s="146"/>
      <c r="CRX732" s="146"/>
      <c r="CRY732" s="146"/>
      <c r="CRZ732" s="146"/>
      <c r="CSA732" s="146"/>
      <c r="CSB732" s="146"/>
      <c r="CSC732" s="146"/>
      <c r="CSD732" s="146"/>
      <c r="CSE732" s="146"/>
      <c r="CSF732" s="146"/>
      <c r="CSG732" s="146"/>
      <c r="CSH732" s="146"/>
      <c r="CSI732" s="146"/>
      <c r="CSJ732" s="146"/>
      <c r="CSK732" s="146"/>
      <c r="CSL732" s="146"/>
      <c r="CSM732" s="146"/>
      <c r="CSN732" s="146"/>
      <c r="CSO732" s="146"/>
      <c r="CSP732" s="146"/>
      <c r="CSQ732" s="146"/>
      <c r="CSR732" s="146"/>
      <c r="CSS732" s="146"/>
      <c r="CST732" s="146"/>
      <c r="CSU732" s="146"/>
      <c r="CSV732" s="146"/>
      <c r="CSW732" s="146"/>
      <c r="CSX732" s="146"/>
      <c r="CSY732" s="146"/>
      <c r="CSZ732" s="146"/>
      <c r="CTA732" s="146"/>
      <c r="CTB732" s="146"/>
      <c r="CTC732" s="146"/>
      <c r="CTD732" s="146"/>
      <c r="CTE732" s="146"/>
      <c r="CTF732" s="146"/>
      <c r="CTG732" s="146"/>
      <c r="CTH732" s="146"/>
      <c r="CTI732" s="146"/>
      <c r="CTJ732" s="146"/>
      <c r="CTK732" s="146"/>
      <c r="CTL732" s="146"/>
      <c r="CTM732" s="146"/>
      <c r="CTN732" s="146"/>
      <c r="CTO732" s="146"/>
      <c r="CTP732" s="146"/>
      <c r="CTQ732" s="146"/>
      <c r="CTR732" s="146"/>
      <c r="CTS732" s="146"/>
      <c r="CTT732" s="146"/>
      <c r="CTU732" s="146"/>
      <c r="CTV732" s="146"/>
      <c r="CTW732" s="146"/>
      <c r="CTX732" s="146"/>
      <c r="CTY732" s="146"/>
      <c r="CTZ732" s="146"/>
      <c r="CUA732" s="146"/>
      <c r="CUB732" s="146"/>
      <c r="CUC732" s="146"/>
      <c r="CUD732" s="146"/>
      <c r="CUE732" s="146"/>
      <c r="CUF732" s="146"/>
      <c r="CUG732" s="146"/>
      <c r="CUH732" s="146"/>
      <c r="CUI732" s="146"/>
      <c r="CUJ732" s="146"/>
      <c r="CUK732" s="146"/>
      <c r="CUL732" s="146"/>
      <c r="CUM732" s="146"/>
      <c r="CUN732" s="146"/>
      <c r="CUO732" s="146"/>
      <c r="CUP732" s="146"/>
      <c r="CUQ732" s="146"/>
      <c r="CUR732" s="146"/>
      <c r="CUS732" s="146"/>
      <c r="CUT732" s="146"/>
      <c r="CUU732" s="146"/>
      <c r="CUV732" s="146"/>
      <c r="CUW732" s="146"/>
      <c r="CUX732" s="146"/>
      <c r="CUY732" s="146"/>
      <c r="CUZ732" s="146"/>
      <c r="CVA732" s="146"/>
      <c r="CVB732" s="146"/>
      <c r="CVC732" s="146"/>
      <c r="CVD732" s="146"/>
      <c r="CVE732" s="146"/>
      <c r="CVF732" s="146"/>
      <c r="CVG732" s="146"/>
      <c r="CVH732" s="146"/>
      <c r="CVI732" s="146"/>
      <c r="CVJ732" s="146"/>
      <c r="CVK732" s="146"/>
      <c r="CVL732" s="146"/>
      <c r="CVM732" s="146"/>
      <c r="CVN732" s="146"/>
      <c r="CVO732" s="146"/>
      <c r="CVP732" s="146"/>
      <c r="CVQ732" s="146"/>
      <c r="CVR732" s="146"/>
      <c r="CVS732" s="146"/>
      <c r="CVT732" s="146"/>
      <c r="CVU732" s="146"/>
      <c r="CVV732" s="146"/>
      <c r="CVW732" s="146"/>
      <c r="CVX732" s="146"/>
      <c r="CVY732" s="146"/>
      <c r="CVZ732" s="146"/>
      <c r="CWA732" s="146"/>
      <c r="CWB732" s="146"/>
      <c r="CWC732" s="146"/>
      <c r="CWD732" s="146"/>
      <c r="CWE732" s="146"/>
      <c r="CWF732" s="146"/>
      <c r="CWG732" s="146"/>
      <c r="CWH732" s="146"/>
      <c r="CWI732" s="146"/>
      <c r="CWJ732" s="146"/>
      <c r="CWK732" s="146"/>
      <c r="CWL732" s="146"/>
      <c r="CWM732" s="146"/>
      <c r="CWN732" s="146"/>
      <c r="CWO732" s="146"/>
      <c r="CWP732" s="146"/>
      <c r="CWQ732" s="146"/>
      <c r="CWR732" s="146"/>
      <c r="CWS732" s="146"/>
      <c r="CWT732" s="146"/>
      <c r="CWU732" s="146"/>
      <c r="CWV732" s="146"/>
      <c r="CWW732" s="146"/>
      <c r="CWX732" s="146"/>
      <c r="CWY732" s="146"/>
      <c r="CWZ732" s="146"/>
      <c r="CXA732" s="146"/>
      <c r="CXB732" s="146"/>
      <c r="CXC732" s="146"/>
      <c r="CXD732" s="146"/>
      <c r="CXE732" s="146"/>
      <c r="CXF732" s="146"/>
      <c r="CXG732" s="146"/>
      <c r="CXH732" s="146"/>
      <c r="CXI732" s="146"/>
      <c r="CXJ732" s="146"/>
      <c r="CXK732" s="146"/>
      <c r="CXL732" s="146"/>
      <c r="CXM732" s="146"/>
      <c r="CXN732" s="146"/>
      <c r="CXO732" s="146"/>
      <c r="CXP732" s="146"/>
      <c r="CXQ732" s="146"/>
      <c r="CXR732" s="146"/>
      <c r="CXS732" s="146"/>
      <c r="CXT732" s="146"/>
      <c r="CXU732" s="146"/>
      <c r="CXV732" s="146"/>
      <c r="CXW732" s="146"/>
      <c r="CXX732" s="146"/>
      <c r="CXY732" s="146"/>
      <c r="CXZ732" s="146"/>
      <c r="CYA732" s="146"/>
      <c r="CYB732" s="146"/>
      <c r="CYC732" s="146"/>
      <c r="CYD732" s="146"/>
      <c r="CYE732" s="146"/>
      <c r="CYF732" s="146"/>
      <c r="CYG732" s="146"/>
      <c r="CYH732" s="146"/>
      <c r="CYI732" s="146"/>
      <c r="CYJ732" s="146"/>
      <c r="CYK732" s="146"/>
      <c r="CYL732" s="146"/>
      <c r="CYM732" s="146"/>
      <c r="CYN732" s="146"/>
      <c r="CYO732" s="146"/>
      <c r="CYP732" s="146"/>
      <c r="CYQ732" s="146"/>
      <c r="CYR732" s="146"/>
      <c r="CYS732" s="146"/>
      <c r="CYT732" s="146"/>
      <c r="CYU732" s="146"/>
      <c r="CYV732" s="146"/>
      <c r="CYW732" s="146"/>
      <c r="CYX732" s="146"/>
      <c r="CYY732" s="146"/>
      <c r="CYZ732" s="146"/>
      <c r="CZA732" s="146"/>
      <c r="CZB732" s="146"/>
      <c r="CZC732" s="146"/>
      <c r="CZD732" s="146"/>
      <c r="CZE732" s="146"/>
      <c r="CZF732" s="146"/>
      <c r="CZG732" s="146"/>
      <c r="CZH732" s="146"/>
      <c r="CZI732" s="146"/>
      <c r="CZJ732" s="146"/>
      <c r="CZK732" s="146"/>
      <c r="CZL732" s="146"/>
      <c r="CZM732" s="146"/>
      <c r="CZN732" s="146"/>
      <c r="CZO732" s="146"/>
      <c r="CZP732" s="146"/>
      <c r="CZQ732" s="146"/>
      <c r="CZR732" s="146"/>
      <c r="CZS732" s="146"/>
      <c r="CZT732" s="146"/>
      <c r="CZU732" s="146"/>
      <c r="CZV732" s="146"/>
      <c r="CZW732" s="146"/>
      <c r="CZX732" s="146"/>
      <c r="CZY732" s="146"/>
      <c r="CZZ732" s="146"/>
      <c r="DAA732" s="146"/>
      <c r="DAB732" s="146"/>
      <c r="DAC732" s="146"/>
      <c r="DAD732" s="146"/>
      <c r="DAE732" s="146"/>
      <c r="DAF732" s="146"/>
      <c r="DAG732" s="146"/>
      <c r="DAH732" s="146"/>
      <c r="DAI732" s="146"/>
      <c r="DAJ732" s="146"/>
      <c r="DAK732" s="146"/>
      <c r="DAL732" s="146"/>
      <c r="DAM732" s="146"/>
      <c r="DAN732" s="146"/>
      <c r="DAO732" s="146"/>
      <c r="DAP732" s="146"/>
      <c r="DAQ732" s="146"/>
      <c r="DAR732" s="146"/>
      <c r="DAS732" s="146"/>
      <c r="DAT732" s="146"/>
      <c r="DAU732" s="146"/>
      <c r="DAV732" s="146"/>
      <c r="DAW732" s="146"/>
      <c r="DAX732" s="146"/>
      <c r="DAY732" s="146"/>
      <c r="DAZ732" s="146"/>
      <c r="DBA732" s="146"/>
      <c r="DBB732" s="146"/>
      <c r="DBC732" s="146"/>
      <c r="DBD732" s="146"/>
      <c r="DBE732" s="146"/>
      <c r="DBF732" s="146"/>
      <c r="DBG732" s="146"/>
      <c r="DBH732" s="146"/>
      <c r="DBI732" s="146"/>
      <c r="DBJ732" s="146"/>
      <c r="DBK732" s="146"/>
      <c r="DBL732" s="146"/>
      <c r="DBM732" s="146"/>
      <c r="DBN732" s="146"/>
      <c r="DBO732" s="146"/>
      <c r="DBP732" s="146"/>
      <c r="DBQ732" s="146"/>
      <c r="DBR732" s="146"/>
      <c r="DBS732" s="146"/>
      <c r="DBT732" s="146"/>
      <c r="DBU732" s="146"/>
      <c r="DBV732" s="146"/>
      <c r="DBW732" s="146"/>
      <c r="DBX732" s="146"/>
      <c r="DBY732" s="146"/>
      <c r="DBZ732" s="146"/>
      <c r="DCA732" s="146"/>
      <c r="DCB732" s="146"/>
      <c r="DCC732" s="146"/>
      <c r="DCD732" s="146"/>
      <c r="DCE732" s="146"/>
      <c r="DCF732" s="146"/>
      <c r="DCG732" s="146"/>
      <c r="DCH732" s="146"/>
      <c r="DCI732" s="146"/>
      <c r="DCJ732" s="146"/>
      <c r="DCK732" s="146"/>
      <c r="DCL732" s="146"/>
      <c r="DCM732" s="146"/>
      <c r="DCN732" s="146"/>
      <c r="DCO732" s="146"/>
      <c r="DCP732" s="146"/>
      <c r="DCQ732" s="146"/>
      <c r="DCR732" s="146"/>
      <c r="DCS732" s="146"/>
      <c r="DCT732" s="146"/>
      <c r="DCU732" s="146"/>
      <c r="DCV732" s="146"/>
      <c r="DCW732" s="146"/>
      <c r="DCX732" s="146"/>
      <c r="DCY732" s="146"/>
      <c r="DCZ732" s="146"/>
      <c r="DDA732" s="146"/>
      <c r="DDB732" s="146"/>
      <c r="DDC732" s="146"/>
      <c r="DDD732" s="146"/>
      <c r="DDE732" s="146"/>
      <c r="DDF732" s="146"/>
      <c r="DDG732" s="146"/>
      <c r="DDH732" s="146"/>
      <c r="DDI732" s="146"/>
      <c r="DDJ732" s="146"/>
      <c r="DDK732" s="146"/>
      <c r="DDL732" s="146"/>
      <c r="DDM732" s="146"/>
      <c r="DDN732" s="146"/>
      <c r="DDO732" s="146"/>
      <c r="DDP732" s="146"/>
      <c r="DDQ732" s="146"/>
      <c r="DDR732" s="146"/>
      <c r="DDS732" s="146"/>
      <c r="DDT732" s="146"/>
      <c r="DDU732" s="146"/>
      <c r="DDV732" s="146"/>
      <c r="DDW732" s="146"/>
      <c r="DDX732" s="146"/>
      <c r="DDY732" s="146"/>
      <c r="DDZ732" s="146"/>
      <c r="DEA732" s="146"/>
      <c r="DEB732" s="146"/>
      <c r="DEC732" s="146"/>
      <c r="DED732" s="146"/>
      <c r="DEE732" s="146"/>
      <c r="DEF732" s="146"/>
      <c r="DEG732" s="146"/>
      <c r="DEH732" s="146"/>
      <c r="DEI732" s="146"/>
      <c r="DEJ732" s="146"/>
      <c r="DEK732" s="146"/>
      <c r="DEL732" s="146"/>
      <c r="DEM732" s="146"/>
      <c r="DEN732" s="146"/>
      <c r="DEO732" s="146"/>
      <c r="DEP732" s="146"/>
      <c r="DEQ732" s="146"/>
      <c r="DER732" s="146"/>
      <c r="DES732" s="146"/>
      <c r="DET732" s="146"/>
      <c r="DEU732" s="146"/>
      <c r="DEV732" s="146"/>
      <c r="DEW732" s="146"/>
      <c r="DEX732" s="146"/>
      <c r="DEY732" s="146"/>
      <c r="DEZ732" s="146"/>
      <c r="DFA732" s="146"/>
      <c r="DFB732" s="146"/>
      <c r="DFC732" s="146"/>
      <c r="DFD732" s="146"/>
      <c r="DFE732" s="146"/>
      <c r="DFF732" s="146"/>
      <c r="DFG732" s="146"/>
      <c r="DFH732" s="146"/>
      <c r="DFI732" s="146"/>
      <c r="DFJ732" s="146"/>
      <c r="DFK732" s="146"/>
      <c r="DFL732" s="146"/>
      <c r="DFM732" s="146"/>
      <c r="DFN732" s="146"/>
      <c r="DFO732" s="146"/>
      <c r="DFP732" s="146"/>
      <c r="DFQ732" s="146"/>
      <c r="DFR732" s="146"/>
      <c r="DFS732" s="146"/>
      <c r="DFT732" s="146"/>
      <c r="DFU732" s="146"/>
      <c r="DFV732" s="146"/>
      <c r="DFW732" s="146"/>
      <c r="DFX732" s="146"/>
      <c r="DFY732" s="146"/>
      <c r="DFZ732" s="146"/>
      <c r="DGA732" s="146"/>
      <c r="DGB732" s="146"/>
      <c r="DGC732" s="146"/>
      <c r="DGD732" s="146"/>
      <c r="DGE732" s="146"/>
      <c r="DGF732" s="146"/>
      <c r="DGG732" s="146"/>
      <c r="DGH732" s="146"/>
      <c r="DGI732" s="146"/>
      <c r="DGJ732" s="146"/>
      <c r="DGK732" s="146"/>
      <c r="DGL732" s="146"/>
      <c r="DGM732" s="146"/>
      <c r="DGN732" s="146"/>
      <c r="DGO732" s="146"/>
      <c r="DGP732" s="146"/>
      <c r="DGQ732" s="146"/>
      <c r="DGR732" s="146"/>
      <c r="DGS732" s="146"/>
      <c r="DGT732" s="146"/>
      <c r="DGU732" s="146"/>
      <c r="DGV732" s="146"/>
      <c r="DGW732" s="146"/>
      <c r="DGX732" s="146"/>
      <c r="DGY732" s="146"/>
      <c r="DGZ732" s="146"/>
      <c r="DHA732" s="146"/>
      <c r="DHB732" s="146"/>
      <c r="DHC732" s="146"/>
      <c r="DHD732" s="146"/>
      <c r="DHE732" s="146"/>
      <c r="DHF732" s="146"/>
      <c r="DHG732" s="146"/>
      <c r="DHH732" s="146"/>
      <c r="DHI732" s="146"/>
      <c r="DHJ732" s="146"/>
      <c r="DHK732" s="146"/>
      <c r="DHL732" s="146"/>
      <c r="DHM732" s="146"/>
      <c r="DHN732" s="146"/>
      <c r="DHO732" s="146"/>
      <c r="DHP732" s="146"/>
      <c r="DHQ732" s="146"/>
      <c r="DHR732" s="146"/>
      <c r="DHS732" s="146"/>
      <c r="DHT732" s="146"/>
      <c r="DHU732" s="146"/>
      <c r="DHV732" s="146"/>
      <c r="DHW732" s="146"/>
      <c r="DHX732" s="146"/>
      <c r="DHY732" s="146"/>
      <c r="DHZ732" s="146"/>
      <c r="DIA732" s="146"/>
      <c r="DIB732" s="146"/>
      <c r="DIC732" s="146"/>
      <c r="DID732" s="146"/>
      <c r="DIE732" s="146"/>
      <c r="DIF732" s="146"/>
      <c r="DIG732" s="146"/>
      <c r="DIH732" s="146"/>
      <c r="DII732" s="146"/>
      <c r="DIJ732" s="146"/>
      <c r="DIK732" s="146"/>
      <c r="DIL732" s="146"/>
      <c r="DIM732" s="146"/>
      <c r="DIN732" s="146"/>
      <c r="DIO732" s="146"/>
      <c r="DIP732" s="146"/>
      <c r="DIQ732" s="146"/>
      <c r="DIR732" s="146"/>
      <c r="DIS732" s="146"/>
      <c r="DIT732" s="146"/>
      <c r="DIU732" s="146"/>
      <c r="DIV732" s="146"/>
      <c r="DIW732" s="146"/>
      <c r="DIX732" s="146"/>
      <c r="DIY732" s="146"/>
      <c r="DIZ732" s="146"/>
      <c r="DJA732" s="146"/>
      <c r="DJB732" s="146"/>
      <c r="DJC732" s="146"/>
      <c r="DJD732" s="146"/>
      <c r="DJE732" s="146"/>
      <c r="DJF732" s="146"/>
      <c r="DJG732" s="146"/>
      <c r="DJH732" s="146"/>
      <c r="DJI732" s="146"/>
      <c r="DJJ732" s="146"/>
      <c r="DJK732" s="146"/>
      <c r="DJL732" s="146"/>
      <c r="DJM732" s="146"/>
      <c r="DJN732" s="146"/>
      <c r="DJO732" s="146"/>
      <c r="DJP732" s="146"/>
      <c r="DJQ732" s="146"/>
      <c r="DJR732" s="146"/>
      <c r="DJS732" s="146"/>
      <c r="DJT732" s="146"/>
      <c r="DJU732" s="146"/>
      <c r="DJV732" s="146"/>
      <c r="DJW732" s="146"/>
      <c r="DJX732" s="146"/>
      <c r="DJY732" s="146"/>
      <c r="DJZ732" s="146"/>
      <c r="DKA732" s="146"/>
      <c r="DKB732" s="146"/>
      <c r="DKC732" s="146"/>
      <c r="DKD732" s="146"/>
      <c r="DKE732" s="146"/>
      <c r="DKF732" s="146"/>
      <c r="DKG732" s="146"/>
      <c r="DKH732" s="146"/>
      <c r="DKI732" s="146"/>
      <c r="DKJ732" s="146"/>
      <c r="DKK732" s="146"/>
      <c r="DKL732" s="146"/>
      <c r="DKM732" s="146"/>
      <c r="DKN732" s="146"/>
      <c r="DKO732" s="146"/>
      <c r="DKP732" s="146"/>
      <c r="DKQ732" s="146"/>
      <c r="DKR732" s="146"/>
      <c r="DKS732" s="146"/>
      <c r="DKT732" s="146"/>
      <c r="DKU732" s="146"/>
      <c r="DKV732" s="146"/>
      <c r="DKW732" s="146"/>
      <c r="DKX732" s="146"/>
      <c r="DKY732" s="146"/>
      <c r="DKZ732" s="146"/>
      <c r="DLA732" s="146"/>
      <c r="DLB732" s="146"/>
      <c r="DLC732" s="146"/>
      <c r="DLD732" s="146"/>
      <c r="DLE732" s="146"/>
      <c r="DLF732" s="146"/>
      <c r="DLG732" s="146"/>
      <c r="DLH732" s="146"/>
      <c r="DLI732" s="146"/>
      <c r="DLJ732" s="146"/>
      <c r="DLK732" s="146"/>
      <c r="DLL732" s="146"/>
      <c r="DLM732" s="146"/>
      <c r="DLN732" s="146"/>
      <c r="DLO732" s="146"/>
      <c r="DLP732" s="146"/>
      <c r="DLQ732" s="146"/>
      <c r="DLR732" s="146"/>
      <c r="DLS732" s="146"/>
      <c r="DLT732" s="146"/>
      <c r="DLU732" s="146"/>
      <c r="DLV732" s="146"/>
      <c r="DLW732" s="146"/>
      <c r="DLX732" s="146"/>
      <c r="DLY732" s="146"/>
      <c r="DLZ732" s="146"/>
      <c r="DMA732" s="146"/>
      <c r="DMB732" s="146"/>
      <c r="DMC732" s="146"/>
      <c r="DMD732" s="146"/>
      <c r="DME732" s="146"/>
      <c r="DMF732" s="146"/>
      <c r="DMG732" s="146"/>
      <c r="DMH732" s="146"/>
      <c r="DMI732" s="146"/>
      <c r="DMJ732" s="146"/>
      <c r="DMK732" s="146"/>
      <c r="DML732" s="146"/>
      <c r="DMM732" s="146"/>
      <c r="DMN732" s="146"/>
      <c r="DMO732" s="146"/>
      <c r="DMP732" s="146"/>
      <c r="DMQ732" s="146"/>
      <c r="DMR732" s="146"/>
      <c r="DMS732" s="146"/>
      <c r="DMT732" s="146"/>
      <c r="DMU732" s="146"/>
      <c r="DMV732" s="146"/>
      <c r="DMW732" s="146"/>
      <c r="DMX732" s="146"/>
      <c r="DMY732" s="146"/>
      <c r="DMZ732" s="146"/>
      <c r="DNA732" s="146"/>
      <c r="DNB732" s="146"/>
      <c r="DNC732" s="146"/>
      <c r="DND732" s="146"/>
      <c r="DNE732" s="146"/>
      <c r="DNF732" s="146"/>
      <c r="DNG732" s="146"/>
      <c r="DNH732" s="146"/>
      <c r="DNI732" s="146"/>
      <c r="DNJ732" s="146"/>
      <c r="DNK732" s="146"/>
      <c r="DNL732" s="146"/>
      <c r="DNM732" s="146"/>
      <c r="DNN732" s="146"/>
      <c r="DNO732" s="146"/>
      <c r="DNP732" s="146"/>
      <c r="DNQ732" s="146"/>
      <c r="DNR732" s="146"/>
      <c r="DNS732" s="146"/>
      <c r="DNT732" s="146"/>
      <c r="DNU732" s="146"/>
      <c r="DNV732" s="146"/>
      <c r="DNW732" s="146"/>
      <c r="DNX732" s="146"/>
      <c r="DNY732" s="146"/>
      <c r="DNZ732" s="146"/>
      <c r="DOA732" s="146"/>
      <c r="DOB732" s="146"/>
      <c r="DOC732" s="146"/>
      <c r="DOD732" s="146"/>
      <c r="DOE732" s="146"/>
      <c r="DOF732" s="146"/>
      <c r="DOG732" s="146"/>
      <c r="DOH732" s="146"/>
      <c r="DOI732" s="146"/>
      <c r="DOJ732" s="146"/>
      <c r="DOK732" s="146"/>
      <c r="DOL732" s="146"/>
      <c r="DOM732" s="146"/>
      <c r="DON732" s="146"/>
      <c r="DOO732" s="146"/>
      <c r="DOP732" s="146"/>
      <c r="DOQ732" s="146"/>
      <c r="DOR732" s="146"/>
      <c r="DOS732" s="146"/>
      <c r="DOT732" s="146"/>
      <c r="DOU732" s="146"/>
      <c r="DOV732" s="146"/>
      <c r="DOW732" s="146"/>
      <c r="DOX732" s="146"/>
      <c r="DOY732" s="146"/>
      <c r="DOZ732" s="146"/>
      <c r="DPA732" s="146"/>
      <c r="DPB732" s="146"/>
      <c r="DPC732" s="146"/>
      <c r="DPD732" s="146"/>
      <c r="DPE732" s="146"/>
      <c r="DPF732" s="146"/>
      <c r="DPG732" s="146"/>
      <c r="DPH732" s="146"/>
      <c r="DPI732" s="146"/>
      <c r="DPJ732" s="146"/>
      <c r="DPK732" s="146"/>
      <c r="DPL732" s="146"/>
      <c r="DPM732" s="146"/>
      <c r="DPN732" s="146"/>
      <c r="DPO732" s="146"/>
      <c r="DPP732" s="146"/>
      <c r="DPQ732" s="146"/>
      <c r="DPR732" s="146"/>
      <c r="DPS732" s="146"/>
      <c r="DPT732" s="146"/>
      <c r="DPU732" s="146"/>
      <c r="DPV732" s="146"/>
      <c r="DPW732" s="146"/>
      <c r="DPX732" s="146"/>
      <c r="DPY732" s="146"/>
      <c r="DPZ732" s="146"/>
      <c r="DQA732" s="146"/>
      <c r="DQB732" s="146"/>
      <c r="DQC732" s="146"/>
      <c r="DQD732" s="146"/>
      <c r="DQE732" s="146"/>
      <c r="DQF732" s="146"/>
      <c r="DQG732" s="146"/>
      <c r="DQH732" s="146"/>
      <c r="DQI732" s="146"/>
      <c r="DQJ732" s="146"/>
      <c r="DQK732" s="146"/>
      <c r="DQL732" s="146"/>
      <c r="DQM732" s="146"/>
      <c r="DQN732" s="146"/>
      <c r="DQO732" s="146"/>
      <c r="DQP732" s="146"/>
      <c r="DQQ732" s="146"/>
      <c r="DQR732" s="146"/>
      <c r="DQS732" s="146"/>
      <c r="DQT732" s="146"/>
      <c r="DQU732" s="146"/>
      <c r="DQV732" s="146"/>
      <c r="DQW732" s="146"/>
      <c r="DQX732" s="146"/>
      <c r="DQY732" s="146"/>
      <c r="DQZ732" s="146"/>
      <c r="DRA732" s="146"/>
      <c r="DRB732" s="146"/>
      <c r="DRC732" s="146"/>
      <c r="DRD732" s="146"/>
      <c r="DRE732" s="146"/>
      <c r="DRF732" s="146"/>
      <c r="DRG732" s="146"/>
      <c r="DRH732" s="146"/>
      <c r="DRI732" s="146"/>
      <c r="DRJ732" s="146"/>
      <c r="DRK732" s="146"/>
      <c r="DRL732" s="146"/>
      <c r="DRM732" s="146"/>
      <c r="DRN732" s="146"/>
      <c r="DRO732" s="146"/>
      <c r="DRP732" s="146"/>
      <c r="DRQ732" s="146"/>
      <c r="DRR732" s="146"/>
      <c r="DRS732" s="146"/>
      <c r="DRT732" s="146"/>
      <c r="DRU732" s="146"/>
      <c r="DRV732" s="146"/>
      <c r="DRW732" s="146"/>
      <c r="DRX732" s="146"/>
      <c r="DRY732" s="146"/>
      <c r="DRZ732" s="146"/>
      <c r="DSA732" s="146"/>
      <c r="DSB732" s="146"/>
      <c r="DSC732" s="146"/>
      <c r="DSD732" s="146"/>
      <c r="DSE732" s="146"/>
      <c r="DSF732" s="146"/>
      <c r="DSG732" s="146"/>
      <c r="DSH732" s="146"/>
      <c r="DSI732" s="146"/>
      <c r="DSJ732" s="146"/>
      <c r="DSK732" s="146"/>
      <c r="DSL732" s="146"/>
      <c r="DSM732" s="146"/>
      <c r="DSN732" s="146"/>
      <c r="DSO732" s="146"/>
      <c r="DSP732" s="146"/>
      <c r="DSQ732" s="146"/>
      <c r="DSR732" s="146"/>
      <c r="DSS732" s="146"/>
      <c r="DST732" s="146"/>
      <c r="DSU732" s="146"/>
      <c r="DSV732" s="146"/>
      <c r="DSW732" s="146"/>
      <c r="DSX732" s="146"/>
      <c r="DSY732" s="146"/>
      <c r="DSZ732" s="146"/>
      <c r="DTA732" s="146"/>
      <c r="DTB732" s="146"/>
      <c r="DTC732" s="146"/>
      <c r="DTD732" s="146"/>
      <c r="DTE732" s="146"/>
      <c r="DTF732" s="146"/>
      <c r="DTG732" s="146"/>
      <c r="DTH732" s="146"/>
      <c r="DTI732" s="146"/>
      <c r="DTJ732" s="146"/>
      <c r="DTK732" s="146"/>
      <c r="DTL732" s="146"/>
      <c r="DTM732" s="146"/>
      <c r="DTN732" s="146"/>
      <c r="DTO732" s="146"/>
      <c r="DTP732" s="146"/>
      <c r="DTQ732" s="146"/>
      <c r="DTR732" s="146"/>
      <c r="DTS732" s="146"/>
      <c r="DTT732" s="146"/>
      <c r="DTU732" s="146"/>
      <c r="DTV732" s="146"/>
      <c r="DTW732" s="146"/>
      <c r="DTX732" s="146"/>
      <c r="DTY732" s="146"/>
      <c r="DTZ732" s="146"/>
      <c r="DUA732" s="146"/>
      <c r="DUB732" s="146"/>
      <c r="DUC732" s="146"/>
      <c r="DUD732" s="146"/>
      <c r="DUE732" s="146"/>
      <c r="DUF732" s="146"/>
      <c r="DUG732" s="146"/>
      <c r="DUH732" s="146"/>
      <c r="DUI732" s="146"/>
      <c r="DUJ732" s="146"/>
      <c r="DUK732" s="146"/>
      <c r="DUL732" s="146"/>
      <c r="DUM732" s="146"/>
      <c r="DUN732" s="146"/>
      <c r="DUO732" s="146"/>
      <c r="DUP732" s="146"/>
      <c r="DUQ732" s="146"/>
      <c r="DUR732" s="146"/>
      <c r="DUS732" s="146"/>
      <c r="DUT732" s="146"/>
      <c r="DUU732" s="146"/>
      <c r="DUV732" s="146"/>
      <c r="DUW732" s="146"/>
      <c r="DUX732" s="146"/>
      <c r="DUY732" s="146"/>
      <c r="DUZ732" s="146"/>
      <c r="DVA732" s="146"/>
      <c r="DVB732" s="146"/>
      <c r="DVC732" s="146"/>
      <c r="DVD732" s="146"/>
      <c r="DVE732" s="146"/>
      <c r="DVF732" s="146"/>
      <c r="DVG732" s="146"/>
      <c r="DVH732" s="146"/>
      <c r="DVI732" s="146"/>
      <c r="DVJ732" s="146"/>
      <c r="DVK732" s="146"/>
      <c r="DVL732" s="146"/>
      <c r="DVM732" s="146"/>
      <c r="DVN732" s="146"/>
      <c r="DVO732" s="146"/>
      <c r="DVP732" s="146"/>
      <c r="DVQ732" s="146"/>
      <c r="DVR732" s="146"/>
      <c r="DVS732" s="146"/>
      <c r="DVT732" s="146"/>
      <c r="DVU732" s="146"/>
      <c r="DVV732" s="146"/>
      <c r="DVW732" s="146"/>
      <c r="DVX732" s="146"/>
      <c r="DVY732" s="146"/>
      <c r="DVZ732" s="146"/>
      <c r="DWA732" s="146"/>
      <c r="DWB732" s="146"/>
      <c r="DWC732" s="146"/>
      <c r="DWD732" s="146"/>
      <c r="DWE732" s="146"/>
      <c r="DWF732" s="146"/>
      <c r="DWG732" s="146"/>
      <c r="DWH732" s="146"/>
      <c r="DWI732" s="146"/>
      <c r="DWJ732" s="146"/>
      <c r="DWK732" s="146"/>
      <c r="DWL732" s="146"/>
      <c r="DWM732" s="146"/>
      <c r="DWN732" s="146"/>
      <c r="DWO732" s="146"/>
      <c r="DWP732" s="146"/>
      <c r="DWQ732" s="146"/>
      <c r="DWR732" s="146"/>
      <c r="DWS732" s="146"/>
      <c r="DWT732" s="146"/>
      <c r="DWU732" s="146"/>
      <c r="DWV732" s="146"/>
      <c r="DWW732" s="146"/>
      <c r="DWX732" s="146"/>
      <c r="DWY732" s="146"/>
      <c r="DWZ732" s="146"/>
      <c r="DXA732" s="146"/>
      <c r="DXB732" s="146"/>
      <c r="DXC732" s="146"/>
      <c r="DXD732" s="146"/>
      <c r="DXE732" s="146"/>
      <c r="DXF732" s="146"/>
      <c r="DXG732" s="146"/>
      <c r="DXH732" s="146"/>
      <c r="DXI732" s="146"/>
      <c r="DXJ732" s="146"/>
      <c r="DXK732" s="146"/>
      <c r="DXL732" s="146"/>
      <c r="DXM732" s="146"/>
      <c r="DXN732" s="146"/>
      <c r="DXO732" s="146"/>
      <c r="DXP732" s="146"/>
      <c r="DXQ732" s="146"/>
      <c r="DXR732" s="146"/>
      <c r="DXS732" s="146"/>
      <c r="DXT732" s="146"/>
      <c r="DXU732" s="146"/>
      <c r="DXV732" s="146"/>
      <c r="DXW732" s="146"/>
      <c r="DXX732" s="146"/>
      <c r="DXY732" s="146"/>
      <c r="DXZ732" s="146"/>
      <c r="DYA732" s="146"/>
      <c r="DYB732" s="146"/>
      <c r="DYC732" s="146"/>
      <c r="DYD732" s="146"/>
      <c r="DYE732" s="146"/>
      <c r="DYF732" s="146"/>
      <c r="DYG732" s="146"/>
      <c r="DYH732" s="146"/>
      <c r="DYI732" s="146"/>
      <c r="DYJ732" s="146"/>
      <c r="DYK732" s="146"/>
      <c r="DYL732" s="146"/>
      <c r="DYM732" s="146"/>
      <c r="DYN732" s="146"/>
      <c r="DYO732" s="146"/>
      <c r="DYP732" s="146"/>
      <c r="DYQ732" s="146"/>
      <c r="DYR732" s="146"/>
      <c r="DYS732" s="146"/>
      <c r="DYT732" s="146"/>
      <c r="DYU732" s="146"/>
      <c r="DYV732" s="146"/>
      <c r="DYW732" s="146"/>
      <c r="DYX732" s="146"/>
      <c r="DYY732" s="146"/>
      <c r="DYZ732" s="146"/>
      <c r="DZA732" s="146"/>
      <c r="DZB732" s="146"/>
      <c r="DZC732" s="146"/>
      <c r="DZD732" s="146"/>
      <c r="DZE732" s="146"/>
      <c r="DZF732" s="146"/>
      <c r="DZG732" s="146"/>
      <c r="DZH732" s="146"/>
      <c r="DZI732" s="146"/>
      <c r="DZJ732" s="146"/>
      <c r="DZK732" s="146"/>
      <c r="DZL732" s="146"/>
      <c r="DZM732" s="146"/>
      <c r="DZN732" s="146"/>
      <c r="DZO732" s="146"/>
      <c r="DZP732" s="146"/>
      <c r="DZQ732" s="146"/>
      <c r="DZR732" s="146"/>
      <c r="DZS732" s="146"/>
      <c r="DZT732" s="146"/>
      <c r="DZU732" s="146"/>
      <c r="DZV732" s="146"/>
      <c r="DZW732" s="146"/>
      <c r="DZX732" s="146"/>
      <c r="DZY732" s="146"/>
      <c r="DZZ732" s="146"/>
      <c r="EAA732" s="146"/>
      <c r="EAB732" s="146"/>
      <c r="EAC732" s="146"/>
      <c r="EAD732" s="146"/>
      <c r="EAE732" s="146"/>
      <c r="EAF732" s="146"/>
      <c r="EAG732" s="146"/>
      <c r="EAH732" s="146"/>
      <c r="EAI732" s="146"/>
      <c r="EAJ732" s="146"/>
      <c r="EAK732" s="146"/>
      <c r="EAL732" s="146"/>
      <c r="EAM732" s="146"/>
      <c r="EAN732" s="146"/>
      <c r="EAO732" s="146"/>
      <c r="EAP732" s="146"/>
      <c r="EAQ732" s="146"/>
      <c r="EAR732" s="146"/>
      <c r="EAS732" s="146"/>
      <c r="EAT732" s="146"/>
      <c r="EAU732" s="146"/>
      <c r="EAV732" s="146"/>
      <c r="EAW732" s="146"/>
      <c r="EAX732" s="146"/>
      <c r="EAY732" s="146"/>
      <c r="EAZ732" s="146"/>
      <c r="EBA732" s="146"/>
      <c r="EBB732" s="146"/>
      <c r="EBC732" s="146"/>
      <c r="EBD732" s="146"/>
      <c r="EBE732" s="146"/>
      <c r="EBF732" s="146"/>
      <c r="EBG732" s="146"/>
      <c r="EBH732" s="146"/>
      <c r="EBI732" s="146"/>
      <c r="EBJ732" s="146"/>
      <c r="EBK732" s="146"/>
      <c r="EBL732" s="146"/>
      <c r="EBM732" s="146"/>
      <c r="EBN732" s="146"/>
      <c r="EBO732" s="146"/>
      <c r="EBP732" s="146"/>
      <c r="EBQ732" s="146"/>
      <c r="EBR732" s="146"/>
      <c r="EBS732" s="146"/>
      <c r="EBT732" s="146"/>
      <c r="EBU732" s="146"/>
      <c r="EBV732" s="146"/>
      <c r="EBW732" s="146"/>
      <c r="EBX732" s="146"/>
      <c r="EBY732" s="146"/>
      <c r="EBZ732" s="146"/>
      <c r="ECA732" s="146"/>
      <c r="ECB732" s="146"/>
      <c r="ECC732" s="146"/>
      <c r="ECD732" s="146"/>
      <c r="ECE732" s="146"/>
      <c r="ECF732" s="146"/>
      <c r="ECG732" s="146"/>
      <c r="ECH732" s="146"/>
      <c r="ECI732" s="146"/>
      <c r="ECJ732" s="146"/>
      <c r="ECK732" s="146"/>
      <c r="ECL732" s="146"/>
      <c r="ECM732" s="146"/>
      <c r="ECN732" s="146"/>
      <c r="ECO732" s="146"/>
      <c r="ECP732" s="146"/>
      <c r="ECQ732" s="146"/>
      <c r="ECR732" s="146"/>
      <c r="ECS732" s="146"/>
      <c r="ECT732" s="146"/>
      <c r="ECU732" s="146"/>
      <c r="ECV732" s="146"/>
      <c r="ECW732" s="146"/>
      <c r="ECX732" s="146"/>
      <c r="ECY732" s="146"/>
      <c r="ECZ732" s="146"/>
      <c r="EDA732" s="146"/>
      <c r="EDB732" s="146"/>
      <c r="EDC732" s="146"/>
      <c r="EDD732" s="146"/>
      <c r="EDE732" s="146"/>
      <c r="EDF732" s="146"/>
      <c r="EDG732" s="146"/>
      <c r="EDH732" s="146"/>
      <c r="EDI732" s="146"/>
      <c r="EDJ732" s="146"/>
      <c r="EDK732" s="146"/>
      <c r="EDL732" s="146"/>
      <c r="EDM732" s="146"/>
      <c r="EDN732" s="146"/>
      <c r="EDO732" s="146"/>
      <c r="EDP732" s="146"/>
      <c r="EDQ732" s="146"/>
      <c r="EDR732" s="146"/>
      <c r="EDS732" s="146"/>
      <c r="EDT732" s="146"/>
      <c r="EDU732" s="146"/>
      <c r="EDV732" s="146"/>
      <c r="EDW732" s="146"/>
      <c r="EDX732" s="146"/>
      <c r="EDY732" s="146"/>
      <c r="EDZ732" s="146"/>
      <c r="EEA732" s="146"/>
      <c r="EEB732" s="146"/>
      <c r="EEC732" s="146"/>
      <c r="EED732" s="146"/>
      <c r="EEE732" s="146"/>
      <c r="EEF732" s="146"/>
      <c r="EEG732" s="146"/>
      <c r="EEH732" s="146"/>
      <c r="EEI732" s="146"/>
      <c r="EEJ732" s="146"/>
      <c r="EEK732" s="146"/>
      <c r="EEL732" s="146"/>
      <c r="EEM732" s="146"/>
      <c r="EEN732" s="146"/>
      <c r="EEO732" s="146"/>
      <c r="EEP732" s="146"/>
      <c r="EEQ732" s="146"/>
      <c r="EER732" s="146"/>
      <c r="EES732" s="146"/>
      <c r="EET732" s="146"/>
      <c r="EEU732" s="146"/>
      <c r="EEV732" s="146"/>
      <c r="EEW732" s="146"/>
      <c r="EEX732" s="146"/>
      <c r="EEY732" s="146"/>
      <c r="EEZ732" s="146"/>
      <c r="EFA732" s="146"/>
      <c r="EFB732" s="146"/>
      <c r="EFC732" s="146"/>
      <c r="EFD732" s="146"/>
      <c r="EFE732" s="146"/>
      <c r="EFF732" s="146"/>
      <c r="EFG732" s="146"/>
      <c r="EFH732" s="146"/>
      <c r="EFI732" s="146"/>
      <c r="EFJ732" s="146"/>
      <c r="EFK732" s="146"/>
      <c r="EFL732" s="146"/>
      <c r="EFM732" s="146"/>
      <c r="EFN732" s="146"/>
      <c r="EFO732" s="146"/>
      <c r="EFP732" s="146"/>
      <c r="EFQ732" s="146"/>
      <c r="EFR732" s="146"/>
      <c r="EFS732" s="146"/>
      <c r="EFT732" s="146"/>
      <c r="EFU732" s="146"/>
      <c r="EFV732" s="146"/>
      <c r="EFW732" s="146"/>
      <c r="EFX732" s="146"/>
      <c r="EFY732" s="146"/>
      <c r="EFZ732" s="146"/>
      <c r="EGA732" s="146"/>
      <c r="EGB732" s="146"/>
      <c r="EGC732" s="146"/>
      <c r="EGD732" s="146"/>
      <c r="EGE732" s="146"/>
      <c r="EGF732" s="146"/>
      <c r="EGG732" s="146"/>
      <c r="EGH732" s="146"/>
      <c r="EGI732" s="146"/>
      <c r="EGJ732" s="146"/>
      <c r="EGK732" s="146"/>
      <c r="EGL732" s="146"/>
      <c r="EGM732" s="146"/>
      <c r="EGN732" s="146"/>
      <c r="EGO732" s="146"/>
      <c r="EGP732" s="146"/>
      <c r="EGQ732" s="146"/>
      <c r="EGR732" s="146"/>
      <c r="EGS732" s="146"/>
      <c r="EGT732" s="146"/>
      <c r="EGU732" s="146"/>
      <c r="EGV732" s="146"/>
      <c r="EGW732" s="146"/>
      <c r="EGX732" s="146"/>
      <c r="EGY732" s="146"/>
      <c r="EGZ732" s="146"/>
      <c r="EHA732" s="146"/>
      <c r="EHB732" s="146"/>
      <c r="EHC732" s="146"/>
      <c r="EHD732" s="146"/>
      <c r="EHE732" s="146"/>
      <c r="EHF732" s="146"/>
      <c r="EHG732" s="146"/>
      <c r="EHH732" s="146"/>
      <c r="EHI732" s="146"/>
      <c r="EHJ732" s="146"/>
      <c r="EHK732" s="146"/>
      <c r="EHL732" s="146"/>
      <c r="EHM732" s="146"/>
      <c r="EHN732" s="146"/>
      <c r="EHO732" s="146"/>
      <c r="EHP732" s="146"/>
      <c r="EHQ732" s="146"/>
      <c r="EHR732" s="146"/>
      <c r="EHS732" s="146"/>
      <c r="EHT732" s="146"/>
      <c r="EHU732" s="146"/>
      <c r="EHV732" s="146"/>
      <c r="EHW732" s="146"/>
      <c r="EHX732" s="146"/>
      <c r="EHY732" s="146"/>
      <c r="EHZ732" s="146"/>
      <c r="EIA732" s="146"/>
      <c r="EIB732" s="146"/>
      <c r="EIC732" s="146"/>
      <c r="EID732" s="146"/>
      <c r="EIE732" s="146"/>
      <c r="EIF732" s="146"/>
      <c r="EIG732" s="146"/>
      <c r="EIH732" s="146"/>
      <c r="EII732" s="146"/>
      <c r="EIJ732" s="146"/>
      <c r="EIK732" s="146"/>
      <c r="EIL732" s="146"/>
      <c r="EIM732" s="146"/>
      <c r="EIN732" s="146"/>
      <c r="EIO732" s="146"/>
      <c r="EIP732" s="146"/>
      <c r="EIQ732" s="146"/>
      <c r="EIR732" s="146"/>
      <c r="EIS732" s="146"/>
      <c r="EIT732" s="146"/>
      <c r="EIU732" s="146"/>
      <c r="EIV732" s="146"/>
      <c r="EIW732" s="146"/>
      <c r="EIX732" s="146"/>
      <c r="EIY732" s="146"/>
      <c r="EIZ732" s="146"/>
      <c r="EJA732" s="146"/>
      <c r="EJB732" s="146"/>
      <c r="EJC732" s="146"/>
      <c r="EJD732" s="146"/>
      <c r="EJE732" s="146"/>
      <c r="EJF732" s="146"/>
      <c r="EJG732" s="146"/>
      <c r="EJH732" s="146"/>
      <c r="EJI732" s="146"/>
      <c r="EJJ732" s="146"/>
      <c r="EJK732" s="146"/>
      <c r="EJL732" s="146"/>
      <c r="EJM732" s="146"/>
      <c r="EJN732" s="146"/>
      <c r="EJO732" s="146"/>
      <c r="EJP732" s="146"/>
      <c r="EJQ732" s="146"/>
      <c r="EJR732" s="146"/>
      <c r="EJS732" s="146"/>
      <c r="EJT732" s="146"/>
      <c r="EJU732" s="146"/>
      <c r="EJV732" s="146"/>
      <c r="EJW732" s="146"/>
      <c r="EJX732" s="146"/>
      <c r="EJY732" s="146"/>
      <c r="EJZ732" s="146"/>
      <c r="EKA732" s="146"/>
      <c r="EKB732" s="146"/>
      <c r="EKC732" s="146"/>
      <c r="EKD732" s="146"/>
      <c r="EKE732" s="146"/>
      <c r="EKF732" s="146"/>
      <c r="EKG732" s="146"/>
      <c r="EKH732" s="146"/>
      <c r="EKI732" s="146"/>
      <c r="EKJ732" s="146"/>
      <c r="EKK732" s="146"/>
      <c r="EKL732" s="146"/>
      <c r="EKM732" s="146"/>
      <c r="EKN732" s="146"/>
      <c r="EKO732" s="146"/>
      <c r="EKP732" s="146"/>
      <c r="EKQ732" s="146"/>
      <c r="EKR732" s="146"/>
      <c r="EKS732" s="146"/>
      <c r="EKT732" s="146"/>
      <c r="EKU732" s="146"/>
      <c r="EKV732" s="146"/>
      <c r="EKW732" s="146"/>
      <c r="EKX732" s="146"/>
      <c r="EKY732" s="146"/>
      <c r="EKZ732" s="146"/>
      <c r="ELA732" s="146"/>
      <c r="ELB732" s="146"/>
      <c r="ELC732" s="146"/>
      <c r="ELD732" s="146"/>
      <c r="ELE732" s="146"/>
      <c r="ELF732" s="146"/>
      <c r="ELG732" s="146"/>
      <c r="ELH732" s="146"/>
      <c r="ELI732" s="146"/>
      <c r="ELJ732" s="146"/>
      <c r="ELK732" s="146"/>
      <c r="ELL732" s="146"/>
      <c r="ELM732" s="146"/>
      <c r="ELN732" s="146"/>
      <c r="ELO732" s="146"/>
      <c r="ELP732" s="146"/>
      <c r="ELQ732" s="146"/>
      <c r="ELR732" s="146"/>
      <c r="ELS732" s="146"/>
      <c r="ELT732" s="146"/>
      <c r="ELU732" s="146"/>
      <c r="ELV732" s="146"/>
      <c r="ELW732" s="146"/>
      <c r="ELX732" s="146"/>
      <c r="ELY732" s="146"/>
      <c r="ELZ732" s="146"/>
      <c r="EMA732" s="146"/>
      <c r="EMB732" s="146"/>
      <c r="EMC732" s="146"/>
      <c r="EMD732" s="146"/>
      <c r="EME732" s="146"/>
      <c r="EMF732" s="146"/>
      <c r="EMG732" s="146"/>
      <c r="EMH732" s="146"/>
      <c r="EMI732" s="146"/>
      <c r="EMJ732" s="146"/>
      <c r="EMK732" s="146"/>
      <c r="EML732" s="146"/>
      <c r="EMM732" s="146"/>
      <c r="EMN732" s="146"/>
      <c r="EMO732" s="146"/>
      <c r="EMP732" s="146"/>
      <c r="EMQ732" s="146"/>
      <c r="EMR732" s="146"/>
      <c r="EMS732" s="146"/>
      <c r="EMT732" s="146"/>
      <c r="EMU732" s="146"/>
      <c r="EMV732" s="146"/>
      <c r="EMW732" s="146"/>
      <c r="EMX732" s="146"/>
      <c r="EMY732" s="146"/>
      <c r="EMZ732" s="146"/>
      <c r="ENA732" s="146"/>
      <c r="ENB732" s="146"/>
      <c r="ENC732" s="146"/>
      <c r="END732" s="146"/>
      <c r="ENE732" s="146"/>
      <c r="ENF732" s="146"/>
      <c r="ENG732" s="146"/>
      <c r="ENH732" s="146"/>
      <c r="ENI732" s="146"/>
      <c r="ENJ732" s="146"/>
      <c r="ENK732" s="146"/>
      <c r="ENL732" s="146"/>
      <c r="ENM732" s="146"/>
      <c r="ENN732" s="146"/>
      <c r="ENO732" s="146"/>
      <c r="ENP732" s="146"/>
      <c r="ENQ732" s="146"/>
      <c r="ENR732" s="146"/>
      <c r="ENS732" s="146"/>
      <c r="ENT732" s="146"/>
      <c r="ENU732" s="146"/>
      <c r="ENV732" s="146"/>
      <c r="ENW732" s="146"/>
      <c r="ENX732" s="146"/>
      <c r="ENY732" s="146"/>
      <c r="ENZ732" s="146"/>
      <c r="EOA732" s="146"/>
      <c r="EOB732" s="146"/>
      <c r="EOC732" s="146"/>
      <c r="EOD732" s="146"/>
      <c r="EOE732" s="146"/>
      <c r="EOF732" s="146"/>
      <c r="EOG732" s="146"/>
      <c r="EOH732" s="146"/>
      <c r="EOI732" s="146"/>
      <c r="EOJ732" s="146"/>
      <c r="EOK732" s="146"/>
      <c r="EOL732" s="146"/>
      <c r="EOM732" s="146"/>
      <c r="EON732" s="146"/>
      <c r="EOO732" s="146"/>
      <c r="EOP732" s="146"/>
      <c r="EOQ732" s="146"/>
      <c r="EOR732" s="146"/>
      <c r="EOS732" s="146"/>
      <c r="EOT732" s="146"/>
      <c r="EOU732" s="146"/>
      <c r="EOV732" s="146"/>
      <c r="EOW732" s="146"/>
      <c r="EOX732" s="146"/>
      <c r="EOY732" s="146"/>
      <c r="EOZ732" s="146"/>
      <c r="EPA732" s="146"/>
      <c r="EPB732" s="146"/>
      <c r="EPC732" s="146"/>
      <c r="EPD732" s="146"/>
      <c r="EPE732" s="146"/>
      <c r="EPF732" s="146"/>
      <c r="EPG732" s="146"/>
      <c r="EPH732" s="146"/>
      <c r="EPI732" s="146"/>
      <c r="EPJ732" s="146"/>
      <c r="EPK732" s="146"/>
      <c r="EPL732" s="146"/>
      <c r="EPM732" s="146"/>
      <c r="EPN732" s="146"/>
      <c r="EPO732" s="146"/>
      <c r="EPP732" s="146"/>
      <c r="EPQ732" s="146"/>
      <c r="EPR732" s="146"/>
      <c r="EPS732" s="146"/>
      <c r="EPT732" s="146"/>
      <c r="EPU732" s="146"/>
      <c r="EPV732" s="146"/>
      <c r="EPW732" s="146"/>
      <c r="EPX732" s="146"/>
      <c r="EPY732" s="146"/>
      <c r="EPZ732" s="146"/>
      <c r="EQA732" s="146"/>
      <c r="EQB732" s="146"/>
      <c r="EQC732" s="146"/>
      <c r="EQD732" s="146"/>
      <c r="EQE732" s="146"/>
      <c r="EQF732" s="146"/>
      <c r="EQG732" s="146"/>
      <c r="EQH732" s="146"/>
      <c r="EQI732" s="146"/>
      <c r="EQJ732" s="146"/>
      <c r="EQK732" s="146"/>
      <c r="EQL732" s="146"/>
      <c r="EQM732" s="146"/>
      <c r="EQN732" s="146"/>
      <c r="EQO732" s="146"/>
      <c r="EQP732" s="146"/>
      <c r="EQQ732" s="146"/>
      <c r="EQR732" s="146"/>
      <c r="EQS732" s="146"/>
      <c r="EQT732" s="146"/>
      <c r="EQU732" s="146"/>
      <c r="EQV732" s="146"/>
      <c r="EQW732" s="146"/>
      <c r="EQX732" s="146"/>
      <c r="EQY732" s="146"/>
      <c r="EQZ732" s="146"/>
      <c r="ERA732" s="146"/>
      <c r="ERB732" s="146"/>
      <c r="ERC732" s="146"/>
      <c r="ERD732" s="146"/>
      <c r="ERE732" s="146"/>
      <c r="ERF732" s="146"/>
      <c r="ERG732" s="146"/>
      <c r="ERH732" s="146"/>
      <c r="ERI732" s="146"/>
      <c r="ERJ732" s="146"/>
      <c r="ERK732" s="146"/>
      <c r="ERL732" s="146"/>
      <c r="ERM732" s="146"/>
      <c r="ERN732" s="146"/>
      <c r="ERO732" s="146"/>
      <c r="ERP732" s="146"/>
      <c r="ERQ732" s="146"/>
      <c r="ERR732" s="146"/>
      <c r="ERS732" s="146"/>
      <c r="ERT732" s="146"/>
      <c r="ERU732" s="146"/>
      <c r="ERV732" s="146"/>
      <c r="ERW732" s="146"/>
      <c r="ERX732" s="146"/>
      <c r="ERY732" s="146"/>
      <c r="ERZ732" s="146"/>
      <c r="ESA732" s="146"/>
      <c r="ESB732" s="146"/>
      <c r="ESC732" s="146"/>
      <c r="ESD732" s="146"/>
      <c r="ESE732" s="146"/>
      <c r="ESF732" s="146"/>
      <c r="ESG732" s="146"/>
      <c r="ESH732" s="146"/>
      <c r="ESI732" s="146"/>
      <c r="ESJ732" s="146"/>
      <c r="ESK732" s="146"/>
      <c r="ESL732" s="146"/>
      <c r="ESM732" s="146"/>
      <c r="ESN732" s="146"/>
      <c r="ESO732" s="146"/>
      <c r="ESP732" s="146"/>
      <c r="ESQ732" s="146"/>
      <c r="ESR732" s="146"/>
      <c r="ESS732" s="146"/>
      <c r="EST732" s="146"/>
      <c r="ESU732" s="146"/>
      <c r="ESV732" s="146"/>
      <c r="ESW732" s="146"/>
      <c r="ESX732" s="146"/>
      <c r="ESY732" s="146"/>
      <c r="ESZ732" s="146"/>
      <c r="ETA732" s="146"/>
      <c r="ETB732" s="146"/>
      <c r="ETC732" s="146"/>
      <c r="ETD732" s="146"/>
      <c r="ETE732" s="146"/>
      <c r="ETF732" s="146"/>
      <c r="ETG732" s="146"/>
      <c r="ETH732" s="146"/>
      <c r="ETI732" s="146"/>
      <c r="ETJ732" s="146"/>
      <c r="ETK732" s="146"/>
      <c r="ETL732" s="146"/>
      <c r="ETM732" s="146"/>
      <c r="ETN732" s="146"/>
      <c r="ETO732" s="146"/>
      <c r="ETP732" s="146"/>
      <c r="ETQ732" s="146"/>
      <c r="ETR732" s="146"/>
      <c r="ETS732" s="146"/>
      <c r="ETT732" s="146"/>
      <c r="ETU732" s="146"/>
      <c r="ETV732" s="146"/>
      <c r="ETW732" s="146"/>
      <c r="ETX732" s="146"/>
      <c r="ETY732" s="146"/>
      <c r="ETZ732" s="146"/>
      <c r="EUA732" s="146"/>
      <c r="EUB732" s="146"/>
      <c r="EUC732" s="146"/>
      <c r="EUD732" s="146"/>
      <c r="EUE732" s="146"/>
      <c r="EUF732" s="146"/>
      <c r="EUG732" s="146"/>
      <c r="EUH732" s="146"/>
      <c r="EUI732" s="146"/>
      <c r="EUJ732" s="146"/>
      <c r="EUK732" s="146"/>
      <c r="EUL732" s="146"/>
      <c r="EUM732" s="146"/>
      <c r="EUN732" s="146"/>
      <c r="EUO732" s="146"/>
      <c r="EUP732" s="146"/>
      <c r="EUQ732" s="146"/>
      <c r="EUR732" s="146"/>
      <c r="EUS732" s="146"/>
      <c r="EUT732" s="146"/>
      <c r="EUU732" s="146"/>
      <c r="EUV732" s="146"/>
      <c r="EUW732" s="146"/>
      <c r="EUX732" s="146"/>
      <c r="EUY732" s="146"/>
      <c r="EUZ732" s="146"/>
      <c r="EVA732" s="146"/>
      <c r="EVB732" s="146"/>
      <c r="EVC732" s="146"/>
      <c r="EVD732" s="146"/>
      <c r="EVE732" s="146"/>
      <c r="EVF732" s="146"/>
      <c r="EVG732" s="146"/>
      <c r="EVH732" s="146"/>
      <c r="EVI732" s="146"/>
      <c r="EVJ732" s="146"/>
      <c r="EVK732" s="146"/>
      <c r="EVL732" s="146"/>
      <c r="EVM732" s="146"/>
      <c r="EVN732" s="146"/>
      <c r="EVO732" s="146"/>
      <c r="EVP732" s="146"/>
      <c r="EVQ732" s="146"/>
      <c r="EVR732" s="146"/>
      <c r="EVS732" s="146"/>
      <c r="EVT732" s="146"/>
      <c r="EVU732" s="146"/>
      <c r="EVV732" s="146"/>
      <c r="EVW732" s="146"/>
      <c r="EVX732" s="146"/>
      <c r="EVY732" s="146"/>
      <c r="EVZ732" s="146"/>
      <c r="EWA732" s="146"/>
      <c r="EWB732" s="146"/>
      <c r="EWC732" s="146"/>
      <c r="EWD732" s="146"/>
      <c r="EWE732" s="146"/>
      <c r="EWF732" s="146"/>
      <c r="EWG732" s="146"/>
      <c r="EWH732" s="146"/>
      <c r="EWI732" s="146"/>
      <c r="EWJ732" s="146"/>
      <c r="EWK732" s="146"/>
      <c r="EWL732" s="146"/>
      <c r="EWM732" s="146"/>
      <c r="EWN732" s="146"/>
      <c r="EWO732" s="146"/>
      <c r="EWP732" s="146"/>
      <c r="EWQ732" s="146"/>
      <c r="EWR732" s="146"/>
      <c r="EWS732" s="146"/>
      <c r="EWT732" s="146"/>
      <c r="EWU732" s="146"/>
      <c r="EWV732" s="146"/>
      <c r="EWW732" s="146"/>
      <c r="EWX732" s="146"/>
      <c r="EWY732" s="146"/>
      <c r="EWZ732" s="146"/>
      <c r="EXA732" s="146"/>
      <c r="EXB732" s="146"/>
      <c r="EXC732" s="146"/>
      <c r="EXD732" s="146"/>
      <c r="EXE732" s="146"/>
      <c r="EXF732" s="146"/>
      <c r="EXG732" s="146"/>
      <c r="EXH732" s="146"/>
      <c r="EXI732" s="146"/>
      <c r="EXJ732" s="146"/>
      <c r="EXK732" s="146"/>
      <c r="EXL732" s="146"/>
      <c r="EXM732" s="146"/>
      <c r="EXN732" s="146"/>
      <c r="EXO732" s="146"/>
      <c r="EXP732" s="146"/>
      <c r="EXQ732" s="146"/>
      <c r="EXR732" s="146"/>
      <c r="EXS732" s="146"/>
      <c r="EXT732" s="146"/>
      <c r="EXU732" s="146"/>
      <c r="EXV732" s="146"/>
      <c r="EXW732" s="146"/>
      <c r="EXX732" s="146"/>
      <c r="EXY732" s="146"/>
      <c r="EXZ732" s="146"/>
      <c r="EYA732" s="146"/>
      <c r="EYB732" s="146"/>
      <c r="EYC732" s="146"/>
      <c r="EYD732" s="146"/>
      <c r="EYE732" s="146"/>
      <c r="EYF732" s="146"/>
      <c r="EYG732" s="146"/>
      <c r="EYH732" s="146"/>
      <c r="EYI732" s="146"/>
      <c r="EYJ732" s="146"/>
      <c r="EYK732" s="146"/>
      <c r="EYL732" s="146"/>
      <c r="EYM732" s="146"/>
      <c r="EYN732" s="146"/>
      <c r="EYO732" s="146"/>
      <c r="EYP732" s="146"/>
      <c r="EYQ732" s="146"/>
      <c r="EYR732" s="146"/>
      <c r="EYS732" s="146"/>
      <c r="EYT732" s="146"/>
      <c r="EYU732" s="146"/>
      <c r="EYV732" s="146"/>
      <c r="EYW732" s="146"/>
      <c r="EYX732" s="146"/>
      <c r="EYY732" s="146"/>
      <c r="EYZ732" s="146"/>
      <c r="EZA732" s="146"/>
      <c r="EZB732" s="146"/>
      <c r="EZC732" s="146"/>
      <c r="EZD732" s="146"/>
      <c r="EZE732" s="146"/>
      <c r="EZF732" s="146"/>
      <c r="EZG732" s="146"/>
      <c r="EZH732" s="146"/>
      <c r="EZI732" s="146"/>
      <c r="EZJ732" s="146"/>
      <c r="EZK732" s="146"/>
      <c r="EZL732" s="146"/>
      <c r="EZM732" s="146"/>
      <c r="EZN732" s="146"/>
      <c r="EZO732" s="146"/>
      <c r="EZP732" s="146"/>
      <c r="EZQ732" s="146"/>
      <c r="EZR732" s="146"/>
      <c r="EZS732" s="146"/>
      <c r="EZT732" s="146"/>
      <c r="EZU732" s="146"/>
      <c r="EZV732" s="146"/>
      <c r="EZW732" s="146"/>
      <c r="EZX732" s="146"/>
      <c r="EZY732" s="146"/>
      <c r="EZZ732" s="146"/>
      <c r="FAA732" s="146"/>
      <c r="FAB732" s="146"/>
      <c r="FAC732" s="146"/>
      <c r="FAD732" s="146"/>
      <c r="FAE732" s="146"/>
      <c r="FAF732" s="146"/>
      <c r="FAG732" s="146"/>
      <c r="FAH732" s="146"/>
      <c r="FAI732" s="146"/>
      <c r="FAJ732" s="146"/>
      <c r="FAK732" s="146"/>
      <c r="FAL732" s="146"/>
      <c r="FAM732" s="146"/>
      <c r="FAN732" s="146"/>
      <c r="FAO732" s="146"/>
      <c r="FAP732" s="146"/>
      <c r="FAQ732" s="146"/>
      <c r="FAR732" s="146"/>
      <c r="FAS732" s="146"/>
      <c r="FAT732" s="146"/>
      <c r="FAU732" s="146"/>
      <c r="FAV732" s="146"/>
      <c r="FAW732" s="146"/>
      <c r="FAX732" s="146"/>
      <c r="FAY732" s="146"/>
      <c r="FAZ732" s="146"/>
      <c r="FBA732" s="146"/>
      <c r="FBB732" s="146"/>
      <c r="FBC732" s="146"/>
      <c r="FBD732" s="146"/>
      <c r="FBE732" s="146"/>
      <c r="FBF732" s="146"/>
      <c r="FBG732" s="146"/>
      <c r="FBH732" s="146"/>
      <c r="FBI732" s="146"/>
      <c r="FBJ732" s="146"/>
      <c r="FBK732" s="146"/>
      <c r="FBL732" s="146"/>
      <c r="FBM732" s="146"/>
      <c r="FBN732" s="146"/>
      <c r="FBO732" s="146"/>
      <c r="FBP732" s="146"/>
      <c r="FBQ732" s="146"/>
      <c r="FBR732" s="146"/>
      <c r="FBS732" s="146"/>
      <c r="FBT732" s="146"/>
      <c r="FBU732" s="146"/>
      <c r="FBV732" s="146"/>
      <c r="FBW732" s="146"/>
      <c r="FBX732" s="146"/>
      <c r="FBY732" s="146"/>
      <c r="FBZ732" s="146"/>
      <c r="FCA732" s="146"/>
      <c r="FCB732" s="146"/>
      <c r="FCC732" s="146"/>
      <c r="FCD732" s="146"/>
      <c r="FCE732" s="146"/>
      <c r="FCF732" s="146"/>
      <c r="FCG732" s="146"/>
      <c r="FCH732" s="146"/>
      <c r="FCI732" s="146"/>
      <c r="FCJ732" s="146"/>
      <c r="FCK732" s="146"/>
      <c r="FCL732" s="146"/>
      <c r="FCM732" s="146"/>
      <c r="FCN732" s="146"/>
      <c r="FCO732" s="146"/>
      <c r="FCP732" s="146"/>
      <c r="FCQ732" s="146"/>
      <c r="FCR732" s="146"/>
      <c r="FCS732" s="146"/>
      <c r="FCT732" s="146"/>
      <c r="FCU732" s="146"/>
      <c r="FCV732" s="146"/>
      <c r="FCW732" s="146"/>
      <c r="FCX732" s="146"/>
      <c r="FCY732" s="146"/>
      <c r="FCZ732" s="146"/>
      <c r="FDA732" s="146"/>
      <c r="FDB732" s="146"/>
      <c r="FDC732" s="146"/>
      <c r="FDD732" s="146"/>
      <c r="FDE732" s="146"/>
      <c r="FDF732" s="146"/>
      <c r="FDG732" s="146"/>
      <c r="FDH732" s="146"/>
      <c r="FDI732" s="146"/>
      <c r="FDJ732" s="146"/>
      <c r="FDK732" s="146"/>
      <c r="FDL732" s="146"/>
      <c r="FDM732" s="146"/>
      <c r="FDN732" s="146"/>
      <c r="FDO732" s="146"/>
      <c r="FDP732" s="146"/>
      <c r="FDQ732" s="146"/>
      <c r="FDR732" s="146"/>
      <c r="FDS732" s="146"/>
      <c r="FDT732" s="146"/>
      <c r="FDU732" s="146"/>
      <c r="FDV732" s="146"/>
      <c r="FDW732" s="146"/>
      <c r="FDX732" s="146"/>
      <c r="FDY732" s="146"/>
      <c r="FDZ732" s="146"/>
      <c r="FEA732" s="146"/>
      <c r="FEB732" s="146"/>
      <c r="FEC732" s="146"/>
      <c r="FED732" s="146"/>
      <c r="FEE732" s="146"/>
      <c r="FEF732" s="146"/>
      <c r="FEG732" s="146"/>
      <c r="FEH732" s="146"/>
      <c r="FEI732" s="146"/>
      <c r="FEJ732" s="146"/>
      <c r="FEK732" s="146"/>
      <c r="FEL732" s="146"/>
      <c r="FEM732" s="146"/>
      <c r="FEN732" s="146"/>
      <c r="FEO732" s="146"/>
      <c r="FEP732" s="146"/>
      <c r="FEQ732" s="146"/>
      <c r="FER732" s="146"/>
      <c r="FES732" s="146"/>
      <c r="FET732" s="146"/>
      <c r="FEU732" s="146"/>
      <c r="FEV732" s="146"/>
      <c r="FEW732" s="146"/>
      <c r="FEX732" s="146"/>
      <c r="FEY732" s="146"/>
      <c r="FEZ732" s="146"/>
      <c r="FFA732" s="146"/>
      <c r="FFB732" s="146"/>
      <c r="FFC732" s="146"/>
      <c r="FFD732" s="146"/>
      <c r="FFE732" s="146"/>
      <c r="FFF732" s="146"/>
      <c r="FFG732" s="146"/>
      <c r="FFH732" s="146"/>
      <c r="FFI732" s="146"/>
      <c r="FFJ732" s="146"/>
      <c r="FFK732" s="146"/>
      <c r="FFL732" s="146"/>
      <c r="FFM732" s="146"/>
      <c r="FFN732" s="146"/>
      <c r="FFO732" s="146"/>
      <c r="FFP732" s="146"/>
      <c r="FFQ732" s="146"/>
      <c r="FFR732" s="146"/>
      <c r="FFS732" s="146"/>
      <c r="FFT732" s="146"/>
      <c r="FFU732" s="146"/>
      <c r="FFV732" s="146"/>
      <c r="FFW732" s="146"/>
      <c r="FFX732" s="146"/>
      <c r="FFY732" s="146"/>
      <c r="FFZ732" s="146"/>
      <c r="FGA732" s="146"/>
      <c r="FGB732" s="146"/>
      <c r="FGC732" s="146"/>
      <c r="FGD732" s="146"/>
      <c r="FGE732" s="146"/>
      <c r="FGF732" s="146"/>
      <c r="FGG732" s="146"/>
      <c r="FGH732" s="146"/>
      <c r="FGI732" s="146"/>
      <c r="FGJ732" s="146"/>
      <c r="FGK732" s="146"/>
      <c r="FGL732" s="146"/>
      <c r="FGM732" s="146"/>
      <c r="FGN732" s="146"/>
      <c r="FGO732" s="146"/>
      <c r="FGP732" s="146"/>
      <c r="FGQ732" s="146"/>
      <c r="FGR732" s="146"/>
      <c r="FGS732" s="146"/>
      <c r="FGT732" s="146"/>
      <c r="FGU732" s="146"/>
      <c r="FGV732" s="146"/>
      <c r="FGW732" s="146"/>
      <c r="FGX732" s="146"/>
      <c r="FGY732" s="146"/>
      <c r="FGZ732" s="146"/>
      <c r="FHA732" s="146"/>
      <c r="FHB732" s="146"/>
      <c r="FHC732" s="146"/>
      <c r="FHD732" s="146"/>
      <c r="FHE732" s="146"/>
      <c r="FHF732" s="146"/>
      <c r="FHG732" s="146"/>
      <c r="FHH732" s="146"/>
      <c r="FHI732" s="146"/>
      <c r="FHJ732" s="146"/>
      <c r="FHK732" s="146"/>
      <c r="FHL732" s="146"/>
      <c r="FHM732" s="146"/>
      <c r="FHN732" s="146"/>
      <c r="FHO732" s="146"/>
      <c r="FHP732" s="146"/>
      <c r="FHQ732" s="146"/>
      <c r="FHR732" s="146"/>
      <c r="FHS732" s="146"/>
      <c r="FHT732" s="146"/>
      <c r="FHU732" s="146"/>
      <c r="FHV732" s="146"/>
      <c r="FHW732" s="146"/>
      <c r="FHX732" s="146"/>
      <c r="FHY732" s="146"/>
      <c r="FHZ732" s="146"/>
      <c r="FIA732" s="146"/>
      <c r="FIB732" s="146"/>
      <c r="FIC732" s="146"/>
      <c r="FID732" s="146"/>
      <c r="FIE732" s="146"/>
      <c r="FIF732" s="146"/>
      <c r="FIG732" s="146"/>
      <c r="FIH732" s="146"/>
      <c r="FII732" s="146"/>
      <c r="FIJ732" s="146"/>
      <c r="FIK732" s="146"/>
      <c r="FIL732" s="146"/>
      <c r="FIM732" s="146"/>
      <c r="FIN732" s="146"/>
      <c r="FIO732" s="146"/>
      <c r="FIP732" s="146"/>
      <c r="FIQ732" s="146"/>
      <c r="FIR732" s="146"/>
      <c r="FIS732" s="146"/>
      <c r="FIT732" s="146"/>
      <c r="FIU732" s="146"/>
      <c r="FIV732" s="146"/>
      <c r="FIW732" s="146"/>
      <c r="FIX732" s="146"/>
      <c r="FIY732" s="146"/>
      <c r="FIZ732" s="146"/>
      <c r="FJA732" s="146"/>
      <c r="FJB732" s="146"/>
      <c r="FJC732" s="146"/>
      <c r="FJD732" s="146"/>
      <c r="FJE732" s="146"/>
      <c r="FJF732" s="146"/>
      <c r="FJG732" s="146"/>
      <c r="FJH732" s="146"/>
      <c r="FJI732" s="146"/>
      <c r="FJJ732" s="146"/>
      <c r="FJK732" s="146"/>
      <c r="FJL732" s="146"/>
      <c r="FJM732" s="146"/>
      <c r="FJN732" s="146"/>
      <c r="FJO732" s="146"/>
      <c r="FJP732" s="146"/>
      <c r="FJQ732" s="146"/>
      <c r="FJR732" s="146"/>
      <c r="FJS732" s="146"/>
      <c r="FJT732" s="146"/>
      <c r="FJU732" s="146"/>
      <c r="FJV732" s="146"/>
      <c r="FJW732" s="146"/>
      <c r="FJX732" s="146"/>
      <c r="FJY732" s="146"/>
      <c r="FJZ732" s="146"/>
      <c r="FKA732" s="146"/>
      <c r="FKB732" s="146"/>
      <c r="FKC732" s="146"/>
      <c r="FKD732" s="146"/>
      <c r="FKE732" s="146"/>
      <c r="FKF732" s="146"/>
      <c r="FKG732" s="146"/>
      <c r="FKH732" s="146"/>
      <c r="FKI732" s="146"/>
      <c r="FKJ732" s="146"/>
      <c r="FKK732" s="146"/>
      <c r="FKL732" s="146"/>
      <c r="FKM732" s="146"/>
      <c r="FKN732" s="146"/>
      <c r="FKO732" s="146"/>
      <c r="FKP732" s="146"/>
      <c r="FKQ732" s="146"/>
      <c r="FKR732" s="146"/>
      <c r="FKS732" s="146"/>
      <c r="FKT732" s="146"/>
      <c r="FKU732" s="146"/>
      <c r="FKV732" s="146"/>
      <c r="FKW732" s="146"/>
      <c r="FKX732" s="146"/>
      <c r="FKY732" s="146"/>
      <c r="FKZ732" s="146"/>
      <c r="FLA732" s="146"/>
      <c r="FLB732" s="146"/>
      <c r="FLC732" s="146"/>
      <c r="FLD732" s="146"/>
      <c r="FLE732" s="146"/>
      <c r="FLF732" s="146"/>
      <c r="FLG732" s="146"/>
      <c r="FLH732" s="146"/>
      <c r="FLI732" s="146"/>
      <c r="FLJ732" s="146"/>
      <c r="FLK732" s="146"/>
      <c r="FLL732" s="146"/>
      <c r="FLM732" s="146"/>
      <c r="FLN732" s="146"/>
      <c r="FLO732" s="146"/>
      <c r="FLP732" s="146"/>
      <c r="FLQ732" s="146"/>
      <c r="FLR732" s="146"/>
      <c r="FLS732" s="146"/>
      <c r="FLT732" s="146"/>
      <c r="FLU732" s="146"/>
      <c r="FLV732" s="146"/>
      <c r="FLW732" s="146"/>
      <c r="FLX732" s="146"/>
      <c r="FLY732" s="146"/>
      <c r="FLZ732" s="146"/>
      <c r="FMA732" s="146"/>
      <c r="FMB732" s="146"/>
      <c r="FMC732" s="146"/>
      <c r="FMD732" s="146"/>
      <c r="FME732" s="146"/>
      <c r="FMF732" s="146"/>
      <c r="FMG732" s="146"/>
      <c r="FMH732" s="146"/>
      <c r="FMI732" s="146"/>
      <c r="FMJ732" s="146"/>
      <c r="FMK732" s="146"/>
      <c r="FML732" s="146"/>
      <c r="FMM732" s="146"/>
      <c r="FMN732" s="146"/>
      <c r="FMO732" s="146"/>
      <c r="FMP732" s="146"/>
      <c r="FMQ732" s="146"/>
      <c r="FMR732" s="146"/>
      <c r="FMS732" s="146"/>
      <c r="FMT732" s="146"/>
      <c r="FMU732" s="146"/>
      <c r="FMV732" s="146"/>
      <c r="FMW732" s="146"/>
      <c r="FMX732" s="146"/>
      <c r="FMY732" s="146"/>
      <c r="FMZ732" s="146"/>
      <c r="FNA732" s="146"/>
      <c r="FNB732" s="146"/>
      <c r="FNC732" s="146"/>
      <c r="FND732" s="146"/>
      <c r="FNE732" s="146"/>
      <c r="FNF732" s="146"/>
      <c r="FNG732" s="146"/>
      <c r="FNH732" s="146"/>
      <c r="FNI732" s="146"/>
      <c r="FNJ732" s="146"/>
      <c r="FNK732" s="146"/>
      <c r="FNL732" s="146"/>
      <c r="FNM732" s="146"/>
      <c r="FNN732" s="146"/>
      <c r="FNO732" s="146"/>
      <c r="FNP732" s="146"/>
      <c r="FNQ732" s="146"/>
      <c r="FNR732" s="146"/>
      <c r="FNS732" s="146"/>
      <c r="FNT732" s="146"/>
      <c r="FNU732" s="146"/>
      <c r="FNV732" s="146"/>
      <c r="FNW732" s="146"/>
      <c r="FNX732" s="146"/>
      <c r="FNY732" s="146"/>
      <c r="FNZ732" s="146"/>
      <c r="FOA732" s="146"/>
      <c r="FOB732" s="146"/>
      <c r="FOC732" s="146"/>
      <c r="FOD732" s="146"/>
      <c r="FOE732" s="146"/>
      <c r="FOF732" s="146"/>
      <c r="FOG732" s="146"/>
      <c r="FOH732" s="146"/>
      <c r="FOI732" s="146"/>
      <c r="FOJ732" s="146"/>
      <c r="FOK732" s="146"/>
      <c r="FOL732" s="146"/>
      <c r="FOM732" s="146"/>
      <c r="FON732" s="146"/>
      <c r="FOO732" s="146"/>
      <c r="FOP732" s="146"/>
      <c r="FOQ732" s="146"/>
      <c r="FOR732" s="146"/>
      <c r="FOS732" s="146"/>
      <c r="FOT732" s="146"/>
      <c r="FOU732" s="146"/>
      <c r="FOV732" s="146"/>
      <c r="FOW732" s="146"/>
      <c r="FOX732" s="146"/>
      <c r="FOY732" s="146"/>
      <c r="FOZ732" s="146"/>
      <c r="FPA732" s="146"/>
      <c r="FPB732" s="146"/>
      <c r="FPC732" s="146"/>
      <c r="FPD732" s="146"/>
      <c r="FPE732" s="146"/>
      <c r="FPF732" s="146"/>
      <c r="FPG732" s="146"/>
      <c r="FPH732" s="146"/>
      <c r="FPI732" s="146"/>
      <c r="FPJ732" s="146"/>
      <c r="FPK732" s="146"/>
      <c r="FPL732" s="146"/>
      <c r="FPM732" s="146"/>
      <c r="FPN732" s="146"/>
      <c r="FPO732" s="146"/>
      <c r="FPP732" s="146"/>
      <c r="FPQ732" s="146"/>
      <c r="FPR732" s="146"/>
      <c r="FPS732" s="146"/>
      <c r="FPT732" s="146"/>
      <c r="FPU732" s="146"/>
      <c r="FPV732" s="146"/>
      <c r="FPW732" s="146"/>
      <c r="FPX732" s="146"/>
      <c r="FPY732" s="146"/>
      <c r="FPZ732" s="146"/>
      <c r="FQA732" s="146"/>
      <c r="FQB732" s="146"/>
      <c r="FQC732" s="146"/>
      <c r="FQD732" s="146"/>
      <c r="FQE732" s="146"/>
      <c r="FQF732" s="146"/>
      <c r="FQG732" s="146"/>
      <c r="FQH732" s="146"/>
      <c r="FQI732" s="146"/>
      <c r="FQJ732" s="146"/>
      <c r="FQK732" s="146"/>
      <c r="FQL732" s="146"/>
      <c r="FQM732" s="146"/>
      <c r="FQN732" s="146"/>
      <c r="FQO732" s="146"/>
      <c r="FQP732" s="146"/>
      <c r="FQQ732" s="146"/>
      <c r="FQR732" s="146"/>
      <c r="FQS732" s="146"/>
      <c r="FQT732" s="146"/>
      <c r="FQU732" s="146"/>
      <c r="FQV732" s="146"/>
      <c r="FQW732" s="146"/>
      <c r="FQX732" s="146"/>
      <c r="FQY732" s="146"/>
      <c r="FQZ732" s="146"/>
      <c r="FRA732" s="146"/>
      <c r="FRB732" s="146"/>
      <c r="FRC732" s="146"/>
      <c r="FRD732" s="146"/>
      <c r="FRE732" s="146"/>
      <c r="FRF732" s="146"/>
      <c r="FRG732" s="146"/>
      <c r="FRH732" s="146"/>
      <c r="FRI732" s="146"/>
      <c r="FRJ732" s="146"/>
      <c r="FRK732" s="146"/>
      <c r="FRL732" s="146"/>
      <c r="FRM732" s="146"/>
      <c r="FRN732" s="146"/>
      <c r="FRO732" s="146"/>
      <c r="FRP732" s="146"/>
      <c r="FRQ732" s="146"/>
      <c r="FRR732" s="146"/>
      <c r="FRS732" s="146"/>
      <c r="FRT732" s="146"/>
      <c r="FRU732" s="146"/>
      <c r="FRV732" s="146"/>
      <c r="FRW732" s="146"/>
      <c r="FRX732" s="146"/>
      <c r="FRY732" s="146"/>
      <c r="FRZ732" s="146"/>
      <c r="FSA732" s="146"/>
      <c r="FSB732" s="146"/>
      <c r="FSC732" s="146"/>
      <c r="FSD732" s="146"/>
      <c r="FSE732" s="146"/>
      <c r="FSF732" s="146"/>
      <c r="FSG732" s="146"/>
      <c r="FSH732" s="146"/>
      <c r="FSI732" s="146"/>
      <c r="FSJ732" s="146"/>
      <c r="FSK732" s="146"/>
      <c r="FSL732" s="146"/>
      <c r="FSM732" s="146"/>
      <c r="FSN732" s="146"/>
      <c r="FSO732" s="146"/>
      <c r="FSP732" s="146"/>
      <c r="FSQ732" s="146"/>
      <c r="FSR732" s="146"/>
      <c r="FSS732" s="146"/>
      <c r="FST732" s="146"/>
      <c r="FSU732" s="146"/>
      <c r="FSV732" s="146"/>
      <c r="FSW732" s="146"/>
      <c r="FSX732" s="146"/>
      <c r="FSY732" s="146"/>
      <c r="FSZ732" s="146"/>
      <c r="FTA732" s="146"/>
      <c r="FTB732" s="146"/>
      <c r="FTC732" s="146"/>
      <c r="FTD732" s="146"/>
      <c r="FTE732" s="146"/>
      <c r="FTF732" s="146"/>
      <c r="FTG732" s="146"/>
      <c r="FTH732" s="146"/>
      <c r="FTI732" s="146"/>
      <c r="FTJ732" s="146"/>
      <c r="FTK732" s="146"/>
      <c r="FTL732" s="146"/>
      <c r="FTM732" s="146"/>
      <c r="FTN732" s="146"/>
      <c r="FTO732" s="146"/>
      <c r="FTP732" s="146"/>
      <c r="FTQ732" s="146"/>
      <c r="FTR732" s="146"/>
      <c r="FTS732" s="146"/>
      <c r="FTT732" s="146"/>
      <c r="FTU732" s="146"/>
      <c r="FTV732" s="146"/>
      <c r="FTW732" s="146"/>
      <c r="FTX732" s="146"/>
      <c r="FTY732" s="146"/>
      <c r="FTZ732" s="146"/>
      <c r="FUA732" s="146"/>
      <c r="FUB732" s="146"/>
      <c r="FUC732" s="146"/>
      <c r="FUD732" s="146"/>
      <c r="FUE732" s="146"/>
      <c r="FUF732" s="146"/>
      <c r="FUG732" s="146"/>
      <c r="FUH732" s="146"/>
      <c r="FUI732" s="146"/>
      <c r="FUJ732" s="146"/>
      <c r="FUK732" s="146"/>
      <c r="FUL732" s="146"/>
      <c r="FUM732" s="146"/>
      <c r="FUN732" s="146"/>
      <c r="FUO732" s="146"/>
      <c r="FUP732" s="146"/>
      <c r="FUQ732" s="146"/>
      <c r="FUR732" s="146"/>
      <c r="FUS732" s="146"/>
      <c r="FUT732" s="146"/>
      <c r="FUU732" s="146"/>
      <c r="FUV732" s="146"/>
      <c r="FUW732" s="146"/>
      <c r="FUX732" s="146"/>
      <c r="FUY732" s="146"/>
      <c r="FUZ732" s="146"/>
      <c r="FVA732" s="146"/>
      <c r="FVB732" s="146"/>
      <c r="FVC732" s="146"/>
      <c r="FVD732" s="146"/>
      <c r="FVE732" s="146"/>
      <c r="FVF732" s="146"/>
      <c r="FVG732" s="146"/>
      <c r="FVH732" s="146"/>
      <c r="FVI732" s="146"/>
      <c r="FVJ732" s="146"/>
      <c r="FVK732" s="146"/>
      <c r="FVL732" s="146"/>
      <c r="FVM732" s="146"/>
      <c r="FVN732" s="146"/>
      <c r="FVO732" s="146"/>
      <c r="FVP732" s="146"/>
      <c r="FVQ732" s="146"/>
      <c r="FVR732" s="146"/>
      <c r="FVS732" s="146"/>
      <c r="FVT732" s="146"/>
      <c r="FVU732" s="146"/>
      <c r="FVV732" s="146"/>
      <c r="FVW732" s="146"/>
      <c r="FVX732" s="146"/>
      <c r="FVY732" s="146"/>
      <c r="FVZ732" s="146"/>
      <c r="FWA732" s="146"/>
      <c r="FWB732" s="146"/>
      <c r="FWC732" s="146"/>
      <c r="FWD732" s="146"/>
      <c r="FWE732" s="146"/>
      <c r="FWF732" s="146"/>
      <c r="FWG732" s="146"/>
      <c r="FWH732" s="146"/>
      <c r="FWI732" s="146"/>
      <c r="FWJ732" s="146"/>
      <c r="FWK732" s="146"/>
      <c r="FWL732" s="146"/>
      <c r="FWM732" s="146"/>
      <c r="FWN732" s="146"/>
      <c r="FWO732" s="146"/>
      <c r="FWP732" s="146"/>
      <c r="FWQ732" s="146"/>
      <c r="FWR732" s="146"/>
      <c r="FWS732" s="146"/>
      <c r="FWT732" s="146"/>
      <c r="FWU732" s="146"/>
      <c r="FWV732" s="146"/>
      <c r="FWW732" s="146"/>
      <c r="FWX732" s="146"/>
      <c r="FWY732" s="146"/>
      <c r="FWZ732" s="146"/>
      <c r="FXA732" s="146"/>
      <c r="FXB732" s="146"/>
      <c r="FXC732" s="146"/>
      <c r="FXD732" s="146"/>
      <c r="FXE732" s="146"/>
      <c r="FXF732" s="146"/>
      <c r="FXG732" s="146"/>
      <c r="FXH732" s="146"/>
      <c r="FXI732" s="146"/>
      <c r="FXJ732" s="146"/>
      <c r="FXK732" s="146"/>
      <c r="FXL732" s="146"/>
      <c r="FXM732" s="146"/>
      <c r="FXN732" s="146"/>
      <c r="FXO732" s="146"/>
      <c r="FXP732" s="146"/>
      <c r="FXQ732" s="146"/>
      <c r="FXR732" s="146"/>
      <c r="FXS732" s="146"/>
      <c r="FXT732" s="146"/>
      <c r="FXU732" s="146"/>
      <c r="FXV732" s="146"/>
      <c r="FXW732" s="146"/>
      <c r="FXX732" s="146"/>
      <c r="FXY732" s="146"/>
      <c r="FXZ732" s="146"/>
      <c r="FYA732" s="146"/>
      <c r="FYB732" s="146"/>
      <c r="FYC732" s="146"/>
      <c r="FYD732" s="146"/>
      <c r="FYE732" s="146"/>
      <c r="FYF732" s="146"/>
      <c r="FYG732" s="146"/>
      <c r="FYH732" s="146"/>
      <c r="FYI732" s="146"/>
      <c r="FYJ732" s="146"/>
      <c r="FYK732" s="146"/>
      <c r="FYL732" s="146"/>
      <c r="FYM732" s="146"/>
      <c r="FYN732" s="146"/>
      <c r="FYO732" s="146"/>
      <c r="FYP732" s="146"/>
      <c r="FYQ732" s="146"/>
      <c r="FYR732" s="146"/>
      <c r="FYS732" s="146"/>
      <c r="FYT732" s="146"/>
      <c r="FYU732" s="146"/>
      <c r="FYV732" s="146"/>
      <c r="FYW732" s="146"/>
      <c r="FYX732" s="146"/>
      <c r="FYY732" s="146"/>
      <c r="FYZ732" s="146"/>
      <c r="FZA732" s="146"/>
      <c r="FZB732" s="146"/>
      <c r="FZC732" s="146"/>
      <c r="FZD732" s="146"/>
      <c r="FZE732" s="146"/>
      <c r="FZF732" s="146"/>
      <c r="FZG732" s="146"/>
      <c r="FZH732" s="146"/>
      <c r="FZI732" s="146"/>
      <c r="FZJ732" s="146"/>
      <c r="FZK732" s="146"/>
      <c r="FZL732" s="146"/>
      <c r="FZM732" s="146"/>
      <c r="FZN732" s="146"/>
      <c r="FZO732" s="146"/>
      <c r="FZP732" s="146"/>
      <c r="FZQ732" s="146"/>
      <c r="FZR732" s="146"/>
      <c r="FZS732" s="146"/>
      <c r="FZT732" s="146"/>
      <c r="FZU732" s="146"/>
      <c r="FZV732" s="146"/>
      <c r="FZW732" s="146"/>
      <c r="FZX732" s="146"/>
      <c r="FZY732" s="146"/>
      <c r="FZZ732" s="146"/>
      <c r="GAA732" s="146"/>
      <c r="GAB732" s="146"/>
      <c r="GAC732" s="146"/>
      <c r="GAD732" s="146"/>
      <c r="GAE732" s="146"/>
      <c r="GAF732" s="146"/>
      <c r="GAG732" s="146"/>
      <c r="GAH732" s="146"/>
      <c r="GAI732" s="146"/>
      <c r="GAJ732" s="146"/>
      <c r="GAK732" s="146"/>
      <c r="GAL732" s="146"/>
      <c r="GAM732" s="146"/>
      <c r="GAN732" s="146"/>
      <c r="GAO732" s="146"/>
      <c r="GAP732" s="146"/>
      <c r="GAQ732" s="146"/>
      <c r="GAR732" s="146"/>
      <c r="GAS732" s="146"/>
      <c r="GAT732" s="146"/>
      <c r="GAU732" s="146"/>
      <c r="GAV732" s="146"/>
      <c r="GAW732" s="146"/>
      <c r="GAX732" s="146"/>
      <c r="GAY732" s="146"/>
      <c r="GAZ732" s="146"/>
      <c r="GBA732" s="146"/>
      <c r="GBB732" s="146"/>
      <c r="GBC732" s="146"/>
      <c r="GBD732" s="146"/>
      <c r="GBE732" s="146"/>
      <c r="GBF732" s="146"/>
      <c r="GBG732" s="146"/>
      <c r="GBH732" s="146"/>
      <c r="GBI732" s="146"/>
      <c r="GBJ732" s="146"/>
      <c r="GBK732" s="146"/>
      <c r="GBL732" s="146"/>
      <c r="GBM732" s="146"/>
      <c r="GBN732" s="146"/>
      <c r="GBO732" s="146"/>
      <c r="GBP732" s="146"/>
      <c r="GBQ732" s="146"/>
      <c r="GBR732" s="146"/>
      <c r="GBS732" s="146"/>
      <c r="GBT732" s="146"/>
      <c r="GBU732" s="146"/>
      <c r="GBV732" s="146"/>
      <c r="GBW732" s="146"/>
      <c r="GBX732" s="146"/>
      <c r="GBY732" s="146"/>
      <c r="GBZ732" s="146"/>
      <c r="GCA732" s="146"/>
      <c r="GCB732" s="146"/>
      <c r="GCC732" s="146"/>
      <c r="GCD732" s="146"/>
      <c r="GCE732" s="146"/>
      <c r="GCF732" s="146"/>
      <c r="GCG732" s="146"/>
      <c r="GCH732" s="146"/>
      <c r="GCI732" s="146"/>
      <c r="GCJ732" s="146"/>
      <c r="GCK732" s="146"/>
      <c r="GCL732" s="146"/>
      <c r="GCM732" s="146"/>
      <c r="GCN732" s="146"/>
      <c r="GCO732" s="146"/>
      <c r="GCP732" s="146"/>
      <c r="GCQ732" s="146"/>
      <c r="GCR732" s="146"/>
      <c r="GCS732" s="146"/>
      <c r="GCT732" s="146"/>
      <c r="GCU732" s="146"/>
      <c r="GCV732" s="146"/>
      <c r="GCW732" s="146"/>
      <c r="GCX732" s="146"/>
      <c r="GCY732" s="146"/>
      <c r="GCZ732" s="146"/>
      <c r="GDA732" s="146"/>
      <c r="GDB732" s="146"/>
      <c r="GDC732" s="146"/>
      <c r="GDD732" s="146"/>
      <c r="GDE732" s="146"/>
      <c r="GDF732" s="146"/>
      <c r="GDG732" s="146"/>
      <c r="GDH732" s="146"/>
      <c r="GDI732" s="146"/>
      <c r="GDJ732" s="146"/>
      <c r="GDK732" s="146"/>
      <c r="GDL732" s="146"/>
      <c r="GDM732" s="146"/>
      <c r="GDN732" s="146"/>
      <c r="GDO732" s="146"/>
      <c r="GDP732" s="146"/>
      <c r="GDQ732" s="146"/>
      <c r="GDR732" s="146"/>
      <c r="GDS732" s="146"/>
      <c r="GDT732" s="146"/>
      <c r="GDU732" s="146"/>
      <c r="GDV732" s="146"/>
      <c r="GDW732" s="146"/>
      <c r="GDX732" s="146"/>
      <c r="GDY732" s="146"/>
      <c r="GDZ732" s="146"/>
      <c r="GEA732" s="146"/>
      <c r="GEB732" s="146"/>
      <c r="GEC732" s="146"/>
      <c r="GED732" s="146"/>
      <c r="GEE732" s="146"/>
      <c r="GEF732" s="146"/>
      <c r="GEG732" s="146"/>
      <c r="GEH732" s="146"/>
      <c r="GEI732" s="146"/>
      <c r="GEJ732" s="146"/>
      <c r="GEK732" s="146"/>
      <c r="GEL732" s="146"/>
      <c r="GEM732" s="146"/>
      <c r="GEN732" s="146"/>
      <c r="GEO732" s="146"/>
      <c r="GEP732" s="146"/>
      <c r="GEQ732" s="146"/>
      <c r="GER732" s="146"/>
      <c r="GES732" s="146"/>
      <c r="GET732" s="146"/>
      <c r="GEU732" s="146"/>
      <c r="GEV732" s="146"/>
      <c r="GEW732" s="146"/>
      <c r="GEX732" s="146"/>
      <c r="GEY732" s="146"/>
      <c r="GEZ732" s="146"/>
      <c r="GFA732" s="146"/>
      <c r="GFB732" s="146"/>
      <c r="GFC732" s="146"/>
      <c r="GFD732" s="146"/>
      <c r="GFE732" s="146"/>
      <c r="GFF732" s="146"/>
      <c r="GFG732" s="146"/>
      <c r="GFH732" s="146"/>
      <c r="GFI732" s="146"/>
      <c r="GFJ732" s="146"/>
      <c r="GFK732" s="146"/>
      <c r="GFL732" s="146"/>
      <c r="GFM732" s="146"/>
      <c r="GFN732" s="146"/>
      <c r="GFO732" s="146"/>
      <c r="GFP732" s="146"/>
      <c r="GFQ732" s="146"/>
      <c r="GFR732" s="146"/>
      <c r="GFS732" s="146"/>
      <c r="GFT732" s="146"/>
      <c r="GFU732" s="146"/>
      <c r="GFV732" s="146"/>
      <c r="GFW732" s="146"/>
      <c r="GFX732" s="146"/>
      <c r="GFY732" s="146"/>
      <c r="GFZ732" s="146"/>
      <c r="GGA732" s="146"/>
      <c r="GGB732" s="146"/>
      <c r="GGC732" s="146"/>
      <c r="GGD732" s="146"/>
      <c r="GGE732" s="146"/>
      <c r="GGF732" s="146"/>
      <c r="GGG732" s="146"/>
      <c r="GGH732" s="146"/>
      <c r="GGI732" s="146"/>
      <c r="GGJ732" s="146"/>
      <c r="GGK732" s="146"/>
      <c r="GGL732" s="146"/>
      <c r="GGM732" s="146"/>
      <c r="GGN732" s="146"/>
      <c r="GGO732" s="146"/>
      <c r="GGP732" s="146"/>
      <c r="GGQ732" s="146"/>
      <c r="GGR732" s="146"/>
      <c r="GGS732" s="146"/>
      <c r="GGT732" s="146"/>
      <c r="GGU732" s="146"/>
      <c r="GGV732" s="146"/>
      <c r="GGW732" s="146"/>
      <c r="GGX732" s="146"/>
      <c r="GGY732" s="146"/>
      <c r="GGZ732" s="146"/>
      <c r="GHA732" s="146"/>
      <c r="GHB732" s="146"/>
      <c r="GHC732" s="146"/>
      <c r="GHD732" s="146"/>
      <c r="GHE732" s="146"/>
      <c r="GHF732" s="146"/>
      <c r="GHG732" s="146"/>
      <c r="GHH732" s="146"/>
      <c r="GHI732" s="146"/>
      <c r="GHJ732" s="146"/>
      <c r="GHK732" s="146"/>
      <c r="GHL732" s="146"/>
      <c r="GHM732" s="146"/>
      <c r="GHN732" s="146"/>
      <c r="GHO732" s="146"/>
      <c r="GHP732" s="146"/>
      <c r="GHQ732" s="146"/>
      <c r="GHR732" s="146"/>
      <c r="GHS732" s="146"/>
      <c r="GHT732" s="146"/>
      <c r="GHU732" s="146"/>
      <c r="GHV732" s="146"/>
      <c r="GHW732" s="146"/>
      <c r="GHX732" s="146"/>
      <c r="GHY732" s="146"/>
      <c r="GHZ732" s="146"/>
      <c r="GIA732" s="146"/>
      <c r="GIB732" s="146"/>
      <c r="GIC732" s="146"/>
      <c r="GID732" s="146"/>
      <c r="GIE732" s="146"/>
      <c r="GIF732" s="146"/>
      <c r="GIG732" s="146"/>
      <c r="GIH732" s="146"/>
      <c r="GII732" s="146"/>
      <c r="GIJ732" s="146"/>
      <c r="GIK732" s="146"/>
      <c r="GIL732" s="146"/>
      <c r="GIM732" s="146"/>
      <c r="GIN732" s="146"/>
      <c r="GIO732" s="146"/>
      <c r="GIP732" s="146"/>
      <c r="GIQ732" s="146"/>
      <c r="GIR732" s="146"/>
      <c r="GIS732" s="146"/>
      <c r="GIT732" s="146"/>
      <c r="GIU732" s="146"/>
      <c r="GIV732" s="146"/>
      <c r="GIW732" s="146"/>
      <c r="GIX732" s="146"/>
      <c r="GIY732" s="146"/>
      <c r="GIZ732" s="146"/>
      <c r="GJA732" s="146"/>
      <c r="GJB732" s="146"/>
      <c r="GJC732" s="146"/>
      <c r="GJD732" s="146"/>
      <c r="GJE732" s="146"/>
      <c r="GJF732" s="146"/>
      <c r="GJG732" s="146"/>
      <c r="GJH732" s="146"/>
      <c r="GJI732" s="146"/>
      <c r="GJJ732" s="146"/>
      <c r="GJK732" s="146"/>
      <c r="GJL732" s="146"/>
      <c r="GJM732" s="146"/>
      <c r="GJN732" s="146"/>
      <c r="GJO732" s="146"/>
      <c r="GJP732" s="146"/>
      <c r="GJQ732" s="146"/>
      <c r="GJR732" s="146"/>
      <c r="GJS732" s="146"/>
      <c r="GJT732" s="146"/>
      <c r="GJU732" s="146"/>
      <c r="GJV732" s="146"/>
      <c r="GJW732" s="146"/>
      <c r="GJX732" s="146"/>
      <c r="GJY732" s="146"/>
      <c r="GJZ732" s="146"/>
      <c r="GKA732" s="146"/>
      <c r="GKB732" s="146"/>
      <c r="GKC732" s="146"/>
      <c r="GKD732" s="146"/>
      <c r="GKE732" s="146"/>
      <c r="GKF732" s="146"/>
      <c r="GKG732" s="146"/>
      <c r="GKH732" s="146"/>
      <c r="GKI732" s="146"/>
      <c r="GKJ732" s="146"/>
      <c r="GKK732" s="146"/>
      <c r="GKL732" s="146"/>
      <c r="GKM732" s="146"/>
      <c r="GKN732" s="146"/>
      <c r="GKO732" s="146"/>
      <c r="GKP732" s="146"/>
      <c r="GKQ732" s="146"/>
      <c r="GKR732" s="146"/>
      <c r="GKS732" s="146"/>
      <c r="GKT732" s="146"/>
      <c r="GKU732" s="146"/>
      <c r="GKV732" s="146"/>
      <c r="GKW732" s="146"/>
      <c r="GKX732" s="146"/>
      <c r="GKY732" s="146"/>
      <c r="GKZ732" s="146"/>
      <c r="GLA732" s="146"/>
      <c r="GLB732" s="146"/>
      <c r="GLC732" s="146"/>
      <c r="GLD732" s="146"/>
      <c r="GLE732" s="146"/>
      <c r="GLF732" s="146"/>
      <c r="GLG732" s="146"/>
      <c r="GLH732" s="146"/>
      <c r="GLI732" s="146"/>
      <c r="GLJ732" s="146"/>
      <c r="GLK732" s="146"/>
      <c r="GLL732" s="146"/>
      <c r="GLM732" s="146"/>
      <c r="GLN732" s="146"/>
      <c r="GLO732" s="146"/>
      <c r="GLP732" s="146"/>
      <c r="GLQ732" s="146"/>
      <c r="GLR732" s="146"/>
      <c r="GLS732" s="146"/>
      <c r="GLT732" s="146"/>
      <c r="GLU732" s="146"/>
      <c r="GLV732" s="146"/>
      <c r="GLW732" s="146"/>
      <c r="GLX732" s="146"/>
      <c r="GLY732" s="146"/>
      <c r="GLZ732" s="146"/>
      <c r="GMA732" s="146"/>
      <c r="GMB732" s="146"/>
      <c r="GMC732" s="146"/>
      <c r="GMD732" s="146"/>
      <c r="GME732" s="146"/>
      <c r="GMF732" s="146"/>
      <c r="GMG732" s="146"/>
      <c r="GMH732" s="146"/>
      <c r="GMI732" s="146"/>
      <c r="GMJ732" s="146"/>
      <c r="GMK732" s="146"/>
      <c r="GML732" s="146"/>
      <c r="GMM732" s="146"/>
      <c r="GMN732" s="146"/>
      <c r="GMO732" s="146"/>
      <c r="GMP732" s="146"/>
      <c r="GMQ732" s="146"/>
      <c r="GMR732" s="146"/>
      <c r="GMS732" s="146"/>
      <c r="GMT732" s="146"/>
      <c r="GMU732" s="146"/>
      <c r="GMV732" s="146"/>
      <c r="GMW732" s="146"/>
      <c r="GMX732" s="146"/>
      <c r="GMY732" s="146"/>
      <c r="GMZ732" s="146"/>
      <c r="GNA732" s="146"/>
      <c r="GNB732" s="146"/>
      <c r="GNC732" s="146"/>
      <c r="GND732" s="146"/>
      <c r="GNE732" s="146"/>
      <c r="GNF732" s="146"/>
      <c r="GNG732" s="146"/>
      <c r="GNH732" s="146"/>
      <c r="GNI732" s="146"/>
      <c r="GNJ732" s="146"/>
      <c r="GNK732" s="146"/>
      <c r="GNL732" s="146"/>
      <c r="GNM732" s="146"/>
      <c r="GNN732" s="146"/>
      <c r="GNO732" s="146"/>
      <c r="GNP732" s="146"/>
      <c r="GNQ732" s="146"/>
      <c r="GNR732" s="146"/>
      <c r="GNS732" s="146"/>
      <c r="GNT732" s="146"/>
      <c r="GNU732" s="146"/>
      <c r="GNV732" s="146"/>
      <c r="GNW732" s="146"/>
      <c r="GNX732" s="146"/>
      <c r="GNY732" s="146"/>
      <c r="GNZ732" s="146"/>
      <c r="GOA732" s="146"/>
      <c r="GOB732" s="146"/>
      <c r="GOC732" s="146"/>
      <c r="GOD732" s="146"/>
      <c r="GOE732" s="146"/>
      <c r="GOF732" s="146"/>
      <c r="GOG732" s="146"/>
      <c r="GOH732" s="146"/>
      <c r="GOI732" s="146"/>
      <c r="GOJ732" s="146"/>
      <c r="GOK732" s="146"/>
      <c r="GOL732" s="146"/>
      <c r="GOM732" s="146"/>
      <c r="GON732" s="146"/>
      <c r="GOO732" s="146"/>
      <c r="GOP732" s="146"/>
      <c r="GOQ732" s="146"/>
      <c r="GOR732" s="146"/>
      <c r="GOS732" s="146"/>
      <c r="GOT732" s="146"/>
      <c r="GOU732" s="146"/>
      <c r="GOV732" s="146"/>
      <c r="GOW732" s="146"/>
      <c r="GOX732" s="146"/>
      <c r="GOY732" s="146"/>
      <c r="GOZ732" s="146"/>
      <c r="GPA732" s="146"/>
      <c r="GPB732" s="146"/>
      <c r="GPC732" s="146"/>
      <c r="GPD732" s="146"/>
      <c r="GPE732" s="146"/>
      <c r="GPF732" s="146"/>
      <c r="GPG732" s="146"/>
      <c r="GPH732" s="146"/>
      <c r="GPI732" s="146"/>
      <c r="GPJ732" s="146"/>
      <c r="GPK732" s="146"/>
      <c r="GPL732" s="146"/>
      <c r="GPM732" s="146"/>
      <c r="GPN732" s="146"/>
      <c r="GPO732" s="146"/>
      <c r="GPP732" s="146"/>
      <c r="GPQ732" s="146"/>
      <c r="GPR732" s="146"/>
      <c r="GPS732" s="146"/>
      <c r="GPT732" s="146"/>
      <c r="GPU732" s="146"/>
      <c r="GPV732" s="146"/>
      <c r="GPW732" s="146"/>
      <c r="GPX732" s="146"/>
      <c r="GPY732" s="146"/>
      <c r="GPZ732" s="146"/>
      <c r="GQA732" s="146"/>
      <c r="GQB732" s="146"/>
      <c r="GQC732" s="146"/>
      <c r="GQD732" s="146"/>
      <c r="GQE732" s="146"/>
      <c r="GQF732" s="146"/>
      <c r="GQG732" s="146"/>
      <c r="GQH732" s="146"/>
      <c r="GQI732" s="146"/>
      <c r="GQJ732" s="146"/>
      <c r="GQK732" s="146"/>
      <c r="GQL732" s="146"/>
      <c r="GQM732" s="146"/>
      <c r="GQN732" s="146"/>
      <c r="GQO732" s="146"/>
      <c r="GQP732" s="146"/>
      <c r="GQQ732" s="146"/>
      <c r="GQR732" s="146"/>
      <c r="GQS732" s="146"/>
      <c r="GQT732" s="146"/>
      <c r="GQU732" s="146"/>
      <c r="GQV732" s="146"/>
      <c r="GQW732" s="146"/>
      <c r="GQX732" s="146"/>
      <c r="GQY732" s="146"/>
      <c r="GQZ732" s="146"/>
      <c r="GRA732" s="146"/>
      <c r="GRB732" s="146"/>
      <c r="GRC732" s="146"/>
      <c r="GRD732" s="146"/>
      <c r="GRE732" s="146"/>
      <c r="GRF732" s="146"/>
      <c r="GRG732" s="146"/>
      <c r="GRH732" s="146"/>
      <c r="GRI732" s="146"/>
      <c r="GRJ732" s="146"/>
      <c r="GRK732" s="146"/>
      <c r="GRL732" s="146"/>
      <c r="GRM732" s="146"/>
      <c r="GRN732" s="146"/>
      <c r="GRO732" s="146"/>
      <c r="GRP732" s="146"/>
      <c r="GRQ732" s="146"/>
      <c r="GRR732" s="146"/>
      <c r="GRS732" s="146"/>
      <c r="GRT732" s="146"/>
      <c r="GRU732" s="146"/>
      <c r="GRV732" s="146"/>
      <c r="GRW732" s="146"/>
      <c r="GRX732" s="146"/>
      <c r="GRY732" s="146"/>
      <c r="GRZ732" s="146"/>
      <c r="GSA732" s="146"/>
      <c r="GSB732" s="146"/>
      <c r="GSC732" s="146"/>
      <c r="GSD732" s="146"/>
      <c r="GSE732" s="146"/>
      <c r="GSF732" s="146"/>
      <c r="GSG732" s="146"/>
      <c r="GSH732" s="146"/>
      <c r="GSI732" s="146"/>
      <c r="GSJ732" s="146"/>
      <c r="GSK732" s="146"/>
      <c r="GSL732" s="146"/>
      <c r="GSM732" s="146"/>
      <c r="GSN732" s="146"/>
      <c r="GSO732" s="146"/>
      <c r="GSP732" s="146"/>
      <c r="GSQ732" s="146"/>
      <c r="GSR732" s="146"/>
      <c r="GSS732" s="146"/>
      <c r="GST732" s="146"/>
      <c r="GSU732" s="146"/>
      <c r="GSV732" s="146"/>
      <c r="GSW732" s="146"/>
      <c r="GSX732" s="146"/>
      <c r="GSY732" s="146"/>
      <c r="GSZ732" s="146"/>
      <c r="GTA732" s="146"/>
      <c r="GTB732" s="146"/>
      <c r="GTC732" s="146"/>
      <c r="GTD732" s="146"/>
      <c r="GTE732" s="146"/>
      <c r="GTF732" s="146"/>
      <c r="GTG732" s="146"/>
      <c r="GTH732" s="146"/>
      <c r="GTI732" s="146"/>
      <c r="GTJ732" s="146"/>
      <c r="GTK732" s="146"/>
      <c r="GTL732" s="146"/>
      <c r="GTM732" s="146"/>
      <c r="GTN732" s="146"/>
      <c r="GTO732" s="146"/>
      <c r="GTP732" s="146"/>
      <c r="GTQ732" s="146"/>
      <c r="GTR732" s="146"/>
      <c r="GTS732" s="146"/>
      <c r="GTT732" s="146"/>
      <c r="GTU732" s="146"/>
      <c r="GTV732" s="146"/>
      <c r="GTW732" s="146"/>
      <c r="GTX732" s="146"/>
      <c r="GTY732" s="146"/>
      <c r="GTZ732" s="146"/>
      <c r="GUA732" s="146"/>
      <c r="GUB732" s="146"/>
      <c r="GUC732" s="146"/>
      <c r="GUD732" s="146"/>
      <c r="GUE732" s="146"/>
      <c r="GUF732" s="146"/>
      <c r="GUG732" s="146"/>
      <c r="GUH732" s="146"/>
      <c r="GUI732" s="146"/>
      <c r="GUJ732" s="146"/>
      <c r="GUK732" s="146"/>
      <c r="GUL732" s="146"/>
      <c r="GUM732" s="146"/>
      <c r="GUN732" s="146"/>
      <c r="GUO732" s="146"/>
      <c r="GUP732" s="146"/>
      <c r="GUQ732" s="146"/>
      <c r="GUR732" s="146"/>
      <c r="GUS732" s="146"/>
      <c r="GUT732" s="146"/>
      <c r="GUU732" s="146"/>
      <c r="GUV732" s="146"/>
      <c r="GUW732" s="146"/>
      <c r="GUX732" s="146"/>
      <c r="GUY732" s="146"/>
      <c r="GUZ732" s="146"/>
      <c r="GVA732" s="146"/>
      <c r="GVB732" s="146"/>
      <c r="GVC732" s="146"/>
      <c r="GVD732" s="146"/>
      <c r="GVE732" s="146"/>
      <c r="GVF732" s="146"/>
      <c r="GVG732" s="146"/>
      <c r="GVH732" s="146"/>
      <c r="GVI732" s="146"/>
      <c r="GVJ732" s="146"/>
      <c r="GVK732" s="146"/>
      <c r="GVL732" s="146"/>
      <c r="GVM732" s="146"/>
      <c r="GVN732" s="146"/>
      <c r="GVO732" s="146"/>
      <c r="GVP732" s="146"/>
      <c r="GVQ732" s="146"/>
      <c r="GVR732" s="146"/>
      <c r="GVS732" s="146"/>
      <c r="GVT732" s="146"/>
      <c r="GVU732" s="146"/>
      <c r="GVV732" s="146"/>
      <c r="GVW732" s="146"/>
      <c r="GVX732" s="146"/>
      <c r="GVY732" s="146"/>
      <c r="GVZ732" s="146"/>
      <c r="GWA732" s="146"/>
      <c r="GWB732" s="146"/>
      <c r="GWC732" s="146"/>
      <c r="GWD732" s="146"/>
      <c r="GWE732" s="146"/>
      <c r="GWF732" s="146"/>
      <c r="GWG732" s="146"/>
      <c r="GWH732" s="146"/>
      <c r="GWI732" s="146"/>
      <c r="GWJ732" s="146"/>
      <c r="GWK732" s="146"/>
      <c r="GWL732" s="146"/>
      <c r="GWM732" s="146"/>
      <c r="GWN732" s="146"/>
      <c r="GWO732" s="146"/>
      <c r="GWP732" s="146"/>
      <c r="GWQ732" s="146"/>
      <c r="GWR732" s="146"/>
      <c r="GWS732" s="146"/>
      <c r="GWT732" s="146"/>
      <c r="GWU732" s="146"/>
      <c r="GWV732" s="146"/>
      <c r="GWW732" s="146"/>
      <c r="GWX732" s="146"/>
      <c r="GWY732" s="146"/>
      <c r="GWZ732" s="146"/>
      <c r="GXA732" s="146"/>
      <c r="GXB732" s="146"/>
      <c r="GXC732" s="146"/>
      <c r="GXD732" s="146"/>
      <c r="GXE732" s="146"/>
      <c r="GXF732" s="146"/>
      <c r="GXG732" s="146"/>
      <c r="GXH732" s="146"/>
      <c r="GXI732" s="146"/>
      <c r="GXJ732" s="146"/>
      <c r="GXK732" s="146"/>
      <c r="GXL732" s="146"/>
      <c r="GXM732" s="146"/>
      <c r="GXN732" s="146"/>
      <c r="GXO732" s="146"/>
      <c r="GXP732" s="146"/>
      <c r="GXQ732" s="146"/>
      <c r="GXR732" s="146"/>
      <c r="GXS732" s="146"/>
      <c r="GXT732" s="146"/>
      <c r="GXU732" s="146"/>
      <c r="GXV732" s="146"/>
      <c r="GXW732" s="146"/>
      <c r="GXX732" s="146"/>
      <c r="GXY732" s="146"/>
      <c r="GXZ732" s="146"/>
      <c r="GYA732" s="146"/>
      <c r="GYB732" s="146"/>
      <c r="GYC732" s="146"/>
      <c r="GYD732" s="146"/>
      <c r="GYE732" s="146"/>
      <c r="GYF732" s="146"/>
      <c r="GYG732" s="146"/>
      <c r="GYH732" s="146"/>
      <c r="GYI732" s="146"/>
      <c r="GYJ732" s="146"/>
      <c r="GYK732" s="146"/>
      <c r="GYL732" s="146"/>
      <c r="GYM732" s="146"/>
      <c r="GYN732" s="146"/>
      <c r="GYO732" s="146"/>
      <c r="GYP732" s="146"/>
      <c r="GYQ732" s="146"/>
      <c r="GYR732" s="146"/>
      <c r="GYS732" s="146"/>
      <c r="GYT732" s="146"/>
      <c r="GYU732" s="146"/>
      <c r="GYV732" s="146"/>
      <c r="GYW732" s="146"/>
      <c r="GYX732" s="146"/>
      <c r="GYY732" s="146"/>
      <c r="GYZ732" s="146"/>
      <c r="GZA732" s="146"/>
      <c r="GZB732" s="146"/>
      <c r="GZC732" s="146"/>
      <c r="GZD732" s="146"/>
      <c r="GZE732" s="146"/>
      <c r="GZF732" s="146"/>
      <c r="GZG732" s="146"/>
      <c r="GZH732" s="146"/>
      <c r="GZI732" s="146"/>
      <c r="GZJ732" s="146"/>
      <c r="GZK732" s="146"/>
      <c r="GZL732" s="146"/>
      <c r="GZM732" s="146"/>
      <c r="GZN732" s="146"/>
      <c r="GZO732" s="146"/>
      <c r="GZP732" s="146"/>
      <c r="GZQ732" s="146"/>
      <c r="GZR732" s="146"/>
      <c r="GZS732" s="146"/>
      <c r="GZT732" s="146"/>
      <c r="GZU732" s="146"/>
      <c r="GZV732" s="146"/>
      <c r="GZW732" s="146"/>
      <c r="GZX732" s="146"/>
      <c r="GZY732" s="146"/>
      <c r="GZZ732" s="146"/>
      <c r="HAA732" s="146"/>
      <c r="HAB732" s="146"/>
      <c r="HAC732" s="146"/>
      <c r="HAD732" s="146"/>
      <c r="HAE732" s="146"/>
      <c r="HAF732" s="146"/>
      <c r="HAG732" s="146"/>
      <c r="HAH732" s="146"/>
      <c r="HAI732" s="146"/>
      <c r="HAJ732" s="146"/>
      <c r="HAK732" s="146"/>
      <c r="HAL732" s="146"/>
      <c r="HAM732" s="146"/>
      <c r="HAN732" s="146"/>
      <c r="HAO732" s="146"/>
      <c r="HAP732" s="146"/>
      <c r="HAQ732" s="146"/>
      <c r="HAR732" s="146"/>
      <c r="HAS732" s="146"/>
      <c r="HAT732" s="146"/>
      <c r="HAU732" s="146"/>
      <c r="HAV732" s="146"/>
      <c r="HAW732" s="146"/>
      <c r="HAX732" s="146"/>
      <c r="HAY732" s="146"/>
      <c r="HAZ732" s="146"/>
      <c r="HBA732" s="146"/>
      <c r="HBB732" s="146"/>
      <c r="HBC732" s="146"/>
      <c r="HBD732" s="146"/>
      <c r="HBE732" s="146"/>
      <c r="HBF732" s="146"/>
      <c r="HBG732" s="146"/>
      <c r="HBH732" s="146"/>
      <c r="HBI732" s="146"/>
      <c r="HBJ732" s="146"/>
      <c r="HBK732" s="146"/>
      <c r="HBL732" s="146"/>
      <c r="HBM732" s="146"/>
      <c r="HBN732" s="146"/>
      <c r="HBO732" s="146"/>
      <c r="HBP732" s="146"/>
      <c r="HBQ732" s="146"/>
      <c r="HBR732" s="146"/>
      <c r="HBS732" s="146"/>
      <c r="HBT732" s="146"/>
      <c r="HBU732" s="146"/>
      <c r="HBV732" s="146"/>
      <c r="HBW732" s="146"/>
      <c r="HBX732" s="146"/>
      <c r="HBY732" s="146"/>
      <c r="HBZ732" s="146"/>
      <c r="HCA732" s="146"/>
      <c r="HCB732" s="146"/>
      <c r="HCC732" s="146"/>
      <c r="HCD732" s="146"/>
      <c r="HCE732" s="146"/>
      <c r="HCF732" s="146"/>
      <c r="HCG732" s="146"/>
      <c r="HCH732" s="146"/>
      <c r="HCI732" s="146"/>
      <c r="HCJ732" s="146"/>
      <c r="HCK732" s="146"/>
      <c r="HCL732" s="146"/>
      <c r="HCM732" s="146"/>
      <c r="HCN732" s="146"/>
      <c r="HCO732" s="146"/>
      <c r="HCP732" s="146"/>
      <c r="HCQ732" s="146"/>
      <c r="HCR732" s="146"/>
      <c r="HCS732" s="146"/>
      <c r="HCT732" s="146"/>
      <c r="HCU732" s="146"/>
      <c r="HCV732" s="146"/>
      <c r="HCW732" s="146"/>
      <c r="HCX732" s="146"/>
      <c r="HCY732" s="146"/>
      <c r="HCZ732" s="146"/>
      <c r="HDA732" s="146"/>
      <c r="HDB732" s="146"/>
      <c r="HDC732" s="146"/>
      <c r="HDD732" s="146"/>
      <c r="HDE732" s="146"/>
      <c r="HDF732" s="146"/>
      <c r="HDG732" s="146"/>
      <c r="HDH732" s="146"/>
      <c r="HDI732" s="146"/>
      <c r="HDJ732" s="146"/>
      <c r="HDK732" s="146"/>
      <c r="HDL732" s="146"/>
      <c r="HDM732" s="146"/>
      <c r="HDN732" s="146"/>
      <c r="HDO732" s="146"/>
      <c r="HDP732" s="146"/>
      <c r="HDQ732" s="146"/>
      <c r="HDR732" s="146"/>
      <c r="HDS732" s="146"/>
      <c r="HDT732" s="146"/>
      <c r="HDU732" s="146"/>
      <c r="HDV732" s="146"/>
      <c r="HDW732" s="146"/>
      <c r="HDX732" s="146"/>
      <c r="HDY732" s="146"/>
      <c r="HDZ732" s="146"/>
      <c r="HEA732" s="146"/>
      <c r="HEB732" s="146"/>
      <c r="HEC732" s="146"/>
      <c r="HED732" s="146"/>
      <c r="HEE732" s="146"/>
      <c r="HEF732" s="146"/>
      <c r="HEG732" s="146"/>
      <c r="HEH732" s="146"/>
      <c r="HEI732" s="146"/>
      <c r="HEJ732" s="146"/>
      <c r="HEK732" s="146"/>
      <c r="HEL732" s="146"/>
      <c r="HEM732" s="146"/>
      <c r="HEN732" s="146"/>
      <c r="HEO732" s="146"/>
      <c r="HEP732" s="146"/>
      <c r="HEQ732" s="146"/>
      <c r="HER732" s="146"/>
      <c r="HES732" s="146"/>
      <c r="HET732" s="146"/>
      <c r="HEU732" s="146"/>
      <c r="HEV732" s="146"/>
      <c r="HEW732" s="146"/>
      <c r="HEX732" s="146"/>
      <c r="HEY732" s="146"/>
      <c r="HEZ732" s="146"/>
      <c r="HFA732" s="146"/>
      <c r="HFB732" s="146"/>
      <c r="HFC732" s="146"/>
      <c r="HFD732" s="146"/>
      <c r="HFE732" s="146"/>
      <c r="HFF732" s="146"/>
      <c r="HFG732" s="146"/>
      <c r="HFH732" s="146"/>
      <c r="HFI732" s="146"/>
      <c r="HFJ732" s="146"/>
      <c r="HFK732" s="146"/>
      <c r="HFL732" s="146"/>
      <c r="HFM732" s="146"/>
      <c r="HFN732" s="146"/>
      <c r="HFO732" s="146"/>
      <c r="HFP732" s="146"/>
      <c r="HFQ732" s="146"/>
      <c r="HFR732" s="146"/>
      <c r="HFS732" s="146"/>
      <c r="HFT732" s="146"/>
      <c r="HFU732" s="146"/>
      <c r="HFV732" s="146"/>
      <c r="HFW732" s="146"/>
      <c r="HFX732" s="146"/>
      <c r="HFY732" s="146"/>
      <c r="HFZ732" s="146"/>
      <c r="HGA732" s="146"/>
      <c r="HGB732" s="146"/>
      <c r="HGC732" s="146"/>
      <c r="HGD732" s="146"/>
      <c r="HGE732" s="146"/>
      <c r="HGF732" s="146"/>
      <c r="HGG732" s="146"/>
      <c r="HGH732" s="146"/>
      <c r="HGI732" s="146"/>
      <c r="HGJ732" s="146"/>
      <c r="HGK732" s="146"/>
      <c r="HGL732" s="146"/>
      <c r="HGM732" s="146"/>
      <c r="HGN732" s="146"/>
      <c r="HGO732" s="146"/>
      <c r="HGP732" s="146"/>
      <c r="HGQ732" s="146"/>
      <c r="HGR732" s="146"/>
      <c r="HGS732" s="146"/>
      <c r="HGT732" s="146"/>
      <c r="HGU732" s="146"/>
      <c r="HGV732" s="146"/>
      <c r="HGW732" s="146"/>
      <c r="HGX732" s="146"/>
      <c r="HGY732" s="146"/>
      <c r="HGZ732" s="146"/>
      <c r="HHA732" s="146"/>
      <c r="HHB732" s="146"/>
      <c r="HHC732" s="146"/>
      <c r="HHD732" s="146"/>
      <c r="HHE732" s="146"/>
      <c r="HHF732" s="146"/>
      <c r="HHG732" s="146"/>
      <c r="HHH732" s="146"/>
      <c r="HHI732" s="146"/>
      <c r="HHJ732" s="146"/>
      <c r="HHK732" s="146"/>
      <c r="HHL732" s="146"/>
      <c r="HHM732" s="146"/>
      <c r="HHN732" s="146"/>
      <c r="HHO732" s="146"/>
      <c r="HHP732" s="146"/>
      <c r="HHQ732" s="146"/>
      <c r="HHR732" s="146"/>
      <c r="HHS732" s="146"/>
      <c r="HHT732" s="146"/>
      <c r="HHU732" s="146"/>
      <c r="HHV732" s="146"/>
      <c r="HHW732" s="146"/>
      <c r="HHX732" s="146"/>
      <c r="HHY732" s="146"/>
      <c r="HHZ732" s="146"/>
      <c r="HIA732" s="146"/>
      <c r="HIB732" s="146"/>
      <c r="HIC732" s="146"/>
      <c r="HID732" s="146"/>
      <c r="HIE732" s="146"/>
      <c r="HIF732" s="146"/>
      <c r="HIG732" s="146"/>
      <c r="HIH732" s="146"/>
      <c r="HII732" s="146"/>
      <c r="HIJ732" s="146"/>
      <c r="HIK732" s="146"/>
      <c r="HIL732" s="146"/>
      <c r="HIM732" s="146"/>
      <c r="HIN732" s="146"/>
      <c r="HIO732" s="146"/>
      <c r="HIP732" s="146"/>
      <c r="HIQ732" s="146"/>
      <c r="HIR732" s="146"/>
      <c r="HIS732" s="146"/>
      <c r="HIT732" s="146"/>
      <c r="HIU732" s="146"/>
      <c r="HIV732" s="146"/>
      <c r="HIW732" s="146"/>
      <c r="HIX732" s="146"/>
      <c r="HIY732" s="146"/>
      <c r="HIZ732" s="146"/>
      <c r="HJA732" s="146"/>
      <c r="HJB732" s="146"/>
      <c r="HJC732" s="146"/>
      <c r="HJD732" s="146"/>
      <c r="HJE732" s="146"/>
      <c r="HJF732" s="146"/>
      <c r="HJG732" s="146"/>
      <c r="HJH732" s="146"/>
      <c r="HJI732" s="146"/>
      <c r="HJJ732" s="146"/>
      <c r="HJK732" s="146"/>
      <c r="HJL732" s="146"/>
      <c r="HJM732" s="146"/>
      <c r="HJN732" s="146"/>
      <c r="HJO732" s="146"/>
      <c r="HJP732" s="146"/>
      <c r="HJQ732" s="146"/>
      <c r="HJR732" s="146"/>
      <c r="HJS732" s="146"/>
      <c r="HJT732" s="146"/>
      <c r="HJU732" s="146"/>
      <c r="HJV732" s="146"/>
      <c r="HJW732" s="146"/>
      <c r="HJX732" s="146"/>
      <c r="HJY732" s="146"/>
      <c r="HJZ732" s="146"/>
      <c r="HKA732" s="146"/>
      <c r="HKB732" s="146"/>
      <c r="HKC732" s="146"/>
      <c r="HKD732" s="146"/>
      <c r="HKE732" s="146"/>
      <c r="HKF732" s="146"/>
      <c r="HKG732" s="146"/>
      <c r="HKH732" s="146"/>
      <c r="HKI732" s="146"/>
      <c r="HKJ732" s="146"/>
      <c r="HKK732" s="146"/>
      <c r="HKL732" s="146"/>
      <c r="HKM732" s="146"/>
      <c r="HKN732" s="146"/>
      <c r="HKO732" s="146"/>
      <c r="HKP732" s="146"/>
      <c r="HKQ732" s="146"/>
      <c r="HKR732" s="146"/>
      <c r="HKS732" s="146"/>
      <c r="HKT732" s="146"/>
      <c r="HKU732" s="146"/>
      <c r="HKV732" s="146"/>
      <c r="HKW732" s="146"/>
      <c r="HKX732" s="146"/>
      <c r="HKY732" s="146"/>
      <c r="HKZ732" s="146"/>
      <c r="HLA732" s="146"/>
      <c r="HLB732" s="146"/>
      <c r="HLC732" s="146"/>
      <c r="HLD732" s="146"/>
      <c r="HLE732" s="146"/>
      <c r="HLF732" s="146"/>
      <c r="HLG732" s="146"/>
      <c r="HLH732" s="146"/>
      <c r="HLI732" s="146"/>
      <c r="HLJ732" s="146"/>
      <c r="HLK732" s="146"/>
      <c r="HLL732" s="146"/>
      <c r="HLM732" s="146"/>
      <c r="HLN732" s="146"/>
      <c r="HLO732" s="146"/>
      <c r="HLP732" s="146"/>
      <c r="HLQ732" s="146"/>
      <c r="HLR732" s="146"/>
      <c r="HLS732" s="146"/>
      <c r="HLT732" s="146"/>
      <c r="HLU732" s="146"/>
      <c r="HLV732" s="146"/>
      <c r="HLW732" s="146"/>
      <c r="HLX732" s="146"/>
      <c r="HLY732" s="146"/>
      <c r="HLZ732" s="146"/>
      <c r="HMA732" s="146"/>
      <c r="HMB732" s="146"/>
      <c r="HMC732" s="146"/>
      <c r="HMD732" s="146"/>
      <c r="HME732" s="146"/>
      <c r="HMF732" s="146"/>
      <c r="HMG732" s="146"/>
      <c r="HMH732" s="146"/>
      <c r="HMI732" s="146"/>
      <c r="HMJ732" s="146"/>
      <c r="HMK732" s="146"/>
      <c r="HML732" s="146"/>
      <c r="HMM732" s="146"/>
      <c r="HMN732" s="146"/>
      <c r="HMO732" s="146"/>
      <c r="HMP732" s="146"/>
      <c r="HMQ732" s="146"/>
      <c r="HMR732" s="146"/>
      <c r="HMS732" s="146"/>
      <c r="HMT732" s="146"/>
      <c r="HMU732" s="146"/>
      <c r="HMV732" s="146"/>
      <c r="HMW732" s="146"/>
      <c r="HMX732" s="146"/>
      <c r="HMY732" s="146"/>
      <c r="HMZ732" s="146"/>
      <c r="HNA732" s="146"/>
      <c r="HNB732" s="146"/>
      <c r="HNC732" s="146"/>
      <c r="HND732" s="146"/>
      <c r="HNE732" s="146"/>
      <c r="HNF732" s="146"/>
      <c r="HNG732" s="146"/>
      <c r="HNH732" s="146"/>
      <c r="HNI732" s="146"/>
      <c r="HNJ732" s="146"/>
      <c r="HNK732" s="146"/>
      <c r="HNL732" s="146"/>
      <c r="HNM732" s="146"/>
      <c r="HNN732" s="146"/>
      <c r="HNO732" s="146"/>
      <c r="HNP732" s="146"/>
      <c r="HNQ732" s="146"/>
      <c r="HNR732" s="146"/>
      <c r="HNS732" s="146"/>
      <c r="HNT732" s="146"/>
      <c r="HNU732" s="146"/>
      <c r="HNV732" s="146"/>
      <c r="HNW732" s="146"/>
      <c r="HNX732" s="146"/>
      <c r="HNY732" s="146"/>
      <c r="HNZ732" s="146"/>
      <c r="HOA732" s="146"/>
      <c r="HOB732" s="146"/>
      <c r="HOC732" s="146"/>
      <c r="HOD732" s="146"/>
      <c r="HOE732" s="146"/>
      <c r="HOF732" s="146"/>
      <c r="HOG732" s="146"/>
      <c r="HOH732" s="146"/>
      <c r="HOI732" s="146"/>
      <c r="HOJ732" s="146"/>
      <c r="HOK732" s="146"/>
      <c r="HOL732" s="146"/>
      <c r="HOM732" s="146"/>
      <c r="HON732" s="146"/>
      <c r="HOO732" s="146"/>
      <c r="HOP732" s="146"/>
      <c r="HOQ732" s="146"/>
      <c r="HOR732" s="146"/>
      <c r="HOS732" s="146"/>
      <c r="HOT732" s="146"/>
      <c r="HOU732" s="146"/>
      <c r="HOV732" s="146"/>
      <c r="HOW732" s="146"/>
      <c r="HOX732" s="146"/>
      <c r="HOY732" s="146"/>
      <c r="HOZ732" s="146"/>
      <c r="HPA732" s="146"/>
      <c r="HPB732" s="146"/>
      <c r="HPC732" s="146"/>
      <c r="HPD732" s="146"/>
      <c r="HPE732" s="146"/>
      <c r="HPF732" s="146"/>
      <c r="HPG732" s="146"/>
      <c r="HPH732" s="146"/>
      <c r="HPI732" s="146"/>
      <c r="HPJ732" s="146"/>
      <c r="HPK732" s="146"/>
      <c r="HPL732" s="146"/>
      <c r="HPM732" s="146"/>
      <c r="HPN732" s="146"/>
      <c r="HPO732" s="146"/>
      <c r="HPP732" s="146"/>
      <c r="HPQ732" s="146"/>
      <c r="HPR732" s="146"/>
      <c r="HPS732" s="146"/>
      <c r="HPT732" s="146"/>
      <c r="HPU732" s="146"/>
      <c r="HPV732" s="146"/>
      <c r="HPW732" s="146"/>
      <c r="HPX732" s="146"/>
      <c r="HPY732" s="146"/>
      <c r="HPZ732" s="146"/>
      <c r="HQA732" s="146"/>
      <c r="HQB732" s="146"/>
      <c r="HQC732" s="146"/>
      <c r="HQD732" s="146"/>
      <c r="HQE732" s="146"/>
      <c r="HQF732" s="146"/>
      <c r="HQG732" s="146"/>
      <c r="HQH732" s="146"/>
      <c r="HQI732" s="146"/>
      <c r="HQJ732" s="146"/>
      <c r="HQK732" s="146"/>
      <c r="HQL732" s="146"/>
      <c r="HQM732" s="146"/>
      <c r="HQN732" s="146"/>
      <c r="HQO732" s="146"/>
      <c r="HQP732" s="146"/>
      <c r="HQQ732" s="146"/>
      <c r="HQR732" s="146"/>
      <c r="HQS732" s="146"/>
      <c r="HQT732" s="146"/>
      <c r="HQU732" s="146"/>
      <c r="HQV732" s="146"/>
      <c r="HQW732" s="146"/>
      <c r="HQX732" s="146"/>
      <c r="HQY732" s="146"/>
      <c r="HQZ732" s="146"/>
      <c r="HRA732" s="146"/>
      <c r="HRB732" s="146"/>
      <c r="HRC732" s="146"/>
      <c r="HRD732" s="146"/>
      <c r="HRE732" s="146"/>
      <c r="HRF732" s="146"/>
      <c r="HRG732" s="146"/>
      <c r="HRH732" s="146"/>
      <c r="HRI732" s="146"/>
      <c r="HRJ732" s="146"/>
      <c r="HRK732" s="146"/>
      <c r="HRL732" s="146"/>
      <c r="HRM732" s="146"/>
      <c r="HRN732" s="146"/>
      <c r="HRO732" s="146"/>
      <c r="HRP732" s="146"/>
      <c r="HRQ732" s="146"/>
      <c r="HRR732" s="146"/>
      <c r="HRS732" s="146"/>
      <c r="HRT732" s="146"/>
      <c r="HRU732" s="146"/>
      <c r="HRV732" s="146"/>
      <c r="HRW732" s="146"/>
      <c r="HRX732" s="146"/>
      <c r="HRY732" s="146"/>
      <c r="HRZ732" s="146"/>
      <c r="HSA732" s="146"/>
      <c r="HSB732" s="146"/>
      <c r="HSC732" s="146"/>
      <c r="HSD732" s="146"/>
      <c r="HSE732" s="146"/>
      <c r="HSF732" s="146"/>
      <c r="HSG732" s="146"/>
      <c r="HSH732" s="146"/>
      <c r="HSI732" s="146"/>
      <c r="HSJ732" s="146"/>
      <c r="HSK732" s="146"/>
      <c r="HSL732" s="146"/>
      <c r="HSM732" s="146"/>
      <c r="HSN732" s="146"/>
      <c r="HSO732" s="146"/>
      <c r="HSP732" s="146"/>
      <c r="HSQ732" s="146"/>
      <c r="HSR732" s="146"/>
      <c r="HSS732" s="146"/>
      <c r="HST732" s="146"/>
      <c r="HSU732" s="146"/>
      <c r="HSV732" s="146"/>
      <c r="HSW732" s="146"/>
      <c r="HSX732" s="146"/>
      <c r="HSY732" s="146"/>
      <c r="HSZ732" s="146"/>
      <c r="HTA732" s="146"/>
      <c r="HTB732" s="146"/>
      <c r="HTC732" s="146"/>
      <c r="HTD732" s="146"/>
      <c r="HTE732" s="146"/>
      <c r="HTF732" s="146"/>
      <c r="HTG732" s="146"/>
      <c r="HTH732" s="146"/>
      <c r="HTI732" s="146"/>
      <c r="HTJ732" s="146"/>
      <c r="HTK732" s="146"/>
      <c r="HTL732" s="146"/>
      <c r="HTM732" s="146"/>
      <c r="HTN732" s="146"/>
      <c r="HTO732" s="146"/>
      <c r="HTP732" s="146"/>
      <c r="HTQ732" s="146"/>
      <c r="HTR732" s="146"/>
      <c r="HTS732" s="146"/>
      <c r="HTT732" s="146"/>
      <c r="HTU732" s="146"/>
      <c r="HTV732" s="146"/>
      <c r="HTW732" s="146"/>
      <c r="HTX732" s="146"/>
      <c r="HTY732" s="146"/>
      <c r="HTZ732" s="146"/>
      <c r="HUA732" s="146"/>
      <c r="HUB732" s="146"/>
      <c r="HUC732" s="146"/>
      <c r="HUD732" s="146"/>
      <c r="HUE732" s="146"/>
      <c r="HUF732" s="146"/>
      <c r="HUG732" s="146"/>
      <c r="HUH732" s="146"/>
      <c r="HUI732" s="146"/>
      <c r="HUJ732" s="146"/>
      <c r="HUK732" s="146"/>
      <c r="HUL732" s="146"/>
      <c r="HUM732" s="146"/>
      <c r="HUN732" s="146"/>
      <c r="HUO732" s="146"/>
      <c r="HUP732" s="146"/>
      <c r="HUQ732" s="146"/>
      <c r="HUR732" s="146"/>
      <c r="HUS732" s="146"/>
      <c r="HUT732" s="146"/>
      <c r="HUU732" s="146"/>
      <c r="HUV732" s="146"/>
      <c r="HUW732" s="146"/>
      <c r="HUX732" s="146"/>
      <c r="HUY732" s="146"/>
      <c r="HUZ732" s="146"/>
      <c r="HVA732" s="146"/>
      <c r="HVB732" s="146"/>
      <c r="HVC732" s="146"/>
      <c r="HVD732" s="146"/>
      <c r="HVE732" s="146"/>
      <c r="HVF732" s="146"/>
      <c r="HVG732" s="146"/>
      <c r="HVH732" s="146"/>
      <c r="HVI732" s="146"/>
      <c r="HVJ732" s="146"/>
      <c r="HVK732" s="146"/>
      <c r="HVL732" s="146"/>
      <c r="HVM732" s="146"/>
      <c r="HVN732" s="146"/>
      <c r="HVO732" s="146"/>
      <c r="HVP732" s="146"/>
      <c r="HVQ732" s="146"/>
      <c r="HVR732" s="146"/>
      <c r="HVS732" s="146"/>
      <c r="HVT732" s="146"/>
      <c r="HVU732" s="146"/>
      <c r="HVV732" s="146"/>
      <c r="HVW732" s="146"/>
      <c r="HVX732" s="146"/>
      <c r="HVY732" s="146"/>
      <c r="HVZ732" s="146"/>
      <c r="HWA732" s="146"/>
      <c r="HWB732" s="146"/>
      <c r="HWC732" s="146"/>
      <c r="HWD732" s="146"/>
      <c r="HWE732" s="146"/>
      <c r="HWF732" s="146"/>
      <c r="HWG732" s="146"/>
      <c r="HWH732" s="146"/>
      <c r="HWI732" s="146"/>
      <c r="HWJ732" s="146"/>
      <c r="HWK732" s="146"/>
      <c r="HWL732" s="146"/>
      <c r="HWM732" s="146"/>
      <c r="HWN732" s="146"/>
      <c r="HWO732" s="146"/>
      <c r="HWP732" s="146"/>
      <c r="HWQ732" s="146"/>
      <c r="HWR732" s="146"/>
      <c r="HWS732" s="146"/>
      <c r="HWT732" s="146"/>
      <c r="HWU732" s="146"/>
      <c r="HWV732" s="146"/>
      <c r="HWW732" s="146"/>
      <c r="HWX732" s="146"/>
      <c r="HWY732" s="146"/>
      <c r="HWZ732" s="146"/>
      <c r="HXA732" s="146"/>
      <c r="HXB732" s="146"/>
      <c r="HXC732" s="146"/>
      <c r="HXD732" s="146"/>
      <c r="HXE732" s="146"/>
      <c r="HXF732" s="146"/>
      <c r="HXG732" s="146"/>
      <c r="HXH732" s="146"/>
      <c r="HXI732" s="146"/>
      <c r="HXJ732" s="146"/>
      <c r="HXK732" s="146"/>
      <c r="HXL732" s="146"/>
      <c r="HXM732" s="146"/>
      <c r="HXN732" s="146"/>
      <c r="HXO732" s="146"/>
      <c r="HXP732" s="146"/>
      <c r="HXQ732" s="146"/>
      <c r="HXR732" s="146"/>
      <c r="HXS732" s="146"/>
      <c r="HXT732" s="146"/>
      <c r="HXU732" s="146"/>
      <c r="HXV732" s="146"/>
      <c r="HXW732" s="146"/>
      <c r="HXX732" s="146"/>
      <c r="HXY732" s="146"/>
      <c r="HXZ732" s="146"/>
      <c r="HYA732" s="146"/>
      <c r="HYB732" s="146"/>
      <c r="HYC732" s="146"/>
      <c r="HYD732" s="146"/>
      <c r="HYE732" s="146"/>
      <c r="HYF732" s="146"/>
      <c r="HYG732" s="146"/>
      <c r="HYH732" s="146"/>
      <c r="HYI732" s="146"/>
      <c r="HYJ732" s="146"/>
      <c r="HYK732" s="146"/>
      <c r="HYL732" s="146"/>
      <c r="HYM732" s="146"/>
      <c r="HYN732" s="146"/>
      <c r="HYO732" s="146"/>
      <c r="HYP732" s="146"/>
      <c r="HYQ732" s="146"/>
      <c r="HYR732" s="146"/>
      <c r="HYS732" s="146"/>
      <c r="HYT732" s="146"/>
      <c r="HYU732" s="146"/>
      <c r="HYV732" s="146"/>
      <c r="HYW732" s="146"/>
      <c r="HYX732" s="146"/>
      <c r="HYY732" s="146"/>
      <c r="HYZ732" s="146"/>
      <c r="HZA732" s="146"/>
      <c r="HZB732" s="146"/>
      <c r="HZC732" s="146"/>
      <c r="HZD732" s="146"/>
      <c r="HZE732" s="146"/>
      <c r="HZF732" s="146"/>
      <c r="HZG732" s="146"/>
      <c r="HZH732" s="146"/>
      <c r="HZI732" s="146"/>
      <c r="HZJ732" s="146"/>
      <c r="HZK732" s="146"/>
      <c r="HZL732" s="146"/>
      <c r="HZM732" s="146"/>
      <c r="HZN732" s="146"/>
      <c r="HZO732" s="146"/>
      <c r="HZP732" s="146"/>
      <c r="HZQ732" s="146"/>
      <c r="HZR732" s="146"/>
      <c r="HZS732" s="146"/>
      <c r="HZT732" s="146"/>
      <c r="HZU732" s="146"/>
      <c r="HZV732" s="146"/>
      <c r="HZW732" s="146"/>
      <c r="HZX732" s="146"/>
      <c r="HZY732" s="146"/>
      <c r="HZZ732" s="146"/>
      <c r="IAA732" s="146"/>
      <c r="IAB732" s="146"/>
      <c r="IAC732" s="146"/>
      <c r="IAD732" s="146"/>
      <c r="IAE732" s="146"/>
      <c r="IAF732" s="146"/>
      <c r="IAG732" s="146"/>
      <c r="IAH732" s="146"/>
      <c r="IAI732" s="146"/>
      <c r="IAJ732" s="146"/>
      <c r="IAK732" s="146"/>
      <c r="IAL732" s="146"/>
      <c r="IAM732" s="146"/>
      <c r="IAN732" s="146"/>
      <c r="IAO732" s="146"/>
      <c r="IAP732" s="146"/>
      <c r="IAQ732" s="146"/>
      <c r="IAR732" s="146"/>
      <c r="IAS732" s="146"/>
      <c r="IAT732" s="146"/>
      <c r="IAU732" s="146"/>
      <c r="IAV732" s="146"/>
      <c r="IAW732" s="146"/>
      <c r="IAX732" s="146"/>
      <c r="IAY732" s="146"/>
      <c r="IAZ732" s="146"/>
      <c r="IBA732" s="146"/>
      <c r="IBB732" s="146"/>
      <c r="IBC732" s="146"/>
      <c r="IBD732" s="146"/>
      <c r="IBE732" s="146"/>
      <c r="IBF732" s="146"/>
      <c r="IBG732" s="146"/>
      <c r="IBH732" s="146"/>
      <c r="IBI732" s="146"/>
      <c r="IBJ732" s="146"/>
      <c r="IBK732" s="146"/>
      <c r="IBL732" s="146"/>
      <c r="IBM732" s="146"/>
      <c r="IBN732" s="146"/>
      <c r="IBO732" s="146"/>
      <c r="IBP732" s="146"/>
      <c r="IBQ732" s="146"/>
      <c r="IBR732" s="146"/>
      <c r="IBS732" s="146"/>
      <c r="IBT732" s="146"/>
      <c r="IBU732" s="146"/>
      <c r="IBV732" s="146"/>
      <c r="IBW732" s="146"/>
      <c r="IBX732" s="146"/>
      <c r="IBY732" s="146"/>
      <c r="IBZ732" s="146"/>
      <c r="ICA732" s="146"/>
      <c r="ICB732" s="146"/>
      <c r="ICC732" s="146"/>
      <c r="ICD732" s="146"/>
      <c r="ICE732" s="146"/>
      <c r="ICF732" s="146"/>
      <c r="ICG732" s="146"/>
      <c r="ICH732" s="146"/>
      <c r="ICI732" s="146"/>
      <c r="ICJ732" s="146"/>
      <c r="ICK732" s="146"/>
      <c r="ICL732" s="146"/>
      <c r="ICM732" s="146"/>
      <c r="ICN732" s="146"/>
      <c r="ICO732" s="146"/>
      <c r="ICP732" s="146"/>
      <c r="ICQ732" s="146"/>
      <c r="ICR732" s="146"/>
      <c r="ICS732" s="146"/>
      <c r="ICT732" s="146"/>
      <c r="ICU732" s="146"/>
      <c r="ICV732" s="146"/>
      <c r="ICW732" s="146"/>
      <c r="ICX732" s="146"/>
      <c r="ICY732" s="146"/>
      <c r="ICZ732" s="146"/>
      <c r="IDA732" s="146"/>
      <c r="IDB732" s="146"/>
      <c r="IDC732" s="146"/>
      <c r="IDD732" s="146"/>
      <c r="IDE732" s="146"/>
      <c r="IDF732" s="146"/>
      <c r="IDG732" s="146"/>
      <c r="IDH732" s="146"/>
      <c r="IDI732" s="146"/>
      <c r="IDJ732" s="146"/>
      <c r="IDK732" s="146"/>
      <c r="IDL732" s="146"/>
      <c r="IDM732" s="146"/>
      <c r="IDN732" s="146"/>
      <c r="IDO732" s="146"/>
      <c r="IDP732" s="146"/>
      <c r="IDQ732" s="146"/>
      <c r="IDR732" s="146"/>
      <c r="IDS732" s="146"/>
      <c r="IDT732" s="146"/>
      <c r="IDU732" s="146"/>
      <c r="IDV732" s="146"/>
      <c r="IDW732" s="146"/>
      <c r="IDX732" s="146"/>
      <c r="IDY732" s="146"/>
      <c r="IDZ732" s="146"/>
      <c r="IEA732" s="146"/>
      <c r="IEB732" s="146"/>
      <c r="IEC732" s="146"/>
      <c r="IED732" s="146"/>
      <c r="IEE732" s="146"/>
      <c r="IEF732" s="146"/>
      <c r="IEG732" s="146"/>
      <c r="IEH732" s="146"/>
      <c r="IEI732" s="146"/>
      <c r="IEJ732" s="146"/>
      <c r="IEK732" s="146"/>
      <c r="IEL732" s="146"/>
      <c r="IEM732" s="146"/>
      <c r="IEN732" s="146"/>
      <c r="IEO732" s="146"/>
      <c r="IEP732" s="146"/>
      <c r="IEQ732" s="146"/>
      <c r="IER732" s="146"/>
      <c r="IES732" s="146"/>
      <c r="IET732" s="146"/>
      <c r="IEU732" s="146"/>
      <c r="IEV732" s="146"/>
      <c r="IEW732" s="146"/>
      <c r="IEX732" s="146"/>
      <c r="IEY732" s="146"/>
      <c r="IEZ732" s="146"/>
      <c r="IFA732" s="146"/>
      <c r="IFB732" s="146"/>
      <c r="IFC732" s="146"/>
      <c r="IFD732" s="146"/>
      <c r="IFE732" s="146"/>
      <c r="IFF732" s="146"/>
      <c r="IFG732" s="146"/>
      <c r="IFH732" s="146"/>
      <c r="IFI732" s="146"/>
      <c r="IFJ732" s="146"/>
      <c r="IFK732" s="146"/>
      <c r="IFL732" s="146"/>
      <c r="IFM732" s="146"/>
      <c r="IFN732" s="146"/>
      <c r="IFO732" s="146"/>
      <c r="IFP732" s="146"/>
      <c r="IFQ732" s="146"/>
      <c r="IFR732" s="146"/>
      <c r="IFS732" s="146"/>
      <c r="IFT732" s="146"/>
      <c r="IFU732" s="146"/>
      <c r="IFV732" s="146"/>
      <c r="IFW732" s="146"/>
      <c r="IFX732" s="146"/>
      <c r="IFY732" s="146"/>
      <c r="IFZ732" s="146"/>
      <c r="IGA732" s="146"/>
      <c r="IGB732" s="146"/>
      <c r="IGC732" s="146"/>
      <c r="IGD732" s="146"/>
      <c r="IGE732" s="146"/>
      <c r="IGF732" s="146"/>
      <c r="IGG732" s="146"/>
      <c r="IGH732" s="146"/>
      <c r="IGI732" s="146"/>
      <c r="IGJ732" s="146"/>
      <c r="IGK732" s="146"/>
      <c r="IGL732" s="146"/>
      <c r="IGM732" s="146"/>
      <c r="IGN732" s="146"/>
      <c r="IGO732" s="146"/>
      <c r="IGP732" s="146"/>
      <c r="IGQ732" s="146"/>
      <c r="IGR732" s="146"/>
      <c r="IGS732" s="146"/>
      <c r="IGT732" s="146"/>
      <c r="IGU732" s="146"/>
      <c r="IGV732" s="146"/>
      <c r="IGW732" s="146"/>
      <c r="IGX732" s="146"/>
      <c r="IGY732" s="146"/>
      <c r="IGZ732" s="146"/>
      <c r="IHA732" s="146"/>
      <c r="IHB732" s="146"/>
      <c r="IHC732" s="146"/>
      <c r="IHD732" s="146"/>
      <c r="IHE732" s="146"/>
      <c r="IHF732" s="146"/>
      <c r="IHG732" s="146"/>
      <c r="IHH732" s="146"/>
      <c r="IHI732" s="146"/>
      <c r="IHJ732" s="146"/>
      <c r="IHK732" s="146"/>
      <c r="IHL732" s="146"/>
      <c r="IHM732" s="146"/>
      <c r="IHN732" s="146"/>
      <c r="IHO732" s="146"/>
      <c r="IHP732" s="146"/>
      <c r="IHQ732" s="146"/>
      <c r="IHR732" s="146"/>
      <c r="IHS732" s="146"/>
      <c r="IHT732" s="146"/>
      <c r="IHU732" s="146"/>
      <c r="IHV732" s="146"/>
      <c r="IHW732" s="146"/>
      <c r="IHX732" s="146"/>
      <c r="IHY732" s="146"/>
      <c r="IHZ732" s="146"/>
      <c r="IIA732" s="146"/>
      <c r="IIB732" s="146"/>
      <c r="IIC732" s="146"/>
      <c r="IID732" s="146"/>
      <c r="IIE732" s="146"/>
      <c r="IIF732" s="146"/>
      <c r="IIG732" s="146"/>
      <c r="IIH732" s="146"/>
      <c r="III732" s="146"/>
      <c r="IIJ732" s="146"/>
      <c r="IIK732" s="146"/>
      <c r="IIL732" s="146"/>
      <c r="IIM732" s="146"/>
      <c r="IIN732" s="146"/>
      <c r="IIO732" s="146"/>
      <c r="IIP732" s="146"/>
      <c r="IIQ732" s="146"/>
      <c r="IIR732" s="146"/>
      <c r="IIS732" s="146"/>
      <c r="IIT732" s="146"/>
      <c r="IIU732" s="146"/>
      <c r="IIV732" s="146"/>
      <c r="IIW732" s="146"/>
      <c r="IIX732" s="146"/>
      <c r="IIY732" s="146"/>
      <c r="IIZ732" s="146"/>
      <c r="IJA732" s="146"/>
      <c r="IJB732" s="146"/>
      <c r="IJC732" s="146"/>
      <c r="IJD732" s="146"/>
      <c r="IJE732" s="146"/>
      <c r="IJF732" s="146"/>
      <c r="IJG732" s="146"/>
      <c r="IJH732" s="146"/>
      <c r="IJI732" s="146"/>
      <c r="IJJ732" s="146"/>
      <c r="IJK732" s="146"/>
      <c r="IJL732" s="146"/>
      <c r="IJM732" s="146"/>
      <c r="IJN732" s="146"/>
      <c r="IJO732" s="146"/>
      <c r="IJP732" s="146"/>
      <c r="IJQ732" s="146"/>
      <c r="IJR732" s="146"/>
      <c r="IJS732" s="146"/>
      <c r="IJT732" s="146"/>
      <c r="IJU732" s="146"/>
      <c r="IJV732" s="146"/>
      <c r="IJW732" s="146"/>
      <c r="IJX732" s="146"/>
      <c r="IJY732" s="146"/>
      <c r="IJZ732" s="146"/>
      <c r="IKA732" s="146"/>
      <c r="IKB732" s="146"/>
      <c r="IKC732" s="146"/>
      <c r="IKD732" s="146"/>
      <c r="IKE732" s="146"/>
      <c r="IKF732" s="146"/>
      <c r="IKG732" s="146"/>
      <c r="IKH732" s="146"/>
      <c r="IKI732" s="146"/>
      <c r="IKJ732" s="146"/>
      <c r="IKK732" s="146"/>
      <c r="IKL732" s="146"/>
      <c r="IKM732" s="146"/>
      <c r="IKN732" s="146"/>
      <c r="IKO732" s="146"/>
      <c r="IKP732" s="146"/>
      <c r="IKQ732" s="146"/>
      <c r="IKR732" s="146"/>
      <c r="IKS732" s="146"/>
      <c r="IKT732" s="146"/>
      <c r="IKU732" s="146"/>
      <c r="IKV732" s="146"/>
      <c r="IKW732" s="146"/>
      <c r="IKX732" s="146"/>
      <c r="IKY732" s="146"/>
      <c r="IKZ732" s="146"/>
      <c r="ILA732" s="146"/>
      <c r="ILB732" s="146"/>
      <c r="ILC732" s="146"/>
      <c r="ILD732" s="146"/>
      <c r="ILE732" s="146"/>
      <c r="ILF732" s="146"/>
      <c r="ILG732" s="146"/>
      <c r="ILH732" s="146"/>
      <c r="ILI732" s="146"/>
      <c r="ILJ732" s="146"/>
      <c r="ILK732" s="146"/>
      <c r="ILL732" s="146"/>
      <c r="ILM732" s="146"/>
      <c r="ILN732" s="146"/>
      <c r="ILO732" s="146"/>
      <c r="ILP732" s="146"/>
      <c r="ILQ732" s="146"/>
      <c r="ILR732" s="146"/>
      <c r="ILS732" s="146"/>
      <c r="ILT732" s="146"/>
      <c r="ILU732" s="146"/>
      <c r="ILV732" s="146"/>
      <c r="ILW732" s="146"/>
      <c r="ILX732" s="146"/>
      <c r="ILY732" s="146"/>
      <c r="ILZ732" s="146"/>
      <c r="IMA732" s="146"/>
      <c r="IMB732" s="146"/>
      <c r="IMC732" s="146"/>
      <c r="IMD732" s="146"/>
      <c r="IME732" s="146"/>
      <c r="IMF732" s="146"/>
      <c r="IMG732" s="146"/>
      <c r="IMH732" s="146"/>
      <c r="IMI732" s="146"/>
      <c r="IMJ732" s="146"/>
      <c r="IMK732" s="146"/>
      <c r="IML732" s="146"/>
      <c r="IMM732" s="146"/>
      <c r="IMN732" s="146"/>
      <c r="IMO732" s="146"/>
      <c r="IMP732" s="146"/>
      <c r="IMQ732" s="146"/>
      <c r="IMR732" s="146"/>
      <c r="IMS732" s="146"/>
      <c r="IMT732" s="146"/>
      <c r="IMU732" s="146"/>
      <c r="IMV732" s="146"/>
      <c r="IMW732" s="146"/>
      <c r="IMX732" s="146"/>
      <c r="IMY732" s="146"/>
      <c r="IMZ732" s="146"/>
      <c r="INA732" s="146"/>
      <c r="INB732" s="146"/>
      <c r="INC732" s="146"/>
      <c r="IND732" s="146"/>
      <c r="INE732" s="146"/>
      <c r="INF732" s="146"/>
      <c r="ING732" s="146"/>
      <c r="INH732" s="146"/>
      <c r="INI732" s="146"/>
      <c r="INJ732" s="146"/>
      <c r="INK732" s="146"/>
      <c r="INL732" s="146"/>
      <c r="INM732" s="146"/>
      <c r="INN732" s="146"/>
      <c r="INO732" s="146"/>
      <c r="INP732" s="146"/>
      <c r="INQ732" s="146"/>
      <c r="INR732" s="146"/>
      <c r="INS732" s="146"/>
      <c r="INT732" s="146"/>
      <c r="INU732" s="146"/>
      <c r="INV732" s="146"/>
      <c r="INW732" s="146"/>
      <c r="INX732" s="146"/>
      <c r="INY732" s="146"/>
      <c r="INZ732" s="146"/>
      <c r="IOA732" s="146"/>
      <c r="IOB732" s="146"/>
      <c r="IOC732" s="146"/>
      <c r="IOD732" s="146"/>
      <c r="IOE732" s="146"/>
      <c r="IOF732" s="146"/>
      <c r="IOG732" s="146"/>
      <c r="IOH732" s="146"/>
      <c r="IOI732" s="146"/>
      <c r="IOJ732" s="146"/>
      <c r="IOK732" s="146"/>
      <c r="IOL732" s="146"/>
      <c r="IOM732" s="146"/>
      <c r="ION732" s="146"/>
      <c r="IOO732" s="146"/>
      <c r="IOP732" s="146"/>
      <c r="IOQ732" s="146"/>
      <c r="IOR732" s="146"/>
      <c r="IOS732" s="146"/>
      <c r="IOT732" s="146"/>
      <c r="IOU732" s="146"/>
      <c r="IOV732" s="146"/>
      <c r="IOW732" s="146"/>
      <c r="IOX732" s="146"/>
      <c r="IOY732" s="146"/>
      <c r="IOZ732" s="146"/>
      <c r="IPA732" s="146"/>
      <c r="IPB732" s="146"/>
      <c r="IPC732" s="146"/>
      <c r="IPD732" s="146"/>
      <c r="IPE732" s="146"/>
      <c r="IPF732" s="146"/>
      <c r="IPG732" s="146"/>
      <c r="IPH732" s="146"/>
      <c r="IPI732" s="146"/>
      <c r="IPJ732" s="146"/>
      <c r="IPK732" s="146"/>
      <c r="IPL732" s="146"/>
      <c r="IPM732" s="146"/>
      <c r="IPN732" s="146"/>
      <c r="IPO732" s="146"/>
      <c r="IPP732" s="146"/>
      <c r="IPQ732" s="146"/>
      <c r="IPR732" s="146"/>
      <c r="IPS732" s="146"/>
      <c r="IPT732" s="146"/>
      <c r="IPU732" s="146"/>
      <c r="IPV732" s="146"/>
      <c r="IPW732" s="146"/>
      <c r="IPX732" s="146"/>
      <c r="IPY732" s="146"/>
      <c r="IPZ732" s="146"/>
      <c r="IQA732" s="146"/>
      <c r="IQB732" s="146"/>
      <c r="IQC732" s="146"/>
      <c r="IQD732" s="146"/>
      <c r="IQE732" s="146"/>
      <c r="IQF732" s="146"/>
      <c r="IQG732" s="146"/>
      <c r="IQH732" s="146"/>
      <c r="IQI732" s="146"/>
      <c r="IQJ732" s="146"/>
      <c r="IQK732" s="146"/>
      <c r="IQL732" s="146"/>
      <c r="IQM732" s="146"/>
      <c r="IQN732" s="146"/>
      <c r="IQO732" s="146"/>
      <c r="IQP732" s="146"/>
      <c r="IQQ732" s="146"/>
      <c r="IQR732" s="146"/>
      <c r="IQS732" s="146"/>
      <c r="IQT732" s="146"/>
      <c r="IQU732" s="146"/>
      <c r="IQV732" s="146"/>
      <c r="IQW732" s="146"/>
      <c r="IQX732" s="146"/>
      <c r="IQY732" s="146"/>
      <c r="IQZ732" s="146"/>
      <c r="IRA732" s="146"/>
      <c r="IRB732" s="146"/>
      <c r="IRC732" s="146"/>
      <c r="IRD732" s="146"/>
      <c r="IRE732" s="146"/>
      <c r="IRF732" s="146"/>
      <c r="IRG732" s="146"/>
      <c r="IRH732" s="146"/>
      <c r="IRI732" s="146"/>
      <c r="IRJ732" s="146"/>
      <c r="IRK732" s="146"/>
      <c r="IRL732" s="146"/>
      <c r="IRM732" s="146"/>
      <c r="IRN732" s="146"/>
      <c r="IRO732" s="146"/>
      <c r="IRP732" s="146"/>
      <c r="IRQ732" s="146"/>
      <c r="IRR732" s="146"/>
      <c r="IRS732" s="146"/>
      <c r="IRT732" s="146"/>
      <c r="IRU732" s="146"/>
      <c r="IRV732" s="146"/>
      <c r="IRW732" s="146"/>
      <c r="IRX732" s="146"/>
      <c r="IRY732" s="146"/>
      <c r="IRZ732" s="146"/>
      <c r="ISA732" s="146"/>
      <c r="ISB732" s="146"/>
      <c r="ISC732" s="146"/>
      <c r="ISD732" s="146"/>
      <c r="ISE732" s="146"/>
      <c r="ISF732" s="146"/>
      <c r="ISG732" s="146"/>
      <c r="ISH732" s="146"/>
      <c r="ISI732" s="146"/>
      <c r="ISJ732" s="146"/>
      <c r="ISK732" s="146"/>
      <c r="ISL732" s="146"/>
      <c r="ISM732" s="146"/>
      <c r="ISN732" s="146"/>
      <c r="ISO732" s="146"/>
      <c r="ISP732" s="146"/>
      <c r="ISQ732" s="146"/>
      <c r="ISR732" s="146"/>
      <c r="ISS732" s="146"/>
      <c r="IST732" s="146"/>
      <c r="ISU732" s="146"/>
      <c r="ISV732" s="146"/>
      <c r="ISW732" s="146"/>
      <c r="ISX732" s="146"/>
      <c r="ISY732" s="146"/>
      <c r="ISZ732" s="146"/>
      <c r="ITA732" s="146"/>
      <c r="ITB732" s="146"/>
      <c r="ITC732" s="146"/>
      <c r="ITD732" s="146"/>
      <c r="ITE732" s="146"/>
      <c r="ITF732" s="146"/>
      <c r="ITG732" s="146"/>
      <c r="ITH732" s="146"/>
      <c r="ITI732" s="146"/>
      <c r="ITJ732" s="146"/>
      <c r="ITK732" s="146"/>
      <c r="ITL732" s="146"/>
      <c r="ITM732" s="146"/>
      <c r="ITN732" s="146"/>
      <c r="ITO732" s="146"/>
      <c r="ITP732" s="146"/>
      <c r="ITQ732" s="146"/>
      <c r="ITR732" s="146"/>
      <c r="ITS732" s="146"/>
      <c r="ITT732" s="146"/>
      <c r="ITU732" s="146"/>
      <c r="ITV732" s="146"/>
      <c r="ITW732" s="146"/>
      <c r="ITX732" s="146"/>
      <c r="ITY732" s="146"/>
      <c r="ITZ732" s="146"/>
      <c r="IUA732" s="146"/>
      <c r="IUB732" s="146"/>
      <c r="IUC732" s="146"/>
      <c r="IUD732" s="146"/>
      <c r="IUE732" s="146"/>
      <c r="IUF732" s="146"/>
      <c r="IUG732" s="146"/>
      <c r="IUH732" s="146"/>
      <c r="IUI732" s="146"/>
      <c r="IUJ732" s="146"/>
      <c r="IUK732" s="146"/>
      <c r="IUL732" s="146"/>
      <c r="IUM732" s="146"/>
      <c r="IUN732" s="146"/>
      <c r="IUO732" s="146"/>
      <c r="IUP732" s="146"/>
      <c r="IUQ732" s="146"/>
      <c r="IUR732" s="146"/>
      <c r="IUS732" s="146"/>
      <c r="IUT732" s="146"/>
      <c r="IUU732" s="146"/>
      <c r="IUV732" s="146"/>
      <c r="IUW732" s="146"/>
      <c r="IUX732" s="146"/>
      <c r="IUY732" s="146"/>
      <c r="IUZ732" s="146"/>
      <c r="IVA732" s="146"/>
      <c r="IVB732" s="146"/>
      <c r="IVC732" s="146"/>
      <c r="IVD732" s="146"/>
      <c r="IVE732" s="146"/>
      <c r="IVF732" s="146"/>
      <c r="IVG732" s="146"/>
      <c r="IVH732" s="146"/>
      <c r="IVI732" s="146"/>
      <c r="IVJ732" s="146"/>
      <c r="IVK732" s="146"/>
      <c r="IVL732" s="146"/>
      <c r="IVM732" s="146"/>
      <c r="IVN732" s="146"/>
      <c r="IVO732" s="146"/>
      <c r="IVP732" s="146"/>
      <c r="IVQ732" s="146"/>
      <c r="IVR732" s="146"/>
      <c r="IVS732" s="146"/>
      <c r="IVT732" s="146"/>
      <c r="IVU732" s="146"/>
      <c r="IVV732" s="146"/>
      <c r="IVW732" s="146"/>
      <c r="IVX732" s="146"/>
      <c r="IVY732" s="146"/>
      <c r="IVZ732" s="146"/>
      <c r="IWA732" s="146"/>
      <c r="IWB732" s="146"/>
      <c r="IWC732" s="146"/>
      <c r="IWD732" s="146"/>
      <c r="IWE732" s="146"/>
      <c r="IWF732" s="146"/>
      <c r="IWG732" s="146"/>
      <c r="IWH732" s="146"/>
      <c r="IWI732" s="146"/>
      <c r="IWJ732" s="146"/>
      <c r="IWK732" s="146"/>
      <c r="IWL732" s="146"/>
      <c r="IWM732" s="146"/>
      <c r="IWN732" s="146"/>
      <c r="IWO732" s="146"/>
      <c r="IWP732" s="146"/>
      <c r="IWQ732" s="146"/>
      <c r="IWR732" s="146"/>
      <c r="IWS732" s="146"/>
      <c r="IWT732" s="146"/>
      <c r="IWU732" s="146"/>
      <c r="IWV732" s="146"/>
      <c r="IWW732" s="146"/>
      <c r="IWX732" s="146"/>
      <c r="IWY732" s="146"/>
      <c r="IWZ732" s="146"/>
      <c r="IXA732" s="146"/>
      <c r="IXB732" s="146"/>
      <c r="IXC732" s="146"/>
      <c r="IXD732" s="146"/>
      <c r="IXE732" s="146"/>
      <c r="IXF732" s="146"/>
      <c r="IXG732" s="146"/>
      <c r="IXH732" s="146"/>
      <c r="IXI732" s="146"/>
      <c r="IXJ732" s="146"/>
      <c r="IXK732" s="146"/>
      <c r="IXL732" s="146"/>
      <c r="IXM732" s="146"/>
      <c r="IXN732" s="146"/>
      <c r="IXO732" s="146"/>
      <c r="IXP732" s="146"/>
      <c r="IXQ732" s="146"/>
      <c r="IXR732" s="146"/>
      <c r="IXS732" s="146"/>
      <c r="IXT732" s="146"/>
      <c r="IXU732" s="146"/>
      <c r="IXV732" s="146"/>
      <c r="IXW732" s="146"/>
      <c r="IXX732" s="146"/>
      <c r="IXY732" s="146"/>
      <c r="IXZ732" s="146"/>
      <c r="IYA732" s="146"/>
      <c r="IYB732" s="146"/>
      <c r="IYC732" s="146"/>
      <c r="IYD732" s="146"/>
      <c r="IYE732" s="146"/>
      <c r="IYF732" s="146"/>
      <c r="IYG732" s="146"/>
      <c r="IYH732" s="146"/>
      <c r="IYI732" s="146"/>
      <c r="IYJ732" s="146"/>
      <c r="IYK732" s="146"/>
      <c r="IYL732" s="146"/>
      <c r="IYM732" s="146"/>
      <c r="IYN732" s="146"/>
      <c r="IYO732" s="146"/>
      <c r="IYP732" s="146"/>
      <c r="IYQ732" s="146"/>
      <c r="IYR732" s="146"/>
      <c r="IYS732" s="146"/>
      <c r="IYT732" s="146"/>
      <c r="IYU732" s="146"/>
      <c r="IYV732" s="146"/>
      <c r="IYW732" s="146"/>
      <c r="IYX732" s="146"/>
      <c r="IYY732" s="146"/>
      <c r="IYZ732" s="146"/>
      <c r="IZA732" s="146"/>
      <c r="IZB732" s="146"/>
      <c r="IZC732" s="146"/>
      <c r="IZD732" s="146"/>
      <c r="IZE732" s="146"/>
      <c r="IZF732" s="146"/>
      <c r="IZG732" s="146"/>
      <c r="IZH732" s="146"/>
      <c r="IZI732" s="146"/>
      <c r="IZJ732" s="146"/>
      <c r="IZK732" s="146"/>
      <c r="IZL732" s="146"/>
      <c r="IZM732" s="146"/>
      <c r="IZN732" s="146"/>
      <c r="IZO732" s="146"/>
      <c r="IZP732" s="146"/>
      <c r="IZQ732" s="146"/>
      <c r="IZR732" s="146"/>
      <c r="IZS732" s="146"/>
      <c r="IZT732" s="146"/>
      <c r="IZU732" s="146"/>
      <c r="IZV732" s="146"/>
      <c r="IZW732" s="146"/>
      <c r="IZX732" s="146"/>
      <c r="IZY732" s="146"/>
      <c r="IZZ732" s="146"/>
      <c r="JAA732" s="146"/>
      <c r="JAB732" s="146"/>
      <c r="JAC732" s="146"/>
      <c r="JAD732" s="146"/>
      <c r="JAE732" s="146"/>
      <c r="JAF732" s="146"/>
      <c r="JAG732" s="146"/>
      <c r="JAH732" s="146"/>
      <c r="JAI732" s="146"/>
      <c r="JAJ732" s="146"/>
      <c r="JAK732" s="146"/>
      <c r="JAL732" s="146"/>
      <c r="JAM732" s="146"/>
      <c r="JAN732" s="146"/>
      <c r="JAO732" s="146"/>
      <c r="JAP732" s="146"/>
      <c r="JAQ732" s="146"/>
      <c r="JAR732" s="146"/>
      <c r="JAS732" s="146"/>
      <c r="JAT732" s="146"/>
      <c r="JAU732" s="146"/>
      <c r="JAV732" s="146"/>
      <c r="JAW732" s="146"/>
      <c r="JAX732" s="146"/>
      <c r="JAY732" s="146"/>
      <c r="JAZ732" s="146"/>
      <c r="JBA732" s="146"/>
      <c r="JBB732" s="146"/>
      <c r="JBC732" s="146"/>
      <c r="JBD732" s="146"/>
      <c r="JBE732" s="146"/>
      <c r="JBF732" s="146"/>
      <c r="JBG732" s="146"/>
      <c r="JBH732" s="146"/>
      <c r="JBI732" s="146"/>
      <c r="JBJ732" s="146"/>
      <c r="JBK732" s="146"/>
      <c r="JBL732" s="146"/>
      <c r="JBM732" s="146"/>
      <c r="JBN732" s="146"/>
      <c r="JBO732" s="146"/>
      <c r="JBP732" s="146"/>
      <c r="JBQ732" s="146"/>
      <c r="JBR732" s="146"/>
      <c r="JBS732" s="146"/>
      <c r="JBT732" s="146"/>
      <c r="JBU732" s="146"/>
      <c r="JBV732" s="146"/>
      <c r="JBW732" s="146"/>
      <c r="JBX732" s="146"/>
      <c r="JBY732" s="146"/>
      <c r="JBZ732" s="146"/>
      <c r="JCA732" s="146"/>
      <c r="JCB732" s="146"/>
      <c r="JCC732" s="146"/>
      <c r="JCD732" s="146"/>
      <c r="JCE732" s="146"/>
      <c r="JCF732" s="146"/>
      <c r="JCG732" s="146"/>
      <c r="JCH732" s="146"/>
      <c r="JCI732" s="146"/>
      <c r="JCJ732" s="146"/>
      <c r="JCK732" s="146"/>
      <c r="JCL732" s="146"/>
      <c r="JCM732" s="146"/>
      <c r="JCN732" s="146"/>
      <c r="JCO732" s="146"/>
      <c r="JCP732" s="146"/>
      <c r="JCQ732" s="146"/>
      <c r="JCR732" s="146"/>
      <c r="JCS732" s="146"/>
      <c r="JCT732" s="146"/>
      <c r="JCU732" s="146"/>
      <c r="JCV732" s="146"/>
      <c r="JCW732" s="146"/>
      <c r="JCX732" s="146"/>
      <c r="JCY732" s="146"/>
      <c r="JCZ732" s="146"/>
      <c r="JDA732" s="146"/>
      <c r="JDB732" s="146"/>
      <c r="JDC732" s="146"/>
      <c r="JDD732" s="146"/>
      <c r="JDE732" s="146"/>
      <c r="JDF732" s="146"/>
      <c r="JDG732" s="146"/>
      <c r="JDH732" s="146"/>
      <c r="JDI732" s="146"/>
      <c r="JDJ732" s="146"/>
      <c r="JDK732" s="146"/>
      <c r="JDL732" s="146"/>
      <c r="JDM732" s="146"/>
      <c r="JDN732" s="146"/>
      <c r="JDO732" s="146"/>
      <c r="JDP732" s="146"/>
      <c r="JDQ732" s="146"/>
      <c r="JDR732" s="146"/>
      <c r="JDS732" s="146"/>
      <c r="JDT732" s="146"/>
      <c r="JDU732" s="146"/>
      <c r="JDV732" s="146"/>
      <c r="JDW732" s="146"/>
      <c r="JDX732" s="146"/>
      <c r="JDY732" s="146"/>
      <c r="JDZ732" s="146"/>
      <c r="JEA732" s="146"/>
      <c r="JEB732" s="146"/>
      <c r="JEC732" s="146"/>
      <c r="JED732" s="146"/>
      <c r="JEE732" s="146"/>
      <c r="JEF732" s="146"/>
      <c r="JEG732" s="146"/>
      <c r="JEH732" s="146"/>
      <c r="JEI732" s="146"/>
      <c r="JEJ732" s="146"/>
      <c r="JEK732" s="146"/>
      <c r="JEL732" s="146"/>
      <c r="JEM732" s="146"/>
      <c r="JEN732" s="146"/>
      <c r="JEO732" s="146"/>
      <c r="JEP732" s="146"/>
      <c r="JEQ732" s="146"/>
      <c r="JER732" s="146"/>
      <c r="JES732" s="146"/>
      <c r="JET732" s="146"/>
      <c r="JEU732" s="146"/>
      <c r="JEV732" s="146"/>
      <c r="JEW732" s="146"/>
      <c r="JEX732" s="146"/>
      <c r="JEY732" s="146"/>
      <c r="JEZ732" s="146"/>
      <c r="JFA732" s="146"/>
      <c r="JFB732" s="146"/>
      <c r="JFC732" s="146"/>
      <c r="JFD732" s="146"/>
      <c r="JFE732" s="146"/>
      <c r="JFF732" s="146"/>
      <c r="JFG732" s="146"/>
      <c r="JFH732" s="146"/>
      <c r="JFI732" s="146"/>
      <c r="JFJ732" s="146"/>
      <c r="JFK732" s="146"/>
      <c r="JFL732" s="146"/>
      <c r="JFM732" s="146"/>
      <c r="JFN732" s="146"/>
      <c r="JFO732" s="146"/>
      <c r="JFP732" s="146"/>
      <c r="JFQ732" s="146"/>
      <c r="JFR732" s="146"/>
      <c r="JFS732" s="146"/>
      <c r="JFT732" s="146"/>
      <c r="JFU732" s="146"/>
      <c r="JFV732" s="146"/>
      <c r="JFW732" s="146"/>
      <c r="JFX732" s="146"/>
      <c r="JFY732" s="146"/>
      <c r="JFZ732" s="146"/>
      <c r="JGA732" s="146"/>
      <c r="JGB732" s="146"/>
      <c r="JGC732" s="146"/>
      <c r="JGD732" s="146"/>
      <c r="JGE732" s="146"/>
      <c r="JGF732" s="146"/>
      <c r="JGG732" s="146"/>
      <c r="JGH732" s="146"/>
      <c r="JGI732" s="146"/>
      <c r="JGJ732" s="146"/>
      <c r="JGK732" s="146"/>
      <c r="JGL732" s="146"/>
      <c r="JGM732" s="146"/>
      <c r="JGN732" s="146"/>
      <c r="JGO732" s="146"/>
      <c r="JGP732" s="146"/>
      <c r="JGQ732" s="146"/>
      <c r="JGR732" s="146"/>
      <c r="JGS732" s="146"/>
      <c r="JGT732" s="146"/>
      <c r="JGU732" s="146"/>
      <c r="JGV732" s="146"/>
      <c r="JGW732" s="146"/>
      <c r="JGX732" s="146"/>
      <c r="JGY732" s="146"/>
      <c r="JGZ732" s="146"/>
      <c r="JHA732" s="146"/>
      <c r="JHB732" s="146"/>
      <c r="JHC732" s="146"/>
      <c r="JHD732" s="146"/>
      <c r="JHE732" s="146"/>
      <c r="JHF732" s="146"/>
      <c r="JHG732" s="146"/>
      <c r="JHH732" s="146"/>
      <c r="JHI732" s="146"/>
      <c r="JHJ732" s="146"/>
      <c r="JHK732" s="146"/>
      <c r="JHL732" s="146"/>
      <c r="JHM732" s="146"/>
      <c r="JHN732" s="146"/>
      <c r="JHO732" s="146"/>
      <c r="JHP732" s="146"/>
      <c r="JHQ732" s="146"/>
      <c r="JHR732" s="146"/>
      <c r="JHS732" s="146"/>
      <c r="JHT732" s="146"/>
      <c r="JHU732" s="146"/>
      <c r="JHV732" s="146"/>
      <c r="JHW732" s="146"/>
      <c r="JHX732" s="146"/>
      <c r="JHY732" s="146"/>
      <c r="JHZ732" s="146"/>
      <c r="JIA732" s="146"/>
      <c r="JIB732" s="146"/>
      <c r="JIC732" s="146"/>
      <c r="JID732" s="146"/>
      <c r="JIE732" s="146"/>
      <c r="JIF732" s="146"/>
      <c r="JIG732" s="146"/>
      <c r="JIH732" s="146"/>
      <c r="JII732" s="146"/>
      <c r="JIJ732" s="146"/>
      <c r="JIK732" s="146"/>
      <c r="JIL732" s="146"/>
      <c r="JIM732" s="146"/>
      <c r="JIN732" s="146"/>
      <c r="JIO732" s="146"/>
      <c r="JIP732" s="146"/>
      <c r="JIQ732" s="146"/>
      <c r="JIR732" s="146"/>
      <c r="JIS732" s="146"/>
      <c r="JIT732" s="146"/>
      <c r="JIU732" s="146"/>
      <c r="JIV732" s="146"/>
      <c r="JIW732" s="146"/>
      <c r="JIX732" s="146"/>
      <c r="JIY732" s="146"/>
      <c r="JIZ732" s="146"/>
      <c r="JJA732" s="146"/>
      <c r="JJB732" s="146"/>
      <c r="JJC732" s="146"/>
      <c r="JJD732" s="146"/>
      <c r="JJE732" s="146"/>
      <c r="JJF732" s="146"/>
      <c r="JJG732" s="146"/>
      <c r="JJH732" s="146"/>
      <c r="JJI732" s="146"/>
      <c r="JJJ732" s="146"/>
      <c r="JJK732" s="146"/>
      <c r="JJL732" s="146"/>
      <c r="JJM732" s="146"/>
      <c r="JJN732" s="146"/>
      <c r="JJO732" s="146"/>
      <c r="JJP732" s="146"/>
      <c r="JJQ732" s="146"/>
      <c r="JJR732" s="146"/>
      <c r="JJS732" s="146"/>
      <c r="JJT732" s="146"/>
      <c r="JJU732" s="146"/>
      <c r="JJV732" s="146"/>
      <c r="JJW732" s="146"/>
      <c r="JJX732" s="146"/>
      <c r="JJY732" s="146"/>
      <c r="JJZ732" s="146"/>
      <c r="JKA732" s="146"/>
      <c r="JKB732" s="146"/>
      <c r="JKC732" s="146"/>
      <c r="JKD732" s="146"/>
      <c r="JKE732" s="146"/>
      <c r="JKF732" s="146"/>
      <c r="JKG732" s="146"/>
      <c r="JKH732" s="146"/>
      <c r="JKI732" s="146"/>
      <c r="JKJ732" s="146"/>
      <c r="JKK732" s="146"/>
      <c r="JKL732" s="146"/>
      <c r="JKM732" s="146"/>
      <c r="JKN732" s="146"/>
      <c r="JKO732" s="146"/>
      <c r="JKP732" s="146"/>
      <c r="JKQ732" s="146"/>
      <c r="JKR732" s="146"/>
      <c r="JKS732" s="146"/>
      <c r="JKT732" s="146"/>
      <c r="JKU732" s="146"/>
      <c r="JKV732" s="146"/>
      <c r="JKW732" s="146"/>
      <c r="JKX732" s="146"/>
      <c r="JKY732" s="146"/>
      <c r="JKZ732" s="146"/>
      <c r="JLA732" s="146"/>
      <c r="JLB732" s="146"/>
      <c r="JLC732" s="146"/>
      <c r="JLD732" s="146"/>
      <c r="JLE732" s="146"/>
      <c r="JLF732" s="146"/>
      <c r="JLG732" s="146"/>
      <c r="JLH732" s="146"/>
      <c r="JLI732" s="146"/>
      <c r="JLJ732" s="146"/>
      <c r="JLK732" s="146"/>
      <c r="JLL732" s="146"/>
      <c r="JLM732" s="146"/>
      <c r="JLN732" s="146"/>
      <c r="JLO732" s="146"/>
      <c r="JLP732" s="146"/>
      <c r="JLQ732" s="146"/>
      <c r="JLR732" s="146"/>
      <c r="JLS732" s="146"/>
      <c r="JLT732" s="146"/>
      <c r="JLU732" s="146"/>
      <c r="JLV732" s="146"/>
      <c r="JLW732" s="146"/>
      <c r="JLX732" s="146"/>
      <c r="JLY732" s="146"/>
      <c r="JLZ732" s="146"/>
      <c r="JMA732" s="146"/>
      <c r="JMB732" s="146"/>
      <c r="JMC732" s="146"/>
      <c r="JMD732" s="146"/>
      <c r="JME732" s="146"/>
      <c r="JMF732" s="146"/>
      <c r="JMG732" s="146"/>
      <c r="JMH732" s="146"/>
      <c r="JMI732" s="146"/>
      <c r="JMJ732" s="146"/>
      <c r="JMK732" s="146"/>
      <c r="JML732" s="146"/>
      <c r="JMM732" s="146"/>
      <c r="JMN732" s="146"/>
      <c r="JMO732" s="146"/>
      <c r="JMP732" s="146"/>
      <c r="JMQ732" s="146"/>
      <c r="JMR732" s="146"/>
      <c r="JMS732" s="146"/>
      <c r="JMT732" s="146"/>
      <c r="JMU732" s="146"/>
      <c r="JMV732" s="146"/>
      <c r="JMW732" s="146"/>
      <c r="JMX732" s="146"/>
      <c r="JMY732" s="146"/>
      <c r="JMZ732" s="146"/>
      <c r="JNA732" s="146"/>
      <c r="JNB732" s="146"/>
      <c r="JNC732" s="146"/>
      <c r="JND732" s="146"/>
      <c r="JNE732" s="146"/>
      <c r="JNF732" s="146"/>
      <c r="JNG732" s="146"/>
      <c r="JNH732" s="146"/>
      <c r="JNI732" s="146"/>
      <c r="JNJ732" s="146"/>
      <c r="JNK732" s="146"/>
      <c r="JNL732" s="146"/>
      <c r="JNM732" s="146"/>
      <c r="JNN732" s="146"/>
      <c r="JNO732" s="146"/>
      <c r="JNP732" s="146"/>
      <c r="JNQ732" s="146"/>
      <c r="JNR732" s="146"/>
      <c r="JNS732" s="146"/>
      <c r="JNT732" s="146"/>
      <c r="JNU732" s="146"/>
      <c r="JNV732" s="146"/>
      <c r="JNW732" s="146"/>
      <c r="JNX732" s="146"/>
      <c r="JNY732" s="146"/>
      <c r="JNZ732" s="146"/>
      <c r="JOA732" s="146"/>
      <c r="JOB732" s="146"/>
      <c r="JOC732" s="146"/>
      <c r="JOD732" s="146"/>
      <c r="JOE732" s="146"/>
      <c r="JOF732" s="146"/>
      <c r="JOG732" s="146"/>
      <c r="JOH732" s="146"/>
      <c r="JOI732" s="146"/>
      <c r="JOJ732" s="146"/>
      <c r="JOK732" s="146"/>
      <c r="JOL732" s="146"/>
      <c r="JOM732" s="146"/>
      <c r="JON732" s="146"/>
      <c r="JOO732" s="146"/>
      <c r="JOP732" s="146"/>
      <c r="JOQ732" s="146"/>
      <c r="JOR732" s="146"/>
      <c r="JOS732" s="146"/>
      <c r="JOT732" s="146"/>
      <c r="JOU732" s="146"/>
      <c r="JOV732" s="146"/>
      <c r="JOW732" s="146"/>
      <c r="JOX732" s="146"/>
      <c r="JOY732" s="146"/>
      <c r="JOZ732" s="146"/>
      <c r="JPA732" s="146"/>
      <c r="JPB732" s="146"/>
      <c r="JPC732" s="146"/>
      <c r="JPD732" s="146"/>
      <c r="JPE732" s="146"/>
      <c r="JPF732" s="146"/>
      <c r="JPG732" s="146"/>
      <c r="JPH732" s="146"/>
      <c r="JPI732" s="146"/>
      <c r="JPJ732" s="146"/>
      <c r="JPK732" s="146"/>
      <c r="JPL732" s="146"/>
      <c r="JPM732" s="146"/>
      <c r="JPN732" s="146"/>
      <c r="JPO732" s="146"/>
      <c r="JPP732" s="146"/>
      <c r="JPQ732" s="146"/>
      <c r="JPR732" s="146"/>
      <c r="JPS732" s="146"/>
      <c r="JPT732" s="146"/>
      <c r="JPU732" s="146"/>
      <c r="JPV732" s="146"/>
      <c r="JPW732" s="146"/>
      <c r="JPX732" s="146"/>
      <c r="JPY732" s="146"/>
      <c r="JPZ732" s="146"/>
      <c r="JQA732" s="146"/>
      <c r="JQB732" s="146"/>
      <c r="JQC732" s="146"/>
      <c r="JQD732" s="146"/>
      <c r="JQE732" s="146"/>
      <c r="JQF732" s="146"/>
      <c r="JQG732" s="146"/>
      <c r="JQH732" s="146"/>
      <c r="JQI732" s="146"/>
      <c r="JQJ732" s="146"/>
      <c r="JQK732" s="146"/>
      <c r="JQL732" s="146"/>
      <c r="JQM732" s="146"/>
      <c r="JQN732" s="146"/>
      <c r="JQO732" s="146"/>
      <c r="JQP732" s="146"/>
      <c r="JQQ732" s="146"/>
      <c r="JQR732" s="146"/>
      <c r="JQS732" s="146"/>
      <c r="JQT732" s="146"/>
      <c r="JQU732" s="146"/>
      <c r="JQV732" s="146"/>
      <c r="JQW732" s="146"/>
      <c r="JQX732" s="146"/>
      <c r="JQY732" s="146"/>
      <c r="JQZ732" s="146"/>
      <c r="JRA732" s="146"/>
      <c r="JRB732" s="146"/>
      <c r="JRC732" s="146"/>
      <c r="JRD732" s="146"/>
      <c r="JRE732" s="146"/>
      <c r="JRF732" s="146"/>
      <c r="JRG732" s="146"/>
      <c r="JRH732" s="146"/>
      <c r="JRI732" s="146"/>
      <c r="JRJ732" s="146"/>
      <c r="JRK732" s="146"/>
      <c r="JRL732" s="146"/>
      <c r="JRM732" s="146"/>
      <c r="JRN732" s="146"/>
      <c r="JRO732" s="146"/>
      <c r="JRP732" s="146"/>
      <c r="JRQ732" s="146"/>
      <c r="JRR732" s="146"/>
      <c r="JRS732" s="146"/>
      <c r="JRT732" s="146"/>
      <c r="JRU732" s="146"/>
      <c r="JRV732" s="146"/>
      <c r="JRW732" s="146"/>
      <c r="JRX732" s="146"/>
      <c r="JRY732" s="146"/>
      <c r="JRZ732" s="146"/>
      <c r="JSA732" s="146"/>
      <c r="JSB732" s="146"/>
      <c r="JSC732" s="146"/>
      <c r="JSD732" s="146"/>
      <c r="JSE732" s="146"/>
      <c r="JSF732" s="146"/>
      <c r="JSG732" s="146"/>
      <c r="JSH732" s="146"/>
      <c r="JSI732" s="146"/>
      <c r="JSJ732" s="146"/>
      <c r="JSK732" s="146"/>
      <c r="JSL732" s="146"/>
      <c r="JSM732" s="146"/>
      <c r="JSN732" s="146"/>
      <c r="JSO732" s="146"/>
      <c r="JSP732" s="146"/>
      <c r="JSQ732" s="146"/>
      <c r="JSR732" s="146"/>
      <c r="JSS732" s="146"/>
      <c r="JST732" s="146"/>
      <c r="JSU732" s="146"/>
      <c r="JSV732" s="146"/>
      <c r="JSW732" s="146"/>
      <c r="JSX732" s="146"/>
      <c r="JSY732" s="146"/>
      <c r="JSZ732" s="146"/>
      <c r="JTA732" s="146"/>
      <c r="JTB732" s="146"/>
      <c r="JTC732" s="146"/>
      <c r="JTD732" s="146"/>
      <c r="JTE732" s="146"/>
      <c r="JTF732" s="146"/>
      <c r="JTG732" s="146"/>
      <c r="JTH732" s="146"/>
      <c r="JTI732" s="146"/>
      <c r="JTJ732" s="146"/>
      <c r="JTK732" s="146"/>
      <c r="JTL732" s="146"/>
      <c r="JTM732" s="146"/>
      <c r="JTN732" s="146"/>
      <c r="JTO732" s="146"/>
      <c r="JTP732" s="146"/>
      <c r="JTQ732" s="146"/>
      <c r="JTR732" s="146"/>
      <c r="JTS732" s="146"/>
      <c r="JTT732" s="146"/>
      <c r="JTU732" s="146"/>
      <c r="JTV732" s="146"/>
      <c r="JTW732" s="146"/>
      <c r="JTX732" s="146"/>
      <c r="JTY732" s="146"/>
      <c r="JTZ732" s="146"/>
      <c r="JUA732" s="146"/>
      <c r="JUB732" s="146"/>
      <c r="JUC732" s="146"/>
      <c r="JUD732" s="146"/>
      <c r="JUE732" s="146"/>
      <c r="JUF732" s="146"/>
      <c r="JUG732" s="146"/>
      <c r="JUH732" s="146"/>
      <c r="JUI732" s="146"/>
      <c r="JUJ732" s="146"/>
      <c r="JUK732" s="146"/>
      <c r="JUL732" s="146"/>
      <c r="JUM732" s="146"/>
      <c r="JUN732" s="146"/>
      <c r="JUO732" s="146"/>
      <c r="JUP732" s="146"/>
      <c r="JUQ732" s="146"/>
      <c r="JUR732" s="146"/>
      <c r="JUS732" s="146"/>
      <c r="JUT732" s="146"/>
      <c r="JUU732" s="146"/>
      <c r="JUV732" s="146"/>
      <c r="JUW732" s="146"/>
      <c r="JUX732" s="146"/>
      <c r="JUY732" s="146"/>
      <c r="JUZ732" s="146"/>
      <c r="JVA732" s="146"/>
      <c r="JVB732" s="146"/>
      <c r="JVC732" s="146"/>
      <c r="JVD732" s="146"/>
      <c r="JVE732" s="146"/>
      <c r="JVF732" s="146"/>
      <c r="JVG732" s="146"/>
      <c r="JVH732" s="146"/>
      <c r="JVI732" s="146"/>
      <c r="JVJ732" s="146"/>
      <c r="JVK732" s="146"/>
      <c r="JVL732" s="146"/>
      <c r="JVM732" s="146"/>
      <c r="JVN732" s="146"/>
      <c r="JVO732" s="146"/>
      <c r="JVP732" s="146"/>
      <c r="JVQ732" s="146"/>
      <c r="JVR732" s="146"/>
      <c r="JVS732" s="146"/>
      <c r="JVT732" s="146"/>
      <c r="JVU732" s="146"/>
      <c r="JVV732" s="146"/>
      <c r="JVW732" s="146"/>
      <c r="JVX732" s="146"/>
      <c r="JVY732" s="146"/>
      <c r="JVZ732" s="146"/>
      <c r="JWA732" s="146"/>
      <c r="JWB732" s="146"/>
      <c r="JWC732" s="146"/>
      <c r="JWD732" s="146"/>
      <c r="JWE732" s="146"/>
      <c r="JWF732" s="146"/>
      <c r="JWG732" s="146"/>
      <c r="JWH732" s="146"/>
      <c r="JWI732" s="146"/>
      <c r="JWJ732" s="146"/>
      <c r="JWK732" s="146"/>
      <c r="JWL732" s="146"/>
      <c r="JWM732" s="146"/>
      <c r="JWN732" s="146"/>
      <c r="JWO732" s="146"/>
      <c r="JWP732" s="146"/>
      <c r="JWQ732" s="146"/>
      <c r="JWR732" s="146"/>
      <c r="JWS732" s="146"/>
      <c r="JWT732" s="146"/>
      <c r="JWU732" s="146"/>
      <c r="JWV732" s="146"/>
      <c r="JWW732" s="146"/>
      <c r="JWX732" s="146"/>
      <c r="JWY732" s="146"/>
      <c r="JWZ732" s="146"/>
      <c r="JXA732" s="146"/>
      <c r="JXB732" s="146"/>
      <c r="JXC732" s="146"/>
      <c r="JXD732" s="146"/>
      <c r="JXE732" s="146"/>
      <c r="JXF732" s="146"/>
      <c r="JXG732" s="146"/>
      <c r="JXH732" s="146"/>
      <c r="JXI732" s="146"/>
      <c r="JXJ732" s="146"/>
      <c r="JXK732" s="146"/>
      <c r="JXL732" s="146"/>
      <c r="JXM732" s="146"/>
      <c r="JXN732" s="146"/>
      <c r="JXO732" s="146"/>
      <c r="JXP732" s="146"/>
      <c r="JXQ732" s="146"/>
      <c r="JXR732" s="146"/>
      <c r="JXS732" s="146"/>
      <c r="JXT732" s="146"/>
      <c r="JXU732" s="146"/>
      <c r="JXV732" s="146"/>
      <c r="JXW732" s="146"/>
      <c r="JXX732" s="146"/>
      <c r="JXY732" s="146"/>
      <c r="JXZ732" s="146"/>
      <c r="JYA732" s="146"/>
      <c r="JYB732" s="146"/>
      <c r="JYC732" s="146"/>
      <c r="JYD732" s="146"/>
      <c r="JYE732" s="146"/>
      <c r="JYF732" s="146"/>
      <c r="JYG732" s="146"/>
      <c r="JYH732" s="146"/>
      <c r="JYI732" s="146"/>
      <c r="JYJ732" s="146"/>
      <c r="JYK732" s="146"/>
      <c r="JYL732" s="146"/>
      <c r="JYM732" s="146"/>
      <c r="JYN732" s="146"/>
      <c r="JYO732" s="146"/>
      <c r="JYP732" s="146"/>
      <c r="JYQ732" s="146"/>
      <c r="JYR732" s="146"/>
      <c r="JYS732" s="146"/>
      <c r="JYT732" s="146"/>
      <c r="JYU732" s="146"/>
      <c r="JYV732" s="146"/>
      <c r="JYW732" s="146"/>
      <c r="JYX732" s="146"/>
      <c r="JYY732" s="146"/>
      <c r="JYZ732" s="146"/>
      <c r="JZA732" s="146"/>
      <c r="JZB732" s="146"/>
      <c r="JZC732" s="146"/>
      <c r="JZD732" s="146"/>
      <c r="JZE732" s="146"/>
      <c r="JZF732" s="146"/>
      <c r="JZG732" s="146"/>
      <c r="JZH732" s="146"/>
      <c r="JZI732" s="146"/>
      <c r="JZJ732" s="146"/>
      <c r="JZK732" s="146"/>
      <c r="JZL732" s="146"/>
      <c r="JZM732" s="146"/>
      <c r="JZN732" s="146"/>
      <c r="JZO732" s="146"/>
      <c r="JZP732" s="146"/>
      <c r="JZQ732" s="146"/>
      <c r="JZR732" s="146"/>
      <c r="JZS732" s="146"/>
      <c r="JZT732" s="146"/>
      <c r="JZU732" s="146"/>
      <c r="JZV732" s="146"/>
      <c r="JZW732" s="146"/>
      <c r="JZX732" s="146"/>
      <c r="JZY732" s="146"/>
      <c r="JZZ732" s="146"/>
      <c r="KAA732" s="146"/>
      <c r="KAB732" s="146"/>
      <c r="KAC732" s="146"/>
      <c r="KAD732" s="146"/>
      <c r="KAE732" s="146"/>
      <c r="KAF732" s="146"/>
      <c r="KAG732" s="146"/>
      <c r="KAH732" s="146"/>
      <c r="KAI732" s="146"/>
      <c r="KAJ732" s="146"/>
      <c r="KAK732" s="146"/>
      <c r="KAL732" s="146"/>
      <c r="KAM732" s="146"/>
      <c r="KAN732" s="146"/>
      <c r="KAO732" s="146"/>
      <c r="KAP732" s="146"/>
      <c r="KAQ732" s="146"/>
      <c r="KAR732" s="146"/>
      <c r="KAS732" s="146"/>
      <c r="KAT732" s="146"/>
      <c r="KAU732" s="146"/>
      <c r="KAV732" s="146"/>
      <c r="KAW732" s="146"/>
      <c r="KAX732" s="146"/>
      <c r="KAY732" s="146"/>
      <c r="KAZ732" s="146"/>
      <c r="KBA732" s="146"/>
      <c r="KBB732" s="146"/>
      <c r="KBC732" s="146"/>
      <c r="KBD732" s="146"/>
      <c r="KBE732" s="146"/>
      <c r="KBF732" s="146"/>
      <c r="KBG732" s="146"/>
      <c r="KBH732" s="146"/>
      <c r="KBI732" s="146"/>
      <c r="KBJ732" s="146"/>
      <c r="KBK732" s="146"/>
      <c r="KBL732" s="146"/>
      <c r="KBM732" s="146"/>
      <c r="KBN732" s="146"/>
      <c r="KBO732" s="146"/>
      <c r="KBP732" s="146"/>
      <c r="KBQ732" s="146"/>
      <c r="KBR732" s="146"/>
      <c r="KBS732" s="146"/>
      <c r="KBT732" s="146"/>
      <c r="KBU732" s="146"/>
      <c r="KBV732" s="146"/>
      <c r="KBW732" s="146"/>
      <c r="KBX732" s="146"/>
      <c r="KBY732" s="146"/>
      <c r="KBZ732" s="146"/>
      <c r="KCA732" s="146"/>
      <c r="KCB732" s="146"/>
      <c r="KCC732" s="146"/>
      <c r="KCD732" s="146"/>
      <c r="KCE732" s="146"/>
      <c r="KCF732" s="146"/>
      <c r="KCG732" s="146"/>
      <c r="KCH732" s="146"/>
      <c r="KCI732" s="146"/>
      <c r="KCJ732" s="146"/>
      <c r="KCK732" s="146"/>
      <c r="KCL732" s="146"/>
      <c r="KCM732" s="146"/>
      <c r="KCN732" s="146"/>
      <c r="KCO732" s="146"/>
      <c r="KCP732" s="146"/>
      <c r="KCQ732" s="146"/>
      <c r="KCR732" s="146"/>
      <c r="KCS732" s="146"/>
      <c r="KCT732" s="146"/>
      <c r="KCU732" s="146"/>
      <c r="KCV732" s="146"/>
      <c r="KCW732" s="146"/>
      <c r="KCX732" s="146"/>
      <c r="KCY732" s="146"/>
      <c r="KCZ732" s="146"/>
      <c r="KDA732" s="146"/>
      <c r="KDB732" s="146"/>
      <c r="KDC732" s="146"/>
      <c r="KDD732" s="146"/>
      <c r="KDE732" s="146"/>
      <c r="KDF732" s="146"/>
      <c r="KDG732" s="146"/>
      <c r="KDH732" s="146"/>
      <c r="KDI732" s="146"/>
      <c r="KDJ732" s="146"/>
      <c r="KDK732" s="146"/>
      <c r="KDL732" s="146"/>
      <c r="KDM732" s="146"/>
      <c r="KDN732" s="146"/>
      <c r="KDO732" s="146"/>
      <c r="KDP732" s="146"/>
      <c r="KDQ732" s="146"/>
      <c r="KDR732" s="146"/>
      <c r="KDS732" s="146"/>
      <c r="KDT732" s="146"/>
      <c r="KDU732" s="146"/>
      <c r="KDV732" s="146"/>
      <c r="KDW732" s="146"/>
      <c r="KDX732" s="146"/>
      <c r="KDY732" s="146"/>
      <c r="KDZ732" s="146"/>
      <c r="KEA732" s="146"/>
      <c r="KEB732" s="146"/>
      <c r="KEC732" s="146"/>
      <c r="KED732" s="146"/>
      <c r="KEE732" s="146"/>
      <c r="KEF732" s="146"/>
      <c r="KEG732" s="146"/>
      <c r="KEH732" s="146"/>
      <c r="KEI732" s="146"/>
      <c r="KEJ732" s="146"/>
      <c r="KEK732" s="146"/>
      <c r="KEL732" s="146"/>
      <c r="KEM732" s="146"/>
      <c r="KEN732" s="146"/>
      <c r="KEO732" s="146"/>
      <c r="KEP732" s="146"/>
      <c r="KEQ732" s="146"/>
      <c r="KER732" s="146"/>
      <c r="KES732" s="146"/>
      <c r="KET732" s="146"/>
      <c r="KEU732" s="146"/>
      <c r="KEV732" s="146"/>
      <c r="KEW732" s="146"/>
      <c r="KEX732" s="146"/>
      <c r="KEY732" s="146"/>
      <c r="KEZ732" s="146"/>
      <c r="KFA732" s="146"/>
      <c r="KFB732" s="146"/>
      <c r="KFC732" s="146"/>
      <c r="KFD732" s="146"/>
      <c r="KFE732" s="146"/>
      <c r="KFF732" s="146"/>
      <c r="KFG732" s="146"/>
      <c r="KFH732" s="146"/>
      <c r="KFI732" s="146"/>
      <c r="KFJ732" s="146"/>
      <c r="KFK732" s="146"/>
      <c r="KFL732" s="146"/>
      <c r="KFM732" s="146"/>
      <c r="KFN732" s="146"/>
      <c r="KFO732" s="146"/>
      <c r="KFP732" s="146"/>
      <c r="KFQ732" s="146"/>
      <c r="KFR732" s="146"/>
      <c r="KFS732" s="146"/>
      <c r="KFT732" s="146"/>
      <c r="KFU732" s="146"/>
      <c r="KFV732" s="146"/>
      <c r="KFW732" s="146"/>
      <c r="KFX732" s="146"/>
      <c r="KFY732" s="146"/>
      <c r="KFZ732" s="146"/>
      <c r="KGA732" s="146"/>
      <c r="KGB732" s="146"/>
      <c r="KGC732" s="146"/>
      <c r="KGD732" s="146"/>
      <c r="KGE732" s="146"/>
      <c r="KGF732" s="146"/>
      <c r="KGG732" s="146"/>
      <c r="KGH732" s="146"/>
      <c r="KGI732" s="146"/>
      <c r="KGJ732" s="146"/>
      <c r="KGK732" s="146"/>
      <c r="KGL732" s="146"/>
      <c r="KGM732" s="146"/>
      <c r="KGN732" s="146"/>
      <c r="KGO732" s="146"/>
      <c r="KGP732" s="146"/>
      <c r="KGQ732" s="146"/>
      <c r="KGR732" s="146"/>
      <c r="KGS732" s="146"/>
      <c r="KGT732" s="146"/>
      <c r="KGU732" s="146"/>
      <c r="KGV732" s="146"/>
      <c r="KGW732" s="146"/>
      <c r="KGX732" s="146"/>
      <c r="KGY732" s="146"/>
      <c r="KGZ732" s="146"/>
      <c r="KHA732" s="146"/>
      <c r="KHB732" s="146"/>
      <c r="KHC732" s="146"/>
      <c r="KHD732" s="146"/>
      <c r="KHE732" s="146"/>
      <c r="KHF732" s="146"/>
      <c r="KHG732" s="146"/>
      <c r="KHH732" s="146"/>
      <c r="KHI732" s="146"/>
      <c r="KHJ732" s="146"/>
      <c r="KHK732" s="146"/>
      <c r="KHL732" s="146"/>
      <c r="KHM732" s="146"/>
      <c r="KHN732" s="146"/>
      <c r="KHO732" s="146"/>
      <c r="KHP732" s="146"/>
      <c r="KHQ732" s="146"/>
      <c r="KHR732" s="146"/>
      <c r="KHS732" s="146"/>
      <c r="KHT732" s="146"/>
      <c r="KHU732" s="146"/>
      <c r="KHV732" s="146"/>
      <c r="KHW732" s="146"/>
      <c r="KHX732" s="146"/>
      <c r="KHY732" s="146"/>
      <c r="KHZ732" s="146"/>
      <c r="KIA732" s="146"/>
      <c r="KIB732" s="146"/>
      <c r="KIC732" s="146"/>
      <c r="KID732" s="146"/>
      <c r="KIE732" s="146"/>
      <c r="KIF732" s="146"/>
      <c r="KIG732" s="146"/>
      <c r="KIH732" s="146"/>
      <c r="KII732" s="146"/>
      <c r="KIJ732" s="146"/>
      <c r="KIK732" s="146"/>
      <c r="KIL732" s="146"/>
      <c r="KIM732" s="146"/>
      <c r="KIN732" s="146"/>
      <c r="KIO732" s="146"/>
      <c r="KIP732" s="146"/>
      <c r="KIQ732" s="146"/>
      <c r="KIR732" s="146"/>
      <c r="KIS732" s="146"/>
      <c r="KIT732" s="146"/>
      <c r="KIU732" s="146"/>
      <c r="KIV732" s="146"/>
      <c r="KIW732" s="146"/>
      <c r="KIX732" s="146"/>
      <c r="KIY732" s="146"/>
      <c r="KIZ732" s="146"/>
      <c r="KJA732" s="146"/>
      <c r="KJB732" s="146"/>
      <c r="KJC732" s="146"/>
      <c r="KJD732" s="146"/>
      <c r="KJE732" s="146"/>
      <c r="KJF732" s="146"/>
      <c r="KJG732" s="146"/>
      <c r="KJH732" s="146"/>
      <c r="KJI732" s="146"/>
      <c r="KJJ732" s="146"/>
      <c r="KJK732" s="146"/>
      <c r="KJL732" s="146"/>
      <c r="KJM732" s="146"/>
      <c r="KJN732" s="146"/>
      <c r="KJO732" s="146"/>
      <c r="KJP732" s="146"/>
      <c r="KJQ732" s="146"/>
      <c r="KJR732" s="146"/>
      <c r="KJS732" s="146"/>
      <c r="KJT732" s="146"/>
      <c r="KJU732" s="146"/>
      <c r="KJV732" s="146"/>
      <c r="KJW732" s="146"/>
      <c r="KJX732" s="146"/>
      <c r="KJY732" s="146"/>
      <c r="KJZ732" s="146"/>
      <c r="KKA732" s="146"/>
      <c r="KKB732" s="146"/>
      <c r="KKC732" s="146"/>
      <c r="KKD732" s="146"/>
      <c r="KKE732" s="146"/>
      <c r="KKF732" s="146"/>
      <c r="KKG732" s="146"/>
      <c r="KKH732" s="146"/>
      <c r="KKI732" s="146"/>
      <c r="KKJ732" s="146"/>
      <c r="KKK732" s="146"/>
      <c r="KKL732" s="146"/>
      <c r="KKM732" s="146"/>
      <c r="KKN732" s="146"/>
      <c r="KKO732" s="146"/>
      <c r="KKP732" s="146"/>
      <c r="KKQ732" s="146"/>
      <c r="KKR732" s="146"/>
      <c r="KKS732" s="146"/>
      <c r="KKT732" s="146"/>
      <c r="KKU732" s="146"/>
      <c r="KKV732" s="146"/>
      <c r="KKW732" s="146"/>
      <c r="KKX732" s="146"/>
      <c r="KKY732" s="146"/>
      <c r="KKZ732" s="146"/>
      <c r="KLA732" s="146"/>
      <c r="KLB732" s="146"/>
      <c r="KLC732" s="146"/>
      <c r="KLD732" s="146"/>
      <c r="KLE732" s="146"/>
      <c r="KLF732" s="146"/>
      <c r="KLG732" s="146"/>
      <c r="KLH732" s="146"/>
      <c r="KLI732" s="146"/>
      <c r="KLJ732" s="146"/>
      <c r="KLK732" s="146"/>
      <c r="KLL732" s="146"/>
      <c r="KLM732" s="146"/>
      <c r="KLN732" s="146"/>
      <c r="KLO732" s="146"/>
      <c r="KLP732" s="146"/>
      <c r="KLQ732" s="146"/>
      <c r="KLR732" s="146"/>
      <c r="KLS732" s="146"/>
      <c r="KLT732" s="146"/>
      <c r="KLU732" s="146"/>
      <c r="KLV732" s="146"/>
      <c r="KLW732" s="146"/>
      <c r="KLX732" s="146"/>
      <c r="KLY732" s="146"/>
      <c r="KLZ732" s="146"/>
      <c r="KMA732" s="146"/>
      <c r="KMB732" s="146"/>
      <c r="KMC732" s="146"/>
      <c r="KMD732" s="146"/>
      <c r="KME732" s="146"/>
      <c r="KMF732" s="146"/>
      <c r="KMG732" s="146"/>
      <c r="KMH732" s="146"/>
      <c r="KMI732" s="146"/>
      <c r="KMJ732" s="146"/>
      <c r="KMK732" s="146"/>
      <c r="KML732" s="146"/>
      <c r="KMM732" s="146"/>
      <c r="KMN732" s="146"/>
      <c r="KMO732" s="146"/>
      <c r="KMP732" s="146"/>
      <c r="KMQ732" s="146"/>
      <c r="KMR732" s="146"/>
      <c r="KMS732" s="146"/>
      <c r="KMT732" s="146"/>
      <c r="KMU732" s="146"/>
      <c r="KMV732" s="146"/>
      <c r="KMW732" s="146"/>
      <c r="KMX732" s="146"/>
      <c r="KMY732" s="146"/>
      <c r="KMZ732" s="146"/>
      <c r="KNA732" s="146"/>
      <c r="KNB732" s="146"/>
      <c r="KNC732" s="146"/>
      <c r="KND732" s="146"/>
      <c r="KNE732" s="146"/>
      <c r="KNF732" s="146"/>
      <c r="KNG732" s="146"/>
      <c r="KNH732" s="146"/>
      <c r="KNI732" s="146"/>
      <c r="KNJ732" s="146"/>
      <c r="KNK732" s="146"/>
      <c r="KNL732" s="146"/>
      <c r="KNM732" s="146"/>
      <c r="KNN732" s="146"/>
      <c r="KNO732" s="146"/>
      <c r="KNP732" s="146"/>
      <c r="KNQ732" s="146"/>
      <c r="KNR732" s="146"/>
      <c r="KNS732" s="146"/>
      <c r="KNT732" s="146"/>
      <c r="KNU732" s="146"/>
      <c r="KNV732" s="146"/>
      <c r="KNW732" s="146"/>
      <c r="KNX732" s="146"/>
      <c r="KNY732" s="146"/>
      <c r="KNZ732" s="146"/>
      <c r="KOA732" s="146"/>
      <c r="KOB732" s="146"/>
      <c r="KOC732" s="146"/>
      <c r="KOD732" s="146"/>
      <c r="KOE732" s="146"/>
      <c r="KOF732" s="146"/>
      <c r="KOG732" s="146"/>
      <c r="KOH732" s="146"/>
      <c r="KOI732" s="146"/>
      <c r="KOJ732" s="146"/>
      <c r="KOK732" s="146"/>
      <c r="KOL732" s="146"/>
      <c r="KOM732" s="146"/>
      <c r="KON732" s="146"/>
      <c r="KOO732" s="146"/>
      <c r="KOP732" s="146"/>
      <c r="KOQ732" s="146"/>
      <c r="KOR732" s="146"/>
      <c r="KOS732" s="146"/>
      <c r="KOT732" s="146"/>
      <c r="KOU732" s="146"/>
      <c r="KOV732" s="146"/>
      <c r="KOW732" s="146"/>
      <c r="KOX732" s="146"/>
      <c r="KOY732" s="146"/>
      <c r="KOZ732" s="146"/>
      <c r="KPA732" s="146"/>
      <c r="KPB732" s="146"/>
      <c r="KPC732" s="146"/>
      <c r="KPD732" s="146"/>
      <c r="KPE732" s="146"/>
      <c r="KPF732" s="146"/>
      <c r="KPG732" s="146"/>
      <c r="KPH732" s="146"/>
      <c r="KPI732" s="146"/>
      <c r="KPJ732" s="146"/>
      <c r="KPK732" s="146"/>
      <c r="KPL732" s="146"/>
      <c r="KPM732" s="146"/>
      <c r="KPN732" s="146"/>
      <c r="KPO732" s="146"/>
      <c r="KPP732" s="146"/>
      <c r="KPQ732" s="146"/>
      <c r="KPR732" s="146"/>
      <c r="KPS732" s="146"/>
      <c r="KPT732" s="146"/>
      <c r="KPU732" s="146"/>
      <c r="KPV732" s="146"/>
      <c r="KPW732" s="146"/>
      <c r="KPX732" s="146"/>
      <c r="KPY732" s="146"/>
      <c r="KPZ732" s="146"/>
      <c r="KQA732" s="146"/>
      <c r="KQB732" s="146"/>
      <c r="KQC732" s="146"/>
      <c r="KQD732" s="146"/>
      <c r="KQE732" s="146"/>
      <c r="KQF732" s="146"/>
      <c r="KQG732" s="146"/>
      <c r="KQH732" s="146"/>
      <c r="KQI732" s="146"/>
      <c r="KQJ732" s="146"/>
      <c r="KQK732" s="146"/>
      <c r="KQL732" s="146"/>
      <c r="KQM732" s="146"/>
      <c r="KQN732" s="146"/>
      <c r="KQO732" s="146"/>
      <c r="KQP732" s="146"/>
      <c r="KQQ732" s="146"/>
      <c r="KQR732" s="146"/>
      <c r="KQS732" s="146"/>
      <c r="KQT732" s="146"/>
      <c r="KQU732" s="146"/>
      <c r="KQV732" s="146"/>
      <c r="KQW732" s="146"/>
      <c r="KQX732" s="146"/>
      <c r="KQY732" s="146"/>
      <c r="KQZ732" s="146"/>
      <c r="KRA732" s="146"/>
      <c r="KRB732" s="146"/>
      <c r="KRC732" s="146"/>
      <c r="KRD732" s="146"/>
      <c r="KRE732" s="146"/>
      <c r="KRF732" s="146"/>
      <c r="KRG732" s="146"/>
      <c r="KRH732" s="146"/>
      <c r="KRI732" s="146"/>
      <c r="KRJ732" s="146"/>
      <c r="KRK732" s="146"/>
      <c r="KRL732" s="146"/>
      <c r="KRM732" s="146"/>
      <c r="KRN732" s="146"/>
      <c r="KRO732" s="146"/>
      <c r="KRP732" s="146"/>
      <c r="KRQ732" s="146"/>
      <c r="KRR732" s="146"/>
      <c r="KRS732" s="146"/>
      <c r="KRT732" s="146"/>
      <c r="KRU732" s="146"/>
      <c r="KRV732" s="146"/>
      <c r="KRW732" s="146"/>
      <c r="KRX732" s="146"/>
      <c r="KRY732" s="146"/>
      <c r="KRZ732" s="146"/>
      <c r="KSA732" s="146"/>
      <c r="KSB732" s="146"/>
      <c r="KSC732" s="146"/>
      <c r="KSD732" s="146"/>
      <c r="KSE732" s="146"/>
      <c r="KSF732" s="146"/>
      <c r="KSG732" s="146"/>
      <c r="KSH732" s="146"/>
      <c r="KSI732" s="146"/>
      <c r="KSJ732" s="146"/>
      <c r="KSK732" s="146"/>
      <c r="KSL732" s="146"/>
      <c r="KSM732" s="146"/>
      <c r="KSN732" s="146"/>
      <c r="KSO732" s="146"/>
      <c r="KSP732" s="146"/>
      <c r="KSQ732" s="146"/>
      <c r="KSR732" s="146"/>
      <c r="KSS732" s="146"/>
      <c r="KST732" s="146"/>
      <c r="KSU732" s="146"/>
      <c r="KSV732" s="146"/>
      <c r="KSW732" s="146"/>
      <c r="KSX732" s="146"/>
      <c r="KSY732" s="146"/>
      <c r="KSZ732" s="146"/>
      <c r="KTA732" s="146"/>
      <c r="KTB732" s="146"/>
      <c r="KTC732" s="146"/>
      <c r="KTD732" s="146"/>
      <c r="KTE732" s="146"/>
      <c r="KTF732" s="146"/>
      <c r="KTG732" s="146"/>
      <c r="KTH732" s="146"/>
      <c r="KTI732" s="146"/>
      <c r="KTJ732" s="146"/>
      <c r="KTK732" s="146"/>
      <c r="KTL732" s="146"/>
      <c r="KTM732" s="146"/>
      <c r="KTN732" s="146"/>
      <c r="KTO732" s="146"/>
      <c r="KTP732" s="146"/>
      <c r="KTQ732" s="146"/>
      <c r="KTR732" s="146"/>
      <c r="KTS732" s="146"/>
      <c r="KTT732" s="146"/>
      <c r="KTU732" s="146"/>
      <c r="KTV732" s="146"/>
      <c r="KTW732" s="146"/>
      <c r="KTX732" s="146"/>
      <c r="KTY732" s="146"/>
      <c r="KTZ732" s="146"/>
      <c r="KUA732" s="146"/>
      <c r="KUB732" s="146"/>
      <c r="KUC732" s="146"/>
      <c r="KUD732" s="146"/>
      <c r="KUE732" s="146"/>
      <c r="KUF732" s="146"/>
      <c r="KUG732" s="146"/>
      <c r="KUH732" s="146"/>
      <c r="KUI732" s="146"/>
      <c r="KUJ732" s="146"/>
      <c r="KUK732" s="146"/>
      <c r="KUL732" s="146"/>
      <c r="KUM732" s="146"/>
      <c r="KUN732" s="146"/>
      <c r="KUO732" s="146"/>
      <c r="KUP732" s="146"/>
      <c r="KUQ732" s="146"/>
      <c r="KUR732" s="146"/>
      <c r="KUS732" s="146"/>
      <c r="KUT732" s="146"/>
      <c r="KUU732" s="146"/>
      <c r="KUV732" s="146"/>
      <c r="KUW732" s="146"/>
      <c r="KUX732" s="146"/>
      <c r="KUY732" s="146"/>
      <c r="KUZ732" s="146"/>
      <c r="KVA732" s="146"/>
      <c r="KVB732" s="146"/>
      <c r="KVC732" s="146"/>
      <c r="KVD732" s="146"/>
      <c r="KVE732" s="146"/>
      <c r="KVF732" s="146"/>
      <c r="KVG732" s="146"/>
      <c r="KVH732" s="146"/>
      <c r="KVI732" s="146"/>
      <c r="KVJ732" s="146"/>
      <c r="KVK732" s="146"/>
      <c r="KVL732" s="146"/>
      <c r="KVM732" s="146"/>
      <c r="KVN732" s="146"/>
      <c r="KVO732" s="146"/>
      <c r="KVP732" s="146"/>
      <c r="KVQ732" s="146"/>
      <c r="KVR732" s="146"/>
      <c r="KVS732" s="146"/>
      <c r="KVT732" s="146"/>
      <c r="KVU732" s="146"/>
      <c r="KVV732" s="146"/>
      <c r="KVW732" s="146"/>
      <c r="KVX732" s="146"/>
      <c r="KVY732" s="146"/>
      <c r="KVZ732" s="146"/>
      <c r="KWA732" s="146"/>
      <c r="KWB732" s="146"/>
      <c r="KWC732" s="146"/>
      <c r="KWD732" s="146"/>
      <c r="KWE732" s="146"/>
      <c r="KWF732" s="146"/>
      <c r="KWG732" s="146"/>
      <c r="KWH732" s="146"/>
      <c r="KWI732" s="146"/>
      <c r="KWJ732" s="146"/>
      <c r="KWK732" s="146"/>
      <c r="KWL732" s="146"/>
      <c r="KWM732" s="146"/>
      <c r="KWN732" s="146"/>
      <c r="KWO732" s="146"/>
      <c r="KWP732" s="146"/>
      <c r="KWQ732" s="146"/>
      <c r="KWR732" s="146"/>
      <c r="KWS732" s="146"/>
      <c r="KWT732" s="146"/>
      <c r="KWU732" s="146"/>
      <c r="KWV732" s="146"/>
      <c r="KWW732" s="146"/>
      <c r="KWX732" s="146"/>
      <c r="KWY732" s="146"/>
      <c r="KWZ732" s="146"/>
      <c r="KXA732" s="146"/>
      <c r="KXB732" s="146"/>
      <c r="KXC732" s="146"/>
      <c r="KXD732" s="146"/>
      <c r="KXE732" s="146"/>
      <c r="KXF732" s="146"/>
      <c r="KXG732" s="146"/>
      <c r="KXH732" s="146"/>
      <c r="KXI732" s="146"/>
      <c r="KXJ732" s="146"/>
      <c r="KXK732" s="146"/>
      <c r="KXL732" s="146"/>
      <c r="KXM732" s="146"/>
      <c r="KXN732" s="146"/>
      <c r="KXO732" s="146"/>
      <c r="KXP732" s="146"/>
      <c r="KXQ732" s="146"/>
      <c r="KXR732" s="146"/>
      <c r="KXS732" s="146"/>
      <c r="KXT732" s="146"/>
      <c r="KXU732" s="146"/>
      <c r="KXV732" s="146"/>
      <c r="KXW732" s="146"/>
      <c r="KXX732" s="146"/>
      <c r="KXY732" s="146"/>
      <c r="KXZ732" s="146"/>
      <c r="KYA732" s="146"/>
      <c r="KYB732" s="146"/>
      <c r="KYC732" s="146"/>
      <c r="KYD732" s="146"/>
      <c r="KYE732" s="146"/>
      <c r="KYF732" s="146"/>
      <c r="KYG732" s="146"/>
      <c r="KYH732" s="146"/>
      <c r="KYI732" s="146"/>
      <c r="KYJ732" s="146"/>
      <c r="KYK732" s="146"/>
      <c r="KYL732" s="146"/>
      <c r="KYM732" s="146"/>
      <c r="KYN732" s="146"/>
      <c r="KYO732" s="146"/>
      <c r="KYP732" s="146"/>
      <c r="KYQ732" s="146"/>
      <c r="KYR732" s="146"/>
      <c r="KYS732" s="146"/>
      <c r="KYT732" s="146"/>
      <c r="KYU732" s="146"/>
      <c r="KYV732" s="146"/>
      <c r="KYW732" s="146"/>
      <c r="KYX732" s="146"/>
      <c r="KYY732" s="146"/>
      <c r="KYZ732" s="146"/>
      <c r="KZA732" s="146"/>
      <c r="KZB732" s="146"/>
      <c r="KZC732" s="146"/>
      <c r="KZD732" s="146"/>
      <c r="KZE732" s="146"/>
      <c r="KZF732" s="146"/>
      <c r="KZG732" s="146"/>
      <c r="KZH732" s="146"/>
      <c r="KZI732" s="146"/>
      <c r="KZJ732" s="146"/>
      <c r="KZK732" s="146"/>
      <c r="KZL732" s="146"/>
      <c r="KZM732" s="146"/>
      <c r="KZN732" s="146"/>
      <c r="KZO732" s="146"/>
      <c r="KZP732" s="146"/>
      <c r="KZQ732" s="146"/>
      <c r="KZR732" s="146"/>
      <c r="KZS732" s="146"/>
      <c r="KZT732" s="146"/>
      <c r="KZU732" s="146"/>
      <c r="KZV732" s="146"/>
      <c r="KZW732" s="146"/>
      <c r="KZX732" s="146"/>
      <c r="KZY732" s="146"/>
      <c r="KZZ732" s="146"/>
      <c r="LAA732" s="146"/>
      <c r="LAB732" s="146"/>
      <c r="LAC732" s="146"/>
      <c r="LAD732" s="146"/>
      <c r="LAE732" s="146"/>
      <c r="LAF732" s="146"/>
      <c r="LAG732" s="146"/>
      <c r="LAH732" s="146"/>
      <c r="LAI732" s="146"/>
      <c r="LAJ732" s="146"/>
      <c r="LAK732" s="146"/>
      <c r="LAL732" s="146"/>
      <c r="LAM732" s="146"/>
      <c r="LAN732" s="146"/>
      <c r="LAO732" s="146"/>
      <c r="LAP732" s="146"/>
      <c r="LAQ732" s="146"/>
      <c r="LAR732" s="146"/>
      <c r="LAS732" s="146"/>
      <c r="LAT732" s="146"/>
      <c r="LAU732" s="146"/>
      <c r="LAV732" s="146"/>
      <c r="LAW732" s="146"/>
      <c r="LAX732" s="146"/>
      <c r="LAY732" s="146"/>
      <c r="LAZ732" s="146"/>
      <c r="LBA732" s="146"/>
      <c r="LBB732" s="146"/>
      <c r="LBC732" s="146"/>
      <c r="LBD732" s="146"/>
      <c r="LBE732" s="146"/>
      <c r="LBF732" s="146"/>
      <c r="LBG732" s="146"/>
      <c r="LBH732" s="146"/>
      <c r="LBI732" s="146"/>
      <c r="LBJ732" s="146"/>
      <c r="LBK732" s="146"/>
      <c r="LBL732" s="146"/>
      <c r="LBM732" s="146"/>
      <c r="LBN732" s="146"/>
      <c r="LBO732" s="146"/>
      <c r="LBP732" s="146"/>
      <c r="LBQ732" s="146"/>
      <c r="LBR732" s="146"/>
      <c r="LBS732" s="146"/>
      <c r="LBT732" s="146"/>
      <c r="LBU732" s="146"/>
      <c r="LBV732" s="146"/>
      <c r="LBW732" s="146"/>
      <c r="LBX732" s="146"/>
      <c r="LBY732" s="146"/>
      <c r="LBZ732" s="146"/>
      <c r="LCA732" s="146"/>
      <c r="LCB732" s="146"/>
      <c r="LCC732" s="146"/>
      <c r="LCD732" s="146"/>
      <c r="LCE732" s="146"/>
      <c r="LCF732" s="146"/>
      <c r="LCG732" s="146"/>
      <c r="LCH732" s="146"/>
      <c r="LCI732" s="146"/>
      <c r="LCJ732" s="146"/>
      <c r="LCK732" s="146"/>
      <c r="LCL732" s="146"/>
      <c r="LCM732" s="146"/>
      <c r="LCN732" s="146"/>
      <c r="LCO732" s="146"/>
      <c r="LCP732" s="146"/>
      <c r="LCQ732" s="146"/>
      <c r="LCR732" s="146"/>
      <c r="LCS732" s="146"/>
      <c r="LCT732" s="146"/>
      <c r="LCU732" s="146"/>
      <c r="LCV732" s="146"/>
      <c r="LCW732" s="146"/>
      <c r="LCX732" s="146"/>
      <c r="LCY732" s="146"/>
      <c r="LCZ732" s="146"/>
      <c r="LDA732" s="146"/>
      <c r="LDB732" s="146"/>
      <c r="LDC732" s="146"/>
      <c r="LDD732" s="146"/>
      <c r="LDE732" s="146"/>
      <c r="LDF732" s="146"/>
      <c r="LDG732" s="146"/>
      <c r="LDH732" s="146"/>
      <c r="LDI732" s="146"/>
      <c r="LDJ732" s="146"/>
      <c r="LDK732" s="146"/>
      <c r="LDL732" s="146"/>
      <c r="LDM732" s="146"/>
      <c r="LDN732" s="146"/>
      <c r="LDO732" s="146"/>
      <c r="LDP732" s="146"/>
      <c r="LDQ732" s="146"/>
      <c r="LDR732" s="146"/>
      <c r="LDS732" s="146"/>
      <c r="LDT732" s="146"/>
      <c r="LDU732" s="146"/>
      <c r="LDV732" s="146"/>
      <c r="LDW732" s="146"/>
      <c r="LDX732" s="146"/>
      <c r="LDY732" s="146"/>
      <c r="LDZ732" s="146"/>
      <c r="LEA732" s="146"/>
      <c r="LEB732" s="146"/>
      <c r="LEC732" s="146"/>
      <c r="LED732" s="146"/>
      <c r="LEE732" s="146"/>
      <c r="LEF732" s="146"/>
      <c r="LEG732" s="146"/>
      <c r="LEH732" s="146"/>
      <c r="LEI732" s="146"/>
      <c r="LEJ732" s="146"/>
      <c r="LEK732" s="146"/>
      <c r="LEL732" s="146"/>
      <c r="LEM732" s="146"/>
      <c r="LEN732" s="146"/>
      <c r="LEO732" s="146"/>
      <c r="LEP732" s="146"/>
      <c r="LEQ732" s="146"/>
      <c r="LER732" s="146"/>
      <c r="LES732" s="146"/>
      <c r="LET732" s="146"/>
      <c r="LEU732" s="146"/>
      <c r="LEV732" s="146"/>
      <c r="LEW732" s="146"/>
      <c r="LEX732" s="146"/>
      <c r="LEY732" s="146"/>
      <c r="LEZ732" s="146"/>
      <c r="LFA732" s="146"/>
      <c r="LFB732" s="146"/>
      <c r="LFC732" s="146"/>
      <c r="LFD732" s="146"/>
      <c r="LFE732" s="146"/>
      <c r="LFF732" s="146"/>
      <c r="LFG732" s="146"/>
      <c r="LFH732" s="146"/>
      <c r="LFI732" s="146"/>
      <c r="LFJ732" s="146"/>
      <c r="LFK732" s="146"/>
      <c r="LFL732" s="146"/>
      <c r="LFM732" s="146"/>
      <c r="LFN732" s="146"/>
      <c r="LFO732" s="146"/>
      <c r="LFP732" s="146"/>
      <c r="LFQ732" s="146"/>
      <c r="LFR732" s="146"/>
      <c r="LFS732" s="146"/>
      <c r="LFT732" s="146"/>
      <c r="LFU732" s="146"/>
      <c r="LFV732" s="146"/>
      <c r="LFW732" s="146"/>
      <c r="LFX732" s="146"/>
      <c r="LFY732" s="146"/>
      <c r="LFZ732" s="146"/>
      <c r="LGA732" s="146"/>
      <c r="LGB732" s="146"/>
      <c r="LGC732" s="146"/>
      <c r="LGD732" s="146"/>
      <c r="LGE732" s="146"/>
      <c r="LGF732" s="146"/>
      <c r="LGG732" s="146"/>
      <c r="LGH732" s="146"/>
      <c r="LGI732" s="146"/>
      <c r="LGJ732" s="146"/>
      <c r="LGK732" s="146"/>
      <c r="LGL732" s="146"/>
      <c r="LGM732" s="146"/>
      <c r="LGN732" s="146"/>
      <c r="LGO732" s="146"/>
      <c r="LGP732" s="146"/>
      <c r="LGQ732" s="146"/>
      <c r="LGR732" s="146"/>
      <c r="LGS732" s="146"/>
      <c r="LGT732" s="146"/>
      <c r="LGU732" s="146"/>
      <c r="LGV732" s="146"/>
      <c r="LGW732" s="146"/>
      <c r="LGX732" s="146"/>
      <c r="LGY732" s="146"/>
      <c r="LGZ732" s="146"/>
      <c r="LHA732" s="146"/>
      <c r="LHB732" s="146"/>
      <c r="LHC732" s="146"/>
      <c r="LHD732" s="146"/>
      <c r="LHE732" s="146"/>
      <c r="LHF732" s="146"/>
      <c r="LHG732" s="146"/>
      <c r="LHH732" s="146"/>
      <c r="LHI732" s="146"/>
      <c r="LHJ732" s="146"/>
      <c r="LHK732" s="146"/>
      <c r="LHL732" s="146"/>
      <c r="LHM732" s="146"/>
      <c r="LHN732" s="146"/>
      <c r="LHO732" s="146"/>
      <c r="LHP732" s="146"/>
      <c r="LHQ732" s="146"/>
      <c r="LHR732" s="146"/>
      <c r="LHS732" s="146"/>
      <c r="LHT732" s="146"/>
      <c r="LHU732" s="146"/>
      <c r="LHV732" s="146"/>
      <c r="LHW732" s="146"/>
      <c r="LHX732" s="146"/>
      <c r="LHY732" s="146"/>
      <c r="LHZ732" s="146"/>
      <c r="LIA732" s="146"/>
      <c r="LIB732" s="146"/>
      <c r="LIC732" s="146"/>
      <c r="LID732" s="146"/>
      <c r="LIE732" s="146"/>
      <c r="LIF732" s="146"/>
      <c r="LIG732" s="146"/>
      <c r="LIH732" s="146"/>
      <c r="LII732" s="146"/>
      <c r="LIJ732" s="146"/>
      <c r="LIK732" s="146"/>
      <c r="LIL732" s="146"/>
      <c r="LIM732" s="146"/>
      <c r="LIN732" s="146"/>
      <c r="LIO732" s="146"/>
      <c r="LIP732" s="146"/>
      <c r="LIQ732" s="146"/>
      <c r="LIR732" s="146"/>
      <c r="LIS732" s="146"/>
      <c r="LIT732" s="146"/>
      <c r="LIU732" s="146"/>
      <c r="LIV732" s="146"/>
      <c r="LIW732" s="146"/>
      <c r="LIX732" s="146"/>
      <c r="LIY732" s="146"/>
      <c r="LIZ732" s="146"/>
      <c r="LJA732" s="146"/>
      <c r="LJB732" s="146"/>
      <c r="LJC732" s="146"/>
      <c r="LJD732" s="146"/>
      <c r="LJE732" s="146"/>
      <c r="LJF732" s="146"/>
      <c r="LJG732" s="146"/>
      <c r="LJH732" s="146"/>
      <c r="LJI732" s="146"/>
      <c r="LJJ732" s="146"/>
      <c r="LJK732" s="146"/>
      <c r="LJL732" s="146"/>
      <c r="LJM732" s="146"/>
      <c r="LJN732" s="146"/>
      <c r="LJO732" s="146"/>
      <c r="LJP732" s="146"/>
      <c r="LJQ732" s="146"/>
      <c r="LJR732" s="146"/>
      <c r="LJS732" s="146"/>
      <c r="LJT732" s="146"/>
      <c r="LJU732" s="146"/>
      <c r="LJV732" s="146"/>
      <c r="LJW732" s="146"/>
      <c r="LJX732" s="146"/>
      <c r="LJY732" s="146"/>
      <c r="LJZ732" s="146"/>
      <c r="LKA732" s="146"/>
      <c r="LKB732" s="146"/>
      <c r="LKC732" s="146"/>
      <c r="LKD732" s="146"/>
      <c r="LKE732" s="146"/>
      <c r="LKF732" s="146"/>
      <c r="LKG732" s="146"/>
      <c r="LKH732" s="146"/>
      <c r="LKI732" s="146"/>
      <c r="LKJ732" s="146"/>
      <c r="LKK732" s="146"/>
      <c r="LKL732" s="146"/>
      <c r="LKM732" s="146"/>
      <c r="LKN732" s="146"/>
      <c r="LKO732" s="146"/>
      <c r="LKP732" s="146"/>
      <c r="LKQ732" s="146"/>
      <c r="LKR732" s="146"/>
      <c r="LKS732" s="146"/>
      <c r="LKT732" s="146"/>
      <c r="LKU732" s="146"/>
      <c r="LKV732" s="146"/>
      <c r="LKW732" s="146"/>
      <c r="LKX732" s="146"/>
      <c r="LKY732" s="146"/>
      <c r="LKZ732" s="146"/>
      <c r="LLA732" s="146"/>
      <c r="LLB732" s="146"/>
      <c r="LLC732" s="146"/>
      <c r="LLD732" s="146"/>
      <c r="LLE732" s="146"/>
      <c r="LLF732" s="146"/>
      <c r="LLG732" s="146"/>
      <c r="LLH732" s="146"/>
      <c r="LLI732" s="146"/>
      <c r="LLJ732" s="146"/>
      <c r="LLK732" s="146"/>
      <c r="LLL732" s="146"/>
      <c r="LLM732" s="146"/>
      <c r="LLN732" s="146"/>
      <c r="LLO732" s="146"/>
      <c r="LLP732" s="146"/>
      <c r="LLQ732" s="146"/>
      <c r="LLR732" s="146"/>
      <c r="LLS732" s="146"/>
      <c r="LLT732" s="146"/>
      <c r="LLU732" s="146"/>
      <c r="LLV732" s="146"/>
      <c r="LLW732" s="146"/>
      <c r="LLX732" s="146"/>
      <c r="LLY732" s="146"/>
      <c r="LLZ732" s="146"/>
      <c r="LMA732" s="146"/>
      <c r="LMB732" s="146"/>
      <c r="LMC732" s="146"/>
      <c r="LMD732" s="146"/>
      <c r="LME732" s="146"/>
      <c r="LMF732" s="146"/>
      <c r="LMG732" s="146"/>
      <c r="LMH732" s="146"/>
      <c r="LMI732" s="146"/>
      <c r="LMJ732" s="146"/>
      <c r="LMK732" s="146"/>
      <c r="LML732" s="146"/>
      <c r="LMM732" s="146"/>
      <c r="LMN732" s="146"/>
      <c r="LMO732" s="146"/>
      <c r="LMP732" s="146"/>
      <c r="LMQ732" s="146"/>
      <c r="LMR732" s="146"/>
      <c r="LMS732" s="146"/>
      <c r="LMT732" s="146"/>
      <c r="LMU732" s="146"/>
      <c r="LMV732" s="146"/>
      <c r="LMW732" s="146"/>
      <c r="LMX732" s="146"/>
      <c r="LMY732" s="146"/>
      <c r="LMZ732" s="146"/>
      <c r="LNA732" s="146"/>
      <c r="LNB732" s="146"/>
      <c r="LNC732" s="146"/>
      <c r="LND732" s="146"/>
      <c r="LNE732" s="146"/>
      <c r="LNF732" s="146"/>
      <c r="LNG732" s="146"/>
      <c r="LNH732" s="146"/>
      <c r="LNI732" s="146"/>
      <c r="LNJ732" s="146"/>
      <c r="LNK732" s="146"/>
      <c r="LNL732" s="146"/>
      <c r="LNM732" s="146"/>
      <c r="LNN732" s="146"/>
      <c r="LNO732" s="146"/>
      <c r="LNP732" s="146"/>
      <c r="LNQ732" s="146"/>
      <c r="LNR732" s="146"/>
      <c r="LNS732" s="146"/>
      <c r="LNT732" s="146"/>
      <c r="LNU732" s="146"/>
      <c r="LNV732" s="146"/>
      <c r="LNW732" s="146"/>
      <c r="LNX732" s="146"/>
      <c r="LNY732" s="146"/>
      <c r="LNZ732" s="146"/>
      <c r="LOA732" s="146"/>
      <c r="LOB732" s="146"/>
      <c r="LOC732" s="146"/>
      <c r="LOD732" s="146"/>
      <c r="LOE732" s="146"/>
      <c r="LOF732" s="146"/>
      <c r="LOG732" s="146"/>
      <c r="LOH732" s="146"/>
      <c r="LOI732" s="146"/>
      <c r="LOJ732" s="146"/>
      <c r="LOK732" s="146"/>
      <c r="LOL732" s="146"/>
      <c r="LOM732" s="146"/>
      <c r="LON732" s="146"/>
      <c r="LOO732" s="146"/>
      <c r="LOP732" s="146"/>
      <c r="LOQ732" s="146"/>
      <c r="LOR732" s="146"/>
      <c r="LOS732" s="146"/>
      <c r="LOT732" s="146"/>
      <c r="LOU732" s="146"/>
      <c r="LOV732" s="146"/>
      <c r="LOW732" s="146"/>
      <c r="LOX732" s="146"/>
      <c r="LOY732" s="146"/>
      <c r="LOZ732" s="146"/>
      <c r="LPA732" s="146"/>
      <c r="LPB732" s="146"/>
      <c r="LPC732" s="146"/>
      <c r="LPD732" s="146"/>
      <c r="LPE732" s="146"/>
      <c r="LPF732" s="146"/>
      <c r="LPG732" s="146"/>
      <c r="LPH732" s="146"/>
      <c r="LPI732" s="146"/>
      <c r="LPJ732" s="146"/>
      <c r="LPK732" s="146"/>
      <c r="LPL732" s="146"/>
      <c r="LPM732" s="146"/>
      <c r="LPN732" s="146"/>
      <c r="LPO732" s="146"/>
      <c r="LPP732" s="146"/>
      <c r="LPQ732" s="146"/>
      <c r="LPR732" s="146"/>
      <c r="LPS732" s="146"/>
      <c r="LPT732" s="146"/>
      <c r="LPU732" s="146"/>
      <c r="LPV732" s="146"/>
      <c r="LPW732" s="146"/>
      <c r="LPX732" s="146"/>
      <c r="LPY732" s="146"/>
      <c r="LPZ732" s="146"/>
      <c r="LQA732" s="146"/>
      <c r="LQB732" s="146"/>
      <c r="LQC732" s="146"/>
      <c r="LQD732" s="146"/>
      <c r="LQE732" s="146"/>
      <c r="LQF732" s="146"/>
      <c r="LQG732" s="146"/>
      <c r="LQH732" s="146"/>
      <c r="LQI732" s="146"/>
      <c r="LQJ732" s="146"/>
      <c r="LQK732" s="146"/>
      <c r="LQL732" s="146"/>
      <c r="LQM732" s="146"/>
      <c r="LQN732" s="146"/>
      <c r="LQO732" s="146"/>
      <c r="LQP732" s="146"/>
      <c r="LQQ732" s="146"/>
      <c r="LQR732" s="146"/>
      <c r="LQS732" s="146"/>
      <c r="LQT732" s="146"/>
      <c r="LQU732" s="146"/>
      <c r="LQV732" s="146"/>
      <c r="LQW732" s="146"/>
      <c r="LQX732" s="146"/>
      <c r="LQY732" s="146"/>
      <c r="LQZ732" s="146"/>
      <c r="LRA732" s="146"/>
      <c r="LRB732" s="146"/>
      <c r="LRC732" s="146"/>
      <c r="LRD732" s="146"/>
      <c r="LRE732" s="146"/>
      <c r="LRF732" s="146"/>
      <c r="LRG732" s="146"/>
      <c r="LRH732" s="146"/>
      <c r="LRI732" s="146"/>
      <c r="LRJ732" s="146"/>
      <c r="LRK732" s="146"/>
      <c r="LRL732" s="146"/>
      <c r="LRM732" s="146"/>
      <c r="LRN732" s="146"/>
      <c r="LRO732" s="146"/>
      <c r="LRP732" s="146"/>
      <c r="LRQ732" s="146"/>
      <c r="LRR732" s="146"/>
      <c r="LRS732" s="146"/>
      <c r="LRT732" s="146"/>
      <c r="LRU732" s="146"/>
      <c r="LRV732" s="146"/>
      <c r="LRW732" s="146"/>
      <c r="LRX732" s="146"/>
      <c r="LRY732" s="146"/>
      <c r="LRZ732" s="146"/>
      <c r="LSA732" s="146"/>
      <c r="LSB732" s="146"/>
      <c r="LSC732" s="146"/>
      <c r="LSD732" s="146"/>
      <c r="LSE732" s="146"/>
      <c r="LSF732" s="146"/>
      <c r="LSG732" s="146"/>
      <c r="LSH732" s="146"/>
      <c r="LSI732" s="146"/>
      <c r="LSJ732" s="146"/>
      <c r="LSK732" s="146"/>
      <c r="LSL732" s="146"/>
      <c r="LSM732" s="146"/>
      <c r="LSN732" s="146"/>
      <c r="LSO732" s="146"/>
      <c r="LSP732" s="146"/>
      <c r="LSQ732" s="146"/>
      <c r="LSR732" s="146"/>
      <c r="LSS732" s="146"/>
      <c r="LST732" s="146"/>
      <c r="LSU732" s="146"/>
      <c r="LSV732" s="146"/>
      <c r="LSW732" s="146"/>
      <c r="LSX732" s="146"/>
      <c r="LSY732" s="146"/>
      <c r="LSZ732" s="146"/>
      <c r="LTA732" s="146"/>
      <c r="LTB732" s="146"/>
      <c r="LTC732" s="146"/>
      <c r="LTD732" s="146"/>
      <c r="LTE732" s="146"/>
      <c r="LTF732" s="146"/>
      <c r="LTG732" s="146"/>
      <c r="LTH732" s="146"/>
      <c r="LTI732" s="146"/>
      <c r="LTJ732" s="146"/>
      <c r="LTK732" s="146"/>
      <c r="LTL732" s="146"/>
      <c r="LTM732" s="146"/>
      <c r="LTN732" s="146"/>
      <c r="LTO732" s="146"/>
      <c r="LTP732" s="146"/>
      <c r="LTQ732" s="146"/>
      <c r="LTR732" s="146"/>
      <c r="LTS732" s="146"/>
      <c r="LTT732" s="146"/>
      <c r="LTU732" s="146"/>
      <c r="LTV732" s="146"/>
      <c r="LTW732" s="146"/>
      <c r="LTX732" s="146"/>
      <c r="LTY732" s="146"/>
      <c r="LTZ732" s="146"/>
      <c r="LUA732" s="146"/>
      <c r="LUB732" s="146"/>
      <c r="LUC732" s="146"/>
      <c r="LUD732" s="146"/>
      <c r="LUE732" s="146"/>
      <c r="LUF732" s="146"/>
      <c r="LUG732" s="146"/>
      <c r="LUH732" s="146"/>
      <c r="LUI732" s="146"/>
      <c r="LUJ732" s="146"/>
      <c r="LUK732" s="146"/>
      <c r="LUL732" s="146"/>
      <c r="LUM732" s="146"/>
      <c r="LUN732" s="146"/>
      <c r="LUO732" s="146"/>
      <c r="LUP732" s="146"/>
      <c r="LUQ732" s="146"/>
      <c r="LUR732" s="146"/>
      <c r="LUS732" s="146"/>
      <c r="LUT732" s="146"/>
      <c r="LUU732" s="146"/>
      <c r="LUV732" s="146"/>
      <c r="LUW732" s="146"/>
      <c r="LUX732" s="146"/>
      <c r="LUY732" s="146"/>
      <c r="LUZ732" s="146"/>
      <c r="LVA732" s="146"/>
      <c r="LVB732" s="146"/>
      <c r="LVC732" s="146"/>
      <c r="LVD732" s="146"/>
      <c r="LVE732" s="146"/>
      <c r="LVF732" s="146"/>
      <c r="LVG732" s="146"/>
      <c r="LVH732" s="146"/>
      <c r="LVI732" s="146"/>
      <c r="LVJ732" s="146"/>
      <c r="LVK732" s="146"/>
      <c r="LVL732" s="146"/>
      <c r="LVM732" s="146"/>
      <c r="LVN732" s="146"/>
      <c r="LVO732" s="146"/>
      <c r="LVP732" s="146"/>
      <c r="LVQ732" s="146"/>
      <c r="LVR732" s="146"/>
      <c r="LVS732" s="146"/>
      <c r="LVT732" s="146"/>
      <c r="LVU732" s="146"/>
      <c r="LVV732" s="146"/>
      <c r="LVW732" s="146"/>
      <c r="LVX732" s="146"/>
      <c r="LVY732" s="146"/>
      <c r="LVZ732" s="146"/>
      <c r="LWA732" s="146"/>
      <c r="LWB732" s="146"/>
      <c r="LWC732" s="146"/>
      <c r="LWD732" s="146"/>
      <c r="LWE732" s="146"/>
      <c r="LWF732" s="146"/>
      <c r="LWG732" s="146"/>
      <c r="LWH732" s="146"/>
      <c r="LWI732" s="146"/>
      <c r="LWJ732" s="146"/>
      <c r="LWK732" s="146"/>
      <c r="LWL732" s="146"/>
      <c r="LWM732" s="146"/>
      <c r="LWN732" s="146"/>
      <c r="LWO732" s="146"/>
      <c r="LWP732" s="146"/>
      <c r="LWQ732" s="146"/>
      <c r="LWR732" s="146"/>
      <c r="LWS732" s="146"/>
      <c r="LWT732" s="146"/>
      <c r="LWU732" s="146"/>
      <c r="LWV732" s="146"/>
      <c r="LWW732" s="146"/>
      <c r="LWX732" s="146"/>
      <c r="LWY732" s="146"/>
      <c r="LWZ732" s="146"/>
      <c r="LXA732" s="146"/>
      <c r="LXB732" s="146"/>
      <c r="LXC732" s="146"/>
      <c r="LXD732" s="146"/>
      <c r="LXE732" s="146"/>
      <c r="LXF732" s="146"/>
      <c r="LXG732" s="146"/>
      <c r="LXH732" s="146"/>
      <c r="LXI732" s="146"/>
      <c r="LXJ732" s="146"/>
      <c r="LXK732" s="146"/>
      <c r="LXL732" s="146"/>
      <c r="LXM732" s="146"/>
      <c r="LXN732" s="146"/>
      <c r="LXO732" s="146"/>
      <c r="LXP732" s="146"/>
      <c r="LXQ732" s="146"/>
      <c r="LXR732" s="146"/>
      <c r="LXS732" s="146"/>
      <c r="LXT732" s="146"/>
      <c r="LXU732" s="146"/>
      <c r="LXV732" s="146"/>
      <c r="LXW732" s="146"/>
      <c r="LXX732" s="146"/>
      <c r="LXY732" s="146"/>
      <c r="LXZ732" s="146"/>
      <c r="LYA732" s="146"/>
      <c r="LYB732" s="146"/>
      <c r="LYC732" s="146"/>
      <c r="LYD732" s="146"/>
      <c r="LYE732" s="146"/>
      <c r="LYF732" s="146"/>
      <c r="LYG732" s="146"/>
      <c r="LYH732" s="146"/>
      <c r="LYI732" s="146"/>
      <c r="LYJ732" s="146"/>
      <c r="LYK732" s="146"/>
      <c r="LYL732" s="146"/>
      <c r="LYM732" s="146"/>
      <c r="LYN732" s="146"/>
      <c r="LYO732" s="146"/>
      <c r="LYP732" s="146"/>
      <c r="LYQ732" s="146"/>
      <c r="LYR732" s="146"/>
      <c r="LYS732" s="146"/>
      <c r="LYT732" s="146"/>
      <c r="LYU732" s="146"/>
      <c r="LYV732" s="146"/>
      <c r="LYW732" s="146"/>
      <c r="LYX732" s="146"/>
      <c r="LYY732" s="146"/>
      <c r="LYZ732" s="146"/>
      <c r="LZA732" s="146"/>
      <c r="LZB732" s="146"/>
      <c r="LZC732" s="146"/>
      <c r="LZD732" s="146"/>
      <c r="LZE732" s="146"/>
      <c r="LZF732" s="146"/>
      <c r="LZG732" s="146"/>
      <c r="LZH732" s="146"/>
      <c r="LZI732" s="146"/>
      <c r="LZJ732" s="146"/>
      <c r="LZK732" s="146"/>
      <c r="LZL732" s="146"/>
      <c r="LZM732" s="146"/>
      <c r="LZN732" s="146"/>
      <c r="LZO732" s="146"/>
      <c r="LZP732" s="146"/>
      <c r="LZQ732" s="146"/>
      <c r="LZR732" s="146"/>
      <c r="LZS732" s="146"/>
      <c r="LZT732" s="146"/>
      <c r="LZU732" s="146"/>
      <c r="LZV732" s="146"/>
      <c r="LZW732" s="146"/>
      <c r="LZX732" s="146"/>
      <c r="LZY732" s="146"/>
      <c r="LZZ732" s="146"/>
      <c r="MAA732" s="146"/>
      <c r="MAB732" s="146"/>
      <c r="MAC732" s="146"/>
      <c r="MAD732" s="146"/>
      <c r="MAE732" s="146"/>
      <c r="MAF732" s="146"/>
      <c r="MAG732" s="146"/>
      <c r="MAH732" s="146"/>
      <c r="MAI732" s="146"/>
      <c r="MAJ732" s="146"/>
      <c r="MAK732" s="146"/>
      <c r="MAL732" s="146"/>
      <c r="MAM732" s="146"/>
      <c r="MAN732" s="146"/>
      <c r="MAO732" s="146"/>
      <c r="MAP732" s="146"/>
      <c r="MAQ732" s="146"/>
      <c r="MAR732" s="146"/>
      <c r="MAS732" s="146"/>
      <c r="MAT732" s="146"/>
      <c r="MAU732" s="146"/>
      <c r="MAV732" s="146"/>
      <c r="MAW732" s="146"/>
      <c r="MAX732" s="146"/>
      <c r="MAY732" s="146"/>
      <c r="MAZ732" s="146"/>
      <c r="MBA732" s="146"/>
      <c r="MBB732" s="146"/>
      <c r="MBC732" s="146"/>
      <c r="MBD732" s="146"/>
      <c r="MBE732" s="146"/>
      <c r="MBF732" s="146"/>
      <c r="MBG732" s="146"/>
      <c r="MBH732" s="146"/>
      <c r="MBI732" s="146"/>
      <c r="MBJ732" s="146"/>
      <c r="MBK732" s="146"/>
      <c r="MBL732" s="146"/>
      <c r="MBM732" s="146"/>
      <c r="MBN732" s="146"/>
      <c r="MBO732" s="146"/>
      <c r="MBP732" s="146"/>
      <c r="MBQ732" s="146"/>
      <c r="MBR732" s="146"/>
      <c r="MBS732" s="146"/>
      <c r="MBT732" s="146"/>
      <c r="MBU732" s="146"/>
      <c r="MBV732" s="146"/>
      <c r="MBW732" s="146"/>
      <c r="MBX732" s="146"/>
      <c r="MBY732" s="146"/>
      <c r="MBZ732" s="146"/>
      <c r="MCA732" s="146"/>
      <c r="MCB732" s="146"/>
      <c r="MCC732" s="146"/>
      <c r="MCD732" s="146"/>
      <c r="MCE732" s="146"/>
      <c r="MCF732" s="146"/>
      <c r="MCG732" s="146"/>
      <c r="MCH732" s="146"/>
      <c r="MCI732" s="146"/>
      <c r="MCJ732" s="146"/>
      <c r="MCK732" s="146"/>
      <c r="MCL732" s="146"/>
      <c r="MCM732" s="146"/>
      <c r="MCN732" s="146"/>
      <c r="MCO732" s="146"/>
      <c r="MCP732" s="146"/>
      <c r="MCQ732" s="146"/>
      <c r="MCR732" s="146"/>
      <c r="MCS732" s="146"/>
      <c r="MCT732" s="146"/>
      <c r="MCU732" s="146"/>
      <c r="MCV732" s="146"/>
      <c r="MCW732" s="146"/>
      <c r="MCX732" s="146"/>
      <c r="MCY732" s="146"/>
      <c r="MCZ732" s="146"/>
      <c r="MDA732" s="146"/>
      <c r="MDB732" s="146"/>
      <c r="MDC732" s="146"/>
      <c r="MDD732" s="146"/>
      <c r="MDE732" s="146"/>
      <c r="MDF732" s="146"/>
      <c r="MDG732" s="146"/>
      <c r="MDH732" s="146"/>
      <c r="MDI732" s="146"/>
      <c r="MDJ732" s="146"/>
      <c r="MDK732" s="146"/>
      <c r="MDL732" s="146"/>
      <c r="MDM732" s="146"/>
      <c r="MDN732" s="146"/>
      <c r="MDO732" s="146"/>
      <c r="MDP732" s="146"/>
      <c r="MDQ732" s="146"/>
      <c r="MDR732" s="146"/>
      <c r="MDS732" s="146"/>
      <c r="MDT732" s="146"/>
      <c r="MDU732" s="146"/>
      <c r="MDV732" s="146"/>
      <c r="MDW732" s="146"/>
      <c r="MDX732" s="146"/>
      <c r="MDY732" s="146"/>
      <c r="MDZ732" s="146"/>
      <c r="MEA732" s="146"/>
      <c r="MEB732" s="146"/>
      <c r="MEC732" s="146"/>
      <c r="MED732" s="146"/>
      <c r="MEE732" s="146"/>
      <c r="MEF732" s="146"/>
      <c r="MEG732" s="146"/>
      <c r="MEH732" s="146"/>
      <c r="MEI732" s="146"/>
      <c r="MEJ732" s="146"/>
      <c r="MEK732" s="146"/>
      <c r="MEL732" s="146"/>
      <c r="MEM732" s="146"/>
      <c r="MEN732" s="146"/>
      <c r="MEO732" s="146"/>
      <c r="MEP732" s="146"/>
      <c r="MEQ732" s="146"/>
      <c r="MER732" s="146"/>
      <c r="MES732" s="146"/>
      <c r="MET732" s="146"/>
      <c r="MEU732" s="146"/>
      <c r="MEV732" s="146"/>
      <c r="MEW732" s="146"/>
      <c r="MEX732" s="146"/>
      <c r="MEY732" s="146"/>
      <c r="MEZ732" s="146"/>
      <c r="MFA732" s="146"/>
      <c r="MFB732" s="146"/>
      <c r="MFC732" s="146"/>
      <c r="MFD732" s="146"/>
      <c r="MFE732" s="146"/>
      <c r="MFF732" s="146"/>
      <c r="MFG732" s="146"/>
      <c r="MFH732" s="146"/>
      <c r="MFI732" s="146"/>
      <c r="MFJ732" s="146"/>
      <c r="MFK732" s="146"/>
      <c r="MFL732" s="146"/>
      <c r="MFM732" s="146"/>
      <c r="MFN732" s="146"/>
      <c r="MFO732" s="146"/>
      <c r="MFP732" s="146"/>
      <c r="MFQ732" s="146"/>
      <c r="MFR732" s="146"/>
      <c r="MFS732" s="146"/>
      <c r="MFT732" s="146"/>
      <c r="MFU732" s="146"/>
      <c r="MFV732" s="146"/>
      <c r="MFW732" s="146"/>
      <c r="MFX732" s="146"/>
      <c r="MFY732" s="146"/>
      <c r="MFZ732" s="146"/>
      <c r="MGA732" s="146"/>
      <c r="MGB732" s="146"/>
      <c r="MGC732" s="146"/>
      <c r="MGD732" s="146"/>
      <c r="MGE732" s="146"/>
      <c r="MGF732" s="146"/>
      <c r="MGG732" s="146"/>
      <c r="MGH732" s="146"/>
      <c r="MGI732" s="146"/>
      <c r="MGJ732" s="146"/>
      <c r="MGK732" s="146"/>
      <c r="MGL732" s="146"/>
      <c r="MGM732" s="146"/>
      <c r="MGN732" s="146"/>
      <c r="MGO732" s="146"/>
      <c r="MGP732" s="146"/>
      <c r="MGQ732" s="146"/>
      <c r="MGR732" s="146"/>
      <c r="MGS732" s="146"/>
      <c r="MGT732" s="146"/>
      <c r="MGU732" s="146"/>
      <c r="MGV732" s="146"/>
      <c r="MGW732" s="146"/>
      <c r="MGX732" s="146"/>
      <c r="MGY732" s="146"/>
      <c r="MGZ732" s="146"/>
      <c r="MHA732" s="146"/>
      <c r="MHB732" s="146"/>
      <c r="MHC732" s="146"/>
      <c r="MHD732" s="146"/>
      <c r="MHE732" s="146"/>
      <c r="MHF732" s="146"/>
      <c r="MHG732" s="146"/>
      <c r="MHH732" s="146"/>
      <c r="MHI732" s="146"/>
      <c r="MHJ732" s="146"/>
      <c r="MHK732" s="146"/>
      <c r="MHL732" s="146"/>
      <c r="MHM732" s="146"/>
      <c r="MHN732" s="146"/>
      <c r="MHO732" s="146"/>
      <c r="MHP732" s="146"/>
      <c r="MHQ732" s="146"/>
      <c r="MHR732" s="146"/>
      <c r="MHS732" s="146"/>
      <c r="MHT732" s="146"/>
      <c r="MHU732" s="146"/>
      <c r="MHV732" s="146"/>
      <c r="MHW732" s="146"/>
      <c r="MHX732" s="146"/>
      <c r="MHY732" s="146"/>
      <c r="MHZ732" s="146"/>
      <c r="MIA732" s="146"/>
      <c r="MIB732" s="146"/>
      <c r="MIC732" s="146"/>
      <c r="MID732" s="146"/>
      <c r="MIE732" s="146"/>
      <c r="MIF732" s="146"/>
      <c r="MIG732" s="146"/>
      <c r="MIH732" s="146"/>
      <c r="MII732" s="146"/>
      <c r="MIJ732" s="146"/>
      <c r="MIK732" s="146"/>
      <c r="MIL732" s="146"/>
      <c r="MIM732" s="146"/>
      <c r="MIN732" s="146"/>
      <c r="MIO732" s="146"/>
      <c r="MIP732" s="146"/>
      <c r="MIQ732" s="146"/>
      <c r="MIR732" s="146"/>
      <c r="MIS732" s="146"/>
      <c r="MIT732" s="146"/>
      <c r="MIU732" s="146"/>
      <c r="MIV732" s="146"/>
      <c r="MIW732" s="146"/>
      <c r="MIX732" s="146"/>
      <c r="MIY732" s="146"/>
      <c r="MIZ732" s="146"/>
      <c r="MJA732" s="146"/>
      <c r="MJB732" s="146"/>
      <c r="MJC732" s="146"/>
      <c r="MJD732" s="146"/>
      <c r="MJE732" s="146"/>
      <c r="MJF732" s="146"/>
      <c r="MJG732" s="146"/>
      <c r="MJH732" s="146"/>
      <c r="MJI732" s="146"/>
      <c r="MJJ732" s="146"/>
      <c r="MJK732" s="146"/>
      <c r="MJL732" s="146"/>
      <c r="MJM732" s="146"/>
      <c r="MJN732" s="146"/>
      <c r="MJO732" s="146"/>
      <c r="MJP732" s="146"/>
      <c r="MJQ732" s="146"/>
      <c r="MJR732" s="146"/>
      <c r="MJS732" s="146"/>
      <c r="MJT732" s="146"/>
      <c r="MJU732" s="146"/>
      <c r="MJV732" s="146"/>
      <c r="MJW732" s="146"/>
      <c r="MJX732" s="146"/>
      <c r="MJY732" s="146"/>
      <c r="MJZ732" s="146"/>
      <c r="MKA732" s="146"/>
      <c r="MKB732" s="146"/>
      <c r="MKC732" s="146"/>
      <c r="MKD732" s="146"/>
      <c r="MKE732" s="146"/>
      <c r="MKF732" s="146"/>
      <c r="MKG732" s="146"/>
      <c r="MKH732" s="146"/>
      <c r="MKI732" s="146"/>
      <c r="MKJ732" s="146"/>
      <c r="MKK732" s="146"/>
      <c r="MKL732" s="146"/>
      <c r="MKM732" s="146"/>
      <c r="MKN732" s="146"/>
      <c r="MKO732" s="146"/>
      <c r="MKP732" s="146"/>
      <c r="MKQ732" s="146"/>
      <c r="MKR732" s="146"/>
      <c r="MKS732" s="146"/>
      <c r="MKT732" s="146"/>
      <c r="MKU732" s="146"/>
      <c r="MKV732" s="146"/>
      <c r="MKW732" s="146"/>
      <c r="MKX732" s="146"/>
      <c r="MKY732" s="146"/>
      <c r="MKZ732" s="146"/>
      <c r="MLA732" s="146"/>
      <c r="MLB732" s="146"/>
      <c r="MLC732" s="146"/>
      <c r="MLD732" s="146"/>
      <c r="MLE732" s="146"/>
      <c r="MLF732" s="146"/>
      <c r="MLG732" s="146"/>
      <c r="MLH732" s="146"/>
      <c r="MLI732" s="146"/>
      <c r="MLJ732" s="146"/>
      <c r="MLK732" s="146"/>
      <c r="MLL732" s="146"/>
      <c r="MLM732" s="146"/>
      <c r="MLN732" s="146"/>
      <c r="MLO732" s="146"/>
      <c r="MLP732" s="146"/>
      <c r="MLQ732" s="146"/>
      <c r="MLR732" s="146"/>
      <c r="MLS732" s="146"/>
      <c r="MLT732" s="146"/>
      <c r="MLU732" s="146"/>
      <c r="MLV732" s="146"/>
      <c r="MLW732" s="146"/>
      <c r="MLX732" s="146"/>
      <c r="MLY732" s="146"/>
      <c r="MLZ732" s="146"/>
      <c r="MMA732" s="146"/>
      <c r="MMB732" s="146"/>
      <c r="MMC732" s="146"/>
      <c r="MMD732" s="146"/>
      <c r="MME732" s="146"/>
      <c r="MMF732" s="146"/>
      <c r="MMG732" s="146"/>
      <c r="MMH732" s="146"/>
      <c r="MMI732" s="146"/>
      <c r="MMJ732" s="146"/>
      <c r="MMK732" s="146"/>
      <c r="MML732" s="146"/>
      <c r="MMM732" s="146"/>
      <c r="MMN732" s="146"/>
      <c r="MMO732" s="146"/>
      <c r="MMP732" s="146"/>
      <c r="MMQ732" s="146"/>
      <c r="MMR732" s="146"/>
      <c r="MMS732" s="146"/>
      <c r="MMT732" s="146"/>
      <c r="MMU732" s="146"/>
      <c r="MMV732" s="146"/>
      <c r="MMW732" s="146"/>
      <c r="MMX732" s="146"/>
      <c r="MMY732" s="146"/>
      <c r="MMZ732" s="146"/>
      <c r="MNA732" s="146"/>
      <c r="MNB732" s="146"/>
      <c r="MNC732" s="146"/>
      <c r="MND732" s="146"/>
      <c r="MNE732" s="146"/>
      <c r="MNF732" s="146"/>
      <c r="MNG732" s="146"/>
      <c r="MNH732" s="146"/>
      <c r="MNI732" s="146"/>
      <c r="MNJ732" s="146"/>
      <c r="MNK732" s="146"/>
      <c r="MNL732" s="146"/>
      <c r="MNM732" s="146"/>
      <c r="MNN732" s="146"/>
      <c r="MNO732" s="146"/>
      <c r="MNP732" s="146"/>
      <c r="MNQ732" s="146"/>
      <c r="MNR732" s="146"/>
      <c r="MNS732" s="146"/>
      <c r="MNT732" s="146"/>
      <c r="MNU732" s="146"/>
      <c r="MNV732" s="146"/>
      <c r="MNW732" s="146"/>
      <c r="MNX732" s="146"/>
      <c r="MNY732" s="146"/>
      <c r="MNZ732" s="146"/>
      <c r="MOA732" s="146"/>
      <c r="MOB732" s="146"/>
      <c r="MOC732" s="146"/>
      <c r="MOD732" s="146"/>
      <c r="MOE732" s="146"/>
      <c r="MOF732" s="146"/>
      <c r="MOG732" s="146"/>
      <c r="MOH732" s="146"/>
      <c r="MOI732" s="146"/>
      <c r="MOJ732" s="146"/>
      <c r="MOK732" s="146"/>
      <c r="MOL732" s="146"/>
      <c r="MOM732" s="146"/>
      <c r="MON732" s="146"/>
      <c r="MOO732" s="146"/>
      <c r="MOP732" s="146"/>
      <c r="MOQ732" s="146"/>
      <c r="MOR732" s="146"/>
      <c r="MOS732" s="146"/>
      <c r="MOT732" s="146"/>
      <c r="MOU732" s="146"/>
      <c r="MOV732" s="146"/>
      <c r="MOW732" s="146"/>
      <c r="MOX732" s="146"/>
      <c r="MOY732" s="146"/>
      <c r="MOZ732" s="146"/>
      <c r="MPA732" s="146"/>
      <c r="MPB732" s="146"/>
      <c r="MPC732" s="146"/>
      <c r="MPD732" s="146"/>
      <c r="MPE732" s="146"/>
      <c r="MPF732" s="146"/>
      <c r="MPG732" s="146"/>
      <c r="MPH732" s="146"/>
      <c r="MPI732" s="146"/>
      <c r="MPJ732" s="146"/>
      <c r="MPK732" s="146"/>
      <c r="MPL732" s="146"/>
      <c r="MPM732" s="146"/>
      <c r="MPN732" s="146"/>
      <c r="MPO732" s="146"/>
      <c r="MPP732" s="146"/>
      <c r="MPQ732" s="146"/>
      <c r="MPR732" s="146"/>
      <c r="MPS732" s="146"/>
      <c r="MPT732" s="146"/>
      <c r="MPU732" s="146"/>
      <c r="MPV732" s="146"/>
      <c r="MPW732" s="146"/>
      <c r="MPX732" s="146"/>
      <c r="MPY732" s="146"/>
      <c r="MPZ732" s="146"/>
      <c r="MQA732" s="146"/>
      <c r="MQB732" s="146"/>
      <c r="MQC732" s="146"/>
      <c r="MQD732" s="146"/>
      <c r="MQE732" s="146"/>
      <c r="MQF732" s="146"/>
      <c r="MQG732" s="146"/>
      <c r="MQH732" s="146"/>
      <c r="MQI732" s="146"/>
      <c r="MQJ732" s="146"/>
      <c r="MQK732" s="146"/>
      <c r="MQL732" s="146"/>
      <c r="MQM732" s="146"/>
      <c r="MQN732" s="146"/>
      <c r="MQO732" s="146"/>
      <c r="MQP732" s="146"/>
      <c r="MQQ732" s="146"/>
      <c r="MQR732" s="146"/>
      <c r="MQS732" s="146"/>
      <c r="MQT732" s="146"/>
      <c r="MQU732" s="146"/>
      <c r="MQV732" s="146"/>
      <c r="MQW732" s="146"/>
      <c r="MQX732" s="146"/>
      <c r="MQY732" s="146"/>
      <c r="MQZ732" s="146"/>
      <c r="MRA732" s="146"/>
      <c r="MRB732" s="146"/>
      <c r="MRC732" s="146"/>
      <c r="MRD732" s="146"/>
      <c r="MRE732" s="146"/>
      <c r="MRF732" s="146"/>
      <c r="MRG732" s="146"/>
      <c r="MRH732" s="146"/>
      <c r="MRI732" s="146"/>
      <c r="MRJ732" s="146"/>
      <c r="MRK732" s="146"/>
      <c r="MRL732" s="146"/>
      <c r="MRM732" s="146"/>
      <c r="MRN732" s="146"/>
      <c r="MRO732" s="146"/>
      <c r="MRP732" s="146"/>
      <c r="MRQ732" s="146"/>
      <c r="MRR732" s="146"/>
      <c r="MRS732" s="146"/>
      <c r="MRT732" s="146"/>
      <c r="MRU732" s="146"/>
      <c r="MRV732" s="146"/>
      <c r="MRW732" s="146"/>
      <c r="MRX732" s="146"/>
      <c r="MRY732" s="146"/>
      <c r="MRZ732" s="146"/>
      <c r="MSA732" s="146"/>
      <c r="MSB732" s="146"/>
      <c r="MSC732" s="146"/>
      <c r="MSD732" s="146"/>
      <c r="MSE732" s="146"/>
      <c r="MSF732" s="146"/>
      <c r="MSG732" s="146"/>
      <c r="MSH732" s="146"/>
      <c r="MSI732" s="146"/>
      <c r="MSJ732" s="146"/>
      <c r="MSK732" s="146"/>
      <c r="MSL732" s="146"/>
      <c r="MSM732" s="146"/>
      <c r="MSN732" s="146"/>
      <c r="MSO732" s="146"/>
      <c r="MSP732" s="146"/>
      <c r="MSQ732" s="146"/>
      <c r="MSR732" s="146"/>
      <c r="MSS732" s="146"/>
      <c r="MST732" s="146"/>
      <c r="MSU732" s="146"/>
      <c r="MSV732" s="146"/>
      <c r="MSW732" s="146"/>
      <c r="MSX732" s="146"/>
      <c r="MSY732" s="146"/>
      <c r="MSZ732" s="146"/>
      <c r="MTA732" s="146"/>
      <c r="MTB732" s="146"/>
      <c r="MTC732" s="146"/>
      <c r="MTD732" s="146"/>
      <c r="MTE732" s="146"/>
      <c r="MTF732" s="146"/>
      <c r="MTG732" s="146"/>
      <c r="MTH732" s="146"/>
      <c r="MTI732" s="146"/>
      <c r="MTJ732" s="146"/>
      <c r="MTK732" s="146"/>
      <c r="MTL732" s="146"/>
      <c r="MTM732" s="146"/>
      <c r="MTN732" s="146"/>
      <c r="MTO732" s="146"/>
      <c r="MTP732" s="146"/>
      <c r="MTQ732" s="146"/>
      <c r="MTR732" s="146"/>
      <c r="MTS732" s="146"/>
      <c r="MTT732" s="146"/>
      <c r="MTU732" s="146"/>
      <c r="MTV732" s="146"/>
      <c r="MTW732" s="146"/>
      <c r="MTX732" s="146"/>
      <c r="MTY732" s="146"/>
      <c r="MTZ732" s="146"/>
      <c r="MUA732" s="146"/>
      <c r="MUB732" s="146"/>
      <c r="MUC732" s="146"/>
      <c r="MUD732" s="146"/>
      <c r="MUE732" s="146"/>
      <c r="MUF732" s="146"/>
      <c r="MUG732" s="146"/>
      <c r="MUH732" s="146"/>
      <c r="MUI732" s="146"/>
      <c r="MUJ732" s="146"/>
      <c r="MUK732" s="146"/>
      <c r="MUL732" s="146"/>
      <c r="MUM732" s="146"/>
      <c r="MUN732" s="146"/>
      <c r="MUO732" s="146"/>
      <c r="MUP732" s="146"/>
      <c r="MUQ732" s="146"/>
      <c r="MUR732" s="146"/>
      <c r="MUS732" s="146"/>
      <c r="MUT732" s="146"/>
      <c r="MUU732" s="146"/>
      <c r="MUV732" s="146"/>
      <c r="MUW732" s="146"/>
      <c r="MUX732" s="146"/>
      <c r="MUY732" s="146"/>
      <c r="MUZ732" s="146"/>
      <c r="MVA732" s="146"/>
      <c r="MVB732" s="146"/>
      <c r="MVC732" s="146"/>
      <c r="MVD732" s="146"/>
      <c r="MVE732" s="146"/>
      <c r="MVF732" s="146"/>
      <c r="MVG732" s="146"/>
      <c r="MVH732" s="146"/>
      <c r="MVI732" s="146"/>
      <c r="MVJ732" s="146"/>
      <c r="MVK732" s="146"/>
      <c r="MVL732" s="146"/>
      <c r="MVM732" s="146"/>
      <c r="MVN732" s="146"/>
      <c r="MVO732" s="146"/>
      <c r="MVP732" s="146"/>
      <c r="MVQ732" s="146"/>
      <c r="MVR732" s="146"/>
      <c r="MVS732" s="146"/>
      <c r="MVT732" s="146"/>
      <c r="MVU732" s="146"/>
      <c r="MVV732" s="146"/>
      <c r="MVW732" s="146"/>
      <c r="MVX732" s="146"/>
      <c r="MVY732" s="146"/>
      <c r="MVZ732" s="146"/>
      <c r="MWA732" s="146"/>
      <c r="MWB732" s="146"/>
      <c r="MWC732" s="146"/>
      <c r="MWD732" s="146"/>
      <c r="MWE732" s="146"/>
      <c r="MWF732" s="146"/>
      <c r="MWG732" s="146"/>
      <c r="MWH732" s="146"/>
      <c r="MWI732" s="146"/>
      <c r="MWJ732" s="146"/>
      <c r="MWK732" s="146"/>
      <c r="MWL732" s="146"/>
      <c r="MWM732" s="146"/>
      <c r="MWN732" s="146"/>
      <c r="MWO732" s="146"/>
      <c r="MWP732" s="146"/>
      <c r="MWQ732" s="146"/>
      <c r="MWR732" s="146"/>
      <c r="MWS732" s="146"/>
      <c r="MWT732" s="146"/>
      <c r="MWU732" s="146"/>
      <c r="MWV732" s="146"/>
      <c r="MWW732" s="146"/>
      <c r="MWX732" s="146"/>
      <c r="MWY732" s="146"/>
      <c r="MWZ732" s="146"/>
      <c r="MXA732" s="146"/>
      <c r="MXB732" s="146"/>
      <c r="MXC732" s="146"/>
      <c r="MXD732" s="146"/>
      <c r="MXE732" s="146"/>
      <c r="MXF732" s="146"/>
      <c r="MXG732" s="146"/>
      <c r="MXH732" s="146"/>
      <c r="MXI732" s="146"/>
      <c r="MXJ732" s="146"/>
      <c r="MXK732" s="146"/>
      <c r="MXL732" s="146"/>
      <c r="MXM732" s="146"/>
      <c r="MXN732" s="146"/>
      <c r="MXO732" s="146"/>
      <c r="MXP732" s="146"/>
      <c r="MXQ732" s="146"/>
      <c r="MXR732" s="146"/>
      <c r="MXS732" s="146"/>
      <c r="MXT732" s="146"/>
      <c r="MXU732" s="146"/>
      <c r="MXV732" s="146"/>
      <c r="MXW732" s="146"/>
      <c r="MXX732" s="146"/>
      <c r="MXY732" s="146"/>
      <c r="MXZ732" s="146"/>
      <c r="MYA732" s="146"/>
      <c r="MYB732" s="146"/>
      <c r="MYC732" s="146"/>
      <c r="MYD732" s="146"/>
      <c r="MYE732" s="146"/>
      <c r="MYF732" s="146"/>
      <c r="MYG732" s="146"/>
      <c r="MYH732" s="146"/>
      <c r="MYI732" s="146"/>
      <c r="MYJ732" s="146"/>
      <c r="MYK732" s="146"/>
      <c r="MYL732" s="146"/>
      <c r="MYM732" s="146"/>
      <c r="MYN732" s="146"/>
      <c r="MYO732" s="146"/>
      <c r="MYP732" s="146"/>
      <c r="MYQ732" s="146"/>
      <c r="MYR732" s="146"/>
      <c r="MYS732" s="146"/>
      <c r="MYT732" s="146"/>
      <c r="MYU732" s="146"/>
      <c r="MYV732" s="146"/>
      <c r="MYW732" s="146"/>
      <c r="MYX732" s="146"/>
      <c r="MYY732" s="146"/>
      <c r="MYZ732" s="146"/>
      <c r="MZA732" s="146"/>
      <c r="MZB732" s="146"/>
      <c r="MZC732" s="146"/>
      <c r="MZD732" s="146"/>
      <c r="MZE732" s="146"/>
      <c r="MZF732" s="146"/>
      <c r="MZG732" s="146"/>
      <c r="MZH732" s="146"/>
      <c r="MZI732" s="146"/>
      <c r="MZJ732" s="146"/>
      <c r="MZK732" s="146"/>
      <c r="MZL732" s="146"/>
      <c r="MZM732" s="146"/>
      <c r="MZN732" s="146"/>
      <c r="MZO732" s="146"/>
      <c r="MZP732" s="146"/>
      <c r="MZQ732" s="146"/>
      <c r="MZR732" s="146"/>
      <c r="MZS732" s="146"/>
      <c r="MZT732" s="146"/>
      <c r="MZU732" s="146"/>
      <c r="MZV732" s="146"/>
      <c r="MZW732" s="146"/>
      <c r="MZX732" s="146"/>
      <c r="MZY732" s="146"/>
      <c r="MZZ732" s="146"/>
      <c r="NAA732" s="146"/>
      <c r="NAB732" s="146"/>
      <c r="NAC732" s="146"/>
      <c r="NAD732" s="146"/>
      <c r="NAE732" s="146"/>
      <c r="NAF732" s="146"/>
      <c r="NAG732" s="146"/>
      <c r="NAH732" s="146"/>
      <c r="NAI732" s="146"/>
      <c r="NAJ732" s="146"/>
      <c r="NAK732" s="146"/>
      <c r="NAL732" s="146"/>
      <c r="NAM732" s="146"/>
      <c r="NAN732" s="146"/>
      <c r="NAO732" s="146"/>
      <c r="NAP732" s="146"/>
      <c r="NAQ732" s="146"/>
      <c r="NAR732" s="146"/>
      <c r="NAS732" s="146"/>
      <c r="NAT732" s="146"/>
      <c r="NAU732" s="146"/>
      <c r="NAV732" s="146"/>
      <c r="NAW732" s="146"/>
      <c r="NAX732" s="146"/>
      <c r="NAY732" s="146"/>
      <c r="NAZ732" s="146"/>
      <c r="NBA732" s="146"/>
      <c r="NBB732" s="146"/>
      <c r="NBC732" s="146"/>
      <c r="NBD732" s="146"/>
      <c r="NBE732" s="146"/>
      <c r="NBF732" s="146"/>
      <c r="NBG732" s="146"/>
      <c r="NBH732" s="146"/>
      <c r="NBI732" s="146"/>
      <c r="NBJ732" s="146"/>
      <c r="NBK732" s="146"/>
      <c r="NBL732" s="146"/>
      <c r="NBM732" s="146"/>
      <c r="NBN732" s="146"/>
      <c r="NBO732" s="146"/>
      <c r="NBP732" s="146"/>
      <c r="NBQ732" s="146"/>
      <c r="NBR732" s="146"/>
      <c r="NBS732" s="146"/>
      <c r="NBT732" s="146"/>
      <c r="NBU732" s="146"/>
      <c r="NBV732" s="146"/>
      <c r="NBW732" s="146"/>
      <c r="NBX732" s="146"/>
      <c r="NBY732" s="146"/>
      <c r="NBZ732" s="146"/>
      <c r="NCA732" s="146"/>
      <c r="NCB732" s="146"/>
      <c r="NCC732" s="146"/>
      <c r="NCD732" s="146"/>
      <c r="NCE732" s="146"/>
      <c r="NCF732" s="146"/>
      <c r="NCG732" s="146"/>
      <c r="NCH732" s="146"/>
      <c r="NCI732" s="146"/>
      <c r="NCJ732" s="146"/>
      <c r="NCK732" s="146"/>
      <c r="NCL732" s="146"/>
      <c r="NCM732" s="146"/>
      <c r="NCN732" s="146"/>
      <c r="NCO732" s="146"/>
      <c r="NCP732" s="146"/>
      <c r="NCQ732" s="146"/>
      <c r="NCR732" s="146"/>
      <c r="NCS732" s="146"/>
      <c r="NCT732" s="146"/>
      <c r="NCU732" s="146"/>
      <c r="NCV732" s="146"/>
      <c r="NCW732" s="146"/>
      <c r="NCX732" s="146"/>
      <c r="NCY732" s="146"/>
      <c r="NCZ732" s="146"/>
      <c r="NDA732" s="146"/>
      <c r="NDB732" s="146"/>
      <c r="NDC732" s="146"/>
      <c r="NDD732" s="146"/>
      <c r="NDE732" s="146"/>
      <c r="NDF732" s="146"/>
      <c r="NDG732" s="146"/>
      <c r="NDH732" s="146"/>
      <c r="NDI732" s="146"/>
      <c r="NDJ732" s="146"/>
      <c r="NDK732" s="146"/>
      <c r="NDL732" s="146"/>
      <c r="NDM732" s="146"/>
      <c r="NDN732" s="146"/>
      <c r="NDO732" s="146"/>
      <c r="NDP732" s="146"/>
      <c r="NDQ732" s="146"/>
      <c r="NDR732" s="146"/>
      <c r="NDS732" s="146"/>
      <c r="NDT732" s="146"/>
      <c r="NDU732" s="146"/>
      <c r="NDV732" s="146"/>
      <c r="NDW732" s="146"/>
      <c r="NDX732" s="146"/>
      <c r="NDY732" s="146"/>
      <c r="NDZ732" s="146"/>
      <c r="NEA732" s="146"/>
      <c r="NEB732" s="146"/>
      <c r="NEC732" s="146"/>
      <c r="NED732" s="146"/>
      <c r="NEE732" s="146"/>
      <c r="NEF732" s="146"/>
      <c r="NEG732" s="146"/>
      <c r="NEH732" s="146"/>
      <c r="NEI732" s="146"/>
      <c r="NEJ732" s="146"/>
      <c r="NEK732" s="146"/>
      <c r="NEL732" s="146"/>
      <c r="NEM732" s="146"/>
      <c r="NEN732" s="146"/>
      <c r="NEO732" s="146"/>
      <c r="NEP732" s="146"/>
      <c r="NEQ732" s="146"/>
      <c r="NER732" s="146"/>
      <c r="NES732" s="146"/>
      <c r="NET732" s="146"/>
      <c r="NEU732" s="146"/>
      <c r="NEV732" s="146"/>
      <c r="NEW732" s="146"/>
      <c r="NEX732" s="146"/>
      <c r="NEY732" s="146"/>
      <c r="NEZ732" s="146"/>
      <c r="NFA732" s="146"/>
      <c r="NFB732" s="146"/>
      <c r="NFC732" s="146"/>
      <c r="NFD732" s="146"/>
      <c r="NFE732" s="146"/>
      <c r="NFF732" s="146"/>
      <c r="NFG732" s="146"/>
      <c r="NFH732" s="146"/>
      <c r="NFI732" s="146"/>
      <c r="NFJ732" s="146"/>
      <c r="NFK732" s="146"/>
      <c r="NFL732" s="146"/>
      <c r="NFM732" s="146"/>
      <c r="NFN732" s="146"/>
      <c r="NFO732" s="146"/>
      <c r="NFP732" s="146"/>
      <c r="NFQ732" s="146"/>
      <c r="NFR732" s="146"/>
      <c r="NFS732" s="146"/>
      <c r="NFT732" s="146"/>
      <c r="NFU732" s="146"/>
      <c r="NFV732" s="146"/>
      <c r="NFW732" s="146"/>
      <c r="NFX732" s="146"/>
      <c r="NFY732" s="146"/>
      <c r="NFZ732" s="146"/>
      <c r="NGA732" s="146"/>
      <c r="NGB732" s="146"/>
      <c r="NGC732" s="146"/>
      <c r="NGD732" s="146"/>
      <c r="NGE732" s="146"/>
      <c r="NGF732" s="146"/>
      <c r="NGG732" s="146"/>
      <c r="NGH732" s="146"/>
      <c r="NGI732" s="146"/>
      <c r="NGJ732" s="146"/>
      <c r="NGK732" s="146"/>
      <c r="NGL732" s="146"/>
      <c r="NGM732" s="146"/>
      <c r="NGN732" s="146"/>
      <c r="NGO732" s="146"/>
      <c r="NGP732" s="146"/>
      <c r="NGQ732" s="146"/>
      <c r="NGR732" s="146"/>
      <c r="NGS732" s="146"/>
      <c r="NGT732" s="146"/>
      <c r="NGU732" s="146"/>
      <c r="NGV732" s="146"/>
      <c r="NGW732" s="146"/>
      <c r="NGX732" s="146"/>
      <c r="NGY732" s="146"/>
      <c r="NGZ732" s="146"/>
      <c r="NHA732" s="146"/>
      <c r="NHB732" s="146"/>
      <c r="NHC732" s="146"/>
      <c r="NHD732" s="146"/>
      <c r="NHE732" s="146"/>
      <c r="NHF732" s="146"/>
      <c r="NHG732" s="146"/>
      <c r="NHH732" s="146"/>
      <c r="NHI732" s="146"/>
      <c r="NHJ732" s="146"/>
      <c r="NHK732" s="146"/>
      <c r="NHL732" s="146"/>
      <c r="NHM732" s="146"/>
      <c r="NHN732" s="146"/>
      <c r="NHO732" s="146"/>
      <c r="NHP732" s="146"/>
      <c r="NHQ732" s="146"/>
      <c r="NHR732" s="146"/>
      <c r="NHS732" s="146"/>
      <c r="NHT732" s="146"/>
      <c r="NHU732" s="146"/>
      <c r="NHV732" s="146"/>
      <c r="NHW732" s="146"/>
      <c r="NHX732" s="146"/>
      <c r="NHY732" s="146"/>
      <c r="NHZ732" s="146"/>
      <c r="NIA732" s="146"/>
      <c r="NIB732" s="146"/>
      <c r="NIC732" s="146"/>
      <c r="NID732" s="146"/>
      <c r="NIE732" s="146"/>
      <c r="NIF732" s="146"/>
      <c r="NIG732" s="146"/>
      <c r="NIH732" s="146"/>
      <c r="NII732" s="146"/>
      <c r="NIJ732" s="146"/>
      <c r="NIK732" s="146"/>
      <c r="NIL732" s="146"/>
      <c r="NIM732" s="146"/>
      <c r="NIN732" s="146"/>
      <c r="NIO732" s="146"/>
      <c r="NIP732" s="146"/>
      <c r="NIQ732" s="146"/>
      <c r="NIR732" s="146"/>
      <c r="NIS732" s="146"/>
      <c r="NIT732" s="146"/>
      <c r="NIU732" s="146"/>
      <c r="NIV732" s="146"/>
      <c r="NIW732" s="146"/>
      <c r="NIX732" s="146"/>
      <c r="NIY732" s="146"/>
      <c r="NIZ732" s="146"/>
      <c r="NJA732" s="146"/>
      <c r="NJB732" s="146"/>
      <c r="NJC732" s="146"/>
      <c r="NJD732" s="146"/>
      <c r="NJE732" s="146"/>
      <c r="NJF732" s="146"/>
      <c r="NJG732" s="146"/>
      <c r="NJH732" s="146"/>
      <c r="NJI732" s="146"/>
      <c r="NJJ732" s="146"/>
      <c r="NJK732" s="146"/>
      <c r="NJL732" s="146"/>
      <c r="NJM732" s="146"/>
      <c r="NJN732" s="146"/>
      <c r="NJO732" s="146"/>
      <c r="NJP732" s="146"/>
      <c r="NJQ732" s="146"/>
      <c r="NJR732" s="146"/>
      <c r="NJS732" s="146"/>
      <c r="NJT732" s="146"/>
      <c r="NJU732" s="146"/>
      <c r="NJV732" s="146"/>
      <c r="NJW732" s="146"/>
      <c r="NJX732" s="146"/>
      <c r="NJY732" s="146"/>
      <c r="NJZ732" s="146"/>
      <c r="NKA732" s="146"/>
      <c r="NKB732" s="146"/>
      <c r="NKC732" s="146"/>
      <c r="NKD732" s="146"/>
      <c r="NKE732" s="146"/>
      <c r="NKF732" s="146"/>
      <c r="NKG732" s="146"/>
      <c r="NKH732" s="146"/>
      <c r="NKI732" s="146"/>
      <c r="NKJ732" s="146"/>
      <c r="NKK732" s="146"/>
      <c r="NKL732" s="146"/>
      <c r="NKM732" s="146"/>
      <c r="NKN732" s="146"/>
      <c r="NKO732" s="146"/>
      <c r="NKP732" s="146"/>
      <c r="NKQ732" s="146"/>
      <c r="NKR732" s="146"/>
      <c r="NKS732" s="146"/>
      <c r="NKT732" s="146"/>
      <c r="NKU732" s="146"/>
      <c r="NKV732" s="146"/>
      <c r="NKW732" s="146"/>
      <c r="NKX732" s="146"/>
      <c r="NKY732" s="146"/>
      <c r="NKZ732" s="146"/>
      <c r="NLA732" s="146"/>
      <c r="NLB732" s="146"/>
      <c r="NLC732" s="146"/>
      <c r="NLD732" s="146"/>
      <c r="NLE732" s="146"/>
      <c r="NLF732" s="146"/>
      <c r="NLG732" s="146"/>
      <c r="NLH732" s="146"/>
      <c r="NLI732" s="146"/>
      <c r="NLJ732" s="146"/>
      <c r="NLK732" s="146"/>
      <c r="NLL732" s="146"/>
      <c r="NLM732" s="146"/>
      <c r="NLN732" s="146"/>
      <c r="NLO732" s="146"/>
      <c r="NLP732" s="146"/>
      <c r="NLQ732" s="146"/>
      <c r="NLR732" s="146"/>
      <c r="NLS732" s="146"/>
      <c r="NLT732" s="146"/>
      <c r="NLU732" s="146"/>
      <c r="NLV732" s="146"/>
      <c r="NLW732" s="146"/>
      <c r="NLX732" s="146"/>
      <c r="NLY732" s="146"/>
      <c r="NLZ732" s="146"/>
      <c r="NMA732" s="146"/>
      <c r="NMB732" s="146"/>
      <c r="NMC732" s="146"/>
      <c r="NMD732" s="146"/>
      <c r="NME732" s="146"/>
      <c r="NMF732" s="146"/>
      <c r="NMG732" s="146"/>
      <c r="NMH732" s="146"/>
      <c r="NMI732" s="146"/>
      <c r="NMJ732" s="146"/>
      <c r="NMK732" s="146"/>
      <c r="NML732" s="146"/>
      <c r="NMM732" s="146"/>
      <c r="NMN732" s="146"/>
      <c r="NMO732" s="146"/>
      <c r="NMP732" s="146"/>
      <c r="NMQ732" s="146"/>
      <c r="NMR732" s="146"/>
      <c r="NMS732" s="146"/>
      <c r="NMT732" s="146"/>
      <c r="NMU732" s="146"/>
      <c r="NMV732" s="146"/>
      <c r="NMW732" s="146"/>
      <c r="NMX732" s="146"/>
      <c r="NMY732" s="146"/>
      <c r="NMZ732" s="146"/>
      <c r="NNA732" s="146"/>
      <c r="NNB732" s="146"/>
      <c r="NNC732" s="146"/>
      <c r="NND732" s="146"/>
      <c r="NNE732" s="146"/>
      <c r="NNF732" s="146"/>
      <c r="NNG732" s="146"/>
      <c r="NNH732" s="146"/>
      <c r="NNI732" s="146"/>
      <c r="NNJ732" s="146"/>
      <c r="NNK732" s="146"/>
      <c r="NNL732" s="146"/>
      <c r="NNM732" s="146"/>
      <c r="NNN732" s="146"/>
      <c r="NNO732" s="146"/>
      <c r="NNP732" s="146"/>
      <c r="NNQ732" s="146"/>
      <c r="NNR732" s="146"/>
      <c r="NNS732" s="146"/>
      <c r="NNT732" s="146"/>
      <c r="NNU732" s="146"/>
      <c r="NNV732" s="146"/>
      <c r="NNW732" s="146"/>
      <c r="NNX732" s="146"/>
      <c r="NNY732" s="146"/>
      <c r="NNZ732" s="146"/>
      <c r="NOA732" s="146"/>
      <c r="NOB732" s="146"/>
      <c r="NOC732" s="146"/>
      <c r="NOD732" s="146"/>
      <c r="NOE732" s="146"/>
      <c r="NOF732" s="146"/>
      <c r="NOG732" s="146"/>
      <c r="NOH732" s="146"/>
      <c r="NOI732" s="146"/>
      <c r="NOJ732" s="146"/>
      <c r="NOK732" s="146"/>
      <c r="NOL732" s="146"/>
      <c r="NOM732" s="146"/>
      <c r="NON732" s="146"/>
      <c r="NOO732" s="146"/>
      <c r="NOP732" s="146"/>
      <c r="NOQ732" s="146"/>
      <c r="NOR732" s="146"/>
      <c r="NOS732" s="146"/>
      <c r="NOT732" s="146"/>
      <c r="NOU732" s="146"/>
      <c r="NOV732" s="146"/>
      <c r="NOW732" s="146"/>
      <c r="NOX732" s="146"/>
      <c r="NOY732" s="146"/>
      <c r="NOZ732" s="146"/>
      <c r="NPA732" s="146"/>
      <c r="NPB732" s="146"/>
      <c r="NPC732" s="146"/>
      <c r="NPD732" s="146"/>
      <c r="NPE732" s="146"/>
      <c r="NPF732" s="146"/>
      <c r="NPG732" s="146"/>
      <c r="NPH732" s="146"/>
      <c r="NPI732" s="146"/>
      <c r="NPJ732" s="146"/>
      <c r="NPK732" s="146"/>
      <c r="NPL732" s="146"/>
      <c r="NPM732" s="146"/>
      <c r="NPN732" s="146"/>
      <c r="NPO732" s="146"/>
      <c r="NPP732" s="146"/>
      <c r="NPQ732" s="146"/>
      <c r="NPR732" s="146"/>
      <c r="NPS732" s="146"/>
      <c r="NPT732" s="146"/>
      <c r="NPU732" s="146"/>
      <c r="NPV732" s="146"/>
      <c r="NPW732" s="146"/>
      <c r="NPX732" s="146"/>
      <c r="NPY732" s="146"/>
      <c r="NPZ732" s="146"/>
      <c r="NQA732" s="146"/>
      <c r="NQB732" s="146"/>
      <c r="NQC732" s="146"/>
      <c r="NQD732" s="146"/>
      <c r="NQE732" s="146"/>
      <c r="NQF732" s="146"/>
      <c r="NQG732" s="146"/>
      <c r="NQH732" s="146"/>
      <c r="NQI732" s="146"/>
      <c r="NQJ732" s="146"/>
      <c r="NQK732" s="146"/>
      <c r="NQL732" s="146"/>
      <c r="NQM732" s="146"/>
      <c r="NQN732" s="146"/>
      <c r="NQO732" s="146"/>
      <c r="NQP732" s="146"/>
      <c r="NQQ732" s="146"/>
      <c r="NQR732" s="146"/>
      <c r="NQS732" s="146"/>
      <c r="NQT732" s="146"/>
      <c r="NQU732" s="146"/>
      <c r="NQV732" s="146"/>
      <c r="NQW732" s="146"/>
      <c r="NQX732" s="146"/>
      <c r="NQY732" s="146"/>
      <c r="NQZ732" s="146"/>
      <c r="NRA732" s="146"/>
      <c r="NRB732" s="146"/>
      <c r="NRC732" s="146"/>
      <c r="NRD732" s="146"/>
      <c r="NRE732" s="146"/>
      <c r="NRF732" s="146"/>
      <c r="NRG732" s="146"/>
      <c r="NRH732" s="146"/>
      <c r="NRI732" s="146"/>
      <c r="NRJ732" s="146"/>
      <c r="NRK732" s="146"/>
      <c r="NRL732" s="146"/>
      <c r="NRM732" s="146"/>
      <c r="NRN732" s="146"/>
      <c r="NRO732" s="146"/>
      <c r="NRP732" s="146"/>
      <c r="NRQ732" s="146"/>
      <c r="NRR732" s="146"/>
      <c r="NRS732" s="146"/>
      <c r="NRT732" s="146"/>
      <c r="NRU732" s="146"/>
      <c r="NRV732" s="146"/>
      <c r="NRW732" s="146"/>
      <c r="NRX732" s="146"/>
      <c r="NRY732" s="146"/>
      <c r="NRZ732" s="146"/>
      <c r="NSA732" s="146"/>
      <c r="NSB732" s="146"/>
      <c r="NSC732" s="146"/>
      <c r="NSD732" s="146"/>
      <c r="NSE732" s="146"/>
      <c r="NSF732" s="146"/>
      <c r="NSG732" s="146"/>
      <c r="NSH732" s="146"/>
      <c r="NSI732" s="146"/>
      <c r="NSJ732" s="146"/>
      <c r="NSK732" s="146"/>
      <c r="NSL732" s="146"/>
      <c r="NSM732" s="146"/>
      <c r="NSN732" s="146"/>
      <c r="NSO732" s="146"/>
      <c r="NSP732" s="146"/>
      <c r="NSQ732" s="146"/>
      <c r="NSR732" s="146"/>
      <c r="NSS732" s="146"/>
      <c r="NST732" s="146"/>
      <c r="NSU732" s="146"/>
      <c r="NSV732" s="146"/>
      <c r="NSW732" s="146"/>
      <c r="NSX732" s="146"/>
      <c r="NSY732" s="146"/>
      <c r="NSZ732" s="146"/>
      <c r="NTA732" s="146"/>
      <c r="NTB732" s="146"/>
      <c r="NTC732" s="146"/>
      <c r="NTD732" s="146"/>
      <c r="NTE732" s="146"/>
      <c r="NTF732" s="146"/>
      <c r="NTG732" s="146"/>
      <c r="NTH732" s="146"/>
      <c r="NTI732" s="146"/>
      <c r="NTJ732" s="146"/>
      <c r="NTK732" s="146"/>
      <c r="NTL732" s="146"/>
      <c r="NTM732" s="146"/>
      <c r="NTN732" s="146"/>
      <c r="NTO732" s="146"/>
      <c r="NTP732" s="146"/>
      <c r="NTQ732" s="146"/>
      <c r="NTR732" s="146"/>
      <c r="NTS732" s="146"/>
      <c r="NTT732" s="146"/>
      <c r="NTU732" s="146"/>
      <c r="NTV732" s="146"/>
      <c r="NTW732" s="146"/>
      <c r="NTX732" s="146"/>
      <c r="NTY732" s="146"/>
      <c r="NTZ732" s="146"/>
      <c r="NUA732" s="146"/>
      <c r="NUB732" s="146"/>
      <c r="NUC732" s="146"/>
      <c r="NUD732" s="146"/>
      <c r="NUE732" s="146"/>
      <c r="NUF732" s="146"/>
      <c r="NUG732" s="146"/>
      <c r="NUH732" s="146"/>
      <c r="NUI732" s="146"/>
      <c r="NUJ732" s="146"/>
      <c r="NUK732" s="146"/>
      <c r="NUL732" s="146"/>
      <c r="NUM732" s="146"/>
      <c r="NUN732" s="146"/>
      <c r="NUO732" s="146"/>
      <c r="NUP732" s="146"/>
      <c r="NUQ732" s="146"/>
      <c r="NUR732" s="146"/>
      <c r="NUS732" s="146"/>
      <c r="NUT732" s="146"/>
      <c r="NUU732" s="146"/>
      <c r="NUV732" s="146"/>
      <c r="NUW732" s="146"/>
      <c r="NUX732" s="146"/>
      <c r="NUY732" s="146"/>
      <c r="NUZ732" s="146"/>
      <c r="NVA732" s="146"/>
      <c r="NVB732" s="146"/>
      <c r="NVC732" s="146"/>
      <c r="NVD732" s="146"/>
      <c r="NVE732" s="146"/>
      <c r="NVF732" s="146"/>
      <c r="NVG732" s="146"/>
      <c r="NVH732" s="146"/>
      <c r="NVI732" s="146"/>
      <c r="NVJ732" s="146"/>
      <c r="NVK732" s="146"/>
      <c r="NVL732" s="146"/>
      <c r="NVM732" s="146"/>
      <c r="NVN732" s="146"/>
      <c r="NVO732" s="146"/>
      <c r="NVP732" s="146"/>
      <c r="NVQ732" s="146"/>
      <c r="NVR732" s="146"/>
      <c r="NVS732" s="146"/>
      <c r="NVT732" s="146"/>
      <c r="NVU732" s="146"/>
      <c r="NVV732" s="146"/>
      <c r="NVW732" s="146"/>
      <c r="NVX732" s="146"/>
      <c r="NVY732" s="146"/>
      <c r="NVZ732" s="146"/>
      <c r="NWA732" s="146"/>
      <c r="NWB732" s="146"/>
      <c r="NWC732" s="146"/>
      <c r="NWD732" s="146"/>
      <c r="NWE732" s="146"/>
      <c r="NWF732" s="146"/>
      <c r="NWG732" s="146"/>
      <c r="NWH732" s="146"/>
      <c r="NWI732" s="146"/>
      <c r="NWJ732" s="146"/>
      <c r="NWK732" s="146"/>
      <c r="NWL732" s="146"/>
      <c r="NWM732" s="146"/>
      <c r="NWN732" s="146"/>
      <c r="NWO732" s="146"/>
      <c r="NWP732" s="146"/>
      <c r="NWQ732" s="146"/>
      <c r="NWR732" s="146"/>
      <c r="NWS732" s="146"/>
      <c r="NWT732" s="146"/>
      <c r="NWU732" s="146"/>
      <c r="NWV732" s="146"/>
      <c r="NWW732" s="146"/>
      <c r="NWX732" s="146"/>
      <c r="NWY732" s="146"/>
      <c r="NWZ732" s="146"/>
      <c r="NXA732" s="146"/>
      <c r="NXB732" s="146"/>
      <c r="NXC732" s="146"/>
      <c r="NXD732" s="146"/>
      <c r="NXE732" s="146"/>
      <c r="NXF732" s="146"/>
      <c r="NXG732" s="146"/>
      <c r="NXH732" s="146"/>
      <c r="NXI732" s="146"/>
      <c r="NXJ732" s="146"/>
      <c r="NXK732" s="146"/>
      <c r="NXL732" s="146"/>
      <c r="NXM732" s="146"/>
      <c r="NXN732" s="146"/>
      <c r="NXO732" s="146"/>
      <c r="NXP732" s="146"/>
      <c r="NXQ732" s="146"/>
      <c r="NXR732" s="146"/>
      <c r="NXS732" s="146"/>
      <c r="NXT732" s="146"/>
      <c r="NXU732" s="146"/>
      <c r="NXV732" s="146"/>
      <c r="NXW732" s="146"/>
      <c r="NXX732" s="146"/>
      <c r="NXY732" s="146"/>
      <c r="NXZ732" s="146"/>
      <c r="NYA732" s="146"/>
      <c r="NYB732" s="146"/>
      <c r="NYC732" s="146"/>
      <c r="NYD732" s="146"/>
      <c r="NYE732" s="146"/>
      <c r="NYF732" s="146"/>
      <c r="NYG732" s="146"/>
      <c r="NYH732" s="146"/>
      <c r="NYI732" s="146"/>
      <c r="NYJ732" s="146"/>
      <c r="NYK732" s="146"/>
      <c r="NYL732" s="146"/>
      <c r="NYM732" s="146"/>
      <c r="NYN732" s="146"/>
      <c r="NYO732" s="146"/>
      <c r="NYP732" s="146"/>
      <c r="NYQ732" s="146"/>
      <c r="NYR732" s="146"/>
      <c r="NYS732" s="146"/>
      <c r="NYT732" s="146"/>
      <c r="NYU732" s="146"/>
      <c r="NYV732" s="146"/>
      <c r="NYW732" s="146"/>
      <c r="NYX732" s="146"/>
      <c r="NYY732" s="146"/>
      <c r="NYZ732" s="146"/>
      <c r="NZA732" s="146"/>
      <c r="NZB732" s="146"/>
      <c r="NZC732" s="146"/>
      <c r="NZD732" s="146"/>
      <c r="NZE732" s="146"/>
      <c r="NZF732" s="146"/>
      <c r="NZG732" s="146"/>
      <c r="NZH732" s="146"/>
      <c r="NZI732" s="146"/>
      <c r="NZJ732" s="146"/>
      <c r="NZK732" s="146"/>
      <c r="NZL732" s="146"/>
      <c r="NZM732" s="146"/>
      <c r="NZN732" s="146"/>
      <c r="NZO732" s="146"/>
      <c r="NZP732" s="146"/>
      <c r="NZQ732" s="146"/>
      <c r="NZR732" s="146"/>
      <c r="NZS732" s="146"/>
      <c r="NZT732" s="146"/>
      <c r="NZU732" s="146"/>
      <c r="NZV732" s="146"/>
      <c r="NZW732" s="146"/>
      <c r="NZX732" s="146"/>
      <c r="NZY732" s="146"/>
      <c r="NZZ732" s="146"/>
      <c r="OAA732" s="146"/>
      <c r="OAB732" s="146"/>
      <c r="OAC732" s="146"/>
      <c r="OAD732" s="146"/>
      <c r="OAE732" s="146"/>
      <c r="OAF732" s="146"/>
      <c r="OAG732" s="146"/>
      <c r="OAH732" s="146"/>
      <c r="OAI732" s="146"/>
      <c r="OAJ732" s="146"/>
      <c r="OAK732" s="146"/>
      <c r="OAL732" s="146"/>
      <c r="OAM732" s="146"/>
      <c r="OAN732" s="146"/>
      <c r="OAO732" s="146"/>
      <c r="OAP732" s="146"/>
      <c r="OAQ732" s="146"/>
      <c r="OAR732" s="146"/>
      <c r="OAS732" s="146"/>
      <c r="OAT732" s="146"/>
      <c r="OAU732" s="146"/>
      <c r="OAV732" s="146"/>
      <c r="OAW732" s="146"/>
      <c r="OAX732" s="146"/>
      <c r="OAY732" s="146"/>
      <c r="OAZ732" s="146"/>
      <c r="OBA732" s="146"/>
      <c r="OBB732" s="146"/>
      <c r="OBC732" s="146"/>
      <c r="OBD732" s="146"/>
      <c r="OBE732" s="146"/>
      <c r="OBF732" s="146"/>
      <c r="OBG732" s="146"/>
      <c r="OBH732" s="146"/>
      <c r="OBI732" s="146"/>
      <c r="OBJ732" s="146"/>
      <c r="OBK732" s="146"/>
      <c r="OBL732" s="146"/>
      <c r="OBM732" s="146"/>
      <c r="OBN732" s="146"/>
      <c r="OBO732" s="146"/>
      <c r="OBP732" s="146"/>
      <c r="OBQ732" s="146"/>
      <c r="OBR732" s="146"/>
      <c r="OBS732" s="146"/>
      <c r="OBT732" s="146"/>
      <c r="OBU732" s="146"/>
      <c r="OBV732" s="146"/>
      <c r="OBW732" s="146"/>
      <c r="OBX732" s="146"/>
      <c r="OBY732" s="146"/>
      <c r="OBZ732" s="146"/>
      <c r="OCA732" s="146"/>
      <c r="OCB732" s="146"/>
      <c r="OCC732" s="146"/>
      <c r="OCD732" s="146"/>
      <c r="OCE732" s="146"/>
      <c r="OCF732" s="146"/>
      <c r="OCG732" s="146"/>
      <c r="OCH732" s="146"/>
      <c r="OCI732" s="146"/>
      <c r="OCJ732" s="146"/>
      <c r="OCK732" s="146"/>
      <c r="OCL732" s="146"/>
      <c r="OCM732" s="146"/>
      <c r="OCN732" s="146"/>
      <c r="OCO732" s="146"/>
      <c r="OCP732" s="146"/>
      <c r="OCQ732" s="146"/>
      <c r="OCR732" s="146"/>
      <c r="OCS732" s="146"/>
      <c r="OCT732" s="146"/>
      <c r="OCU732" s="146"/>
      <c r="OCV732" s="146"/>
      <c r="OCW732" s="146"/>
      <c r="OCX732" s="146"/>
      <c r="OCY732" s="146"/>
      <c r="OCZ732" s="146"/>
      <c r="ODA732" s="146"/>
      <c r="ODB732" s="146"/>
      <c r="ODC732" s="146"/>
      <c r="ODD732" s="146"/>
      <c r="ODE732" s="146"/>
      <c r="ODF732" s="146"/>
      <c r="ODG732" s="146"/>
      <c r="ODH732" s="146"/>
      <c r="ODI732" s="146"/>
      <c r="ODJ732" s="146"/>
      <c r="ODK732" s="146"/>
      <c r="ODL732" s="146"/>
      <c r="ODM732" s="146"/>
      <c r="ODN732" s="146"/>
      <c r="ODO732" s="146"/>
      <c r="ODP732" s="146"/>
      <c r="ODQ732" s="146"/>
      <c r="ODR732" s="146"/>
      <c r="ODS732" s="146"/>
      <c r="ODT732" s="146"/>
      <c r="ODU732" s="146"/>
      <c r="ODV732" s="146"/>
      <c r="ODW732" s="146"/>
      <c r="ODX732" s="146"/>
      <c r="ODY732" s="146"/>
      <c r="ODZ732" s="146"/>
      <c r="OEA732" s="146"/>
      <c r="OEB732" s="146"/>
      <c r="OEC732" s="146"/>
      <c r="OED732" s="146"/>
      <c r="OEE732" s="146"/>
      <c r="OEF732" s="146"/>
      <c r="OEG732" s="146"/>
      <c r="OEH732" s="146"/>
      <c r="OEI732" s="146"/>
      <c r="OEJ732" s="146"/>
      <c r="OEK732" s="146"/>
      <c r="OEL732" s="146"/>
      <c r="OEM732" s="146"/>
      <c r="OEN732" s="146"/>
      <c r="OEO732" s="146"/>
      <c r="OEP732" s="146"/>
      <c r="OEQ732" s="146"/>
      <c r="OER732" s="146"/>
      <c r="OES732" s="146"/>
      <c r="OET732" s="146"/>
      <c r="OEU732" s="146"/>
      <c r="OEV732" s="146"/>
      <c r="OEW732" s="146"/>
      <c r="OEX732" s="146"/>
      <c r="OEY732" s="146"/>
      <c r="OEZ732" s="146"/>
      <c r="OFA732" s="146"/>
      <c r="OFB732" s="146"/>
      <c r="OFC732" s="146"/>
      <c r="OFD732" s="146"/>
      <c r="OFE732" s="146"/>
      <c r="OFF732" s="146"/>
      <c r="OFG732" s="146"/>
      <c r="OFH732" s="146"/>
      <c r="OFI732" s="146"/>
      <c r="OFJ732" s="146"/>
      <c r="OFK732" s="146"/>
      <c r="OFL732" s="146"/>
      <c r="OFM732" s="146"/>
      <c r="OFN732" s="146"/>
      <c r="OFO732" s="146"/>
      <c r="OFP732" s="146"/>
      <c r="OFQ732" s="146"/>
      <c r="OFR732" s="146"/>
      <c r="OFS732" s="146"/>
      <c r="OFT732" s="146"/>
      <c r="OFU732" s="146"/>
      <c r="OFV732" s="146"/>
      <c r="OFW732" s="146"/>
      <c r="OFX732" s="146"/>
      <c r="OFY732" s="146"/>
      <c r="OFZ732" s="146"/>
      <c r="OGA732" s="146"/>
      <c r="OGB732" s="146"/>
      <c r="OGC732" s="146"/>
      <c r="OGD732" s="146"/>
      <c r="OGE732" s="146"/>
      <c r="OGF732" s="146"/>
      <c r="OGG732" s="146"/>
      <c r="OGH732" s="146"/>
      <c r="OGI732" s="146"/>
      <c r="OGJ732" s="146"/>
      <c r="OGK732" s="146"/>
      <c r="OGL732" s="146"/>
      <c r="OGM732" s="146"/>
      <c r="OGN732" s="146"/>
      <c r="OGO732" s="146"/>
      <c r="OGP732" s="146"/>
      <c r="OGQ732" s="146"/>
      <c r="OGR732" s="146"/>
      <c r="OGS732" s="146"/>
      <c r="OGT732" s="146"/>
      <c r="OGU732" s="146"/>
      <c r="OGV732" s="146"/>
      <c r="OGW732" s="146"/>
      <c r="OGX732" s="146"/>
      <c r="OGY732" s="146"/>
      <c r="OGZ732" s="146"/>
      <c r="OHA732" s="146"/>
      <c r="OHB732" s="146"/>
      <c r="OHC732" s="146"/>
      <c r="OHD732" s="146"/>
      <c r="OHE732" s="146"/>
      <c r="OHF732" s="146"/>
      <c r="OHG732" s="146"/>
      <c r="OHH732" s="146"/>
      <c r="OHI732" s="146"/>
      <c r="OHJ732" s="146"/>
      <c r="OHK732" s="146"/>
      <c r="OHL732" s="146"/>
      <c r="OHM732" s="146"/>
      <c r="OHN732" s="146"/>
      <c r="OHO732" s="146"/>
      <c r="OHP732" s="146"/>
      <c r="OHQ732" s="146"/>
      <c r="OHR732" s="146"/>
      <c r="OHS732" s="146"/>
      <c r="OHT732" s="146"/>
      <c r="OHU732" s="146"/>
      <c r="OHV732" s="146"/>
      <c r="OHW732" s="146"/>
      <c r="OHX732" s="146"/>
      <c r="OHY732" s="146"/>
      <c r="OHZ732" s="146"/>
      <c r="OIA732" s="146"/>
      <c r="OIB732" s="146"/>
      <c r="OIC732" s="146"/>
      <c r="OID732" s="146"/>
      <c r="OIE732" s="146"/>
      <c r="OIF732" s="146"/>
      <c r="OIG732" s="146"/>
      <c r="OIH732" s="146"/>
      <c r="OII732" s="146"/>
      <c r="OIJ732" s="146"/>
      <c r="OIK732" s="146"/>
      <c r="OIL732" s="146"/>
      <c r="OIM732" s="146"/>
      <c r="OIN732" s="146"/>
      <c r="OIO732" s="146"/>
      <c r="OIP732" s="146"/>
      <c r="OIQ732" s="146"/>
      <c r="OIR732" s="146"/>
      <c r="OIS732" s="146"/>
      <c r="OIT732" s="146"/>
      <c r="OIU732" s="146"/>
      <c r="OIV732" s="146"/>
      <c r="OIW732" s="146"/>
      <c r="OIX732" s="146"/>
      <c r="OIY732" s="146"/>
      <c r="OIZ732" s="146"/>
      <c r="OJA732" s="146"/>
      <c r="OJB732" s="146"/>
      <c r="OJC732" s="146"/>
      <c r="OJD732" s="146"/>
      <c r="OJE732" s="146"/>
      <c r="OJF732" s="146"/>
      <c r="OJG732" s="146"/>
      <c r="OJH732" s="146"/>
      <c r="OJI732" s="146"/>
      <c r="OJJ732" s="146"/>
      <c r="OJK732" s="146"/>
      <c r="OJL732" s="146"/>
      <c r="OJM732" s="146"/>
      <c r="OJN732" s="146"/>
      <c r="OJO732" s="146"/>
      <c r="OJP732" s="146"/>
      <c r="OJQ732" s="146"/>
      <c r="OJR732" s="146"/>
      <c r="OJS732" s="146"/>
      <c r="OJT732" s="146"/>
      <c r="OJU732" s="146"/>
      <c r="OJV732" s="146"/>
      <c r="OJW732" s="146"/>
      <c r="OJX732" s="146"/>
      <c r="OJY732" s="146"/>
      <c r="OJZ732" s="146"/>
      <c r="OKA732" s="146"/>
      <c r="OKB732" s="146"/>
      <c r="OKC732" s="146"/>
      <c r="OKD732" s="146"/>
      <c r="OKE732" s="146"/>
      <c r="OKF732" s="146"/>
      <c r="OKG732" s="146"/>
      <c r="OKH732" s="146"/>
      <c r="OKI732" s="146"/>
      <c r="OKJ732" s="146"/>
      <c r="OKK732" s="146"/>
      <c r="OKL732" s="146"/>
      <c r="OKM732" s="146"/>
      <c r="OKN732" s="146"/>
      <c r="OKO732" s="146"/>
      <c r="OKP732" s="146"/>
      <c r="OKQ732" s="146"/>
      <c r="OKR732" s="146"/>
      <c r="OKS732" s="146"/>
      <c r="OKT732" s="146"/>
      <c r="OKU732" s="146"/>
      <c r="OKV732" s="146"/>
      <c r="OKW732" s="146"/>
      <c r="OKX732" s="146"/>
      <c r="OKY732" s="146"/>
      <c r="OKZ732" s="146"/>
      <c r="OLA732" s="146"/>
      <c r="OLB732" s="146"/>
      <c r="OLC732" s="146"/>
      <c r="OLD732" s="146"/>
      <c r="OLE732" s="146"/>
      <c r="OLF732" s="146"/>
      <c r="OLG732" s="146"/>
      <c r="OLH732" s="146"/>
      <c r="OLI732" s="146"/>
      <c r="OLJ732" s="146"/>
      <c r="OLK732" s="146"/>
      <c r="OLL732" s="146"/>
      <c r="OLM732" s="146"/>
      <c r="OLN732" s="146"/>
      <c r="OLO732" s="146"/>
      <c r="OLP732" s="146"/>
      <c r="OLQ732" s="146"/>
      <c r="OLR732" s="146"/>
      <c r="OLS732" s="146"/>
      <c r="OLT732" s="146"/>
      <c r="OLU732" s="146"/>
      <c r="OLV732" s="146"/>
      <c r="OLW732" s="146"/>
      <c r="OLX732" s="146"/>
      <c r="OLY732" s="146"/>
      <c r="OLZ732" s="146"/>
      <c r="OMA732" s="146"/>
      <c r="OMB732" s="146"/>
      <c r="OMC732" s="146"/>
      <c r="OMD732" s="146"/>
      <c r="OME732" s="146"/>
      <c r="OMF732" s="146"/>
      <c r="OMG732" s="146"/>
      <c r="OMH732" s="146"/>
      <c r="OMI732" s="146"/>
      <c r="OMJ732" s="146"/>
      <c r="OMK732" s="146"/>
      <c r="OML732" s="146"/>
      <c r="OMM732" s="146"/>
      <c r="OMN732" s="146"/>
      <c r="OMO732" s="146"/>
      <c r="OMP732" s="146"/>
      <c r="OMQ732" s="146"/>
      <c r="OMR732" s="146"/>
      <c r="OMS732" s="146"/>
      <c r="OMT732" s="146"/>
      <c r="OMU732" s="146"/>
      <c r="OMV732" s="146"/>
      <c r="OMW732" s="146"/>
      <c r="OMX732" s="146"/>
      <c r="OMY732" s="146"/>
      <c r="OMZ732" s="146"/>
      <c r="ONA732" s="146"/>
      <c r="ONB732" s="146"/>
      <c r="ONC732" s="146"/>
      <c r="OND732" s="146"/>
      <c r="ONE732" s="146"/>
      <c r="ONF732" s="146"/>
      <c r="ONG732" s="146"/>
      <c r="ONH732" s="146"/>
      <c r="ONI732" s="146"/>
      <c r="ONJ732" s="146"/>
      <c r="ONK732" s="146"/>
      <c r="ONL732" s="146"/>
      <c r="ONM732" s="146"/>
      <c r="ONN732" s="146"/>
      <c r="ONO732" s="146"/>
      <c r="ONP732" s="146"/>
      <c r="ONQ732" s="146"/>
      <c r="ONR732" s="146"/>
      <c r="ONS732" s="146"/>
      <c r="ONT732" s="146"/>
      <c r="ONU732" s="146"/>
      <c r="ONV732" s="146"/>
      <c r="ONW732" s="146"/>
      <c r="ONX732" s="146"/>
      <c r="ONY732" s="146"/>
      <c r="ONZ732" s="146"/>
      <c r="OOA732" s="146"/>
      <c r="OOB732" s="146"/>
      <c r="OOC732" s="146"/>
      <c r="OOD732" s="146"/>
      <c r="OOE732" s="146"/>
      <c r="OOF732" s="146"/>
      <c r="OOG732" s="146"/>
      <c r="OOH732" s="146"/>
      <c r="OOI732" s="146"/>
      <c r="OOJ732" s="146"/>
      <c r="OOK732" s="146"/>
      <c r="OOL732" s="146"/>
      <c r="OOM732" s="146"/>
      <c r="OON732" s="146"/>
      <c r="OOO732" s="146"/>
      <c r="OOP732" s="146"/>
      <c r="OOQ732" s="146"/>
      <c r="OOR732" s="146"/>
      <c r="OOS732" s="146"/>
      <c r="OOT732" s="146"/>
      <c r="OOU732" s="146"/>
      <c r="OOV732" s="146"/>
      <c r="OOW732" s="146"/>
      <c r="OOX732" s="146"/>
      <c r="OOY732" s="146"/>
      <c r="OOZ732" s="146"/>
      <c r="OPA732" s="146"/>
      <c r="OPB732" s="146"/>
      <c r="OPC732" s="146"/>
      <c r="OPD732" s="146"/>
      <c r="OPE732" s="146"/>
      <c r="OPF732" s="146"/>
      <c r="OPG732" s="146"/>
      <c r="OPH732" s="146"/>
      <c r="OPI732" s="146"/>
      <c r="OPJ732" s="146"/>
      <c r="OPK732" s="146"/>
      <c r="OPL732" s="146"/>
      <c r="OPM732" s="146"/>
      <c r="OPN732" s="146"/>
      <c r="OPO732" s="146"/>
      <c r="OPP732" s="146"/>
      <c r="OPQ732" s="146"/>
      <c r="OPR732" s="146"/>
      <c r="OPS732" s="146"/>
      <c r="OPT732" s="146"/>
      <c r="OPU732" s="146"/>
      <c r="OPV732" s="146"/>
      <c r="OPW732" s="146"/>
      <c r="OPX732" s="146"/>
      <c r="OPY732" s="146"/>
      <c r="OPZ732" s="146"/>
      <c r="OQA732" s="146"/>
      <c r="OQB732" s="146"/>
      <c r="OQC732" s="146"/>
      <c r="OQD732" s="146"/>
      <c r="OQE732" s="146"/>
      <c r="OQF732" s="146"/>
      <c r="OQG732" s="146"/>
      <c r="OQH732" s="146"/>
      <c r="OQI732" s="146"/>
      <c r="OQJ732" s="146"/>
      <c r="OQK732" s="146"/>
      <c r="OQL732" s="146"/>
      <c r="OQM732" s="146"/>
      <c r="OQN732" s="146"/>
      <c r="OQO732" s="146"/>
      <c r="OQP732" s="146"/>
      <c r="OQQ732" s="146"/>
      <c r="OQR732" s="146"/>
      <c r="OQS732" s="146"/>
      <c r="OQT732" s="146"/>
      <c r="OQU732" s="146"/>
      <c r="OQV732" s="146"/>
      <c r="OQW732" s="146"/>
      <c r="OQX732" s="146"/>
      <c r="OQY732" s="146"/>
      <c r="OQZ732" s="146"/>
      <c r="ORA732" s="146"/>
      <c r="ORB732" s="146"/>
      <c r="ORC732" s="146"/>
      <c r="ORD732" s="146"/>
      <c r="ORE732" s="146"/>
      <c r="ORF732" s="146"/>
      <c r="ORG732" s="146"/>
      <c r="ORH732" s="146"/>
      <c r="ORI732" s="146"/>
      <c r="ORJ732" s="146"/>
      <c r="ORK732" s="146"/>
      <c r="ORL732" s="146"/>
      <c r="ORM732" s="146"/>
      <c r="ORN732" s="146"/>
      <c r="ORO732" s="146"/>
      <c r="ORP732" s="146"/>
      <c r="ORQ732" s="146"/>
      <c r="ORR732" s="146"/>
      <c r="ORS732" s="146"/>
      <c r="ORT732" s="146"/>
      <c r="ORU732" s="146"/>
      <c r="ORV732" s="146"/>
      <c r="ORW732" s="146"/>
      <c r="ORX732" s="146"/>
      <c r="ORY732" s="146"/>
      <c r="ORZ732" s="146"/>
      <c r="OSA732" s="146"/>
      <c r="OSB732" s="146"/>
      <c r="OSC732" s="146"/>
      <c r="OSD732" s="146"/>
      <c r="OSE732" s="146"/>
      <c r="OSF732" s="146"/>
      <c r="OSG732" s="146"/>
      <c r="OSH732" s="146"/>
      <c r="OSI732" s="146"/>
      <c r="OSJ732" s="146"/>
      <c r="OSK732" s="146"/>
      <c r="OSL732" s="146"/>
      <c r="OSM732" s="146"/>
      <c r="OSN732" s="146"/>
      <c r="OSO732" s="146"/>
      <c r="OSP732" s="146"/>
      <c r="OSQ732" s="146"/>
      <c r="OSR732" s="146"/>
      <c r="OSS732" s="146"/>
      <c r="OST732" s="146"/>
      <c r="OSU732" s="146"/>
      <c r="OSV732" s="146"/>
      <c r="OSW732" s="146"/>
      <c r="OSX732" s="146"/>
      <c r="OSY732" s="146"/>
      <c r="OSZ732" s="146"/>
      <c r="OTA732" s="146"/>
      <c r="OTB732" s="146"/>
      <c r="OTC732" s="146"/>
      <c r="OTD732" s="146"/>
      <c r="OTE732" s="146"/>
      <c r="OTF732" s="146"/>
      <c r="OTG732" s="146"/>
      <c r="OTH732" s="146"/>
      <c r="OTI732" s="146"/>
      <c r="OTJ732" s="146"/>
      <c r="OTK732" s="146"/>
      <c r="OTL732" s="146"/>
      <c r="OTM732" s="146"/>
      <c r="OTN732" s="146"/>
      <c r="OTO732" s="146"/>
      <c r="OTP732" s="146"/>
      <c r="OTQ732" s="146"/>
      <c r="OTR732" s="146"/>
      <c r="OTS732" s="146"/>
      <c r="OTT732" s="146"/>
      <c r="OTU732" s="146"/>
      <c r="OTV732" s="146"/>
      <c r="OTW732" s="146"/>
      <c r="OTX732" s="146"/>
      <c r="OTY732" s="146"/>
      <c r="OTZ732" s="146"/>
      <c r="OUA732" s="146"/>
      <c r="OUB732" s="146"/>
      <c r="OUC732" s="146"/>
      <c r="OUD732" s="146"/>
      <c r="OUE732" s="146"/>
      <c r="OUF732" s="146"/>
      <c r="OUG732" s="146"/>
      <c r="OUH732" s="146"/>
      <c r="OUI732" s="146"/>
      <c r="OUJ732" s="146"/>
      <c r="OUK732" s="146"/>
      <c r="OUL732" s="146"/>
      <c r="OUM732" s="146"/>
      <c r="OUN732" s="146"/>
      <c r="OUO732" s="146"/>
      <c r="OUP732" s="146"/>
      <c r="OUQ732" s="146"/>
      <c r="OUR732" s="146"/>
      <c r="OUS732" s="146"/>
      <c r="OUT732" s="146"/>
      <c r="OUU732" s="146"/>
      <c r="OUV732" s="146"/>
      <c r="OUW732" s="146"/>
      <c r="OUX732" s="146"/>
      <c r="OUY732" s="146"/>
      <c r="OUZ732" s="146"/>
      <c r="OVA732" s="146"/>
      <c r="OVB732" s="146"/>
      <c r="OVC732" s="146"/>
      <c r="OVD732" s="146"/>
      <c r="OVE732" s="146"/>
      <c r="OVF732" s="146"/>
      <c r="OVG732" s="146"/>
      <c r="OVH732" s="146"/>
      <c r="OVI732" s="146"/>
      <c r="OVJ732" s="146"/>
      <c r="OVK732" s="146"/>
      <c r="OVL732" s="146"/>
      <c r="OVM732" s="146"/>
      <c r="OVN732" s="146"/>
      <c r="OVO732" s="146"/>
      <c r="OVP732" s="146"/>
      <c r="OVQ732" s="146"/>
      <c r="OVR732" s="146"/>
      <c r="OVS732" s="146"/>
      <c r="OVT732" s="146"/>
      <c r="OVU732" s="146"/>
      <c r="OVV732" s="146"/>
      <c r="OVW732" s="146"/>
      <c r="OVX732" s="146"/>
      <c r="OVY732" s="146"/>
      <c r="OVZ732" s="146"/>
      <c r="OWA732" s="146"/>
      <c r="OWB732" s="146"/>
      <c r="OWC732" s="146"/>
      <c r="OWD732" s="146"/>
      <c r="OWE732" s="146"/>
      <c r="OWF732" s="146"/>
      <c r="OWG732" s="146"/>
      <c r="OWH732" s="146"/>
      <c r="OWI732" s="146"/>
      <c r="OWJ732" s="146"/>
      <c r="OWK732" s="146"/>
      <c r="OWL732" s="146"/>
      <c r="OWM732" s="146"/>
      <c r="OWN732" s="146"/>
      <c r="OWO732" s="146"/>
      <c r="OWP732" s="146"/>
      <c r="OWQ732" s="146"/>
      <c r="OWR732" s="146"/>
      <c r="OWS732" s="146"/>
      <c r="OWT732" s="146"/>
      <c r="OWU732" s="146"/>
      <c r="OWV732" s="146"/>
      <c r="OWW732" s="146"/>
      <c r="OWX732" s="146"/>
      <c r="OWY732" s="146"/>
      <c r="OWZ732" s="146"/>
      <c r="OXA732" s="146"/>
      <c r="OXB732" s="146"/>
      <c r="OXC732" s="146"/>
      <c r="OXD732" s="146"/>
      <c r="OXE732" s="146"/>
      <c r="OXF732" s="146"/>
      <c r="OXG732" s="146"/>
      <c r="OXH732" s="146"/>
      <c r="OXI732" s="146"/>
      <c r="OXJ732" s="146"/>
      <c r="OXK732" s="146"/>
      <c r="OXL732" s="146"/>
      <c r="OXM732" s="146"/>
      <c r="OXN732" s="146"/>
      <c r="OXO732" s="146"/>
      <c r="OXP732" s="146"/>
      <c r="OXQ732" s="146"/>
      <c r="OXR732" s="146"/>
      <c r="OXS732" s="146"/>
      <c r="OXT732" s="146"/>
      <c r="OXU732" s="146"/>
      <c r="OXV732" s="146"/>
      <c r="OXW732" s="146"/>
      <c r="OXX732" s="146"/>
      <c r="OXY732" s="146"/>
      <c r="OXZ732" s="146"/>
      <c r="OYA732" s="146"/>
      <c r="OYB732" s="146"/>
      <c r="OYC732" s="146"/>
      <c r="OYD732" s="146"/>
      <c r="OYE732" s="146"/>
      <c r="OYF732" s="146"/>
      <c r="OYG732" s="146"/>
      <c r="OYH732" s="146"/>
      <c r="OYI732" s="146"/>
      <c r="OYJ732" s="146"/>
      <c r="OYK732" s="146"/>
      <c r="OYL732" s="146"/>
      <c r="OYM732" s="146"/>
      <c r="OYN732" s="146"/>
      <c r="OYO732" s="146"/>
      <c r="OYP732" s="146"/>
      <c r="OYQ732" s="146"/>
      <c r="OYR732" s="146"/>
      <c r="OYS732" s="146"/>
      <c r="OYT732" s="146"/>
      <c r="OYU732" s="146"/>
      <c r="OYV732" s="146"/>
      <c r="OYW732" s="146"/>
      <c r="OYX732" s="146"/>
      <c r="OYY732" s="146"/>
      <c r="OYZ732" s="146"/>
      <c r="OZA732" s="146"/>
      <c r="OZB732" s="146"/>
      <c r="OZC732" s="146"/>
      <c r="OZD732" s="146"/>
      <c r="OZE732" s="146"/>
      <c r="OZF732" s="146"/>
      <c r="OZG732" s="146"/>
      <c r="OZH732" s="146"/>
      <c r="OZI732" s="146"/>
      <c r="OZJ732" s="146"/>
      <c r="OZK732" s="146"/>
      <c r="OZL732" s="146"/>
      <c r="OZM732" s="146"/>
      <c r="OZN732" s="146"/>
      <c r="OZO732" s="146"/>
      <c r="OZP732" s="146"/>
      <c r="OZQ732" s="146"/>
      <c r="OZR732" s="146"/>
      <c r="OZS732" s="146"/>
      <c r="OZT732" s="146"/>
      <c r="OZU732" s="146"/>
      <c r="OZV732" s="146"/>
      <c r="OZW732" s="146"/>
      <c r="OZX732" s="146"/>
      <c r="OZY732" s="146"/>
      <c r="OZZ732" s="146"/>
      <c r="PAA732" s="146"/>
      <c r="PAB732" s="146"/>
      <c r="PAC732" s="146"/>
      <c r="PAD732" s="146"/>
      <c r="PAE732" s="146"/>
      <c r="PAF732" s="146"/>
      <c r="PAG732" s="146"/>
      <c r="PAH732" s="146"/>
      <c r="PAI732" s="146"/>
      <c r="PAJ732" s="146"/>
      <c r="PAK732" s="146"/>
      <c r="PAL732" s="146"/>
      <c r="PAM732" s="146"/>
      <c r="PAN732" s="146"/>
      <c r="PAO732" s="146"/>
      <c r="PAP732" s="146"/>
      <c r="PAQ732" s="146"/>
      <c r="PAR732" s="146"/>
      <c r="PAS732" s="146"/>
      <c r="PAT732" s="146"/>
      <c r="PAU732" s="146"/>
      <c r="PAV732" s="146"/>
      <c r="PAW732" s="146"/>
      <c r="PAX732" s="146"/>
      <c r="PAY732" s="146"/>
      <c r="PAZ732" s="146"/>
      <c r="PBA732" s="146"/>
      <c r="PBB732" s="146"/>
      <c r="PBC732" s="146"/>
      <c r="PBD732" s="146"/>
      <c r="PBE732" s="146"/>
      <c r="PBF732" s="146"/>
      <c r="PBG732" s="146"/>
      <c r="PBH732" s="146"/>
      <c r="PBI732" s="146"/>
      <c r="PBJ732" s="146"/>
      <c r="PBK732" s="146"/>
      <c r="PBL732" s="146"/>
      <c r="PBM732" s="146"/>
      <c r="PBN732" s="146"/>
      <c r="PBO732" s="146"/>
      <c r="PBP732" s="146"/>
      <c r="PBQ732" s="146"/>
      <c r="PBR732" s="146"/>
      <c r="PBS732" s="146"/>
      <c r="PBT732" s="146"/>
      <c r="PBU732" s="146"/>
      <c r="PBV732" s="146"/>
      <c r="PBW732" s="146"/>
      <c r="PBX732" s="146"/>
      <c r="PBY732" s="146"/>
      <c r="PBZ732" s="146"/>
      <c r="PCA732" s="146"/>
      <c r="PCB732" s="146"/>
      <c r="PCC732" s="146"/>
      <c r="PCD732" s="146"/>
      <c r="PCE732" s="146"/>
      <c r="PCF732" s="146"/>
      <c r="PCG732" s="146"/>
      <c r="PCH732" s="146"/>
      <c r="PCI732" s="146"/>
      <c r="PCJ732" s="146"/>
      <c r="PCK732" s="146"/>
      <c r="PCL732" s="146"/>
      <c r="PCM732" s="146"/>
      <c r="PCN732" s="146"/>
      <c r="PCO732" s="146"/>
      <c r="PCP732" s="146"/>
      <c r="PCQ732" s="146"/>
      <c r="PCR732" s="146"/>
      <c r="PCS732" s="146"/>
      <c r="PCT732" s="146"/>
      <c r="PCU732" s="146"/>
      <c r="PCV732" s="146"/>
      <c r="PCW732" s="146"/>
      <c r="PCX732" s="146"/>
      <c r="PCY732" s="146"/>
      <c r="PCZ732" s="146"/>
      <c r="PDA732" s="146"/>
      <c r="PDB732" s="146"/>
      <c r="PDC732" s="146"/>
      <c r="PDD732" s="146"/>
      <c r="PDE732" s="146"/>
      <c r="PDF732" s="146"/>
      <c r="PDG732" s="146"/>
      <c r="PDH732" s="146"/>
      <c r="PDI732" s="146"/>
      <c r="PDJ732" s="146"/>
      <c r="PDK732" s="146"/>
      <c r="PDL732" s="146"/>
      <c r="PDM732" s="146"/>
      <c r="PDN732" s="146"/>
      <c r="PDO732" s="146"/>
      <c r="PDP732" s="146"/>
      <c r="PDQ732" s="146"/>
      <c r="PDR732" s="146"/>
      <c r="PDS732" s="146"/>
      <c r="PDT732" s="146"/>
      <c r="PDU732" s="146"/>
      <c r="PDV732" s="146"/>
      <c r="PDW732" s="146"/>
      <c r="PDX732" s="146"/>
      <c r="PDY732" s="146"/>
      <c r="PDZ732" s="146"/>
      <c r="PEA732" s="146"/>
      <c r="PEB732" s="146"/>
      <c r="PEC732" s="146"/>
      <c r="PED732" s="146"/>
      <c r="PEE732" s="146"/>
      <c r="PEF732" s="146"/>
      <c r="PEG732" s="146"/>
      <c r="PEH732" s="146"/>
      <c r="PEI732" s="146"/>
      <c r="PEJ732" s="146"/>
      <c r="PEK732" s="146"/>
      <c r="PEL732" s="146"/>
      <c r="PEM732" s="146"/>
      <c r="PEN732" s="146"/>
      <c r="PEO732" s="146"/>
      <c r="PEP732" s="146"/>
      <c r="PEQ732" s="146"/>
      <c r="PER732" s="146"/>
      <c r="PES732" s="146"/>
      <c r="PET732" s="146"/>
      <c r="PEU732" s="146"/>
      <c r="PEV732" s="146"/>
      <c r="PEW732" s="146"/>
      <c r="PEX732" s="146"/>
      <c r="PEY732" s="146"/>
      <c r="PEZ732" s="146"/>
      <c r="PFA732" s="146"/>
      <c r="PFB732" s="146"/>
      <c r="PFC732" s="146"/>
      <c r="PFD732" s="146"/>
      <c r="PFE732" s="146"/>
      <c r="PFF732" s="146"/>
      <c r="PFG732" s="146"/>
      <c r="PFH732" s="146"/>
      <c r="PFI732" s="146"/>
      <c r="PFJ732" s="146"/>
      <c r="PFK732" s="146"/>
      <c r="PFL732" s="146"/>
      <c r="PFM732" s="146"/>
      <c r="PFN732" s="146"/>
      <c r="PFO732" s="146"/>
      <c r="PFP732" s="146"/>
      <c r="PFQ732" s="146"/>
      <c r="PFR732" s="146"/>
      <c r="PFS732" s="146"/>
      <c r="PFT732" s="146"/>
      <c r="PFU732" s="146"/>
      <c r="PFV732" s="146"/>
      <c r="PFW732" s="146"/>
      <c r="PFX732" s="146"/>
      <c r="PFY732" s="146"/>
      <c r="PFZ732" s="146"/>
      <c r="PGA732" s="146"/>
      <c r="PGB732" s="146"/>
      <c r="PGC732" s="146"/>
      <c r="PGD732" s="146"/>
      <c r="PGE732" s="146"/>
      <c r="PGF732" s="146"/>
      <c r="PGG732" s="146"/>
      <c r="PGH732" s="146"/>
      <c r="PGI732" s="146"/>
      <c r="PGJ732" s="146"/>
      <c r="PGK732" s="146"/>
      <c r="PGL732" s="146"/>
      <c r="PGM732" s="146"/>
      <c r="PGN732" s="146"/>
      <c r="PGO732" s="146"/>
      <c r="PGP732" s="146"/>
      <c r="PGQ732" s="146"/>
      <c r="PGR732" s="146"/>
      <c r="PGS732" s="146"/>
      <c r="PGT732" s="146"/>
      <c r="PGU732" s="146"/>
      <c r="PGV732" s="146"/>
      <c r="PGW732" s="146"/>
      <c r="PGX732" s="146"/>
      <c r="PGY732" s="146"/>
      <c r="PGZ732" s="146"/>
      <c r="PHA732" s="146"/>
      <c r="PHB732" s="146"/>
      <c r="PHC732" s="146"/>
      <c r="PHD732" s="146"/>
      <c r="PHE732" s="146"/>
      <c r="PHF732" s="146"/>
      <c r="PHG732" s="146"/>
      <c r="PHH732" s="146"/>
      <c r="PHI732" s="146"/>
      <c r="PHJ732" s="146"/>
      <c r="PHK732" s="146"/>
      <c r="PHL732" s="146"/>
      <c r="PHM732" s="146"/>
      <c r="PHN732" s="146"/>
      <c r="PHO732" s="146"/>
      <c r="PHP732" s="146"/>
      <c r="PHQ732" s="146"/>
      <c r="PHR732" s="146"/>
      <c r="PHS732" s="146"/>
      <c r="PHT732" s="146"/>
      <c r="PHU732" s="146"/>
      <c r="PHV732" s="146"/>
      <c r="PHW732" s="146"/>
      <c r="PHX732" s="146"/>
      <c r="PHY732" s="146"/>
      <c r="PHZ732" s="146"/>
      <c r="PIA732" s="146"/>
      <c r="PIB732" s="146"/>
      <c r="PIC732" s="146"/>
      <c r="PID732" s="146"/>
      <c r="PIE732" s="146"/>
      <c r="PIF732" s="146"/>
      <c r="PIG732" s="146"/>
      <c r="PIH732" s="146"/>
      <c r="PII732" s="146"/>
      <c r="PIJ732" s="146"/>
      <c r="PIK732" s="146"/>
      <c r="PIL732" s="146"/>
      <c r="PIM732" s="146"/>
      <c r="PIN732" s="146"/>
      <c r="PIO732" s="146"/>
      <c r="PIP732" s="146"/>
      <c r="PIQ732" s="146"/>
      <c r="PIR732" s="146"/>
      <c r="PIS732" s="146"/>
      <c r="PIT732" s="146"/>
      <c r="PIU732" s="146"/>
      <c r="PIV732" s="146"/>
      <c r="PIW732" s="146"/>
      <c r="PIX732" s="146"/>
      <c r="PIY732" s="146"/>
      <c r="PIZ732" s="146"/>
      <c r="PJA732" s="146"/>
      <c r="PJB732" s="146"/>
      <c r="PJC732" s="146"/>
      <c r="PJD732" s="146"/>
      <c r="PJE732" s="146"/>
      <c r="PJF732" s="146"/>
      <c r="PJG732" s="146"/>
      <c r="PJH732" s="146"/>
      <c r="PJI732" s="146"/>
      <c r="PJJ732" s="146"/>
      <c r="PJK732" s="146"/>
      <c r="PJL732" s="146"/>
      <c r="PJM732" s="146"/>
      <c r="PJN732" s="146"/>
      <c r="PJO732" s="146"/>
      <c r="PJP732" s="146"/>
      <c r="PJQ732" s="146"/>
      <c r="PJR732" s="146"/>
      <c r="PJS732" s="146"/>
      <c r="PJT732" s="146"/>
      <c r="PJU732" s="146"/>
      <c r="PJV732" s="146"/>
      <c r="PJW732" s="146"/>
      <c r="PJX732" s="146"/>
      <c r="PJY732" s="146"/>
      <c r="PJZ732" s="146"/>
      <c r="PKA732" s="146"/>
      <c r="PKB732" s="146"/>
      <c r="PKC732" s="146"/>
      <c r="PKD732" s="146"/>
      <c r="PKE732" s="146"/>
      <c r="PKF732" s="146"/>
      <c r="PKG732" s="146"/>
      <c r="PKH732" s="146"/>
      <c r="PKI732" s="146"/>
      <c r="PKJ732" s="146"/>
      <c r="PKK732" s="146"/>
      <c r="PKL732" s="146"/>
      <c r="PKM732" s="146"/>
      <c r="PKN732" s="146"/>
      <c r="PKO732" s="146"/>
      <c r="PKP732" s="146"/>
      <c r="PKQ732" s="146"/>
      <c r="PKR732" s="146"/>
      <c r="PKS732" s="146"/>
      <c r="PKT732" s="146"/>
      <c r="PKU732" s="146"/>
      <c r="PKV732" s="146"/>
      <c r="PKW732" s="146"/>
      <c r="PKX732" s="146"/>
      <c r="PKY732" s="146"/>
      <c r="PKZ732" s="146"/>
      <c r="PLA732" s="146"/>
      <c r="PLB732" s="146"/>
      <c r="PLC732" s="146"/>
      <c r="PLD732" s="146"/>
      <c r="PLE732" s="146"/>
      <c r="PLF732" s="146"/>
      <c r="PLG732" s="146"/>
      <c r="PLH732" s="146"/>
      <c r="PLI732" s="146"/>
      <c r="PLJ732" s="146"/>
      <c r="PLK732" s="146"/>
      <c r="PLL732" s="146"/>
      <c r="PLM732" s="146"/>
      <c r="PLN732" s="146"/>
      <c r="PLO732" s="146"/>
      <c r="PLP732" s="146"/>
      <c r="PLQ732" s="146"/>
      <c r="PLR732" s="146"/>
      <c r="PLS732" s="146"/>
      <c r="PLT732" s="146"/>
      <c r="PLU732" s="146"/>
      <c r="PLV732" s="146"/>
      <c r="PLW732" s="146"/>
      <c r="PLX732" s="146"/>
      <c r="PLY732" s="146"/>
      <c r="PLZ732" s="146"/>
      <c r="PMA732" s="146"/>
      <c r="PMB732" s="146"/>
      <c r="PMC732" s="146"/>
      <c r="PMD732" s="146"/>
      <c r="PME732" s="146"/>
      <c r="PMF732" s="146"/>
      <c r="PMG732" s="146"/>
      <c r="PMH732" s="146"/>
      <c r="PMI732" s="146"/>
      <c r="PMJ732" s="146"/>
      <c r="PMK732" s="146"/>
      <c r="PML732" s="146"/>
      <c r="PMM732" s="146"/>
      <c r="PMN732" s="146"/>
      <c r="PMO732" s="146"/>
      <c r="PMP732" s="146"/>
      <c r="PMQ732" s="146"/>
      <c r="PMR732" s="146"/>
      <c r="PMS732" s="146"/>
      <c r="PMT732" s="146"/>
      <c r="PMU732" s="146"/>
      <c r="PMV732" s="146"/>
      <c r="PMW732" s="146"/>
      <c r="PMX732" s="146"/>
      <c r="PMY732" s="146"/>
      <c r="PMZ732" s="146"/>
      <c r="PNA732" s="146"/>
      <c r="PNB732" s="146"/>
      <c r="PNC732" s="146"/>
      <c r="PND732" s="146"/>
      <c r="PNE732" s="146"/>
      <c r="PNF732" s="146"/>
      <c r="PNG732" s="146"/>
      <c r="PNH732" s="146"/>
      <c r="PNI732" s="146"/>
      <c r="PNJ732" s="146"/>
      <c r="PNK732" s="146"/>
      <c r="PNL732" s="146"/>
      <c r="PNM732" s="146"/>
      <c r="PNN732" s="146"/>
      <c r="PNO732" s="146"/>
      <c r="PNP732" s="146"/>
      <c r="PNQ732" s="146"/>
      <c r="PNR732" s="146"/>
      <c r="PNS732" s="146"/>
      <c r="PNT732" s="146"/>
      <c r="PNU732" s="146"/>
      <c r="PNV732" s="146"/>
      <c r="PNW732" s="146"/>
      <c r="PNX732" s="146"/>
      <c r="PNY732" s="146"/>
      <c r="PNZ732" s="146"/>
      <c r="POA732" s="146"/>
      <c r="POB732" s="146"/>
      <c r="POC732" s="146"/>
      <c r="POD732" s="146"/>
      <c r="POE732" s="146"/>
      <c r="POF732" s="146"/>
      <c r="POG732" s="146"/>
      <c r="POH732" s="146"/>
      <c r="POI732" s="146"/>
      <c r="POJ732" s="146"/>
      <c r="POK732" s="146"/>
      <c r="POL732" s="146"/>
      <c r="POM732" s="146"/>
      <c r="PON732" s="146"/>
      <c r="POO732" s="146"/>
      <c r="POP732" s="146"/>
      <c r="POQ732" s="146"/>
      <c r="POR732" s="146"/>
      <c r="POS732" s="146"/>
      <c r="POT732" s="146"/>
      <c r="POU732" s="146"/>
      <c r="POV732" s="146"/>
      <c r="POW732" s="146"/>
      <c r="POX732" s="146"/>
      <c r="POY732" s="146"/>
      <c r="POZ732" s="146"/>
      <c r="PPA732" s="146"/>
      <c r="PPB732" s="146"/>
      <c r="PPC732" s="146"/>
      <c r="PPD732" s="146"/>
      <c r="PPE732" s="146"/>
      <c r="PPF732" s="146"/>
      <c r="PPG732" s="146"/>
      <c r="PPH732" s="146"/>
      <c r="PPI732" s="146"/>
      <c r="PPJ732" s="146"/>
      <c r="PPK732" s="146"/>
      <c r="PPL732" s="146"/>
      <c r="PPM732" s="146"/>
      <c r="PPN732" s="146"/>
      <c r="PPO732" s="146"/>
      <c r="PPP732" s="146"/>
      <c r="PPQ732" s="146"/>
      <c r="PPR732" s="146"/>
      <c r="PPS732" s="146"/>
      <c r="PPT732" s="146"/>
      <c r="PPU732" s="146"/>
      <c r="PPV732" s="146"/>
      <c r="PPW732" s="146"/>
      <c r="PPX732" s="146"/>
      <c r="PPY732" s="146"/>
      <c r="PPZ732" s="146"/>
      <c r="PQA732" s="146"/>
      <c r="PQB732" s="146"/>
      <c r="PQC732" s="146"/>
      <c r="PQD732" s="146"/>
      <c r="PQE732" s="146"/>
      <c r="PQF732" s="146"/>
      <c r="PQG732" s="146"/>
      <c r="PQH732" s="146"/>
      <c r="PQI732" s="146"/>
      <c r="PQJ732" s="146"/>
      <c r="PQK732" s="146"/>
      <c r="PQL732" s="146"/>
      <c r="PQM732" s="146"/>
      <c r="PQN732" s="146"/>
      <c r="PQO732" s="146"/>
      <c r="PQP732" s="146"/>
      <c r="PQQ732" s="146"/>
      <c r="PQR732" s="146"/>
      <c r="PQS732" s="146"/>
      <c r="PQT732" s="146"/>
      <c r="PQU732" s="146"/>
      <c r="PQV732" s="146"/>
      <c r="PQW732" s="146"/>
      <c r="PQX732" s="146"/>
      <c r="PQY732" s="146"/>
      <c r="PQZ732" s="146"/>
      <c r="PRA732" s="146"/>
      <c r="PRB732" s="146"/>
      <c r="PRC732" s="146"/>
      <c r="PRD732" s="146"/>
      <c r="PRE732" s="146"/>
      <c r="PRF732" s="146"/>
      <c r="PRG732" s="146"/>
      <c r="PRH732" s="146"/>
      <c r="PRI732" s="146"/>
      <c r="PRJ732" s="146"/>
      <c r="PRK732" s="146"/>
      <c r="PRL732" s="146"/>
      <c r="PRM732" s="146"/>
      <c r="PRN732" s="146"/>
      <c r="PRO732" s="146"/>
      <c r="PRP732" s="146"/>
      <c r="PRQ732" s="146"/>
      <c r="PRR732" s="146"/>
      <c r="PRS732" s="146"/>
      <c r="PRT732" s="146"/>
      <c r="PRU732" s="146"/>
      <c r="PRV732" s="146"/>
      <c r="PRW732" s="146"/>
      <c r="PRX732" s="146"/>
      <c r="PRY732" s="146"/>
      <c r="PRZ732" s="146"/>
      <c r="PSA732" s="146"/>
      <c r="PSB732" s="146"/>
      <c r="PSC732" s="146"/>
      <c r="PSD732" s="146"/>
      <c r="PSE732" s="146"/>
      <c r="PSF732" s="146"/>
      <c r="PSG732" s="146"/>
      <c r="PSH732" s="146"/>
      <c r="PSI732" s="146"/>
      <c r="PSJ732" s="146"/>
      <c r="PSK732" s="146"/>
      <c r="PSL732" s="146"/>
      <c r="PSM732" s="146"/>
      <c r="PSN732" s="146"/>
      <c r="PSO732" s="146"/>
      <c r="PSP732" s="146"/>
      <c r="PSQ732" s="146"/>
      <c r="PSR732" s="146"/>
      <c r="PSS732" s="146"/>
      <c r="PST732" s="146"/>
      <c r="PSU732" s="146"/>
      <c r="PSV732" s="146"/>
      <c r="PSW732" s="146"/>
      <c r="PSX732" s="146"/>
      <c r="PSY732" s="146"/>
      <c r="PSZ732" s="146"/>
      <c r="PTA732" s="146"/>
      <c r="PTB732" s="146"/>
      <c r="PTC732" s="146"/>
      <c r="PTD732" s="146"/>
      <c r="PTE732" s="146"/>
      <c r="PTF732" s="146"/>
      <c r="PTG732" s="146"/>
      <c r="PTH732" s="146"/>
      <c r="PTI732" s="146"/>
      <c r="PTJ732" s="146"/>
      <c r="PTK732" s="146"/>
      <c r="PTL732" s="146"/>
      <c r="PTM732" s="146"/>
      <c r="PTN732" s="146"/>
      <c r="PTO732" s="146"/>
      <c r="PTP732" s="146"/>
      <c r="PTQ732" s="146"/>
      <c r="PTR732" s="146"/>
      <c r="PTS732" s="146"/>
      <c r="PTT732" s="146"/>
      <c r="PTU732" s="146"/>
      <c r="PTV732" s="146"/>
      <c r="PTW732" s="146"/>
      <c r="PTX732" s="146"/>
      <c r="PTY732" s="146"/>
      <c r="PTZ732" s="146"/>
      <c r="PUA732" s="146"/>
      <c r="PUB732" s="146"/>
      <c r="PUC732" s="146"/>
      <c r="PUD732" s="146"/>
      <c r="PUE732" s="146"/>
      <c r="PUF732" s="146"/>
      <c r="PUG732" s="146"/>
      <c r="PUH732" s="146"/>
      <c r="PUI732" s="146"/>
      <c r="PUJ732" s="146"/>
      <c r="PUK732" s="146"/>
      <c r="PUL732" s="146"/>
      <c r="PUM732" s="146"/>
      <c r="PUN732" s="146"/>
      <c r="PUO732" s="146"/>
      <c r="PUP732" s="146"/>
      <c r="PUQ732" s="146"/>
      <c r="PUR732" s="146"/>
      <c r="PUS732" s="146"/>
      <c r="PUT732" s="146"/>
      <c r="PUU732" s="146"/>
      <c r="PUV732" s="146"/>
      <c r="PUW732" s="146"/>
      <c r="PUX732" s="146"/>
      <c r="PUY732" s="146"/>
      <c r="PUZ732" s="146"/>
      <c r="PVA732" s="146"/>
      <c r="PVB732" s="146"/>
      <c r="PVC732" s="146"/>
      <c r="PVD732" s="146"/>
      <c r="PVE732" s="146"/>
      <c r="PVF732" s="146"/>
      <c r="PVG732" s="146"/>
      <c r="PVH732" s="146"/>
      <c r="PVI732" s="146"/>
      <c r="PVJ732" s="146"/>
      <c r="PVK732" s="146"/>
      <c r="PVL732" s="146"/>
      <c r="PVM732" s="146"/>
      <c r="PVN732" s="146"/>
      <c r="PVO732" s="146"/>
      <c r="PVP732" s="146"/>
      <c r="PVQ732" s="146"/>
      <c r="PVR732" s="146"/>
      <c r="PVS732" s="146"/>
      <c r="PVT732" s="146"/>
      <c r="PVU732" s="146"/>
      <c r="PVV732" s="146"/>
      <c r="PVW732" s="146"/>
      <c r="PVX732" s="146"/>
      <c r="PVY732" s="146"/>
      <c r="PVZ732" s="146"/>
      <c r="PWA732" s="146"/>
      <c r="PWB732" s="146"/>
      <c r="PWC732" s="146"/>
      <c r="PWD732" s="146"/>
      <c r="PWE732" s="146"/>
      <c r="PWF732" s="146"/>
      <c r="PWG732" s="146"/>
      <c r="PWH732" s="146"/>
      <c r="PWI732" s="146"/>
      <c r="PWJ732" s="146"/>
      <c r="PWK732" s="146"/>
      <c r="PWL732" s="146"/>
      <c r="PWM732" s="146"/>
      <c r="PWN732" s="146"/>
      <c r="PWO732" s="146"/>
      <c r="PWP732" s="146"/>
      <c r="PWQ732" s="146"/>
      <c r="PWR732" s="146"/>
      <c r="PWS732" s="146"/>
      <c r="PWT732" s="146"/>
      <c r="PWU732" s="146"/>
      <c r="PWV732" s="146"/>
      <c r="PWW732" s="146"/>
      <c r="PWX732" s="146"/>
      <c r="PWY732" s="146"/>
      <c r="PWZ732" s="146"/>
      <c r="PXA732" s="146"/>
      <c r="PXB732" s="146"/>
      <c r="PXC732" s="146"/>
      <c r="PXD732" s="146"/>
      <c r="PXE732" s="146"/>
      <c r="PXF732" s="146"/>
      <c r="PXG732" s="146"/>
      <c r="PXH732" s="146"/>
      <c r="PXI732" s="146"/>
      <c r="PXJ732" s="146"/>
      <c r="PXK732" s="146"/>
      <c r="PXL732" s="146"/>
      <c r="PXM732" s="146"/>
      <c r="PXN732" s="146"/>
      <c r="PXO732" s="146"/>
      <c r="PXP732" s="146"/>
      <c r="PXQ732" s="146"/>
      <c r="PXR732" s="146"/>
      <c r="PXS732" s="146"/>
      <c r="PXT732" s="146"/>
      <c r="PXU732" s="146"/>
      <c r="PXV732" s="146"/>
      <c r="PXW732" s="146"/>
      <c r="PXX732" s="146"/>
      <c r="PXY732" s="146"/>
      <c r="PXZ732" s="146"/>
      <c r="PYA732" s="146"/>
      <c r="PYB732" s="146"/>
      <c r="PYC732" s="146"/>
      <c r="PYD732" s="146"/>
      <c r="PYE732" s="146"/>
      <c r="PYF732" s="146"/>
      <c r="PYG732" s="146"/>
      <c r="PYH732" s="146"/>
      <c r="PYI732" s="146"/>
      <c r="PYJ732" s="146"/>
      <c r="PYK732" s="146"/>
      <c r="PYL732" s="146"/>
      <c r="PYM732" s="146"/>
      <c r="PYN732" s="146"/>
      <c r="PYO732" s="146"/>
      <c r="PYP732" s="146"/>
      <c r="PYQ732" s="146"/>
      <c r="PYR732" s="146"/>
      <c r="PYS732" s="146"/>
      <c r="PYT732" s="146"/>
      <c r="PYU732" s="146"/>
      <c r="PYV732" s="146"/>
      <c r="PYW732" s="146"/>
      <c r="PYX732" s="146"/>
      <c r="PYY732" s="146"/>
      <c r="PYZ732" s="146"/>
      <c r="PZA732" s="146"/>
      <c r="PZB732" s="146"/>
      <c r="PZC732" s="146"/>
      <c r="PZD732" s="146"/>
      <c r="PZE732" s="146"/>
      <c r="PZF732" s="146"/>
      <c r="PZG732" s="146"/>
      <c r="PZH732" s="146"/>
      <c r="PZI732" s="146"/>
      <c r="PZJ732" s="146"/>
      <c r="PZK732" s="146"/>
      <c r="PZL732" s="146"/>
      <c r="PZM732" s="146"/>
      <c r="PZN732" s="146"/>
      <c r="PZO732" s="146"/>
      <c r="PZP732" s="146"/>
      <c r="PZQ732" s="146"/>
      <c r="PZR732" s="146"/>
      <c r="PZS732" s="146"/>
      <c r="PZT732" s="146"/>
      <c r="PZU732" s="146"/>
      <c r="PZV732" s="146"/>
      <c r="PZW732" s="146"/>
      <c r="PZX732" s="146"/>
      <c r="PZY732" s="146"/>
      <c r="PZZ732" s="146"/>
      <c r="QAA732" s="146"/>
      <c r="QAB732" s="146"/>
      <c r="QAC732" s="146"/>
      <c r="QAD732" s="146"/>
      <c r="QAE732" s="146"/>
      <c r="QAF732" s="146"/>
      <c r="QAG732" s="146"/>
      <c r="QAH732" s="146"/>
      <c r="QAI732" s="146"/>
      <c r="QAJ732" s="146"/>
      <c r="QAK732" s="146"/>
      <c r="QAL732" s="146"/>
      <c r="QAM732" s="146"/>
      <c r="QAN732" s="146"/>
      <c r="QAO732" s="146"/>
      <c r="QAP732" s="146"/>
      <c r="QAQ732" s="146"/>
      <c r="QAR732" s="146"/>
      <c r="QAS732" s="146"/>
      <c r="QAT732" s="146"/>
      <c r="QAU732" s="146"/>
      <c r="QAV732" s="146"/>
      <c r="QAW732" s="146"/>
      <c r="QAX732" s="146"/>
      <c r="QAY732" s="146"/>
      <c r="QAZ732" s="146"/>
      <c r="QBA732" s="146"/>
      <c r="QBB732" s="146"/>
      <c r="QBC732" s="146"/>
      <c r="QBD732" s="146"/>
      <c r="QBE732" s="146"/>
      <c r="QBF732" s="146"/>
      <c r="QBG732" s="146"/>
      <c r="QBH732" s="146"/>
      <c r="QBI732" s="146"/>
      <c r="QBJ732" s="146"/>
      <c r="QBK732" s="146"/>
      <c r="QBL732" s="146"/>
      <c r="QBM732" s="146"/>
      <c r="QBN732" s="146"/>
      <c r="QBO732" s="146"/>
      <c r="QBP732" s="146"/>
      <c r="QBQ732" s="146"/>
      <c r="QBR732" s="146"/>
      <c r="QBS732" s="146"/>
      <c r="QBT732" s="146"/>
      <c r="QBU732" s="146"/>
      <c r="QBV732" s="146"/>
      <c r="QBW732" s="146"/>
      <c r="QBX732" s="146"/>
      <c r="QBY732" s="146"/>
      <c r="QBZ732" s="146"/>
      <c r="QCA732" s="146"/>
      <c r="QCB732" s="146"/>
      <c r="QCC732" s="146"/>
      <c r="QCD732" s="146"/>
      <c r="QCE732" s="146"/>
      <c r="QCF732" s="146"/>
      <c r="QCG732" s="146"/>
      <c r="QCH732" s="146"/>
      <c r="QCI732" s="146"/>
      <c r="QCJ732" s="146"/>
      <c r="QCK732" s="146"/>
      <c r="QCL732" s="146"/>
      <c r="QCM732" s="146"/>
      <c r="QCN732" s="146"/>
      <c r="QCO732" s="146"/>
      <c r="QCP732" s="146"/>
      <c r="QCQ732" s="146"/>
      <c r="QCR732" s="146"/>
      <c r="QCS732" s="146"/>
      <c r="QCT732" s="146"/>
      <c r="QCU732" s="146"/>
      <c r="QCV732" s="146"/>
      <c r="QCW732" s="146"/>
      <c r="QCX732" s="146"/>
      <c r="QCY732" s="146"/>
      <c r="QCZ732" s="146"/>
      <c r="QDA732" s="146"/>
      <c r="QDB732" s="146"/>
      <c r="QDC732" s="146"/>
      <c r="QDD732" s="146"/>
      <c r="QDE732" s="146"/>
      <c r="QDF732" s="146"/>
      <c r="QDG732" s="146"/>
      <c r="QDH732" s="146"/>
      <c r="QDI732" s="146"/>
      <c r="QDJ732" s="146"/>
      <c r="QDK732" s="146"/>
      <c r="QDL732" s="146"/>
      <c r="QDM732" s="146"/>
      <c r="QDN732" s="146"/>
      <c r="QDO732" s="146"/>
      <c r="QDP732" s="146"/>
      <c r="QDQ732" s="146"/>
      <c r="QDR732" s="146"/>
      <c r="QDS732" s="146"/>
      <c r="QDT732" s="146"/>
      <c r="QDU732" s="146"/>
      <c r="QDV732" s="146"/>
      <c r="QDW732" s="146"/>
      <c r="QDX732" s="146"/>
      <c r="QDY732" s="146"/>
      <c r="QDZ732" s="146"/>
      <c r="QEA732" s="146"/>
      <c r="QEB732" s="146"/>
      <c r="QEC732" s="146"/>
      <c r="QED732" s="146"/>
      <c r="QEE732" s="146"/>
      <c r="QEF732" s="146"/>
      <c r="QEG732" s="146"/>
      <c r="QEH732" s="146"/>
      <c r="QEI732" s="146"/>
      <c r="QEJ732" s="146"/>
      <c r="QEK732" s="146"/>
      <c r="QEL732" s="146"/>
      <c r="QEM732" s="146"/>
      <c r="QEN732" s="146"/>
      <c r="QEO732" s="146"/>
      <c r="QEP732" s="146"/>
      <c r="QEQ732" s="146"/>
      <c r="QER732" s="146"/>
      <c r="QES732" s="146"/>
      <c r="QET732" s="146"/>
      <c r="QEU732" s="146"/>
      <c r="QEV732" s="146"/>
      <c r="QEW732" s="146"/>
      <c r="QEX732" s="146"/>
      <c r="QEY732" s="146"/>
      <c r="QEZ732" s="146"/>
      <c r="QFA732" s="146"/>
      <c r="QFB732" s="146"/>
      <c r="QFC732" s="146"/>
      <c r="QFD732" s="146"/>
      <c r="QFE732" s="146"/>
      <c r="QFF732" s="146"/>
      <c r="QFG732" s="146"/>
      <c r="QFH732" s="146"/>
      <c r="QFI732" s="146"/>
      <c r="QFJ732" s="146"/>
      <c r="QFK732" s="146"/>
      <c r="QFL732" s="146"/>
      <c r="QFM732" s="146"/>
      <c r="QFN732" s="146"/>
      <c r="QFO732" s="146"/>
      <c r="QFP732" s="146"/>
      <c r="QFQ732" s="146"/>
      <c r="QFR732" s="146"/>
      <c r="QFS732" s="146"/>
      <c r="QFT732" s="146"/>
      <c r="QFU732" s="146"/>
      <c r="QFV732" s="146"/>
      <c r="QFW732" s="146"/>
      <c r="QFX732" s="146"/>
      <c r="QFY732" s="146"/>
      <c r="QFZ732" s="146"/>
      <c r="QGA732" s="146"/>
      <c r="QGB732" s="146"/>
      <c r="QGC732" s="146"/>
      <c r="QGD732" s="146"/>
      <c r="QGE732" s="146"/>
      <c r="QGF732" s="146"/>
      <c r="QGG732" s="146"/>
      <c r="QGH732" s="146"/>
      <c r="QGI732" s="146"/>
      <c r="QGJ732" s="146"/>
      <c r="QGK732" s="146"/>
      <c r="QGL732" s="146"/>
      <c r="QGM732" s="146"/>
      <c r="QGN732" s="146"/>
      <c r="QGO732" s="146"/>
      <c r="QGP732" s="146"/>
      <c r="QGQ732" s="146"/>
      <c r="QGR732" s="146"/>
      <c r="QGS732" s="146"/>
      <c r="QGT732" s="146"/>
      <c r="QGU732" s="146"/>
      <c r="QGV732" s="146"/>
      <c r="QGW732" s="146"/>
      <c r="QGX732" s="146"/>
      <c r="QGY732" s="146"/>
      <c r="QGZ732" s="146"/>
      <c r="QHA732" s="146"/>
      <c r="QHB732" s="146"/>
      <c r="QHC732" s="146"/>
      <c r="QHD732" s="146"/>
      <c r="QHE732" s="146"/>
      <c r="QHF732" s="146"/>
      <c r="QHG732" s="146"/>
      <c r="QHH732" s="146"/>
      <c r="QHI732" s="146"/>
      <c r="QHJ732" s="146"/>
      <c r="QHK732" s="146"/>
      <c r="QHL732" s="146"/>
      <c r="QHM732" s="146"/>
      <c r="QHN732" s="146"/>
      <c r="QHO732" s="146"/>
      <c r="QHP732" s="146"/>
      <c r="QHQ732" s="146"/>
      <c r="QHR732" s="146"/>
      <c r="QHS732" s="146"/>
      <c r="QHT732" s="146"/>
      <c r="QHU732" s="146"/>
      <c r="QHV732" s="146"/>
      <c r="QHW732" s="146"/>
      <c r="QHX732" s="146"/>
      <c r="QHY732" s="146"/>
      <c r="QHZ732" s="146"/>
      <c r="QIA732" s="146"/>
      <c r="QIB732" s="146"/>
      <c r="QIC732" s="146"/>
      <c r="QID732" s="146"/>
      <c r="QIE732" s="146"/>
      <c r="QIF732" s="146"/>
      <c r="QIG732" s="146"/>
      <c r="QIH732" s="146"/>
      <c r="QII732" s="146"/>
      <c r="QIJ732" s="146"/>
      <c r="QIK732" s="146"/>
      <c r="QIL732" s="146"/>
      <c r="QIM732" s="146"/>
      <c r="QIN732" s="146"/>
      <c r="QIO732" s="146"/>
      <c r="QIP732" s="146"/>
      <c r="QIQ732" s="146"/>
      <c r="QIR732" s="146"/>
      <c r="QIS732" s="146"/>
      <c r="QIT732" s="146"/>
      <c r="QIU732" s="146"/>
      <c r="QIV732" s="146"/>
      <c r="QIW732" s="146"/>
      <c r="QIX732" s="146"/>
      <c r="QIY732" s="146"/>
      <c r="QIZ732" s="146"/>
      <c r="QJA732" s="146"/>
      <c r="QJB732" s="146"/>
      <c r="QJC732" s="146"/>
      <c r="QJD732" s="146"/>
      <c r="QJE732" s="146"/>
      <c r="QJF732" s="146"/>
      <c r="QJG732" s="146"/>
      <c r="QJH732" s="146"/>
      <c r="QJI732" s="146"/>
      <c r="QJJ732" s="146"/>
      <c r="QJK732" s="146"/>
      <c r="QJL732" s="146"/>
      <c r="QJM732" s="146"/>
      <c r="QJN732" s="146"/>
      <c r="QJO732" s="146"/>
      <c r="QJP732" s="146"/>
      <c r="QJQ732" s="146"/>
      <c r="QJR732" s="146"/>
      <c r="QJS732" s="146"/>
      <c r="QJT732" s="146"/>
      <c r="QJU732" s="146"/>
      <c r="QJV732" s="146"/>
      <c r="QJW732" s="146"/>
      <c r="QJX732" s="146"/>
      <c r="QJY732" s="146"/>
      <c r="QJZ732" s="146"/>
      <c r="QKA732" s="146"/>
      <c r="QKB732" s="146"/>
      <c r="QKC732" s="146"/>
      <c r="QKD732" s="146"/>
      <c r="QKE732" s="146"/>
      <c r="QKF732" s="146"/>
      <c r="QKG732" s="146"/>
      <c r="QKH732" s="146"/>
      <c r="QKI732" s="146"/>
      <c r="QKJ732" s="146"/>
      <c r="QKK732" s="146"/>
      <c r="QKL732" s="146"/>
      <c r="QKM732" s="146"/>
      <c r="QKN732" s="146"/>
      <c r="QKO732" s="146"/>
      <c r="QKP732" s="146"/>
      <c r="QKQ732" s="146"/>
      <c r="QKR732" s="146"/>
      <c r="QKS732" s="146"/>
      <c r="QKT732" s="146"/>
      <c r="QKU732" s="146"/>
      <c r="QKV732" s="146"/>
      <c r="QKW732" s="146"/>
      <c r="QKX732" s="146"/>
      <c r="QKY732" s="146"/>
      <c r="QKZ732" s="146"/>
      <c r="QLA732" s="146"/>
      <c r="QLB732" s="146"/>
      <c r="QLC732" s="146"/>
      <c r="QLD732" s="146"/>
      <c r="QLE732" s="146"/>
      <c r="QLF732" s="146"/>
      <c r="QLG732" s="146"/>
      <c r="QLH732" s="146"/>
      <c r="QLI732" s="146"/>
      <c r="QLJ732" s="146"/>
      <c r="QLK732" s="146"/>
      <c r="QLL732" s="146"/>
      <c r="QLM732" s="146"/>
      <c r="QLN732" s="146"/>
      <c r="QLO732" s="146"/>
      <c r="QLP732" s="146"/>
      <c r="QLQ732" s="146"/>
      <c r="QLR732" s="146"/>
      <c r="QLS732" s="146"/>
      <c r="QLT732" s="146"/>
      <c r="QLU732" s="146"/>
      <c r="QLV732" s="146"/>
      <c r="QLW732" s="146"/>
      <c r="QLX732" s="146"/>
      <c r="QLY732" s="146"/>
      <c r="QLZ732" s="146"/>
      <c r="QMA732" s="146"/>
      <c r="QMB732" s="146"/>
      <c r="QMC732" s="146"/>
      <c r="QMD732" s="146"/>
      <c r="QME732" s="146"/>
      <c r="QMF732" s="146"/>
      <c r="QMG732" s="146"/>
      <c r="QMH732" s="146"/>
      <c r="QMI732" s="146"/>
      <c r="QMJ732" s="146"/>
      <c r="QMK732" s="146"/>
      <c r="QML732" s="146"/>
      <c r="QMM732" s="146"/>
      <c r="QMN732" s="146"/>
      <c r="QMO732" s="146"/>
      <c r="QMP732" s="146"/>
      <c r="QMQ732" s="146"/>
      <c r="QMR732" s="146"/>
      <c r="QMS732" s="146"/>
      <c r="QMT732" s="146"/>
      <c r="QMU732" s="146"/>
      <c r="QMV732" s="146"/>
      <c r="QMW732" s="146"/>
      <c r="QMX732" s="146"/>
      <c r="QMY732" s="146"/>
      <c r="QMZ732" s="146"/>
      <c r="QNA732" s="146"/>
      <c r="QNB732" s="146"/>
      <c r="QNC732" s="146"/>
      <c r="QND732" s="146"/>
      <c r="QNE732" s="146"/>
      <c r="QNF732" s="146"/>
      <c r="QNG732" s="146"/>
      <c r="QNH732" s="146"/>
      <c r="QNI732" s="146"/>
      <c r="QNJ732" s="146"/>
      <c r="QNK732" s="146"/>
      <c r="QNL732" s="146"/>
      <c r="QNM732" s="146"/>
      <c r="QNN732" s="146"/>
      <c r="QNO732" s="146"/>
      <c r="QNP732" s="146"/>
      <c r="QNQ732" s="146"/>
      <c r="QNR732" s="146"/>
      <c r="QNS732" s="146"/>
      <c r="QNT732" s="146"/>
      <c r="QNU732" s="146"/>
      <c r="QNV732" s="146"/>
      <c r="QNW732" s="146"/>
      <c r="QNX732" s="146"/>
      <c r="QNY732" s="146"/>
      <c r="QNZ732" s="146"/>
      <c r="QOA732" s="146"/>
      <c r="QOB732" s="146"/>
      <c r="QOC732" s="146"/>
      <c r="QOD732" s="146"/>
      <c r="QOE732" s="146"/>
      <c r="QOF732" s="146"/>
      <c r="QOG732" s="146"/>
      <c r="QOH732" s="146"/>
      <c r="QOI732" s="146"/>
      <c r="QOJ732" s="146"/>
      <c r="QOK732" s="146"/>
      <c r="QOL732" s="146"/>
      <c r="QOM732" s="146"/>
      <c r="QON732" s="146"/>
      <c r="QOO732" s="146"/>
      <c r="QOP732" s="146"/>
      <c r="QOQ732" s="146"/>
      <c r="QOR732" s="146"/>
      <c r="QOS732" s="146"/>
      <c r="QOT732" s="146"/>
      <c r="QOU732" s="146"/>
      <c r="QOV732" s="146"/>
      <c r="QOW732" s="146"/>
      <c r="QOX732" s="146"/>
      <c r="QOY732" s="146"/>
      <c r="QOZ732" s="146"/>
      <c r="QPA732" s="146"/>
      <c r="QPB732" s="146"/>
      <c r="QPC732" s="146"/>
      <c r="QPD732" s="146"/>
      <c r="QPE732" s="146"/>
      <c r="QPF732" s="146"/>
      <c r="QPG732" s="146"/>
      <c r="QPH732" s="146"/>
      <c r="QPI732" s="146"/>
      <c r="QPJ732" s="146"/>
      <c r="QPK732" s="146"/>
      <c r="QPL732" s="146"/>
      <c r="QPM732" s="146"/>
      <c r="QPN732" s="146"/>
      <c r="QPO732" s="146"/>
      <c r="QPP732" s="146"/>
      <c r="QPQ732" s="146"/>
      <c r="QPR732" s="146"/>
      <c r="QPS732" s="146"/>
      <c r="QPT732" s="146"/>
      <c r="QPU732" s="146"/>
      <c r="QPV732" s="146"/>
      <c r="QPW732" s="146"/>
      <c r="QPX732" s="146"/>
      <c r="QPY732" s="146"/>
      <c r="QPZ732" s="146"/>
      <c r="QQA732" s="146"/>
      <c r="QQB732" s="146"/>
      <c r="QQC732" s="146"/>
      <c r="QQD732" s="146"/>
      <c r="QQE732" s="146"/>
      <c r="QQF732" s="146"/>
      <c r="QQG732" s="146"/>
      <c r="QQH732" s="146"/>
      <c r="QQI732" s="146"/>
      <c r="QQJ732" s="146"/>
      <c r="QQK732" s="146"/>
      <c r="QQL732" s="146"/>
      <c r="QQM732" s="146"/>
      <c r="QQN732" s="146"/>
      <c r="QQO732" s="146"/>
      <c r="QQP732" s="146"/>
      <c r="QQQ732" s="146"/>
      <c r="QQR732" s="146"/>
      <c r="QQS732" s="146"/>
      <c r="QQT732" s="146"/>
      <c r="QQU732" s="146"/>
      <c r="QQV732" s="146"/>
      <c r="QQW732" s="146"/>
      <c r="QQX732" s="146"/>
      <c r="QQY732" s="146"/>
      <c r="QQZ732" s="146"/>
      <c r="QRA732" s="146"/>
      <c r="QRB732" s="146"/>
      <c r="QRC732" s="146"/>
      <c r="QRD732" s="146"/>
      <c r="QRE732" s="146"/>
      <c r="QRF732" s="146"/>
      <c r="QRG732" s="146"/>
      <c r="QRH732" s="146"/>
      <c r="QRI732" s="146"/>
      <c r="QRJ732" s="146"/>
      <c r="QRK732" s="146"/>
      <c r="QRL732" s="146"/>
      <c r="QRM732" s="146"/>
      <c r="QRN732" s="146"/>
      <c r="QRO732" s="146"/>
      <c r="QRP732" s="146"/>
      <c r="QRQ732" s="146"/>
      <c r="QRR732" s="146"/>
      <c r="QRS732" s="146"/>
      <c r="QRT732" s="146"/>
      <c r="QRU732" s="146"/>
      <c r="QRV732" s="146"/>
      <c r="QRW732" s="146"/>
      <c r="QRX732" s="146"/>
      <c r="QRY732" s="146"/>
      <c r="QRZ732" s="146"/>
      <c r="QSA732" s="146"/>
      <c r="QSB732" s="146"/>
      <c r="QSC732" s="146"/>
      <c r="QSD732" s="146"/>
      <c r="QSE732" s="146"/>
      <c r="QSF732" s="146"/>
      <c r="QSG732" s="146"/>
      <c r="QSH732" s="146"/>
      <c r="QSI732" s="146"/>
      <c r="QSJ732" s="146"/>
      <c r="QSK732" s="146"/>
      <c r="QSL732" s="146"/>
      <c r="QSM732" s="146"/>
      <c r="QSN732" s="146"/>
      <c r="QSO732" s="146"/>
      <c r="QSP732" s="146"/>
      <c r="QSQ732" s="146"/>
      <c r="QSR732" s="146"/>
      <c r="QSS732" s="146"/>
      <c r="QST732" s="146"/>
      <c r="QSU732" s="146"/>
      <c r="QSV732" s="146"/>
      <c r="QSW732" s="146"/>
      <c r="QSX732" s="146"/>
      <c r="QSY732" s="146"/>
      <c r="QSZ732" s="146"/>
      <c r="QTA732" s="146"/>
      <c r="QTB732" s="146"/>
      <c r="QTC732" s="146"/>
      <c r="QTD732" s="146"/>
      <c r="QTE732" s="146"/>
      <c r="QTF732" s="146"/>
      <c r="QTG732" s="146"/>
      <c r="QTH732" s="146"/>
      <c r="QTI732" s="146"/>
      <c r="QTJ732" s="146"/>
      <c r="QTK732" s="146"/>
      <c r="QTL732" s="146"/>
      <c r="QTM732" s="146"/>
      <c r="QTN732" s="146"/>
      <c r="QTO732" s="146"/>
      <c r="QTP732" s="146"/>
      <c r="QTQ732" s="146"/>
      <c r="QTR732" s="146"/>
      <c r="QTS732" s="146"/>
      <c r="QTT732" s="146"/>
      <c r="QTU732" s="146"/>
      <c r="QTV732" s="146"/>
      <c r="QTW732" s="146"/>
      <c r="QTX732" s="146"/>
      <c r="QTY732" s="146"/>
      <c r="QTZ732" s="146"/>
      <c r="QUA732" s="146"/>
      <c r="QUB732" s="146"/>
      <c r="QUC732" s="146"/>
      <c r="QUD732" s="146"/>
      <c r="QUE732" s="146"/>
      <c r="QUF732" s="146"/>
      <c r="QUG732" s="146"/>
      <c r="QUH732" s="146"/>
      <c r="QUI732" s="146"/>
      <c r="QUJ732" s="146"/>
      <c r="QUK732" s="146"/>
      <c r="QUL732" s="146"/>
      <c r="QUM732" s="146"/>
      <c r="QUN732" s="146"/>
      <c r="QUO732" s="146"/>
      <c r="QUP732" s="146"/>
      <c r="QUQ732" s="146"/>
      <c r="QUR732" s="146"/>
      <c r="QUS732" s="146"/>
      <c r="QUT732" s="146"/>
      <c r="QUU732" s="146"/>
      <c r="QUV732" s="146"/>
      <c r="QUW732" s="146"/>
      <c r="QUX732" s="146"/>
      <c r="QUY732" s="146"/>
      <c r="QUZ732" s="146"/>
      <c r="QVA732" s="146"/>
      <c r="QVB732" s="146"/>
      <c r="QVC732" s="146"/>
      <c r="QVD732" s="146"/>
      <c r="QVE732" s="146"/>
      <c r="QVF732" s="146"/>
      <c r="QVG732" s="146"/>
      <c r="QVH732" s="146"/>
      <c r="QVI732" s="146"/>
      <c r="QVJ732" s="146"/>
      <c r="QVK732" s="146"/>
      <c r="QVL732" s="146"/>
      <c r="QVM732" s="146"/>
      <c r="QVN732" s="146"/>
      <c r="QVO732" s="146"/>
      <c r="QVP732" s="146"/>
      <c r="QVQ732" s="146"/>
      <c r="QVR732" s="146"/>
      <c r="QVS732" s="146"/>
      <c r="QVT732" s="146"/>
      <c r="QVU732" s="146"/>
      <c r="QVV732" s="146"/>
      <c r="QVW732" s="146"/>
      <c r="QVX732" s="146"/>
      <c r="QVY732" s="146"/>
      <c r="QVZ732" s="146"/>
      <c r="QWA732" s="146"/>
      <c r="QWB732" s="146"/>
      <c r="QWC732" s="146"/>
      <c r="QWD732" s="146"/>
      <c r="QWE732" s="146"/>
      <c r="QWF732" s="146"/>
      <c r="QWG732" s="146"/>
      <c r="QWH732" s="146"/>
      <c r="QWI732" s="146"/>
      <c r="QWJ732" s="146"/>
      <c r="QWK732" s="146"/>
      <c r="QWL732" s="146"/>
      <c r="QWM732" s="146"/>
      <c r="QWN732" s="146"/>
      <c r="QWO732" s="146"/>
      <c r="QWP732" s="146"/>
      <c r="QWQ732" s="146"/>
      <c r="QWR732" s="146"/>
      <c r="QWS732" s="146"/>
      <c r="QWT732" s="146"/>
      <c r="QWU732" s="146"/>
      <c r="QWV732" s="146"/>
      <c r="QWW732" s="146"/>
      <c r="QWX732" s="146"/>
      <c r="QWY732" s="146"/>
      <c r="QWZ732" s="146"/>
      <c r="QXA732" s="146"/>
      <c r="QXB732" s="146"/>
      <c r="QXC732" s="146"/>
      <c r="QXD732" s="146"/>
      <c r="QXE732" s="146"/>
      <c r="QXF732" s="146"/>
      <c r="QXG732" s="146"/>
      <c r="QXH732" s="146"/>
      <c r="QXI732" s="146"/>
      <c r="QXJ732" s="146"/>
      <c r="QXK732" s="146"/>
      <c r="QXL732" s="146"/>
      <c r="QXM732" s="146"/>
      <c r="QXN732" s="146"/>
      <c r="QXO732" s="146"/>
      <c r="QXP732" s="146"/>
      <c r="QXQ732" s="146"/>
      <c r="QXR732" s="146"/>
      <c r="QXS732" s="146"/>
      <c r="QXT732" s="146"/>
      <c r="QXU732" s="146"/>
      <c r="QXV732" s="146"/>
      <c r="QXW732" s="146"/>
      <c r="QXX732" s="146"/>
      <c r="QXY732" s="146"/>
      <c r="QXZ732" s="146"/>
      <c r="QYA732" s="146"/>
      <c r="QYB732" s="146"/>
      <c r="QYC732" s="146"/>
      <c r="QYD732" s="146"/>
      <c r="QYE732" s="146"/>
      <c r="QYF732" s="146"/>
      <c r="QYG732" s="146"/>
      <c r="QYH732" s="146"/>
      <c r="QYI732" s="146"/>
      <c r="QYJ732" s="146"/>
      <c r="QYK732" s="146"/>
      <c r="QYL732" s="146"/>
      <c r="QYM732" s="146"/>
      <c r="QYN732" s="146"/>
      <c r="QYO732" s="146"/>
      <c r="QYP732" s="146"/>
      <c r="QYQ732" s="146"/>
      <c r="QYR732" s="146"/>
      <c r="QYS732" s="146"/>
      <c r="QYT732" s="146"/>
      <c r="QYU732" s="146"/>
      <c r="QYV732" s="146"/>
      <c r="QYW732" s="146"/>
      <c r="QYX732" s="146"/>
      <c r="QYY732" s="146"/>
      <c r="QYZ732" s="146"/>
      <c r="QZA732" s="146"/>
      <c r="QZB732" s="146"/>
      <c r="QZC732" s="146"/>
      <c r="QZD732" s="146"/>
      <c r="QZE732" s="146"/>
      <c r="QZF732" s="146"/>
      <c r="QZG732" s="146"/>
      <c r="QZH732" s="146"/>
      <c r="QZI732" s="146"/>
      <c r="QZJ732" s="146"/>
      <c r="QZK732" s="146"/>
      <c r="QZL732" s="146"/>
      <c r="QZM732" s="146"/>
      <c r="QZN732" s="146"/>
      <c r="QZO732" s="146"/>
      <c r="QZP732" s="146"/>
      <c r="QZQ732" s="146"/>
      <c r="QZR732" s="146"/>
      <c r="QZS732" s="146"/>
      <c r="QZT732" s="146"/>
      <c r="QZU732" s="146"/>
      <c r="QZV732" s="146"/>
      <c r="QZW732" s="146"/>
      <c r="QZX732" s="146"/>
      <c r="QZY732" s="146"/>
      <c r="QZZ732" s="146"/>
      <c r="RAA732" s="146"/>
      <c r="RAB732" s="146"/>
      <c r="RAC732" s="146"/>
      <c r="RAD732" s="146"/>
      <c r="RAE732" s="146"/>
      <c r="RAF732" s="146"/>
      <c r="RAG732" s="146"/>
      <c r="RAH732" s="146"/>
      <c r="RAI732" s="146"/>
      <c r="RAJ732" s="146"/>
      <c r="RAK732" s="146"/>
      <c r="RAL732" s="146"/>
      <c r="RAM732" s="146"/>
      <c r="RAN732" s="146"/>
      <c r="RAO732" s="146"/>
      <c r="RAP732" s="146"/>
      <c r="RAQ732" s="146"/>
      <c r="RAR732" s="146"/>
      <c r="RAS732" s="146"/>
      <c r="RAT732" s="146"/>
      <c r="RAU732" s="146"/>
      <c r="RAV732" s="146"/>
      <c r="RAW732" s="146"/>
      <c r="RAX732" s="146"/>
      <c r="RAY732" s="146"/>
      <c r="RAZ732" s="146"/>
      <c r="RBA732" s="146"/>
      <c r="RBB732" s="146"/>
      <c r="RBC732" s="146"/>
      <c r="RBD732" s="146"/>
      <c r="RBE732" s="146"/>
      <c r="RBF732" s="146"/>
      <c r="RBG732" s="146"/>
      <c r="RBH732" s="146"/>
      <c r="RBI732" s="146"/>
      <c r="RBJ732" s="146"/>
      <c r="RBK732" s="146"/>
      <c r="RBL732" s="146"/>
      <c r="RBM732" s="146"/>
      <c r="RBN732" s="146"/>
      <c r="RBO732" s="146"/>
      <c r="RBP732" s="146"/>
      <c r="RBQ732" s="146"/>
      <c r="RBR732" s="146"/>
      <c r="RBS732" s="146"/>
      <c r="RBT732" s="146"/>
      <c r="RBU732" s="146"/>
      <c r="RBV732" s="146"/>
      <c r="RBW732" s="146"/>
      <c r="RBX732" s="146"/>
      <c r="RBY732" s="146"/>
      <c r="RBZ732" s="146"/>
      <c r="RCA732" s="146"/>
      <c r="RCB732" s="146"/>
      <c r="RCC732" s="146"/>
      <c r="RCD732" s="146"/>
      <c r="RCE732" s="146"/>
      <c r="RCF732" s="146"/>
      <c r="RCG732" s="146"/>
      <c r="RCH732" s="146"/>
      <c r="RCI732" s="146"/>
      <c r="RCJ732" s="146"/>
      <c r="RCK732" s="146"/>
      <c r="RCL732" s="146"/>
      <c r="RCM732" s="146"/>
      <c r="RCN732" s="146"/>
      <c r="RCO732" s="146"/>
      <c r="RCP732" s="146"/>
      <c r="RCQ732" s="146"/>
      <c r="RCR732" s="146"/>
      <c r="RCS732" s="146"/>
      <c r="RCT732" s="146"/>
      <c r="RCU732" s="146"/>
      <c r="RCV732" s="146"/>
      <c r="RCW732" s="146"/>
      <c r="RCX732" s="146"/>
      <c r="RCY732" s="146"/>
      <c r="RCZ732" s="146"/>
      <c r="RDA732" s="146"/>
      <c r="RDB732" s="146"/>
      <c r="RDC732" s="146"/>
      <c r="RDD732" s="146"/>
      <c r="RDE732" s="146"/>
      <c r="RDF732" s="146"/>
      <c r="RDG732" s="146"/>
      <c r="RDH732" s="146"/>
      <c r="RDI732" s="146"/>
      <c r="RDJ732" s="146"/>
      <c r="RDK732" s="146"/>
      <c r="RDL732" s="146"/>
      <c r="RDM732" s="146"/>
      <c r="RDN732" s="146"/>
      <c r="RDO732" s="146"/>
      <c r="RDP732" s="146"/>
      <c r="RDQ732" s="146"/>
      <c r="RDR732" s="146"/>
      <c r="RDS732" s="146"/>
      <c r="RDT732" s="146"/>
      <c r="RDU732" s="146"/>
      <c r="RDV732" s="146"/>
      <c r="RDW732" s="146"/>
      <c r="RDX732" s="146"/>
      <c r="RDY732" s="146"/>
      <c r="RDZ732" s="146"/>
      <c r="REA732" s="146"/>
      <c r="REB732" s="146"/>
      <c r="REC732" s="146"/>
      <c r="RED732" s="146"/>
      <c r="REE732" s="146"/>
      <c r="REF732" s="146"/>
      <c r="REG732" s="146"/>
      <c r="REH732" s="146"/>
      <c r="REI732" s="146"/>
      <c r="REJ732" s="146"/>
      <c r="REK732" s="146"/>
      <c r="REL732" s="146"/>
      <c r="REM732" s="146"/>
      <c r="REN732" s="146"/>
      <c r="REO732" s="146"/>
      <c r="REP732" s="146"/>
      <c r="REQ732" s="146"/>
      <c r="RER732" s="146"/>
      <c r="RES732" s="146"/>
      <c r="RET732" s="146"/>
      <c r="REU732" s="146"/>
      <c r="REV732" s="146"/>
      <c r="REW732" s="146"/>
      <c r="REX732" s="146"/>
      <c r="REY732" s="146"/>
      <c r="REZ732" s="146"/>
      <c r="RFA732" s="146"/>
      <c r="RFB732" s="146"/>
      <c r="RFC732" s="146"/>
      <c r="RFD732" s="146"/>
      <c r="RFE732" s="146"/>
      <c r="RFF732" s="146"/>
      <c r="RFG732" s="146"/>
      <c r="RFH732" s="146"/>
      <c r="RFI732" s="146"/>
      <c r="RFJ732" s="146"/>
      <c r="RFK732" s="146"/>
      <c r="RFL732" s="146"/>
      <c r="RFM732" s="146"/>
      <c r="RFN732" s="146"/>
      <c r="RFO732" s="146"/>
      <c r="RFP732" s="146"/>
      <c r="RFQ732" s="146"/>
      <c r="RFR732" s="146"/>
      <c r="RFS732" s="146"/>
      <c r="RFT732" s="146"/>
      <c r="RFU732" s="146"/>
      <c r="RFV732" s="146"/>
      <c r="RFW732" s="146"/>
      <c r="RFX732" s="146"/>
      <c r="RFY732" s="146"/>
      <c r="RFZ732" s="146"/>
      <c r="RGA732" s="146"/>
      <c r="RGB732" s="146"/>
      <c r="RGC732" s="146"/>
      <c r="RGD732" s="146"/>
      <c r="RGE732" s="146"/>
      <c r="RGF732" s="146"/>
      <c r="RGG732" s="146"/>
      <c r="RGH732" s="146"/>
      <c r="RGI732" s="146"/>
      <c r="RGJ732" s="146"/>
      <c r="RGK732" s="146"/>
      <c r="RGL732" s="146"/>
      <c r="RGM732" s="146"/>
      <c r="RGN732" s="146"/>
      <c r="RGO732" s="146"/>
      <c r="RGP732" s="146"/>
      <c r="RGQ732" s="146"/>
      <c r="RGR732" s="146"/>
      <c r="RGS732" s="146"/>
      <c r="RGT732" s="146"/>
      <c r="RGU732" s="146"/>
      <c r="RGV732" s="146"/>
      <c r="RGW732" s="146"/>
      <c r="RGX732" s="146"/>
      <c r="RGY732" s="146"/>
      <c r="RGZ732" s="146"/>
      <c r="RHA732" s="146"/>
      <c r="RHB732" s="146"/>
      <c r="RHC732" s="146"/>
      <c r="RHD732" s="146"/>
      <c r="RHE732" s="146"/>
      <c r="RHF732" s="146"/>
      <c r="RHG732" s="146"/>
      <c r="RHH732" s="146"/>
      <c r="RHI732" s="146"/>
      <c r="RHJ732" s="146"/>
      <c r="RHK732" s="146"/>
      <c r="RHL732" s="146"/>
      <c r="RHM732" s="146"/>
      <c r="RHN732" s="146"/>
      <c r="RHO732" s="146"/>
      <c r="RHP732" s="146"/>
      <c r="RHQ732" s="146"/>
      <c r="RHR732" s="146"/>
      <c r="RHS732" s="146"/>
      <c r="RHT732" s="146"/>
      <c r="RHU732" s="146"/>
      <c r="RHV732" s="146"/>
      <c r="RHW732" s="146"/>
      <c r="RHX732" s="146"/>
      <c r="RHY732" s="146"/>
      <c r="RHZ732" s="146"/>
      <c r="RIA732" s="146"/>
      <c r="RIB732" s="146"/>
      <c r="RIC732" s="146"/>
      <c r="RID732" s="146"/>
      <c r="RIE732" s="146"/>
      <c r="RIF732" s="146"/>
      <c r="RIG732" s="146"/>
      <c r="RIH732" s="146"/>
      <c r="RII732" s="146"/>
      <c r="RIJ732" s="146"/>
      <c r="RIK732" s="146"/>
      <c r="RIL732" s="146"/>
      <c r="RIM732" s="146"/>
      <c r="RIN732" s="146"/>
      <c r="RIO732" s="146"/>
      <c r="RIP732" s="146"/>
      <c r="RIQ732" s="146"/>
      <c r="RIR732" s="146"/>
      <c r="RIS732" s="146"/>
      <c r="RIT732" s="146"/>
      <c r="RIU732" s="146"/>
      <c r="RIV732" s="146"/>
      <c r="RIW732" s="146"/>
      <c r="RIX732" s="146"/>
      <c r="RIY732" s="146"/>
      <c r="RIZ732" s="146"/>
      <c r="RJA732" s="146"/>
      <c r="RJB732" s="146"/>
      <c r="RJC732" s="146"/>
      <c r="RJD732" s="146"/>
      <c r="RJE732" s="146"/>
      <c r="RJF732" s="146"/>
      <c r="RJG732" s="146"/>
      <c r="RJH732" s="146"/>
      <c r="RJI732" s="146"/>
      <c r="RJJ732" s="146"/>
      <c r="RJK732" s="146"/>
      <c r="RJL732" s="146"/>
      <c r="RJM732" s="146"/>
      <c r="RJN732" s="146"/>
      <c r="RJO732" s="146"/>
      <c r="RJP732" s="146"/>
      <c r="RJQ732" s="146"/>
      <c r="RJR732" s="146"/>
      <c r="RJS732" s="146"/>
      <c r="RJT732" s="146"/>
      <c r="RJU732" s="146"/>
      <c r="RJV732" s="146"/>
      <c r="RJW732" s="146"/>
      <c r="RJX732" s="146"/>
      <c r="RJY732" s="146"/>
      <c r="RJZ732" s="146"/>
      <c r="RKA732" s="146"/>
      <c r="RKB732" s="146"/>
      <c r="RKC732" s="146"/>
      <c r="RKD732" s="146"/>
      <c r="RKE732" s="146"/>
      <c r="RKF732" s="146"/>
      <c r="RKG732" s="146"/>
      <c r="RKH732" s="146"/>
      <c r="RKI732" s="146"/>
      <c r="RKJ732" s="146"/>
      <c r="RKK732" s="146"/>
      <c r="RKL732" s="146"/>
      <c r="RKM732" s="146"/>
      <c r="RKN732" s="146"/>
      <c r="RKO732" s="146"/>
      <c r="RKP732" s="146"/>
      <c r="RKQ732" s="146"/>
      <c r="RKR732" s="146"/>
      <c r="RKS732" s="146"/>
      <c r="RKT732" s="146"/>
      <c r="RKU732" s="146"/>
      <c r="RKV732" s="146"/>
      <c r="RKW732" s="146"/>
      <c r="RKX732" s="146"/>
      <c r="RKY732" s="146"/>
      <c r="RKZ732" s="146"/>
      <c r="RLA732" s="146"/>
      <c r="RLB732" s="146"/>
      <c r="RLC732" s="146"/>
      <c r="RLD732" s="146"/>
      <c r="RLE732" s="146"/>
      <c r="RLF732" s="146"/>
      <c r="RLG732" s="146"/>
      <c r="RLH732" s="146"/>
      <c r="RLI732" s="146"/>
      <c r="RLJ732" s="146"/>
      <c r="RLK732" s="146"/>
      <c r="RLL732" s="146"/>
      <c r="RLM732" s="146"/>
      <c r="RLN732" s="146"/>
      <c r="RLO732" s="146"/>
      <c r="RLP732" s="146"/>
      <c r="RLQ732" s="146"/>
      <c r="RLR732" s="146"/>
      <c r="RLS732" s="146"/>
      <c r="RLT732" s="146"/>
      <c r="RLU732" s="146"/>
      <c r="RLV732" s="146"/>
      <c r="RLW732" s="146"/>
      <c r="RLX732" s="146"/>
      <c r="RLY732" s="146"/>
      <c r="RLZ732" s="146"/>
      <c r="RMA732" s="146"/>
      <c r="RMB732" s="146"/>
      <c r="RMC732" s="146"/>
      <c r="RMD732" s="146"/>
      <c r="RME732" s="146"/>
      <c r="RMF732" s="146"/>
      <c r="RMG732" s="146"/>
      <c r="RMH732" s="146"/>
      <c r="RMI732" s="146"/>
      <c r="RMJ732" s="146"/>
      <c r="RMK732" s="146"/>
      <c r="RML732" s="146"/>
      <c r="RMM732" s="146"/>
      <c r="RMN732" s="146"/>
      <c r="RMO732" s="146"/>
      <c r="RMP732" s="146"/>
      <c r="RMQ732" s="146"/>
      <c r="RMR732" s="146"/>
      <c r="RMS732" s="146"/>
      <c r="RMT732" s="146"/>
      <c r="RMU732" s="146"/>
      <c r="RMV732" s="146"/>
      <c r="RMW732" s="146"/>
      <c r="RMX732" s="146"/>
      <c r="RMY732" s="146"/>
      <c r="RMZ732" s="146"/>
      <c r="RNA732" s="146"/>
      <c r="RNB732" s="146"/>
      <c r="RNC732" s="146"/>
      <c r="RND732" s="146"/>
      <c r="RNE732" s="146"/>
      <c r="RNF732" s="146"/>
      <c r="RNG732" s="146"/>
      <c r="RNH732" s="146"/>
      <c r="RNI732" s="146"/>
      <c r="RNJ732" s="146"/>
      <c r="RNK732" s="146"/>
      <c r="RNL732" s="146"/>
      <c r="RNM732" s="146"/>
      <c r="RNN732" s="146"/>
      <c r="RNO732" s="146"/>
      <c r="RNP732" s="146"/>
      <c r="RNQ732" s="146"/>
      <c r="RNR732" s="146"/>
      <c r="RNS732" s="146"/>
      <c r="RNT732" s="146"/>
      <c r="RNU732" s="146"/>
      <c r="RNV732" s="146"/>
      <c r="RNW732" s="146"/>
      <c r="RNX732" s="146"/>
      <c r="RNY732" s="146"/>
      <c r="RNZ732" s="146"/>
      <c r="ROA732" s="146"/>
      <c r="ROB732" s="146"/>
      <c r="ROC732" s="146"/>
      <c r="ROD732" s="146"/>
      <c r="ROE732" s="146"/>
      <c r="ROF732" s="146"/>
      <c r="ROG732" s="146"/>
      <c r="ROH732" s="146"/>
      <c r="ROI732" s="146"/>
      <c r="ROJ732" s="146"/>
      <c r="ROK732" s="146"/>
      <c r="ROL732" s="146"/>
      <c r="ROM732" s="146"/>
      <c r="RON732" s="146"/>
      <c r="ROO732" s="146"/>
      <c r="ROP732" s="146"/>
      <c r="ROQ732" s="146"/>
      <c r="ROR732" s="146"/>
      <c r="ROS732" s="146"/>
      <c r="ROT732" s="146"/>
      <c r="ROU732" s="146"/>
      <c r="ROV732" s="146"/>
      <c r="ROW732" s="146"/>
      <c r="ROX732" s="146"/>
      <c r="ROY732" s="146"/>
      <c r="ROZ732" s="146"/>
      <c r="RPA732" s="146"/>
      <c r="RPB732" s="146"/>
      <c r="RPC732" s="146"/>
      <c r="RPD732" s="146"/>
      <c r="RPE732" s="146"/>
      <c r="RPF732" s="146"/>
      <c r="RPG732" s="146"/>
      <c r="RPH732" s="146"/>
      <c r="RPI732" s="146"/>
      <c r="RPJ732" s="146"/>
      <c r="RPK732" s="146"/>
      <c r="RPL732" s="146"/>
      <c r="RPM732" s="146"/>
      <c r="RPN732" s="146"/>
      <c r="RPO732" s="146"/>
      <c r="RPP732" s="146"/>
      <c r="RPQ732" s="146"/>
      <c r="RPR732" s="146"/>
      <c r="RPS732" s="146"/>
      <c r="RPT732" s="146"/>
      <c r="RPU732" s="146"/>
      <c r="RPV732" s="146"/>
      <c r="RPW732" s="146"/>
      <c r="RPX732" s="146"/>
      <c r="RPY732" s="146"/>
      <c r="RPZ732" s="146"/>
      <c r="RQA732" s="146"/>
      <c r="RQB732" s="146"/>
      <c r="RQC732" s="146"/>
      <c r="RQD732" s="146"/>
      <c r="RQE732" s="146"/>
      <c r="RQF732" s="146"/>
      <c r="RQG732" s="146"/>
      <c r="RQH732" s="146"/>
      <c r="RQI732" s="146"/>
      <c r="RQJ732" s="146"/>
      <c r="RQK732" s="146"/>
      <c r="RQL732" s="146"/>
      <c r="RQM732" s="146"/>
      <c r="RQN732" s="146"/>
      <c r="RQO732" s="146"/>
      <c r="RQP732" s="146"/>
      <c r="RQQ732" s="146"/>
      <c r="RQR732" s="146"/>
      <c r="RQS732" s="146"/>
      <c r="RQT732" s="146"/>
      <c r="RQU732" s="146"/>
      <c r="RQV732" s="146"/>
      <c r="RQW732" s="146"/>
      <c r="RQX732" s="146"/>
      <c r="RQY732" s="146"/>
      <c r="RQZ732" s="146"/>
      <c r="RRA732" s="146"/>
      <c r="RRB732" s="146"/>
      <c r="RRC732" s="146"/>
      <c r="RRD732" s="146"/>
      <c r="RRE732" s="146"/>
      <c r="RRF732" s="146"/>
      <c r="RRG732" s="146"/>
      <c r="RRH732" s="146"/>
      <c r="RRI732" s="146"/>
      <c r="RRJ732" s="146"/>
      <c r="RRK732" s="146"/>
      <c r="RRL732" s="146"/>
      <c r="RRM732" s="146"/>
      <c r="RRN732" s="146"/>
      <c r="RRO732" s="146"/>
      <c r="RRP732" s="146"/>
      <c r="RRQ732" s="146"/>
      <c r="RRR732" s="146"/>
      <c r="RRS732" s="146"/>
      <c r="RRT732" s="146"/>
      <c r="RRU732" s="146"/>
      <c r="RRV732" s="146"/>
      <c r="RRW732" s="146"/>
      <c r="RRX732" s="146"/>
      <c r="RRY732" s="146"/>
      <c r="RRZ732" s="146"/>
      <c r="RSA732" s="146"/>
      <c r="RSB732" s="146"/>
      <c r="RSC732" s="146"/>
      <c r="RSD732" s="146"/>
      <c r="RSE732" s="146"/>
      <c r="RSF732" s="146"/>
      <c r="RSG732" s="146"/>
      <c r="RSH732" s="146"/>
      <c r="RSI732" s="146"/>
      <c r="RSJ732" s="146"/>
      <c r="RSK732" s="146"/>
      <c r="RSL732" s="146"/>
      <c r="RSM732" s="146"/>
      <c r="RSN732" s="146"/>
      <c r="RSO732" s="146"/>
      <c r="RSP732" s="146"/>
      <c r="RSQ732" s="146"/>
      <c r="RSR732" s="146"/>
      <c r="RSS732" s="146"/>
      <c r="RST732" s="146"/>
      <c r="RSU732" s="146"/>
      <c r="RSV732" s="146"/>
      <c r="RSW732" s="146"/>
      <c r="RSX732" s="146"/>
      <c r="RSY732" s="146"/>
      <c r="RSZ732" s="146"/>
      <c r="RTA732" s="146"/>
      <c r="RTB732" s="146"/>
      <c r="RTC732" s="146"/>
      <c r="RTD732" s="146"/>
      <c r="RTE732" s="146"/>
      <c r="RTF732" s="146"/>
      <c r="RTG732" s="146"/>
      <c r="RTH732" s="146"/>
      <c r="RTI732" s="146"/>
      <c r="RTJ732" s="146"/>
      <c r="RTK732" s="146"/>
      <c r="RTL732" s="146"/>
      <c r="RTM732" s="146"/>
      <c r="RTN732" s="146"/>
      <c r="RTO732" s="146"/>
      <c r="RTP732" s="146"/>
      <c r="RTQ732" s="146"/>
      <c r="RTR732" s="146"/>
      <c r="RTS732" s="146"/>
      <c r="RTT732" s="146"/>
      <c r="RTU732" s="146"/>
      <c r="RTV732" s="146"/>
      <c r="RTW732" s="146"/>
      <c r="RTX732" s="146"/>
      <c r="RTY732" s="146"/>
      <c r="RTZ732" s="146"/>
      <c r="RUA732" s="146"/>
      <c r="RUB732" s="146"/>
      <c r="RUC732" s="146"/>
      <c r="RUD732" s="146"/>
      <c r="RUE732" s="146"/>
      <c r="RUF732" s="146"/>
      <c r="RUG732" s="146"/>
      <c r="RUH732" s="146"/>
      <c r="RUI732" s="146"/>
      <c r="RUJ732" s="146"/>
      <c r="RUK732" s="146"/>
      <c r="RUL732" s="146"/>
      <c r="RUM732" s="146"/>
      <c r="RUN732" s="146"/>
      <c r="RUO732" s="146"/>
      <c r="RUP732" s="146"/>
      <c r="RUQ732" s="146"/>
      <c r="RUR732" s="146"/>
      <c r="RUS732" s="146"/>
      <c r="RUT732" s="146"/>
      <c r="RUU732" s="146"/>
      <c r="RUV732" s="146"/>
      <c r="RUW732" s="146"/>
      <c r="RUX732" s="146"/>
      <c r="RUY732" s="146"/>
      <c r="RUZ732" s="146"/>
      <c r="RVA732" s="146"/>
      <c r="RVB732" s="146"/>
      <c r="RVC732" s="146"/>
      <c r="RVD732" s="146"/>
      <c r="RVE732" s="146"/>
      <c r="RVF732" s="146"/>
      <c r="RVG732" s="146"/>
      <c r="RVH732" s="146"/>
      <c r="RVI732" s="146"/>
      <c r="RVJ732" s="146"/>
      <c r="RVK732" s="146"/>
      <c r="RVL732" s="146"/>
      <c r="RVM732" s="146"/>
      <c r="RVN732" s="146"/>
      <c r="RVO732" s="146"/>
      <c r="RVP732" s="146"/>
      <c r="RVQ732" s="146"/>
      <c r="RVR732" s="146"/>
      <c r="RVS732" s="146"/>
      <c r="RVT732" s="146"/>
      <c r="RVU732" s="146"/>
      <c r="RVV732" s="146"/>
      <c r="RVW732" s="146"/>
      <c r="RVX732" s="146"/>
      <c r="RVY732" s="146"/>
      <c r="RVZ732" s="146"/>
      <c r="RWA732" s="146"/>
      <c r="RWB732" s="146"/>
      <c r="RWC732" s="146"/>
      <c r="RWD732" s="146"/>
      <c r="RWE732" s="146"/>
      <c r="RWF732" s="146"/>
      <c r="RWG732" s="146"/>
      <c r="RWH732" s="146"/>
      <c r="RWI732" s="146"/>
      <c r="RWJ732" s="146"/>
      <c r="RWK732" s="146"/>
      <c r="RWL732" s="146"/>
      <c r="RWM732" s="146"/>
      <c r="RWN732" s="146"/>
      <c r="RWO732" s="146"/>
      <c r="RWP732" s="146"/>
      <c r="RWQ732" s="146"/>
      <c r="RWR732" s="146"/>
      <c r="RWS732" s="146"/>
      <c r="RWT732" s="146"/>
      <c r="RWU732" s="146"/>
      <c r="RWV732" s="146"/>
      <c r="RWW732" s="146"/>
      <c r="RWX732" s="146"/>
      <c r="RWY732" s="146"/>
      <c r="RWZ732" s="146"/>
      <c r="RXA732" s="146"/>
      <c r="RXB732" s="146"/>
      <c r="RXC732" s="146"/>
      <c r="RXD732" s="146"/>
      <c r="RXE732" s="146"/>
      <c r="RXF732" s="146"/>
      <c r="RXG732" s="146"/>
      <c r="RXH732" s="146"/>
      <c r="RXI732" s="146"/>
      <c r="RXJ732" s="146"/>
      <c r="RXK732" s="146"/>
      <c r="RXL732" s="146"/>
      <c r="RXM732" s="146"/>
      <c r="RXN732" s="146"/>
      <c r="RXO732" s="146"/>
      <c r="RXP732" s="146"/>
      <c r="RXQ732" s="146"/>
      <c r="RXR732" s="146"/>
      <c r="RXS732" s="146"/>
      <c r="RXT732" s="146"/>
      <c r="RXU732" s="146"/>
      <c r="RXV732" s="146"/>
      <c r="RXW732" s="146"/>
      <c r="RXX732" s="146"/>
      <c r="RXY732" s="146"/>
      <c r="RXZ732" s="146"/>
      <c r="RYA732" s="146"/>
      <c r="RYB732" s="146"/>
      <c r="RYC732" s="146"/>
      <c r="RYD732" s="146"/>
      <c r="RYE732" s="146"/>
      <c r="RYF732" s="146"/>
      <c r="RYG732" s="146"/>
      <c r="RYH732" s="146"/>
      <c r="RYI732" s="146"/>
      <c r="RYJ732" s="146"/>
      <c r="RYK732" s="146"/>
      <c r="RYL732" s="146"/>
      <c r="RYM732" s="146"/>
      <c r="RYN732" s="146"/>
      <c r="RYO732" s="146"/>
      <c r="RYP732" s="146"/>
      <c r="RYQ732" s="146"/>
      <c r="RYR732" s="146"/>
      <c r="RYS732" s="146"/>
      <c r="RYT732" s="146"/>
      <c r="RYU732" s="146"/>
      <c r="RYV732" s="146"/>
      <c r="RYW732" s="146"/>
      <c r="RYX732" s="146"/>
      <c r="RYY732" s="146"/>
      <c r="RYZ732" s="146"/>
      <c r="RZA732" s="146"/>
      <c r="RZB732" s="146"/>
      <c r="RZC732" s="146"/>
      <c r="RZD732" s="146"/>
      <c r="RZE732" s="146"/>
      <c r="RZF732" s="146"/>
      <c r="RZG732" s="146"/>
      <c r="RZH732" s="146"/>
      <c r="RZI732" s="146"/>
      <c r="RZJ732" s="146"/>
      <c r="RZK732" s="146"/>
      <c r="RZL732" s="146"/>
      <c r="RZM732" s="146"/>
      <c r="RZN732" s="146"/>
      <c r="RZO732" s="146"/>
      <c r="RZP732" s="146"/>
      <c r="RZQ732" s="146"/>
      <c r="RZR732" s="146"/>
      <c r="RZS732" s="146"/>
      <c r="RZT732" s="146"/>
      <c r="RZU732" s="146"/>
      <c r="RZV732" s="146"/>
      <c r="RZW732" s="146"/>
      <c r="RZX732" s="146"/>
      <c r="RZY732" s="146"/>
      <c r="RZZ732" s="146"/>
      <c r="SAA732" s="146"/>
      <c r="SAB732" s="146"/>
      <c r="SAC732" s="146"/>
      <c r="SAD732" s="146"/>
      <c r="SAE732" s="146"/>
      <c r="SAF732" s="146"/>
      <c r="SAG732" s="146"/>
      <c r="SAH732" s="146"/>
      <c r="SAI732" s="146"/>
      <c r="SAJ732" s="146"/>
      <c r="SAK732" s="146"/>
      <c r="SAL732" s="146"/>
      <c r="SAM732" s="146"/>
      <c r="SAN732" s="146"/>
      <c r="SAO732" s="146"/>
      <c r="SAP732" s="146"/>
      <c r="SAQ732" s="146"/>
      <c r="SAR732" s="146"/>
      <c r="SAS732" s="146"/>
      <c r="SAT732" s="146"/>
      <c r="SAU732" s="146"/>
      <c r="SAV732" s="146"/>
      <c r="SAW732" s="146"/>
      <c r="SAX732" s="146"/>
      <c r="SAY732" s="146"/>
      <c r="SAZ732" s="146"/>
      <c r="SBA732" s="146"/>
      <c r="SBB732" s="146"/>
      <c r="SBC732" s="146"/>
      <c r="SBD732" s="146"/>
      <c r="SBE732" s="146"/>
      <c r="SBF732" s="146"/>
      <c r="SBG732" s="146"/>
      <c r="SBH732" s="146"/>
      <c r="SBI732" s="146"/>
      <c r="SBJ732" s="146"/>
      <c r="SBK732" s="146"/>
      <c r="SBL732" s="146"/>
      <c r="SBM732" s="146"/>
      <c r="SBN732" s="146"/>
      <c r="SBO732" s="146"/>
      <c r="SBP732" s="146"/>
      <c r="SBQ732" s="146"/>
      <c r="SBR732" s="146"/>
      <c r="SBS732" s="146"/>
      <c r="SBT732" s="146"/>
      <c r="SBU732" s="146"/>
      <c r="SBV732" s="146"/>
      <c r="SBW732" s="146"/>
      <c r="SBX732" s="146"/>
      <c r="SBY732" s="146"/>
      <c r="SBZ732" s="146"/>
      <c r="SCA732" s="146"/>
      <c r="SCB732" s="146"/>
      <c r="SCC732" s="146"/>
      <c r="SCD732" s="146"/>
      <c r="SCE732" s="146"/>
      <c r="SCF732" s="146"/>
      <c r="SCG732" s="146"/>
      <c r="SCH732" s="146"/>
      <c r="SCI732" s="146"/>
      <c r="SCJ732" s="146"/>
      <c r="SCK732" s="146"/>
      <c r="SCL732" s="146"/>
      <c r="SCM732" s="146"/>
      <c r="SCN732" s="146"/>
      <c r="SCO732" s="146"/>
      <c r="SCP732" s="146"/>
      <c r="SCQ732" s="146"/>
      <c r="SCR732" s="146"/>
      <c r="SCS732" s="146"/>
      <c r="SCT732" s="146"/>
      <c r="SCU732" s="146"/>
      <c r="SCV732" s="146"/>
      <c r="SCW732" s="146"/>
      <c r="SCX732" s="146"/>
      <c r="SCY732" s="146"/>
      <c r="SCZ732" s="146"/>
      <c r="SDA732" s="146"/>
      <c r="SDB732" s="146"/>
      <c r="SDC732" s="146"/>
      <c r="SDD732" s="146"/>
      <c r="SDE732" s="146"/>
      <c r="SDF732" s="146"/>
      <c r="SDG732" s="146"/>
      <c r="SDH732" s="146"/>
      <c r="SDI732" s="146"/>
      <c r="SDJ732" s="146"/>
      <c r="SDK732" s="146"/>
      <c r="SDL732" s="146"/>
      <c r="SDM732" s="146"/>
      <c r="SDN732" s="146"/>
      <c r="SDO732" s="146"/>
      <c r="SDP732" s="146"/>
      <c r="SDQ732" s="146"/>
      <c r="SDR732" s="146"/>
      <c r="SDS732" s="146"/>
      <c r="SDT732" s="146"/>
      <c r="SDU732" s="146"/>
      <c r="SDV732" s="146"/>
      <c r="SDW732" s="146"/>
      <c r="SDX732" s="146"/>
      <c r="SDY732" s="146"/>
      <c r="SDZ732" s="146"/>
      <c r="SEA732" s="146"/>
      <c r="SEB732" s="146"/>
      <c r="SEC732" s="146"/>
      <c r="SED732" s="146"/>
      <c r="SEE732" s="146"/>
      <c r="SEF732" s="146"/>
      <c r="SEG732" s="146"/>
      <c r="SEH732" s="146"/>
      <c r="SEI732" s="146"/>
      <c r="SEJ732" s="146"/>
      <c r="SEK732" s="146"/>
      <c r="SEL732" s="146"/>
      <c r="SEM732" s="146"/>
      <c r="SEN732" s="146"/>
      <c r="SEO732" s="146"/>
      <c r="SEP732" s="146"/>
      <c r="SEQ732" s="146"/>
      <c r="SER732" s="146"/>
      <c r="SES732" s="146"/>
      <c r="SET732" s="146"/>
      <c r="SEU732" s="146"/>
      <c r="SEV732" s="146"/>
      <c r="SEW732" s="146"/>
      <c r="SEX732" s="146"/>
      <c r="SEY732" s="146"/>
      <c r="SEZ732" s="146"/>
      <c r="SFA732" s="146"/>
      <c r="SFB732" s="146"/>
      <c r="SFC732" s="146"/>
      <c r="SFD732" s="146"/>
      <c r="SFE732" s="146"/>
      <c r="SFF732" s="146"/>
      <c r="SFG732" s="146"/>
      <c r="SFH732" s="146"/>
      <c r="SFI732" s="146"/>
      <c r="SFJ732" s="146"/>
      <c r="SFK732" s="146"/>
      <c r="SFL732" s="146"/>
      <c r="SFM732" s="146"/>
      <c r="SFN732" s="146"/>
      <c r="SFO732" s="146"/>
      <c r="SFP732" s="146"/>
      <c r="SFQ732" s="146"/>
      <c r="SFR732" s="146"/>
      <c r="SFS732" s="146"/>
      <c r="SFT732" s="146"/>
      <c r="SFU732" s="146"/>
      <c r="SFV732" s="146"/>
      <c r="SFW732" s="146"/>
      <c r="SFX732" s="146"/>
      <c r="SFY732" s="146"/>
      <c r="SFZ732" s="146"/>
      <c r="SGA732" s="146"/>
      <c r="SGB732" s="146"/>
      <c r="SGC732" s="146"/>
      <c r="SGD732" s="146"/>
      <c r="SGE732" s="146"/>
      <c r="SGF732" s="146"/>
      <c r="SGG732" s="146"/>
      <c r="SGH732" s="146"/>
      <c r="SGI732" s="146"/>
      <c r="SGJ732" s="146"/>
      <c r="SGK732" s="146"/>
      <c r="SGL732" s="146"/>
      <c r="SGM732" s="146"/>
      <c r="SGN732" s="146"/>
      <c r="SGO732" s="146"/>
      <c r="SGP732" s="146"/>
      <c r="SGQ732" s="146"/>
      <c r="SGR732" s="146"/>
      <c r="SGS732" s="146"/>
      <c r="SGT732" s="146"/>
      <c r="SGU732" s="146"/>
      <c r="SGV732" s="146"/>
      <c r="SGW732" s="146"/>
      <c r="SGX732" s="146"/>
      <c r="SGY732" s="146"/>
      <c r="SGZ732" s="146"/>
      <c r="SHA732" s="146"/>
      <c r="SHB732" s="146"/>
      <c r="SHC732" s="146"/>
      <c r="SHD732" s="146"/>
      <c r="SHE732" s="146"/>
      <c r="SHF732" s="146"/>
      <c r="SHG732" s="146"/>
      <c r="SHH732" s="146"/>
      <c r="SHI732" s="146"/>
      <c r="SHJ732" s="146"/>
      <c r="SHK732" s="146"/>
      <c r="SHL732" s="146"/>
      <c r="SHM732" s="146"/>
      <c r="SHN732" s="146"/>
      <c r="SHO732" s="146"/>
      <c r="SHP732" s="146"/>
      <c r="SHQ732" s="146"/>
      <c r="SHR732" s="146"/>
      <c r="SHS732" s="146"/>
      <c r="SHT732" s="146"/>
      <c r="SHU732" s="146"/>
      <c r="SHV732" s="146"/>
      <c r="SHW732" s="146"/>
      <c r="SHX732" s="146"/>
      <c r="SHY732" s="146"/>
      <c r="SHZ732" s="146"/>
      <c r="SIA732" s="146"/>
      <c r="SIB732" s="146"/>
      <c r="SIC732" s="146"/>
      <c r="SID732" s="146"/>
      <c r="SIE732" s="146"/>
      <c r="SIF732" s="146"/>
      <c r="SIG732" s="146"/>
      <c r="SIH732" s="146"/>
      <c r="SII732" s="146"/>
      <c r="SIJ732" s="146"/>
      <c r="SIK732" s="146"/>
      <c r="SIL732" s="146"/>
      <c r="SIM732" s="146"/>
      <c r="SIN732" s="146"/>
      <c r="SIO732" s="146"/>
      <c r="SIP732" s="146"/>
      <c r="SIQ732" s="146"/>
      <c r="SIR732" s="146"/>
      <c r="SIS732" s="146"/>
      <c r="SIT732" s="146"/>
      <c r="SIU732" s="146"/>
      <c r="SIV732" s="146"/>
      <c r="SIW732" s="146"/>
      <c r="SIX732" s="146"/>
      <c r="SIY732" s="146"/>
      <c r="SIZ732" s="146"/>
      <c r="SJA732" s="146"/>
      <c r="SJB732" s="146"/>
      <c r="SJC732" s="146"/>
      <c r="SJD732" s="146"/>
      <c r="SJE732" s="146"/>
      <c r="SJF732" s="146"/>
      <c r="SJG732" s="146"/>
      <c r="SJH732" s="146"/>
      <c r="SJI732" s="146"/>
      <c r="SJJ732" s="146"/>
      <c r="SJK732" s="146"/>
      <c r="SJL732" s="146"/>
      <c r="SJM732" s="146"/>
      <c r="SJN732" s="146"/>
      <c r="SJO732" s="146"/>
      <c r="SJP732" s="146"/>
      <c r="SJQ732" s="146"/>
      <c r="SJR732" s="146"/>
      <c r="SJS732" s="146"/>
      <c r="SJT732" s="146"/>
      <c r="SJU732" s="146"/>
      <c r="SJV732" s="146"/>
      <c r="SJW732" s="146"/>
      <c r="SJX732" s="146"/>
      <c r="SJY732" s="146"/>
      <c r="SJZ732" s="146"/>
      <c r="SKA732" s="146"/>
      <c r="SKB732" s="146"/>
      <c r="SKC732" s="146"/>
      <c r="SKD732" s="146"/>
      <c r="SKE732" s="146"/>
      <c r="SKF732" s="146"/>
      <c r="SKG732" s="146"/>
      <c r="SKH732" s="146"/>
      <c r="SKI732" s="146"/>
      <c r="SKJ732" s="146"/>
      <c r="SKK732" s="146"/>
      <c r="SKL732" s="146"/>
      <c r="SKM732" s="146"/>
      <c r="SKN732" s="146"/>
      <c r="SKO732" s="146"/>
      <c r="SKP732" s="146"/>
      <c r="SKQ732" s="146"/>
      <c r="SKR732" s="146"/>
      <c r="SKS732" s="146"/>
      <c r="SKT732" s="146"/>
      <c r="SKU732" s="146"/>
      <c r="SKV732" s="146"/>
      <c r="SKW732" s="146"/>
      <c r="SKX732" s="146"/>
      <c r="SKY732" s="146"/>
      <c r="SKZ732" s="146"/>
      <c r="SLA732" s="146"/>
      <c r="SLB732" s="146"/>
      <c r="SLC732" s="146"/>
      <c r="SLD732" s="146"/>
      <c r="SLE732" s="146"/>
      <c r="SLF732" s="146"/>
      <c r="SLG732" s="146"/>
      <c r="SLH732" s="146"/>
      <c r="SLI732" s="146"/>
      <c r="SLJ732" s="146"/>
      <c r="SLK732" s="146"/>
      <c r="SLL732" s="146"/>
      <c r="SLM732" s="146"/>
      <c r="SLN732" s="146"/>
      <c r="SLO732" s="146"/>
      <c r="SLP732" s="146"/>
      <c r="SLQ732" s="146"/>
      <c r="SLR732" s="146"/>
      <c r="SLS732" s="146"/>
      <c r="SLT732" s="146"/>
      <c r="SLU732" s="146"/>
      <c r="SLV732" s="146"/>
      <c r="SLW732" s="146"/>
      <c r="SLX732" s="146"/>
      <c r="SLY732" s="146"/>
      <c r="SLZ732" s="146"/>
      <c r="SMA732" s="146"/>
      <c r="SMB732" s="146"/>
      <c r="SMC732" s="146"/>
      <c r="SMD732" s="146"/>
      <c r="SME732" s="146"/>
      <c r="SMF732" s="146"/>
      <c r="SMG732" s="146"/>
      <c r="SMH732" s="146"/>
      <c r="SMI732" s="146"/>
      <c r="SMJ732" s="146"/>
      <c r="SMK732" s="146"/>
      <c r="SML732" s="146"/>
      <c r="SMM732" s="146"/>
      <c r="SMN732" s="146"/>
      <c r="SMO732" s="146"/>
      <c r="SMP732" s="146"/>
      <c r="SMQ732" s="146"/>
      <c r="SMR732" s="146"/>
      <c r="SMS732" s="146"/>
      <c r="SMT732" s="146"/>
      <c r="SMU732" s="146"/>
      <c r="SMV732" s="146"/>
      <c r="SMW732" s="146"/>
      <c r="SMX732" s="146"/>
      <c r="SMY732" s="146"/>
      <c r="SMZ732" s="146"/>
      <c r="SNA732" s="146"/>
      <c r="SNB732" s="146"/>
      <c r="SNC732" s="146"/>
      <c r="SND732" s="146"/>
      <c r="SNE732" s="146"/>
      <c r="SNF732" s="146"/>
      <c r="SNG732" s="146"/>
      <c r="SNH732" s="146"/>
      <c r="SNI732" s="146"/>
      <c r="SNJ732" s="146"/>
      <c r="SNK732" s="146"/>
      <c r="SNL732" s="146"/>
      <c r="SNM732" s="146"/>
      <c r="SNN732" s="146"/>
      <c r="SNO732" s="146"/>
      <c r="SNP732" s="146"/>
      <c r="SNQ732" s="146"/>
      <c r="SNR732" s="146"/>
      <c r="SNS732" s="146"/>
      <c r="SNT732" s="146"/>
      <c r="SNU732" s="146"/>
      <c r="SNV732" s="146"/>
      <c r="SNW732" s="146"/>
      <c r="SNX732" s="146"/>
      <c r="SNY732" s="146"/>
      <c r="SNZ732" s="146"/>
      <c r="SOA732" s="146"/>
      <c r="SOB732" s="146"/>
      <c r="SOC732" s="146"/>
      <c r="SOD732" s="146"/>
      <c r="SOE732" s="146"/>
      <c r="SOF732" s="146"/>
      <c r="SOG732" s="146"/>
      <c r="SOH732" s="146"/>
      <c r="SOI732" s="146"/>
      <c r="SOJ732" s="146"/>
      <c r="SOK732" s="146"/>
      <c r="SOL732" s="146"/>
      <c r="SOM732" s="146"/>
      <c r="SON732" s="146"/>
      <c r="SOO732" s="146"/>
      <c r="SOP732" s="146"/>
      <c r="SOQ732" s="146"/>
      <c r="SOR732" s="146"/>
      <c r="SOS732" s="146"/>
      <c r="SOT732" s="146"/>
      <c r="SOU732" s="146"/>
      <c r="SOV732" s="146"/>
      <c r="SOW732" s="146"/>
      <c r="SOX732" s="146"/>
      <c r="SOY732" s="146"/>
      <c r="SOZ732" s="146"/>
      <c r="SPA732" s="146"/>
      <c r="SPB732" s="146"/>
      <c r="SPC732" s="146"/>
      <c r="SPD732" s="146"/>
      <c r="SPE732" s="146"/>
      <c r="SPF732" s="146"/>
      <c r="SPG732" s="146"/>
      <c r="SPH732" s="146"/>
      <c r="SPI732" s="146"/>
      <c r="SPJ732" s="146"/>
      <c r="SPK732" s="146"/>
      <c r="SPL732" s="146"/>
      <c r="SPM732" s="146"/>
      <c r="SPN732" s="146"/>
      <c r="SPO732" s="146"/>
      <c r="SPP732" s="146"/>
      <c r="SPQ732" s="146"/>
      <c r="SPR732" s="146"/>
      <c r="SPS732" s="146"/>
      <c r="SPT732" s="146"/>
      <c r="SPU732" s="146"/>
      <c r="SPV732" s="146"/>
      <c r="SPW732" s="146"/>
      <c r="SPX732" s="146"/>
      <c r="SPY732" s="146"/>
      <c r="SPZ732" s="146"/>
      <c r="SQA732" s="146"/>
      <c r="SQB732" s="146"/>
      <c r="SQC732" s="146"/>
      <c r="SQD732" s="146"/>
      <c r="SQE732" s="146"/>
      <c r="SQF732" s="146"/>
      <c r="SQG732" s="146"/>
      <c r="SQH732" s="146"/>
      <c r="SQI732" s="146"/>
      <c r="SQJ732" s="146"/>
      <c r="SQK732" s="146"/>
      <c r="SQL732" s="146"/>
      <c r="SQM732" s="146"/>
      <c r="SQN732" s="146"/>
      <c r="SQO732" s="146"/>
      <c r="SQP732" s="146"/>
      <c r="SQQ732" s="146"/>
      <c r="SQR732" s="146"/>
      <c r="SQS732" s="146"/>
      <c r="SQT732" s="146"/>
      <c r="SQU732" s="146"/>
      <c r="SQV732" s="146"/>
      <c r="SQW732" s="146"/>
      <c r="SQX732" s="146"/>
      <c r="SQY732" s="146"/>
      <c r="SQZ732" s="146"/>
      <c r="SRA732" s="146"/>
      <c r="SRB732" s="146"/>
      <c r="SRC732" s="146"/>
      <c r="SRD732" s="146"/>
      <c r="SRE732" s="146"/>
      <c r="SRF732" s="146"/>
      <c r="SRG732" s="146"/>
      <c r="SRH732" s="146"/>
      <c r="SRI732" s="146"/>
      <c r="SRJ732" s="146"/>
      <c r="SRK732" s="146"/>
      <c r="SRL732" s="146"/>
      <c r="SRM732" s="146"/>
      <c r="SRN732" s="146"/>
      <c r="SRO732" s="146"/>
      <c r="SRP732" s="146"/>
      <c r="SRQ732" s="146"/>
      <c r="SRR732" s="146"/>
      <c r="SRS732" s="146"/>
      <c r="SRT732" s="146"/>
      <c r="SRU732" s="146"/>
      <c r="SRV732" s="146"/>
      <c r="SRW732" s="146"/>
      <c r="SRX732" s="146"/>
      <c r="SRY732" s="146"/>
      <c r="SRZ732" s="146"/>
      <c r="SSA732" s="146"/>
      <c r="SSB732" s="146"/>
      <c r="SSC732" s="146"/>
      <c r="SSD732" s="146"/>
      <c r="SSE732" s="146"/>
      <c r="SSF732" s="146"/>
      <c r="SSG732" s="146"/>
      <c r="SSH732" s="146"/>
      <c r="SSI732" s="146"/>
      <c r="SSJ732" s="146"/>
      <c r="SSK732" s="146"/>
      <c r="SSL732" s="146"/>
      <c r="SSM732" s="146"/>
      <c r="SSN732" s="146"/>
      <c r="SSO732" s="146"/>
      <c r="SSP732" s="146"/>
      <c r="SSQ732" s="146"/>
      <c r="SSR732" s="146"/>
      <c r="SSS732" s="146"/>
      <c r="SST732" s="146"/>
      <c r="SSU732" s="146"/>
      <c r="SSV732" s="146"/>
      <c r="SSW732" s="146"/>
      <c r="SSX732" s="146"/>
      <c r="SSY732" s="146"/>
      <c r="SSZ732" s="146"/>
      <c r="STA732" s="146"/>
      <c r="STB732" s="146"/>
      <c r="STC732" s="146"/>
      <c r="STD732" s="146"/>
      <c r="STE732" s="146"/>
      <c r="STF732" s="146"/>
      <c r="STG732" s="146"/>
      <c r="STH732" s="146"/>
      <c r="STI732" s="146"/>
      <c r="STJ732" s="146"/>
      <c r="STK732" s="146"/>
      <c r="STL732" s="146"/>
      <c r="STM732" s="146"/>
      <c r="STN732" s="146"/>
      <c r="STO732" s="146"/>
      <c r="STP732" s="146"/>
      <c r="STQ732" s="146"/>
      <c r="STR732" s="146"/>
      <c r="STS732" s="146"/>
      <c r="STT732" s="146"/>
      <c r="STU732" s="146"/>
      <c r="STV732" s="146"/>
      <c r="STW732" s="146"/>
      <c r="STX732" s="146"/>
      <c r="STY732" s="146"/>
      <c r="STZ732" s="146"/>
      <c r="SUA732" s="146"/>
      <c r="SUB732" s="146"/>
      <c r="SUC732" s="146"/>
      <c r="SUD732" s="146"/>
      <c r="SUE732" s="146"/>
      <c r="SUF732" s="146"/>
      <c r="SUG732" s="146"/>
      <c r="SUH732" s="146"/>
      <c r="SUI732" s="146"/>
      <c r="SUJ732" s="146"/>
      <c r="SUK732" s="146"/>
      <c r="SUL732" s="146"/>
      <c r="SUM732" s="146"/>
      <c r="SUN732" s="146"/>
      <c r="SUO732" s="146"/>
      <c r="SUP732" s="146"/>
      <c r="SUQ732" s="146"/>
      <c r="SUR732" s="146"/>
      <c r="SUS732" s="146"/>
      <c r="SUT732" s="146"/>
      <c r="SUU732" s="146"/>
      <c r="SUV732" s="146"/>
      <c r="SUW732" s="146"/>
      <c r="SUX732" s="146"/>
      <c r="SUY732" s="146"/>
      <c r="SUZ732" s="146"/>
      <c r="SVA732" s="146"/>
      <c r="SVB732" s="146"/>
      <c r="SVC732" s="146"/>
      <c r="SVD732" s="146"/>
      <c r="SVE732" s="146"/>
      <c r="SVF732" s="146"/>
      <c r="SVG732" s="146"/>
      <c r="SVH732" s="146"/>
      <c r="SVI732" s="146"/>
      <c r="SVJ732" s="146"/>
      <c r="SVK732" s="146"/>
      <c r="SVL732" s="146"/>
      <c r="SVM732" s="146"/>
      <c r="SVN732" s="146"/>
      <c r="SVO732" s="146"/>
      <c r="SVP732" s="146"/>
      <c r="SVQ732" s="146"/>
      <c r="SVR732" s="146"/>
      <c r="SVS732" s="146"/>
      <c r="SVT732" s="146"/>
      <c r="SVU732" s="146"/>
      <c r="SVV732" s="146"/>
      <c r="SVW732" s="146"/>
      <c r="SVX732" s="146"/>
      <c r="SVY732" s="146"/>
      <c r="SVZ732" s="146"/>
      <c r="SWA732" s="146"/>
      <c r="SWB732" s="146"/>
      <c r="SWC732" s="146"/>
      <c r="SWD732" s="146"/>
      <c r="SWE732" s="146"/>
      <c r="SWF732" s="146"/>
      <c r="SWG732" s="146"/>
      <c r="SWH732" s="146"/>
      <c r="SWI732" s="146"/>
      <c r="SWJ732" s="146"/>
      <c r="SWK732" s="146"/>
      <c r="SWL732" s="146"/>
      <c r="SWM732" s="146"/>
      <c r="SWN732" s="146"/>
      <c r="SWO732" s="146"/>
      <c r="SWP732" s="146"/>
      <c r="SWQ732" s="146"/>
      <c r="SWR732" s="146"/>
      <c r="SWS732" s="146"/>
      <c r="SWT732" s="146"/>
      <c r="SWU732" s="146"/>
      <c r="SWV732" s="146"/>
      <c r="SWW732" s="146"/>
      <c r="SWX732" s="146"/>
      <c r="SWY732" s="146"/>
      <c r="SWZ732" s="146"/>
      <c r="SXA732" s="146"/>
      <c r="SXB732" s="146"/>
      <c r="SXC732" s="146"/>
      <c r="SXD732" s="146"/>
      <c r="SXE732" s="146"/>
      <c r="SXF732" s="146"/>
      <c r="SXG732" s="146"/>
      <c r="SXH732" s="146"/>
      <c r="SXI732" s="146"/>
      <c r="SXJ732" s="146"/>
      <c r="SXK732" s="146"/>
      <c r="SXL732" s="146"/>
      <c r="SXM732" s="146"/>
      <c r="SXN732" s="146"/>
      <c r="SXO732" s="146"/>
      <c r="SXP732" s="146"/>
      <c r="SXQ732" s="146"/>
      <c r="SXR732" s="146"/>
      <c r="SXS732" s="146"/>
      <c r="SXT732" s="146"/>
      <c r="SXU732" s="146"/>
      <c r="SXV732" s="146"/>
      <c r="SXW732" s="146"/>
      <c r="SXX732" s="146"/>
      <c r="SXY732" s="146"/>
      <c r="SXZ732" s="146"/>
      <c r="SYA732" s="146"/>
      <c r="SYB732" s="146"/>
      <c r="SYC732" s="146"/>
      <c r="SYD732" s="146"/>
      <c r="SYE732" s="146"/>
      <c r="SYF732" s="146"/>
      <c r="SYG732" s="146"/>
      <c r="SYH732" s="146"/>
      <c r="SYI732" s="146"/>
      <c r="SYJ732" s="146"/>
      <c r="SYK732" s="146"/>
      <c r="SYL732" s="146"/>
      <c r="SYM732" s="146"/>
      <c r="SYN732" s="146"/>
      <c r="SYO732" s="146"/>
      <c r="SYP732" s="146"/>
      <c r="SYQ732" s="146"/>
      <c r="SYR732" s="146"/>
      <c r="SYS732" s="146"/>
      <c r="SYT732" s="146"/>
      <c r="SYU732" s="146"/>
      <c r="SYV732" s="146"/>
      <c r="SYW732" s="146"/>
      <c r="SYX732" s="146"/>
      <c r="SYY732" s="146"/>
      <c r="SYZ732" s="146"/>
      <c r="SZA732" s="146"/>
      <c r="SZB732" s="146"/>
      <c r="SZC732" s="146"/>
      <c r="SZD732" s="146"/>
      <c r="SZE732" s="146"/>
      <c r="SZF732" s="146"/>
      <c r="SZG732" s="146"/>
      <c r="SZH732" s="146"/>
      <c r="SZI732" s="146"/>
      <c r="SZJ732" s="146"/>
      <c r="SZK732" s="146"/>
      <c r="SZL732" s="146"/>
      <c r="SZM732" s="146"/>
      <c r="SZN732" s="146"/>
      <c r="SZO732" s="146"/>
      <c r="SZP732" s="146"/>
      <c r="SZQ732" s="146"/>
      <c r="SZR732" s="146"/>
      <c r="SZS732" s="146"/>
      <c r="SZT732" s="146"/>
      <c r="SZU732" s="146"/>
      <c r="SZV732" s="146"/>
      <c r="SZW732" s="146"/>
      <c r="SZX732" s="146"/>
      <c r="SZY732" s="146"/>
      <c r="SZZ732" s="146"/>
      <c r="TAA732" s="146"/>
      <c r="TAB732" s="146"/>
      <c r="TAC732" s="146"/>
      <c r="TAD732" s="146"/>
      <c r="TAE732" s="146"/>
      <c r="TAF732" s="146"/>
      <c r="TAG732" s="146"/>
      <c r="TAH732" s="146"/>
      <c r="TAI732" s="146"/>
      <c r="TAJ732" s="146"/>
      <c r="TAK732" s="146"/>
      <c r="TAL732" s="146"/>
      <c r="TAM732" s="146"/>
      <c r="TAN732" s="146"/>
      <c r="TAO732" s="146"/>
      <c r="TAP732" s="146"/>
      <c r="TAQ732" s="146"/>
      <c r="TAR732" s="146"/>
      <c r="TAS732" s="146"/>
      <c r="TAT732" s="146"/>
      <c r="TAU732" s="146"/>
      <c r="TAV732" s="146"/>
      <c r="TAW732" s="146"/>
      <c r="TAX732" s="146"/>
      <c r="TAY732" s="146"/>
      <c r="TAZ732" s="146"/>
      <c r="TBA732" s="146"/>
      <c r="TBB732" s="146"/>
      <c r="TBC732" s="146"/>
      <c r="TBD732" s="146"/>
      <c r="TBE732" s="146"/>
      <c r="TBF732" s="146"/>
      <c r="TBG732" s="146"/>
      <c r="TBH732" s="146"/>
      <c r="TBI732" s="146"/>
      <c r="TBJ732" s="146"/>
      <c r="TBK732" s="146"/>
      <c r="TBL732" s="146"/>
      <c r="TBM732" s="146"/>
      <c r="TBN732" s="146"/>
      <c r="TBO732" s="146"/>
      <c r="TBP732" s="146"/>
      <c r="TBQ732" s="146"/>
      <c r="TBR732" s="146"/>
      <c r="TBS732" s="146"/>
      <c r="TBT732" s="146"/>
      <c r="TBU732" s="146"/>
      <c r="TBV732" s="146"/>
      <c r="TBW732" s="146"/>
      <c r="TBX732" s="146"/>
      <c r="TBY732" s="146"/>
      <c r="TBZ732" s="146"/>
      <c r="TCA732" s="146"/>
      <c r="TCB732" s="146"/>
      <c r="TCC732" s="146"/>
      <c r="TCD732" s="146"/>
      <c r="TCE732" s="146"/>
      <c r="TCF732" s="146"/>
      <c r="TCG732" s="146"/>
      <c r="TCH732" s="146"/>
      <c r="TCI732" s="146"/>
      <c r="TCJ732" s="146"/>
      <c r="TCK732" s="146"/>
      <c r="TCL732" s="146"/>
      <c r="TCM732" s="146"/>
      <c r="TCN732" s="146"/>
      <c r="TCO732" s="146"/>
      <c r="TCP732" s="146"/>
      <c r="TCQ732" s="146"/>
      <c r="TCR732" s="146"/>
      <c r="TCS732" s="146"/>
      <c r="TCT732" s="146"/>
      <c r="TCU732" s="146"/>
      <c r="TCV732" s="146"/>
      <c r="TCW732" s="146"/>
      <c r="TCX732" s="146"/>
      <c r="TCY732" s="146"/>
      <c r="TCZ732" s="146"/>
      <c r="TDA732" s="146"/>
      <c r="TDB732" s="146"/>
      <c r="TDC732" s="146"/>
      <c r="TDD732" s="146"/>
      <c r="TDE732" s="146"/>
      <c r="TDF732" s="146"/>
      <c r="TDG732" s="146"/>
      <c r="TDH732" s="146"/>
      <c r="TDI732" s="146"/>
      <c r="TDJ732" s="146"/>
      <c r="TDK732" s="146"/>
      <c r="TDL732" s="146"/>
      <c r="TDM732" s="146"/>
      <c r="TDN732" s="146"/>
      <c r="TDO732" s="146"/>
      <c r="TDP732" s="146"/>
      <c r="TDQ732" s="146"/>
      <c r="TDR732" s="146"/>
      <c r="TDS732" s="146"/>
      <c r="TDT732" s="146"/>
      <c r="TDU732" s="146"/>
      <c r="TDV732" s="146"/>
      <c r="TDW732" s="146"/>
      <c r="TDX732" s="146"/>
      <c r="TDY732" s="146"/>
      <c r="TDZ732" s="146"/>
      <c r="TEA732" s="146"/>
      <c r="TEB732" s="146"/>
      <c r="TEC732" s="146"/>
      <c r="TED732" s="146"/>
      <c r="TEE732" s="146"/>
      <c r="TEF732" s="146"/>
      <c r="TEG732" s="146"/>
      <c r="TEH732" s="146"/>
      <c r="TEI732" s="146"/>
      <c r="TEJ732" s="146"/>
      <c r="TEK732" s="146"/>
      <c r="TEL732" s="146"/>
      <c r="TEM732" s="146"/>
      <c r="TEN732" s="146"/>
      <c r="TEO732" s="146"/>
      <c r="TEP732" s="146"/>
      <c r="TEQ732" s="146"/>
      <c r="TER732" s="146"/>
      <c r="TES732" s="146"/>
      <c r="TET732" s="146"/>
      <c r="TEU732" s="146"/>
      <c r="TEV732" s="146"/>
      <c r="TEW732" s="146"/>
      <c r="TEX732" s="146"/>
      <c r="TEY732" s="146"/>
      <c r="TEZ732" s="146"/>
      <c r="TFA732" s="146"/>
      <c r="TFB732" s="146"/>
      <c r="TFC732" s="146"/>
      <c r="TFD732" s="146"/>
      <c r="TFE732" s="146"/>
      <c r="TFF732" s="146"/>
      <c r="TFG732" s="146"/>
      <c r="TFH732" s="146"/>
      <c r="TFI732" s="146"/>
      <c r="TFJ732" s="146"/>
      <c r="TFK732" s="146"/>
      <c r="TFL732" s="146"/>
      <c r="TFM732" s="146"/>
      <c r="TFN732" s="146"/>
      <c r="TFO732" s="146"/>
      <c r="TFP732" s="146"/>
      <c r="TFQ732" s="146"/>
      <c r="TFR732" s="146"/>
      <c r="TFS732" s="146"/>
      <c r="TFT732" s="146"/>
      <c r="TFU732" s="146"/>
      <c r="TFV732" s="146"/>
      <c r="TFW732" s="146"/>
      <c r="TFX732" s="146"/>
      <c r="TFY732" s="146"/>
      <c r="TFZ732" s="146"/>
      <c r="TGA732" s="146"/>
      <c r="TGB732" s="146"/>
      <c r="TGC732" s="146"/>
      <c r="TGD732" s="146"/>
      <c r="TGE732" s="146"/>
      <c r="TGF732" s="146"/>
      <c r="TGG732" s="146"/>
      <c r="TGH732" s="146"/>
      <c r="TGI732" s="146"/>
      <c r="TGJ732" s="146"/>
      <c r="TGK732" s="146"/>
      <c r="TGL732" s="146"/>
      <c r="TGM732" s="146"/>
      <c r="TGN732" s="146"/>
      <c r="TGO732" s="146"/>
      <c r="TGP732" s="146"/>
      <c r="TGQ732" s="146"/>
      <c r="TGR732" s="146"/>
      <c r="TGS732" s="146"/>
      <c r="TGT732" s="146"/>
      <c r="TGU732" s="146"/>
      <c r="TGV732" s="146"/>
      <c r="TGW732" s="146"/>
      <c r="TGX732" s="146"/>
      <c r="TGY732" s="146"/>
      <c r="TGZ732" s="146"/>
      <c r="THA732" s="146"/>
      <c r="THB732" s="146"/>
      <c r="THC732" s="146"/>
      <c r="THD732" s="146"/>
      <c r="THE732" s="146"/>
      <c r="THF732" s="146"/>
      <c r="THG732" s="146"/>
      <c r="THH732" s="146"/>
      <c r="THI732" s="146"/>
      <c r="THJ732" s="146"/>
      <c r="THK732" s="146"/>
      <c r="THL732" s="146"/>
      <c r="THM732" s="146"/>
      <c r="THN732" s="146"/>
      <c r="THO732" s="146"/>
      <c r="THP732" s="146"/>
      <c r="THQ732" s="146"/>
      <c r="THR732" s="146"/>
      <c r="THS732" s="146"/>
      <c r="THT732" s="146"/>
      <c r="THU732" s="146"/>
      <c r="THV732" s="146"/>
      <c r="THW732" s="146"/>
      <c r="THX732" s="146"/>
      <c r="THY732" s="146"/>
      <c r="THZ732" s="146"/>
      <c r="TIA732" s="146"/>
      <c r="TIB732" s="146"/>
      <c r="TIC732" s="146"/>
      <c r="TID732" s="146"/>
      <c r="TIE732" s="146"/>
      <c r="TIF732" s="146"/>
      <c r="TIG732" s="146"/>
      <c r="TIH732" s="146"/>
      <c r="TII732" s="146"/>
      <c r="TIJ732" s="146"/>
      <c r="TIK732" s="146"/>
      <c r="TIL732" s="146"/>
      <c r="TIM732" s="146"/>
      <c r="TIN732" s="146"/>
      <c r="TIO732" s="146"/>
      <c r="TIP732" s="146"/>
      <c r="TIQ732" s="146"/>
      <c r="TIR732" s="146"/>
      <c r="TIS732" s="146"/>
      <c r="TIT732" s="146"/>
      <c r="TIU732" s="146"/>
      <c r="TIV732" s="146"/>
      <c r="TIW732" s="146"/>
      <c r="TIX732" s="146"/>
      <c r="TIY732" s="146"/>
      <c r="TIZ732" s="146"/>
      <c r="TJA732" s="146"/>
      <c r="TJB732" s="146"/>
      <c r="TJC732" s="146"/>
      <c r="TJD732" s="146"/>
      <c r="TJE732" s="146"/>
      <c r="TJF732" s="146"/>
      <c r="TJG732" s="146"/>
      <c r="TJH732" s="146"/>
      <c r="TJI732" s="146"/>
      <c r="TJJ732" s="146"/>
      <c r="TJK732" s="146"/>
      <c r="TJL732" s="146"/>
      <c r="TJM732" s="146"/>
      <c r="TJN732" s="146"/>
      <c r="TJO732" s="146"/>
      <c r="TJP732" s="146"/>
      <c r="TJQ732" s="146"/>
      <c r="TJR732" s="146"/>
      <c r="TJS732" s="146"/>
      <c r="TJT732" s="146"/>
      <c r="TJU732" s="146"/>
      <c r="TJV732" s="146"/>
      <c r="TJW732" s="146"/>
      <c r="TJX732" s="146"/>
      <c r="TJY732" s="146"/>
      <c r="TJZ732" s="146"/>
      <c r="TKA732" s="146"/>
      <c r="TKB732" s="146"/>
      <c r="TKC732" s="146"/>
      <c r="TKD732" s="146"/>
      <c r="TKE732" s="146"/>
      <c r="TKF732" s="146"/>
      <c r="TKG732" s="146"/>
      <c r="TKH732" s="146"/>
      <c r="TKI732" s="146"/>
      <c r="TKJ732" s="146"/>
      <c r="TKK732" s="146"/>
      <c r="TKL732" s="146"/>
      <c r="TKM732" s="146"/>
      <c r="TKN732" s="146"/>
      <c r="TKO732" s="146"/>
      <c r="TKP732" s="146"/>
      <c r="TKQ732" s="146"/>
      <c r="TKR732" s="146"/>
      <c r="TKS732" s="146"/>
      <c r="TKT732" s="146"/>
      <c r="TKU732" s="146"/>
      <c r="TKV732" s="146"/>
      <c r="TKW732" s="146"/>
      <c r="TKX732" s="146"/>
      <c r="TKY732" s="146"/>
      <c r="TKZ732" s="146"/>
      <c r="TLA732" s="146"/>
      <c r="TLB732" s="146"/>
      <c r="TLC732" s="146"/>
      <c r="TLD732" s="146"/>
      <c r="TLE732" s="146"/>
      <c r="TLF732" s="146"/>
      <c r="TLG732" s="146"/>
      <c r="TLH732" s="146"/>
      <c r="TLI732" s="146"/>
      <c r="TLJ732" s="146"/>
      <c r="TLK732" s="146"/>
      <c r="TLL732" s="146"/>
      <c r="TLM732" s="146"/>
      <c r="TLN732" s="146"/>
      <c r="TLO732" s="146"/>
      <c r="TLP732" s="146"/>
      <c r="TLQ732" s="146"/>
      <c r="TLR732" s="146"/>
      <c r="TLS732" s="146"/>
      <c r="TLT732" s="146"/>
      <c r="TLU732" s="146"/>
      <c r="TLV732" s="146"/>
      <c r="TLW732" s="146"/>
      <c r="TLX732" s="146"/>
      <c r="TLY732" s="146"/>
      <c r="TLZ732" s="146"/>
      <c r="TMA732" s="146"/>
      <c r="TMB732" s="146"/>
      <c r="TMC732" s="146"/>
      <c r="TMD732" s="146"/>
      <c r="TME732" s="146"/>
      <c r="TMF732" s="146"/>
      <c r="TMG732" s="146"/>
      <c r="TMH732" s="146"/>
      <c r="TMI732" s="146"/>
      <c r="TMJ732" s="146"/>
      <c r="TMK732" s="146"/>
      <c r="TML732" s="146"/>
      <c r="TMM732" s="146"/>
      <c r="TMN732" s="146"/>
      <c r="TMO732" s="146"/>
      <c r="TMP732" s="146"/>
      <c r="TMQ732" s="146"/>
      <c r="TMR732" s="146"/>
      <c r="TMS732" s="146"/>
      <c r="TMT732" s="146"/>
      <c r="TMU732" s="146"/>
      <c r="TMV732" s="146"/>
      <c r="TMW732" s="146"/>
      <c r="TMX732" s="146"/>
      <c r="TMY732" s="146"/>
      <c r="TMZ732" s="146"/>
      <c r="TNA732" s="146"/>
      <c r="TNB732" s="146"/>
      <c r="TNC732" s="146"/>
      <c r="TND732" s="146"/>
      <c r="TNE732" s="146"/>
      <c r="TNF732" s="146"/>
      <c r="TNG732" s="146"/>
      <c r="TNH732" s="146"/>
      <c r="TNI732" s="146"/>
      <c r="TNJ732" s="146"/>
      <c r="TNK732" s="146"/>
      <c r="TNL732" s="146"/>
      <c r="TNM732" s="146"/>
      <c r="TNN732" s="146"/>
      <c r="TNO732" s="146"/>
      <c r="TNP732" s="146"/>
      <c r="TNQ732" s="146"/>
      <c r="TNR732" s="146"/>
      <c r="TNS732" s="146"/>
      <c r="TNT732" s="146"/>
      <c r="TNU732" s="146"/>
      <c r="TNV732" s="146"/>
      <c r="TNW732" s="146"/>
      <c r="TNX732" s="146"/>
      <c r="TNY732" s="146"/>
      <c r="TNZ732" s="146"/>
      <c r="TOA732" s="146"/>
      <c r="TOB732" s="146"/>
      <c r="TOC732" s="146"/>
      <c r="TOD732" s="146"/>
      <c r="TOE732" s="146"/>
      <c r="TOF732" s="146"/>
      <c r="TOG732" s="146"/>
      <c r="TOH732" s="146"/>
      <c r="TOI732" s="146"/>
      <c r="TOJ732" s="146"/>
      <c r="TOK732" s="146"/>
      <c r="TOL732" s="146"/>
      <c r="TOM732" s="146"/>
      <c r="TON732" s="146"/>
      <c r="TOO732" s="146"/>
      <c r="TOP732" s="146"/>
      <c r="TOQ732" s="146"/>
      <c r="TOR732" s="146"/>
      <c r="TOS732" s="146"/>
      <c r="TOT732" s="146"/>
      <c r="TOU732" s="146"/>
      <c r="TOV732" s="146"/>
      <c r="TOW732" s="146"/>
      <c r="TOX732" s="146"/>
      <c r="TOY732" s="146"/>
      <c r="TOZ732" s="146"/>
      <c r="TPA732" s="146"/>
      <c r="TPB732" s="146"/>
      <c r="TPC732" s="146"/>
      <c r="TPD732" s="146"/>
      <c r="TPE732" s="146"/>
      <c r="TPF732" s="146"/>
      <c r="TPG732" s="146"/>
      <c r="TPH732" s="146"/>
      <c r="TPI732" s="146"/>
      <c r="TPJ732" s="146"/>
      <c r="TPK732" s="146"/>
      <c r="TPL732" s="146"/>
      <c r="TPM732" s="146"/>
      <c r="TPN732" s="146"/>
      <c r="TPO732" s="146"/>
      <c r="TPP732" s="146"/>
      <c r="TPQ732" s="146"/>
      <c r="TPR732" s="146"/>
      <c r="TPS732" s="146"/>
      <c r="TPT732" s="146"/>
      <c r="TPU732" s="146"/>
      <c r="TPV732" s="146"/>
      <c r="TPW732" s="146"/>
      <c r="TPX732" s="146"/>
      <c r="TPY732" s="146"/>
      <c r="TPZ732" s="146"/>
      <c r="TQA732" s="146"/>
      <c r="TQB732" s="146"/>
      <c r="TQC732" s="146"/>
      <c r="TQD732" s="146"/>
      <c r="TQE732" s="146"/>
      <c r="TQF732" s="146"/>
      <c r="TQG732" s="146"/>
      <c r="TQH732" s="146"/>
      <c r="TQI732" s="146"/>
      <c r="TQJ732" s="146"/>
      <c r="TQK732" s="146"/>
      <c r="TQL732" s="146"/>
      <c r="TQM732" s="146"/>
      <c r="TQN732" s="146"/>
      <c r="TQO732" s="146"/>
      <c r="TQP732" s="146"/>
      <c r="TQQ732" s="146"/>
      <c r="TQR732" s="146"/>
      <c r="TQS732" s="146"/>
      <c r="TQT732" s="146"/>
      <c r="TQU732" s="146"/>
      <c r="TQV732" s="146"/>
      <c r="TQW732" s="146"/>
      <c r="TQX732" s="146"/>
      <c r="TQY732" s="146"/>
      <c r="TQZ732" s="146"/>
      <c r="TRA732" s="146"/>
      <c r="TRB732" s="146"/>
      <c r="TRC732" s="146"/>
      <c r="TRD732" s="146"/>
      <c r="TRE732" s="146"/>
      <c r="TRF732" s="146"/>
      <c r="TRG732" s="146"/>
      <c r="TRH732" s="146"/>
      <c r="TRI732" s="146"/>
      <c r="TRJ732" s="146"/>
      <c r="TRK732" s="146"/>
      <c r="TRL732" s="146"/>
      <c r="TRM732" s="146"/>
      <c r="TRN732" s="146"/>
      <c r="TRO732" s="146"/>
      <c r="TRP732" s="146"/>
      <c r="TRQ732" s="146"/>
      <c r="TRR732" s="146"/>
      <c r="TRS732" s="146"/>
      <c r="TRT732" s="146"/>
      <c r="TRU732" s="146"/>
      <c r="TRV732" s="146"/>
      <c r="TRW732" s="146"/>
      <c r="TRX732" s="146"/>
      <c r="TRY732" s="146"/>
      <c r="TRZ732" s="146"/>
      <c r="TSA732" s="146"/>
      <c r="TSB732" s="146"/>
      <c r="TSC732" s="146"/>
      <c r="TSD732" s="146"/>
      <c r="TSE732" s="146"/>
      <c r="TSF732" s="146"/>
      <c r="TSG732" s="146"/>
      <c r="TSH732" s="146"/>
      <c r="TSI732" s="146"/>
      <c r="TSJ732" s="146"/>
      <c r="TSK732" s="146"/>
      <c r="TSL732" s="146"/>
      <c r="TSM732" s="146"/>
      <c r="TSN732" s="146"/>
      <c r="TSO732" s="146"/>
      <c r="TSP732" s="146"/>
      <c r="TSQ732" s="146"/>
      <c r="TSR732" s="146"/>
      <c r="TSS732" s="146"/>
      <c r="TST732" s="146"/>
      <c r="TSU732" s="146"/>
      <c r="TSV732" s="146"/>
      <c r="TSW732" s="146"/>
      <c r="TSX732" s="146"/>
      <c r="TSY732" s="146"/>
      <c r="TSZ732" s="146"/>
      <c r="TTA732" s="146"/>
      <c r="TTB732" s="146"/>
      <c r="TTC732" s="146"/>
      <c r="TTD732" s="146"/>
      <c r="TTE732" s="146"/>
      <c r="TTF732" s="146"/>
      <c r="TTG732" s="146"/>
      <c r="TTH732" s="146"/>
      <c r="TTI732" s="146"/>
      <c r="TTJ732" s="146"/>
      <c r="TTK732" s="146"/>
      <c r="TTL732" s="146"/>
      <c r="TTM732" s="146"/>
      <c r="TTN732" s="146"/>
      <c r="TTO732" s="146"/>
      <c r="TTP732" s="146"/>
      <c r="TTQ732" s="146"/>
      <c r="TTR732" s="146"/>
      <c r="TTS732" s="146"/>
      <c r="TTT732" s="146"/>
      <c r="TTU732" s="146"/>
      <c r="TTV732" s="146"/>
      <c r="TTW732" s="146"/>
      <c r="TTX732" s="146"/>
      <c r="TTY732" s="146"/>
      <c r="TTZ732" s="146"/>
      <c r="TUA732" s="146"/>
      <c r="TUB732" s="146"/>
      <c r="TUC732" s="146"/>
      <c r="TUD732" s="146"/>
      <c r="TUE732" s="146"/>
      <c r="TUF732" s="146"/>
      <c r="TUG732" s="146"/>
      <c r="TUH732" s="146"/>
      <c r="TUI732" s="146"/>
      <c r="TUJ732" s="146"/>
      <c r="TUK732" s="146"/>
      <c r="TUL732" s="146"/>
      <c r="TUM732" s="146"/>
      <c r="TUN732" s="146"/>
      <c r="TUO732" s="146"/>
      <c r="TUP732" s="146"/>
      <c r="TUQ732" s="146"/>
      <c r="TUR732" s="146"/>
      <c r="TUS732" s="146"/>
      <c r="TUT732" s="146"/>
      <c r="TUU732" s="146"/>
      <c r="TUV732" s="146"/>
      <c r="TUW732" s="146"/>
      <c r="TUX732" s="146"/>
      <c r="TUY732" s="146"/>
      <c r="TUZ732" s="146"/>
      <c r="TVA732" s="146"/>
      <c r="TVB732" s="146"/>
      <c r="TVC732" s="146"/>
      <c r="TVD732" s="146"/>
      <c r="TVE732" s="146"/>
      <c r="TVF732" s="146"/>
      <c r="TVG732" s="146"/>
      <c r="TVH732" s="146"/>
      <c r="TVI732" s="146"/>
      <c r="TVJ732" s="146"/>
      <c r="TVK732" s="146"/>
      <c r="TVL732" s="146"/>
      <c r="TVM732" s="146"/>
      <c r="TVN732" s="146"/>
      <c r="TVO732" s="146"/>
      <c r="TVP732" s="146"/>
      <c r="TVQ732" s="146"/>
      <c r="TVR732" s="146"/>
      <c r="TVS732" s="146"/>
      <c r="TVT732" s="146"/>
      <c r="TVU732" s="146"/>
      <c r="TVV732" s="146"/>
      <c r="TVW732" s="146"/>
      <c r="TVX732" s="146"/>
      <c r="TVY732" s="146"/>
      <c r="TVZ732" s="146"/>
      <c r="TWA732" s="146"/>
      <c r="TWB732" s="146"/>
      <c r="TWC732" s="146"/>
      <c r="TWD732" s="146"/>
      <c r="TWE732" s="146"/>
      <c r="TWF732" s="146"/>
      <c r="TWG732" s="146"/>
      <c r="TWH732" s="146"/>
      <c r="TWI732" s="146"/>
      <c r="TWJ732" s="146"/>
      <c r="TWK732" s="146"/>
      <c r="TWL732" s="146"/>
      <c r="TWM732" s="146"/>
      <c r="TWN732" s="146"/>
      <c r="TWO732" s="146"/>
      <c r="TWP732" s="146"/>
      <c r="TWQ732" s="146"/>
      <c r="TWR732" s="146"/>
      <c r="TWS732" s="146"/>
      <c r="TWT732" s="146"/>
      <c r="TWU732" s="146"/>
      <c r="TWV732" s="146"/>
      <c r="TWW732" s="146"/>
      <c r="TWX732" s="146"/>
      <c r="TWY732" s="146"/>
      <c r="TWZ732" s="146"/>
      <c r="TXA732" s="146"/>
      <c r="TXB732" s="146"/>
      <c r="TXC732" s="146"/>
      <c r="TXD732" s="146"/>
      <c r="TXE732" s="146"/>
      <c r="TXF732" s="146"/>
      <c r="TXG732" s="146"/>
      <c r="TXH732" s="146"/>
      <c r="TXI732" s="146"/>
      <c r="TXJ732" s="146"/>
      <c r="TXK732" s="146"/>
      <c r="TXL732" s="146"/>
      <c r="TXM732" s="146"/>
      <c r="TXN732" s="146"/>
      <c r="TXO732" s="146"/>
      <c r="TXP732" s="146"/>
      <c r="TXQ732" s="146"/>
      <c r="TXR732" s="146"/>
      <c r="TXS732" s="146"/>
      <c r="TXT732" s="146"/>
      <c r="TXU732" s="146"/>
      <c r="TXV732" s="146"/>
      <c r="TXW732" s="146"/>
      <c r="TXX732" s="146"/>
      <c r="TXY732" s="146"/>
      <c r="TXZ732" s="146"/>
      <c r="TYA732" s="146"/>
      <c r="TYB732" s="146"/>
      <c r="TYC732" s="146"/>
      <c r="TYD732" s="146"/>
      <c r="TYE732" s="146"/>
      <c r="TYF732" s="146"/>
      <c r="TYG732" s="146"/>
      <c r="TYH732" s="146"/>
      <c r="TYI732" s="146"/>
      <c r="TYJ732" s="146"/>
      <c r="TYK732" s="146"/>
      <c r="TYL732" s="146"/>
      <c r="TYM732" s="146"/>
      <c r="TYN732" s="146"/>
      <c r="TYO732" s="146"/>
      <c r="TYP732" s="146"/>
      <c r="TYQ732" s="146"/>
      <c r="TYR732" s="146"/>
      <c r="TYS732" s="146"/>
      <c r="TYT732" s="146"/>
      <c r="TYU732" s="146"/>
      <c r="TYV732" s="146"/>
      <c r="TYW732" s="146"/>
      <c r="TYX732" s="146"/>
      <c r="TYY732" s="146"/>
      <c r="TYZ732" s="146"/>
      <c r="TZA732" s="146"/>
      <c r="TZB732" s="146"/>
      <c r="TZC732" s="146"/>
      <c r="TZD732" s="146"/>
      <c r="TZE732" s="146"/>
      <c r="TZF732" s="146"/>
      <c r="TZG732" s="146"/>
      <c r="TZH732" s="146"/>
      <c r="TZI732" s="146"/>
      <c r="TZJ732" s="146"/>
      <c r="TZK732" s="146"/>
      <c r="TZL732" s="146"/>
      <c r="TZM732" s="146"/>
      <c r="TZN732" s="146"/>
      <c r="TZO732" s="146"/>
      <c r="TZP732" s="146"/>
      <c r="TZQ732" s="146"/>
      <c r="TZR732" s="146"/>
      <c r="TZS732" s="146"/>
      <c r="TZT732" s="146"/>
      <c r="TZU732" s="146"/>
      <c r="TZV732" s="146"/>
      <c r="TZW732" s="146"/>
      <c r="TZX732" s="146"/>
      <c r="TZY732" s="146"/>
      <c r="TZZ732" s="146"/>
      <c r="UAA732" s="146"/>
      <c r="UAB732" s="146"/>
      <c r="UAC732" s="146"/>
      <c r="UAD732" s="146"/>
      <c r="UAE732" s="146"/>
      <c r="UAF732" s="146"/>
      <c r="UAG732" s="146"/>
      <c r="UAH732" s="146"/>
      <c r="UAI732" s="146"/>
      <c r="UAJ732" s="146"/>
      <c r="UAK732" s="146"/>
      <c r="UAL732" s="146"/>
      <c r="UAM732" s="146"/>
      <c r="UAN732" s="146"/>
      <c r="UAO732" s="146"/>
      <c r="UAP732" s="146"/>
      <c r="UAQ732" s="146"/>
      <c r="UAR732" s="146"/>
      <c r="UAS732" s="146"/>
      <c r="UAT732" s="146"/>
      <c r="UAU732" s="146"/>
      <c r="UAV732" s="146"/>
      <c r="UAW732" s="146"/>
      <c r="UAX732" s="146"/>
      <c r="UAY732" s="146"/>
      <c r="UAZ732" s="146"/>
      <c r="UBA732" s="146"/>
      <c r="UBB732" s="146"/>
      <c r="UBC732" s="146"/>
      <c r="UBD732" s="146"/>
      <c r="UBE732" s="146"/>
      <c r="UBF732" s="146"/>
      <c r="UBG732" s="146"/>
      <c r="UBH732" s="146"/>
      <c r="UBI732" s="146"/>
      <c r="UBJ732" s="146"/>
      <c r="UBK732" s="146"/>
      <c r="UBL732" s="146"/>
      <c r="UBM732" s="146"/>
      <c r="UBN732" s="146"/>
      <c r="UBO732" s="146"/>
      <c r="UBP732" s="146"/>
      <c r="UBQ732" s="146"/>
      <c r="UBR732" s="146"/>
      <c r="UBS732" s="146"/>
      <c r="UBT732" s="146"/>
      <c r="UBU732" s="146"/>
      <c r="UBV732" s="146"/>
      <c r="UBW732" s="146"/>
      <c r="UBX732" s="146"/>
      <c r="UBY732" s="146"/>
      <c r="UBZ732" s="146"/>
      <c r="UCA732" s="146"/>
      <c r="UCB732" s="146"/>
      <c r="UCC732" s="146"/>
      <c r="UCD732" s="146"/>
      <c r="UCE732" s="146"/>
      <c r="UCF732" s="146"/>
      <c r="UCG732" s="146"/>
      <c r="UCH732" s="146"/>
      <c r="UCI732" s="146"/>
      <c r="UCJ732" s="146"/>
      <c r="UCK732" s="146"/>
      <c r="UCL732" s="146"/>
      <c r="UCM732" s="146"/>
      <c r="UCN732" s="146"/>
      <c r="UCO732" s="146"/>
      <c r="UCP732" s="146"/>
      <c r="UCQ732" s="146"/>
      <c r="UCR732" s="146"/>
      <c r="UCS732" s="146"/>
      <c r="UCT732" s="146"/>
      <c r="UCU732" s="146"/>
      <c r="UCV732" s="146"/>
      <c r="UCW732" s="146"/>
      <c r="UCX732" s="146"/>
      <c r="UCY732" s="146"/>
      <c r="UCZ732" s="146"/>
      <c r="UDA732" s="146"/>
      <c r="UDB732" s="146"/>
      <c r="UDC732" s="146"/>
      <c r="UDD732" s="146"/>
      <c r="UDE732" s="146"/>
      <c r="UDF732" s="146"/>
      <c r="UDG732" s="146"/>
      <c r="UDH732" s="146"/>
      <c r="UDI732" s="146"/>
      <c r="UDJ732" s="146"/>
      <c r="UDK732" s="146"/>
      <c r="UDL732" s="146"/>
      <c r="UDM732" s="146"/>
      <c r="UDN732" s="146"/>
      <c r="UDO732" s="146"/>
      <c r="UDP732" s="146"/>
      <c r="UDQ732" s="146"/>
      <c r="UDR732" s="146"/>
      <c r="UDS732" s="146"/>
      <c r="UDT732" s="146"/>
      <c r="UDU732" s="146"/>
      <c r="UDV732" s="146"/>
      <c r="UDW732" s="146"/>
      <c r="UDX732" s="146"/>
      <c r="UDY732" s="146"/>
      <c r="UDZ732" s="146"/>
      <c r="UEA732" s="146"/>
      <c r="UEB732" s="146"/>
      <c r="UEC732" s="146"/>
      <c r="UED732" s="146"/>
      <c r="UEE732" s="146"/>
      <c r="UEF732" s="146"/>
      <c r="UEG732" s="146"/>
      <c r="UEH732" s="146"/>
      <c r="UEI732" s="146"/>
      <c r="UEJ732" s="146"/>
      <c r="UEK732" s="146"/>
      <c r="UEL732" s="146"/>
      <c r="UEM732" s="146"/>
      <c r="UEN732" s="146"/>
      <c r="UEO732" s="146"/>
      <c r="UEP732" s="146"/>
      <c r="UEQ732" s="146"/>
      <c r="UER732" s="146"/>
      <c r="UES732" s="146"/>
      <c r="UET732" s="146"/>
      <c r="UEU732" s="146"/>
      <c r="UEV732" s="146"/>
      <c r="UEW732" s="146"/>
      <c r="UEX732" s="146"/>
      <c r="UEY732" s="146"/>
      <c r="UEZ732" s="146"/>
      <c r="UFA732" s="146"/>
      <c r="UFB732" s="146"/>
      <c r="UFC732" s="146"/>
      <c r="UFD732" s="146"/>
      <c r="UFE732" s="146"/>
      <c r="UFF732" s="146"/>
      <c r="UFG732" s="146"/>
      <c r="UFH732" s="146"/>
      <c r="UFI732" s="146"/>
      <c r="UFJ732" s="146"/>
      <c r="UFK732" s="146"/>
      <c r="UFL732" s="146"/>
      <c r="UFM732" s="146"/>
      <c r="UFN732" s="146"/>
      <c r="UFO732" s="146"/>
      <c r="UFP732" s="146"/>
      <c r="UFQ732" s="146"/>
      <c r="UFR732" s="146"/>
      <c r="UFS732" s="146"/>
      <c r="UFT732" s="146"/>
      <c r="UFU732" s="146"/>
      <c r="UFV732" s="146"/>
      <c r="UFW732" s="146"/>
      <c r="UFX732" s="146"/>
      <c r="UFY732" s="146"/>
      <c r="UFZ732" s="146"/>
      <c r="UGA732" s="146"/>
      <c r="UGB732" s="146"/>
      <c r="UGC732" s="146"/>
      <c r="UGD732" s="146"/>
      <c r="UGE732" s="146"/>
      <c r="UGF732" s="146"/>
      <c r="UGG732" s="146"/>
      <c r="UGH732" s="146"/>
      <c r="UGI732" s="146"/>
      <c r="UGJ732" s="146"/>
      <c r="UGK732" s="146"/>
      <c r="UGL732" s="146"/>
      <c r="UGM732" s="146"/>
      <c r="UGN732" s="146"/>
      <c r="UGO732" s="146"/>
      <c r="UGP732" s="146"/>
      <c r="UGQ732" s="146"/>
      <c r="UGR732" s="146"/>
      <c r="UGS732" s="146"/>
      <c r="UGT732" s="146"/>
      <c r="UGU732" s="146"/>
      <c r="UGV732" s="146"/>
      <c r="UGW732" s="146"/>
      <c r="UGX732" s="146"/>
      <c r="UGY732" s="146"/>
      <c r="UGZ732" s="146"/>
      <c r="UHA732" s="146"/>
      <c r="UHB732" s="146"/>
      <c r="UHC732" s="146"/>
      <c r="UHD732" s="146"/>
      <c r="UHE732" s="146"/>
      <c r="UHF732" s="146"/>
      <c r="UHG732" s="146"/>
      <c r="UHH732" s="146"/>
      <c r="UHI732" s="146"/>
      <c r="UHJ732" s="146"/>
      <c r="UHK732" s="146"/>
      <c r="UHL732" s="146"/>
      <c r="UHM732" s="146"/>
      <c r="UHN732" s="146"/>
      <c r="UHO732" s="146"/>
      <c r="UHP732" s="146"/>
      <c r="UHQ732" s="146"/>
      <c r="UHR732" s="146"/>
      <c r="UHS732" s="146"/>
      <c r="UHT732" s="146"/>
      <c r="UHU732" s="146"/>
      <c r="UHV732" s="146"/>
      <c r="UHW732" s="146"/>
      <c r="UHX732" s="146"/>
      <c r="UHY732" s="146"/>
      <c r="UHZ732" s="146"/>
      <c r="UIA732" s="146"/>
      <c r="UIB732" s="146"/>
      <c r="UIC732" s="146"/>
      <c r="UID732" s="146"/>
      <c r="UIE732" s="146"/>
      <c r="UIF732" s="146"/>
      <c r="UIG732" s="146"/>
      <c r="UIH732" s="146"/>
      <c r="UII732" s="146"/>
      <c r="UIJ732" s="146"/>
      <c r="UIK732" s="146"/>
      <c r="UIL732" s="146"/>
      <c r="UIM732" s="146"/>
      <c r="UIN732" s="146"/>
      <c r="UIO732" s="146"/>
      <c r="UIP732" s="146"/>
      <c r="UIQ732" s="146"/>
      <c r="UIR732" s="146"/>
      <c r="UIS732" s="146"/>
      <c r="UIT732" s="146"/>
      <c r="UIU732" s="146"/>
      <c r="UIV732" s="146"/>
      <c r="UIW732" s="146"/>
      <c r="UIX732" s="146"/>
      <c r="UIY732" s="146"/>
      <c r="UIZ732" s="146"/>
      <c r="UJA732" s="146"/>
      <c r="UJB732" s="146"/>
      <c r="UJC732" s="146"/>
      <c r="UJD732" s="146"/>
      <c r="UJE732" s="146"/>
      <c r="UJF732" s="146"/>
      <c r="UJG732" s="146"/>
      <c r="UJH732" s="146"/>
      <c r="UJI732" s="146"/>
      <c r="UJJ732" s="146"/>
      <c r="UJK732" s="146"/>
      <c r="UJL732" s="146"/>
      <c r="UJM732" s="146"/>
      <c r="UJN732" s="146"/>
      <c r="UJO732" s="146"/>
      <c r="UJP732" s="146"/>
      <c r="UJQ732" s="146"/>
      <c r="UJR732" s="146"/>
      <c r="UJS732" s="146"/>
      <c r="UJT732" s="146"/>
      <c r="UJU732" s="146"/>
      <c r="UJV732" s="146"/>
      <c r="UJW732" s="146"/>
      <c r="UJX732" s="146"/>
      <c r="UJY732" s="146"/>
      <c r="UJZ732" s="146"/>
      <c r="UKA732" s="146"/>
      <c r="UKB732" s="146"/>
      <c r="UKC732" s="146"/>
      <c r="UKD732" s="146"/>
      <c r="UKE732" s="146"/>
      <c r="UKF732" s="146"/>
      <c r="UKG732" s="146"/>
      <c r="UKH732" s="146"/>
      <c r="UKI732" s="146"/>
      <c r="UKJ732" s="146"/>
      <c r="UKK732" s="146"/>
      <c r="UKL732" s="146"/>
      <c r="UKM732" s="146"/>
      <c r="UKN732" s="146"/>
      <c r="UKO732" s="146"/>
      <c r="UKP732" s="146"/>
      <c r="UKQ732" s="146"/>
      <c r="UKR732" s="146"/>
      <c r="UKS732" s="146"/>
      <c r="UKT732" s="146"/>
      <c r="UKU732" s="146"/>
      <c r="UKV732" s="146"/>
      <c r="UKW732" s="146"/>
      <c r="UKX732" s="146"/>
      <c r="UKY732" s="146"/>
      <c r="UKZ732" s="146"/>
      <c r="ULA732" s="146"/>
      <c r="ULB732" s="146"/>
      <c r="ULC732" s="146"/>
      <c r="ULD732" s="146"/>
      <c r="ULE732" s="146"/>
      <c r="ULF732" s="146"/>
      <c r="ULG732" s="146"/>
      <c r="ULH732" s="146"/>
      <c r="ULI732" s="146"/>
      <c r="ULJ732" s="146"/>
      <c r="ULK732" s="146"/>
      <c r="ULL732" s="146"/>
      <c r="ULM732" s="146"/>
      <c r="ULN732" s="146"/>
      <c r="ULO732" s="146"/>
      <c r="ULP732" s="146"/>
      <c r="ULQ732" s="146"/>
      <c r="ULR732" s="146"/>
      <c r="ULS732" s="146"/>
      <c r="ULT732" s="146"/>
      <c r="ULU732" s="146"/>
      <c r="ULV732" s="146"/>
      <c r="ULW732" s="146"/>
      <c r="ULX732" s="146"/>
      <c r="ULY732" s="146"/>
      <c r="ULZ732" s="146"/>
      <c r="UMA732" s="146"/>
      <c r="UMB732" s="146"/>
      <c r="UMC732" s="146"/>
      <c r="UMD732" s="146"/>
      <c r="UME732" s="146"/>
      <c r="UMF732" s="146"/>
      <c r="UMG732" s="146"/>
      <c r="UMH732" s="146"/>
      <c r="UMI732" s="146"/>
      <c r="UMJ732" s="146"/>
      <c r="UMK732" s="146"/>
      <c r="UML732" s="146"/>
      <c r="UMM732" s="146"/>
      <c r="UMN732" s="146"/>
      <c r="UMO732" s="146"/>
      <c r="UMP732" s="146"/>
      <c r="UMQ732" s="146"/>
      <c r="UMR732" s="146"/>
      <c r="UMS732" s="146"/>
      <c r="UMT732" s="146"/>
      <c r="UMU732" s="146"/>
      <c r="UMV732" s="146"/>
      <c r="UMW732" s="146"/>
      <c r="UMX732" s="146"/>
      <c r="UMY732" s="146"/>
      <c r="UMZ732" s="146"/>
      <c r="UNA732" s="146"/>
      <c r="UNB732" s="146"/>
      <c r="UNC732" s="146"/>
      <c r="UND732" s="146"/>
      <c r="UNE732" s="146"/>
      <c r="UNF732" s="146"/>
      <c r="UNG732" s="146"/>
      <c r="UNH732" s="146"/>
      <c r="UNI732" s="146"/>
      <c r="UNJ732" s="146"/>
      <c r="UNK732" s="146"/>
      <c r="UNL732" s="146"/>
      <c r="UNM732" s="146"/>
      <c r="UNN732" s="146"/>
      <c r="UNO732" s="146"/>
      <c r="UNP732" s="146"/>
      <c r="UNQ732" s="146"/>
      <c r="UNR732" s="146"/>
      <c r="UNS732" s="146"/>
      <c r="UNT732" s="146"/>
      <c r="UNU732" s="146"/>
      <c r="UNV732" s="146"/>
      <c r="UNW732" s="146"/>
      <c r="UNX732" s="146"/>
      <c r="UNY732" s="146"/>
      <c r="UNZ732" s="146"/>
      <c r="UOA732" s="146"/>
      <c r="UOB732" s="146"/>
      <c r="UOC732" s="146"/>
      <c r="UOD732" s="146"/>
      <c r="UOE732" s="146"/>
      <c r="UOF732" s="146"/>
      <c r="UOG732" s="146"/>
      <c r="UOH732" s="146"/>
      <c r="UOI732" s="146"/>
      <c r="UOJ732" s="146"/>
      <c r="UOK732" s="146"/>
      <c r="UOL732" s="146"/>
      <c r="UOM732" s="146"/>
      <c r="UON732" s="146"/>
      <c r="UOO732" s="146"/>
      <c r="UOP732" s="146"/>
      <c r="UOQ732" s="146"/>
      <c r="UOR732" s="146"/>
      <c r="UOS732" s="146"/>
      <c r="UOT732" s="146"/>
      <c r="UOU732" s="146"/>
      <c r="UOV732" s="146"/>
      <c r="UOW732" s="146"/>
      <c r="UOX732" s="146"/>
      <c r="UOY732" s="146"/>
      <c r="UOZ732" s="146"/>
      <c r="UPA732" s="146"/>
      <c r="UPB732" s="146"/>
      <c r="UPC732" s="146"/>
      <c r="UPD732" s="146"/>
      <c r="UPE732" s="146"/>
      <c r="UPF732" s="146"/>
      <c r="UPG732" s="146"/>
      <c r="UPH732" s="146"/>
      <c r="UPI732" s="146"/>
      <c r="UPJ732" s="146"/>
      <c r="UPK732" s="146"/>
      <c r="UPL732" s="146"/>
      <c r="UPM732" s="146"/>
      <c r="UPN732" s="146"/>
      <c r="UPO732" s="146"/>
      <c r="UPP732" s="146"/>
      <c r="UPQ732" s="146"/>
      <c r="UPR732" s="146"/>
      <c r="UPS732" s="146"/>
      <c r="UPT732" s="146"/>
      <c r="UPU732" s="146"/>
      <c r="UPV732" s="146"/>
      <c r="UPW732" s="146"/>
      <c r="UPX732" s="146"/>
      <c r="UPY732" s="146"/>
      <c r="UPZ732" s="146"/>
      <c r="UQA732" s="146"/>
      <c r="UQB732" s="146"/>
      <c r="UQC732" s="146"/>
      <c r="UQD732" s="146"/>
      <c r="UQE732" s="146"/>
      <c r="UQF732" s="146"/>
      <c r="UQG732" s="146"/>
      <c r="UQH732" s="146"/>
      <c r="UQI732" s="146"/>
      <c r="UQJ732" s="146"/>
      <c r="UQK732" s="146"/>
      <c r="UQL732" s="146"/>
      <c r="UQM732" s="146"/>
      <c r="UQN732" s="146"/>
      <c r="UQO732" s="146"/>
      <c r="UQP732" s="146"/>
      <c r="UQQ732" s="146"/>
      <c r="UQR732" s="146"/>
      <c r="UQS732" s="146"/>
      <c r="UQT732" s="146"/>
      <c r="UQU732" s="146"/>
      <c r="UQV732" s="146"/>
      <c r="UQW732" s="146"/>
      <c r="UQX732" s="146"/>
      <c r="UQY732" s="146"/>
      <c r="UQZ732" s="146"/>
      <c r="URA732" s="146"/>
      <c r="URB732" s="146"/>
      <c r="URC732" s="146"/>
      <c r="URD732" s="146"/>
      <c r="URE732" s="146"/>
      <c r="URF732" s="146"/>
      <c r="URG732" s="146"/>
      <c r="URH732" s="146"/>
      <c r="URI732" s="146"/>
      <c r="URJ732" s="146"/>
      <c r="URK732" s="146"/>
      <c r="URL732" s="146"/>
      <c r="URM732" s="146"/>
      <c r="URN732" s="146"/>
      <c r="URO732" s="146"/>
      <c r="URP732" s="146"/>
      <c r="URQ732" s="146"/>
      <c r="URR732" s="146"/>
      <c r="URS732" s="146"/>
      <c r="URT732" s="146"/>
      <c r="URU732" s="146"/>
      <c r="URV732" s="146"/>
      <c r="URW732" s="146"/>
      <c r="URX732" s="146"/>
      <c r="URY732" s="146"/>
      <c r="URZ732" s="146"/>
      <c r="USA732" s="146"/>
      <c r="USB732" s="146"/>
      <c r="USC732" s="146"/>
      <c r="USD732" s="146"/>
      <c r="USE732" s="146"/>
      <c r="USF732" s="146"/>
      <c r="USG732" s="146"/>
      <c r="USH732" s="146"/>
      <c r="USI732" s="146"/>
      <c r="USJ732" s="146"/>
      <c r="USK732" s="146"/>
      <c r="USL732" s="146"/>
      <c r="USM732" s="146"/>
      <c r="USN732" s="146"/>
      <c r="USO732" s="146"/>
      <c r="USP732" s="146"/>
      <c r="USQ732" s="146"/>
      <c r="USR732" s="146"/>
      <c r="USS732" s="146"/>
      <c r="UST732" s="146"/>
      <c r="USU732" s="146"/>
      <c r="USV732" s="146"/>
      <c r="USW732" s="146"/>
      <c r="USX732" s="146"/>
      <c r="USY732" s="146"/>
      <c r="USZ732" s="146"/>
      <c r="UTA732" s="146"/>
      <c r="UTB732" s="146"/>
      <c r="UTC732" s="146"/>
      <c r="UTD732" s="146"/>
      <c r="UTE732" s="146"/>
      <c r="UTF732" s="146"/>
      <c r="UTG732" s="146"/>
      <c r="UTH732" s="146"/>
      <c r="UTI732" s="146"/>
      <c r="UTJ732" s="146"/>
      <c r="UTK732" s="146"/>
      <c r="UTL732" s="146"/>
      <c r="UTM732" s="146"/>
      <c r="UTN732" s="146"/>
      <c r="UTO732" s="146"/>
      <c r="UTP732" s="146"/>
      <c r="UTQ732" s="146"/>
      <c r="UTR732" s="146"/>
      <c r="UTS732" s="146"/>
      <c r="UTT732" s="146"/>
      <c r="UTU732" s="146"/>
      <c r="UTV732" s="146"/>
      <c r="UTW732" s="146"/>
      <c r="UTX732" s="146"/>
      <c r="UTY732" s="146"/>
      <c r="UTZ732" s="146"/>
      <c r="UUA732" s="146"/>
      <c r="UUB732" s="146"/>
      <c r="UUC732" s="146"/>
      <c r="UUD732" s="146"/>
      <c r="UUE732" s="146"/>
      <c r="UUF732" s="146"/>
      <c r="UUG732" s="146"/>
      <c r="UUH732" s="146"/>
      <c r="UUI732" s="146"/>
      <c r="UUJ732" s="146"/>
      <c r="UUK732" s="146"/>
      <c r="UUL732" s="146"/>
      <c r="UUM732" s="146"/>
      <c r="UUN732" s="146"/>
      <c r="UUO732" s="146"/>
      <c r="UUP732" s="146"/>
      <c r="UUQ732" s="146"/>
      <c r="UUR732" s="146"/>
      <c r="UUS732" s="146"/>
      <c r="UUT732" s="146"/>
      <c r="UUU732" s="146"/>
      <c r="UUV732" s="146"/>
      <c r="UUW732" s="146"/>
      <c r="UUX732" s="146"/>
      <c r="UUY732" s="146"/>
      <c r="UUZ732" s="146"/>
      <c r="UVA732" s="146"/>
      <c r="UVB732" s="146"/>
      <c r="UVC732" s="146"/>
      <c r="UVD732" s="146"/>
      <c r="UVE732" s="146"/>
      <c r="UVF732" s="146"/>
      <c r="UVG732" s="146"/>
      <c r="UVH732" s="146"/>
      <c r="UVI732" s="146"/>
      <c r="UVJ732" s="146"/>
      <c r="UVK732" s="146"/>
      <c r="UVL732" s="146"/>
      <c r="UVM732" s="146"/>
      <c r="UVN732" s="146"/>
      <c r="UVO732" s="146"/>
      <c r="UVP732" s="146"/>
      <c r="UVQ732" s="146"/>
      <c r="UVR732" s="146"/>
      <c r="UVS732" s="146"/>
      <c r="UVT732" s="146"/>
      <c r="UVU732" s="146"/>
      <c r="UVV732" s="146"/>
      <c r="UVW732" s="146"/>
      <c r="UVX732" s="146"/>
      <c r="UVY732" s="146"/>
      <c r="UVZ732" s="146"/>
      <c r="UWA732" s="146"/>
      <c r="UWB732" s="146"/>
      <c r="UWC732" s="146"/>
      <c r="UWD732" s="146"/>
      <c r="UWE732" s="146"/>
      <c r="UWF732" s="146"/>
      <c r="UWG732" s="146"/>
      <c r="UWH732" s="146"/>
      <c r="UWI732" s="146"/>
      <c r="UWJ732" s="146"/>
      <c r="UWK732" s="146"/>
      <c r="UWL732" s="146"/>
      <c r="UWM732" s="146"/>
      <c r="UWN732" s="146"/>
      <c r="UWO732" s="146"/>
      <c r="UWP732" s="146"/>
      <c r="UWQ732" s="146"/>
      <c r="UWR732" s="146"/>
      <c r="UWS732" s="146"/>
      <c r="UWT732" s="146"/>
      <c r="UWU732" s="146"/>
      <c r="UWV732" s="146"/>
      <c r="UWW732" s="146"/>
      <c r="UWX732" s="146"/>
      <c r="UWY732" s="146"/>
      <c r="UWZ732" s="146"/>
      <c r="UXA732" s="146"/>
      <c r="UXB732" s="146"/>
      <c r="UXC732" s="146"/>
      <c r="UXD732" s="146"/>
      <c r="UXE732" s="146"/>
      <c r="UXF732" s="146"/>
      <c r="UXG732" s="146"/>
      <c r="UXH732" s="146"/>
      <c r="UXI732" s="146"/>
      <c r="UXJ732" s="146"/>
      <c r="UXK732" s="146"/>
      <c r="UXL732" s="146"/>
      <c r="UXM732" s="146"/>
      <c r="UXN732" s="146"/>
      <c r="UXO732" s="146"/>
      <c r="UXP732" s="146"/>
      <c r="UXQ732" s="146"/>
      <c r="UXR732" s="146"/>
      <c r="UXS732" s="146"/>
      <c r="UXT732" s="146"/>
      <c r="UXU732" s="146"/>
      <c r="UXV732" s="146"/>
      <c r="UXW732" s="146"/>
      <c r="UXX732" s="146"/>
      <c r="UXY732" s="146"/>
      <c r="UXZ732" s="146"/>
      <c r="UYA732" s="146"/>
      <c r="UYB732" s="146"/>
      <c r="UYC732" s="146"/>
      <c r="UYD732" s="146"/>
      <c r="UYE732" s="146"/>
      <c r="UYF732" s="146"/>
      <c r="UYG732" s="146"/>
      <c r="UYH732" s="146"/>
      <c r="UYI732" s="146"/>
      <c r="UYJ732" s="146"/>
      <c r="UYK732" s="146"/>
      <c r="UYL732" s="146"/>
      <c r="UYM732" s="146"/>
      <c r="UYN732" s="146"/>
      <c r="UYO732" s="146"/>
      <c r="UYP732" s="146"/>
      <c r="UYQ732" s="146"/>
      <c r="UYR732" s="146"/>
      <c r="UYS732" s="146"/>
      <c r="UYT732" s="146"/>
      <c r="UYU732" s="146"/>
      <c r="UYV732" s="146"/>
      <c r="UYW732" s="146"/>
      <c r="UYX732" s="146"/>
      <c r="UYY732" s="146"/>
      <c r="UYZ732" s="146"/>
      <c r="UZA732" s="146"/>
      <c r="UZB732" s="146"/>
      <c r="UZC732" s="146"/>
      <c r="UZD732" s="146"/>
      <c r="UZE732" s="146"/>
      <c r="UZF732" s="146"/>
      <c r="UZG732" s="146"/>
      <c r="UZH732" s="146"/>
      <c r="UZI732" s="146"/>
      <c r="UZJ732" s="146"/>
      <c r="UZK732" s="146"/>
      <c r="UZL732" s="146"/>
      <c r="UZM732" s="146"/>
      <c r="UZN732" s="146"/>
      <c r="UZO732" s="146"/>
      <c r="UZP732" s="146"/>
      <c r="UZQ732" s="146"/>
      <c r="UZR732" s="146"/>
      <c r="UZS732" s="146"/>
      <c r="UZT732" s="146"/>
      <c r="UZU732" s="146"/>
      <c r="UZV732" s="146"/>
      <c r="UZW732" s="146"/>
      <c r="UZX732" s="146"/>
      <c r="UZY732" s="146"/>
      <c r="UZZ732" s="146"/>
      <c r="VAA732" s="146"/>
      <c r="VAB732" s="146"/>
      <c r="VAC732" s="146"/>
      <c r="VAD732" s="146"/>
      <c r="VAE732" s="146"/>
      <c r="VAF732" s="146"/>
      <c r="VAG732" s="146"/>
      <c r="VAH732" s="146"/>
      <c r="VAI732" s="146"/>
      <c r="VAJ732" s="146"/>
      <c r="VAK732" s="146"/>
      <c r="VAL732" s="146"/>
      <c r="VAM732" s="146"/>
      <c r="VAN732" s="146"/>
      <c r="VAO732" s="146"/>
      <c r="VAP732" s="146"/>
      <c r="VAQ732" s="146"/>
      <c r="VAR732" s="146"/>
      <c r="VAS732" s="146"/>
      <c r="VAT732" s="146"/>
      <c r="VAU732" s="146"/>
      <c r="VAV732" s="146"/>
      <c r="VAW732" s="146"/>
      <c r="VAX732" s="146"/>
      <c r="VAY732" s="146"/>
      <c r="VAZ732" s="146"/>
      <c r="VBA732" s="146"/>
      <c r="VBB732" s="146"/>
      <c r="VBC732" s="146"/>
      <c r="VBD732" s="146"/>
      <c r="VBE732" s="146"/>
      <c r="VBF732" s="146"/>
      <c r="VBG732" s="146"/>
      <c r="VBH732" s="146"/>
      <c r="VBI732" s="146"/>
      <c r="VBJ732" s="146"/>
      <c r="VBK732" s="146"/>
      <c r="VBL732" s="146"/>
      <c r="VBM732" s="146"/>
      <c r="VBN732" s="146"/>
      <c r="VBO732" s="146"/>
      <c r="VBP732" s="146"/>
      <c r="VBQ732" s="146"/>
      <c r="VBR732" s="146"/>
      <c r="VBS732" s="146"/>
      <c r="VBT732" s="146"/>
      <c r="VBU732" s="146"/>
      <c r="VBV732" s="146"/>
      <c r="VBW732" s="146"/>
      <c r="VBX732" s="146"/>
      <c r="VBY732" s="146"/>
      <c r="VBZ732" s="146"/>
      <c r="VCA732" s="146"/>
      <c r="VCB732" s="146"/>
      <c r="VCC732" s="146"/>
      <c r="VCD732" s="146"/>
      <c r="VCE732" s="146"/>
      <c r="VCF732" s="146"/>
      <c r="VCG732" s="146"/>
      <c r="VCH732" s="146"/>
      <c r="VCI732" s="146"/>
      <c r="VCJ732" s="146"/>
      <c r="VCK732" s="146"/>
      <c r="VCL732" s="146"/>
      <c r="VCM732" s="146"/>
      <c r="VCN732" s="146"/>
      <c r="VCO732" s="146"/>
      <c r="VCP732" s="146"/>
      <c r="VCQ732" s="146"/>
      <c r="VCR732" s="146"/>
      <c r="VCS732" s="146"/>
      <c r="VCT732" s="146"/>
      <c r="VCU732" s="146"/>
      <c r="VCV732" s="146"/>
      <c r="VCW732" s="146"/>
      <c r="VCX732" s="146"/>
      <c r="VCY732" s="146"/>
      <c r="VCZ732" s="146"/>
      <c r="VDA732" s="146"/>
      <c r="VDB732" s="146"/>
      <c r="VDC732" s="146"/>
      <c r="VDD732" s="146"/>
      <c r="VDE732" s="146"/>
      <c r="VDF732" s="146"/>
      <c r="VDG732" s="146"/>
      <c r="VDH732" s="146"/>
      <c r="VDI732" s="146"/>
      <c r="VDJ732" s="146"/>
      <c r="VDK732" s="146"/>
      <c r="VDL732" s="146"/>
      <c r="VDM732" s="146"/>
      <c r="VDN732" s="146"/>
      <c r="VDO732" s="146"/>
      <c r="VDP732" s="146"/>
      <c r="VDQ732" s="146"/>
      <c r="VDR732" s="146"/>
      <c r="VDS732" s="146"/>
      <c r="VDT732" s="146"/>
      <c r="VDU732" s="146"/>
      <c r="VDV732" s="146"/>
      <c r="VDW732" s="146"/>
      <c r="VDX732" s="146"/>
      <c r="VDY732" s="146"/>
      <c r="VDZ732" s="146"/>
      <c r="VEA732" s="146"/>
      <c r="VEB732" s="146"/>
      <c r="VEC732" s="146"/>
      <c r="VED732" s="146"/>
      <c r="VEE732" s="146"/>
      <c r="VEF732" s="146"/>
      <c r="VEG732" s="146"/>
      <c r="VEH732" s="146"/>
      <c r="VEI732" s="146"/>
      <c r="VEJ732" s="146"/>
      <c r="VEK732" s="146"/>
      <c r="VEL732" s="146"/>
      <c r="VEM732" s="146"/>
      <c r="VEN732" s="146"/>
      <c r="VEO732" s="146"/>
      <c r="VEP732" s="146"/>
      <c r="VEQ732" s="146"/>
      <c r="VER732" s="146"/>
      <c r="VES732" s="146"/>
      <c r="VET732" s="146"/>
      <c r="VEU732" s="146"/>
      <c r="VEV732" s="146"/>
      <c r="VEW732" s="146"/>
      <c r="VEX732" s="146"/>
      <c r="VEY732" s="146"/>
      <c r="VEZ732" s="146"/>
      <c r="VFA732" s="146"/>
      <c r="VFB732" s="146"/>
      <c r="VFC732" s="146"/>
      <c r="VFD732" s="146"/>
      <c r="VFE732" s="146"/>
      <c r="VFF732" s="146"/>
      <c r="VFG732" s="146"/>
      <c r="VFH732" s="146"/>
      <c r="VFI732" s="146"/>
      <c r="VFJ732" s="146"/>
      <c r="VFK732" s="146"/>
      <c r="VFL732" s="146"/>
      <c r="VFM732" s="146"/>
      <c r="VFN732" s="146"/>
      <c r="VFO732" s="146"/>
      <c r="VFP732" s="146"/>
      <c r="VFQ732" s="146"/>
      <c r="VFR732" s="146"/>
      <c r="VFS732" s="146"/>
      <c r="VFT732" s="146"/>
      <c r="VFU732" s="146"/>
      <c r="VFV732" s="146"/>
      <c r="VFW732" s="146"/>
      <c r="VFX732" s="146"/>
      <c r="VFY732" s="146"/>
      <c r="VFZ732" s="146"/>
      <c r="VGA732" s="146"/>
      <c r="VGB732" s="146"/>
      <c r="VGC732" s="146"/>
      <c r="VGD732" s="146"/>
      <c r="VGE732" s="146"/>
      <c r="VGF732" s="146"/>
      <c r="VGG732" s="146"/>
      <c r="VGH732" s="146"/>
      <c r="VGI732" s="146"/>
      <c r="VGJ732" s="146"/>
      <c r="VGK732" s="146"/>
      <c r="VGL732" s="146"/>
      <c r="VGM732" s="146"/>
      <c r="VGN732" s="146"/>
      <c r="VGO732" s="146"/>
      <c r="VGP732" s="146"/>
      <c r="VGQ732" s="146"/>
      <c r="VGR732" s="146"/>
      <c r="VGS732" s="146"/>
      <c r="VGT732" s="146"/>
      <c r="VGU732" s="146"/>
      <c r="VGV732" s="146"/>
      <c r="VGW732" s="146"/>
      <c r="VGX732" s="146"/>
      <c r="VGY732" s="146"/>
      <c r="VGZ732" s="146"/>
      <c r="VHA732" s="146"/>
      <c r="VHB732" s="146"/>
      <c r="VHC732" s="146"/>
      <c r="VHD732" s="146"/>
      <c r="VHE732" s="146"/>
      <c r="VHF732" s="146"/>
      <c r="VHG732" s="146"/>
      <c r="VHH732" s="146"/>
      <c r="VHI732" s="146"/>
      <c r="VHJ732" s="146"/>
      <c r="VHK732" s="146"/>
      <c r="VHL732" s="146"/>
      <c r="VHM732" s="146"/>
      <c r="VHN732" s="146"/>
      <c r="VHO732" s="146"/>
      <c r="VHP732" s="146"/>
      <c r="VHQ732" s="146"/>
      <c r="VHR732" s="146"/>
      <c r="VHS732" s="146"/>
      <c r="VHT732" s="146"/>
      <c r="VHU732" s="146"/>
      <c r="VHV732" s="146"/>
      <c r="VHW732" s="146"/>
      <c r="VHX732" s="146"/>
      <c r="VHY732" s="146"/>
      <c r="VHZ732" s="146"/>
      <c r="VIA732" s="146"/>
      <c r="VIB732" s="146"/>
      <c r="VIC732" s="146"/>
      <c r="VID732" s="146"/>
      <c r="VIE732" s="146"/>
      <c r="VIF732" s="146"/>
      <c r="VIG732" s="146"/>
      <c r="VIH732" s="146"/>
      <c r="VII732" s="146"/>
      <c r="VIJ732" s="146"/>
      <c r="VIK732" s="146"/>
      <c r="VIL732" s="146"/>
      <c r="VIM732" s="146"/>
      <c r="VIN732" s="146"/>
      <c r="VIO732" s="146"/>
      <c r="VIP732" s="146"/>
      <c r="VIQ732" s="146"/>
      <c r="VIR732" s="146"/>
      <c r="VIS732" s="146"/>
      <c r="VIT732" s="146"/>
      <c r="VIU732" s="146"/>
      <c r="VIV732" s="146"/>
      <c r="VIW732" s="146"/>
      <c r="VIX732" s="146"/>
      <c r="VIY732" s="146"/>
      <c r="VIZ732" s="146"/>
      <c r="VJA732" s="146"/>
      <c r="VJB732" s="146"/>
      <c r="VJC732" s="146"/>
      <c r="VJD732" s="146"/>
      <c r="VJE732" s="146"/>
      <c r="VJF732" s="146"/>
      <c r="VJG732" s="146"/>
      <c r="VJH732" s="146"/>
      <c r="VJI732" s="146"/>
      <c r="VJJ732" s="146"/>
      <c r="VJK732" s="146"/>
      <c r="VJL732" s="146"/>
      <c r="VJM732" s="146"/>
      <c r="VJN732" s="146"/>
      <c r="VJO732" s="146"/>
      <c r="VJP732" s="146"/>
      <c r="VJQ732" s="146"/>
      <c r="VJR732" s="146"/>
      <c r="VJS732" s="146"/>
      <c r="VJT732" s="146"/>
      <c r="VJU732" s="146"/>
      <c r="VJV732" s="146"/>
      <c r="VJW732" s="146"/>
      <c r="VJX732" s="146"/>
      <c r="VJY732" s="146"/>
      <c r="VJZ732" s="146"/>
      <c r="VKA732" s="146"/>
      <c r="VKB732" s="146"/>
      <c r="VKC732" s="146"/>
      <c r="VKD732" s="146"/>
      <c r="VKE732" s="146"/>
      <c r="VKF732" s="146"/>
      <c r="VKG732" s="146"/>
      <c r="VKH732" s="146"/>
      <c r="VKI732" s="146"/>
      <c r="VKJ732" s="146"/>
      <c r="VKK732" s="146"/>
      <c r="VKL732" s="146"/>
      <c r="VKM732" s="146"/>
      <c r="VKN732" s="146"/>
      <c r="VKO732" s="146"/>
      <c r="VKP732" s="146"/>
      <c r="VKQ732" s="146"/>
      <c r="VKR732" s="146"/>
      <c r="VKS732" s="146"/>
      <c r="VKT732" s="146"/>
      <c r="VKU732" s="146"/>
      <c r="VKV732" s="146"/>
      <c r="VKW732" s="146"/>
      <c r="VKX732" s="146"/>
      <c r="VKY732" s="146"/>
      <c r="VKZ732" s="146"/>
      <c r="VLA732" s="146"/>
      <c r="VLB732" s="146"/>
      <c r="VLC732" s="146"/>
      <c r="VLD732" s="146"/>
      <c r="VLE732" s="146"/>
      <c r="VLF732" s="146"/>
      <c r="VLG732" s="146"/>
      <c r="VLH732" s="146"/>
      <c r="VLI732" s="146"/>
      <c r="VLJ732" s="146"/>
      <c r="VLK732" s="146"/>
      <c r="VLL732" s="146"/>
      <c r="VLM732" s="146"/>
      <c r="VLN732" s="146"/>
      <c r="VLO732" s="146"/>
      <c r="VLP732" s="146"/>
      <c r="VLQ732" s="146"/>
      <c r="VLR732" s="146"/>
      <c r="VLS732" s="146"/>
      <c r="VLT732" s="146"/>
      <c r="VLU732" s="146"/>
      <c r="VLV732" s="146"/>
      <c r="VLW732" s="146"/>
      <c r="VLX732" s="146"/>
      <c r="VLY732" s="146"/>
      <c r="VLZ732" s="146"/>
      <c r="VMA732" s="146"/>
      <c r="VMB732" s="146"/>
      <c r="VMC732" s="146"/>
      <c r="VMD732" s="146"/>
      <c r="VME732" s="146"/>
      <c r="VMF732" s="146"/>
      <c r="VMG732" s="146"/>
      <c r="VMH732" s="146"/>
      <c r="VMI732" s="146"/>
      <c r="VMJ732" s="146"/>
      <c r="VMK732" s="146"/>
      <c r="VML732" s="146"/>
      <c r="VMM732" s="146"/>
      <c r="VMN732" s="146"/>
      <c r="VMO732" s="146"/>
      <c r="VMP732" s="146"/>
      <c r="VMQ732" s="146"/>
      <c r="VMR732" s="146"/>
      <c r="VMS732" s="146"/>
      <c r="VMT732" s="146"/>
      <c r="VMU732" s="146"/>
      <c r="VMV732" s="146"/>
      <c r="VMW732" s="146"/>
      <c r="VMX732" s="146"/>
      <c r="VMY732" s="146"/>
      <c r="VMZ732" s="146"/>
      <c r="VNA732" s="146"/>
      <c r="VNB732" s="146"/>
      <c r="VNC732" s="146"/>
      <c r="VND732" s="146"/>
      <c r="VNE732" s="146"/>
      <c r="VNF732" s="146"/>
      <c r="VNG732" s="146"/>
      <c r="VNH732" s="146"/>
      <c r="VNI732" s="146"/>
      <c r="VNJ732" s="146"/>
      <c r="VNK732" s="146"/>
      <c r="VNL732" s="146"/>
      <c r="VNM732" s="146"/>
      <c r="VNN732" s="146"/>
      <c r="VNO732" s="146"/>
      <c r="VNP732" s="146"/>
      <c r="VNQ732" s="146"/>
      <c r="VNR732" s="146"/>
      <c r="VNS732" s="146"/>
      <c r="VNT732" s="146"/>
      <c r="VNU732" s="146"/>
      <c r="VNV732" s="146"/>
      <c r="VNW732" s="146"/>
      <c r="VNX732" s="146"/>
      <c r="VNY732" s="146"/>
      <c r="VNZ732" s="146"/>
      <c r="VOA732" s="146"/>
      <c r="VOB732" s="146"/>
      <c r="VOC732" s="146"/>
      <c r="VOD732" s="146"/>
      <c r="VOE732" s="146"/>
      <c r="VOF732" s="146"/>
      <c r="VOG732" s="146"/>
      <c r="VOH732" s="146"/>
      <c r="VOI732" s="146"/>
      <c r="VOJ732" s="146"/>
      <c r="VOK732" s="146"/>
      <c r="VOL732" s="146"/>
      <c r="VOM732" s="146"/>
      <c r="VON732" s="146"/>
      <c r="VOO732" s="146"/>
      <c r="VOP732" s="146"/>
      <c r="VOQ732" s="146"/>
      <c r="VOR732" s="146"/>
      <c r="VOS732" s="146"/>
      <c r="VOT732" s="146"/>
      <c r="VOU732" s="146"/>
      <c r="VOV732" s="146"/>
      <c r="VOW732" s="146"/>
      <c r="VOX732" s="146"/>
      <c r="VOY732" s="146"/>
      <c r="VOZ732" s="146"/>
      <c r="VPA732" s="146"/>
      <c r="VPB732" s="146"/>
      <c r="VPC732" s="146"/>
      <c r="VPD732" s="146"/>
      <c r="VPE732" s="146"/>
      <c r="VPF732" s="146"/>
      <c r="VPG732" s="146"/>
      <c r="VPH732" s="146"/>
      <c r="VPI732" s="146"/>
      <c r="VPJ732" s="146"/>
      <c r="VPK732" s="146"/>
      <c r="VPL732" s="146"/>
      <c r="VPM732" s="146"/>
      <c r="VPN732" s="146"/>
      <c r="VPO732" s="146"/>
      <c r="VPP732" s="146"/>
      <c r="VPQ732" s="146"/>
      <c r="VPR732" s="146"/>
      <c r="VPS732" s="146"/>
      <c r="VPT732" s="146"/>
      <c r="VPU732" s="146"/>
      <c r="VPV732" s="146"/>
      <c r="VPW732" s="146"/>
      <c r="VPX732" s="146"/>
      <c r="VPY732" s="146"/>
      <c r="VPZ732" s="146"/>
      <c r="VQA732" s="146"/>
      <c r="VQB732" s="146"/>
      <c r="VQC732" s="146"/>
      <c r="VQD732" s="146"/>
      <c r="VQE732" s="146"/>
      <c r="VQF732" s="146"/>
      <c r="VQG732" s="146"/>
      <c r="VQH732" s="146"/>
      <c r="VQI732" s="146"/>
      <c r="VQJ732" s="146"/>
      <c r="VQK732" s="146"/>
      <c r="VQL732" s="146"/>
      <c r="VQM732" s="146"/>
      <c r="VQN732" s="146"/>
      <c r="VQO732" s="146"/>
      <c r="VQP732" s="146"/>
      <c r="VQQ732" s="146"/>
      <c r="VQR732" s="146"/>
      <c r="VQS732" s="146"/>
      <c r="VQT732" s="146"/>
      <c r="VQU732" s="146"/>
      <c r="VQV732" s="146"/>
      <c r="VQW732" s="146"/>
      <c r="VQX732" s="146"/>
      <c r="VQY732" s="146"/>
      <c r="VQZ732" s="146"/>
      <c r="VRA732" s="146"/>
      <c r="VRB732" s="146"/>
      <c r="VRC732" s="146"/>
      <c r="VRD732" s="146"/>
      <c r="VRE732" s="146"/>
      <c r="VRF732" s="146"/>
      <c r="VRG732" s="146"/>
      <c r="VRH732" s="146"/>
      <c r="VRI732" s="146"/>
      <c r="VRJ732" s="146"/>
      <c r="VRK732" s="146"/>
      <c r="VRL732" s="146"/>
      <c r="VRM732" s="146"/>
      <c r="VRN732" s="146"/>
      <c r="VRO732" s="146"/>
      <c r="VRP732" s="146"/>
      <c r="VRQ732" s="146"/>
      <c r="VRR732" s="146"/>
      <c r="VRS732" s="146"/>
      <c r="VRT732" s="146"/>
      <c r="VRU732" s="146"/>
      <c r="VRV732" s="146"/>
      <c r="VRW732" s="146"/>
      <c r="VRX732" s="146"/>
      <c r="VRY732" s="146"/>
      <c r="VRZ732" s="146"/>
      <c r="VSA732" s="146"/>
      <c r="VSB732" s="146"/>
      <c r="VSC732" s="146"/>
      <c r="VSD732" s="146"/>
      <c r="VSE732" s="146"/>
      <c r="VSF732" s="146"/>
      <c r="VSG732" s="146"/>
      <c r="VSH732" s="146"/>
      <c r="VSI732" s="146"/>
      <c r="VSJ732" s="146"/>
      <c r="VSK732" s="146"/>
      <c r="VSL732" s="146"/>
      <c r="VSM732" s="146"/>
      <c r="VSN732" s="146"/>
      <c r="VSO732" s="146"/>
      <c r="VSP732" s="146"/>
      <c r="VSQ732" s="146"/>
      <c r="VSR732" s="146"/>
      <c r="VSS732" s="146"/>
      <c r="VST732" s="146"/>
      <c r="VSU732" s="146"/>
      <c r="VSV732" s="146"/>
      <c r="VSW732" s="146"/>
      <c r="VSX732" s="146"/>
      <c r="VSY732" s="146"/>
      <c r="VSZ732" s="146"/>
      <c r="VTA732" s="146"/>
      <c r="VTB732" s="146"/>
      <c r="VTC732" s="146"/>
      <c r="VTD732" s="146"/>
      <c r="VTE732" s="146"/>
      <c r="VTF732" s="146"/>
      <c r="VTG732" s="146"/>
      <c r="VTH732" s="146"/>
      <c r="VTI732" s="146"/>
      <c r="VTJ732" s="146"/>
      <c r="VTK732" s="146"/>
      <c r="VTL732" s="146"/>
      <c r="VTM732" s="146"/>
      <c r="VTN732" s="146"/>
      <c r="VTO732" s="146"/>
      <c r="VTP732" s="146"/>
      <c r="VTQ732" s="146"/>
      <c r="VTR732" s="146"/>
      <c r="VTS732" s="146"/>
      <c r="VTT732" s="146"/>
      <c r="VTU732" s="146"/>
      <c r="VTV732" s="146"/>
      <c r="VTW732" s="146"/>
      <c r="VTX732" s="146"/>
      <c r="VTY732" s="146"/>
      <c r="VTZ732" s="146"/>
      <c r="VUA732" s="146"/>
      <c r="VUB732" s="146"/>
      <c r="VUC732" s="146"/>
      <c r="VUD732" s="146"/>
      <c r="VUE732" s="146"/>
      <c r="VUF732" s="146"/>
      <c r="VUG732" s="146"/>
      <c r="VUH732" s="146"/>
      <c r="VUI732" s="146"/>
      <c r="VUJ732" s="146"/>
      <c r="VUK732" s="146"/>
      <c r="VUL732" s="146"/>
      <c r="VUM732" s="146"/>
      <c r="VUN732" s="146"/>
      <c r="VUO732" s="146"/>
      <c r="VUP732" s="146"/>
      <c r="VUQ732" s="146"/>
      <c r="VUR732" s="146"/>
      <c r="VUS732" s="146"/>
      <c r="VUT732" s="146"/>
      <c r="VUU732" s="146"/>
      <c r="VUV732" s="146"/>
      <c r="VUW732" s="146"/>
      <c r="VUX732" s="146"/>
      <c r="VUY732" s="146"/>
      <c r="VUZ732" s="146"/>
      <c r="VVA732" s="146"/>
      <c r="VVB732" s="146"/>
      <c r="VVC732" s="146"/>
      <c r="VVD732" s="146"/>
      <c r="VVE732" s="146"/>
      <c r="VVF732" s="146"/>
      <c r="VVG732" s="146"/>
      <c r="VVH732" s="146"/>
      <c r="VVI732" s="146"/>
      <c r="VVJ732" s="146"/>
      <c r="VVK732" s="146"/>
      <c r="VVL732" s="146"/>
      <c r="VVM732" s="146"/>
      <c r="VVN732" s="146"/>
      <c r="VVO732" s="146"/>
      <c r="VVP732" s="146"/>
      <c r="VVQ732" s="146"/>
      <c r="VVR732" s="146"/>
      <c r="VVS732" s="146"/>
      <c r="VVT732" s="146"/>
      <c r="VVU732" s="146"/>
      <c r="VVV732" s="146"/>
      <c r="VVW732" s="146"/>
      <c r="VVX732" s="146"/>
      <c r="VVY732" s="146"/>
      <c r="VVZ732" s="146"/>
      <c r="VWA732" s="146"/>
      <c r="VWB732" s="146"/>
      <c r="VWC732" s="146"/>
      <c r="VWD732" s="146"/>
      <c r="VWE732" s="146"/>
      <c r="VWF732" s="146"/>
      <c r="VWG732" s="146"/>
      <c r="VWH732" s="146"/>
      <c r="VWI732" s="146"/>
      <c r="VWJ732" s="146"/>
      <c r="VWK732" s="146"/>
      <c r="VWL732" s="146"/>
      <c r="VWM732" s="146"/>
      <c r="VWN732" s="146"/>
      <c r="VWO732" s="146"/>
      <c r="VWP732" s="146"/>
      <c r="VWQ732" s="146"/>
      <c r="VWR732" s="146"/>
      <c r="VWS732" s="146"/>
      <c r="VWT732" s="146"/>
      <c r="VWU732" s="146"/>
      <c r="VWV732" s="146"/>
      <c r="VWW732" s="146"/>
      <c r="VWX732" s="146"/>
      <c r="VWY732" s="146"/>
      <c r="VWZ732" s="146"/>
      <c r="VXA732" s="146"/>
      <c r="VXB732" s="146"/>
      <c r="VXC732" s="146"/>
      <c r="VXD732" s="146"/>
      <c r="VXE732" s="146"/>
      <c r="VXF732" s="146"/>
      <c r="VXG732" s="146"/>
      <c r="VXH732" s="146"/>
      <c r="VXI732" s="146"/>
      <c r="VXJ732" s="146"/>
      <c r="VXK732" s="146"/>
      <c r="VXL732" s="146"/>
      <c r="VXM732" s="146"/>
      <c r="VXN732" s="146"/>
      <c r="VXO732" s="146"/>
      <c r="VXP732" s="146"/>
      <c r="VXQ732" s="146"/>
      <c r="VXR732" s="146"/>
      <c r="VXS732" s="146"/>
      <c r="VXT732" s="146"/>
      <c r="VXU732" s="146"/>
      <c r="VXV732" s="146"/>
      <c r="VXW732" s="146"/>
      <c r="VXX732" s="146"/>
      <c r="VXY732" s="146"/>
      <c r="VXZ732" s="146"/>
      <c r="VYA732" s="146"/>
      <c r="VYB732" s="146"/>
      <c r="VYC732" s="146"/>
      <c r="VYD732" s="146"/>
      <c r="VYE732" s="146"/>
      <c r="VYF732" s="146"/>
      <c r="VYG732" s="146"/>
      <c r="VYH732" s="146"/>
      <c r="VYI732" s="146"/>
      <c r="VYJ732" s="146"/>
      <c r="VYK732" s="146"/>
      <c r="VYL732" s="146"/>
      <c r="VYM732" s="146"/>
      <c r="VYN732" s="146"/>
      <c r="VYO732" s="146"/>
      <c r="VYP732" s="146"/>
      <c r="VYQ732" s="146"/>
      <c r="VYR732" s="146"/>
      <c r="VYS732" s="146"/>
      <c r="VYT732" s="146"/>
      <c r="VYU732" s="146"/>
      <c r="VYV732" s="146"/>
      <c r="VYW732" s="146"/>
      <c r="VYX732" s="146"/>
      <c r="VYY732" s="146"/>
      <c r="VYZ732" s="146"/>
      <c r="VZA732" s="146"/>
      <c r="VZB732" s="146"/>
      <c r="VZC732" s="146"/>
      <c r="VZD732" s="146"/>
      <c r="VZE732" s="146"/>
      <c r="VZF732" s="146"/>
      <c r="VZG732" s="146"/>
      <c r="VZH732" s="146"/>
      <c r="VZI732" s="146"/>
      <c r="VZJ732" s="146"/>
      <c r="VZK732" s="146"/>
      <c r="VZL732" s="146"/>
      <c r="VZM732" s="146"/>
      <c r="VZN732" s="146"/>
      <c r="VZO732" s="146"/>
      <c r="VZP732" s="146"/>
      <c r="VZQ732" s="146"/>
      <c r="VZR732" s="146"/>
      <c r="VZS732" s="146"/>
      <c r="VZT732" s="146"/>
      <c r="VZU732" s="146"/>
      <c r="VZV732" s="146"/>
      <c r="VZW732" s="146"/>
      <c r="VZX732" s="146"/>
      <c r="VZY732" s="146"/>
      <c r="VZZ732" s="146"/>
      <c r="WAA732" s="146"/>
      <c r="WAB732" s="146"/>
      <c r="WAC732" s="146"/>
      <c r="WAD732" s="146"/>
      <c r="WAE732" s="146"/>
      <c r="WAF732" s="146"/>
      <c r="WAG732" s="146"/>
      <c r="WAH732" s="146"/>
      <c r="WAI732" s="146"/>
      <c r="WAJ732" s="146"/>
      <c r="WAK732" s="146"/>
      <c r="WAL732" s="146"/>
      <c r="WAM732" s="146"/>
      <c r="WAN732" s="146"/>
      <c r="WAO732" s="146"/>
      <c r="WAP732" s="146"/>
      <c r="WAQ732" s="146"/>
      <c r="WAR732" s="146"/>
      <c r="WAS732" s="146"/>
      <c r="WAT732" s="146"/>
      <c r="WAU732" s="146"/>
      <c r="WAV732" s="146"/>
      <c r="WAW732" s="146"/>
      <c r="WAX732" s="146"/>
      <c r="WAY732" s="146"/>
      <c r="WAZ732" s="146"/>
      <c r="WBA732" s="146"/>
      <c r="WBB732" s="146"/>
      <c r="WBC732" s="146"/>
      <c r="WBD732" s="146"/>
      <c r="WBE732" s="146"/>
      <c r="WBF732" s="146"/>
      <c r="WBG732" s="146"/>
      <c r="WBH732" s="146"/>
      <c r="WBI732" s="146"/>
      <c r="WBJ732" s="146"/>
      <c r="WBK732" s="146"/>
      <c r="WBL732" s="146"/>
      <c r="WBM732" s="146"/>
      <c r="WBN732" s="146"/>
      <c r="WBO732" s="146"/>
      <c r="WBP732" s="146"/>
      <c r="WBQ732" s="146"/>
      <c r="WBR732" s="146"/>
      <c r="WBS732" s="146"/>
      <c r="WBT732" s="146"/>
      <c r="WBU732" s="146"/>
      <c r="WBV732" s="146"/>
      <c r="WBW732" s="146"/>
      <c r="WBX732" s="146"/>
      <c r="WBY732" s="146"/>
      <c r="WBZ732" s="146"/>
      <c r="WCA732" s="146"/>
      <c r="WCB732" s="146"/>
      <c r="WCC732" s="146"/>
      <c r="WCD732" s="146"/>
      <c r="WCE732" s="146"/>
      <c r="WCF732" s="146"/>
      <c r="WCG732" s="146"/>
      <c r="WCH732" s="146"/>
      <c r="WCI732" s="146"/>
      <c r="WCJ732" s="146"/>
      <c r="WCK732" s="146"/>
      <c r="WCL732" s="146"/>
      <c r="WCM732" s="146"/>
      <c r="WCN732" s="146"/>
      <c r="WCO732" s="146"/>
      <c r="WCP732" s="146"/>
      <c r="WCQ732" s="146"/>
      <c r="WCR732" s="146"/>
      <c r="WCS732" s="146"/>
      <c r="WCT732" s="146"/>
      <c r="WCU732" s="146"/>
      <c r="WCV732" s="146"/>
      <c r="WCW732" s="146"/>
      <c r="WCX732" s="146"/>
      <c r="WCY732" s="146"/>
      <c r="WCZ732" s="146"/>
      <c r="WDA732" s="146"/>
      <c r="WDB732" s="146"/>
      <c r="WDC732" s="146"/>
      <c r="WDD732" s="146"/>
      <c r="WDE732" s="146"/>
      <c r="WDF732" s="146"/>
      <c r="WDG732" s="146"/>
      <c r="WDH732" s="146"/>
      <c r="WDI732" s="146"/>
      <c r="WDJ732" s="146"/>
      <c r="WDK732" s="146"/>
      <c r="WDL732" s="146"/>
      <c r="WDM732" s="146"/>
      <c r="WDN732" s="146"/>
      <c r="WDO732" s="146"/>
      <c r="WDP732" s="146"/>
      <c r="WDQ732" s="146"/>
      <c r="WDR732" s="146"/>
      <c r="WDS732" s="146"/>
      <c r="WDT732" s="146"/>
      <c r="WDU732" s="146"/>
      <c r="WDV732" s="146"/>
      <c r="WDW732" s="146"/>
      <c r="WDX732" s="146"/>
      <c r="WDY732" s="146"/>
      <c r="WDZ732" s="146"/>
      <c r="WEA732" s="146"/>
      <c r="WEB732" s="146"/>
      <c r="WEC732" s="146"/>
      <c r="WED732" s="146"/>
      <c r="WEE732" s="146"/>
      <c r="WEF732" s="146"/>
      <c r="WEG732" s="146"/>
      <c r="WEH732" s="146"/>
      <c r="WEI732" s="146"/>
      <c r="WEJ732" s="146"/>
      <c r="WEK732" s="146"/>
      <c r="WEL732" s="146"/>
      <c r="WEM732" s="146"/>
      <c r="WEN732" s="146"/>
      <c r="WEO732" s="146"/>
      <c r="WEP732" s="146"/>
      <c r="WEQ732" s="146"/>
      <c r="WER732" s="146"/>
      <c r="WES732" s="146"/>
      <c r="WET732" s="146"/>
      <c r="WEU732" s="146"/>
      <c r="WEV732" s="146"/>
      <c r="WEW732" s="146"/>
      <c r="WEX732" s="146"/>
      <c r="WEY732" s="146"/>
      <c r="WEZ732" s="146"/>
      <c r="WFA732" s="146"/>
      <c r="WFB732" s="146"/>
      <c r="WFC732" s="146"/>
      <c r="WFD732" s="146"/>
      <c r="WFE732" s="146"/>
      <c r="WFF732" s="146"/>
      <c r="WFG732" s="146"/>
      <c r="WFH732" s="146"/>
      <c r="WFI732" s="146"/>
      <c r="WFJ732" s="146"/>
      <c r="WFK732" s="146"/>
      <c r="WFL732" s="146"/>
      <c r="WFM732" s="146"/>
      <c r="WFN732" s="146"/>
      <c r="WFO732" s="146"/>
      <c r="WFP732" s="146"/>
      <c r="WFQ732" s="146"/>
      <c r="WFR732" s="146"/>
      <c r="WFS732" s="146"/>
      <c r="WFT732" s="146"/>
      <c r="WFU732" s="146"/>
      <c r="WFV732" s="146"/>
      <c r="WFW732" s="146"/>
      <c r="WFX732" s="146"/>
      <c r="WFY732" s="146"/>
      <c r="WFZ732" s="146"/>
      <c r="WGA732" s="146"/>
      <c r="WGB732" s="146"/>
      <c r="WGC732" s="146"/>
      <c r="WGD732" s="146"/>
      <c r="WGE732" s="146"/>
      <c r="WGF732" s="146"/>
      <c r="WGG732" s="146"/>
      <c r="WGH732" s="146"/>
      <c r="WGI732" s="146"/>
      <c r="WGJ732" s="146"/>
      <c r="WGK732" s="146"/>
      <c r="WGL732" s="146"/>
      <c r="WGM732" s="146"/>
      <c r="WGN732" s="146"/>
      <c r="WGO732" s="146"/>
      <c r="WGP732" s="146"/>
      <c r="WGQ732" s="146"/>
      <c r="WGR732" s="146"/>
      <c r="WGS732" s="146"/>
      <c r="WGT732" s="146"/>
      <c r="WGU732" s="146"/>
      <c r="WGV732" s="146"/>
      <c r="WGW732" s="146"/>
      <c r="WGX732" s="146"/>
      <c r="WGY732" s="146"/>
      <c r="WGZ732" s="146"/>
      <c r="WHA732" s="146"/>
      <c r="WHB732" s="146"/>
      <c r="WHC732" s="146"/>
      <c r="WHD732" s="146"/>
      <c r="WHE732" s="146"/>
      <c r="WHF732" s="146"/>
      <c r="WHG732" s="146"/>
      <c r="WHH732" s="146"/>
      <c r="WHI732" s="146"/>
      <c r="WHJ732" s="146"/>
      <c r="WHK732" s="146"/>
      <c r="WHL732" s="146"/>
      <c r="WHM732" s="146"/>
      <c r="WHN732" s="146"/>
      <c r="WHO732" s="146"/>
      <c r="WHP732" s="146"/>
      <c r="WHQ732" s="146"/>
      <c r="WHR732" s="146"/>
      <c r="WHS732" s="146"/>
      <c r="WHT732" s="146"/>
      <c r="WHU732" s="146"/>
      <c r="WHV732" s="146"/>
      <c r="WHW732" s="146"/>
      <c r="WHX732" s="146"/>
      <c r="WHY732" s="146"/>
      <c r="WHZ732" s="146"/>
      <c r="WIA732" s="146"/>
      <c r="WIB732" s="146"/>
      <c r="WIC732" s="146"/>
      <c r="WID732" s="146"/>
      <c r="WIE732" s="146"/>
      <c r="WIF732" s="146"/>
      <c r="WIG732" s="146"/>
      <c r="WIH732" s="146"/>
      <c r="WII732" s="146"/>
      <c r="WIJ732" s="146"/>
      <c r="WIK732" s="146"/>
      <c r="WIL732" s="146"/>
      <c r="WIM732" s="146"/>
      <c r="WIN732" s="146"/>
      <c r="WIO732" s="146"/>
      <c r="WIP732" s="146"/>
      <c r="WIQ732" s="146"/>
      <c r="WIR732" s="146"/>
      <c r="WIS732" s="146"/>
      <c r="WIT732" s="146"/>
      <c r="WIU732" s="146"/>
      <c r="WIV732" s="146"/>
      <c r="WIW732" s="146"/>
      <c r="WIX732" s="146"/>
      <c r="WIY732" s="146"/>
      <c r="WIZ732" s="146"/>
      <c r="WJA732" s="146"/>
      <c r="WJB732" s="146"/>
      <c r="WJC732" s="146"/>
      <c r="WJD732" s="146"/>
      <c r="WJE732" s="146"/>
      <c r="WJF732" s="146"/>
      <c r="WJG732" s="146"/>
      <c r="WJH732" s="146"/>
      <c r="WJI732" s="146"/>
      <c r="WJJ732" s="146"/>
      <c r="WJK732" s="146"/>
      <c r="WJL732" s="146"/>
      <c r="WJM732" s="146"/>
      <c r="WJN732" s="146"/>
      <c r="WJO732" s="146"/>
      <c r="WJP732" s="146"/>
      <c r="WJQ732" s="146"/>
      <c r="WJR732" s="146"/>
      <c r="WJS732" s="146"/>
      <c r="WJT732" s="146"/>
      <c r="WJU732" s="146"/>
      <c r="WJV732" s="146"/>
      <c r="WJW732" s="146"/>
      <c r="WJX732" s="146"/>
      <c r="WJY732" s="146"/>
      <c r="WJZ732" s="146"/>
      <c r="WKA732" s="146"/>
      <c r="WKB732" s="146"/>
      <c r="WKC732" s="146"/>
      <c r="WKD732" s="146"/>
      <c r="WKE732" s="146"/>
      <c r="WKF732" s="146"/>
      <c r="WKG732" s="146"/>
      <c r="WKH732" s="146"/>
      <c r="WKI732" s="146"/>
      <c r="WKJ732" s="146"/>
      <c r="WKK732" s="146"/>
      <c r="WKL732" s="146"/>
      <c r="WKM732" s="146"/>
      <c r="WKN732" s="146"/>
      <c r="WKO732" s="146"/>
      <c r="WKP732" s="146"/>
      <c r="WKQ732" s="146"/>
      <c r="WKR732" s="146"/>
      <c r="WKS732" s="146"/>
      <c r="WKT732" s="146"/>
      <c r="WKU732" s="146"/>
      <c r="WKV732" s="146"/>
      <c r="WKW732" s="146"/>
      <c r="WKX732" s="146"/>
      <c r="WKY732" s="146"/>
      <c r="WKZ732" s="146"/>
      <c r="WLA732" s="146"/>
      <c r="WLB732" s="146"/>
      <c r="WLC732" s="146"/>
      <c r="WLD732" s="146"/>
      <c r="WLE732" s="146"/>
      <c r="WLF732" s="146"/>
      <c r="WLG732" s="146"/>
      <c r="WLH732" s="146"/>
      <c r="WLI732" s="146"/>
      <c r="WLJ732" s="146"/>
      <c r="WLK732" s="146"/>
      <c r="WLL732" s="146"/>
      <c r="WLM732" s="146"/>
      <c r="WLN732" s="146"/>
      <c r="WLO732" s="146"/>
      <c r="WLP732" s="146"/>
      <c r="WLQ732" s="146"/>
      <c r="WLR732" s="146"/>
      <c r="WLS732" s="146"/>
      <c r="WLT732" s="146"/>
      <c r="WLU732" s="146"/>
      <c r="WLV732" s="146"/>
      <c r="WLW732" s="146"/>
      <c r="WLX732" s="146"/>
      <c r="WLY732" s="146"/>
      <c r="WLZ732" s="146"/>
      <c r="WMA732" s="146"/>
      <c r="WMB732" s="146"/>
      <c r="WMC732" s="146"/>
      <c r="WMD732" s="146"/>
      <c r="WME732" s="146"/>
      <c r="WMF732" s="146"/>
      <c r="WMG732" s="146"/>
      <c r="WMH732" s="146"/>
      <c r="WMI732" s="146"/>
      <c r="WMJ732" s="146"/>
      <c r="WMK732" s="146"/>
      <c r="WML732" s="146"/>
      <c r="WMM732" s="146"/>
      <c r="WMN732" s="146"/>
      <c r="WMO732" s="146"/>
      <c r="WMP732" s="146"/>
      <c r="WMQ732" s="146"/>
      <c r="WMR732" s="146"/>
      <c r="WMS732" s="146"/>
      <c r="WMT732" s="146"/>
      <c r="WMU732" s="146"/>
      <c r="WMV732" s="146"/>
      <c r="WMW732" s="146"/>
      <c r="WMX732" s="146"/>
      <c r="WMY732" s="146"/>
      <c r="WMZ732" s="146"/>
      <c r="WNA732" s="146"/>
      <c r="WNB732" s="146"/>
      <c r="WNC732" s="146"/>
      <c r="WND732" s="146"/>
      <c r="WNE732" s="146"/>
      <c r="WNF732" s="146"/>
      <c r="WNG732" s="146"/>
      <c r="WNH732" s="146"/>
      <c r="WNI732" s="146"/>
      <c r="WNJ732" s="146"/>
      <c r="WNK732" s="146"/>
      <c r="WNL732" s="146"/>
      <c r="WNM732" s="146"/>
      <c r="WNN732" s="146"/>
      <c r="WNO732" s="146"/>
      <c r="WNP732" s="146"/>
      <c r="WNQ732" s="146"/>
      <c r="WNR732" s="146"/>
      <c r="WNS732" s="146"/>
      <c r="WNT732" s="146"/>
      <c r="WNU732" s="146"/>
      <c r="WNV732" s="146"/>
      <c r="WNW732" s="146"/>
      <c r="WNX732" s="146"/>
      <c r="WNY732" s="146"/>
      <c r="WNZ732" s="146"/>
      <c r="WOA732" s="146"/>
      <c r="WOB732" s="146"/>
      <c r="WOC732" s="146"/>
      <c r="WOD732" s="146"/>
      <c r="WOE732" s="146"/>
      <c r="WOF732" s="146"/>
      <c r="WOG732" s="146"/>
      <c r="WOH732" s="146"/>
      <c r="WOI732" s="146"/>
      <c r="WOJ732" s="146"/>
      <c r="WOK732" s="146"/>
      <c r="WOL732" s="146"/>
      <c r="WOM732" s="146"/>
      <c r="WON732" s="146"/>
      <c r="WOO732" s="146"/>
      <c r="WOP732" s="146"/>
      <c r="WOQ732" s="146"/>
      <c r="WOR732" s="146"/>
      <c r="WOS732" s="146"/>
      <c r="WOT732" s="146"/>
      <c r="WOU732" s="146"/>
      <c r="WOV732" s="146"/>
      <c r="WOW732" s="146"/>
      <c r="WOX732" s="146"/>
      <c r="WOY732" s="146"/>
      <c r="WOZ732" s="146"/>
      <c r="WPA732" s="146"/>
      <c r="WPB732" s="146"/>
      <c r="WPC732" s="146"/>
      <c r="WPD732" s="146"/>
      <c r="WPE732" s="146"/>
      <c r="WPF732" s="146"/>
      <c r="WPG732" s="146"/>
      <c r="WPH732" s="146"/>
      <c r="WPI732" s="146"/>
      <c r="WPJ732" s="146"/>
      <c r="WPK732" s="146"/>
      <c r="WPL732" s="146"/>
      <c r="WPM732" s="146"/>
      <c r="WPN732" s="146"/>
      <c r="WPO732" s="146"/>
      <c r="WPP732" s="146"/>
      <c r="WPQ732" s="146"/>
      <c r="WPR732" s="146"/>
      <c r="WPS732" s="146"/>
      <c r="WPT732" s="146"/>
      <c r="WPU732" s="146"/>
      <c r="WPV732" s="146"/>
      <c r="WPW732" s="146"/>
      <c r="WPX732" s="146"/>
      <c r="WPY732" s="146"/>
      <c r="WPZ732" s="146"/>
      <c r="WQA732" s="146"/>
      <c r="WQB732" s="146"/>
      <c r="WQC732" s="146"/>
      <c r="WQD732" s="146"/>
      <c r="WQE732" s="146"/>
      <c r="WQF732" s="146"/>
      <c r="WQG732" s="146"/>
      <c r="WQH732" s="146"/>
      <c r="WQI732" s="146"/>
      <c r="WQJ732" s="146"/>
      <c r="WQK732" s="146"/>
      <c r="WQL732" s="146"/>
      <c r="WQM732" s="146"/>
      <c r="WQN732" s="146"/>
      <c r="WQO732" s="146"/>
      <c r="WQP732" s="146"/>
      <c r="WQQ732" s="146"/>
      <c r="WQR732" s="146"/>
      <c r="WQS732" s="146"/>
      <c r="WQT732" s="146"/>
      <c r="WQU732" s="146"/>
      <c r="WQV732" s="146"/>
      <c r="WQW732" s="146"/>
      <c r="WQX732" s="146"/>
      <c r="WQY732" s="146"/>
      <c r="WQZ732" s="146"/>
      <c r="WRA732" s="146"/>
      <c r="WRB732" s="146"/>
      <c r="WRC732" s="146"/>
      <c r="WRD732" s="146"/>
      <c r="WRE732" s="146"/>
      <c r="WRF732" s="146"/>
      <c r="WRG732" s="146"/>
      <c r="WRH732" s="146"/>
      <c r="WRI732" s="146"/>
      <c r="WRJ732" s="146"/>
      <c r="WRK732" s="146"/>
      <c r="WRL732" s="146"/>
      <c r="WRM732" s="146"/>
      <c r="WRN732" s="146"/>
      <c r="WRO732" s="146"/>
      <c r="WRP732" s="146"/>
      <c r="WRQ732" s="146"/>
      <c r="WRR732" s="146"/>
      <c r="WRS732" s="146"/>
      <c r="WRT732" s="146"/>
      <c r="WRU732" s="146"/>
      <c r="WRV732" s="146"/>
      <c r="WRW732" s="146"/>
      <c r="WRX732" s="146"/>
      <c r="WRY732" s="146"/>
      <c r="WRZ732" s="146"/>
      <c r="WSA732" s="146"/>
      <c r="WSB732" s="146"/>
      <c r="WSC732" s="146"/>
      <c r="WSD732" s="146"/>
      <c r="WSE732" s="146"/>
      <c r="WSF732" s="146"/>
      <c r="WSG732" s="146"/>
      <c r="WSH732" s="146"/>
      <c r="WSI732" s="146"/>
      <c r="WSJ732" s="146"/>
      <c r="WSK732" s="146"/>
      <c r="WSL732" s="146"/>
      <c r="WSM732" s="146"/>
      <c r="WSN732" s="146"/>
      <c r="WSO732" s="146"/>
      <c r="WSP732" s="146"/>
      <c r="WSQ732" s="146"/>
      <c r="WSR732" s="146"/>
      <c r="WSS732" s="146"/>
      <c r="WST732" s="146"/>
      <c r="WSU732" s="146"/>
      <c r="WSV732" s="146"/>
      <c r="WSW732" s="146"/>
      <c r="WSX732" s="146"/>
      <c r="WSY732" s="146"/>
      <c r="WSZ732" s="146"/>
      <c r="WTA732" s="146"/>
      <c r="WTB732" s="146"/>
      <c r="WTC732" s="146"/>
      <c r="WTD732" s="146"/>
      <c r="WTE732" s="146"/>
      <c r="WTF732" s="146"/>
      <c r="WTG732" s="146"/>
      <c r="WTH732" s="146"/>
      <c r="WTI732" s="146"/>
      <c r="WTJ732" s="146"/>
      <c r="WTK732" s="146"/>
      <c r="WTL732" s="146"/>
      <c r="WTM732" s="146"/>
      <c r="WTN732" s="146"/>
      <c r="WTO732" s="146"/>
      <c r="WTP732" s="146"/>
      <c r="WTQ732" s="146"/>
      <c r="WTR732" s="146"/>
      <c r="WTS732" s="146"/>
      <c r="WTT732" s="146"/>
      <c r="WTU732" s="146"/>
      <c r="WTV732" s="146"/>
      <c r="WTW732" s="146"/>
      <c r="WTX732" s="146"/>
      <c r="WTY732" s="146"/>
      <c r="WTZ732" s="146"/>
      <c r="WUA732" s="146"/>
      <c r="WUB732" s="146"/>
      <c r="WUC732" s="146"/>
      <c r="WUD732" s="146"/>
      <c r="WUE732" s="146"/>
      <c r="WUF732" s="146"/>
      <c r="WUG732" s="146"/>
      <c r="WUH732" s="146"/>
      <c r="WUI732" s="146"/>
      <c r="WUJ732" s="146"/>
      <c r="WUK732" s="146"/>
      <c r="WUL732" s="146"/>
      <c r="WUM732" s="146"/>
      <c r="WUN732" s="146"/>
      <c r="WUO732" s="146"/>
      <c r="WUP732" s="146"/>
      <c r="WUQ732" s="146"/>
      <c r="WUR732" s="146"/>
      <c r="WUS732" s="146"/>
      <c r="WUT732" s="146"/>
      <c r="WUU732" s="146"/>
      <c r="WUV732" s="146"/>
      <c r="WUW732" s="146"/>
      <c r="WUX732" s="146"/>
      <c r="WUY732" s="146"/>
      <c r="WUZ732" s="146"/>
      <c r="WVA732" s="146"/>
      <c r="WVB732" s="146"/>
      <c r="WVC732" s="146"/>
      <c r="WVD732" s="146"/>
      <c r="WVE732" s="146"/>
      <c r="WVF732" s="146"/>
      <c r="WVG732" s="146"/>
      <c r="WVH732" s="146"/>
      <c r="WVI732" s="146"/>
      <c r="WVJ732" s="146"/>
      <c r="WVK732" s="146"/>
      <c r="WVL732" s="146"/>
      <c r="WVM732" s="146"/>
      <c r="WVN732" s="146"/>
      <c r="WVO732" s="146"/>
      <c r="WVP732" s="146"/>
      <c r="WVQ732" s="146"/>
      <c r="WVR732" s="146"/>
      <c r="WVS732" s="146"/>
      <c r="WVT732" s="146"/>
      <c r="WVU732" s="146"/>
      <c r="WVV732" s="146"/>
      <c r="WVW732" s="146"/>
      <c r="WVX732" s="146"/>
      <c r="WVY732" s="146"/>
      <c r="WVZ732" s="146"/>
      <c r="WWA732" s="146"/>
      <c r="WWB732" s="146"/>
      <c r="WWC732" s="146"/>
      <c r="WWD732" s="146"/>
      <c r="WWE732" s="146"/>
      <c r="WWF732" s="146"/>
      <c r="WWG732" s="146"/>
      <c r="WWH732" s="146"/>
      <c r="WWI732" s="146"/>
      <c r="WWJ732" s="146"/>
      <c r="WWK732" s="146"/>
      <c r="WWL732" s="146"/>
      <c r="WWM732" s="146"/>
      <c r="WWN732" s="146"/>
      <c r="WWO732" s="146"/>
      <c r="WWP732" s="146"/>
      <c r="WWQ732" s="146"/>
      <c r="WWR732" s="146"/>
      <c r="WWS732" s="146"/>
      <c r="WWT732" s="146"/>
      <c r="WWU732" s="146"/>
      <c r="WWV732" s="146"/>
      <c r="WWW732" s="146"/>
      <c r="WWX732" s="146"/>
      <c r="WWY732" s="146"/>
      <c r="WWZ732" s="146"/>
      <c r="WXA732" s="146"/>
      <c r="WXB732" s="146"/>
      <c r="WXC732" s="146"/>
      <c r="WXD732" s="146"/>
      <c r="WXE732" s="146"/>
      <c r="WXF732" s="146"/>
      <c r="WXG732" s="146"/>
      <c r="WXH732" s="146"/>
      <c r="WXI732" s="146"/>
      <c r="WXJ732" s="146"/>
      <c r="WXK732" s="146"/>
      <c r="WXL732" s="146"/>
      <c r="WXM732" s="146"/>
      <c r="WXN732" s="146"/>
      <c r="WXO732" s="146"/>
      <c r="WXP732" s="146"/>
      <c r="WXQ732" s="146"/>
      <c r="WXR732" s="146"/>
      <c r="WXS732" s="146"/>
      <c r="WXT732" s="146"/>
      <c r="WXU732" s="146"/>
      <c r="WXV732" s="146"/>
      <c r="WXW732" s="146"/>
      <c r="WXX732" s="146"/>
      <c r="WXY732" s="146"/>
      <c r="WXZ732" s="146"/>
      <c r="WYA732" s="146"/>
      <c r="WYB732" s="146"/>
      <c r="WYC732" s="146"/>
      <c r="WYD732" s="146"/>
      <c r="WYE732" s="146"/>
      <c r="WYF732" s="146"/>
      <c r="WYG732" s="146"/>
      <c r="WYH732" s="146"/>
      <c r="WYI732" s="146"/>
      <c r="WYJ732" s="146"/>
      <c r="WYK732" s="146"/>
      <c r="WYL732" s="146"/>
      <c r="WYM732" s="146"/>
      <c r="WYN732" s="146"/>
      <c r="WYO732" s="146"/>
      <c r="WYP732" s="146"/>
      <c r="WYQ732" s="146"/>
      <c r="WYR732" s="146"/>
      <c r="WYS732" s="146"/>
      <c r="WYT732" s="146"/>
      <c r="WYU732" s="146"/>
      <c r="WYV732" s="146"/>
      <c r="WYW732" s="146"/>
      <c r="WYX732" s="146"/>
      <c r="WYY732" s="146"/>
      <c r="WYZ732" s="146"/>
      <c r="WZA732" s="146"/>
      <c r="WZB732" s="146"/>
      <c r="WZC732" s="146"/>
      <c r="WZD732" s="146"/>
      <c r="WZE732" s="146"/>
      <c r="WZF732" s="146"/>
      <c r="WZG732" s="146"/>
      <c r="WZH732" s="146"/>
      <c r="WZI732" s="146"/>
      <c r="WZJ732" s="146"/>
      <c r="WZK732" s="146"/>
      <c r="WZL732" s="146"/>
      <c r="WZM732" s="146"/>
      <c r="WZN732" s="146"/>
      <c r="WZO732" s="146"/>
      <c r="WZP732" s="146"/>
      <c r="WZQ732" s="146"/>
      <c r="WZR732" s="146"/>
      <c r="WZS732" s="146"/>
      <c r="WZT732" s="146"/>
      <c r="WZU732" s="146"/>
      <c r="WZV732" s="146"/>
      <c r="WZW732" s="146"/>
      <c r="WZX732" s="146"/>
      <c r="WZY732" s="146"/>
      <c r="WZZ732" s="146"/>
      <c r="XAA732" s="146"/>
      <c r="XAB732" s="146"/>
      <c r="XAC732" s="146"/>
      <c r="XAD732" s="146"/>
      <c r="XAE732" s="146"/>
      <c r="XAF732" s="146"/>
      <c r="XAG732" s="146"/>
      <c r="XAH732" s="146"/>
      <c r="XAI732" s="146"/>
      <c r="XAJ732" s="146"/>
      <c r="XAK732" s="146"/>
      <c r="XAL732" s="146"/>
      <c r="XAM732" s="146"/>
      <c r="XAN732" s="146"/>
      <c r="XAO732" s="146"/>
      <c r="XAP732" s="146"/>
      <c r="XAQ732" s="146"/>
      <c r="XAR732" s="146"/>
      <c r="XAS732" s="146"/>
      <c r="XAT732" s="146"/>
      <c r="XAU732" s="146"/>
      <c r="XAV732" s="146"/>
      <c r="XAW732" s="146"/>
      <c r="XAX732" s="146"/>
      <c r="XAY732" s="146"/>
      <c r="XAZ732" s="146"/>
      <c r="XBA732" s="146"/>
      <c r="XBB732" s="146"/>
      <c r="XBC732" s="146"/>
      <c r="XBD732" s="146"/>
      <c r="XBE732" s="146"/>
      <c r="XBF732" s="146"/>
      <c r="XBG732" s="146"/>
      <c r="XBH732" s="146"/>
      <c r="XBI732" s="146"/>
      <c r="XBJ732" s="146"/>
      <c r="XBK732" s="146"/>
      <c r="XBL732" s="146"/>
      <c r="XBM732" s="146"/>
      <c r="XBN732" s="146"/>
      <c r="XBO732" s="146"/>
      <c r="XBP732" s="146"/>
      <c r="XBQ732" s="146"/>
      <c r="XBR732" s="146"/>
      <c r="XBS732" s="146"/>
      <c r="XBT732" s="146"/>
      <c r="XBU732" s="146"/>
      <c r="XBV732" s="146"/>
      <c r="XBW732" s="146"/>
      <c r="XBX732" s="146"/>
      <c r="XBY732" s="146"/>
      <c r="XBZ732" s="146"/>
      <c r="XCA732" s="146"/>
      <c r="XCB732" s="146"/>
      <c r="XCC732" s="146"/>
      <c r="XCD732" s="146"/>
      <c r="XCE732" s="146"/>
      <c r="XCF732" s="146"/>
      <c r="XCG732" s="146"/>
      <c r="XCH732" s="146"/>
      <c r="XCI732" s="146"/>
      <c r="XCJ732" s="146"/>
      <c r="XCK732" s="146"/>
      <c r="XCL732" s="146"/>
      <c r="XCM732" s="146"/>
      <c r="XCN732" s="146"/>
      <c r="XCO732" s="146"/>
      <c r="XCP732" s="146"/>
      <c r="XCQ732" s="146"/>
      <c r="XCR732" s="146"/>
      <c r="XCS732" s="146"/>
      <c r="XCT732" s="146"/>
      <c r="XCU732" s="146"/>
      <c r="XCV732" s="146"/>
      <c r="XCW732" s="146"/>
      <c r="XCX732" s="146"/>
      <c r="XCY732" s="146"/>
      <c r="XCZ732" s="146"/>
      <c r="XDA732" s="146"/>
      <c r="XDB732" s="146"/>
      <c r="XDC732" s="146"/>
      <c r="XDD732" s="146"/>
      <c r="XDE732" s="146"/>
      <c r="XDF732" s="146"/>
      <c r="XDG732" s="146"/>
      <c r="XDH732" s="146"/>
      <c r="XDI732" s="146"/>
    </row>
    <row r="733" s="154" customFormat="1" ht="15" customHeight="1" spans="1:16337">
      <c r="A733" s="183" t="s">
        <v>114</v>
      </c>
      <c r="B733" s="73">
        <f t="shared" ref="B733:B736" si="355">SUM(C733:G733)</f>
        <v>6</v>
      </c>
      <c r="C733" s="73"/>
      <c r="D733" s="73">
        <v>6</v>
      </c>
      <c r="E733" s="73"/>
      <c r="F733" s="73">
        <v>0</v>
      </c>
      <c r="G733" s="73"/>
      <c r="H733" s="73"/>
      <c r="I733" s="73"/>
      <c r="J733" s="170">
        <f t="shared" ref="J733:J736" si="356">B733+H733-I733</f>
        <v>6</v>
      </c>
      <c r="K733" s="146"/>
      <c r="L733" s="146"/>
      <c r="M733" s="146"/>
      <c r="N733" s="146"/>
      <c r="O733" s="146"/>
      <c r="P733" s="146"/>
      <c r="Q733" s="146"/>
      <c r="R733" s="146"/>
      <c r="S733" s="146"/>
      <c r="T733" s="146"/>
      <c r="U733" s="146"/>
      <c r="V733" s="146"/>
      <c r="W733" s="146"/>
      <c r="X733" s="146"/>
      <c r="Y733" s="146"/>
      <c r="Z733" s="146"/>
      <c r="AA733" s="146"/>
      <c r="AB733" s="146"/>
      <c r="AC733" s="146"/>
      <c r="AD733" s="146"/>
      <c r="AE733" s="146"/>
      <c r="AF733" s="146"/>
      <c r="AG733" s="146"/>
      <c r="AH733" s="146"/>
      <c r="AI733" s="146"/>
      <c r="AJ733" s="146"/>
      <c r="AK733" s="146"/>
      <c r="AL733" s="146"/>
      <c r="AM733" s="146"/>
      <c r="AN733" s="146"/>
      <c r="AO733" s="146"/>
      <c r="AP733" s="146"/>
      <c r="AQ733" s="146"/>
      <c r="AR733" s="146"/>
      <c r="AS733" s="146"/>
      <c r="AT733" s="146"/>
      <c r="AU733" s="146"/>
      <c r="AV733" s="146"/>
      <c r="AW733" s="146"/>
      <c r="AX733" s="146"/>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c r="BV733" s="146"/>
      <c r="BW733" s="146"/>
      <c r="BX733" s="146"/>
      <c r="BY733" s="146"/>
      <c r="BZ733" s="146"/>
      <c r="CA733" s="146"/>
      <c r="CB733" s="146"/>
      <c r="CC733" s="146"/>
      <c r="CD733" s="146"/>
      <c r="CE733" s="146"/>
      <c r="CF733" s="146"/>
      <c r="CG733" s="146"/>
      <c r="CH733" s="146"/>
      <c r="CI733" s="146"/>
      <c r="CJ733" s="146"/>
      <c r="CK733" s="146"/>
      <c r="CL733" s="146"/>
      <c r="CM733" s="146"/>
      <c r="CN733" s="146"/>
      <c r="CO733" s="146"/>
      <c r="CP733" s="146"/>
      <c r="CQ733" s="146"/>
      <c r="CR733" s="146"/>
      <c r="CS733" s="146"/>
      <c r="CT733" s="146"/>
      <c r="CU733" s="146"/>
      <c r="CV733" s="146"/>
      <c r="CW733" s="146"/>
      <c r="CX733" s="146"/>
      <c r="CY733" s="146"/>
      <c r="CZ733" s="146"/>
      <c r="DA733" s="146"/>
      <c r="DB733" s="146"/>
      <c r="DC733" s="146"/>
      <c r="DD733" s="146"/>
      <c r="DE733" s="146"/>
      <c r="DF733" s="146"/>
      <c r="DG733" s="146"/>
      <c r="DH733" s="146"/>
      <c r="DI733" s="146"/>
      <c r="DJ733" s="146"/>
      <c r="DK733" s="146"/>
      <c r="DL733" s="146"/>
      <c r="DM733" s="146"/>
      <c r="DN733" s="146"/>
      <c r="DO733" s="146"/>
      <c r="DP733" s="146"/>
      <c r="DQ733" s="146"/>
      <c r="DR733" s="146"/>
      <c r="DS733" s="146"/>
      <c r="DT733" s="146"/>
      <c r="DU733" s="146"/>
      <c r="DV733" s="146"/>
      <c r="DW733" s="146"/>
      <c r="DX733" s="146"/>
      <c r="DY733" s="146"/>
      <c r="DZ733" s="146"/>
      <c r="EA733" s="146"/>
      <c r="EB733" s="146"/>
      <c r="EC733" s="146"/>
      <c r="ED733" s="146"/>
      <c r="EE733" s="146"/>
      <c r="EF733" s="146"/>
      <c r="EG733" s="146"/>
      <c r="EH733" s="146"/>
      <c r="EI733" s="146"/>
      <c r="EJ733" s="146"/>
      <c r="EK733" s="146"/>
      <c r="EL733" s="146"/>
      <c r="EM733" s="146"/>
      <c r="EN733" s="146"/>
      <c r="EO733" s="146"/>
      <c r="EP733" s="146"/>
      <c r="EQ733" s="146"/>
      <c r="ER733" s="146"/>
      <c r="ES733" s="146"/>
      <c r="ET733" s="146"/>
      <c r="EU733" s="146"/>
      <c r="EV733" s="146"/>
      <c r="EW733" s="146"/>
      <c r="EX733" s="146"/>
      <c r="EY733" s="146"/>
      <c r="EZ733" s="146"/>
      <c r="FA733" s="146"/>
      <c r="FB733" s="146"/>
      <c r="FC733" s="146"/>
      <c r="FD733" s="146"/>
      <c r="FE733" s="146"/>
      <c r="FF733" s="146"/>
      <c r="FG733" s="146"/>
      <c r="FH733" s="146"/>
      <c r="FI733" s="146"/>
      <c r="FJ733" s="146"/>
      <c r="FK733" s="146"/>
      <c r="FL733" s="146"/>
      <c r="FM733" s="146"/>
      <c r="FN733" s="146"/>
      <c r="FO733" s="146"/>
      <c r="FP733" s="146"/>
      <c r="FQ733" s="146"/>
      <c r="FR733" s="146"/>
      <c r="FS733" s="146"/>
      <c r="FT733" s="146"/>
      <c r="FU733" s="146"/>
      <c r="FV733" s="146"/>
      <c r="FW733" s="146"/>
      <c r="FX733" s="146"/>
      <c r="FY733" s="146"/>
      <c r="FZ733" s="146"/>
      <c r="GA733" s="146"/>
      <c r="GB733" s="146"/>
      <c r="GC733" s="146"/>
      <c r="GD733" s="146"/>
      <c r="GE733" s="146"/>
      <c r="GF733" s="146"/>
      <c r="GG733" s="146"/>
      <c r="GH733" s="146"/>
      <c r="GI733" s="146"/>
      <c r="GJ733" s="146"/>
      <c r="GK733" s="146"/>
      <c r="GL733" s="146"/>
      <c r="GM733" s="146"/>
      <c r="GN733" s="146"/>
      <c r="GO733" s="146"/>
      <c r="GP733" s="146"/>
      <c r="GQ733" s="146"/>
      <c r="GR733" s="146"/>
      <c r="GS733" s="146"/>
      <c r="GT733" s="146"/>
      <c r="GU733" s="146"/>
      <c r="GV733" s="146"/>
      <c r="GW733" s="146"/>
      <c r="GX733" s="146"/>
      <c r="GY733" s="146"/>
      <c r="GZ733" s="146"/>
      <c r="HA733" s="146"/>
      <c r="HB733" s="146"/>
      <c r="HC733" s="146"/>
      <c r="HD733" s="146"/>
      <c r="HE733" s="146"/>
      <c r="HF733" s="146"/>
      <c r="HG733" s="146"/>
      <c r="HH733" s="146"/>
      <c r="HI733" s="146"/>
      <c r="HJ733" s="146"/>
      <c r="HK733" s="146"/>
      <c r="HL733" s="146"/>
      <c r="HM733" s="146"/>
      <c r="HN733" s="146"/>
      <c r="HO733" s="146"/>
      <c r="HP733" s="146"/>
      <c r="HQ733" s="146"/>
      <c r="HR733" s="146"/>
      <c r="HS733" s="146"/>
      <c r="HT733" s="146"/>
      <c r="HU733" s="146"/>
      <c r="HV733" s="146"/>
      <c r="HW733" s="146"/>
      <c r="HX733" s="146"/>
      <c r="HY733" s="146"/>
      <c r="HZ733" s="146"/>
      <c r="IA733" s="146"/>
      <c r="IB733" s="146"/>
      <c r="IC733" s="146"/>
      <c r="ID733" s="146"/>
      <c r="IE733" s="146"/>
      <c r="IF733" s="146"/>
      <c r="IG733" s="146"/>
      <c r="IH733" s="146"/>
      <c r="II733" s="146"/>
      <c r="IJ733" s="146"/>
      <c r="IK733" s="146"/>
      <c r="IL733" s="146"/>
      <c r="IM733" s="146"/>
      <c r="IN733" s="146"/>
      <c r="IO733" s="146"/>
      <c r="IP733" s="146"/>
      <c r="IQ733" s="146"/>
      <c r="IR733" s="146"/>
      <c r="IS733" s="146"/>
      <c r="IT733" s="146"/>
      <c r="IU733" s="146"/>
      <c r="IV733" s="146"/>
      <c r="IW733" s="146"/>
      <c r="IX733" s="146"/>
      <c r="IY733" s="146"/>
      <c r="IZ733" s="146"/>
      <c r="JA733" s="146"/>
      <c r="JB733" s="146"/>
      <c r="JC733" s="146"/>
      <c r="JD733" s="146"/>
      <c r="JE733" s="146"/>
      <c r="JF733" s="146"/>
      <c r="JG733" s="146"/>
      <c r="JH733" s="146"/>
      <c r="JI733" s="146"/>
      <c r="JJ733" s="146"/>
      <c r="JK733" s="146"/>
      <c r="JL733" s="146"/>
      <c r="JM733" s="146"/>
      <c r="JN733" s="146"/>
      <c r="JO733" s="146"/>
      <c r="JP733" s="146"/>
      <c r="JQ733" s="146"/>
      <c r="JR733" s="146"/>
      <c r="JS733" s="146"/>
      <c r="JT733" s="146"/>
      <c r="JU733" s="146"/>
      <c r="JV733" s="146"/>
      <c r="JW733" s="146"/>
      <c r="JX733" s="146"/>
      <c r="JY733" s="146"/>
      <c r="JZ733" s="146"/>
      <c r="KA733" s="146"/>
      <c r="KB733" s="146"/>
      <c r="KC733" s="146"/>
      <c r="KD733" s="146"/>
      <c r="KE733" s="146"/>
      <c r="KF733" s="146"/>
      <c r="KG733" s="146"/>
      <c r="KH733" s="146"/>
      <c r="KI733" s="146"/>
      <c r="KJ733" s="146"/>
      <c r="KK733" s="146"/>
      <c r="KL733" s="146"/>
      <c r="KM733" s="146"/>
      <c r="KN733" s="146"/>
      <c r="KO733" s="146"/>
      <c r="KP733" s="146"/>
      <c r="KQ733" s="146"/>
      <c r="KR733" s="146"/>
      <c r="KS733" s="146"/>
      <c r="KT733" s="146"/>
      <c r="KU733" s="146"/>
      <c r="KV733" s="146"/>
      <c r="KW733" s="146"/>
      <c r="KX733" s="146"/>
      <c r="KY733" s="146"/>
      <c r="KZ733" s="146"/>
      <c r="LA733" s="146"/>
      <c r="LB733" s="146"/>
      <c r="LC733" s="146"/>
      <c r="LD733" s="146"/>
      <c r="LE733" s="146"/>
      <c r="LF733" s="146"/>
      <c r="LG733" s="146"/>
      <c r="LH733" s="146"/>
      <c r="LI733" s="146"/>
      <c r="LJ733" s="146"/>
      <c r="LK733" s="146"/>
      <c r="LL733" s="146"/>
      <c r="LM733" s="146"/>
      <c r="LN733" s="146"/>
      <c r="LO733" s="146"/>
      <c r="LP733" s="146"/>
      <c r="LQ733" s="146"/>
      <c r="LR733" s="146"/>
      <c r="LS733" s="146"/>
      <c r="LT733" s="146"/>
      <c r="LU733" s="146"/>
      <c r="LV733" s="146"/>
      <c r="LW733" s="146"/>
      <c r="LX733" s="146"/>
      <c r="LY733" s="146"/>
      <c r="LZ733" s="146"/>
      <c r="MA733" s="146"/>
      <c r="MB733" s="146"/>
      <c r="MC733" s="146"/>
      <c r="MD733" s="146"/>
      <c r="ME733" s="146"/>
      <c r="MF733" s="146"/>
      <c r="MG733" s="146"/>
      <c r="MH733" s="146"/>
      <c r="MI733" s="146"/>
      <c r="MJ733" s="146"/>
      <c r="MK733" s="146"/>
      <c r="ML733" s="146"/>
      <c r="MM733" s="146"/>
      <c r="MN733" s="146"/>
      <c r="MO733" s="146"/>
      <c r="MP733" s="146"/>
      <c r="MQ733" s="146"/>
      <c r="MR733" s="146"/>
      <c r="MS733" s="146"/>
      <c r="MT733" s="146"/>
      <c r="MU733" s="146"/>
      <c r="MV733" s="146"/>
      <c r="MW733" s="146"/>
      <c r="MX733" s="146"/>
      <c r="MY733" s="146"/>
      <c r="MZ733" s="146"/>
      <c r="NA733" s="146"/>
      <c r="NB733" s="146"/>
      <c r="NC733" s="146"/>
      <c r="ND733" s="146"/>
      <c r="NE733" s="146"/>
      <c r="NF733" s="146"/>
      <c r="NG733" s="146"/>
      <c r="NH733" s="146"/>
      <c r="NI733" s="146"/>
      <c r="NJ733" s="146"/>
      <c r="NK733" s="146"/>
      <c r="NL733" s="146"/>
      <c r="NM733" s="146"/>
      <c r="NN733" s="146"/>
      <c r="NO733" s="146"/>
      <c r="NP733" s="146"/>
      <c r="NQ733" s="146"/>
      <c r="NR733" s="146"/>
      <c r="NS733" s="146"/>
      <c r="NT733" s="146"/>
      <c r="NU733" s="146"/>
      <c r="NV733" s="146"/>
      <c r="NW733" s="146"/>
      <c r="NX733" s="146"/>
      <c r="NY733" s="146"/>
      <c r="NZ733" s="146"/>
      <c r="OA733" s="146"/>
      <c r="OB733" s="146"/>
      <c r="OC733" s="146"/>
      <c r="OD733" s="146"/>
      <c r="OE733" s="146"/>
      <c r="OF733" s="146"/>
      <c r="OG733" s="146"/>
      <c r="OH733" s="146"/>
      <c r="OI733" s="146"/>
      <c r="OJ733" s="146"/>
      <c r="OK733" s="146"/>
      <c r="OL733" s="146"/>
      <c r="OM733" s="146"/>
      <c r="ON733" s="146"/>
      <c r="OO733" s="146"/>
      <c r="OP733" s="146"/>
      <c r="OQ733" s="146"/>
      <c r="OR733" s="146"/>
      <c r="OS733" s="146"/>
      <c r="OT733" s="146"/>
      <c r="OU733" s="146"/>
      <c r="OV733" s="146"/>
      <c r="OW733" s="146"/>
      <c r="OX733" s="146"/>
      <c r="OY733" s="146"/>
      <c r="OZ733" s="146"/>
      <c r="PA733" s="146"/>
      <c r="PB733" s="146"/>
      <c r="PC733" s="146"/>
      <c r="PD733" s="146"/>
      <c r="PE733" s="146"/>
      <c r="PF733" s="146"/>
      <c r="PG733" s="146"/>
      <c r="PH733" s="146"/>
      <c r="PI733" s="146"/>
      <c r="PJ733" s="146"/>
      <c r="PK733" s="146"/>
      <c r="PL733" s="146"/>
      <c r="PM733" s="146"/>
      <c r="PN733" s="146"/>
      <c r="PO733" s="146"/>
      <c r="PP733" s="146"/>
      <c r="PQ733" s="146"/>
      <c r="PR733" s="146"/>
      <c r="PS733" s="146"/>
      <c r="PT733" s="146"/>
      <c r="PU733" s="146"/>
      <c r="PV733" s="146"/>
      <c r="PW733" s="146"/>
      <c r="PX733" s="146"/>
      <c r="PY733" s="146"/>
      <c r="PZ733" s="146"/>
      <c r="QA733" s="146"/>
      <c r="QB733" s="146"/>
      <c r="QC733" s="146"/>
      <c r="QD733" s="146"/>
      <c r="QE733" s="146"/>
      <c r="QF733" s="146"/>
      <c r="QG733" s="146"/>
      <c r="QH733" s="146"/>
      <c r="QI733" s="146"/>
      <c r="QJ733" s="146"/>
      <c r="QK733" s="146"/>
      <c r="QL733" s="146"/>
      <c r="QM733" s="146"/>
      <c r="QN733" s="146"/>
      <c r="QO733" s="146"/>
      <c r="QP733" s="146"/>
      <c r="QQ733" s="146"/>
      <c r="QR733" s="146"/>
      <c r="QS733" s="146"/>
      <c r="QT733" s="146"/>
      <c r="QU733" s="146"/>
      <c r="QV733" s="146"/>
      <c r="QW733" s="146"/>
      <c r="QX733" s="146"/>
      <c r="QY733" s="146"/>
      <c r="QZ733" s="146"/>
      <c r="RA733" s="146"/>
      <c r="RB733" s="146"/>
      <c r="RC733" s="146"/>
      <c r="RD733" s="146"/>
      <c r="RE733" s="146"/>
      <c r="RF733" s="146"/>
      <c r="RG733" s="146"/>
      <c r="RH733" s="146"/>
      <c r="RI733" s="146"/>
      <c r="RJ733" s="146"/>
      <c r="RK733" s="146"/>
      <c r="RL733" s="146"/>
      <c r="RM733" s="146"/>
      <c r="RN733" s="146"/>
      <c r="RO733" s="146"/>
      <c r="RP733" s="146"/>
      <c r="RQ733" s="146"/>
      <c r="RR733" s="146"/>
      <c r="RS733" s="146"/>
      <c r="RT733" s="146"/>
      <c r="RU733" s="146"/>
      <c r="RV733" s="146"/>
      <c r="RW733" s="146"/>
      <c r="RX733" s="146"/>
      <c r="RY733" s="146"/>
      <c r="RZ733" s="146"/>
      <c r="SA733" s="146"/>
      <c r="SB733" s="146"/>
      <c r="SC733" s="146"/>
      <c r="SD733" s="146"/>
      <c r="SE733" s="146"/>
      <c r="SF733" s="146"/>
      <c r="SG733" s="146"/>
      <c r="SH733" s="146"/>
      <c r="SI733" s="146"/>
      <c r="SJ733" s="146"/>
      <c r="SK733" s="146"/>
      <c r="SL733" s="146"/>
      <c r="SM733" s="146"/>
      <c r="SN733" s="146"/>
      <c r="SO733" s="146"/>
      <c r="SP733" s="146"/>
      <c r="SQ733" s="146"/>
      <c r="SR733" s="146"/>
      <c r="SS733" s="146"/>
      <c r="ST733" s="146"/>
      <c r="SU733" s="146"/>
      <c r="SV733" s="146"/>
      <c r="SW733" s="146"/>
      <c r="SX733" s="146"/>
      <c r="SY733" s="146"/>
      <c r="SZ733" s="146"/>
      <c r="TA733" s="146"/>
      <c r="TB733" s="146"/>
      <c r="TC733" s="146"/>
      <c r="TD733" s="146"/>
      <c r="TE733" s="146"/>
      <c r="TF733" s="146"/>
      <c r="TG733" s="146"/>
      <c r="TH733" s="146"/>
      <c r="TI733" s="146"/>
      <c r="TJ733" s="146"/>
      <c r="TK733" s="146"/>
      <c r="TL733" s="146"/>
      <c r="TM733" s="146"/>
      <c r="TN733" s="146"/>
      <c r="TO733" s="146"/>
      <c r="TP733" s="146"/>
      <c r="TQ733" s="146"/>
      <c r="TR733" s="146"/>
      <c r="TS733" s="146"/>
      <c r="TT733" s="146"/>
      <c r="TU733" s="146"/>
      <c r="TV733" s="146"/>
      <c r="TW733" s="146"/>
      <c r="TX733" s="146"/>
      <c r="TY733" s="146"/>
      <c r="TZ733" s="146"/>
      <c r="UA733" s="146"/>
      <c r="UB733" s="146"/>
      <c r="UC733" s="146"/>
      <c r="UD733" s="146"/>
      <c r="UE733" s="146"/>
      <c r="UF733" s="146"/>
      <c r="UG733" s="146"/>
      <c r="UH733" s="146"/>
      <c r="UI733" s="146"/>
      <c r="UJ733" s="146"/>
      <c r="UK733" s="146"/>
      <c r="UL733" s="146"/>
      <c r="UM733" s="146"/>
      <c r="UN733" s="146"/>
      <c r="UO733" s="146"/>
      <c r="UP733" s="146"/>
      <c r="UQ733" s="146"/>
      <c r="UR733" s="146"/>
      <c r="US733" s="146"/>
      <c r="UT733" s="146"/>
      <c r="UU733" s="146"/>
      <c r="UV733" s="146"/>
      <c r="UW733" s="146"/>
      <c r="UX733" s="146"/>
      <c r="UY733" s="146"/>
      <c r="UZ733" s="146"/>
      <c r="VA733" s="146"/>
      <c r="VB733" s="146"/>
      <c r="VC733" s="146"/>
      <c r="VD733" s="146"/>
      <c r="VE733" s="146"/>
      <c r="VF733" s="146"/>
      <c r="VG733" s="146"/>
      <c r="VH733" s="146"/>
      <c r="VI733" s="146"/>
      <c r="VJ733" s="146"/>
      <c r="VK733" s="146"/>
      <c r="VL733" s="146"/>
      <c r="VM733" s="146"/>
      <c r="VN733" s="146"/>
      <c r="VO733" s="146"/>
      <c r="VP733" s="146"/>
      <c r="VQ733" s="146"/>
      <c r="VR733" s="146"/>
      <c r="VS733" s="146"/>
      <c r="VT733" s="146"/>
      <c r="VU733" s="146"/>
      <c r="VV733" s="146"/>
      <c r="VW733" s="146"/>
      <c r="VX733" s="146"/>
      <c r="VY733" s="146"/>
      <c r="VZ733" s="146"/>
      <c r="WA733" s="146"/>
      <c r="WB733" s="146"/>
      <c r="WC733" s="146"/>
      <c r="WD733" s="146"/>
      <c r="WE733" s="146"/>
      <c r="WF733" s="146"/>
      <c r="WG733" s="146"/>
      <c r="WH733" s="146"/>
      <c r="WI733" s="146"/>
      <c r="WJ733" s="146"/>
      <c r="WK733" s="146"/>
      <c r="WL733" s="146"/>
      <c r="WM733" s="146"/>
      <c r="WN733" s="146"/>
      <c r="WO733" s="146"/>
      <c r="WP733" s="146"/>
      <c r="WQ733" s="146"/>
      <c r="WR733" s="146"/>
      <c r="WS733" s="146"/>
      <c r="WT733" s="146"/>
      <c r="WU733" s="146"/>
      <c r="WV733" s="146"/>
      <c r="WW733" s="146"/>
      <c r="WX733" s="146"/>
      <c r="WY733" s="146"/>
      <c r="WZ733" s="146"/>
      <c r="XA733" s="146"/>
      <c r="XB733" s="146"/>
      <c r="XC733" s="146"/>
      <c r="XD733" s="146"/>
      <c r="XE733" s="146"/>
      <c r="XF733" s="146"/>
      <c r="XG733" s="146"/>
      <c r="XH733" s="146"/>
      <c r="XI733" s="146"/>
      <c r="XJ733" s="146"/>
      <c r="XK733" s="146"/>
      <c r="XL733" s="146"/>
      <c r="XM733" s="146"/>
      <c r="XN733" s="146"/>
      <c r="XO733" s="146"/>
      <c r="XP733" s="146"/>
      <c r="XQ733" s="146"/>
      <c r="XR733" s="146"/>
      <c r="XS733" s="146"/>
      <c r="XT733" s="146"/>
      <c r="XU733" s="146"/>
      <c r="XV733" s="146"/>
      <c r="XW733" s="146"/>
      <c r="XX733" s="146"/>
      <c r="XY733" s="146"/>
      <c r="XZ733" s="146"/>
      <c r="YA733" s="146"/>
      <c r="YB733" s="146"/>
      <c r="YC733" s="146"/>
      <c r="YD733" s="146"/>
      <c r="YE733" s="146"/>
      <c r="YF733" s="146"/>
      <c r="YG733" s="146"/>
      <c r="YH733" s="146"/>
      <c r="YI733" s="146"/>
      <c r="YJ733" s="146"/>
      <c r="YK733" s="146"/>
      <c r="YL733" s="146"/>
      <c r="YM733" s="146"/>
      <c r="YN733" s="146"/>
      <c r="YO733" s="146"/>
      <c r="YP733" s="146"/>
      <c r="YQ733" s="146"/>
      <c r="YR733" s="146"/>
      <c r="YS733" s="146"/>
      <c r="YT733" s="146"/>
      <c r="YU733" s="146"/>
      <c r="YV733" s="146"/>
      <c r="YW733" s="146"/>
      <c r="YX733" s="146"/>
      <c r="YY733" s="146"/>
      <c r="YZ733" s="146"/>
      <c r="ZA733" s="146"/>
      <c r="ZB733" s="146"/>
      <c r="ZC733" s="146"/>
      <c r="ZD733" s="146"/>
      <c r="ZE733" s="146"/>
      <c r="ZF733" s="146"/>
      <c r="ZG733" s="146"/>
      <c r="ZH733" s="146"/>
      <c r="ZI733" s="146"/>
      <c r="ZJ733" s="146"/>
      <c r="ZK733" s="146"/>
      <c r="ZL733" s="146"/>
      <c r="ZM733" s="146"/>
      <c r="ZN733" s="146"/>
      <c r="ZO733" s="146"/>
      <c r="ZP733" s="146"/>
      <c r="ZQ733" s="146"/>
      <c r="ZR733" s="146"/>
      <c r="ZS733" s="146"/>
      <c r="ZT733" s="146"/>
      <c r="ZU733" s="146"/>
      <c r="ZV733" s="146"/>
      <c r="ZW733" s="146"/>
      <c r="ZX733" s="146"/>
      <c r="ZY733" s="146"/>
      <c r="ZZ733" s="146"/>
      <c r="AAA733" s="146"/>
      <c r="AAB733" s="146"/>
      <c r="AAC733" s="146"/>
      <c r="AAD733" s="146"/>
      <c r="AAE733" s="146"/>
      <c r="AAF733" s="146"/>
      <c r="AAG733" s="146"/>
      <c r="AAH733" s="146"/>
      <c r="AAI733" s="146"/>
      <c r="AAJ733" s="146"/>
      <c r="AAK733" s="146"/>
      <c r="AAL733" s="146"/>
      <c r="AAM733" s="146"/>
      <c r="AAN733" s="146"/>
      <c r="AAO733" s="146"/>
      <c r="AAP733" s="146"/>
      <c r="AAQ733" s="146"/>
      <c r="AAR733" s="146"/>
      <c r="AAS733" s="146"/>
      <c r="AAT733" s="146"/>
      <c r="AAU733" s="146"/>
      <c r="AAV733" s="146"/>
      <c r="AAW733" s="146"/>
      <c r="AAX733" s="146"/>
      <c r="AAY733" s="146"/>
      <c r="AAZ733" s="146"/>
      <c r="ABA733" s="146"/>
      <c r="ABB733" s="146"/>
      <c r="ABC733" s="146"/>
      <c r="ABD733" s="146"/>
      <c r="ABE733" s="146"/>
      <c r="ABF733" s="146"/>
      <c r="ABG733" s="146"/>
      <c r="ABH733" s="146"/>
      <c r="ABI733" s="146"/>
      <c r="ABJ733" s="146"/>
      <c r="ABK733" s="146"/>
      <c r="ABL733" s="146"/>
      <c r="ABM733" s="146"/>
      <c r="ABN733" s="146"/>
      <c r="ABO733" s="146"/>
      <c r="ABP733" s="146"/>
      <c r="ABQ733" s="146"/>
      <c r="ABR733" s="146"/>
      <c r="ABS733" s="146"/>
      <c r="ABT733" s="146"/>
      <c r="ABU733" s="146"/>
      <c r="ABV733" s="146"/>
      <c r="ABW733" s="146"/>
      <c r="ABX733" s="146"/>
      <c r="ABY733" s="146"/>
      <c r="ABZ733" s="146"/>
      <c r="ACA733" s="146"/>
      <c r="ACB733" s="146"/>
      <c r="ACC733" s="146"/>
      <c r="ACD733" s="146"/>
      <c r="ACE733" s="146"/>
      <c r="ACF733" s="146"/>
      <c r="ACG733" s="146"/>
      <c r="ACH733" s="146"/>
      <c r="ACI733" s="146"/>
      <c r="ACJ733" s="146"/>
      <c r="ACK733" s="146"/>
      <c r="ACL733" s="146"/>
      <c r="ACM733" s="146"/>
      <c r="ACN733" s="146"/>
      <c r="ACO733" s="146"/>
      <c r="ACP733" s="146"/>
      <c r="ACQ733" s="146"/>
      <c r="ACR733" s="146"/>
      <c r="ACS733" s="146"/>
      <c r="ACT733" s="146"/>
      <c r="ACU733" s="146"/>
      <c r="ACV733" s="146"/>
      <c r="ACW733" s="146"/>
      <c r="ACX733" s="146"/>
      <c r="ACY733" s="146"/>
      <c r="ACZ733" s="146"/>
      <c r="ADA733" s="146"/>
      <c r="ADB733" s="146"/>
      <c r="ADC733" s="146"/>
      <c r="ADD733" s="146"/>
      <c r="ADE733" s="146"/>
      <c r="ADF733" s="146"/>
      <c r="ADG733" s="146"/>
      <c r="ADH733" s="146"/>
      <c r="ADI733" s="146"/>
      <c r="ADJ733" s="146"/>
      <c r="ADK733" s="146"/>
      <c r="ADL733" s="146"/>
      <c r="ADM733" s="146"/>
      <c r="ADN733" s="146"/>
      <c r="ADO733" s="146"/>
      <c r="ADP733" s="146"/>
      <c r="ADQ733" s="146"/>
      <c r="ADR733" s="146"/>
      <c r="ADS733" s="146"/>
      <c r="ADT733" s="146"/>
      <c r="ADU733" s="146"/>
      <c r="ADV733" s="146"/>
      <c r="ADW733" s="146"/>
      <c r="ADX733" s="146"/>
      <c r="ADY733" s="146"/>
      <c r="ADZ733" s="146"/>
      <c r="AEA733" s="146"/>
      <c r="AEB733" s="146"/>
      <c r="AEC733" s="146"/>
      <c r="AED733" s="146"/>
      <c r="AEE733" s="146"/>
      <c r="AEF733" s="146"/>
      <c r="AEG733" s="146"/>
      <c r="AEH733" s="146"/>
      <c r="AEI733" s="146"/>
      <c r="AEJ733" s="146"/>
      <c r="AEK733" s="146"/>
      <c r="AEL733" s="146"/>
      <c r="AEM733" s="146"/>
      <c r="AEN733" s="146"/>
      <c r="AEO733" s="146"/>
      <c r="AEP733" s="146"/>
      <c r="AEQ733" s="146"/>
      <c r="AER733" s="146"/>
      <c r="AES733" s="146"/>
      <c r="AET733" s="146"/>
      <c r="AEU733" s="146"/>
      <c r="AEV733" s="146"/>
      <c r="AEW733" s="146"/>
      <c r="AEX733" s="146"/>
      <c r="AEY733" s="146"/>
      <c r="AEZ733" s="146"/>
      <c r="AFA733" s="146"/>
      <c r="AFB733" s="146"/>
      <c r="AFC733" s="146"/>
      <c r="AFD733" s="146"/>
      <c r="AFE733" s="146"/>
      <c r="AFF733" s="146"/>
      <c r="AFG733" s="146"/>
      <c r="AFH733" s="146"/>
      <c r="AFI733" s="146"/>
      <c r="AFJ733" s="146"/>
      <c r="AFK733" s="146"/>
      <c r="AFL733" s="146"/>
      <c r="AFM733" s="146"/>
      <c r="AFN733" s="146"/>
      <c r="AFO733" s="146"/>
      <c r="AFP733" s="146"/>
      <c r="AFQ733" s="146"/>
      <c r="AFR733" s="146"/>
      <c r="AFS733" s="146"/>
      <c r="AFT733" s="146"/>
      <c r="AFU733" s="146"/>
      <c r="AFV733" s="146"/>
      <c r="AFW733" s="146"/>
      <c r="AFX733" s="146"/>
      <c r="AFY733" s="146"/>
      <c r="AFZ733" s="146"/>
      <c r="AGA733" s="146"/>
      <c r="AGB733" s="146"/>
      <c r="AGC733" s="146"/>
      <c r="AGD733" s="146"/>
      <c r="AGE733" s="146"/>
      <c r="AGF733" s="146"/>
      <c r="AGG733" s="146"/>
      <c r="AGH733" s="146"/>
      <c r="AGI733" s="146"/>
      <c r="AGJ733" s="146"/>
      <c r="AGK733" s="146"/>
      <c r="AGL733" s="146"/>
      <c r="AGM733" s="146"/>
      <c r="AGN733" s="146"/>
      <c r="AGO733" s="146"/>
      <c r="AGP733" s="146"/>
      <c r="AGQ733" s="146"/>
      <c r="AGR733" s="146"/>
      <c r="AGS733" s="146"/>
      <c r="AGT733" s="146"/>
      <c r="AGU733" s="146"/>
      <c r="AGV733" s="146"/>
      <c r="AGW733" s="146"/>
      <c r="AGX733" s="146"/>
      <c r="AGY733" s="146"/>
      <c r="AGZ733" s="146"/>
      <c r="AHA733" s="146"/>
      <c r="AHB733" s="146"/>
      <c r="AHC733" s="146"/>
      <c r="AHD733" s="146"/>
      <c r="AHE733" s="146"/>
      <c r="AHF733" s="146"/>
      <c r="AHG733" s="146"/>
      <c r="AHH733" s="146"/>
      <c r="AHI733" s="146"/>
      <c r="AHJ733" s="146"/>
      <c r="AHK733" s="146"/>
      <c r="AHL733" s="146"/>
      <c r="AHM733" s="146"/>
      <c r="AHN733" s="146"/>
      <c r="AHO733" s="146"/>
      <c r="AHP733" s="146"/>
      <c r="AHQ733" s="146"/>
      <c r="AHR733" s="146"/>
      <c r="AHS733" s="146"/>
      <c r="AHT733" s="146"/>
      <c r="AHU733" s="146"/>
      <c r="AHV733" s="146"/>
      <c r="AHW733" s="146"/>
      <c r="AHX733" s="146"/>
      <c r="AHY733" s="146"/>
      <c r="AHZ733" s="146"/>
      <c r="AIA733" s="146"/>
      <c r="AIB733" s="146"/>
      <c r="AIC733" s="146"/>
      <c r="AID733" s="146"/>
      <c r="AIE733" s="146"/>
      <c r="AIF733" s="146"/>
      <c r="AIG733" s="146"/>
      <c r="AIH733" s="146"/>
      <c r="AII733" s="146"/>
      <c r="AIJ733" s="146"/>
      <c r="AIK733" s="146"/>
      <c r="AIL733" s="146"/>
      <c r="AIM733" s="146"/>
      <c r="AIN733" s="146"/>
      <c r="AIO733" s="146"/>
      <c r="AIP733" s="146"/>
      <c r="AIQ733" s="146"/>
      <c r="AIR733" s="146"/>
      <c r="AIS733" s="146"/>
      <c r="AIT733" s="146"/>
      <c r="AIU733" s="146"/>
      <c r="AIV733" s="146"/>
      <c r="AIW733" s="146"/>
      <c r="AIX733" s="146"/>
      <c r="AIY733" s="146"/>
      <c r="AIZ733" s="146"/>
      <c r="AJA733" s="146"/>
      <c r="AJB733" s="146"/>
      <c r="AJC733" s="146"/>
      <c r="AJD733" s="146"/>
      <c r="AJE733" s="146"/>
      <c r="AJF733" s="146"/>
      <c r="AJG733" s="146"/>
      <c r="AJH733" s="146"/>
      <c r="AJI733" s="146"/>
      <c r="AJJ733" s="146"/>
      <c r="AJK733" s="146"/>
      <c r="AJL733" s="146"/>
      <c r="AJM733" s="146"/>
      <c r="AJN733" s="146"/>
      <c r="AJO733" s="146"/>
      <c r="AJP733" s="146"/>
      <c r="AJQ733" s="146"/>
      <c r="AJR733" s="146"/>
      <c r="AJS733" s="146"/>
      <c r="AJT733" s="146"/>
      <c r="AJU733" s="146"/>
      <c r="AJV733" s="146"/>
      <c r="AJW733" s="146"/>
      <c r="AJX733" s="146"/>
      <c r="AJY733" s="146"/>
      <c r="AJZ733" s="146"/>
      <c r="AKA733" s="146"/>
      <c r="AKB733" s="146"/>
      <c r="AKC733" s="146"/>
      <c r="AKD733" s="146"/>
      <c r="AKE733" s="146"/>
      <c r="AKF733" s="146"/>
      <c r="AKG733" s="146"/>
      <c r="AKH733" s="146"/>
      <c r="AKI733" s="146"/>
      <c r="AKJ733" s="146"/>
      <c r="AKK733" s="146"/>
      <c r="AKL733" s="146"/>
      <c r="AKM733" s="146"/>
      <c r="AKN733" s="146"/>
      <c r="AKO733" s="146"/>
      <c r="AKP733" s="146"/>
      <c r="AKQ733" s="146"/>
      <c r="AKR733" s="146"/>
      <c r="AKS733" s="146"/>
      <c r="AKT733" s="146"/>
      <c r="AKU733" s="146"/>
      <c r="AKV733" s="146"/>
      <c r="AKW733" s="146"/>
      <c r="AKX733" s="146"/>
      <c r="AKY733" s="146"/>
      <c r="AKZ733" s="146"/>
      <c r="ALA733" s="146"/>
      <c r="ALB733" s="146"/>
      <c r="ALC733" s="146"/>
      <c r="ALD733" s="146"/>
      <c r="ALE733" s="146"/>
      <c r="ALF733" s="146"/>
      <c r="ALG733" s="146"/>
      <c r="ALH733" s="146"/>
      <c r="ALI733" s="146"/>
      <c r="ALJ733" s="146"/>
      <c r="ALK733" s="146"/>
      <c r="ALL733" s="146"/>
      <c r="ALM733" s="146"/>
      <c r="ALN733" s="146"/>
      <c r="ALO733" s="146"/>
      <c r="ALP733" s="146"/>
      <c r="ALQ733" s="146"/>
      <c r="ALR733" s="146"/>
      <c r="ALS733" s="146"/>
      <c r="ALT733" s="146"/>
      <c r="ALU733" s="146"/>
      <c r="ALV733" s="146"/>
      <c r="ALW733" s="146"/>
      <c r="ALX733" s="146"/>
      <c r="ALY733" s="146"/>
      <c r="ALZ733" s="146"/>
      <c r="AMA733" s="146"/>
      <c r="AMB733" s="146"/>
      <c r="AMC733" s="146"/>
      <c r="AMD733" s="146"/>
      <c r="AME733" s="146"/>
      <c r="AMF733" s="146"/>
      <c r="AMG733" s="146"/>
      <c r="AMH733" s="146"/>
      <c r="AMI733" s="146"/>
      <c r="AMJ733" s="146"/>
      <c r="AMK733" s="146"/>
      <c r="AML733" s="146"/>
      <c r="AMM733" s="146"/>
      <c r="AMN733" s="146"/>
      <c r="AMO733" s="146"/>
      <c r="AMP733" s="146"/>
      <c r="AMQ733" s="146"/>
      <c r="AMR733" s="146"/>
      <c r="AMS733" s="146"/>
      <c r="AMT733" s="146"/>
      <c r="AMU733" s="146"/>
      <c r="AMV733" s="146"/>
      <c r="AMW733" s="146"/>
      <c r="AMX733" s="146"/>
      <c r="AMY733" s="146"/>
      <c r="AMZ733" s="146"/>
      <c r="ANA733" s="146"/>
      <c r="ANB733" s="146"/>
      <c r="ANC733" s="146"/>
      <c r="AND733" s="146"/>
      <c r="ANE733" s="146"/>
      <c r="ANF733" s="146"/>
      <c r="ANG733" s="146"/>
      <c r="ANH733" s="146"/>
      <c r="ANI733" s="146"/>
      <c r="ANJ733" s="146"/>
      <c r="ANK733" s="146"/>
      <c r="ANL733" s="146"/>
      <c r="ANM733" s="146"/>
      <c r="ANN733" s="146"/>
      <c r="ANO733" s="146"/>
      <c r="ANP733" s="146"/>
      <c r="ANQ733" s="146"/>
      <c r="ANR733" s="146"/>
      <c r="ANS733" s="146"/>
      <c r="ANT733" s="146"/>
      <c r="ANU733" s="146"/>
      <c r="ANV733" s="146"/>
      <c r="ANW733" s="146"/>
      <c r="ANX733" s="146"/>
      <c r="ANY733" s="146"/>
      <c r="ANZ733" s="146"/>
      <c r="AOA733" s="146"/>
      <c r="AOB733" s="146"/>
      <c r="AOC733" s="146"/>
      <c r="AOD733" s="146"/>
      <c r="AOE733" s="146"/>
      <c r="AOF733" s="146"/>
      <c r="AOG733" s="146"/>
      <c r="AOH733" s="146"/>
      <c r="AOI733" s="146"/>
      <c r="AOJ733" s="146"/>
      <c r="AOK733" s="146"/>
      <c r="AOL733" s="146"/>
      <c r="AOM733" s="146"/>
      <c r="AON733" s="146"/>
      <c r="AOO733" s="146"/>
      <c r="AOP733" s="146"/>
      <c r="AOQ733" s="146"/>
      <c r="AOR733" s="146"/>
      <c r="AOS733" s="146"/>
      <c r="AOT733" s="146"/>
      <c r="AOU733" s="146"/>
      <c r="AOV733" s="146"/>
      <c r="AOW733" s="146"/>
      <c r="AOX733" s="146"/>
      <c r="AOY733" s="146"/>
      <c r="AOZ733" s="146"/>
      <c r="APA733" s="146"/>
      <c r="APB733" s="146"/>
      <c r="APC733" s="146"/>
      <c r="APD733" s="146"/>
      <c r="APE733" s="146"/>
      <c r="APF733" s="146"/>
      <c r="APG733" s="146"/>
      <c r="APH733" s="146"/>
      <c r="API733" s="146"/>
      <c r="APJ733" s="146"/>
      <c r="APK733" s="146"/>
      <c r="APL733" s="146"/>
      <c r="APM733" s="146"/>
      <c r="APN733" s="146"/>
      <c r="APO733" s="146"/>
      <c r="APP733" s="146"/>
      <c r="APQ733" s="146"/>
      <c r="APR733" s="146"/>
      <c r="APS733" s="146"/>
      <c r="APT733" s="146"/>
      <c r="APU733" s="146"/>
      <c r="APV733" s="146"/>
      <c r="APW733" s="146"/>
      <c r="APX733" s="146"/>
      <c r="APY733" s="146"/>
      <c r="APZ733" s="146"/>
      <c r="AQA733" s="146"/>
      <c r="AQB733" s="146"/>
      <c r="AQC733" s="146"/>
      <c r="AQD733" s="146"/>
      <c r="AQE733" s="146"/>
      <c r="AQF733" s="146"/>
      <c r="AQG733" s="146"/>
      <c r="AQH733" s="146"/>
      <c r="AQI733" s="146"/>
      <c r="AQJ733" s="146"/>
      <c r="AQK733" s="146"/>
      <c r="AQL733" s="146"/>
      <c r="AQM733" s="146"/>
      <c r="AQN733" s="146"/>
      <c r="AQO733" s="146"/>
      <c r="AQP733" s="146"/>
      <c r="AQQ733" s="146"/>
      <c r="AQR733" s="146"/>
      <c r="AQS733" s="146"/>
      <c r="AQT733" s="146"/>
      <c r="AQU733" s="146"/>
      <c r="AQV733" s="146"/>
      <c r="AQW733" s="146"/>
      <c r="AQX733" s="146"/>
      <c r="AQY733" s="146"/>
      <c r="AQZ733" s="146"/>
      <c r="ARA733" s="146"/>
      <c r="ARB733" s="146"/>
      <c r="ARC733" s="146"/>
      <c r="ARD733" s="146"/>
      <c r="ARE733" s="146"/>
      <c r="ARF733" s="146"/>
      <c r="ARG733" s="146"/>
      <c r="ARH733" s="146"/>
      <c r="ARI733" s="146"/>
      <c r="ARJ733" s="146"/>
      <c r="ARK733" s="146"/>
      <c r="ARL733" s="146"/>
      <c r="ARM733" s="146"/>
      <c r="ARN733" s="146"/>
      <c r="ARO733" s="146"/>
      <c r="ARP733" s="146"/>
      <c r="ARQ733" s="146"/>
      <c r="ARR733" s="146"/>
      <c r="ARS733" s="146"/>
      <c r="ART733" s="146"/>
      <c r="ARU733" s="146"/>
      <c r="ARV733" s="146"/>
      <c r="ARW733" s="146"/>
      <c r="ARX733" s="146"/>
      <c r="ARY733" s="146"/>
      <c r="ARZ733" s="146"/>
      <c r="ASA733" s="146"/>
      <c r="ASB733" s="146"/>
      <c r="ASC733" s="146"/>
      <c r="ASD733" s="146"/>
      <c r="ASE733" s="146"/>
      <c r="ASF733" s="146"/>
      <c r="ASG733" s="146"/>
      <c r="ASH733" s="146"/>
      <c r="ASI733" s="146"/>
      <c r="ASJ733" s="146"/>
      <c r="ASK733" s="146"/>
      <c r="ASL733" s="146"/>
      <c r="ASM733" s="146"/>
      <c r="ASN733" s="146"/>
      <c r="ASO733" s="146"/>
      <c r="ASP733" s="146"/>
      <c r="ASQ733" s="146"/>
      <c r="ASR733" s="146"/>
      <c r="ASS733" s="146"/>
      <c r="AST733" s="146"/>
      <c r="ASU733" s="146"/>
      <c r="ASV733" s="146"/>
      <c r="ASW733" s="146"/>
      <c r="ASX733" s="146"/>
      <c r="ASY733" s="146"/>
      <c r="ASZ733" s="146"/>
      <c r="ATA733" s="146"/>
      <c r="ATB733" s="146"/>
      <c r="ATC733" s="146"/>
      <c r="ATD733" s="146"/>
      <c r="ATE733" s="146"/>
      <c r="ATF733" s="146"/>
      <c r="ATG733" s="146"/>
      <c r="ATH733" s="146"/>
      <c r="ATI733" s="146"/>
      <c r="ATJ733" s="146"/>
      <c r="ATK733" s="146"/>
      <c r="ATL733" s="146"/>
      <c r="ATM733" s="146"/>
      <c r="ATN733" s="146"/>
      <c r="ATO733" s="146"/>
      <c r="ATP733" s="146"/>
      <c r="ATQ733" s="146"/>
      <c r="ATR733" s="146"/>
      <c r="ATS733" s="146"/>
      <c r="ATT733" s="146"/>
      <c r="ATU733" s="146"/>
      <c r="ATV733" s="146"/>
      <c r="ATW733" s="146"/>
      <c r="ATX733" s="146"/>
      <c r="ATY733" s="146"/>
      <c r="ATZ733" s="146"/>
      <c r="AUA733" s="146"/>
      <c r="AUB733" s="146"/>
      <c r="AUC733" s="146"/>
      <c r="AUD733" s="146"/>
      <c r="AUE733" s="146"/>
      <c r="AUF733" s="146"/>
      <c r="AUG733" s="146"/>
      <c r="AUH733" s="146"/>
      <c r="AUI733" s="146"/>
      <c r="AUJ733" s="146"/>
      <c r="AUK733" s="146"/>
      <c r="AUL733" s="146"/>
      <c r="AUM733" s="146"/>
      <c r="AUN733" s="146"/>
      <c r="AUO733" s="146"/>
      <c r="AUP733" s="146"/>
      <c r="AUQ733" s="146"/>
      <c r="AUR733" s="146"/>
      <c r="AUS733" s="146"/>
      <c r="AUT733" s="146"/>
      <c r="AUU733" s="146"/>
      <c r="AUV733" s="146"/>
      <c r="AUW733" s="146"/>
      <c r="AUX733" s="146"/>
      <c r="AUY733" s="146"/>
      <c r="AUZ733" s="146"/>
      <c r="AVA733" s="146"/>
      <c r="AVB733" s="146"/>
      <c r="AVC733" s="146"/>
      <c r="AVD733" s="146"/>
      <c r="AVE733" s="146"/>
      <c r="AVF733" s="146"/>
      <c r="AVG733" s="146"/>
      <c r="AVH733" s="146"/>
      <c r="AVI733" s="146"/>
      <c r="AVJ733" s="146"/>
      <c r="AVK733" s="146"/>
      <c r="AVL733" s="146"/>
      <c r="AVM733" s="146"/>
      <c r="AVN733" s="146"/>
      <c r="AVO733" s="146"/>
      <c r="AVP733" s="146"/>
      <c r="AVQ733" s="146"/>
      <c r="AVR733" s="146"/>
      <c r="AVS733" s="146"/>
      <c r="AVT733" s="146"/>
      <c r="AVU733" s="146"/>
      <c r="AVV733" s="146"/>
      <c r="AVW733" s="146"/>
      <c r="AVX733" s="146"/>
      <c r="AVY733" s="146"/>
      <c r="AVZ733" s="146"/>
      <c r="AWA733" s="146"/>
      <c r="AWB733" s="146"/>
      <c r="AWC733" s="146"/>
      <c r="AWD733" s="146"/>
      <c r="AWE733" s="146"/>
      <c r="AWF733" s="146"/>
      <c r="AWG733" s="146"/>
      <c r="AWH733" s="146"/>
      <c r="AWI733" s="146"/>
      <c r="AWJ733" s="146"/>
      <c r="AWK733" s="146"/>
      <c r="AWL733" s="146"/>
      <c r="AWM733" s="146"/>
      <c r="AWN733" s="146"/>
      <c r="AWO733" s="146"/>
      <c r="AWP733" s="146"/>
      <c r="AWQ733" s="146"/>
      <c r="AWR733" s="146"/>
      <c r="AWS733" s="146"/>
      <c r="AWT733" s="146"/>
      <c r="AWU733" s="146"/>
      <c r="AWV733" s="146"/>
      <c r="AWW733" s="146"/>
      <c r="AWX733" s="146"/>
      <c r="AWY733" s="146"/>
      <c r="AWZ733" s="146"/>
      <c r="AXA733" s="146"/>
      <c r="AXB733" s="146"/>
      <c r="AXC733" s="146"/>
      <c r="AXD733" s="146"/>
      <c r="AXE733" s="146"/>
      <c r="AXF733" s="146"/>
      <c r="AXG733" s="146"/>
      <c r="AXH733" s="146"/>
      <c r="AXI733" s="146"/>
      <c r="AXJ733" s="146"/>
      <c r="AXK733" s="146"/>
      <c r="AXL733" s="146"/>
      <c r="AXM733" s="146"/>
      <c r="AXN733" s="146"/>
      <c r="AXO733" s="146"/>
      <c r="AXP733" s="146"/>
      <c r="AXQ733" s="146"/>
      <c r="AXR733" s="146"/>
      <c r="AXS733" s="146"/>
      <c r="AXT733" s="146"/>
      <c r="AXU733" s="146"/>
      <c r="AXV733" s="146"/>
      <c r="AXW733" s="146"/>
      <c r="AXX733" s="146"/>
      <c r="AXY733" s="146"/>
      <c r="AXZ733" s="146"/>
      <c r="AYA733" s="146"/>
      <c r="AYB733" s="146"/>
      <c r="AYC733" s="146"/>
      <c r="AYD733" s="146"/>
      <c r="AYE733" s="146"/>
      <c r="AYF733" s="146"/>
      <c r="AYG733" s="146"/>
      <c r="AYH733" s="146"/>
      <c r="AYI733" s="146"/>
      <c r="AYJ733" s="146"/>
      <c r="AYK733" s="146"/>
      <c r="AYL733" s="146"/>
      <c r="AYM733" s="146"/>
      <c r="AYN733" s="146"/>
      <c r="AYO733" s="146"/>
      <c r="AYP733" s="146"/>
      <c r="AYQ733" s="146"/>
      <c r="AYR733" s="146"/>
      <c r="AYS733" s="146"/>
      <c r="AYT733" s="146"/>
      <c r="AYU733" s="146"/>
      <c r="AYV733" s="146"/>
      <c r="AYW733" s="146"/>
      <c r="AYX733" s="146"/>
      <c r="AYY733" s="146"/>
      <c r="AYZ733" s="146"/>
      <c r="AZA733" s="146"/>
      <c r="AZB733" s="146"/>
      <c r="AZC733" s="146"/>
      <c r="AZD733" s="146"/>
      <c r="AZE733" s="146"/>
      <c r="AZF733" s="146"/>
      <c r="AZG733" s="146"/>
      <c r="AZH733" s="146"/>
      <c r="AZI733" s="146"/>
      <c r="AZJ733" s="146"/>
      <c r="AZK733" s="146"/>
      <c r="AZL733" s="146"/>
      <c r="AZM733" s="146"/>
      <c r="AZN733" s="146"/>
      <c r="AZO733" s="146"/>
      <c r="AZP733" s="146"/>
      <c r="AZQ733" s="146"/>
      <c r="AZR733" s="146"/>
      <c r="AZS733" s="146"/>
      <c r="AZT733" s="146"/>
      <c r="AZU733" s="146"/>
      <c r="AZV733" s="146"/>
      <c r="AZW733" s="146"/>
      <c r="AZX733" s="146"/>
      <c r="AZY733" s="146"/>
      <c r="AZZ733" s="146"/>
      <c r="BAA733" s="146"/>
      <c r="BAB733" s="146"/>
      <c r="BAC733" s="146"/>
      <c r="BAD733" s="146"/>
      <c r="BAE733" s="146"/>
      <c r="BAF733" s="146"/>
      <c r="BAG733" s="146"/>
      <c r="BAH733" s="146"/>
      <c r="BAI733" s="146"/>
      <c r="BAJ733" s="146"/>
      <c r="BAK733" s="146"/>
      <c r="BAL733" s="146"/>
      <c r="BAM733" s="146"/>
      <c r="BAN733" s="146"/>
      <c r="BAO733" s="146"/>
      <c r="BAP733" s="146"/>
      <c r="BAQ733" s="146"/>
      <c r="BAR733" s="146"/>
      <c r="BAS733" s="146"/>
      <c r="BAT733" s="146"/>
      <c r="BAU733" s="146"/>
      <c r="BAV733" s="146"/>
      <c r="BAW733" s="146"/>
      <c r="BAX733" s="146"/>
      <c r="BAY733" s="146"/>
      <c r="BAZ733" s="146"/>
      <c r="BBA733" s="146"/>
      <c r="BBB733" s="146"/>
      <c r="BBC733" s="146"/>
      <c r="BBD733" s="146"/>
      <c r="BBE733" s="146"/>
      <c r="BBF733" s="146"/>
      <c r="BBG733" s="146"/>
      <c r="BBH733" s="146"/>
      <c r="BBI733" s="146"/>
      <c r="BBJ733" s="146"/>
      <c r="BBK733" s="146"/>
      <c r="BBL733" s="146"/>
      <c r="BBM733" s="146"/>
      <c r="BBN733" s="146"/>
      <c r="BBO733" s="146"/>
      <c r="BBP733" s="146"/>
      <c r="BBQ733" s="146"/>
      <c r="BBR733" s="146"/>
      <c r="BBS733" s="146"/>
      <c r="BBT733" s="146"/>
      <c r="BBU733" s="146"/>
      <c r="BBV733" s="146"/>
      <c r="BBW733" s="146"/>
      <c r="BBX733" s="146"/>
      <c r="BBY733" s="146"/>
      <c r="BBZ733" s="146"/>
      <c r="BCA733" s="146"/>
      <c r="BCB733" s="146"/>
      <c r="BCC733" s="146"/>
      <c r="BCD733" s="146"/>
      <c r="BCE733" s="146"/>
      <c r="BCF733" s="146"/>
      <c r="BCG733" s="146"/>
      <c r="BCH733" s="146"/>
      <c r="BCI733" s="146"/>
      <c r="BCJ733" s="146"/>
      <c r="BCK733" s="146"/>
      <c r="BCL733" s="146"/>
      <c r="BCM733" s="146"/>
      <c r="BCN733" s="146"/>
      <c r="BCO733" s="146"/>
      <c r="BCP733" s="146"/>
      <c r="BCQ733" s="146"/>
      <c r="BCR733" s="146"/>
      <c r="BCS733" s="146"/>
      <c r="BCT733" s="146"/>
      <c r="BCU733" s="146"/>
      <c r="BCV733" s="146"/>
      <c r="BCW733" s="146"/>
      <c r="BCX733" s="146"/>
      <c r="BCY733" s="146"/>
      <c r="BCZ733" s="146"/>
      <c r="BDA733" s="146"/>
      <c r="BDB733" s="146"/>
      <c r="BDC733" s="146"/>
      <c r="BDD733" s="146"/>
      <c r="BDE733" s="146"/>
      <c r="BDF733" s="146"/>
      <c r="BDG733" s="146"/>
      <c r="BDH733" s="146"/>
      <c r="BDI733" s="146"/>
      <c r="BDJ733" s="146"/>
      <c r="BDK733" s="146"/>
      <c r="BDL733" s="146"/>
      <c r="BDM733" s="146"/>
      <c r="BDN733" s="146"/>
      <c r="BDO733" s="146"/>
      <c r="BDP733" s="146"/>
      <c r="BDQ733" s="146"/>
      <c r="BDR733" s="146"/>
      <c r="BDS733" s="146"/>
      <c r="BDT733" s="146"/>
      <c r="BDU733" s="146"/>
      <c r="BDV733" s="146"/>
      <c r="BDW733" s="146"/>
      <c r="BDX733" s="146"/>
      <c r="BDY733" s="146"/>
      <c r="BDZ733" s="146"/>
      <c r="BEA733" s="146"/>
      <c r="BEB733" s="146"/>
      <c r="BEC733" s="146"/>
      <c r="BED733" s="146"/>
      <c r="BEE733" s="146"/>
      <c r="BEF733" s="146"/>
      <c r="BEG733" s="146"/>
      <c r="BEH733" s="146"/>
      <c r="BEI733" s="146"/>
      <c r="BEJ733" s="146"/>
      <c r="BEK733" s="146"/>
      <c r="BEL733" s="146"/>
      <c r="BEM733" s="146"/>
      <c r="BEN733" s="146"/>
      <c r="BEO733" s="146"/>
      <c r="BEP733" s="146"/>
      <c r="BEQ733" s="146"/>
      <c r="BER733" s="146"/>
      <c r="BES733" s="146"/>
      <c r="BET733" s="146"/>
      <c r="BEU733" s="146"/>
      <c r="BEV733" s="146"/>
      <c r="BEW733" s="146"/>
      <c r="BEX733" s="146"/>
      <c r="BEY733" s="146"/>
      <c r="BEZ733" s="146"/>
      <c r="BFA733" s="146"/>
      <c r="BFB733" s="146"/>
      <c r="BFC733" s="146"/>
      <c r="BFD733" s="146"/>
      <c r="BFE733" s="146"/>
      <c r="BFF733" s="146"/>
      <c r="BFG733" s="146"/>
      <c r="BFH733" s="146"/>
      <c r="BFI733" s="146"/>
      <c r="BFJ733" s="146"/>
      <c r="BFK733" s="146"/>
      <c r="BFL733" s="146"/>
      <c r="BFM733" s="146"/>
      <c r="BFN733" s="146"/>
      <c r="BFO733" s="146"/>
      <c r="BFP733" s="146"/>
      <c r="BFQ733" s="146"/>
      <c r="BFR733" s="146"/>
      <c r="BFS733" s="146"/>
      <c r="BFT733" s="146"/>
      <c r="BFU733" s="146"/>
      <c r="BFV733" s="146"/>
      <c r="BFW733" s="146"/>
      <c r="BFX733" s="146"/>
      <c r="BFY733" s="146"/>
      <c r="BFZ733" s="146"/>
      <c r="BGA733" s="146"/>
      <c r="BGB733" s="146"/>
      <c r="BGC733" s="146"/>
      <c r="BGD733" s="146"/>
      <c r="BGE733" s="146"/>
      <c r="BGF733" s="146"/>
      <c r="BGG733" s="146"/>
      <c r="BGH733" s="146"/>
      <c r="BGI733" s="146"/>
      <c r="BGJ733" s="146"/>
      <c r="BGK733" s="146"/>
      <c r="BGL733" s="146"/>
      <c r="BGM733" s="146"/>
      <c r="BGN733" s="146"/>
      <c r="BGO733" s="146"/>
      <c r="BGP733" s="146"/>
      <c r="BGQ733" s="146"/>
      <c r="BGR733" s="146"/>
      <c r="BGS733" s="146"/>
      <c r="BGT733" s="146"/>
      <c r="BGU733" s="146"/>
      <c r="BGV733" s="146"/>
      <c r="BGW733" s="146"/>
      <c r="BGX733" s="146"/>
      <c r="BGY733" s="146"/>
      <c r="BGZ733" s="146"/>
      <c r="BHA733" s="146"/>
      <c r="BHB733" s="146"/>
      <c r="BHC733" s="146"/>
      <c r="BHD733" s="146"/>
      <c r="BHE733" s="146"/>
      <c r="BHF733" s="146"/>
      <c r="BHG733" s="146"/>
      <c r="BHH733" s="146"/>
      <c r="BHI733" s="146"/>
      <c r="BHJ733" s="146"/>
      <c r="BHK733" s="146"/>
      <c r="BHL733" s="146"/>
      <c r="BHM733" s="146"/>
      <c r="BHN733" s="146"/>
      <c r="BHO733" s="146"/>
      <c r="BHP733" s="146"/>
      <c r="BHQ733" s="146"/>
      <c r="BHR733" s="146"/>
      <c r="BHS733" s="146"/>
      <c r="BHT733" s="146"/>
      <c r="BHU733" s="146"/>
      <c r="BHV733" s="146"/>
      <c r="BHW733" s="146"/>
      <c r="BHX733" s="146"/>
      <c r="BHY733" s="146"/>
      <c r="BHZ733" s="146"/>
      <c r="BIA733" s="146"/>
      <c r="BIB733" s="146"/>
      <c r="BIC733" s="146"/>
      <c r="BID733" s="146"/>
      <c r="BIE733" s="146"/>
      <c r="BIF733" s="146"/>
      <c r="BIG733" s="146"/>
      <c r="BIH733" s="146"/>
      <c r="BII733" s="146"/>
      <c r="BIJ733" s="146"/>
      <c r="BIK733" s="146"/>
      <c r="BIL733" s="146"/>
      <c r="BIM733" s="146"/>
      <c r="BIN733" s="146"/>
      <c r="BIO733" s="146"/>
      <c r="BIP733" s="146"/>
      <c r="BIQ733" s="146"/>
      <c r="BIR733" s="146"/>
      <c r="BIS733" s="146"/>
      <c r="BIT733" s="146"/>
      <c r="BIU733" s="146"/>
      <c r="BIV733" s="146"/>
      <c r="BIW733" s="146"/>
      <c r="BIX733" s="146"/>
      <c r="BIY733" s="146"/>
      <c r="BIZ733" s="146"/>
      <c r="BJA733" s="146"/>
      <c r="BJB733" s="146"/>
      <c r="BJC733" s="146"/>
      <c r="BJD733" s="146"/>
      <c r="BJE733" s="146"/>
      <c r="BJF733" s="146"/>
      <c r="BJG733" s="146"/>
      <c r="BJH733" s="146"/>
      <c r="BJI733" s="146"/>
      <c r="BJJ733" s="146"/>
      <c r="BJK733" s="146"/>
      <c r="BJL733" s="146"/>
      <c r="BJM733" s="146"/>
      <c r="BJN733" s="146"/>
      <c r="BJO733" s="146"/>
      <c r="BJP733" s="146"/>
      <c r="BJQ733" s="146"/>
      <c r="BJR733" s="146"/>
      <c r="BJS733" s="146"/>
      <c r="BJT733" s="146"/>
      <c r="BJU733" s="146"/>
      <c r="BJV733" s="146"/>
      <c r="BJW733" s="146"/>
      <c r="BJX733" s="146"/>
      <c r="BJY733" s="146"/>
      <c r="BJZ733" s="146"/>
      <c r="BKA733" s="146"/>
      <c r="BKB733" s="146"/>
      <c r="BKC733" s="146"/>
      <c r="BKD733" s="146"/>
      <c r="BKE733" s="146"/>
      <c r="BKF733" s="146"/>
      <c r="BKG733" s="146"/>
      <c r="BKH733" s="146"/>
      <c r="BKI733" s="146"/>
      <c r="BKJ733" s="146"/>
      <c r="BKK733" s="146"/>
      <c r="BKL733" s="146"/>
      <c r="BKM733" s="146"/>
      <c r="BKN733" s="146"/>
      <c r="BKO733" s="146"/>
      <c r="BKP733" s="146"/>
      <c r="BKQ733" s="146"/>
      <c r="BKR733" s="146"/>
      <c r="BKS733" s="146"/>
      <c r="BKT733" s="146"/>
      <c r="BKU733" s="146"/>
      <c r="BKV733" s="146"/>
      <c r="BKW733" s="146"/>
      <c r="BKX733" s="146"/>
      <c r="BKY733" s="146"/>
      <c r="BKZ733" s="146"/>
      <c r="BLA733" s="146"/>
      <c r="BLB733" s="146"/>
      <c r="BLC733" s="146"/>
      <c r="BLD733" s="146"/>
      <c r="BLE733" s="146"/>
      <c r="BLF733" s="146"/>
      <c r="BLG733" s="146"/>
      <c r="BLH733" s="146"/>
      <c r="BLI733" s="146"/>
      <c r="BLJ733" s="146"/>
      <c r="BLK733" s="146"/>
      <c r="BLL733" s="146"/>
      <c r="BLM733" s="146"/>
      <c r="BLN733" s="146"/>
      <c r="BLO733" s="146"/>
      <c r="BLP733" s="146"/>
      <c r="BLQ733" s="146"/>
      <c r="BLR733" s="146"/>
      <c r="BLS733" s="146"/>
      <c r="BLT733" s="146"/>
      <c r="BLU733" s="146"/>
      <c r="BLV733" s="146"/>
      <c r="BLW733" s="146"/>
      <c r="BLX733" s="146"/>
      <c r="BLY733" s="146"/>
      <c r="BLZ733" s="146"/>
      <c r="BMA733" s="146"/>
      <c r="BMB733" s="146"/>
      <c r="BMC733" s="146"/>
      <c r="BMD733" s="146"/>
      <c r="BME733" s="146"/>
      <c r="BMF733" s="146"/>
      <c r="BMG733" s="146"/>
      <c r="BMH733" s="146"/>
      <c r="BMI733" s="146"/>
      <c r="BMJ733" s="146"/>
      <c r="BMK733" s="146"/>
      <c r="BML733" s="146"/>
      <c r="BMM733" s="146"/>
      <c r="BMN733" s="146"/>
      <c r="BMO733" s="146"/>
      <c r="BMP733" s="146"/>
      <c r="BMQ733" s="146"/>
      <c r="BMR733" s="146"/>
      <c r="BMS733" s="146"/>
      <c r="BMT733" s="146"/>
      <c r="BMU733" s="146"/>
      <c r="BMV733" s="146"/>
      <c r="BMW733" s="146"/>
      <c r="BMX733" s="146"/>
      <c r="BMY733" s="146"/>
      <c r="BMZ733" s="146"/>
      <c r="BNA733" s="146"/>
      <c r="BNB733" s="146"/>
      <c r="BNC733" s="146"/>
      <c r="BND733" s="146"/>
      <c r="BNE733" s="146"/>
      <c r="BNF733" s="146"/>
      <c r="BNG733" s="146"/>
      <c r="BNH733" s="146"/>
      <c r="BNI733" s="146"/>
      <c r="BNJ733" s="146"/>
      <c r="BNK733" s="146"/>
      <c r="BNL733" s="146"/>
      <c r="BNM733" s="146"/>
      <c r="BNN733" s="146"/>
      <c r="BNO733" s="146"/>
      <c r="BNP733" s="146"/>
      <c r="BNQ733" s="146"/>
      <c r="BNR733" s="146"/>
      <c r="BNS733" s="146"/>
      <c r="BNT733" s="146"/>
      <c r="BNU733" s="146"/>
      <c r="BNV733" s="146"/>
      <c r="BNW733" s="146"/>
      <c r="BNX733" s="146"/>
      <c r="BNY733" s="146"/>
      <c r="BNZ733" s="146"/>
      <c r="BOA733" s="146"/>
      <c r="BOB733" s="146"/>
      <c r="BOC733" s="146"/>
      <c r="BOD733" s="146"/>
      <c r="BOE733" s="146"/>
      <c r="BOF733" s="146"/>
      <c r="BOG733" s="146"/>
      <c r="BOH733" s="146"/>
      <c r="BOI733" s="146"/>
      <c r="BOJ733" s="146"/>
      <c r="BOK733" s="146"/>
      <c r="BOL733" s="146"/>
      <c r="BOM733" s="146"/>
      <c r="BON733" s="146"/>
      <c r="BOO733" s="146"/>
      <c r="BOP733" s="146"/>
      <c r="BOQ733" s="146"/>
      <c r="BOR733" s="146"/>
      <c r="BOS733" s="146"/>
      <c r="BOT733" s="146"/>
      <c r="BOU733" s="146"/>
      <c r="BOV733" s="146"/>
      <c r="BOW733" s="146"/>
      <c r="BOX733" s="146"/>
      <c r="BOY733" s="146"/>
      <c r="BOZ733" s="146"/>
      <c r="BPA733" s="146"/>
      <c r="BPB733" s="146"/>
      <c r="BPC733" s="146"/>
      <c r="BPD733" s="146"/>
      <c r="BPE733" s="146"/>
      <c r="BPF733" s="146"/>
      <c r="BPG733" s="146"/>
      <c r="BPH733" s="146"/>
      <c r="BPI733" s="146"/>
      <c r="BPJ733" s="146"/>
      <c r="BPK733" s="146"/>
      <c r="BPL733" s="146"/>
      <c r="BPM733" s="146"/>
      <c r="BPN733" s="146"/>
      <c r="BPO733" s="146"/>
      <c r="BPP733" s="146"/>
      <c r="BPQ733" s="146"/>
      <c r="BPR733" s="146"/>
      <c r="BPS733" s="146"/>
      <c r="BPT733" s="146"/>
      <c r="BPU733" s="146"/>
      <c r="BPV733" s="146"/>
      <c r="BPW733" s="146"/>
      <c r="BPX733" s="146"/>
      <c r="BPY733" s="146"/>
      <c r="BPZ733" s="146"/>
      <c r="BQA733" s="146"/>
      <c r="BQB733" s="146"/>
      <c r="BQC733" s="146"/>
      <c r="BQD733" s="146"/>
      <c r="BQE733" s="146"/>
      <c r="BQF733" s="146"/>
      <c r="BQG733" s="146"/>
      <c r="BQH733" s="146"/>
      <c r="BQI733" s="146"/>
      <c r="BQJ733" s="146"/>
      <c r="BQK733" s="146"/>
      <c r="BQL733" s="146"/>
      <c r="BQM733" s="146"/>
      <c r="BQN733" s="146"/>
      <c r="BQO733" s="146"/>
      <c r="BQP733" s="146"/>
      <c r="BQQ733" s="146"/>
      <c r="BQR733" s="146"/>
      <c r="BQS733" s="146"/>
      <c r="BQT733" s="146"/>
      <c r="BQU733" s="146"/>
      <c r="BQV733" s="146"/>
      <c r="BQW733" s="146"/>
      <c r="BQX733" s="146"/>
      <c r="BQY733" s="146"/>
      <c r="BQZ733" s="146"/>
      <c r="BRA733" s="146"/>
      <c r="BRB733" s="146"/>
      <c r="BRC733" s="146"/>
      <c r="BRD733" s="146"/>
      <c r="BRE733" s="146"/>
      <c r="BRF733" s="146"/>
      <c r="BRG733" s="146"/>
      <c r="BRH733" s="146"/>
      <c r="BRI733" s="146"/>
      <c r="BRJ733" s="146"/>
      <c r="BRK733" s="146"/>
      <c r="BRL733" s="146"/>
      <c r="BRM733" s="146"/>
      <c r="BRN733" s="146"/>
      <c r="BRO733" s="146"/>
      <c r="BRP733" s="146"/>
      <c r="BRQ733" s="146"/>
      <c r="BRR733" s="146"/>
      <c r="BRS733" s="146"/>
      <c r="BRT733" s="146"/>
      <c r="BRU733" s="146"/>
      <c r="BRV733" s="146"/>
      <c r="BRW733" s="146"/>
      <c r="BRX733" s="146"/>
      <c r="BRY733" s="146"/>
      <c r="BRZ733" s="146"/>
      <c r="BSA733" s="146"/>
      <c r="BSB733" s="146"/>
      <c r="BSC733" s="146"/>
      <c r="BSD733" s="146"/>
      <c r="BSE733" s="146"/>
      <c r="BSF733" s="146"/>
      <c r="BSG733" s="146"/>
      <c r="BSH733" s="146"/>
      <c r="BSI733" s="146"/>
      <c r="BSJ733" s="146"/>
      <c r="BSK733" s="146"/>
      <c r="BSL733" s="146"/>
      <c r="BSM733" s="146"/>
      <c r="BSN733" s="146"/>
      <c r="BSO733" s="146"/>
      <c r="BSP733" s="146"/>
      <c r="BSQ733" s="146"/>
      <c r="BSR733" s="146"/>
      <c r="BSS733" s="146"/>
      <c r="BST733" s="146"/>
      <c r="BSU733" s="146"/>
      <c r="BSV733" s="146"/>
      <c r="BSW733" s="146"/>
      <c r="BSX733" s="146"/>
      <c r="BSY733" s="146"/>
      <c r="BSZ733" s="146"/>
      <c r="BTA733" s="146"/>
      <c r="BTB733" s="146"/>
      <c r="BTC733" s="146"/>
      <c r="BTD733" s="146"/>
      <c r="BTE733" s="146"/>
      <c r="BTF733" s="146"/>
      <c r="BTG733" s="146"/>
      <c r="BTH733" s="146"/>
      <c r="BTI733" s="146"/>
      <c r="BTJ733" s="146"/>
      <c r="BTK733" s="146"/>
      <c r="BTL733" s="146"/>
      <c r="BTM733" s="146"/>
      <c r="BTN733" s="146"/>
      <c r="BTO733" s="146"/>
      <c r="BTP733" s="146"/>
      <c r="BTQ733" s="146"/>
      <c r="BTR733" s="146"/>
      <c r="BTS733" s="146"/>
      <c r="BTT733" s="146"/>
      <c r="BTU733" s="146"/>
      <c r="BTV733" s="146"/>
      <c r="BTW733" s="146"/>
      <c r="BTX733" s="146"/>
      <c r="BTY733" s="146"/>
      <c r="BTZ733" s="146"/>
      <c r="BUA733" s="146"/>
      <c r="BUB733" s="146"/>
      <c r="BUC733" s="146"/>
      <c r="BUD733" s="146"/>
      <c r="BUE733" s="146"/>
      <c r="BUF733" s="146"/>
      <c r="BUG733" s="146"/>
      <c r="BUH733" s="146"/>
      <c r="BUI733" s="146"/>
      <c r="BUJ733" s="146"/>
      <c r="BUK733" s="146"/>
      <c r="BUL733" s="146"/>
      <c r="BUM733" s="146"/>
      <c r="BUN733" s="146"/>
      <c r="BUO733" s="146"/>
      <c r="BUP733" s="146"/>
      <c r="BUQ733" s="146"/>
      <c r="BUR733" s="146"/>
      <c r="BUS733" s="146"/>
      <c r="BUT733" s="146"/>
      <c r="BUU733" s="146"/>
      <c r="BUV733" s="146"/>
      <c r="BUW733" s="146"/>
      <c r="BUX733" s="146"/>
      <c r="BUY733" s="146"/>
      <c r="BUZ733" s="146"/>
      <c r="BVA733" s="146"/>
      <c r="BVB733" s="146"/>
      <c r="BVC733" s="146"/>
      <c r="BVD733" s="146"/>
      <c r="BVE733" s="146"/>
      <c r="BVF733" s="146"/>
      <c r="BVG733" s="146"/>
      <c r="BVH733" s="146"/>
      <c r="BVI733" s="146"/>
      <c r="BVJ733" s="146"/>
      <c r="BVK733" s="146"/>
      <c r="BVL733" s="146"/>
      <c r="BVM733" s="146"/>
      <c r="BVN733" s="146"/>
      <c r="BVO733" s="146"/>
      <c r="BVP733" s="146"/>
      <c r="BVQ733" s="146"/>
      <c r="BVR733" s="146"/>
      <c r="BVS733" s="146"/>
      <c r="BVT733" s="146"/>
      <c r="BVU733" s="146"/>
      <c r="BVV733" s="146"/>
      <c r="BVW733" s="146"/>
      <c r="BVX733" s="146"/>
      <c r="BVY733" s="146"/>
      <c r="BVZ733" s="146"/>
      <c r="BWA733" s="146"/>
      <c r="BWB733" s="146"/>
      <c r="BWC733" s="146"/>
      <c r="BWD733" s="146"/>
      <c r="BWE733" s="146"/>
      <c r="BWF733" s="146"/>
      <c r="BWG733" s="146"/>
      <c r="BWH733" s="146"/>
      <c r="BWI733" s="146"/>
      <c r="BWJ733" s="146"/>
      <c r="BWK733" s="146"/>
      <c r="BWL733" s="146"/>
      <c r="BWM733" s="146"/>
      <c r="BWN733" s="146"/>
      <c r="BWO733" s="146"/>
      <c r="BWP733" s="146"/>
      <c r="BWQ733" s="146"/>
      <c r="BWR733" s="146"/>
      <c r="BWS733" s="146"/>
      <c r="BWT733" s="146"/>
      <c r="BWU733" s="146"/>
      <c r="BWV733" s="146"/>
      <c r="BWW733" s="146"/>
      <c r="BWX733" s="146"/>
      <c r="BWY733" s="146"/>
      <c r="BWZ733" s="146"/>
      <c r="BXA733" s="146"/>
      <c r="BXB733" s="146"/>
      <c r="BXC733" s="146"/>
      <c r="BXD733" s="146"/>
      <c r="BXE733" s="146"/>
      <c r="BXF733" s="146"/>
      <c r="BXG733" s="146"/>
      <c r="BXH733" s="146"/>
      <c r="BXI733" s="146"/>
      <c r="BXJ733" s="146"/>
      <c r="BXK733" s="146"/>
      <c r="BXL733" s="146"/>
      <c r="BXM733" s="146"/>
      <c r="BXN733" s="146"/>
      <c r="BXO733" s="146"/>
      <c r="BXP733" s="146"/>
      <c r="BXQ733" s="146"/>
      <c r="BXR733" s="146"/>
      <c r="BXS733" s="146"/>
      <c r="BXT733" s="146"/>
      <c r="BXU733" s="146"/>
      <c r="BXV733" s="146"/>
      <c r="BXW733" s="146"/>
      <c r="BXX733" s="146"/>
      <c r="BXY733" s="146"/>
      <c r="BXZ733" s="146"/>
      <c r="BYA733" s="146"/>
      <c r="BYB733" s="146"/>
      <c r="BYC733" s="146"/>
      <c r="BYD733" s="146"/>
      <c r="BYE733" s="146"/>
      <c r="BYF733" s="146"/>
      <c r="BYG733" s="146"/>
      <c r="BYH733" s="146"/>
      <c r="BYI733" s="146"/>
      <c r="BYJ733" s="146"/>
      <c r="BYK733" s="146"/>
      <c r="BYL733" s="146"/>
      <c r="BYM733" s="146"/>
      <c r="BYN733" s="146"/>
      <c r="BYO733" s="146"/>
      <c r="BYP733" s="146"/>
      <c r="BYQ733" s="146"/>
      <c r="BYR733" s="146"/>
      <c r="BYS733" s="146"/>
      <c r="BYT733" s="146"/>
      <c r="BYU733" s="146"/>
      <c r="BYV733" s="146"/>
      <c r="BYW733" s="146"/>
      <c r="BYX733" s="146"/>
      <c r="BYY733" s="146"/>
      <c r="BYZ733" s="146"/>
      <c r="BZA733" s="146"/>
      <c r="BZB733" s="146"/>
      <c r="BZC733" s="146"/>
      <c r="BZD733" s="146"/>
      <c r="BZE733" s="146"/>
      <c r="BZF733" s="146"/>
      <c r="BZG733" s="146"/>
      <c r="BZH733" s="146"/>
      <c r="BZI733" s="146"/>
      <c r="BZJ733" s="146"/>
      <c r="BZK733" s="146"/>
      <c r="BZL733" s="146"/>
      <c r="BZM733" s="146"/>
      <c r="BZN733" s="146"/>
      <c r="BZO733" s="146"/>
      <c r="BZP733" s="146"/>
      <c r="BZQ733" s="146"/>
      <c r="BZR733" s="146"/>
      <c r="BZS733" s="146"/>
      <c r="BZT733" s="146"/>
      <c r="BZU733" s="146"/>
      <c r="BZV733" s="146"/>
      <c r="BZW733" s="146"/>
      <c r="BZX733" s="146"/>
      <c r="BZY733" s="146"/>
      <c r="BZZ733" s="146"/>
      <c r="CAA733" s="146"/>
      <c r="CAB733" s="146"/>
      <c r="CAC733" s="146"/>
      <c r="CAD733" s="146"/>
      <c r="CAE733" s="146"/>
      <c r="CAF733" s="146"/>
      <c r="CAG733" s="146"/>
      <c r="CAH733" s="146"/>
      <c r="CAI733" s="146"/>
      <c r="CAJ733" s="146"/>
      <c r="CAK733" s="146"/>
      <c r="CAL733" s="146"/>
      <c r="CAM733" s="146"/>
      <c r="CAN733" s="146"/>
      <c r="CAO733" s="146"/>
      <c r="CAP733" s="146"/>
      <c r="CAQ733" s="146"/>
      <c r="CAR733" s="146"/>
      <c r="CAS733" s="146"/>
      <c r="CAT733" s="146"/>
      <c r="CAU733" s="146"/>
      <c r="CAV733" s="146"/>
      <c r="CAW733" s="146"/>
      <c r="CAX733" s="146"/>
      <c r="CAY733" s="146"/>
      <c r="CAZ733" s="146"/>
      <c r="CBA733" s="146"/>
      <c r="CBB733" s="146"/>
      <c r="CBC733" s="146"/>
      <c r="CBD733" s="146"/>
      <c r="CBE733" s="146"/>
      <c r="CBF733" s="146"/>
      <c r="CBG733" s="146"/>
      <c r="CBH733" s="146"/>
      <c r="CBI733" s="146"/>
      <c r="CBJ733" s="146"/>
      <c r="CBK733" s="146"/>
      <c r="CBL733" s="146"/>
      <c r="CBM733" s="146"/>
      <c r="CBN733" s="146"/>
      <c r="CBO733" s="146"/>
      <c r="CBP733" s="146"/>
      <c r="CBQ733" s="146"/>
      <c r="CBR733" s="146"/>
      <c r="CBS733" s="146"/>
      <c r="CBT733" s="146"/>
      <c r="CBU733" s="146"/>
      <c r="CBV733" s="146"/>
      <c r="CBW733" s="146"/>
      <c r="CBX733" s="146"/>
      <c r="CBY733" s="146"/>
      <c r="CBZ733" s="146"/>
      <c r="CCA733" s="146"/>
      <c r="CCB733" s="146"/>
      <c r="CCC733" s="146"/>
      <c r="CCD733" s="146"/>
      <c r="CCE733" s="146"/>
      <c r="CCF733" s="146"/>
      <c r="CCG733" s="146"/>
      <c r="CCH733" s="146"/>
      <c r="CCI733" s="146"/>
      <c r="CCJ733" s="146"/>
      <c r="CCK733" s="146"/>
      <c r="CCL733" s="146"/>
      <c r="CCM733" s="146"/>
      <c r="CCN733" s="146"/>
      <c r="CCO733" s="146"/>
      <c r="CCP733" s="146"/>
      <c r="CCQ733" s="146"/>
      <c r="CCR733" s="146"/>
      <c r="CCS733" s="146"/>
      <c r="CCT733" s="146"/>
      <c r="CCU733" s="146"/>
      <c r="CCV733" s="146"/>
      <c r="CCW733" s="146"/>
      <c r="CCX733" s="146"/>
      <c r="CCY733" s="146"/>
      <c r="CCZ733" s="146"/>
      <c r="CDA733" s="146"/>
      <c r="CDB733" s="146"/>
      <c r="CDC733" s="146"/>
      <c r="CDD733" s="146"/>
      <c r="CDE733" s="146"/>
      <c r="CDF733" s="146"/>
      <c r="CDG733" s="146"/>
      <c r="CDH733" s="146"/>
      <c r="CDI733" s="146"/>
      <c r="CDJ733" s="146"/>
      <c r="CDK733" s="146"/>
      <c r="CDL733" s="146"/>
      <c r="CDM733" s="146"/>
      <c r="CDN733" s="146"/>
      <c r="CDO733" s="146"/>
      <c r="CDP733" s="146"/>
      <c r="CDQ733" s="146"/>
      <c r="CDR733" s="146"/>
      <c r="CDS733" s="146"/>
      <c r="CDT733" s="146"/>
      <c r="CDU733" s="146"/>
      <c r="CDV733" s="146"/>
      <c r="CDW733" s="146"/>
      <c r="CDX733" s="146"/>
      <c r="CDY733" s="146"/>
      <c r="CDZ733" s="146"/>
      <c r="CEA733" s="146"/>
      <c r="CEB733" s="146"/>
      <c r="CEC733" s="146"/>
      <c r="CED733" s="146"/>
      <c r="CEE733" s="146"/>
      <c r="CEF733" s="146"/>
      <c r="CEG733" s="146"/>
      <c r="CEH733" s="146"/>
      <c r="CEI733" s="146"/>
      <c r="CEJ733" s="146"/>
      <c r="CEK733" s="146"/>
      <c r="CEL733" s="146"/>
      <c r="CEM733" s="146"/>
      <c r="CEN733" s="146"/>
      <c r="CEO733" s="146"/>
      <c r="CEP733" s="146"/>
      <c r="CEQ733" s="146"/>
      <c r="CER733" s="146"/>
      <c r="CES733" s="146"/>
      <c r="CET733" s="146"/>
      <c r="CEU733" s="146"/>
      <c r="CEV733" s="146"/>
      <c r="CEW733" s="146"/>
      <c r="CEX733" s="146"/>
      <c r="CEY733" s="146"/>
      <c r="CEZ733" s="146"/>
      <c r="CFA733" s="146"/>
      <c r="CFB733" s="146"/>
      <c r="CFC733" s="146"/>
      <c r="CFD733" s="146"/>
      <c r="CFE733" s="146"/>
      <c r="CFF733" s="146"/>
      <c r="CFG733" s="146"/>
      <c r="CFH733" s="146"/>
      <c r="CFI733" s="146"/>
      <c r="CFJ733" s="146"/>
      <c r="CFK733" s="146"/>
      <c r="CFL733" s="146"/>
      <c r="CFM733" s="146"/>
      <c r="CFN733" s="146"/>
      <c r="CFO733" s="146"/>
      <c r="CFP733" s="146"/>
      <c r="CFQ733" s="146"/>
      <c r="CFR733" s="146"/>
      <c r="CFS733" s="146"/>
      <c r="CFT733" s="146"/>
      <c r="CFU733" s="146"/>
      <c r="CFV733" s="146"/>
      <c r="CFW733" s="146"/>
      <c r="CFX733" s="146"/>
      <c r="CFY733" s="146"/>
      <c r="CFZ733" s="146"/>
      <c r="CGA733" s="146"/>
      <c r="CGB733" s="146"/>
      <c r="CGC733" s="146"/>
      <c r="CGD733" s="146"/>
      <c r="CGE733" s="146"/>
      <c r="CGF733" s="146"/>
      <c r="CGG733" s="146"/>
      <c r="CGH733" s="146"/>
      <c r="CGI733" s="146"/>
      <c r="CGJ733" s="146"/>
      <c r="CGK733" s="146"/>
      <c r="CGL733" s="146"/>
      <c r="CGM733" s="146"/>
      <c r="CGN733" s="146"/>
      <c r="CGO733" s="146"/>
      <c r="CGP733" s="146"/>
      <c r="CGQ733" s="146"/>
      <c r="CGR733" s="146"/>
      <c r="CGS733" s="146"/>
      <c r="CGT733" s="146"/>
      <c r="CGU733" s="146"/>
      <c r="CGV733" s="146"/>
      <c r="CGW733" s="146"/>
      <c r="CGX733" s="146"/>
      <c r="CGY733" s="146"/>
      <c r="CGZ733" s="146"/>
      <c r="CHA733" s="146"/>
      <c r="CHB733" s="146"/>
      <c r="CHC733" s="146"/>
      <c r="CHD733" s="146"/>
      <c r="CHE733" s="146"/>
      <c r="CHF733" s="146"/>
      <c r="CHG733" s="146"/>
      <c r="CHH733" s="146"/>
      <c r="CHI733" s="146"/>
      <c r="CHJ733" s="146"/>
      <c r="CHK733" s="146"/>
      <c r="CHL733" s="146"/>
      <c r="CHM733" s="146"/>
      <c r="CHN733" s="146"/>
      <c r="CHO733" s="146"/>
      <c r="CHP733" s="146"/>
      <c r="CHQ733" s="146"/>
      <c r="CHR733" s="146"/>
      <c r="CHS733" s="146"/>
      <c r="CHT733" s="146"/>
      <c r="CHU733" s="146"/>
      <c r="CHV733" s="146"/>
      <c r="CHW733" s="146"/>
      <c r="CHX733" s="146"/>
      <c r="CHY733" s="146"/>
      <c r="CHZ733" s="146"/>
      <c r="CIA733" s="146"/>
      <c r="CIB733" s="146"/>
      <c r="CIC733" s="146"/>
      <c r="CID733" s="146"/>
      <c r="CIE733" s="146"/>
      <c r="CIF733" s="146"/>
      <c r="CIG733" s="146"/>
      <c r="CIH733" s="146"/>
      <c r="CII733" s="146"/>
      <c r="CIJ733" s="146"/>
      <c r="CIK733" s="146"/>
      <c r="CIL733" s="146"/>
      <c r="CIM733" s="146"/>
      <c r="CIN733" s="146"/>
      <c r="CIO733" s="146"/>
      <c r="CIP733" s="146"/>
      <c r="CIQ733" s="146"/>
      <c r="CIR733" s="146"/>
      <c r="CIS733" s="146"/>
      <c r="CIT733" s="146"/>
      <c r="CIU733" s="146"/>
      <c r="CIV733" s="146"/>
      <c r="CIW733" s="146"/>
      <c r="CIX733" s="146"/>
      <c r="CIY733" s="146"/>
      <c r="CIZ733" s="146"/>
      <c r="CJA733" s="146"/>
      <c r="CJB733" s="146"/>
      <c r="CJC733" s="146"/>
      <c r="CJD733" s="146"/>
      <c r="CJE733" s="146"/>
      <c r="CJF733" s="146"/>
      <c r="CJG733" s="146"/>
      <c r="CJH733" s="146"/>
      <c r="CJI733" s="146"/>
      <c r="CJJ733" s="146"/>
      <c r="CJK733" s="146"/>
      <c r="CJL733" s="146"/>
      <c r="CJM733" s="146"/>
      <c r="CJN733" s="146"/>
      <c r="CJO733" s="146"/>
      <c r="CJP733" s="146"/>
      <c r="CJQ733" s="146"/>
      <c r="CJR733" s="146"/>
      <c r="CJS733" s="146"/>
      <c r="CJT733" s="146"/>
      <c r="CJU733" s="146"/>
      <c r="CJV733" s="146"/>
      <c r="CJW733" s="146"/>
      <c r="CJX733" s="146"/>
      <c r="CJY733" s="146"/>
      <c r="CJZ733" s="146"/>
      <c r="CKA733" s="146"/>
      <c r="CKB733" s="146"/>
      <c r="CKC733" s="146"/>
      <c r="CKD733" s="146"/>
      <c r="CKE733" s="146"/>
      <c r="CKF733" s="146"/>
      <c r="CKG733" s="146"/>
      <c r="CKH733" s="146"/>
      <c r="CKI733" s="146"/>
      <c r="CKJ733" s="146"/>
      <c r="CKK733" s="146"/>
      <c r="CKL733" s="146"/>
      <c r="CKM733" s="146"/>
      <c r="CKN733" s="146"/>
      <c r="CKO733" s="146"/>
      <c r="CKP733" s="146"/>
      <c r="CKQ733" s="146"/>
      <c r="CKR733" s="146"/>
      <c r="CKS733" s="146"/>
      <c r="CKT733" s="146"/>
      <c r="CKU733" s="146"/>
      <c r="CKV733" s="146"/>
      <c r="CKW733" s="146"/>
      <c r="CKX733" s="146"/>
      <c r="CKY733" s="146"/>
      <c r="CKZ733" s="146"/>
      <c r="CLA733" s="146"/>
      <c r="CLB733" s="146"/>
      <c r="CLC733" s="146"/>
      <c r="CLD733" s="146"/>
      <c r="CLE733" s="146"/>
      <c r="CLF733" s="146"/>
      <c r="CLG733" s="146"/>
      <c r="CLH733" s="146"/>
      <c r="CLI733" s="146"/>
      <c r="CLJ733" s="146"/>
      <c r="CLK733" s="146"/>
      <c r="CLL733" s="146"/>
      <c r="CLM733" s="146"/>
      <c r="CLN733" s="146"/>
      <c r="CLO733" s="146"/>
      <c r="CLP733" s="146"/>
      <c r="CLQ733" s="146"/>
      <c r="CLR733" s="146"/>
      <c r="CLS733" s="146"/>
      <c r="CLT733" s="146"/>
      <c r="CLU733" s="146"/>
      <c r="CLV733" s="146"/>
      <c r="CLW733" s="146"/>
      <c r="CLX733" s="146"/>
      <c r="CLY733" s="146"/>
      <c r="CLZ733" s="146"/>
      <c r="CMA733" s="146"/>
      <c r="CMB733" s="146"/>
      <c r="CMC733" s="146"/>
      <c r="CMD733" s="146"/>
      <c r="CME733" s="146"/>
      <c r="CMF733" s="146"/>
      <c r="CMG733" s="146"/>
      <c r="CMH733" s="146"/>
      <c r="CMI733" s="146"/>
      <c r="CMJ733" s="146"/>
      <c r="CMK733" s="146"/>
      <c r="CML733" s="146"/>
      <c r="CMM733" s="146"/>
      <c r="CMN733" s="146"/>
      <c r="CMO733" s="146"/>
      <c r="CMP733" s="146"/>
      <c r="CMQ733" s="146"/>
      <c r="CMR733" s="146"/>
      <c r="CMS733" s="146"/>
      <c r="CMT733" s="146"/>
      <c r="CMU733" s="146"/>
      <c r="CMV733" s="146"/>
      <c r="CMW733" s="146"/>
      <c r="CMX733" s="146"/>
      <c r="CMY733" s="146"/>
      <c r="CMZ733" s="146"/>
      <c r="CNA733" s="146"/>
      <c r="CNB733" s="146"/>
      <c r="CNC733" s="146"/>
      <c r="CND733" s="146"/>
      <c r="CNE733" s="146"/>
      <c r="CNF733" s="146"/>
      <c r="CNG733" s="146"/>
      <c r="CNH733" s="146"/>
      <c r="CNI733" s="146"/>
      <c r="CNJ733" s="146"/>
      <c r="CNK733" s="146"/>
      <c r="CNL733" s="146"/>
      <c r="CNM733" s="146"/>
      <c r="CNN733" s="146"/>
      <c r="CNO733" s="146"/>
      <c r="CNP733" s="146"/>
      <c r="CNQ733" s="146"/>
      <c r="CNR733" s="146"/>
      <c r="CNS733" s="146"/>
      <c r="CNT733" s="146"/>
      <c r="CNU733" s="146"/>
      <c r="CNV733" s="146"/>
      <c r="CNW733" s="146"/>
      <c r="CNX733" s="146"/>
      <c r="CNY733" s="146"/>
      <c r="CNZ733" s="146"/>
      <c r="COA733" s="146"/>
      <c r="COB733" s="146"/>
      <c r="COC733" s="146"/>
      <c r="COD733" s="146"/>
      <c r="COE733" s="146"/>
      <c r="COF733" s="146"/>
      <c r="COG733" s="146"/>
      <c r="COH733" s="146"/>
      <c r="COI733" s="146"/>
      <c r="COJ733" s="146"/>
      <c r="COK733" s="146"/>
      <c r="COL733" s="146"/>
      <c r="COM733" s="146"/>
      <c r="CON733" s="146"/>
      <c r="COO733" s="146"/>
      <c r="COP733" s="146"/>
      <c r="COQ733" s="146"/>
      <c r="COR733" s="146"/>
      <c r="COS733" s="146"/>
      <c r="COT733" s="146"/>
      <c r="COU733" s="146"/>
      <c r="COV733" s="146"/>
      <c r="COW733" s="146"/>
      <c r="COX733" s="146"/>
      <c r="COY733" s="146"/>
      <c r="COZ733" s="146"/>
      <c r="CPA733" s="146"/>
      <c r="CPB733" s="146"/>
      <c r="CPC733" s="146"/>
      <c r="CPD733" s="146"/>
      <c r="CPE733" s="146"/>
      <c r="CPF733" s="146"/>
      <c r="CPG733" s="146"/>
      <c r="CPH733" s="146"/>
      <c r="CPI733" s="146"/>
      <c r="CPJ733" s="146"/>
      <c r="CPK733" s="146"/>
      <c r="CPL733" s="146"/>
      <c r="CPM733" s="146"/>
      <c r="CPN733" s="146"/>
      <c r="CPO733" s="146"/>
      <c r="CPP733" s="146"/>
      <c r="CPQ733" s="146"/>
      <c r="CPR733" s="146"/>
      <c r="CPS733" s="146"/>
      <c r="CPT733" s="146"/>
      <c r="CPU733" s="146"/>
      <c r="CPV733" s="146"/>
      <c r="CPW733" s="146"/>
      <c r="CPX733" s="146"/>
      <c r="CPY733" s="146"/>
      <c r="CPZ733" s="146"/>
      <c r="CQA733" s="146"/>
      <c r="CQB733" s="146"/>
      <c r="CQC733" s="146"/>
      <c r="CQD733" s="146"/>
      <c r="CQE733" s="146"/>
      <c r="CQF733" s="146"/>
      <c r="CQG733" s="146"/>
      <c r="CQH733" s="146"/>
      <c r="CQI733" s="146"/>
      <c r="CQJ733" s="146"/>
      <c r="CQK733" s="146"/>
      <c r="CQL733" s="146"/>
      <c r="CQM733" s="146"/>
      <c r="CQN733" s="146"/>
      <c r="CQO733" s="146"/>
      <c r="CQP733" s="146"/>
      <c r="CQQ733" s="146"/>
      <c r="CQR733" s="146"/>
      <c r="CQS733" s="146"/>
      <c r="CQT733" s="146"/>
      <c r="CQU733" s="146"/>
      <c r="CQV733" s="146"/>
      <c r="CQW733" s="146"/>
      <c r="CQX733" s="146"/>
      <c r="CQY733" s="146"/>
      <c r="CQZ733" s="146"/>
      <c r="CRA733" s="146"/>
      <c r="CRB733" s="146"/>
      <c r="CRC733" s="146"/>
      <c r="CRD733" s="146"/>
      <c r="CRE733" s="146"/>
      <c r="CRF733" s="146"/>
      <c r="CRG733" s="146"/>
      <c r="CRH733" s="146"/>
      <c r="CRI733" s="146"/>
      <c r="CRJ733" s="146"/>
      <c r="CRK733" s="146"/>
      <c r="CRL733" s="146"/>
      <c r="CRM733" s="146"/>
      <c r="CRN733" s="146"/>
      <c r="CRO733" s="146"/>
      <c r="CRP733" s="146"/>
      <c r="CRQ733" s="146"/>
      <c r="CRR733" s="146"/>
      <c r="CRS733" s="146"/>
      <c r="CRT733" s="146"/>
      <c r="CRU733" s="146"/>
      <c r="CRV733" s="146"/>
      <c r="CRW733" s="146"/>
      <c r="CRX733" s="146"/>
      <c r="CRY733" s="146"/>
      <c r="CRZ733" s="146"/>
      <c r="CSA733" s="146"/>
      <c r="CSB733" s="146"/>
      <c r="CSC733" s="146"/>
      <c r="CSD733" s="146"/>
      <c r="CSE733" s="146"/>
      <c r="CSF733" s="146"/>
      <c r="CSG733" s="146"/>
      <c r="CSH733" s="146"/>
      <c r="CSI733" s="146"/>
      <c r="CSJ733" s="146"/>
      <c r="CSK733" s="146"/>
      <c r="CSL733" s="146"/>
      <c r="CSM733" s="146"/>
      <c r="CSN733" s="146"/>
      <c r="CSO733" s="146"/>
      <c r="CSP733" s="146"/>
      <c r="CSQ733" s="146"/>
      <c r="CSR733" s="146"/>
      <c r="CSS733" s="146"/>
      <c r="CST733" s="146"/>
      <c r="CSU733" s="146"/>
      <c r="CSV733" s="146"/>
      <c r="CSW733" s="146"/>
      <c r="CSX733" s="146"/>
      <c r="CSY733" s="146"/>
      <c r="CSZ733" s="146"/>
      <c r="CTA733" s="146"/>
      <c r="CTB733" s="146"/>
      <c r="CTC733" s="146"/>
      <c r="CTD733" s="146"/>
      <c r="CTE733" s="146"/>
      <c r="CTF733" s="146"/>
      <c r="CTG733" s="146"/>
      <c r="CTH733" s="146"/>
      <c r="CTI733" s="146"/>
      <c r="CTJ733" s="146"/>
      <c r="CTK733" s="146"/>
      <c r="CTL733" s="146"/>
      <c r="CTM733" s="146"/>
      <c r="CTN733" s="146"/>
      <c r="CTO733" s="146"/>
      <c r="CTP733" s="146"/>
      <c r="CTQ733" s="146"/>
      <c r="CTR733" s="146"/>
      <c r="CTS733" s="146"/>
      <c r="CTT733" s="146"/>
      <c r="CTU733" s="146"/>
      <c r="CTV733" s="146"/>
      <c r="CTW733" s="146"/>
      <c r="CTX733" s="146"/>
      <c r="CTY733" s="146"/>
      <c r="CTZ733" s="146"/>
      <c r="CUA733" s="146"/>
      <c r="CUB733" s="146"/>
      <c r="CUC733" s="146"/>
      <c r="CUD733" s="146"/>
      <c r="CUE733" s="146"/>
      <c r="CUF733" s="146"/>
      <c r="CUG733" s="146"/>
      <c r="CUH733" s="146"/>
      <c r="CUI733" s="146"/>
      <c r="CUJ733" s="146"/>
      <c r="CUK733" s="146"/>
      <c r="CUL733" s="146"/>
      <c r="CUM733" s="146"/>
      <c r="CUN733" s="146"/>
      <c r="CUO733" s="146"/>
      <c r="CUP733" s="146"/>
      <c r="CUQ733" s="146"/>
      <c r="CUR733" s="146"/>
      <c r="CUS733" s="146"/>
      <c r="CUT733" s="146"/>
      <c r="CUU733" s="146"/>
      <c r="CUV733" s="146"/>
      <c r="CUW733" s="146"/>
      <c r="CUX733" s="146"/>
      <c r="CUY733" s="146"/>
      <c r="CUZ733" s="146"/>
      <c r="CVA733" s="146"/>
      <c r="CVB733" s="146"/>
      <c r="CVC733" s="146"/>
      <c r="CVD733" s="146"/>
      <c r="CVE733" s="146"/>
      <c r="CVF733" s="146"/>
      <c r="CVG733" s="146"/>
      <c r="CVH733" s="146"/>
      <c r="CVI733" s="146"/>
      <c r="CVJ733" s="146"/>
      <c r="CVK733" s="146"/>
      <c r="CVL733" s="146"/>
      <c r="CVM733" s="146"/>
      <c r="CVN733" s="146"/>
      <c r="CVO733" s="146"/>
      <c r="CVP733" s="146"/>
      <c r="CVQ733" s="146"/>
      <c r="CVR733" s="146"/>
      <c r="CVS733" s="146"/>
      <c r="CVT733" s="146"/>
      <c r="CVU733" s="146"/>
      <c r="CVV733" s="146"/>
      <c r="CVW733" s="146"/>
      <c r="CVX733" s="146"/>
      <c r="CVY733" s="146"/>
      <c r="CVZ733" s="146"/>
      <c r="CWA733" s="146"/>
      <c r="CWB733" s="146"/>
      <c r="CWC733" s="146"/>
      <c r="CWD733" s="146"/>
      <c r="CWE733" s="146"/>
      <c r="CWF733" s="146"/>
      <c r="CWG733" s="146"/>
      <c r="CWH733" s="146"/>
      <c r="CWI733" s="146"/>
      <c r="CWJ733" s="146"/>
      <c r="CWK733" s="146"/>
      <c r="CWL733" s="146"/>
      <c r="CWM733" s="146"/>
      <c r="CWN733" s="146"/>
      <c r="CWO733" s="146"/>
      <c r="CWP733" s="146"/>
      <c r="CWQ733" s="146"/>
      <c r="CWR733" s="146"/>
      <c r="CWS733" s="146"/>
      <c r="CWT733" s="146"/>
      <c r="CWU733" s="146"/>
      <c r="CWV733" s="146"/>
      <c r="CWW733" s="146"/>
      <c r="CWX733" s="146"/>
      <c r="CWY733" s="146"/>
      <c r="CWZ733" s="146"/>
      <c r="CXA733" s="146"/>
      <c r="CXB733" s="146"/>
      <c r="CXC733" s="146"/>
      <c r="CXD733" s="146"/>
      <c r="CXE733" s="146"/>
      <c r="CXF733" s="146"/>
      <c r="CXG733" s="146"/>
      <c r="CXH733" s="146"/>
      <c r="CXI733" s="146"/>
      <c r="CXJ733" s="146"/>
      <c r="CXK733" s="146"/>
      <c r="CXL733" s="146"/>
      <c r="CXM733" s="146"/>
      <c r="CXN733" s="146"/>
      <c r="CXO733" s="146"/>
      <c r="CXP733" s="146"/>
      <c r="CXQ733" s="146"/>
      <c r="CXR733" s="146"/>
      <c r="CXS733" s="146"/>
      <c r="CXT733" s="146"/>
      <c r="CXU733" s="146"/>
      <c r="CXV733" s="146"/>
      <c r="CXW733" s="146"/>
      <c r="CXX733" s="146"/>
      <c r="CXY733" s="146"/>
      <c r="CXZ733" s="146"/>
      <c r="CYA733" s="146"/>
      <c r="CYB733" s="146"/>
      <c r="CYC733" s="146"/>
      <c r="CYD733" s="146"/>
      <c r="CYE733" s="146"/>
      <c r="CYF733" s="146"/>
      <c r="CYG733" s="146"/>
      <c r="CYH733" s="146"/>
      <c r="CYI733" s="146"/>
      <c r="CYJ733" s="146"/>
      <c r="CYK733" s="146"/>
      <c r="CYL733" s="146"/>
      <c r="CYM733" s="146"/>
      <c r="CYN733" s="146"/>
      <c r="CYO733" s="146"/>
      <c r="CYP733" s="146"/>
      <c r="CYQ733" s="146"/>
      <c r="CYR733" s="146"/>
      <c r="CYS733" s="146"/>
      <c r="CYT733" s="146"/>
      <c r="CYU733" s="146"/>
      <c r="CYV733" s="146"/>
      <c r="CYW733" s="146"/>
      <c r="CYX733" s="146"/>
      <c r="CYY733" s="146"/>
      <c r="CYZ733" s="146"/>
      <c r="CZA733" s="146"/>
      <c r="CZB733" s="146"/>
      <c r="CZC733" s="146"/>
      <c r="CZD733" s="146"/>
      <c r="CZE733" s="146"/>
      <c r="CZF733" s="146"/>
      <c r="CZG733" s="146"/>
      <c r="CZH733" s="146"/>
      <c r="CZI733" s="146"/>
      <c r="CZJ733" s="146"/>
      <c r="CZK733" s="146"/>
      <c r="CZL733" s="146"/>
      <c r="CZM733" s="146"/>
      <c r="CZN733" s="146"/>
      <c r="CZO733" s="146"/>
      <c r="CZP733" s="146"/>
      <c r="CZQ733" s="146"/>
      <c r="CZR733" s="146"/>
      <c r="CZS733" s="146"/>
      <c r="CZT733" s="146"/>
      <c r="CZU733" s="146"/>
      <c r="CZV733" s="146"/>
      <c r="CZW733" s="146"/>
      <c r="CZX733" s="146"/>
      <c r="CZY733" s="146"/>
      <c r="CZZ733" s="146"/>
      <c r="DAA733" s="146"/>
      <c r="DAB733" s="146"/>
      <c r="DAC733" s="146"/>
      <c r="DAD733" s="146"/>
      <c r="DAE733" s="146"/>
      <c r="DAF733" s="146"/>
      <c r="DAG733" s="146"/>
      <c r="DAH733" s="146"/>
      <c r="DAI733" s="146"/>
      <c r="DAJ733" s="146"/>
      <c r="DAK733" s="146"/>
      <c r="DAL733" s="146"/>
      <c r="DAM733" s="146"/>
      <c r="DAN733" s="146"/>
      <c r="DAO733" s="146"/>
      <c r="DAP733" s="146"/>
      <c r="DAQ733" s="146"/>
      <c r="DAR733" s="146"/>
      <c r="DAS733" s="146"/>
      <c r="DAT733" s="146"/>
      <c r="DAU733" s="146"/>
      <c r="DAV733" s="146"/>
      <c r="DAW733" s="146"/>
      <c r="DAX733" s="146"/>
      <c r="DAY733" s="146"/>
      <c r="DAZ733" s="146"/>
      <c r="DBA733" s="146"/>
      <c r="DBB733" s="146"/>
      <c r="DBC733" s="146"/>
      <c r="DBD733" s="146"/>
      <c r="DBE733" s="146"/>
      <c r="DBF733" s="146"/>
      <c r="DBG733" s="146"/>
      <c r="DBH733" s="146"/>
      <c r="DBI733" s="146"/>
      <c r="DBJ733" s="146"/>
      <c r="DBK733" s="146"/>
      <c r="DBL733" s="146"/>
      <c r="DBM733" s="146"/>
      <c r="DBN733" s="146"/>
      <c r="DBO733" s="146"/>
      <c r="DBP733" s="146"/>
      <c r="DBQ733" s="146"/>
      <c r="DBR733" s="146"/>
      <c r="DBS733" s="146"/>
      <c r="DBT733" s="146"/>
      <c r="DBU733" s="146"/>
      <c r="DBV733" s="146"/>
      <c r="DBW733" s="146"/>
      <c r="DBX733" s="146"/>
      <c r="DBY733" s="146"/>
      <c r="DBZ733" s="146"/>
      <c r="DCA733" s="146"/>
      <c r="DCB733" s="146"/>
      <c r="DCC733" s="146"/>
      <c r="DCD733" s="146"/>
      <c r="DCE733" s="146"/>
      <c r="DCF733" s="146"/>
      <c r="DCG733" s="146"/>
      <c r="DCH733" s="146"/>
      <c r="DCI733" s="146"/>
      <c r="DCJ733" s="146"/>
      <c r="DCK733" s="146"/>
      <c r="DCL733" s="146"/>
      <c r="DCM733" s="146"/>
      <c r="DCN733" s="146"/>
      <c r="DCO733" s="146"/>
      <c r="DCP733" s="146"/>
      <c r="DCQ733" s="146"/>
      <c r="DCR733" s="146"/>
      <c r="DCS733" s="146"/>
      <c r="DCT733" s="146"/>
      <c r="DCU733" s="146"/>
      <c r="DCV733" s="146"/>
      <c r="DCW733" s="146"/>
      <c r="DCX733" s="146"/>
      <c r="DCY733" s="146"/>
      <c r="DCZ733" s="146"/>
      <c r="DDA733" s="146"/>
      <c r="DDB733" s="146"/>
      <c r="DDC733" s="146"/>
      <c r="DDD733" s="146"/>
      <c r="DDE733" s="146"/>
      <c r="DDF733" s="146"/>
      <c r="DDG733" s="146"/>
      <c r="DDH733" s="146"/>
      <c r="DDI733" s="146"/>
      <c r="DDJ733" s="146"/>
      <c r="DDK733" s="146"/>
      <c r="DDL733" s="146"/>
      <c r="DDM733" s="146"/>
      <c r="DDN733" s="146"/>
      <c r="DDO733" s="146"/>
      <c r="DDP733" s="146"/>
      <c r="DDQ733" s="146"/>
      <c r="DDR733" s="146"/>
      <c r="DDS733" s="146"/>
      <c r="DDT733" s="146"/>
      <c r="DDU733" s="146"/>
      <c r="DDV733" s="146"/>
      <c r="DDW733" s="146"/>
      <c r="DDX733" s="146"/>
      <c r="DDY733" s="146"/>
      <c r="DDZ733" s="146"/>
      <c r="DEA733" s="146"/>
      <c r="DEB733" s="146"/>
      <c r="DEC733" s="146"/>
      <c r="DED733" s="146"/>
      <c r="DEE733" s="146"/>
      <c r="DEF733" s="146"/>
      <c r="DEG733" s="146"/>
      <c r="DEH733" s="146"/>
      <c r="DEI733" s="146"/>
      <c r="DEJ733" s="146"/>
      <c r="DEK733" s="146"/>
      <c r="DEL733" s="146"/>
      <c r="DEM733" s="146"/>
      <c r="DEN733" s="146"/>
      <c r="DEO733" s="146"/>
      <c r="DEP733" s="146"/>
      <c r="DEQ733" s="146"/>
      <c r="DER733" s="146"/>
      <c r="DES733" s="146"/>
      <c r="DET733" s="146"/>
      <c r="DEU733" s="146"/>
      <c r="DEV733" s="146"/>
      <c r="DEW733" s="146"/>
      <c r="DEX733" s="146"/>
      <c r="DEY733" s="146"/>
      <c r="DEZ733" s="146"/>
      <c r="DFA733" s="146"/>
      <c r="DFB733" s="146"/>
      <c r="DFC733" s="146"/>
      <c r="DFD733" s="146"/>
      <c r="DFE733" s="146"/>
      <c r="DFF733" s="146"/>
      <c r="DFG733" s="146"/>
      <c r="DFH733" s="146"/>
      <c r="DFI733" s="146"/>
      <c r="DFJ733" s="146"/>
      <c r="DFK733" s="146"/>
      <c r="DFL733" s="146"/>
      <c r="DFM733" s="146"/>
      <c r="DFN733" s="146"/>
      <c r="DFO733" s="146"/>
      <c r="DFP733" s="146"/>
      <c r="DFQ733" s="146"/>
      <c r="DFR733" s="146"/>
      <c r="DFS733" s="146"/>
      <c r="DFT733" s="146"/>
      <c r="DFU733" s="146"/>
      <c r="DFV733" s="146"/>
      <c r="DFW733" s="146"/>
      <c r="DFX733" s="146"/>
      <c r="DFY733" s="146"/>
      <c r="DFZ733" s="146"/>
      <c r="DGA733" s="146"/>
      <c r="DGB733" s="146"/>
      <c r="DGC733" s="146"/>
      <c r="DGD733" s="146"/>
      <c r="DGE733" s="146"/>
      <c r="DGF733" s="146"/>
      <c r="DGG733" s="146"/>
      <c r="DGH733" s="146"/>
      <c r="DGI733" s="146"/>
      <c r="DGJ733" s="146"/>
      <c r="DGK733" s="146"/>
      <c r="DGL733" s="146"/>
      <c r="DGM733" s="146"/>
      <c r="DGN733" s="146"/>
      <c r="DGO733" s="146"/>
      <c r="DGP733" s="146"/>
      <c r="DGQ733" s="146"/>
      <c r="DGR733" s="146"/>
      <c r="DGS733" s="146"/>
      <c r="DGT733" s="146"/>
      <c r="DGU733" s="146"/>
      <c r="DGV733" s="146"/>
      <c r="DGW733" s="146"/>
      <c r="DGX733" s="146"/>
      <c r="DGY733" s="146"/>
      <c r="DGZ733" s="146"/>
      <c r="DHA733" s="146"/>
      <c r="DHB733" s="146"/>
      <c r="DHC733" s="146"/>
      <c r="DHD733" s="146"/>
      <c r="DHE733" s="146"/>
      <c r="DHF733" s="146"/>
      <c r="DHG733" s="146"/>
      <c r="DHH733" s="146"/>
      <c r="DHI733" s="146"/>
      <c r="DHJ733" s="146"/>
      <c r="DHK733" s="146"/>
      <c r="DHL733" s="146"/>
      <c r="DHM733" s="146"/>
      <c r="DHN733" s="146"/>
      <c r="DHO733" s="146"/>
      <c r="DHP733" s="146"/>
      <c r="DHQ733" s="146"/>
      <c r="DHR733" s="146"/>
      <c r="DHS733" s="146"/>
      <c r="DHT733" s="146"/>
      <c r="DHU733" s="146"/>
      <c r="DHV733" s="146"/>
      <c r="DHW733" s="146"/>
      <c r="DHX733" s="146"/>
      <c r="DHY733" s="146"/>
      <c r="DHZ733" s="146"/>
      <c r="DIA733" s="146"/>
      <c r="DIB733" s="146"/>
      <c r="DIC733" s="146"/>
      <c r="DID733" s="146"/>
      <c r="DIE733" s="146"/>
      <c r="DIF733" s="146"/>
      <c r="DIG733" s="146"/>
      <c r="DIH733" s="146"/>
      <c r="DII733" s="146"/>
      <c r="DIJ733" s="146"/>
      <c r="DIK733" s="146"/>
      <c r="DIL733" s="146"/>
      <c r="DIM733" s="146"/>
      <c r="DIN733" s="146"/>
      <c r="DIO733" s="146"/>
      <c r="DIP733" s="146"/>
      <c r="DIQ733" s="146"/>
      <c r="DIR733" s="146"/>
      <c r="DIS733" s="146"/>
      <c r="DIT733" s="146"/>
      <c r="DIU733" s="146"/>
      <c r="DIV733" s="146"/>
      <c r="DIW733" s="146"/>
      <c r="DIX733" s="146"/>
      <c r="DIY733" s="146"/>
      <c r="DIZ733" s="146"/>
      <c r="DJA733" s="146"/>
      <c r="DJB733" s="146"/>
      <c r="DJC733" s="146"/>
      <c r="DJD733" s="146"/>
      <c r="DJE733" s="146"/>
      <c r="DJF733" s="146"/>
      <c r="DJG733" s="146"/>
      <c r="DJH733" s="146"/>
      <c r="DJI733" s="146"/>
      <c r="DJJ733" s="146"/>
      <c r="DJK733" s="146"/>
      <c r="DJL733" s="146"/>
      <c r="DJM733" s="146"/>
      <c r="DJN733" s="146"/>
      <c r="DJO733" s="146"/>
      <c r="DJP733" s="146"/>
      <c r="DJQ733" s="146"/>
      <c r="DJR733" s="146"/>
      <c r="DJS733" s="146"/>
      <c r="DJT733" s="146"/>
      <c r="DJU733" s="146"/>
      <c r="DJV733" s="146"/>
      <c r="DJW733" s="146"/>
      <c r="DJX733" s="146"/>
      <c r="DJY733" s="146"/>
      <c r="DJZ733" s="146"/>
      <c r="DKA733" s="146"/>
      <c r="DKB733" s="146"/>
      <c r="DKC733" s="146"/>
      <c r="DKD733" s="146"/>
      <c r="DKE733" s="146"/>
      <c r="DKF733" s="146"/>
      <c r="DKG733" s="146"/>
      <c r="DKH733" s="146"/>
      <c r="DKI733" s="146"/>
      <c r="DKJ733" s="146"/>
      <c r="DKK733" s="146"/>
      <c r="DKL733" s="146"/>
      <c r="DKM733" s="146"/>
      <c r="DKN733" s="146"/>
      <c r="DKO733" s="146"/>
      <c r="DKP733" s="146"/>
      <c r="DKQ733" s="146"/>
      <c r="DKR733" s="146"/>
      <c r="DKS733" s="146"/>
      <c r="DKT733" s="146"/>
      <c r="DKU733" s="146"/>
      <c r="DKV733" s="146"/>
      <c r="DKW733" s="146"/>
      <c r="DKX733" s="146"/>
      <c r="DKY733" s="146"/>
      <c r="DKZ733" s="146"/>
      <c r="DLA733" s="146"/>
      <c r="DLB733" s="146"/>
      <c r="DLC733" s="146"/>
      <c r="DLD733" s="146"/>
      <c r="DLE733" s="146"/>
      <c r="DLF733" s="146"/>
      <c r="DLG733" s="146"/>
      <c r="DLH733" s="146"/>
      <c r="DLI733" s="146"/>
      <c r="DLJ733" s="146"/>
      <c r="DLK733" s="146"/>
      <c r="DLL733" s="146"/>
      <c r="DLM733" s="146"/>
      <c r="DLN733" s="146"/>
      <c r="DLO733" s="146"/>
      <c r="DLP733" s="146"/>
      <c r="DLQ733" s="146"/>
      <c r="DLR733" s="146"/>
      <c r="DLS733" s="146"/>
      <c r="DLT733" s="146"/>
      <c r="DLU733" s="146"/>
      <c r="DLV733" s="146"/>
      <c r="DLW733" s="146"/>
      <c r="DLX733" s="146"/>
      <c r="DLY733" s="146"/>
      <c r="DLZ733" s="146"/>
      <c r="DMA733" s="146"/>
      <c r="DMB733" s="146"/>
      <c r="DMC733" s="146"/>
      <c r="DMD733" s="146"/>
      <c r="DME733" s="146"/>
      <c r="DMF733" s="146"/>
      <c r="DMG733" s="146"/>
      <c r="DMH733" s="146"/>
      <c r="DMI733" s="146"/>
      <c r="DMJ733" s="146"/>
      <c r="DMK733" s="146"/>
      <c r="DML733" s="146"/>
      <c r="DMM733" s="146"/>
      <c r="DMN733" s="146"/>
      <c r="DMO733" s="146"/>
      <c r="DMP733" s="146"/>
      <c r="DMQ733" s="146"/>
      <c r="DMR733" s="146"/>
      <c r="DMS733" s="146"/>
      <c r="DMT733" s="146"/>
      <c r="DMU733" s="146"/>
      <c r="DMV733" s="146"/>
      <c r="DMW733" s="146"/>
      <c r="DMX733" s="146"/>
      <c r="DMY733" s="146"/>
      <c r="DMZ733" s="146"/>
      <c r="DNA733" s="146"/>
      <c r="DNB733" s="146"/>
      <c r="DNC733" s="146"/>
      <c r="DND733" s="146"/>
      <c r="DNE733" s="146"/>
      <c r="DNF733" s="146"/>
      <c r="DNG733" s="146"/>
      <c r="DNH733" s="146"/>
      <c r="DNI733" s="146"/>
      <c r="DNJ733" s="146"/>
      <c r="DNK733" s="146"/>
      <c r="DNL733" s="146"/>
      <c r="DNM733" s="146"/>
      <c r="DNN733" s="146"/>
      <c r="DNO733" s="146"/>
      <c r="DNP733" s="146"/>
      <c r="DNQ733" s="146"/>
      <c r="DNR733" s="146"/>
      <c r="DNS733" s="146"/>
      <c r="DNT733" s="146"/>
      <c r="DNU733" s="146"/>
      <c r="DNV733" s="146"/>
      <c r="DNW733" s="146"/>
      <c r="DNX733" s="146"/>
      <c r="DNY733" s="146"/>
      <c r="DNZ733" s="146"/>
      <c r="DOA733" s="146"/>
      <c r="DOB733" s="146"/>
      <c r="DOC733" s="146"/>
      <c r="DOD733" s="146"/>
      <c r="DOE733" s="146"/>
      <c r="DOF733" s="146"/>
      <c r="DOG733" s="146"/>
      <c r="DOH733" s="146"/>
      <c r="DOI733" s="146"/>
      <c r="DOJ733" s="146"/>
      <c r="DOK733" s="146"/>
      <c r="DOL733" s="146"/>
      <c r="DOM733" s="146"/>
      <c r="DON733" s="146"/>
      <c r="DOO733" s="146"/>
      <c r="DOP733" s="146"/>
      <c r="DOQ733" s="146"/>
      <c r="DOR733" s="146"/>
      <c r="DOS733" s="146"/>
      <c r="DOT733" s="146"/>
      <c r="DOU733" s="146"/>
      <c r="DOV733" s="146"/>
      <c r="DOW733" s="146"/>
      <c r="DOX733" s="146"/>
      <c r="DOY733" s="146"/>
      <c r="DOZ733" s="146"/>
      <c r="DPA733" s="146"/>
      <c r="DPB733" s="146"/>
      <c r="DPC733" s="146"/>
      <c r="DPD733" s="146"/>
      <c r="DPE733" s="146"/>
      <c r="DPF733" s="146"/>
      <c r="DPG733" s="146"/>
      <c r="DPH733" s="146"/>
      <c r="DPI733" s="146"/>
      <c r="DPJ733" s="146"/>
      <c r="DPK733" s="146"/>
      <c r="DPL733" s="146"/>
      <c r="DPM733" s="146"/>
      <c r="DPN733" s="146"/>
      <c r="DPO733" s="146"/>
      <c r="DPP733" s="146"/>
      <c r="DPQ733" s="146"/>
      <c r="DPR733" s="146"/>
      <c r="DPS733" s="146"/>
      <c r="DPT733" s="146"/>
      <c r="DPU733" s="146"/>
      <c r="DPV733" s="146"/>
      <c r="DPW733" s="146"/>
      <c r="DPX733" s="146"/>
      <c r="DPY733" s="146"/>
      <c r="DPZ733" s="146"/>
      <c r="DQA733" s="146"/>
      <c r="DQB733" s="146"/>
      <c r="DQC733" s="146"/>
      <c r="DQD733" s="146"/>
      <c r="DQE733" s="146"/>
      <c r="DQF733" s="146"/>
      <c r="DQG733" s="146"/>
      <c r="DQH733" s="146"/>
      <c r="DQI733" s="146"/>
      <c r="DQJ733" s="146"/>
      <c r="DQK733" s="146"/>
      <c r="DQL733" s="146"/>
      <c r="DQM733" s="146"/>
      <c r="DQN733" s="146"/>
      <c r="DQO733" s="146"/>
      <c r="DQP733" s="146"/>
      <c r="DQQ733" s="146"/>
      <c r="DQR733" s="146"/>
      <c r="DQS733" s="146"/>
      <c r="DQT733" s="146"/>
      <c r="DQU733" s="146"/>
      <c r="DQV733" s="146"/>
      <c r="DQW733" s="146"/>
      <c r="DQX733" s="146"/>
      <c r="DQY733" s="146"/>
      <c r="DQZ733" s="146"/>
      <c r="DRA733" s="146"/>
      <c r="DRB733" s="146"/>
      <c r="DRC733" s="146"/>
      <c r="DRD733" s="146"/>
      <c r="DRE733" s="146"/>
      <c r="DRF733" s="146"/>
      <c r="DRG733" s="146"/>
      <c r="DRH733" s="146"/>
      <c r="DRI733" s="146"/>
      <c r="DRJ733" s="146"/>
      <c r="DRK733" s="146"/>
      <c r="DRL733" s="146"/>
      <c r="DRM733" s="146"/>
      <c r="DRN733" s="146"/>
      <c r="DRO733" s="146"/>
      <c r="DRP733" s="146"/>
      <c r="DRQ733" s="146"/>
      <c r="DRR733" s="146"/>
      <c r="DRS733" s="146"/>
      <c r="DRT733" s="146"/>
      <c r="DRU733" s="146"/>
      <c r="DRV733" s="146"/>
      <c r="DRW733" s="146"/>
      <c r="DRX733" s="146"/>
      <c r="DRY733" s="146"/>
      <c r="DRZ733" s="146"/>
      <c r="DSA733" s="146"/>
      <c r="DSB733" s="146"/>
      <c r="DSC733" s="146"/>
      <c r="DSD733" s="146"/>
      <c r="DSE733" s="146"/>
      <c r="DSF733" s="146"/>
      <c r="DSG733" s="146"/>
      <c r="DSH733" s="146"/>
      <c r="DSI733" s="146"/>
      <c r="DSJ733" s="146"/>
      <c r="DSK733" s="146"/>
      <c r="DSL733" s="146"/>
      <c r="DSM733" s="146"/>
      <c r="DSN733" s="146"/>
      <c r="DSO733" s="146"/>
      <c r="DSP733" s="146"/>
      <c r="DSQ733" s="146"/>
      <c r="DSR733" s="146"/>
      <c r="DSS733" s="146"/>
      <c r="DST733" s="146"/>
      <c r="DSU733" s="146"/>
      <c r="DSV733" s="146"/>
      <c r="DSW733" s="146"/>
      <c r="DSX733" s="146"/>
      <c r="DSY733" s="146"/>
      <c r="DSZ733" s="146"/>
      <c r="DTA733" s="146"/>
      <c r="DTB733" s="146"/>
      <c r="DTC733" s="146"/>
      <c r="DTD733" s="146"/>
      <c r="DTE733" s="146"/>
      <c r="DTF733" s="146"/>
      <c r="DTG733" s="146"/>
      <c r="DTH733" s="146"/>
      <c r="DTI733" s="146"/>
      <c r="DTJ733" s="146"/>
      <c r="DTK733" s="146"/>
      <c r="DTL733" s="146"/>
      <c r="DTM733" s="146"/>
      <c r="DTN733" s="146"/>
      <c r="DTO733" s="146"/>
      <c r="DTP733" s="146"/>
      <c r="DTQ733" s="146"/>
      <c r="DTR733" s="146"/>
      <c r="DTS733" s="146"/>
      <c r="DTT733" s="146"/>
      <c r="DTU733" s="146"/>
      <c r="DTV733" s="146"/>
      <c r="DTW733" s="146"/>
      <c r="DTX733" s="146"/>
      <c r="DTY733" s="146"/>
      <c r="DTZ733" s="146"/>
      <c r="DUA733" s="146"/>
      <c r="DUB733" s="146"/>
      <c r="DUC733" s="146"/>
      <c r="DUD733" s="146"/>
      <c r="DUE733" s="146"/>
      <c r="DUF733" s="146"/>
      <c r="DUG733" s="146"/>
      <c r="DUH733" s="146"/>
      <c r="DUI733" s="146"/>
      <c r="DUJ733" s="146"/>
      <c r="DUK733" s="146"/>
      <c r="DUL733" s="146"/>
      <c r="DUM733" s="146"/>
      <c r="DUN733" s="146"/>
      <c r="DUO733" s="146"/>
      <c r="DUP733" s="146"/>
      <c r="DUQ733" s="146"/>
      <c r="DUR733" s="146"/>
      <c r="DUS733" s="146"/>
      <c r="DUT733" s="146"/>
      <c r="DUU733" s="146"/>
      <c r="DUV733" s="146"/>
      <c r="DUW733" s="146"/>
      <c r="DUX733" s="146"/>
      <c r="DUY733" s="146"/>
      <c r="DUZ733" s="146"/>
      <c r="DVA733" s="146"/>
      <c r="DVB733" s="146"/>
      <c r="DVC733" s="146"/>
      <c r="DVD733" s="146"/>
      <c r="DVE733" s="146"/>
      <c r="DVF733" s="146"/>
      <c r="DVG733" s="146"/>
      <c r="DVH733" s="146"/>
      <c r="DVI733" s="146"/>
      <c r="DVJ733" s="146"/>
      <c r="DVK733" s="146"/>
      <c r="DVL733" s="146"/>
      <c r="DVM733" s="146"/>
      <c r="DVN733" s="146"/>
      <c r="DVO733" s="146"/>
      <c r="DVP733" s="146"/>
      <c r="DVQ733" s="146"/>
      <c r="DVR733" s="146"/>
      <c r="DVS733" s="146"/>
      <c r="DVT733" s="146"/>
      <c r="DVU733" s="146"/>
      <c r="DVV733" s="146"/>
      <c r="DVW733" s="146"/>
      <c r="DVX733" s="146"/>
      <c r="DVY733" s="146"/>
      <c r="DVZ733" s="146"/>
      <c r="DWA733" s="146"/>
      <c r="DWB733" s="146"/>
      <c r="DWC733" s="146"/>
      <c r="DWD733" s="146"/>
      <c r="DWE733" s="146"/>
      <c r="DWF733" s="146"/>
      <c r="DWG733" s="146"/>
      <c r="DWH733" s="146"/>
      <c r="DWI733" s="146"/>
      <c r="DWJ733" s="146"/>
      <c r="DWK733" s="146"/>
      <c r="DWL733" s="146"/>
      <c r="DWM733" s="146"/>
      <c r="DWN733" s="146"/>
      <c r="DWO733" s="146"/>
      <c r="DWP733" s="146"/>
      <c r="DWQ733" s="146"/>
      <c r="DWR733" s="146"/>
      <c r="DWS733" s="146"/>
      <c r="DWT733" s="146"/>
      <c r="DWU733" s="146"/>
      <c r="DWV733" s="146"/>
      <c r="DWW733" s="146"/>
      <c r="DWX733" s="146"/>
      <c r="DWY733" s="146"/>
      <c r="DWZ733" s="146"/>
      <c r="DXA733" s="146"/>
      <c r="DXB733" s="146"/>
      <c r="DXC733" s="146"/>
      <c r="DXD733" s="146"/>
      <c r="DXE733" s="146"/>
      <c r="DXF733" s="146"/>
      <c r="DXG733" s="146"/>
      <c r="DXH733" s="146"/>
      <c r="DXI733" s="146"/>
      <c r="DXJ733" s="146"/>
      <c r="DXK733" s="146"/>
      <c r="DXL733" s="146"/>
      <c r="DXM733" s="146"/>
      <c r="DXN733" s="146"/>
      <c r="DXO733" s="146"/>
      <c r="DXP733" s="146"/>
      <c r="DXQ733" s="146"/>
      <c r="DXR733" s="146"/>
      <c r="DXS733" s="146"/>
      <c r="DXT733" s="146"/>
      <c r="DXU733" s="146"/>
      <c r="DXV733" s="146"/>
      <c r="DXW733" s="146"/>
      <c r="DXX733" s="146"/>
      <c r="DXY733" s="146"/>
      <c r="DXZ733" s="146"/>
      <c r="DYA733" s="146"/>
      <c r="DYB733" s="146"/>
      <c r="DYC733" s="146"/>
      <c r="DYD733" s="146"/>
      <c r="DYE733" s="146"/>
      <c r="DYF733" s="146"/>
      <c r="DYG733" s="146"/>
      <c r="DYH733" s="146"/>
      <c r="DYI733" s="146"/>
      <c r="DYJ733" s="146"/>
      <c r="DYK733" s="146"/>
      <c r="DYL733" s="146"/>
      <c r="DYM733" s="146"/>
      <c r="DYN733" s="146"/>
      <c r="DYO733" s="146"/>
      <c r="DYP733" s="146"/>
      <c r="DYQ733" s="146"/>
      <c r="DYR733" s="146"/>
      <c r="DYS733" s="146"/>
      <c r="DYT733" s="146"/>
      <c r="DYU733" s="146"/>
      <c r="DYV733" s="146"/>
      <c r="DYW733" s="146"/>
      <c r="DYX733" s="146"/>
      <c r="DYY733" s="146"/>
      <c r="DYZ733" s="146"/>
      <c r="DZA733" s="146"/>
      <c r="DZB733" s="146"/>
      <c r="DZC733" s="146"/>
      <c r="DZD733" s="146"/>
      <c r="DZE733" s="146"/>
      <c r="DZF733" s="146"/>
      <c r="DZG733" s="146"/>
      <c r="DZH733" s="146"/>
      <c r="DZI733" s="146"/>
      <c r="DZJ733" s="146"/>
      <c r="DZK733" s="146"/>
      <c r="DZL733" s="146"/>
      <c r="DZM733" s="146"/>
      <c r="DZN733" s="146"/>
      <c r="DZO733" s="146"/>
      <c r="DZP733" s="146"/>
      <c r="DZQ733" s="146"/>
      <c r="DZR733" s="146"/>
      <c r="DZS733" s="146"/>
      <c r="DZT733" s="146"/>
      <c r="DZU733" s="146"/>
      <c r="DZV733" s="146"/>
      <c r="DZW733" s="146"/>
      <c r="DZX733" s="146"/>
      <c r="DZY733" s="146"/>
      <c r="DZZ733" s="146"/>
      <c r="EAA733" s="146"/>
      <c r="EAB733" s="146"/>
      <c r="EAC733" s="146"/>
      <c r="EAD733" s="146"/>
      <c r="EAE733" s="146"/>
      <c r="EAF733" s="146"/>
      <c r="EAG733" s="146"/>
      <c r="EAH733" s="146"/>
      <c r="EAI733" s="146"/>
      <c r="EAJ733" s="146"/>
      <c r="EAK733" s="146"/>
      <c r="EAL733" s="146"/>
      <c r="EAM733" s="146"/>
      <c r="EAN733" s="146"/>
      <c r="EAO733" s="146"/>
      <c r="EAP733" s="146"/>
      <c r="EAQ733" s="146"/>
      <c r="EAR733" s="146"/>
      <c r="EAS733" s="146"/>
      <c r="EAT733" s="146"/>
      <c r="EAU733" s="146"/>
      <c r="EAV733" s="146"/>
      <c r="EAW733" s="146"/>
      <c r="EAX733" s="146"/>
      <c r="EAY733" s="146"/>
      <c r="EAZ733" s="146"/>
      <c r="EBA733" s="146"/>
      <c r="EBB733" s="146"/>
      <c r="EBC733" s="146"/>
      <c r="EBD733" s="146"/>
      <c r="EBE733" s="146"/>
      <c r="EBF733" s="146"/>
      <c r="EBG733" s="146"/>
      <c r="EBH733" s="146"/>
      <c r="EBI733" s="146"/>
      <c r="EBJ733" s="146"/>
      <c r="EBK733" s="146"/>
      <c r="EBL733" s="146"/>
      <c r="EBM733" s="146"/>
      <c r="EBN733" s="146"/>
      <c r="EBO733" s="146"/>
      <c r="EBP733" s="146"/>
      <c r="EBQ733" s="146"/>
      <c r="EBR733" s="146"/>
      <c r="EBS733" s="146"/>
      <c r="EBT733" s="146"/>
      <c r="EBU733" s="146"/>
      <c r="EBV733" s="146"/>
      <c r="EBW733" s="146"/>
      <c r="EBX733" s="146"/>
      <c r="EBY733" s="146"/>
      <c r="EBZ733" s="146"/>
      <c r="ECA733" s="146"/>
      <c r="ECB733" s="146"/>
      <c r="ECC733" s="146"/>
      <c r="ECD733" s="146"/>
      <c r="ECE733" s="146"/>
      <c r="ECF733" s="146"/>
      <c r="ECG733" s="146"/>
      <c r="ECH733" s="146"/>
      <c r="ECI733" s="146"/>
      <c r="ECJ733" s="146"/>
      <c r="ECK733" s="146"/>
      <c r="ECL733" s="146"/>
      <c r="ECM733" s="146"/>
      <c r="ECN733" s="146"/>
      <c r="ECO733" s="146"/>
      <c r="ECP733" s="146"/>
      <c r="ECQ733" s="146"/>
      <c r="ECR733" s="146"/>
      <c r="ECS733" s="146"/>
      <c r="ECT733" s="146"/>
      <c r="ECU733" s="146"/>
      <c r="ECV733" s="146"/>
      <c r="ECW733" s="146"/>
      <c r="ECX733" s="146"/>
      <c r="ECY733" s="146"/>
      <c r="ECZ733" s="146"/>
      <c r="EDA733" s="146"/>
      <c r="EDB733" s="146"/>
      <c r="EDC733" s="146"/>
      <c r="EDD733" s="146"/>
      <c r="EDE733" s="146"/>
      <c r="EDF733" s="146"/>
      <c r="EDG733" s="146"/>
      <c r="EDH733" s="146"/>
      <c r="EDI733" s="146"/>
      <c r="EDJ733" s="146"/>
      <c r="EDK733" s="146"/>
      <c r="EDL733" s="146"/>
      <c r="EDM733" s="146"/>
      <c r="EDN733" s="146"/>
      <c r="EDO733" s="146"/>
      <c r="EDP733" s="146"/>
      <c r="EDQ733" s="146"/>
      <c r="EDR733" s="146"/>
      <c r="EDS733" s="146"/>
      <c r="EDT733" s="146"/>
      <c r="EDU733" s="146"/>
      <c r="EDV733" s="146"/>
      <c r="EDW733" s="146"/>
      <c r="EDX733" s="146"/>
      <c r="EDY733" s="146"/>
      <c r="EDZ733" s="146"/>
      <c r="EEA733" s="146"/>
      <c r="EEB733" s="146"/>
      <c r="EEC733" s="146"/>
      <c r="EED733" s="146"/>
      <c r="EEE733" s="146"/>
      <c r="EEF733" s="146"/>
      <c r="EEG733" s="146"/>
      <c r="EEH733" s="146"/>
      <c r="EEI733" s="146"/>
      <c r="EEJ733" s="146"/>
      <c r="EEK733" s="146"/>
      <c r="EEL733" s="146"/>
      <c r="EEM733" s="146"/>
      <c r="EEN733" s="146"/>
      <c r="EEO733" s="146"/>
      <c r="EEP733" s="146"/>
      <c r="EEQ733" s="146"/>
      <c r="EER733" s="146"/>
      <c r="EES733" s="146"/>
      <c r="EET733" s="146"/>
      <c r="EEU733" s="146"/>
      <c r="EEV733" s="146"/>
      <c r="EEW733" s="146"/>
      <c r="EEX733" s="146"/>
      <c r="EEY733" s="146"/>
      <c r="EEZ733" s="146"/>
      <c r="EFA733" s="146"/>
      <c r="EFB733" s="146"/>
      <c r="EFC733" s="146"/>
      <c r="EFD733" s="146"/>
      <c r="EFE733" s="146"/>
      <c r="EFF733" s="146"/>
      <c r="EFG733" s="146"/>
      <c r="EFH733" s="146"/>
      <c r="EFI733" s="146"/>
      <c r="EFJ733" s="146"/>
      <c r="EFK733" s="146"/>
      <c r="EFL733" s="146"/>
      <c r="EFM733" s="146"/>
      <c r="EFN733" s="146"/>
      <c r="EFO733" s="146"/>
      <c r="EFP733" s="146"/>
      <c r="EFQ733" s="146"/>
      <c r="EFR733" s="146"/>
      <c r="EFS733" s="146"/>
      <c r="EFT733" s="146"/>
      <c r="EFU733" s="146"/>
      <c r="EFV733" s="146"/>
      <c r="EFW733" s="146"/>
      <c r="EFX733" s="146"/>
      <c r="EFY733" s="146"/>
      <c r="EFZ733" s="146"/>
      <c r="EGA733" s="146"/>
      <c r="EGB733" s="146"/>
      <c r="EGC733" s="146"/>
      <c r="EGD733" s="146"/>
      <c r="EGE733" s="146"/>
      <c r="EGF733" s="146"/>
      <c r="EGG733" s="146"/>
      <c r="EGH733" s="146"/>
      <c r="EGI733" s="146"/>
      <c r="EGJ733" s="146"/>
      <c r="EGK733" s="146"/>
      <c r="EGL733" s="146"/>
      <c r="EGM733" s="146"/>
      <c r="EGN733" s="146"/>
      <c r="EGO733" s="146"/>
      <c r="EGP733" s="146"/>
      <c r="EGQ733" s="146"/>
      <c r="EGR733" s="146"/>
      <c r="EGS733" s="146"/>
      <c r="EGT733" s="146"/>
      <c r="EGU733" s="146"/>
      <c r="EGV733" s="146"/>
      <c r="EGW733" s="146"/>
      <c r="EGX733" s="146"/>
      <c r="EGY733" s="146"/>
      <c r="EGZ733" s="146"/>
      <c r="EHA733" s="146"/>
      <c r="EHB733" s="146"/>
      <c r="EHC733" s="146"/>
      <c r="EHD733" s="146"/>
      <c r="EHE733" s="146"/>
      <c r="EHF733" s="146"/>
      <c r="EHG733" s="146"/>
      <c r="EHH733" s="146"/>
      <c r="EHI733" s="146"/>
      <c r="EHJ733" s="146"/>
      <c r="EHK733" s="146"/>
      <c r="EHL733" s="146"/>
      <c r="EHM733" s="146"/>
      <c r="EHN733" s="146"/>
      <c r="EHO733" s="146"/>
      <c r="EHP733" s="146"/>
      <c r="EHQ733" s="146"/>
      <c r="EHR733" s="146"/>
      <c r="EHS733" s="146"/>
      <c r="EHT733" s="146"/>
      <c r="EHU733" s="146"/>
      <c r="EHV733" s="146"/>
      <c r="EHW733" s="146"/>
      <c r="EHX733" s="146"/>
      <c r="EHY733" s="146"/>
      <c r="EHZ733" s="146"/>
      <c r="EIA733" s="146"/>
      <c r="EIB733" s="146"/>
      <c r="EIC733" s="146"/>
      <c r="EID733" s="146"/>
      <c r="EIE733" s="146"/>
      <c r="EIF733" s="146"/>
      <c r="EIG733" s="146"/>
      <c r="EIH733" s="146"/>
      <c r="EII733" s="146"/>
      <c r="EIJ733" s="146"/>
      <c r="EIK733" s="146"/>
      <c r="EIL733" s="146"/>
      <c r="EIM733" s="146"/>
      <c r="EIN733" s="146"/>
      <c r="EIO733" s="146"/>
      <c r="EIP733" s="146"/>
      <c r="EIQ733" s="146"/>
      <c r="EIR733" s="146"/>
      <c r="EIS733" s="146"/>
      <c r="EIT733" s="146"/>
      <c r="EIU733" s="146"/>
      <c r="EIV733" s="146"/>
      <c r="EIW733" s="146"/>
      <c r="EIX733" s="146"/>
      <c r="EIY733" s="146"/>
      <c r="EIZ733" s="146"/>
      <c r="EJA733" s="146"/>
      <c r="EJB733" s="146"/>
      <c r="EJC733" s="146"/>
      <c r="EJD733" s="146"/>
      <c r="EJE733" s="146"/>
      <c r="EJF733" s="146"/>
      <c r="EJG733" s="146"/>
      <c r="EJH733" s="146"/>
      <c r="EJI733" s="146"/>
      <c r="EJJ733" s="146"/>
      <c r="EJK733" s="146"/>
      <c r="EJL733" s="146"/>
      <c r="EJM733" s="146"/>
      <c r="EJN733" s="146"/>
      <c r="EJO733" s="146"/>
      <c r="EJP733" s="146"/>
      <c r="EJQ733" s="146"/>
      <c r="EJR733" s="146"/>
      <c r="EJS733" s="146"/>
      <c r="EJT733" s="146"/>
      <c r="EJU733" s="146"/>
      <c r="EJV733" s="146"/>
      <c r="EJW733" s="146"/>
      <c r="EJX733" s="146"/>
      <c r="EJY733" s="146"/>
      <c r="EJZ733" s="146"/>
      <c r="EKA733" s="146"/>
      <c r="EKB733" s="146"/>
      <c r="EKC733" s="146"/>
      <c r="EKD733" s="146"/>
      <c r="EKE733" s="146"/>
      <c r="EKF733" s="146"/>
      <c r="EKG733" s="146"/>
      <c r="EKH733" s="146"/>
      <c r="EKI733" s="146"/>
      <c r="EKJ733" s="146"/>
      <c r="EKK733" s="146"/>
      <c r="EKL733" s="146"/>
      <c r="EKM733" s="146"/>
      <c r="EKN733" s="146"/>
      <c r="EKO733" s="146"/>
      <c r="EKP733" s="146"/>
      <c r="EKQ733" s="146"/>
      <c r="EKR733" s="146"/>
      <c r="EKS733" s="146"/>
      <c r="EKT733" s="146"/>
      <c r="EKU733" s="146"/>
      <c r="EKV733" s="146"/>
      <c r="EKW733" s="146"/>
      <c r="EKX733" s="146"/>
      <c r="EKY733" s="146"/>
      <c r="EKZ733" s="146"/>
      <c r="ELA733" s="146"/>
      <c r="ELB733" s="146"/>
      <c r="ELC733" s="146"/>
      <c r="ELD733" s="146"/>
      <c r="ELE733" s="146"/>
      <c r="ELF733" s="146"/>
      <c r="ELG733" s="146"/>
      <c r="ELH733" s="146"/>
      <c r="ELI733" s="146"/>
      <c r="ELJ733" s="146"/>
      <c r="ELK733" s="146"/>
      <c r="ELL733" s="146"/>
      <c r="ELM733" s="146"/>
      <c r="ELN733" s="146"/>
      <c r="ELO733" s="146"/>
      <c r="ELP733" s="146"/>
      <c r="ELQ733" s="146"/>
      <c r="ELR733" s="146"/>
      <c r="ELS733" s="146"/>
      <c r="ELT733" s="146"/>
      <c r="ELU733" s="146"/>
      <c r="ELV733" s="146"/>
      <c r="ELW733" s="146"/>
      <c r="ELX733" s="146"/>
      <c r="ELY733" s="146"/>
      <c r="ELZ733" s="146"/>
      <c r="EMA733" s="146"/>
      <c r="EMB733" s="146"/>
      <c r="EMC733" s="146"/>
      <c r="EMD733" s="146"/>
      <c r="EME733" s="146"/>
      <c r="EMF733" s="146"/>
      <c r="EMG733" s="146"/>
      <c r="EMH733" s="146"/>
      <c r="EMI733" s="146"/>
      <c r="EMJ733" s="146"/>
      <c r="EMK733" s="146"/>
      <c r="EML733" s="146"/>
      <c r="EMM733" s="146"/>
      <c r="EMN733" s="146"/>
      <c r="EMO733" s="146"/>
      <c r="EMP733" s="146"/>
      <c r="EMQ733" s="146"/>
      <c r="EMR733" s="146"/>
      <c r="EMS733" s="146"/>
      <c r="EMT733" s="146"/>
      <c r="EMU733" s="146"/>
      <c r="EMV733" s="146"/>
      <c r="EMW733" s="146"/>
      <c r="EMX733" s="146"/>
      <c r="EMY733" s="146"/>
      <c r="EMZ733" s="146"/>
      <c r="ENA733" s="146"/>
      <c r="ENB733" s="146"/>
      <c r="ENC733" s="146"/>
      <c r="END733" s="146"/>
      <c r="ENE733" s="146"/>
      <c r="ENF733" s="146"/>
      <c r="ENG733" s="146"/>
      <c r="ENH733" s="146"/>
      <c r="ENI733" s="146"/>
      <c r="ENJ733" s="146"/>
      <c r="ENK733" s="146"/>
      <c r="ENL733" s="146"/>
      <c r="ENM733" s="146"/>
      <c r="ENN733" s="146"/>
      <c r="ENO733" s="146"/>
      <c r="ENP733" s="146"/>
      <c r="ENQ733" s="146"/>
      <c r="ENR733" s="146"/>
      <c r="ENS733" s="146"/>
      <c r="ENT733" s="146"/>
      <c r="ENU733" s="146"/>
      <c r="ENV733" s="146"/>
      <c r="ENW733" s="146"/>
      <c r="ENX733" s="146"/>
      <c r="ENY733" s="146"/>
      <c r="ENZ733" s="146"/>
      <c r="EOA733" s="146"/>
      <c r="EOB733" s="146"/>
      <c r="EOC733" s="146"/>
      <c r="EOD733" s="146"/>
      <c r="EOE733" s="146"/>
      <c r="EOF733" s="146"/>
      <c r="EOG733" s="146"/>
      <c r="EOH733" s="146"/>
      <c r="EOI733" s="146"/>
      <c r="EOJ733" s="146"/>
      <c r="EOK733" s="146"/>
      <c r="EOL733" s="146"/>
      <c r="EOM733" s="146"/>
      <c r="EON733" s="146"/>
      <c r="EOO733" s="146"/>
      <c r="EOP733" s="146"/>
      <c r="EOQ733" s="146"/>
      <c r="EOR733" s="146"/>
      <c r="EOS733" s="146"/>
      <c r="EOT733" s="146"/>
      <c r="EOU733" s="146"/>
      <c r="EOV733" s="146"/>
      <c r="EOW733" s="146"/>
      <c r="EOX733" s="146"/>
      <c r="EOY733" s="146"/>
      <c r="EOZ733" s="146"/>
      <c r="EPA733" s="146"/>
      <c r="EPB733" s="146"/>
      <c r="EPC733" s="146"/>
      <c r="EPD733" s="146"/>
      <c r="EPE733" s="146"/>
      <c r="EPF733" s="146"/>
      <c r="EPG733" s="146"/>
      <c r="EPH733" s="146"/>
      <c r="EPI733" s="146"/>
      <c r="EPJ733" s="146"/>
      <c r="EPK733" s="146"/>
      <c r="EPL733" s="146"/>
      <c r="EPM733" s="146"/>
      <c r="EPN733" s="146"/>
      <c r="EPO733" s="146"/>
      <c r="EPP733" s="146"/>
      <c r="EPQ733" s="146"/>
      <c r="EPR733" s="146"/>
      <c r="EPS733" s="146"/>
      <c r="EPT733" s="146"/>
      <c r="EPU733" s="146"/>
      <c r="EPV733" s="146"/>
      <c r="EPW733" s="146"/>
      <c r="EPX733" s="146"/>
      <c r="EPY733" s="146"/>
      <c r="EPZ733" s="146"/>
      <c r="EQA733" s="146"/>
      <c r="EQB733" s="146"/>
      <c r="EQC733" s="146"/>
      <c r="EQD733" s="146"/>
      <c r="EQE733" s="146"/>
      <c r="EQF733" s="146"/>
      <c r="EQG733" s="146"/>
      <c r="EQH733" s="146"/>
      <c r="EQI733" s="146"/>
      <c r="EQJ733" s="146"/>
      <c r="EQK733" s="146"/>
      <c r="EQL733" s="146"/>
      <c r="EQM733" s="146"/>
      <c r="EQN733" s="146"/>
      <c r="EQO733" s="146"/>
      <c r="EQP733" s="146"/>
      <c r="EQQ733" s="146"/>
      <c r="EQR733" s="146"/>
      <c r="EQS733" s="146"/>
      <c r="EQT733" s="146"/>
      <c r="EQU733" s="146"/>
      <c r="EQV733" s="146"/>
      <c r="EQW733" s="146"/>
      <c r="EQX733" s="146"/>
      <c r="EQY733" s="146"/>
      <c r="EQZ733" s="146"/>
      <c r="ERA733" s="146"/>
      <c r="ERB733" s="146"/>
      <c r="ERC733" s="146"/>
      <c r="ERD733" s="146"/>
      <c r="ERE733" s="146"/>
      <c r="ERF733" s="146"/>
      <c r="ERG733" s="146"/>
      <c r="ERH733" s="146"/>
      <c r="ERI733" s="146"/>
      <c r="ERJ733" s="146"/>
      <c r="ERK733" s="146"/>
      <c r="ERL733" s="146"/>
      <c r="ERM733" s="146"/>
      <c r="ERN733" s="146"/>
      <c r="ERO733" s="146"/>
      <c r="ERP733" s="146"/>
      <c r="ERQ733" s="146"/>
      <c r="ERR733" s="146"/>
      <c r="ERS733" s="146"/>
      <c r="ERT733" s="146"/>
      <c r="ERU733" s="146"/>
      <c r="ERV733" s="146"/>
      <c r="ERW733" s="146"/>
      <c r="ERX733" s="146"/>
      <c r="ERY733" s="146"/>
      <c r="ERZ733" s="146"/>
      <c r="ESA733" s="146"/>
      <c r="ESB733" s="146"/>
      <c r="ESC733" s="146"/>
      <c r="ESD733" s="146"/>
      <c r="ESE733" s="146"/>
      <c r="ESF733" s="146"/>
      <c r="ESG733" s="146"/>
      <c r="ESH733" s="146"/>
      <c r="ESI733" s="146"/>
      <c r="ESJ733" s="146"/>
      <c r="ESK733" s="146"/>
      <c r="ESL733" s="146"/>
      <c r="ESM733" s="146"/>
      <c r="ESN733" s="146"/>
      <c r="ESO733" s="146"/>
      <c r="ESP733" s="146"/>
      <c r="ESQ733" s="146"/>
      <c r="ESR733" s="146"/>
      <c r="ESS733" s="146"/>
      <c r="EST733" s="146"/>
      <c r="ESU733" s="146"/>
      <c r="ESV733" s="146"/>
      <c r="ESW733" s="146"/>
      <c r="ESX733" s="146"/>
      <c r="ESY733" s="146"/>
      <c r="ESZ733" s="146"/>
      <c r="ETA733" s="146"/>
      <c r="ETB733" s="146"/>
      <c r="ETC733" s="146"/>
      <c r="ETD733" s="146"/>
      <c r="ETE733" s="146"/>
      <c r="ETF733" s="146"/>
      <c r="ETG733" s="146"/>
      <c r="ETH733" s="146"/>
      <c r="ETI733" s="146"/>
      <c r="ETJ733" s="146"/>
      <c r="ETK733" s="146"/>
      <c r="ETL733" s="146"/>
      <c r="ETM733" s="146"/>
      <c r="ETN733" s="146"/>
      <c r="ETO733" s="146"/>
      <c r="ETP733" s="146"/>
      <c r="ETQ733" s="146"/>
      <c r="ETR733" s="146"/>
      <c r="ETS733" s="146"/>
      <c r="ETT733" s="146"/>
      <c r="ETU733" s="146"/>
      <c r="ETV733" s="146"/>
      <c r="ETW733" s="146"/>
      <c r="ETX733" s="146"/>
      <c r="ETY733" s="146"/>
      <c r="ETZ733" s="146"/>
      <c r="EUA733" s="146"/>
      <c r="EUB733" s="146"/>
      <c r="EUC733" s="146"/>
      <c r="EUD733" s="146"/>
      <c r="EUE733" s="146"/>
      <c r="EUF733" s="146"/>
      <c r="EUG733" s="146"/>
      <c r="EUH733" s="146"/>
      <c r="EUI733" s="146"/>
      <c r="EUJ733" s="146"/>
      <c r="EUK733" s="146"/>
      <c r="EUL733" s="146"/>
      <c r="EUM733" s="146"/>
      <c r="EUN733" s="146"/>
      <c r="EUO733" s="146"/>
      <c r="EUP733" s="146"/>
      <c r="EUQ733" s="146"/>
      <c r="EUR733" s="146"/>
      <c r="EUS733" s="146"/>
      <c r="EUT733" s="146"/>
      <c r="EUU733" s="146"/>
      <c r="EUV733" s="146"/>
      <c r="EUW733" s="146"/>
      <c r="EUX733" s="146"/>
      <c r="EUY733" s="146"/>
      <c r="EUZ733" s="146"/>
      <c r="EVA733" s="146"/>
      <c r="EVB733" s="146"/>
      <c r="EVC733" s="146"/>
      <c r="EVD733" s="146"/>
      <c r="EVE733" s="146"/>
      <c r="EVF733" s="146"/>
      <c r="EVG733" s="146"/>
      <c r="EVH733" s="146"/>
      <c r="EVI733" s="146"/>
      <c r="EVJ733" s="146"/>
      <c r="EVK733" s="146"/>
      <c r="EVL733" s="146"/>
      <c r="EVM733" s="146"/>
      <c r="EVN733" s="146"/>
      <c r="EVO733" s="146"/>
      <c r="EVP733" s="146"/>
      <c r="EVQ733" s="146"/>
      <c r="EVR733" s="146"/>
      <c r="EVS733" s="146"/>
      <c r="EVT733" s="146"/>
      <c r="EVU733" s="146"/>
      <c r="EVV733" s="146"/>
      <c r="EVW733" s="146"/>
      <c r="EVX733" s="146"/>
      <c r="EVY733" s="146"/>
      <c r="EVZ733" s="146"/>
      <c r="EWA733" s="146"/>
      <c r="EWB733" s="146"/>
      <c r="EWC733" s="146"/>
      <c r="EWD733" s="146"/>
      <c r="EWE733" s="146"/>
      <c r="EWF733" s="146"/>
      <c r="EWG733" s="146"/>
      <c r="EWH733" s="146"/>
      <c r="EWI733" s="146"/>
      <c r="EWJ733" s="146"/>
      <c r="EWK733" s="146"/>
      <c r="EWL733" s="146"/>
      <c r="EWM733" s="146"/>
      <c r="EWN733" s="146"/>
      <c r="EWO733" s="146"/>
      <c r="EWP733" s="146"/>
      <c r="EWQ733" s="146"/>
      <c r="EWR733" s="146"/>
      <c r="EWS733" s="146"/>
      <c r="EWT733" s="146"/>
      <c r="EWU733" s="146"/>
      <c r="EWV733" s="146"/>
      <c r="EWW733" s="146"/>
      <c r="EWX733" s="146"/>
      <c r="EWY733" s="146"/>
      <c r="EWZ733" s="146"/>
      <c r="EXA733" s="146"/>
      <c r="EXB733" s="146"/>
      <c r="EXC733" s="146"/>
      <c r="EXD733" s="146"/>
      <c r="EXE733" s="146"/>
      <c r="EXF733" s="146"/>
      <c r="EXG733" s="146"/>
      <c r="EXH733" s="146"/>
      <c r="EXI733" s="146"/>
      <c r="EXJ733" s="146"/>
      <c r="EXK733" s="146"/>
      <c r="EXL733" s="146"/>
      <c r="EXM733" s="146"/>
      <c r="EXN733" s="146"/>
      <c r="EXO733" s="146"/>
      <c r="EXP733" s="146"/>
      <c r="EXQ733" s="146"/>
      <c r="EXR733" s="146"/>
      <c r="EXS733" s="146"/>
      <c r="EXT733" s="146"/>
      <c r="EXU733" s="146"/>
      <c r="EXV733" s="146"/>
      <c r="EXW733" s="146"/>
      <c r="EXX733" s="146"/>
      <c r="EXY733" s="146"/>
      <c r="EXZ733" s="146"/>
      <c r="EYA733" s="146"/>
      <c r="EYB733" s="146"/>
      <c r="EYC733" s="146"/>
      <c r="EYD733" s="146"/>
      <c r="EYE733" s="146"/>
      <c r="EYF733" s="146"/>
      <c r="EYG733" s="146"/>
      <c r="EYH733" s="146"/>
      <c r="EYI733" s="146"/>
      <c r="EYJ733" s="146"/>
      <c r="EYK733" s="146"/>
      <c r="EYL733" s="146"/>
      <c r="EYM733" s="146"/>
      <c r="EYN733" s="146"/>
      <c r="EYO733" s="146"/>
      <c r="EYP733" s="146"/>
      <c r="EYQ733" s="146"/>
      <c r="EYR733" s="146"/>
      <c r="EYS733" s="146"/>
      <c r="EYT733" s="146"/>
      <c r="EYU733" s="146"/>
      <c r="EYV733" s="146"/>
      <c r="EYW733" s="146"/>
      <c r="EYX733" s="146"/>
      <c r="EYY733" s="146"/>
      <c r="EYZ733" s="146"/>
      <c r="EZA733" s="146"/>
      <c r="EZB733" s="146"/>
      <c r="EZC733" s="146"/>
      <c r="EZD733" s="146"/>
      <c r="EZE733" s="146"/>
      <c r="EZF733" s="146"/>
      <c r="EZG733" s="146"/>
      <c r="EZH733" s="146"/>
      <c r="EZI733" s="146"/>
      <c r="EZJ733" s="146"/>
      <c r="EZK733" s="146"/>
      <c r="EZL733" s="146"/>
      <c r="EZM733" s="146"/>
      <c r="EZN733" s="146"/>
      <c r="EZO733" s="146"/>
      <c r="EZP733" s="146"/>
      <c r="EZQ733" s="146"/>
      <c r="EZR733" s="146"/>
      <c r="EZS733" s="146"/>
      <c r="EZT733" s="146"/>
      <c r="EZU733" s="146"/>
      <c r="EZV733" s="146"/>
      <c r="EZW733" s="146"/>
      <c r="EZX733" s="146"/>
      <c r="EZY733" s="146"/>
      <c r="EZZ733" s="146"/>
      <c r="FAA733" s="146"/>
      <c r="FAB733" s="146"/>
      <c r="FAC733" s="146"/>
      <c r="FAD733" s="146"/>
      <c r="FAE733" s="146"/>
      <c r="FAF733" s="146"/>
      <c r="FAG733" s="146"/>
      <c r="FAH733" s="146"/>
      <c r="FAI733" s="146"/>
      <c r="FAJ733" s="146"/>
      <c r="FAK733" s="146"/>
      <c r="FAL733" s="146"/>
      <c r="FAM733" s="146"/>
      <c r="FAN733" s="146"/>
      <c r="FAO733" s="146"/>
      <c r="FAP733" s="146"/>
      <c r="FAQ733" s="146"/>
      <c r="FAR733" s="146"/>
      <c r="FAS733" s="146"/>
      <c r="FAT733" s="146"/>
      <c r="FAU733" s="146"/>
      <c r="FAV733" s="146"/>
      <c r="FAW733" s="146"/>
      <c r="FAX733" s="146"/>
      <c r="FAY733" s="146"/>
      <c r="FAZ733" s="146"/>
      <c r="FBA733" s="146"/>
      <c r="FBB733" s="146"/>
      <c r="FBC733" s="146"/>
      <c r="FBD733" s="146"/>
      <c r="FBE733" s="146"/>
      <c r="FBF733" s="146"/>
      <c r="FBG733" s="146"/>
      <c r="FBH733" s="146"/>
      <c r="FBI733" s="146"/>
      <c r="FBJ733" s="146"/>
      <c r="FBK733" s="146"/>
      <c r="FBL733" s="146"/>
      <c r="FBM733" s="146"/>
      <c r="FBN733" s="146"/>
      <c r="FBO733" s="146"/>
      <c r="FBP733" s="146"/>
      <c r="FBQ733" s="146"/>
      <c r="FBR733" s="146"/>
      <c r="FBS733" s="146"/>
      <c r="FBT733" s="146"/>
      <c r="FBU733" s="146"/>
      <c r="FBV733" s="146"/>
      <c r="FBW733" s="146"/>
      <c r="FBX733" s="146"/>
      <c r="FBY733" s="146"/>
      <c r="FBZ733" s="146"/>
      <c r="FCA733" s="146"/>
      <c r="FCB733" s="146"/>
      <c r="FCC733" s="146"/>
      <c r="FCD733" s="146"/>
      <c r="FCE733" s="146"/>
      <c r="FCF733" s="146"/>
      <c r="FCG733" s="146"/>
      <c r="FCH733" s="146"/>
      <c r="FCI733" s="146"/>
      <c r="FCJ733" s="146"/>
      <c r="FCK733" s="146"/>
      <c r="FCL733" s="146"/>
      <c r="FCM733" s="146"/>
      <c r="FCN733" s="146"/>
      <c r="FCO733" s="146"/>
      <c r="FCP733" s="146"/>
      <c r="FCQ733" s="146"/>
      <c r="FCR733" s="146"/>
      <c r="FCS733" s="146"/>
      <c r="FCT733" s="146"/>
      <c r="FCU733" s="146"/>
      <c r="FCV733" s="146"/>
      <c r="FCW733" s="146"/>
      <c r="FCX733" s="146"/>
      <c r="FCY733" s="146"/>
      <c r="FCZ733" s="146"/>
      <c r="FDA733" s="146"/>
      <c r="FDB733" s="146"/>
      <c r="FDC733" s="146"/>
      <c r="FDD733" s="146"/>
      <c r="FDE733" s="146"/>
      <c r="FDF733" s="146"/>
      <c r="FDG733" s="146"/>
      <c r="FDH733" s="146"/>
      <c r="FDI733" s="146"/>
      <c r="FDJ733" s="146"/>
      <c r="FDK733" s="146"/>
      <c r="FDL733" s="146"/>
      <c r="FDM733" s="146"/>
      <c r="FDN733" s="146"/>
      <c r="FDO733" s="146"/>
      <c r="FDP733" s="146"/>
      <c r="FDQ733" s="146"/>
      <c r="FDR733" s="146"/>
      <c r="FDS733" s="146"/>
      <c r="FDT733" s="146"/>
      <c r="FDU733" s="146"/>
      <c r="FDV733" s="146"/>
      <c r="FDW733" s="146"/>
      <c r="FDX733" s="146"/>
      <c r="FDY733" s="146"/>
      <c r="FDZ733" s="146"/>
      <c r="FEA733" s="146"/>
      <c r="FEB733" s="146"/>
      <c r="FEC733" s="146"/>
      <c r="FED733" s="146"/>
      <c r="FEE733" s="146"/>
      <c r="FEF733" s="146"/>
      <c r="FEG733" s="146"/>
      <c r="FEH733" s="146"/>
      <c r="FEI733" s="146"/>
      <c r="FEJ733" s="146"/>
      <c r="FEK733" s="146"/>
      <c r="FEL733" s="146"/>
      <c r="FEM733" s="146"/>
      <c r="FEN733" s="146"/>
      <c r="FEO733" s="146"/>
      <c r="FEP733" s="146"/>
      <c r="FEQ733" s="146"/>
      <c r="FER733" s="146"/>
      <c r="FES733" s="146"/>
      <c r="FET733" s="146"/>
      <c r="FEU733" s="146"/>
      <c r="FEV733" s="146"/>
      <c r="FEW733" s="146"/>
      <c r="FEX733" s="146"/>
      <c r="FEY733" s="146"/>
      <c r="FEZ733" s="146"/>
      <c r="FFA733" s="146"/>
      <c r="FFB733" s="146"/>
      <c r="FFC733" s="146"/>
      <c r="FFD733" s="146"/>
      <c r="FFE733" s="146"/>
      <c r="FFF733" s="146"/>
      <c r="FFG733" s="146"/>
      <c r="FFH733" s="146"/>
      <c r="FFI733" s="146"/>
      <c r="FFJ733" s="146"/>
      <c r="FFK733" s="146"/>
      <c r="FFL733" s="146"/>
      <c r="FFM733" s="146"/>
      <c r="FFN733" s="146"/>
      <c r="FFO733" s="146"/>
      <c r="FFP733" s="146"/>
      <c r="FFQ733" s="146"/>
      <c r="FFR733" s="146"/>
      <c r="FFS733" s="146"/>
      <c r="FFT733" s="146"/>
      <c r="FFU733" s="146"/>
      <c r="FFV733" s="146"/>
      <c r="FFW733" s="146"/>
      <c r="FFX733" s="146"/>
      <c r="FFY733" s="146"/>
      <c r="FFZ733" s="146"/>
      <c r="FGA733" s="146"/>
      <c r="FGB733" s="146"/>
      <c r="FGC733" s="146"/>
      <c r="FGD733" s="146"/>
      <c r="FGE733" s="146"/>
      <c r="FGF733" s="146"/>
      <c r="FGG733" s="146"/>
      <c r="FGH733" s="146"/>
      <c r="FGI733" s="146"/>
      <c r="FGJ733" s="146"/>
      <c r="FGK733" s="146"/>
      <c r="FGL733" s="146"/>
      <c r="FGM733" s="146"/>
      <c r="FGN733" s="146"/>
      <c r="FGO733" s="146"/>
      <c r="FGP733" s="146"/>
      <c r="FGQ733" s="146"/>
      <c r="FGR733" s="146"/>
      <c r="FGS733" s="146"/>
      <c r="FGT733" s="146"/>
      <c r="FGU733" s="146"/>
      <c r="FGV733" s="146"/>
      <c r="FGW733" s="146"/>
      <c r="FGX733" s="146"/>
      <c r="FGY733" s="146"/>
      <c r="FGZ733" s="146"/>
      <c r="FHA733" s="146"/>
      <c r="FHB733" s="146"/>
      <c r="FHC733" s="146"/>
      <c r="FHD733" s="146"/>
      <c r="FHE733" s="146"/>
      <c r="FHF733" s="146"/>
      <c r="FHG733" s="146"/>
      <c r="FHH733" s="146"/>
      <c r="FHI733" s="146"/>
      <c r="FHJ733" s="146"/>
      <c r="FHK733" s="146"/>
      <c r="FHL733" s="146"/>
      <c r="FHM733" s="146"/>
      <c r="FHN733" s="146"/>
      <c r="FHO733" s="146"/>
      <c r="FHP733" s="146"/>
      <c r="FHQ733" s="146"/>
      <c r="FHR733" s="146"/>
      <c r="FHS733" s="146"/>
      <c r="FHT733" s="146"/>
      <c r="FHU733" s="146"/>
      <c r="FHV733" s="146"/>
      <c r="FHW733" s="146"/>
      <c r="FHX733" s="146"/>
      <c r="FHY733" s="146"/>
      <c r="FHZ733" s="146"/>
      <c r="FIA733" s="146"/>
      <c r="FIB733" s="146"/>
      <c r="FIC733" s="146"/>
      <c r="FID733" s="146"/>
      <c r="FIE733" s="146"/>
      <c r="FIF733" s="146"/>
      <c r="FIG733" s="146"/>
      <c r="FIH733" s="146"/>
      <c r="FII733" s="146"/>
      <c r="FIJ733" s="146"/>
      <c r="FIK733" s="146"/>
      <c r="FIL733" s="146"/>
      <c r="FIM733" s="146"/>
      <c r="FIN733" s="146"/>
      <c r="FIO733" s="146"/>
      <c r="FIP733" s="146"/>
      <c r="FIQ733" s="146"/>
      <c r="FIR733" s="146"/>
      <c r="FIS733" s="146"/>
      <c r="FIT733" s="146"/>
      <c r="FIU733" s="146"/>
      <c r="FIV733" s="146"/>
      <c r="FIW733" s="146"/>
      <c r="FIX733" s="146"/>
      <c r="FIY733" s="146"/>
      <c r="FIZ733" s="146"/>
      <c r="FJA733" s="146"/>
      <c r="FJB733" s="146"/>
      <c r="FJC733" s="146"/>
      <c r="FJD733" s="146"/>
      <c r="FJE733" s="146"/>
      <c r="FJF733" s="146"/>
      <c r="FJG733" s="146"/>
      <c r="FJH733" s="146"/>
      <c r="FJI733" s="146"/>
      <c r="FJJ733" s="146"/>
      <c r="FJK733" s="146"/>
      <c r="FJL733" s="146"/>
      <c r="FJM733" s="146"/>
      <c r="FJN733" s="146"/>
      <c r="FJO733" s="146"/>
      <c r="FJP733" s="146"/>
      <c r="FJQ733" s="146"/>
      <c r="FJR733" s="146"/>
      <c r="FJS733" s="146"/>
      <c r="FJT733" s="146"/>
      <c r="FJU733" s="146"/>
      <c r="FJV733" s="146"/>
      <c r="FJW733" s="146"/>
      <c r="FJX733" s="146"/>
      <c r="FJY733" s="146"/>
      <c r="FJZ733" s="146"/>
      <c r="FKA733" s="146"/>
      <c r="FKB733" s="146"/>
      <c r="FKC733" s="146"/>
      <c r="FKD733" s="146"/>
      <c r="FKE733" s="146"/>
      <c r="FKF733" s="146"/>
      <c r="FKG733" s="146"/>
      <c r="FKH733" s="146"/>
      <c r="FKI733" s="146"/>
      <c r="FKJ733" s="146"/>
      <c r="FKK733" s="146"/>
      <c r="FKL733" s="146"/>
      <c r="FKM733" s="146"/>
      <c r="FKN733" s="146"/>
      <c r="FKO733" s="146"/>
      <c r="FKP733" s="146"/>
      <c r="FKQ733" s="146"/>
      <c r="FKR733" s="146"/>
      <c r="FKS733" s="146"/>
      <c r="FKT733" s="146"/>
      <c r="FKU733" s="146"/>
      <c r="FKV733" s="146"/>
      <c r="FKW733" s="146"/>
      <c r="FKX733" s="146"/>
      <c r="FKY733" s="146"/>
      <c r="FKZ733" s="146"/>
      <c r="FLA733" s="146"/>
      <c r="FLB733" s="146"/>
      <c r="FLC733" s="146"/>
      <c r="FLD733" s="146"/>
      <c r="FLE733" s="146"/>
      <c r="FLF733" s="146"/>
      <c r="FLG733" s="146"/>
      <c r="FLH733" s="146"/>
      <c r="FLI733" s="146"/>
      <c r="FLJ733" s="146"/>
      <c r="FLK733" s="146"/>
      <c r="FLL733" s="146"/>
      <c r="FLM733" s="146"/>
      <c r="FLN733" s="146"/>
      <c r="FLO733" s="146"/>
      <c r="FLP733" s="146"/>
      <c r="FLQ733" s="146"/>
      <c r="FLR733" s="146"/>
      <c r="FLS733" s="146"/>
      <c r="FLT733" s="146"/>
      <c r="FLU733" s="146"/>
      <c r="FLV733" s="146"/>
      <c r="FLW733" s="146"/>
      <c r="FLX733" s="146"/>
      <c r="FLY733" s="146"/>
      <c r="FLZ733" s="146"/>
      <c r="FMA733" s="146"/>
      <c r="FMB733" s="146"/>
      <c r="FMC733" s="146"/>
      <c r="FMD733" s="146"/>
      <c r="FME733" s="146"/>
      <c r="FMF733" s="146"/>
      <c r="FMG733" s="146"/>
      <c r="FMH733" s="146"/>
      <c r="FMI733" s="146"/>
      <c r="FMJ733" s="146"/>
      <c r="FMK733" s="146"/>
      <c r="FML733" s="146"/>
      <c r="FMM733" s="146"/>
      <c r="FMN733" s="146"/>
      <c r="FMO733" s="146"/>
      <c r="FMP733" s="146"/>
      <c r="FMQ733" s="146"/>
      <c r="FMR733" s="146"/>
      <c r="FMS733" s="146"/>
      <c r="FMT733" s="146"/>
      <c r="FMU733" s="146"/>
      <c r="FMV733" s="146"/>
      <c r="FMW733" s="146"/>
      <c r="FMX733" s="146"/>
      <c r="FMY733" s="146"/>
      <c r="FMZ733" s="146"/>
      <c r="FNA733" s="146"/>
      <c r="FNB733" s="146"/>
      <c r="FNC733" s="146"/>
      <c r="FND733" s="146"/>
      <c r="FNE733" s="146"/>
      <c r="FNF733" s="146"/>
      <c r="FNG733" s="146"/>
      <c r="FNH733" s="146"/>
      <c r="FNI733" s="146"/>
      <c r="FNJ733" s="146"/>
      <c r="FNK733" s="146"/>
      <c r="FNL733" s="146"/>
      <c r="FNM733" s="146"/>
      <c r="FNN733" s="146"/>
      <c r="FNO733" s="146"/>
      <c r="FNP733" s="146"/>
      <c r="FNQ733" s="146"/>
      <c r="FNR733" s="146"/>
      <c r="FNS733" s="146"/>
      <c r="FNT733" s="146"/>
      <c r="FNU733" s="146"/>
      <c r="FNV733" s="146"/>
      <c r="FNW733" s="146"/>
      <c r="FNX733" s="146"/>
      <c r="FNY733" s="146"/>
      <c r="FNZ733" s="146"/>
      <c r="FOA733" s="146"/>
      <c r="FOB733" s="146"/>
      <c r="FOC733" s="146"/>
      <c r="FOD733" s="146"/>
      <c r="FOE733" s="146"/>
      <c r="FOF733" s="146"/>
      <c r="FOG733" s="146"/>
      <c r="FOH733" s="146"/>
      <c r="FOI733" s="146"/>
      <c r="FOJ733" s="146"/>
      <c r="FOK733" s="146"/>
      <c r="FOL733" s="146"/>
      <c r="FOM733" s="146"/>
      <c r="FON733" s="146"/>
      <c r="FOO733" s="146"/>
      <c r="FOP733" s="146"/>
      <c r="FOQ733" s="146"/>
      <c r="FOR733" s="146"/>
      <c r="FOS733" s="146"/>
      <c r="FOT733" s="146"/>
      <c r="FOU733" s="146"/>
      <c r="FOV733" s="146"/>
      <c r="FOW733" s="146"/>
      <c r="FOX733" s="146"/>
      <c r="FOY733" s="146"/>
      <c r="FOZ733" s="146"/>
      <c r="FPA733" s="146"/>
      <c r="FPB733" s="146"/>
      <c r="FPC733" s="146"/>
      <c r="FPD733" s="146"/>
      <c r="FPE733" s="146"/>
      <c r="FPF733" s="146"/>
      <c r="FPG733" s="146"/>
      <c r="FPH733" s="146"/>
      <c r="FPI733" s="146"/>
      <c r="FPJ733" s="146"/>
      <c r="FPK733" s="146"/>
      <c r="FPL733" s="146"/>
      <c r="FPM733" s="146"/>
      <c r="FPN733" s="146"/>
      <c r="FPO733" s="146"/>
      <c r="FPP733" s="146"/>
      <c r="FPQ733" s="146"/>
      <c r="FPR733" s="146"/>
      <c r="FPS733" s="146"/>
      <c r="FPT733" s="146"/>
      <c r="FPU733" s="146"/>
      <c r="FPV733" s="146"/>
      <c r="FPW733" s="146"/>
      <c r="FPX733" s="146"/>
      <c r="FPY733" s="146"/>
      <c r="FPZ733" s="146"/>
      <c r="FQA733" s="146"/>
      <c r="FQB733" s="146"/>
      <c r="FQC733" s="146"/>
      <c r="FQD733" s="146"/>
      <c r="FQE733" s="146"/>
      <c r="FQF733" s="146"/>
      <c r="FQG733" s="146"/>
      <c r="FQH733" s="146"/>
      <c r="FQI733" s="146"/>
      <c r="FQJ733" s="146"/>
      <c r="FQK733" s="146"/>
      <c r="FQL733" s="146"/>
      <c r="FQM733" s="146"/>
      <c r="FQN733" s="146"/>
      <c r="FQO733" s="146"/>
      <c r="FQP733" s="146"/>
      <c r="FQQ733" s="146"/>
      <c r="FQR733" s="146"/>
      <c r="FQS733" s="146"/>
      <c r="FQT733" s="146"/>
      <c r="FQU733" s="146"/>
      <c r="FQV733" s="146"/>
      <c r="FQW733" s="146"/>
      <c r="FQX733" s="146"/>
      <c r="FQY733" s="146"/>
      <c r="FQZ733" s="146"/>
      <c r="FRA733" s="146"/>
      <c r="FRB733" s="146"/>
      <c r="FRC733" s="146"/>
      <c r="FRD733" s="146"/>
      <c r="FRE733" s="146"/>
      <c r="FRF733" s="146"/>
      <c r="FRG733" s="146"/>
      <c r="FRH733" s="146"/>
      <c r="FRI733" s="146"/>
      <c r="FRJ733" s="146"/>
      <c r="FRK733" s="146"/>
      <c r="FRL733" s="146"/>
      <c r="FRM733" s="146"/>
      <c r="FRN733" s="146"/>
      <c r="FRO733" s="146"/>
      <c r="FRP733" s="146"/>
      <c r="FRQ733" s="146"/>
      <c r="FRR733" s="146"/>
      <c r="FRS733" s="146"/>
      <c r="FRT733" s="146"/>
      <c r="FRU733" s="146"/>
      <c r="FRV733" s="146"/>
      <c r="FRW733" s="146"/>
      <c r="FRX733" s="146"/>
      <c r="FRY733" s="146"/>
      <c r="FRZ733" s="146"/>
      <c r="FSA733" s="146"/>
      <c r="FSB733" s="146"/>
      <c r="FSC733" s="146"/>
      <c r="FSD733" s="146"/>
      <c r="FSE733" s="146"/>
      <c r="FSF733" s="146"/>
      <c r="FSG733" s="146"/>
      <c r="FSH733" s="146"/>
      <c r="FSI733" s="146"/>
      <c r="FSJ733" s="146"/>
      <c r="FSK733" s="146"/>
      <c r="FSL733" s="146"/>
      <c r="FSM733" s="146"/>
      <c r="FSN733" s="146"/>
      <c r="FSO733" s="146"/>
      <c r="FSP733" s="146"/>
      <c r="FSQ733" s="146"/>
      <c r="FSR733" s="146"/>
      <c r="FSS733" s="146"/>
      <c r="FST733" s="146"/>
      <c r="FSU733" s="146"/>
      <c r="FSV733" s="146"/>
      <c r="FSW733" s="146"/>
      <c r="FSX733" s="146"/>
      <c r="FSY733" s="146"/>
      <c r="FSZ733" s="146"/>
      <c r="FTA733" s="146"/>
      <c r="FTB733" s="146"/>
      <c r="FTC733" s="146"/>
      <c r="FTD733" s="146"/>
      <c r="FTE733" s="146"/>
      <c r="FTF733" s="146"/>
      <c r="FTG733" s="146"/>
      <c r="FTH733" s="146"/>
      <c r="FTI733" s="146"/>
      <c r="FTJ733" s="146"/>
      <c r="FTK733" s="146"/>
      <c r="FTL733" s="146"/>
      <c r="FTM733" s="146"/>
      <c r="FTN733" s="146"/>
      <c r="FTO733" s="146"/>
      <c r="FTP733" s="146"/>
      <c r="FTQ733" s="146"/>
      <c r="FTR733" s="146"/>
      <c r="FTS733" s="146"/>
      <c r="FTT733" s="146"/>
      <c r="FTU733" s="146"/>
      <c r="FTV733" s="146"/>
      <c r="FTW733" s="146"/>
      <c r="FTX733" s="146"/>
      <c r="FTY733" s="146"/>
      <c r="FTZ733" s="146"/>
      <c r="FUA733" s="146"/>
      <c r="FUB733" s="146"/>
      <c r="FUC733" s="146"/>
      <c r="FUD733" s="146"/>
      <c r="FUE733" s="146"/>
      <c r="FUF733" s="146"/>
      <c r="FUG733" s="146"/>
      <c r="FUH733" s="146"/>
      <c r="FUI733" s="146"/>
      <c r="FUJ733" s="146"/>
      <c r="FUK733" s="146"/>
      <c r="FUL733" s="146"/>
      <c r="FUM733" s="146"/>
      <c r="FUN733" s="146"/>
      <c r="FUO733" s="146"/>
      <c r="FUP733" s="146"/>
      <c r="FUQ733" s="146"/>
      <c r="FUR733" s="146"/>
      <c r="FUS733" s="146"/>
      <c r="FUT733" s="146"/>
      <c r="FUU733" s="146"/>
      <c r="FUV733" s="146"/>
      <c r="FUW733" s="146"/>
      <c r="FUX733" s="146"/>
      <c r="FUY733" s="146"/>
      <c r="FUZ733" s="146"/>
      <c r="FVA733" s="146"/>
      <c r="FVB733" s="146"/>
      <c r="FVC733" s="146"/>
      <c r="FVD733" s="146"/>
      <c r="FVE733" s="146"/>
      <c r="FVF733" s="146"/>
      <c r="FVG733" s="146"/>
      <c r="FVH733" s="146"/>
      <c r="FVI733" s="146"/>
      <c r="FVJ733" s="146"/>
      <c r="FVK733" s="146"/>
      <c r="FVL733" s="146"/>
      <c r="FVM733" s="146"/>
      <c r="FVN733" s="146"/>
      <c r="FVO733" s="146"/>
      <c r="FVP733" s="146"/>
      <c r="FVQ733" s="146"/>
      <c r="FVR733" s="146"/>
      <c r="FVS733" s="146"/>
      <c r="FVT733" s="146"/>
      <c r="FVU733" s="146"/>
      <c r="FVV733" s="146"/>
      <c r="FVW733" s="146"/>
      <c r="FVX733" s="146"/>
      <c r="FVY733" s="146"/>
      <c r="FVZ733" s="146"/>
      <c r="FWA733" s="146"/>
      <c r="FWB733" s="146"/>
      <c r="FWC733" s="146"/>
      <c r="FWD733" s="146"/>
      <c r="FWE733" s="146"/>
      <c r="FWF733" s="146"/>
      <c r="FWG733" s="146"/>
      <c r="FWH733" s="146"/>
      <c r="FWI733" s="146"/>
      <c r="FWJ733" s="146"/>
      <c r="FWK733" s="146"/>
      <c r="FWL733" s="146"/>
      <c r="FWM733" s="146"/>
      <c r="FWN733" s="146"/>
      <c r="FWO733" s="146"/>
      <c r="FWP733" s="146"/>
      <c r="FWQ733" s="146"/>
      <c r="FWR733" s="146"/>
      <c r="FWS733" s="146"/>
      <c r="FWT733" s="146"/>
      <c r="FWU733" s="146"/>
      <c r="FWV733" s="146"/>
      <c r="FWW733" s="146"/>
      <c r="FWX733" s="146"/>
      <c r="FWY733" s="146"/>
      <c r="FWZ733" s="146"/>
      <c r="FXA733" s="146"/>
      <c r="FXB733" s="146"/>
      <c r="FXC733" s="146"/>
      <c r="FXD733" s="146"/>
      <c r="FXE733" s="146"/>
      <c r="FXF733" s="146"/>
      <c r="FXG733" s="146"/>
      <c r="FXH733" s="146"/>
      <c r="FXI733" s="146"/>
      <c r="FXJ733" s="146"/>
      <c r="FXK733" s="146"/>
      <c r="FXL733" s="146"/>
      <c r="FXM733" s="146"/>
      <c r="FXN733" s="146"/>
      <c r="FXO733" s="146"/>
      <c r="FXP733" s="146"/>
      <c r="FXQ733" s="146"/>
      <c r="FXR733" s="146"/>
      <c r="FXS733" s="146"/>
      <c r="FXT733" s="146"/>
      <c r="FXU733" s="146"/>
      <c r="FXV733" s="146"/>
      <c r="FXW733" s="146"/>
      <c r="FXX733" s="146"/>
      <c r="FXY733" s="146"/>
      <c r="FXZ733" s="146"/>
      <c r="FYA733" s="146"/>
      <c r="FYB733" s="146"/>
      <c r="FYC733" s="146"/>
      <c r="FYD733" s="146"/>
      <c r="FYE733" s="146"/>
      <c r="FYF733" s="146"/>
      <c r="FYG733" s="146"/>
      <c r="FYH733" s="146"/>
      <c r="FYI733" s="146"/>
      <c r="FYJ733" s="146"/>
      <c r="FYK733" s="146"/>
      <c r="FYL733" s="146"/>
      <c r="FYM733" s="146"/>
      <c r="FYN733" s="146"/>
      <c r="FYO733" s="146"/>
      <c r="FYP733" s="146"/>
      <c r="FYQ733" s="146"/>
      <c r="FYR733" s="146"/>
      <c r="FYS733" s="146"/>
      <c r="FYT733" s="146"/>
      <c r="FYU733" s="146"/>
      <c r="FYV733" s="146"/>
      <c r="FYW733" s="146"/>
      <c r="FYX733" s="146"/>
      <c r="FYY733" s="146"/>
      <c r="FYZ733" s="146"/>
      <c r="FZA733" s="146"/>
      <c r="FZB733" s="146"/>
      <c r="FZC733" s="146"/>
      <c r="FZD733" s="146"/>
      <c r="FZE733" s="146"/>
      <c r="FZF733" s="146"/>
      <c r="FZG733" s="146"/>
      <c r="FZH733" s="146"/>
      <c r="FZI733" s="146"/>
      <c r="FZJ733" s="146"/>
      <c r="FZK733" s="146"/>
      <c r="FZL733" s="146"/>
      <c r="FZM733" s="146"/>
      <c r="FZN733" s="146"/>
      <c r="FZO733" s="146"/>
      <c r="FZP733" s="146"/>
      <c r="FZQ733" s="146"/>
      <c r="FZR733" s="146"/>
      <c r="FZS733" s="146"/>
      <c r="FZT733" s="146"/>
      <c r="FZU733" s="146"/>
      <c r="FZV733" s="146"/>
      <c r="FZW733" s="146"/>
      <c r="FZX733" s="146"/>
      <c r="FZY733" s="146"/>
      <c r="FZZ733" s="146"/>
      <c r="GAA733" s="146"/>
      <c r="GAB733" s="146"/>
      <c r="GAC733" s="146"/>
      <c r="GAD733" s="146"/>
      <c r="GAE733" s="146"/>
      <c r="GAF733" s="146"/>
      <c r="GAG733" s="146"/>
      <c r="GAH733" s="146"/>
      <c r="GAI733" s="146"/>
      <c r="GAJ733" s="146"/>
      <c r="GAK733" s="146"/>
      <c r="GAL733" s="146"/>
      <c r="GAM733" s="146"/>
      <c r="GAN733" s="146"/>
      <c r="GAO733" s="146"/>
      <c r="GAP733" s="146"/>
      <c r="GAQ733" s="146"/>
      <c r="GAR733" s="146"/>
      <c r="GAS733" s="146"/>
      <c r="GAT733" s="146"/>
      <c r="GAU733" s="146"/>
      <c r="GAV733" s="146"/>
      <c r="GAW733" s="146"/>
      <c r="GAX733" s="146"/>
      <c r="GAY733" s="146"/>
      <c r="GAZ733" s="146"/>
      <c r="GBA733" s="146"/>
      <c r="GBB733" s="146"/>
      <c r="GBC733" s="146"/>
      <c r="GBD733" s="146"/>
      <c r="GBE733" s="146"/>
      <c r="GBF733" s="146"/>
      <c r="GBG733" s="146"/>
      <c r="GBH733" s="146"/>
      <c r="GBI733" s="146"/>
      <c r="GBJ733" s="146"/>
      <c r="GBK733" s="146"/>
      <c r="GBL733" s="146"/>
      <c r="GBM733" s="146"/>
      <c r="GBN733" s="146"/>
      <c r="GBO733" s="146"/>
      <c r="GBP733" s="146"/>
      <c r="GBQ733" s="146"/>
      <c r="GBR733" s="146"/>
      <c r="GBS733" s="146"/>
      <c r="GBT733" s="146"/>
      <c r="GBU733" s="146"/>
      <c r="GBV733" s="146"/>
      <c r="GBW733" s="146"/>
      <c r="GBX733" s="146"/>
      <c r="GBY733" s="146"/>
      <c r="GBZ733" s="146"/>
      <c r="GCA733" s="146"/>
      <c r="GCB733" s="146"/>
      <c r="GCC733" s="146"/>
      <c r="GCD733" s="146"/>
      <c r="GCE733" s="146"/>
      <c r="GCF733" s="146"/>
      <c r="GCG733" s="146"/>
      <c r="GCH733" s="146"/>
      <c r="GCI733" s="146"/>
      <c r="GCJ733" s="146"/>
      <c r="GCK733" s="146"/>
      <c r="GCL733" s="146"/>
      <c r="GCM733" s="146"/>
      <c r="GCN733" s="146"/>
      <c r="GCO733" s="146"/>
      <c r="GCP733" s="146"/>
      <c r="GCQ733" s="146"/>
      <c r="GCR733" s="146"/>
      <c r="GCS733" s="146"/>
      <c r="GCT733" s="146"/>
      <c r="GCU733" s="146"/>
      <c r="GCV733" s="146"/>
      <c r="GCW733" s="146"/>
      <c r="GCX733" s="146"/>
      <c r="GCY733" s="146"/>
      <c r="GCZ733" s="146"/>
      <c r="GDA733" s="146"/>
      <c r="GDB733" s="146"/>
      <c r="GDC733" s="146"/>
      <c r="GDD733" s="146"/>
      <c r="GDE733" s="146"/>
      <c r="GDF733" s="146"/>
      <c r="GDG733" s="146"/>
      <c r="GDH733" s="146"/>
      <c r="GDI733" s="146"/>
      <c r="GDJ733" s="146"/>
      <c r="GDK733" s="146"/>
      <c r="GDL733" s="146"/>
      <c r="GDM733" s="146"/>
      <c r="GDN733" s="146"/>
      <c r="GDO733" s="146"/>
      <c r="GDP733" s="146"/>
      <c r="GDQ733" s="146"/>
      <c r="GDR733" s="146"/>
      <c r="GDS733" s="146"/>
      <c r="GDT733" s="146"/>
      <c r="GDU733" s="146"/>
      <c r="GDV733" s="146"/>
      <c r="GDW733" s="146"/>
      <c r="GDX733" s="146"/>
      <c r="GDY733" s="146"/>
      <c r="GDZ733" s="146"/>
      <c r="GEA733" s="146"/>
      <c r="GEB733" s="146"/>
      <c r="GEC733" s="146"/>
      <c r="GED733" s="146"/>
      <c r="GEE733" s="146"/>
      <c r="GEF733" s="146"/>
      <c r="GEG733" s="146"/>
      <c r="GEH733" s="146"/>
      <c r="GEI733" s="146"/>
      <c r="GEJ733" s="146"/>
      <c r="GEK733" s="146"/>
      <c r="GEL733" s="146"/>
      <c r="GEM733" s="146"/>
      <c r="GEN733" s="146"/>
      <c r="GEO733" s="146"/>
      <c r="GEP733" s="146"/>
      <c r="GEQ733" s="146"/>
      <c r="GER733" s="146"/>
      <c r="GES733" s="146"/>
      <c r="GET733" s="146"/>
      <c r="GEU733" s="146"/>
      <c r="GEV733" s="146"/>
      <c r="GEW733" s="146"/>
      <c r="GEX733" s="146"/>
      <c r="GEY733" s="146"/>
      <c r="GEZ733" s="146"/>
      <c r="GFA733" s="146"/>
      <c r="GFB733" s="146"/>
      <c r="GFC733" s="146"/>
      <c r="GFD733" s="146"/>
      <c r="GFE733" s="146"/>
      <c r="GFF733" s="146"/>
      <c r="GFG733" s="146"/>
      <c r="GFH733" s="146"/>
      <c r="GFI733" s="146"/>
      <c r="GFJ733" s="146"/>
      <c r="GFK733" s="146"/>
      <c r="GFL733" s="146"/>
      <c r="GFM733" s="146"/>
      <c r="GFN733" s="146"/>
      <c r="GFO733" s="146"/>
      <c r="GFP733" s="146"/>
      <c r="GFQ733" s="146"/>
      <c r="GFR733" s="146"/>
      <c r="GFS733" s="146"/>
      <c r="GFT733" s="146"/>
      <c r="GFU733" s="146"/>
      <c r="GFV733" s="146"/>
      <c r="GFW733" s="146"/>
      <c r="GFX733" s="146"/>
      <c r="GFY733" s="146"/>
      <c r="GFZ733" s="146"/>
      <c r="GGA733" s="146"/>
      <c r="GGB733" s="146"/>
      <c r="GGC733" s="146"/>
      <c r="GGD733" s="146"/>
      <c r="GGE733" s="146"/>
      <c r="GGF733" s="146"/>
      <c r="GGG733" s="146"/>
      <c r="GGH733" s="146"/>
      <c r="GGI733" s="146"/>
      <c r="GGJ733" s="146"/>
      <c r="GGK733" s="146"/>
      <c r="GGL733" s="146"/>
      <c r="GGM733" s="146"/>
      <c r="GGN733" s="146"/>
      <c r="GGO733" s="146"/>
      <c r="GGP733" s="146"/>
      <c r="GGQ733" s="146"/>
      <c r="GGR733" s="146"/>
      <c r="GGS733" s="146"/>
      <c r="GGT733" s="146"/>
      <c r="GGU733" s="146"/>
      <c r="GGV733" s="146"/>
      <c r="GGW733" s="146"/>
      <c r="GGX733" s="146"/>
      <c r="GGY733" s="146"/>
      <c r="GGZ733" s="146"/>
      <c r="GHA733" s="146"/>
      <c r="GHB733" s="146"/>
      <c r="GHC733" s="146"/>
      <c r="GHD733" s="146"/>
      <c r="GHE733" s="146"/>
      <c r="GHF733" s="146"/>
      <c r="GHG733" s="146"/>
      <c r="GHH733" s="146"/>
      <c r="GHI733" s="146"/>
      <c r="GHJ733" s="146"/>
      <c r="GHK733" s="146"/>
      <c r="GHL733" s="146"/>
      <c r="GHM733" s="146"/>
      <c r="GHN733" s="146"/>
      <c r="GHO733" s="146"/>
      <c r="GHP733" s="146"/>
      <c r="GHQ733" s="146"/>
      <c r="GHR733" s="146"/>
      <c r="GHS733" s="146"/>
      <c r="GHT733" s="146"/>
      <c r="GHU733" s="146"/>
      <c r="GHV733" s="146"/>
      <c r="GHW733" s="146"/>
      <c r="GHX733" s="146"/>
      <c r="GHY733" s="146"/>
      <c r="GHZ733" s="146"/>
      <c r="GIA733" s="146"/>
      <c r="GIB733" s="146"/>
      <c r="GIC733" s="146"/>
      <c r="GID733" s="146"/>
      <c r="GIE733" s="146"/>
      <c r="GIF733" s="146"/>
      <c r="GIG733" s="146"/>
      <c r="GIH733" s="146"/>
      <c r="GII733" s="146"/>
      <c r="GIJ733" s="146"/>
      <c r="GIK733" s="146"/>
      <c r="GIL733" s="146"/>
      <c r="GIM733" s="146"/>
      <c r="GIN733" s="146"/>
      <c r="GIO733" s="146"/>
      <c r="GIP733" s="146"/>
      <c r="GIQ733" s="146"/>
      <c r="GIR733" s="146"/>
      <c r="GIS733" s="146"/>
      <c r="GIT733" s="146"/>
      <c r="GIU733" s="146"/>
      <c r="GIV733" s="146"/>
      <c r="GIW733" s="146"/>
      <c r="GIX733" s="146"/>
      <c r="GIY733" s="146"/>
      <c r="GIZ733" s="146"/>
      <c r="GJA733" s="146"/>
      <c r="GJB733" s="146"/>
      <c r="GJC733" s="146"/>
      <c r="GJD733" s="146"/>
      <c r="GJE733" s="146"/>
      <c r="GJF733" s="146"/>
      <c r="GJG733" s="146"/>
      <c r="GJH733" s="146"/>
      <c r="GJI733" s="146"/>
      <c r="GJJ733" s="146"/>
      <c r="GJK733" s="146"/>
      <c r="GJL733" s="146"/>
      <c r="GJM733" s="146"/>
      <c r="GJN733" s="146"/>
      <c r="GJO733" s="146"/>
      <c r="GJP733" s="146"/>
      <c r="GJQ733" s="146"/>
      <c r="GJR733" s="146"/>
      <c r="GJS733" s="146"/>
      <c r="GJT733" s="146"/>
      <c r="GJU733" s="146"/>
      <c r="GJV733" s="146"/>
      <c r="GJW733" s="146"/>
      <c r="GJX733" s="146"/>
      <c r="GJY733" s="146"/>
      <c r="GJZ733" s="146"/>
      <c r="GKA733" s="146"/>
      <c r="GKB733" s="146"/>
      <c r="GKC733" s="146"/>
      <c r="GKD733" s="146"/>
      <c r="GKE733" s="146"/>
      <c r="GKF733" s="146"/>
      <c r="GKG733" s="146"/>
      <c r="GKH733" s="146"/>
      <c r="GKI733" s="146"/>
      <c r="GKJ733" s="146"/>
      <c r="GKK733" s="146"/>
      <c r="GKL733" s="146"/>
      <c r="GKM733" s="146"/>
      <c r="GKN733" s="146"/>
      <c r="GKO733" s="146"/>
      <c r="GKP733" s="146"/>
      <c r="GKQ733" s="146"/>
      <c r="GKR733" s="146"/>
      <c r="GKS733" s="146"/>
      <c r="GKT733" s="146"/>
      <c r="GKU733" s="146"/>
      <c r="GKV733" s="146"/>
      <c r="GKW733" s="146"/>
      <c r="GKX733" s="146"/>
      <c r="GKY733" s="146"/>
      <c r="GKZ733" s="146"/>
      <c r="GLA733" s="146"/>
      <c r="GLB733" s="146"/>
      <c r="GLC733" s="146"/>
      <c r="GLD733" s="146"/>
      <c r="GLE733" s="146"/>
      <c r="GLF733" s="146"/>
      <c r="GLG733" s="146"/>
      <c r="GLH733" s="146"/>
      <c r="GLI733" s="146"/>
      <c r="GLJ733" s="146"/>
      <c r="GLK733" s="146"/>
      <c r="GLL733" s="146"/>
      <c r="GLM733" s="146"/>
      <c r="GLN733" s="146"/>
      <c r="GLO733" s="146"/>
      <c r="GLP733" s="146"/>
      <c r="GLQ733" s="146"/>
      <c r="GLR733" s="146"/>
      <c r="GLS733" s="146"/>
      <c r="GLT733" s="146"/>
      <c r="GLU733" s="146"/>
      <c r="GLV733" s="146"/>
      <c r="GLW733" s="146"/>
      <c r="GLX733" s="146"/>
      <c r="GLY733" s="146"/>
      <c r="GLZ733" s="146"/>
      <c r="GMA733" s="146"/>
      <c r="GMB733" s="146"/>
      <c r="GMC733" s="146"/>
      <c r="GMD733" s="146"/>
      <c r="GME733" s="146"/>
      <c r="GMF733" s="146"/>
      <c r="GMG733" s="146"/>
      <c r="GMH733" s="146"/>
      <c r="GMI733" s="146"/>
      <c r="GMJ733" s="146"/>
      <c r="GMK733" s="146"/>
      <c r="GML733" s="146"/>
      <c r="GMM733" s="146"/>
      <c r="GMN733" s="146"/>
      <c r="GMO733" s="146"/>
      <c r="GMP733" s="146"/>
      <c r="GMQ733" s="146"/>
      <c r="GMR733" s="146"/>
      <c r="GMS733" s="146"/>
      <c r="GMT733" s="146"/>
      <c r="GMU733" s="146"/>
      <c r="GMV733" s="146"/>
      <c r="GMW733" s="146"/>
      <c r="GMX733" s="146"/>
      <c r="GMY733" s="146"/>
      <c r="GMZ733" s="146"/>
      <c r="GNA733" s="146"/>
      <c r="GNB733" s="146"/>
      <c r="GNC733" s="146"/>
      <c r="GND733" s="146"/>
      <c r="GNE733" s="146"/>
      <c r="GNF733" s="146"/>
      <c r="GNG733" s="146"/>
      <c r="GNH733" s="146"/>
      <c r="GNI733" s="146"/>
      <c r="GNJ733" s="146"/>
      <c r="GNK733" s="146"/>
      <c r="GNL733" s="146"/>
      <c r="GNM733" s="146"/>
      <c r="GNN733" s="146"/>
      <c r="GNO733" s="146"/>
      <c r="GNP733" s="146"/>
      <c r="GNQ733" s="146"/>
      <c r="GNR733" s="146"/>
      <c r="GNS733" s="146"/>
      <c r="GNT733" s="146"/>
      <c r="GNU733" s="146"/>
      <c r="GNV733" s="146"/>
      <c r="GNW733" s="146"/>
      <c r="GNX733" s="146"/>
      <c r="GNY733" s="146"/>
      <c r="GNZ733" s="146"/>
      <c r="GOA733" s="146"/>
      <c r="GOB733" s="146"/>
      <c r="GOC733" s="146"/>
      <c r="GOD733" s="146"/>
      <c r="GOE733" s="146"/>
      <c r="GOF733" s="146"/>
      <c r="GOG733" s="146"/>
      <c r="GOH733" s="146"/>
      <c r="GOI733" s="146"/>
      <c r="GOJ733" s="146"/>
      <c r="GOK733" s="146"/>
      <c r="GOL733" s="146"/>
      <c r="GOM733" s="146"/>
      <c r="GON733" s="146"/>
      <c r="GOO733" s="146"/>
      <c r="GOP733" s="146"/>
      <c r="GOQ733" s="146"/>
      <c r="GOR733" s="146"/>
      <c r="GOS733" s="146"/>
      <c r="GOT733" s="146"/>
      <c r="GOU733" s="146"/>
      <c r="GOV733" s="146"/>
      <c r="GOW733" s="146"/>
      <c r="GOX733" s="146"/>
      <c r="GOY733" s="146"/>
      <c r="GOZ733" s="146"/>
      <c r="GPA733" s="146"/>
      <c r="GPB733" s="146"/>
      <c r="GPC733" s="146"/>
      <c r="GPD733" s="146"/>
      <c r="GPE733" s="146"/>
      <c r="GPF733" s="146"/>
      <c r="GPG733" s="146"/>
      <c r="GPH733" s="146"/>
      <c r="GPI733" s="146"/>
      <c r="GPJ733" s="146"/>
      <c r="GPK733" s="146"/>
      <c r="GPL733" s="146"/>
      <c r="GPM733" s="146"/>
      <c r="GPN733" s="146"/>
      <c r="GPO733" s="146"/>
      <c r="GPP733" s="146"/>
      <c r="GPQ733" s="146"/>
      <c r="GPR733" s="146"/>
      <c r="GPS733" s="146"/>
      <c r="GPT733" s="146"/>
      <c r="GPU733" s="146"/>
      <c r="GPV733" s="146"/>
      <c r="GPW733" s="146"/>
      <c r="GPX733" s="146"/>
      <c r="GPY733" s="146"/>
      <c r="GPZ733" s="146"/>
      <c r="GQA733" s="146"/>
      <c r="GQB733" s="146"/>
      <c r="GQC733" s="146"/>
      <c r="GQD733" s="146"/>
      <c r="GQE733" s="146"/>
      <c r="GQF733" s="146"/>
      <c r="GQG733" s="146"/>
      <c r="GQH733" s="146"/>
      <c r="GQI733" s="146"/>
      <c r="GQJ733" s="146"/>
      <c r="GQK733" s="146"/>
      <c r="GQL733" s="146"/>
      <c r="GQM733" s="146"/>
      <c r="GQN733" s="146"/>
      <c r="GQO733" s="146"/>
      <c r="GQP733" s="146"/>
      <c r="GQQ733" s="146"/>
      <c r="GQR733" s="146"/>
      <c r="GQS733" s="146"/>
      <c r="GQT733" s="146"/>
      <c r="GQU733" s="146"/>
      <c r="GQV733" s="146"/>
      <c r="GQW733" s="146"/>
      <c r="GQX733" s="146"/>
      <c r="GQY733" s="146"/>
      <c r="GQZ733" s="146"/>
      <c r="GRA733" s="146"/>
      <c r="GRB733" s="146"/>
      <c r="GRC733" s="146"/>
      <c r="GRD733" s="146"/>
      <c r="GRE733" s="146"/>
      <c r="GRF733" s="146"/>
      <c r="GRG733" s="146"/>
      <c r="GRH733" s="146"/>
      <c r="GRI733" s="146"/>
      <c r="GRJ733" s="146"/>
      <c r="GRK733" s="146"/>
      <c r="GRL733" s="146"/>
      <c r="GRM733" s="146"/>
      <c r="GRN733" s="146"/>
      <c r="GRO733" s="146"/>
      <c r="GRP733" s="146"/>
      <c r="GRQ733" s="146"/>
      <c r="GRR733" s="146"/>
      <c r="GRS733" s="146"/>
      <c r="GRT733" s="146"/>
      <c r="GRU733" s="146"/>
      <c r="GRV733" s="146"/>
      <c r="GRW733" s="146"/>
      <c r="GRX733" s="146"/>
      <c r="GRY733" s="146"/>
      <c r="GRZ733" s="146"/>
      <c r="GSA733" s="146"/>
      <c r="GSB733" s="146"/>
      <c r="GSC733" s="146"/>
      <c r="GSD733" s="146"/>
      <c r="GSE733" s="146"/>
      <c r="GSF733" s="146"/>
      <c r="GSG733" s="146"/>
      <c r="GSH733" s="146"/>
      <c r="GSI733" s="146"/>
      <c r="GSJ733" s="146"/>
      <c r="GSK733" s="146"/>
      <c r="GSL733" s="146"/>
      <c r="GSM733" s="146"/>
      <c r="GSN733" s="146"/>
      <c r="GSO733" s="146"/>
      <c r="GSP733" s="146"/>
      <c r="GSQ733" s="146"/>
      <c r="GSR733" s="146"/>
      <c r="GSS733" s="146"/>
      <c r="GST733" s="146"/>
      <c r="GSU733" s="146"/>
      <c r="GSV733" s="146"/>
      <c r="GSW733" s="146"/>
      <c r="GSX733" s="146"/>
      <c r="GSY733" s="146"/>
      <c r="GSZ733" s="146"/>
      <c r="GTA733" s="146"/>
      <c r="GTB733" s="146"/>
      <c r="GTC733" s="146"/>
      <c r="GTD733" s="146"/>
      <c r="GTE733" s="146"/>
      <c r="GTF733" s="146"/>
      <c r="GTG733" s="146"/>
      <c r="GTH733" s="146"/>
      <c r="GTI733" s="146"/>
      <c r="GTJ733" s="146"/>
      <c r="GTK733" s="146"/>
      <c r="GTL733" s="146"/>
      <c r="GTM733" s="146"/>
      <c r="GTN733" s="146"/>
      <c r="GTO733" s="146"/>
      <c r="GTP733" s="146"/>
      <c r="GTQ733" s="146"/>
      <c r="GTR733" s="146"/>
      <c r="GTS733" s="146"/>
      <c r="GTT733" s="146"/>
      <c r="GTU733" s="146"/>
      <c r="GTV733" s="146"/>
      <c r="GTW733" s="146"/>
      <c r="GTX733" s="146"/>
      <c r="GTY733" s="146"/>
      <c r="GTZ733" s="146"/>
      <c r="GUA733" s="146"/>
      <c r="GUB733" s="146"/>
      <c r="GUC733" s="146"/>
      <c r="GUD733" s="146"/>
      <c r="GUE733" s="146"/>
      <c r="GUF733" s="146"/>
      <c r="GUG733" s="146"/>
      <c r="GUH733" s="146"/>
      <c r="GUI733" s="146"/>
      <c r="GUJ733" s="146"/>
      <c r="GUK733" s="146"/>
      <c r="GUL733" s="146"/>
      <c r="GUM733" s="146"/>
      <c r="GUN733" s="146"/>
      <c r="GUO733" s="146"/>
      <c r="GUP733" s="146"/>
      <c r="GUQ733" s="146"/>
      <c r="GUR733" s="146"/>
      <c r="GUS733" s="146"/>
      <c r="GUT733" s="146"/>
      <c r="GUU733" s="146"/>
      <c r="GUV733" s="146"/>
      <c r="GUW733" s="146"/>
      <c r="GUX733" s="146"/>
      <c r="GUY733" s="146"/>
      <c r="GUZ733" s="146"/>
      <c r="GVA733" s="146"/>
      <c r="GVB733" s="146"/>
      <c r="GVC733" s="146"/>
      <c r="GVD733" s="146"/>
      <c r="GVE733" s="146"/>
      <c r="GVF733" s="146"/>
      <c r="GVG733" s="146"/>
      <c r="GVH733" s="146"/>
      <c r="GVI733" s="146"/>
      <c r="GVJ733" s="146"/>
      <c r="GVK733" s="146"/>
      <c r="GVL733" s="146"/>
      <c r="GVM733" s="146"/>
      <c r="GVN733" s="146"/>
      <c r="GVO733" s="146"/>
      <c r="GVP733" s="146"/>
      <c r="GVQ733" s="146"/>
      <c r="GVR733" s="146"/>
      <c r="GVS733" s="146"/>
      <c r="GVT733" s="146"/>
      <c r="GVU733" s="146"/>
      <c r="GVV733" s="146"/>
      <c r="GVW733" s="146"/>
      <c r="GVX733" s="146"/>
      <c r="GVY733" s="146"/>
      <c r="GVZ733" s="146"/>
      <c r="GWA733" s="146"/>
      <c r="GWB733" s="146"/>
      <c r="GWC733" s="146"/>
      <c r="GWD733" s="146"/>
      <c r="GWE733" s="146"/>
      <c r="GWF733" s="146"/>
      <c r="GWG733" s="146"/>
      <c r="GWH733" s="146"/>
      <c r="GWI733" s="146"/>
      <c r="GWJ733" s="146"/>
      <c r="GWK733" s="146"/>
      <c r="GWL733" s="146"/>
      <c r="GWM733" s="146"/>
      <c r="GWN733" s="146"/>
      <c r="GWO733" s="146"/>
      <c r="GWP733" s="146"/>
      <c r="GWQ733" s="146"/>
      <c r="GWR733" s="146"/>
      <c r="GWS733" s="146"/>
      <c r="GWT733" s="146"/>
      <c r="GWU733" s="146"/>
      <c r="GWV733" s="146"/>
      <c r="GWW733" s="146"/>
      <c r="GWX733" s="146"/>
      <c r="GWY733" s="146"/>
      <c r="GWZ733" s="146"/>
      <c r="GXA733" s="146"/>
      <c r="GXB733" s="146"/>
      <c r="GXC733" s="146"/>
      <c r="GXD733" s="146"/>
      <c r="GXE733" s="146"/>
      <c r="GXF733" s="146"/>
      <c r="GXG733" s="146"/>
      <c r="GXH733" s="146"/>
      <c r="GXI733" s="146"/>
      <c r="GXJ733" s="146"/>
      <c r="GXK733" s="146"/>
      <c r="GXL733" s="146"/>
      <c r="GXM733" s="146"/>
      <c r="GXN733" s="146"/>
      <c r="GXO733" s="146"/>
      <c r="GXP733" s="146"/>
      <c r="GXQ733" s="146"/>
      <c r="GXR733" s="146"/>
      <c r="GXS733" s="146"/>
      <c r="GXT733" s="146"/>
      <c r="GXU733" s="146"/>
      <c r="GXV733" s="146"/>
      <c r="GXW733" s="146"/>
      <c r="GXX733" s="146"/>
      <c r="GXY733" s="146"/>
      <c r="GXZ733" s="146"/>
      <c r="GYA733" s="146"/>
      <c r="GYB733" s="146"/>
      <c r="GYC733" s="146"/>
      <c r="GYD733" s="146"/>
      <c r="GYE733" s="146"/>
      <c r="GYF733" s="146"/>
      <c r="GYG733" s="146"/>
      <c r="GYH733" s="146"/>
      <c r="GYI733" s="146"/>
      <c r="GYJ733" s="146"/>
      <c r="GYK733" s="146"/>
      <c r="GYL733" s="146"/>
      <c r="GYM733" s="146"/>
      <c r="GYN733" s="146"/>
      <c r="GYO733" s="146"/>
      <c r="GYP733" s="146"/>
      <c r="GYQ733" s="146"/>
      <c r="GYR733" s="146"/>
      <c r="GYS733" s="146"/>
      <c r="GYT733" s="146"/>
      <c r="GYU733" s="146"/>
      <c r="GYV733" s="146"/>
      <c r="GYW733" s="146"/>
      <c r="GYX733" s="146"/>
      <c r="GYY733" s="146"/>
      <c r="GYZ733" s="146"/>
      <c r="GZA733" s="146"/>
      <c r="GZB733" s="146"/>
      <c r="GZC733" s="146"/>
      <c r="GZD733" s="146"/>
      <c r="GZE733" s="146"/>
      <c r="GZF733" s="146"/>
      <c r="GZG733" s="146"/>
      <c r="GZH733" s="146"/>
      <c r="GZI733" s="146"/>
      <c r="GZJ733" s="146"/>
      <c r="GZK733" s="146"/>
      <c r="GZL733" s="146"/>
      <c r="GZM733" s="146"/>
      <c r="GZN733" s="146"/>
      <c r="GZO733" s="146"/>
      <c r="GZP733" s="146"/>
      <c r="GZQ733" s="146"/>
      <c r="GZR733" s="146"/>
      <c r="GZS733" s="146"/>
      <c r="GZT733" s="146"/>
      <c r="GZU733" s="146"/>
      <c r="GZV733" s="146"/>
      <c r="GZW733" s="146"/>
      <c r="GZX733" s="146"/>
      <c r="GZY733" s="146"/>
      <c r="GZZ733" s="146"/>
      <c r="HAA733" s="146"/>
      <c r="HAB733" s="146"/>
      <c r="HAC733" s="146"/>
      <c r="HAD733" s="146"/>
      <c r="HAE733" s="146"/>
      <c r="HAF733" s="146"/>
      <c r="HAG733" s="146"/>
      <c r="HAH733" s="146"/>
      <c r="HAI733" s="146"/>
      <c r="HAJ733" s="146"/>
      <c r="HAK733" s="146"/>
      <c r="HAL733" s="146"/>
      <c r="HAM733" s="146"/>
      <c r="HAN733" s="146"/>
      <c r="HAO733" s="146"/>
      <c r="HAP733" s="146"/>
      <c r="HAQ733" s="146"/>
      <c r="HAR733" s="146"/>
      <c r="HAS733" s="146"/>
      <c r="HAT733" s="146"/>
      <c r="HAU733" s="146"/>
      <c r="HAV733" s="146"/>
      <c r="HAW733" s="146"/>
      <c r="HAX733" s="146"/>
      <c r="HAY733" s="146"/>
      <c r="HAZ733" s="146"/>
      <c r="HBA733" s="146"/>
      <c r="HBB733" s="146"/>
      <c r="HBC733" s="146"/>
      <c r="HBD733" s="146"/>
      <c r="HBE733" s="146"/>
      <c r="HBF733" s="146"/>
      <c r="HBG733" s="146"/>
      <c r="HBH733" s="146"/>
      <c r="HBI733" s="146"/>
      <c r="HBJ733" s="146"/>
      <c r="HBK733" s="146"/>
      <c r="HBL733" s="146"/>
      <c r="HBM733" s="146"/>
      <c r="HBN733" s="146"/>
      <c r="HBO733" s="146"/>
      <c r="HBP733" s="146"/>
      <c r="HBQ733" s="146"/>
      <c r="HBR733" s="146"/>
      <c r="HBS733" s="146"/>
      <c r="HBT733" s="146"/>
      <c r="HBU733" s="146"/>
      <c r="HBV733" s="146"/>
      <c r="HBW733" s="146"/>
      <c r="HBX733" s="146"/>
      <c r="HBY733" s="146"/>
      <c r="HBZ733" s="146"/>
      <c r="HCA733" s="146"/>
      <c r="HCB733" s="146"/>
      <c r="HCC733" s="146"/>
      <c r="HCD733" s="146"/>
      <c r="HCE733" s="146"/>
      <c r="HCF733" s="146"/>
      <c r="HCG733" s="146"/>
      <c r="HCH733" s="146"/>
      <c r="HCI733" s="146"/>
      <c r="HCJ733" s="146"/>
      <c r="HCK733" s="146"/>
      <c r="HCL733" s="146"/>
      <c r="HCM733" s="146"/>
      <c r="HCN733" s="146"/>
      <c r="HCO733" s="146"/>
      <c r="HCP733" s="146"/>
      <c r="HCQ733" s="146"/>
      <c r="HCR733" s="146"/>
      <c r="HCS733" s="146"/>
      <c r="HCT733" s="146"/>
      <c r="HCU733" s="146"/>
      <c r="HCV733" s="146"/>
      <c r="HCW733" s="146"/>
      <c r="HCX733" s="146"/>
      <c r="HCY733" s="146"/>
      <c r="HCZ733" s="146"/>
      <c r="HDA733" s="146"/>
      <c r="HDB733" s="146"/>
      <c r="HDC733" s="146"/>
      <c r="HDD733" s="146"/>
      <c r="HDE733" s="146"/>
      <c r="HDF733" s="146"/>
      <c r="HDG733" s="146"/>
      <c r="HDH733" s="146"/>
      <c r="HDI733" s="146"/>
      <c r="HDJ733" s="146"/>
      <c r="HDK733" s="146"/>
      <c r="HDL733" s="146"/>
      <c r="HDM733" s="146"/>
      <c r="HDN733" s="146"/>
      <c r="HDO733" s="146"/>
      <c r="HDP733" s="146"/>
      <c r="HDQ733" s="146"/>
      <c r="HDR733" s="146"/>
      <c r="HDS733" s="146"/>
      <c r="HDT733" s="146"/>
      <c r="HDU733" s="146"/>
      <c r="HDV733" s="146"/>
      <c r="HDW733" s="146"/>
      <c r="HDX733" s="146"/>
      <c r="HDY733" s="146"/>
      <c r="HDZ733" s="146"/>
      <c r="HEA733" s="146"/>
      <c r="HEB733" s="146"/>
      <c r="HEC733" s="146"/>
      <c r="HED733" s="146"/>
      <c r="HEE733" s="146"/>
      <c r="HEF733" s="146"/>
      <c r="HEG733" s="146"/>
      <c r="HEH733" s="146"/>
      <c r="HEI733" s="146"/>
      <c r="HEJ733" s="146"/>
      <c r="HEK733" s="146"/>
      <c r="HEL733" s="146"/>
      <c r="HEM733" s="146"/>
      <c r="HEN733" s="146"/>
      <c r="HEO733" s="146"/>
      <c r="HEP733" s="146"/>
      <c r="HEQ733" s="146"/>
      <c r="HER733" s="146"/>
      <c r="HES733" s="146"/>
      <c r="HET733" s="146"/>
      <c r="HEU733" s="146"/>
      <c r="HEV733" s="146"/>
      <c r="HEW733" s="146"/>
      <c r="HEX733" s="146"/>
      <c r="HEY733" s="146"/>
      <c r="HEZ733" s="146"/>
      <c r="HFA733" s="146"/>
      <c r="HFB733" s="146"/>
      <c r="HFC733" s="146"/>
      <c r="HFD733" s="146"/>
      <c r="HFE733" s="146"/>
      <c r="HFF733" s="146"/>
      <c r="HFG733" s="146"/>
      <c r="HFH733" s="146"/>
      <c r="HFI733" s="146"/>
      <c r="HFJ733" s="146"/>
      <c r="HFK733" s="146"/>
      <c r="HFL733" s="146"/>
      <c r="HFM733" s="146"/>
      <c r="HFN733" s="146"/>
      <c r="HFO733" s="146"/>
      <c r="HFP733" s="146"/>
      <c r="HFQ733" s="146"/>
      <c r="HFR733" s="146"/>
      <c r="HFS733" s="146"/>
      <c r="HFT733" s="146"/>
      <c r="HFU733" s="146"/>
      <c r="HFV733" s="146"/>
      <c r="HFW733" s="146"/>
      <c r="HFX733" s="146"/>
      <c r="HFY733" s="146"/>
      <c r="HFZ733" s="146"/>
      <c r="HGA733" s="146"/>
      <c r="HGB733" s="146"/>
      <c r="HGC733" s="146"/>
      <c r="HGD733" s="146"/>
      <c r="HGE733" s="146"/>
      <c r="HGF733" s="146"/>
      <c r="HGG733" s="146"/>
      <c r="HGH733" s="146"/>
      <c r="HGI733" s="146"/>
      <c r="HGJ733" s="146"/>
      <c r="HGK733" s="146"/>
      <c r="HGL733" s="146"/>
      <c r="HGM733" s="146"/>
      <c r="HGN733" s="146"/>
      <c r="HGO733" s="146"/>
      <c r="HGP733" s="146"/>
      <c r="HGQ733" s="146"/>
      <c r="HGR733" s="146"/>
      <c r="HGS733" s="146"/>
      <c r="HGT733" s="146"/>
      <c r="HGU733" s="146"/>
      <c r="HGV733" s="146"/>
      <c r="HGW733" s="146"/>
      <c r="HGX733" s="146"/>
      <c r="HGY733" s="146"/>
      <c r="HGZ733" s="146"/>
      <c r="HHA733" s="146"/>
      <c r="HHB733" s="146"/>
      <c r="HHC733" s="146"/>
      <c r="HHD733" s="146"/>
      <c r="HHE733" s="146"/>
      <c r="HHF733" s="146"/>
      <c r="HHG733" s="146"/>
      <c r="HHH733" s="146"/>
      <c r="HHI733" s="146"/>
      <c r="HHJ733" s="146"/>
      <c r="HHK733" s="146"/>
      <c r="HHL733" s="146"/>
      <c r="HHM733" s="146"/>
      <c r="HHN733" s="146"/>
      <c r="HHO733" s="146"/>
      <c r="HHP733" s="146"/>
      <c r="HHQ733" s="146"/>
      <c r="HHR733" s="146"/>
      <c r="HHS733" s="146"/>
      <c r="HHT733" s="146"/>
      <c r="HHU733" s="146"/>
      <c r="HHV733" s="146"/>
      <c r="HHW733" s="146"/>
      <c r="HHX733" s="146"/>
      <c r="HHY733" s="146"/>
      <c r="HHZ733" s="146"/>
      <c r="HIA733" s="146"/>
      <c r="HIB733" s="146"/>
      <c r="HIC733" s="146"/>
      <c r="HID733" s="146"/>
      <c r="HIE733" s="146"/>
      <c r="HIF733" s="146"/>
      <c r="HIG733" s="146"/>
      <c r="HIH733" s="146"/>
      <c r="HII733" s="146"/>
      <c r="HIJ733" s="146"/>
      <c r="HIK733" s="146"/>
      <c r="HIL733" s="146"/>
      <c r="HIM733" s="146"/>
      <c r="HIN733" s="146"/>
      <c r="HIO733" s="146"/>
      <c r="HIP733" s="146"/>
      <c r="HIQ733" s="146"/>
      <c r="HIR733" s="146"/>
      <c r="HIS733" s="146"/>
      <c r="HIT733" s="146"/>
      <c r="HIU733" s="146"/>
      <c r="HIV733" s="146"/>
      <c r="HIW733" s="146"/>
      <c r="HIX733" s="146"/>
      <c r="HIY733" s="146"/>
      <c r="HIZ733" s="146"/>
      <c r="HJA733" s="146"/>
      <c r="HJB733" s="146"/>
      <c r="HJC733" s="146"/>
      <c r="HJD733" s="146"/>
      <c r="HJE733" s="146"/>
      <c r="HJF733" s="146"/>
      <c r="HJG733" s="146"/>
      <c r="HJH733" s="146"/>
      <c r="HJI733" s="146"/>
      <c r="HJJ733" s="146"/>
      <c r="HJK733" s="146"/>
      <c r="HJL733" s="146"/>
      <c r="HJM733" s="146"/>
      <c r="HJN733" s="146"/>
      <c r="HJO733" s="146"/>
      <c r="HJP733" s="146"/>
      <c r="HJQ733" s="146"/>
      <c r="HJR733" s="146"/>
      <c r="HJS733" s="146"/>
      <c r="HJT733" s="146"/>
      <c r="HJU733" s="146"/>
      <c r="HJV733" s="146"/>
      <c r="HJW733" s="146"/>
      <c r="HJX733" s="146"/>
      <c r="HJY733" s="146"/>
      <c r="HJZ733" s="146"/>
      <c r="HKA733" s="146"/>
      <c r="HKB733" s="146"/>
      <c r="HKC733" s="146"/>
      <c r="HKD733" s="146"/>
      <c r="HKE733" s="146"/>
      <c r="HKF733" s="146"/>
      <c r="HKG733" s="146"/>
      <c r="HKH733" s="146"/>
      <c r="HKI733" s="146"/>
      <c r="HKJ733" s="146"/>
      <c r="HKK733" s="146"/>
      <c r="HKL733" s="146"/>
      <c r="HKM733" s="146"/>
      <c r="HKN733" s="146"/>
      <c r="HKO733" s="146"/>
      <c r="HKP733" s="146"/>
      <c r="HKQ733" s="146"/>
      <c r="HKR733" s="146"/>
      <c r="HKS733" s="146"/>
      <c r="HKT733" s="146"/>
      <c r="HKU733" s="146"/>
      <c r="HKV733" s="146"/>
      <c r="HKW733" s="146"/>
      <c r="HKX733" s="146"/>
      <c r="HKY733" s="146"/>
      <c r="HKZ733" s="146"/>
      <c r="HLA733" s="146"/>
      <c r="HLB733" s="146"/>
      <c r="HLC733" s="146"/>
      <c r="HLD733" s="146"/>
      <c r="HLE733" s="146"/>
      <c r="HLF733" s="146"/>
      <c r="HLG733" s="146"/>
      <c r="HLH733" s="146"/>
      <c r="HLI733" s="146"/>
      <c r="HLJ733" s="146"/>
      <c r="HLK733" s="146"/>
      <c r="HLL733" s="146"/>
      <c r="HLM733" s="146"/>
      <c r="HLN733" s="146"/>
      <c r="HLO733" s="146"/>
      <c r="HLP733" s="146"/>
      <c r="HLQ733" s="146"/>
      <c r="HLR733" s="146"/>
      <c r="HLS733" s="146"/>
      <c r="HLT733" s="146"/>
      <c r="HLU733" s="146"/>
      <c r="HLV733" s="146"/>
      <c r="HLW733" s="146"/>
      <c r="HLX733" s="146"/>
      <c r="HLY733" s="146"/>
      <c r="HLZ733" s="146"/>
      <c r="HMA733" s="146"/>
      <c r="HMB733" s="146"/>
      <c r="HMC733" s="146"/>
      <c r="HMD733" s="146"/>
      <c r="HME733" s="146"/>
      <c r="HMF733" s="146"/>
      <c r="HMG733" s="146"/>
      <c r="HMH733" s="146"/>
      <c r="HMI733" s="146"/>
      <c r="HMJ733" s="146"/>
      <c r="HMK733" s="146"/>
      <c r="HML733" s="146"/>
      <c r="HMM733" s="146"/>
      <c r="HMN733" s="146"/>
      <c r="HMO733" s="146"/>
      <c r="HMP733" s="146"/>
      <c r="HMQ733" s="146"/>
      <c r="HMR733" s="146"/>
      <c r="HMS733" s="146"/>
      <c r="HMT733" s="146"/>
      <c r="HMU733" s="146"/>
      <c r="HMV733" s="146"/>
      <c r="HMW733" s="146"/>
      <c r="HMX733" s="146"/>
      <c r="HMY733" s="146"/>
      <c r="HMZ733" s="146"/>
      <c r="HNA733" s="146"/>
      <c r="HNB733" s="146"/>
      <c r="HNC733" s="146"/>
      <c r="HND733" s="146"/>
      <c r="HNE733" s="146"/>
      <c r="HNF733" s="146"/>
      <c r="HNG733" s="146"/>
      <c r="HNH733" s="146"/>
      <c r="HNI733" s="146"/>
      <c r="HNJ733" s="146"/>
      <c r="HNK733" s="146"/>
      <c r="HNL733" s="146"/>
      <c r="HNM733" s="146"/>
      <c r="HNN733" s="146"/>
      <c r="HNO733" s="146"/>
      <c r="HNP733" s="146"/>
      <c r="HNQ733" s="146"/>
      <c r="HNR733" s="146"/>
      <c r="HNS733" s="146"/>
      <c r="HNT733" s="146"/>
      <c r="HNU733" s="146"/>
      <c r="HNV733" s="146"/>
      <c r="HNW733" s="146"/>
      <c r="HNX733" s="146"/>
      <c r="HNY733" s="146"/>
      <c r="HNZ733" s="146"/>
      <c r="HOA733" s="146"/>
      <c r="HOB733" s="146"/>
      <c r="HOC733" s="146"/>
      <c r="HOD733" s="146"/>
      <c r="HOE733" s="146"/>
      <c r="HOF733" s="146"/>
      <c r="HOG733" s="146"/>
      <c r="HOH733" s="146"/>
      <c r="HOI733" s="146"/>
      <c r="HOJ733" s="146"/>
      <c r="HOK733" s="146"/>
      <c r="HOL733" s="146"/>
      <c r="HOM733" s="146"/>
      <c r="HON733" s="146"/>
      <c r="HOO733" s="146"/>
      <c r="HOP733" s="146"/>
      <c r="HOQ733" s="146"/>
      <c r="HOR733" s="146"/>
      <c r="HOS733" s="146"/>
      <c r="HOT733" s="146"/>
      <c r="HOU733" s="146"/>
      <c r="HOV733" s="146"/>
      <c r="HOW733" s="146"/>
      <c r="HOX733" s="146"/>
      <c r="HOY733" s="146"/>
      <c r="HOZ733" s="146"/>
      <c r="HPA733" s="146"/>
      <c r="HPB733" s="146"/>
      <c r="HPC733" s="146"/>
      <c r="HPD733" s="146"/>
      <c r="HPE733" s="146"/>
      <c r="HPF733" s="146"/>
      <c r="HPG733" s="146"/>
      <c r="HPH733" s="146"/>
      <c r="HPI733" s="146"/>
      <c r="HPJ733" s="146"/>
      <c r="HPK733" s="146"/>
      <c r="HPL733" s="146"/>
      <c r="HPM733" s="146"/>
      <c r="HPN733" s="146"/>
      <c r="HPO733" s="146"/>
      <c r="HPP733" s="146"/>
      <c r="HPQ733" s="146"/>
      <c r="HPR733" s="146"/>
      <c r="HPS733" s="146"/>
      <c r="HPT733" s="146"/>
      <c r="HPU733" s="146"/>
      <c r="HPV733" s="146"/>
      <c r="HPW733" s="146"/>
      <c r="HPX733" s="146"/>
      <c r="HPY733" s="146"/>
      <c r="HPZ733" s="146"/>
      <c r="HQA733" s="146"/>
      <c r="HQB733" s="146"/>
      <c r="HQC733" s="146"/>
      <c r="HQD733" s="146"/>
      <c r="HQE733" s="146"/>
      <c r="HQF733" s="146"/>
      <c r="HQG733" s="146"/>
      <c r="HQH733" s="146"/>
      <c r="HQI733" s="146"/>
      <c r="HQJ733" s="146"/>
      <c r="HQK733" s="146"/>
      <c r="HQL733" s="146"/>
      <c r="HQM733" s="146"/>
      <c r="HQN733" s="146"/>
      <c r="HQO733" s="146"/>
      <c r="HQP733" s="146"/>
      <c r="HQQ733" s="146"/>
      <c r="HQR733" s="146"/>
      <c r="HQS733" s="146"/>
      <c r="HQT733" s="146"/>
      <c r="HQU733" s="146"/>
      <c r="HQV733" s="146"/>
      <c r="HQW733" s="146"/>
      <c r="HQX733" s="146"/>
      <c r="HQY733" s="146"/>
      <c r="HQZ733" s="146"/>
      <c r="HRA733" s="146"/>
      <c r="HRB733" s="146"/>
      <c r="HRC733" s="146"/>
      <c r="HRD733" s="146"/>
      <c r="HRE733" s="146"/>
      <c r="HRF733" s="146"/>
      <c r="HRG733" s="146"/>
      <c r="HRH733" s="146"/>
      <c r="HRI733" s="146"/>
      <c r="HRJ733" s="146"/>
      <c r="HRK733" s="146"/>
      <c r="HRL733" s="146"/>
      <c r="HRM733" s="146"/>
      <c r="HRN733" s="146"/>
      <c r="HRO733" s="146"/>
      <c r="HRP733" s="146"/>
      <c r="HRQ733" s="146"/>
      <c r="HRR733" s="146"/>
      <c r="HRS733" s="146"/>
      <c r="HRT733" s="146"/>
      <c r="HRU733" s="146"/>
      <c r="HRV733" s="146"/>
      <c r="HRW733" s="146"/>
      <c r="HRX733" s="146"/>
      <c r="HRY733" s="146"/>
      <c r="HRZ733" s="146"/>
      <c r="HSA733" s="146"/>
      <c r="HSB733" s="146"/>
      <c r="HSC733" s="146"/>
      <c r="HSD733" s="146"/>
      <c r="HSE733" s="146"/>
      <c r="HSF733" s="146"/>
      <c r="HSG733" s="146"/>
      <c r="HSH733" s="146"/>
      <c r="HSI733" s="146"/>
      <c r="HSJ733" s="146"/>
      <c r="HSK733" s="146"/>
      <c r="HSL733" s="146"/>
      <c r="HSM733" s="146"/>
      <c r="HSN733" s="146"/>
      <c r="HSO733" s="146"/>
      <c r="HSP733" s="146"/>
      <c r="HSQ733" s="146"/>
      <c r="HSR733" s="146"/>
      <c r="HSS733" s="146"/>
      <c r="HST733" s="146"/>
      <c r="HSU733" s="146"/>
      <c r="HSV733" s="146"/>
      <c r="HSW733" s="146"/>
      <c r="HSX733" s="146"/>
      <c r="HSY733" s="146"/>
      <c r="HSZ733" s="146"/>
      <c r="HTA733" s="146"/>
      <c r="HTB733" s="146"/>
      <c r="HTC733" s="146"/>
      <c r="HTD733" s="146"/>
      <c r="HTE733" s="146"/>
      <c r="HTF733" s="146"/>
      <c r="HTG733" s="146"/>
      <c r="HTH733" s="146"/>
      <c r="HTI733" s="146"/>
      <c r="HTJ733" s="146"/>
      <c r="HTK733" s="146"/>
      <c r="HTL733" s="146"/>
      <c r="HTM733" s="146"/>
      <c r="HTN733" s="146"/>
      <c r="HTO733" s="146"/>
      <c r="HTP733" s="146"/>
      <c r="HTQ733" s="146"/>
      <c r="HTR733" s="146"/>
      <c r="HTS733" s="146"/>
      <c r="HTT733" s="146"/>
      <c r="HTU733" s="146"/>
      <c r="HTV733" s="146"/>
      <c r="HTW733" s="146"/>
      <c r="HTX733" s="146"/>
      <c r="HTY733" s="146"/>
      <c r="HTZ733" s="146"/>
      <c r="HUA733" s="146"/>
      <c r="HUB733" s="146"/>
      <c r="HUC733" s="146"/>
      <c r="HUD733" s="146"/>
      <c r="HUE733" s="146"/>
      <c r="HUF733" s="146"/>
      <c r="HUG733" s="146"/>
      <c r="HUH733" s="146"/>
      <c r="HUI733" s="146"/>
      <c r="HUJ733" s="146"/>
      <c r="HUK733" s="146"/>
      <c r="HUL733" s="146"/>
      <c r="HUM733" s="146"/>
      <c r="HUN733" s="146"/>
      <c r="HUO733" s="146"/>
      <c r="HUP733" s="146"/>
      <c r="HUQ733" s="146"/>
      <c r="HUR733" s="146"/>
      <c r="HUS733" s="146"/>
      <c r="HUT733" s="146"/>
      <c r="HUU733" s="146"/>
      <c r="HUV733" s="146"/>
      <c r="HUW733" s="146"/>
      <c r="HUX733" s="146"/>
      <c r="HUY733" s="146"/>
      <c r="HUZ733" s="146"/>
      <c r="HVA733" s="146"/>
      <c r="HVB733" s="146"/>
      <c r="HVC733" s="146"/>
      <c r="HVD733" s="146"/>
      <c r="HVE733" s="146"/>
      <c r="HVF733" s="146"/>
      <c r="HVG733" s="146"/>
      <c r="HVH733" s="146"/>
      <c r="HVI733" s="146"/>
      <c r="HVJ733" s="146"/>
      <c r="HVK733" s="146"/>
      <c r="HVL733" s="146"/>
      <c r="HVM733" s="146"/>
      <c r="HVN733" s="146"/>
      <c r="HVO733" s="146"/>
      <c r="HVP733" s="146"/>
      <c r="HVQ733" s="146"/>
      <c r="HVR733" s="146"/>
      <c r="HVS733" s="146"/>
      <c r="HVT733" s="146"/>
      <c r="HVU733" s="146"/>
      <c r="HVV733" s="146"/>
      <c r="HVW733" s="146"/>
      <c r="HVX733" s="146"/>
      <c r="HVY733" s="146"/>
      <c r="HVZ733" s="146"/>
      <c r="HWA733" s="146"/>
      <c r="HWB733" s="146"/>
      <c r="HWC733" s="146"/>
      <c r="HWD733" s="146"/>
      <c r="HWE733" s="146"/>
      <c r="HWF733" s="146"/>
      <c r="HWG733" s="146"/>
      <c r="HWH733" s="146"/>
      <c r="HWI733" s="146"/>
      <c r="HWJ733" s="146"/>
      <c r="HWK733" s="146"/>
      <c r="HWL733" s="146"/>
      <c r="HWM733" s="146"/>
      <c r="HWN733" s="146"/>
      <c r="HWO733" s="146"/>
      <c r="HWP733" s="146"/>
      <c r="HWQ733" s="146"/>
      <c r="HWR733" s="146"/>
      <c r="HWS733" s="146"/>
      <c r="HWT733" s="146"/>
      <c r="HWU733" s="146"/>
      <c r="HWV733" s="146"/>
      <c r="HWW733" s="146"/>
      <c r="HWX733" s="146"/>
      <c r="HWY733" s="146"/>
      <c r="HWZ733" s="146"/>
      <c r="HXA733" s="146"/>
      <c r="HXB733" s="146"/>
      <c r="HXC733" s="146"/>
      <c r="HXD733" s="146"/>
      <c r="HXE733" s="146"/>
      <c r="HXF733" s="146"/>
      <c r="HXG733" s="146"/>
      <c r="HXH733" s="146"/>
      <c r="HXI733" s="146"/>
      <c r="HXJ733" s="146"/>
      <c r="HXK733" s="146"/>
      <c r="HXL733" s="146"/>
      <c r="HXM733" s="146"/>
      <c r="HXN733" s="146"/>
      <c r="HXO733" s="146"/>
      <c r="HXP733" s="146"/>
      <c r="HXQ733" s="146"/>
      <c r="HXR733" s="146"/>
      <c r="HXS733" s="146"/>
      <c r="HXT733" s="146"/>
      <c r="HXU733" s="146"/>
      <c r="HXV733" s="146"/>
      <c r="HXW733" s="146"/>
      <c r="HXX733" s="146"/>
      <c r="HXY733" s="146"/>
      <c r="HXZ733" s="146"/>
      <c r="HYA733" s="146"/>
      <c r="HYB733" s="146"/>
      <c r="HYC733" s="146"/>
      <c r="HYD733" s="146"/>
      <c r="HYE733" s="146"/>
      <c r="HYF733" s="146"/>
      <c r="HYG733" s="146"/>
      <c r="HYH733" s="146"/>
      <c r="HYI733" s="146"/>
      <c r="HYJ733" s="146"/>
      <c r="HYK733" s="146"/>
      <c r="HYL733" s="146"/>
      <c r="HYM733" s="146"/>
      <c r="HYN733" s="146"/>
      <c r="HYO733" s="146"/>
      <c r="HYP733" s="146"/>
      <c r="HYQ733" s="146"/>
      <c r="HYR733" s="146"/>
      <c r="HYS733" s="146"/>
      <c r="HYT733" s="146"/>
      <c r="HYU733" s="146"/>
      <c r="HYV733" s="146"/>
      <c r="HYW733" s="146"/>
      <c r="HYX733" s="146"/>
      <c r="HYY733" s="146"/>
      <c r="HYZ733" s="146"/>
      <c r="HZA733" s="146"/>
      <c r="HZB733" s="146"/>
      <c r="HZC733" s="146"/>
      <c r="HZD733" s="146"/>
      <c r="HZE733" s="146"/>
      <c r="HZF733" s="146"/>
      <c r="HZG733" s="146"/>
      <c r="HZH733" s="146"/>
      <c r="HZI733" s="146"/>
      <c r="HZJ733" s="146"/>
      <c r="HZK733" s="146"/>
      <c r="HZL733" s="146"/>
      <c r="HZM733" s="146"/>
      <c r="HZN733" s="146"/>
      <c r="HZO733" s="146"/>
      <c r="HZP733" s="146"/>
      <c r="HZQ733" s="146"/>
      <c r="HZR733" s="146"/>
      <c r="HZS733" s="146"/>
      <c r="HZT733" s="146"/>
      <c r="HZU733" s="146"/>
      <c r="HZV733" s="146"/>
      <c r="HZW733" s="146"/>
      <c r="HZX733" s="146"/>
      <c r="HZY733" s="146"/>
      <c r="HZZ733" s="146"/>
      <c r="IAA733" s="146"/>
      <c r="IAB733" s="146"/>
      <c r="IAC733" s="146"/>
      <c r="IAD733" s="146"/>
      <c r="IAE733" s="146"/>
      <c r="IAF733" s="146"/>
      <c r="IAG733" s="146"/>
      <c r="IAH733" s="146"/>
      <c r="IAI733" s="146"/>
      <c r="IAJ733" s="146"/>
      <c r="IAK733" s="146"/>
      <c r="IAL733" s="146"/>
      <c r="IAM733" s="146"/>
      <c r="IAN733" s="146"/>
      <c r="IAO733" s="146"/>
      <c r="IAP733" s="146"/>
      <c r="IAQ733" s="146"/>
      <c r="IAR733" s="146"/>
      <c r="IAS733" s="146"/>
      <c r="IAT733" s="146"/>
      <c r="IAU733" s="146"/>
      <c r="IAV733" s="146"/>
      <c r="IAW733" s="146"/>
      <c r="IAX733" s="146"/>
      <c r="IAY733" s="146"/>
      <c r="IAZ733" s="146"/>
      <c r="IBA733" s="146"/>
      <c r="IBB733" s="146"/>
      <c r="IBC733" s="146"/>
      <c r="IBD733" s="146"/>
      <c r="IBE733" s="146"/>
      <c r="IBF733" s="146"/>
      <c r="IBG733" s="146"/>
      <c r="IBH733" s="146"/>
      <c r="IBI733" s="146"/>
      <c r="IBJ733" s="146"/>
      <c r="IBK733" s="146"/>
      <c r="IBL733" s="146"/>
      <c r="IBM733" s="146"/>
      <c r="IBN733" s="146"/>
      <c r="IBO733" s="146"/>
      <c r="IBP733" s="146"/>
      <c r="IBQ733" s="146"/>
      <c r="IBR733" s="146"/>
      <c r="IBS733" s="146"/>
      <c r="IBT733" s="146"/>
      <c r="IBU733" s="146"/>
      <c r="IBV733" s="146"/>
      <c r="IBW733" s="146"/>
      <c r="IBX733" s="146"/>
      <c r="IBY733" s="146"/>
      <c r="IBZ733" s="146"/>
      <c r="ICA733" s="146"/>
      <c r="ICB733" s="146"/>
      <c r="ICC733" s="146"/>
      <c r="ICD733" s="146"/>
      <c r="ICE733" s="146"/>
      <c r="ICF733" s="146"/>
      <c r="ICG733" s="146"/>
      <c r="ICH733" s="146"/>
      <c r="ICI733" s="146"/>
      <c r="ICJ733" s="146"/>
      <c r="ICK733" s="146"/>
      <c r="ICL733" s="146"/>
      <c r="ICM733" s="146"/>
      <c r="ICN733" s="146"/>
      <c r="ICO733" s="146"/>
      <c r="ICP733" s="146"/>
      <c r="ICQ733" s="146"/>
      <c r="ICR733" s="146"/>
      <c r="ICS733" s="146"/>
      <c r="ICT733" s="146"/>
      <c r="ICU733" s="146"/>
      <c r="ICV733" s="146"/>
      <c r="ICW733" s="146"/>
      <c r="ICX733" s="146"/>
      <c r="ICY733" s="146"/>
      <c r="ICZ733" s="146"/>
      <c r="IDA733" s="146"/>
      <c r="IDB733" s="146"/>
      <c r="IDC733" s="146"/>
      <c r="IDD733" s="146"/>
      <c r="IDE733" s="146"/>
      <c r="IDF733" s="146"/>
      <c r="IDG733" s="146"/>
      <c r="IDH733" s="146"/>
      <c r="IDI733" s="146"/>
      <c r="IDJ733" s="146"/>
      <c r="IDK733" s="146"/>
      <c r="IDL733" s="146"/>
      <c r="IDM733" s="146"/>
      <c r="IDN733" s="146"/>
      <c r="IDO733" s="146"/>
      <c r="IDP733" s="146"/>
      <c r="IDQ733" s="146"/>
      <c r="IDR733" s="146"/>
      <c r="IDS733" s="146"/>
      <c r="IDT733" s="146"/>
      <c r="IDU733" s="146"/>
      <c r="IDV733" s="146"/>
      <c r="IDW733" s="146"/>
      <c r="IDX733" s="146"/>
      <c r="IDY733" s="146"/>
      <c r="IDZ733" s="146"/>
      <c r="IEA733" s="146"/>
      <c r="IEB733" s="146"/>
      <c r="IEC733" s="146"/>
      <c r="IED733" s="146"/>
      <c r="IEE733" s="146"/>
      <c r="IEF733" s="146"/>
      <c r="IEG733" s="146"/>
      <c r="IEH733" s="146"/>
      <c r="IEI733" s="146"/>
      <c r="IEJ733" s="146"/>
      <c r="IEK733" s="146"/>
      <c r="IEL733" s="146"/>
      <c r="IEM733" s="146"/>
      <c r="IEN733" s="146"/>
      <c r="IEO733" s="146"/>
      <c r="IEP733" s="146"/>
      <c r="IEQ733" s="146"/>
      <c r="IER733" s="146"/>
      <c r="IES733" s="146"/>
      <c r="IET733" s="146"/>
      <c r="IEU733" s="146"/>
      <c r="IEV733" s="146"/>
      <c r="IEW733" s="146"/>
      <c r="IEX733" s="146"/>
      <c r="IEY733" s="146"/>
      <c r="IEZ733" s="146"/>
      <c r="IFA733" s="146"/>
      <c r="IFB733" s="146"/>
      <c r="IFC733" s="146"/>
      <c r="IFD733" s="146"/>
      <c r="IFE733" s="146"/>
      <c r="IFF733" s="146"/>
      <c r="IFG733" s="146"/>
      <c r="IFH733" s="146"/>
      <c r="IFI733" s="146"/>
      <c r="IFJ733" s="146"/>
      <c r="IFK733" s="146"/>
      <c r="IFL733" s="146"/>
      <c r="IFM733" s="146"/>
      <c r="IFN733" s="146"/>
      <c r="IFO733" s="146"/>
      <c r="IFP733" s="146"/>
      <c r="IFQ733" s="146"/>
      <c r="IFR733" s="146"/>
      <c r="IFS733" s="146"/>
      <c r="IFT733" s="146"/>
      <c r="IFU733" s="146"/>
      <c r="IFV733" s="146"/>
      <c r="IFW733" s="146"/>
      <c r="IFX733" s="146"/>
      <c r="IFY733" s="146"/>
      <c r="IFZ733" s="146"/>
      <c r="IGA733" s="146"/>
      <c r="IGB733" s="146"/>
      <c r="IGC733" s="146"/>
      <c r="IGD733" s="146"/>
      <c r="IGE733" s="146"/>
      <c r="IGF733" s="146"/>
      <c r="IGG733" s="146"/>
      <c r="IGH733" s="146"/>
      <c r="IGI733" s="146"/>
      <c r="IGJ733" s="146"/>
      <c r="IGK733" s="146"/>
      <c r="IGL733" s="146"/>
      <c r="IGM733" s="146"/>
      <c r="IGN733" s="146"/>
      <c r="IGO733" s="146"/>
      <c r="IGP733" s="146"/>
      <c r="IGQ733" s="146"/>
      <c r="IGR733" s="146"/>
      <c r="IGS733" s="146"/>
      <c r="IGT733" s="146"/>
      <c r="IGU733" s="146"/>
      <c r="IGV733" s="146"/>
      <c r="IGW733" s="146"/>
      <c r="IGX733" s="146"/>
      <c r="IGY733" s="146"/>
      <c r="IGZ733" s="146"/>
      <c r="IHA733" s="146"/>
      <c r="IHB733" s="146"/>
      <c r="IHC733" s="146"/>
      <c r="IHD733" s="146"/>
      <c r="IHE733" s="146"/>
      <c r="IHF733" s="146"/>
      <c r="IHG733" s="146"/>
      <c r="IHH733" s="146"/>
      <c r="IHI733" s="146"/>
      <c r="IHJ733" s="146"/>
      <c r="IHK733" s="146"/>
      <c r="IHL733" s="146"/>
      <c r="IHM733" s="146"/>
      <c r="IHN733" s="146"/>
      <c r="IHO733" s="146"/>
      <c r="IHP733" s="146"/>
      <c r="IHQ733" s="146"/>
      <c r="IHR733" s="146"/>
      <c r="IHS733" s="146"/>
      <c r="IHT733" s="146"/>
      <c r="IHU733" s="146"/>
      <c r="IHV733" s="146"/>
      <c r="IHW733" s="146"/>
      <c r="IHX733" s="146"/>
      <c r="IHY733" s="146"/>
      <c r="IHZ733" s="146"/>
      <c r="IIA733" s="146"/>
      <c r="IIB733" s="146"/>
      <c r="IIC733" s="146"/>
      <c r="IID733" s="146"/>
      <c r="IIE733" s="146"/>
      <c r="IIF733" s="146"/>
      <c r="IIG733" s="146"/>
      <c r="IIH733" s="146"/>
      <c r="III733" s="146"/>
      <c r="IIJ733" s="146"/>
      <c r="IIK733" s="146"/>
      <c r="IIL733" s="146"/>
      <c r="IIM733" s="146"/>
      <c r="IIN733" s="146"/>
      <c r="IIO733" s="146"/>
      <c r="IIP733" s="146"/>
      <c r="IIQ733" s="146"/>
      <c r="IIR733" s="146"/>
      <c r="IIS733" s="146"/>
      <c r="IIT733" s="146"/>
      <c r="IIU733" s="146"/>
      <c r="IIV733" s="146"/>
      <c r="IIW733" s="146"/>
      <c r="IIX733" s="146"/>
      <c r="IIY733" s="146"/>
      <c r="IIZ733" s="146"/>
      <c r="IJA733" s="146"/>
      <c r="IJB733" s="146"/>
      <c r="IJC733" s="146"/>
      <c r="IJD733" s="146"/>
      <c r="IJE733" s="146"/>
      <c r="IJF733" s="146"/>
      <c r="IJG733" s="146"/>
      <c r="IJH733" s="146"/>
      <c r="IJI733" s="146"/>
      <c r="IJJ733" s="146"/>
      <c r="IJK733" s="146"/>
      <c r="IJL733" s="146"/>
      <c r="IJM733" s="146"/>
      <c r="IJN733" s="146"/>
      <c r="IJO733" s="146"/>
      <c r="IJP733" s="146"/>
      <c r="IJQ733" s="146"/>
      <c r="IJR733" s="146"/>
      <c r="IJS733" s="146"/>
      <c r="IJT733" s="146"/>
      <c r="IJU733" s="146"/>
      <c r="IJV733" s="146"/>
      <c r="IJW733" s="146"/>
      <c r="IJX733" s="146"/>
      <c r="IJY733" s="146"/>
      <c r="IJZ733" s="146"/>
      <c r="IKA733" s="146"/>
      <c r="IKB733" s="146"/>
      <c r="IKC733" s="146"/>
      <c r="IKD733" s="146"/>
      <c r="IKE733" s="146"/>
      <c r="IKF733" s="146"/>
      <c r="IKG733" s="146"/>
      <c r="IKH733" s="146"/>
      <c r="IKI733" s="146"/>
      <c r="IKJ733" s="146"/>
      <c r="IKK733" s="146"/>
      <c r="IKL733" s="146"/>
      <c r="IKM733" s="146"/>
      <c r="IKN733" s="146"/>
      <c r="IKO733" s="146"/>
      <c r="IKP733" s="146"/>
      <c r="IKQ733" s="146"/>
      <c r="IKR733" s="146"/>
      <c r="IKS733" s="146"/>
      <c r="IKT733" s="146"/>
      <c r="IKU733" s="146"/>
      <c r="IKV733" s="146"/>
      <c r="IKW733" s="146"/>
      <c r="IKX733" s="146"/>
      <c r="IKY733" s="146"/>
      <c r="IKZ733" s="146"/>
      <c r="ILA733" s="146"/>
      <c r="ILB733" s="146"/>
      <c r="ILC733" s="146"/>
      <c r="ILD733" s="146"/>
      <c r="ILE733" s="146"/>
      <c r="ILF733" s="146"/>
      <c r="ILG733" s="146"/>
      <c r="ILH733" s="146"/>
      <c r="ILI733" s="146"/>
      <c r="ILJ733" s="146"/>
      <c r="ILK733" s="146"/>
      <c r="ILL733" s="146"/>
      <c r="ILM733" s="146"/>
      <c r="ILN733" s="146"/>
      <c r="ILO733" s="146"/>
      <c r="ILP733" s="146"/>
      <c r="ILQ733" s="146"/>
      <c r="ILR733" s="146"/>
      <c r="ILS733" s="146"/>
      <c r="ILT733" s="146"/>
      <c r="ILU733" s="146"/>
      <c r="ILV733" s="146"/>
      <c r="ILW733" s="146"/>
      <c r="ILX733" s="146"/>
      <c r="ILY733" s="146"/>
      <c r="ILZ733" s="146"/>
      <c r="IMA733" s="146"/>
      <c r="IMB733" s="146"/>
      <c r="IMC733" s="146"/>
      <c r="IMD733" s="146"/>
      <c r="IME733" s="146"/>
      <c r="IMF733" s="146"/>
      <c r="IMG733" s="146"/>
      <c r="IMH733" s="146"/>
      <c r="IMI733" s="146"/>
      <c r="IMJ733" s="146"/>
      <c r="IMK733" s="146"/>
      <c r="IML733" s="146"/>
      <c r="IMM733" s="146"/>
      <c r="IMN733" s="146"/>
      <c r="IMO733" s="146"/>
      <c r="IMP733" s="146"/>
      <c r="IMQ733" s="146"/>
      <c r="IMR733" s="146"/>
      <c r="IMS733" s="146"/>
      <c r="IMT733" s="146"/>
      <c r="IMU733" s="146"/>
      <c r="IMV733" s="146"/>
      <c r="IMW733" s="146"/>
      <c r="IMX733" s="146"/>
      <c r="IMY733" s="146"/>
      <c r="IMZ733" s="146"/>
      <c r="INA733" s="146"/>
      <c r="INB733" s="146"/>
      <c r="INC733" s="146"/>
      <c r="IND733" s="146"/>
      <c r="INE733" s="146"/>
      <c r="INF733" s="146"/>
      <c r="ING733" s="146"/>
      <c r="INH733" s="146"/>
      <c r="INI733" s="146"/>
      <c r="INJ733" s="146"/>
      <c r="INK733" s="146"/>
      <c r="INL733" s="146"/>
      <c r="INM733" s="146"/>
      <c r="INN733" s="146"/>
      <c r="INO733" s="146"/>
      <c r="INP733" s="146"/>
      <c r="INQ733" s="146"/>
      <c r="INR733" s="146"/>
      <c r="INS733" s="146"/>
      <c r="INT733" s="146"/>
      <c r="INU733" s="146"/>
      <c r="INV733" s="146"/>
      <c r="INW733" s="146"/>
      <c r="INX733" s="146"/>
      <c r="INY733" s="146"/>
      <c r="INZ733" s="146"/>
      <c r="IOA733" s="146"/>
      <c r="IOB733" s="146"/>
      <c r="IOC733" s="146"/>
      <c r="IOD733" s="146"/>
      <c r="IOE733" s="146"/>
      <c r="IOF733" s="146"/>
      <c r="IOG733" s="146"/>
      <c r="IOH733" s="146"/>
      <c r="IOI733" s="146"/>
      <c r="IOJ733" s="146"/>
      <c r="IOK733" s="146"/>
      <c r="IOL733" s="146"/>
      <c r="IOM733" s="146"/>
      <c r="ION733" s="146"/>
      <c r="IOO733" s="146"/>
      <c r="IOP733" s="146"/>
      <c r="IOQ733" s="146"/>
      <c r="IOR733" s="146"/>
      <c r="IOS733" s="146"/>
      <c r="IOT733" s="146"/>
      <c r="IOU733" s="146"/>
      <c r="IOV733" s="146"/>
      <c r="IOW733" s="146"/>
      <c r="IOX733" s="146"/>
      <c r="IOY733" s="146"/>
      <c r="IOZ733" s="146"/>
      <c r="IPA733" s="146"/>
      <c r="IPB733" s="146"/>
      <c r="IPC733" s="146"/>
      <c r="IPD733" s="146"/>
      <c r="IPE733" s="146"/>
      <c r="IPF733" s="146"/>
      <c r="IPG733" s="146"/>
      <c r="IPH733" s="146"/>
      <c r="IPI733" s="146"/>
      <c r="IPJ733" s="146"/>
      <c r="IPK733" s="146"/>
      <c r="IPL733" s="146"/>
      <c r="IPM733" s="146"/>
      <c r="IPN733" s="146"/>
      <c r="IPO733" s="146"/>
      <c r="IPP733" s="146"/>
      <c r="IPQ733" s="146"/>
      <c r="IPR733" s="146"/>
      <c r="IPS733" s="146"/>
      <c r="IPT733" s="146"/>
      <c r="IPU733" s="146"/>
      <c r="IPV733" s="146"/>
      <c r="IPW733" s="146"/>
      <c r="IPX733" s="146"/>
      <c r="IPY733" s="146"/>
      <c r="IPZ733" s="146"/>
      <c r="IQA733" s="146"/>
      <c r="IQB733" s="146"/>
      <c r="IQC733" s="146"/>
      <c r="IQD733" s="146"/>
      <c r="IQE733" s="146"/>
      <c r="IQF733" s="146"/>
      <c r="IQG733" s="146"/>
      <c r="IQH733" s="146"/>
      <c r="IQI733" s="146"/>
      <c r="IQJ733" s="146"/>
      <c r="IQK733" s="146"/>
      <c r="IQL733" s="146"/>
      <c r="IQM733" s="146"/>
      <c r="IQN733" s="146"/>
      <c r="IQO733" s="146"/>
      <c r="IQP733" s="146"/>
      <c r="IQQ733" s="146"/>
      <c r="IQR733" s="146"/>
      <c r="IQS733" s="146"/>
      <c r="IQT733" s="146"/>
      <c r="IQU733" s="146"/>
      <c r="IQV733" s="146"/>
      <c r="IQW733" s="146"/>
      <c r="IQX733" s="146"/>
      <c r="IQY733" s="146"/>
      <c r="IQZ733" s="146"/>
      <c r="IRA733" s="146"/>
      <c r="IRB733" s="146"/>
      <c r="IRC733" s="146"/>
      <c r="IRD733" s="146"/>
      <c r="IRE733" s="146"/>
      <c r="IRF733" s="146"/>
      <c r="IRG733" s="146"/>
      <c r="IRH733" s="146"/>
      <c r="IRI733" s="146"/>
      <c r="IRJ733" s="146"/>
      <c r="IRK733" s="146"/>
      <c r="IRL733" s="146"/>
      <c r="IRM733" s="146"/>
      <c r="IRN733" s="146"/>
      <c r="IRO733" s="146"/>
      <c r="IRP733" s="146"/>
      <c r="IRQ733" s="146"/>
      <c r="IRR733" s="146"/>
      <c r="IRS733" s="146"/>
      <c r="IRT733" s="146"/>
      <c r="IRU733" s="146"/>
      <c r="IRV733" s="146"/>
      <c r="IRW733" s="146"/>
      <c r="IRX733" s="146"/>
      <c r="IRY733" s="146"/>
      <c r="IRZ733" s="146"/>
      <c r="ISA733" s="146"/>
      <c r="ISB733" s="146"/>
      <c r="ISC733" s="146"/>
      <c r="ISD733" s="146"/>
      <c r="ISE733" s="146"/>
      <c r="ISF733" s="146"/>
      <c r="ISG733" s="146"/>
      <c r="ISH733" s="146"/>
      <c r="ISI733" s="146"/>
      <c r="ISJ733" s="146"/>
      <c r="ISK733" s="146"/>
      <c r="ISL733" s="146"/>
      <c r="ISM733" s="146"/>
      <c r="ISN733" s="146"/>
      <c r="ISO733" s="146"/>
      <c r="ISP733" s="146"/>
      <c r="ISQ733" s="146"/>
      <c r="ISR733" s="146"/>
      <c r="ISS733" s="146"/>
      <c r="IST733" s="146"/>
      <c r="ISU733" s="146"/>
      <c r="ISV733" s="146"/>
      <c r="ISW733" s="146"/>
      <c r="ISX733" s="146"/>
      <c r="ISY733" s="146"/>
      <c r="ISZ733" s="146"/>
      <c r="ITA733" s="146"/>
      <c r="ITB733" s="146"/>
      <c r="ITC733" s="146"/>
      <c r="ITD733" s="146"/>
      <c r="ITE733" s="146"/>
      <c r="ITF733" s="146"/>
      <c r="ITG733" s="146"/>
      <c r="ITH733" s="146"/>
      <c r="ITI733" s="146"/>
      <c r="ITJ733" s="146"/>
      <c r="ITK733" s="146"/>
      <c r="ITL733" s="146"/>
      <c r="ITM733" s="146"/>
      <c r="ITN733" s="146"/>
      <c r="ITO733" s="146"/>
      <c r="ITP733" s="146"/>
      <c r="ITQ733" s="146"/>
      <c r="ITR733" s="146"/>
      <c r="ITS733" s="146"/>
      <c r="ITT733" s="146"/>
      <c r="ITU733" s="146"/>
      <c r="ITV733" s="146"/>
      <c r="ITW733" s="146"/>
      <c r="ITX733" s="146"/>
      <c r="ITY733" s="146"/>
      <c r="ITZ733" s="146"/>
      <c r="IUA733" s="146"/>
      <c r="IUB733" s="146"/>
      <c r="IUC733" s="146"/>
      <c r="IUD733" s="146"/>
      <c r="IUE733" s="146"/>
      <c r="IUF733" s="146"/>
      <c r="IUG733" s="146"/>
      <c r="IUH733" s="146"/>
      <c r="IUI733" s="146"/>
      <c r="IUJ733" s="146"/>
      <c r="IUK733" s="146"/>
      <c r="IUL733" s="146"/>
      <c r="IUM733" s="146"/>
      <c r="IUN733" s="146"/>
      <c r="IUO733" s="146"/>
      <c r="IUP733" s="146"/>
      <c r="IUQ733" s="146"/>
      <c r="IUR733" s="146"/>
      <c r="IUS733" s="146"/>
      <c r="IUT733" s="146"/>
      <c r="IUU733" s="146"/>
      <c r="IUV733" s="146"/>
      <c r="IUW733" s="146"/>
      <c r="IUX733" s="146"/>
      <c r="IUY733" s="146"/>
      <c r="IUZ733" s="146"/>
      <c r="IVA733" s="146"/>
      <c r="IVB733" s="146"/>
      <c r="IVC733" s="146"/>
      <c r="IVD733" s="146"/>
      <c r="IVE733" s="146"/>
      <c r="IVF733" s="146"/>
      <c r="IVG733" s="146"/>
      <c r="IVH733" s="146"/>
      <c r="IVI733" s="146"/>
      <c r="IVJ733" s="146"/>
      <c r="IVK733" s="146"/>
      <c r="IVL733" s="146"/>
      <c r="IVM733" s="146"/>
      <c r="IVN733" s="146"/>
      <c r="IVO733" s="146"/>
      <c r="IVP733" s="146"/>
      <c r="IVQ733" s="146"/>
      <c r="IVR733" s="146"/>
      <c r="IVS733" s="146"/>
      <c r="IVT733" s="146"/>
      <c r="IVU733" s="146"/>
      <c r="IVV733" s="146"/>
      <c r="IVW733" s="146"/>
      <c r="IVX733" s="146"/>
      <c r="IVY733" s="146"/>
      <c r="IVZ733" s="146"/>
      <c r="IWA733" s="146"/>
      <c r="IWB733" s="146"/>
      <c r="IWC733" s="146"/>
      <c r="IWD733" s="146"/>
      <c r="IWE733" s="146"/>
      <c r="IWF733" s="146"/>
      <c r="IWG733" s="146"/>
      <c r="IWH733" s="146"/>
      <c r="IWI733" s="146"/>
      <c r="IWJ733" s="146"/>
      <c r="IWK733" s="146"/>
      <c r="IWL733" s="146"/>
      <c r="IWM733" s="146"/>
      <c r="IWN733" s="146"/>
      <c r="IWO733" s="146"/>
      <c r="IWP733" s="146"/>
      <c r="IWQ733" s="146"/>
      <c r="IWR733" s="146"/>
      <c r="IWS733" s="146"/>
      <c r="IWT733" s="146"/>
      <c r="IWU733" s="146"/>
      <c r="IWV733" s="146"/>
      <c r="IWW733" s="146"/>
      <c r="IWX733" s="146"/>
      <c r="IWY733" s="146"/>
      <c r="IWZ733" s="146"/>
      <c r="IXA733" s="146"/>
      <c r="IXB733" s="146"/>
      <c r="IXC733" s="146"/>
      <c r="IXD733" s="146"/>
      <c r="IXE733" s="146"/>
      <c r="IXF733" s="146"/>
      <c r="IXG733" s="146"/>
      <c r="IXH733" s="146"/>
      <c r="IXI733" s="146"/>
      <c r="IXJ733" s="146"/>
      <c r="IXK733" s="146"/>
      <c r="IXL733" s="146"/>
      <c r="IXM733" s="146"/>
      <c r="IXN733" s="146"/>
      <c r="IXO733" s="146"/>
      <c r="IXP733" s="146"/>
      <c r="IXQ733" s="146"/>
      <c r="IXR733" s="146"/>
      <c r="IXS733" s="146"/>
      <c r="IXT733" s="146"/>
      <c r="IXU733" s="146"/>
      <c r="IXV733" s="146"/>
      <c r="IXW733" s="146"/>
      <c r="IXX733" s="146"/>
      <c r="IXY733" s="146"/>
      <c r="IXZ733" s="146"/>
      <c r="IYA733" s="146"/>
      <c r="IYB733" s="146"/>
      <c r="IYC733" s="146"/>
      <c r="IYD733" s="146"/>
      <c r="IYE733" s="146"/>
      <c r="IYF733" s="146"/>
      <c r="IYG733" s="146"/>
      <c r="IYH733" s="146"/>
      <c r="IYI733" s="146"/>
      <c r="IYJ733" s="146"/>
      <c r="IYK733" s="146"/>
      <c r="IYL733" s="146"/>
      <c r="IYM733" s="146"/>
      <c r="IYN733" s="146"/>
      <c r="IYO733" s="146"/>
      <c r="IYP733" s="146"/>
      <c r="IYQ733" s="146"/>
      <c r="IYR733" s="146"/>
      <c r="IYS733" s="146"/>
      <c r="IYT733" s="146"/>
      <c r="IYU733" s="146"/>
      <c r="IYV733" s="146"/>
      <c r="IYW733" s="146"/>
      <c r="IYX733" s="146"/>
      <c r="IYY733" s="146"/>
      <c r="IYZ733" s="146"/>
      <c r="IZA733" s="146"/>
      <c r="IZB733" s="146"/>
      <c r="IZC733" s="146"/>
      <c r="IZD733" s="146"/>
      <c r="IZE733" s="146"/>
      <c r="IZF733" s="146"/>
      <c r="IZG733" s="146"/>
      <c r="IZH733" s="146"/>
      <c r="IZI733" s="146"/>
      <c r="IZJ733" s="146"/>
      <c r="IZK733" s="146"/>
      <c r="IZL733" s="146"/>
      <c r="IZM733" s="146"/>
      <c r="IZN733" s="146"/>
      <c r="IZO733" s="146"/>
      <c r="IZP733" s="146"/>
      <c r="IZQ733" s="146"/>
      <c r="IZR733" s="146"/>
      <c r="IZS733" s="146"/>
      <c r="IZT733" s="146"/>
      <c r="IZU733" s="146"/>
      <c r="IZV733" s="146"/>
      <c r="IZW733" s="146"/>
      <c r="IZX733" s="146"/>
      <c r="IZY733" s="146"/>
      <c r="IZZ733" s="146"/>
      <c r="JAA733" s="146"/>
      <c r="JAB733" s="146"/>
      <c r="JAC733" s="146"/>
      <c r="JAD733" s="146"/>
      <c r="JAE733" s="146"/>
      <c r="JAF733" s="146"/>
      <c r="JAG733" s="146"/>
      <c r="JAH733" s="146"/>
      <c r="JAI733" s="146"/>
      <c r="JAJ733" s="146"/>
      <c r="JAK733" s="146"/>
      <c r="JAL733" s="146"/>
      <c r="JAM733" s="146"/>
      <c r="JAN733" s="146"/>
      <c r="JAO733" s="146"/>
      <c r="JAP733" s="146"/>
      <c r="JAQ733" s="146"/>
      <c r="JAR733" s="146"/>
      <c r="JAS733" s="146"/>
      <c r="JAT733" s="146"/>
      <c r="JAU733" s="146"/>
      <c r="JAV733" s="146"/>
      <c r="JAW733" s="146"/>
      <c r="JAX733" s="146"/>
      <c r="JAY733" s="146"/>
      <c r="JAZ733" s="146"/>
      <c r="JBA733" s="146"/>
      <c r="JBB733" s="146"/>
      <c r="JBC733" s="146"/>
      <c r="JBD733" s="146"/>
      <c r="JBE733" s="146"/>
      <c r="JBF733" s="146"/>
      <c r="JBG733" s="146"/>
      <c r="JBH733" s="146"/>
      <c r="JBI733" s="146"/>
      <c r="JBJ733" s="146"/>
      <c r="JBK733" s="146"/>
      <c r="JBL733" s="146"/>
      <c r="JBM733" s="146"/>
      <c r="JBN733" s="146"/>
      <c r="JBO733" s="146"/>
      <c r="JBP733" s="146"/>
      <c r="JBQ733" s="146"/>
      <c r="JBR733" s="146"/>
      <c r="JBS733" s="146"/>
      <c r="JBT733" s="146"/>
      <c r="JBU733" s="146"/>
      <c r="JBV733" s="146"/>
      <c r="JBW733" s="146"/>
      <c r="JBX733" s="146"/>
      <c r="JBY733" s="146"/>
      <c r="JBZ733" s="146"/>
      <c r="JCA733" s="146"/>
      <c r="JCB733" s="146"/>
      <c r="JCC733" s="146"/>
      <c r="JCD733" s="146"/>
      <c r="JCE733" s="146"/>
      <c r="JCF733" s="146"/>
      <c r="JCG733" s="146"/>
      <c r="JCH733" s="146"/>
      <c r="JCI733" s="146"/>
      <c r="JCJ733" s="146"/>
      <c r="JCK733" s="146"/>
      <c r="JCL733" s="146"/>
      <c r="JCM733" s="146"/>
      <c r="JCN733" s="146"/>
      <c r="JCO733" s="146"/>
      <c r="JCP733" s="146"/>
      <c r="JCQ733" s="146"/>
      <c r="JCR733" s="146"/>
      <c r="JCS733" s="146"/>
      <c r="JCT733" s="146"/>
      <c r="JCU733" s="146"/>
      <c r="JCV733" s="146"/>
      <c r="JCW733" s="146"/>
      <c r="JCX733" s="146"/>
      <c r="JCY733" s="146"/>
      <c r="JCZ733" s="146"/>
      <c r="JDA733" s="146"/>
      <c r="JDB733" s="146"/>
      <c r="JDC733" s="146"/>
      <c r="JDD733" s="146"/>
      <c r="JDE733" s="146"/>
      <c r="JDF733" s="146"/>
      <c r="JDG733" s="146"/>
      <c r="JDH733" s="146"/>
      <c r="JDI733" s="146"/>
      <c r="JDJ733" s="146"/>
      <c r="JDK733" s="146"/>
      <c r="JDL733" s="146"/>
      <c r="JDM733" s="146"/>
      <c r="JDN733" s="146"/>
      <c r="JDO733" s="146"/>
      <c r="JDP733" s="146"/>
      <c r="JDQ733" s="146"/>
      <c r="JDR733" s="146"/>
      <c r="JDS733" s="146"/>
      <c r="JDT733" s="146"/>
      <c r="JDU733" s="146"/>
      <c r="JDV733" s="146"/>
      <c r="JDW733" s="146"/>
      <c r="JDX733" s="146"/>
      <c r="JDY733" s="146"/>
      <c r="JDZ733" s="146"/>
      <c r="JEA733" s="146"/>
      <c r="JEB733" s="146"/>
      <c r="JEC733" s="146"/>
      <c r="JED733" s="146"/>
      <c r="JEE733" s="146"/>
      <c r="JEF733" s="146"/>
      <c r="JEG733" s="146"/>
      <c r="JEH733" s="146"/>
      <c r="JEI733" s="146"/>
      <c r="JEJ733" s="146"/>
      <c r="JEK733" s="146"/>
      <c r="JEL733" s="146"/>
      <c r="JEM733" s="146"/>
      <c r="JEN733" s="146"/>
      <c r="JEO733" s="146"/>
      <c r="JEP733" s="146"/>
      <c r="JEQ733" s="146"/>
      <c r="JER733" s="146"/>
      <c r="JES733" s="146"/>
      <c r="JET733" s="146"/>
      <c r="JEU733" s="146"/>
      <c r="JEV733" s="146"/>
      <c r="JEW733" s="146"/>
      <c r="JEX733" s="146"/>
      <c r="JEY733" s="146"/>
      <c r="JEZ733" s="146"/>
      <c r="JFA733" s="146"/>
      <c r="JFB733" s="146"/>
      <c r="JFC733" s="146"/>
      <c r="JFD733" s="146"/>
      <c r="JFE733" s="146"/>
      <c r="JFF733" s="146"/>
      <c r="JFG733" s="146"/>
      <c r="JFH733" s="146"/>
      <c r="JFI733" s="146"/>
      <c r="JFJ733" s="146"/>
      <c r="JFK733" s="146"/>
      <c r="JFL733" s="146"/>
      <c r="JFM733" s="146"/>
      <c r="JFN733" s="146"/>
      <c r="JFO733" s="146"/>
      <c r="JFP733" s="146"/>
      <c r="JFQ733" s="146"/>
      <c r="JFR733" s="146"/>
      <c r="JFS733" s="146"/>
      <c r="JFT733" s="146"/>
      <c r="JFU733" s="146"/>
      <c r="JFV733" s="146"/>
      <c r="JFW733" s="146"/>
      <c r="JFX733" s="146"/>
      <c r="JFY733" s="146"/>
      <c r="JFZ733" s="146"/>
      <c r="JGA733" s="146"/>
      <c r="JGB733" s="146"/>
      <c r="JGC733" s="146"/>
      <c r="JGD733" s="146"/>
      <c r="JGE733" s="146"/>
      <c r="JGF733" s="146"/>
      <c r="JGG733" s="146"/>
      <c r="JGH733" s="146"/>
      <c r="JGI733" s="146"/>
      <c r="JGJ733" s="146"/>
      <c r="JGK733" s="146"/>
      <c r="JGL733" s="146"/>
      <c r="JGM733" s="146"/>
      <c r="JGN733" s="146"/>
      <c r="JGO733" s="146"/>
      <c r="JGP733" s="146"/>
      <c r="JGQ733" s="146"/>
      <c r="JGR733" s="146"/>
      <c r="JGS733" s="146"/>
      <c r="JGT733" s="146"/>
      <c r="JGU733" s="146"/>
      <c r="JGV733" s="146"/>
      <c r="JGW733" s="146"/>
      <c r="JGX733" s="146"/>
      <c r="JGY733" s="146"/>
      <c r="JGZ733" s="146"/>
      <c r="JHA733" s="146"/>
      <c r="JHB733" s="146"/>
      <c r="JHC733" s="146"/>
      <c r="JHD733" s="146"/>
      <c r="JHE733" s="146"/>
      <c r="JHF733" s="146"/>
      <c r="JHG733" s="146"/>
      <c r="JHH733" s="146"/>
      <c r="JHI733" s="146"/>
      <c r="JHJ733" s="146"/>
      <c r="JHK733" s="146"/>
      <c r="JHL733" s="146"/>
      <c r="JHM733" s="146"/>
      <c r="JHN733" s="146"/>
      <c r="JHO733" s="146"/>
      <c r="JHP733" s="146"/>
      <c r="JHQ733" s="146"/>
      <c r="JHR733" s="146"/>
      <c r="JHS733" s="146"/>
      <c r="JHT733" s="146"/>
      <c r="JHU733" s="146"/>
      <c r="JHV733" s="146"/>
      <c r="JHW733" s="146"/>
      <c r="JHX733" s="146"/>
      <c r="JHY733" s="146"/>
      <c r="JHZ733" s="146"/>
      <c r="JIA733" s="146"/>
      <c r="JIB733" s="146"/>
      <c r="JIC733" s="146"/>
      <c r="JID733" s="146"/>
      <c r="JIE733" s="146"/>
      <c r="JIF733" s="146"/>
      <c r="JIG733" s="146"/>
      <c r="JIH733" s="146"/>
      <c r="JII733" s="146"/>
      <c r="JIJ733" s="146"/>
      <c r="JIK733" s="146"/>
      <c r="JIL733" s="146"/>
      <c r="JIM733" s="146"/>
      <c r="JIN733" s="146"/>
      <c r="JIO733" s="146"/>
      <c r="JIP733" s="146"/>
      <c r="JIQ733" s="146"/>
      <c r="JIR733" s="146"/>
      <c r="JIS733" s="146"/>
      <c r="JIT733" s="146"/>
      <c r="JIU733" s="146"/>
      <c r="JIV733" s="146"/>
      <c r="JIW733" s="146"/>
      <c r="JIX733" s="146"/>
      <c r="JIY733" s="146"/>
      <c r="JIZ733" s="146"/>
      <c r="JJA733" s="146"/>
      <c r="JJB733" s="146"/>
      <c r="JJC733" s="146"/>
      <c r="JJD733" s="146"/>
      <c r="JJE733" s="146"/>
      <c r="JJF733" s="146"/>
      <c r="JJG733" s="146"/>
      <c r="JJH733" s="146"/>
      <c r="JJI733" s="146"/>
      <c r="JJJ733" s="146"/>
      <c r="JJK733" s="146"/>
      <c r="JJL733" s="146"/>
      <c r="JJM733" s="146"/>
      <c r="JJN733" s="146"/>
      <c r="JJO733" s="146"/>
      <c r="JJP733" s="146"/>
      <c r="JJQ733" s="146"/>
      <c r="JJR733" s="146"/>
      <c r="JJS733" s="146"/>
      <c r="JJT733" s="146"/>
      <c r="JJU733" s="146"/>
      <c r="JJV733" s="146"/>
      <c r="JJW733" s="146"/>
      <c r="JJX733" s="146"/>
      <c r="JJY733" s="146"/>
      <c r="JJZ733" s="146"/>
      <c r="JKA733" s="146"/>
      <c r="JKB733" s="146"/>
      <c r="JKC733" s="146"/>
      <c r="JKD733" s="146"/>
      <c r="JKE733" s="146"/>
      <c r="JKF733" s="146"/>
      <c r="JKG733" s="146"/>
      <c r="JKH733" s="146"/>
      <c r="JKI733" s="146"/>
      <c r="JKJ733" s="146"/>
      <c r="JKK733" s="146"/>
      <c r="JKL733" s="146"/>
      <c r="JKM733" s="146"/>
      <c r="JKN733" s="146"/>
      <c r="JKO733" s="146"/>
      <c r="JKP733" s="146"/>
      <c r="JKQ733" s="146"/>
      <c r="JKR733" s="146"/>
      <c r="JKS733" s="146"/>
      <c r="JKT733" s="146"/>
      <c r="JKU733" s="146"/>
      <c r="JKV733" s="146"/>
      <c r="JKW733" s="146"/>
      <c r="JKX733" s="146"/>
      <c r="JKY733" s="146"/>
      <c r="JKZ733" s="146"/>
      <c r="JLA733" s="146"/>
      <c r="JLB733" s="146"/>
      <c r="JLC733" s="146"/>
      <c r="JLD733" s="146"/>
      <c r="JLE733" s="146"/>
      <c r="JLF733" s="146"/>
      <c r="JLG733" s="146"/>
      <c r="JLH733" s="146"/>
      <c r="JLI733" s="146"/>
      <c r="JLJ733" s="146"/>
      <c r="JLK733" s="146"/>
      <c r="JLL733" s="146"/>
      <c r="JLM733" s="146"/>
      <c r="JLN733" s="146"/>
      <c r="JLO733" s="146"/>
      <c r="JLP733" s="146"/>
      <c r="JLQ733" s="146"/>
      <c r="JLR733" s="146"/>
      <c r="JLS733" s="146"/>
      <c r="JLT733" s="146"/>
      <c r="JLU733" s="146"/>
      <c r="JLV733" s="146"/>
      <c r="JLW733" s="146"/>
      <c r="JLX733" s="146"/>
      <c r="JLY733" s="146"/>
      <c r="JLZ733" s="146"/>
      <c r="JMA733" s="146"/>
      <c r="JMB733" s="146"/>
      <c r="JMC733" s="146"/>
      <c r="JMD733" s="146"/>
      <c r="JME733" s="146"/>
      <c r="JMF733" s="146"/>
      <c r="JMG733" s="146"/>
      <c r="JMH733" s="146"/>
      <c r="JMI733" s="146"/>
      <c r="JMJ733" s="146"/>
      <c r="JMK733" s="146"/>
      <c r="JML733" s="146"/>
      <c r="JMM733" s="146"/>
      <c r="JMN733" s="146"/>
      <c r="JMO733" s="146"/>
      <c r="JMP733" s="146"/>
      <c r="JMQ733" s="146"/>
      <c r="JMR733" s="146"/>
      <c r="JMS733" s="146"/>
      <c r="JMT733" s="146"/>
      <c r="JMU733" s="146"/>
      <c r="JMV733" s="146"/>
      <c r="JMW733" s="146"/>
      <c r="JMX733" s="146"/>
      <c r="JMY733" s="146"/>
      <c r="JMZ733" s="146"/>
      <c r="JNA733" s="146"/>
      <c r="JNB733" s="146"/>
      <c r="JNC733" s="146"/>
      <c r="JND733" s="146"/>
      <c r="JNE733" s="146"/>
      <c r="JNF733" s="146"/>
      <c r="JNG733" s="146"/>
      <c r="JNH733" s="146"/>
      <c r="JNI733" s="146"/>
      <c r="JNJ733" s="146"/>
      <c r="JNK733" s="146"/>
      <c r="JNL733" s="146"/>
      <c r="JNM733" s="146"/>
      <c r="JNN733" s="146"/>
      <c r="JNO733" s="146"/>
      <c r="JNP733" s="146"/>
      <c r="JNQ733" s="146"/>
      <c r="JNR733" s="146"/>
      <c r="JNS733" s="146"/>
      <c r="JNT733" s="146"/>
      <c r="JNU733" s="146"/>
      <c r="JNV733" s="146"/>
      <c r="JNW733" s="146"/>
      <c r="JNX733" s="146"/>
      <c r="JNY733" s="146"/>
      <c r="JNZ733" s="146"/>
      <c r="JOA733" s="146"/>
      <c r="JOB733" s="146"/>
      <c r="JOC733" s="146"/>
      <c r="JOD733" s="146"/>
      <c r="JOE733" s="146"/>
      <c r="JOF733" s="146"/>
      <c r="JOG733" s="146"/>
      <c r="JOH733" s="146"/>
      <c r="JOI733" s="146"/>
      <c r="JOJ733" s="146"/>
      <c r="JOK733" s="146"/>
      <c r="JOL733" s="146"/>
      <c r="JOM733" s="146"/>
      <c r="JON733" s="146"/>
      <c r="JOO733" s="146"/>
      <c r="JOP733" s="146"/>
      <c r="JOQ733" s="146"/>
      <c r="JOR733" s="146"/>
      <c r="JOS733" s="146"/>
      <c r="JOT733" s="146"/>
      <c r="JOU733" s="146"/>
      <c r="JOV733" s="146"/>
      <c r="JOW733" s="146"/>
      <c r="JOX733" s="146"/>
      <c r="JOY733" s="146"/>
      <c r="JOZ733" s="146"/>
      <c r="JPA733" s="146"/>
      <c r="JPB733" s="146"/>
      <c r="JPC733" s="146"/>
      <c r="JPD733" s="146"/>
      <c r="JPE733" s="146"/>
      <c r="JPF733" s="146"/>
      <c r="JPG733" s="146"/>
      <c r="JPH733" s="146"/>
      <c r="JPI733" s="146"/>
      <c r="JPJ733" s="146"/>
      <c r="JPK733" s="146"/>
      <c r="JPL733" s="146"/>
      <c r="JPM733" s="146"/>
      <c r="JPN733" s="146"/>
      <c r="JPO733" s="146"/>
      <c r="JPP733" s="146"/>
      <c r="JPQ733" s="146"/>
      <c r="JPR733" s="146"/>
      <c r="JPS733" s="146"/>
      <c r="JPT733" s="146"/>
      <c r="JPU733" s="146"/>
      <c r="JPV733" s="146"/>
      <c r="JPW733" s="146"/>
      <c r="JPX733" s="146"/>
      <c r="JPY733" s="146"/>
      <c r="JPZ733" s="146"/>
      <c r="JQA733" s="146"/>
      <c r="JQB733" s="146"/>
      <c r="JQC733" s="146"/>
      <c r="JQD733" s="146"/>
      <c r="JQE733" s="146"/>
      <c r="JQF733" s="146"/>
      <c r="JQG733" s="146"/>
      <c r="JQH733" s="146"/>
      <c r="JQI733" s="146"/>
      <c r="JQJ733" s="146"/>
      <c r="JQK733" s="146"/>
      <c r="JQL733" s="146"/>
      <c r="JQM733" s="146"/>
      <c r="JQN733" s="146"/>
      <c r="JQO733" s="146"/>
      <c r="JQP733" s="146"/>
      <c r="JQQ733" s="146"/>
      <c r="JQR733" s="146"/>
      <c r="JQS733" s="146"/>
      <c r="JQT733" s="146"/>
      <c r="JQU733" s="146"/>
      <c r="JQV733" s="146"/>
      <c r="JQW733" s="146"/>
      <c r="JQX733" s="146"/>
      <c r="JQY733" s="146"/>
      <c r="JQZ733" s="146"/>
      <c r="JRA733" s="146"/>
      <c r="JRB733" s="146"/>
      <c r="JRC733" s="146"/>
      <c r="JRD733" s="146"/>
      <c r="JRE733" s="146"/>
      <c r="JRF733" s="146"/>
      <c r="JRG733" s="146"/>
      <c r="JRH733" s="146"/>
      <c r="JRI733" s="146"/>
      <c r="JRJ733" s="146"/>
      <c r="JRK733" s="146"/>
      <c r="JRL733" s="146"/>
      <c r="JRM733" s="146"/>
      <c r="JRN733" s="146"/>
      <c r="JRO733" s="146"/>
      <c r="JRP733" s="146"/>
      <c r="JRQ733" s="146"/>
      <c r="JRR733" s="146"/>
      <c r="JRS733" s="146"/>
      <c r="JRT733" s="146"/>
      <c r="JRU733" s="146"/>
      <c r="JRV733" s="146"/>
      <c r="JRW733" s="146"/>
      <c r="JRX733" s="146"/>
      <c r="JRY733" s="146"/>
      <c r="JRZ733" s="146"/>
      <c r="JSA733" s="146"/>
      <c r="JSB733" s="146"/>
      <c r="JSC733" s="146"/>
      <c r="JSD733" s="146"/>
      <c r="JSE733" s="146"/>
      <c r="JSF733" s="146"/>
      <c r="JSG733" s="146"/>
      <c r="JSH733" s="146"/>
      <c r="JSI733" s="146"/>
      <c r="JSJ733" s="146"/>
      <c r="JSK733" s="146"/>
      <c r="JSL733" s="146"/>
      <c r="JSM733" s="146"/>
      <c r="JSN733" s="146"/>
      <c r="JSO733" s="146"/>
      <c r="JSP733" s="146"/>
      <c r="JSQ733" s="146"/>
      <c r="JSR733" s="146"/>
      <c r="JSS733" s="146"/>
      <c r="JST733" s="146"/>
      <c r="JSU733" s="146"/>
      <c r="JSV733" s="146"/>
      <c r="JSW733" s="146"/>
      <c r="JSX733" s="146"/>
      <c r="JSY733" s="146"/>
      <c r="JSZ733" s="146"/>
      <c r="JTA733" s="146"/>
      <c r="JTB733" s="146"/>
      <c r="JTC733" s="146"/>
      <c r="JTD733" s="146"/>
      <c r="JTE733" s="146"/>
      <c r="JTF733" s="146"/>
      <c r="JTG733" s="146"/>
      <c r="JTH733" s="146"/>
      <c r="JTI733" s="146"/>
      <c r="JTJ733" s="146"/>
      <c r="JTK733" s="146"/>
      <c r="JTL733" s="146"/>
      <c r="JTM733" s="146"/>
      <c r="JTN733" s="146"/>
      <c r="JTO733" s="146"/>
      <c r="JTP733" s="146"/>
      <c r="JTQ733" s="146"/>
      <c r="JTR733" s="146"/>
      <c r="JTS733" s="146"/>
      <c r="JTT733" s="146"/>
      <c r="JTU733" s="146"/>
      <c r="JTV733" s="146"/>
      <c r="JTW733" s="146"/>
      <c r="JTX733" s="146"/>
      <c r="JTY733" s="146"/>
      <c r="JTZ733" s="146"/>
      <c r="JUA733" s="146"/>
      <c r="JUB733" s="146"/>
      <c r="JUC733" s="146"/>
      <c r="JUD733" s="146"/>
      <c r="JUE733" s="146"/>
      <c r="JUF733" s="146"/>
      <c r="JUG733" s="146"/>
      <c r="JUH733" s="146"/>
      <c r="JUI733" s="146"/>
      <c r="JUJ733" s="146"/>
      <c r="JUK733" s="146"/>
      <c r="JUL733" s="146"/>
      <c r="JUM733" s="146"/>
      <c r="JUN733" s="146"/>
      <c r="JUO733" s="146"/>
      <c r="JUP733" s="146"/>
      <c r="JUQ733" s="146"/>
      <c r="JUR733" s="146"/>
      <c r="JUS733" s="146"/>
      <c r="JUT733" s="146"/>
      <c r="JUU733" s="146"/>
      <c r="JUV733" s="146"/>
      <c r="JUW733" s="146"/>
      <c r="JUX733" s="146"/>
      <c r="JUY733" s="146"/>
      <c r="JUZ733" s="146"/>
      <c r="JVA733" s="146"/>
      <c r="JVB733" s="146"/>
      <c r="JVC733" s="146"/>
      <c r="JVD733" s="146"/>
      <c r="JVE733" s="146"/>
      <c r="JVF733" s="146"/>
      <c r="JVG733" s="146"/>
      <c r="JVH733" s="146"/>
      <c r="JVI733" s="146"/>
      <c r="JVJ733" s="146"/>
      <c r="JVK733" s="146"/>
      <c r="JVL733" s="146"/>
      <c r="JVM733" s="146"/>
      <c r="JVN733" s="146"/>
      <c r="JVO733" s="146"/>
      <c r="JVP733" s="146"/>
      <c r="JVQ733" s="146"/>
      <c r="JVR733" s="146"/>
      <c r="JVS733" s="146"/>
      <c r="JVT733" s="146"/>
      <c r="JVU733" s="146"/>
      <c r="JVV733" s="146"/>
      <c r="JVW733" s="146"/>
      <c r="JVX733" s="146"/>
      <c r="JVY733" s="146"/>
      <c r="JVZ733" s="146"/>
      <c r="JWA733" s="146"/>
      <c r="JWB733" s="146"/>
      <c r="JWC733" s="146"/>
      <c r="JWD733" s="146"/>
      <c r="JWE733" s="146"/>
      <c r="JWF733" s="146"/>
      <c r="JWG733" s="146"/>
      <c r="JWH733" s="146"/>
      <c r="JWI733" s="146"/>
      <c r="JWJ733" s="146"/>
      <c r="JWK733" s="146"/>
      <c r="JWL733" s="146"/>
      <c r="JWM733" s="146"/>
      <c r="JWN733" s="146"/>
      <c r="JWO733" s="146"/>
      <c r="JWP733" s="146"/>
      <c r="JWQ733" s="146"/>
      <c r="JWR733" s="146"/>
      <c r="JWS733" s="146"/>
      <c r="JWT733" s="146"/>
      <c r="JWU733" s="146"/>
      <c r="JWV733" s="146"/>
      <c r="JWW733" s="146"/>
      <c r="JWX733" s="146"/>
      <c r="JWY733" s="146"/>
      <c r="JWZ733" s="146"/>
      <c r="JXA733" s="146"/>
      <c r="JXB733" s="146"/>
      <c r="JXC733" s="146"/>
      <c r="JXD733" s="146"/>
      <c r="JXE733" s="146"/>
      <c r="JXF733" s="146"/>
      <c r="JXG733" s="146"/>
      <c r="JXH733" s="146"/>
      <c r="JXI733" s="146"/>
      <c r="JXJ733" s="146"/>
      <c r="JXK733" s="146"/>
      <c r="JXL733" s="146"/>
      <c r="JXM733" s="146"/>
      <c r="JXN733" s="146"/>
      <c r="JXO733" s="146"/>
      <c r="JXP733" s="146"/>
      <c r="JXQ733" s="146"/>
      <c r="JXR733" s="146"/>
      <c r="JXS733" s="146"/>
      <c r="JXT733" s="146"/>
      <c r="JXU733" s="146"/>
      <c r="JXV733" s="146"/>
      <c r="JXW733" s="146"/>
      <c r="JXX733" s="146"/>
      <c r="JXY733" s="146"/>
      <c r="JXZ733" s="146"/>
      <c r="JYA733" s="146"/>
      <c r="JYB733" s="146"/>
      <c r="JYC733" s="146"/>
      <c r="JYD733" s="146"/>
      <c r="JYE733" s="146"/>
      <c r="JYF733" s="146"/>
      <c r="JYG733" s="146"/>
      <c r="JYH733" s="146"/>
      <c r="JYI733" s="146"/>
      <c r="JYJ733" s="146"/>
      <c r="JYK733" s="146"/>
      <c r="JYL733" s="146"/>
      <c r="JYM733" s="146"/>
      <c r="JYN733" s="146"/>
      <c r="JYO733" s="146"/>
      <c r="JYP733" s="146"/>
      <c r="JYQ733" s="146"/>
      <c r="JYR733" s="146"/>
      <c r="JYS733" s="146"/>
      <c r="JYT733" s="146"/>
      <c r="JYU733" s="146"/>
      <c r="JYV733" s="146"/>
      <c r="JYW733" s="146"/>
      <c r="JYX733" s="146"/>
      <c r="JYY733" s="146"/>
      <c r="JYZ733" s="146"/>
      <c r="JZA733" s="146"/>
      <c r="JZB733" s="146"/>
      <c r="JZC733" s="146"/>
      <c r="JZD733" s="146"/>
      <c r="JZE733" s="146"/>
      <c r="JZF733" s="146"/>
      <c r="JZG733" s="146"/>
      <c r="JZH733" s="146"/>
      <c r="JZI733" s="146"/>
      <c r="JZJ733" s="146"/>
      <c r="JZK733" s="146"/>
      <c r="JZL733" s="146"/>
      <c r="JZM733" s="146"/>
      <c r="JZN733" s="146"/>
      <c r="JZO733" s="146"/>
      <c r="JZP733" s="146"/>
      <c r="JZQ733" s="146"/>
      <c r="JZR733" s="146"/>
      <c r="JZS733" s="146"/>
      <c r="JZT733" s="146"/>
      <c r="JZU733" s="146"/>
      <c r="JZV733" s="146"/>
      <c r="JZW733" s="146"/>
      <c r="JZX733" s="146"/>
      <c r="JZY733" s="146"/>
      <c r="JZZ733" s="146"/>
      <c r="KAA733" s="146"/>
      <c r="KAB733" s="146"/>
      <c r="KAC733" s="146"/>
      <c r="KAD733" s="146"/>
      <c r="KAE733" s="146"/>
      <c r="KAF733" s="146"/>
      <c r="KAG733" s="146"/>
      <c r="KAH733" s="146"/>
      <c r="KAI733" s="146"/>
      <c r="KAJ733" s="146"/>
      <c r="KAK733" s="146"/>
      <c r="KAL733" s="146"/>
      <c r="KAM733" s="146"/>
      <c r="KAN733" s="146"/>
      <c r="KAO733" s="146"/>
      <c r="KAP733" s="146"/>
      <c r="KAQ733" s="146"/>
      <c r="KAR733" s="146"/>
      <c r="KAS733" s="146"/>
      <c r="KAT733" s="146"/>
      <c r="KAU733" s="146"/>
      <c r="KAV733" s="146"/>
      <c r="KAW733" s="146"/>
      <c r="KAX733" s="146"/>
      <c r="KAY733" s="146"/>
      <c r="KAZ733" s="146"/>
      <c r="KBA733" s="146"/>
      <c r="KBB733" s="146"/>
      <c r="KBC733" s="146"/>
      <c r="KBD733" s="146"/>
      <c r="KBE733" s="146"/>
      <c r="KBF733" s="146"/>
      <c r="KBG733" s="146"/>
      <c r="KBH733" s="146"/>
      <c r="KBI733" s="146"/>
      <c r="KBJ733" s="146"/>
      <c r="KBK733" s="146"/>
      <c r="KBL733" s="146"/>
      <c r="KBM733" s="146"/>
      <c r="KBN733" s="146"/>
      <c r="KBO733" s="146"/>
      <c r="KBP733" s="146"/>
      <c r="KBQ733" s="146"/>
      <c r="KBR733" s="146"/>
      <c r="KBS733" s="146"/>
      <c r="KBT733" s="146"/>
      <c r="KBU733" s="146"/>
      <c r="KBV733" s="146"/>
      <c r="KBW733" s="146"/>
      <c r="KBX733" s="146"/>
      <c r="KBY733" s="146"/>
      <c r="KBZ733" s="146"/>
      <c r="KCA733" s="146"/>
      <c r="KCB733" s="146"/>
      <c r="KCC733" s="146"/>
      <c r="KCD733" s="146"/>
      <c r="KCE733" s="146"/>
      <c r="KCF733" s="146"/>
      <c r="KCG733" s="146"/>
      <c r="KCH733" s="146"/>
      <c r="KCI733" s="146"/>
      <c r="KCJ733" s="146"/>
      <c r="KCK733" s="146"/>
      <c r="KCL733" s="146"/>
      <c r="KCM733" s="146"/>
      <c r="KCN733" s="146"/>
      <c r="KCO733" s="146"/>
      <c r="KCP733" s="146"/>
      <c r="KCQ733" s="146"/>
      <c r="KCR733" s="146"/>
      <c r="KCS733" s="146"/>
      <c r="KCT733" s="146"/>
      <c r="KCU733" s="146"/>
      <c r="KCV733" s="146"/>
      <c r="KCW733" s="146"/>
      <c r="KCX733" s="146"/>
      <c r="KCY733" s="146"/>
      <c r="KCZ733" s="146"/>
      <c r="KDA733" s="146"/>
      <c r="KDB733" s="146"/>
      <c r="KDC733" s="146"/>
      <c r="KDD733" s="146"/>
      <c r="KDE733" s="146"/>
      <c r="KDF733" s="146"/>
      <c r="KDG733" s="146"/>
      <c r="KDH733" s="146"/>
      <c r="KDI733" s="146"/>
      <c r="KDJ733" s="146"/>
      <c r="KDK733" s="146"/>
      <c r="KDL733" s="146"/>
      <c r="KDM733" s="146"/>
      <c r="KDN733" s="146"/>
      <c r="KDO733" s="146"/>
      <c r="KDP733" s="146"/>
      <c r="KDQ733" s="146"/>
      <c r="KDR733" s="146"/>
      <c r="KDS733" s="146"/>
      <c r="KDT733" s="146"/>
      <c r="KDU733" s="146"/>
      <c r="KDV733" s="146"/>
      <c r="KDW733" s="146"/>
      <c r="KDX733" s="146"/>
      <c r="KDY733" s="146"/>
      <c r="KDZ733" s="146"/>
      <c r="KEA733" s="146"/>
      <c r="KEB733" s="146"/>
      <c r="KEC733" s="146"/>
      <c r="KED733" s="146"/>
      <c r="KEE733" s="146"/>
      <c r="KEF733" s="146"/>
      <c r="KEG733" s="146"/>
      <c r="KEH733" s="146"/>
      <c r="KEI733" s="146"/>
      <c r="KEJ733" s="146"/>
      <c r="KEK733" s="146"/>
      <c r="KEL733" s="146"/>
      <c r="KEM733" s="146"/>
      <c r="KEN733" s="146"/>
      <c r="KEO733" s="146"/>
      <c r="KEP733" s="146"/>
      <c r="KEQ733" s="146"/>
      <c r="KER733" s="146"/>
      <c r="KES733" s="146"/>
      <c r="KET733" s="146"/>
      <c r="KEU733" s="146"/>
      <c r="KEV733" s="146"/>
      <c r="KEW733" s="146"/>
      <c r="KEX733" s="146"/>
      <c r="KEY733" s="146"/>
      <c r="KEZ733" s="146"/>
      <c r="KFA733" s="146"/>
      <c r="KFB733" s="146"/>
      <c r="KFC733" s="146"/>
      <c r="KFD733" s="146"/>
      <c r="KFE733" s="146"/>
      <c r="KFF733" s="146"/>
      <c r="KFG733" s="146"/>
      <c r="KFH733" s="146"/>
      <c r="KFI733" s="146"/>
      <c r="KFJ733" s="146"/>
      <c r="KFK733" s="146"/>
      <c r="KFL733" s="146"/>
      <c r="KFM733" s="146"/>
      <c r="KFN733" s="146"/>
      <c r="KFO733" s="146"/>
      <c r="KFP733" s="146"/>
      <c r="KFQ733" s="146"/>
      <c r="KFR733" s="146"/>
      <c r="KFS733" s="146"/>
      <c r="KFT733" s="146"/>
      <c r="KFU733" s="146"/>
      <c r="KFV733" s="146"/>
      <c r="KFW733" s="146"/>
      <c r="KFX733" s="146"/>
      <c r="KFY733" s="146"/>
      <c r="KFZ733" s="146"/>
      <c r="KGA733" s="146"/>
      <c r="KGB733" s="146"/>
      <c r="KGC733" s="146"/>
      <c r="KGD733" s="146"/>
      <c r="KGE733" s="146"/>
      <c r="KGF733" s="146"/>
      <c r="KGG733" s="146"/>
      <c r="KGH733" s="146"/>
      <c r="KGI733" s="146"/>
      <c r="KGJ733" s="146"/>
      <c r="KGK733" s="146"/>
      <c r="KGL733" s="146"/>
      <c r="KGM733" s="146"/>
      <c r="KGN733" s="146"/>
      <c r="KGO733" s="146"/>
      <c r="KGP733" s="146"/>
      <c r="KGQ733" s="146"/>
      <c r="KGR733" s="146"/>
      <c r="KGS733" s="146"/>
      <c r="KGT733" s="146"/>
      <c r="KGU733" s="146"/>
      <c r="KGV733" s="146"/>
      <c r="KGW733" s="146"/>
      <c r="KGX733" s="146"/>
      <c r="KGY733" s="146"/>
      <c r="KGZ733" s="146"/>
      <c r="KHA733" s="146"/>
      <c r="KHB733" s="146"/>
      <c r="KHC733" s="146"/>
      <c r="KHD733" s="146"/>
      <c r="KHE733" s="146"/>
      <c r="KHF733" s="146"/>
      <c r="KHG733" s="146"/>
      <c r="KHH733" s="146"/>
      <c r="KHI733" s="146"/>
      <c r="KHJ733" s="146"/>
      <c r="KHK733" s="146"/>
      <c r="KHL733" s="146"/>
      <c r="KHM733" s="146"/>
      <c r="KHN733" s="146"/>
      <c r="KHO733" s="146"/>
      <c r="KHP733" s="146"/>
      <c r="KHQ733" s="146"/>
      <c r="KHR733" s="146"/>
      <c r="KHS733" s="146"/>
      <c r="KHT733" s="146"/>
      <c r="KHU733" s="146"/>
      <c r="KHV733" s="146"/>
      <c r="KHW733" s="146"/>
      <c r="KHX733" s="146"/>
      <c r="KHY733" s="146"/>
      <c r="KHZ733" s="146"/>
      <c r="KIA733" s="146"/>
      <c r="KIB733" s="146"/>
      <c r="KIC733" s="146"/>
      <c r="KID733" s="146"/>
      <c r="KIE733" s="146"/>
      <c r="KIF733" s="146"/>
      <c r="KIG733" s="146"/>
      <c r="KIH733" s="146"/>
      <c r="KII733" s="146"/>
      <c r="KIJ733" s="146"/>
      <c r="KIK733" s="146"/>
      <c r="KIL733" s="146"/>
      <c r="KIM733" s="146"/>
      <c r="KIN733" s="146"/>
      <c r="KIO733" s="146"/>
      <c r="KIP733" s="146"/>
      <c r="KIQ733" s="146"/>
      <c r="KIR733" s="146"/>
      <c r="KIS733" s="146"/>
      <c r="KIT733" s="146"/>
      <c r="KIU733" s="146"/>
      <c r="KIV733" s="146"/>
      <c r="KIW733" s="146"/>
      <c r="KIX733" s="146"/>
      <c r="KIY733" s="146"/>
      <c r="KIZ733" s="146"/>
      <c r="KJA733" s="146"/>
      <c r="KJB733" s="146"/>
      <c r="KJC733" s="146"/>
      <c r="KJD733" s="146"/>
      <c r="KJE733" s="146"/>
      <c r="KJF733" s="146"/>
      <c r="KJG733" s="146"/>
      <c r="KJH733" s="146"/>
      <c r="KJI733" s="146"/>
      <c r="KJJ733" s="146"/>
      <c r="KJK733" s="146"/>
      <c r="KJL733" s="146"/>
      <c r="KJM733" s="146"/>
      <c r="KJN733" s="146"/>
      <c r="KJO733" s="146"/>
      <c r="KJP733" s="146"/>
      <c r="KJQ733" s="146"/>
      <c r="KJR733" s="146"/>
      <c r="KJS733" s="146"/>
      <c r="KJT733" s="146"/>
      <c r="KJU733" s="146"/>
      <c r="KJV733" s="146"/>
      <c r="KJW733" s="146"/>
      <c r="KJX733" s="146"/>
      <c r="KJY733" s="146"/>
      <c r="KJZ733" s="146"/>
      <c r="KKA733" s="146"/>
      <c r="KKB733" s="146"/>
      <c r="KKC733" s="146"/>
      <c r="KKD733" s="146"/>
      <c r="KKE733" s="146"/>
      <c r="KKF733" s="146"/>
      <c r="KKG733" s="146"/>
      <c r="KKH733" s="146"/>
      <c r="KKI733" s="146"/>
      <c r="KKJ733" s="146"/>
      <c r="KKK733" s="146"/>
      <c r="KKL733" s="146"/>
      <c r="KKM733" s="146"/>
      <c r="KKN733" s="146"/>
      <c r="KKO733" s="146"/>
      <c r="KKP733" s="146"/>
      <c r="KKQ733" s="146"/>
      <c r="KKR733" s="146"/>
      <c r="KKS733" s="146"/>
      <c r="KKT733" s="146"/>
      <c r="KKU733" s="146"/>
      <c r="KKV733" s="146"/>
      <c r="KKW733" s="146"/>
      <c r="KKX733" s="146"/>
      <c r="KKY733" s="146"/>
      <c r="KKZ733" s="146"/>
      <c r="KLA733" s="146"/>
      <c r="KLB733" s="146"/>
      <c r="KLC733" s="146"/>
      <c r="KLD733" s="146"/>
      <c r="KLE733" s="146"/>
      <c r="KLF733" s="146"/>
      <c r="KLG733" s="146"/>
      <c r="KLH733" s="146"/>
      <c r="KLI733" s="146"/>
      <c r="KLJ733" s="146"/>
      <c r="KLK733" s="146"/>
      <c r="KLL733" s="146"/>
      <c r="KLM733" s="146"/>
      <c r="KLN733" s="146"/>
      <c r="KLO733" s="146"/>
      <c r="KLP733" s="146"/>
      <c r="KLQ733" s="146"/>
      <c r="KLR733" s="146"/>
      <c r="KLS733" s="146"/>
      <c r="KLT733" s="146"/>
      <c r="KLU733" s="146"/>
      <c r="KLV733" s="146"/>
      <c r="KLW733" s="146"/>
      <c r="KLX733" s="146"/>
      <c r="KLY733" s="146"/>
      <c r="KLZ733" s="146"/>
      <c r="KMA733" s="146"/>
      <c r="KMB733" s="146"/>
      <c r="KMC733" s="146"/>
      <c r="KMD733" s="146"/>
      <c r="KME733" s="146"/>
      <c r="KMF733" s="146"/>
      <c r="KMG733" s="146"/>
      <c r="KMH733" s="146"/>
      <c r="KMI733" s="146"/>
      <c r="KMJ733" s="146"/>
      <c r="KMK733" s="146"/>
      <c r="KML733" s="146"/>
      <c r="KMM733" s="146"/>
      <c r="KMN733" s="146"/>
      <c r="KMO733" s="146"/>
      <c r="KMP733" s="146"/>
      <c r="KMQ733" s="146"/>
      <c r="KMR733" s="146"/>
      <c r="KMS733" s="146"/>
      <c r="KMT733" s="146"/>
      <c r="KMU733" s="146"/>
      <c r="KMV733" s="146"/>
      <c r="KMW733" s="146"/>
      <c r="KMX733" s="146"/>
      <c r="KMY733" s="146"/>
      <c r="KMZ733" s="146"/>
      <c r="KNA733" s="146"/>
      <c r="KNB733" s="146"/>
      <c r="KNC733" s="146"/>
      <c r="KND733" s="146"/>
      <c r="KNE733" s="146"/>
      <c r="KNF733" s="146"/>
      <c r="KNG733" s="146"/>
      <c r="KNH733" s="146"/>
      <c r="KNI733" s="146"/>
      <c r="KNJ733" s="146"/>
      <c r="KNK733" s="146"/>
      <c r="KNL733" s="146"/>
      <c r="KNM733" s="146"/>
      <c r="KNN733" s="146"/>
      <c r="KNO733" s="146"/>
      <c r="KNP733" s="146"/>
      <c r="KNQ733" s="146"/>
      <c r="KNR733" s="146"/>
      <c r="KNS733" s="146"/>
      <c r="KNT733" s="146"/>
      <c r="KNU733" s="146"/>
      <c r="KNV733" s="146"/>
      <c r="KNW733" s="146"/>
      <c r="KNX733" s="146"/>
      <c r="KNY733" s="146"/>
      <c r="KNZ733" s="146"/>
      <c r="KOA733" s="146"/>
      <c r="KOB733" s="146"/>
      <c r="KOC733" s="146"/>
      <c r="KOD733" s="146"/>
      <c r="KOE733" s="146"/>
      <c r="KOF733" s="146"/>
      <c r="KOG733" s="146"/>
      <c r="KOH733" s="146"/>
      <c r="KOI733" s="146"/>
      <c r="KOJ733" s="146"/>
      <c r="KOK733" s="146"/>
      <c r="KOL733" s="146"/>
      <c r="KOM733" s="146"/>
      <c r="KON733" s="146"/>
      <c r="KOO733" s="146"/>
      <c r="KOP733" s="146"/>
      <c r="KOQ733" s="146"/>
      <c r="KOR733" s="146"/>
      <c r="KOS733" s="146"/>
      <c r="KOT733" s="146"/>
      <c r="KOU733" s="146"/>
      <c r="KOV733" s="146"/>
      <c r="KOW733" s="146"/>
      <c r="KOX733" s="146"/>
      <c r="KOY733" s="146"/>
      <c r="KOZ733" s="146"/>
      <c r="KPA733" s="146"/>
      <c r="KPB733" s="146"/>
      <c r="KPC733" s="146"/>
      <c r="KPD733" s="146"/>
      <c r="KPE733" s="146"/>
      <c r="KPF733" s="146"/>
      <c r="KPG733" s="146"/>
      <c r="KPH733" s="146"/>
      <c r="KPI733" s="146"/>
      <c r="KPJ733" s="146"/>
      <c r="KPK733" s="146"/>
      <c r="KPL733" s="146"/>
      <c r="KPM733" s="146"/>
      <c r="KPN733" s="146"/>
      <c r="KPO733" s="146"/>
      <c r="KPP733" s="146"/>
      <c r="KPQ733" s="146"/>
      <c r="KPR733" s="146"/>
      <c r="KPS733" s="146"/>
      <c r="KPT733" s="146"/>
      <c r="KPU733" s="146"/>
      <c r="KPV733" s="146"/>
      <c r="KPW733" s="146"/>
      <c r="KPX733" s="146"/>
      <c r="KPY733" s="146"/>
      <c r="KPZ733" s="146"/>
      <c r="KQA733" s="146"/>
      <c r="KQB733" s="146"/>
      <c r="KQC733" s="146"/>
      <c r="KQD733" s="146"/>
      <c r="KQE733" s="146"/>
      <c r="KQF733" s="146"/>
      <c r="KQG733" s="146"/>
      <c r="KQH733" s="146"/>
      <c r="KQI733" s="146"/>
      <c r="KQJ733" s="146"/>
      <c r="KQK733" s="146"/>
      <c r="KQL733" s="146"/>
      <c r="KQM733" s="146"/>
      <c r="KQN733" s="146"/>
      <c r="KQO733" s="146"/>
      <c r="KQP733" s="146"/>
      <c r="KQQ733" s="146"/>
      <c r="KQR733" s="146"/>
      <c r="KQS733" s="146"/>
      <c r="KQT733" s="146"/>
      <c r="KQU733" s="146"/>
      <c r="KQV733" s="146"/>
      <c r="KQW733" s="146"/>
      <c r="KQX733" s="146"/>
      <c r="KQY733" s="146"/>
      <c r="KQZ733" s="146"/>
      <c r="KRA733" s="146"/>
      <c r="KRB733" s="146"/>
      <c r="KRC733" s="146"/>
      <c r="KRD733" s="146"/>
      <c r="KRE733" s="146"/>
      <c r="KRF733" s="146"/>
      <c r="KRG733" s="146"/>
      <c r="KRH733" s="146"/>
      <c r="KRI733" s="146"/>
      <c r="KRJ733" s="146"/>
      <c r="KRK733" s="146"/>
      <c r="KRL733" s="146"/>
      <c r="KRM733" s="146"/>
      <c r="KRN733" s="146"/>
      <c r="KRO733" s="146"/>
      <c r="KRP733" s="146"/>
      <c r="KRQ733" s="146"/>
      <c r="KRR733" s="146"/>
      <c r="KRS733" s="146"/>
      <c r="KRT733" s="146"/>
      <c r="KRU733" s="146"/>
      <c r="KRV733" s="146"/>
      <c r="KRW733" s="146"/>
      <c r="KRX733" s="146"/>
      <c r="KRY733" s="146"/>
      <c r="KRZ733" s="146"/>
      <c r="KSA733" s="146"/>
      <c r="KSB733" s="146"/>
      <c r="KSC733" s="146"/>
      <c r="KSD733" s="146"/>
      <c r="KSE733" s="146"/>
      <c r="KSF733" s="146"/>
      <c r="KSG733" s="146"/>
      <c r="KSH733" s="146"/>
      <c r="KSI733" s="146"/>
      <c r="KSJ733" s="146"/>
      <c r="KSK733" s="146"/>
      <c r="KSL733" s="146"/>
      <c r="KSM733" s="146"/>
      <c r="KSN733" s="146"/>
      <c r="KSO733" s="146"/>
      <c r="KSP733" s="146"/>
      <c r="KSQ733" s="146"/>
      <c r="KSR733" s="146"/>
      <c r="KSS733" s="146"/>
      <c r="KST733" s="146"/>
      <c r="KSU733" s="146"/>
      <c r="KSV733" s="146"/>
      <c r="KSW733" s="146"/>
      <c r="KSX733" s="146"/>
      <c r="KSY733" s="146"/>
      <c r="KSZ733" s="146"/>
      <c r="KTA733" s="146"/>
      <c r="KTB733" s="146"/>
      <c r="KTC733" s="146"/>
      <c r="KTD733" s="146"/>
      <c r="KTE733" s="146"/>
      <c r="KTF733" s="146"/>
      <c r="KTG733" s="146"/>
      <c r="KTH733" s="146"/>
      <c r="KTI733" s="146"/>
      <c r="KTJ733" s="146"/>
      <c r="KTK733" s="146"/>
      <c r="KTL733" s="146"/>
      <c r="KTM733" s="146"/>
      <c r="KTN733" s="146"/>
      <c r="KTO733" s="146"/>
      <c r="KTP733" s="146"/>
      <c r="KTQ733" s="146"/>
      <c r="KTR733" s="146"/>
      <c r="KTS733" s="146"/>
      <c r="KTT733" s="146"/>
      <c r="KTU733" s="146"/>
      <c r="KTV733" s="146"/>
      <c r="KTW733" s="146"/>
      <c r="KTX733" s="146"/>
      <c r="KTY733" s="146"/>
      <c r="KTZ733" s="146"/>
      <c r="KUA733" s="146"/>
      <c r="KUB733" s="146"/>
      <c r="KUC733" s="146"/>
      <c r="KUD733" s="146"/>
      <c r="KUE733" s="146"/>
      <c r="KUF733" s="146"/>
      <c r="KUG733" s="146"/>
      <c r="KUH733" s="146"/>
      <c r="KUI733" s="146"/>
      <c r="KUJ733" s="146"/>
      <c r="KUK733" s="146"/>
      <c r="KUL733" s="146"/>
      <c r="KUM733" s="146"/>
      <c r="KUN733" s="146"/>
      <c r="KUO733" s="146"/>
      <c r="KUP733" s="146"/>
      <c r="KUQ733" s="146"/>
      <c r="KUR733" s="146"/>
      <c r="KUS733" s="146"/>
      <c r="KUT733" s="146"/>
      <c r="KUU733" s="146"/>
      <c r="KUV733" s="146"/>
      <c r="KUW733" s="146"/>
      <c r="KUX733" s="146"/>
      <c r="KUY733" s="146"/>
      <c r="KUZ733" s="146"/>
      <c r="KVA733" s="146"/>
      <c r="KVB733" s="146"/>
      <c r="KVC733" s="146"/>
      <c r="KVD733" s="146"/>
      <c r="KVE733" s="146"/>
      <c r="KVF733" s="146"/>
      <c r="KVG733" s="146"/>
      <c r="KVH733" s="146"/>
      <c r="KVI733" s="146"/>
      <c r="KVJ733" s="146"/>
      <c r="KVK733" s="146"/>
      <c r="KVL733" s="146"/>
      <c r="KVM733" s="146"/>
      <c r="KVN733" s="146"/>
      <c r="KVO733" s="146"/>
      <c r="KVP733" s="146"/>
      <c r="KVQ733" s="146"/>
      <c r="KVR733" s="146"/>
      <c r="KVS733" s="146"/>
      <c r="KVT733" s="146"/>
      <c r="KVU733" s="146"/>
      <c r="KVV733" s="146"/>
      <c r="KVW733" s="146"/>
      <c r="KVX733" s="146"/>
      <c r="KVY733" s="146"/>
      <c r="KVZ733" s="146"/>
      <c r="KWA733" s="146"/>
      <c r="KWB733" s="146"/>
      <c r="KWC733" s="146"/>
      <c r="KWD733" s="146"/>
      <c r="KWE733" s="146"/>
      <c r="KWF733" s="146"/>
      <c r="KWG733" s="146"/>
      <c r="KWH733" s="146"/>
      <c r="KWI733" s="146"/>
      <c r="KWJ733" s="146"/>
      <c r="KWK733" s="146"/>
      <c r="KWL733" s="146"/>
      <c r="KWM733" s="146"/>
      <c r="KWN733" s="146"/>
      <c r="KWO733" s="146"/>
      <c r="KWP733" s="146"/>
      <c r="KWQ733" s="146"/>
      <c r="KWR733" s="146"/>
      <c r="KWS733" s="146"/>
      <c r="KWT733" s="146"/>
      <c r="KWU733" s="146"/>
      <c r="KWV733" s="146"/>
      <c r="KWW733" s="146"/>
      <c r="KWX733" s="146"/>
      <c r="KWY733" s="146"/>
      <c r="KWZ733" s="146"/>
      <c r="KXA733" s="146"/>
      <c r="KXB733" s="146"/>
      <c r="KXC733" s="146"/>
      <c r="KXD733" s="146"/>
      <c r="KXE733" s="146"/>
      <c r="KXF733" s="146"/>
      <c r="KXG733" s="146"/>
      <c r="KXH733" s="146"/>
      <c r="KXI733" s="146"/>
      <c r="KXJ733" s="146"/>
      <c r="KXK733" s="146"/>
      <c r="KXL733" s="146"/>
      <c r="KXM733" s="146"/>
      <c r="KXN733" s="146"/>
      <c r="KXO733" s="146"/>
      <c r="KXP733" s="146"/>
      <c r="KXQ733" s="146"/>
      <c r="KXR733" s="146"/>
      <c r="KXS733" s="146"/>
      <c r="KXT733" s="146"/>
      <c r="KXU733" s="146"/>
      <c r="KXV733" s="146"/>
      <c r="KXW733" s="146"/>
      <c r="KXX733" s="146"/>
      <c r="KXY733" s="146"/>
      <c r="KXZ733" s="146"/>
      <c r="KYA733" s="146"/>
      <c r="KYB733" s="146"/>
      <c r="KYC733" s="146"/>
      <c r="KYD733" s="146"/>
      <c r="KYE733" s="146"/>
      <c r="KYF733" s="146"/>
      <c r="KYG733" s="146"/>
      <c r="KYH733" s="146"/>
      <c r="KYI733" s="146"/>
      <c r="KYJ733" s="146"/>
      <c r="KYK733" s="146"/>
      <c r="KYL733" s="146"/>
      <c r="KYM733" s="146"/>
      <c r="KYN733" s="146"/>
      <c r="KYO733" s="146"/>
      <c r="KYP733" s="146"/>
      <c r="KYQ733" s="146"/>
      <c r="KYR733" s="146"/>
      <c r="KYS733" s="146"/>
      <c r="KYT733" s="146"/>
      <c r="KYU733" s="146"/>
      <c r="KYV733" s="146"/>
      <c r="KYW733" s="146"/>
      <c r="KYX733" s="146"/>
      <c r="KYY733" s="146"/>
      <c r="KYZ733" s="146"/>
      <c r="KZA733" s="146"/>
      <c r="KZB733" s="146"/>
      <c r="KZC733" s="146"/>
      <c r="KZD733" s="146"/>
      <c r="KZE733" s="146"/>
      <c r="KZF733" s="146"/>
      <c r="KZG733" s="146"/>
      <c r="KZH733" s="146"/>
      <c r="KZI733" s="146"/>
      <c r="KZJ733" s="146"/>
      <c r="KZK733" s="146"/>
      <c r="KZL733" s="146"/>
      <c r="KZM733" s="146"/>
      <c r="KZN733" s="146"/>
      <c r="KZO733" s="146"/>
      <c r="KZP733" s="146"/>
      <c r="KZQ733" s="146"/>
      <c r="KZR733" s="146"/>
      <c r="KZS733" s="146"/>
      <c r="KZT733" s="146"/>
      <c r="KZU733" s="146"/>
      <c r="KZV733" s="146"/>
      <c r="KZW733" s="146"/>
      <c r="KZX733" s="146"/>
      <c r="KZY733" s="146"/>
      <c r="KZZ733" s="146"/>
      <c r="LAA733" s="146"/>
      <c r="LAB733" s="146"/>
      <c r="LAC733" s="146"/>
      <c r="LAD733" s="146"/>
      <c r="LAE733" s="146"/>
      <c r="LAF733" s="146"/>
      <c r="LAG733" s="146"/>
      <c r="LAH733" s="146"/>
      <c r="LAI733" s="146"/>
      <c r="LAJ733" s="146"/>
      <c r="LAK733" s="146"/>
      <c r="LAL733" s="146"/>
      <c r="LAM733" s="146"/>
      <c r="LAN733" s="146"/>
      <c r="LAO733" s="146"/>
      <c r="LAP733" s="146"/>
      <c r="LAQ733" s="146"/>
      <c r="LAR733" s="146"/>
      <c r="LAS733" s="146"/>
      <c r="LAT733" s="146"/>
      <c r="LAU733" s="146"/>
      <c r="LAV733" s="146"/>
      <c r="LAW733" s="146"/>
      <c r="LAX733" s="146"/>
      <c r="LAY733" s="146"/>
      <c r="LAZ733" s="146"/>
      <c r="LBA733" s="146"/>
      <c r="LBB733" s="146"/>
      <c r="LBC733" s="146"/>
      <c r="LBD733" s="146"/>
      <c r="LBE733" s="146"/>
      <c r="LBF733" s="146"/>
      <c r="LBG733" s="146"/>
      <c r="LBH733" s="146"/>
      <c r="LBI733" s="146"/>
      <c r="LBJ733" s="146"/>
      <c r="LBK733" s="146"/>
      <c r="LBL733" s="146"/>
      <c r="LBM733" s="146"/>
      <c r="LBN733" s="146"/>
      <c r="LBO733" s="146"/>
      <c r="LBP733" s="146"/>
      <c r="LBQ733" s="146"/>
      <c r="LBR733" s="146"/>
      <c r="LBS733" s="146"/>
      <c r="LBT733" s="146"/>
      <c r="LBU733" s="146"/>
      <c r="LBV733" s="146"/>
      <c r="LBW733" s="146"/>
      <c r="LBX733" s="146"/>
      <c r="LBY733" s="146"/>
      <c r="LBZ733" s="146"/>
      <c r="LCA733" s="146"/>
      <c r="LCB733" s="146"/>
      <c r="LCC733" s="146"/>
      <c r="LCD733" s="146"/>
      <c r="LCE733" s="146"/>
      <c r="LCF733" s="146"/>
      <c r="LCG733" s="146"/>
      <c r="LCH733" s="146"/>
      <c r="LCI733" s="146"/>
      <c r="LCJ733" s="146"/>
      <c r="LCK733" s="146"/>
      <c r="LCL733" s="146"/>
      <c r="LCM733" s="146"/>
      <c r="LCN733" s="146"/>
      <c r="LCO733" s="146"/>
      <c r="LCP733" s="146"/>
      <c r="LCQ733" s="146"/>
      <c r="LCR733" s="146"/>
      <c r="LCS733" s="146"/>
      <c r="LCT733" s="146"/>
      <c r="LCU733" s="146"/>
      <c r="LCV733" s="146"/>
      <c r="LCW733" s="146"/>
      <c r="LCX733" s="146"/>
      <c r="LCY733" s="146"/>
      <c r="LCZ733" s="146"/>
      <c r="LDA733" s="146"/>
      <c r="LDB733" s="146"/>
      <c r="LDC733" s="146"/>
      <c r="LDD733" s="146"/>
      <c r="LDE733" s="146"/>
      <c r="LDF733" s="146"/>
      <c r="LDG733" s="146"/>
      <c r="LDH733" s="146"/>
      <c r="LDI733" s="146"/>
      <c r="LDJ733" s="146"/>
      <c r="LDK733" s="146"/>
      <c r="LDL733" s="146"/>
      <c r="LDM733" s="146"/>
      <c r="LDN733" s="146"/>
      <c r="LDO733" s="146"/>
      <c r="LDP733" s="146"/>
      <c r="LDQ733" s="146"/>
      <c r="LDR733" s="146"/>
      <c r="LDS733" s="146"/>
      <c r="LDT733" s="146"/>
      <c r="LDU733" s="146"/>
      <c r="LDV733" s="146"/>
      <c r="LDW733" s="146"/>
      <c r="LDX733" s="146"/>
      <c r="LDY733" s="146"/>
      <c r="LDZ733" s="146"/>
      <c r="LEA733" s="146"/>
      <c r="LEB733" s="146"/>
      <c r="LEC733" s="146"/>
      <c r="LED733" s="146"/>
      <c r="LEE733" s="146"/>
      <c r="LEF733" s="146"/>
      <c r="LEG733" s="146"/>
      <c r="LEH733" s="146"/>
      <c r="LEI733" s="146"/>
      <c r="LEJ733" s="146"/>
      <c r="LEK733" s="146"/>
      <c r="LEL733" s="146"/>
      <c r="LEM733" s="146"/>
      <c r="LEN733" s="146"/>
      <c r="LEO733" s="146"/>
      <c r="LEP733" s="146"/>
      <c r="LEQ733" s="146"/>
      <c r="LER733" s="146"/>
      <c r="LES733" s="146"/>
      <c r="LET733" s="146"/>
      <c r="LEU733" s="146"/>
      <c r="LEV733" s="146"/>
      <c r="LEW733" s="146"/>
      <c r="LEX733" s="146"/>
      <c r="LEY733" s="146"/>
      <c r="LEZ733" s="146"/>
      <c r="LFA733" s="146"/>
      <c r="LFB733" s="146"/>
      <c r="LFC733" s="146"/>
      <c r="LFD733" s="146"/>
      <c r="LFE733" s="146"/>
      <c r="LFF733" s="146"/>
      <c r="LFG733" s="146"/>
      <c r="LFH733" s="146"/>
      <c r="LFI733" s="146"/>
      <c r="LFJ733" s="146"/>
      <c r="LFK733" s="146"/>
      <c r="LFL733" s="146"/>
      <c r="LFM733" s="146"/>
      <c r="LFN733" s="146"/>
      <c r="LFO733" s="146"/>
      <c r="LFP733" s="146"/>
      <c r="LFQ733" s="146"/>
      <c r="LFR733" s="146"/>
      <c r="LFS733" s="146"/>
      <c r="LFT733" s="146"/>
      <c r="LFU733" s="146"/>
      <c r="LFV733" s="146"/>
      <c r="LFW733" s="146"/>
      <c r="LFX733" s="146"/>
      <c r="LFY733" s="146"/>
      <c r="LFZ733" s="146"/>
      <c r="LGA733" s="146"/>
      <c r="LGB733" s="146"/>
      <c r="LGC733" s="146"/>
      <c r="LGD733" s="146"/>
      <c r="LGE733" s="146"/>
      <c r="LGF733" s="146"/>
      <c r="LGG733" s="146"/>
      <c r="LGH733" s="146"/>
      <c r="LGI733" s="146"/>
      <c r="LGJ733" s="146"/>
      <c r="LGK733" s="146"/>
      <c r="LGL733" s="146"/>
      <c r="LGM733" s="146"/>
      <c r="LGN733" s="146"/>
      <c r="LGO733" s="146"/>
      <c r="LGP733" s="146"/>
      <c r="LGQ733" s="146"/>
      <c r="LGR733" s="146"/>
      <c r="LGS733" s="146"/>
      <c r="LGT733" s="146"/>
      <c r="LGU733" s="146"/>
      <c r="LGV733" s="146"/>
      <c r="LGW733" s="146"/>
      <c r="LGX733" s="146"/>
      <c r="LGY733" s="146"/>
      <c r="LGZ733" s="146"/>
      <c r="LHA733" s="146"/>
      <c r="LHB733" s="146"/>
      <c r="LHC733" s="146"/>
      <c r="LHD733" s="146"/>
      <c r="LHE733" s="146"/>
      <c r="LHF733" s="146"/>
      <c r="LHG733" s="146"/>
      <c r="LHH733" s="146"/>
      <c r="LHI733" s="146"/>
      <c r="LHJ733" s="146"/>
      <c r="LHK733" s="146"/>
      <c r="LHL733" s="146"/>
      <c r="LHM733" s="146"/>
      <c r="LHN733" s="146"/>
      <c r="LHO733" s="146"/>
      <c r="LHP733" s="146"/>
      <c r="LHQ733" s="146"/>
      <c r="LHR733" s="146"/>
      <c r="LHS733" s="146"/>
      <c r="LHT733" s="146"/>
      <c r="LHU733" s="146"/>
      <c r="LHV733" s="146"/>
      <c r="LHW733" s="146"/>
      <c r="LHX733" s="146"/>
      <c r="LHY733" s="146"/>
      <c r="LHZ733" s="146"/>
      <c r="LIA733" s="146"/>
      <c r="LIB733" s="146"/>
      <c r="LIC733" s="146"/>
      <c r="LID733" s="146"/>
      <c r="LIE733" s="146"/>
      <c r="LIF733" s="146"/>
      <c r="LIG733" s="146"/>
      <c r="LIH733" s="146"/>
      <c r="LII733" s="146"/>
      <c r="LIJ733" s="146"/>
      <c r="LIK733" s="146"/>
      <c r="LIL733" s="146"/>
      <c r="LIM733" s="146"/>
      <c r="LIN733" s="146"/>
      <c r="LIO733" s="146"/>
      <c r="LIP733" s="146"/>
      <c r="LIQ733" s="146"/>
      <c r="LIR733" s="146"/>
      <c r="LIS733" s="146"/>
      <c r="LIT733" s="146"/>
      <c r="LIU733" s="146"/>
      <c r="LIV733" s="146"/>
      <c r="LIW733" s="146"/>
      <c r="LIX733" s="146"/>
      <c r="LIY733" s="146"/>
      <c r="LIZ733" s="146"/>
      <c r="LJA733" s="146"/>
      <c r="LJB733" s="146"/>
      <c r="LJC733" s="146"/>
      <c r="LJD733" s="146"/>
      <c r="LJE733" s="146"/>
      <c r="LJF733" s="146"/>
      <c r="LJG733" s="146"/>
      <c r="LJH733" s="146"/>
      <c r="LJI733" s="146"/>
      <c r="LJJ733" s="146"/>
      <c r="LJK733" s="146"/>
      <c r="LJL733" s="146"/>
      <c r="LJM733" s="146"/>
      <c r="LJN733" s="146"/>
      <c r="LJO733" s="146"/>
      <c r="LJP733" s="146"/>
      <c r="LJQ733" s="146"/>
      <c r="LJR733" s="146"/>
      <c r="LJS733" s="146"/>
      <c r="LJT733" s="146"/>
      <c r="LJU733" s="146"/>
      <c r="LJV733" s="146"/>
      <c r="LJW733" s="146"/>
      <c r="LJX733" s="146"/>
      <c r="LJY733" s="146"/>
      <c r="LJZ733" s="146"/>
      <c r="LKA733" s="146"/>
      <c r="LKB733" s="146"/>
      <c r="LKC733" s="146"/>
      <c r="LKD733" s="146"/>
      <c r="LKE733" s="146"/>
      <c r="LKF733" s="146"/>
      <c r="LKG733" s="146"/>
      <c r="LKH733" s="146"/>
      <c r="LKI733" s="146"/>
      <c r="LKJ733" s="146"/>
      <c r="LKK733" s="146"/>
      <c r="LKL733" s="146"/>
      <c r="LKM733" s="146"/>
      <c r="LKN733" s="146"/>
      <c r="LKO733" s="146"/>
      <c r="LKP733" s="146"/>
      <c r="LKQ733" s="146"/>
      <c r="LKR733" s="146"/>
      <c r="LKS733" s="146"/>
      <c r="LKT733" s="146"/>
      <c r="LKU733" s="146"/>
      <c r="LKV733" s="146"/>
      <c r="LKW733" s="146"/>
      <c r="LKX733" s="146"/>
      <c r="LKY733" s="146"/>
      <c r="LKZ733" s="146"/>
      <c r="LLA733" s="146"/>
      <c r="LLB733" s="146"/>
      <c r="LLC733" s="146"/>
      <c r="LLD733" s="146"/>
      <c r="LLE733" s="146"/>
      <c r="LLF733" s="146"/>
      <c r="LLG733" s="146"/>
      <c r="LLH733" s="146"/>
      <c r="LLI733" s="146"/>
      <c r="LLJ733" s="146"/>
      <c r="LLK733" s="146"/>
      <c r="LLL733" s="146"/>
      <c r="LLM733" s="146"/>
      <c r="LLN733" s="146"/>
      <c r="LLO733" s="146"/>
      <c r="LLP733" s="146"/>
      <c r="LLQ733" s="146"/>
      <c r="LLR733" s="146"/>
      <c r="LLS733" s="146"/>
      <c r="LLT733" s="146"/>
      <c r="LLU733" s="146"/>
      <c r="LLV733" s="146"/>
      <c r="LLW733" s="146"/>
      <c r="LLX733" s="146"/>
      <c r="LLY733" s="146"/>
      <c r="LLZ733" s="146"/>
      <c r="LMA733" s="146"/>
      <c r="LMB733" s="146"/>
      <c r="LMC733" s="146"/>
      <c r="LMD733" s="146"/>
      <c r="LME733" s="146"/>
      <c r="LMF733" s="146"/>
      <c r="LMG733" s="146"/>
      <c r="LMH733" s="146"/>
      <c r="LMI733" s="146"/>
      <c r="LMJ733" s="146"/>
      <c r="LMK733" s="146"/>
      <c r="LML733" s="146"/>
      <c r="LMM733" s="146"/>
      <c r="LMN733" s="146"/>
      <c r="LMO733" s="146"/>
      <c r="LMP733" s="146"/>
      <c r="LMQ733" s="146"/>
      <c r="LMR733" s="146"/>
      <c r="LMS733" s="146"/>
      <c r="LMT733" s="146"/>
      <c r="LMU733" s="146"/>
      <c r="LMV733" s="146"/>
      <c r="LMW733" s="146"/>
      <c r="LMX733" s="146"/>
      <c r="LMY733" s="146"/>
      <c r="LMZ733" s="146"/>
      <c r="LNA733" s="146"/>
      <c r="LNB733" s="146"/>
      <c r="LNC733" s="146"/>
      <c r="LND733" s="146"/>
      <c r="LNE733" s="146"/>
      <c r="LNF733" s="146"/>
      <c r="LNG733" s="146"/>
      <c r="LNH733" s="146"/>
      <c r="LNI733" s="146"/>
      <c r="LNJ733" s="146"/>
      <c r="LNK733" s="146"/>
      <c r="LNL733" s="146"/>
      <c r="LNM733" s="146"/>
      <c r="LNN733" s="146"/>
      <c r="LNO733" s="146"/>
      <c r="LNP733" s="146"/>
      <c r="LNQ733" s="146"/>
      <c r="LNR733" s="146"/>
      <c r="LNS733" s="146"/>
      <c r="LNT733" s="146"/>
      <c r="LNU733" s="146"/>
      <c r="LNV733" s="146"/>
      <c r="LNW733" s="146"/>
      <c r="LNX733" s="146"/>
      <c r="LNY733" s="146"/>
      <c r="LNZ733" s="146"/>
      <c r="LOA733" s="146"/>
      <c r="LOB733" s="146"/>
      <c r="LOC733" s="146"/>
      <c r="LOD733" s="146"/>
      <c r="LOE733" s="146"/>
      <c r="LOF733" s="146"/>
      <c r="LOG733" s="146"/>
      <c r="LOH733" s="146"/>
      <c r="LOI733" s="146"/>
      <c r="LOJ733" s="146"/>
      <c r="LOK733" s="146"/>
      <c r="LOL733" s="146"/>
      <c r="LOM733" s="146"/>
      <c r="LON733" s="146"/>
      <c r="LOO733" s="146"/>
      <c r="LOP733" s="146"/>
      <c r="LOQ733" s="146"/>
      <c r="LOR733" s="146"/>
      <c r="LOS733" s="146"/>
      <c r="LOT733" s="146"/>
      <c r="LOU733" s="146"/>
      <c r="LOV733" s="146"/>
      <c r="LOW733" s="146"/>
      <c r="LOX733" s="146"/>
      <c r="LOY733" s="146"/>
      <c r="LOZ733" s="146"/>
      <c r="LPA733" s="146"/>
      <c r="LPB733" s="146"/>
      <c r="LPC733" s="146"/>
      <c r="LPD733" s="146"/>
      <c r="LPE733" s="146"/>
      <c r="LPF733" s="146"/>
      <c r="LPG733" s="146"/>
      <c r="LPH733" s="146"/>
      <c r="LPI733" s="146"/>
      <c r="LPJ733" s="146"/>
      <c r="LPK733" s="146"/>
      <c r="LPL733" s="146"/>
      <c r="LPM733" s="146"/>
      <c r="LPN733" s="146"/>
      <c r="LPO733" s="146"/>
      <c r="LPP733" s="146"/>
      <c r="LPQ733" s="146"/>
      <c r="LPR733" s="146"/>
      <c r="LPS733" s="146"/>
      <c r="LPT733" s="146"/>
      <c r="LPU733" s="146"/>
      <c r="LPV733" s="146"/>
      <c r="LPW733" s="146"/>
      <c r="LPX733" s="146"/>
      <c r="LPY733" s="146"/>
      <c r="LPZ733" s="146"/>
      <c r="LQA733" s="146"/>
      <c r="LQB733" s="146"/>
      <c r="LQC733" s="146"/>
      <c r="LQD733" s="146"/>
      <c r="LQE733" s="146"/>
      <c r="LQF733" s="146"/>
      <c r="LQG733" s="146"/>
      <c r="LQH733" s="146"/>
      <c r="LQI733" s="146"/>
      <c r="LQJ733" s="146"/>
      <c r="LQK733" s="146"/>
      <c r="LQL733" s="146"/>
      <c r="LQM733" s="146"/>
      <c r="LQN733" s="146"/>
      <c r="LQO733" s="146"/>
      <c r="LQP733" s="146"/>
      <c r="LQQ733" s="146"/>
      <c r="LQR733" s="146"/>
      <c r="LQS733" s="146"/>
      <c r="LQT733" s="146"/>
      <c r="LQU733" s="146"/>
      <c r="LQV733" s="146"/>
      <c r="LQW733" s="146"/>
      <c r="LQX733" s="146"/>
      <c r="LQY733" s="146"/>
      <c r="LQZ733" s="146"/>
      <c r="LRA733" s="146"/>
      <c r="LRB733" s="146"/>
      <c r="LRC733" s="146"/>
      <c r="LRD733" s="146"/>
      <c r="LRE733" s="146"/>
      <c r="LRF733" s="146"/>
      <c r="LRG733" s="146"/>
      <c r="LRH733" s="146"/>
      <c r="LRI733" s="146"/>
      <c r="LRJ733" s="146"/>
      <c r="LRK733" s="146"/>
      <c r="LRL733" s="146"/>
      <c r="LRM733" s="146"/>
      <c r="LRN733" s="146"/>
      <c r="LRO733" s="146"/>
      <c r="LRP733" s="146"/>
      <c r="LRQ733" s="146"/>
      <c r="LRR733" s="146"/>
      <c r="LRS733" s="146"/>
      <c r="LRT733" s="146"/>
      <c r="LRU733" s="146"/>
      <c r="LRV733" s="146"/>
      <c r="LRW733" s="146"/>
      <c r="LRX733" s="146"/>
      <c r="LRY733" s="146"/>
      <c r="LRZ733" s="146"/>
      <c r="LSA733" s="146"/>
      <c r="LSB733" s="146"/>
      <c r="LSC733" s="146"/>
      <c r="LSD733" s="146"/>
      <c r="LSE733" s="146"/>
      <c r="LSF733" s="146"/>
      <c r="LSG733" s="146"/>
      <c r="LSH733" s="146"/>
      <c r="LSI733" s="146"/>
      <c r="LSJ733" s="146"/>
      <c r="LSK733" s="146"/>
      <c r="LSL733" s="146"/>
      <c r="LSM733" s="146"/>
      <c r="LSN733" s="146"/>
      <c r="LSO733" s="146"/>
      <c r="LSP733" s="146"/>
      <c r="LSQ733" s="146"/>
      <c r="LSR733" s="146"/>
      <c r="LSS733" s="146"/>
      <c r="LST733" s="146"/>
      <c r="LSU733" s="146"/>
      <c r="LSV733" s="146"/>
      <c r="LSW733" s="146"/>
      <c r="LSX733" s="146"/>
      <c r="LSY733" s="146"/>
      <c r="LSZ733" s="146"/>
      <c r="LTA733" s="146"/>
      <c r="LTB733" s="146"/>
      <c r="LTC733" s="146"/>
      <c r="LTD733" s="146"/>
      <c r="LTE733" s="146"/>
      <c r="LTF733" s="146"/>
      <c r="LTG733" s="146"/>
      <c r="LTH733" s="146"/>
      <c r="LTI733" s="146"/>
      <c r="LTJ733" s="146"/>
      <c r="LTK733" s="146"/>
      <c r="LTL733" s="146"/>
      <c r="LTM733" s="146"/>
      <c r="LTN733" s="146"/>
      <c r="LTO733" s="146"/>
      <c r="LTP733" s="146"/>
      <c r="LTQ733" s="146"/>
      <c r="LTR733" s="146"/>
      <c r="LTS733" s="146"/>
      <c r="LTT733" s="146"/>
      <c r="LTU733" s="146"/>
      <c r="LTV733" s="146"/>
      <c r="LTW733" s="146"/>
      <c r="LTX733" s="146"/>
      <c r="LTY733" s="146"/>
      <c r="LTZ733" s="146"/>
      <c r="LUA733" s="146"/>
      <c r="LUB733" s="146"/>
      <c r="LUC733" s="146"/>
      <c r="LUD733" s="146"/>
      <c r="LUE733" s="146"/>
      <c r="LUF733" s="146"/>
      <c r="LUG733" s="146"/>
      <c r="LUH733" s="146"/>
      <c r="LUI733" s="146"/>
      <c r="LUJ733" s="146"/>
      <c r="LUK733" s="146"/>
      <c r="LUL733" s="146"/>
      <c r="LUM733" s="146"/>
      <c r="LUN733" s="146"/>
      <c r="LUO733" s="146"/>
      <c r="LUP733" s="146"/>
      <c r="LUQ733" s="146"/>
      <c r="LUR733" s="146"/>
      <c r="LUS733" s="146"/>
      <c r="LUT733" s="146"/>
      <c r="LUU733" s="146"/>
      <c r="LUV733" s="146"/>
      <c r="LUW733" s="146"/>
      <c r="LUX733" s="146"/>
      <c r="LUY733" s="146"/>
      <c r="LUZ733" s="146"/>
      <c r="LVA733" s="146"/>
      <c r="LVB733" s="146"/>
      <c r="LVC733" s="146"/>
      <c r="LVD733" s="146"/>
      <c r="LVE733" s="146"/>
      <c r="LVF733" s="146"/>
      <c r="LVG733" s="146"/>
      <c r="LVH733" s="146"/>
      <c r="LVI733" s="146"/>
      <c r="LVJ733" s="146"/>
      <c r="LVK733" s="146"/>
      <c r="LVL733" s="146"/>
      <c r="LVM733" s="146"/>
      <c r="LVN733" s="146"/>
      <c r="LVO733" s="146"/>
      <c r="LVP733" s="146"/>
      <c r="LVQ733" s="146"/>
      <c r="LVR733" s="146"/>
      <c r="LVS733" s="146"/>
      <c r="LVT733" s="146"/>
      <c r="LVU733" s="146"/>
      <c r="LVV733" s="146"/>
      <c r="LVW733" s="146"/>
      <c r="LVX733" s="146"/>
      <c r="LVY733" s="146"/>
      <c r="LVZ733" s="146"/>
      <c r="LWA733" s="146"/>
      <c r="LWB733" s="146"/>
      <c r="LWC733" s="146"/>
      <c r="LWD733" s="146"/>
      <c r="LWE733" s="146"/>
      <c r="LWF733" s="146"/>
      <c r="LWG733" s="146"/>
      <c r="LWH733" s="146"/>
      <c r="LWI733" s="146"/>
      <c r="LWJ733" s="146"/>
      <c r="LWK733" s="146"/>
      <c r="LWL733" s="146"/>
      <c r="LWM733" s="146"/>
      <c r="LWN733" s="146"/>
      <c r="LWO733" s="146"/>
      <c r="LWP733" s="146"/>
      <c r="LWQ733" s="146"/>
      <c r="LWR733" s="146"/>
      <c r="LWS733" s="146"/>
      <c r="LWT733" s="146"/>
      <c r="LWU733" s="146"/>
      <c r="LWV733" s="146"/>
      <c r="LWW733" s="146"/>
      <c r="LWX733" s="146"/>
      <c r="LWY733" s="146"/>
      <c r="LWZ733" s="146"/>
      <c r="LXA733" s="146"/>
      <c r="LXB733" s="146"/>
      <c r="LXC733" s="146"/>
      <c r="LXD733" s="146"/>
      <c r="LXE733" s="146"/>
      <c r="LXF733" s="146"/>
      <c r="LXG733" s="146"/>
      <c r="LXH733" s="146"/>
      <c r="LXI733" s="146"/>
      <c r="LXJ733" s="146"/>
      <c r="LXK733" s="146"/>
      <c r="LXL733" s="146"/>
      <c r="LXM733" s="146"/>
      <c r="LXN733" s="146"/>
      <c r="LXO733" s="146"/>
      <c r="LXP733" s="146"/>
      <c r="LXQ733" s="146"/>
      <c r="LXR733" s="146"/>
      <c r="LXS733" s="146"/>
      <c r="LXT733" s="146"/>
      <c r="LXU733" s="146"/>
      <c r="LXV733" s="146"/>
      <c r="LXW733" s="146"/>
      <c r="LXX733" s="146"/>
      <c r="LXY733" s="146"/>
      <c r="LXZ733" s="146"/>
      <c r="LYA733" s="146"/>
      <c r="LYB733" s="146"/>
      <c r="LYC733" s="146"/>
      <c r="LYD733" s="146"/>
      <c r="LYE733" s="146"/>
      <c r="LYF733" s="146"/>
      <c r="LYG733" s="146"/>
      <c r="LYH733" s="146"/>
      <c r="LYI733" s="146"/>
      <c r="LYJ733" s="146"/>
      <c r="LYK733" s="146"/>
      <c r="LYL733" s="146"/>
      <c r="LYM733" s="146"/>
      <c r="LYN733" s="146"/>
      <c r="LYO733" s="146"/>
      <c r="LYP733" s="146"/>
      <c r="LYQ733" s="146"/>
      <c r="LYR733" s="146"/>
      <c r="LYS733" s="146"/>
      <c r="LYT733" s="146"/>
      <c r="LYU733" s="146"/>
      <c r="LYV733" s="146"/>
      <c r="LYW733" s="146"/>
      <c r="LYX733" s="146"/>
      <c r="LYY733" s="146"/>
      <c r="LYZ733" s="146"/>
      <c r="LZA733" s="146"/>
      <c r="LZB733" s="146"/>
      <c r="LZC733" s="146"/>
      <c r="LZD733" s="146"/>
      <c r="LZE733" s="146"/>
      <c r="LZF733" s="146"/>
      <c r="LZG733" s="146"/>
      <c r="LZH733" s="146"/>
      <c r="LZI733" s="146"/>
      <c r="LZJ733" s="146"/>
      <c r="LZK733" s="146"/>
      <c r="LZL733" s="146"/>
      <c r="LZM733" s="146"/>
      <c r="LZN733" s="146"/>
      <c r="LZO733" s="146"/>
      <c r="LZP733" s="146"/>
      <c r="LZQ733" s="146"/>
      <c r="LZR733" s="146"/>
      <c r="LZS733" s="146"/>
      <c r="LZT733" s="146"/>
      <c r="LZU733" s="146"/>
      <c r="LZV733" s="146"/>
      <c r="LZW733" s="146"/>
      <c r="LZX733" s="146"/>
      <c r="LZY733" s="146"/>
      <c r="LZZ733" s="146"/>
      <c r="MAA733" s="146"/>
      <c r="MAB733" s="146"/>
      <c r="MAC733" s="146"/>
      <c r="MAD733" s="146"/>
      <c r="MAE733" s="146"/>
      <c r="MAF733" s="146"/>
      <c r="MAG733" s="146"/>
      <c r="MAH733" s="146"/>
      <c r="MAI733" s="146"/>
      <c r="MAJ733" s="146"/>
      <c r="MAK733" s="146"/>
      <c r="MAL733" s="146"/>
      <c r="MAM733" s="146"/>
      <c r="MAN733" s="146"/>
      <c r="MAO733" s="146"/>
      <c r="MAP733" s="146"/>
      <c r="MAQ733" s="146"/>
      <c r="MAR733" s="146"/>
      <c r="MAS733" s="146"/>
      <c r="MAT733" s="146"/>
      <c r="MAU733" s="146"/>
      <c r="MAV733" s="146"/>
      <c r="MAW733" s="146"/>
      <c r="MAX733" s="146"/>
      <c r="MAY733" s="146"/>
      <c r="MAZ733" s="146"/>
      <c r="MBA733" s="146"/>
      <c r="MBB733" s="146"/>
      <c r="MBC733" s="146"/>
      <c r="MBD733" s="146"/>
      <c r="MBE733" s="146"/>
      <c r="MBF733" s="146"/>
      <c r="MBG733" s="146"/>
      <c r="MBH733" s="146"/>
      <c r="MBI733" s="146"/>
      <c r="MBJ733" s="146"/>
      <c r="MBK733" s="146"/>
      <c r="MBL733" s="146"/>
      <c r="MBM733" s="146"/>
      <c r="MBN733" s="146"/>
      <c r="MBO733" s="146"/>
      <c r="MBP733" s="146"/>
      <c r="MBQ733" s="146"/>
      <c r="MBR733" s="146"/>
      <c r="MBS733" s="146"/>
      <c r="MBT733" s="146"/>
      <c r="MBU733" s="146"/>
      <c r="MBV733" s="146"/>
      <c r="MBW733" s="146"/>
      <c r="MBX733" s="146"/>
      <c r="MBY733" s="146"/>
      <c r="MBZ733" s="146"/>
      <c r="MCA733" s="146"/>
      <c r="MCB733" s="146"/>
      <c r="MCC733" s="146"/>
      <c r="MCD733" s="146"/>
      <c r="MCE733" s="146"/>
      <c r="MCF733" s="146"/>
      <c r="MCG733" s="146"/>
      <c r="MCH733" s="146"/>
      <c r="MCI733" s="146"/>
      <c r="MCJ733" s="146"/>
      <c r="MCK733" s="146"/>
      <c r="MCL733" s="146"/>
      <c r="MCM733" s="146"/>
      <c r="MCN733" s="146"/>
      <c r="MCO733" s="146"/>
      <c r="MCP733" s="146"/>
      <c r="MCQ733" s="146"/>
      <c r="MCR733" s="146"/>
      <c r="MCS733" s="146"/>
      <c r="MCT733" s="146"/>
      <c r="MCU733" s="146"/>
      <c r="MCV733" s="146"/>
      <c r="MCW733" s="146"/>
      <c r="MCX733" s="146"/>
      <c r="MCY733" s="146"/>
      <c r="MCZ733" s="146"/>
      <c r="MDA733" s="146"/>
      <c r="MDB733" s="146"/>
      <c r="MDC733" s="146"/>
      <c r="MDD733" s="146"/>
      <c r="MDE733" s="146"/>
      <c r="MDF733" s="146"/>
      <c r="MDG733" s="146"/>
      <c r="MDH733" s="146"/>
      <c r="MDI733" s="146"/>
      <c r="MDJ733" s="146"/>
      <c r="MDK733" s="146"/>
      <c r="MDL733" s="146"/>
      <c r="MDM733" s="146"/>
      <c r="MDN733" s="146"/>
      <c r="MDO733" s="146"/>
      <c r="MDP733" s="146"/>
      <c r="MDQ733" s="146"/>
      <c r="MDR733" s="146"/>
      <c r="MDS733" s="146"/>
      <c r="MDT733" s="146"/>
      <c r="MDU733" s="146"/>
      <c r="MDV733" s="146"/>
      <c r="MDW733" s="146"/>
      <c r="MDX733" s="146"/>
      <c r="MDY733" s="146"/>
      <c r="MDZ733" s="146"/>
      <c r="MEA733" s="146"/>
      <c r="MEB733" s="146"/>
      <c r="MEC733" s="146"/>
      <c r="MED733" s="146"/>
      <c r="MEE733" s="146"/>
      <c r="MEF733" s="146"/>
      <c r="MEG733" s="146"/>
      <c r="MEH733" s="146"/>
      <c r="MEI733" s="146"/>
      <c r="MEJ733" s="146"/>
      <c r="MEK733" s="146"/>
      <c r="MEL733" s="146"/>
      <c r="MEM733" s="146"/>
      <c r="MEN733" s="146"/>
      <c r="MEO733" s="146"/>
      <c r="MEP733" s="146"/>
      <c r="MEQ733" s="146"/>
      <c r="MER733" s="146"/>
      <c r="MES733" s="146"/>
      <c r="MET733" s="146"/>
      <c r="MEU733" s="146"/>
      <c r="MEV733" s="146"/>
      <c r="MEW733" s="146"/>
      <c r="MEX733" s="146"/>
      <c r="MEY733" s="146"/>
      <c r="MEZ733" s="146"/>
      <c r="MFA733" s="146"/>
      <c r="MFB733" s="146"/>
      <c r="MFC733" s="146"/>
      <c r="MFD733" s="146"/>
      <c r="MFE733" s="146"/>
      <c r="MFF733" s="146"/>
      <c r="MFG733" s="146"/>
      <c r="MFH733" s="146"/>
      <c r="MFI733" s="146"/>
      <c r="MFJ733" s="146"/>
      <c r="MFK733" s="146"/>
      <c r="MFL733" s="146"/>
      <c r="MFM733" s="146"/>
      <c r="MFN733" s="146"/>
      <c r="MFO733" s="146"/>
      <c r="MFP733" s="146"/>
      <c r="MFQ733" s="146"/>
      <c r="MFR733" s="146"/>
      <c r="MFS733" s="146"/>
      <c r="MFT733" s="146"/>
      <c r="MFU733" s="146"/>
      <c r="MFV733" s="146"/>
      <c r="MFW733" s="146"/>
      <c r="MFX733" s="146"/>
      <c r="MFY733" s="146"/>
      <c r="MFZ733" s="146"/>
      <c r="MGA733" s="146"/>
      <c r="MGB733" s="146"/>
      <c r="MGC733" s="146"/>
      <c r="MGD733" s="146"/>
      <c r="MGE733" s="146"/>
      <c r="MGF733" s="146"/>
      <c r="MGG733" s="146"/>
      <c r="MGH733" s="146"/>
      <c r="MGI733" s="146"/>
      <c r="MGJ733" s="146"/>
      <c r="MGK733" s="146"/>
      <c r="MGL733" s="146"/>
      <c r="MGM733" s="146"/>
      <c r="MGN733" s="146"/>
      <c r="MGO733" s="146"/>
      <c r="MGP733" s="146"/>
      <c r="MGQ733" s="146"/>
      <c r="MGR733" s="146"/>
      <c r="MGS733" s="146"/>
      <c r="MGT733" s="146"/>
      <c r="MGU733" s="146"/>
      <c r="MGV733" s="146"/>
      <c r="MGW733" s="146"/>
      <c r="MGX733" s="146"/>
      <c r="MGY733" s="146"/>
      <c r="MGZ733" s="146"/>
      <c r="MHA733" s="146"/>
      <c r="MHB733" s="146"/>
      <c r="MHC733" s="146"/>
      <c r="MHD733" s="146"/>
      <c r="MHE733" s="146"/>
      <c r="MHF733" s="146"/>
      <c r="MHG733" s="146"/>
      <c r="MHH733" s="146"/>
      <c r="MHI733" s="146"/>
      <c r="MHJ733" s="146"/>
      <c r="MHK733" s="146"/>
      <c r="MHL733" s="146"/>
      <c r="MHM733" s="146"/>
      <c r="MHN733" s="146"/>
      <c r="MHO733" s="146"/>
      <c r="MHP733" s="146"/>
      <c r="MHQ733" s="146"/>
      <c r="MHR733" s="146"/>
      <c r="MHS733" s="146"/>
      <c r="MHT733" s="146"/>
      <c r="MHU733" s="146"/>
      <c r="MHV733" s="146"/>
      <c r="MHW733" s="146"/>
      <c r="MHX733" s="146"/>
      <c r="MHY733" s="146"/>
      <c r="MHZ733" s="146"/>
      <c r="MIA733" s="146"/>
      <c r="MIB733" s="146"/>
      <c r="MIC733" s="146"/>
      <c r="MID733" s="146"/>
      <c r="MIE733" s="146"/>
      <c r="MIF733" s="146"/>
      <c r="MIG733" s="146"/>
      <c r="MIH733" s="146"/>
      <c r="MII733" s="146"/>
      <c r="MIJ733" s="146"/>
      <c r="MIK733" s="146"/>
      <c r="MIL733" s="146"/>
      <c r="MIM733" s="146"/>
      <c r="MIN733" s="146"/>
      <c r="MIO733" s="146"/>
      <c r="MIP733" s="146"/>
      <c r="MIQ733" s="146"/>
      <c r="MIR733" s="146"/>
      <c r="MIS733" s="146"/>
      <c r="MIT733" s="146"/>
      <c r="MIU733" s="146"/>
      <c r="MIV733" s="146"/>
      <c r="MIW733" s="146"/>
      <c r="MIX733" s="146"/>
      <c r="MIY733" s="146"/>
      <c r="MIZ733" s="146"/>
      <c r="MJA733" s="146"/>
      <c r="MJB733" s="146"/>
      <c r="MJC733" s="146"/>
      <c r="MJD733" s="146"/>
      <c r="MJE733" s="146"/>
      <c r="MJF733" s="146"/>
      <c r="MJG733" s="146"/>
      <c r="MJH733" s="146"/>
      <c r="MJI733" s="146"/>
      <c r="MJJ733" s="146"/>
      <c r="MJK733" s="146"/>
      <c r="MJL733" s="146"/>
      <c r="MJM733" s="146"/>
      <c r="MJN733" s="146"/>
      <c r="MJO733" s="146"/>
      <c r="MJP733" s="146"/>
      <c r="MJQ733" s="146"/>
      <c r="MJR733" s="146"/>
      <c r="MJS733" s="146"/>
      <c r="MJT733" s="146"/>
      <c r="MJU733" s="146"/>
      <c r="MJV733" s="146"/>
      <c r="MJW733" s="146"/>
      <c r="MJX733" s="146"/>
      <c r="MJY733" s="146"/>
      <c r="MJZ733" s="146"/>
      <c r="MKA733" s="146"/>
      <c r="MKB733" s="146"/>
      <c r="MKC733" s="146"/>
      <c r="MKD733" s="146"/>
      <c r="MKE733" s="146"/>
      <c r="MKF733" s="146"/>
      <c r="MKG733" s="146"/>
      <c r="MKH733" s="146"/>
      <c r="MKI733" s="146"/>
      <c r="MKJ733" s="146"/>
      <c r="MKK733" s="146"/>
      <c r="MKL733" s="146"/>
      <c r="MKM733" s="146"/>
      <c r="MKN733" s="146"/>
      <c r="MKO733" s="146"/>
      <c r="MKP733" s="146"/>
      <c r="MKQ733" s="146"/>
      <c r="MKR733" s="146"/>
      <c r="MKS733" s="146"/>
      <c r="MKT733" s="146"/>
      <c r="MKU733" s="146"/>
      <c r="MKV733" s="146"/>
      <c r="MKW733" s="146"/>
      <c r="MKX733" s="146"/>
      <c r="MKY733" s="146"/>
      <c r="MKZ733" s="146"/>
      <c r="MLA733" s="146"/>
      <c r="MLB733" s="146"/>
      <c r="MLC733" s="146"/>
      <c r="MLD733" s="146"/>
      <c r="MLE733" s="146"/>
      <c r="MLF733" s="146"/>
      <c r="MLG733" s="146"/>
      <c r="MLH733" s="146"/>
      <c r="MLI733" s="146"/>
      <c r="MLJ733" s="146"/>
      <c r="MLK733" s="146"/>
      <c r="MLL733" s="146"/>
      <c r="MLM733" s="146"/>
      <c r="MLN733" s="146"/>
      <c r="MLO733" s="146"/>
      <c r="MLP733" s="146"/>
      <c r="MLQ733" s="146"/>
      <c r="MLR733" s="146"/>
      <c r="MLS733" s="146"/>
      <c r="MLT733" s="146"/>
      <c r="MLU733" s="146"/>
      <c r="MLV733" s="146"/>
      <c r="MLW733" s="146"/>
      <c r="MLX733" s="146"/>
      <c r="MLY733" s="146"/>
      <c r="MLZ733" s="146"/>
      <c r="MMA733" s="146"/>
      <c r="MMB733" s="146"/>
      <c r="MMC733" s="146"/>
      <c r="MMD733" s="146"/>
      <c r="MME733" s="146"/>
      <c r="MMF733" s="146"/>
      <c r="MMG733" s="146"/>
      <c r="MMH733" s="146"/>
      <c r="MMI733" s="146"/>
      <c r="MMJ733" s="146"/>
      <c r="MMK733" s="146"/>
      <c r="MML733" s="146"/>
      <c r="MMM733" s="146"/>
      <c r="MMN733" s="146"/>
      <c r="MMO733" s="146"/>
      <c r="MMP733" s="146"/>
      <c r="MMQ733" s="146"/>
      <c r="MMR733" s="146"/>
      <c r="MMS733" s="146"/>
      <c r="MMT733" s="146"/>
      <c r="MMU733" s="146"/>
      <c r="MMV733" s="146"/>
      <c r="MMW733" s="146"/>
      <c r="MMX733" s="146"/>
      <c r="MMY733" s="146"/>
      <c r="MMZ733" s="146"/>
      <c r="MNA733" s="146"/>
      <c r="MNB733" s="146"/>
      <c r="MNC733" s="146"/>
      <c r="MND733" s="146"/>
      <c r="MNE733" s="146"/>
      <c r="MNF733" s="146"/>
      <c r="MNG733" s="146"/>
      <c r="MNH733" s="146"/>
      <c r="MNI733" s="146"/>
      <c r="MNJ733" s="146"/>
      <c r="MNK733" s="146"/>
      <c r="MNL733" s="146"/>
      <c r="MNM733" s="146"/>
      <c r="MNN733" s="146"/>
      <c r="MNO733" s="146"/>
      <c r="MNP733" s="146"/>
      <c r="MNQ733" s="146"/>
      <c r="MNR733" s="146"/>
      <c r="MNS733" s="146"/>
      <c r="MNT733" s="146"/>
      <c r="MNU733" s="146"/>
      <c r="MNV733" s="146"/>
      <c r="MNW733" s="146"/>
      <c r="MNX733" s="146"/>
      <c r="MNY733" s="146"/>
      <c r="MNZ733" s="146"/>
      <c r="MOA733" s="146"/>
      <c r="MOB733" s="146"/>
      <c r="MOC733" s="146"/>
      <c r="MOD733" s="146"/>
      <c r="MOE733" s="146"/>
      <c r="MOF733" s="146"/>
      <c r="MOG733" s="146"/>
      <c r="MOH733" s="146"/>
      <c r="MOI733" s="146"/>
      <c r="MOJ733" s="146"/>
      <c r="MOK733" s="146"/>
      <c r="MOL733" s="146"/>
      <c r="MOM733" s="146"/>
      <c r="MON733" s="146"/>
      <c r="MOO733" s="146"/>
      <c r="MOP733" s="146"/>
      <c r="MOQ733" s="146"/>
      <c r="MOR733" s="146"/>
      <c r="MOS733" s="146"/>
      <c r="MOT733" s="146"/>
      <c r="MOU733" s="146"/>
      <c r="MOV733" s="146"/>
      <c r="MOW733" s="146"/>
      <c r="MOX733" s="146"/>
      <c r="MOY733" s="146"/>
      <c r="MOZ733" s="146"/>
      <c r="MPA733" s="146"/>
      <c r="MPB733" s="146"/>
      <c r="MPC733" s="146"/>
      <c r="MPD733" s="146"/>
      <c r="MPE733" s="146"/>
      <c r="MPF733" s="146"/>
      <c r="MPG733" s="146"/>
      <c r="MPH733" s="146"/>
      <c r="MPI733" s="146"/>
      <c r="MPJ733" s="146"/>
      <c r="MPK733" s="146"/>
      <c r="MPL733" s="146"/>
      <c r="MPM733" s="146"/>
      <c r="MPN733" s="146"/>
      <c r="MPO733" s="146"/>
      <c r="MPP733" s="146"/>
      <c r="MPQ733" s="146"/>
      <c r="MPR733" s="146"/>
      <c r="MPS733" s="146"/>
      <c r="MPT733" s="146"/>
      <c r="MPU733" s="146"/>
      <c r="MPV733" s="146"/>
      <c r="MPW733" s="146"/>
      <c r="MPX733" s="146"/>
      <c r="MPY733" s="146"/>
      <c r="MPZ733" s="146"/>
      <c r="MQA733" s="146"/>
      <c r="MQB733" s="146"/>
      <c r="MQC733" s="146"/>
      <c r="MQD733" s="146"/>
      <c r="MQE733" s="146"/>
      <c r="MQF733" s="146"/>
      <c r="MQG733" s="146"/>
      <c r="MQH733" s="146"/>
      <c r="MQI733" s="146"/>
      <c r="MQJ733" s="146"/>
      <c r="MQK733" s="146"/>
      <c r="MQL733" s="146"/>
      <c r="MQM733" s="146"/>
      <c r="MQN733" s="146"/>
      <c r="MQO733" s="146"/>
      <c r="MQP733" s="146"/>
      <c r="MQQ733" s="146"/>
      <c r="MQR733" s="146"/>
      <c r="MQS733" s="146"/>
      <c r="MQT733" s="146"/>
      <c r="MQU733" s="146"/>
      <c r="MQV733" s="146"/>
      <c r="MQW733" s="146"/>
      <c r="MQX733" s="146"/>
      <c r="MQY733" s="146"/>
      <c r="MQZ733" s="146"/>
      <c r="MRA733" s="146"/>
      <c r="MRB733" s="146"/>
      <c r="MRC733" s="146"/>
      <c r="MRD733" s="146"/>
      <c r="MRE733" s="146"/>
      <c r="MRF733" s="146"/>
      <c r="MRG733" s="146"/>
      <c r="MRH733" s="146"/>
      <c r="MRI733" s="146"/>
      <c r="MRJ733" s="146"/>
      <c r="MRK733" s="146"/>
      <c r="MRL733" s="146"/>
      <c r="MRM733" s="146"/>
      <c r="MRN733" s="146"/>
      <c r="MRO733" s="146"/>
      <c r="MRP733" s="146"/>
      <c r="MRQ733" s="146"/>
      <c r="MRR733" s="146"/>
      <c r="MRS733" s="146"/>
      <c r="MRT733" s="146"/>
      <c r="MRU733" s="146"/>
      <c r="MRV733" s="146"/>
      <c r="MRW733" s="146"/>
      <c r="MRX733" s="146"/>
      <c r="MRY733" s="146"/>
      <c r="MRZ733" s="146"/>
      <c r="MSA733" s="146"/>
      <c r="MSB733" s="146"/>
      <c r="MSC733" s="146"/>
      <c r="MSD733" s="146"/>
      <c r="MSE733" s="146"/>
      <c r="MSF733" s="146"/>
      <c r="MSG733" s="146"/>
      <c r="MSH733" s="146"/>
      <c r="MSI733" s="146"/>
      <c r="MSJ733" s="146"/>
      <c r="MSK733" s="146"/>
      <c r="MSL733" s="146"/>
      <c r="MSM733" s="146"/>
      <c r="MSN733" s="146"/>
      <c r="MSO733" s="146"/>
      <c r="MSP733" s="146"/>
      <c r="MSQ733" s="146"/>
      <c r="MSR733" s="146"/>
      <c r="MSS733" s="146"/>
      <c r="MST733" s="146"/>
      <c r="MSU733" s="146"/>
      <c r="MSV733" s="146"/>
      <c r="MSW733" s="146"/>
      <c r="MSX733" s="146"/>
      <c r="MSY733" s="146"/>
      <c r="MSZ733" s="146"/>
      <c r="MTA733" s="146"/>
      <c r="MTB733" s="146"/>
      <c r="MTC733" s="146"/>
      <c r="MTD733" s="146"/>
      <c r="MTE733" s="146"/>
      <c r="MTF733" s="146"/>
      <c r="MTG733" s="146"/>
      <c r="MTH733" s="146"/>
      <c r="MTI733" s="146"/>
      <c r="MTJ733" s="146"/>
      <c r="MTK733" s="146"/>
      <c r="MTL733" s="146"/>
      <c r="MTM733" s="146"/>
      <c r="MTN733" s="146"/>
      <c r="MTO733" s="146"/>
      <c r="MTP733" s="146"/>
      <c r="MTQ733" s="146"/>
      <c r="MTR733" s="146"/>
      <c r="MTS733" s="146"/>
      <c r="MTT733" s="146"/>
      <c r="MTU733" s="146"/>
      <c r="MTV733" s="146"/>
      <c r="MTW733" s="146"/>
      <c r="MTX733" s="146"/>
      <c r="MTY733" s="146"/>
      <c r="MTZ733" s="146"/>
      <c r="MUA733" s="146"/>
      <c r="MUB733" s="146"/>
      <c r="MUC733" s="146"/>
      <c r="MUD733" s="146"/>
      <c r="MUE733" s="146"/>
      <c r="MUF733" s="146"/>
      <c r="MUG733" s="146"/>
      <c r="MUH733" s="146"/>
      <c r="MUI733" s="146"/>
      <c r="MUJ733" s="146"/>
      <c r="MUK733" s="146"/>
      <c r="MUL733" s="146"/>
      <c r="MUM733" s="146"/>
      <c r="MUN733" s="146"/>
      <c r="MUO733" s="146"/>
      <c r="MUP733" s="146"/>
      <c r="MUQ733" s="146"/>
      <c r="MUR733" s="146"/>
      <c r="MUS733" s="146"/>
      <c r="MUT733" s="146"/>
      <c r="MUU733" s="146"/>
      <c r="MUV733" s="146"/>
      <c r="MUW733" s="146"/>
      <c r="MUX733" s="146"/>
      <c r="MUY733" s="146"/>
      <c r="MUZ733" s="146"/>
      <c r="MVA733" s="146"/>
      <c r="MVB733" s="146"/>
      <c r="MVC733" s="146"/>
      <c r="MVD733" s="146"/>
      <c r="MVE733" s="146"/>
      <c r="MVF733" s="146"/>
      <c r="MVG733" s="146"/>
      <c r="MVH733" s="146"/>
      <c r="MVI733" s="146"/>
      <c r="MVJ733" s="146"/>
      <c r="MVK733" s="146"/>
      <c r="MVL733" s="146"/>
      <c r="MVM733" s="146"/>
      <c r="MVN733" s="146"/>
      <c r="MVO733" s="146"/>
      <c r="MVP733" s="146"/>
      <c r="MVQ733" s="146"/>
      <c r="MVR733" s="146"/>
      <c r="MVS733" s="146"/>
      <c r="MVT733" s="146"/>
      <c r="MVU733" s="146"/>
      <c r="MVV733" s="146"/>
      <c r="MVW733" s="146"/>
      <c r="MVX733" s="146"/>
      <c r="MVY733" s="146"/>
      <c r="MVZ733" s="146"/>
      <c r="MWA733" s="146"/>
      <c r="MWB733" s="146"/>
      <c r="MWC733" s="146"/>
      <c r="MWD733" s="146"/>
      <c r="MWE733" s="146"/>
      <c r="MWF733" s="146"/>
      <c r="MWG733" s="146"/>
      <c r="MWH733" s="146"/>
      <c r="MWI733" s="146"/>
      <c r="MWJ733" s="146"/>
      <c r="MWK733" s="146"/>
      <c r="MWL733" s="146"/>
      <c r="MWM733" s="146"/>
      <c r="MWN733" s="146"/>
      <c r="MWO733" s="146"/>
      <c r="MWP733" s="146"/>
      <c r="MWQ733" s="146"/>
      <c r="MWR733" s="146"/>
      <c r="MWS733" s="146"/>
      <c r="MWT733" s="146"/>
      <c r="MWU733" s="146"/>
      <c r="MWV733" s="146"/>
      <c r="MWW733" s="146"/>
      <c r="MWX733" s="146"/>
      <c r="MWY733" s="146"/>
      <c r="MWZ733" s="146"/>
      <c r="MXA733" s="146"/>
      <c r="MXB733" s="146"/>
      <c r="MXC733" s="146"/>
      <c r="MXD733" s="146"/>
      <c r="MXE733" s="146"/>
      <c r="MXF733" s="146"/>
      <c r="MXG733" s="146"/>
      <c r="MXH733" s="146"/>
      <c r="MXI733" s="146"/>
      <c r="MXJ733" s="146"/>
      <c r="MXK733" s="146"/>
      <c r="MXL733" s="146"/>
      <c r="MXM733" s="146"/>
      <c r="MXN733" s="146"/>
      <c r="MXO733" s="146"/>
      <c r="MXP733" s="146"/>
      <c r="MXQ733" s="146"/>
      <c r="MXR733" s="146"/>
      <c r="MXS733" s="146"/>
      <c r="MXT733" s="146"/>
      <c r="MXU733" s="146"/>
      <c r="MXV733" s="146"/>
      <c r="MXW733" s="146"/>
      <c r="MXX733" s="146"/>
      <c r="MXY733" s="146"/>
      <c r="MXZ733" s="146"/>
      <c r="MYA733" s="146"/>
      <c r="MYB733" s="146"/>
      <c r="MYC733" s="146"/>
      <c r="MYD733" s="146"/>
      <c r="MYE733" s="146"/>
      <c r="MYF733" s="146"/>
      <c r="MYG733" s="146"/>
      <c r="MYH733" s="146"/>
      <c r="MYI733" s="146"/>
      <c r="MYJ733" s="146"/>
      <c r="MYK733" s="146"/>
      <c r="MYL733" s="146"/>
      <c r="MYM733" s="146"/>
      <c r="MYN733" s="146"/>
      <c r="MYO733" s="146"/>
      <c r="MYP733" s="146"/>
      <c r="MYQ733" s="146"/>
      <c r="MYR733" s="146"/>
      <c r="MYS733" s="146"/>
      <c r="MYT733" s="146"/>
      <c r="MYU733" s="146"/>
      <c r="MYV733" s="146"/>
      <c r="MYW733" s="146"/>
      <c r="MYX733" s="146"/>
      <c r="MYY733" s="146"/>
      <c r="MYZ733" s="146"/>
      <c r="MZA733" s="146"/>
      <c r="MZB733" s="146"/>
      <c r="MZC733" s="146"/>
      <c r="MZD733" s="146"/>
      <c r="MZE733" s="146"/>
      <c r="MZF733" s="146"/>
      <c r="MZG733" s="146"/>
      <c r="MZH733" s="146"/>
      <c r="MZI733" s="146"/>
      <c r="MZJ733" s="146"/>
      <c r="MZK733" s="146"/>
      <c r="MZL733" s="146"/>
      <c r="MZM733" s="146"/>
      <c r="MZN733" s="146"/>
      <c r="MZO733" s="146"/>
      <c r="MZP733" s="146"/>
      <c r="MZQ733" s="146"/>
      <c r="MZR733" s="146"/>
      <c r="MZS733" s="146"/>
      <c r="MZT733" s="146"/>
      <c r="MZU733" s="146"/>
      <c r="MZV733" s="146"/>
      <c r="MZW733" s="146"/>
      <c r="MZX733" s="146"/>
      <c r="MZY733" s="146"/>
      <c r="MZZ733" s="146"/>
      <c r="NAA733" s="146"/>
      <c r="NAB733" s="146"/>
      <c r="NAC733" s="146"/>
      <c r="NAD733" s="146"/>
      <c r="NAE733" s="146"/>
      <c r="NAF733" s="146"/>
      <c r="NAG733" s="146"/>
      <c r="NAH733" s="146"/>
      <c r="NAI733" s="146"/>
      <c r="NAJ733" s="146"/>
      <c r="NAK733" s="146"/>
      <c r="NAL733" s="146"/>
      <c r="NAM733" s="146"/>
      <c r="NAN733" s="146"/>
      <c r="NAO733" s="146"/>
      <c r="NAP733" s="146"/>
      <c r="NAQ733" s="146"/>
      <c r="NAR733" s="146"/>
      <c r="NAS733" s="146"/>
      <c r="NAT733" s="146"/>
      <c r="NAU733" s="146"/>
      <c r="NAV733" s="146"/>
      <c r="NAW733" s="146"/>
      <c r="NAX733" s="146"/>
      <c r="NAY733" s="146"/>
      <c r="NAZ733" s="146"/>
      <c r="NBA733" s="146"/>
      <c r="NBB733" s="146"/>
      <c r="NBC733" s="146"/>
      <c r="NBD733" s="146"/>
      <c r="NBE733" s="146"/>
      <c r="NBF733" s="146"/>
      <c r="NBG733" s="146"/>
      <c r="NBH733" s="146"/>
      <c r="NBI733" s="146"/>
      <c r="NBJ733" s="146"/>
      <c r="NBK733" s="146"/>
      <c r="NBL733" s="146"/>
      <c r="NBM733" s="146"/>
      <c r="NBN733" s="146"/>
      <c r="NBO733" s="146"/>
      <c r="NBP733" s="146"/>
      <c r="NBQ733" s="146"/>
      <c r="NBR733" s="146"/>
      <c r="NBS733" s="146"/>
      <c r="NBT733" s="146"/>
      <c r="NBU733" s="146"/>
      <c r="NBV733" s="146"/>
      <c r="NBW733" s="146"/>
      <c r="NBX733" s="146"/>
      <c r="NBY733" s="146"/>
      <c r="NBZ733" s="146"/>
      <c r="NCA733" s="146"/>
      <c r="NCB733" s="146"/>
      <c r="NCC733" s="146"/>
      <c r="NCD733" s="146"/>
      <c r="NCE733" s="146"/>
      <c r="NCF733" s="146"/>
      <c r="NCG733" s="146"/>
      <c r="NCH733" s="146"/>
      <c r="NCI733" s="146"/>
      <c r="NCJ733" s="146"/>
      <c r="NCK733" s="146"/>
      <c r="NCL733" s="146"/>
      <c r="NCM733" s="146"/>
      <c r="NCN733" s="146"/>
      <c r="NCO733" s="146"/>
      <c r="NCP733" s="146"/>
      <c r="NCQ733" s="146"/>
      <c r="NCR733" s="146"/>
      <c r="NCS733" s="146"/>
      <c r="NCT733" s="146"/>
      <c r="NCU733" s="146"/>
      <c r="NCV733" s="146"/>
      <c r="NCW733" s="146"/>
      <c r="NCX733" s="146"/>
      <c r="NCY733" s="146"/>
      <c r="NCZ733" s="146"/>
      <c r="NDA733" s="146"/>
      <c r="NDB733" s="146"/>
      <c r="NDC733" s="146"/>
      <c r="NDD733" s="146"/>
      <c r="NDE733" s="146"/>
      <c r="NDF733" s="146"/>
      <c r="NDG733" s="146"/>
      <c r="NDH733" s="146"/>
      <c r="NDI733" s="146"/>
      <c r="NDJ733" s="146"/>
      <c r="NDK733" s="146"/>
      <c r="NDL733" s="146"/>
      <c r="NDM733" s="146"/>
      <c r="NDN733" s="146"/>
      <c r="NDO733" s="146"/>
      <c r="NDP733" s="146"/>
      <c r="NDQ733" s="146"/>
      <c r="NDR733" s="146"/>
      <c r="NDS733" s="146"/>
      <c r="NDT733" s="146"/>
      <c r="NDU733" s="146"/>
      <c r="NDV733" s="146"/>
      <c r="NDW733" s="146"/>
      <c r="NDX733" s="146"/>
      <c r="NDY733" s="146"/>
      <c r="NDZ733" s="146"/>
      <c r="NEA733" s="146"/>
      <c r="NEB733" s="146"/>
      <c r="NEC733" s="146"/>
      <c r="NED733" s="146"/>
      <c r="NEE733" s="146"/>
      <c r="NEF733" s="146"/>
      <c r="NEG733" s="146"/>
      <c r="NEH733" s="146"/>
      <c r="NEI733" s="146"/>
      <c r="NEJ733" s="146"/>
      <c r="NEK733" s="146"/>
      <c r="NEL733" s="146"/>
      <c r="NEM733" s="146"/>
      <c r="NEN733" s="146"/>
      <c r="NEO733" s="146"/>
      <c r="NEP733" s="146"/>
      <c r="NEQ733" s="146"/>
      <c r="NER733" s="146"/>
      <c r="NES733" s="146"/>
      <c r="NET733" s="146"/>
      <c r="NEU733" s="146"/>
      <c r="NEV733" s="146"/>
      <c r="NEW733" s="146"/>
      <c r="NEX733" s="146"/>
      <c r="NEY733" s="146"/>
      <c r="NEZ733" s="146"/>
      <c r="NFA733" s="146"/>
      <c r="NFB733" s="146"/>
      <c r="NFC733" s="146"/>
      <c r="NFD733" s="146"/>
      <c r="NFE733" s="146"/>
      <c r="NFF733" s="146"/>
      <c r="NFG733" s="146"/>
      <c r="NFH733" s="146"/>
      <c r="NFI733" s="146"/>
      <c r="NFJ733" s="146"/>
      <c r="NFK733" s="146"/>
      <c r="NFL733" s="146"/>
      <c r="NFM733" s="146"/>
      <c r="NFN733" s="146"/>
      <c r="NFO733" s="146"/>
      <c r="NFP733" s="146"/>
      <c r="NFQ733" s="146"/>
      <c r="NFR733" s="146"/>
      <c r="NFS733" s="146"/>
      <c r="NFT733" s="146"/>
      <c r="NFU733" s="146"/>
      <c r="NFV733" s="146"/>
      <c r="NFW733" s="146"/>
      <c r="NFX733" s="146"/>
      <c r="NFY733" s="146"/>
      <c r="NFZ733" s="146"/>
      <c r="NGA733" s="146"/>
      <c r="NGB733" s="146"/>
      <c r="NGC733" s="146"/>
      <c r="NGD733" s="146"/>
      <c r="NGE733" s="146"/>
      <c r="NGF733" s="146"/>
      <c r="NGG733" s="146"/>
      <c r="NGH733" s="146"/>
      <c r="NGI733" s="146"/>
      <c r="NGJ733" s="146"/>
      <c r="NGK733" s="146"/>
      <c r="NGL733" s="146"/>
      <c r="NGM733" s="146"/>
      <c r="NGN733" s="146"/>
      <c r="NGO733" s="146"/>
      <c r="NGP733" s="146"/>
      <c r="NGQ733" s="146"/>
      <c r="NGR733" s="146"/>
      <c r="NGS733" s="146"/>
      <c r="NGT733" s="146"/>
      <c r="NGU733" s="146"/>
      <c r="NGV733" s="146"/>
      <c r="NGW733" s="146"/>
      <c r="NGX733" s="146"/>
      <c r="NGY733" s="146"/>
      <c r="NGZ733" s="146"/>
      <c r="NHA733" s="146"/>
      <c r="NHB733" s="146"/>
      <c r="NHC733" s="146"/>
      <c r="NHD733" s="146"/>
      <c r="NHE733" s="146"/>
      <c r="NHF733" s="146"/>
      <c r="NHG733" s="146"/>
      <c r="NHH733" s="146"/>
      <c r="NHI733" s="146"/>
      <c r="NHJ733" s="146"/>
      <c r="NHK733" s="146"/>
      <c r="NHL733" s="146"/>
      <c r="NHM733" s="146"/>
      <c r="NHN733" s="146"/>
      <c r="NHO733" s="146"/>
      <c r="NHP733" s="146"/>
      <c r="NHQ733" s="146"/>
      <c r="NHR733" s="146"/>
      <c r="NHS733" s="146"/>
      <c r="NHT733" s="146"/>
      <c r="NHU733" s="146"/>
      <c r="NHV733" s="146"/>
      <c r="NHW733" s="146"/>
      <c r="NHX733" s="146"/>
      <c r="NHY733" s="146"/>
      <c r="NHZ733" s="146"/>
      <c r="NIA733" s="146"/>
      <c r="NIB733" s="146"/>
      <c r="NIC733" s="146"/>
      <c r="NID733" s="146"/>
      <c r="NIE733" s="146"/>
      <c r="NIF733" s="146"/>
      <c r="NIG733" s="146"/>
      <c r="NIH733" s="146"/>
      <c r="NII733" s="146"/>
      <c r="NIJ733" s="146"/>
      <c r="NIK733" s="146"/>
      <c r="NIL733" s="146"/>
      <c r="NIM733" s="146"/>
      <c r="NIN733" s="146"/>
      <c r="NIO733" s="146"/>
      <c r="NIP733" s="146"/>
      <c r="NIQ733" s="146"/>
      <c r="NIR733" s="146"/>
      <c r="NIS733" s="146"/>
      <c r="NIT733" s="146"/>
      <c r="NIU733" s="146"/>
      <c r="NIV733" s="146"/>
      <c r="NIW733" s="146"/>
      <c r="NIX733" s="146"/>
      <c r="NIY733" s="146"/>
      <c r="NIZ733" s="146"/>
      <c r="NJA733" s="146"/>
      <c r="NJB733" s="146"/>
      <c r="NJC733" s="146"/>
      <c r="NJD733" s="146"/>
      <c r="NJE733" s="146"/>
      <c r="NJF733" s="146"/>
      <c r="NJG733" s="146"/>
      <c r="NJH733" s="146"/>
      <c r="NJI733" s="146"/>
      <c r="NJJ733" s="146"/>
      <c r="NJK733" s="146"/>
      <c r="NJL733" s="146"/>
      <c r="NJM733" s="146"/>
      <c r="NJN733" s="146"/>
      <c r="NJO733" s="146"/>
      <c r="NJP733" s="146"/>
      <c r="NJQ733" s="146"/>
      <c r="NJR733" s="146"/>
      <c r="NJS733" s="146"/>
      <c r="NJT733" s="146"/>
      <c r="NJU733" s="146"/>
      <c r="NJV733" s="146"/>
      <c r="NJW733" s="146"/>
      <c r="NJX733" s="146"/>
      <c r="NJY733" s="146"/>
      <c r="NJZ733" s="146"/>
      <c r="NKA733" s="146"/>
      <c r="NKB733" s="146"/>
      <c r="NKC733" s="146"/>
      <c r="NKD733" s="146"/>
      <c r="NKE733" s="146"/>
      <c r="NKF733" s="146"/>
      <c r="NKG733" s="146"/>
      <c r="NKH733" s="146"/>
      <c r="NKI733" s="146"/>
      <c r="NKJ733" s="146"/>
      <c r="NKK733" s="146"/>
      <c r="NKL733" s="146"/>
      <c r="NKM733" s="146"/>
      <c r="NKN733" s="146"/>
      <c r="NKO733" s="146"/>
      <c r="NKP733" s="146"/>
      <c r="NKQ733" s="146"/>
      <c r="NKR733" s="146"/>
      <c r="NKS733" s="146"/>
      <c r="NKT733" s="146"/>
      <c r="NKU733" s="146"/>
      <c r="NKV733" s="146"/>
      <c r="NKW733" s="146"/>
      <c r="NKX733" s="146"/>
      <c r="NKY733" s="146"/>
      <c r="NKZ733" s="146"/>
      <c r="NLA733" s="146"/>
      <c r="NLB733" s="146"/>
      <c r="NLC733" s="146"/>
      <c r="NLD733" s="146"/>
      <c r="NLE733" s="146"/>
      <c r="NLF733" s="146"/>
      <c r="NLG733" s="146"/>
      <c r="NLH733" s="146"/>
      <c r="NLI733" s="146"/>
      <c r="NLJ733" s="146"/>
      <c r="NLK733" s="146"/>
      <c r="NLL733" s="146"/>
      <c r="NLM733" s="146"/>
      <c r="NLN733" s="146"/>
      <c r="NLO733" s="146"/>
      <c r="NLP733" s="146"/>
      <c r="NLQ733" s="146"/>
      <c r="NLR733" s="146"/>
      <c r="NLS733" s="146"/>
      <c r="NLT733" s="146"/>
      <c r="NLU733" s="146"/>
      <c r="NLV733" s="146"/>
      <c r="NLW733" s="146"/>
      <c r="NLX733" s="146"/>
      <c r="NLY733" s="146"/>
      <c r="NLZ733" s="146"/>
      <c r="NMA733" s="146"/>
      <c r="NMB733" s="146"/>
      <c r="NMC733" s="146"/>
      <c r="NMD733" s="146"/>
      <c r="NME733" s="146"/>
      <c r="NMF733" s="146"/>
      <c r="NMG733" s="146"/>
      <c r="NMH733" s="146"/>
      <c r="NMI733" s="146"/>
      <c r="NMJ733" s="146"/>
      <c r="NMK733" s="146"/>
      <c r="NML733" s="146"/>
      <c r="NMM733" s="146"/>
      <c r="NMN733" s="146"/>
      <c r="NMO733" s="146"/>
      <c r="NMP733" s="146"/>
      <c r="NMQ733" s="146"/>
      <c r="NMR733" s="146"/>
      <c r="NMS733" s="146"/>
      <c r="NMT733" s="146"/>
      <c r="NMU733" s="146"/>
      <c r="NMV733" s="146"/>
      <c r="NMW733" s="146"/>
      <c r="NMX733" s="146"/>
      <c r="NMY733" s="146"/>
      <c r="NMZ733" s="146"/>
      <c r="NNA733" s="146"/>
      <c r="NNB733" s="146"/>
      <c r="NNC733" s="146"/>
      <c r="NND733" s="146"/>
      <c r="NNE733" s="146"/>
      <c r="NNF733" s="146"/>
      <c r="NNG733" s="146"/>
      <c r="NNH733" s="146"/>
      <c r="NNI733" s="146"/>
      <c r="NNJ733" s="146"/>
      <c r="NNK733" s="146"/>
      <c r="NNL733" s="146"/>
      <c r="NNM733" s="146"/>
      <c r="NNN733" s="146"/>
      <c r="NNO733" s="146"/>
      <c r="NNP733" s="146"/>
      <c r="NNQ733" s="146"/>
      <c r="NNR733" s="146"/>
      <c r="NNS733" s="146"/>
      <c r="NNT733" s="146"/>
      <c r="NNU733" s="146"/>
      <c r="NNV733" s="146"/>
      <c r="NNW733" s="146"/>
      <c r="NNX733" s="146"/>
      <c r="NNY733" s="146"/>
      <c r="NNZ733" s="146"/>
      <c r="NOA733" s="146"/>
      <c r="NOB733" s="146"/>
      <c r="NOC733" s="146"/>
      <c r="NOD733" s="146"/>
      <c r="NOE733" s="146"/>
      <c r="NOF733" s="146"/>
      <c r="NOG733" s="146"/>
      <c r="NOH733" s="146"/>
      <c r="NOI733" s="146"/>
      <c r="NOJ733" s="146"/>
      <c r="NOK733" s="146"/>
      <c r="NOL733" s="146"/>
      <c r="NOM733" s="146"/>
      <c r="NON733" s="146"/>
      <c r="NOO733" s="146"/>
      <c r="NOP733" s="146"/>
      <c r="NOQ733" s="146"/>
      <c r="NOR733" s="146"/>
      <c r="NOS733" s="146"/>
      <c r="NOT733" s="146"/>
      <c r="NOU733" s="146"/>
      <c r="NOV733" s="146"/>
      <c r="NOW733" s="146"/>
      <c r="NOX733" s="146"/>
      <c r="NOY733" s="146"/>
      <c r="NOZ733" s="146"/>
      <c r="NPA733" s="146"/>
      <c r="NPB733" s="146"/>
      <c r="NPC733" s="146"/>
      <c r="NPD733" s="146"/>
      <c r="NPE733" s="146"/>
      <c r="NPF733" s="146"/>
      <c r="NPG733" s="146"/>
      <c r="NPH733" s="146"/>
      <c r="NPI733" s="146"/>
      <c r="NPJ733" s="146"/>
      <c r="NPK733" s="146"/>
      <c r="NPL733" s="146"/>
      <c r="NPM733" s="146"/>
      <c r="NPN733" s="146"/>
      <c r="NPO733" s="146"/>
      <c r="NPP733" s="146"/>
      <c r="NPQ733" s="146"/>
      <c r="NPR733" s="146"/>
      <c r="NPS733" s="146"/>
      <c r="NPT733" s="146"/>
      <c r="NPU733" s="146"/>
      <c r="NPV733" s="146"/>
      <c r="NPW733" s="146"/>
      <c r="NPX733" s="146"/>
      <c r="NPY733" s="146"/>
      <c r="NPZ733" s="146"/>
      <c r="NQA733" s="146"/>
      <c r="NQB733" s="146"/>
      <c r="NQC733" s="146"/>
      <c r="NQD733" s="146"/>
      <c r="NQE733" s="146"/>
      <c r="NQF733" s="146"/>
      <c r="NQG733" s="146"/>
      <c r="NQH733" s="146"/>
      <c r="NQI733" s="146"/>
      <c r="NQJ733" s="146"/>
      <c r="NQK733" s="146"/>
      <c r="NQL733" s="146"/>
      <c r="NQM733" s="146"/>
      <c r="NQN733" s="146"/>
      <c r="NQO733" s="146"/>
      <c r="NQP733" s="146"/>
      <c r="NQQ733" s="146"/>
      <c r="NQR733" s="146"/>
      <c r="NQS733" s="146"/>
      <c r="NQT733" s="146"/>
      <c r="NQU733" s="146"/>
      <c r="NQV733" s="146"/>
      <c r="NQW733" s="146"/>
      <c r="NQX733" s="146"/>
      <c r="NQY733" s="146"/>
      <c r="NQZ733" s="146"/>
      <c r="NRA733" s="146"/>
      <c r="NRB733" s="146"/>
      <c r="NRC733" s="146"/>
      <c r="NRD733" s="146"/>
      <c r="NRE733" s="146"/>
      <c r="NRF733" s="146"/>
      <c r="NRG733" s="146"/>
      <c r="NRH733" s="146"/>
      <c r="NRI733" s="146"/>
      <c r="NRJ733" s="146"/>
      <c r="NRK733" s="146"/>
      <c r="NRL733" s="146"/>
      <c r="NRM733" s="146"/>
      <c r="NRN733" s="146"/>
      <c r="NRO733" s="146"/>
      <c r="NRP733" s="146"/>
      <c r="NRQ733" s="146"/>
      <c r="NRR733" s="146"/>
      <c r="NRS733" s="146"/>
      <c r="NRT733" s="146"/>
      <c r="NRU733" s="146"/>
      <c r="NRV733" s="146"/>
      <c r="NRW733" s="146"/>
      <c r="NRX733" s="146"/>
      <c r="NRY733" s="146"/>
      <c r="NRZ733" s="146"/>
      <c r="NSA733" s="146"/>
      <c r="NSB733" s="146"/>
      <c r="NSC733" s="146"/>
      <c r="NSD733" s="146"/>
      <c r="NSE733" s="146"/>
      <c r="NSF733" s="146"/>
      <c r="NSG733" s="146"/>
      <c r="NSH733" s="146"/>
      <c r="NSI733" s="146"/>
      <c r="NSJ733" s="146"/>
      <c r="NSK733" s="146"/>
      <c r="NSL733" s="146"/>
      <c r="NSM733" s="146"/>
      <c r="NSN733" s="146"/>
      <c r="NSO733" s="146"/>
      <c r="NSP733" s="146"/>
      <c r="NSQ733" s="146"/>
      <c r="NSR733" s="146"/>
      <c r="NSS733" s="146"/>
      <c r="NST733" s="146"/>
      <c r="NSU733" s="146"/>
      <c r="NSV733" s="146"/>
      <c r="NSW733" s="146"/>
      <c r="NSX733" s="146"/>
      <c r="NSY733" s="146"/>
      <c r="NSZ733" s="146"/>
      <c r="NTA733" s="146"/>
      <c r="NTB733" s="146"/>
      <c r="NTC733" s="146"/>
      <c r="NTD733" s="146"/>
      <c r="NTE733" s="146"/>
      <c r="NTF733" s="146"/>
      <c r="NTG733" s="146"/>
      <c r="NTH733" s="146"/>
      <c r="NTI733" s="146"/>
      <c r="NTJ733" s="146"/>
      <c r="NTK733" s="146"/>
      <c r="NTL733" s="146"/>
      <c r="NTM733" s="146"/>
      <c r="NTN733" s="146"/>
      <c r="NTO733" s="146"/>
      <c r="NTP733" s="146"/>
      <c r="NTQ733" s="146"/>
      <c r="NTR733" s="146"/>
      <c r="NTS733" s="146"/>
      <c r="NTT733" s="146"/>
      <c r="NTU733" s="146"/>
      <c r="NTV733" s="146"/>
      <c r="NTW733" s="146"/>
      <c r="NTX733" s="146"/>
      <c r="NTY733" s="146"/>
      <c r="NTZ733" s="146"/>
      <c r="NUA733" s="146"/>
      <c r="NUB733" s="146"/>
      <c r="NUC733" s="146"/>
      <c r="NUD733" s="146"/>
      <c r="NUE733" s="146"/>
      <c r="NUF733" s="146"/>
      <c r="NUG733" s="146"/>
      <c r="NUH733" s="146"/>
      <c r="NUI733" s="146"/>
      <c r="NUJ733" s="146"/>
      <c r="NUK733" s="146"/>
      <c r="NUL733" s="146"/>
      <c r="NUM733" s="146"/>
      <c r="NUN733" s="146"/>
      <c r="NUO733" s="146"/>
      <c r="NUP733" s="146"/>
      <c r="NUQ733" s="146"/>
      <c r="NUR733" s="146"/>
      <c r="NUS733" s="146"/>
      <c r="NUT733" s="146"/>
      <c r="NUU733" s="146"/>
      <c r="NUV733" s="146"/>
      <c r="NUW733" s="146"/>
      <c r="NUX733" s="146"/>
      <c r="NUY733" s="146"/>
      <c r="NUZ733" s="146"/>
      <c r="NVA733" s="146"/>
      <c r="NVB733" s="146"/>
      <c r="NVC733" s="146"/>
      <c r="NVD733" s="146"/>
      <c r="NVE733" s="146"/>
      <c r="NVF733" s="146"/>
      <c r="NVG733" s="146"/>
      <c r="NVH733" s="146"/>
      <c r="NVI733" s="146"/>
      <c r="NVJ733" s="146"/>
      <c r="NVK733" s="146"/>
      <c r="NVL733" s="146"/>
      <c r="NVM733" s="146"/>
      <c r="NVN733" s="146"/>
      <c r="NVO733" s="146"/>
      <c r="NVP733" s="146"/>
      <c r="NVQ733" s="146"/>
      <c r="NVR733" s="146"/>
      <c r="NVS733" s="146"/>
      <c r="NVT733" s="146"/>
      <c r="NVU733" s="146"/>
      <c r="NVV733" s="146"/>
      <c r="NVW733" s="146"/>
      <c r="NVX733" s="146"/>
      <c r="NVY733" s="146"/>
      <c r="NVZ733" s="146"/>
      <c r="NWA733" s="146"/>
      <c r="NWB733" s="146"/>
      <c r="NWC733" s="146"/>
      <c r="NWD733" s="146"/>
      <c r="NWE733" s="146"/>
      <c r="NWF733" s="146"/>
      <c r="NWG733" s="146"/>
      <c r="NWH733" s="146"/>
      <c r="NWI733" s="146"/>
      <c r="NWJ733" s="146"/>
      <c r="NWK733" s="146"/>
      <c r="NWL733" s="146"/>
      <c r="NWM733" s="146"/>
      <c r="NWN733" s="146"/>
      <c r="NWO733" s="146"/>
      <c r="NWP733" s="146"/>
      <c r="NWQ733" s="146"/>
      <c r="NWR733" s="146"/>
      <c r="NWS733" s="146"/>
      <c r="NWT733" s="146"/>
      <c r="NWU733" s="146"/>
      <c r="NWV733" s="146"/>
      <c r="NWW733" s="146"/>
      <c r="NWX733" s="146"/>
      <c r="NWY733" s="146"/>
      <c r="NWZ733" s="146"/>
      <c r="NXA733" s="146"/>
      <c r="NXB733" s="146"/>
      <c r="NXC733" s="146"/>
      <c r="NXD733" s="146"/>
      <c r="NXE733" s="146"/>
      <c r="NXF733" s="146"/>
      <c r="NXG733" s="146"/>
      <c r="NXH733" s="146"/>
      <c r="NXI733" s="146"/>
      <c r="NXJ733" s="146"/>
      <c r="NXK733" s="146"/>
      <c r="NXL733" s="146"/>
      <c r="NXM733" s="146"/>
      <c r="NXN733" s="146"/>
      <c r="NXO733" s="146"/>
      <c r="NXP733" s="146"/>
      <c r="NXQ733" s="146"/>
      <c r="NXR733" s="146"/>
      <c r="NXS733" s="146"/>
      <c r="NXT733" s="146"/>
      <c r="NXU733" s="146"/>
      <c r="NXV733" s="146"/>
      <c r="NXW733" s="146"/>
      <c r="NXX733" s="146"/>
      <c r="NXY733" s="146"/>
      <c r="NXZ733" s="146"/>
      <c r="NYA733" s="146"/>
      <c r="NYB733" s="146"/>
      <c r="NYC733" s="146"/>
      <c r="NYD733" s="146"/>
      <c r="NYE733" s="146"/>
      <c r="NYF733" s="146"/>
      <c r="NYG733" s="146"/>
      <c r="NYH733" s="146"/>
      <c r="NYI733" s="146"/>
      <c r="NYJ733" s="146"/>
      <c r="NYK733" s="146"/>
      <c r="NYL733" s="146"/>
      <c r="NYM733" s="146"/>
      <c r="NYN733" s="146"/>
      <c r="NYO733" s="146"/>
      <c r="NYP733" s="146"/>
      <c r="NYQ733" s="146"/>
      <c r="NYR733" s="146"/>
      <c r="NYS733" s="146"/>
      <c r="NYT733" s="146"/>
      <c r="NYU733" s="146"/>
      <c r="NYV733" s="146"/>
      <c r="NYW733" s="146"/>
      <c r="NYX733" s="146"/>
      <c r="NYY733" s="146"/>
      <c r="NYZ733" s="146"/>
      <c r="NZA733" s="146"/>
      <c r="NZB733" s="146"/>
      <c r="NZC733" s="146"/>
      <c r="NZD733" s="146"/>
      <c r="NZE733" s="146"/>
      <c r="NZF733" s="146"/>
      <c r="NZG733" s="146"/>
      <c r="NZH733" s="146"/>
      <c r="NZI733" s="146"/>
      <c r="NZJ733" s="146"/>
      <c r="NZK733" s="146"/>
      <c r="NZL733" s="146"/>
      <c r="NZM733" s="146"/>
      <c r="NZN733" s="146"/>
      <c r="NZO733" s="146"/>
      <c r="NZP733" s="146"/>
      <c r="NZQ733" s="146"/>
      <c r="NZR733" s="146"/>
      <c r="NZS733" s="146"/>
      <c r="NZT733" s="146"/>
      <c r="NZU733" s="146"/>
      <c r="NZV733" s="146"/>
      <c r="NZW733" s="146"/>
      <c r="NZX733" s="146"/>
      <c r="NZY733" s="146"/>
      <c r="NZZ733" s="146"/>
      <c r="OAA733" s="146"/>
      <c r="OAB733" s="146"/>
      <c r="OAC733" s="146"/>
      <c r="OAD733" s="146"/>
      <c r="OAE733" s="146"/>
      <c r="OAF733" s="146"/>
      <c r="OAG733" s="146"/>
      <c r="OAH733" s="146"/>
      <c r="OAI733" s="146"/>
      <c r="OAJ733" s="146"/>
      <c r="OAK733" s="146"/>
      <c r="OAL733" s="146"/>
      <c r="OAM733" s="146"/>
      <c r="OAN733" s="146"/>
      <c r="OAO733" s="146"/>
      <c r="OAP733" s="146"/>
      <c r="OAQ733" s="146"/>
      <c r="OAR733" s="146"/>
      <c r="OAS733" s="146"/>
      <c r="OAT733" s="146"/>
      <c r="OAU733" s="146"/>
      <c r="OAV733" s="146"/>
      <c r="OAW733" s="146"/>
      <c r="OAX733" s="146"/>
      <c r="OAY733" s="146"/>
      <c r="OAZ733" s="146"/>
      <c r="OBA733" s="146"/>
      <c r="OBB733" s="146"/>
      <c r="OBC733" s="146"/>
      <c r="OBD733" s="146"/>
      <c r="OBE733" s="146"/>
      <c r="OBF733" s="146"/>
      <c r="OBG733" s="146"/>
      <c r="OBH733" s="146"/>
      <c r="OBI733" s="146"/>
      <c r="OBJ733" s="146"/>
      <c r="OBK733" s="146"/>
      <c r="OBL733" s="146"/>
      <c r="OBM733" s="146"/>
      <c r="OBN733" s="146"/>
      <c r="OBO733" s="146"/>
      <c r="OBP733" s="146"/>
      <c r="OBQ733" s="146"/>
      <c r="OBR733" s="146"/>
      <c r="OBS733" s="146"/>
      <c r="OBT733" s="146"/>
      <c r="OBU733" s="146"/>
      <c r="OBV733" s="146"/>
      <c r="OBW733" s="146"/>
      <c r="OBX733" s="146"/>
      <c r="OBY733" s="146"/>
      <c r="OBZ733" s="146"/>
      <c r="OCA733" s="146"/>
      <c r="OCB733" s="146"/>
      <c r="OCC733" s="146"/>
      <c r="OCD733" s="146"/>
      <c r="OCE733" s="146"/>
      <c r="OCF733" s="146"/>
      <c r="OCG733" s="146"/>
      <c r="OCH733" s="146"/>
      <c r="OCI733" s="146"/>
      <c r="OCJ733" s="146"/>
      <c r="OCK733" s="146"/>
      <c r="OCL733" s="146"/>
      <c r="OCM733" s="146"/>
      <c r="OCN733" s="146"/>
      <c r="OCO733" s="146"/>
      <c r="OCP733" s="146"/>
      <c r="OCQ733" s="146"/>
      <c r="OCR733" s="146"/>
      <c r="OCS733" s="146"/>
      <c r="OCT733" s="146"/>
      <c r="OCU733" s="146"/>
      <c r="OCV733" s="146"/>
      <c r="OCW733" s="146"/>
      <c r="OCX733" s="146"/>
      <c r="OCY733" s="146"/>
      <c r="OCZ733" s="146"/>
      <c r="ODA733" s="146"/>
      <c r="ODB733" s="146"/>
      <c r="ODC733" s="146"/>
      <c r="ODD733" s="146"/>
      <c r="ODE733" s="146"/>
      <c r="ODF733" s="146"/>
      <c r="ODG733" s="146"/>
      <c r="ODH733" s="146"/>
      <c r="ODI733" s="146"/>
      <c r="ODJ733" s="146"/>
      <c r="ODK733" s="146"/>
      <c r="ODL733" s="146"/>
      <c r="ODM733" s="146"/>
      <c r="ODN733" s="146"/>
      <c r="ODO733" s="146"/>
      <c r="ODP733" s="146"/>
      <c r="ODQ733" s="146"/>
      <c r="ODR733" s="146"/>
      <c r="ODS733" s="146"/>
      <c r="ODT733" s="146"/>
      <c r="ODU733" s="146"/>
      <c r="ODV733" s="146"/>
      <c r="ODW733" s="146"/>
      <c r="ODX733" s="146"/>
      <c r="ODY733" s="146"/>
      <c r="ODZ733" s="146"/>
      <c r="OEA733" s="146"/>
      <c r="OEB733" s="146"/>
      <c r="OEC733" s="146"/>
      <c r="OED733" s="146"/>
      <c r="OEE733" s="146"/>
      <c r="OEF733" s="146"/>
      <c r="OEG733" s="146"/>
      <c r="OEH733" s="146"/>
      <c r="OEI733" s="146"/>
      <c r="OEJ733" s="146"/>
      <c r="OEK733" s="146"/>
      <c r="OEL733" s="146"/>
      <c r="OEM733" s="146"/>
      <c r="OEN733" s="146"/>
      <c r="OEO733" s="146"/>
      <c r="OEP733" s="146"/>
      <c r="OEQ733" s="146"/>
      <c r="OER733" s="146"/>
      <c r="OES733" s="146"/>
      <c r="OET733" s="146"/>
      <c r="OEU733" s="146"/>
      <c r="OEV733" s="146"/>
      <c r="OEW733" s="146"/>
      <c r="OEX733" s="146"/>
      <c r="OEY733" s="146"/>
      <c r="OEZ733" s="146"/>
      <c r="OFA733" s="146"/>
      <c r="OFB733" s="146"/>
      <c r="OFC733" s="146"/>
      <c r="OFD733" s="146"/>
      <c r="OFE733" s="146"/>
      <c r="OFF733" s="146"/>
      <c r="OFG733" s="146"/>
      <c r="OFH733" s="146"/>
      <c r="OFI733" s="146"/>
      <c r="OFJ733" s="146"/>
      <c r="OFK733" s="146"/>
      <c r="OFL733" s="146"/>
      <c r="OFM733" s="146"/>
      <c r="OFN733" s="146"/>
      <c r="OFO733" s="146"/>
      <c r="OFP733" s="146"/>
      <c r="OFQ733" s="146"/>
      <c r="OFR733" s="146"/>
      <c r="OFS733" s="146"/>
      <c r="OFT733" s="146"/>
      <c r="OFU733" s="146"/>
      <c r="OFV733" s="146"/>
      <c r="OFW733" s="146"/>
      <c r="OFX733" s="146"/>
      <c r="OFY733" s="146"/>
      <c r="OFZ733" s="146"/>
      <c r="OGA733" s="146"/>
      <c r="OGB733" s="146"/>
      <c r="OGC733" s="146"/>
      <c r="OGD733" s="146"/>
      <c r="OGE733" s="146"/>
      <c r="OGF733" s="146"/>
      <c r="OGG733" s="146"/>
      <c r="OGH733" s="146"/>
      <c r="OGI733" s="146"/>
      <c r="OGJ733" s="146"/>
      <c r="OGK733" s="146"/>
      <c r="OGL733" s="146"/>
      <c r="OGM733" s="146"/>
      <c r="OGN733" s="146"/>
      <c r="OGO733" s="146"/>
      <c r="OGP733" s="146"/>
      <c r="OGQ733" s="146"/>
      <c r="OGR733" s="146"/>
      <c r="OGS733" s="146"/>
      <c r="OGT733" s="146"/>
      <c r="OGU733" s="146"/>
      <c r="OGV733" s="146"/>
      <c r="OGW733" s="146"/>
      <c r="OGX733" s="146"/>
      <c r="OGY733" s="146"/>
      <c r="OGZ733" s="146"/>
      <c r="OHA733" s="146"/>
      <c r="OHB733" s="146"/>
      <c r="OHC733" s="146"/>
      <c r="OHD733" s="146"/>
      <c r="OHE733" s="146"/>
      <c r="OHF733" s="146"/>
      <c r="OHG733" s="146"/>
      <c r="OHH733" s="146"/>
      <c r="OHI733" s="146"/>
      <c r="OHJ733" s="146"/>
      <c r="OHK733" s="146"/>
      <c r="OHL733" s="146"/>
      <c r="OHM733" s="146"/>
      <c r="OHN733" s="146"/>
      <c r="OHO733" s="146"/>
      <c r="OHP733" s="146"/>
      <c r="OHQ733" s="146"/>
      <c r="OHR733" s="146"/>
      <c r="OHS733" s="146"/>
      <c r="OHT733" s="146"/>
      <c r="OHU733" s="146"/>
      <c r="OHV733" s="146"/>
      <c r="OHW733" s="146"/>
      <c r="OHX733" s="146"/>
      <c r="OHY733" s="146"/>
      <c r="OHZ733" s="146"/>
      <c r="OIA733" s="146"/>
      <c r="OIB733" s="146"/>
      <c r="OIC733" s="146"/>
      <c r="OID733" s="146"/>
      <c r="OIE733" s="146"/>
      <c r="OIF733" s="146"/>
      <c r="OIG733" s="146"/>
      <c r="OIH733" s="146"/>
      <c r="OII733" s="146"/>
      <c r="OIJ733" s="146"/>
      <c r="OIK733" s="146"/>
      <c r="OIL733" s="146"/>
      <c r="OIM733" s="146"/>
      <c r="OIN733" s="146"/>
      <c r="OIO733" s="146"/>
      <c r="OIP733" s="146"/>
      <c r="OIQ733" s="146"/>
      <c r="OIR733" s="146"/>
      <c r="OIS733" s="146"/>
      <c r="OIT733" s="146"/>
      <c r="OIU733" s="146"/>
      <c r="OIV733" s="146"/>
      <c r="OIW733" s="146"/>
      <c r="OIX733" s="146"/>
      <c r="OIY733" s="146"/>
      <c r="OIZ733" s="146"/>
      <c r="OJA733" s="146"/>
      <c r="OJB733" s="146"/>
      <c r="OJC733" s="146"/>
      <c r="OJD733" s="146"/>
      <c r="OJE733" s="146"/>
      <c r="OJF733" s="146"/>
      <c r="OJG733" s="146"/>
      <c r="OJH733" s="146"/>
      <c r="OJI733" s="146"/>
      <c r="OJJ733" s="146"/>
      <c r="OJK733" s="146"/>
      <c r="OJL733" s="146"/>
      <c r="OJM733" s="146"/>
      <c r="OJN733" s="146"/>
      <c r="OJO733" s="146"/>
      <c r="OJP733" s="146"/>
      <c r="OJQ733" s="146"/>
      <c r="OJR733" s="146"/>
      <c r="OJS733" s="146"/>
      <c r="OJT733" s="146"/>
      <c r="OJU733" s="146"/>
      <c r="OJV733" s="146"/>
      <c r="OJW733" s="146"/>
      <c r="OJX733" s="146"/>
      <c r="OJY733" s="146"/>
      <c r="OJZ733" s="146"/>
      <c r="OKA733" s="146"/>
      <c r="OKB733" s="146"/>
      <c r="OKC733" s="146"/>
      <c r="OKD733" s="146"/>
      <c r="OKE733" s="146"/>
      <c r="OKF733" s="146"/>
      <c r="OKG733" s="146"/>
      <c r="OKH733" s="146"/>
      <c r="OKI733" s="146"/>
      <c r="OKJ733" s="146"/>
      <c r="OKK733" s="146"/>
      <c r="OKL733" s="146"/>
      <c r="OKM733" s="146"/>
      <c r="OKN733" s="146"/>
      <c r="OKO733" s="146"/>
      <c r="OKP733" s="146"/>
      <c r="OKQ733" s="146"/>
      <c r="OKR733" s="146"/>
      <c r="OKS733" s="146"/>
      <c r="OKT733" s="146"/>
      <c r="OKU733" s="146"/>
      <c r="OKV733" s="146"/>
      <c r="OKW733" s="146"/>
      <c r="OKX733" s="146"/>
      <c r="OKY733" s="146"/>
      <c r="OKZ733" s="146"/>
      <c r="OLA733" s="146"/>
      <c r="OLB733" s="146"/>
      <c r="OLC733" s="146"/>
      <c r="OLD733" s="146"/>
      <c r="OLE733" s="146"/>
      <c r="OLF733" s="146"/>
      <c r="OLG733" s="146"/>
      <c r="OLH733" s="146"/>
      <c r="OLI733" s="146"/>
      <c r="OLJ733" s="146"/>
      <c r="OLK733" s="146"/>
      <c r="OLL733" s="146"/>
      <c r="OLM733" s="146"/>
      <c r="OLN733" s="146"/>
      <c r="OLO733" s="146"/>
      <c r="OLP733" s="146"/>
      <c r="OLQ733" s="146"/>
      <c r="OLR733" s="146"/>
      <c r="OLS733" s="146"/>
      <c r="OLT733" s="146"/>
      <c r="OLU733" s="146"/>
      <c r="OLV733" s="146"/>
      <c r="OLW733" s="146"/>
      <c r="OLX733" s="146"/>
      <c r="OLY733" s="146"/>
      <c r="OLZ733" s="146"/>
      <c r="OMA733" s="146"/>
      <c r="OMB733" s="146"/>
      <c r="OMC733" s="146"/>
      <c r="OMD733" s="146"/>
      <c r="OME733" s="146"/>
      <c r="OMF733" s="146"/>
      <c r="OMG733" s="146"/>
      <c r="OMH733" s="146"/>
      <c r="OMI733" s="146"/>
      <c r="OMJ733" s="146"/>
      <c r="OMK733" s="146"/>
      <c r="OML733" s="146"/>
      <c r="OMM733" s="146"/>
      <c r="OMN733" s="146"/>
      <c r="OMO733" s="146"/>
      <c r="OMP733" s="146"/>
      <c r="OMQ733" s="146"/>
      <c r="OMR733" s="146"/>
      <c r="OMS733" s="146"/>
      <c r="OMT733" s="146"/>
      <c r="OMU733" s="146"/>
      <c r="OMV733" s="146"/>
      <c r="OMW733" s="146"/>
      <c r="OMX733" s="146"/>
      <c r="OMY733" s="146"/>
      <c r="OMZ733" s="146"/>
      <c r="ONA733" s="146"/>
      <c r="ONB733" s="146"/>
      <c r="ONC733" s="146"/>
      <c r="OND733" s="146"/>
      <c r="ONE733" s="146"/>
      <c r="ONF733" s="146"/>
      <c r="ONG733" s="146"/>
      <c r="ONH733" s="146"/>
      <c r="ONI733" s="146"/>
      <c r="ONJ733" s="146"/>
      <c r="ONK733" s="146"/>
      <c r="ONL733" s="146"/>
      <c r="ONM733" s="146"/>
      <c r="ONN733" s="146"/>
      <c r="ONO733" s="146"/>
      <c r="ONP733" s="146"/>
      <c r="ONQ733" s="146"/>
      <c r="ONR733" s="146"/>
      <c r="ONS733" s="146"/>
      <c r="ONT733" s="146"/>
      <c r="ONU733" s="146"/>
      <c r="ONV733" s="146"/>
      <c r="ONW733" s="146"/>
      <c r="ONX733" s="146"/>
      <c r="ONY733" s="146"/>
      <c r="ONZ733" s="146"/>
      <c r="OOA733" s="146"/>
      <c r="OOB733" s="146"/>
      <c r="OOC733" s="146"/>
      <c r="OOD733" s="146"/>
      <c r="OOE733" s="146"/>
      <c r="OOF733" s="146"/>
      <c r="OOG733" s="146"/>
      <c r="OOH733" s="146"/>
      <c r="OOI733" s="146"/>
      <c r="OOJ733" s="146"/>
      <c r="OOK733" s="146"/>
      <c r="OOL733" s="146"/>
      <c r="OOM733" s="146"/>
      <c r="OON733" s="146"/>
      <c r="OOO733" s="146"/>
      <c r="OOP733" s="146"/>
      <c r="OOQ733" s="146"/>
      <c r="OOR733" s="146"/>
      <c r="OOS733" s="146"/>
      <c r="OOT733" s="146"/>
      <c r="OOU733" s="146"/>
      <c r="OOV733" s="146"/>
      <c r="OOW733" s="146"/>
      <c r="OOX733" s="146"/>
      <c r="OOY733" s="146"/>
      <c r="OOZ733" s="146"/>
      <c r="OPA733" s="146"/>
      <c r="OPB733" s="146"/>
      <c r="OPC733" s="146"/>
      <c r="OPD733" s="146"/>
      <c r="OPE733" s="146"/>
      <c r="OPF733" s="146"/>
      <c r="OPG733" s="146"/>
      <c r="OPH733" s="146"/>
      <c r="OPI733" s="146"/>
      <c r="OPJ733" s="146"/>
      <c r="OPK733" s="146"/>
      <c r="OPL733" s="146"/>
      <c r="OPM733" s="146"/>
      <c r="OPN733" s="146"/>
      <c r="OPO733" s="146"/>
      <c r="OPP733" s="146"/>
      <c r="OPQ733" s="146"/>
      <c r="OPR733" s="146"/>
      <c r="OPS733" s="146"/>
      <c r="OPT733" s="146"/>
      <c r="OPU733" s="146"/>
      <c r="OPV733" s="146"/>
      <c r="OPW733" s="146"/>
      <c r="OPX733" s="146"/>
      <c r="OPY733" s="146"/>
      <c r="OPZ733" s="146"/>
      <c r="OQA733" s="146"/>
      <c r="OQB733" s="146"/>
      <c r="OQC733" s="146"/>
      <c r="OQD733" s="146"/>
      <c r="OQE733" s="146"/>
      <c r="OQF733" s="146"/>
      <c r="OQG733" s="146"/>
      <c r="OQH733" s="146"/>
      <c r="OQI733" s="146"/>
      <c r="OQJ733" s="146"/>
      <c r="OQK733" s="146"/>
      <c r="OQL733" s="146"/>
      <c r="OQM733" s="146"/>
      <c r="OQN733" s="146"/>
      <c r="OQO733" s="146"/>
      <c r="OQP733" s="146"/>
      <c r="OQQ733" s="146"/>
      <c r="OQR733" s="146"/>
      <c r="OQS733" s="146"/>
      <c r="OQT733" s="146"/>
      <c r="OQU733" s="146"/>
      <c r="OQV733" s="146"/>
      <c r="OQW733" s="146"/>
      <c r="OQX733" s="146"/>
      <c r="OQY733" s="146"/>
      <c r="OQZ733" s="146"/>
      <c r="ORA733" s="146"/>
      <c r="ORB733" s="146"/>
      <c r="ORC733" s="146"/>
      <c r="ORD733" s="146"/>
      <c r="ORE733" s="146"/>
      <c r="ORF733" s="146"/>
      <c r="ORG733" s="146"/>
      <c r="ORH733" s="146"/>
      <c r="ORI733" s="146"/>
      <c r="ORJ733" s="146"/>
      <c r="ORK733" s="146"/>
      <c r="ORL733" s="146"/>
      <c r="ORM733" s="146"/>
      <c r="ORN733" s="146"/>
      <c r="ORO733" s="146"/>
      <c r="ORP733" s="146"/>
      <c r="ORQ733" s="146"/>
      <c r="ORR733" s="146"/>
      <c r="ORS733" s="146"/>
      <c r="ORT733" s="146"/>
      <c r="ORU733" s="146"/>
      <c r="ORV733" s="146"/>
      <c r="ORW733" s="146"/>
      <c r="ORX733" s="146"/>
      <c r="ORY733" s="146"/>
      <c r="ORZ733" s="146"/>
      <c r="OSA733" s="146"/>
      <c r="OSB733" s="146"/>
      <c r="OSC733" s="146"/>
      <c r="OSD733" s="146"/>
      <c r="OSE733" s="146"/>
      <c r="OSF733" s="146"/>
      <c r="OSG733" s="146"/>
      <c r="OSH733" s="146"/>
      <c r="OSI733" s="146"/>
      <c r="OSJ733" s="146"/>
      <c r="OSK733" s="146"/>
      <c r="OSL733" s="146"/>
      <c r="OSM733" s="146"/>
      <c r="OSN733" s="146"/>
      <c r="OSO733" s="146"/>
      <c r="OSP733" s="146"/>
      <c r="OSQ733" s="146"/>
      <c r="OSR733" s="146"/>
      <c r="OSS733" s="146"/>
      <c r="OST733" s="146"/>
      <c r="OSU733" s="146"/>
      <c r="OSV733" s="146"/>
      <c r="OSW733" s="146"/>
      <c r="OSX733" s="146"/>
      <c r="OSY733" s="146"/>
      <c r="OSZ733" s="146"/>
      <c r="OTA733" s="146"/>
      <c r="OTB733" s="146"/>
      <c r="OTC733" s="146"/>
      <c r="OTD733" s="146"/>
      <c r="OTE733" s="146"/>
      <c r="OTF733" s="146"/>
      <c r="OTG733" s="146"/>
      <c r="OTH733" s="146"/>
      <c r="OTI733" s="146"/>
      <c r="OTJ733" s="146"/>
      <c r="OTK733" s="146"/>
      <c r="OTL733" s="146"/>
      <c r="OTM733" s="146"/>
      <c r="OTN733" s="146"/>
      <c r="OTO733" s="146"/>
      <c r="OTP733" s="146"/>
      <c r="OTQ733" s="146"/>
      <c r="OTR733" s="146"/>
      <c r="OTS733" s="146"/>
      <c r="OTT733" s="146"/>
      <c r="OTU733" s="146"/>
      <c r="OTV733" s="146"/>
      <c r="OTW733" s="146"/>
      <c r="OTX733" s="146"/>
      <c r="OTY733" s="146"/>
      <c r="OTZ733" s="146"/>
      <c r="OUA733" s="146"/>
      <c r="OUB733" s="146"/>
      <c r="OUC733" s="146"/>
      <c r="OUD733" s="146"/>
      <c r="OUE733" s="146"/>
      <c r="OUF733" s="146"/>
      <c r="OUG733" s="146"/>
      <c r="OUH733" s="146"/>
      <c r="OUI733" s="146"/>
      <c r="OUJ733" s="146"/>
      <c r="OUK733" s="146"/>
      <c r="OUL733" s="146"/>
      <c r="OUM733" s="146"/>
      <c r="OUN733" s="146"/>
      <c r="OUO733" s="146"/>
      <c r="OUP733" s="146"/>
      <c r="OUQ733" s="146"/>
      <c r="OUR733" s="146"/>
      <c r="OUS733" s="146"/>
      <c r="OUT733" s="146"/>
      <c r="OUU733" s="146"/>
      <c r="OUV733" s="146"/>
      <c r="OUW733" s="146"/>
      <c r="OUX733" s="146"/>
      <c r="OUY733" s="146"/>
      <c r="OUZ733" s="146"/>
      <c r="OVA733" s="146"/>
      <c r="OVB733" s="146"/>
      <c r="OVC733" s="146"/>
      <c r="OVD733" s="146"/>
      <c r="OVE733" s="146"/>
      <c r="OVF733" s="146"/>
      <c r="OVG733" s="146"/>
      <c r="OVH733" s="146"/>
      <c r="OVI733" s="146"/>
      <c r="OVJ733" s="146"/>
      <c r="OVK733" s="146"/>
      <c r="OVL733" s="146"/>
      <c r="OVM733" s="146"/>
      <c r="OVN733" s="146"/>
      <c r="OVO733" s="146"/>
      <c r="OVP733" s="146"/>
      <c r="OVQ733" s="146"/>
      <c r="OVR733" s="146"/>
      <c r="OVS733" s="146"/>
      <c r="OVT733" s="146"/>
      <c r="OVU733" s="146"/>
      <c r="OVV733" s="146"/>
      <c r="OVW733" s="146"/>
      <c r="OVX733" s="146"/>
      <c r="OVY733" s="146"/>
      <c r="OVZ733" s="146"/>
      <c r="OWA733" s="146"/>
      <c r="OWB733" s="146"/>
      <c r="OWC733" s="146"/>
      <c r="OWD733" s="146"/>
      <c r="OWE733" s="146"/>
      <c r="OWF733" s="146"/>
      <c r="OWG733" s="146"/>
      <c r="OWH733" s="146"/>
      <c r="OWI733" s="146"/>
      <c r="OWJ733" s="146"/>
      <c r="OWK733" s="146"/>
      <c r="OWL733" s="146"/>
      <c r="OWM733" s="146"/>
      <c r="OWN733" s="146"/>
      <c r="OWO733" s="146"/>
      <c r="OWP733" s="146"/>
      <c r="OWQ733" s="146"/>
      <c r="OWR733" s="146"/>
      <c r="OWS733" s="146"/>
      <c r="OWT733" s="146"/>
      <c r="OWU733" s="146"/>
      <c r="OWV733" s="146"/>
      <c r="OWW733" s="146"/>
      <c r="OWX733" s="146"/>
      <c r="OWY733" s="146"/>
      <c r="OWZ733" s="146"/>
      <c r="OXA733" s="146"/>
      <c r="OXB733" s="146"/>
      <c r="OXC733" s="146"/>
      <c r="OXD733" s="146"/>
      <c r="OXE733" s="146"/>
      <c r="OXF733" s="146"/>
      <c r="OXG733" s="146"/>
      <c r="OXH733" s="146"/>
      <c r="OXI733" s="146"/>
      <c r="OXJ733" s="146"/>
      <c r="OXK733" s="146"/>
      <c r="OXL733" s="146"/>
      <c r="OXM733" s="146"/>
      <c r="OXN733" s="146"/>
      <c r="OXO733" s="146"/>
      <c r="OXP733" s="146"/>
      <c r="OXQ733" s="146"/>
      <c r="OXR733" s="146"/>
      <c r="OXS733" s="146"/>
      <c r="OXT733" s="146"/>
      <c r="OXU733" s="146"/>
      <c r="OXV733" s="146"/>
      <c r="OXW733" s="146"/>
      <c r="OXX733" s="146"/>
      <c r="OXY733" s="146"/>
      <c r="OXZ733" s="146"/>
      <c r="OYA733" s="146"/>
      <c r="OYB733" s="146"/>
      <c r="OYC733" s="146"/>
      <c r="OYD733" s="146"/>
      <c r="OYE733" s="146"/>
      <c r="OYF733" s="146"/>
      <c r="OYG733" s="146"/>
      <c r="OYH733" s="146"/>
      <c r="OYI733" s="146"/>
      <c r="OYJ733" s="146"/>
      <c r="OYK733" s="146"/>
      <c r="OYL733" s="146"/>
      <c r="OYM733" s="146"/>
      <c r="OYN733" s="146"/>
      <c r="OYO733" s="146"/>
      <c r="OYP733" s="146"/>
      <c r="OYQ733" s="146"/>
      <c r="OYR733" s="146"/>
      <c r="OYS733" s="146"/>
      <c r="OYT733" s="146"/>
      <c r="OYU733" s="146"/>
      <c r="OYV733" s="146"/>
      <c r="OYW733" s="146"/>
      <c r="OYX733" s="146"/>
      <c r="OYY733" s="146"/>
      <c r="OYZ733" s="146"/>
      <c r="OZA733" s="146"/>
      <c r="OZB733" s="146"/>
      <c r="OZC733" s="146"/>
      <c r="OZD733" s="146"/>
      <c r="OZE733" s="146"/>
      <c r="OZF733" s="146"/>
      <c r="OZG733" s="146"/>
      <c r="OZH733" s="146"/>
      <c r="OZI733" s="146"/>
      <c r="OZJ733" s="146"/>
      <c r="OZK733" s="146"/>
      <c r="OZL733" s="146"/>
      <c r="OZM733" s="146"/>
      <c r="OZN733" s="146"/>
      <c r="OZO733" s="146"/>
      <c r="OZP733" s="146"/>
      <c r="OZQ733" s="146"/>
      <c r="OZR733" s="146"/>
      <c r="OZS733" s="146"/>
      <c r="OZT733" s="146"/>
      <c r="OZU733" s="146"/>
      <c r="OZV733" s="146"/>
      <c r="OZW733" s="146"/>
      <c r="OZX733" s="146"/>
      <c r="OZY733" s="146"/>
      <c r="OZZ733" s="146"/>
      <c r="PAA733" s="146"/>
      <c r="PAB733" s="146"/>
      <c r="PAC733" s="146"/>
      <c r="PAD733" s="146"/>
      <c r="PAE733" s="146"/>
      <c r="PAF733" s="146"/>
      <c r="PAG733" s="146"/>
      <c r="PAH733" s="146"/>
      <c r="PAI733" s="146"/>
      <c r="PAJ733" s="146"/>
      <c r="PAK733" s="146"/>
      <c r="PAL733" s="146"/>
      <c r="PAM733" s="146"/>
      <c r="PAN733" s="146"/>
      <c r="PAO733" s="146"/>
      <c r="PAP733" s="146"/>
      <c r="PAQ733" s="146"/>
      <c r="PAR733" s="146"/>
      <c r="PAS733" s="146"/>
      <c r="PAT733" s="146"/>
      <c r="PAU733" s="146"/>
      <c r="PAV733" s="146"/>
      <c r="PAW733" s="146"/>
      <c r="PAX733" s="146"/>
      <c r="PAY733" s="146"/>
      <c r="PAZ733" s="146"/>
      <c r="PBA733" s="146"/>
      <c r="PBB733" s="146"/>
      <c r="PBC733" s="146"/>
      <c r="PBD733" s="146"/>
      <c r="PBE733" s="146"/>
      <c r="PBF733" s="146"/>
      <c r="PBG733" s="146"/>
      <c r="PBH733" s="146"/>
      <c r="PBI733" s="146"/>
      <c r="PBJ733" s="146"/>
      <c r="PBK733" s="146"/>
      <c r="PBL733" s="146"/>
      <c r="PBM733" s="146"/>
      <c r="PBN733" s="146"/>
      <c r="PBO733" s="146"/>
      <c r="PBP733" s="146"/>
      <c r="PBQ733" s="146"/>
      <c r="PBR733" s="146"/>
      <c r="PBS733" s="146"/>
      <c r="PBT733" s="146"/>
      <c r="PBU733" s="146"/>
      <c r="PBV733" s="146"/>
      <c r="PBW733" s="146"/>
      <c r="PBX733" s="146"/>
      <c r="PBY733" s="146"/>
      <c r="PBZ733" s="146"/>
      <c r="PCA733" s="146"/>
      <c r="PCB733" s="146"/>
      <c r="PCC733" s="146"/>
      <c r="PCD733" s="146"/>
      <c r="PCE733" s="146"/>
      <c r="PCF733" s="146"/>
      <c r="PCG733" s="146"/>
      <c r="PCH733" s="146"/>
      <c r="PCI733" s="146"/>
      <c r="PCJ733" s="146"/>
      <c r="PCK733" s="146"/>
      <c r="PCL733" s="146"/>
      <c r="PCM733" s="146"/>
      <c r="PCN733" s="146"/>
      <c r="PCO733" s="146"/>
      <c r="PCP733" s="146"/>
      <c r="PCQ733" s="146"/>
      <c r="PCR733" s="146"/>
      <c r="PCS733" s="146"/>
      <c r="PCT733" s="146"/>
      <c r="PCU733" s="146"/>
      <c r="PCV733" s="146"/>
      <c r="PCW733" s="146"/>
      <c r="PCX733" s="146"/>
      <c r="PCY733" s="146"/>
      <c r="PCZ733" s="146"/>
      <c r="PDA733" s="146"/>
      <c r="PDB733" s="146"/>
      <c r="PDC733" s="146"/>
      <c r="PDD733" s="146"/>
      <c r="PDE733" s="146"/>
      <c r="PDF733" s="146"/>
      <c r="PDG733" s="146"/>
      <c r="PDH733" s="146"/>
      <c r="PDI733" s="146"/>
      <c r="PDJ733" s="146"/>
      <c r="PDK733" s="146"/>
      <c r="PDL733" s="146"/>
      <c r="PDM733" s="146"/>
      <c r="PDN733" s="146"/>
      <c r="PDO733" s="146"/>
      <c r="PDP733" s="146"/>
      <c r="PDQ733" s="146"/>
      <c r="PDR733" s="146"/>
      <c r="PDS733" s="146"/>
      <c r="PDT733" s="146"/>
      <c r="PDU733" s="146"/>
      <c r="PDV733" s="146"/>
      <c r="PDW733" s="146"/>
      <c r="PDX733" s="146"/>
      <c r="PDY733" s="146"/>
      <c r="PDZ733" s="146"/>
      <c r="PEA733" s="146"/>
      <c r="PEB733" s="146"/>
      <c r="PEC733" s="146"/>
      <c r="PED733" s="146"/>
      <c r="PEE733" s="146"/>
      <c r="PEF733" s="146"/>
      <c r="PEG733" s="146"/>
      <c r="PEH733" s="146"/>
      <c r="PEI733" s="146"/>
      <c r="PEJ733" s="146"/>
      <c r="PEK733" s="146"/>
      <c r="PEL733" s="146"/>
      <c r="PEM733" s="146"/>
      <c r="PEN733" s="146"/>
      <c r="PEO733" s="146"/>
      <c r="PEP733" s="146"/>
      <c r="PEQ733" s="146"/>
      <c r="PER733" s="146"/>
      <c r="PES733" s="146"/>
      <c r="PET733" s="146"/>
      <c r="PEU733" s="146"/>
      <c r="PEV733" s="146"/>
      <c r="PEW733" s="146"/>
      <c r="PEX733" s="146"/>
      <c r="PEY733" s="146"/>
      <c r="PEZ733" s="146"/>
      <c r="PFA733" s="146"/>
      <c r="PFB733" s="146"/>
      <c r="PFC733" s="146"/>
      <c r="PFD733" s="146"/>
      <c r="PFE733" s="146"/>
      <c r="PFF733" s="146"/>
      <c r="PFG733" s="146"/>
      <c r="PFH733" s="146"/>
      <c r="PFI733" s="146"/>
      <c r="PFJ733" s="146"/>
      <c r="PFK733" s="146"/>
      <c r="PFL733" s="146"/>
      <c r="PFM733" s="146"/>
      <c r="PFN733" s="146"/>
      <c r="PFO733" s="146"/>
      <c r="PFP733" s="146"/>
      <c r="PFQ733" s="146"/>
      <c r="PFR733" s="146"/>
      <c r="PFS733" s="146"/>
      <c r="PFT733" s="146"/>
      <c r="PFU733" s="146"/>
      <c r="PFV733" s="146"/>
      <c r="PFW733" s="146"/>
      <c r="PFX733" s="146"/>
      <c r="PFY733" s="146"/>
      <c r="PFZ733" s="146"/>
      <c r="PGA733" s="146"/>
      <c r="PGB733" s="146"/>
      <c r="PGC733" s="146"/>
      <c r="PGD733" s="146"/>
      <c r="PGE733" s="146"/>
      <c r="PGF733" s="146"/>
      <c r="PGG733" s="146"/>
      <c r="PGH733" s="146"/>
      <c r="PGI733" s="146"/>
      <c r="PGJ733" s="146"/>
      <c r="PGK733" s="146"/>
      <c r="PGL733" s="146"/>
      <c r="PGM733" s="146"/>
      <c r="PGN733" s="146"/>
      <c r="PGO733" s="146"/>
      <c r="PGP733" s="146"/>
      <c r="PGQ733" s="146"/>
      <c r="PGR733" s="146"/>
      <c r="PGS733" s="146"/>
      <c r="PGT733" s="146"/>
      <c r="PGU733" s="146"/>
      <c r="PGV733" s="146"/>
      <c r="PGW733" s="146"/>
      <c r="PGX733" s="146"/>
      <c r="PGY733" s="146"/>
      <c r="PGZ733" s="146"/>
      <c r="PHA733" s="146"/>
      <c r="PHB733" s="146"/>
      <c r="PHC733" s="146"/>
      <c r="PHD733" s="146"/>
      <c r="PHE733" s="146"/>
      <c r="PHF733" s="146"/>
      <c r="PHG733" s="146"/>
      <c r="PHH733" s="146"/>
      <c r="PHI733" s="146"/>
      <c r="PHJ733" s="146"/>
      <c r="PHK733" s="146"/>
      <c r="PHL733" s="146"/>
      <c r="PHM733" s="146"/>
      <c r="PHN733" s="146"/>
      <c r="PHO733" s="146"/>
      <c r="PHP733" s="146"/>
      <c r="PHQ733" s="146"/>
      <c r="PHR733" s="146"/>
      <c r="PHS733" s="146"/>
      <c r="PHT733" s="146"/>
      <c r="PHU733" s="146"/>
      <c r="PHV733" s="146"/>
      <c r="PHW733" s="146"/>
      <c r="PHX733" s="146"/>
      <c r="PHY733" s="146"/>
      <c r="PHZ733" s="146"/>
      <c r="PIA733" s="146"/>
      <c r="PIB733" s="146"/>
      <c r="PIC733" s="146"/>
      <c r="PID733" s="146"/>
      <c r="PIE733" s="146"/>
      <c r="PIF733" s="146"/>
      <c r="PIG733" s="146"/>
      <c r="PIH733" s="146"/>
      <c r="PII733" s="146"/>
      <c r="PIJ733" s="146"/>
      <c r="PIK733" s="146"/>
      <c r="PIL733" s="146"/>
      <c r="PIM733" s="146"/>
      <c r="PIN733" s="146"/>
      <c r="PIO733" s="146"/>
      <c r="PIP733" s="146"/>
      <c r="PIQ733" s="146"/>
      <c r="PIR733" s="146"/>
      <c r="PIS733" s="146"/>
      <c r="PIT733" s="146"/>
      <c r="PIU733" s="146"/>
      <c r="PIV733" s="146"/>
      <c r="PIW733" s="146"/>
      <c r="PIX733" s="146"/>
      <c r="PIY733" s="146"/>
      <c r="PIZ733" s="146"/>
      <c r="PJA733" s="146"/>
      <c r="PJB733" s="146"/>
      <c r="PJC733" s="146"/>
      <c r="PJD733" s="146"/>
      <c r="PJE733" s="146"/>
      <c r="PJF733" s="146"/>
      <c r="PJG733" s="146"/>
      <c r="PJH733" s="146"/>
      <c r="PJI733" s="146"/>
      <c r="PJJ733" s="146"/>
      <c r="PJK733" s="146"/>
      <c r="PJL733" s="146"/>
      <c r="PJM733" s="146"/>
      <c r="PJN733" s="146"/>
      <c r="PJO733" s="146"/>
      <c r="PJP733" s="146"/>
      <c r="PJQ733" s="146"/>
      <c r="PJR733" s="146"/>
      <c r="PJS733" s="146"/>
      <c r="PJT733" s="146"/>
      <c r="PJU733" s="146"/>
      <c r="PJV733" s="146"/>
      <c r="PJW733" s="146"/>
      <c r="PJX733" s="146"/>
      <c r="PJY733" s="146"/>
      <c r="PJZ733" s="146"/>
      <c r="PKA733" s="146"/>
      <c r="PKB733" s="146"/>
      <c r="PKC733" s="146"/>
      <c r="PKD733" s="146"/>
      <c r="PKE733" s="146"/>
      <c r="PKF733" s="146"/>
      <c r="PKG733" s="146"/>
      <c r="PKH733" s="146"/>
      <c r="PKI733" s="146"/>
      <c r="PKJ733" s="146"/>
      <c r="PKK733" s="146"/>
      <c r="PKL733" s="146"/>
      <c r="PKM733" s="146"/>
      <c r="PKN733" s="146"/>
      <c r="PKO733" s="146"/>
      <c r="PKP733" s="146"/>
      <c r="PKQ733" s="146"/>
      <c r="PKR733" s="146"/>
      <c r="PKS733" s="146"/>
      <c r="PKT733" s="146"/>
      <c r="PKU733" s="146"/>
      <c r="PKV733" s="146"/>
      <c r="PKW733" s="146"/>
      <c r="PKX733" s="146"/>
      <c r="PKY733" s="146"/>
      <c r="PKZ733" s="146"/>
      <c r="PLA733" s="146"/>
      <c r="PLB733" s="146"/>
      <c r="PLC733" s="146"/>
      <c r="PLD733" s="146"/>
      <c r="PLE733" s="146"/>
      <c r="PLF733" s="146"/>
      <c r="PLG733" s="146"/>
      <c r="PLH733" s="146"/>
      <c r="PLI733" s="146"/>
      <c r="PLJ733" s="146"/>
      <c r="PLK733" s="146"/>
      <c r="PLL733" s="146"/>
      <c r="PLM733" s="146"/>
      <c r="PLN733" s="146"/>
      <c r="PLO733" s="146"/>
      <c r="PLP733" s="146"/>
      <c r="PLQ733" s="146"/>
      <c r="PLR733" s="146"/>
      <c r="PLS733" s="146"/>
      <c r="PLT733" s="146"/>
      <c r="PLU733" s="146"/>
      <c r="PLV733" s="146"/>
      <c r="PLW733" s="146"/>
      <c r="PLX733" s="146"/>
      <c r="PLY733" s="146"/>
      <c r="PLZ733" s="146"/>
      <c r="PMA733" s="146"/>
      <c r="PMB733" s="146"/>
      <c r="PMC733" s="146"/>
      <c r="PMD733" s="146"/>
      <c r="PME733" s="146"/>
      <c r="PMF733" s="146"/>
      <c r="PMG733" s="146"/>
      <c r="PMH733" s="146"/>
      <c r="PMI733" s="146"/>
      <c r="PMJ733" s="146"/>
      <c r="PMK733" s="146"/>
      <c r="PML733" s="146"/>
      <c r="PMM733" s="146"/>
      <c r="PMN733" s="146"/>
      <c r="PMO733" s="146"/>
      <c r="PMP733" s="146"/>
      <c r="PMQ733" s="146"/>
      <c r="PMR733" s="146"/>
      <c r="PMS733" s="146"/>
      <c r="PMT733" s="146"/>
      <c r="PMU733" s="146"/>
      <c r="PMV733" s="146"/>
      <c r="PMW733" s="146"/>
      <c r="PMX733" s="146"/>
      <c r="PMY733" s="146"/>
      <c r="PMZ733" s="146"/>
      <c r="PNA733" s="146"/>
      <c r="PNB733" s="146"/>
      <c r="PNC733" s="146"/>
      <c r="PND733" s="146"/>
      <c r="PNE733" s="146"/>
      <c r="PNF733" s="146"/>
      <c r="PNG733" s="146"/>
      <c r="PNH733" s="146"/>
      <c r="PNI733" s="146"/>
      <c r="PNJ733" s="146"/>
      <c r="PNK733" s="146"/>
      <c r="PNL733" s="146"/>
      <c r="PNM733" s="146"/>
      <c r="PNN733" s="146"/>
      <c r="PNO733" s="146"/>
      <c r="PNP733" s="146"/>
      <c r="PNQ733" s="146"/>
      <c r="PNR733" s="146"/>
      <c r="PNS733" s="146"/>
      <c r="PNT733" s="146"/>
      <c r="PNU733" s="146"/>
      <c r="PNV733" s="146"/>
      <c r="PNW733" s="146"/>
      <c r="PNX733" s="146"/>
      <c r="PNY733" s="146"/>
      <c r="PNZ733" s="146"/>
      <c r="POA733" s="146"/>
      <c r="POB733" s="146"/>
      <c r="POC733" s="146"/>
      <c r="POD733" s="146"/>
      <c r="POE733" s="146"/>
      <c r="POF733" s="146"/>
      <c r="POG733" s="146"/>
      <c r="POH733" s="146"/>
      <c r="POI733" s="146"/>
      <c r="POJ733" s="146"/>
      <c r="POK733" s="146"/>
      <c r="POL733" s="146"/>
      <c r="POM733" s="146"/>
      <c r="PON733" s="146"/>
      <c r="POO733" s="146"/>
      <c r="POP733" s="146"/>
      <c r="POQ733" s="146"/>
      <c r="POR733" s="146"/>
      <c r="POS733" s="146"/>
      <c r="POT733" s="146"/>
      <c r="POU733" s="146"/>
      <c r="POV733" s="146"/>
      <c r="POW733" s="146"/>
      <c r="POX733" s="146"/>
      <c r="POY733" s="146"/>
      <c r="POZ733" s="146"/>
      <c r="PPA733" s="146"/>
      <c r="PPB733" s="146"/>
      <c r="PPC733" s="146"/>
      <c r="PPD733" s="146"/>
      <c r="PPE733" s="146"/>
      <c r="PPF733" s="146"/>
      <c r="PPG733" s="146"/>
      <c r="PPH733" s="146"/>
      <c r="PPI733" s="146"/>
      <c r="PPJ733" s="146"/>
      <c r="PPK733" s="146"/>
      <c r="PPL733" s="146"/>
      <c r="PPM733" s="146"/>
      <c r="PPN733" s="146"/>
      <c r="PPO733" s="146"/>
      <c r="PPP733" s="146"/>
      <c r="PPQ733" s="146"/>
      <c r="PPR733" s="146"/>
      <c r="PPS733" s="146"/>
      <c r="PPT733" s="146"/>
      <c r="PPU733" s="146"/>
      <c r="PPV733" s="146"/>
      <c r="PPW733" s="146"/>
      <c r="PPX733" s="146"/>
      <c r="PPY733" s="146"/>
      <c r="PPZ733" s="146"/>
      <c r="PQA733" s="146"/>
      <c r="PQB733" s="146"/>
      <c r="PQC733" s="146"/>
      <c r="PQD733" s="146"/>
      <c r="PQE733" s="146"/>
      <c r="PQF733" s="146"/>
      <c r="PQG733" s="146"/>
      <c r="PQH733" s="146"/>
      <c r="PQI733" s="146"/>
      <c r="PQJ733" s="146"/>
      <c r="PQK733" s="146"/>
      <c r="PQL733" s="146"/>
      <c r="PQM733" s="146"/>
      <c r="PQN733" s="146"/>
      <c r="PQO733" s="146"/>
      <c r="PQP733" s="146"/>
      <c r="PQQ733" s="146"/>
      <c r="PQR733" s="146"/>
      <c r="PQS733" s="146"/>
      <c r="PQT733" s="146"/>
      <c r="PQU733" s="146"/>
      <c r="PQV733" s="146"/>
      <c r="PQW733" s="146"/>
      <c r="PQX733" s="146"/>
      <c r="PQY733" s="146"/>
      <c r="PQZ733" s="146"/>
      <c r="PRA733" s="146"/>
      <c r="PRB733" s="146"/>
      <c r="PRC733" s="146"/>
      <c r="PRD733" s="146"/>
      <c r="PRE733" s="146"/>
      <c r="PRF733" s="146"/>
      <c r="PRG733" s="146"/>
      <c r="PRH733" s="146"/>
      <c r="PRI733" s="146"/>
      <c r="PRJ733" s="146"/>
      <c r="PRK733" s="146"/>
      <c r="PRL733" s="146"/>
      <c r="PRM733" s="146"/>
      <c r="PRN733" s="146"/>
      <c r="PRO733" s="146"/>
      <c r="PRP733" s="146"/>
      <c r="PRQ733" s="146"/>
      <c r="PRR733" s="146"/>
      <c r="PRS733" s="146"/>
      <c r="PRT733" s="146"/>
      <c r="PRU733" s="146"/>
      <c r="PRV733" s="146"/>
      <c r="PRW733" s="146"/>
      <c r="PRX733" s="146"/>
      <c r="PRY733" s="146"/>
      <c r="PRZ733" s="146"/>
      <c r="PSA733" s="146"/>
      <c r="PSB733" s="146"/>
      <c r="PSC733" s="146"/>
      <c r="PSD733" s="146"/>
      <c r="PSE733" s="146"/>
      <c r="PSF733" s="146"/>
      <c r="PSG733" s="146"/>
      <c r="PSH733" s="146"/>
      <c r="PSI733" s="146"/>
      <c r="PSJ733" s="146"/>
      <c r="PSK733" s="146"/>
      <c r="PSL733" s="146"/>
      <c r="PSM733" s="146"/>
      <c r="PSN733" s="146"/>
      <c r="PSO733" s="146"/>
      <c r="PSP733" s="146"/>
      <c r="PSQ733" s="146"/>
      <c r="PSR733" s="146"/>
      <c r="PSS733" s="146"/>
      <c r="PST733" s="146"/>
      <c r="PSU733" s="146"/>
      <c r="PSV733" s="146"/>
      <c r="PSW733" s="146"/>
      <c r="PSX733" s="146"/>
      <c r="PSY733" s="146"/>
      <c r="PSZ733" s="146"/>
      <c r="PTA733" s="146"/>
      <c r="PTB733" s="146"/>
      <c r="PTC733" s="146"/>
      <c r="PTD733" s="146"/>
      <c r="PTE733" s="146"/>
      <c r="PTF733" s="146"/>
      <c r="PTG733" s="146"/>
      <c r="PTH733" s="146"/>
      <c r="PTI733" s="146"/>
      <c r="PTJ733" s="146"/>
      <c r="PTK733" s="146"/>
      <c r="PTL733" s="146"/>
      <c r="PTM733" s="146"/>
      <c r="PTN733" s="146"/>
      <c r="PTO733" s="146"/>
      <c r="PTP733" s="146"/>
      <c r="PTQ733" s="146"/>
      <c r="PTR733" s="146"/>
      <c r="PTS733" s="146"/>
      <c r="PTT733" s="146"/>
      <c r="PTU733" s="146"/>
      <c r="PTV733" s="146"/>
      <c r="PTW733" s="146"/>
      <c r="PTX733" s="146"/>
      <c r="PTY733" s="146"/>
      <c r="PTZ733" s="146"/>
      <c r="PUA733" s="146"/>
      <c r="PUB733" s="146"/>
      <c r="PUC733" s="146"/>
      <c r="PUD733" s="146"/>
      <c r="PUE733" s="146"/>
      <c r="PUF733" s="146"/>
      <c r="PUG733" s="146"/>
      <c r="PUH733" s="146"/>
      <c r="PUI733" s="146"/>
      <c r="PUJ733" s="146"/>
      <c r="PUK733" s="146"/>
      <c r="PUL733" s="146"/>
      <c r="PUM733" s="146"/>
      <c r="PUN733" s="146"/>
      <c r="PUO733" s="146"/>
      <c r="PUP733" s="146"/>
      <c r="PUQ733" s="146"/>
      <c r="PUR733" s="146"/>
      <c r="PUS733" s="146"/>
      <c r="PUT733" s="146"/>
      <c r="PUU733" s="146"/>
      <c r="PUV733" s="146"/>
      <c r="PUW733" s="146"/>
      <c r="PUX733" s="146"/>
      <c r="PUY733" s="146"/>
      <c r="PUZ733" s="146"/>
      <c r="PVA733" s="146"/>
      <c r="PVB733" s="146"/>
      <c r="PVC733" s="146"/>
      <c r="PVD733" s="146"/>
      <c r="PVE733" s="146"/>
      <c r="PVF733" s="146"/>
      <c r="PVG733" s="146"/>
      <c r="PVH733" s="146"/>
      <c r="PVI733" s="146"/>
      <c r="PVJ733" s="146"/>
      <c r="PVK733" s="146"/>
      <c r="PVL733" s="146"/>
      <c r="PVM733" s="146"/>
      <c r="PVN733" s="146"/>
      <c r="PVO733" s="146"/>
      <c r="PVP733" s="146"/>
      <c r="PVQ733" s="146"/>
      <c r="PVR733" s="146"/>
      <c r="PVS733" s="146"/>
      <c r="PVT733" s="146"/>
      <c r="PVU733" s="146"/>
      <c r="PVV733" s="146"/>
      <c r="PVW733" s="146"/>
      <c r="PVX733" s="146"/>
      <c r="PVY733" s="146"/>
      <c r="PVZ733" s="146"/>
      <c r="PWA733" s="146"/>
      <c r="PWB733" s="146"/>
      <c r="PWC733" s="146"/>
      <c r="PWD733" s="146"/>
      <c r="PWE733" s="146"/>
      <c r="PWF733" s="146"/>
      <c r="PWG733" s="146"/>
      <c r="PWH733" s="146"/>
      <c r="PWI733" s="146"/>
      <c r="PWJ733" s="146"/>
      <c r="PWK733" s="146"/>
      <c r="PWL733" s="146"/>
      <c r="PWM733" s="146"/>
      <c r="PWN733" s="146"/>
      <c r="PWO733" s="146"/>
      <c r="PWP733" s="146"/>
      <c r="PWQ733" s="146"/>
      <c r="PWR733" s="146"/>
      <c r="PWS733" s="146"/>
      <c r="PWT733" s="146"/>
      <c r="PWU733" s="146"/>
      <c r="PWV733" s="146"/>
      <c r="PWW733" s="146"/>
      <c r="PWX733" s="146"/>
      <c r="PWY733" s="146"/>
      <c r="PWZ733" s="146"/>
      <c r="PXA733" s="146"/>
      <c r="PXB733" s="146"/>
      <c r="PXC733" s="146"/>
      <c r="PXD733" s="146"/>
      <c r="PXE733" s="146"/>
      <c r="PXF733" s="146"/>
      <c r="PXG733" s="146"/>
      <c r="PXH733" s="146"/>
      <c r="PXI733" s="146"/>
      <c r="PXJ733" s="146"/>
      <c r="PXK733" s="146"/>
      <c r="PXL733" s="146"/>
      <c r="PXM733" s="146"/>
      <c r="PXN733" s="146"/>
      <c r="PXO733" s="146"/>
      <c r="PXP733" s="146"/>
      <c r="PXQ733" s="146"/>
      <c r="PXR733" s="146"/>
      <c r="PXS733" s="146"/>
      <c r="PXT733" s="146"/>
      <c r="PXU733" s="146"/>
      <c r="PXV733" s="146"/>
      <c r="PXW733" s="146"/>
      <c r="PXX733" s="146"/>
      <c r="PXY733" s="146"/>
      <c r="PXZ733" s="146"/>
      <c r="PYA733" s="146"/>
      <c r="PYB733" s="146"/>
      <c r="PYC733" s="146"/>
      <c r="PYD733" s="146"/>
      <c r="PYE733" s="146"/>
      <c r="PYF733" s="146"/>
      <c r="PYG733" s="146"/>
      <c r="PYH733" s="146"/>
      <c r="PYI733" s="146"/>
      <c r="PYJ733" s="146"/>
      <c r="PYK733" s="146"/>
      <c r="PYL733" s="146"/>
      <c r="PYM733" s="146"/>
      <c r="PYN733" s="146"/>
      <c r="PYO733" s="146"/>
      <c r="PYP733" s="146"/>
      <c r="PYQ733" s="146"/>
      <c r="PYR733" s="146"/>
      <c r="PYS733" s="146"/>
      <c r="PYT733" s="146"/>
      <c r="PYU733" s="146"/>
      <c r="PYV733" s="146"/>
      <c r="PYW733" s="146"/>
      <c r="PYX733" s="146"/>
      <c r="PYY733" s="146"/>
      <c r="PYZ733" s="146"/>
      <c r="PZA733" s="146"/>
      <c r="PZB733" s="146"/>
      <c r="PZC733" s="146"/>
      <c r="PZD733" s="146"/>
      <c r="PZE733" s="146"/>
      <c r="PZF733" s="146"/>
      <c r="PZG733" s="146"/>
      <c r="PZH733" s="146"/>
      <c r="PZI733" s="146"/>
      <c r="PZJ733" s="146"/>
      <c r="PZK733" s="146"/>
      <c r="PZL733" s="146"/>
      <c r="PZM733" s="146"/>
      <c r="PZN733" s="146"/>
      <c r="PZO733" s="146"/>
      <c r="PZP733" s="146"/>
      <c r="PZQ733" s="146"/>
      <c r="PZR733" s="146"/>
      <c r="PZS733" s="146"/>
      <c r="PZT733" s="146"/>
      <c r="PZU733" s="146"/>
      <c r="PZV733" s="146"/>
      <c r="PZW733" s="146"/>
      <c r="PZX733" s="146"/>
      <c r="PZY733" s="146"/>
      <c r="PZZ733" s="146"/>
      <c r="QAA733" s="146"/>
      <c r="QAB733" s="146"/>
      <c r="QAC733" s="146"/>
      <c r="QAD733" s="146"/>
      <c r="QAE733" s="146"/>
      <c r="QAF733" s="146"/>
      <c r="QAG733" s="146"/>
      <c r="QAH733" s="146"/>
      <c r="QAI733" s="146"/>
      <c r="QAJ733" s="146"/>
      <c r="QAK733" s="146"/>
      <c r="QAL733" s="146"/>
      <c r="QAM733" s="146"/>
      <c r="QAN733" s="146"/>
      <c r="QAO733" s="146"/>
      <c r="QAP733" s="146"/>
      <c r="QAQ733" s="146"/>
      <c r="QAR733" s="146"/>
      <c r="QAS733" s="146"/>
      <c r="QAT733" s="146"/>
      <c r="QAU733" s="146"/>
      <c r="QAV733" s="146"/>
      <c r="QAW733" s="146"/>
      <c r="QAX733" s="146"/>
      <c r="QAY733" s="146"/>
      <c r="QAZ733" s="146"/>
      <c r="QBA733" s="146"/>
      <c r="QBB733" s="146"/>
      <c r="QBC733" s="146"/>
      <c r="QBD733" s="146"/>
      <c r="QBE733" s="146"/>
      <c r="QBF733" s="146"/>
      <c r="QBG733" s="146"/>
      <c r="QBH733" s="146"/>
      <c r="QBI733" s="146"/>
      <c r="QBJ733" s="146"/>
      <c r="QBK733" s="146"/>
      <c r="QBL733" s="146"/>
      <c r="QBM733" s="146"/>
      <c r="QBN733" s="146"/>
      <c r="QBO733" s="146"/>
      <c r="QBP733" s="146"/>
      <c r="QBQ733" s="146"/>
      <c r="QBR733" s="146"/>
      <c r="QBS733" s="146"/>
      <c r="QBT733" s="146"/>
      <c r="QBU733" s="146"/>
      <c r="QBV733" s="146"/>
      <c r="QBW733" s="146"/>
      <c r="QBX733" s="146"/>
      <c r="QBY733" s="146"/>
      <c r="QBZ733" s="146"/>
      <c r="QCA733" s="146"/>
      <c r="QCB733" s="146"/>
      <c r="QCC733" s="146"/>
      <c r="QCD733" s="146"/>
      <c r="QCE733" s="146"/>
      <c r="QCF733" s="146"/>
      <c r="QCG733" s="146"/>
      <c r="QCH733" s="146"/>
      <c r="QCI733" s="146"/>
      <c r="QCJ733" s="146"/>
      <c r="QCK733" s="146"/>
      <c r="QCL733" s="146"/>
      <c r="QCM733" s="146"/>
      <c r="QCN733" s="146"/>
      <c r="QCO733" s="146"/>
      <c r="QCP733" s="146"/>
      <c r="QCQ733" s="146"/>
      <c r="QCR733" s="146"/>
      <c r="QCS733" s="146"/>
      <c r="QCT733" s="146"/>
      <c r="QCU733" s="146"/>
      <c r="QCV733" s="146"/>
      <c r="QCW733" s="146"/>
      <c r="QCX733" s="146"/>
      <c r="QCY733" s="146"/>
      <c r="QCZ733" s="146"/>
      <c r="QDA733" s="146"/>
      <c r="QDB733" s="146"/>
      <c r="QDC733" s="146"/>
      <c r="QDD733" s="146"/>
      <c r="QDE733" s="146"/>
      <c r="QDF733" s="146"/>
      <c r="QDG733" s="146"/>
      <c r="QDH733" s="146"/>
      <c r="QDI733" s="146"/>
      <c r="QDJ733" s="146"/>
      <c r="QDK733" s="146"/>
      <c r="QDL733" s="146"/>
      <c r="QDM733" s="146"/>
      <c r="QDN733" s="146"/>
      <c r="QDO733" s="146"/>
      <c r="QDP733" s="146"/>
      <c r="QDQ733" s="146"/>
      <c r="QDR733" s="146"/>
      <c r="QDS733" s="146"/>
      <c r="QDT733" s="146"/>
      <c r="QDU733" s="146"/>
      <c r="QDV733" s="146"/>
      <c r="QDW733" s="146"/>
      <c r="QDX733" s="146"/>
      <c r="QDY733" s="146"/>
      <c r="QDZ733" s="146"/>
      <c r="QEA733" s="146"/>
      <c r="QEB733" s="146"/>
      <c r="QEC733" s="146"/>
      <c r="QED733" s="146"/>
      <c r="QEE733" s="146"/>
      <c r="QEF733" s="146"/>
      <c r="QEG733" s="146"/>
      <c r="QEH733" s="146"/>
      <c r="QEI733" s="146"/>
      <c r="QEJ733" s="146"/>
      <c r="QEK733" s="146"/>
      <c r="QEL733" s="146"/>
      <c r="QEM733" s="146"/>
      <c r="QEN733" s="146"/>
      <c r="QEO733" s="146"/>
      <c r="QEP733" s="146"/>
      <c r="QEQ733" s="146"/>
      <c r="QER733" s="146"/>
      <c r="QES733" s="146"/>
      <c r="QET733" s="146"/>
      <c r="QEU733" s="146"/>
      <c r="QEV733" s="146"/>
      <c r="QEW733" s="146"/>
      <c r="QEX733" s="146"/>
      <c r="QEY733" s="146"/>
      <c r="QEZ733" s="146"/>
      <c r="QFA733" s="146"/>
      <c r="QFB733" s="146"/>
      <c r="QFC733" s="146"/>
      <c r="QFD733" s="146"/>
      <c r="QFE733" s="146"/>
      <c r="QFF733" s="146"/>
      <c r="QFG733" s="146"/>
      <c r="QFH733" s="146"/>
      <c r="QFI733" s="146"/>
      <c r="QFJ733" s="146"/>
      <c r="QFK733" s="146"/>
      <c r="QFL733" s="146"/>
      <c r="QFM733" s="146"/>
      <c r="QFN733" s="146"/>
      <c r="QFO733" s="146"/>
      <c r="QFP733" s="146"/>
      <c r="QFQ733" s="146"/>
      <c r="QFR733" s="146"/>
      <c r="QFS733" s="146"/>
      <c r="QFT733" s="146"/>
      <c r="QFU733" s="146"/>
      <c r="QFV733" s="146"/>
      <c r="QFW733" s="146"/>
      <c r="QFX733" s="146"/>
      <c r="QFY733" s="146"/>
      <c r="QFZ733" s="146"/>
      <c r="QGA733" s="146"/>
      <c r="QGB733" s="146"/>
      <c r="QGC733" s="146"/>
      <c r="QGD733" s="146"/>
      <c r="QGE733" s="146"/>
      <c r="QGF733" s="146"/>
      <c r="QGG733" s="146"/>
      <c r="QGH733" s="146"/>
      <c r="QGI733" s="146"/>
      <c r="QGJ733" s="146"/>
      <c r="QGK733" s="146"/>
      <c r="QGL733" s="146"/>
      <c r="QGM733" s="146"/>
      <c r="QGN733" s="146"/>
      <c r="QGO733" s="146"/>
      <c r="QGP733" s="146"/>
      <c r="QGQ733" s="146"/>
      <c r="QGR733" s="146"/>
      <c r="QGS733" s="146"/>
      <c r="QGT733" s="146"/>
      <c r="QGU733" s="146"/>
      <c r="QGV733" s="146"/>
      <c r="QGW733" s="146"/>
      <c r="QGX733" s="146"/>
      <c r="QGY733" s="146"/>
      <c r="QGZ733" s="146"/>
      <c r="QHA733" s="146"/>
      <c r="QHB733" s="146"/>
      <c r="QHC733" s="146"/>
      <c r="QHD733" s="146"/>
      <c r="QHE733" s="146"/>
      <c r="QHF733" s="146"/>
      <c r="QHG733" s="146"/>
      <c r="QHH733" s="146"/>
      <c r="QHI733" s="146"/>
      <c r="QHJ733" s="146"/>
      <c r="QHK733" s="146"/>
      <c r="QHL733" s="146"/>
      <c r="QHM733" s="146"/>
      <c r="QHN733" s="146"/>
      <c r="QHO733" s="146"/>
      <c r="QHP733" s="146"/>
      <c r="QHQ733" s="146"/>
      <c r="QHR733" s="146"/>
      <c r="QHS733" s="146"/>
      <c r="QHT733" s="146"/>
      <c r="QHU733" s="146"/>
      <c r="QHV733" s="146"/>
      <c r="QHW733" s="146"/>
      <c r="QHX733" s="146"/>
      <c r="QHY733" s="146"/>
      <c r="QHZ733" s="146"/>
      <c r="QIA733" s="146"/>
      <c r="QIB733" s="146"/>
      <c r="QIC733" s="146"/>
      <c r="QID733" s="146"/>
      <c r="QIE733" s="146"/>
      <c r="QIF733" s="146"/>
      <c r="QIG733" s="146"/>
      <c r="QIH733" s="146"/>
      <c r="QII733" s="146"/>
      <c r="QIJ733" s="146"/>
      <c r="QIK733" s="146"/>
      <c r="QIL733" s="146"/>
      <c r="QIM733" s="146"/>
      <c r="QIN733" s="146"/>
      <c r="QIO733" s="146"/>
      <c r="QIP733" s="146"/>
      <c r="QIQ733" s="146"/>
      <c r="QIR733" s="146"/>
      <c r="QIS733" s="146"/>
      <c r="QIT733" s="146"/>
      <c r="QIU733" s="146"/>
      <c r="QIV733" s="146"/>
      <c r="QIW733" s="146"/>
      <c r="QIX733" s="146"/>
      <c r="QIY733" s="146"/>
      <c r="QIZ733" s="146"/>
      <c r="QJA733" s="146"/>
      <c r="QJB733" s="146"/>
      <c r="QJC733" s="146"/>
      <c r="QJD733" s="146"/>
      <c r="QJE733" s="146"/>
      <c r="QJF733" s="146"/>
      <c r="QJG733" s="146"/>
      <c r="QJH733" s="146"/>
      <c r="QJI733" s="146"/>
      <c r="QJJ733" s="146"/>
      <c r="QJK733" s="146"/>
      <c r="QJL733" s="146"/>
      <c r="QJM733" s="146"/>
      <c r="QJN733" s="146"/>
      <c r="QJO733" s="146"/>
      <c r="QJP733" s="146"/>
      <c r="QJQ733" s="146"/>
      <c r="QJR733" s="146"/>
      <c r="QJS733" s="146"/>
      <c r="QJT733" s="146"/>
      <c r="QJU733" s="146"/>
      <c r="QJV733" s="146"/>
      <c r="QJW733" s="146"/>
      <c r="QJX733" s="146"/>
      <c r="QJY733" s="146"/>
      <c r="QJZ733" s="146"/>
      <c r="QKA733" s="146"/>
      <c r="QKB733" s="146"/>
      <c r="QKC733" s="146"/>
      <c r="QKD733" s="146"/>
      <c r="QKE733" s="146"/>
      <c r="QKF733" s="146"/>
      <c r="QKG733" s="146"/>
      <c r="QKH733" s="146"/>
      <c r="QKI733" s="146"/>
      <c r="QKJ733" s="146"/>
      <c r="QKK733" s="146"/>
      <c r="QKL733" s="146"/>
      <c r="QKM733" s="146"/>
      <c r="QKN733" s="146"/>
      <c r="QKO733" s="146"/>
      <c r="QKP733" s="146"/>
      <c r="QKQ733" s="146"/>
      <c r="QKR733" s="146"/>
      <c r="QKS733" s="146"/>
      <c r="QKT733" s="146"/>
      <c r="QKU733" s="146"/>
      <c r="QKV733" s="146"/>
      <c r="QKW733" s="146"/>
      <c r="QKX733" s="146"/>
      <c r="QKY733" s="146"/>
      <c r="QKZ733" s="146"/>
      <c r="QLA733" s="146"/>
      <c r="QLB733" s="146"/>
      <c r="QLC733" s="146"/>
      <c r="QLD733" s="146"/>
      <c r="QLE733" s="146"/>
      <c r="QLF733" s="146"/>
      <c r="QLG733" s="146"/>
      <c r="QLH733" s="146"/>
      <c r="QLI733" s="146"/>
      <c r="QLJ733" s="146"/>
      <c r="QLK733" s="146"/>
      <c r="QLL733" s="146"/>
      <c r="QLM733" s="146"/>
      <c r="QLN733" s="146"/>
      <c r="QLO733" s="146"/>
      <c r="QLP733" s="146"/>
      <c r="QLQ733" s="146"/>
      <c r="QLR733" s="146"/>
      <c r="QLS733" s="146"/>
      <c r="QLT733" s="146"/>
      <c r="QLU733" s="146"/>
      <c r="QLV733" s="146"/>
      <c r="QLW733" s="146"/>
      <c r="QLX733" s="146"/>
      <c r="QLY733" s="146"/>
      <c r="QLZ733" s="146"/>
      <c r="QMA733" s="146"/>
      <c r="QMB733" s="146"/>
      <c r="QMC733" s="146"/>
      <c r="QMD733" s="146"/>
      <c r="QME733" s="146"/>
      <c r="QMF733" s="146"/>
      <c r="QMG733" s="146"/>
      <c r="QMH733" s="146"/>
      <c r="QMI733" s="146"/>
      <c r="QMJ733" s="146"/>
      <c r="QMK733" s="146"/>
      <c r="QML733" s="146"/>
      <c r="QMM733" s="146"/>
      <c r="QMN733" s="146"/>
      <c r="QMO733" s="146"/>
      <c r="QMP733" s="146"/>
      <c r="QMQ733" s="146"/>
      <c r="QMR733" s="146"/>
      <c r="QMS733" s="146"/>
      <c r="QMT733" s="146"/>
      <c r="QMU733" s="146"/>
      <c r="QMV733" s="146"/>
      <c r="QMW733" s="146"/>
      <c r="QMX733" s="146"/>
      <c r="QMY733" s="146"/>
      <c r="QMZ733" s="146"/>
      <c r="QNA733" s="146"/>
      <c r="QNB733" s="146"/>
      <c r="QNC733" s="146"/>
      <c r="QND733" s="146"/>
      <c r="QNE733" s="146"/>
      <c r="QNF733" s="146"/>
      <c r="QNG733" s="146"/>
      <c r="QNH733" s="146"/>
      <c r="QNI733" s="146"/>
      <c r="QNJ733" s="146"/>
      <c r="QNK733" s="146"/>
      <c r="QNL733" s="146"/>
      <c r="QNM733" s="146"/>
      <c r="QNN733" s="146"/>
      <c r="QNO733" s="146"/>
      <c r="QNP733" s="146"/>
      <c r="QNQ733" s="146"/>
      <c r="QNR733" s="146"/>
      <c r="QNS733" s="146"/>
      <c r="QNT733" s="146"/>
      <c r="QNU733" s="146"/>
      <c r="QNV733" s="146"/>
      <c r="QNW733" s="146"/>
      <c r="QNX733" s="146"/>
      <c r="QNY733" s="146"/>
      <c r="QNZ733" s="146"/>
      <c r="QOA733" s="146"/>
      <c r="QOB733" s="146"/>
      <c r="QOC733" s="146"/>
      <c r="QOD733" s="146"/>
      <c r="QOE733" s="146"/>
      <c r="QOF733" s="146"/>
      <c r="QOG733" s="146"/>
      <c r="QOH733" s="146"/>
      <c r="QOI733" s="146"/>
      <c r="QOJ733" s="146"/>
      <c r="QOK733" s="146"/>
      <c r="QOL733" s="146"/>
      <c r="QOM733" s="146"/>
      <c r="QON733" s="146"/>
      <c r="QOO733" s="146"/>
      <c r="QOP733" s="146"/>
      <c r="QOQ733" s="146"/>
      <c r="QOR733" s="146"/>
      <c r="QOS733" s="146"/>
      <c r="QOT733" s="146"/>
      <c r="QOU733" s="146"/>
      <c r="QOV733" s="146"/>
      <c r="QOW733" s="146"/>
      <c r="QOX733" s="146"/>
      <c r="QOY733" s="146"/>
      <c r="QOZ733" s="146"/>
      <c r="QPA733" s="146"/>
      <c r="QPB733" s="146"/>
      <c r="QPC733" s="146"/>
      <c r="QPD733" s="146"/>
      <c r="QPE733" s="146"/>
      <c r="QPF733" s="146"/>
      <c r="QPG733" s="146"/>
      <c r="QPH733" s="146"/>
      <c r="QPI733" s="146"/>
      <c r="QPJ733" s="146"/>
      <c r="QPK733" s="146"/>
      <c r="QPL733" s="146"/>
      <c r="QPM733" s="146"/>
      <c r="QPN733" s="146"/>
      <c r="QPO733" s="146"/>
      <c r="QPP733" s="146"/>
      <c r="QPQ733" s="146"/>
      <c r="QPR733" s="146"/>
      <c r="QPS733" s="146"/>
      <c r="QPT733" s="146"/>
      <c r="QPU733" s="146"/>
      <c r="QPV733" s="146"/>
      <c r="QPW733" s="146"/>
      <c r="QPX733" s="146"/>
      <c r="QPY733" s="146"/>
      <c r="QPZ733" s="146"/>
      <c r="QQA733" s="146"/>
      <c r="QQB733" s="146"/>
      <c r="QQC733" s="146"/>
      <c r="QQD733" s="146"/>
      <c r="QQE733" s="146"/>
      <c r="QQF733" s="146"/>
      <c r="QQG733" s="146"/>
      <c r="QQH733" s="146"/>
      <c r="QQI733" s="146"/>
      <c r="QQJ733" s="146"/>
      <c r="QQK733" s="146"/>
      <c r="QQL733" s="146"/>
      <c r="QQM733" s="146"/>
      <c r="QQN733" s="146"/>
      <c r="QQO733" s="146"/>
      <c r="QQP733" s="146"/>
      <c r="QQQ733" s="146"/>
      <c r="QQR733" s="146"/>
      <c r="QQS733" s="146"/>
      <c r="QQT733" s="146"/>
      <c r="QQU733" s="146"/>
      <c r="QQV733" s="146"/>
      <c r="QQW733" s="146"/>
      <c r="QQX733" s="146"/>
      <c r="QQY733" s="146"/>
      <c r="QQZ733" s="146"/>
      <c r="QRA733" s="146"/>
      <c r="QRB733" s="146"/>
      <c r="QRC733" s="146"/>
      <c r="QRD733" s="146"/>
      <c r="QRE733" s="146"/>
      <c r="QRF733" s="146"/>
      <c r="QRG733" s="146"/>
      <c r="QRH733" s="146"/>
      <c r="QRI733" s="146"/>
      <c r="QRJ733" s="146"/>
      <c r="QRK733" s="146"/>
      <c r="QRL733" s="146"/>
      <c r="QRM733" s="146"/>
      <c r="QRN733" s="146"/>
      <c r="QRO733" s="146"/>
      <c r="QRP733" s="146"/>
      <c r="QRQ733" s="146"/>
      <c r="QRR733" s="146"/>
      <c r="QRS733" s="146"/>
      <c r="QRT733" s="146"/>
      <c r="QRU733" s="146"/>
      <c r="QRV733" s="146"/>
      <c r="QRW733" s="146"/>
      <c r="QRX733" s="146"/>
      <c r="QRY733" s="146"/>
      <c r="QRZ733" s="146"/>
      <c r="QSA733" s="146"/>
      <c r="QSB733" s="146"/>
      <c r="QSC733" s="146"/>
      <c r="QSD733" s="146"/>
      <c r="QSE733" s="146"/>
      <c r="QSF733" s="146"/>
      <c r="QSG733" s="146"/>
      <c r="QSH733" s="146"/>
      <c r="QSI733" s="146"/>
      <c r="QSJ733" s="146"/>
      <c r="QSK733" s="146"/>
      <c r="QSL733" s="146"/>
      <c r="QSM733" s="146"/>
      <c r="QSN733" s="146"/>
      <c r="QSO733" s="146"/>
      <c r="QSP733" s="146"/>
      <c r="QSQ733" s="146"/>
      <c r="QSR733" s="146"/>
      <c r="QSS733" s="146"/>
      <c r="QST733" s="146"/>
      <c r="QSU733" s="146"/>
      <c r="QSV733" s="146"/>
      <c r="QSW733" s="146"/>
      <c r="QSX733" s="146"/>
      <c r="QSY733" s="146"/>
      <c r="QSZ733" s="146"/>
      <c r="QTA733" s="146"/>
      <c r="QTB733" s="146"/>
      <c r="QTC733" s="146"/>
      <c r="QTD733" s="146"/>
      <c r="QTE733" s="146"/>
      <c r="QTF733" s="146"/>
      <c r="QTG733" s="146"/>
      <c r="QTH733" s="146"/>
      <c r="QTI733" s="146"/>
      <c r="QTJ733" s="146"/>
      <c r="QTK733" s="146"/>
      <c r="QTL733" s="146"/>
      <c r="QTM733" s="146"/>
      <c r="QTN733" s="146"/>
      <c r="QTO733" s="146"/>
      <c r="QTP733" s="146"/>
      <c r="QTQ733" s="146"/>
      <c r="QTR733" s="146"/>
      <c r="QTS733" s="146"/>
      <c r="QTT733" s="146"/>
      <c r="QTU733" s="146"/>
      <c r="QTV733" s="146"/>
      <c r="QTW733" s="146"/>
      <c r="QTX733" s="146"/>
      <c r="QTY733" s="146"/>
      <c r="QTZ733" s="146"/>
      <c r="QUA733" s="146"/>
      <c r="QUB733" s="146"/>
      <c r="QUC733" s="146"/>
      <c r="QUD733" s="146"/>
      <c r="QUE733" s="146"/>
      <c r="QUF733" s="146"/>
      <c r="QUG733" s="146"/>
      <c r="QUH733" s="146"/>
      <c r="QUI733" s="146"/>
      <c r="QUJ733" s="146"/>
      <c r="QUK733" s="146"/>
      <c r="QUL733" s="146"/>
      <c r="QUM733" s="146"/>
      <c r="QUN733" s="146"/>
      <c r="QUO733" s="146"/>
      <c r="QUP733" s="146"/>
      <c r="QUQ733" s="146"/>
      <c r="QUR733" s="146"/>
      <c r="QUS733" s="146"/>
      <c r="QUT733" s="146"/>
      <c r="QUU733" s="146"/>
      <c r="QUV733" s="146"/>
      <c r="QUW733" s="146"/>
      <c r="QUX733" s="146"/>
      <c r="QUY733" s="146"/>
      <c r="QUZ733" s="146"/>
      <c r="QVA733" s="146"/>
      <c r="QVB733" s="146"/>
      <c r="QVC733" s="146"/>
      <c r="QVD733" s="146"/>
      <c r="QVE733" s="146"/>
      <c r="QVF733" s="146"/>
      <c r="QVG733" s="146"/>
      <c r="QVH733" s="146"/>
      <c r="QVI733" s="146"/>
      <c r="QVJ733" s="146"/>
      <c r="QVK733" s="146"/>
      <c r="QVL733" s="146"/>
      <c r="QVM733" s="146"/>
      <c r="QVN733" s="146"/>
      <c r="QVO733" s="146"/>
      <c r="QVP733" s="146"/>
      <c r="QVQ733" s="146"/>
      <c r="QVR733" s="146"/>
      <c r="QVS733" s="146"/>
      <c r="QVT733" s="146"/>
      <c r="QVU733" s="146"/>
      <c r="QVV733" s="146"/>
      <c r="QVW733" s="146"/>
      <c r="QVX733" s="146"/>
      <c r="QVY733" s="146"/>
      <c r="QVZ733" s="146"/>
      <c r="QWA733" s="146"/>
      <c r="QWB733" s="146"/>
      <c r="QWC733" s="146"/>
      <c r="QWD733" s="146"/>
      <c r="QWE733" s="146"/>
      <c r="QWF733" s="146"/>
      <c r="QWG733" s="146"/>
      <c r="QWH733" s="146"/>
      <c r="QWI733" s="146"/>
      <c r="QWJ733" s="146"/>
      <c r="QWK733" s="146"/>
      <c r="QWL733" s="146"/>
      <c r="QWM733" s="146"/>
      <c r="QWN733" s="146"/>
      <c r="QWO733" s="146"/>
      <c r="QWP733" s="146"/>
      <c r="QWQ733" s="146"/>
      <c r="QWR733" s="146"/>
      <c r="QWS733" s="146"/>
      <c r="QWT733" s="146"/>
      <c r="QWU733" s="146"/>
      <c r="QWV733" s="146"/>
      <c r="QWW733" s="146"/>
      <c r="QWX733" s="146"/>
      <c r="QWY733" s="146"/>
      <c r="QWZ733" s="146"/>
      <c r="QXA733" s="146"/>
      <c r="QXB733" s="146"/>
      <c r="QXC733" s="146"/>
      <c r="QXD733" s="146"/>
      <c r="QXE733" s="146"/>
      <c r="QXF733" s="146"/>
      <c r="QXG733" s="146"/>
      <c r="QXH733" s="146"/>
      <c r="QXI733" s="146"/>
      <c r="QXJ733" s="146"/>
      <c r="QXK733" s="146"/>
      <c r="QXL733" s="146"/>
      <c r="QXM733" s="146"/>
      <c r="QXN733" s="146"/>
      <c r="QXO733" s="146"/>
      <c r="QXP733" s="146"/>
      <c r="QXQ733" s="146"/>
      <c r="QXR733" s="146"/>
      <c r="QXS733" s="146"/>
      <c r="QXT733" s="146"/>
      <c r="QXU733" s="146"/>
      <c r="QXV733" s="146"/>
      <c r="QXW733" s="146"/>
      <c r="QXX733" s="146"/>
      <c r="QXY733" s="146"/>
      <c r="QXZ733" s="146"/>
      <c r="QYA733" s="146"/>
      <c r="QYB733" s="146"/>
      <c r="QYC733" s="146"/>
      <c r="QYD733" s="146"/>
      <c r="QYE733" s="146"/>
      <c r="QYF733" s="146"/>
      <c r="QYG733" s="146"/>
      <c r="QYH733" s="146"/>
      <c r="QYI733" s="146"/>
      <c r="QYJ733" s="146"/>
      <c r="QYK733" s="146"/>
      <c r="QYL733" s="146"/>
      <c r="QYM733" s="146"/>
      <c r="QYN733" s="146"/>
      <c r="QYO733" s="146"/>
      <c r="QYP733" s="146"/>
      <c r="QYQ733" s="146"/>
      <c r="QYR733" s="146"/>
      <c r="QYS733" s="146"/>
      <c r="QYT733" s="146"/>
      <c r="QYU733" s="146"/>
      <c r="QYV733" s="146"/>
      <c r="QYW733" s="146"/>
      <c r="QYX733" s="146"/>
      <c r="QYY733" s="146"/>
      <c r="QYZ733" s="146"/>
      <c r="QZA733" s="146"/>
      <c r="QZB733" s="146"/>
      <c r="QZC733" s="146"/>
      <c r="QZD733" s="146"/>
      <c r="QZE733" s="146"/>
      <c r="QZF733" s="146"/>
      <c r="QZG733" s="146"/>
      <c r="QZH733" s="146"/>
      <c r="QZI733" s="146"/>
      <c r="QZJ733" s="146"/>
      <c r="QZK733" s="146"/>
      <c r="QZL733" s="146"/>
      <c r="QZM733" s="146"/>
      <c r="QZN733" s="146"/>
      <c r="QZO733" s="146"/>
      <c r="QZP733" s="146"/>
      <c r="QZQ733" s="146"/>
      <c r="QZR733" s="146"/>
      <c r="QZS733" s="146"/>
      <c r="QZT733" s="146"/>
      <c r="QZU733" s="146"/>
      <c r="QZV733" s="146"/>
      <c r="QZW733" s="146"/>
      <c r="QZX733" s="146"/>
      <c r="QZY733" s="146"/>
      <c r="QZZ733" s="146"/>
      <c r="RAA733" s="146"/>
      <c r="RAB733" s="146"/>
      <c r="RAC733" s="146"/>
      <c r="RAD733" s="146"/>
      <c r="RAE733" s="146"/>
      <c r="RAF733" s="146"/>
      <c r="RAG733" s="146"/>
      <c r="RAH733" s="146"/>
      <c r="RAI733" s="146"/>
      <c r="RAJ733" s="146"/>
      <c r="RAK733" s="146"/>
      <c r="RAL733" s="146"/>
      <c r="RAM733" s="146"/>
      <c r="RAN733" s="146"/>
      <c r="RAO733" s="146"/>
      <c r="RAP733" s="146"/>
      <c r="RAQ733" s="146"/>
      <c r="RAR733" s="146"/>
      <c r="RAS733" s="146"/>
      <c r="RAT733" s="146"/>
      <c r="RAU733" s="146"/>
      <c r="RAV733" s="146"/>
      <c r="RAW733" s="146"/>
      <c r="RAX733" s="146"/>
      <c r="RAY733" s="146"/>
      <c r="RAZ733" s="146"/>
      <c r="RBA733" s="146"/>
      <c r="RBB733" s="146"/>
      <c r="RBC733" s="146"/>
      <c r="RBD733" s="146"/>
      <c r="RBE733" s="146"/>
      <c r="RBF733" s="146"/>
      <c r="RBG733" s="146"/>
      <c r="RBH733" s="146"/>
      <c r="RBI733" s="146"/>
      <c r="RBJ733" s="146"/>
      <c r="RBK733" s="146"/>
      <c r="RBL733" s="146"/>
      <c r="RBM733" s="146"/>
      <c r="RBN733" s="146"/>
      <c r="RBO733" s="146"/>
      <c r="RBP733" s="146"/>
      <c r="RBQ733" s="146"/>
      <c r="RBR733" s="146"/>
      <c r="RBS733" s="146"/>
      <c r="RBT733" s="146"/>
      <c r="RBU733" s="146"/>
      <c r="RBV733" s="146"/>
      <c r="RBW733" s="146"/>
      <c r="RBX733" s="146"/>
      <c r="RBY733" s="146"/>
      <c r="RBZ733" s="146"/>
      <c r="RCA733" s="146"/>
      <c r="RCB733" s="146"/>
      <c r="RCC733" s="146"/>
      <c r="RCD733" s="146"/>
      <c r="RCE733" s="146"/>
      <c r="RCF733" s="146"/>
      <c r="RCG733" s="146"/>
      <c r="RCH733" s="146"/>
      <c r="RCI733" s="146"/>
      <c r="RCJ733" s="146"/>
      <c r="RCK733" s="146"/>
      <c r="RCL733" s="146"/>
      <c r="RCM733" s="146"/>
      <c r="RCN733" s="146"/>
      <c r="RCO733" s="146"/>
      <c r="RCP733" s="146"/>
      <c r="RCQ733" s="146"/>
      <c r="RCR733" s="146"/>
      <c r="RCS733" s="146"/>
      <c r="RCT733" s="146"/>
      <c r="RCU733" s="146"/>
      <c r="RCV733" s="146"/>
      <c r="RCW733" s="146"/>
      <c r="RCX733" s="146"/>
      <c r="RCY733" s="146"/>
      <c r="RCZ733" s="146"/>
      <c r="RDA733" s="146"/>
      <c r="RDB733" s="146"/>
      <c r="RDC733" s="146"/>
      <c r="RDD733" s="146"/>
      <c r="RDE733" s="146"/>
      <c r="RDF733" s="146"/>
      <c r="RDG733" s="146"/>
      <c r="RDH733" s="146"/>
      <c r="RDI733" s="146"/>
      <c r="RDJ733" s="146"/>
      <c r="RDK733" s="146"/>
      <c r="RDL733" s="146"/>
      <c r="RDM733" s="146"/>
      <c r="RDN733" s="146"/>
      <c r="RDO733" s="146"/>
      <c r="RDP733" s="146"/>
      <c r="RDQ733" s="146"/>
      <c r="RDR733" s="146"/>
      <c r="RDS733" s="146"/>
      <c r="RDT733" s="146"/>
      <c r="RDU733" s="146"/>
      <c r="RDV733" s="146"/>
      <c r="RDW733" s="146"/>
      <c r="RDX733" s="146"/>
      <c r="RDY733" s="146"/>
      <c r="RDZ733" s="146"/>
      <c r="REA733" s="146"/>
      <c r="REB733" s="146"/>
      <c r="REC733" s="146"/>
      <c r="RED733" s="146"/>
      <c r="REE733" s="146"/>
      <c r="REF733" s="146"/>
      <c r="REG733" s="146"/>
      <c r="REH733" s="146"/>
      <c r="REI733" s="146"/>
      <c r="REJ733" s="146"/>
      <c r="REK733" s="146"/>
      <c r="REL733" s="146"/>
      <c r="REM733" s="146"/>
      <c r="REN733" s="146"/>
      <c r="REO733" s="146"/>
      <c r="REP733" s="146"/>
      <c r="REQ733" s="146"/>
      <c r="RER733" s="146"/>
      <c r="RES733" s="146"/>
      <c r="RET733" s="146"/>
      <c r="REU733" s="146"/>
      <c r="REV733" s="146"/>
      <c r="REW733" s="146"/>
      <c r="REX733" s="146"/>
      <c r="REY733" s="146"/>
      <c r="REZ733" s="146"/>
      <c r="RFA733" s="146"/>
      <c r="RFB733" s="146"/>
      <c r="RFC733" s="146"/>
      <c r="RFD733" s="146"/>
      <c r="RFE733" s="146"/>
      <c r="RFF733" s="146"/>
      <c r="RFG733" s="146"/>
      <c r="RFH733" s="146"/>
      <c r="RFI733" s="146"/>
      <c r="RFJ733" s="146"/>
      <c r="RFK733" s="146"/>
      <c r="RFL733" s="146"/>
      <c r="RFM733" s="146"/>
      <c r="RFN733" s="146"/>
      <c r="RFO733" s="146"/>
      <c r="RFP733" s="146"/>
      <c r="RFQ733" s="146"/>
      <c r="RFR733" s="146"/>
      <c r="RFS733" s="146"/>
      <c r="RFT733" s="146"/>
      <c r="RFU733" s="146"/>
      <c r="RFV733" s="146"/>
      <c r="RFW733" s="146"/>
      <c r="RFX733" s="146"/>
      <c r="RFY733" s="146"/>
      <c r="RFZ733" s="146"/>
      <c r="RGA733" s="146"/>
      <c r="RGB733" s="146"/>
      <c r="RGC733" s="146"/>
      <c r="RGD733" s="146"/>
      <c r="RGE733" s="146"/>
      <c r="RGF733" s="146"/>
      <c r="RGG733" s="146"/>
      <c r="RGH733" s="146"/>
      <c r="RGI733" s="146"/>
      <c r="RGJ733" s="146"/>
      <c r="RGK733" s="146"/>
      <c r="RGL733" s="146"/>
      <c r="RGM733" s="146"/>
      <c r="RGN733" s="146"/>
      <c r="RGO733" s="146"/>
      <c r="RGP733" s="146"/>
      <c r="RGQ733" s="146"/>
      <c r="RGR733" s="146"/>
      <c r="RGS733" s="146"/>
      <c r="RGT733" s="146"/>
      <c r="RGU733" s="146"/>
      <c r="RGV733" s="146"/>
      <c r="RGW733" s="146"/>
      <c r="RGX733" s="146"/>
      <c r="RGY733" s="146"/>
      <c r="RGZ733" s="146"/>
      <c r="RHA733" s="146"/>
      <c r="RHB733" s="146"/>
      <c r="RHC733" s="146"/>
      <c r="RHD733" s="146"/>
      <c r="RHE733" s="146"/>
      <c r="RHF733" s="146"/>
      <c r="RHG733" s="146"/>
      <c r="RHH733" s="146"/>
      <c r="RHI733" s="146"/>
      <c r="RHJ733" s="146"/>
      <c r="RHK733" s="146"/>
      <c r="RHL733" s="146"/>
      <c r="RHM733" s="146"/>
      <c r="RHN733" s="146"/>
      <c r="RHO733" s="146"/>
      <c r="RHP733" s="146"/>
      <c r="RHQ733" s="146"/>
      <c r="RHR733" s="146"/>
      <c r="RHS733" s="146"/>
      <c r="RHT733" s="146"/>
      <c r="RHU733" s="146"/>
      <c r="RHV733" s="146"/>
      <c r="RHW733" s="146"/>
      <c r="RHX733" s="146"/>
      <c r="RHY733" s="146"/>
      <c r="RHZ733" s="146"/>
      <c r="RIA733" s="146"/>
      <c r="RIB733" s="146"/>
      <c r="RIC733" s="146"/>
      <c r="RID733" s="146"/>
      <c r="RIE733" s="146"/>
      <c r="RIF733" s="146"/>
      <c r="RIG733" s="146"/>
      <c r="RIH733" s="146"/>
      <c r="RII733" s="146"/>
      <c r="RIJ733" s="146"/>
      <c r="RIK733" s="146"/>
      <c r="RIL733" s="146"/>
      <c r="RIM733" s="146"/>
      <c r="RIN733" s="146"/>
      <c r="RIO733" s="146"/>
      <c r="RIP733" s="146"/>
      <c r="RIQ733" s="146"/>
      <c r="RIR733" s="146"/>
      <c r="RIS733" s="146"/>
      <c r="RIT733" s="146"/>
      <c r="RIU733" s="146"/>
      <c r="RIV733" s="146"/>
      <c r="RIW733" s="146"/>
      <c r="RIX733" s="146"/>
      <c r="RIY733" s="146"/>
      <c r="RIZ733" s="146"/>
      <c r="RJA733" s="146"/>
      <c r="RJB733" s="146"/>
      <c r="RJC733" s="146"/>
      <c r="RJD733" s="146"/>
      <c r="RJE733" s="146"/>
      <c r="RJF733" s="146"/>
      <c r="RJG733" s="146"/>
      <c r="RJH733" s="146"/>
      <c r="RJI733" s="146"/>
      <c r="RJJ733" s="146"/>
      <c r="RJK733" s="146"/>
      <c r="RJL733" s="146"/>
      <c r="RJM733" s="146"/>
      <c r="RJN733" s="146"/>
      <c r="RJO733" s="146"/>
      <c r="RJP733" s="146"/>
      <c r="RJQ733" s="146"/>
      <c r="RJR733" s="146"/>
      <c r="RJS733" s="146"/>
      <c r="RJT733" s="146"/>
      <c r="RJU733" s="146"/>
      <c r="RJV733" s="146"/>
      <c r="RJW733" s="146"/>
      <c r="RJX733" s="146"/>
      <c r="RJY733" s="146"/>
      <c r="RJZ733" s="146"/>
      <c r="RKA733" s="146"/>
      <c r="RKB733" s="146"/>
      <c r="RKC733" s="146"/>
      <c r="RKD733" s="146"/>
      <c r="RKE733" s="146"/>
      <c r="RKF733" s="146"/>
      <c r="RKG733" s="146"/>
      <c r="RKH733" s="146"/>
      <c r="RKI733" s="146"/>
      <c r="RKJ733" s="146"/>
      <c r="RKK733" s="146"/>
      <c r="RKL733" s="146"/>
      <c r="RKM733" s="146"/>
      <c r="RKN733" s="146"/>
      <c r="RKO733" s="146"/>
      <c r="RKP733" s="146"/>
      <c r="RKQ733" s="146"/>
      <c r="RKR733" s="146"/>
      <c r="RKS733" s="146"/>
      <c r="RKT733" s="146"/>
      <c r="RKU733" s="146"/>
      <c r="RKV733" s="146"/>
      <c r="RKW733" s="146"/>
      <c r="RKX733" s="146"/>
      <c r="RKY733" s="146"/>
      <c r="RKZ733" s="146"/>
      <c r="RLA733" s="146"/>
      <c r="RLB733" s="146"/>
      <c r="RLC733" s="146"/>
      <c r="RLD733" s="146"/>
      <c r="RLE733" s="146"/>
      <c r="RLF733" s="146"/>
      <c r="RLG733" s="146"/>
      <c r="RLH733" s="146"/>
      <c r="RLI733" s="146"/>
      <c r="RLJ733" s="146"/>
      <c r="RLK733" s="146"/>
      <c r="RLL733" s="146"/>
      <c r="RLM733" s="146"/>
      <c r="RLN733" s="146"/>
      <c r="RLO733" s="146"/>
      <c r="RLP733" s="146"/>
      <c r="RLQ733" s="146"/>
      <c r="RLR733" s="146"/>
      <c r="RLS733" s="146"/>
      <c r="RLT733" s="146"/>
      <c r="RLU733" s="146"/>
      <c r="RLV733" s="146"/>
      <c r="RLW733" s="146"/>
      <c r="RLX733" s="146"/>
      <c r="RLY733" s="146"/>
      <c r="RLZ733" s="146"/>
      <c r="RMA733" s="146"/>
      <c r="RMB733" s="146"/>
      <c r="RMC733" s="146"/>
      <c r="RMD733" s="146"/>
      <c r="RME733" s="146"/>
      <c r="RMF733" s="146"/>
      <c r="RMG733" s="146"/>
      <c r="RMH733" s="146"/>
      <c r="RMI733" s="146"/>
      <c r="RMJ733" s="146"/>
      <c r="RMK733" s="146"/>
      <c r="RML733" s="146"/>
      <c r="RMM733" s="146"/>
      <c r="RMN733" s="146"/>
      <c r="RMO733" s="146"/>
      <c r="RMP733" s="146"/>
      <c r="RMQ733" s="146"/>
      <c r="RMR733" s="146"/>
      <c r="RMS733" s="146"/>
      <c r="RMT733" s="146"/>
      <c r="RMU733" s="146"/>
      <c r="RMV733" s="146"/>
      <c r="RMW733" s="146"/>
      <c r="RMX733" s="146"/>
      <c r="RMY733" s="146"/>
      <c r="RMZ733" s="146"/>
      <c r="RNA733" s="146"/>
      <c r="RNB733" s="146"/>
      <c r="RNC733" s="146"/>
      <c r="RND733" s="146"/>
      <c r="RNE733" s="146"/>
      <c r="RNF733" s="146"/>
      <c r="RNG733" s="146"/>
      <c r="RNH733" s="146"/>
      <c r="RNI733" s="146"/>
      <c r="RNJ733" s="146"/>
      <c r="RNK733" s="146"/>
      <c r="RNL733" s="146"/>
      <c r="RNM733" s="146"/>
      <c r="RNN733" s="146"/>
      <c r="RNO733" s="146"/>
      <c r="RNP733" s="146"/>
      <c r="RNQ733" s="146"/>
      <c r="RNR733" s="146"/>
      <c r="RNS733" s="146"/>
      <c r="RNT733" s="146"/>
      <c r="RNU733" s="146"/>
      <c r="RNV733" s="146"/>
      <c r="RNW733" s="146"/>
      <c r="RNX733" s="146"/>
      <c r="RNY733" s="146"/>
      <c r="RNZ733" s="146"/>
      <c r="ROA733" s="146"/>
      <c r="ROB733" s="146"/>
      <c r="ROC733" s="146"/>
      <c r="ROD733" s="146"/>
      <c r="ROE733" s="146"/>
      <c r="ROF733" s="146"/>
      <c r="ROG733" s="146"/>
      <c r="ROH733" s="146"/>
      <c r="ROI733" s="146"/>
      <c r="ROJ733" s="146"/>
      <c r="ROK733" s="146"/>
      <c r="ROL733" s="146"/>
      <c r="ROM733" s="146"/>
      <c r="RON733" s="146"/>
      <c r="ROO733" s="146"/>
      <c r="ROP733" s="146"/>
      <c r="ROQ733" s="146"/>
      <c r="ROR733" s="146"/>
      <c r="ROS733" s="146"/>
      <c r="ROT733" s="146"/>
      <c r="ROU733" s="146"/>
      <c r="ROV733" s="146"/>
      <c r="ROW733" s="146"/>
      <c r="ROX733" s="146"/>
      <c r="ROY733" s="146"/>
      <c r="ROZ733" s="146"/>
      <c r="RPA733" s="146"/>
      <c r="RPB733" s="146"/>
      <c r="RPC733" s="146"/>
      <c r="RPD733" s="146"/>
      <c r="RPE733" s="146"/>
      <c r="RPF733" s="146"/>
      <c r="RPG733" s="146"/>
      <c r="RPH733" s="146"/>
      <c r="RPI733" s="146"/>
      <c r="RPJ733" s="146"/>
      <c r="RPK733" s="146"/>
      <c r="RPL733" s="146"/>
      <c r="RPM733" s="146"/>
      <c r="RPN733" s="146"/>
      <c r="RPO733" s="146"/>
      <c r="RPP733" s="146"/>
      <c r="RPQ733" s="146"/>
      <c r="RPR733" s="146"/>
      <c r="RPS733" s="146"/>
      <c r="RPT733" s="146"/>
      <c r="RPU733" s="146"/>
      <c r="RPV733" s="146"/>
      <c r="RPW733" s="146"/>
      <c r="RPX733" s="146"/>
      <c r="RPY733" s="146"/>
      <c r="RPZ733" s="146"/>
      <c r="RQA733" s="146"/>
      <c r="RQB733" s="146"/>
      <c r="RQC733" s="146"/>
      <c r="RQD733" s="146"/>
      <c r="RQE733" s="146"/>
      <c r="RQF733" s="146"/>
      <c r="RQG733" s="146"/>
      <c r="RQH733" s="146"/>
      <c r="RQI733" s="146"/>
      <c r="RQJ733" s="146"/>
      <c r="RQK733" s="146"/>
      <c r="RQL733" s="146"/>
      <c r="RQM733" s="146"/>
      <c r="RQN733" s="146"/>
      <c r="RQO733" s="146"/>
      <c r="RQP733" s="146"/>
      <c r="RQQ733" s="146"/>
      <c r="RQR733" s="146"/>
      <c r="RQS733" s="146"/>
      <c r="RQT733" s="146"/>
      <c r="RQU733" s="146"/>
      <c r="RQV733" s="146"/>
      <c r="RQW733" s="146"/>
      <c r="RQX733" s="146"/>
      <c r="RQY733" s="146"/>
      <c r="RQZ733" s="146"/>
      <c r="RRA733" s="146"/>
      <c r="RRB733" s="146"/>
      <c r="RRC733" s="146"/>
      <c r="RRD733" s="146"/>
      <c r="RRE733" s="146"/>
      <c r="RRF733" s="146"/>
      <c r="RRG733" s="146"/>
      <c r="RRH733" s="146"/>
      <c r="RRI733" s="146"/>
      <c r="RRJ733" s="146"/>
      <c r="RRK733" s="146"/>
      <c r="RRL733" s="146"/>
      <c r="RRM733" s="146"/>
      <c r="RRN733" s="146"/>
      <c r="RRO733" s="146"/>
      <c r="RRP733" s="146"/>
      <c r="RRQ733" s="146"/>
      <c r="RRR733" s="146"/>
      <c r="RRS733" s="146"/>
      <c r="RRT733" s="146"/>
      <c r="RRU733" s="146"/>
      <c r="RRV733" s="146"/>
      <c r="RRW733" s="146"/>
      <c r="RRX733" s="146"/>
      <c r="RRY733" s="146"/>
      <c r="RRZ733" s="146"/>
      <c r="RSA733" s="146"/>
      <c r="RSB733" s="146"/>
      <c r="RSC733" s="146"/>
      <c r="RSD733" s="146"/>
      <c r="RSE733" s="146"/>
      <c r="RSF733" s="146"/>
      <c r="RSG733" s="146"/>
      <c r="RSH733" s="146"/>
      <c r="RSI733" s="146"/>
      <c r="RSJ733" s="146"/>
      <c r="RSK733" s="146"/>
      <c r="RSL733" s="146"/>
      <c r="RSM733" s="146"/>
      <c r="RSN733" s="146"/>
      <c r="RSO733" s="146"/>
      <c r="RSP733" s="146"/>
      <c r="RSQ733" s="146"/>
      <c r="RSR733" s="146"/>
      <c r="RSS733" s="146"/>
      <c r="RST733" s="146"/>
      <c r="RSU733" s="146"/>
      <c r="RSV733" s="146"/>
      <c r="RSW733" s="146"/>
      <c r="RSX733" s="146"/>
      <c r="RSY733" s="146"/>
      <c r="RSZ733" s="146"/>
      <c r="RTA733" s="146"/>
      <c r="RTB733" s="146"/>
      <c r="RTC733" s="146"/>
      <c r="RTD733" s="146"/>
      <c r="RTE733" s="146"/>
      <c r="RTF733" s="146"/>
      <c r="RTG733" s="146"/>
      <c r="RTH733" s="146"/>
      <c r="RTI733" s="146"/>
      <c r="RTJ733" s="146"/>
      <c r="RTK733" s="146"/>
      <c r="RTL733" s="146"/>
      <c r="RTM733" s="146"/>
      <c r="RTN733" s="146"/>
      <c r="RTO733" s="146"/>
      <c r="RTP733" s="146"/>
      <c r="RTQ733" s="146"/>
      <c r="RTR733" s="146"/>
      <c r="RTS733" s="146"/>
      <c r="RTT733" s="146"/>
      <c r="RTU733" s="146"/>
      <c r="RTV733" s="146"/>
      <c r="RTW733" s="146"/>
      <c r="RTX733" s="146"/>
      <c r="RTY733" s="146"/>
      <c r="RTZ733" s="146"/>
      <c r="RUA733" s="146"/>
      <c r="RUB733" s="146"/>
      <c r="RUC733" s="146"/>
      <c r="RUD733" s="146"/>
      <c r="RUE733" s="146"/>
      <c r="RUF733" s="146"/>
      <c r="RUG733" s="146"/>
      <c r="RUH733" s="146"/>
      <c r="RUI733" s="146"/>
      <c r="RUJ733" s="146"/>
      <c r="RUK733" s="146"/>
      <c r="RUL733" s="146"/>
      <c r="RUM733" s="146"/>
      <c r="RUN733" s="146"/>
      <c r="RUO733" s="146"/>
      <c r="RUP733" s="146"/>
      <c r="RUQ733" s="146"/>
      <c r="RUR733" s="146"/>
      <c r="RUS733" s="146"/>
      <c r="RUT733" s="146"/>
      <c r="RUU733" s="146"/>
      <c r="RUV733" s="146"/>
      <c r="RUW733" s="146"/>
      <c r="RUX733" s="146"/>
      <c r="RUY733" s="146"/>
      <c r="RUZ733" s="146"/>
      <c r="RVA733" s="146"/>
      <c r="RVB733" s="146"/>
      <c r="RVC733" s="146"/>
      <c r="RVD733" s="146"/>
      <c r="RVE733" s="146"/>
      <c r="RVF733" s="146"/>
      <c r="RVG733" s="146"/>
      <c r="RVH733" s="146"/>
      <c r="RVI733" s="146"/>
      <c r="RVJ733" s="146"/>
      <c r="RVK733" s="146"/>
      <c r="RVL733" s="146"/>
      <c r="RVM733" s="146"/>
      <c r="RVN733" s="146"/>
      <c r="RVO733" s="146"/>
      <c r="RVP733" s="146"/>
      <c r="RVQ733" s="146"/>
      <c r="RVR733" s="146"/>
      <c r="RVS733" s="146"/>
      <c r="RVT733" s="146"/>
      <c r="RVU733" s="146"/>
      <c r="RVV733" s="146"/>
      <c r="RVW733" s="146"/>
      <c r="RVX733" s="146"/>
      <c r="RVY733" s="146"/>
      <c r="RVZ733" s="146"/>
      <c r="RWA733" s="146"/>
      <c r="RWB733" s="146"/>
      <c r="RWC733" s="146"/>
      <c r="RWD733" s="146"/>
      <c r="RWE733" s="146"/>
      <c r="RWF733" s="146"/>
      <c r="RWG733" s="146"/>
      <c r="RWH733" s="146"/>
      <c r="RWI733" s="146"/>
      <c r="RWJ733" s="146"/>
      <c r="RWK733" s="146"/>
      <c r="RWL733" s="146"/>
      <c r="RWM733" s="146"/>
      <c r="RWN733" s="146"/>
      <c r="RWO733" s="146"/>
      <c r="RWP733" s="146"/>
      <c r="RWQ733" s="146"/>
      <c r="RWR733" s="146"/>
      <c r="RWS733" s="146"/>
      <c r="RWT733" s="146"/>
      <c r="RWU733" s="146"/>
      <c r="RWV733" s="146"/>
      <c r="RWW733" s="146"/>
      <c r="RWX733" s="146"/>
      <c r="RWY733" s="146"/>
      <c r="RWZ733" s="146"/>
      <c r="RXA733" s="146"/>
      <c r="RXB733" s="146"/>
      <c r="RXC733" s="146"/>
      <c r="RXD733" s="146"/>
      <c r="RXE733" s="146"/>
      <c r="RXF733" s="146"/>
      <c r="RXG733" s="146"/>
      <c r="RXH733" s="146"/>
      <c r="RXI733" s="146"/>
      <c r="RXJ733" s="146"/>
      <c r="RXK733" s="146"/>
      <c r="RXL733" s="146"/>
      <c r="RXM733" s="146"/>
      <c r="RXN733" s="146"/>
      <c r="RXO733" s="146"/>
      <c r="RXP733" s="146"/>
      <c r="RXQ733" s="146"/>
      <c r="RXR733" s="146"/>
      <c r="RXS733" s="146"/>
      <c r="RXT733" s="146"/>
      <c r="RXU733" s="146"/>
      <c r="RXV733" s="146"/>
      <c r="RXW733" s="146"/>
      <c r="RXX733" s="146"/>
      <c r="RXY733" s="146"/>
      <c r="RXZ733" s="146"/>
      <c r="RYA733" s="146"/>
      <c r="RYB733" s="146"/>
      <c r="RYC733" s="146"/>
      <c r="RYD733" s="146"/>
      <c r="RYE733" s="146"/>
      <c r="RYF733" s="146"/>
      <c r="RYG733" s="146"/>
      <c r="RYH733" s="146"/>
      <c r="RYI733" s="146"/>
      <c r="RYJ733" s="146"/>
      <c r="RYK733" s="146"/>
      <c r="RYL733" s="146"/>
      <c r="RYM733" s="146"/>
      <c r="RYN733" s="146"/>
      <c r="RYO733" s="146"/>
      <c r="RYP733" s="146"/>
      <c r="RYQ733" s="146"/>
      <c r="RYR733" s="146"/>
      <c r="RYS733" s="146"/>
      <c r="RYT733" s="146"/>
      <c r="RYU733" s="146"/>
      <c r="RYV733" s="146"/>
      <c r="RYW733" s="146"/>
      <c r="RYX733" s="146"/>
      <c r="RYY733" s="146"/>
      <c r="RYZ733" s="146"/>
      <c r="RZA733" s="146"/>
      <c r="RZB733" s="146"/>
      <c r="RZC733" s="146"/>
      <c r="RZD733" s="146"/>
      <c r="RZE733" s="146"/>
      <c r="RZF733" s="146"/>
      <c r="RZG733" s="146"/>
      <c r="RZH733" s="146"/>
      <c r="RZI733" s="146"/>
      <c r="RZJ733" s="146"/>
      <c r="RZK733" s="146"/>
      <c r="RZL733" s="146"/>
      <c r="RZM733" s="146"/>
      <c r="RZN733" s="146"/>
      <c r="RZO733" s="146"/>
      <c r="RZP733" s="146"/>
      <c r="RZQ733" s="146"/>
      <c r="RZR733" s="146"/>
      <c r="RZS733" s="146"/>
      <c r="RZT733" s="146"/>
      <c r="RZU733" s="146"/>
      <c r="RZV733" s="146"/>
      <c r="RZW733" s="146"/>
      <c r="RZX733" s="146"/>
      <c r="RZY733" s="146"/>
      <c r="RZZ733" s="146"/>
      <c r="SAA733" s="146"/>
      <c r="SAB733" s="146"/>
      <c r="SAC733" s="146"/>
      <c r="SAD733" s="146"/>
      <c r="SAE733" s="146"/>
      <c r="SAF733" s="146"/>
      <c r="SAG733" s="146"/>
      <c r="SAH733" s="146"/>
      <c r="SAI733" s="146"/>
      <c r="SAJ733" s="146"/>
      <c r="SAK733" s="146"/>
      <c r="SAL733" s="146"/>
      <c r="SAM733" s="146"/>
      <c r="SAN733" s="146"/>
      <c r="SAO733" s="146"/>
      <c r="SAP733" s="146"/>
      <c r="SAQ733" s="146"/>
      <c r="SAR733" s="146"/>
      <c r="SAS733" s="146"/>
      <c r="SAT733" s="146"/>
      <c r="SAU733" s="146"/>
      <c r="SAV733" s="146"/>
      <c r="SAW733" s="146"/>
      <c r="SAX733" s="146"/>
      <c r="SAY733" s="146"/>
      <c r="SAZ733" s="146"/>
      <c r="SBA733" s="146"/>
      <c r="SBB733" s="146"/>
      <c r="SBC733" s="146"/>
      <c r="SBD733" s="146"/>
      <c r="SBE733" s="146"/>
      <c r="SBF733" s="146"/>
      <c r="SBG733" s="146"/>
      <c r="SBH733" s="146"/>
      <c r="SBI733" s="146"/>
      <c r="SBJ733" s="146"/>
      <c r="SBK733" s="146"/>
      <c r="SBL733" s="146"/>
      <c r="SBM733" s="146"/>
      <c r="SBN733" s="146"/>
      <c r="SBO733" s="146"/>
      <c r="SBP733" s="146"/>
      <c r="SBQ733" s="146"/>
      <c r="SBR733" s="146"/>
      <c r="SBS733" s="146"/>
      <c r="SBT733" s="146"/>
      <c r="SBU733" s="146"/>
      <c r="SBV733" s="146"/>
      <c r="SBW733" s="146"/>
      <c r="SBX733" s="146"/>
      <c r="SBY733" s="146"/>
      <c r="SBZ733" s="146"/>
      <c r="SCA733" s="146"/>
      <c r="SCB733" s="146"/>
      <c r="SCC733" s="146"/>
      <c r="SCD733" s="146"/>
      <c r="SCE733" s="146"/>
      <c r="SCF733" s="146"/>
      <c r="SCG733" s="146"/>
      <c r="SCH733" s="146"/>
      <c r="SCI733" s="146"/>
      <c r="SCJ733" s="146"/>
      <c r="SCK733" s="146"/>
      <c r="SCL733" s="146"/>
      <c r="SCM733" s="146"/>
      <c r="SCN733" s="146"/>
      <c r="SCO733" s="146"/>
      <c r="SCP733" s="146"/>
      <c r="SCQ733" s="146"/>
      <c r="SCR733" s="146"/>
      <c r="SCS733" s="146"/>
      <c r="SCT733" s="146"/>
      <c r="SCU733" s="146"/>
      <c r="SCV733" s="146"/>
      <c r="SCW733" s="146"/>
      <c r="SCX733" s="146"/>
      <c r="SCY733" s="146"/>
      <c r="SCZ733" s="146"/>
      <c r="SDA733" s="146"/>
      <c r="SDB733" s="146"/>
      <c r="SDC733" s="146"/>
      <c r="SDD733" s="146"/>
      <c r="SDE733" s="146"/>
      <c r="SDF733" s="146"/>
      <c r="SDG733" s="146"/>
      <c r="SDH733" s="146"/>
      <c r="SDI733" s="146"/>
      <c r="SDJ733" s="146"/>
      <c r="SDK733" s="146"/>
      <c r="SDL733" s="146"/>
      <c r="SDM733" s="146"/>
      <c r="SDN733" s="146"/>
      <c r="SDO733" s="146"/>
      <c r="SDP733" s="146"/>
      <c r="SDQ733" s="146"/>
      <c r="SDR733" s="146"/>
      <c r="SDS733" s="146"/>
      <c r="SDT733" s="146"/>
      <c r="SDU733" s="146"/>
      <c r="SDV733" s="146"/>
      <c r="SDW733" s="146"/>
      <c r="SDX733" s="146"/>
      <c r="SDY733" s="146"/>
      <c r="SDZ733" s="146"/>
      <c r="SEA733" s="146"/>
      <c r="SEB733" s="146"/>
      <c r="SEC733" s="146"/>
      <c r="SED733" s="146"/>
      <c r="SEE733" s="146"/>
      <c r="SEF733" s="146"/>
      <c r="SEG733" s="146"/>
      <c r="SEH733" s="146"/>
      <c r="SEI733" s="146"/>
      <c r="SEJ733" s="146"/>
      <c r="SEK733" s="146"/>
      <c r="SEL733" s="146"/>
      <c r="SEM733" s="146"/>
      <c r="SEN733" s="146"/>
      <c r="SEO733" s="146"/>
      <c r="SEP733" s="146"/>
      <c r="SEQ733" s="146"/>
      <c r="SER733" s="146"/>
      <c r="SES733" s="146"/>
      <c r="SET733" s="146"/>
      <c r="SEU733" s="146"/>
      <c r="SEV733" s="146"/>
      <c r="SEW733" s="146"/>
      <c r="SEX733" s="146"/>
      <c r="SEY733" s="146"/>
      <c r="SEZ733" s="146"/>
      <c r="SFA733" s="146"/>
      <c r="SFB733" s="146"/>
      <c r="SFC733" s="146"/>
      <c r="SFD733" s="146"/>
      <c r="SFE733" s="146"/>
      <c r="SFF733" s="146"/>
      <c r="SFG733" s="146"/>
      <c r="SFH733" s="146"/>
      <c r="SFI733" s="146"/>
      <c r="SFJ733" s="146"/>
      <c r="SFK733" s="146"/>
      <c r="SFL733" s="146"/>
      <c r="SFM733" s="146"/>
      <c r="SFN733" s="146"/>
      <c r="SFO733" s="146"/>
      <c r="SFP733" s="146"/>
      <c r="SFQ733" s="146"/>
      <c r="SFR733" s="146"/>
      <c r="SFS733" s="146"/>
      <c r="SFT733" s="146"/>
      <c r="SFU733" s="146"/>
      <c r="SFV733" s="146"/>
      <c r="SFW733" s="146"/>
      <c r="SFX733" s="146"/>
      <c r="SFY733" s="146"/>
      <c r="SFZ733" s="146"/>
      <c r="SGA733" s="146"/>
      <c r="SGB733" s="146"/>
      <c r="SGC733" s="146"/>
      <c r="SGD733" s="146"/>
      <c r="SGE733" s="146"/>
      <c r="SGF733" s="146"/>
      <c r="SGG733" s="146"/>
      <c r="SGH733" s="146"/>
      <c r="SGI733" s="146"/>
      <c r="SGJ733" s="146"/>
      <c r="SGK733" s="146"/>
      <c r="SGL733" s="146"/>
      <c r="SGM733" s="146"/>
      <c r="SGN733" s="146"/>
      <c r="SGO733" s="146"/>
      <c r="SGP733" s="146"/>
      <c r="SGQ733" s="146"/>
      <c r="SGR733" s="146"/>
      <c r="SGS733" s="146"/>
      <c r="SGT733" s="146"/>
      <c r="SGU733" s="146"/>
      <c r="SGV733" s="146"/>
      <c r="SGW733" s="146"/>
      <c r="SGX733" s="146"/>
      <c r="SGY733" s="146"/>
      <c r="SGZ733" s="146"/>
      <c r="SHA733" s="146"/>
      <c r="SHB733" s="146"/>
      <c r="SHC733" s="146"/>
      <c r="SHD733" s="146"/>
      <c r="SHE733" s="146"/>
      <c r="SHF733" s="146"/>
      <c r="SHG733" s="146"/>
      <c r="SHH733" s="146"/>
      <c r="SHI733" s="146"/>
      <c r="SHJ733" s="146"/>
      <c r="SHK733" s="146"/>
      <c r="SHL733" s="146"/>
      <c r="SHM733" s="146"/>
      <c r="SHN733" s="146"/>
      <c r="SHO733" s="146"/>
      <c r="SHP733" s="146"/>
      <c r="SHQ733" s="146"/>
      <c r="SHR733" s="146"/>
      <c r="SHS733" s="146"/>
      <c r="SHT733" s="146"/>
      <c r="SHU733" s="146"/>
      <c r="SHV733" s="146"/>
      <c r="SHW733" s="146"/>
      <c r="SHX733" s="146"/>
      <c r="SHY733" s="146"/>
      <c r="SHZ733" s="146"/>
      <c r="SIA733" s="146"/>
      <c r="SIB733" s="146"/>
      <c r="SIC733" s="146"/>
      <c r="SID733" s="146"/>
      <c r="SIE733" s="146"/>
      <c r="SIF733" s="146"/>
      <c r="SIG733" s="146"/>
      <c r="SIH733" s="146"/>
      <c r="SII733" s="146"/>
      <c r="SIJ733" s="146"/>
      <c r="SIK733" s="146"/>
      <c r="SIL733" s="146"/>
      <c r="SIM733" s="146"/>
      <c r="SIN733" s="146"/>
      <c r="SIO733" s="146"/>
      <c r="SIP733" s="146"/>
      <c r="SIQ733" s="146"/>
      <c r="SIR733" s="146"/>
      <c r="SIS733" s="146"/>
      <c r="SIT733" s="146"/>
      <c r="SIU733" s="146"/>
      <c r="SIV733" s="146"/>
      <c r="SIW733" s="146"/>
      <c r="SIX733" s="146"/>
      <c r="SIY733" s="146"/>
      <c r="SIZ733" s="146"/>
      <c r="SJA733" s="146"/>
      <c r="SJB733" s="146"/>
      <c r="SJC733" s="146"/>
      <c r="SJD733" s="146"/>
      <c r="SJE733" s="146"/>
      <c r="SJF733" s="146"/>
      <c r="SJG733" s="146"/>
      <c r="SJH733" s="146"/>
      <c r="SJI733" s="146"/>
      <c r="SJJ733" s="146"/>
      <c r="SJK733" s="146"/>
      <c r="SJL733" s="146"/>
      <c r="SJM733" s="146"/>
      <c r="SJN733" s="146"/>
      <c r="SJO733" s="146"/>
      <c r="SJP733" s="146"/>
      <c r="SJQ733" s="146"/>
      <c r="SJR733" s="146"/>
      <c r="SJS733" s="146"/>
      <c r="SJT733" s="146"/>
      <c r="SJU733" s="146"/>
      <c r="SJV733" s="146"/>
      <c r="SJW733" s="146"/>
      <c r="SJX733" s="146"/>
      <c r="SJY733" s="146"/>
      <c r="SJZ733" s="146"/>
      <c r="SKA733" s="146"/>
      <c r="SKB733" s="146"/>
      <c r="SKC733" s="146"/>
      <c r="SKD733" s="146"/>
      <c r="SKE733" s="146"/>
      <c r="SKF733" s="146"/>
      <c r="SKG733" s="146"/>
      <c r="SKH733" s="146"/>
      <c r="SKI733" s="146"/>
      <c r="SKJ733" s="146"/>
      <c r="SKK733" s="146"/>
      <c r="SKL733" s="146"/>
      <c r="SKM733" s="146"/>
      <c r="SKN733" s="146"/>
      <c r="SKO733" s="146"/>
      <c r="SKP733" s="146"/>
      <c r="SKQ733" s="146"/>
      <c r="SKR733" s="146"/>
      <c r="SKS733" s="146"/>
      <c r="SKT733" s="146"/>
      <c r="SKU733" s="146"/>
      <c r="SKV733" s="146"/>
      <c r="SKW733" s="146"/>
      <c r="SKX733" s="146"/>
      <c r="SKY733" s="146"/>
      <c r="SKZ733" s="146"/>
      <c r="SLA733" s="146"/>
      <c r="SLB733" s="146"/>
      <c r="SLC733" s="146"/>
      <c r="SLD733" s="146"/>
      <c r="SLE733" s="146"/>
      <c r="SLF733" s="146"/>
      <c r="SLG733" s="146"/>
      <c r="SLH733" s="146"/>
      <c r="SLI733" s="146"/>
      <c r="SLJ733" s="146"/>
      <c r="SLK733" s="146"/>
      <c r="SLL733" s="146"/>
      <c r="SLM733" s="146"/>
      <c r="SLN733" s="146"/>
      <c r="SLO733" s="146"/>
      <c r="SLP733" s="146"/>
      <c r="SLQ733" s="146"/>
      <c r="SLR733" s="146"/>
      <c r="SLS733" s="146"/>
      <c r="SLT733" s="146"/>
      <c r="SLU733" s="146"/>
      <c r="SLV733" s="146"/>
      <c r="SLW733" s="146"/>
      <c r="SLX733" s="146"/>
      <c r="SLY733" s="146"/>
      <c r="SLZ733" s="146"/>
      <c r="SMA733" s="146"/>
      <c r="SMB733" s="146"/>
      <c r="SMC733" s="146"/>
      <c r="SMD733" s="146"/>
      <c r="SME733" s="146"/>
      <c r="SMF733" s="146"/>
      <c r="SMG733" s="146"/>
      <c r="SMH733" s="146"/>
      <c r="SMI733" s="146"/>
      <c r="SMJ733" s="146"/>
      <c r="SMK733" s="146"/>
      <c r="SML733" s="146"/>
      <c r="SMM733" s="146"/>
      <c r="SMN733" s="146"/>
      <c r="SMO733" s="146"/>
      <c r="SMP733" s="146"/>
      <c r="SMQ733" s="146"/>
      <c r="SMR733" s="146"/>
      <c r="SMS733" s="146"/>
      <c r="SMT733" s="146"/>
      <c r="SMU733" s="146"/>
      <c r="SMV733" s="146"/>
      <c r="SMW733" s="146"/>
      <c r="SMX733" s="146"/>
      <c r="SMY733" s="146"/>
      <c r="SMZ733" s="146"/>
      <c r="SNA733" s="146"/>
      <c r="SNB733" s="146"/>
      <c r="SNC733" s="146"/>
      <c r="SND733" s="146"/>
      <c r="SNE733" s="146"/>
      <c r="SNF733" s="146"/>
      <c r="SNG733" s="146"/>
      <c r="SNH733" s="146"/>
      <c r="SNI733" s="146"/>
      <c r="SNJ733" s="146"/>
      <c r="SNK733" s="146"/>
      <c r="SNL733" s="146"/>
      <c r="SNM733" s="146"/>
      <c r="SNN733" s="146"/>
      <c r="SNO733" s="146"/>
      <c r="SNP733" s="146"/>
      <c r="SNQ733" s="146"/>
      <c r="SNR733" s="146"/>
      <c r="SNS733" s="146"/>
      <c r="SNT733" s="146"/>
      <c r="SNU733" s="146"/>
      <c r="SNV733" s="146"/>
      <c r="SNW733" s="146"/>
      <c r="SNX733" s="146"/>
      <c r="SNY733" s="146"/>
      <c r="SNZ733" s="146"/>
      <c r="SOA733" s="146"/>
      <c r="SOB733" s="146"/>
      <c r="SOC733" s="146"/>
      <c r="SOD733" s="146"/>
      <c r="SOE733" s="146"/>
      <c r="SOF733" s="146"/>
      <c r="SOG733" s="146"/>
      <c r="SOH733" s="146"/>
      <c r="SOI733" s="146"/>
      <c r="SOJ733" s="146"/>
      <c r="SOK733" s="146"/>
      <c r="SOL733" s="146"/>
      <c r="SOM733" s="146"/>
      <c r="SON733" s="146"/>
      <c r="SOO733" s="146"/>
      <c r="SOP733" s="146"/>
      <c r="SOQ733" s="146"/>
      <c r="SOR733" s="146"/>
      <c r="SOS733" s="146"/>
      <c r="SOT733" s="146"/>
      <c r="SOU733" s="146"/>
      <c r="SOV733" s="146"/>
      <c r="SOW733" s="146"/>
      <c r="SOX733" s="146"/>
      <c r="SOY733" s="146"/>
      <c r="SOZ733" s="146"/>
      <c r="SPA733" s="146"/>
      <c r="SPB733" s="146"/>
      <c r="SPC733" s="146"/>
      <c r="SPD733" s="146"/>
      <c r="SPE733" s="146"/>
      <c r="SPF733" s="146"/>
      <c r="SPG733" s="146"/>
      <c r="SPH733" s="146"/>
      <c r="SPI733" s="146"/>
      <c r="SPJ733" s="146"/>
      <c r="SPK733" s="146"/>
      <c r="SPL733" s="146"/>
      <c r="SPM733" s="146"/>
      <c r="SPN733" s="146"/>
      <c r="SPO733" s="146"/>
      <c r="SPP733" s="146"/>
      <c r="SPQ733" s="146"/>
      <c r="SPR733" s="146"/>
      <c r="SPS733" s="146"/>
      <c r="SPT733" s="146"/>
      <c r="SPU733" s="146"/>
      <c r="SPV733" s="146"/>
      <c r="SPW733" s="146"/>
      <c r="SPX733" s="146"/>
      <c r="SPY733" s="146"/>
      <c r="SPZ733" s="146"/>
      <c r="SQA733" s="146"/>
      <c r="SQB733" s="146"/>
      <c r="SQC733" s="146"/>
      <c r="SQD733" s="146"/>
      <c r="SQE733" s="146"/>
      <c r="SQF733" s="146"/>
      <c r="SQG733" s="146"/>
      <c r="SQH733" s="146"/>
      <c r="SQI733" s="146"/>
      <c r="SQJ733" s="146"/>
      <c r="SQK733" s="146"/>
      <c r="SQL733" s="146"/>
      <c r="SQM733" s="146"/>
      <c r="SQN733" s="146"/>
      <c r="SQO733" s="146"/>
      <c r="SQP733" s="146"/>
      <c r="SQQ733" s="146"/>
      <c r="SQR733" s="146"/>
      <c r="SQS733" s="146"/>
      <c r="SQT733" s="146"/>
      <c r="SQU733" s="146"/>
      <c r="SQV733" s="146"/>
      <c r="SQW733" s="146"/>
      <c r="SQX733" s="146"/>
      <c r="SQY733" s="146"/>
      <c r="SQZ733" s="146"/>
      <c r="SRA733" s="146"/>
      <c r="SRB733" s="146"/>
      <c r="SRC733" s="146"/>
      <c r="SRD733" s="146"/>
      <c r="SRE733" s="146"/>
      <c r="SRF733" s="146"/>
      <c r="SRG733" s="146"/>
      <c r="SRH733" s="146"/>
      <c r="SRI733" s="146"/>
      <c r="SRJ733" s="146"/>
      <c r="SRK733" s="146"/>
      <c r="SRL733" s="146"/>
      <c r="SRM733" s="146"/>
      <c r="SRN733" s="146"/>
      <c r="SRO733" s="146"/>
      <c r="SRP733" s="146"/>
      <c r="SRQ733" s="146"/>
      <c r="SRR733" s="146"/>
      <c r="SRS733" s="146"/>
      <c r="SRT733" s="146"/>
      <c r="SRU733" s="146"/>
      <c r="SRV733" s="146"/>
      <c r="SRW733" s="146"/>
      <c r="SRX733" s="146"/>
      <c r="SRY733" s="146"/>
      <c r="SRZ733" s="146"/>
      <c r="SSA733" s="146"/>
      <c r="SSB733" s="146"/>
      <c r="SSC733" s="146"/>
      <c r="SSD733" s="146"/>
      <c r="SSE733" s="146"/>
      <c r="SSF733" s="146"/>
      <c r="SSG733" s="146"/>
      <c r="SSH733" s="146"/>
      <c r="SSI733" s="146"/>
      <c r="SSJ733" s="146"/>
      <c r="SSK733" s="146"/>
      <c r="SSL733" s="146"/>
      <c r="SSM733" s="146"/>
      <c r="SSN733" s="146"/>
      <c r="SSO733" s="146"/>
      <c r="SSP733" s="146"/>
      <c r="SSQ733" s="146"/>
      <c r="SSR733" s="146"/>
      <c r="SSS733" s="146"/>
      <c r="SST733" s="146"/>
      <c r="SSU733" s="146"/>
      <c r="SSV733" s="146"/>
      <c r="SSW733" s="146"/>
      <c r="SSX733" s="146"/>
      <c r="SSY733" s="146"/>
      <c r="SSZ733" s="146"/>
      <c r="STA733" s="146"/>
      <c r="STB733" s="146"/>
      <c r="STC733" s="146"/>
      <c r="STD733" s="146"/>
      <c r="STE733" s="146"/>
      <c r="STF733" s="146"/>
      <c r="STG733" s="146"/>
      <c r="STH733" s="146"/>
      <c r="STI733" s="146"/>
      <c r="STJ733" s="146"/>
      <c r="STK733" s="146"/>
      <c r="STL733" s="146"/>
      <c r="STM733" s="146"/>
      <c r="STN733" s="146"/>
      <c r="STO733" s="146"/>
      <c r="STP733" s="146"/>
      <c r="STQ733" s="146"/>
      <c r="STR733" s="146"/>
      <c r="STS733" s="146"/>
      <c r="STT733" s="146"/>
      <c r="STU733" s="146"/>
      <c r="STV733" s="146"/>
      <c r="STW733" s="146"/>
      <c r="STX733" s="146"/>
      <c r="STY733" s="146"/>
      <c r="STZ733" s="146"/>
      <c r="SUA733" s="146"/>
      <c r="SUB733" s="146"/>
      <c r="SUC733" s="146"/>
      <c r="SUD733" s="146"/>
      <c r="SUE733" s="146"/>
      <c r="SUF733" s="146"/>
      <c r="SUG733" s="146"/>
      <c r="SUH733" s="146"/>
      <c r="SUI733" s="146"/>
      <c r="SUJ733" s="146"/>
      <c r="SUK733" s="146"/>
      <c r="SUL733" s="146"/>
      <c r="SUM733" s="146"/>
      <c r="SUN733" s="146"/>
      <c r="SUO733" s="146"/>
      <c r="SUP733" s="146"/>
      <c r="SUQ733" s="146"/>
      <c r="SUR733" s="146"/>
      <c r="SUS733" s="146"/>
      <c r="SUT733" s="146"/>
      <c r="SUU733" s="146"/>
      <c r="SUV733" s="146"/>
      <c r="SUW733" s="146"/>
      <c r="SUX733" s="146"/>
      <c r="SUY733" s="146"/>
      <c r="SUZ733" s="146"/>
      <c r="SVA733" s="146"/>
      <c r="SVB733" s="146"/>
      <c r="SVC733" s="146"/>
      <c r="SVD733" s="146"/>
      <c r="SVE733" s="146"/>
      <c r="SVF733" s="146"/>
      <c r="SVG733" s="146"/>
      <c r="SVH733" s="146"/>
      <c r="SVI733" s="146"/>
      <c r="SVJ733" s="146"/>
      <c r="SVK733" s="146"/>
      <c r="SVL733" s="146"/>
      <c r="SVM733" s="146"/>
      <c r="SVN733" s="146"/>
      <c r="SVO733" s="146"/>
      <c r="SVP733" s="146"/>
      <c r="SVQ733" s="146"/>
      <c r="SVR733" s="146"/>
      <c r="SVS733" s="146"/>
      <c r="SVT733" s="146"/>
      <c r="SVU733" s="146"/>
      <c r="SVV733" s="146"/>
      <c r="SVW733" s="146"/>
      <c r="SVX733" s="146"/>
      <c r="SVY733" s="146"/>
      <c r="SVZ733" s="146"/>
      <c r="SWA733" s="146"/>
      <c r="SWB733" s="146"/>
      <c r="SWC733" s="146"/>
      <c r="SWD733" s="146"/>
      <c r="SWE733" s="146"/>
      <c r="SWF733" s="146"/>
      <c r="SWG733" s="146"/>
      <c r="SWH733" s="146"/>
      <c r="SWI733" s="146"/>
      <c r="SWJ733" s="146"/>
      <c r="SWK733" s="146"/>
      <c r="SWL733" s="146"/>
      <c r="SWM733" s="146"/>
      <c r="SWN733" s="146"/>
      <c r="SWO733" s="146"/>
      <c r="SWP733" s="146"/>
      <c r="SWQ733" s="146"/>
      <c r="SWR733" s="146"/>
      <c r="SWS733" s="146"/>
      <c r="SWT733" s="146"/>
      <c r="SWU733" s="146"/>
      <c r="SWV733" s="146"/>
      <c r="SWW733" s="146"/>
      <c r="SWX733" s="146"/>
      <c r="SWY733" s="146"/>
      <c r="SWZ733" s="146"/>
      <c r="SXA733" s="146"/>
      <c r="SXB733" s="146"/>
      <c r="SXC733" s="146"/>
      <c r="SXD733" s="146"/>
      <c r="SXE733" s="146"/>
      <c r="SXF733" s="146"/>
      <c r="SXG733" s="146"/>
      <c r="SXH733" s="146"/>
      <c r="SXI733" s="146"/>
      <c r="SXJ733" s="146"/>
      <c r="SXK733" s="146"/>
      <c r="SXL733" s="146"/>
      <c r="SXM733" s="146"/>
      <c r="SXN733" s="146"/>
      <c r="SXO733" s="146"/>
      <c r="SXP733" s="146"/>
      <c r="SXQ733" s="146"/>
      <c r="SXR733" s="146"/>
      <c r="SXS733" s="146"/>
      <c r="SXT733" s="146"/>
      <c r="SXU733" s="146"/>
      <c r="SXV733" s="146"/>
      <c r="SXW733" s="146"/>
      <c r="SXX733" s="146"/>
      <c r="SXY733" s="146"/>
      <c r="SXZ733" s="146"/>
      <c r="SYA733" s="146"/>
      <c r="SYB733" s="146"/>
      <c r="SYC733" s="146"/>
      <c r="SYD733" s="146"/>
      <c r="SYE733" s="146"/>
      <c r="SYF733" s="146"/>
      <c r="SYG733" s="146"/>
      <c r="SYH733" s="146"/>
      <c r="SYI733" s="146"/>
      <c r="SYJ733" s="146"/>
      <c r="SYK733" s="146"/>
      <c r="SYL733" s="146"/>
      <c r="SYM733" s="146"/>
      <c r="SYN733" s="146"/>
      <c r="SYO733" s="146"/>
      <c r="SYP733" s="146"/>
      <c r="SYQ733" s="146"/>
      <c r="SYR733" s="146"/>
      <c r="SYS733" s="146"/>
      <c r="SYT733" s="146"/>
      <c r="SYU733" s="146"/>
      <c r="SYV733" s="146"/>
      <c r="SYW733" s="146"/>
      <c r="SYX733" s="146"/>
      <c r="SYY733" s="146"/>
      <c r="SYZ733" s="146"/>
      <c r="SZA733" s="146"/>
      <c r="SZB733" s="146"/>
      <c r="SZC733" s="146"/>
      <c r="SZD733" s="146"/>
      <c r="SZE733" s="146"/>
      <c r="SZF733" s="146"/>
      <c r="SZG733" s="146"/>
      <c r="SZH733" s="146"/>
      <c r="SZI733" s="146"/>
      <c r="SZJ733" s="146"/>
      <c r="SZK733" s="146"/>
      <c r="SZL733" s="146"/>
      <c r="SZM733" s="146"/>
      <c r="SZN733" s="146"/>
      <c r="SZO733" s="146"/>
      <c r="SZP733" s="146"/>
      <c r="SZQ733" s="146"/>
      <c r="SZR733" s="146"/>
      <c r="SZS733" s="146"/>
      <c r="SZT733" s="146"/>
      <c r="SZU733" s="146"/>
      <c r="SZV733" s="146"/>
      <c r="SZW733" s="146"/>
      <c r="SZX733" s="146"/>
      <c r="SZY733" s="146"/>
      <c r="SZZ733" s="146"/>
      <c r="TAA733" s="146"/>
      <c r="TAB733" s="146"/>
      <c r="TAC733" s="146"/>
      <c r="TAD733" s="146"/>
      <c r="TAE733" s="146"/>
      <c r="TAF733" s="146"/>
      <c r="TAG733" s="146"/>
      <c r="TAH733" s="146"/>
      <c r="TAI733" s="146"/>
      <c r="TAJ733" s="146"/>
      <c r="TAK733" s="146"/>
      <c r="TAL733" s="146"/>
      <c r="TAM733" s="146"/>
      <c r="TAN733" s="146"/>
      <c r="TAO733" s="146"/>
      <c r="TAP733" s="146"/>
      <c r="TAQ733" s="146"/>
      <c r="TAR733" s="146"/>
      <c r="TAS733" s="146"/>
      <c r="TAT733" s="146"/>
      <c r="TAU733" s="146"/>
      <c r="TAV733" s="146"/>
      <c r="TAW733" s="146"/>
      <c r="TAX733" s="146"/>
      <c r="TAY733" s="146"/>
      <c r="TAZ733" s="146"/>
      <c r="TBA733" s="146"/>
      <c r="TBB733" s="146"/>
      <c r="TBC733" s="146"/>
      <c r="TBD733" s="146"/>
      <c r="TBE733" s="146"/>
      <c r="TBF733" s="146"/>
      <c r="TBG733" s="146"/>
      <c r="TBH733" s="146"/>
      <c r="TBI733" s="146"/>
      <c r="TBJ733" s="146"/>
      <c r="TBK733" s="146"/>
      <c r="TBL733" s="146"/>
      <c r="TBM733" s="146"/>
      <c r="TBN733" s="146"/>
      <c r="TBO733" s="146"/>
      <c r="TBP733" s="146"/>
      <c r="TBQ733" s="146"/>
      <c r="TBR733" s="146"/>
      <c r="TBS733" s="146"/>
      <c r="TBT733" s="146"/>
      <c r="TBU733" s="146"/>
      <c r="TBV733" s="146"/>
      <c r="TBW733" s="146"/>
      <c r="TBX733" s="146"/>
      <c r="TBY733" s="146"/>
      <c r="TBZ733" s="146"/>
      <c r="TCA733" s="146"/>
      <c r="TCB733" s="146"/>
      <c r="TCC733" s="146"/>
      <c r="TCD733" s="146"/>
      <c r="TCE733" s="146"/>
      <c r="TCF733" s="146"/>
      <c r="TCG733" s="146"/>
      <c r="TCH733" s="146"/>
      <c r="TCI733" s="146"/>
      <c r="TCJ733" s="146"/>
      <c r="TCK733" s="146"/>
      <c r="TCL733" s="146"/>
      <c r="TCM733" s="146"/>
      <c r="TCN733" s="146"/>
      <c r="TCO733" s="146"/>
      <c r="TCP733" s="146"/>
      <c r="TCQ733" s="146"/>
      <c r="TCR733" s="146"/>
      <c r="TCS733" s="146"/>
      <c r="TCT733" s="146"/>
      <c r="TCU733" s="146"/>
      <c r="TCV733" s="146"/>
      <c r="TCW733" s="146"/>
      <c r="TCX733" s="146"/>
      <c r="TCY733" s="146"/>
      <c r="TCZ733" s="146"/>
      <c r="TDA733" s="146"/>
      <c r="TDB733" s="146"/>
      <c r="TDC733" s="146"/>
      <c r="TDD733" s="146"/>
      <c r="TDE733" s="146"/>
      <c r="TDF733" s="146"/>
      <c r="TDG733" s="146"/>
      <c r="TDH733" s="146"/>
      <c r="TDI733" s="146"/>
      <c r="TDJ733" s="146"/>
      <c r="TDK733" s="146"/>
      <c r="TDL733" s="146"/>
      <c r="TDM733" s="146"/>
      <c r="TDN733" s="146"/>
      <c r="TDO733" s="146"/>
      <c r="TDP733" s="146"/>
      <c r="TDQ733" s="146"/>
      <c r="TDR733" s="146"/>
      <c r="TDS733" s="146"/>
      <c r="TDT733" s="146"/>
      <c r="TDU733" s="146"/>
      <c r="TDV733" s="146"/>
      <c r="TDW733" s="146"/>
      <c r="TDX733" s="146"/>
      <c r="TDY733" s="146"/>
      <c r="TDZ733" s="146"/>
      <c r="TEA733" s="146"/>
      <c r="TEB733" s="146"/>
      <c r="TEC733" s="146"/>
      <c r="TED733" s="146"/>
      <c r="TEE733" s="146"/>
      <c r="TEF733" s="146"/>
      <c r="TEG733" s="146"/>
      <c r="TEH733" s="146"/>
      <c r="TEI733" s="146"/>
      <c r="TEJ733" s="146"/>
      <c r="TEK733" s="146"/>
      <c r="TEL733" s="146"/>
      <c r="TEM733" s="146"/>
      <c r="TEN733" s="146"/>
      <c r="TEO733" s="146"/>
      <c r="TEP733" s="146"/>
      <c r="TEQ733" s="146"/>
      <c r="TER733" s="146"/>
      <c r="TES733" s="146"/>
      <c r="TET733" s="146"/>
      <c r="TEU733" s="146"/>
      <c r="TEV733" s="146"/>
      <c r="TEW733" s="146"/>
      <c r="TEX733" s="146"/>
      <c r="TEY733" s="146"/>
      <c r="TEZ733" s="146"/>
      <c r="TFA733" s="146"/>
      <c r="TFB733" s="146"/>
      <c r="TFC733" s="146"/>
      <c r="TFD733" s="146"/>
      <c r="TFE733" s="146"/>
      <c r="TFF733" s="146"/>
      <c r="TFG733" s="146"/>
      <c r="TFH733" s="146"/>
      <c r="TFI733" s="146"/>
      <c r="TFJ733" s="146"/>
      <c r="TFK733" s="146"/>
      <c r="TFL733" s="146"/>
      <c r="TFM733" s="146"/>
      <c r="TFN733" s="146"/>
      <c r="TFO733" s="146"/>
      <c r="TFP733" s="146"/>
      <c r="TFQ733" s="146"/>
      <c r="TFR733" s="146"/>
      <c r="TFS733" s="146"/>
      <c r="TFT733" s="146"/>
      <c r="TFU733" s="146"/>
      <c r="TFV733" s="146"/>
      <c r="TFW733" s="146"/>
      <c r="TFX733" s="146"/>
      <c r="TFY733" s="146"/>
      <c r="TFZ733" s="146"/>
      <c r="TGA733" s="146"/>
      <c r="TGB733" s="146"/>
      <c r="TGC733" s="146"/>
      <c r="TGD733" s="146"/>
      <c r="TGE733" s="146"/>
      <c r="TGF733" s="146"/>
      <c r="TGG733" s="146"/>
      <c r="TGH733" s="146"/>
      <c r="TGI733" s="146"/>
      <c r="TGJ733" s="146"/>
      <c r="TGK733" s="146"/>
      <c r="TGL733" s="146"/>
      <c r="TGM733" s="146"/>
      <c r="TGN733" s="146"/>
      <c r="TGO733" s="146"/>
      <c r="TGP733" s="146"/>
      <c r="TGQ733" s="146"/>
      <c r="TGR733" s="146"/>
      <c r="TGS733" s="146"/>
      <c r="TGT733" s="146"/>
      <c r="TGU733" s="146"/>
      <c r="TGV733" s="146"/>
      <c r="TGW733" s="146"/>
      <c r="TGX733" s="146"/>
      <c r="TGY733" s="146"/>
      <c r="TGZ733" s="146"/>
      <c r="THA733" s="146"/>
      <c r="THB733" s="146"/>
      <c r="THC733" s="146"/>
      <c r="THD733" s="146"/>
      <c r="THE733" s="146"/>
      <c r="THF733" s="146"/>
      <c r="THG733" s="146"/>
      <c r="THH733" s="146"/>
      <c r="THI733" s="146"/>
      <c r="THJ733" s="146"/>
      <c r="THK733" s="146"/>
      <c r="THL733" s="146"/>
      <c r="THM733" s="146"/>
      <c r="THN733" s="146"/>
      <c r="THO733" s="146"/>
      <c r="THP733" s="146"/>
      <c r="THQ733" s="146"/>
      <c r="THR733" s="146"/>
      <c r="THS733" s="146"/>
      <c r="THT733" s="146"/>
      <c r="THU733" s="146"/>
      <c r="THV733" s="146"/>
      <c r="THW733" s="146"/>
      <c r="THX733" s="146"/>
      <c r="THY733" s="146"/>
      <c r="THZ733" s="146"/>
      <c r="TIA733" s="146"/>
      <c r="TIB733" s="146"/>
      <c r="TIC733" s="146"/>
      <c r="TID733" s="146"/>
      <c r="TIE733" s="146"/>
      <c r="TIF733" s="146"/>
      <c r="TIG733" s="146"/>
      <c r="TIH733" s="146"/>
      <c r="TII733" s="146"/>
      <c r="TIJ733" s="146"/>
      <c r="TIK733" s="146"/>
      <c r="TIL733" s="146"/>
      <c r="TIM733" s="146"/>
      <c r="TIN733" s="146"/>
      <c r="TIO733" s="146"/>
      <c r="TIP733" s="146"/>
      <c r="TIQ733" s="146"/>
      <c r="TIR733" s="146"/>
      <c r="TIS733" s="146"/>
      <c r="TIT733" s="146"/>
      <c r="TIU733" s="146"/>
      <c r="TIV733" s="146"/>
      <c r="TIW733" s="146"/>
      <c r="TIX733" s="146"/>
      <c r="TIY733" s="146"/>
      <c r="TIZ733" s="146"/>
      <c r="TJA733" s="146"/>
      <c r="TJB733" s="146"/>
      <c r="TJC733" s="146"/>
      <c r="TJD733" s="146"/>
      <c r="TJE733" s="146"/>
      <c r="TJF733" s="146"/>
      <c r="TJG733" s="146"/>
      <c r="TJH733" s="146"/>
      <c r="TJI733" s="146"/>
      <c r="TJJ733" s="146"/>
      <c r="TJK733" s="146"/>
      <c r="TJL733" s="146"/>
      <c r="TJM733" s="146"/>
      <c r="TJN733" s="146"/>
      <c r="TJO733" s="146"/>
      <c r="TJP733" s="146"/>
      <c r="TJQ733" s="146"/>
      <c r="TJR733" s="146"/>
      <c r="TJS733" s="146"/>
      <c r="TJT733" s="146"/>
      <c r="TJU733" s="146"/>
      <c r="TJV733" s="146"/>
      <c r="TJW733" s="146"/>
      <c r="TJX733" s="146"/>
      <c r="TJY733" s="146"/>
      <c r="TJZ733" s="146"/>
      <c r="TKA733" s="146"/>
      <c r="TKB733" s="146"/>
      <c r="TKC733" s="146"/>
      <c r="TKD733" s="146"/>
      <c r="TKE733" s="146"/>
      <c r="TKF733" s="146"/>
      <c r="TKG733" s="146"/>
      <c r="TKH733" s="146"/>
      <c r="TKI733" s="146"/>
      <c r="TKJ733" s="146"/>
      <c r="TKK733" s="146"/>
      <c r="TKL733" s="146"/>
      <c r="TKM733" s="146"/>
      <c r="TKN733" s="146"/>
      <c r="TKO733" s="146"/>
      <c r="TKP733" s="146"/>
      <c r="TKQ733" s="146"/>
      <c r="TKR733" s="146"/>
      <c r="TKS733" s="146"/>
      <c r="TKT733" s="146"/>
      <c r="TKU733" s="146"/>
      <c r="TKV733" s="146"/>
      <c r="TKW733" s="146"/>
      <c r="TKX733" s="146"/>
      <c r="TKY733" s="146"/>
      <c r="TKZ733" s="146"/>
      <c r="TLA733" s="146"/>
      <c r="TLB733" s="146"/>
      <c r="TLC733" s="146"/>
      <c r="TLD733" s="146"/>
      <c r="TLE733" s="146"/>
      <c r="TLF733" s="146"/>
      <c r="TLG733" s="146"/>
      <c r="TLH733" s="146"/>
      <c r="TLI733" s="146"/>
      <c r="TLJ733" s="146"/>
      <c r="TLK733" s="146"/>
      <c r="TLL733" s="146"/>
      <c r="TLM733" s="146"/>
      <c r="TLN733" s="146"/>
      <c r="TLO733" s="146"/>
      <c r="TLP733" s="146"/>
      <c r="TLQ733" s="146"/>
      <c r="TLR733" s="146"/>
      <c r="TLS733" s="146"/>
      <c r="TLT733" s="146"/>
      <c r="TLU733" s="146"/>
      <c r="TLV733" s="146"/>
      <c r="TLW733" s="146"/>
      <c r="TLX733" s="146"/>
      <c r="TLY733" s="146"/>
      <c r="TLZ733" s="146"/>
      <c r="TMA733" s="146"/>
      <c r="TMB733" s="146"/>
      <c r="TMC733" s="146"/>
      <c r="TMD733" s="146"/>
      <c r="TME733" s="146"/>
      <c r="TMF733" s="146"/>
      <c r="TMG733" s="146"/>
      <c r="TMH733" s="146"/>
      <c r="TMI733" s="146"/>
      <c r="TMJ733" s="146"/>
      <c r="TMK733" s="146"/>
      <c r="TML733" s="146"/>
      <c r="TMM733" s="146"/>
      <c r="TMN733" s="146"/>
      <c r="TMO733" s="146"/>
      <c r="TMP733" s="146"/>
      <c r="TMQ733" s="146"/>
      <c r="TMR733" s="146"/>
      <c r="TMS733" s="146"/>
      <c r="TMT733" s="146"/>
      <c r="TMU733" s="146"/>
      <c r="TMV733" s="146"/>
      <c r="TMW733" s="146"/>
      <c r="TMX733" s="146"/>
      <c r="TMY733" s="146"/>
      <c r="TMZ733" s="146"/>
      <c r="TNA733" s="146"/>
      <c r="TNB733" s="146"/>
      <c r="TNC733" s="146"/>
      <c r="TND733" s="146"/>
      <c r="TNE733" s="146"/>
      <c r="TNF733" s="146"/>
      <c r="TNG733" s="146"/>
      <c r="TNH733" s="146"/>
      <c r="TNI733" s="146"/>
      <c r="TNJ733" s="146"/>
      <c r="TNK733" s="146"/>
      <c r="TNL733" s="146"/>
      <c r="TNM733" s="146"/>
      <c r="TNN733" s="146"/>
      <c r="TNO733" s="146"/>
      <c r="TNP733" s="146"/>
      <c r="TNQ733" s="146"/>
      <c r="TNR733" s="146"/>
      <c r="TNS733" s="146"/>
      <c r="TNT733" s="146"/>
      <c r="TNU733" s="146"/>
      <c r="TNV733" s="146"/>
      <c r="TNW733" s="146"/>
      <c r="TNX733" s="146"/>
      <c r="TNY733" s="146"/>
      <c r="TNZ733" s="146"/>
      <c r="TOA733" s="146"/>
      <c r="TOB733" s="146"/>
      <c r="TOC733" s="146"/>
      <c r="TOD733" s="146"/>
      <c r="TOE733" s="146"/>
      <c r="TOF733" s="146"/>
      <c r="TOG733" s="146"/>
      <c r="TOH733" s="146"/>
      <c r="TOI733" s="146"/>
      <c r="TOJ733" s="146"/>
      <c r="TOK733" s="146"/>
      <c r="TOL733" s="146"/>
      <c r="TOM733" s="146"/>
      <c r="TON733" s="146"/>
      <c r="TOO733" s="146"/>
      <c r="TOP733" s="146"/>
      <c r="TOQ733" s="146"/>
      <c r="TOR733" s="146"/>
      <c r="TOS733" s="146"/>
      <c r="TOT733" s="146"/>
      <c r="TOU733" s="146"/>
      <c r="TOV733" s="146"/>
      <c r="TOW733" s="146"/>
      <c r="TOX733" s="146"/>
      <c r="TOY733" s="146"/>
      <c r="TOZ733" s="146"/>
      <c r="TPA733" s="146"/>
      <c r="TPB733" s="146"/>
      <c r="TPC733" s="146"/>
      <c r="TPD733" s="146"/>
      <c r="TPE733" s="146"/>
      <c r="TPF733" s="146"/>
      <c r="TPG733" s="146"/>
      <c r="TPH733" s="146"/>
      <c r="TPI733" s="146"/>
      <c r="TPJ733" s="146"/>
      <c r="TPK733" s="146"/>
      <c r="TPL733" s="146"/>
      <c r="TPM733" s="146"/>
      <c r="TPN733" s="146"/>
      <c r="TPO733" s="146"/>
      <c r="TPP733" s="146"/>
      <c r="TPQ733" s="146"/>
      <c r="TPR733" s="146"/>
      <c r="TPS733" s="146"/>
      <c r="TPT733" s="146"/>
      <c r="TPU733" s="146"/>
      <c r="TPV733" s="146"/>
      <c r="TPW733" s="146"/>
      <c r="TPX733" s="146"/>
      <c r="TPY733" s="146"/>
      <c r="TPZ733" s="146"/>
      <c r="TQA733" s="146"/>
      <c r="TQB733" s="146"/>
      <c r="TQC733" s="146"/>
      <c r="TQD733" s="146"/>
      <c r="TQE733" s="146"/>
      <c r="TQF733" s="146"/>
      <c r="TQG733" s="146"/>
      <c r="TQH733" s="146"/>
      <c r="TQI733" s="146"/>
      <c r="TQJ733" s="146"/>
      <c r="TQK733" s="146"/>
      <c r="TQL733" s="146"/>
      <c r="TQM733" s="146"/>
      <c r="TQN733" s="146"/>
      <c r="TQO733" s="146"/>
      <c r="TQP733" s="146"/>
      <c r="TQQ733" s="146"/>
      <c r="TQR733" s="146"/>
      <c r="TQS733" s="146"/>
      <c r="TQT733" s="146"/>
      <c r="TQU733" s="146"/>
      <c r="TQV733" s="146"/>
      <c r="TQW733" s="146"/>
      <c r="TQX733" s="146"/>
      <c r="TQY733" s="146"/>
      <c r="TQZ733" s="146"/>
      <c r="TRA733" s="146"/>
      <c r="TRB733" s="146"/>
      <c r="TRC733" s="146"/>
      <c r="TRD733" s="146"/>
      <c r="TRE733" s="146"/>
      <c r="TRF733" s="146"/>
      <c r="TRG733" s="146"/>
      <c r="TRH733" s="146"/>
      <c r="TRI733" s="146"/>
      <c r="TRJ733" s="146"/>
      <c r="TRK733" s="146"/>
      <c r="TRL733" s="146"/>
      <c r="TRM733" s="146"/>
      <c r="TRN733" s="146"/>
      <c r="TRO733" s="146"/>
      <c r="TRP733" s="146"/>
      <c r="TRQ733" s="146"/>
      <c r="TRR733" s="146"/>
      <c r="TRS733" s="146"/>
      <c r="TRT733" s="146"/>
      <c r="TRU733" s="146"/>
      <c r="TRV733" s="146"/>
      <c r="TRW733" s="146"/>
      <c r="TRX733" s="146"/>
      <c r="TRY733" s="146"/>
      <c r="TRZ733" s="146"/>
      <c r="TSA733" s="146"/>
      <c r="TSB733" s="146"/>
      <c r="TSC733" s="146"/>
      <c r="TSD733" s="146"/>
      <c r="TSE733" s="146"/>
      <c r="TSF733" s="146"/>
      <c r="TSG733" s="146"/>
      <c r="TSH733" s="146"/>
      <c r="TSI733" s="146"/>
      <c r="TSJ733" s="146"/>
      <c r="TSK733" s="146"/>
      <c r="TSL733" s="146"/>
      <c r="TSM733" s="146"/>
      <c r="TSN733" s="146"/>
      <c r="TSO733" s="146"/>
      <c r="TSP733" s="146"/>
      <c r="TSQ733" s="146"/>
      <c r="TSR733" s="146"/>
      <c r="TSS733" s="146"/>
      <c r="TST733" s="146"/>
      <c r="TSU733" s="146"/>
      <c r="TSV733" s="146"/>
      <c r="TSW733" s="146"/>
      <c r="TSX733" s="146"/>
      <c r="TSY733" s="146"/>
      <c r="TSZ733" s="146"/>
      <c r="TTA733" s="146"/>
      <c r="TTB733" s="146"/>
      <c r="TTC733" s="146"/>
      <c r="TTD733" s="146"/>
      <c r="TTE733" s="146"/>
      <c r="TTF733" s="146"/>
      <c r="TTG733" s="146"/>
      <c r="TTH733" s="146"/>
      <c r="TTI733" s="146"/>
      <c r="TTJ733" s="146"/>
      <c r="TTK733" s="146"/>
      <c r="TTL733" s="146"/>
      <c r="TTM733" s="146"/>
      <c r="TTN733" s="146"/>
      <c r="TTO733" s="146"/>
      <c r="TTP733" s="146"/>
      <c r="TTQ733" s="146"/>
      <c r="TTR733" s="146"/>
      <c r="TTS733" s="146"/>
      <c r="TTT733" s="146"/>
      <c r="TTU733" s="146"/>
      <c r="TTV733" s="146"/>
      <c r="TTW733" s="146"/>
      <c r="TTX733" s="146"/>
      <c r="TTY733" s="146"/>
      <c r="TTZ733" s="146"/>
      <c r="TUA733" s="146"/>
      <c r="TUB733" s="146"/>
      <c r="TUC733" s="146"/>
      <c r="TUD733" s="146"/>
      <c r="TUE733" s="146"/>
      <c r="TUF733" s="146"/>
      <c r="TUG733" s="146"/>
      <c r="TUH733" s="146"/>
      <c r="TUI733" s="146"/>
      <c r="TUJ733" s="146"/>
      <c r="TUK733" s="146"/>
      <c r="TUL733" s="146"/>
      <c r="TUM733" s="146"/>
      <c r="TUN733" s="146"/>
      <c r="TUO733" s="146"/>
      <c r="TUP733" s="146"/>
      <c r="TUQ733" s="146"/>
      <c r="TUR733" s="146"/>
      <c r="TUS733" s="146"/>
      <c r="TUT733" s="146"/>
      <c r="TUU733" s="146"/>
      <c r="TUV733" s="146"/>
      <c r="TUW733" s="146"/>
      <c r="TUX733" s="146"/>
      <c r="TUY733" s="146"/>
      <c r="TUZ733" s="146"/>
      <c r="TVA733" s="146"/>
      <c r="TVB733" s="146"/>
      <c r="TVC733" s="146"/>
      <c r="TVD733" s="146"/>
      <c r="TVE733" s="146"/>
      <c r="TVF733" s="146"/>
      <c r="TVG733" s="146"/>
      <c r="TVH733" s="146"/>
      <c r="TVI733" s="146"/>
      <c r="TVJ733" s="146"/>
      <c r="TVK733" s="146"/>
      <c r="TVL733" s="146"/>
      <c r="TVM733" s="146"/>
      <c r="TVN733" s="146"/>
      <c r="TVO733" s="146"/>
      <c r="TVP733" s="146"/>
      <c r="TVQ733" s="146"/>
      <c r="TVR733" s="146"/>
      <c r="TVS733" s="146"/>
      <c r="TVT733" s="146"/>
      <c r="TVU733" s="146"/>
      <c r="TVV733" s="146"/>
      <c r="TVW733" s="146"/>
      <c r="TVX733" s="146"/>
      <c r="TVY733" s="146"/>
      <c r="TVZ733" s="146"/>
      <c r="TWA733" s="146"/>
      <c r="TWB733" s="146"/>
      <c r="TWC733" s="146"/>
      <c r="TWD733" s="146"/>
      <c r="TWE733" s="146"/>
      <c r="TWF733" s="146"/>
      <c r="TWG733" s="146"/>
      <c r="TWH733" s="146"/>
      <c r="TWI733" s="146"/>
      <c r="TWJ733" s="146"/>
      <c r="TWK733" s="146"/>
      <c r="TWL733" s="146"/>
      <c r="TWM733" s="146"/>
      <c r="TWN733" s="146"/>
      <c r="TWO733" s="146"/>
      <c r="TWP733" s="146"/>
      <c r="TWQ733" s="146"/>
      <c r="TWR733" s="146"/>
      <c r="TWS733" s="146"/>
      <c r="TWT733" s="146"/>
      <c r="TWU733" s="146"/>
      <c r="TWV733" s="146"/>
      <c r="TWW733" s="146"/>
      <c r="TWX733" s="146"/>
      <c r="TWY733" s="146"/>
      <c r="TWZ733" s="146"/>
      <c r="TXA733" s="146"/>
      <c r="TXB733" s="146"/>
      <c r="TXC733" s="146"/>
      <c r="TXD733" s="146"/>
      <c r="TXE733" s="146"/>
      <c r="TXF733" s="146"/>
      <c r="TXG733" s="146"/>
      <c r="TXH733" s="146"/>
      <c r="TXI733" s="146"/>
      <c r="TXJ733" s="146"/>
      <c r="TXK733" s="146"/>
      <c r="TXL733" s="146"/>
      <c r="TXM733" s="146"/>
      <c r="TXN733" s="146"/>
      <c r="TXO733" s="146"/>
      <c r="TXP733" s="146"/>
      <c r="TXQ733" s="146"/>
      <c r="TXR733" s="146"/>
      <c r="TXS733" s="146"/>
      <c r="TXT733" s="146"/>
      <c r="TXU733" s="146"/>
      <c r="TXV733" s="146"/>
      <c r="TXW733" s="146"/>
      <c r="TXX733" s="146"/>
      <c r="TXY733" s="146"/>
      <c r="TXZ733" s="146"/>
      <c r="TYA733" s="146"/>
      <c r="TYB733" s="146"/>
      <c r="TYC733" s="146"/>
      <c r="TYD733" s="146"/>
      <c r="TYE733" s="146"/>
      <c r="TYF733" s="146"/>
      <c r="TYG733" s="146"/>
      <c r="TYH733" s="146"/>
      <c r="TYI733" s="146"/>
      <c r="TYJ733" s="146"/>
      <c r="TYK733" s="146"/>
      <c r="TYL733" s="146"/>
      <c r="TYM733" s="146"/>
      <c r="TYN733" s="146"/>
      <c r="TYO733" s="146"/>
      <c r="TYP733" s="146"/>
      <c r="TYQ733" s="146"/>
      <c r="TYR733" s="146"/>
      <c r="TYS733" s="146"/>
      <c r="TYT733" s="146"/>
      <c r="TYU733" s="146"/>
      <c r="TYV733" s="146"/>
      <c r="TYW733" s="146"/>
      <c r="TYX733" s="146"/>
      <c r="TYY733" s="146"/>
      <c r="TYZ733" s="146"/>
      <c r="TZA733" s="146"/>
      <c r="TZB733" s="146"/>
      <c r="TZC733" s="146"/>
      <c r="TZD733" s="146"/>
      <c r="TZE733" s="146"/>
      <c r="TZF733" s="146"/>
      <c r="TZG733" s="146"/>
      <c r="TZH733" s="146"/>
      <c r="TZI733" s="146"/>
      <c r="TZJ733" s="146"/>
      <c r="TZK733" s="146"/>
      <c r="TZL733" s="146"/>
      <c r="TZM733" s="146"/>
      <c r="TZN733" s="146"/>
      <c r="TZO733" s="146"/>
      <c r="TZP733" s="146"/>
      <c r="TZQ733" s="146"/>
      <c r="TZR733" s="146"/>
      <c r="TZS733" s="146"/>
      <c r="TZT733" s="146"/>
      <c r="TZU733" s="146"/>
      <c r="TZV733" s="146"/>
      <c r="TZW733" s="146"/>
      <c r="TZX733" s="146"/>
      <c r="TZY733" s="146"/>
      <c r="TZZ733" s="146"/>
      <c r="UAA733" s="146"/>
      <c r="UAB733" s="146"/>
      <c r="UAC733" s="146"/>
      <c r="UAD733" s="146"/>
      <c r="UAE733" s="146"/>
      <c r="UAF733" s="146"/>
      <c r="UAG733" s="146"/>
      <c r="UAH733" s="146"/>
      <c r="UAI733" s="146"/>
      <c r="UAJ733" s="146"/>
      <c r="UAK733" s="146"/>
      <c r="UAL733" s="146"/>
      <c r="UAM733" s="146"/>
      <c r="UAN733" s="146"/>
      <c r="UAO733" s="146"/>
      <c r="UAP733" s="146"/>
      <c r="UAQ733" s="146"/>
      <c r="UAR733" s="146"/>
      <c r="UAS733" s="146"/>
      <c r="UAT733" s="146"/>
      <c r="UAU733" s="146"/>
      <c r="UAV733" s="146"/>
      <c r="UAW733" s="146"/>
      <c r="UAX733" s="146"/>
      <c r="UAY733" s="146"/>
      <c r="UAZ733" s="146"/>
      <c r="UBA733" s="146"/>
      <c r="UBB733" s="146"/>
      <c r="UBC733" s="146"/>
      <c r="UBD733" s="146"/>
      <c r="UBE733" s="146"/>
      <c r="UBF733" s="146"/>
      <c r="UBG733" s="146"/>
      <c r="UBH733" s="146"/>
      <c r="UBI733" s="146"/>
      <c r="UBJ733" s="146"/>
      <c r="UBK733" s="146"/>
      <c r="UBL733" s="146"/>
      <c r="UBM733" s="146"/>
      <c r="UBN733" s="146"/>
      <c r="UBO733" s="146"/>
      <c r="UBP733" s="146"/>
      <c r="UBQ733" s="146"/>
      <c r="UBR733" s="146"/>
      <c r="UBS733" s="146"/>
      <c r="UBT733" s="146"/>
      <c r="UBU733" s="146"/>
      <c r="UBV733" s="146"/>
      <c r="UBW733" s="146"/>
      <c r="UBX733" s="146"/>
      <c r="UBY733" s="146"/>
      <c r="UBZ733" s="146"/>
      <c r="UCA733" s="146"/>
      <c r="UCB733" s="146"/>
      <c r="UCC733" s="146"/>
      <c r="UCD733" s="146"/>
      <c r="UCE733" s="146"/>
      <c r="UCF733" s="146"/>
      <c r="UCG733" s="146"/>
      <c r="UCH733" s="146"/>
      <c r="UCI733" s="146"/>
      <c r="UCJ733" s="146"/>
      <c r="UCK733" s="146"/>
      <c r="UCL733" s="146"/>
      <c r="UCM733" s="146"/>
      <c r="UCN733" s="146"/>
      <c r="UCO733" s="146"/>
      <c r="UCP733" s="146"/>
      <c r="UCQ733" s="146"/>
      <c r="UCR733" s="146"/>
      <c r="UCS733" s="146"/>
      <c r="UCT733" s="146"/>
      <c r="UCU733" s="146"/>
      <c r="UCV733" s="146"/>
      <c r="UCW733" s="146"/>
      <c r="UCX733" s="146"/>
      <c r="UCY733" s="146"/>
      <c r="UCZ733" s="146"/>
      <c r="UDA733" s="146"/>
      <c r="UDB733" s="146"/>
      <c r="UDC733" s="146"/>
      <c r="UDD733" s="146"/>
      <c r="UDE733" s="146"/>
      <c r="UDF733" s="146"/>
      <c r="UDG733" s="146"/>
      <c r="UDH733" s="146"/>
      <c r="UDI733" s="146"/>
      <c r="UDJ733" s="146"/>
      <c r="UDK733" s="146"/>
      <c r="UDL733" s="146"/>
      <c r="UDM733" s="146"/>
      <c r="UDN733" s="146"/>
      <c r="UDO733" s="146"/>
      <c r="UDP733" s="146"/>
      <c r="UDQ733" s="146"/>
      <c r="UDR733" s="146"/>
      <c r="UDS733" s="146"/>
      <c r="UDT733" s="146"/>
      <c r="UDU733" s="146"/>
      <c r="UDV733" s="146"/>
      <c r="UDW733" s="146"/>
      <c r="UDX733" s="146"/>
      <c r="UDY733" s="146"/>
      <c r="UDZ733" s="146"/>
      <c r="UEA733" s="146"/>
      <c r="UEB733" s="146"/>
      <c r="UEC733" s="146"/>
      <c r="UED733" s="146"/>
      <c r="UEE733" s="146"/>
      <c r="UEF733" s="146"/>
      <c r="UEG733" s="146"/>
      <c r="UEH733" s="146"/>
      <c r="UEI733" s="146"/>
      <c r="UEJ733" s="146"/>
      <c r="UEK733" s="146"/>
      <c r="UEL733" s="146"/>
      <c r="UEM733" s="146"/>
      <c r="UEN733" s="146"/>
      <c r="UEO733" s="146"/>
      <c r="UEP733" s="146"/>
      <c r="UEQ733" s="146"/>
      <c r="UER733" s="146"/>
      <c r="UES733" s="146"/>
      <c r="UET733" s="146"/>
      <c r="UEU733" s="146"/>
      <c r="UEV733" s="146"/>
      <c r="UEW733" s="146"/>
      <c r="UEX733" s="146"/>
      <c r="UEY733" s="146"/>
      <c r="UEZ733" s="146"/>
      <c r="UFA733" s="146"/>
      <c r="UFB733" s="146"/>
      <c r="UFC733" s="146"/>
      <c r="UFD733" s="146"/>
      <c r="UFE733" s="146"/>
      <c r="UFF733" s="146"/>
      <c r="UFG733" s="146"/>
      <c r="UFH733" s="146"/>
      <c r="UFI733" s="146"/>
      <c r="UFJ733" s="146"/>
      <c r="UFK733" s="146"/>
      <c r="UFL733" s="146"/>
      <c r="UFM733" s="146"/>
      <c r="UFN733" s="146"/>
      <c r="UFO733" s="146"/>
      <c r="UFP733" s="146"/>
      <c r="UFQ733" s="146"/>
      <c r="UFR733" s="146"/>
      <c r="UFS733" s="146"/>
      <c r="UFT733" s="146"/>
      <c r="UFU733" s="146"/>
      <c r="UFV733" s="146"/>
      <c r="UFW733" s="146"/>
      <c r="UFX733" s="146"/>
      <c r="UFY733" s="146"/>
      <c r="UFZ733" s="146"/>
      <c r="UGA733" s="146"/>
      <c r="UGB733" s="146"/>
      <c r="UGC733" s="146"/>
      <c r="UGD733" s="146"/>
      <c r="UGE733" s="146"/>
      <c r="UGF733" s="146"/>
      <c r="UGG733" s="146"/>
      <c r="UGH733" s="146"/>
      <c r="UGI733" s="146"/>
      <c r="UGJ733" s="146"/>
      <c r="UGK733" s="146"/>
      <c r="UGL733" s="146"/>
      <c r="UGM733" s="146"/>
      <c r="UGN733" s="146"/>
      <c r="UGO733" s="146"/>
      <c r="UGP733" s="146"/>
      <c r="UGQ733" s="146"/>
      <c r="UGR733" s="146"/>
      <c r="UGS733" s="146"/>
      <c r="UGT733" s="146"/>
      <c r="UGU733" s="146"/>
      <c r="UGV733" s="146"/>
      <c r="UGW733" s="146"/>
      <c r="UGX733" s="146"/>
      <c r="UGY733" s="146"/>
      <c r="UGZ733" s="146"/>
      <c r="UHA733" s="146"/>
      <c r="UHB733" s="146"/>
      <c r="UHC733" s="146"/>
      <c r="UHD733" s="146"/>
      <c r="UHE733" s="146"/>
      <c r="UHF733" s="146"/>
      <c r="UHG733" s="146"/>
      <c r="UHH733" s="146"/>
      <c r="UHI733" s="146"/>
      <c r="UHJ733" s="146"/>
      <c r="UHK733" s="146"/>
      <c r="UHL733" s="146"/>
      <c r="UHM733" s="146"/>
      <c r="UHN733" s="146"/>
      <c r="UHO733" s="146"/>
      <c r="UHP733" s="146"/>
      <c r="UHQ733" s="146"/>
      <c r="UHR733" s="146"/>
      <c r="UHS733" s="146"/>
      <c r="UHT733" s="146"/>
      <c r="UHU733" s="146"/>
      <c r="UHV733" s="146"/>
      <c r="UHW733" s="146"/>
      <c r="UHX733" s="146"/>
      <c r="UHY733" s="146"/>
      <c r="UHZ733" s="146"/>
      <c r="UIA733" s="146"/>
      <c r="UIB733" s="146"/>
      <c r="UIC733" s="146"/>
      <c r="UID733" s="146"/>
      <c r="UIE733" s="146"/>
      <c r="UIF733" s="146"/>
      <c r="UIG733" s="146"/>
      <c r="UIH733" s="146"/>
      <c r="UII733" s="146"/>
      <c r="UIJ733" s="146"/>
      <c r="UIK733" s="146"/>
      <c r="UIL733" s="146"/>
      <c r="UIM733" s="146"/>
      <c r="UIN733" s="146"/>
      <c r="UIO733" s="146"/>
      <c r="UIP733" s="146"/>
      <c r="UIQ733" s="146"/>
      <c r="UIR733" s="146"/>
      <c r="UIS733" s="146"/>
      <c r="UIT733" s="146"/>
      <c r="UIU733" s="146"/>
      <c r="UIV733" s="146"/>
      <c r="UIW733" s="146"/>
      <c r="UIX733" s="146"/>
      <c r="UIY733" s="146"/>
      <c r="UIZ733" s="146"/>
      <c r="UJA733" s="146"/>
      <c r="UJB733" s="146"/>
      <c r="UJC733" s="146"/>
      <c r="UJD733" s="146"/>
      <c r="UJE733" s="146"/>
      <c r="UJF733" s="146"/>
      <c r="UJG733" s="146"/>
      <c r="UJH733" s="146"/>
      <c r="UJI733" s="146"/>
      <c r="UJJ733" s="146"/>
      <c r="UJK733" s="146"/>
      <c r="UJL733" s="146"/>
      <c r="UJM733" s="146"/>
      <c r="UJN733" s="146"/>
      <c r="UJO733" s="146"/>
      <c r="UJP733" s="146"/>
      <c r="UJQ733" s="146"/>
      <c r="UJR733" s="146"/>
      <c r="UJS733" s="146"/>
      <c r="UJT733" s="146"/>
      <c r="UJU733" s="146"/>
      <c r="UJV733" s="146"/>
      <c r="UJW733" s="146"/>
      <c r="UJX733" s="146"/>
      <c r="UJY733" s="146"/>
      <c r="UJZ733" s="146"/>
      <c r="UKA733" s="146"/>
      <c r="UKB733" s="146"/>
      <c r="UKC733" s="146"/>
      <c r="UKD733" s="146"/>
      <c r="UKE733" s="146"/>
      <c r="UKF733" s="146"/>
      <c r="UKG733" s="146"/>
      <c r="UKH733" s="146"/>
      <c r="UKI733" s="146"/>
      <c r="UKJ733" s="146"/>
      <c r="UKK733" s="146"/>
      <c r="UKL733" s="146"/>
      <c r="UKM733" s="146"/>
      <c r="UKN733" s="146"/>
      <c r="UKO733" s="146"/>
      <c r="UKP733" s="146"/>
      <c r="UKQ733" s="146"/>
      <c r="UKR733" s="146"/>
      <c r="UKS733" s="146"/>
      <c r="UKT733" s="146"/>
      <c r="UKU733" s="146"/>
      <c r="UKV733" s="146"/>
      <c r="UKW733" s="146"/>
      <c r="UKX733" s="146"/>
      <c r="UKY733" s="146"/>
      <c r="UKZ733" s="146"/>
      <c r="ULA733" s="146"/>
      <c r="ULB733" s="146"/>
      <c r="ULC733" s="146"/>
      <c r="ULD733" s="146"/>
      <c r="ULE733" s="146"/>
      <c r="ULF733" s="146"/>
      <c r="ULG733" s="146"/>
      <c r="ULH733" s="146"/>
      <c r="ULI733" s="146"/>
      <c r="ULJ733" s="146"/>
      <c r="ULK733" s="146"/>
      <c r="ULL733" s="146"/>
      <c r="ULM733" s="146"/>
      <c r="ULN733" s="146"/>
      <c r="ULO733" s="146"/>
      <c r="ULP733" s="146"/>
      <c r="ULQ733" s="146"/>
      <c r="ULR733" s="146"/>
      <c r="ULS733" s="146"/>
      <c r="ULT733" s="146"/>
      <c r="ULU733" s="146"/>
      <c r="ULV733" s="146"/>
      <c r="ULW733" s="146"/>
      <c r="ULX733" s="146"/>
      <c r="ULY733" s="146"/>
      <c r="ULZ733" s="146"/>
      <c r="UMA733" s="146"/>
      <c r="UMB733" s="146"/>
      <c r="UMC733" s="146"/>
      <c r="UMD733" s="146"/>
      <c r="UME733" s="146"/>
      <c r="UMF733" s="146"/>
      <c r="UMG733" s="146"/>
      <c r="UMH733" s="146"/>
      <c r="UMI733" s="146"/>
      <c r="UMJ733" s="146"/>
      <c r="UMK733" s="146"/>
      <c r="UML733" s="146"/>
      <c r="UMM733" s="146"/>
      <c r="UMN733" s="146"/>
      <c r="UMO733" s="146"/>
      <c r="UMP733" s="146"/>
      <c r="UMQ733" s="146"/>
      <c r="UMR733" s="146"/>
      <c r="UMS733" s="146"/>
      <c r="UMT733" s="146"/>
      <c r="UMU733" s="146"/>
      <c r="UMV733" s="146"/>
      <c r="UMW733" s="146"/>
      <c r="UMX733" s="146"/>
      <c r="UMY733" s="146"/>
      <c r="UMZ733" s="146"/>
      <c r="UNA733" s="146"/>
      <c r="UNB733" s="146"/>
      <c r="UNC733" s="146"/>
      <c r="UND733" s="146"/>
      <c r="UNE733" s="146"/>
      <c r="UNF733" s="146"/>
      <c r="UNG733" s="146"/>
      <c r="UNH733" s="146"/>
      <c r="UNI733" s="146"/>
      <c r="UNJ733" s="146"/>
      <c r="UNK733" s="146"/>
      <c r="UNL733" s="146"/>
      <c r="UNM733" s="146"/>
      <c r="UNN733" s="146"/>
      <c r="UNO733" s="146"/>
      <c r="UNP733" s="146"/>
      <c r="UNQ733" s="146"/>
      <c r="UNR733" s="146"/>
      <c r="UNS733" s="146"/>
      <c r="UNT733" s="146"/>
      <c r="UNU733" s="146"/>
      <c r="UNV733" s="146"/>
      <c r="UNW733" s="146"/>
      <c r="UNX733" s="146"/>
      <c r="UNY733" s="146"/>
      <c r="UNZ733" s="146"/>
      <c r="UOA733" s="146"/>
      <c r="UOB733" s="146"/>
      <c r="UOC733" s="146"/>
      <c r="UOD733" s="146"/>
      <c r="UOE733" s="146"/>
      <c r="UOF733" s="146"/>
      <c r="UOG733" s="146"/>
      <c r="UOH733" s="146"/>
      <c r="UOI733" s="146"/>
      <c r="UOJ733" s="146"/>
      <c r="UOK733" s="146"/>
      <c r="UOL733" s="146"/>
      <c r="UOM733" s="146"/>
      <c r="UON733" s="146"/>
      <c r="UOO733" s="146"/>
      <c r="UOP733" s="146"/>
      <c r="UOQ733" s="146"/>
      <c r="UOR733" s="146"/>
      <c r="UOS733" s="146"/>
      <c r="UOT733" s="146"/>
      <c r="UOU733" s="146"/>
      <c r="UOV733" s="146"/>
      <c r="UOW733" s="146"/>
      <c r="UOX733" s="146"/>
      <c r="UOY733" s="146"/>
      <c r="UOZ733" s="146"/>
      <c r="UPA733" s="146"/>
      <c r="UPB733" s="146"/>
      <c r="UPC733" s="146"/>
      <c r="UPD733" s="146"/>
      <c r="UPE733" s="146"/>
      <c r="UPF733" s="146"/>
      <c r="UPG733" s="146"/>
      <c r="UPH733" s="146"/>
      <c r="UPI733" s="146"/>
      <c r="UPJ733" s="146"/>
      <c r="UPK733" s="146"/>
      <c r="UPL733" s="146"/>
      <c r="UPM733" s="146"/>
      <c r="UPN733" s="146"/>
      <c r="UPO733" s="146"/>
      <c r="UPP733" s="146"/>
      <c r="UPQ733" s="146"/>
      <c r="UPR733" s="146"/>
      <c r="UPS733" s="146"/>
      <c r="UPT733" s="146"/>
      <c r="UPU733" s="146"/>
      <c r="UPV733" s="146"/>
      <c r="UPW733" s="146"/>
      <c r="UPX733" s="146"/>
      <c r="UPY733" s="146"/>
      <c r="UPZ733" s="146"/>
      <c r="UQA733" s="146"/>
      <c r="UQB733" s="146"/>
      <c r="UQC733" s="146"/>
      <c r="UQD733" s="146"/>
      <c r="UQE733" s="146"/>
      <c r="UQF733" s="146"/>
      <c r="UQG733" s="146"/>
      <c r="UQH733" s="146"/>
      <c r="UQI733" s="146"/>
      <c r="UQJ733" s="146"/>
      <c r="UQK733" s="146"/>
      <c r="UQL733" s="146"/>
      <c r="UQM733" s="146"/>
      <c r="UQN733" s="146"/>
      <c r="UQO733" s="146"/>
      <c r="UQP733" s="146"/>
      <c r="UQQ733" s="146"/>
      <c r="UQR733" s="146"/>
      <c r="UQS733" s="146"/>
      <c r="UQT733" s="146"/>
      <c r="UQU733" s="146"/>
      <c r="UQV733" s="146"/>
      <c r="UQW733" s="146"/>
      <c r="UQX733" s="146"/>
      <c r="UQY733" s="146"/>
      <c r="UQZ733" s="146"/>
      <c r="URA733" s="146"/>
      <c r="URB733" s="146"/>
      <c r="URC733" s="146"/>
      <c r="URD733" s="146"/>
      <c r="URE733" s="146"/>
      <c r="URF733" s="146"/>
      <c r="URG733" s="146"/>
      <c r="URH733" s="146"/>
      <c r="URI733" s="146"/>
      <c r="URJ733" s="146"/>
      <c r="URK733" s="146"/>
      <c r="URL733" s="146"/>
      <c r="URM733" s="146"/>
      <c r="URN733" s="146"/>
      <c r="URO733" s="146"/>
      <c r="URP733" s="146"/>
      <c r="URQ733" s="146"/>
      <c r="URR733" s="146"/>
      <c r="URS733" s="146"/>
      <c r="URT733" s="146"/>
      <c r="URU733" s="146"/>
      <c r="URV733" s="146"/>
      <c r="URW733" s="146"/>
      <c r="URX733" s="146"/>
      <c r="URY733" s="146"/>
      <c r="URZ733" s="146"/>
      <c r="USA733" s="146"/>
      <c r="USB733" s="146"/>
      <c r="USC733" s="146"/>
      <c r="USD733" s="146"/>
      <c r="USE733" s="146"/>
      <c r="USF733" s="146"/>
      <c r="USG733" s="146"/>
      <c r="USH733" s="146"/>
      <c r="USI733" s="146"/>
      <c r="USJ733" s="146"/>
      <c r="USK733" s="146"/>
      <c r="USL733" s="146"/>
      <c r="USM733" s="146"/>
      <c r="USN733" s="146"/>
      <c r="USO733" s="146"/>
      <c r="USP733" s="146"/>
      <c r="USQ733" s="146"/>
      <c r="USR733" s="146"/>
      <c r="USS733" s="146"/>
      <c r="UST733" s="146"/>
      <c r="USU733" s="146"/>
      <c r="USV733" s="146"/>
      <c r="USW733" s="146"/>
      <c r="USX733" s="146"/>
      <c r="USY733" s="146"/>
      <c r="USZ733" s="146"/>
      <c r="UTA733" s="146"/>
      <c r="UTB733" s="146"/>
      <c r="UTC733" s="146"/>
      <c r="UTD733" s="146"/>
      <c r="UTE733" s="146"/>
      <c r="UTF733" s="146"/>
      <c r="UTG733" s="146"/>
      <c r="UTH733" s="146"/>
      <c r="UTI733" s="146"/>
      <c r="UTJ733" s="146"/>
      <c r="UTK733" s="146"/>
      <c r="UTL733" s="146"/>
      <c r="UTM733" s="146"/>
      <c r="UTN733" s="146"/>
      <c r="UTO733" s="146"/>
      <c r="UTP733" s="146"/>
      <c r="UTQ733" s="146"/>
      <c r="UTR733" s="146"/>
      <c r="UTS733" s="146"/>
      <c r="UTT733" s="146"/>
      <c r="UTU733" s="146"/>
      <c r="UTV733" s="146"/>
      <c r="UTW733" s="146"/>
      <c r="UTX733" s="146"/>
      <c r="UTY733" s="146"/>
      <c r="UTZ733" s="146"/>
      <c r="UUA733" s="146"/>
      <c r="UUB733" s="146"/>
      <c r="UUC733" s="146"/>
      <c r="UUD733" s="146"/>
      <c r="UUE733" s="146"/>
      <c r="UUF733" s="146"/>
      <c r="UUG733" s="146"/>
      <c r="UUH733" s="146"/>
      <c r="UUI733" s="146"/>
      <c r="UUJ733" s="146"/>
      <c r="UUK733" s="146"/>
      <c r="UUL733" s="146"/>
      <c r="UUM733" s="146"/>
      <c r="UUN733" s="146"/>
      <c r="UUO733" s="146"/>
      <c r="UUP733" s="146"/>
      <c r="UUQ733" s="146"/>
      <c r="UUR733" s="146"/>
      <c r="UUS733" s="146"/>
      <c r="UUT733" s="146"/>
      <c r="UUU733" s="146"/>
      <c r="UUV733" s="146"/>
      <c r="UUW733" s="146"/>
      <c r="UUX733" s="146"/>
      <c r="UUY733" s="146"/>
      <c r="UUZ733" s="146"/>
      <c r="UVA733" s="146"/>
      <c r="UVB733" s="146"/>
      <c r="UVC733" s="146"/>
      <c r="UVD733" s="146"/>
      <c r="UVE733" s="146"/>
      <c r="UVF733" s="146"/>
      <c r="UVG733" s="146"/>
      <c r="UVH733" s="146"/>
      <c r="UVI733" s="146"/>
      <c r="UVJ733" s="146"/>
      <c r="UVK733" s="146"/>
      <c r="UVL733" s="146"/>
      <c r="UVM733" s="146"/>
      <c r="UVN733" s="146"/>
      <c r="UVO733" s="146"/>
      <c r="UVP733" s="146"/>
      <c r="UVQ733" s="146"/>
      <c r="UVR733" s="146"/>
      <c r="UVS733" s="146"/>
      <c r="UVT733" s="146"/>
      <c r="UVU733" s="146"/>
      <c r="UVV733" s="146"/>
      <c r="UVW733" s="146"/>
      <c r="UVX733" s="146"/>
      <c r="UVY733" s="146"/>
      <c r="UVZ733" s="146"/>
      <c r="UWA733" s="146"/>
      <c r="UWB733" s="146"/>
      <c r="UWC733" s="146"/>
      <c r="UWD733" s="146"/>
      <c r="UWE733" s="146"/>
      <c r="UWF733" s="146"/>
      <c r="UWG733" s="146"/>
      <c r="UWH733" s="146"/>
      <c r="UWI733" s="146"/>
      <c r="UWJ733" s="146"/>
      <c r="UWK733" s="146"/>
      <c r="UWL733" s="146"/>
      <c r="UWM733" s="146"/>
      <c r="UWN733" s="146"/>
      <c r="UWO733" s="146"/>
      <c r="UWP733" s="146"/>
      <c r="UWQ733" s="146"/>
      <c r="UWR733" s="146"/>
      <c r="UWS733" s="146"/>
      <c r="UWT733" s="146"/>
      <c r="UWU733" s="146"/>
      <c r="UWV733" s="146"/>
      <c r="UWW733" s="146"/>
      <c r="UWX733" s="146"/>
      <c r="UWY733" s="146"/>
      <c r="UWZ733" s="146"/>
      <c r="UXA733" s="146"/>
      <c r="UXB733" s="146"/>
      <c r="UXC733" s="146"/>
      <c r="UXD733" s="146"/>
      <c r="UXE733" s="146"/>
      <c r="UXF733" s="146"/>
      <c r="UXG733" s="146"/>
      <c r="UXH733" s="146"/>
      <c r="UXI733" s="146"/>
      <c r="UXJ733" s="146"/>
      <c r="UXK733" s="146"/>
      <c r="UXL733" s="146"/>
      <c r="UXM733" s="146"/>
      <c r="UXN733" s="146"/>
      <c r="UXO733" s="146"/>
      <c r="UXP733" s="146"/>
      <c r="UXQ733" s="146"/>
      <c r="UXR733" s="146"/>
      <c r="UXS733" s="146"/>
      <c r="UXT733" s="146"/>
      <c r="UXU733" s="146"/>
      <c r="UXV733" s="146"/>
      <c r="UXW733" s="146"/>
      <c r="UXX733" s="146"/>
      <c r="UXY733" s="146"/>
      <c r="UXZ733" s="146"/>
      <c r="UYA733" s="146"/>
      <c r="UYB733" s="146"/>
      <c r="UYC733" s="146"/>
      <c r="UYD733" s="146"/>
      <c r="UYE733" s="146"/>
      <c r="UYF733" s="146"/>
      <c r="UYG733" s="146"/>
      <c r="UYH733" s="146"/>
      <c r="UYI733" s="146"/>
      <c r="UYJ733" s="146"/>
      <c r="UYK733" s="146"/>
      <c r="UYL733" s="146"/>
      <c r="UYM733" s="146"/>
      <c r="UYN733" s="146"/>
      <c r="UYO733" s="146"/>
      <c r="UYP733" s="146"/>
      <c r="UYQ733" s="146"/>
      <c r="UYR733" s="146"/>
      <c r="UYS733" s="146"/>
      <c r="UYT733" s="146"/>
      <c r="UYU733" s="146"/>
      <c r="UYV733" s="146"/>
      <c r="UYW733" s="146"/>
      <c r="UYX733" s="146"/>
      <c r="UYY733" s="146"/>
      <c r="UYZ733" s="146"/>
      <c r="UZA733" s="146"/>
      <c r="UZB733" s="146"/>
      <c r="UZC733" s="146"/>
      <c r="UZD733" s="146"/>
      <c r="UZE733" s="146"/>
      <c r="UZF733" s="146"/>
      <c r="UZG733" s="146"/>
      <c r="UZH733" s="146"/>
      <c r="UZI733" s="146"/>
      <c r="UZJ733" s="146"/>
      <c r="UZK733" s="146"/>
      <c r="UZL733" s="146"/>
      <c r="UZM733" s="146"/>
      <c r="UZN733" s="146"/>
      <c r="UZO733" s="146"/>
      <c r="UZP733" s="146"/>
      <c r="UZQ733" s="146"/>
      <c r="UZR733" s="146"/>
      <c r="UZS733" s="146"/>
      <c r="UZT733" s="146"/>
      <c r="UZU733" s="146"/>
      <c r="UZV733" s="146"/>
      <c r="UZW733" s="146"/>
      <c r="UZX733" s="146"/>
      <c r="UZY733" s="146"/>
      <c r="UZZ733" s="146"/>
      <c r="VAA733" s="146"/>
      <c r="VAB733" s="146"/>
      <c r="VAC733" s="146"/>
      <c r="VAD733" s="146"/>
      <c r="VAE733" s="146"/>
      <c r="VAF733" s="146"/>
      <c r="VAG733" s="146"/>
      <c r="VAH733" s="146"/>
      <c r="VAI733" s="146"/>
      <c r="VAJ733" s="146"/>
      <c r="VAK733" s="146"/>
      <c r="VAL733" s="146"/>
      <c r="VAM733" s="146"/>
      <c r="VAN733" s="146"/>
      <c r="VAO733" s="146"/>
      <c r="VAP733" s="146"/>
      <c r="VAQ733" s="146"/>
      <c r="VAR733" s="146"/>
      <c r="VAS733" s="146"/>
      <c r="VAT733" s="146"/>
      <c r="VAU733" s="146"/>
      <c r="VAV733" s="146"/>
      <c r="VAW733" s="146"/>
      <c r="VAX733" s="146"/>
      <c r="VAY733" s="146"/>
      <c r="VAZ733" s="146"/>
      <c r="VBA733" s="146"/>
      <c r="VBB733" s="146"/>
      <c r="VBC733" s="146"/>
      <c r="VBD733" s="146"/>
      <c r="VBE733" s="146"/>
      <c r="VBF733" s="146"/>
      <c r="VBG733" s="146"/>
      <c r="VBH733" s="146"/>
      <c r="VBI733" s="146"/>
      <c r="VBJ733" s="146"/>
      <c r="VBK733" s="146"/>
      <c r="VBL733" s="146"/>
      <c r="VBM733" s="146"/>
      <c r="VBN733" s="146"/>
      <c r="VBO733" s="146"/>
      <c r="VBP733" s="146"/>
      <c r="VBQ733" s="146"/>
      <c r="VBR733" s="146"/>
      <c r="VBS733" s="146"/>
      <c r="VBT733" s="146"/>
      <c r="VBU733" s="146"/>
      <c r="VBV733" s="146"/>
      <c r="VBW733" s="146"/>
      <c r="VBX733" s="146"/>
      <c r="VBY733" s="146"/>
      <c r="VBZ733" s="146"/>
      <c r="VCA733" s="146"/>
      <c r="VCB733" s="146"/>
      <c r="VCC733" s="146"/>
      <c r="VCD733" s="146"/>
      <c r="VCE733" s="146"/>
      <c r="VCF733" s="146"/>
      <c r="VCG733" s="146"/>
      <c r="VCH733" s="146"/>
      <c r="VCI733" s="146"/>
      <c r="VCJ733" s="146"/>
      <c r="VCK733" s="146"/>
      <c r="VCL733" s="146"/>
      <c r="VCM733" s="146"/>
      <c r="VCN733" s="146"/>
      <c r="VCO733" s="146"/>
      <c r="VCP733" s="146"/>
      <c r="VCQ733" s="146"/>
      <c r="VCR733" s="146"/>
      <c r="VCS733" s="146"/>
      <c r="VCT733" s="146"/>
      <c r="VCU733" s="146"/>
      <c r="VCV733" s="146"/>
      <c r="VCW733" s="146"/>
      <c r="VCX733" s="146"/>
      <c r="VCY733" s="146"/>
      <c r="VCZ733" s="146"/>
      <c r="VDA733" s="146"/>
      <c r="VDB733" s="146"/>
      <c r="VDC733" s="146"/>
      <c r="VDD733" s="146"/>
      <c r="VDE733" s="146"/>
      <c r="VDF733" s="146"/>
      <c r="VDG733" s="146"/>
      <c r="VDH733" s="146"/>
      <c r="VDI733" s="146"/>
      <c r="VDJ733" s="146"/>
      <c r="VDK733" s="146"/>
      <c r="VDL733" s="146"/>
      <c r="VDM733" s="146"/>
      <c r="VDN733" s="146"/>
      <c r="VDO733" s="146"/>
      <c r="VDP733" s="146"/>
      <c r="VDQ733" s="146"/>
      <c r="VDR733" s="146"/>
      <c r="VDS733" s="146"/>
      <c r="VDT733" s="146"/>
      <c r="VDU733" s="146"/>
      <c r="VDV733" s="146"/>
      <c r="VDW733" s="146"/>
      <c r="VDX733" s="146"/>
      <c r="VDY733" s="146"/>
      <c r="VDZ733" s="146"/>
      <c r="VEA733" s="146"/>
      <c r="VEB733" s="146"/>
      <c r="VEC733" s="146"/>
      <c r="VED733" s="146"/>
      <c r="VEE733" s="146"/>
      <c r="VEF733" s="146"/>
      <c r="VEG733" s="146"/>
      <c r="VEH733" s="146"/>
      <c r="VEI733" s="146"/>
      <c r="VEJ733" s="146"/>
      <c r="VEK733" s="146"/>
      <c r="VEL733" s="146"/>
      <c r="VEM733" s="146"/>
      <c r="VEN733" s="146"/>
      <c r="VEO733" s="146"/>
      <c r="VEP733" s="146"/>
      <c r="VEQ733" s="146"/>
      <c r="VER733" s="146"/>
      <c r="VES733" s="146"/>
      <c r="VET733" s="146"/>
      <c r="VEU733" s="146"/>
      <c r="VEV733" s="146"/>
      <c r="VEW733" s="146"/>
      <c r="VEX733" s="146"/>
      <c r="VEY733" s="146"/>
      <c r="VEZ733" s="146"/>
      <c r="VFA733" s="146"/>
      <c r="VFB733" s="146"/>
      <c r="VFC733" s="146"/>
      <c r="VFD733" s="146"/>
      <c r="VFE733" s="146"/>
      <c r="VFF733" s="146"/>
      <c r="VFG733" s="146"/>
      <c r="VFH733" s="146"/>
      <c r="VFI733" s="146"/>
      <c r="VFJ733" s="146"/>
      <c r="VFK733" s="146"/>
      <c r="VFL733" s="146"/>
      <c r="VFM733" s="146"/>
      <c r="VFN733" s="146"/>
      <c r="VFO733" s="146"/>
      <c r="VFP733" s="146"/>
      <c r="VFQ733" s="146"/>
      <c r="VFR733" s="146"/>
      <c r="VFS733" s="146"/>
      <c r="VFT733" s="146"/>
      <c r="VFU733" s="146"/>
      <c r="VFV733" s="146"/>
      <c r="VFW733" s="146"/>
      <c r="VFX733" s="146"/>
      <c r="VFY733" s="146"/>
      <c r="VFZ733" s="146"/>
      <c r="VGA733" s="146"/>
      <c r="VGB733" s="146"/>
      <c r="VGC733" s="146"/>
      <c r="VGD733" s="146"/>
      <c r="VGE733" s="146"/>
      <c r="VGF733" s="146"/>
      <c r="VGG733" s="146"/>
      <c r="VGH733" s="146"/>
      <c r="VGI733" s="146"/>
      <c r="VGJ733" s="146"/>
      <c r="VGK733" s="146"/>
      <c r="VGL733" s="146"/>
      <c r="VGM733" s="146"/>
      <c r="VGN733" s="146"/>
      <c r="VGO733" s="146"/>
      <c r="VGP733" s="146"/>
      <c r="VGQ733" s="146"/>
      <c r="VGR733" s="146"/>
      <c r="VGS733" s="146"/>
      <c r="VGT733" s="146"/>
      <c r="VGU733" s="146"/>
      <c r="VGV733" s="146"/>
      <c r="VGW733" s="146"/>
      <c r="VGX733" s="146"/>
      <c r="VGY733" s="146"/>
      <c r="VGZ733" s="146"/>
      <c r="VHA733" s="146"/>
      <c r="VHB733" s="146"/>
      <c r="VHC733" s="146"/>
      <c r="VHD733" s="146"/>
      <c r="VHE733" s="146"/>
      <c r="VHF733" s="146"/>
      <c r="VHG733" s="146"/>
      <c r="VHH733" s="146"/>
      <c r="VHI733" s="146"/>
      <c r="VHJ733" s="146"/>
      <c r="VHK733" s="146"/>
      <c r="VHL733" s="146"/>
      <c r="VHM733" s="146"/>
      <c r="VHN733" s="146"/>
      <c r="VHO733" s="146"/>
      <c r="VHP733" s="146"/>
      <c r="VHQ733" s="146"/>
      <c r="VHR733" s="146"/>
      <c r="VHS733" s="146"/>
      <c r="VHT733" s="146"/>
      <c r="VHU733" s="146"/>
      <c r="VHV733" s="146"/>
      <c r="VHW733" s="146"/>
      <c r="VHX733" s="146"/>
      <c r="VHY733" s="146"/>
      <c r="VHZ733" s="146"/>
      <c r="VIA733" s="146"/>
      <c r="VIB733" s="146"/>
      <c r="VIC733" s="146"/>
      <c r="VID733" s="146"/>
      <c r="VIE733" s="146"/>
      <c r="VIF733" s="146"/>
      <c r="VIG733" s="146"/>
      <c r="VIH733" s="146"/>
      <c r="VII733" s="146"/>
      <c r="VIJ733" s="146"/>
      <c r="VIK733" s="146"/>
      <c r="VIL733" s="146"/>
      <c r="VIM733" s="146"/>
      <c r="VIN733" s="146"/>
      <c r="VIO733" s="146"/>
      <c r="VIP733" s="146"/>
      <c r="VIQ733" s="146"/>
      <c r="VIR733" s="146"/>
      <c r="VIS733" s="146"/>
      <c r="VIT733" s="146"/>
      <c r="VIU733" s="146"/>
      <c r="VIV733" s="146"/>
      <c r="VIW733" s="146"/>
      <c r="VIX733" s="146"/>
      <c r="VIY733" s="146"/>
      <c r="VIZ733" s="146"/>
      <c r="VJA733" s="146"/>
      <c r="VJB733" s="146"/>
      <c r="VJC733" s="146"/>
      <c r="VJD733" s="146"/>
      <c r="VJE733" s="146"/>
      <c r="VJF733" s="146"/>
      <c r="VJG733" s="146"/>
      <c r="VJH733" s="146"/>
      <c r="VJI733" s="146"/>
      <c r="VJJ733" s="146"/>
      <c r="VJK733" s="146"/>
      <c r="VJL733" s="146"/>
      <c r="VJM733" s="146"/>
      <c r="VJN733" s="146"/>
      <c r="VJO733" s="146"/>
      <c r="VJP733" s="146"/>
      <c r="VJQ733" s="146"/>
      <c r="VJR733" s="146"/>
      <c r="VJS733" s="146"/>
      <c r="VJT733" s="146"/>
      <c r="VJU733" s="146"/>
      <c r="VJV733" s="146"/>
      <c r="VJW733" s="146"/>
      <c r="VJX733" s="146"/>
      <c r="VJY733" s="146"/>
      <c r="VJZ733" s="146"/>
      <c r="VKA733" s="146"/>
      <c r="VKB733" s="146"/>
      <c r="VKC733" s="146"/>
      <c r="VKD733" s="146"/>
      <c r="VKE733" s="146"/>
      <c r="VKF733" s="146"/>
      <c r="VKG733" s="146"/>
      <c r="VKH733" s="146"/>
      <c r="VKI733" s="146"/>
      <c r="VKJ733" s="146"/>
      <c r="VKK733" s="146"/>
      <c r="VKL733" s="146"/>
      <c r="VKM733" s="146"/>
      <c r="VKN733" s="146"/>
      <c r="VKO733" s="146"/>
      <c r="VKP733" s="146"/>
      <c r="VKQ733" s="146"/>
      <c r="VKR733" s="146"/>
      <c r="VKS733" s="146"/>
      <c r="VKT733" s="146"/>
      <c r="VKU733" s="146"/>
      <c r="VKV733" s="146"/>
      <c r="VKW733" s="146"/>
      <c r="VKX733" s="146"/>
      <c r="VKY733" s="146"/>
      <c r="VKZ733" s="146"/>
      <c r="VLA733" s="146"/>
      <c r="VLB733" s="146"/>
      <c r="VLC733" s="146"/>
      <c r="VLD733" s="146"/>
      <c r="VLE733" s="146"/>
      <c r="VLF733" s="146"/>
      <c r="VLG733" s="146"/>
      <c r="VLH733" s="146"/>
      <c r="VLI733" s="146"/>
      <c r="VLJ733" s="146"/>
      <c r="VLK733" s="146"/>
      <c r="VLL733" s="146"/>
      <c r="VLM733" s="146"/>
      <c r="VLN733" s="146"/>
      <c r="VLO733" s="146"/>
      <c r="VLP733" s="146"/>
      <c r="VLQ733" s="146"/>
      <c r="VLR733" s="146"/>
      <c r="VLS733" s="146"/>
      <c r="VLT733" s="146"/>
      <c r="VLU733" s="146"/>
      <c r="VLV733" s="146"/>
      <c r="VLW733" s="146"/>
      <c r="VLX733" s="146"/>
      <c r="VLY733" s="146"/>
      <c r="VLZ733" s="146"/>
      <c r="VMA733" s="146"/>
      <c r="VMB733" s="146"/>
      <c r="VMC733" s="146"/>
      <c r="VMD733" s="146"/>
      <c r="VME733" s="146"/>
      <c r="VMF733" s="146"/>
      <c r="VMG733" s="146"/>
      <c r="VMH733" s="146"/>
      <c r="VMI733" s="146"/>
      <c r="VMJ733" s="146"/>
      <c r="VMK733" s="146"/>
      <c r="VML733" s="146"/>
      <c r="VMM733" s="146"/>
      <c r="VMN733" s="146"/>
      <c r="VMO733" s="146"/>
      <c r="VMP733" s="146"/>
      <c r="VMQ733" s="146"/>
      <c r="VMR733" s="146"/>
      <c r="VMS733" s="146"/>
      <c r="VMT733" s="146"/>
      <c r="VMU733" s="146"/>
      <c r="VMV733" s="146"/>
      <c r="VMW733" s="146"/>
      <c r="VMX733" s="146"/>
      <c r="VMY733" s="146"/>
      <c r="VMZ733" s="146"/>
      <c r="VNA733" s="146"/>
      <c r="VNB733" s="146"/>
      <c r="VNC733" s="146"/>
      <c r="VND733" s="146"/>
      <c r="VNE733" s="146"/>
      <c r="VNF733" s="146"/>
      <c r="VNG733" s="146"/>
      <c r="VNH733" s="146"/>
      <c r="VNI733" s="146"/>
      <c r="VNJ733" s="146"/>
      <c r="VNK733" s="146"/>
      <c r="VNL733" s="146"/>
      <c r="VNM733" s="146"/>
      <c r="VNN733" s="146"/>
      <c r="VNO733" s="146"/>
      <c r="VNP733" s="146"/>
      <c r="VNQ733" s="146"/>
      <c r="VNR733" s="146"/>
      <c r="VNS733" s="146"/>
      <c r="VNT733" s="146"/>
      <c r="VNU733" s="146"/>
      <c r="VNV733" s="146"/>
      <c r="VNW733" s="146"/>
      <c r="VNX733" s="146"/>
      <c r="VNY733" s="146"/>
      <c r="VNZ733" s="146"/>
      <c r="VOA733" s="146"/>
      <c r="VOB733" s="146"/>
      <c r="VOC733" s="146"/>
      <c r="VOD733" s="146"/>
      <c r="VOE733" s="146"/>
      <c r="VOF733" s="146"/>
      <c r="VOG733" s="146"/>
      <c r="VOH733" s="146"/>
      <c r="VOI733" s="146"/>
      <c r="VOJ733" s="146"/>
      <c r="VOK733" s="146"/>
      <c r="VOL733" s="146"/>
      <c r="VOM733" s="146"/>
      <c r="VON733" s="146"/>
      <c r="VOO733" s="146"/>
      <c r="VOP733" s="146"/>
      <c r="VOQ733" s="146"/>
      <c r="VOR733" s="146"/>
      <c r="VOS733" s="146"/>
      <c r="VOT733" s="146"/>
      <c r="VOU733" s="146"/>
      <c r="VOV733" s="146"/>
      <c r="VOW733" s="146"/>
      <c r="VOX733" s="146"/>
      <c r="VOY733" s="146"/>
      <c r="VOZ733" s="146"/>
      <c r="VPA733" s="146"/>
      <c r="VPB733" s="146"/>
      <c r="VPC733" s="146"/>
      <c r="VPD733" s="146"/>
      <c r="VPE733" s="146"/>
      <c r="VPF733" s="146"/>
      <c r="VPG733" s="146"/>
      <c r="VPH733" s="146"/>
      <c r="VPI733" s="146"/>
      <c r="VPJ733" s="146"/>
      <c r="VPK733" s="146"/>
      <c r="VPL733" s="146"/>
      <c r="VPM733" s="146"/>
      <c r="VPN733" s="146"/>
      <c r="VPO733" s="146"/>
      <c r="VPP733" s="146"/>
      <c r="VPQ733" s="146"/>
      <c r="VPR733" s="146"/>
      <c r="VPS733" s="146"/>
      <c r="VPT733" s="146"/>
      <c r="VPU733" s="146"/>
      <c r="VPV733" s="146"/>
      <c r="VPW733" s="146"/>
      <c r="VPX733" s="146"/>
      <c r="VPY733" s="146"/>
      <c r="VPZ733" s="146"/>
      <c r="VQA733" s="146"/>
      <c r="VQB733" s="146"/>
      <c r="VQC733" s="146"/>
      <c r="VQD733" s="146"/>
      <c r="VQE733" s="146"/>
      <c r="VQF733" s="146"/>
      <c r="VQG733" s="146"/>
      <c r="VQH733" s="146"/>
      <c r="VQI733" s="146"/>
      <c r="VQJ733" s="146"/>
      <c r="VQK733" s="146"/>
      <c r="VQL733" s="146"/>
      <c r="VQM733" s="146"/>
      <c r="VQN733" s="146"/>
      <c r="VQO733" s="146"/>
      <c r="VQP733" s="146"/>
      <c r="VQQ733" s="146"/>
      <c r="VQR733" s="146"/>
      <c r="VQS733" s="146"/>
      <c r="VQT733" s="146"/>
      <c r="VQU733" s="146"/>
      <c r="VQV733" s="146"/>
      <c r="VQW733" s="146"/>
      <c r="VQX733" s="146"/>
      <c r="VQY733" s="146"/>
      <c r="VQZ733" s="146"/>
      <c r="VRA733" s="146"/>
      <c r="VRB733" s="146"/>
      <c r="VRC733" s="146"/>
      <c r="VRD733" s="146"/>
      <c r="VRE733" s="146"/>
      <c r="VRF733" s="146"/>
      <c r="VRG733" s="146"/>
      <c r="VRH733" s="146"/>
      <c r="VRI733" s="146"/>
      <c r="VRJ733" s="146"/>
      <c r="VRK733" s="146"/>
      <c r="VRL733" s="146"/>
      <c r="VRM733" s="146"/>
      <c r="VRN733" s="146"/>
      <c r="VRO733" s="146"/>
      <c r="VRP733" s="146"/>
      <c r="VRQ733" s="146"/>
      <c r="VRR733" s="146"/>
      <c r="VRS733" s="146"/>
      <c r="VRT733" s="146"/>
      <c r="VRU733" s="146"/>
      <c r="VRV733" s="146"/>
      <c r="VRW733" s="146"/>
      <c r="VRX733" s="146"/>
      <c r="VRY733" s="146"/>
      <c r="VRZ733" s="146"/>
      <c r="VSA733" s="146"/>
      <c r="VSB733" s="146"/>
      <c r="VSC733" s="146"/>
      <c r="VSD733" s="146"/>
      <c r="VSE733" s="146"/>
      <c r="VSF733" s="146"/>
      <c r="VSG733" s="146"/>
      <c r="VSH733" s="146"/>
      <c r="VSI733" s="146"/>
      <c r="VSJ733" s="146"/>
      <c r="VSK733" s="146"/>
      <c r="VSL733" s="146"/>
      <c r="VSM733" s="146"/>
      <c r="VSN733" s="146"/>
      <c r="VSO733" s="146"/>
      <c r="VSP733" s="146"/>
      <c r="VSQ733" s="146"/>
      <c r="VSR733" s="146"/>
      <c r="VSS733" s="146"/>
      <c r="VST733" s="146"/>
      <c r="VSU733" s="146"/>
      <c r="VSV733" s="146"/>
      <c r="VSW733" s="146"/>
      <c r="VSX733" s="146"/>
      <c r="VSY733" s="146"/>
      <c r="VSZ733" s="146"/>
      <c r="VTA733" s="146"/>
      <c r="VTB733" s="146"/>
      <c r="VTC733" s="146"/>
      <c r="VTD733" s="146"/>
      <c r="VTE733" s="146"/>
      <c r="VTF733" s="146"/>
      <c r="VTG733" s="146"/>
      <c r="VTH733" s="146"/>
      <c r="VTI733" s="146"/>
      <c r="VTJ733" s="146"/>
      <c r="VTK733" s="146"/>
      <c r="VTL733" s="146"/>
      <c r="VTM733" s="146"/>
      <c r="VTN733" s="146"/>
      <c r="VTO733" s="146"/>
      <c r="VTP733" s="146"/>
      <c r="VTQ733" s="146"/>
      <c r="VTR733" s="146"/>
      <c r="VTS733" s="146"/>
      <c r="VTT733" s="146"/>
      <c r="VTU733" s="146"/>
      <c r="VTV733" s="146"/>
      <c r="VTW733" s="146"/>
      <c r="VTX733" s="146"/>
      <c r="VTY733" s="146"/>
      <c r="VTZ733" s="146"/>
      <c r="VUA733" s="146"/>
      <c r="VUB733" s="146"/>
      <c r="VUC733" s="146"/>
      <c r="VUD733" s="146"/>
      <c r="VUE733" s="146"/>
      <c r="VUF733" s="146"/>
      <c r="VUG733" s="146"/>
      <c r="VUH733" s="146"/>
      <c r="VUI733" s="146"/>
      <c r="VUJ733" s="146"/>
      <c r="VUK733" s="146"/>
      <c r="VUL733" s="146"/>
      <c r="VUM733" s="146"/>
      <c r="VUN733" s="146"/>
      <c r="VUO733" s="146"/>
      <c r="VUP733" s="146"/>
      <c r="VUQ733" s="146"/>
      <c r="VUR733" s="146"/>
      <c r="VUS733" s="146"/>
      <c r="VUT733" s="146"/>
      <c r="VUU733" s="146"/>
      <c r="VUV733" s="146"/>
      <c r="VUW733" s="146"/>
      <c r="VUX733" s="146"/>
      <c r="VUY733" s="146"/>
      <c r="VUZ733" s="146"/>
      <c r="VVA733" s="146"/>
      <c r="VVB733" s="146"/>
      <c r="VVC733" s="146"/>
      <c r="VVD733" s="146"/>
      <c r="VVE733" s="146"/>
      <c r="VVF733" s="146"/>
      <c r="VVG733" s="146"/>
      <c r="VVH733" s="146"/>
      <c r="VVI733" s="146"/>
      <c r="VVJ733" s="146"/>
      <c r="VVK733" s="146"/>
      <c r="VVL733" s="146"/>
      <c r="VVM733" s="146"/>
      <c r="VVN733" s="146"/>
      <c r="VVO733" s="146"/>
      <c r="VVP733" s="146"/>
      <c r="VVQ733" s="146"/>
      <c r="VVR733" s="146"/>
      <c r="VVS733" s="146"/>
      <c r="VVT733" s="146"/>
      <c r="VVU733" s="146"/>
      <c r="VVV733" s="146"/>
      <c r="VVW733" s="146"/>
      <c r="VVX733" s="146"/>
      <c r="VVY733" s="146"/>
      <c r="VVZ733" s="146"/>
      <c r="VWA733" s="146"/>
      <c r="VWB733" s="146"/>
      <c r="VWC733" s="146"/>
      <c r="VWD733" s="146"/>
      <c r="VWE733" s="146"/>
      <c r="VWF733" s="146"/>
      <c r="VWG733" s="146"/>
      <c r="VWH733" s="146"/>
      <c r="VWI733" s="146"/>
      <c r="VWJ733" s="146"/>
      <c r="VWK733" s="146"/>
      <c r="VWL733" s="146"/>
      <c r="VWM733" s="146"/>
      <c r="VWN733" s="146"/>
      <c r="VWO733" s="146"/>
      <c r="VWP733" s="146"/>
      <c r="VWQ733" s="146"/>
      <c r="VWR733" s="146"/>
      <c r="VWS733" s="146"/>
      <c r="VWT733" s="146"/>
      <c r="VWU733" s="146"/>
      <c r="VWV733" s="146"/>
      <c r="VWW733" s="146"/>
      <c r="VWX733" s="146"/>
      <c r="VWY733" s="146"/>
      <c r="VWZ733" s="146"/>
      <c r="VXA733" s="146"/>
      <c r="VXB733" s="146"/>
      <c r="VXC733" s="146"/>
      <c r="VXD733" s="146"/>
      <c r="VXE733" s="146"/>
      <c r="VXF733" s="146"/>
      <c r="VXG733" s="146"/>
      <c r="VXH733" s="146"/>
      <c r="VXI733" s="146"/>
      <c r="VXJ733" s="146"/>
      <c r="VXK733" s="146"/>
      <c r="VXL733" s="146"/>
      <c r="VXM733" s="146"/>
      <c r="VXN733" s="146"/>
      <c r="VXO733" s="146"/>
      <c r="VXP733" s="146"/>
      <c r="VXQ733" s="146"/>
      <c r="VXR733" s="146"/>
      <c r="VXS733" s="146"/>
      <c r="VXT733" s="146"/>
      <c r="VXU733" s="146"/>
      <c r="VXV733" s="146"/>
      <c r="VXW733" s="146"/>
      <c r="VXX733" s="146"/>
      <c r="VXY733" s="146"/>
      <c r="VXZ733" s="146"/>
      <c r="VYA733" s="146"/>
      <c r="VYB733" s="146"/>
      <c r="VYC733" s="146"/>
      <c r="VYD733" s="146"/>
      <c r="VYE733" s="146"/>
      <c r="VYF733" s="146"/>
      <c r="VYG733" s="146"/>
      <c r="VYH733" s="146"/>
      <c r="VYI733" s="146"/>
      <c r="VYJ733" s="146"/>
      <c r="VYK733" s="146"/>
      <c r="VYL733" s="146"/>
      <c r="VYM733" s="146"/>
      <c r="VYN733" s="146"/>
      <c r="VYO733" s="146"/>
      <c r="VYP733" s="146"/>
      <c r="VYQ733" s="146"/>
      <c r="VYR733" s="146"/>
      <c r="VYS733" s="146"/>
      <c r="VYT733" s="146"/>
      <c r="VYU733" s="146"/>
      <c r="VYV733" s="146"/>
      <c r="VYW733" s="146"/>
      <c r="VYX733" s="146"/>
      <c r="VYY733" s="146"/>
      <c r="VYZ733" s="146"/>
      <c r="VZA733" s="146"/>
      <c r="VZB733" s="146"/>
      <c r="VZC733" s="146"/>
      <c r="VZD733" s="146"/>
      <c r="VZE733" s="146"/>
      <c r="VZF733" s="146"/>
      <c r="VZG733" s="146"/>
      <c r="VZH733" s="146"/>
      <c r="VZI733" s="146"/>
      <c r="VZJ733" s="146"/>
      <c r="VZK733" s="146"/>
      <c r="VZL733" s="146"/>
      <c r="VZM733" s="146"/>
      <c r="VZN733" s="146"/>
      <c r="VZO733" s="146"/>
      <c r="VZP733" s="146"/>
      <c r="VZQ733" s="146"/>
      <c r="VZR733" s="146"/>
      <c r="VZS733" s="146"/>
      <c r="VZT733" s="146"/>
      <c r="VZU733" s="146"/>
      <c r="VZV733" s="146"/>
      <c r="VZW733" s="146"/>
      <c r="VZX733" s="146"/>
      <c r="VZY733" s="146"/>
      <c r="VZZ733" s="146"/>
      <c r="WAA733" s="146"/>
      <c r="WAB733" s="146"/>
      <c r="WAC733" s="146"/>
      <c r="WAD733" s="146"/>
      <c r="WAE733" s="146"/>
      <c r="WAF733" s="146"/>
      <c r="WAG733" s="146"/>
      <c r="WAH733" s="146"/>
      <c r="WAI733" s="146"/>
      <c r="WAJ733" s="146"/>
      <c r="WAK733" s="146"/>
      <c r="WAL733" s="146"/>
      <c r="WAM733" s="146"/>
      <c r="WAN733" s="146"/>
      <c r="WAO733" s="146"/>
      <c r="WAP733" s="146"/>
      <c r="WAQ733" s="146"/>
      <c r="WAR733" s="146"/>
      <c r="WAS733" s="146"/>
      <c r="WAT733" s="146"/>
      <c r="WAU733" s="146"/>
      <c r="WAV733" s="146"/>
      <c r="WAW733" s="146"/>
      <c r="WAX733" s="146"/>
      <c r="WAY733" s="146"/>
      <c r="WAZ733" s="146"/>
      <c r="WBA733" s="146"/>
      <c r="WBB733" s="146"/>
      <c r="WBC733" s="146"/>
      <c r="WBD733" s="146"/>
      <c r="WBE733" s="146"/>
      <c r="WBF733" s="146"/>
      <c r="WBG733" s="146"/>
      <c r="WBH733" s="146"/>
      <c r="WBI733" s="146"/>
      <c r="WBJ733" s="146"/>
      <c r="WBK733" s="146"/>
      <c r="WBL733" s="146"/>
      <c r="WBM733" s="146"/>
      <c r="WBN733" s="146"/>
      <c r="WBO733" s="146"/>
      <c r="WBP733" s="146"/>
      <c r="WBQ733" s="146"/>
      <c r="WBR733" s="146"/>
      <c r="WBS733" s="146"/>
      <c r="WBT733" s="146"/>
      <c r="WBU733" s="146"/>
      <c r="WBV733" s="146"/>
      <c r="WBW733" s="146"/>
      <c r="WBX733" s="146"/>
      <c r="WBY733" s="146"/>
      <c r="WBZ733" s="146"/>
      <c r="WCA733" s="146"/>
      <c r="WCB733" s="146"/>
      <c r="WCC733" s="146"/>
      <c r="WCD733" s="146"/>
      <c r="WCE733" s="146"/>
      <c r="WCF733" s="146"/>
      <c r="WCG733" s="146"/>
      <c r="WCH733" s="146"/>
      <c r="WCI733" s="146"/>
      <c r="WCJ733" s="146"/>
      <c r="WCK733" s="146"/>
      <c r="WCL733" s="146"/>
      <c r="WCM733" s="146"/>
      <c r="WCN733" s="146"/>
      <c r="WCO733" s="146"/>
      <c r="WCP733" s="146"/>
      <c r="WCQ733" s="146"/>
      <c r="WCR733" s="146"/>
      <c r="WCS733" s="146"/>
      <c r="WCT733" s="146"/>
      <c r="WCU733" s="146"/>
      <c r="WCV733" s="146"/>
      <c r="WCW733" s="146"/>
      <c r="WCX733" s="146"/>
      <c r="WCY733" s="146"/>
      <c r="WCZ733" s="146"/>
      <c r="WDA733" s="146"/>
      <c r="WDB733" s="146"/>
      <c r="WDC733" s="146"/>
      <c r="WDD733" s="146"/>
      <c r="WDE733" s="146"/>
      <c r="WDF733" s="146"/>
      <c r="WDG733" s="146"/>
      <c r="WDH733" s="146"/>
      <c r="WDI733" s="146"/>
      <c r="WDJ733" s="146"/>
      <c r="WDK733" s="146"/>
      <c r="WDL733" s="146"/>
      <c r="WDM733" s="146"/>
      <c r="WDN733" s="146"/>
      <c r="WDO733" s="146"/>
      <c r="WDP733" s="146"/>
      <c r="WDQ733" s="146"/>
      <c r="WDR733" s="146"/>
      <c r="WDS733" s="146"/>
      <c r="WDT733" s="146"/>
      <c r="WDU733" s="146"/>
      <c r="WDV733" s="146"/>
      <c r="WDW733" s="146"/>
      <c r="WDX733" s="146"/>
      <c r="WDY733" s="146"/>
      <c r="WDZ733" s="146"/>
      <c r="WEA733" s="146"/>
      <c r="WEB733" s="146"/>
      <c r="WEC733" s="146"/>
      <c r="WED733" s="146"/>
      <c r="WEE733" s="146"/>
      <c r="WEF733" s="146"/>
      <c r="WEG733" s="146"/>
      <c r="WEH733" s="146"/>
      <c r="WEI733" s="146"/>
      <c r="WEJ733" s="146"/>
      <c r="WEK733" s="146"/>
      <c r="WEL733" s="146"/>
      <c r="WEM733" s="146"/>
      <c r="WEN733" s="146"/>
      <c r="WEO733" s="146"/>
      <c r="WEP733" s="146"/>
      <c r="WEQ733" s="146"/>
      <c r="WER733" s="146"/>
      <c r="WES733" s="146"/>
      <c r="WET733" s="146"/>
      <c r="WEU733" s="146"/>
      <c r="WEV733" s="146"/>
      <c r="WEW733" s="146"/>
      <c r="WEX733" s="146"/>
      <c r="WEY733" s="146"/>
      <c r="WEZ733" s="146"/>
      <c r="WFA733" s="146"/>
      <c r="WFB733" s="146"/>
      <c r="WFC733" s="146"/>
      <c r="WFD733" s="146"/>
      <c r="WFE733" s="146"/>
      <c r="WFF733" s="146"/>
      <c r="WFG733" s="146"/>
      <c r="WFH733" s="146"/>
      <c r="WFI733" s="146"/>
      <c r="WFJ733" s="146"/>
      <c r="WFK733" s="146"/>
      <c r="WFL733" s="146"/>
      <c r="WFM733" s="146"/>
      <c r="WFN733" s="146"/>
      <c r="WFO733" s="146"/>
      <c r="WFP733" s="146"/>
      <c r="WFQ733" s="146"/>
      <c r="WFR733" s="146"/>
      <c r="WFS733" s="146"/>
      <c r="WFT733" s="146"/>
      <c r="WFU733" s="146"/>
      <c r="WFV733" s="146"/>
      <c r="WFW733" s="146"/>
      <c r="WFX733" s="146"/>
      <c r="WFY733" s="146"/>
      <c r="WFZ733" s="146"/>
      <c r="WGA733" s="146"/>
      <c r="WGB733" s="146"/>
      <c r="WGC733" s="146"/>
      <c r="WGD733" s="146"/>
      <c r="WGE733" s="146"/>
      <c r="WGF733" s="146"/>
      <c r="WGG733" s="146"/>
      <c r="WGH733" s="146"/>
      <c r="WGI733" s="146"/>
      <c r="WGJ733" s="146"/>
      <c r="WGK733" s="146"/>
      <c r="WGL733" s="146"/>
      <c r="WGM733" s="146"/>
      <c r="WGN733" s="146"/>
      <c r="WGO733" s="146"/>
      <c r="WGP733" s="146"/>
      <c r="WGQ733" s="146"/>
      <c r="WGR733" s="146"/>
      <c r="WGS733" s="146"/>
      <c r="WGT733" s="146"/>
      <c r="WGU733" s="146"/>
      <c r="WGV733" s="146"/>
      <c r="WGW733" s="146"/>
      <c r="WGX733" s="146"/>
      <c r="WGY733" s="146"/>
      <c r="WGZ733" s="146"/>
      <c r="WHA733" s="146"/>
      <c r="WHB733" s="146"/>
      <c r="WHC733" s="146"/>
      <c r="WHD733" s="146"/>
      <c r="WHE733" s="146"/>
      <c r="WHF733" s="146"/>
      <c r="WHG733" s="146"/>
      <c r="WHH733" s="146"/>
      <c r="WHI733" s="146"/>
      <c r="WHJ733" s="146"/>
      <c r="WHK733" s="146"/>
      <c r="WHL733" s="146"/>
      <c r="WHM733" s="146"/>
      <c r="WHN733" s="146"/>
      <c r="WHO733" s="146"/>
      <c r="WHP733" s="146"/>
      <c r="WHQ733" s="146"/>
      <c r="WHR733" s="146"/>
      <c r="WHS733" s="146"/>
      <c r="WHT733" s="146"/>
      <c r="WHU733" s="146"/>
      <c r="WHV733" s="146"/>
      <c r="WHW733" s="146"/>
      <c r="WHX733" s="146"/>
      <c r="WHY733" s="146"/>
      <c r="WHZ733" s="146"/>
      <c r="WIA733" s="146"/>
      <c r="WIB733" s="146"/>
      <c r="WIC733" s="146"/>
      <c r="WID733" s="146"/>
      <c r="WIE733" s="146"/>
      <c r="WIF733" s="146"/>
      <c r="WIG733" s="146"/>
      <c r="WIH733" s="146"/>
      <c r="WII733" s="146"/>
      <c r="WIJ733" s="146"/>
      <c r="WIK733" s="146"/>
      <c r="WIL733" s="146"/>
      <c r="WIM733" s="146"/>
      <c r="WIN733" s="146"/>
      <c r="WIO733" s="146"/>
      <c r="WIP733" s="146"/>
      <c r="WIQ733" s="146"/>
      <c r="WIR733" s="146"/>
      <c r="WIS733" s="146"/>
      <c r="WIT733" s="146"/>
      <c r="WIU733" s="146"/>
      <c r="WIV733" s="146"/>
      <c r="WIW733" s="146"/>
      <c r="WIX733" s="146"/>
      <c r="WIY733" s="146"/>
      <c r="WIZ733" s="146"/>
      <c r="WJA733" s="146"/>
      <c r="WJB733" s="146"/>
      <c r="WJC733" s="146"/>
      <c r="WJD733" s="146"/>
      <c r="WJE733" s="146"/>
      <c r="WJF733" s="146"/>
      <c r="WJG733" s="146"/>
      <c r="WJH733" s="146"/>
      <c r="WJI733" s="146"/>
      <c r="WJJ733" s="146"/>
      <c r="WJK733" s="146"/>
      <c r="WJL733" s="146"/>
      <c r="WJM733" s="146"/>
      <c r="WJN733" s="146"/>
      <c r="WJO733" s="146"/>
      <c r="WJP733" s="146"/>
      <c r="WJQ733" s="146"/>
      <c r="WJR733" s="146"/>
      <c r="WJS733" s="146"/>
      <c r="WJT733" s="146"/>
      <c r="WJU733" s="146"/>
      <c r="WJV733" s="146"/>
      <c r="WJW733" s="146"/>
      <c r="WJX733" s="146"/>
      <c r="WJY733" s="146"/>
      <c r="WJZ733" s="146"/>
      <c r="WKA733" s="146"/>
      <c r="WKB733" s="146"/>
      <c r="WKC733" s="146"/>
      <c r="WKD733" s="146"/>
      <c r="WKE733" s="146"/>
      <c r="WKF733" s="146"/>
      <c r="WKG733" s="146"/>
      <c r="WKH733" s="146"/>
      <c r="WKI733" s="146"/>
      <c r="WKJ733" s="146"/>
      <c r="WKK733" s="146"/>
      <c r="WKL733" s="146"/>
      <c r="WKM733" s="146"/>
      <c r="WKN733" s="146"/>
      <c r="WKO733" s="146"/>
      <c r="WKP733" s="146"/>
      <c r="WKQ733" s="146"/>
      <c r="WKR733" s="146"/>
      <c r="WKS733" s="146"/>
      <c r="WKT733" s="146"/>
      <c r="WKU733" s="146"/>
      <c r="WKV733" s="146"/>
      <c r="WKW733" s="146"/>
      <c r="WKX733" s="146"/>
      <c r="WKY733" s="146"/>
      <c r="WKZ733" s="146"/>
      <c r="WLA733" s="146"/>
      <c r="WLB733" s="146"/>
      <c r="WLC733" s="146"/>
      <c r="WLD733" s="146"/>
      <c r="WLE733" s="146"/>
      <c r="WLF733" s="146"/>
      <c r="WLG733" s="146"/>
      <c r="WLH733" s="146"/>
      <c r="WLI733" s="146"/>
      <c r="WLJ733" s="146"/>
      <c r="WLK733" s="146"/>
      <c r="WLL733" s="146"/>
      <c r="WLM733" s="146"/>
      <c r="WLN733" s="146"/>
      <c r="WLO733" s="146"/>
      <c r="WLP733" s="146"/>
      <c r="WLQ733" s="146"/>
      <c r="WLR733" s="146"/>
      <c r="WLS733" s="146"/>
      <c r="WLT733" s="146"/>
      <c r="WLU733" s="146"/>
      <c r="WLV733" s="146"/>
      <c r="WLW733" s="146"/>
      <c r="WLX733" s="146"/>
      <c r="WLY733" s="146"/>
      <c r="WLZ733" s="146"/>
      <c r="WMA733" s="146"/>
      <c r="WMB733" s="146"/>
      <c r="WMC733" s="146"/>
      <c r="WMD733" s="146"/>
      <c r="WME733" s="146"/>
      <c r="WMF733" s="146"/>
      <c r="WMG733" s="146"/>
      <c r="WMH733" s="146"/>
      <c r="WMI733" s="146"/>
      <c r="WMJ733" s="146"/>
      <c r="WMK733" s="146"/>
      <c r="WML733" s="146"/>
      <c r="WMM733" s="146"/>
      <c r="WMN733" s="146"/>
      <c r="WMO733" s="146"/>
      <c r="WMP733" s="146"/>
      <c r="WMQ733" s="146"/>
      <c r="WMR733" s="146"/>
      <c r="WMS733" s="146"/>
      <c r="WMT733" s="146"/>
      <c r="WMU733" s="146"/>
      <c r="WMV733" s="146"/>
      <c r="WMW733" s="146"/>
      <c r="WMX733" s="146"/>
      <c r="WMY733" s="146"/>
      <c r="WMZ733" s="146"/>
      <c r="WNA733" s="146"/>
      <c r="WNB733" s="146"/>
      <c r="WNC733" s="146"/>
      <c r="WND733" s="146"/>
      <c r="WNE733" s="146"/>
      <c r="WNF733" s="146"/>
      <c r="WNG733" s="146"/>
      <c r="WNH733" s="146"/>
      <c r="WNI733" s="146"/>
      <c r="WNJ733" s="146"/>
      <c r="WNK733" s="146"/>
      <c r="WNL733" s="146"/>
      <c r="WNM733" s="146"/>
      <c r="WNN733" s="146"/>
      <c r="WNO733" s="146"/>
      <c r="WNP733" s="146"/>
      <c r="WNQ733" s="146"/>
      <c r="WNR733" s="146"/>
      <c r="WNS733" s="146"/>
      <c r="WNT733" s="146"/>
      <c r="WNU733" s="146"/>
      <c r="WNV733" s="146"/>
      <c r="WNW733" s="146"/>
      <c r="WNX733" s="146"/>
      <c r="WNY733" s="146"/>
      <c r="WNZ733" s="146"/>
      <c r="WOA733" s="146"/>
      <c r="WOB733" s="146"/>
      <c r="WOC733" s="146"/>
      <c r="WOD733" s="146"/>
      <c r="WOE733" s="146"/>
      <c r="WOF733" s="146"/>
      <c r="WOG733" s="146"/>
      <c r="WOH733" s="146"/>
      <c r="WOI733" s="146"/>
      <c r="WOJ733" s="146"/>
      <c r="WOK733" s="146"/>
      <c r="WOL733" s="146"/>
      <c r="WOM733" s="146"/>
      <c r="WON733" s="146"/>
      <c r="WOO733" s="146"/>
      <c r="WOP733" s="146"/>
      <c r="WOQ733" s="146"/>
      <c r="WOR733" s="146"/>
      <c r="WOS733" s="146"/>
      <c r="WOT733" s="146"/>
      <c r="WOU733" s="146"/>
      <c r="WOV733" s="146"/>
      <c r="WOW733" s="146"/>
      <c r="WOX733" s="146"/>
      <c r="WOY733" s="146"/>
      <c r="WOZ733" s="146"/>
      <c r="WPA733" s="146"/>
      <c r="WPB733" s="146"/>
      <c r="WPC733" s="146"/>
      <c r="WPD733" s="146"/>
      <c r="WPE733" s="146"/>
      <c r="WPF733" s="146"/>
      <c r="WPG733" s="146"/>
      <c r="WPH733" s="146"/>
      <c r="WPI733" s="146"/>
      <c r="WPJ733" s="146"/>
      <c r="WPK733" s="146"/>
      <c r="WPL733" s="146"/>
      <c r="WPM733" s="146"/>
      <c r="WPN733" s="146"/>
      <c r="WPO733" s="146"/>
      <c r="WPP733" s="146"/>
      <c r="WPQ733" s="146"/>
      <c r="WPR733" s="146"/>
      <c r="WPS733" s="146"/>
      <c r="WPT733" s="146"/>
      <c r="WPU733" s="146"/>
      <c r="WPV733" s="146"/>
      <c r="WPW733" s="146"/>
      <c r="WPX733" s="146"/>
      <c r="WPY733" s="146"/>
      <c r="WPZ733" s="146"/>
      <c r="WQA733" s="146"/>
      <c r="WQB733" s="146"/>
      <c r="WQC733" s="146"/>
      <c r="WQD733" s="146"/>
      <c r="WQE733" s="146"/>
      <c r="WQF733" s="146"/>
      <c r="WQG733" s="146"/>
      <c r="WQH733" s="146"/>
      <c r="WQI733" s="146"/>
      <c r="WQJ733" s="146"/>
      <c r="WQK733" s="146"/>
      <c r="WQL733" s="146"/>
      <c r="WQM733" s="146"/>
      <c r="WQN733" s="146"/>
      <c r="WQO733" s="146"/>
      <c r="WQP733" s="146"/>
      <c r="WQQ733" s="146"/>
      <c r="WQR733" s="146"/>
      <c r="WQS733" s="146"/>
      <c r="WQT733" s="146"/>
      <c r="WQU733" s="146"/>
      <c r="WQV733" s="146"/>
      <c r="WQW733" s="146"/>
      <c r="WQX733" s="146"/>
      <c r="WQY733" s="146"/>
      <c r="WQZ733" s="146"/>
      <c r="WRA733" s="146"/>
      <c r="WRB733" s="146"/>
      <c r="WRC733" s="146"/>
      <c r="WRD733" s="146"/>
      <c r="WRE733" s="146"/>
      <c r="WRF733" s="146"/>
      <c r="WRG733" s="146"/>
      <c r="WRH733" s="146"/>
      <c r="WRI733" s="146"/>
      <c r="WRJ733" s="146"/>
      <c r="WRK733" s="146"/>
      <c r="WRL733" s="146"/>
      <c r="WRM733" s="146"/>
      <c r="WRN733" s="146"/>
      <c r="WRO733" s="146"/>
      <c r="WRP733" s="146"/>
      <c r="WRQ733" s="146"/>
      <c r="WRR733" s="146"/>
      <c r="WRS733" s="146"/>
      <c r="WRT733" s="146"/>
      <c r="WRU733" s="146"/>
      <c r="WRV733" s="146"/>
      <c r="WRW733" s="146"/>
      <c r="WRX733" s="146"/>
      <c r="WRY733" s="146"/>
      <c r="WRZ733" s="146"/>
      <c r="WSA733" s="146"/>
      <c r="WSB733" s="146"/>
      <c r="WSC733" s="146"/>
      <c r="WSD733" s="146"/>
      <c r="WSE733" s="146"/>
      <c r="WSF733" s="146"/>
      <c r="WSG733" s="146"/>
      <c r="WSH733" s="146"/>
      <c r="WSI733" s="146"/>
      <c r="WSJ733" s="146"/>
      <c r="WSK733" s="146"/>
      <c r="WSL733" s="146"/>
      <c r="WSM733" s="146"/>
      <c r="WSN733" s="146"/>
      <c r="WSO733" s="146"/>
      <c r="WSP733" s="146"/>
      <c r="WSQ733" s="146"/>
      <c r="WSR733" s="146"/>
      <c r="WSS733" s="146"/>
      <c r="WST733" s="146"/>
      <c r="WSU733" s="146"/>
      <c r="WSV733" s="146"/>
      <c r="WSW733" s="146"/>
      <c r="WSX733" s="146"/>
      <c r="WSY733" s="146"/>
      <c r="WSZ733" s="146"/>
      <c r="WTA733" s="146"/>
      <c r="WTB733" s="146"/>
      <c r="WTC733" s="146"/>
      <c r="WTD733" s="146"/>
      <c r="WTE733" s="146"/>
      <c r="WTF733" s="146"/>
      <c r="WTG733" s="146"/>
      <c r="WTH733" s="146"/>
      <c r="WTI733" s="146"/>
      <c r="WTJ733" s="146"/>
      <c r="WTK733" s="146"/>
      <c r="WTL733" s="146"/>
      <c r="WTM733" s="146"/>
      <c r="WTN733" s="146"/>
      <c r="WTO733" s="146"/>
      <c r="WTP733" s="146"/>
      <c r="WTQ733" s="146"/>
      <c r="WTR733" s="146"/>
      <c r="WTS733" s="146"/>
      <c r="WTT733" s="146"/>
      <c r="WTU733" s="146"/>
      <c r="WTV733" s="146"/>
      <c r="WTW733" s="146"/>
      <c r="WTX733" s="146"/>
      <c r="WTY733" s="146"/>
      <c r="WTZ733" s="146"/>
      <c r="WUA733" s="146"/>
      <c r="WUB733" s="146"/>
      <c r="WUC733" s="146"/>
      <c r="WUD733" s="146"/>
      <c r="WUE733" s="146"/>
      <c r="WUF733" s="146"/>
      <c r="WUG733" s="146"/>
      <c r="WUH733" s="146"/>
      <c r="WUI733" s="146"/>
      <c r="WUJ733" s="146"/>
      <c r="WUK733" s="146"/>
      <c r="WUL733" s="146"/>
      <c r="WUM733" s="146"/>
      <c r="WUN733" s="146"/>
      <c r="WUO733" s="146"/>
      <c r="WUP733" s="146"/>
      <c r="WUQ733" s="146"/>
      <c r="WUR733" s="146"/>
      <c r="WUS733" s="146"/>
      <c r="WUT733" s="146"/>
      <c r="WUU733" s="146"/>
      <c r="WUV733" s="146"/>
      <c r="WUW733" s="146"/>
      <c r="WUX733" s="146"/>
      <c r="WUY733" s="146"/>
      <c r="WUZ733" s="146"/>
      <c r="WVA733" s="146"/>
      <c r="WVB733" s="146"/>
      <c r="WVC733" s="146"/>
      <c r="WVD733" s="146"/>
      <c r="WVE733" s="146"/>
      <c r="WVF733" s="146"/>
      <c r="WVG733" s="146"/>
      <c r="WVH733" s="146"/>
      <c r="WVI733" s="146"/>
      <c r="WVJ733" s="146"/>
      <c r="WVK733" s="146"/>
      <c r="WVL733" s="146"/>
      <c r="WVM733" s="146"/>
      <c r="WVN733" s="146"/>
      <c r="WVO733" s="146"/>
      <c r="WVP733" s="146"/>
      <c r="WVQ733" s="146"/>
      <c r="WVR733" s="146"/>
      <c r="WVS733" s="146"/>
      <c r="WVT733" s="146"/>
      <c r="WVU733" s="146"/>
      <c r="WVV733" s="146"/>
      <c r="WVW733" s="146"/>
      <c r="WVX733" s="146"/>
      <c r="WVY733" s="146"/>
      <c r="WVZ733" s="146"/>
      <c r="WWA733" s="146"/>
      <c r="WWB733" s="146"/>
      <c r="WWC733" s="146"/>
      <c r="WWD733" s="146"/>
      <c r="WWE733" s="146"/>
      <c r="WWF733" s="146"/>
      <c r="WWG733" s="146"/>
      <c r="WWH733" s="146"/>
      <c r="WWI733" s="146"/>
      <c r="WWJ733" s="146"/>
      <c r="WWK733" s="146"/>
      <c r="WWL733" s="146"/>
      <c r="WWM733" s="146"/>
      <c r="WWN733" s="146"/>
      <c r="WWO733" s="146"/>
      <c r="WWP733" s="146"/>
      <c r="WWQ733" s="146"/>
      <c r="WWR733" s="146"/>
      <c r="WWS733" s="146"/>
      <c r="WWT733" s="146"/>
      <c r="WWU733" s="146"/>
      <c r="WWV733" s="146"/>
      <c r="WWW733" s="146"/>
      <c r="WWX733" s="146"/>
      <c r="WWY733" s="146"/>
      <c r="WWZ733" s="146"/>
      <c r="WXA733" s="146"/>
      <c r="WXB733" s="146"/>
      <c r="WXC733" s="146"/>
      <c r="WXD733" s="146"/>
      <c r="WXE733" s="146"/>
      <c r="WXF733" s="146"/>
      <c r="WXG733" s="146"/>
      <c r="WXH733" s="146"/>
      <c r="WXI733" s="146"/>
      <c r="WXJ733" s="146"/>
      <c r="WXK733" s="146"/>
      <c r="WXL733" s="146"/>
      <c r="WXM733" s="146"/>
      <c r="WXN733" s="146"/>
      <c r="WXO733" s="146"/>
      <c r="WXP733" s="146"/>
      <c r="WXQ733" s="146"/>
      <c r="WXR733" s="146"/>
      <c r="WXS733" s="146"/>
      <c r="WXT733" s="146"/>
      <c r="WXU733" s="146"/>
      <c r="WXV733" s="146"/>
      <c r="WXW733" s="146"/>
      <c r="WXX733" s="146"/>
      <c r="WXY733" s="146"/>
      <c r="WXZ733" s="146"/>
      <c r="WYA733" s="146"/>
      <c r="WYB733" s="146"/>
      <c r="WYC733" s="146"/>
      <c r="WYD733" s="146"/>
      <c r="WYE733" s="146"/>
      <c r="WYF733" s="146"/>
      <c r="WYG733" s="146"/>
      <c r="WYH733" s="146"/>
      <c r="WYI733" s="146"/>
      <c r="WYJ733" s="146"/>
      <c r="WYK733" s="146"/>
      <c r="WYL733" s="146"/>
      <c r="WYM733" s="146"/>
      <c r="WYN733" s="146"/>
      <c r="WYO733" s="146"/>
      <c r="WYP733" s="146"/>
      <c r="WYQ733" s="146"/>
      <c r="WYR733" s="146"/>
      <c r="WYS733" s="146"/>
      <c r="WYT733" s="146"/>
      <c r="WYU733" s="146"/>
      <c r="WYV733" s="146"/>
      <c r="WYW733" s="146"/>
      <c r="WYX733" s="146"/>
      <c r="WYY733" s="146"/>
      <c r="WYZ733" s="146"/>
      <c r="WZA733" s="146"/>
      <c r="WZB733" s="146"/>
      <c r="WZC733" s="146"/>
      <c r="WZD733" s="146"/>
      <c r="WZE733" s="146"/>
      <c r="WZF733" s="146"/>
      <c r="WZG733" s="146"/>
      <c r="WZH733" s="146"/>
      <c r="WZI733" s="146"/>
      <c r="WZJ733" s="146"/>
      <c r="WZK733" s="146"/>
      <c r="WZL733" s="146"/>
      <c r="WZM733" s="146"/>
      <c r="WZN733" s="146"/>
      <c r="WZO733" s="146"/>
      <c r="WZP733" s="146"/>
      <c r="WZQ733" s="146"/>
      <c r="WZR733" s="146"/>
      <c r="WZS733" s="146"/>
      <c r="WZT733" s="146"/>
      <c r="WZU733" s="146"/>
      <c r="WZV733" s="146"/>
      <c r="WZW733" s="146"/>
      <c r="WZX733" s="146"/>
      <c r="WZY733" s="146"/>
      <c r="WZZ733" s="146"/>
      <c r="XAA733" s="146"/>
      <c r="XAB733" s="146"/>
      <c r="XAC733" s="146"/>
      <c r="XAD733" s="146"/>
      <c r="XAE733" s="146"/>
      <c r="XAF733" s="146"/>
      <c r="XAG733" s="146"/>
      <c r="XAH733" s="146"/>
      <c r="XAI733" s="146"/>
      <c r="XAJ733" s="146"/>
      <c r="XAK733" s="146"/>
      <c r="XAL733" s="146"/>
      <c r="XAM733" s="146"/>
      <c r="XAN733" s="146"/>
      <c r="XAO733" s="146"/>
      <c r="XAP733" s="146"/>
      <c r="XAQ733" s="146"/>
      <c r="XAR733" s="146"/>
      <c r="XAS733" s="146"/>
      <c r="XAT733" s="146"/>
      <c r="XAU733" s="146"/>
      <c r="XAV733" s="146"/>
      <c r="XAW733" s="146"/>
      <c r="XAX733" s="146"/>
      <c r="XAY733" s="146"/>
      <c r="XAZ733" s="146"/>
      <c r="XBA733" s="146"/>
      <c r="XBB733" s="146"/>
      <c r="XBC733" s="146"/>
      <c r="XBD733" s="146"/>
      <c r="XBE733" s="146"/>
      <c r="XBF733" s="146"/>
      <c r="XBG733" s="146"/>
      <c r="XBH733" s="146"/>
      <c r="XBI733" s="146"/>
      <c r="XBJ733" s="146"/>
      <c r="XBK733" s="146"/>
      <c r="XBL733" s="146"/>
      <c r="XBM733" s="146"/>
      <c r="XBN733" s="146"/>
      <c r="XBO733" s="146"/>
      <c r="XBP733" s="146"/>
      <c r="XBQ733" s="146"/>
      <c r="XBR733" s="146"/>
      <c r="XBS733" s="146"/>
      <c r="XBT733" s="146"/>
      <c r="XBU733" s="146"/>
      <c r="XBV733" s="146"/>
      <c r="XBW733" s="146"/>
      <c r="XBX733" s="146"/>
      <c r="XBY733" s="146"/>
      <c r="XBZ733" s="146"/>
      <c r="XCA733" s="146"/>
      <c r="XCB733" s="146"/>
      <c r="XCC733" s="146"/>
      <c r="XCD733" s="146"/>
      <c r="XCE733" s="146"/>
      <c r="XCF733" s="146"/>
      <c r="XCG733" s="146"/>
      <c r="XCH733" s="146"/>
      <c r="XCI733" s="146"/>
      <c r="XCJ733" s="146"/>
      <c r="XCK733" s="146"/>
      <c r="XCL733" s="146"/>
      <c r="XCM733" s="146"/>
      <c r="XCN733" s="146"/>
      <c r="XCO733" s="146"/>
      <c r="XCP733" s="146"/>
      <c r="XCQ733" s="146"/>
      <c r="XCR733" s="146"/>
      <c r="XCS733" s="146"/>
      <c r="XCT733" s="146"/>
      <c r="XCU733" s="146"/>
      <c r="XCV733" s="146"/>
      <c r="XCW733" s="146"/>
      <c r="XCX733" s="146"/>
      <c r="XCY733" s="146"/>
      <c r="XCZ733" s="146"/>
      <c r="XDA733" s="146"/>
      <c r="XDB733" s="146"/>
      <c r="XDC733" s="146"/>
      <c r="XDD733" s="146"/>
      <c r="XDE733" s="146"/>
      <c r="XDF733" s="146"/>
      <c r="XDG733" s="146"/>
      <c r="XDH733" s="146"/>
      <c r="XDI733" s="146"/>
    </row>
    <row r="734" s="154" customFormat="1" ht="15" customHeight="1" spans="1:16337">
      <c r="A734" s="183" t="s">
        <v>96</v>
      </c>
      <c r="B734" s="73">
        <f t="shared" si="355"/>
        <v>20</v>
      </c>
      <c r="C734" s="73"/>
      <c r="D734" s="73"/>
      <c r="E734" s="73"/>
      <c r="F734" s="73">
        <v>20</v>
      </c>
      <c r="G734" s="73"/>
      <c r="H734" s="73"/>
      <c r="I734" s="73"/>
      <c r="J734" s="170">
        <f t="shared" si="356"/>
        <v>20</v>
      </c>
      <c r="K734" s="146"/>
      <c r="L734" s="146"/>
      <c r="M734" s="146"/>
      <c r="N734" s="146"/>
      <c r="O734" s="146"/>
      <c r="P734" s="146"/>
      <c r="Q734" s="146"/>
      <c r="R734" s="146"/>
      <c r="S734" s="146"/>
      <c r="T734" s="146"/>
      <c r="U734" s="146"/>
      <c r="V734" s="146"/>
      <c r="W734" s="146"/>
      <c r="X734" s="146"/>
      <c r="Y734" s="146"/>
      <c r="Z734" s="146"/>
      <c r="AA734" s="146"/>
      <c r="AB734" s="146"/>
      <c r="AC734" s="146"/>
      <c r="AD734" s="146"/>
      <c r="AE734" s="146"/>
      <c r="AF734" s="146"/>
      <c r="AG734" s="146"/>
      <c r="AH734" s="146"/>
      <c r="AI734" s="146"/>
      <c r="AJ734" s="146"/>
      <c r="AK734" s="146"/>
      <c r="AL734" s="146"/>
      <c r="AM734" s="146"/>
      <c r="AN734" s="146"/>
      <c r="AO734" s="146"/>
      <c r="AP734" s="146"/>
      <c r="AQ734" s="146"/>
      <c r="AR734" s="146"/>
      <c r="AS734" s="146"/>
      <c r="AT734" s="146"/>
      <c r="AU734" s="146"/>
      <c r="AV734" s="146"/>
      <c r="AW734" s="146"/>
      <c r="AX734" s="146"/>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c r="BV734" s="146"/>
      <c r="BW734" s="146"/>
      <c r="BX734" s="146"/>
      <c r="BY734" s="146"/>
      <c r="BZ734" s="146"/>
      <c r="CA734" s="146"/>
      <c r="CB734" s="146"/>
      <c r="CC734" s="146"/>
      <c r="CD734" s="146"/>
      <c r="CE734" s="146"/>
      <c r="CF734" s="146"/>
      <c r="CG734" s="146"/>
      <c r="CH734" s="146"/>
      <c r="CI734" s="146"/>
      <c r="CJ734" s="146"/>
      <c r="CK734" s="146"/>
      <c r="CL734" s="146"/>
      <c r="CM734" s="146"/>
      <c r="CN734" s="146"/>
      <c r="CO734" s="146"/>
      <c r="CP734" s="146"/>
      <c r="CQ734" s="146"/>
      <c r="CR734" s="146"/>
      <c r="CS734" s="146"/>
      <c r="CT734" s="146"/>
      <c r="CU734" s="146"/>
      <c r="CV734" s="146"/>
      <c r="CW734" s="146"/>
      <c r="CX734" s="146"/>
      <c r="CY734" s="146"/>
      <c r="CZ734" s="146"/>
      <c r="DA734" s="146"/>
      <c r="DB734" s="146"/>
      <c r="DC734" s="146"/>
      <c r="DD734" s="146"/>
      <c r="DE734" s="146"/>
      <c r="DF734" s="146"/>
      <c r="DG734" s="146"/>
      <c r="DH734" s="146"/>
      <c r="DI734" s="146"/>
      <c r="DJ734" s="146"/>
      <c r="DK734" s="146"/>
      <c r="DL734" s="146"/>
      <c r="DM734" s="146"/>
      <c r="DN734" s="146"/>
      <c r="DO734" s="146"/>
      <c r="DP734" s="146"/>
      <c r="DQ734" s="146"/>
      <c r="DR734" s="146"/>
      <c r="DS734" s="146"/>
      <c r="DT734" s="146"/>
      <c r="DU734" s="146"/>
      <c r="DV734" s="146"/>
      <c r="DW734" s="146"/>
      <c r="DX734" s="146"/>
      <c r="DY734" s="146"/>
      <c r="DZ734" s="146"/>
      <c r="EA734" s="146"/>
      <c r="EB734" s="146"/>
      <c r="EC734" s="146"/>
      <c r="ED734" s="146"/>
      <c r="EE734" s="146"/>
      <c r="EF734" s="146"/>
      <c r="EG734" s="146"/>
      <c r="EH734" s="146"/>
      <c r="EI734" s="146"/>
      <c r="EJ734" s="146"/>
      <c r="EK734" s="146"/>
      <c r="EL734" s="146"/>
      <c r="EM734" s="146"/>
      <c r="EN734" s="146"/>
      <c r="EO734" s="146"/>
      <c r="EP734" s="146"/>
      <c r="EQ734" s="146"/>
      <c r="ER734" s="146"/>
      <c r="ES734" s="146"/>
      <c r="ET734" s="146"/>
      <c r="EU734" s="146"/>
      <c r="EV734" s="146"/>
      <c r="EW734" s="146"/>
      <c r="EX734" s="146"/>
      <c r="EY734" s="146"/>
      <c r="EZ734" s="146"/>
      <c r="FA734" s="146"/>
      <c r="FB734" s="146"/>
      <c r="FC734" s="146"/>
      <c r="FD734" s="146"/>
      <c r="FE734" s="146"/>
      <c r="FF734" s="146"/>
      <c r="FG734" s="146"/>
      <c r="FH734" s="146"/>
      <c r="FI734" s="146"/>
      <c r="FJ734" s="146"/>
      <c r="FK734" s="146"/>
      <c r="FL734" s="146"/>
      <c r="FM734" s="146"/>
      <c r="FN734" s="146"/>
      <c r="FO734" s="146"/>
      <c r="FP734" s="146"/>
      <c r="FQ734" s="146"/>
      <c r="FR734" s="146"/>
      <c r="FS734" s="146"/>
      <c r="FT734" s="146"/>
      <c r="FU734" s="146"/>
      <c r="FV734" s="146"/>
      <c r="FW734" s="146"/>
      <c r="FX734" s="146"/>
      <c r="FY734" s="146"/>
      <c r="FZ734" s="146"/>
      <c r="GA734" s="146"/>
      <c r="GB734" s="146"/>
      <c r="GC734" s="146"/>
      <c r="GD734" s="146"/>
      <c r="GE734" s="146"/>
      <c r="GF734" s="146"/>
      <c r="GG734" s="146"/>
      <c r="GH734" s="146"/>
      <c r="GI734" s="146"/>
      <c r="GJ734" s="146"/>
      <c r="GK734" s="146"/>
      <c r="GL734" s="146"/>
      <c r="GM734" s="146"/>
      <c r="GN734" s="146"/>
      <c r="GO734" s="146"/>
      <c r="GP734" s="146"/>
      <c r="GQ734" s="146"/>
      <c r="GR734" s="146"/>
      <c r="GS734" s="146"/>
      <c r="GT734" s="146"/>
      <c r="GU734" s="146"/>
      <c r="GV734" s="146"/>
      <c r="GW734" s="146"/>
      <c r="GX734" s="146"/>
      <c r="GY734" s="146"/>
      <c r="GZ734" s="146"/>
      <c r="HA734" s="146"/>
      <c r="HB734" s="146"/>
      <c r="HC734" s="146"/>
      <c r="HD734" s="146"/>
      <c r="HE734" s="146"/>
      <c r="HF734" s="146"/>
      <c r="HG734" s="146"/>
      <c r="HH734" s="146"/>
      <c r="HI734" s="146"/>
      <c r="HJ734" s="146"/>
      <c r="HK734" s="146"/>
      <c r="HL734" s="146"/>
      <c r="HM734" s="146"/>
      <c r="HN734" s="146"/>
      <c r="HO734" s="146"/>
      <c r="HP734" s="146"/>
      <c r="HQ734" s="146"/>
      <c r="HR734" s="146"/>
      <c r="HS734" s="146"/>
      <c r="HT734" s="146"/>
      <c r="HU734" s="146"/>
      <c r="HV734" s="146"/>
      <c r="HW734" s="146"/>
      <c r="HX734" s="146"/>
      <c r="HY734" s="146"/>
      <c r="HZ734" s="146"/>
      <c r="IA734" s="146"/>
      <c r="IB734" s="146"/>
      <c r="IC734" s="146"/>
      <c r="ID734" s="146"/>
      <c r="IE734" s="146"/>
      <c r="IF734" s="146"/>
      <c r="IG734" s="146"/>
      <c r="IH734" s="146"/>
      <c r="II734" s="146"/>
      <c r="IJ734" s="146"/>
      <c r="IK734" s="146"/>
      <c r="IL734" s="146"/>
      <c r="IM734" s="146"/>
      <c r="IN734" s="146"/>
      <c r="IO734" s="146"/>
      <c r="IP734" s="146"/>
      <c r="IQ734" s="146"/>
      <c r="IR734" s="146"/>
      <c r="IS734" s="146"/>
      <c r="IT734" s="146"/>
      <c r="IU734" s="146"/>
      <c r="IV734" s="146"/>
      <c r="IW734" s="146"/>
      <c r="IX734" s="146"/>
      <c r="IY734" s="146"/>
      <c r="IZ734" s="146"/>
      <c r="JA734" s="146"/>
      <c r="JB734" s="146"/>
      <c r="JC734" s="146"/>
      <c r="JD734" s="146"/>
      <c r="JE734" s="146"/>
      <c r="JF734" s="146"/>
      <c r="JG734" s="146"/>
      <c r="JH734" s="146"/>
      <c r="JI734" s="146"/>
      <c r="JJ734" s="146"/>
      <c r="JK734" s="146"/>
      <c r="JL734" s="146"/>
      <c r="JM734" s="146"/>
      <c r="JN734" s="146"/>
      <c r="JO734" s="146"/>
      <c r="JP734" s="146"/>
      <c r="JQ734" s="146"/>
      <c r="JR734" s="146"/>
      <c r="JS734" s="146"/>
      <c r="JT734" s="146"/>
      <c r="JU734" s="146"/>
      <c r="JV734" s="146"/>
      <c r="JW734" s="146"/>
      <c r="JX734" s="146"/>
      <c r="JY734" s="146"/>
      <c r="JZ734" s="146"/>
      <c r="KA734" s="146"/>
      <c r="KB734" s="146"/>
      <c r="KC734" s="146"/>
      <c r="KD734" s="146"/>
      <c r="KE734" s="146"/>
      <c r="KF734" s="146"/>
      <c r="KG734" s="146"/>
      <c r="KH734" s="146"/>
      <c r="KI734" s="146"/>
      <c r="KJ734" s="146"/>
      <c r="KK734" s="146"/>
      <c r="KL734" s="146"/>
      <c r="KM734" s="146"/>
      <c r="KN734" s="146"/>
      <c r="KO734" s="146"/>
      <c r="KP734" s="146"/>
      <c r="KQ734" s="146"/>
      <c r="KR734" s="146"/>
      <c r="KS734" s="146"/>
      <c r="KT734" s="146"/>
      <c r="KU734" s="146"/>
      <c r="KV734" s="146"/>
      <c r="KW734" s="146"/>
      <c r="KX734" s="146"/>
      <c r="KY734" s="146"/>
      <c r="KZ734" s="146"/>
      <c r="LA734" s="146"/>
      <c r="LB734" s="146"/>
      <c r="LC734" s="146"/>
      <c r="LD734" s="146"/>
      <c r="LE734" s="146"/>
      <c r="LF734" s="146"/>
      <c r="LG734" s="146"/>
      <c r="LH734" s="146"/>
      <c r="LI734" s="146"/>
      <c r="LJ734" s="146"/>
      <c r="LK734" s="146"/>
      <c r="LL734" s="146"/>
      <c r="LM734" s="146"/>
      <c r="LN734" s="146"/>
      <c r="LO734" s="146"/>
      <c r="LP734" s="146"/>
      <c r="LQ734" s="146"/>
      <c r="LR734" s="146"/>
      <c r="LS734" s="146"/>
      <c r="LT734" s="146"/>
      <c r="LU734" s="146"/>
      <c r="LV734" s="146"/>
      <c r="LW734" s="146"/>
      <c r="LX734" s="146"/>
      <c r="LY734" s="146"/>
      <c r="LZ734" s="146"/>
      <c r="MA734" s="146"/>
      <c r="MB734" s="146"/>
      <c r="MC734" s="146"/>
      <c r="MD734" s="146"/>
      <c r="ME734" s="146"/>
      <c r="MF734" s="146"/>
      <c r="MG734" s="146"/>
      <c r="MH734" s="146"/>
      <c r="MI734" s="146"/>
      <c r="MJ734" s="146"/>
      <c r="MK734" s="146"/>
      <c r="ML734" s="146"/>
      <c r="MM734" s="146"/>
      <c r="MN734" s="146"/>
      <c r="MO734" s="146"/>
      <c r="MP734" s="146"/>
      <c r="MQ734" s="146"/>
      <c r="MR734" s="146"/>
      <c r="MS734" s="146"/>
      <c r="MT734" s="146"/>
      <c r="MU734" s="146"/>
      <c r="MV734" s="146"/>
      <c r="MW734" s="146"/>
      <c r="MX734" s="146"/>
      <c r="MY734" s="146"/>
      <c r="MZ734" s="146"/>
      <c r="NA734" s="146"/>
      <c r="NB734" s="146"/>
      <c r="NC734" s="146"/>
      <c r="ND734" s="146"/>
      <c r="NE734" s="146"/>
      <c r="NF734" s="146"/>
      <c r="NG734" s="146"/>
      <c r="NH734" s="146"/>
      <c r="NI734" s="146"/>
      <c r="NJ734" s="146"/>
      <c r="NK734" s="146"/>
      <c r="NL734" s="146"/>
      <c r="NM734" s="146"/>
      <c r="NN734" s="146"/>
      <c r="NO734" s="146"/>
      <c r="NP734" s="146"/>
      <c r="NQ734" s="146"/>
      <c r="NR734" s="146"/>
      <c r="NS734" s="146"/>
      <c r="NT734" s="146"/>
      <c r="NU734" s="146"/>
      <c r="NV734" s="146"/>
      <c r="NW734" s="146"/>
      <c r="NX734" s="146"/>
      <c r="NY734" s="146"/>
      <c r="NZ734" s="146"/>
      <c r="OA734" s="146"/>
      <c r="OB734" s="146"/>
      <c r="OC734" s="146"/>
      <c r="OD734" s="146"/>
      <c r="OE734" s="146"/>
      <c r="OF734" s="146"/>
      <c r="OG734" s="146"/>
      <c r="OH734" s="146"/>
      <c r="OI734" s="146"/>
      <c r="OJ734" s="146"/>
      <c r="OK734" s="146"/>
      <c r="OL734" s="146"/>
      <c r="OM734" s="146"/>
      <c r="ON734" s="146"/>
      <c r="OO734" s="146"/>
      <c r="OP734" s="146"/>
      <c r="OQ734" s="146"/>
      <c r="OR734" s="146"/>
      <c r="OS734" s="146"/>
      <c r="OT734" s="146"/>
      <c r="OU734" s="146"/>
      <c r="OV734" s="146"/>
      <c r="OW734" s="146"/>
      <c r="OX734" s="146"/>
      <c r="OY734" s="146"/>
      <c r="OZ734" s="146"/>
      <c r="PA734" s="146"/>
      <c r="PB734" s="146"/>
      <c r="PC734" s="146"/>
      <c r="PD734" s="146"/>
      <c r="PE734" s="146"/>
      <c r="PF734" s="146"/>
      <c r="PG734" s="146"/>
      <c r="PH734" s="146"/>
      <c r="PI734" s="146"/>
      <c r="PJ734" s="146"/>
      <c r="PK734" s="146"/>
      <c r="PL734" s="146"/>
      <c r="PM734" s="146"/>
      <c r="PN734" s="146"/>
      <c r="PO734" s="146"/>
      <c r="PP734" s="146"/>
      <c r="PQ734" s="146"/>
      <c r="PR734" s="146"/>
      <c r="PS734" s="146"/>
      <c r="PT734" s="146"/>
      <c r="PU734" s="146"/>
      <c r="PV734" s="146"/>
      <c r="PW734" s="146"/>
      <c r="PX734" s="146"/>
      <c r="PY734" s="146"/>
      <c r="PZ734" s="146"/>
      <c r="QA734" s="146"/>
      <c r="QB734" s="146"/>
      <c r="QC734" s="146"/>
      <c r="QD734" s="146"/>
      <c r="QE734" s="146"/>
      <c r="QF734" s="146"/>
      <c r="QG734" s="146"/>
      <c r="QH734" s="146"/>
      <c r="QI734" s="146"/>
      <c r="QJ734" s="146"/>
      <c r="QK734" s="146"/>
      <c r="QL734" s="146"/>
      <c r="QM734" s="146"/>
      <c r="QN734" s="146"/>
      <c r="QO734" s="146"/>
      <c r="QP734" s="146"/>
      <c r="QQ734" s="146"/>
      <c r="QR734" s="146"/>
      <c r="QS734" s="146"/>
      <c r="QT734" s="146"/>
      <c r="QU734" s="146"/>
      <c r="QV734" s="146"/>
      <c r="QW734" s="146"/>
      <c r="QX734" s="146"/>
      <c r="QY734" s="146"/>
      <c r="QZ734" s="146"/>
      <c r="RA734" s="146"/>
      <c r="RB734" s="146"/>
      <c r="RC734" s="146"/>
      <c r="RD734" s="146"/>
      <c r="RE734" s="146"/>
      <c r="RF734" s="146"/>
      <c r="RG734" s="146"/>
      <c r="RH734" s="146"/>
      <c r="RI734" s="146"/>
      <c r="RJ734" s="146"/>
      <c r="RK734" s="146"/>
      <c r="RL734" s="146"/>
      <c r="RM734" s="146"/>
      <c r="RN734" s="146"/>
      <c r="RO734" s="146"/>
      <c r="RP734" s="146"/>
      <c r="RQ734" s="146"/>
      <c r="RR734" s="146"/>
      <c r="RS734" s="146"/>
      <c r="RT734" s="146"/>
      <c r="RU734" s="146"/>
      <c r="RV734" s="146"/>
      <c r="RW734" s="146"/>
      <c r="RX734" s="146"/>
      <c r="RY734" s="146"/>
      <c r="RZ734" s="146"/>
      <c r="SA734" s="146"/>
      <c r="SB734" s="146"/>
      <c r="SC734" s="146"/>
      <c r="SD734" s="146"/>
      <c r="SE734" s="146"/>
      <c r="SF734" s="146"/>
      <c r="SG734" s="146"/>
      <c r="SH734" s="146"/>
      <c r="SI734" s="146"/>
      <c r="SJ734" s="146"/>
      <c r="SK734" s="146"/>
      <c r="SL734" s="146"/>
      <c r="SM734" s="146"/>
      <c r="SN734" s="146"/>
      <c r="SO734" s="146"/>
      <c r="SP734" s="146"/>
      <c r="SQ734" s="146"/>
      <c r="SR734" s="146"/>
      <c r="SS734" s="146"/>
      <c r="ST734" s="146"/>
      <c r="SU734" s="146"/>
      <c r="SV734" s="146"/>
      <c r="SW734" s="146"/>
      <c r="SX734" s="146"/>
      <c r="SY734" s="146"/>
      <c r="SZ734" s="146"/>
      <c r="TA734" s="146"/>
      <c r="TB734" s="146"/>
      <c r="TC734" s="146"/>
      <c r="TD734" s="146"/>
      <c r="TE734" s="146"/>
      <c r="TF734" s="146"/>
      <c r="TG734" s="146"/>
      <c r="TH734" s="146"/>
      <c r="TI734" s="146"/>
      <c r="TJ734" s="146"/>
      <c r="TK734" s="146"/>
      <c r="TL734" s="146"/>
      <c r="TM734" s="146"/>
      <c r="TN734" s="146"/>
      <c r="TO734" s="146"/>
      <c r="TP734" s="146"/>
      <c r="TQ734" s="146"/>
      <c r="TR734" s="146"/>
      <c r="TS734" s="146"/>
      <c r="TT734" s="146"/>
      <c r="TU734" s="146"/>
      <c r="TV734" s="146"/>
      <c r="TW734" s="146"/>
      <c r="TX734" s="146"/>
      <c r="TY734" s="146"/>
      <c r="TZ734" s="146"/>
      <c r="UA734" s="146"/>
      <c r="UB734" s="146"/>
      <c r="UC734" s="146"/>
      <c r="UD734" s="146"/>
      <c r="UE734" s="146"/>
      <c r="UF734" s="146"/>
      <c r="UG734" s="146"/>
      <c r="UH734" s="146"/>
      <c r="UI734" s="146"/>
      <c r="UJ734" s="146"/>
      <c r="UK734" s="146"/>
      <c r="UL734" s="146"/>
      <c r="UM734" s="146"/>
      <c r="UN734" s="146"/>
      <c r="UO734" s="146"/>
      <c r="UP734" s="146"/>
      <c r="UQ734" s="146"/>
      <c r="UR734" s="146"/>
      <c r="US734" s="146"/>
      <c r="UT734" s="146"/>
      <c r="UU734" s="146"/>
      <c r="UV734" s="146"/>
      <c r="UW734" s="146"/>
      <c r="UX734" s="146"/>
      <c r="UY734" s="146"/>
      <c r="UZ734" s="146"/>
      <c r="VA734" s="146"/>
      <c r="VB734" s="146"/>
      <c r="VC734" s="146"/>
      <c r="VD734" s="146"/>
      <c r="VE734" s="146"/>
      <c r="VF734" s="146"/>
      <c r="VG734" s="146"/>
      <c r="VH734" s="146"/>
      <c r="VI734" s="146"/>
      <c r="VJ734" s="146"/>
      <c r="VK734" s="146"/>
      <c r="VL734" s="146"/>
      <c r="VM734" s="146"/>
      <c r="VN734" s="146"/>
      <c r="VO734" s="146"/>
      <c r="VP734" s="146"/>
      <c r="VQ734" s="146"/>
      <c r="VR734" s="146"/>
      <c r="VS734" s="146"/>
      <c r="VT734" s="146"/>
      <c r="VU734" s="146"/>
      <c r="VV734" s="146"/>
      <c r="VW734" s="146"/>
      <c r="VX734" s="146"/>
      <c r="VY734" s="146"/>
      <c r="VZ734" s="146"/>
      <c r="WA734" s="146"/>
      <c r="WB734" s="146"/>
      <c r="WC734" s="146"/>
      <c r="WD734" s="146"/>
      <c r="WE734" s="146"/>
      <c r="WF734" s="146"/>
      <c r="WG734" s="146"/>
      <c r="WH734" s="146"/>
      <c r="WI734" s="146"/>
      <c r="WJ734" s="146"/>
      <c r="WK734" s="146"/>
      <c r="WL734" s="146"/>
      <c r="WM734" s="146"/>
      <c r="WN734" s="146"/>
      <c r="WO734" s="146"/>
      <c r="WP734" s="146"/>
      <c r="WQ734" s="146"/>
      <c r="WR734" s="146"/>
      <c r="WS734" s="146"/>
      <c r="WT734" s="146"/>
      <c r="WU734" s="146"/>
      <c r="WV734" s="146"/>
      <c r="WW734" s="146"/>
      <c r="WX734" s="146"/>
      <c r="WY734" s="146"/>
      <c r="WZ734" s="146"/>
      <c r="XA734" s="146"/>
      <c r="XB734" s="146"/>
      <c r="XC734" s="146"/>
      <c r="XD734" s="146"/>
      <c r="XE734" s="146"/>
      <c r="XF734" s="146"/>
      <c r="XG734" s="146"/>
      <c r="XH734" s="146"/>
      <c r="XI734" s="146"/>
      <c r="XJ734" s="146"/>
      <c r="XK734" s="146"/>
      <c r="XL734" s="146"/>
      <c r="XM734" s="146"/>
      <c r="XN734" s="146"/>
      <c r="XO734" s="146"/>
      <c r="XP734" s="146"/>
      <c r="XQ734" s="146"/>
      <c r="XR734" s="146"/>
      <c r="XS734" s="146"/>
      <c r="XT734" s="146"/>
      <c r="XU734" s="146"/>
      <c r="XV734" s="146"/>
      <c r="XW734" s="146"/>
      <c r="XX734" s="146"/>
      <c r="XY734" s="146"/>
      <c r="XZ734" s="146"/>
      <c r="YA734" s="146"/>
      <c r="YB734" s="146"/>
      <c r="YC734" s="146"/>
      <c r="YD734" s="146"/>
      <c r="YE734" s="146"/>
      <c r="YF734" s="146"/>
      <c r="YG734" s="146"/>
      <c r="YH734" s="146"/>
      <c r="YI734" s="146"/>
      <c r="YJ734" s="146"/>
      <c r="YK734" s="146"/>
      <c r="YL734" s="146"/>
      <c r="YM734" s="146"/>
      <c r="YN734" s="146"/>
      <c r="YO734" s="146"/>
      <c r="YP734" s="146"/>
      <c r="YQ734" s="146"/>
      <c r="YR734" s="146"/>
      <c r="YS734" s="146"/>
      <c r="YT734" s="146"/>
      <c r="YU734" s="146"/>
      <c r="YV734" s="146"/>
      <c r="YW734" s="146"/>
      <c r="YX734" s="146"/>
      <c r="YY734" s="146"/>
      <c r="YZ734" s="146"/>
      <c r="ZA734" s="146"/>
      <c r="ZB734" s="146"/>
      <c r="ZC734" s="146"/>
      <c r="ZD734" s="146"/>
      <c r="ZE734" s="146"/>
      <c r="ZF734" s="146"/>
      <c r="ZG734" s="146"/>
      <c r="ZH734" s="146"/>
      <c r="ZI734" s="146"/>
      <c r="ZJ734" s="146"/>
      <c r="ZK734" s="146"/>
      <c r="ZL734" s="146"/>
      <c r="ZM734" s="146"/>
      <c r="ZN734" s="146"/>
      <c r="ZO734" s="146"/>
      <c r="ZP734" s="146"/>
      <c r="ZQ734" s="146"/>
      <c r="ZR734" s="146"/>
      <c r="ZS734" s="146"/>
      <c r="ZT734" s="146"/>
      <c r="ZU734" s="146"/>
      <c r="ZV734" s="146"/>
      <c r="ZW734" s="146"/>
      <c r="ZX734" s="146"/>
      <c r="ZY734" s="146"/>
      <c r="ZZ734" s="146"/>
      <c r="AAA734" s="146"/>
      <c r="AAB734" s="146"/>
      <c r="AAC734" s="146"/>
      <c r="AAD734" s="146"/>
      <c r="AAE734" s="146"/>
      <c r="AAF734" s="146"/>
      <c r="AAG734" s="146"/>
      <c r="AAH734" s="146"/>
      <c r="AAI734" s="146"/>
      <c r="AAJ734" s="146"/>
      <c r="AAK734" s="146"/>
      <c r="AAL734" s="146"/>
      <c r="AAM734" s="146"/>
      <c r="AAN734" s="146"/>
      <c r="AAO734" s="146"/>
      <c r="AAP734" s="146"/>
      <c r="AAQ734" s="146"/>
      <c r="AAR734" s="146"/>
      <c r="AAS734" s="146"/>
      <c r="AAT734" s="146"/>
      <c r="AAU734" s="146"/>
      <c r="AAV734" s="146"/>
      <c r="AAW734" s="146"/>
      <c r="AAX734" s="146"/>
      <c r="AAY734" s="146"/>
      <c r="AAZ734" s="146"/>
      <c r="ABA734" s="146"/>
      <c r="ABB734" s="146"/>
      <c r="ABC734" s="146"/>
      <c r="ABD734" s="146"/>
      <c r="ABE734" s="146"/>
      <c r="ABF734" s="146"/>
      <c r="ABG734" s="146"/>
      <c r="ABH734" s="146"/>
      <c r="ABI734" s="146"/>
      <c r="ABJ734" s="146"/>
      <c r="ABK734" s="146"/>
      <c r="ABL734" s="146"/>
      <c r="ABM734" s="146"/>
      <c r="ABN734" s="146"/>
      <c r="ABO734" s="146"/>
      <c r="ABP734" s="146"/>
      <c r="ABQ734" s="146"/>
      <c r="ABR734" s="146"/>
      <c r="ABS734" s="146"/>
      <c r="ABT734" s="146"/>
      <c r="ABU734" s="146"/>
      <c r="ABV734" s="146"/>
      <c r="ABW734" s="146"/>
      <c r="ABX734" s="146"/>
      <c r="ABY734" s="146"/>
      <c r="ABZ734" s="146"/>
      <c r="ACA734" s="146"/>
      <c r="ACB734" s="146"/>
      <c r="ACC734" s="146"/>
      <c r="ACD734" s="146"/>
      <c r="ACE734" s="146"/>
      <c r="ACF734" s="146"/>
      <c r="ACG734" s="146"/>
      <c r="ACH734" s="146"/>
      <c r="ACI734" s="146"/>
      <c r="ACJ734" s="146"/>
      <c r="ACK734" s="146"/>
      <c r="ACL734" s="146"/>
      <c r="ACM734" s="146"/>
      <c r="ACN734" s="146"/>
      <c r="ACO734" s="146"/>
      <c r="ACP734" s="146"/>
      <c r="ACQ734" s="146"/>
      <c r="ACR734" s="146"/>
      <c r="ACS734" s="146"/>
      <c r="ACT734" s="146"/>
      <c r="ACU734" s="146"/>
      <c r="ACV734" s="146"/>
      <c r="ACW734" s="146"/>
      <c r="ACX734" s="146"/>
      <c r="ACY734" s="146"/>
      <c r="ACZ734" s="146"/>
      <c r="ADA734" s="146"/>
      <c r="ADB734" s="146"/>
      <c r="ADC734" s="146"/>
      <c r="ADD734" s="146"/>
      <c r="ADE734" s="146"/>
      <c r="ADF734" s="146"/>
      <c r="ADG734" s="146"/>
      <c r="ADH734" s="146"/>
      <c r="ADI734" s="146"/>
      <c r="ADJ734" s="146"/>
      <c r="ADK734" s="146"/>
      <c r="ADL734" s="146"/>
      <c r="ADM734" s="146"/>
      <c r="ADN734" s="146"/>
      <c r="ADO734" s="146"/>
      <c r="ADP734" s="146"/>
      <c r="ADQ734" s="146"/>
      <c r="ADR734" s="146"/>
      <c r="ADS734" s="146"/>
      <c r="ADT734" s="146"/>
      <c r="ADU734" s="146"/>
      <c r="ADV734" s="146"/>
      <c r="ADW734" s="146"/>
      <c r="ADX734" s="146"/>
      <c r="ADY734" s="146"/>
      <c r="ADZ734" s="146"/>
      <c r="AEA734" s="146"/>
      <c r="AEB734" s="146"/>
      <c r="AEC734" s="146"/>
      <c r="AED734" s="146"/>
      <c r="AEE734" s="146"/>
      <c r="AEF734" s="146"/>
      <c r="AEG734" s="146"/>
      <c r="AEH734" s="146"/>
      <c r="AEI734" s="146"/>
      <c r="AEJ734" s="146"/>
      <c r="AEK734" s="146"/>
      <c r="AEL734" s="146"/>
      <c r="AEM734" s="146"/>
      <c r="AEN734" s="146"/>
      <c r="AEO734" s="146"/>
      <c r="AEP734" s="146"/>
      <c r="AEQ734" s="146"/>
      <c r="AER734" s="146"/>
      <c r="AES734" s="146"/>
      <c r="AET734" s="146"/>
      <c r="AEU734" s="146"/>
      <c r="AEV734" s="146"/>
      <c r="AEW734" s="146"/>
      <c r="AEX734" s="146"/>
      <c r="AEY734" s="146"/>
      <c r="AEZ734" s="146"/>
      <c r="AFA734" s="146"/>
      <c r="AFB734" s="146"/>
      <c r="AFC734" s="146"/>
      <c r="AFD734" s="146"/>
      <c r="AFE734" s="146"/>
      <c r="AFF734" s="146"/>
      <c r="AFG734" s="146"/>
      <c r="AFH734" s="146"/>
      <c r="AFI734" s="146"/>
      <c r="AFJ734" s="146"/>
      <c r="AFK734" s="146"/>
      <c r="AFL734" s="146"/>
      <c r="AFM734" s="146"/>
      <c r="AFN734" s="146"/>
      <c r="AFO734" s="146"/>
      <c r="AFP734" s="146"/>
      <c r="AFQ734" s="146"/>
      <c r="AFR734" s="146"/>
      <c r="AFS734" s="146"/>
      <c r="AFT734" s="146"/>
      <c r="AFU734" s="146"/>
      <c r="AFV734" s="146"/>
      <c r="AFW734" s="146"/>
      <c r="AFX734" s="146"/>
      <c r="AFY734" s="146"/>
      <c r="AFZ734" s="146"/>
      <c r="AGA734" s="146"/>
      <c r="AGB734" s="146"/>
      <c r="AGC734" s="146"/>
      <c r="AGD734" s="146"/>
      <c r="AGE734" s="146"/>
      <c r="AGF734" s="146"/>
      <c r="AGG734" s="146"/>
      <c r="AGH734" s="146"/>
      <c r="AGI734" s="146"/>
      <c r="AGJ734" s="146"/>
      <c r="AGK734" s="146"/>
      <c r="AGL734" s="146"/>
      <c r="AGM734" s="146"/>
      <c r="AGN734" s="146"/>
      <c r="AGO734" s="146"/>
      <c r="AGP734" s="146"/>
      <c r="AGQ734" s="146"/>
      <c r="AGR734" s="146"/>
      <c r="AGS734" s="146"/>
      <c r="AGT734" s="146"/>
      <c r="AGU734" s="146"/>
      <c r="AGV734" s="146"/>
      <c r="AGW734" s="146"/>
      <c r="AGX734" s="146"/>
      <c r="AGY734" s="146"/>
      <c r="AGZ734" s="146"/>
      <c r="AHA734" s="146"/>
      <c r="AHB734" s="146"/>
      <c r="AHC734" s="146"/>
      <c r="AHD734" s="146"/>
      <c r="AHE734" s="146"/>
      <c r="AHF734" s="146"/>
      <c r="AHG734" s="146"/>
      <c r="AHH734" s="146"/>
      <c r="AHI734" s="146"/>
      <c r="AHJ734" s="146"/>
      <c r="AHK734" s="146"/>
      <c r="AHL734" s="146"/>
      <c r="AHM734" s="146"/>
      <c r="AHN734" s="146"/>
      <c r="AHO734" s="146"/>
      <c r="AHP734" s="146"/>
      <c r="AHQ734" s="146"/>
      <c r="AHR734" s="146"/>
      <c r="AHS734" s="146"/>
      <c r="AHT734" s="146"/>
      <c r="AHU734" s="146"/>
      <c r="AHV734" s="146"/>
      <c r="AHW734" s="146"/>
      <c r="AHX734" s="146"/>
      <c r="AHY734" s="146"/>
      <c r="AHZ734" s="146"/>
      <c r="AIA734" s="146"/>
      <c r="AIB734" s="146"/>
      <c r="AIC734" s="146"/>
      <c r="AID734" s="146"/>
      <c r="AIE734" s="146"/>
      <c r="AIF734" s="146"/>
      <c r="AIG734" s="146"/>
      <c r="AIH734" s="146"/>
      <c r="AII734" s="146"/>
      <c r="AIJ734" s="146"/>
      <c r="AIK734" s="146"/>
      <c r="AIL734" s="146"/>
      <c r="AIM734" s="146"/>
      <c r="AIN734" s="146"/>
      <c r="AIO734" s="146"/>
      <c r="AIP734" s="146"/>
      <c r="AIQ734" s="146"/>
      <c r="AIR734" s="146"/>
      <c r="AIS734" s="146"/>
      <c r="AIT734" s="146"/>
      <c r="AIU734" s="146"/>
      <c r="AIV734" s="146"/>
      <c r="AIW734" s="146"/>
      <c r="AIX734" s="146"/>
      <c r="AIY734" s="146"/>
      <c r="AIZ734" s="146"/>
      <c r="AJA734" s="146"/>
      <c r="AJB734" s="146"/>
      <c r="AJC734" s="146"/>
      <c r="AJD734" s="146"/>
      <c r="AJE734" s="146"/>
      <c r="AJF734" s="146"/>
      <c r="AJG734" s="146"/>
      <c r="AJH734" s="146"/>
      <c r="AJI734" s="146"/>
      <c r="AJJ734" s="146"/>
      <c r="AJK734" s="146"/>
      <c r="AJL734" s="146"/>
      <c r="AJM734" s="146"/>
      <c r="AJN734" s="146"/>
      <c r="AJO734" s="146"/>
      <c r="AJP734" s="146"/>
      <c r="AJQ734" s="146"/>
      <c r="AJR734" s="146"/>
      <c r="AJS734" s="146"/>
      <c r="AJT734" s="146"/>
      <c r="AJU734" s="146"/>
      <c r="AJV734" s="146"/>
      <c r="AJW734" s="146"/>
      <c r="AJX734" s="146"/>
      <c r="AJY734" s="146"/>
      <c r="AJZ734" s="146"/>
      <c r="AKA734" s="146"/>
      <c r="AKB734" s="146"/>
      <c r="AKC734" s="146"/>
      <c r="AKD734" s="146"/>
      <c r="AKE734" s="146"/>
      <c r="AKF734" s="146"/>
      <c r="AKG734" s="146"/>
      <c r="AKH734" s="146"/>
      <c r="AKI734" s="146"/>
      <c r="AKJ734" s="146"/>
      <c r="AKK734" s="146"/>
      <c r="AKL734" s="146"/>
      <c r="AKM734" s="146"/>
      <c r="AKN734" s="146"/>
      <c r="AKO734" s="146"/>
      <c r="AKP734" s="146"/>
      <c r="AKQ734" s="146"/>
      <c r="AKR734" s="146"/>
      <c r="AKS734" s="146"/>
      <c r="AKT734" s="146"/>
      <c r="AKU734" s="146"/>
      <c r="AKV734" s="146"/>
      <c r="AKW734" s="146"/>
      <c r="AKX734" s="146"/>
      <c r="AKY734" s="146"/>
      <c r="AKZ734" s="146"/>
      <c r="ALA734" s="146"/>
      <c r="ALB734" s="146"/>
      <c r="ALC734" s="146"/>
      <c r="ALD734" s="146"/>
      <c r="ALE734" s="146"/>
      <c r="ALF734" s="146"/>
      <c r="ALG734" s="146"/>
      <c r="ALH734" s="146"/>
      <c r="ALI734" s="146"/>
      <c r="ALJ734" s="146"/>
      <c r="ALK734" s="146"/>
      <c r="ALL734" s="146"/>
      <c r="ALM734" s="146"/>
      <c r="ALN734" s="146"/>
      <c r="ALO734" s="146"/>
      <c r="ALP734" s="146"/>
      <c r="ALQ734" s="146"/>
      <c r="ALR734" s="146"/>
      <c r="ALS734" s="146"/>
      <c r="ALT734" s="146"/>
      <c r="ALU734" s="146"/>
      <c r="ALV734" s="146"/>
      <c r="ALW734" s="146"/>
      <c r="ALX734" s="146"/>
      <c r="ALY734" s="146"/>
      <c r="ALZ734" s="146"/>
      <c r="AMA734" s="146"/>
      <c r="AMB734" s="146"/>
      <c r="AMC734" s="146"/>
      <c r="AMD734" s="146"/>
      <c r="AME734" s="146"/>
      <c r="AMF734" s="146"/>
      <c r="AMG734" s="146"/>
      <c r="AMH734" s="146"/>
      <c r="AMI734" s="146"/>
      <c r="AMJ734" s="146"/>
      <c r="AMK734" s="146"/>
      <c r="AML734" s="146"/>
      <c r="AMM734" s="146"/>
      <c r="AMN734" s="146"/>
      <c r="AMO734" s="146"/>
      <c r="AMP734" s="146"/>
      <c r="AMQ734" s="146"/>
      <c r="AMR734" s="146"/>
      <c r="AMS734" s="146"/>
      <c r="AMT734" s="146"/>
      <c r="AMU734" s="146"/>
      <c r="AMV734" s="146"/>
      <c r="AMW734" s="146"/>
      <c r="AMX734" s="146"/>
      <c r="AMY734" s="146"/>
      <c r="AMZ734" s="146"/>
      <c r="ANA734" s="146"/>
      <c r="ANB734" s="146"/>
      <c r="ANC734" s="146"/>
      <c r="AND734" s="146"/>
      <c r="ANE734" s="146"/>
      <c r="ANF734" s="146"/>
      <c r="ANG734" s="146"/>
      <c r="ANH734" s="146"/>
      <c r="ANI734" s="146"/>
      <c r="ANJ734" s="146"/>
      <c r="ANK734" s="146"/>
      <c r="ANL734" s="146"/>
      <c r="ANM734" s="146"/>
      <c r="ANN734" s="146"/>
      <c r="ANO734" s="146"/>
      <c r="ANP734" s="146"/>
      <c r="ANQ734" s="146"/>
      <c r="ANR734" s="146"/>
      <c r="ANS734" s="146"/>
      <c r="ANT734" s="146"/>
      <c r="ANU734" s="146"/>
      <c r="ANV734" s="146"/>
      <c r="ANW734" s="146"/>
      <c r="ANX734" s="146"/>
      <c r="ANY734" s="146"/>
      <c r="ANZ734" s="146"/>
      <c r="AOA734" s="146"/>
      <c r="AOB734" s="146"/>
      <c r="AOC734" s="146"/>
      <c r="AOD734" s="146"/>
      <c r="AOE734" s="146"/>
      <c r="AOF734" s="146"/>
      <c r="AOG734" s="146"/>
      <c r="AOH734" s="146"/>
      <c r="AOI734" s="146"/>
      <c r="AOJ734" s="146"/>
      <c r="AOK734" s="146"/>
      <c r="AOL734" s="146"/>
      <c r="AOM734" s="146"/>
      <c r="AON734" s="146"/>
      <c r="AOO734" s="146"/>
      <c r="AOP734" s="146"/>
      <c r="AOQ734" s="146"/>
      <c r="AOR734" s="146"/>
      <c r="AOS734" s="146"/>
      <c r="AOT734" s="146"/>
      <c r="AOU734" s="146"/>
      <c r="AOV734" s="146"/>
      <c r="AOW734" s="146"/>
      <c r="AOX734" s="146"/>
      <c r="AOY734" s="146"/>
      <c r="AOZ734" s="146"/>
      <c r="APA734" s="146"/>
      <c r="APB734" s="146"/>
      <c r="APC734" s="146"/>
      <c r="APD734" s="146"/>
      <c r="APE734" s="146"/>
      <c r="APF734" s="146"/>
      <c r="APG734" s="146"/>
      <c r="APH734" s="146"/>
      <c r="API734" s="146"/>
      <c r="APJ734" s="146"/>
      <c r="APK734" s="146"/>
      <c r="APL734" s="146"/>
      <c r="APM734" s="146"/>
      <c r="APN734" s="146"/>
      <c r="APO734" s="146"/>
      <c r="APP734" s="146"/>
      <c r="APQ734" s="146"/>
      <c r="APR734" s="146"/>
      <c r="APS734" s="146"/>
      <c r="APT734" s="146"/>
      <c r="APU734" s="146"/>
      <c r="APV734" s="146"/>
      <c r="APW734" s="146"/>
      <c r="APX734" s="146"/>
      <c r="APY734" s="146"/>
      <c r="APZ734" s="146"/>
      <c r="AQA734" s="146"/>
      <c r="AQB734" s="146"/>
      <c r="AQC734" s="146"/>
      <c r="AQD734" s="146"/>
      <c r="AQE734" s="146"/>
      <c r="AQF734" s="146"/>
      <c r="AQG734" s="146"/>
      <c r="AQH734" s="146"/>
      <c r="AQI734" s="146"/>
      <c r="AQJ734" s="146"/>
      <c r="AQK734" s="146"/>
      <c r="AQL734" s="146"/>
      <c r="AQM734" s="146"/>
      <c r="AQN734" s="146"/>
      <c r="AQO734" s="146"/>
      <c r="AQP734" s="146"/>
      <c r="AQQ734" s="146"/>
      <c r="AQR734" s="146"/>
      <c r="AQS734" s="146"/>
      <c r="AQT734" s="146"/>
      <c r="AQU734" s="146"/>
      <c r="AQV734" s="146"/>
      <c r="AQW734" s="146"/>
      <c r="AQX734" s="146"/>
      <c r="AQY734" s="146"/>
      <c r="AQZ734" s="146"/>
      <c r="ARA734" s="146"/>
      <c r="ARB734" s="146"/>
      <c r="ARC734" s="146"/>
      <c r="ARD734" s="146"/>
      <c r="ARE734" s="146"/>
      <c r="ARF734" s="146"/>
      <c r="ARG734" s="146"/>
      <c r="ARH734" s="146"/>
      <c r="ARI734" s="146"/>
      <c r="ARJ734" s="146"/>
      <c r="ARK734" s="146"/>
      <c r="ARL734" s="146"/>
      <c r="ARM734" s="146"/>
      <c r="ARN734" s="146"/>
      <c r="ARO734" s="146"/>
      <c r="ARP734" s="146"/>
      <c r="ARQ734" s="146"/>
      <c r="ARR734" s="146"/>
      <c r="ARS734" s="146"/>
      <c r="ART734" s="146"/>
      <c r="ARU734" s="146"/>
      <c r="ARV734" s="146"/>
      <c r="ARW734" s="146"/>
      <c r="ARX734" s="146"/>
      <c r="ARY734" s="146"/>
      <c r="ARZ734" s="146"/>
      <c r="ASA734" s="146"/>
      <c r="ASB734" s="146"/>
      <c r="ASC734" s="146"/>
      <c r="ASD734" s="146"/>
      <c r="ASE734" s="146"/>
      <c r="ASF734" s="146"/>
      <c r="ASG734" s="146"/>
      <c r="ASH734" s="146"/>
      <c r="ASI734" s="146"/>
      <c r="ASJ734" s="146"/>
      <c r="ASK734" s="146"/>
      <c r="ASL734" s="146"/>
      <c r="ASM734" s="146"/>
      <c r="ASN734" s="146"/>
      <c r="ASO734" s="146"/>
      <c r="ASP734" s="146"/>
      <c r="ASQ734" s="146"/>
      <c r="ASR734" s="146"/>
      <c r="ASS734" s="146"/>
      <c r="AST734" s="146"/>
      <c r="ASU734" s="146"/>
      <c r="ASV734" s="146"/>
      <c r="ASW734" s="146"/>
      <c r="ASX734" s="146"/>
      <c r="ASY734" s="146"/>
      <c r="ASZ734" s="146"/>
      <c r="ATA734" s="146"/>
      <c r="ATB734" s="146"/>
      <c r="ATC734" s="146"/>
      <c r="ATD734" s="146"/>
      <c r="ATE734" s="146"/>
      <c r="ATF734" s="146"/>
      <c r="ATG734" s="146"/>
      <c r="ATH734" s="146"/>
      <c r="ATI734" s="146"/>
      <c r="ATJ734" s="146"/>
      <c r="ATK734" s="146"/>
      <c r="ATL734" s="146"/>
      <c r="ATM734" s="146"/>
      <c r="ATN734" s="146"/>
      <c r="ATO734" s="146"/>
      <c r="ATP734" s="146"/>
      <c r="ATQ734" s="146"/>
      <c r="ATR734" s="146"/>
      <c r="ATS734" s="146"/>
      <c r="ATT734" s="146"/>
      <c r="ATU734" s="146"/>
      <c r="ATV734" s="146"/>
      <c r="ATW734" s="146"/>
      <c r="ATX734" s="146"/>
      <c r="ATY734" s="146"/>
      <c r="ATZ734" s="146"/>
      <c r="AUA734" s="146"/>
      <c r="AUB734" s="146"/>
      <c r="AUC734" s="146"/>
      <c r="AUD734" s="146"/>
      <c r="AUE734" s="146"/>
      <c r="AUF734" s="146"/>
      <c r="AUG734" s="146"/>
      <c r="AUH734" s="146"/>
      <c r="AUI734" s="146"/>
      <c r="AUJ734" s="146"/>
      <c r="AUK734" s="146"/>
      <c r="AUL734" s="146"/>
      <c r="AUM734" s="146"/>
      <c r="AUN734" s="146"/>
      <c r="AUO734" s="146"/>
      <c r="AUP734" s="146"/>
      <c r="AUQ734" s="146"/>
      <c r="AUR734" s="146"/>
      <c r="AUS734" s="146"/>
      <c r="AUT734" s="146"/>
      <c r="AUU734" s="146"/>
      <c r="AUV734" s="146"/>
      <c r="AUW734" s="146"/>
      <c r="AUX734" s="146"/>
      <c r="AUY734" s="146"/>
      <c r="AUZ734" s="146"/>
      <c r="AVA734" s="146"/>
      <c r="AVB734" s="146"/>
      <c r="AVC734" s="146"/>
      <c r="AVD734" s="146"/>
      <c r="AVE734" s="146"/>
      <c r="AVF734" s="146"/>
      <c r="AVG734" s="146"/>
      <c r="AVH734" s="146"/>
      <c r="AVI734" s="146"/>
      <c r="AVJ734" s="146"/>
      <c r="AVK734" s="146"/>
      <c r="AVL734" s="146"/>
      <c r="AVM734" s="146"/>
      <c r="AVN734" s="146"/>
      <c r="AVO734" s="146"/>
      <c r="AVP734" s="146"/>
      <c r="AVQ734" s="146"/>
      <c r="AVR734" s="146"/>
      <c r="AVS734" s="146"/>
      <c r="AVT734" s="146"/>
      <c r="AVU734" s="146"/>
      <c r="AVV734" s="146"/>
      <c r="AVW734" s="146"/>
      <c r="AVX734" s="146"/>
      <c r="AVY734" s="146"/>
      <c r="AVZ734" s="146"/>
      <c r="AWA734" s="146"/>
      <c r="AWB734" s="146"/>
      <c r="AWC734" s="146"/>
      <c r="AWD734" s="146"/>
      <c r="AWE734" s="146"/>
      <c r="AWF734" s="146"/>
      <c r="AWG734" s="146"/>
      <c r="AWH734" s="146"/>
      <c r="AWI734" s="146"/>
      <c r="AWJ734" s="146"/>
      <c r="AWK734" s="146"/>
      <c r="AWL734" s="146"/>
      <c r="AWM734" s="146"/>
      <c r="AWN734" s="146"/>
      <c r="AWO734" s="146"/>
      <c r="AWP734" s="146"/>
      <c r="AWQ734" s="146"/>
      <c r="AWR734" s="146"/>
      <c r="AWS734" s="146"/>
      <c r="AWT734" s="146"/>
      <c r="AWU734" s="146"/>
      <c r="AWV734" s="146"/>
      <c r="AWW734" s="146"/>
      <c r="AWX734" s="146"/>
      <c r="AWY734" s="146"/>
      <c r="AWZ734" s="146"/>
      <c r="AXA734" s="146"/>
      <c r="AXB734" s="146"/>
      <c r="AXC734" s="146"/>
      <c r="AXD734" s="146"/>
      <c r="AXE734" s="146"/>
      <c r="AXF734" s="146"/>
      <c r="AXG734" s="146"/>
      <c r="AXH734" s="146"/>
      <c r="AXI734" s="146"/>
      <c r="AXJ734" s="146"/>
      <c r="AXK734" s="146"/>
      <c r="AXL734" s="146"/>
      <c r="AXM734" s="146"/>
      <c r="AXN734" s="146"/>
      <c r="AXO734" s="146"/>
      <c r="AXP734" s="146"/>
      <c r="AXQ734" s="146"/>
      <c r="AXR734" s="146"/>
      <c r="AXS734" s="146"/>
      <c r="AXT734" s="146"/>
      <c r="AXU734" s="146"/>
      <c r="AXV734" s="146"/>
      <c r="AXW734" s="146"/>
      <c r="AXX734" s="146"/>
      <c r="AXY734" s="146"/>
      <c r="AXZ734" s="146"/>
      <c r="AYA734" s="146"/>
      <c r="AYB734" s="146"/>
      <c r="AYC734" s="146"/>
      <c r="AYD734" s="146"/>
      <c r="AYE734" s="146"/>
      <c r="AYF734" s="146"/>
      <c r="AYG734" s="146"/>
      <c r="AYH734" s="146"/>
      <c r="AYI734" s="146"/>
      <c r="AYJ734" s="146"/>
      <c r="AYK734" s="146"/>
      <c r="AYL734" s="146"/>
      <c r="AYM734" s="146"/>
      <c r="AYN734" s="146"/>
      <c r="AYO734" s="146"/>
      <c r="AYP734" s="146"/>
      <c r="AYQ734" s="146"/>
      <c r="AYR734" s="146"/>
      <c r="AYS734" s="146"/>
      <c r="AYT734" s="146"/>
      <c r="AYU734" s="146"/>
      <c r="AYV734" s="146"/>
      <c r="AYW734" s="146"/>
      <c r="AYX734" s="146"/>
      <c r="AYY734" s="146"/>
      <c r="AYZ734" s="146"/>
      <c r="AZA734" s="146"/>
      <c r="AZB734" s="146"/>
      <c r="AZC734" s="146"/>
      <c r="AZD734" s="146"/>
      <c r="AZE734" s="146"/>
      <c r="AZF734" s="146"/>
      <c r="AZG734" s="146"/>
      <c r="AZH734" s="146"/>
      <c r="AZI734" s="146"/>
      <c r="AZJ734" s="146"/>
      <c r="AZK734" s="146"/>
      <c r="AZL734" s="146"/>
      <c r="AZM734" s="146"/>
      <c r="AZN734" s="146"/>
      <c r="AZO734" s="146"/>
      <c r="AZP734" s="146"/>
      <c r="AZQ734" s="146"/>
      <c r="AZR734" s="146"/>
      <c r="AZS734" s="146"/>
      <c r="AZT734" s="146"/>
      <c r="AZU734" s="146"/>
      <c r="AZV734" s="146"/>
      <c r="AZW734" s="146"/>
      <c r="AZX734" s="146"/>
      <c r="AZY734" s="146"/>
      <c r="AZZ734" s="146"/>
      <c r="BAA734" s="146"/>
      <c r="BAB734" s="146"/>
      <c r="BAC734" s="146"/>
      <c r="BAD734" s="146"/>
      <c r="BAE734" s="146"/>
      <c r="BAF734" s="146"/>
      <c r="BAG734" s="146"/>
      <c r="BAH734" s="146"/>
      <c r="BAI734" s="146"/>
      <c r="BAJ734" s="146"/>
      <c r="BAK734" s="146"/>
      <c r="BAL734" s="146"/>
      <c r="BAM734" s="146"/>
      <c r="BAN734" s="146"/>
      <c r="BAO734" s="146"/>
      <c r="BAP734" s="146"/>
      <c r="BAQ734" s="146"/>
      <c r="BAR734" s="146"/>
      <c r="BAS734" s="146"/>
      <c r="BAT734" s="146"/>
      <c r="BAU734" s="146"/>
      <c r="BAV734" s="146"/>
      <c r="BAW734" s="146"/>
      <c r="BAX734" s="146"/>
      <c r="BAY734" s="146"/>
      <c r="BAZ734" s="146"/>
      <c r="BBA734" s="146"/>
      <c r="BBB734" s="146"/>
      <c r="BBC734" s="146"/>
      <c r="BBD734" s="146"/>
      <c r="BBE734" s="146"/>
      <c r="BBF734" s="146"/>
      <c r="BBG734" s="146"/>
      <c r="BBH734" s="146"/>
      <c r="BBI734" s="146"/>
      <c r="BBJ734" s="146"/>
      <c r="BBK734" s="146"/>
      <c r="BBL734" s="146"/>
      <c r="BBM734" s="146"/>
      <c r="BBN734" s="146"/>
      <c r="BBO734" s="146"/>
      <c r="BBP734" s="146"/>
      <c r="BBQ734" s="146"/>
      <c r="BBR734" s="146"/>
      <c r="BBS734" s="146"/>
      <c r="BBT734" s="146"/>
      <c r="BBU734" s="146"/>
      <c r="BBV734" s="146"/>
      <c r="BBW734" s="146"/>
      <c r="BBX734" s="146"/>
      <c r="BBY734" s="146"/>
      <c r="BBZ734" s="146"/>
      <c r="BCA734" s="146"/>
      <c r="BCB734" s="146"/>
      <c r="BCC734" s="146"/>
      <c r="BCD734" s="146"/>
      <c r="BCE734" s="146"/>
      <c r="BCF734" s="146"/>
      <c r="BCG734" s="146"/>
      <c r="BCH734" s="146"/>
      <c r="BCI734" s="146"/>
      <c r="BCJ734" s="146"/>
      <c r="BCK734" s="146"/>
      <c r="BCL734" s="146"/>
      <c r="BCM734" s="146"/>
      <c r="BCN734" s="146"/>
      <c r="BCO734" s="146"/>
      <c r="BCP734" s="146"/>
      <c r="BCQ734" s="146"/>
      <c r="BCR734" s="146"/>
      <c r="BCS734" s="146"/>
      <c r="BCT734" s="146"/>
      <c r="BCU734" s="146"/>
      <c r="BCV734" s="146"/>
      <c r="BCW734" s="146"/>
      <c r="BCX734" s="146"/>
      <c r="BCY734" s="146"/>
      <c r="BCZ734" s="146"/>
      <c r="BDA734" s="146"/>
      <c r="BDB734" s="146"/>
      <c r="BDC734" s="146"/>
      <c r="BDD734" s="146"/>
      <c r="BDE734" s="146"/>
      <c r="BDF734" s="146"/>
      <c r="BDG734" s="146"/>
      <c r="BDH734" s="146"/>
      <c r="BDI734" s="146"/>
      <c r="BDJ734" s="146"/>
      <c r="BDK734" s="146"/>
      <c r="BDL734" s="146"/>
      <c r="BDM734" s="146"/>
      <c r="BDN734" s="146"/>
      <c r="BDO734" s="146"/>
      <c r="BDP734" s="146"/>
      <c r="BDQ734" s="146"/>
      <c r="BDR734" s="146"/>
      <c r="BDS734" s="146"/>
      <c r="BDT734" s="146"/>
      <c r="BDU734" s="146"/>
      <c r="BDV734" s="146"/>
      <c r="BDW734" s="146"/>
      <c r="BDX734" s="146"/>
      <c r="BDY734" s="146"/>
      <c r="BDZ734" s="146"/>
      <c r="BEA734" s="146"/>
      <c r="BEB734" s="146"/>
      <c r="BEC734" s="146"/>
      <c r="BED734" s="146"/>
      <c r="BEE734" s="146"/>
      <c r="BEF734" s="146"/>
      <c r="BEG734" s="146"/>
      <c r="BEH734" s="146"/>
      <c r="BEI734" s="146"/>
      <c r="BEJ734" s="146"/>
      <c r="BEK734" s="146"/>
      <c r="BEL734" s="146"/>
      <c r="BEM734" s="146"/>
      <c r="BEN734" s="146"/>
      <c r="BEO734" s="146"/>
      <c r="BEP734" s="146"/>
      <c r="BEQ734" s="146"/>
      <c r="BER734" s="146"/>
      <c r="BES734" s="146"/>
      <c r="BET734" s="146"/>
      <c r="BEU734" s="146"/>
      <c r="BEV734" s="146"/>
      <c r="BEW734" s="146"/>
      <c r="BEX734" s="146"/>
      <c r="BEY734" s="146"/>
      <c r="BEZ734" s="146"/>
      <c r="BFA734" s="146"/>
      <c r="BFB734" s="146"/>
      <c r="BFC734" s="146"/>
      <c r="BFD734" s="146"/>
      <c r="BFE734" s="146"/>
      <c r="BFF734" s="146"/>
      <c r="BFG734" s="146"/>
      <c r="BFH734" s="146"/>
      <c r="BFI734" s="146"/>
      <c r="BFJ734" s="146"/>
      <c r="BFK734" s="146"/>
      <c r="BFL734" s="146"/>
      <c r="BFM734" s="146"/>
      <c r="BFN734" s="146"/>
      <c r="BFO734" s="146"/>
      <c r="BFP734" s="146"/>
      <c r="BFQ734" s="146"/>
      <c r="BFR734" s="146"/>
      <c r="BFS734" s="146"/>
      <c r="BFT734" s="146"/>
      <c r="BFU734" s="146"/>
      <c r="BFV734" s="146"/>
      <c r="BFW734" s="146"/>
      <c r="BFX734" s="146"/>
      <c r="BFY734" s="146"/>
      <c r="BFZ734" s="146"/>
      <c r="BGA734" s="146"/>
      <c r="BGB734" s="146"/>
      <c r="BGC734" s="146"/>
      <c r="BGD734" s="146"/>
      <c r="BGE734" s="146"/>
      <c r="BGF734" s="146"/>
      <c r="BGG734" s="146"/>
      <c r="BGH734" s="146"/>
      <c r="BGI734" s="146"/>
      <c r="BGJ734" s="146"/>
      <c r="BGK734" s="146"/>
      <c r="BGL734" s="146"/>
      <c r="BGM734" s="146"/>
      <c r="BGN734" s="146"/>
      <c r="BGO734" s="146"/>
      <c r="BGP734" s="146"/>
      <c r="BGQ734" s="146"/>
      <c r="BGR734" s="146"/>
      <c r="BGS734" s="146"/>
      <c r="BGT734" s="146"/>
      <c r="BGU734" s="146"/>
      <c r="BGV734" s="146"/>
      <c r="BGW734" s="146"/>
      <c r="BGX734" s="146"/>
      <c r="BGY734" s="146"/>
      <c r="BGZ734" s="146"/>
      <c r="BHA734" s="146"/>
      <c r="BHB734" s="146"/>
      <c r="BHC734" s="146"/>
      <c r="BHD734" s="146"/>
      <c r="BHE734" s="146"/>
      <c r="BHF734" s="146"/>
      <c r="BHG734" s="146"/>
      <c r="BHH734" s="146"/>
      <c r="BHI734" s="146"/>
      <c r="BHJ734" s="146"/>
      <c r="BHK734" s="146"/>
      <c r="BHL734" s="146"/>
      <c r="BHM734" s="146"/>
      <c r="BHN734" s="146"/>
      <c r="BHO734" s="146"/>
      <c r="BHP734" s="146"/>
      <c r="BHQ734" s="146"/>
      <c r="BHR734" s="146"/>
      <c r="BHS734" s="146"/>
      <c r="BHT734" s="146"/>
      <c r="BHU734" s="146"/>
      <c r="BHV734" s="146"/>
      <c r="BHW734" s="146"/>
      <c r="BHX734" s="146"/>
      <c r="BHY734" s="146"/>
      <c r="BHZ734" s="146"/>
      <c r="BIA734" s="146"/>
      <c r="BIB734" s="146"/>
      <c r="BIC734" s="146"/>
      <c r="BID734" s="146"/>
      <c r="BIE734" s="146"/>
      <c r="BIF734" s="146"/>
      <c r="BIG734" s="146"/>
      <c r="BIH734" s="146"/>
      <c r="BII734" s="146"/>
      <c r="BIJ734" s="146"/>
      <c r="BIK734" s="146"/>
      <c r="BIL734" s="146"/>
      <c r="BIM734" s="146"/>
      <c r="BIN734" s="146"/>
      <c r="BIO734" s="146"/>
      <c r="BIP734" s="146"/>
      <c r="BIQ734" s="146"/>
      <c r="BIR734" s="146"/>
      <c r="BIS734" s="146"/>
      <c r="BIT734" s="146"/>
      <c r="BIU734" s="146"/>
      <c r="BIV734" s="146"/>
      <c r="BIW734" s="146"/>
      <c r="BIX734" s="146"/>
      <c r="BIY734" s="146"/>
      <c r="BIZ734" s="146"/>
      <c r="BJA734" s="146"/>
      <c r="BJB734" s="146"/>
      <c r="BJC734" s="146"/>
      <c r="BJD734" s="146"/>
      <c r="BJE734" s="146"/>
      <c r="BJF734" s="146"/>
      <c r="BJG734" s="146"/>
      <c r="BJH734" s="146"/>
      <c r="BJI734" s="146"/>
      <c r="BJJ734" s="146"/>
      <c r="BJK734" s="146"/>
      <c r="BJL734" s="146"/>
      <c r="BJM734" s="146"/>
      <c r="BJN734" s="146"/>
      <c r="BJO734" s="146"/>
      <c r="BJP734" s="146"/>
      <c r="BJQ734" s="146"/>
      <c r="BJR734" s="146"/>
      <c r="BJS734" s="146"/>
      <c r="BJT734" s="146"/>
      <c r="BJU734" s="146"/>
      <c r="BJV734" s="146"/>
      <c r="BJW734" s="146"/>
      <c r="BJX734" s="146"/>
      <c r="BJY734" s="146"/>
      <c r="BJZ734" s="146"/>
      <c r="BKA734" s="146"/>
      <c r="BKB734" s="146"/>
      <c r="BKC734" s="146"/>
      <c r="BKD734" s="146"/>
      <c r="BKE734" s="146"/>
      <c r="BKF734" s="146"/>
      <c r="BKG734" s="146"/>
      <c r="BKH734" s="146"/>
      <c r="BKI734" s="146"/>
      <c r="BKJ734" s="146"/>
      <c r="BKK734" s="146"/>
      <c r="BKL734" s="146"/>
      <c r="BKM734" s="146"/>
      <c r="BKN734" s="146"/>
      <c r="BKO734" s="146"/>
      <c r="BKP734" s="146"/>
      <c r="BKQ734" s="146"/>
      <c r="BKR734" s="146"/>
      <c r="BKS734" s="146"/>
      <c r="BKT734" s="146"/>
      <c r="BKU734" s="146"/>
      <c r="BKV734" s="146"/>
      <c r="BKW734" s="146"/>
      <c r="BKX734" s="146"/>
      <c r="BKY734" s="146"/>
      <c r="BKZ734" s="146"/>
      <c r="BLA734" s="146"/>
      <c r="BLB734" s="146"/>
      <c r="BLC734" s="146"/>
      <c r="BLD734" s="146"/>
      <c r="BLE734" s="146"/>
      <c r="BLF734" s="146"/>
      <c r="BLG734" s="146"/>
      <c r="BLH734" s="146"/>
      <c r="BLI734" s="146"/>
      <c r="BLJ734" s="146"/>
      <c r="BLK734" s="146"/>
      <c r="BLL734" s="146"/>
      <c r="BLM734" s="146"/>
      <c r="BLN734" s="146"/>
      <c r="BLO734" s="146"/>
      <c r="BLP734" s="146"/>
      <c r="BLQ734" s="146"/>
      <c r="BLR734" s="146"/>
      <c r="BLS734" s="146"/>
      <c r="BLT734" s="146"/>
      <c r="BLU734" s="146"/>
      <c r="BLV734" s="146"/>
      <c r="BLW734" s="146"/>
      <c r="BLX734" s="146"/>
      <c r="BLY734" s="146"/>
      <c r="BLZ734" s="146"/>
      <c r="BMA734" s="146"/>
      <c r="BMB734" s="146"/>
      <c r="BMC734" s="146"/>
      <c r="BMD734" s="146"/>
      <c r="BME734" s="146"/>
      <c r="BMF734" s="146"/>
      <c r="BMG734" s="146"/>
      <c r="BMH734" s="146"/>
      <c r="BMI734" s="146"/>
      <c r="BMJ734" s="146"/>
      <c r="BMK734" s="146"/>
      <c r="BML734" s="146"/>
      <c r="BMM734" s="146"/>
      <c r="BMN734" s="146"/>
      <c r="BMO734" s="146"/>
      <c r="BMP734" s="146"/>
      <c r="BMQ734" s="146"/>
      <c r="BMR734" s="146"/>
      <c r="BMS734" s="146"/>
      <c r="BMT734" s="146"/>
      <c r="BMU734" s="146"/>
      <c r="BMV734" s="146"/>
      <c r="BMW734" s="146"/>
      <c r="BMX734" s="146"/>
      <c r="BMY734" s="146"/>
      <c r="BMZ734" s="146"/>
      <c r="BNA734" s="146"/>
      <c r="BNB734" s="146"/>
      <c r="BNC734" s="146"/>
      <c r="BND734" s="146"/>
      <c r="BNE734" s="146"/>
      <c r="BNF734" s="146"/>
      <c r="BNG734" s="146"/>
      <c r="BNH734" s="146"/>
      <c r="BNI734" s="146"/>
      <c r="BNJ734" s="146"/>
      <c r="BNK734" s="146"/>
      <c r="BNL734" s="146"/>
      <c r="BNM734" s="146"/>
      <c r="BNN734" s="146"/>
      <c r="BNO734" s="146"/>
      <c r="BNP734" s="146"/>
      <c r="BNQ734" s="146"/>
      <c r="BNR734" s="146"/>
      <c r="BNS734" s="146"/>
      <c r="BNT734" s="146"/>
      <c r="BNU734" s="146"/>
      <c r="BNV734" s="146"/>
      <c r="BNW734" s="146"/>
      <c r="BNX734" s="146"/>
      <c r="BNY734" s="146"/>
      <c r="BNZ734" s="146"/>
      <c r="BOA734" s="146"/>
      <c r="BOB734" s="146"/>
      <c r="BOC734" s="146"/>
      <c r="BOD734" s="146"/>
      <c r="BOE734" s="146"/>
      <c r="BOF734" s="146"/>
      <c r="BOG734" s="146"/>
      <c r="BOH734" s="146"/>
      <c r="BOI734" s="146"/>
      <c r="BOJ734" s="146"/>
      <c r="BOK734" s="146"/>
      <c r="BOL734" s="146"/>
      <c r="BOM734" s="146"/>
      <c r="BON734" s="146"/>
      <c r="BOO734" s="146"/>
      <c r="BOP734" s="146"/>
      <c r="BOQ734" s="146"/>
      <c r="BOR734" s="146"/>
      <c r="BOS734" s="146"/>
      <c r="BOT734" s="146"/>
      <c r="BOU734" s="146"/>
      <c r="BOV734" s="146"/>
      <c r="BOW734" s="146"/>
      <c r="BOX734" s="146"/>
      <c r="BOY734" s="146"/>
      <c r="BOZ734" s="146"/>
      <c r="BPA734" s="146"/>
      <c r="BPB734" s="146"/>
      <c r="BPC734" s="146"/>
      <c r="BPD734" s="146"/>
      <c r="BPE734" s="146"/>
      <c r="BPF734" s="146"/>
      <c r="BPG734" s="146"/>
      <c r="BPH734" s="146"/>
      <c r="BPI734" s="146"/>
      <c r="BPJ734" s="146"/>
      <c r="BPK734" s="146"/>
      <c r="BPL734" s="146"/>
      <c r="BPM734" s="146"/>
      <c r="BPN734" s="146"/>
      <c r="BPO734" s="146"/>
      <c r="BPP734" s="146"/>
      <c r="BPQ734" s="146"/>
      <c r="BPR734" s="146"/>
      <c r="BPS734" s="146"/>
      <c r="BPT734" s="146"/>
      <c r="BPU734" s="146"/>
      <c r="BPV734" s="146"/>
      <c r="BPW734" s="146"/>
      <c r="BPX734" s="146"/>
      <c r="BPY734" s="146"/>
      <c r="BPZ734" s="146"/>
      <c r="BQA734" s="146"/>
      <c r="BQB734" s="146"/>
      <c r="BQC734" s="146"/>
      <c r="BQD734" s="146"/>
      <c r="BQE734" s="146"/>
      <c r="BQF734" s="146"/>
      <c r="BQG734" s="146"/>
      <c r="BQH734" s="146"/>
      <c r="BQI734" s="146"/>
      <c r="BQJ734" s="146"/>
      <c r="BQK734" s="146"/>
      <c r="BQL734" s="146"/>
      <c r="BQM734" s="146"/>
      <c r="BQN734" s="146"/>
      <c r="BQO734" s="146"/>
      <c r="BQP734" s="146"/>
      <c r="BQQ734" s="146"/>
      <c r="BQR734" s="146"/>
      <c r="BQS734" s="146"/>
      <c r="BQT734" s="146"/>
      <c r="BQU734" s="146"/>
      <c r="BQV734" s="146"/>
      <c r="BQW734" s="146"/>
      <c r="BQX734" s="146"/>
      <c r="BQY734" s="146"/>
      <c r="BQZ734" s="146"/>
      <c r="BRA734" s="146"/>
      <c r="BRB734" s="146"/>
      <c r="BRC734" s="146"/>
      <c r="BRD734" s="146"/>
      <c r="BRE734" s="146"/>
      <c r="BRF734" s="146"/>
      <c r="BRG734" s="146"/>
      <c r="BRH734" s="146"/>
      <c r="BRI734" s="146"/>
      <c r="BRJ734" s="146"/>
      <c r="BRK734" s="146"/>
      <c r="BRL734" s="146"/>
      <c r="BRM734" s="146"/>
      <c r="BRN734" s="146"/>
      <c r="BRO734" s="146"/>
      <c r="BRP734" s="146"/>
      <c r="BRQ734" s="146"/>
      <c r="BRR734" s="146"/>
      <c r="BRS734" s="146"/>
      <c r="BRT734" s="146"/>
      <c r="BRU734" s="146"/>
      <c r="BRV734" s="146"/>
      <c r="BRW734" s="146"/>
      <c r="BRX734" s="146"/>
      <c r="BRY734" s="146"/>
      <c r="BRZ734" s="146"/>
      <c r="BSA734" s="146"/>
      <c r="BSB734" s="146"/>
      <c r="BSC734" s="146"/>
      <c r="BSD734" s="146"/>
      <c r="BSE734" s="146"/>
      <c r="BSF734" s="146"/>
      <c r="BSG734" s="146"/>
      <c r="BSH734" s="146"/>
      <c r="BSI734" s="146"/>
      <c r="BSJ734" s="146"/>
      <c r="BSK734" s="146"/>
      <c r="BSL734" s="146"/>
      <c r="BSM734" s="146"/>
      <c r="BSN734" s="146"/>
      <c r="BSO734" s="146"/>
      <c r="BSP734" s="146"/>
      <c r="BSQ734" s="146"/>
      <c r="BSR734" s="146"/>
      <c r="BSS734" s="146"/>
      <c r="BST734" s="146"/>
      <c r="BSU734" s="146"/>
      <c r="BSV734" s="146"/>
      <c r="BSW734" s="146"/>
      <c r="BSX734" s="146"/>
      <c r="BSY734" s="146"/>
      <c r="BSZ734" s="146"/>
      <c r="BTA734" s="146"/>
      <c r="BTB734" s="146"/>
      <c r="BTC734" s="146"/>
      <c r="BTD734" s="146"/>
      <c r="BTE734" s="146"/>
      <c r="BTF734" s="146"/>
      <c r="BTG734" s="146"/>
      <c r="BTH734" s="146"/>
      <c r="BTI734" s="146"/>
      <c r="BTJ734" s="146"/>
      <c r="BTK734" s="146"/>
      <c r="BTL734" s="146"/>
      <c r="BTM734" s="146"/>
      <c r="BTN734" s="146"/>
      <c r="BTO734" s="146"/>
      <c r="BTP734" s="146"/>
      <c r="BTQ734" s="146"/>
      <c r="BTR734" s="146"/>
      <c r="BTS734" s="146"/>
      <c r="BTT734" s="146"/>
      <c r="BTU734" s="146"/>
      <c r="BTV734" s="146"/>
      <c r="BTW734" s="146"/>
      <c r="BTX734" s="146"/>
      <c r="BTY734" s="146"/>
      <c r="BTZ734" s="146"/>
      <c r="BUA734" s="146"/>
      <c r="BUB734" s="146"/>
      <c r="BUC734" s="146"/>
      <c r="BUD734" s="146"/>
      <c r="BUE734" s="146"/>
      <c r="BUF734" s="146"/>
      <c r="BUG734" s="146"/>
      <c r="BUH734" s="146"/>
      <c r="BUI734" s="146"/>
      <c r="BUJ734" s="146"/>
      <c r="BUK734" s="146"/>
      <c r="BUL734" s="146"/>
      <c r="BUM734" s="146"/>
      <c r="BUN734" s="146"/>
      <c r="BUO734" s="146"/>
      <c r="BUP734" s="146"/>
      <c r="BUQ734" s="146"/>
      <c r="BUR734" s="146"/>
      <c r="BUS734" s="146"/>
      <c r="BUT734" s="146"/>
      <c r="BUU734" s="146"/>
      <c r="BUV734" s="146"/>
      <c r="BUW734" s="146"/>
      <c r="BUX734" s="146"/>
      <c r="BUY734" s="146"/>
      <c r="BUZ734" s="146"/>
      <c r="BVA734" s="146"/>
      <c r="BVB734" s="146"/>
      <c r="BVC734" s="146"/>
      <c r="BVD734" s="146"/>
      <c r="BVE734" s="146"/>
      <c r="BVF734" s="146"/>
      <c r="BVG734" s="146"/>
      <c r="BVH734" s="146"/>
      <c r="BVI734" s="146"/>
      <c r="BVJ734" s="146"/>
      <c r="BVK734" s="146"/>
      <c r="BVL734" s="146"/>
      <c r="BVM734" s="146"/>
      <c r="BVN734" s="146"/>
      <c r="BVO734" s="146"/>
      <c r="BVP734" s="146"/>
      <c r="BVQ734" s="146"/>
      <c r="BVR734" s="146"/>
      <c r="BVS734" s="146"/>
      <c r="BVT734" s="146"/>
      <c r="BVU734" s="146"/>
      <c r="BVV734" s="146"/>
      <c r="BVW734" s="146"/>
      <c r="BVX734" s="146"/>
      <c r="BVY734" s="146"/>
      <c r="BVZ734" s="146"/>
      <c r="BWA734" s="146"/>
      <c r="BWB734" s="146"/>
      <c r="BWC734" s="146"/>
      <c r="BWD734" s="146"/>
      <c r="BWE734" s="146"/>
      <c r="BWF734" s="146"/>
      <c r="BWG734" s="146"/>
      <c r="BWH734" s="146"/>
      <c r="BWI734" s="146"/>
      <c r="BWJ734" s="146"/>
      <c r="BWK734" s="146"/>
      <c r="BWL734" s="146"/>
      <c r="BWM734" s="146"/>
      <c r="BWN734" s="146"/>
      <c r="BWO734" s="146"/>
      <c r="BWP734" s="146"/>
      <c r="BWQ734" s="146"/>
      <c r="BWR734" s="146"/>
      <c r="BWS734" s="146"/>
      <c r="BWT734" s="146"/>
      <c r="BWU734" s="146"/>
      <c r="BWV734" s="146"/>
      <c r="BWW734" s="146"/>
      <c r="BWX734" s="146"/>
      <c r="BWY734" s="146"/>
      <c r="BWZ734" s="146"/>
      <c r="BXA734" s="146"/>
      <c r="BXB734" s="146"/>
      <c r="BXC734" s="146"/>
      <c r="BXD734" s="146"/>
      <c r="BXE734" s="146"/>
      <c r="BXF734" s="146"/>
      <c r="BXG734" s="146"/>
      <c r="BXH734" s="146"/>
      <c r="BXI734" s="146"/>
      <c r="BXJ734" s="146"/>
      <c r="BXK734" s="146"/>
      <c r="BXL734" s="146"/>
      <c r="BXM734" s="146"/>
      <c r="BXN734" s="146"/>
      <c r="BXO734" s="146"/>
      <c r="BXP734" s="146"/>
      <c r="BXQ734" s="146"/>
      <c r="BXR734" s="146"/>
      <c r="BXS734" s="146"/>
      <c r="BXT734" s="146"/>
      <c r="BXU734" s="146"/>
      <c r="BXV734" s="146"/>
      <c r="BXW734" s="146"/>
      <c r="BXX734" s="146"/>
      <c r="BXY734" s="146"/>
      <c r="BXZ734" s="146"/>
      <c r="BYA734" s="146"/>
      <c r="BYB734" s="146"/>
      <c r="BYC734" s="146"/>
      <c r="BYD734" s="146"/>
      <c r="BYE734" s="146"/>
      <c r="BYF734" s="146"/>
      <c r="BYG734" s="146"/>
      <c r="BYH734" s="146"/>
      <c r="BYI734" s="146"/>
      <c r="BYJ734" s="146"/>
      <c r="BYK734" s="146"/>
      <c r="BYL734" s="146"/>
      <c r="BYM734" s="146"/>
      <c r="BYN734" s="146"/>
      <c r="BYO734" s="146"/>
      <c r="BYP734" s="146"/>
      <c r="BYQ734" s="146"/>
      <c r="BYR734" s="146"/>
      <c r="BYS734" s="146"/>
      <c r="BYT734" s="146"/>
      <c r="BYU734" s="146"/>
      <c r="BYV734" s="146"/>
      <c r="BYW734" s="146"/>
      <c r="BYX734" s="146"/>
      <c r="BYY734" s="146"/>
      <c r="BYZ734" s="146"/>
      <c r="BZA734" s="146"/>
      <c r="BZB734" s="146"/>
      <c r="BZC734" s="146"/>
      <c r="BZD734" s="146"/>
      <c r="BZE734" s="146"/>
      <c r="BZF734" s="146"/>
      <c r="BZG734" s="146"/>
      <c r="BZH734" s="146"/>
      <c r="BZI734" s="146"/>
      <c r="BZJ734" s="146"/>
      <c r="BZK734" s="146"/>
      <c r="BZL734" s="146"/>
      <c r="BZM734" s="146"/>
      <c r="BZN734" s="146"/>
      <c r="BZO734" s="146"/>
      <c r="BZP734" s="146"/>
      <c r="BZQ734" s="146"/>
      <c r="BZR734" s="146"/>
      <c r="BZS734" s="146"/>
      <c r="BZT734" s="146"/>
      <c r="BZU734" s="146"/>
      <c r="BZV734" s="146"/>
      <c r="BZW734" s="146"/>
      <c r="BZX734" s="146"/>
      <c r="BZY734" s="146"/>
      <c r="BZZ734" s="146"/>
      <c r="CAA734" s="146"/>
      <c r="CAB734" s="146"/>
      <c r="CAC734" s="146"/>
      <c r="CAD734" s="146"/>
      <c r="CAE734" s="146"/>
      <c r="CAF734" s="146"/>
      <c r="CAG734" s="146"/>
      <c r="CAH734" s="146"/>
      <c r="CAI734" s="146"/>
      <c r="CAJ734" s="146"/>
      <c r="CAK734" s="146"/>
      <c r="CAL734" s="146"/>
      <c r="CAM734" s="146"/>
      <c r="CAN734" s="146"/>
      <c r="CAO734" s="146"/>
      <c r="CAP734" s="146"/>
      <c r="CAQ734" s="146"/>
      <c r="CAR734" s="146"/>
      <c r="CAS734" s="146"/>
      <c r="CAT734" s="146"/>
      <c r="CAU734" s="146"/>
      <c r="CAV734" s="146"/>
      <c r="CAW734" s="146"/>
      <c r="CAX734" s="146"/>
      <c r="CAY734" s="146"/>
      <c r="CAZ734" s="146"/>
      <c r="CBA734" s="146"/>
      <c r="CBB734" s="146"/>
      <c r="CBC734" s="146"/>
      <c r="CBD734" s="146"/>
      <c r="CBE734" s="146"/>
      <c r="CBF734" s="146"/>
      <c r="CBG734" s="146"/>
      <c r="CBH734" s="146"/>
      <c r="CBI734" s="146"/>
      <c r="CBJ734" s="146"/>
      <c r="CBK734" s="146"/>
      <c r="CBL734" s="146"/>
      <c r="CBM734" s="146"/>
      <c r="CBN734" s="146"/>
      <c r="CBO734" s="146"/>
      <c r="CBP734" s="146"/>
      <c r="CBQ734" s="146"/>
      <c r="CBR734" s="146"/>
      <c r="CBS734" s="146"/>
      <c r="CBT734" s="146"/>
      <c r="CBU734" s="146"/>
      <c r="CBV734" s="146"/>
      <c r="CBW734" s="146"/>
      <c r="CBX734" s="146"/>
      <c r="CBY734" s="146"/>
      <c r="CBZ734" s="146"/>
      <c r="CCA734" s="146"/>
      <c r="CCB734" s="146"/>
      <c r="CCC734" s="146"/>
      <c r="CCD734" s="146"/>
      <c r="CCE734" s="146"/>
      <c r="CCF734" s="146"/>
      <c r="CCG734" s="146"/>
      <c r="CCH734" s="146"/>
      <c r="CCI734" s="146"/>
      <c r="CCJ734" s="146"/>
      <c r="CCK734" s="146"/>
      <c r="CCL734" s="146"/>
      <c r="CCM734" s="146"/>
      <c r="CCN734" s="146"/>
      <c r="CCO734" s="146"/>
      <c r="CCP734" s="146"/>
      <c r="CCQ734" s="146"/>
      <c r="CCR734" s="146"/>
      <c r="CCS734" s="146"/>
      <c r="CCT734" s="146"/>
      <c r="CCU734" s="146"/>
      <c r="CCV734" s="146"/>
      <c r="CCW734" s="146"/>
      <c r="CCX734" s="146"/>
      <c r="CCY734" s="146"/>
      <c r="CCZ734" s="146"/>
      <c r="CDA734" s="146"/>
      <c r="CDB734" s="146"/>
      <c r="CDC734" s="146"/>
      <c r="CDD734" s="146"/>
      <c r="CDE734" s="146"/>
      <c r="CDF734" s="146"/>
      <c r="CDG734" s="146"/>
      <c r="CDH734" s="146"/>
      <c r="CDI734" s="146"/>
      <c r="CDJ734" s="146"/>
      <c r="CDK734" s="146"/>
      <c r="CDL734" s="146"/>
      <c r="CDM734" s="146"/>
      <c r="CDN734" s="146"/>
      <c r="CDO734" s="146"/>
      <c r="CDP734" s="146"/>
      <c r="CDQ734" s="146"/>
      <c r="CDR734" s="146"/>
      <c r="CDS734" s="146"/>
      <c r="CDT734" s="146"/>
      <c r="CDU734" s="146"/>
      <c r="CDV734" s="146"/>
      <c r="CDW734" s="146"/>
      <c r="CDX734" s="146"/>
      <c r="CDY734" s="146"/>
      <c r="CDZ734" s="146"/>
      <c r="CEA734" s="146"/>
      <c r="CEB734" s="146"/>
      <c r="CEC734" s="146"/>
      <c r="CED734" s="146"/>
      <c r="CEE734" s="146"/>
      <c r="CEF734" s="146"/>
      <c r="CEG734" s="146"/>
      <c r="CEH734" s="146"/>
      <c r="CEI734" s="146"/>
      <c r="CEJ734" s="146"/>
      <c r="CEK734" s="146"/>
      <c r="CEL734" s="146"/>
      <c r="CEM734" s="146"/>
      <c r="CEN734" s="146"/>
      <c r="CEO734" s="146"/>
      <c r="CEP734" s="146"/>
      <c r="CEQ734" s="146"/>
      <c r="CER734" s="146"/>
      <c r="CES734" s="146"/>
      <c r="CET734" s="146"/>
      <c r="CEU734" s="146"/>
      <c r="CEV734" s="146"/>
      <c r="CEW734" s="146"/>
      <c r="CEX734" s="146"/>
      <c r="CEY734" s="146"/>
      <c r="CEZ734" s="146"/>
      <c r="CFA734" s="146"/>
      <c r="CFB734" s="146"/>
      <c r="CFC734" s="146"/>
      <c r="CFD734" s="146"/>
      <c r="CFE734" s="146"/>
      <c r="CFF734" s="146"/>
      <c r="CFG734" s="146"/>
      <c r="CFH734" s="146"/>
      <c r="CFI734" s="146"/>
      <c r="CFJ734" s="146"/>
      <c r="CFK734" s="146"/>
      <c r="CFL734" s="146"/>
      <c r="CFM734" s="146"/>
      <c r="CFN734" s="146"/>
      <c r="CFO734" s="146"/>
      <c r="CFP734" s="146"/>
      <c r="CFQ734" s="146"/>
      <c r="CFR734" s="146"/>
      <c r="CFS734" s="146"/>
      <c r="CFT734" s="146"/>
      <c r="CFU734" s="146"/>
      <c r="CFV734" s="146"/>
      <c r="CFW734" s="146"/>
      <c r="CFX734" s="146"/>
      <c r="CFY734" s="146"/>
      <c r="CFZ734" s="146"/>
      <c r="CGA734" s="146"/>
      <c r="CGB734" s="146"/>
      <c r="CGC734" s="146"/>
      <c r="CGD734" s="146"/>
      <c r="CGE734" s="146"/>
      <c r="CGF734" s="146"/>
      <c r="CGG734" s="146"/>
      <c r="CGH734" s="146"/>
      <c r="CGI734" s="146"/>
      <c r="CGJ734" s="146"/>
      <c r="CGK734" s="146"/>
      <c r="CGL734" s="146"/>
      <c r="CGM734" s="146"/>
      <c r="CGN734" s="146"/>
      <c r="CGO734" s="146"/>
      <c r="CGP734" s="146"/>
      <c r="CGQ734" s="146"/>
      <c r="CGR734" s="146"/>
      <c r="CGS734" s="146"/>
      <c r="CGT734" s="146"/>
      <c r="CGU734" s="146"/>
      <c r="CGV734" s="146"/>
      <c r="CGW734" s="146"/>
      <c r="CGX734" s="146"/>
      <c r="CGY734" s="146"/>
      <c r="CGZ734" s="146"/>
      <c r="CHA734" s="146"/>
      <c r="CHB734" s="146"/>
      <c r="CHC734" s="146"/>
      <c r="CHD734" s="146"/>
      <c r="CHE734" s="146"/>
      <c r="CHF734" s="146"/>
      <c r="CHG734" s="146"/>
      <c r="CHH734" s="146"/>
      <c r="CHI734" s="146"/>
      <c r="CHJ734" s="146"/>
      <c r="CHK734" s="146"/>
      <c r="CHL734" s="146"/>
      <c r="CHM734" s="146"/>
      <c r="CHN734" s="146"/>
      <c r="CHO734" s="146"/>
      <c r="CHP734" s="146"/>
      <c r="CHQ734" s="146"/>
      <c r="CHR734" s="146"/>
      <c r="CHS734" s="146"/>
      <c r="CHT734" s="146"/>
      <c r="CHU734" s="146"/>
      <c r="CHV734" s="146"/>
      <c r="CHW734" s="146"/>
      <c r="CHX734" s="146"/>
      <c r="CHY734" s="146"/>
      <c r="CHZ734" s="146"/>
      <c r="CIA734" s="146"/>
      <c r="CIB734" s="146"/>
      <c r="CIC734" s="146"/>
      <c r="CID734" s="146"/>
      <c r="CIE734" s="146"/>
      <c r="CIF734" s="146"/>
      <c r="CIG734" s="146"/>
      <c r="CIH734" s="146"/>
      <c r="CII734" s="146"/>
      <c r="CIJ734" s="146"/>
      <c r="CIK734" s="146"/>
      <c r="CIL734" s="146"/>
      <c r="CIM734" s="146"/>
      <c r="CIN734" s="146"/>
      <c r="CIO734" s="146"/>
      <c r="CIP734" s="146"/>
      <c r="CIQ734" s="146"/>
      <c r="CIR734" s="146"/>
      <c r="CIS734" s="146"/>
      <c r="CIT734" s="146"/>
      <c r="CIU734" s="146"/>
      <c r="CIV734" s="146"/>
      <c r="CIW734" s="146"/>
      <c r="CIX734" s="146"/>
      <c r="CIY734" s="146"/>
      <c r="CIZ734" s="146"/>
      <c r="CJA734" s="146"/>
      <c r="CJB734" s="146"/>
      <c r="CJC734" s="146"/>
      <c r="CJD734" s="146"/>
      <c r="CJE734" s="146"/>
      <c r="CJF734" s="146"/>
      <c r="CJG734" s="146"/>
      <c r="CJH734" s="146"/>
      <c r="CJI734" s="146"/>
      <c r="CJJ734" s="146"/>
      <c r="CJK734" s="146"/>
      <c r="CJL734" s="146"/>
      <c r="CJM734" s="146"/>
      <c r="CJN734" s="146"/>
      <c r="CJO734" s="146"/>
      <c r="CJP734" s="146"/>
      <c r="CJQ734" s="146"/>
      <c r="CJR734" s="146"/>
      <c r="CJS734" s="146"/>
      <c r="CJT734" s="146"/>
      <c r="CJU734" s="146"/>
      <c r="CJV734" s="146"/>
      <c r="CJW734" s="146"/>
      <c r="CJX734" s="146"/>
      <c r="CJY734" s="146"/>
      <c r="CJZ734" s="146"/>
      <c r="CKA734" s="146"/>
      <c r="CKB734" s="146"/>
      <c r="CKC734" s="146"/>
      <c r="CKD734" s="146"/>
      <c r="CKE734" s="146"/>
      <c r="CKF734" s="146"/>
      <c r="CKG734" s="146"/>
      <c r="CKH734" s="146"/>
      <c r="CKI734" s="146"/>
      <c r="CKJ734" s="146"/>
      <c r="CKK734" s="146"/>
      <c r="CKL734" s="146"/>
      <c r="CKM734" s="146"/>
      <c r="CKN734" s="146"/>
      <c r="CKO734" s="146"/>
      <c r="CKP734" s="146"/>
      <c r="CKQ734" s="146"/>
      <c r="CKR734" s="146"/>
      <c r="CKS734" s="146"/>
      <c r="CKT734" s="146"/>
      <c r="CKU734" s="146"/>
      <c r="CKV734" s="146"/>
      <c r="CKW734" s="146"/>
      <c r="CKX734" s="146"/>
      <c r="CKY734" s="146"/>
      <c r="CKZ734" s="146"/>
      <c r="CLA734" s="146"/>
      <c r="CLB734" s="146"/>
      <c r="CLC734" s="146"/>
      <c r="CLD734" s="146"/>
      <c r="CLE734" s="146"/>
      <c r="CLF734" s="146"/>
      <c r="CLG734" s="146"/>
      <c r="CLH734" s="146"/>
      <c r="CLI734" s="146"/>
      <c r="CLJ734" s="146"/>
      <c r="CLK734" s="146"/>
      <c r="CLL734" s="146"/>
      <c r="CLM734" s="146"/>
      <c r="CLN734" s="146"/>
      <c r="CLO734" s="146"/>
      <c r="CLP734" s="146"/>
      <c r="CLQ734" s="146"/>
      <c r="CLR734" s="146"/>
      <c r="CLS734" s="146"/>
      <c r="CLT734" s="146"/>
      <c r="CLU734" s="146"/>
      <c r="CLV734" s="146"/>
      <c r="CLW734" s="146"/>
      <c r="CLX734" s="146"/>
      <c r="CLY734" s="146"/>
      <c r="CLZ734" s="146"/>
      <c r="CMA734" s="146"/>
      <c r="CMB734" s="146"/>
      <c r="CMC734" s="146"/>
      <c r="CMD734" s="146"/>
      <c r="CME734" s="146"/>
      <c r="CMF734" s="146"/>
      <c r="CMG734" s="146"/>
      <c r="CMH734" s="146"/>
      <c r="CMI734" s="146"/>
      <c r="CMJ734" s="146"/>
      <c r="CMK734" s="146"/>
      <c r="CML734" s="146"/>
      <c r="CMM734" s="146"/>
      <c r="CMN734" s="146"/>
      <c r="CMO734" s="146"/>
      <c r="CMP734" s="146"/>
      <c r="CMQ734" s="146"/>
      <c r="CMR734" s="146"/>
      <c r="CMS734" s="146"/>
      <c r="CMT734" s="146"/>
      <c r="CMU734" s="146"/>
      <c r="CMV734" s="146"/>
      <c r="CMW734" s="146"/>
      <c r="CMX734" s="146"/>
      <c r="CMY734" s="146"/>
      <c r="CMZ734" s="146"/>
      <c r="CNA734" s="146"/>
      <c r="CNB734" s="146"/>
      <c r="CNC734" s="146"/>
      <c r="CND734" s="146"/>
      <c r="CNE734" s="146"/>
      <c r="CNF734" s="146"/>
      <c r="CNG734" s="146"/>
      <c r="CNH734" s="146"/>
      <c r="CNI734" s="146"/>
      <c r="CNJ734" s="146"/>
      <c r="CNK734" s="146"/>
      <c r="CNL734" s="146"/>
      <c r="CNM734" s="146"/>
      <c r="CNN734" s="146"/>
      <c r="CNO734" s="146"/>
      <c r="CNP734" s="146"/>
      <c r="CNQ734" s="146"/>
      <c r="CNR734" s="146"/>
      <c r="CNS734" s="146"/>
      <c r="CNT734" s="146"/>
      <c r="CNU734" s="146"/>
      <c r="CNV734" s="146"/>
      <c r="CNW734" s="146"/>
      <c r="CNX734" s="146"/>
      <c r="CNY734" s="146"/>
      <c r="CNZ734" s="146"/>
      <c r="COA734" s="146"/>
      <c r="COB734" s="146"/>
      <c r="COC734" s="146"/>
      <c r="COD734" s="146"/>
      <c r="COE734" s="146"/>
      <c r="COF734" s="146"/>
      <c r="COG734" s="146"/>
      <c r="COH734" s="146"/>
      <c r="COI734" s="146"/>
      <c r="COJ734" s="146"/>
      <c r="COK734" s="146"/>
      <c r="COL734" s="146"/>
      <c r="COM734" s="146"/>
      <c r="CON734" s="146"/>
      <c r="COO734" s="146"/>
      <c r="COP734" s="146"/>
      <c r="COQ734" s="146"/>
      <c r="COR734" s="146"/>
      <c r="COS734" s="146"/>
      <c r="COT734" s="146"/>
      <c r="COU734" s="146"/>
      <c r="COV734" s="146"/>
      <c r="COW734" s="146"/>
      <c r="COX734" s="146"/>
      <c r="COY734" s="146"/>
      <c r="COZ734" s="146"/>
      <c r="CPA734" s="146"/>
      <c r="CPB734" s="146"/>
      <c r="CPC734" s="146"/>
      <c r="CPD734" s="146"/>
      <c r="CPE734" s="146"/>
      <c r="CPF734" s="146"/>
      <c r="CPG734" s="146"/>
      <c r="CPH734" s="146"/>
      <c r="CPI734" s="146"/>
      <c r="CPJ734" s="146"/>
      <c r="CPK734" s="146"/>
      <c r="CPL734" s="146"/>
      <c r="CPM734" s="146"/>
      <c r="CPN734" s="146"/>
      <c r="CPO734" s="146"/>
      <c r="CPP734" s="146"/>
      <c r="CPQ734" s="146"/>
      <c r="CPR734" s="146"/>
      <c r="CPS734" s="146"/>
      <c r="CPT734" s="146"/>
      <c r="CPU734" s="146"/>
      <c r="CPV734" s="146"/>
      <c r="CPW734" s="146"/>
      <c r="CPX734" s="146"/>
      <c r="CPY734" s="146"/>
      <c r="CPZ734" s="146"/>
      <c r="CQA734" s="146"/>
      <c r="CQB734" s="146"/>
      <c r="CQC734" s="146"/>
      <c r="CQD734" s="146"/>
      <c r="CQE734" s="146"/>
      <c r="CQF734" s="146"/>
      <c r="CQG734" s="146"/>
      <c r="CQH734" s="146"/>
      <c r="CQI734" s="146"/>
      <c r="CQJ734" s="146"/>
      <c r="CQK734" s="146"/>
      <c r="CQL734" s="146"/>
      <c r="CQM734" s="146"/>
      <c r="CQN734" s="146"/>
      <c r="CQO734" s="146"/>
      <c r="CQP734" s="146"/>
      <c r="CQQ734" s="146"/>
      <c r="CQR734" s="146"/>
      <c r="CQS734" s="146"/>
      <c r="CQT734" s="146"/>
      <c r="CQU734" s="146"/>
      <c r="CQV734" s="146"/>
      <c r="CQW734" s="146"/>
      <c r="CQX734" s="146"/>
      <c r="CQY734" s="146"/>
      <c r="CQZ734" s="146"/>
      <c r="CRA734" s="146"/>
      <c r="CRB734" s="146"/>
      <c r="CRC734" s="146"/>
      <c r="CRD734" s="146"/>
      <c r="CRE734" s="146"/>
      <c r="CRF734" s="146"/>
      <c r="CRG734" s="146"/>
      <c r="CRH734" s="146"/>
      <c r="CRI734" s="146"/>
      <c r="CRJ734" s="146"/>
      <c r="CRK734" s="146"/>
      <c r="CRL734" s="146"/>
      <c r="CRM734" s="146"/>
      <c r="CRN734" s="146"/>
      <c r="CRO734" s="146"/>
      <c r="CRP734" s="146"/>
      <c r="CRQ734" s="146"/>
      <c r="CRR734" s="146"/>
      <c r="CRS734" s="146"/>
      <c r="CRT734" s="146"/>
      <c r="CRU734" s="146"/>
      <c r="CRV734" s="146"/>
      <c r="CRW734" s="146"/>
      <c r="CRX734" s="146"/>
      <c r="CRY734" s="146"/>
      <c r="CRZ734" s="146"/>
      <c r="CSA734" s="146"/>
      <c r="CSB734" s="146"/>
      <c r="CSC734" s="146"/>
      <c r="CSD734" s="146"/>
      <c r="CSE734" s="146"/>
      <c r="CSF734" s="146"/>
      <c r="CSG734" s="146"/>
      <c r="CSH734" s="146"/>
      <c r="CSI734" s="146"/>
      <c r="CSJ734" s="146"/>
      <c r="CSK734" s="146"/>
      <c r="CSL734" s="146"/>
      <c r="CSM734" s="146"/>
      <c r="CSN734" s="146"/>
      <c r="CSO734" s="146"/>
      <c r="CSP734" s="146"/>
      <c r="CSQ734" s="146"/>
      <c r="CSR734" s="146"/>
      <c r="CSS734" s="146"/>
      <c r="CST734" s="146"/>
      <c r="CSU734" s="146"/>
      <c r="CSV734" s="146"/>
      <c r="CSW734" s="146"/>
      <c r="CSX734" s="146"/>
      <c r="CSY734" s="146"/>
      <c r="CSZ734" s="146"/>
      <c r="CTA734" s="146"/>
      <c r="CTB734" s="146"/>
      <c r="CTC734" s="146"/>
      <c r="CTD734" s="146"/>
      <c r="CTE734" s="146"/>
      <c r="CTF734" s="146"/>
      <c r="CTG734" s="146"/>
      <c r="CTH734" s="146"/>
      <c r="CTI734" s="146"/>
      <c r="CTJ734" s="146"/>
      <c r="CTK734" s="146"/>
      <c r="CTL734" s="146"/>
      <c r="CTM734" s="146"/>
      <c r="CTN734" s="146"/>
      <c r="CTO734" s="146"/>
      <c r="CTP734" s="146"/>
      <c r="CTQ734" s="146"/>
      <c r="CTR734" s="146"/>
      <c r="CTS734" s="146"/>
      <c r="CTT734" s="146"/>
      <c r="CTU734" s="146"/>
      <c r="CTV734" s="146"/>
      <c r="CTW734" s="146"/>
      <c r="CTX734" s="146"/>
      <c r="CTY734" s="146"/>
      <c r="CTZ734" s="146"/>
      <c r="CUA734" s="146"/>
      <c r="CUB734" s="146"/>
      <c r="CUC734" s="146"/>
      <c r="CUD734" s="146"/>
      <c r="CUE734" s="146"/>
      <c r="CUF734" s="146"/>
      <c r="CUG734" s="146"/>
      <c r="CUH734" s="146"/>
      <c r="CUI734" s="146"/>
      <c r="CUJ734" s="146"/>
      <c r="CUK734" s="146"/>
      <c r="CUL734" s="146"/>
      <c r="CUM734" s="146"/>
      <c r="CUN734" s="146"/>
      <c r="CUO734" s="146"/>
      <c r="CUP734" s="146"/>
      <c r="CUQ734" s="146"/>
      <c r="CUR734" s="146"/>
      <c r="CUS734" s="146"/>
      <c r="CUT734" s="146"/>
      <c r="CUU734" s="146"/>
      <c r="CUV734" s="146"/>
      <c r="CUW734" s="146"/>
      <c r="CUX734" s="146"/>
      <c r="CUY734" s="146"/>
      <c r="CUZ734" s="146"/>
      <c r="CVA734" s="146"/>
      <c r="CVB734" s="146"/>
      <c r="CVC734" s="146"/>
      <c r="CVD734" s="146"/>
      <c r="CVE734" s="146"/>
      <c r="CVF734" s="146"/>
      <c r="CVG734" s="146"/>
      <c r="CVH734" s="146"/>
      <c r="CVI734" s="146"/>
      <c r="CVJ734" s="146"/>
      <c r="CVK734" s="146"/>
      <c r="CVL734" s="146"/>
      <c r="CVM734" s="146"/>
      <c r="CVN734" s="146"/>
      <c r="CVO734" s="146"/>
      <c r="CVP734" s="146"/>
      <c r="CVQ734" s="146"/>
      <c r="CVR734" s="146"/>
      <c r="CVS734" s="146"/>
      <c r="CVT734" s="146"/>
      <c r="CVU734" s="146"/>
      <c r="CVV734" s="146"/>
      <c r="CVW734" s="146"/>
      <c r="CVX734" s="146"/>
      <c r="CVY734" s="146"/>
      <c r="CVZ734" s="146"/>
      <c r="CWA734" s="146"/>
      <c r="CWB734" s="146"/>
      <c r="CWC734" s="146"/>
      <c r="CWD734" s="146"/>
      <c r="CWE734" s="146"/>
      <c r="CWF734" s="146"/>
      <c r="CWG734" s="146"/>
      <c r="CWH734" s="146"/>
      <c r="CWI734" s="146"/>
      <c r="CWJ734" s="146"/>
      <c r="CWK734" s="146"/>
      <c r="CWL734" s="146"/>
      <c r="CWM734" s="146"/>
      <c r="CWN734" s="146"/>
      <c r="CWO734" s="146"/>
      <c r="CWP734" s="146"/>
      <c r="CWQ734" s="146"/>
      <c r="CWR734" s="146"/>
      <c r="CWS734" s="146"/>
      <c r="CWT734" s="146"/>
      <c r="CWU734" s="146"/>
      <c r="CWV734" s="146"/>
      <c r="CWW734" s="146"/>
      <c r="CWX734" s="146"/>
      <c r="CWY734" s="146"/>
      <c r="CWZ734" s="146"/>
      <c r="CXA734" s="146"/>
      <c r="CXB734" s="146"/>
      <c r="CXC734" s="146"/>
      <c r="CXD734" s="146"/>
      <c r="CXE734" s="146"/>
      <c r="CXF734" s="146"/>
      <c r="CXG734" s="146"/>
      <c r="CXH734" s="146"/>
      <c r="CXI734" s="146"/>
      <c r="CXJ734" s="146"/>
      <c r="CXK734" s="146"/>
      <c r="CXL734" s="146"/>
      <c r="CXM734" s="146"/>
      <c r="CXN734" s="146"/>
      <c r="CXO734" s="146"/>
      <c r="CXP734" s="146"/>
      <c r="CXQ734" s="146"/>
      <c r="CXR734" s="146"/>
      <c r="CXS734" s="146"/>
      <c r="CXT734" s="146"/>
      <c r="CXU734" s="146"/>
      <c r="CXV734" s="146"/>
      <c r="CXW734" s="146"/>
      <c r="CXX734" s="146"/>
      <c r="CXY734" s="146"/>
      <c r="CXZ734" s="146"/>
      <c r="CYA734" s="146"/>
      <c r="CYB734" s="146"/>
      <c r="CYC734" s="146"/>
      <c r="CYD734" s="146"/>
      <c r="CYE734" s="146"/>
      <c r="CYF734" s="146"/>
      <c r="CYG734" s="146"/>
      <c r="CYH734" s="146"/>
      <c r="CYI734" s="146"/>
      <c r="CYJ734" s="146"/>
      <c r="CYK734" s="146"/>
      <c r="CYL734" s="146"/>
      <c r="CYM734" s="146"/>
      <c r="CYN734" s="146"/>
      <c r="CYO734" s="146"/>
      <c r="CYP734" s="146"/>
      <c r="CYQ734" s="146"/>
      <c r="CYR734" s="146"/>
      <c r="CYS734" s="146"/>
      <c r="CYT734" s="146"/>
      <c r="CYU734" s="146"/>
      <c r="CYV734" s="146"/>
      <c r="CYW734" s="146"/>
      <c r="CYX734" s="146"/>
      <c r="CYY734" s="146"/>
      <c r="CYZ734" s="146"/>
      <c r="CZA734" s="146"/>
      <c r="CZB734" s="146"/>
      <c r="CZC734" s="146"/>
      <c r="CZD734" s="146"/>
      <c r="CZE734" s="146"/>
      <c r="CZF734" s="146"/>
      <c r="CZG734" s="146"/>
      <c r="CZH734" s="146"/>
      <c r="CZI734" s="146"/>
      <c r="CZJ734" s="146"/>
      <c r="CZK734" s="146"/>
      <c r="CZL734" s="146"/>
      <c r="CZM734" s="146"/>
      <c r="CZN734" s="146"/>
      <c r="CZO734" s="146"/>
      <c r="CZP734" s="146"/>
      <c r="CZQ734" s="146"/>
      <c r="CZR734" s="146"/>
      <c r="CZS734" s="146"/>
      <c r="CZT734" s="146"/>
      <c r="CZU734" s="146"/>
      <c r="CZV734" s="146"/>
      <c r="CZW734" s="146"/>
      <c r="CZX734" s="146"/>
      <c r="CZY734" s="146"/>
      <c r="CZZ734" s="146"/>
      <c r="DAA734" s="146"/>
      <c r="DAB734" s="146"/>
      <c r="DAC734" s="146"/>
      <c r="DAD734" s="146"/>
      <c r="DAE734" s="146"/>
      <c r="DAF734" s="146"/>
      <c r="DAG734" s="146"/>
      <c r="DAH734" s="146"/>
      <c r="DAI734" s="146"/>
      <c r="DAJ734" s="146"/>
      <c r="DAK734" s="146"/>
      <c r="DAL734" s="146"/>
      <c r="DAM734" s="146"/>
      <c r="DAN734" s="146"/>
      <c r="DAO734" s="146"/>
      <c r="DAP734" s="146"/>
      <c r="DAQ734" s="146"/>
      <c r="DAR734" s="146"/>
      <c r="DAS734" s="146"/>
      <c r="DAT734" s="146"/>
      <c r="DAU734" s="146"/>
      <c r="DAV734" s="146"/>
      <c r="DAW734" s="146"/>
      <c r="DAX734" s="146"/>
      <c r="DAY734" s="146"/>
      <c r="DAZ734" s="146"/>
      <c r="DBA734" s="146"/>
      <c r="DBB734" s="146"/>
      <c r="DBC734" s="146"/>
      <c r="DBD734" s="146"/>
      <c r="DBE734" s="146"/>
      <c r="DBF734" s="146"/>
      <c r="DBG734" s="146"/>
      <c r="DBH734" s="146"/>
      <c r="DBI734" s="146"/>
      <c r="DBJ734" s="146"/>
      <c r="DBK734" s="146"/>
      <c r="DBL734" s="146"/>
      <c r="DBM734" s="146"/>
      <c r="DBN734" s="146"/>
      <c r="DBO734" s="146"/>
      <c r="DBP734" s="146"/>
      <c r="DBQ734" s="146"/>
      <c r="DBR734" s="146"/>
      <c r="DBS734" s="146"/>
      <c r="DBT734" s="146"/>
      <c r="DBU734" s="146"/>
      <c r="DBV734" s="146"/>
      <c r="DBW734" s="146"/>
      <c r="DBX734" s="146"/>
      <c r="DBY734" s="146"/>
      <c r="DBZ734" s="146"/>
      <c r="DCA734" s="146"/>
      <c r="DCB734" s="146"/>
      <c r="DCC734" s="146"/>
      <c r="DCD734" s="146"/>
      <c r="DCE734" s="146"/>
      <c r="DCF734" s="146"/>
      <c r="DCG734" s="146"/>
      <c r="DCH734" s="146"/>
      <c r="DCI734" s="146"/>
      <c r="DCJ734" s="146"/>
      <c r="DCK734" s="146"/>
      <c r="DCL734" s="146"/>
      <c r="DCM734" s="146"/>
      <c r="DCN734" s="146"/>
      <c r="DCO734" s="146"/>
      <c r="DCP734" s="146"/>
      <c r="DCQ734" s="146"/>
      <c r="DCR734" s="146"/>
      <c r="DCS734" s="146"/>
      <c r="DCT734" s="146"/>
      <c r="DCU734" s="146"/>
      <c r="DCV734" s="146"/>
      <c r="DCW734" s="146"/>
      <c r="DCX734" s="146"/>
      <c r="DCY734" s="146"/>
      <c r="DCZ734" s="146"/>
      <c r="DDA734" s="146"/>
      <c r="DDB734" s="146"/>
      <c r="DDC734" s="146"/>
      <c r="DDD734" s="146"/>
      <c r="DDE734" s="146"/>
      <c r="DDF734" s="146"/>
      <c r="DDG734" s="146"/>
      <c r="DDH734" s="146"/>
      <c r="DDI734" s="146"/>
      <c r="DDJ734" s="146"/>
      <c r="DDK734" s="146"/>
      <c r="DDL734" s="146"/>
      <c r="DDM734" s="146"/>
      <c r="DDN734" s="146"/>
      <c r="DDO734" s="146"/>
      <c r="DDP734" s="146"/>
      <c r="DDQ734" s="146"/>
      <c r="DDR734" s="146"/>
      <c r="DDS734" s="146"/>
      <c r="DDT734" s="146"/>
      <c r="DDU734" s="146"/>
      <c r="DDV734" s="146"/>
      <c r="DDW734" s="146"/>
      <c r="DDX734" s="146"/>
      <c r="DDY734" s="146"/>
      <c r="DDZ734" s="146"/>
      <c r="DEA734" s="146"/>
      <c r="DEB734" s="146"/>
      <c r="DEC734" s="146"/>
      <c r="DED734" s="146"/>
      <c r="DEE734" s="146"/>
      <c r="DEF734" s="146"/>
      <c r="DEG734" s="146"/>
      <c r="DEH734" s="146"/>
      <c r="DEI734" s="146"/>
      <c r="DEJ734" s="146"/>
      <c r="DEK734" s="146"/>
      <c r="DEL734" s="146"/>
      <c r="DEM734" s="146"/>
      <c r="DEN734" s="146"/>
      <c r="DEO734" s="146"/>
      <c r="DEP734" s="146"/>
      <c r="DEQ734" s="146"/>
      <c r="DER734" s="146"/>
      <c r="DES734" s="146"/>
      <c r="DET734" s="146"/>
      <c r="DEU734" s="146"/>
      <c r="DEV734" s="146"/>
      <c r="DEW734" s="146"/>
      <c r="DEX734" s="146"/>
      <c r="DEY734" s="146"/>
      <c r="DEZ734" s="146"/>
      <c r="DFA734" s="146"/>
      <c r="DFB734" s="146"/>
      <c r="DFC734" s="146"/>
      <c r="DFD734" s="146"/>
      <c r="DFE734" s="146"/>
      <c r="DFF734" s="146"/>
      <c r="DFG734" s="146"/>
      <c r="DFH734" s="146"/>
      <c r="DFI734" s="146"/>
      <c r="DFJ734" s="146"/>
      <c r="DFK734" s="146"/>
      <c r="DFL734" s="146"/>
      <c r="DFM734" s="146"/>
      <c r="DFN734" s="146"/>
      <c r="DFO734" s="146"/>
      <c r="DFP734" s="146"/>
      <c r="DFQ734" s="146"/>
      <c r="DFR734" s="146"/>
      <c r="DFS734" s="146"/>
      <c r="DFT734" s="146"/>
      <c r="DFU734" s="146"/>
      <c r="DFV734" s="146"/>
      <c r="DFW734" s="146"/>
      <c r="DFX734" s="146"/>
      <c r="DFY734" s="146"/>
      <c r="DFZ734" s="146"/>
      <c r="DGA734" s="146"/>
      <c r="DGB734" s="146"/>
      <c r="DGC734" s="146"/>
      <c r="DGD734" s="146"/>
      <c r="DGE734" s="146"/>
      <c r="DGF734" s="146"/>
      <c r="DGG734" s="146"/>
      <c r="DGH734" s="146"/>
      <c r="DGI734" s="146"/>
      <c r="DGJ734" s="146"/>
      <c r="DGK734" s="146"/>
      <c r="DGL734" s="146"/>
      <c r="DGM734" s="146"/>
      <c r="DGN734" s="146"/>
      <c r="DGO734" s="146"/>
      <c r="DGP734" s="146"/>
      <c r="DGQ734" s="146"/>
      <c r="DGR734" s="146"/>
      <c r="DGS734" s="146"/>
      <c r="DGT734" s="146"/>
      <c r="DGU734" s="146"/>
      <c r="DGV734" s="146"/>
      <c r="DGW734" s="146"/>
      <c r="DGX734" s="146"/>
      <c r="DGY734" s="146"/>
      <c r="DGZ734" s="146"/>
      <c r="DHA734" s="146"/>
      <c r="DHB734" s="146"/>
      <c r="DHC734" s="146"/>
      <c r="DHD734" s="146"/>
      <c r="DHE734" s="146"/>
      <c r="DHF734" s="146"/>
      <c r="DHG734" s="146"/>
      <c r="DHH734" s="146"/>
      <c r="DHI734" s="146"/>
      <c r="DHJ734" s="146"/>
      <c r="DHK734" s="146"/>
      <c r="DHL734" s="146"/>
      <c r="DHM734" s="146"/>
      <c r="DHN734" s="146"/>
      <c r="DHO734" s="146"/>
      <c r="DHP734" s="146"/>
      <c r="DHQ734" s="146"/>
      <c r="DHR734" s="146"/>
      <c r="DHS734" s="146"/>
      <c r="DHT734" s="146"/>
      <c r="DHU734" s="146"/>
      <c r="DHV734" s="146"/>
      <c r="DHW734" s="146"/>
      <c r="DHX734" s="146"/>
      <c r="DHY734" s="146"/>
      <c r="DHZ734" s="146"/>
      <c r="DIA734" s="146"/>
      <c r="DIB734" s="146"/>
      <c r="DIC734" s="146"/>
      <c r="DID734" s="146"/>
      <c r="DIE734" s="146"/>
      <c r="DIF734" s="146"/>
      <c r="DIG734" s="146"/>
      <c r="DIH734" s="146"/>
      <c r="DII734" s="146"/>
      <c r="DIJ734" s="146"/>
      <c r="DIK734" s="146"/>
      <c r="DIL734" s="146"/>
      <c r="DIM734" s="146"/>
      <c r="DIN734" s="146"/>
      <c r="DIO734" s="146"/>
      <c r="DIP734" s="146"/>
      <c r="DIQ734" s="146"/>
      <c r="DIR734" s="146"/>
      <c r="DIS734" s="146"/>
      <c r="DIT734" s="146"/>
      <c r="DIU734" s="146"/>
      <c r="DIV734" s="146"/>
      <c r="DIW734" s="146"/>
      <c r="DIX734" s="146"/>
      <c r="DIY734" s="146"/>
      <c r="DIZ734" s="146"/>
      <c r="DJA734" s="146"/>
      <c r="DJB734" s="146"/>
      <c r="DJC734" s="146"/>
      <c r="DJD734" s="146"/>
      <c r="DJE734" s="146"/>
      <c r="DJF734" s="146"/>
      <c r="DJG734" s="146"/>
      <c r="DJH734" s="146"/>
      <c r="DJI734" s="146"/>
      <c r="DJJ734" s="146"/>
      <c r="DJK734" s="146"/>
      <c r="DJL734" s="146"/>
      <c r="DJM734" s="146"/>
      <c r="DJN734" s="146"/>
      <c r="DJO734" s="146"/>
      <c r="DJP734" s="146"/>
      <c r="DJQ734" s="146"/>
      <c r="DJR734" s="146"/>
      <c r="DJS734" s="146"/>
      <c r="DJT734" s="146"/>
      <c r="DJU734" s="146"/>
      <c r="DJV734" s="146"/>
      <c r="DJW734" s="146"/>
      <c r="DJX734" s="146"/>
      <c r="DJY734" s="146"/>
      <c r="DJZ734" s="146"/>
      <c r="DKA734" s="146"/>
      <c r="DKB734" s="146"/>
      <c r="DKC734" s="146"/>
      <c r="DKD734" s="146"/>
      <c r="DKE734" s="146"/>
      <c r="DKF734" s="146"/>
      <c r="DKG734" s="146"/>
      <c r="DKH734" s="146"/>
      <c r="DKI734" s="146"/>
      <c r="DKJ734" s="146"/>
      <c r="DKK734" s="146"/>
      <c r="DKL734" s="146"/>
      <c r="DKM734" s="146"/>
      <c r="DKN734" s="146"/>
      <c r="DKO734" s="146"/>
      <c r="DKP734" s="146"/>
      <c r="DKQ734" s="146"/>
      <c r="DKR734" s="146"/>
      <c r="DKS734" s="146"/>
      <c r="DKT734" s="146"/>
      <c r="DKU734" s="146"/>
      <c r="DKV734" s="146"/>
      <c r="DKW734" s="146"/>
      <c r="DKX734" s="146"/>
      <c r="DKY734" s="146"/>
      <c r="DKZ734" s="146"/>
      <c r="DLA734" s="146"/>
      <c r="DLB734" s="146"/>
      <c r="DLC734" s="146"/>
      <c r="DLD734" s="146"/>
      <c r="DLE734" s="146"/>
      <c r="DLF734" s="146"/>
      <c r="DLG734" s="146"/>
      <c r="DLH734" s="146"/>
      <c r="DLI734" s="146"/>
      <c r="DLJ734" s="146"/>
      <c r="DLK734" s="146"/>
      <c r="DLL734" s="146"/>
      <c r="DLM734" s="146"/>
      <c r="DLN734" s="146"/>
      <c r="DLO734" s="146"/>
      <c r="DLP734" s="146"/>
      <c r="DLQ734" s="146"/>
      <c r="DLR734" s="146"/>
      <c r="DLS734" s="146"/>
      <c r="DLT734" s="146"/>
      <c r="DLU734" s="146"/>
      <c r="DLV734" s="146"/>
      <c r="DLW734" s="146"/>
      <c r="DLX734" s="146"/>
      <c r="DLY734" s="146"/>
      <c r="DLZ734" s="146"/>
      <c r="DMA734" s="146"/>
      <c r="DMB734" s="146"/>
      <c r="DMC734" s="146"/>
      <c r="DMD734" s="146"/>
      <c r="DME734" s="146"/>
      <c r="DMF734" s="146"/>
      <c r="DMG734" s="146"/>
      <c r="DMH734" s="146"/>
      <c r="DMI734" s="146"/>
      <c r="DMJ734" s="146"/>
      <c r="DMK734" s="146"/>
      <c r="DML734" s="146"/>
      <c r="DMM734" s="146"/>
      <c r="DMN734" s="146"/>
      <c r="DMO734" s="146"/>
      <c r="DMP734" s="146"/>
      <c r="DMQ734" s="146"/>
      <c r="DMR734" s="146"/>
      <c r="DMS734" s="146"/>
      <c r="DMT734" s="146"/>
      <c r="DMU734" s="146"/>
      <c r="DMV734" s="146"/>
      <c r="DMW734" s="146"/>
      <c r="DMX734" s="146"/>
      <c r="DMY734" s="146"/>
      <c r="DMZ734" s="146"/>
      <c r="DNA734" s="146"/>
      <c r="DNB734" s="146"/>
      <c r="DNC734" s="146"/>
      <c r="DND734" s="146"/>
      <c r="DNE734" s="146"/>
      <c r="DNF734" s="146"/>
      <c r="DNG734" s="146"/>
      <c r="DNH734" s="146"/>
      <c r="DNI734" s="146"/>
      <c r="DNJ734" s="146"/>
      <c r="DNK734" s="146"/>
      <c r="DNL734" s="146"/>
      <c r="DNM734" s="146"/>
      <c r="DNN734" s="146"/>
      <c r="DNO734" s="146"/>
      <c r="DNP734" s="146"/>
      <c r="DNQ734" s="146"/>
      <c r="DNR734" s="146"/>
      <c r="DNS734" s="146"/>
      <c r="DNT734" s="146"/>
      <c r="DNU734" s="146"/>
      <c r="DNV734" s="146"/>
      <c r="DNW734" s="146"/>
      <c r="DNX734" s="146"/>
      <c r="DNY734" s="146"/>
      <c r="DNZ734" s="146"/>
      <c r="DOA734" s="146"/>
      <c r="DOB734" s="146"/>
      <c r="DOC734" s="146"/>
      <c r="DOD734" s="146"/>
      <c r="DOE734" s="146"/>
      <c r="DOF734" s="146"/>
      <c r="DOG734" s="146"/>
      <c r="DOH734" s="146"/>
      <c r="DOI734" s="146"/>
      <c r="DOJ734" s="146"/>
      <c r="DOK734" s="146"/>
      <c r="DOL734" s="146"/>
      <c r="DOM734" s="146"/>
      <c r="DON734" s="146"/>
      <c r="DOO734" s="146"/>
      <c r="DOP734" s="146"/>
      <c r="DOQ734" s="146"/>
      <c r="DOR734" s="146"/>
      <c r="DOS734" s="146"/>
      <c r="DOT734" s="146"/>
      <c r="DOU734" s="146"/>
      <c r="DOV734" s="146"/>
      <c r="DOW734" s="146"/>
      <c r="DOX734" s="146"/>
      <c r="DOY734" s="146"/>
      <c r="DOZ734" s="146"/>
      <c r="DPA734" s="146"/>
      <c r="DPB734" s="146"/>
      <c r="DPC734" s="146"/>
      <c r="DPD734" s="146"/>
      <c r="DPE734" s="146"/>
      <c r="DPF734" s="146"/>
      <c r="DPG734" s="146"/>
      <c r="DPH734" s="146"/>
      <c r="DPI734" s="146"/>
      <c r="DPJ734" s="146"/>
      <c r="DPK734" s="146"/>
      <c r="DPL734" s="146"/>
      <c r="DPM734" s="146"/>
      <c r="DPN734" s="146"/>
      <c r="DPO734" s="146"/>
      <c r="DPP734" s="146"/>
      <c r="DPQ734" s="146"/>
      <c r="DPR734" s="146"/>
      <c r="DPS734" s="146"/>
      <c r="DPT734" s="146"/>
      <c r="DPU734" s="146"/>
      <c r="DPV734" s="146"/>
      <c r="DPW734" s="146"/>
      <c r="DPX734" s="146"/>
      <c r="DPY734" s="146"/>
      <c r="DPZ734" s="146"/>
      <c r="DQA734" s="146"/>
      <c r="DQB734" s="146"/>
      <c r="DQC734" s="146"/>
      <c r="DQD734" s="146"/>
      <c r="DQE734" s="146"/>
      <c r="DQF734" s="146"/>
      <c r="DQG734" s="146"/>
      <c r="DQH734" s="146"/>
      <c r="DQI734" s="146"/>
      <c r="DQJ734" s="146"/>
      <c r="DQK734" s="146"/>
      <c r="DQL734" s="146"/>
      <c r="DQM734" s="146"/>
      <c r="DQN734" s="146"/>
      <c r="DQO734" s="146"/>
      <c r="DQP734" s="146"/>
      <c r="DQQ734" s="146"/>
      <c r="DQR734" s="146"/>
      <c r="DQS734" s="146"/>
      <c r="DQT734" s="146"/>
      <c r="DQU734" s="146"/>
      <c r="DQV734" s="146"/>
      <c r="DQW734" s="146"/>
      <c r="DQX734" s="146"/>
      <c r="DQY734" s="146"/>
      <c r="DQZ734" s="146"/>
      <c r="DRA734" s="146"/>
      <c r="DRB734" s="146"/>
      <c r="DRC734" s="146"/>
      <c r="DRD734" s="146"/>
      <c r="DRE734" s="146"/>
      <c r="DRF734" s="146"/>
      <c r="DRG734" s="146"/>
      <c r="DRH734" s="146"/>
      <c r="DRI734" s="146"/>
      <c r="DRJ734" s="146"/>
      <c r="DRK734" s="146"/>
      <c r="DRL734" s="146"/>
      <c r="DRM734" s="146"/>
      <c r="DRN734" s="146"/>
      <c r="DRO734" s="146"/>
      <c r="DRP734" s="146"/>
      <c r="DRQ734" s="146"/>
      <c r="DRR734" s="146"/>
      <c r="DRS734" s="146"/>
      <c r="DRT734" s="146"/>
      <c r="DRU734" s="146"/>
      <c r="DRV734" s="146"/>
      <c r="DRW734" s="146"/>
      <c r="DRX734" s="146"/>
      <c r="DRY734" s="146"/>
      <c r="DRZ734" s="146"/>
      <c r="DSA734" s="146"/>
      <c r="DSB734" s="146"/>
      <c r="DSC734" s="146"/>
      <c r="DSD734" s="146"/>
      <c r="DSE734" s="146"/>
      <c r="DSF734" s="146"/>
      <c r="DSG734" s="146"/>
      <c r="DSH734" s="146"/>
      <c r="DSI734" s="146"/>
      <c r="DSJ734" s="146"/>
      <c r="DSK734" s="146"/>
      <c r="DSL734" s="146"/>
      <c r="DSM734" s="146"/>
      <c r="DSN734" s="146"/>
      <c r="DSO734" s="146"/>
      <c r="DSP734" s="146"/>
      <c r="DSQ734" s="146"/>
      <c r="DSR734" s="146"/>
      <c r="DSS734" s="146"/>
      <c r="DST734" s="146"/>
      <c r="DSU734" s="146"/>
      <c r="DSV734" s="146"/>
      <c r="DSW734" s="146"/>
      <c r="DSX734" s="146"/>
      <c r="DSY734" s="146"/>
      <c r="DSZ734" s="146"/>
      <c r="DTA734" s="146"/>
      <c r="DTB734" s="146"/>
      <c r="DTC734" s="146"/>
      <c r="DTD734" s="146"/>
      <c r="DTE734" s="146"/>
      <c r="DTF734" s="146"/>
      <c r="DTG734" s="146"/>
      <c r="DTH734" s="146"/>
      <c r="DTI734" s="146"/>
      <c r="DTJ734" s="146"/>
      <c r="DTK734" s="146"/>
      <c r="DTL734" s="146"/>
      <c r="DTM734" s="146"/>
      <c r="DTN734" s="146"/>
      <c r="DTO734" s="146"/>
      <c r="DTP734" s="146"/>
      <c r="DTQ734" s="146"/>
      <c r="DTR734" s="146"/>
      <c r="DTS734" s="146"/>
      <c r="DTT734" s="146"/>
      <c r="DTU734" s="146"/>
      <c r="DTV734" s="146"/>
      <c r="DTW734" s="146"/>
      <c r="DTX734" s="146"/>
      <c r="DTY734" s="146"/>
      <c r="DTZ734" s="146"/>
      <c r="DUA734" s="146"/>
      <c r="DUB734" s="146"/>
      <c r="DUC734" s="146"/>
      <c r="DUD734" s="146"/>
      <c r="DUE734" s="146"/>
      <c r="DUF734" s="146"/>
      <c r="DUG734" s="146"/>
      <c r="DUH734" s="146"/>
      <c r="DUI734" s="146"/>
      <c r="DUJ734" s="146"/>
      <c r="DUK734" s="146"/>
      <c r="DUL734" s="146"/>
      <c r="DUM734" s="146"/>
      <c r="DUN734" s="146"/>
      <c r="DUO734" s="146"/>
      <c r="DUP734" s="146"/>
      <c r="DUQ734" s="146"/>
      <c r="DUR734" s="146"/>
      <c r="DUS734" s="146"/>
      <c r="DUT734" s="146"/>
      <c r="DUU734" s="146"/>
      <c r="DUV734" s="146"/>
      <c r="DUW734" s="146"/>
      <c r="DUX734" s="146"/>
      <c r="DUY734" s="146"/>
      <c r="DUZ734" s="146"/>
      <c r="DVA734" s="146"/>
      <c r="DVB734" s="146"/>
      <c r="DVC734" s="146"/>
      <c r="DVD734" s="146"/>
      <c r="DVE734" s="146"/>
      <c r="DVF734" s="146"/>
      <c r="DVG734" s="146"/>
      <c r="DVH734" s="146"/>
      <c r="DVI734" s="146"/>
      <c r="DVJ734" s="146"/>
      <c r="DVK734" s="146"/>
      <c r="DVL734" s="146"/>
      <c r="DVM734" s="146"/>
      <c r="DVN734" s="146"/>
      <c r="DVO734" s="146"/>
      <c r="DVP734" s="146"/>
      <c r="DVQ734" s="146"/>
      <c r="DVR734" s="146"/>
      <c r="DVS734" s="146"/>
      <c r="DVT734" s="146"/>
      <c r="DVU734" s="146"/>
      <c r="DVV734" s="146"/>
      <c r="DVW734" s="146"/>
      <c r="DVX734" s="146"/>
      <c r="DVY734" s="146"/>
      <c r="DVZ734" s="146"/>
      <c r="DWA734" s="146"/>
      <c r="DWB734" s="146"/>
      <c r="DWC734" s="146"/>
      <c r="DWD734" s="146"/>
      <c r="DWE734" s="146"/>
      <c r="DWF734" s="146"/>
      <c r="DWG734" s="146"/>
      <c r="DWH734" s="146"/>
      <c r="DWI734" s="146"/>
      <c r="DWJ734" s="146"/>
      <c r="DWK734" s="146"/>
      <c r="DWL734" s="146"/>
      <c r="DWM734" s="146"/>
      <c r="DWN734" s="146"/>
      <c r="DWO734" s="146"/>
      <c r="DWP734" s="146"/>
      <c r="DWQ734" s="146"/>
      <c r="DWR734" s="146"/>
      <c r="DWS734" s="146"/>
      <c r="DWT734" s="146"/>
      <c r="DWU734" s="146"/>
      <c r="DWV734" s="146"/>
      <c r="DWW734" s="146"/>
      <c r="DWX734" s="146"/>
      <c r="DWY734" s="146"/>
      <c r="DWZ734" s="146"/>
      <c r="DXA734" s="146"/>
      <c r="DXB734" s="146"/>
      <c r="DXC734" s="146"/>
      <c r="DXD734" s="146"/>
      <c r="DXE734" s="146"/>
      <c r="DXF734" s="146"/>
      <c r="DXG734" s="146"/>
      <c r="DXH734" s="146"/>
      <c r="DXI734" s="146"/>
      <c r="DXJ734" s="146"/>
      <c r="DXK734" s="146"/>
      <c r="DXL734" s="146"/>
      <c r="DXM734" s="146"/>
      <c r="DXN734" s="146"/>
      <c r="DXO734" s="146"/>
      <c r="DXP734" s="146"/>
      <c r="DXQ734" s="146"/>
      <c r="DXR734" s="146"/>
      <c r="DXS734" s="146"/>
      <c r="DXT734" s="146"/>
      <c r="DXU734" s="146"/>
      <c r="DXV734" s="146"/>
      <c r="DXW734" s="146"/>
      <c r="DXX734" s="146"/>
      <c r="DXY734" s="146"/>
      <c r="DXZ734" s="146"/>
      <c r="DYA734" s="146"/>
      <c r="DYB734" s="146"/>
      <c r="DYC734" s="146"/>
      <c r="DYD734" s="146"/>
      <c r="DYE734" s="146"/>
      <c r="DYF734" s="146"/>
      <c r="DYG734" s="146"/>
      <c r="DYH734" s="146"/>
      <c r="DYI734" s="146"/>
      <c r="DYJ734" s="146"/>
      <c r="DYK734" s="146"/>
      <c r="DYL734" s="146"/>
      <c r="DYM734" s="146"/>
      <c r="DYN734" s="146"/>
      <c r="DYO734" s="146"/>
      <c r="DYP734" s="146"/>
      <c r="DYQ734" s="146"/>
      <c r="DYR734" s="146"/>
      <c r="DYS734" s="146"/>
      <c r="DYT734" s="146"/>
      <c r="DYU734" s="146"/>
      <c r="DYV734" s="146"/>
      <c r="DYW734" s="146"/>
      <c r="DYX734" s="146"/>
      <c r="DYY734" s="146"/>
      <c r="DYZ734" s="146"/>
      <c r="DZA734" s="146"/>
      <c r="DZB734" s="146"/>
      <c r="DZC734" s="146"/>
      <c r="DZD734" s="146"/>
      <c r="DZE734" s="146"/>
      <c r="DZF734" s="146"/>
      <c r="DZG734" s="146"/>
      <c r="DZH734" s="146"/>
      <c r="DZI734" s="146"/>
      <c r="DZJ734" s="146"/>
      <c r="DZK734" s="146"/>
      <c r="DZL734" s="146"/>
      <c r="DZM734" s="146"/>
      <c r="DZN734" s="146"/>
      <c r="DZO734" s="146"/>
      <c r="DZP734" s="146"/>
      <c r="DZQ734" s="146"/>
      <c r="DZR734" s="146"/>
      <c r="DZS734" s="146"/>
      <c r="DZT734" s="146"/>
      <c r="DZU734" s="146"/>
      <c r="DZV734" s="146"/>
      <c r="DZW734" s="146"/>
      <c r="DZX734" s="146"/>
      <c r="DZY734" s="146"/>
      <c r="DZZ734" s="146"/>
      <c r="EAA734" s="146"/>
      <c r="EAB734" s="146"/>
      <c r="EAC734" s="146"/>
      <c r="EAD734" s="146"/>
      <c r="EAE734" s="146"/>
      <c r="EAF734" s="146"/>
      <c r="EAG734" s="146"/>
      <c r="EAH734" s="146"/>
      <c r="EAI734" s="146"/>
      <c r="EAJ734" s="146"/>
      <c r="EAK734" s="146"/>
      <c r="EAL734" s="146"/>
      <c r="EAM734" s="146"/>
      <c r="EAN734" s="146"/>
      <c r="EAO734" s="146"/>
      <c r="EAP734" s="146"/>
      <c r="EAQ734" s="146"/>
      <c r="EAR734" s="146"/>
      <c r="EAS734" s="146"/>
      <c r="EAT734" s="146"/>
      <c r="EAU734" s="146"/>
      <c r="EAV734" s="146"/>
      <c r="EAW734" s="146"/>
      <c r="EAX734" s="146"/>
      <c r="EAY734" s="146"/>
      <c r="EAZ734" s="146"/>
      <c r="EBA734" s="146"/>
      <c r="EBB734" s="146"/>
      <c r="EBC734" s="146"/>
      <c r="EBD734" s="146"/>
      <c r="EBE734" s="146"/>
      <c r="EBF734" s="146"/>
      <c r="EBG734" s="146"/>
      <c r="EBH734" s="146"/>
      <c r="EBI734" s="146"/>
      <c r="EBJ734" s="146"/>
      <c r="EBK734" s="146"/>
      <c r="EBL734" s="146"/>
      <c r="EBM734" s="146"/>
      <c r="EBN734" s="146"/>
      <c r="EBO734" s="146"/>
      <c r="EBP734" s="146"/>
      <c r="EBQ734" s="146"/>
      <c r="EBR734" s="146"/>
      <c r="EBS734" s="146"/>
      <c r="EBT734" s="146"/>
      <c r="EBU734" s="146"/>
      <c r="EBV734" s="146"/>
      <c r="EBW734" s="146"/>
      <c r="EBX734" s="146"/>
      <c r="EBY734" s="146"/>
      <c r="EBZ734" s="146"/>
      <c r="ECA734" s="146"/>
      <c r="ECB734" s="146"/>
      <c r="ECC734" s="146"/>
      <c r="ECD734" s="146"/>
      <c r="ECE734" s="146"/>
      <c r="ECF734" s="146"/>
      <c r="ECG734" s="146"/>
      <c r="ECH734" s="146"/>
      <c r="ECI734" s="146"/>
      <c r="ECJ734" s="146"/>
      <c r="ECK734" s="146"/>
      <c r="ECL734" s="146"/>
      <c r="ECM734" s="146"/>
      <c r="ECN734" s="146"/>
      <c r="ECO734" s="146"/>
      <c r="ECP734" s="146"/>
      <c r="ECQ734" s="146"/>
      <c r="ECR734" s="146"/>
      <c r="ECS734" s="146"/>
      <c r="ECT734" s="146"/>
      <c r="ECU734" s="146"/>
      <c r="ECV734" s="146"/>
      <c r="ECW734" s="146"/>
      <c r="ECX734" s="146"/>
      <c r="ECY734" s="146"/>
      <c r="ECZ734" s="146"/>
      <c r="EDA734" s="146"/>
      <c r="EDB734" s="146"/>
      <c r="EDC734" s="146"/>
      <c r="EDD734" s="146"/>
      <c r="EDE734" s="146"/>
      <c r="EDF734" s="146"/>
      <c r="EDG734" s="146"/>
      <c r="EDH734" s="146"/>
      <c r="EDI734" s="146"/>
      <c r="EDJ734" s="146"/>
      <c r="EDK734" s="146"/>
      <c r="EDL734" s="146"/>
      <c r="EDM734" s="146"/>
      <c r="EDN734" s="146"/>
      <c r="EDO734" s="146"/>
      <c r="EDP734" s="146"/>
      <c r="EDQ734" s="146"/>
      <c r="EDR734" s="146"/>
      <c r="EDS734" s="146"/>
      <c r="EDT734" s="146"/>
      <c r="EDU734" s="146"/>
      <c r="EDV734" s="146"/>
      <c r="EDW734" s="146"/>
      <c r="EDX734" s="146"/>
      <c r="EDY734" s="146"/>
      <c r="EDZ734" s="146"/>
      <c r="EEA734" s="146"/>
      <c r="EEB734" s="146"/>
      <c r="EEC734" s="146"/>
      <c r="EED734" s="146"/>
      <c r="EEE734" s="146"/>
      <c r="EEF734" s="146"/>
      <c r="EEG734" s="146"/>
      <c r="EEH734" s="146"/>
      <c r="EEI734" s="146"/>
      <c r="EEJ734" s="146"/>
      <c r="EEK734" s="146"/>
      <c r="EEL734" s="146"/>
      <c r="EEM734" s="146"/>
      <c r="EEN734" s="146"/>
      <c r="EEO734" s="146"/>
      <c r="EEP734" s="146"/>
      <c r="EEQ734" s="146"/>
      <c r="EER734" s="146"/>
      <c r="EES734" s="146"/>
      <c r="EET734" s="146"/>
      <c r="EEU734" s="146"/>
      <c r="EEV734" s="146"/>
      <c r="EEW734" s="146"/>
      <c r="EEX734" s="146"/>
      <c r="EEY734" s="146"/>
      <c r="EEZ734" s="146"/>
      <c r="EFA734" s="146"/>
      <c r="EFB734" s="146"/>
      <c r="EFC734" s="146"/>
      <c r="EFD734" s="146"/>
      <c r="EFE734" s="146"/>
      <c r="EFF734" s="146"/>
      <c r="EFG734" s="146"/>
      <c r="EFH734" s="146"/>
      <c r="EFI734" s="146"/>
      <c r="EFJ734" s="146"/>
      <c r="EFK734" s="146"/>
      <c r="EFL734" s="146"/>
      <c r="EFM734" s="146"/>
      <c r="EFN734" s="146"/>
      <c r="EFO734" s="146"/>
      <c r="EFP734" s="146"/>
      <c r="EFQ734" s="146"/>
      <c r="EFR734" s="146"/>
      <c r="EFS734" s="146"/>
      <c r="EFT734" s="146"/>
      <c r="EFU734" s="146"/>
      <c r="EFV734" s="146"/>
      <c r="EFW734" s="146"/>
      <c r="EFX734" s="146"/>
      <c r="EFY734" s="146"/>
      <c r="EFZ734" s="146"/>
      <c r="EGA734" s="146"/>
      <c r="EGB734" s="146"/>
      <c r="EGC734" s="146"/>
      <c r="EGD734" s="146"/>
      <c r="EGE734" s="146"/>
      <c r="EGF734" s="146"/>
      <c r="EGG734" s="146"/>
      <c r="EGH734" s="146"/>
      <c r="EGI734" s="146"/>
      <c r="EGJ734" s="146"/>
      <c r="EGK734" s="146"/>
      <c r="EGL734" s="146"/>
      <c r="EGM734" s="146"/>
      <c r="EGN734" s="146"/>
      <c r="EGO734" s="146"/>
      <c r="EGP734" s="146"/>
      <c r="EGQ734" s="146"/>
      <c r="EGR734" s="146"/>
      <c r="EGS734" s="146"/>
      <c r="EGT734" s="146"/>
      <c r="EGU734" s="146"/>
      <c r="EGV734" s="146"/>
      <c r="EGW734" s="146"/>
      <c r="EGX734" s="146"/>
      <c r="EGY734" s="146"/>
      <c r="EGZ734" s="146"/>
      <c r="EHA734" s="146"/>
      <c r="EHB734" s="146"/>
      <c r="EHC734" s="146"/>
      <c r="EHD734" s="146"/>
      <c r="EHE734" s="146"/>
      <c r="EHF734" s="146"/>
      <c r="EHG734" s="146"/>
      <c r="EHH734" s="146"/>
      <c r="EHI734" s="146"/>
      <c r="EHJ734" s="146"/>
      <c r="EHK734" s="146"/>
      <c r="EHL734" s="146"/>
      <c r="EHM734" s="146"/>
      <c r="EHN734" s="146"/>
      <c r="EHO734" s="146"/>
      <c r="EHP734" s="146"/>
      <c r="EHQ734" s="146"/>
      <c r="EHR734" s="146"/>
      <c r="EHS734" s="146"/>
      <c r="EHT734" s="146"/>
      <c r="EHU734" s="146"/>
      <c r="EHV734" s="146"/>
      <c r="EHW734" s="146"/>
      <c r="EHX734" s="146"/>
      <c r="EHY734" s="146"/>
      <c r="EHZ734" s="146"/>
      <c r="EIA734" s="146"/>
      <c r="EIB734" s="146"/>
      <c r="EIC734" s="146"/>
      <c r="EID734" s="146"/>
      <c r="EIE734" s="146"/>
      <c r="EIF734" s="146"/>
      <c r="EIG734" s="146"/>
      <c r="EIH734" s="146"/>
      <c r="EII734" s="146"/>
      <c r="EIJ734" s="146"/>
      <c r="EIK734" s="146"/>
      <c r="EIL734" s="146"/>
      <c r="EIM734" s="146"/>
      <c r="EIN734" s="146"/>
      <c r="EIO734" s="146"/>
      <c r="EIP734" s="146"/>
      <c r="EIQ734" s="146"/>
      <c r="EIR734" s="146"/>
      <c r="EIS734" s="146"/>
      <c r="EIT734" s="146"/>
      <c r="EIU734" s="146"/>
      <c r="EIV734" s="146"/>
      <c r="EIW734" s="146"/>
      <c r="EIX734" s="146"/>
      <c r="EIY734" s="146"/>
      <c r="EIZ734" s="146"/>
      <c r="EJA734" s="146"/>
      <c r="EJB734" s="146"/>
      <c r="EJC734" s="146"/>
      <c r="EJD734" s="146"/>
      <c r="EJE734" s="146"/>
      <c r="EJF734" s="146"/>
      <c r="EJG734" s="146"/>
      <c r="EJH734" s="146"/>
      <c r="EJI734" s="146"/>
      <c r="EJJ734" s="146"/>
      <c r="EJK734" s="146"/>
      <c r="EJL734" s="146"/>
      <c r="EJM734" s="146"/>
      <c r="EJN734" s="146"/>
      <c r="EJO734" s="146"/>
      <c r="EJP734" s="146"/>
      <c r="EJQ734" s="146"/>
      <c r="EJR734" s="146"/>
      <c r="EJS734" s="146"/>
      <c r="EJT734" s="146"/>
      <c r="EJU734" s="146"/>
      <c r="EJV734" s="146"/>
      <c r="EJW734" s="146"/>
      <c r="EJX734" s="146"/>
      <c r="EJY734" s="146"/>
      <c r="EJZ734" s="146"/>
      <c r="EKA734" s="146"/>
      <c r="EKB734" s="146"/>
      <c r="EKC734" s="146"/>
      <c r="EKD734" s="146"/>
      <c r="EKE734" s="146"/>
      <c r="EKF734" s="146"/>
      <c r="EKG734" s="146"/>
      <c r="EKH734" s="146"/>
      <c r="EKI734" s="146"/>
      <c r="EKJ734" s="146"/>
      <c r="EKK734" s="146"/>
      <c r="EKL734" s="146"/>
      <c r="EKM734" s="146"/>
      <c r="EKN734" s="146"/>
      <c r="EKO734" s="146"/>
      <c r="EKP734" s="146"/>
      <c r="EKQ734" s="146"/>
      <c r="EKR734" s="146"/>
      <c r="EKS734" s="146"/>
      <c r="EKT734" s="146"/>
      <c r="EKU734" s="146"/>
      <c r="EKV734" s="146"/>
      <c r="EKW734" s="146"/>
      <c r="EKX734" s="146"/>
      <c r="EKY734" s="146"/>
      <c r="EKZ734" s="146"/>
      <c r="ELA734" s="146"/>
      <c r="ELB734" s="146"/>
      <c r="ELC734" s="146"/>
      <c r="ELD734" s="146"/>
      <c r="ELE734" s="146"/>
      <c r="ELF734" s="146"/>
      <c r="ELG734" s="146"/>
      <c r="ELH734" s="146"/>
      <c r="ELI734" s="146"/>
      <c r="ELJ734" s="146"/>
      <c r="ELK734" s="146"/>
      <c r="ELL734" s="146"/>
      <c r="ELM734" s="146"/>
      <c r="ELN734" s="146"/>
      <c r="ELO734" s="146"/>
      <c r="ELP734" s="146"/>
      <c r="ELQ734" s="146"/>
      <c r="ELR734" s="146"/>
      <c r="ELS734" s="146"/>
      <c r="ELT734" s="146"/>
      <c r="ELU734" s="146"/>
      <c r="ELV734" s="146"/>
      <c r="ELW734" s="146"/>
      <c r="ELX734" s="146"/>
      <c r="ELY734" s="146"/>
      <c r="ELZ734" s="146"/>
      <c r="EMA734" s="146"/>
      <c r="EMB734" s="146"/>
      <c r="EMC734" s="146"/>
      <c r="EMD734" s="146"/>
      <c r="EME734" s="146"/>
      <c r="EMF734" s="146"/>
      <c r="EMG734" s="146"/>
      <c r="EMH734" s="146"/>
      <c r="EMI734" s="146"/>
      <c r="EMJ734" s="146"/>
      <c r="EMK734" s="146"/>
      <c r="EML734" s="146"/>
      <c r="EMM734" s="146"/>
      <c r="EMN734" s="146"/>
      <c r="EMO734" s="146"/>
      <c r="EMP734" s="146"/>
      <c r="EMQ734" s="146"/>
      <c r="EMR734" s="146"/>
      <c r="EMS734" s="146"/>
      <c r="EMT734" s="146"/>
      <c r="EMU734" s="146"/>
      <c r="EMV734" s="146"/>
      <c r="EMW734" s="146"/>
      <c r="EMX734" s="146"/>
      <c r="EMY734" s="146"/>
      <c r="EMZ734" s="146"/>
      <c r="ENA734" s="146"/>
      <c r="ENB734" s="146"/>
      <c r="ENC734" s="146"/>
      <c r="END734" s="146"/>
      <c r="ENE734" s="146"/>
      <c r="ENF734" s="146"/>
      <c r="ENG734" s="146"/>
      <c r="ENH734" s="146"/>
      <c r="ENI734" s="146"/>
      <c r="ENJ734" s="146"/>
      <c r="ENK734" s="146"/>
      <c r="ENL734" s="146"/>
      <c r="ENM734" s="146"/>
      <c r="ENN734" s="146"/>
      <c r="ENO734" s="146"/>
      <c r="ENP734" s="146"/>
      <c r="ENQ734" s="146"/>
      <c r="ENR734" s="146"/>
      <c r="ENS734" s="146"/>
      <c r="ENT734" s="146"/>
      <c r="ENU734" s="146"/>
      <c r="ENV734" s="146"/>
      <c r="ENW734" s="146"/>
      <c r="ENX734" s="146"/>
      <c r="ENY734" s="146"/>
      <c r="ENZ734" s="146"/>
      <c r="EOA734" s="146"/>
      <c r="EOB734" s="146"/>
      <c r="EOC734" s="146"/>
      <c r="EOD734" s="146"/>
      <c r="EOE734" s="146"/>
      <c r="EOF734" s="146"/>
      <c r="EOG734" s="146"/>
      <c r="EOH734" s="146"/>
      <c r="EOI734" s="146"/>
      <c r="EOJ734" s="146"/>
      <c r="EOK734" s="146"/>
      <c r="EOL734" s="146"/>
      <c r="EOM734" s="146"/>
      <c r="EON734" s="146"/>
      <c r="EOO734" s="146"/>
      <c r="EOP734" s="146"/>
      <c r="EOQ734" s="146"/>
      <c r="EOR734" s="146"/>
      <c r="EOS734" s="146"/>
      <c r="EOT734" s="146"/>
      <c r="EOU734" s="146"/>
      <c r="EOV734" s="146"/>
      <c r="EOW734" s="146"/>
      <c r="EOX734" s="146"/>
      <c r="EOY734" s="146"/>
      <c r="EOZ734" s="146"/>
      <c r="EPA734" s="146"/>
      <c r="EPB734" s="146"/>
      <c r="EPC734" s="146"/>
      <c r="EPD734" s="146"/>
      <c r="EPE734" s="146"/>
      <c r="EPF734" s="146"/>
      <c r="EPG734" s="146"/>
      <c r="EPH734" s="146"/>
      <c r="EPI734" s="146"/>
      <c r="EPJ734" s="146"/>
      <c r="EPK734" s="146"/>
      <c r="EPL734" s="146"/>
      <c r="EPM734" s="146"/>
      <c r="EPN734" s="146"/>
      <c r="EPO734" s="146"/>
      <c r="EPP734" s="146"/>
      <c r="EPQ734" s="146"/>
      <c r="EPR734" s="146"/>
      <c r="EPS734" s="146"/>
      <c r="EPT734" s="146"/>
      <c r="EPU734" s="146"/>
      <c r="EPV734" s="146"/>
      <c r="EPW734" s="146"/>
      <c r="EPX734" s="146"/>
      <c r="EPY734" s="146"/>
      <c r="EPZ734" s="146"/>
      <c r="EQA734" s="146"/>
      <c r="EQB734" s="146"/>
      <c r="EQC734" s="146"/>
      <c r="EQD734" s="146"/>
      <c r="EQE734" s="146"/>
      <c r="EQF734" s="146"/>
      <c r="EQG734" s="146"/>
      <c r="EQH734" s="146"/>
      <c r="EQI734" s="146"/>
      <c r="EQJ734" s="146"/>
      <c r="EQK734" s="146"/>
      <c r="EQL734" s="146"/>
      <c r="EQM734" s="146"/>
      <c r="EQN734" s="146"/>
      <c r="EQO734" s="146"/>
      <c r="EQP734" s="146"/>
      <c r="EQQ734" s="146"/>
      <c r="EQR734" s="146"/>
      <c r="EQS734" s="146"/>
      <c r="EQT734" s="146"/>
      <c r="EQU734" s="146"/>
      <c r="EQV734" s="146"/>
      <c r="EQW734" s="146"/>
      <c r="EQX734" s="146"/>
      <c r="EQY734" s="146"/>
      <c r="EQZ734" s="146"/>
      <c r="ERA734" s="146"/>
      <c r="ERB734" s="146"/>
      <c r="ERC734" s="146"/>
      <c r="ERD734" s="146"/>
      <c r="ERE734" s="146"/>
      <c r="ERF734" s="146"/>
      <c r="ERG734" s="146"/>
      <c r="ERH734" s="146"/>
      <c r="ERI734" s="146"/>
      <c r="ERJ734" s="146"/>
      <c r="ERK734" s="146"/>
      <c r="ERL734" s="146"/>
      <c r="ERM734" s="146"/>
      <c r="ERN734" s="146"/>
      <c r="ERO734" s="146"/>
      <c r="ERP734" s="146"/>
      <c r="ERQ734" s="146"/>
      <c r="ERR734" s="146"/>
      <c r="ERS734" s="146"/>
      <c r="ERT734" s="146"/>
      <c r="ERU734" s="146"/>
      <c r="ERV734" s="146"/>
      <c r="ERW734" s="146"/>
      <c r="ERX734" s="146"/>
      <c r="ERY734" s="146"/>
      <c r="ERZ734" s="146"/>
      <c r="ESA734" s="146"/>
      <c r="ESB734" s="146"/>
      <c r="ESC734" s="146"/>
      <c r="ESD734" s="146"/>
      <c r="ESE734" s="146"/>
      <c r="ESF734" s="146"/>
      <c r="ESG734" s="146"/>
      <c r="ESH734" s="146"/>
      <c r="ESI734" s="146"/>
      <c r="ESJ734" s="146"/>
      <c r="ESK734" s="146"/>
      <c r="ESL734" s="146"/>
      <c r="ESM734" s="146"/>
      <c r="ESN734" s="146"/>
      <c r="ESO734" s="146"/>
      <c r="ESP734" s="146"/>
      <c r="ESQ734" s="146"/>
      <c r="ESR734" s="146"/>
      <c r="ESS734" s="146"/>
      <c r="EST734" s="146"/>
      <c r="ESU734" s="146"/>
      <c r="ESV734" s="146"/>
      <c r="ESW734" s="146"/>
      <c r="ESX734" s="146"/>
      <c r="ESY734" s="146"/>
      <c r="ESZ734" s="146"/>
      <c r="ETA734" s="146"/>
      <c r="ETB734" s="146"/>
      <c r="ETC734" s="146"/>
      <c r="ETD734" s="146"/>
      <c r="ETE734" s="146"/>
      <c r="ETF734" s="146"/>
      <c r="ETG734" s="146"/>
      <c r="ETH734" s="146"/>
      <c r="ETI734" s="146"/>
      <c r="ETJ734" s="146"/>
      <c r="ETK734" s="146"/>
      <c r="ETL734" s="146"/>
      <c r="ETM734" s="146"/>
      <c r="ETN734" s="146"/>
      <c r="ETO734" s="146"/>
      <c r="ETP734" s="146"/>
      <c r="ETQ734" s="146"/>
      <c r="ETR734" s="146"/>
      <c r="ETS734" s="146"/>
      <c r="ETT734" s="146"/>
      <c r="ETU734" s="146"/>
      <c r="ETV734" s="146"/>
      <c r="ETW734" s="146"/>
      <c r="ETX734" s="146"/>
      <c r="ETY734" s="146"/>
      <c r="ETZ734" s="146"/>
      <c r="EUA734" s="146"/>
      <c r="EUB734" s="146"/>
      <c r="EUC734" s="146"/>
      <c r="EUD734" s="146"/>
      <c r="EUE734" s="146"/>
      <c r="EUF734" s="146"/>
      <c r="EUG734" s="146"/>
      <c r="EUH734" s="146"/>
      <c r="EUI734" s="146"/>
      <c r="EUJ734" s="146"/>
      <c r="EUK734" s="146"/>
      <c r="EUL734" s="146"/>
      <c r="EUM734" s="146"/>
      <c r="EUN734" s="146"/>
      <c r="EUO734" s="146"/>
      <c r="EUP734" s="146"/>
      <c r="EUQ734" s="146"/>
      <c r="EUR734" s="146"/>
      <c r="EUS734" s="146"/>
      <c r="EUT734" s="146"/>
      <c r="EUU734" s="146"/>
      <c r="EUV734" s="146"/>
      <c r="EUW734" s="146"/>
      <c r="EUX734" s="146"/>
      <c r="EUY734" s="146"/>
      <c r="EUZ734" s="146"/>
      <c r="EVA734" s="146"/>
      <c r="EVB734" s="146"/>
      <c r="EVC734" s="146"/>
      <c r="EVD734" s="146"/>
      <c r="EVE734" s="146"/>
      <c r="EVF734" s="146"/>
      <c r="EVG734" s="146"/>
      <c r="EVH734" s="146"/>
      <c r="EVI734" s="146"/>
      <c r="EVJ734" s="146"/>
      <c r="EVK734" s="146"/>
      <c r="EVL734" s="146"/>
      <c r="EVM734" s="146"/>
      <c r="EVN734" s="146"/>
      <c r="EVO734" s="146"/>
      <c r="EVP734" s="146"/>
      <c r="EVQ734" s="146"/>
      <c r="EVR734" s="146"/>
      <c r="EVS734" s="146"/>
      <c r="EVT734" s="146"/>
      <c r="EVU734" s="146"/>
      <c r="EVV734" s="146"/>
      <c r="EVW734" s="146"/>
      <c r="EVX734" s="146"/>
      <c r="EVY734" s="146"/>
      <c r="EVZ734" s="146"/>
      <c r="EWA734" s="146"/>
      <c r="EWB734" s="146"/>
      <c r="EWC734" s="146"/>
      <c r="EWD734" s="146"/>
      <c r="EWE734" s="146"/>
      <c r="EWF734" s="146"/>
      <c r="EWG734" s="146"/>
      <c r="EWH734" s="146"/>
      <c r="EWI734" s="146"/>
      <c r="EWJ734" s="146"/>
      <c r="EWK734" s="146"/>
      <c r="EWL734" s="146"/>
      <c r="EWM734" s="146"/>
      <c r="EWN734" s="146"/>
      <c r="EWO734" s="146"/>
      <c r="EWP734" s="146"/>
      <c r="EWQ734" s="146"/>
      <c r="EWR734" s="146"/>
      <c r="EWS734" s="146"/>
      <c r="EWT734" s="146"/>
      <c r="EWU734" s="146"/>
      <c r="EWV734" s="146"/>
      <c r="EWW734" s="146"/>
      <c r="EWX734" s="146"/>
      <c r="EWY734" s="146"/>
      <c r="EWZ734" s="146"/>
      <c r="EXA734" s="146"/>
      <c r="EXB734" s="146"/>
      <c r="EXC734" s="146"/>
      <c r="EXD734" s="146"/>
      <c r="EXE734" s="146"/>
      <c r="EXF734" s="146"/>
      <c r="EXG734" s="146"/>
      <c r="EXH734" s="146"/>
      <c r="EXI734" s="146"/>
      <c r="EXJ734" s="146"/>
      <c r="EXK734" s="146"/>
      <c r="EXL734" s="146"/>
      <c r="EXM734" s="146"/>
      <c r="EXN734" s="146"/>
      <c r="EXO734" s="146"/>
      <c r="EXP734" s="146"/>
      <c r="EXQ734" s="146"/>
      <c r="EXR734" s="146"/>
      <c r="EXS734" s="146"/>
      <c r="EXT734" s="146"/>
      <c r="EXU734" s="146"/>
      <c r="EXV734" s="146"/>
      <c r="EXW734" s="146"/>
      <c r="EXX734" s="146"/>
      <c r="EXY734" s="146"/>
      <c r="EXZ734" s="146"/>
      <c r="EYA734" s="146"/>
      <c r="EYB734" s="146"/>
      <c r="EYC734" s="146"/>
      <c r="EYD734" s="146"/>
      <c r="EYE734" s="146"/>
      <c r="EYF734" s="146"/>
      <c r="EYG734" s="146"/>
      <c r="EYH734" s="146"/>
      <c r="EYI734" s="146"/>
      <c r="EYJ734" s="146"/>
      <c r="EYK734" s="146"/>
      <c r="EYL734" s="146"/>
      <c r="EYM734" s="146"/>
      <c r="EYN734" s="146"/>
      <c r="EYO734" s="146"/>
      <c r="EYP734" s="146"/>
      <c r="EYQ734" s="146"/>
      <c r="EYR734" s="146"/>
      <c r="EYS734" s="146"/>
      <c r="EYT734" s="146"/>
      <c r="EYU734" s="146"/>
      <c r="EYV734" s="146"/>
      <c r="EYW734" s="146"/>
      <c r="EYX734" s="146"/>
      <c r="EYY734" s="146"/>
      <c r="EYZ734" s="146"/>
      <c r="EZA734" s="146"/>
      <c r="EZB734" s="146"/>
      <c r="EZC734" s="146"/>
      <c r="EZD734" s="146"/>
      <c r="EZE734" s="146"/>
      <c r="EZF734" s="146"/>
      <c r="EZG734" s="146"/>
      <c r="EZH734" s="146"/>
      <c r="EZI734" s="146"/>
      <c r="EZJ734" s="146"/>
      <c r="EZK734" s="146"/>
      <c r="EZL734" s="146"/>
      <c r="EZM734" s="146"/>
      <c r="EZN734" s="146"/>
      <c r="EZO734" s="146"/>
      <c r="EZP734" s="146"/>
      <c r="EZQ734" s="146"/>
      <c r="EZR734" s="146"/>
      <c r="EZS734" s="146"/>
      <c r="EZT734" s="146"/>
      <c r="EZU734" s="146"/>
      <c r="EZV734" s="146"/>
      <c r="EZW734" s="146"/>
      <c r="EZX734" s="146"/>
      <c r="EZY734" s="146"/>
      <c r="EZZ734" s="146"/>
      <c r="FAA734" s="146"/>
      <c r="FAB734" s="146"/>
      <c r="FAC734" s="146"/>
      <c r="FAD734" s="146"/>
      <c r="FAE734" s="146"/>
      <c r="FAF734" s="146"/>
      <c r="FAG734" s="146"/>
      <c r="FAH734" s="146"/>
      <c r="FAI734" s="146"/>
      <c r="FAJ734" s="146"/>
      <c r="FAK734" s="146"/>
      <c r="FAL734" s="146"/>
      <c r="FAM734" s="146"/>
      <c r="FAN734" s="146"/>
      <c r="FAO734" s="146"/>
      <c r="FAP734" s="146"/>
      <c r="FAQ734" s="146"/>
      <c r="FAR734" s="146"/>
      <c r="FAS734" s="146"/>
      <c r="FAT734" s="146"/>
      <c r="FAU734" s="146"/>
      <c r="FAV734" s="146"/>
      <c r="FAW734" s="146"/>
      <c r="FAX734" s="146"/>
      <c r="FAY734" s="146"/>
      <c r="FAZ734" s="146"/>
      <c r="FBA734" s="146"/>
      <c r="FBB734" s="146"/>
      <c r="FBC734" s="146"/>
      <c r="FBD734" s="146"/>
      <c r="FBE734" s="146"/>
      <c r="FBF734" s="146"/>
      <c r="FBG734" s="146"/>
      <c r="FBH734" s="146"/>
      <c r="FBI734" s="146"/>
      <c r="FBJ734" s="146"/>
      <c r="FBK734" s="146"/>
      <c r="FBL734" s="146"/>
      <c r="FBM734" s="146"/>
      <c r="FBN734" s="146"/>
      <c r="FBO734" s="146"/>
      <c r="FBP734" s="146"/>
      <c r="FBQ734" s="146"/>
      <c r="FBR734" s="146"/>
      <c r="FBS734" s="146"/>
      <c r="FBT734" s="146"/>
      <c r="FBU734" s="146"/>
      <c r="FBV734" s="146"/>
      <c r="FBW734" s="146"/>
      <c r="FBX734" s="146"/>
      <c r="FBY734" s="146"/>
      <c r="FBZ734" s="146"/>
      <c r="FCA734" s="146"/>
      <c r="FCB734" s="146"/>
      <c r="FCC734" s="146"/>
      <c r="FCD734" s="146"/>
      <c r="FCE734" s="146"/>
      <c r="FCF734" s="146"/>
      <c r="FCG734" s="146"/>
      <c r="FCH734" s="146"/>
      <c r="FCI734" s="146"/>
      <c r="FCJ734" s="146"/>
      <c r="FCK734" s="146"/>
      <c r="FCL734" s="146"/>
      <c r="FCM734" s="146"/>
      <c r="FCN734" s="146"/>
      <c r="FCO734" s="146"/>
      <c r="FCP734" s="146"/>
      <c r="FCQ734" s="146"/>
      <c r="FCR734" s="146"/>
      <c r="FCS734" s="146"/>
      <c r="FCT734" s="146"/>
      <c r="FCU734" s="146"/>
      <c r="FCV734" s="146"/>
      <c r="FCW734" s="146"/>
      <c r="FCX734" s="146"/>
      <c r="FCY734" s="146"/>
      <c r="FCZ734" s="146"/>
      <c r="FDA734" s="146"/>
      <c r="FDB734" s="146"/>
      <c r="FDC734" s="146"/>
      <c r="FDD734" s="146"/>
      <c r="FDE734" s="146"/>
      <c r="FDF734" s="146"/>
      <c r="FDG734" s="146"/>
      <c r="FDH734" s="146"/>
      <c r="FDI734" s="146"/>
      <c r="FDJ734" s="146"/>
      <c r="FDK734" s="146"/>
      <c r="FDL734" s="146"/>
      <c r="FDM734" s="146"/>
      <c r="FDN734" s="146"/>
      <c r="FDO734" s="146"/>
      <c r="FDP734" s="146"/>
      <c r="FDQ734" s="146"/>
      <c r="FDR734" s="146"/>
      <c r="FDS734" s="146"/>
      <c r="FDT734" s="146"/>
      <c r="FDU734" s="146"/>
      <c r="FDV734" s="146"/>
      <c r="FDW734" s="146"/>
      <c r="FDX734" s="146"/>
      <c r="FDY734" s="146"/>
      <c r="FDZ734" s="146"/>
      <c r="FEA734" s="146"/>
      <c r="FEB734" s="146"/>
      <c r="FEC734" s="146"/>
      <c r="FED734" s="146"/>
      <c r="FEE734" s="146"/>
      <c r="FEF734" s="146"/>
      <c r="FEG734" s="146"/>
      <c r="FEH734" s="146"/>
      <c r="FEI734" s="146"/>
      <c r="FEJ734" s="146"/>
      <c r="FEK734" s="146"/>
      <c r="FEL734" s="146"/>
      <c r="FEM734" s="146"/>
      <c r="FEN734" s="146"/>
      <c r="FEO734" s="146"/>
      <c r="FEP734" s="146"/>
      <c r="FEQ734" s="146"/>
      <c r="FER734" s="146"/>
      <c r="FES734" s="146"/>
      <c r="FET734" s="146"/>
      <c r="FEU734" s="146"/>
      <c r="FEV734" s="146"/>
      <c r="FEW734" s="146"/>
      <c r="FEX734" s="146"/>
      <c r="FEY734" s="146"/>
      <c r="FEZ734" s="146"/>
      <c r="FFA734" s="146"/>
      <c r="FFB734" s="146"/>
      <c r="FFC734" s="146"/>
      <c r="FFD734" s="146"/>
      <c r="FFE734" s="146"/>
      <c r="FFF734" s="146"/>
      <c r="FFG734" s="146"/>
      <c r="FFH734" s="146"/>
      <c r="FFI734" s="146"/>
      <c r="FFJ734" s="146"/>
      <c r="FFK734" s="146"/>
      <c r="FFL734" s="146"/>
      <c r="FFM734" s="146"/>
      <c r="FFN734" s="146"/>
      <c r="FFO734" s="146"/>
      <c r="FFP734" s="146"/>
      <c r="FFQ734" s="146"/>
      <c r="FFR734" s="146"/>
      <c r="FFS734" s="146"/>
      <c r="FFT734" s="146"/>
      <c r="FFU734" s="146"/>
      <c r="FFV734" s="146"/>
      <c r="FFW734" s="146"/>
      <c r="FFX734" s="146"/>
      <c r="FFY734" s="146"/>
      <c r="FFZ734" s="146"/>
      <c r="FGA734" s="146"/>
      <c r="FGB734" s="146"/>
      <c r="FGC734" s="146"/>
      <c r="FGD734" s="146"/>
      <c r="FGE734" s="146"/>
      <c r="FGF734" s="146"/>
      <c r="FGG734" s="146"/>
      <c r="FGH734" s="146"/>
      <c r="FGI734" s="146"/>
      <c r="FGJ734" s="146"/>
      <c r="FGK734" s="146"/>
      <c r="FGL734" s="146"/>
      <c r="FGM734" s="146"/>
      <c r="FGN734" s="146"/>
      <c r="FGO734" s="146"/>
      <c r="FGP734" s="146"/>
      <c r="FGQ734" s="146"/>
      <c r="FGR734" s="146"/>
      <c r="FGS734" s="146"/>
      <c r="FGT734" s="146"/>
      <c r="FGU734" s="146"/>
      <c r="FGV734" s="146"/>
      <c r="FGW734" s="146"/>
      <c r="FGX734" s="146"/>
      <c r="FGY734" s="146"/>
      <c r="FGZ734" s="146"/>
      <c r="FHA734" s="146"/>
      <c r="FHB734" s="146"/>
      <c r="FHC734" s="146"/>
      <c r="FHD734" s="146"/>
      <c r="FHE734" s="146"/>
      <c r="FHF734" s="146"/>
      <c r="FHG734" s="146"/>
      <c r="FHH734" s="146"/>
      <c r="FHI734" s="146"/>
      <c r="FHJ734" s="146"/>
      <c r="FHK734" s="146"/>
      <c r="FHL734" s="146"/>
      <c r="FHM734" s="146"/>
      <c r="FHN734" s="146"/>
      <c r="FHO734" s="146"/>
      <c r="FHP734" s="146"/>
      <c r="FHQ734" s="146"/>
      <c r="FHR734" s="146"/>
      <c r="FHS734" s="146"/>
      <c r="FHT734" s="146"/>
      <c r="FHU734" s="146"/>
      <c r="FHV734" s="146"/>
      <c r="FHW734" s="146"/>
      <c r="FHX734" s="146"/>
      <c r="FHY734" s="146"/>
      <c r="FHZ734" s="146"/>
      <c r="FIA734" s="146"/>
      <c r="FIB734" s="146"/>
      <c r="FIC734" s="146"/>
      <c r="FID734" s="146"/>
      <c r="FIE734" s="146"/>
      <c r="FIF734" s="146"/>
      <c r="FIG734" s="146"/>
      <c r="FIH734" s="146"/>
      <c r="FII734" s="146"/>
      <c r="FIJ734" s="146"/>
      <c r="FIK734" s="146"/>
      <c r="FIL734" s="146"/>
      <c r="FIM734" s="146"/>
      <c r="FIN734" s="146"/>
      <c r="FIO734" s="146"/>
      <c r="FIP734" s="146"/>
      <c r="FIQ734" s="146"/>
      <c r="FIR734" s="146"/>
      <c r="FIS734" s="146"/>
      <c r="FIT734" s="146"/>
      <c r="FIU734" s="146"/>
      <c r="FIV734" s="146"/>
      <c r="FIW734" s="146"/>
      <c r="FIX734" s="146"/>
      <c r="FIY734" s="146"/>
      <c r="FIZ734" s="146"/>
      <c r="FJA734" s="146"/>
      <c r="FJB734" s="146"/>
      <c r="FJC734" s="146"/>
      <c r="FJD734" s="146"/>
      <c r="FJE734" s="146"/>
      <c r="FJF734" s="146"/>
      <c r="FJG734" s="146"/>
      <c r="FJH734" s="146"/>
      <c r="FJI734" s="146"/>
      <c r="FJJ734" s="146"/>
      <c r="FJK734" s="146"/>
      <c r="FJL734" s="146"/>
      <c r="FJM734" s="146"/>
      <c r="FJN734" s="146"/>
      <c r="FJO734" s="146"/>
      <c r="FJP734" s="146"/>
      <c r="FJQ734" s="146"/>
      <c r="FJR734" s="146"/>
      <c r="FJS734" s="146"/>
      <c r="FJT734" s="146"/>
      <c r="FJU734" s="146"/>
      <c r="FJV734" s="146"/>
      <c r="FJW734" s="146"/>
      <c r="FJX734" s="146"/>
      <c r="FJY734" s="146"/>
      <c r="FJZ734" s="146"/>
      <c r="FKA734" s="146"/>
      <c r="FKB734" s="146"/>
      <c r="FKC734" s="146"/>
      <c r="FKD734" s="146"/>
      <c r="FKE734" s="146"/>
      <c r="FKF734" s="146"/>
      <c r="FKG734" s="146"/>
      <c r="FKH734" s="146"/>
      <c r="FKI734" s="146"/>
      <c r="FKJ734" s="146"/>
      <c r="FKK734" s="146"/>
      <c r="FKL734" s="146"/>
      <c r="FKM734" s="146"/>
      <c r="FKN734" s="146"/>
      <c r="FKO734" s="146"/>
      <c r="FKP734" s="146"/>
      <c r="FKQ734" s="146"/>
      <c r="FKR734" s="146"/>
      <c r="FKS734" s="146"/>
      <c r="FKT734" s="146"/>
      <c r="FKU734" s="146"/>
      <c r="FKV734" s="146"/>
      <c r="FKW734" s="146"/>
      <c r="FKX734" s="146"/>
      <c r="FKY734" s="146"/>
      <c r="FKZ734" s="146"/>
      <c r="FLA734" s="146"/>
      <c r="FLB734" s="146"/>
      <c r="FLC734" s="146"/>
      <c r="FLD734" s="146"/>
      <c r="FLE734" s="146"/>
      <c r="FLF734" s="146"/>
      <c r="FLG734" s="146"/>
      <c r="FLH734" s="146"/>
      <c r="FLI734" s="146"/>
      <c r="FLJ734" s="146"/>
      <c r="FLK734" s="146"/>
      <c r="FLL734" s="146"/>
      <c r="FLM734" s="146"/>
      <c r="FLN734" s="146"/>
      <c r="FLO734" s="146"/>
      <c r="FLP734" s="146"/>
      <c r="FLQ734" s="146"/>
      <c r="FLR734" s="146"/>
      <c r="FLS734" s="146"/>
      <c r="FLT734" s="146"/>
      <c r="FLU734" s="146"/>
      <c r="FLV734" s="146"/>
      <c r="FLW734" s="146"/>
      <c r="FLX734" s="146"/>
      <c r="FLY734" s="146"/>
      <c r="FLZ734" s="146"/>
      <c r="FMA734" s="146"/>
      <c r="FMB734" s="146"/>
      <c r="FMC734" s="146"/>
      <c r="FMD734" s="146"/>
      <c r="FME734" s="146"/>
      <c r="FMF734" s="146"/>
      <c r="FMG734" s="146"/>
      <c r="FMH734" s="146"/>
      <c r="FMI734" s="146"/>
      <c r="FMJ734" s="146"/>
      <c r="FMK734" s="146"/>
      <c r="FML734" s="146"/>
      <c r="FMM734" s="146"/>
      <c r="FMN734" s="146"/>
      <c r="FMO734" s="146"/>
      <c r="FMP734" s="146"/>
      <c r="FMQ734" s="146"/>
      <c r="FMR734" s="146"/>
      <c r="FMS734" s="146"/>
      <c r="FMT734" s="146"/>
      <c r="FMU734" s="146"/>
      <c r="FMV734" s="146"/>
      <c r="FMW734" s="146"/>
      <c r="FMX734" s="146"/>
      <c r="FMY734" s="146"/>
      <c r="FMZ734" s="146"/>
      <c r="FNA734" s="146"/>
      <c r="FNB734" s="146"/>
      <c r="FNC734" s="146"/>
      <c r="FND734" s="146"/>
      <c r="FNE734" s="146"/>
      <c r="FNF734" s="146"/>
      <c r="FNG734" s="146"/>
      <c r="FNH734" s="146"/>
      <c r="FNI734" s="146"/>
      <c r="FNJ734" s="146"/>
      <c r="FNK734" s="146"/>
      <c r="FNL734" s="146"/>
      <c r="FNM734" s="146"/>
      <c r="FNN734" s="146"/>
      <c r="FNO734" s="146"/>
      <c r="FNP734" s="146"/>
      <c r="FNQ734" s="146"/>
      <c r="FNR734" s="146"/>
      <c r="FNS734" s="146"/>
      <c r="FNT734" s="146"/>
      <c r="FNU734" s="146"/>
      <c r="FNV734" s="146"/>
      <c r="FNW734" s="146"/>
      <c r="FNX734" s="146"/>
      <c r="FNY734" s="146"/>
      <c r="FNZ734" s="146"/>
      <c r="FOA734" s="146"/>
      <c r="FOB734" s="146"/>
      <c r="FOC734" s="146"/>
      <c r="FOD734" s="146"/>
      <c r="FOE734" s="146"/>
      <c r="FOF734" s="146"/>
      <c r="FOG734" s="146"/>
      <c r="FOH734" s="146"/>
      <c r="FOI734" s="146"/>
      <c r="FOJ734" s="146"/>
      <c r="FOK734" s="146"/>
      <c r="FOL734" s="146"/>
      <c r="FOM734" s="146"/>
      <c r="FON734" s="146"/>
      <c r="FOO734" s="146"/>
      <c r="FOP734" s="146"/>
      <c r="FOQ734" s="146"/>
      <c r="FOR734" s="146"/>
      <c r="FOS734" s="146"/>
      <c r="FOT734" s="146"/>
      <c r="FOU734" s="146"/>
      <c r="FOV734" s="146"/>
      <c r="FOW734" s="146"/>
      <c r="FOX734" s="146"/>
      <c r="FOY734" s="146"/>
      <c r="FOZ734" s="146"/>
      <c r="FPA734" s="146"/>
      <c r="FPB734" s="146"/>
      <c r="FPC734" s="146"/>
      <c r="FPD734" s="146"/>
      <c r="FPE734" s="146"/>
      <c r="FPF734" s="146"/>
      <c r="FPG734" s="146"/>
      <c r="FPH734" s="146"/>
      <c r="FPI734" s="146"/>
      <c r="FPJ734" s="146"/>
      <c r="FPK734" s="146"/>
      <c r="FPL734" s="146"/>
      <c r="FPM734" s="146"/>
      <c r="FPN734" s="146"/>
      <c r="FPO734" s="146"/>
      <c r="FPP734" s="146"/>
      <c r="FPQ734" s="146"/>
      <c r="FPR734" s="146"/>
      <c r="FPS734" s="146"/>
      <c r="FPT734" s="146"/>
      <c r="FPU734" s="146"/>
      <c r="FPV734" s="146"/>
      <c r="FPW734" s="146"/>
      <c r="FPX734" s="146"/>
      <c r="FPY734" s="146"/>
      <c r="FPZ734" s="146"/>
      <c r="FQA734" s="146"/>
      <c r="FQB734" s="146"/>
      <c r="FQC734" s="146"/>
      <c r="FQD734" s="146"/>
      <c r="FQE734" s="146"/>
      <c r="FQF734" s="146"/>
      <c r="FQG734" s="146"/>
      <c r="FQH734" s="146"/>
      <c r="FQI734" s="146"/>
      <c r="FQJ734" s="146"/>
      <c r="FQK734" s="146"/>
      <c r="FQL734" s="146"/>
      <c r="FQM734" s="146"/>
      <c r="FQN734" s="146"/>
      <c r="FQO734" s="146"/>
      <c r="FQP734" s="146"/>
      <c r="FQQ734" s="146"/>
      <c r="FQR734" s="146"/>
      <c r="FQS734" s="146"/>
      <c r="FQT734" s="146"/>
      <c r="FQU734" s="146"/>
      <c r="FQV734" s="146"/>
      <c r="FQW734" s="146"/>
      <c r="FQX734" s="146"/>
      <c r="FQY734" s="146"/>
      <c r="FQZ734" s="146"/>
      <c r="FRA734" s="146"/>
      <c r="FRB734" s="146"/>
      <c r="FRC734" s="146"/>
      <c r="FRD734" s="146"/>
      <c r="FRE734" s="146"/>
      <c r="FRF734" s="146"/>
      <c r="FRG734" s="146"/>
      <c r="FRH734" s="146"/>
      <c r="FRI734" s="146"/>
      <c r="FRJ734" s="146"/>
      <c r="FRK734" s="146"/>
      <c r="FRL734" s="146"/>
      <c r="FRM734" s="146"/>
      <c r="FRN734" s="146"/>
      <c r="FRO734" s="146"/>
      <c r="FRP734" s="146"/>
      <c r="FRQ734" s="146"/>
      <c r="FRR734" s="146"/>
      <c r="FRS734" s="146"/>
      <c r="FRT734" s="146"/>
      <c r="FRU734" s="146"/>
      <c r="FRV734" s="146"/>
      <c r="FRW734" s="146"/>
      <c r="FRX734" s="146"/>
      <c r="FRY734" s="146"/>
      <c r="FRZ734" s="146"/>
      <c r="FSA734" s="146"/>
      <c r="FSB734" s="146"/>
      <c r="FSC734" s="146"/>
      <c r="FSD734" s="146"/>
      <c r="FSE734" s="146"/>
      <c r="FSF734" s="146"/>
      <c r="FSG734" s="146"/>
      <c r="FSH734" s="146"/>
      <c r="FSI734" s="146"/>
      <c r="FSJ734" s="146"/>
      <c r="FSK734" s="146"/>
      <c r="FSL734" s="146"/>
      <c r="FSM734" s="146"/>
      <c r="FSN734" s="146"/>
      <c r="FSO734" s="146"/>
      <c r="FSP734" s="146"/>
      <c r="FSQ734" s="146"/>
      <c r="FSR734" s="146"/>
      <c r="FSS734" s="146"/>
      <c r="FST734" s="146"/>
      <c r="FSU734" s="146"/>
      <c r="FSV734" s="146"/>
      <c r="FSW734" s="146"/>
      <c r="FSX734" s="146"/>
      <c r="FSY734" s="146"/>
      <c r="FSZ734" s="146"/>
      <c r="FTA734" s="146"/>
      <c r="FTB734" s="146"/>
      <c r="FTC734" s="146"/>
      <c r="FTD734" s="146"/>
      <c r="FTE734" s="146"/>
      <c r="FTF734" s="146"/>
      <c r="FTG734" s="146"/>
      <c r="FTH734" s="146"/>
      <c r="FTI734" s="146"/>
      <c r="FTJ734" s="146"/>
      <c r="FTK734" s="146"/>
      <c r="FTL734" s="146"/>
      <c r="FTM734" s="146"/>
      <c r="FTN734" s="146"/>
      <c r="FTO734" s="146"/>
      <c r="FTP734" s="146"/>
      <c r="FTQ734" s="146"/>
      <c r="FTR734" s="146"/>
      <c r="FTS734" s="146"/>
      <c r="FTT734" s="146"/>
      <c r="FTU734" s="146"/>
      <c r="FTV734" s="146"/>
      <c r="FTW734" s="146"/>
      <c r="FTX734" s="146"/>
      <c r="FTY734" s="146"/>
      <c r="FTZ734" s="146"/>
      <c r="FUA734" s="146"/>
      <c r="FUB734" s="146"/>
      <c r="FUC734" s="146"/>
      <c r="FUD734" s="146"/>
      <c r="FUE734" s="146"/>
      <c r="FUF734" s="146"/>
      <c r="FUG734" s="146"/>
      <c r="FUH734" s="146"/>
      <c r="FUI734" s="146"/>
      <c r="FUJ734" s="146"/>
      <c r="FUK734" s="146"/>
      <c r="FUL734" s="146"/>
      <c r="FUM734" s="146"/>
      <c r="FUN734" s="146"/>
      <c r="FUO734" s="146"/>
      <c r="FUP734" s="146"/>
      <c r="FUQ734" s="146"/>
      <c r="FUR734" s="146"/>
      <c r="FUS734" s="146"/>
      <c r="FUT734" s="146"/>
      <c r="FUU734" s="146"/>
      <c r="FUV734" s="146"/>
      <c r="FUW734" s="146"/>
      <c r="FUX734" s="146"/>
      <c r="FUY734" s="146"/>
      <c r="FUZ734" s="146"/>
      <c r="FVA734" s="146"/>
      <c r="FVB734" s="146"/>
      <c r="FVC734" s="146"/>
      <c r="FVD734" s="146"/>
      <c r="FVE734" s="146"/>
      <c r="FVF734" s="146"/>
      <c r="FVG734" s="146"/>
      <c r="FVH734" s="146"/>
      <c r="FVI734" s="146"/>
      <c r="FVJ734" s="146"/>
      <c r="FVK734" s="146"/>
      <c r="FVL734" s="146"/>
      <c r="FVM734" s="146"/>
      <c r="FVN734" s="146"/>
      <c r="FVO734" s="146"/>
      <c r="FVP734" s="146"/>
      <c r="FVQ734" s="146"/>
      <c r="FVR734" s="146"/>
      <c r="FVS734" s="146"/>
      <c r="FVT734" s="146"/>
      <c r="FVU734" s="146"/>
      <c r="FVV734" s="146"/>
      <c r="FVW734" s="146"/>
      <c r="FVX734" s="146"/>
      <c r="FVY734" s="146"/>
      <c r="FVZ734" s="146"/>
      <c r="FWA734" s="146"/>
      <c r="FWB734" s="146"/>
      <c r="FWC734" s="146"/>
      <c r="FWD734" s="146"/>
      <c r="FWE734" s="146"/>
      <c r="FWF734" s="146"/>
      <c r="FWG734" s="146"/>
      <c r="FWH734" s="146"/>
      <c r="FWI734" s="146"/>
      <c r="FWJ734" s="146"/>
      <c r="FWK734" s="146"/>
      <c r="FWL734" s="146"/>
      <c r="FWM734" s="146"/>
      <c r="FWN734" s="146"/>
      <c r="FWO734" s="146"/>
      <c r="FWP734" s="146"/>
      <c r="FWQ734" s="146"/>
      <c r="FWR734" s="146"/>
      <c r="FWS734" s="146"/>
      <c r="FWT734" s="146"/>
      <c r="FWU734" s="146"/>
      <c r="FWV734" s="146"/>
      <c r="FWW734" s="146"/>
      <c r="FWX734" s="146"/>
      <c r="FWY734" s="146"/>
      <c r="FWZ734" s="146"/>
      <c r="FXA734" s="146"/>
      <c r="FXB734" s="146"/>
      <c r="FXC734" s="146"/>
      <c r="FXD734" s="146"/>
      <c r="FXE734" s="146"/>
      <c r="FXF734" s="146"/>
      <c r="FXG734" s="146"/>
      <c r="FXH734" s="146"/>
      <c r="FXI734" s="146"/>
      <c r="FXJ734" s="146"/>
      <c r="FXK734" s="146"/>
      <c r="FXL734" s="146"/>
      <c r="FXM734" s="146"/>
      <c r="FXN734" s="146"/>
      <c r="FXO734" s="146"/>
      <c r="FXP734" s="146"/>
      <c r="FXQ734" s="146"/>
      <c r="FXR734" s="146"/>
      <c r="FXS734" s="146"/>
      <c r="FXT734" s="146"/>
      <c r="FXU734" s="146"/>
      <c r="FXV734" s="146"/>
      <c r="FXW734" s="146"/>
      <c r="FXX734" s="146"/>
      <c r="FXY734" s="146"/>
      <c r="FXZ734" s="146"/>
      <c r="FYA734" s="146"/>
      <c r="FYB734" s="146"/>
      <c r="FYC734" s="146"/>
      <c r="FYD734" s="146"/>
      <c r="FYE734" s="146"/>
      <c r="FYF734" s="146"/>
      <c r="FYG734" s="146"/>
      <c r="FYH734" s="146"/>
      <c r="FYI734" s="146"/>
      <c r="FYJ734" s="146"/>
      <c r="FYK734" s="146"/>
      <c r="FYL734" s="146"/>
      <c r="FYM734" s="146"/>
      <c r="FYN734" s="146"/>
      <c r="FYO734" s="146"/>
      <c r="FYP734" s="146"/>
      <c r="FYQ734" s="146"/>
      <c r="FYR734" s="146"/>
      <c r="FYS734" s="146"/>
      <c r="FYT734" s="146"/>
      <c r="FYU734" s="146"/>
      <c r="FYV734" s="146"/>
      <c r="FYW734" s="146"/>
      <c r="FYX734" s="146"/>
      <c r="FYY734" s="146"/>
      <c r="FYZ734" s="146"/>
      <c r="FZA734" s="146"/>
      <c r="FZB734" s="146"/>
      <c r="FZC734" s="146"/>
      <c r="FZD734" s="146"/>
      <c r="FZE734" s="146"/>
      <c r="FZF734" s="146"/>
      <c r="FZG734" s="146"/>
      <c r="FZH734" s="146"/>
      <c r="FZI734" s="146"/>
      <c r="FZJ734" s="146"/>
      <c r="FZK734" s="146"/>
      <c r="FZL734" s="146"/>
      <c r="FZM734" s="146"/>
      <c r="FZN734" s="146"/>
      <c r="FZO734" s="146"/>
      <c r="FZP734" s="146"/>
      <c r="FZQ734" s="146"/>
      <c r="FZR734" s="146"/>
      <c r="FZS734" s="146"/>
      <c r="FZT734" s="146"/>
      <c r="FZU734" s="146"/>
      <c r="FZV734" s="146"/>
      <c r="FZW734" s="146"/>
      <c r="FZX734" s="146"/>
      <c r="FZY734" s="146"/>
      <c r="FZZ734" s="146"/>
      <c r="GAA734" s="146"/>
      <c r="GAB734" s="146"/>
      <c r="GAC734" s="146"/>
      <c r="GAD734" s="146"/>
      <c r="GAE734" s="146"/>
      <c r="GAF734" s="146"/>
      <c r="GAG734" s="146"/>
      <c r="GAH734" s="146"/>
      <c r="GAI734" s="146"/>
      <c r="GAJ734" s="146"/>
      <c r="GAK734" s="146"/>
      <c r="GAL734" s="146"/>
      <c r="GAM734" s="146"/>
      <c r="GAN734" s="146"/>
      <c r="GAO734" s="146"/>
      <c r="GAP734" s="146"/>
      <c r="GAQ734" s="146"/>
      <c r="GAR734" s="146"/>
      <c r="GAS734" s="146"/>
      <c r="GAT734" s="146"/>
      <c r="GAU734" s="146"/>
      <c r="GAV734" s="146"/>
      <c r="GAW734" s="146"/>
      <c r="GAX734" s="146"/>
      <c r="GAY734" s="146"/>
      <c r="GAZ734" s="146"/>
      <c r="GBA734" s="146"/>
      <c r="GBB734" s="146"/>
      <c r="GBC734" s="146"/>
      <c r="GBD734" s="146"/>
      <c r="GBE734" s="146"/>
      <c r="GBF734" s="146"/>
      <c r="GBG734" s="146"/>
      <c r="GBH734" s="146"/>
      <c r="GBI734" s="146"/>
      <c r="GBJ734" s="146"/>
      <c r="GBK734" s="146"/>
      <c r="GBL734" s="146"/>
      <c r="GBM734" s="146"/>
      <c r="GBN734" s="146"/>
      <c r="GBO734" s="146"/>
      <c r="GBP734" s="146"/>
      <c r="GBQ734" s="146"/>
      <c r="GBR734" s="146"/>
      <c r="GBS734" s="146"/>
      <c r="GBT734" s="146"/>
      <c r="GBU734" s="146"/>
      <c r="GBV734" s="146"/>
      <c r="GBW734" s="146"/>
      <c r="GBX734" s="146"/>
      <c r="GBY734" s="146"/>
      <c r="GBZ734" s="146"/>
      <c r="GCA734" s="146"/>
      <c r="GCB734" s="146"/>
      <c r="GCC734" s="146"/>
      <c r="GCD734" s="146"/>
      <c r="GCE734" s="146"/>
      <c r="GCF734" s="146"/>
      <c r="GCG734" s="146"/>
      <c r="GCH734" s="146"/>
      <c r="GCI734" s="146"/>
      <c r="GCJ734" s="146"/>
      <c r="GCK734" s="146"/>
      <c r="GCL734" s="146"/>
      <c r="GCM734" s="146"/>
      <c r="GCN734" s="146"/>
      <c r="GCO734" s="146"/>
      <c r="GCP734" s="146"/>
      <c r="GCQ734" s="146"/>
      <c r="GCR734" s="146"/>
      <c r="GCS734" s="146"/>
      <c r="GCT734" s="146"/>
      <c r="GCU734" s="146"/>
      <c r="GCV734" s="146"/>
      <c r="GCW734" s="146"/>
      <c r="GCX734" s="146"/>
      <c r="GCY734" s="146"/>
      <c r="GCZ734" s="146"/>
      <c r="GDA734" s="146"/>
      <c r="GDB734" s="146"/>
      <c r="GDC734" s="146"/>
      <c r="GDD734" s="146"/>
      <c r="GDE734" s="146"/>
      <c r="GDF734" s="146"/>
      <c r="GDG734" s="146"/>
      <c r="GDH734" s="146"/>
      <c r="GDI734" s="146"/>
      <c r="GDJ734" s="146"/>
      <c r="GDK734" s="146"/>
      <c r="GDL734" s="146"/>
      <c r="GDM734" s="146"/>
      <c r="GDN734" s="146"/>
      <c r="GDO734" s="146"/>
      <c r="GDP734" s="146"/>
      <c r="GDQ734" s="146"/>
      <c r="GDR734" s="146"/>
      <c r="GDS734" s="146"/>
      <c r="GDT734" s="146"/>
      <c r="GDU734" s="146"/>
      <c r="GDV734" s="146"/>
      <c r="GDW734" s="146"/>
      <c r="GDX734" s="146"/>
      <c r="GDY734" s="146"/>
      <c r="GDZ734" s="146"/>
      <c r="GEA734" s="146"/>
      <c r="GEB734" s="146"/>
      <c r="GEC734" s="146"/>
      <c r="GED734" s="146"/>
      <c r="GEE734" s="146"/>
      <c r="GEF734" s="146"/>
      <c r="GEG734" s="146"/>
      <c r="GEH734" s="146"/>
      <c r="GEI734" s="146"/>
      <c r="GEJ734" s="146"/>
      <c r="GEK734" s="146"/>
      <c r="GEL734" s="146"/>
      <c r="GEM734" s="146"/>
      <c r="GEN734" s="146"/>
      <c r="GEO734" s="146"/>
      <c r="GEP734" s="146"/>
      <c r="GEQ734" s="146"/>
      <c r="GER734" s="146"/>
      <c r="GES734" s="146"/>
      <c r="GET734" s="146"/>
      <c r="GEU734" s="146"/>
      <c r="GEV734" s="146"/>
      <c r="GEW734" s="146"/>
      <c r="GEX734" s="146"/>
      <c r="GEY734" s="146"/>
      <c r="GEZ734" s="146"/>
      <c r="GFA734" s="146"/>
      <c r="GFB734" s="146"/>
      <c r="GFC734" s="146"/>
      <c r="GFD734" s="146"/>
      <c r="GFE734" s="146"/>
      <c r="GFF734" s="146"/>
      <c r="GFG734" s="146"/>
      <c r="GFH734" s="146"/>
      <c r="GFI734" s="146"/>
      <c r="GFJ734" s="146"/>
      <c r="GFK734" s="146"/>
      <c r="GFL734" s="146"/>
      <c r="GFM734" s="146"/>
      <c r="GFN734" s="146"/>
      <c r="GFO734" s="146"/>
      <c r="GFP734" s="146"/>
      <c r="GFQ734" s="146"/>
      <c r="GFR734" s="146"/>
      <c r="GFS734" s="146"/>
      <c r="GFT734" s="146"/>
      <c r="GFU734" s="146"/>
      <c r="GFV734" s="146"/>
      <c r="GFW734" s="146"/>
      <c r="GFX734" s="146"/>
      <c r="GFY734" s="146"/>
      <c r="GFZ734" s="146"/>
      <c r="GGA734" s="146"/>
      <c r="GGB734" s="146"/>
      <c r="GGC734" s="146"/>
      <c r="GGD734" s="146"/>
      <c r="GGE734" s="146"/>
      <c r="GGF734" s="146"/>
      <c r="GGG734" s="146"/>
      <c r="GGH734" s="146"/>
      <c r="GGI734" s="146"/>
      <c r="GGJ734" s="146"/>
      <c r="GGK734" s="146"/>
      <c r="GGL734" s="146"/>
      <c r="GGM734" s="146"/>
      <c r="GGN734" s="146"/>
      <c r="GGO734" s="146"/>
      <c r="GGP734" s="146"/>
      <c r="GGQ734" s="146"/>
      <c r="GGR734" s="146"/>
      <c r="GGS734" s="146"/>
      <c r="GGT734" s="146"/>
      <c r="GGU734" s="146"/>
      <c r="GGV734" s="146"/>
      <c r="GGW734" s="146"/>
      <c r="GGX734" s="146"/>
      <c r="GGY734" s="146"/>
      <c r="GGZ734" s="146"/>
      <c r="GHA734" s="146"/>
      <c r="GHB734" s="146"/>
      <c r="GHC734" s="146"/>
      <c r="GHD734" s="146"/>
      <c r="GHE734" s="146"/>
      <c r="GHF734" s="146"/>
      <c r="GHG734" s="146"/>
      <c r="GHH734" s="146"/>
      <c r="GHI734" s="146"/>
      <c r="GHJ734" s="146"/>
      <c r="GHK734" s="146"/>
      <c r="GHL734" s="146"/>
      <c r="GHM734" s="146"/>
      <c r="GHN734" s="146"/>
      <c r="GHO734" s="146"/>
      <c r="GHP734" s="146"/>
      <c r="GHQ734" s="146"/>
      <c r="GHR734" s="146"/>
      <c r="GHS734" s="146"/>
      <c r="GHT734" s="146"/>
      <c r="GHU734" s="146"/>
      <c r="GHV734" s="146"/>
      <c r="GHW734" s="146"/>
      <c r="GHX734" s="146"/>
      <c r="GHY734" s="146"/>
      <c r="GHZ734" s="146"/>
      <c r="GIA734" s="146"/>
      <c r="GIB734" s="146"/>
      <c r="GIC734" s="146"/>
      <c r="GID734" s="146"/>
      <c r="GIE734" s="146"/>
      <c r="GIF734" s="146"/>
      <c r="GIG734" s="146"/>
      <c r="GIH734" s="146"/>
      <c r="GII734" s="146"/>
      <c r="GIJ734" s="146"/>
      <c r="GIK734" s="146"/>
      <c r="GIL734" s="146"/>
      <c r="GIM734" s="146"/>
      <c r="GIN734" s="146"/>
      <c r="GIO734" s="146"/>
      <c r="GIP734" s="146"/>
      <c r="GIQ734" s="146"/>
      <c r="GIR734" s="146"/>
      <c r="GIS734" s="146"/>
      <c r="GIT734" s="146"/>
      <c r="GIU734" s="146"/>
      <c r="GIV734" s="146"/>
      <c r="GIW734" s="146"/>
      <c r="GIX734" s="146"/>
      <c r="GIY734" s="146"/>
      <c r="GIZ734" s="146"/>
      <c r="GJA734" s="146"/>
      <c r="GJB734" s="146"/>
      <c r="GJC734" s="146"/>
      <c r="GJD734" s="146"/>
      <c r="GJE734" s="146"/>
      <c r="GJF734" s="146"/>
      <c r="GJG734" s="146"/>
      <c r="GJH734" s="146"/>
      <c r="GJI734" s="146"/>
      <c r="GJJ734" s="146"/>
      <c r="GJK734" s="146"/>
      <c r="GJL734" s="146"/>
      <c r="GJM734" s="146"/>
      <c r="GJN734" s="146"/>
      <c r="GJO734" s="146"/>
      <c r="GJP734" s="146"/>
      <c r="GJQ734" s="146"/>
      <c r="GJR734" s="146"/>
      <c r="GJS734" s="146"/>
      <c r="GJT734" s="146"/>
      <c r="GJU734" s="146"/>
      <c r="GJV734" s="146"/>
      <c r="GJW734" s="146"/>
      <c r="GJX734" s="146"/>
      <c r="GJY734" s="146"/>
      <c r="GJZ734" s="146"/>
      <c r="GKA734" s="146"/>
      <c r="GKB734" s="146"/>
      <c r="GKC734" s="146"/>
      <c r="GKD734" s="146"/>
      <c r="GKE734" s="146"/>
      <c r="GKF734" s="146"/>
      <c r="GKG734" s="146"/>
      <c r="GKH734" s="146"/>
      <c r="GKI734" s="146"/>
      <c r="GKJ734" s="146"/>
      <c r="GKK734" s="146"/>
      <c r="GKL734" s="146"/>
      <c r="GKM734" s="146"/>
      <c r="GKN734" s="146"/>
      <c r="GKO734" s="146"/>
      <c r="GKP734" s="146"/>
      <c r="GKQ734" s="146"/>
      <c r="GKR734" s="146"/>
      <c r="GKS734" s="146"/>
      <c r="GKT734" s="146"/>
      <c r="GKU734" s="146"/>
      <c r="GKV734" s="146"/>
      <c r="GKW734" s="146"/>
      <c r="GKX734" s="146"/>
      <c r="GKY734" s="146"/>
      <c r="GKZ734" s="146"/>
      <c r="GLA734" s="146"/>
      <c r="GLB734" s="146"/>
      <c r="GLC734" s="146"/>
      <c r="GLD734" s="146"/>
      <c r="GLE734" s="146"/>
      <c r="GLF734" s="146"/>
      <c r="GLG734" s="146"/>
      <c r="GLH734" s="146"/>
      <c r="GLI734" s="146"/>
      <c r="GLJ734" s="146"/>
      <c r="GLK734" s="146"/>
      <c r="GLL734" s="146"/>
      <c r="GLM734" s="146"/>
      <c r="GLN734" s="146"/>
      <c r="GLO734" s="146"/>
      <c r="GLP734" s="146"/>
      <c r="GLQ734" s="146"/>
      <c r="GLR734" s="146"/>
      <c r="GLS734" s="146"/>
      <c r="GLT734" s="146"/>
      <c r="GLU734" s="146"/>
      <c r="GLV734" s="146"/>
      <c r="GLW734" s="146"/>
      <c r="GLX734" s="146"/>
      <c r="GLY734" s="146"/>
      <c r="GLZ734" s="146"/>
      <c r="GMA734" s="146"/>
      <c r="GMB734" s="146"/>
      <c r="GMC734" s="146"/>
      <c r="GMD734" s="146"/>
      <c r="GME734" s="146"/>
      <c r="GMF734" s="146"/>
      <c r="GMG734" s="146"/>
      <c r="GMH734" s="146"/>
      <c r="GMI734" s="146"/>
      <c r="GMJ734" s="146"/>
      <c r="GMK734" s="146"/>
      <c r="GML734" s="146"/>
      <c r="GMM734" s="146"/>
      <c r="GMN734" s="146"/>
      <c r="GMO734" s="146"/>
      <c r="GMP734" s="146"/>
      <c r="GMQ734" s="146"/>
      <c r="GMR734" s="146"/>
      <c r="GMS734" s="146"/>
      <c r="GMT734" s="146"/>
      <c r="GMU734" s="146"/>
      <c r="GMV734" s="146"/>
      <c r="GMW734" s="146"/>
      <c r="GMX734" s="146"/>
      <c r="GMY734" s="146"/>
      <c r="GMZ734" s="146"/>
      <c r="GNA734" s="146"/>
      <c r="GNB734" s="146"/>
      <c r="GNC734" s="146"/>
      <c r="GND734" s="146"/>
      <c r="GNE734" s="146"/>
      <c r="GNF734" s="146"/>
      <c r="GNG734" s="146"/>
      <c r="GNH734" s="146"/>
      <c r="GNI734" s="146"/>
      <c r="GNJ734" s="146"/>
      <c r="GNK734" s="146"/>
      <c r="GNL734" s="146"/>
      <c r="GNM734" s="146"/>
      <c r="GNN734" s="146"/>
      <c r="GNO734" s="146"/>
      <c r="GNP734" s="146"/>
      <c r="GNQ734" s="146"/>
      <c r="GNR734" s="146"/>
      <c r="GNS734" s="146"/>
      <c r="GNT734" s="146"/>
      <c r="GNU734" s="146"/>
      <c r="GNV734" s="146"/>
      <c r="GNW734" s="146"/>
      <c r="GNX734" s="146"/>
      <c r="GNY734" s="146"/>
      <c r="GNZ734" s="146"/>
      <c r="GOA734" s="146"/>
      <c r="GOB734" s="146"/>
      <c r="GOC734" s="146"/>
      <c r="GOD734" s="146"/>
      <c r="GOE734" s="146"/>
      <c r="GOF734" s="146"/>
      <c r="GOG734" s="146"/>
      <c r="GOH734" s="146"/>
      <c r="GOI734" s="146"/>
      <c r="GOJ734" s="146"/>
      <c r="GOK734" s="146"/>
      <c r="GOL734" s="146"/>
      <c r="GOM734" s="146"/>
      <c r="GON734" s="146"/>
      <c r="GOO734" s="146"/>
      <c r="GOP734" s="146"/>
      <c r="GOQ734" s="146"/>
      <c r="GOR734" s="146"/>
      <c r="GOS734" s="146"/>
      <c r="GOT734" s="146"/>
      <c r="GOU734" s="146"/>
      <c r="GOV734" s="146"/>
      <c r="GOW734" s="146"/>
      <c r="GOX734" s="146"/>
      <c r="GOY734" s="146"/>
      <c r="GOZ734" s="146"/>
      <c r="GPA734" s="146"/>
      <c r="GPB734" s="146"/>
      <c r="GPC734" s="146"/>
      <c r="GPD734" s="146"/>
      <c r="GPE734" s="146"/>
      <c r="GPF734" s="146"/>
      <c r="GPG734" s="146"/>
      <c r="GPH734" s="146"/>
      <c r="GPI734" s="146"/>
      <c r="GPJ734" s="146"/>
      <c r="GPK734" s="146"/>
      <c r="GPL734" s="146"/>
      <c r="GPM734" s="146"/>
      <c r="GPN734" s="146"/>
      <c r="GPO734" s="146"/>
      <c r="GPP734" s="146"/>
      <c r="GPQ734" s="146"/>
      <c r="GPR734" s="146"/>
      <c r="GPS734" s="146"/>
      <c r="GPT734" s="146"/>
      <c r="GPU734" s="146"/>
      <c r="GPV734" s="146"/>
      <c r="GPW734" s="146"/>
      <c r="GPX734" s="146"/>
      <c r="GPY734" s="146"/>
      <c r="GPZ734" s="146"/>
      <c r="GQA734" s="146"/>
      <c r="GQB734" s="146"/>
      <c r="GQC734" s="146"/>
      <c r="GQD734" s="146"/>
      <c r="GQE734" s="146"/>
      <c r="GQF734" s="146"/>
      <c r="GQG734" s="146"/>
      <c r="GQH734" s="146"/>
      <c r="GQI734" s="146"/>
      <c r="GQJ734" s="146"/>
      <c r="GQK734" s="146"/>
      <c r="GQL734" s="146"/>
      <c r="GQM734" s="146"/>
      <c r="GQN734" s="146"/>
      <c r="GQO734" s="146"/>
      <c r="GQP734" s="146"/>
      <c r="GQQ734" s="146"/>
      <c r="GQR734" s="146"/>
      <c r="GQS734" s="146"/>
      <c r="GQT734" s="146"/>
      <c r="GQU734" s="146"/>
      <c r="GQV734" s="146"/>
      <c r="GQW734" s="146"/>
      <c r="GQX734" s="146"/>
      <c r="GQY734" s="146"/>
      <c r="GQZ734" s="146"/>
      <c r="GRA734" s="146"/>
      <c r="GRB734" s="146"/>
      <c r="GRC734" s="146"/>
      <c r="GRD734" s="146"/>
      <c r="GRE734" s="146"/>
      <c r="GRF734" s="146"/>
      <c r="GRG734" s="146"/>
      <c r="GRH734" s="146"/>
      <c r="GRI734" s="146"/>
      <c r="GRJ734" s="146"/>
      <c r="GRK734" s="146"/>
      <c r="GRL734" s="146"/>
      <c r="GRM734" s="146"/>
      <c r="GRN734" s="146"/>
      <c r="GRO734" s="146"/>
      <c r="GRP734" s="146"/>
      <c r="GRQ734" s="146"/>
      <c r="GRR734" s="146"/>
      <c r="GRS734" s="146"/>
      <c r="GRT734" s="146"/>
      <c r="GRU734" s="146"/>
      <c r="GRV734" s="146"/>
      <c r="GRW734" s="146"/>
      <c r="GRX734" s="146"/>
      <c r="GRY734" s="146"/>
      <c r="GRZ734" s="146"/>
      <c r="GSA734" s="146"/>
      <c r="GSB734" s="146"/>
      <c r="GSC734" s="146"/>
      <c r="GSD734" s="146"/>
      <c r="GSE734" s="146"/>
      <c r="GSF734" s="146"/>
      <c r="GSG734" s="146"/>
      <c r="GSH734" s="146"/>
      <c r="GSI734" s="146"/>
      <c r="GSJ734" s="146"/>
      <c r="GSK734" s="146"/>
      <c r="GSL734" s="146"/>
      <c r="GSM734" s="146"/>
      <c r="GSN734" s="146"/>
      <c r="GSO734" s="146"/>
      <c r="GSP734" s="146"/>
      <c r="GSQ734" s="146"/>
      <c r="GSR734" s="146"/>
      <c r="GSS734" s="146"/>
      <c r="GST734" s="146"/>
      <c r="GSU734" s="146"/>
      <c r="GSV734" s="146"/>
      <c r="GSW734" s="146"/>
      <c r="GSX734" s="146"/>
      <c r="GSY734" s="146"/>
      <c r="GSZ734" s="146"/>
      <c r="GTA734" s="146"/>
      <c r="GTB734" s="146"/>
      <c r="GTC734" s="146"/>
      <c r="GTD734" s="146"/>
      <c r="GTE734" s="146"/>
      <c r="GTF734" s="146"/>
      <c r="GTG734" s="146"/>
      <c r="GTH734" s="146"/>
      <c r="GTI734" s="146"/>
      <c r="GTJ734" s="146"/>
      <c r="GTK734" s="146"/>
      <c r="GTL734" s="146"/>
      <c r="GTM734" s="146"/>
      <c r="GTN734" s="146"/>
      <c r="GTO734" s="146"/>
      <c r="GTP734" s="146"/>
      <c r="GTQ734" s="146"/>
      <c r="GTR734" s="146"/>
      <c r="GTS734" s="146"/>
      <c r="GTT734" s="146"/>
      <c r="GTU734" s="146"/>
      <c r="GTV734" s="146"/>
      <c r="GTW734" s="146"/>
      <c r="GTX734" s="146"/>
      <c r="GTY734" s="146"/>
      <c r="GTZ734" s="146"/>
      <c r="GUA734" s="146"/>
      <c r="GUB734" s="146"/>
      <c r="GUC734" s="146"/>
      <c r="GUD734" s="146"/>
      <c r="GUE734" s="146"/>
      <c r="GUF734" s="146"/>
      <c r="GUG734" s="146"/>
      <c r="GUH734" s="146"/>
      <c r="GUI734" s="146"/>
      <c r="GUJ734" s="146"/>
      <c r="GUK734" s="146"/>
      <c r="GUL734" s="146"/>
      <c r="GUM734" s="146"/>
      <c r="GUN734" s="146"/>
      <c r="GUO734" s="146"/>
      <c r="GUP734" s="146"/>
      <c r="GUQ734" s="146"/>
      <c r="GUR734" s="146"/>
      <c r="GUS734" s="146"/>
      <c r="GUT734" s="146"/>
      <c r="GUU734" s="146"/>
      <c r="GUV734" s="146"/>
      <c r="GUW734" s="146"/>
      <c r="GUX734" s="146"/>
      <c r="GUY734" s="146"/>
      <c r="GUZ734" s="146"/>
      <c r="GVA734" s="146"/>
      <c r="GVB734" s="146"/>
      <c r="GVC734" s="146"/>
      <c r="GVD734" s="146"/>
      <c r="GVE734" s="146"/>
      <c r="GVF734" s="146"/>
      <c r="GVG734" s="146"/>
      <c r="GVH734" s="146"/>
      <c r="GVI734" s="146"/>
      <c r="GVJ734" s="146"/>
      <c r="GVK734" s="146"/>
      <c r="GVL734" s="146"/>
      <c r="GVM734" s="146"/>
      <c r="GVN734" s="146"/>
      <c r="GVO734" s="146"/>
      <c r="GVP734" s="146"/>
      <c r="GVQ734" s="146"/>
      <c r="GVR734" s="146"/>
      <c r="GVS734" s="146"/>
      <c r="GVT734" s="146"/>
      <c r="GVU734" s="146"/>
      <c r="GVV734" s="146"/>
      <c r="GVW734" s="146"/>
      <c r="GVX734" s="146"/>
      <c r="GVY734" s="146"/>
      <c r="GVZ734" s="146"/>
      <c r="GWA734" s="146"/>
      <c r="GWB734" s="146"/>
      <c r="GWC734" s="146"/>
      <c r="GWD734" s="146"/>
      <c r="GWE734" s="146"/>
      <c r="GWF734" s="146"/>
      <c r="GWG734" s="146"/>
      <c r="GWH734" s="146"/>
      <c r="GWI734" s="146"/>
      <c r="GWJ734" s="146"/>
      <c r="GWK734" s="146"/>
      <c r="GWL734" s="146"/>
      <c r="GWM734" s="146"/>
      <c r="GWN734" s="146"/>
      <c r="GWO734" s="146"/>
      <c r="GWP734" s="146"/>
      <c r="GWQ734" s="146"/>
      <c r="GWR734" s="146"/>
      <c r="GWS734" s="146"/>
      <c r="GWT734" s="146"/>
      <c r="GWU734" s="146"/>
      <c r="GWV734" s="146"/>
      <c r="GWW734" s="146"/>
      <c r="GWX734" s="146"/>
      <c r="GWY734" s="146"/>
      <c r="GWZ734" s="146"/>
      <c r="GXA734" s="146"/>
      <c r="GXB734" s="146"/>
      <c r="GXC734" s="146"/>
      <c r="GXD734" s="146"/>
      <c r="GXE734" s="146"/>
      <c r="GXF734" s="146"/>
      <c r="GXG734" s="146"/>
      <c r="GXH734" s="146"/>
      <c r="GXI734" s="146"/>
      <c r="GXJ734" s="146"/>
      <c r="GXK734" s="146"/>
      <c r="GXL734" s="146"/>
      <c r="GXM734" s="146"/>
      <c r="GXN734" s="146"/>
      <c r="GXO734" s="146"/>
      <c r="GXP734" s="146"/>
      <c r="GXQ734" s="146"/>
      <c r="GXR734" s="146"/>
      <c r="GXS734" s="146"/>
      <c r="GXT734" s="146"/>
      <c r="GXU734" s="146"/>
      <c r="GXV734" s="146"/>
      <c r="GXW734" s="146"/>
      <c r="GXX734" s="146"/>
      <c r="GXY734" s="146"/>
      <c r="GXZ734" s="146"/>
      <c r="GYA734" s="146"/>
      <c r="GYB734" s="146"/>
      <c r="GYC734" s="146"/>
      <c r="GYD734" s="146"/>
      <c r="GYE734" s="146"/>
      <c r="GYF734" s="146"/>
      <c r="GYG734" s="146"/>
      <c r="GYH734" s="146"/>
      <c r="GYI734" s="146"/>
      <c r="GYJ734" s="146"/>
      <c r="GYK734" s="146"/>
      <c r="GYL734" s="146"/>
      <c r="GYM734" s="146"/>
      <c r="GYN734" s="146"/>
      <c r="GYO734" s="146"/>
      <c r="GYP734" s="146"/>
      <c r="GYQ734" s="146"/>
      <c r="GYR734" s="146"/>
      <c r="GYS734" s="146"/>
      <c r="GYT734" s="146"/>
      <c r="GYU734" s="146"/>
      <c r="GYV734" s="146"/>
      <c r="GYW734" s="146"/>
      <c r="GYX734" s="146"/>
      <c r="GYY734" s="146"/>
      <c r="GYZ734" s="146"/>
      <c r="GZA734" s="146"/>
      <c r="GZB734" s="146"/>
      <c r="GZC734" s="146"/>
      <c r="GZD734" s="146"/>
      <c r="GZE734" s="146"/>
      <c r="GZF734" s="146"/>
      <c r="GZG734" s="146"/>
      <c r="GZH734" s="146"/>
      <c r="GZI734" s="146"/>
      <c r="GZJ734" s="146"/>
      <c r="GZK734" s="146"/>
      <c r="GZL734" s="146"/>
      <c r="GZM734" s="146"/>
      <c r="GZN734" s="146"/>
      <c r="GZO734" s="146"/>
      <c r="GZP734" s="146"/>
      <c r="GZQ734" s="146"/>
      <c r="GZR734" s="146"/>
      <c r="GZS734" s="146"/>
      <c r="GZT734" s="146"/>
      <c r="GZU734" s="146"/>
      <c r="GZV734" s="146"/>
      <c r="GZW734" s="146"/>
      <c r="GZX734" s="146"/>
      <c r="GZY734" s="146"/>
      <c r="GZZ734" s="146"/>
      <c r="HAA734" s="146"/>
      <c r="HAB734" s="146"/>
      <c r="HAC734" s="146"/>
      <c r="HAD734" s="146"/>
      <c r="HAE734" s="146"/>
      <c r="HAF734" s="146"/>
      <c r="HAG734" s="146"/>
      <c r="HAH734" s="146"/>
      <c r="HAI734" s="146"/>
      <c r="HAJ734" s="146"/>
      <c r="HAK734" s="146"/>
      <c r="HAL734" s="146"/>
      <c r="HAM734" s="146"/>
      <c r="HAN734" s="146"/>
      <c r="HAO734" s="146"/>
      <c r="HAP734" s="146"/>
      <c r="HAQ734" s="146"/>
      <c r="HAR734" s="146"/>
      <c r="HAS734" s="146"/>
      <c r="HAT734" s="146"/>
      <c r="HAU734" s="146"/>
      <c r="HAV734" s="146"/>
      <c r="HAW734" s="146"/>
      <c r="HAX734" s="146"/>
      <c r="HAY734" s="146"/>
      <c r="HAZ734" s="146"/>
      <c r="HBA734" s="146"/>
      <c r="HBB734" s="146"/>
      <c r="HBC734" s="146"/>
      <c r="HBD734" s="146"/>
      <c r="HBE734" s="146"/>
      <c r="HBF734" s="146"/>
      <c r="HBG734" s="146"/>
      <c r="HBH734" s="146"/>
      <c r="HBI734" s="146"/>
      <c r="HBJ734" s="146"/>
      <c r="HBK734" s="146"/>
      <c r="HBL734" s="146"/>
      <c r="HBM734" s="146"/>
      <c r="HBN734" s="146"/>
      <c r="HBO734" s="146"/>
      <c r="HBP734" s="146"/>
      <c r="HBQ734" s="146"/>
      <c r="HBR734" s="146"/>
      <c r="HBS734" s="146"/>
      <c r="HBT734" s="146"/>
      <c r="HBU734" s="146"/>
      <c r="HBV734" s="146"/>
      <c r="HBW734" s="146"/>
      <c r="HBX734" s="146"/>
      <c r="HBY734" s="146"/>
      <c r="HBZ734" s="146"/>
      <c r="HCA734" s="146"/>
      <c r="HCB734" s="146"/>
      <c r="HCC734" s="146"/>
      <c r="HCD734" s="146"/>
      <c r="HCE734" s="146"/>
      <c r="HCF734" s="146"/>
      <c r="HCG734" s="146"/>
      <c r="HCH734" s="146"/>
      <c r="HCI734" s="146"/>
      <c r="HCJ734" s="146"/>
      <c r="HCK734" s="146"/>
      <c r="HCL734" s="146"/>
      <c r="HCM734" s="146"/>
      <c r="HCN734" s="146"/>
      <c r="HCO734" s="146"/>
      <c r="HCP734" s="146"/>
      <c r="HCQ734" s="146"/>
      <c r="HCR734" s="146"/>
      <c r="HCS734" s="146"/>
      <c r="HCT734" s="146"/>
      <c r="HCU734" s="146"/>
      <c r="HCV734" s="146"/>
      <c r="HCW734" s="146"/>
      <c r="HCX734" s="146"/>
      <c r="HCY734" s="146"/>
      <c r="HCZ734" s="146"/>
      <c r="HDA734" s="146"/>
      <c r="HDB734" s="146"/>
      <c r="HDC734" s="146"/>
      <c r="HDD734" s="146"/>
      <c r="HDE734" s="146"/>
      <c r="HDF734" s="146"/>
      <c r="HDG734" s="146"/>
      <c r="HDH734" s="146"/>
      <c r="HDI734" s="146"/>
      <c r="HDJ734" s="146"/>
      <c r="HDK734" s="146"/>
      <c r="HDL734" s="146"/>
      <c r="HDM734" s="146"/>
      <c r="HDN734" s="146"/>
      <c r="HDO734" s="146"/>
      <c r="HDP734" s="146"/>
      <c r="HDQ734" s="146"/>
      <c r="HDR734" s="146"/>
      <c r="HDS734" s="146"/>
      <c r="HDT734" s="146"/>
      <c r="HDU734" s="146"/>
      <c r="HDV734" s="146"/>
      <c r="HDW734" s="146"/>
      <c r="HDX734" s="146"/>
      <c r="HDY734" s="146"/>
      <c r="HDZ734" s="146"/>
      <c r="HEA734" s="146"/>
      <c r="HEB734" s="146"/>
      <c r="HEC734" s="146"/>
      <c r="HED734" s="146"/>
      <c r="HEE734" s="146"/>
      <c r="HEF734" s="146"/>
      <c r="HEG734" s="146"/>
      <c r="HEH734" s="146"/>
      <c r="HEI734" s="146"/>
      <c r="HEJ734" s="146"/>
      <c r="HEK734" s="146"/>
      <c r="HEL734" s="146"/>
      <c r="HEM734" s="146"/>
      <c r="HEN734" s="146"/>
      <c r="HEO734" s="146"/>
      <c r="HEP734" s="146"/>
      <c r="HEQ734" s="146"/>
      <c r="HER734" s="146"/>
      <c r="HES734" s="146"/>
      <c r="HET734" s="146"/>
      <c r="HEU734" s="146"/>
      <c r="HEV734" s="146"/>
      <c r="HEW734" s="146"/>
      <c r="HEX734" s="146"/>
      <c r="HEY734" s="146"/>
      <c r="HEZ734" s="146"/>
      <c r="HFA734" s="146"/>
      <c r="HFB734" s="146"/>
      <c r="HFC734" s="146"/>
      <c r="HFD734" s="146"/>
      <c r="HFE734" s="146"/>
      <c r="HFF734" s="146"/>
      <c r="HFG734" s="146"/>
      <c r="HFH734" s="146"/>
      <c r="HFI734" s="146"/>
      <c r="HFJ734" s="146"/>
      <c r="HFK734" s="146"/>
      <c r="HFL734" s="146"/>
      <c r="HFM734" s="146"/>
      <c r="HFN734" s="146"/>
      <c r="HFO734" s="146"/>
      <c r="HFP734" s="146"/>
      <c r="HFQ734" s="146"/>
      <c r="HFR734" s="146"/>
      <c r="HFS734" s="146"/>
      <c r="HFT734" s="146"/>
      <c r="HFU734" s="146"/>
      <c r="HFV734" s="146"/>
      <c r="HFW734" s="146"/>
      <c r="HFX734" s="146"/>
      <c r="HFY734" s="146"/>
      <c r="HFZ734" s="146"/>
      <c r="HGA734" s="146"/>
      <c r="HGB734" s="146"/>
      <c r="HGC734" s="146"/>
      <c r="HGD734" s="146"/>
      <c r="HGE734" s="146"/>
      <c r="HGF734" s="146"/>
      <c r="HGG734" s="146"/>
      <c r="HGH734" s="146"/>
      <c r="HGI734" s="146"/>
      <c r="HGJ734" s="146"/>
      <c r="HGK734" s="146"/>
      <c r="HGL734" s="146"/>
      <c r="HGM734" s="146"/>
      <c r="HGN734" s="146"/>
      <c r="HGO734" s="146"/>
      <c r="HGP734" s="146"/>
      <c r="HGQ734" s="146"/>
      <c r="HGR734" s="146"/>
      <c r="HGS734" s="146"/>
      <c r="HGT734" s="146"/>
      <c r="HGU734" s="146"/>
      <c r="HGV734" s="146"/>
      <c r="HGW734" s="146"/>
      <c r="HGX734" s="146"/>
      <c r="HGY734" s="146"/>
      <c r="HGZ734" s="146"/>
      <c r="HHA734" s="146"/>
      <c r="HHB734" s="146"/>
      <c r="HHC734" s="146"/>
      <c r="HHD734" s="146"/>
      <c r="HHE734" s="146"/>
      <c r="HHF734" s="146"/>
      <c r="HHG734" s="146"/>
      <c r="HHH734" s="146"/>
      <c r="HHI734" s="146"/>
      <c r="HHJ734" s="146"/>
      <c r="HHK734" s="146"/>
      <c r="HHL734" s="146"/>
      <c r="HHM734" s="146"/>
      <c r="HHN734" s="146"/>
      <c r="HHO734" s="146"/>
      <c r="HHP734" s="146"/>
      <c r="HHQ734" s="146"/>
      <c r="HHR734" s="146"/>
      <c r="HHS734" s="146"/>
      <c r="HHT734" s="146"/>
      <c r="HHU734" s="146"/>
      <c r="HHV734" s="146"/>
      <c r="HHW734" s="146"/>
      <c r="HHX734" s="146"/>
      <c r="HHY734" s="146"/>
      <c r="HHZ734" s="146"/>
      <c r="HIA734" s="146"/>
      <c r="HIB734" s="146"/>
      <c r="HIC734" s="146"/>
      <c r="HID734" s="146"/>
      <c r="HIE734" s="146"/>
      <c r="HIF734" s="146"/>
      <c r="HIG734" s="146"/>
      <c r="HIH734" s="146"/>
      <c r="HII734" s="146"/>
      <c r="HIJ734" s="146"/>
      <c r="HIK734" s="146"/>
      <c r="HIL734" s="146"/>
      <c r="HIM734" s="146"/>
      <c r="HIN734" s="146"/>
      <c r="HIO734" s="146"/>
      <c r="HIP734" s="146"/>
      <c r="HIQ734" s="146"/>
      <c r="HIR734" s="146"/>
      <c r="HIS734" s="146"/>
      <c r="HIT734" s="146"/>
      <c r="HIU734" s="146"/>
      <c r="HIV734" s="146"/>
      <c r="HIW734" s="146"/>
      <c r="HIX734" s="146"/>
      <c r="HIY734" s="146"/>
      <c r="HIZ734" s="146"/>
      <c r="HJA734" s="146"/>
      <c r="HJB734" s="146"/>
      <c r="HJC734" s="146"/>
      <c r="HJD734" s="146"/>
      <c r="HJE734" s="146"/>
      <c r="HJF734" s="146"/>
      <c r="HJG734" s="146"/>
      <c r="HJH734" s="146"/>
      <c r="HJI734" s="146"/>
      <c r="HJJ734" s="146"/>
      <c r="HJK734" s="146"/>
      <c r="HJL734" s="146"/>
      <c r="HJM734" s="146"/>
      <c r="HJN734" s="146"/>
      <c r="HJO734" s="146"/>
      <c r="HJP734" s="146"/>
      <c r="HJQ734" s="146"/>
      <c r="HJR734" s="146"/>
      <c r="HJS734" s="146"/>
      <c r="HJT734" s="146"/>
      <c r="HJU734" s="146"/>
      <c r="HJV734" s="146"/>
      <c r="HJW734" s="146"/>
      <c r="HJX734" s="146"/>
      <c r="HJY734" s="146"/>
      <c r="HJZ734" s="146"/>
      <c r="HKA734" s="146"/>
      <c r="HKB734" s="146"/>
      <c r="HKC734" s="146"/>
      <c r="HKD734" s="146"/>
      <c r="HKE734" s="146"/>
      <c r="HKF734" s="146"/>
      <c r="HKG734" s="146"/>
      <c r="HKH734" s="146"/>
      <c r="HKI734" s="146"/>
      <c r="HKJ734" s="146"/>
      <c r="HKK734" s="146"/>
      <c r="HKL734" s="146"/>
      <c r="HKM734" s="146"/>
      <c r="HKN734" s="146"/>
      <c r="HKO734" s="146"/>
      <c r="HKP734" s="146"/>
      <c r="HKQ734" s="146"/>
      <c r="HKR734" s="146"/>
      <c r="HKS734" s="146"/>
      <c r="HKT734" s="146"/>
      <c r="HKU734" s="146"/>
      <c r="HKV734" s="146"/>
      <c r="HKW734" s="146"/>
      <c r="HKX734" s="146"/>
      <c r="HKY734" s="146"/>
      <c r="HKZ734" s="146"/>
      <c r="HLA734" s="146"/>
      <c r="HLB734" s="146"/>
      <c r="HLC734" s="146"/>
      <c r="HLD734" s="146"/>
      <c r="HLE734" s="146"/>
      <c r="HLF734" s="146"/>
      <c r="HLG734" s="146"/>
      <c r="HLH734" s="146"/>
      <c r="HLI734" s="146"/>
      <c r="HLJ734" s="146"/>
      <c r="HLK734" s="146"/>
      <c r="HLL734" s="146"/>
      <c r="HLM734" s="146"/>
      <c r="HLN734" s="146"/>
      <c r="HLO734" s="146"/>
      <c r="HLP734" s="146"/>
      <c r="HLQ734" s="146"/>
      <c r="HLR734" s="146"/>
      <c r="HLS734" s="146"/>
      <c r="HLT734" s="146"/>
      <c r="HLU734" s="146"/>
      <c r="HLV734" s="146"/>
      <c r="HLW734" s="146"/>
      <c r="HLX734" s="146"/>
      <c r="HLY734" s="146"/>
      <c r="HLZ734" s="146"/>
      <c r="HMA734" s="146"/>
      <c r="HMB734" s="146"/>
      <c r="HMC734" s="146"/>
      <c r="HMD734" s="146"/>
      <c r="HME734" s="146"/>
      <c r="HMF734" s="146"/>
      <c r="HMG734" s="146"/>
      <c r="HMH734" s="146"/>
      <c r="HMI734" s="146"/>
      <c r="HMJ734" s="146"/>
      <c r="HMK734" s="146"/>
      <c r="HML734" s="146"/>
      <c r="HMM734" s="146"/>
      <c r="HMN734" s="146"/>
      <c r="HMO734" s="146"/>
      <c r="HMP734" s="146"/>
      <c r="HMQ734" s="146"/>
      <c r="HMR734" s="146"/>
      <c r="HMS734" s="146"/>
      <c r="HMT734" s="146"/>
      <c r="HMU734" s="146"/>
      <c r="HMV734" s="146"/>
      <c r="HMW734" s="146"/>
      <c r="HMX734" s="146"/>
      <c r="HMY734" s="146"/>
      <c r="HMZ734" s="146"/>
      <c r="HNA734" s="146"/>
      <c r="HNB734" s="146"/>
      <c r="HNC734" s="146"/>
      <c r="HND734" s="146"/>
      <c r="HNE734" s="146"/>
      <c r="HNF734" s="146"/>
      <c r="HNG734" s="146"/>
      <c r="HNH734" s="146"/>
      <c r="HNI734" s="146"/>
      <c r="HNJ734" s="146"/>
      <c r="HNK734" s="146"/>
      <c r="HNL734" s="146"/>
      <c r="HNM734" s="146"/>
      <c r="HNN734" s="146"/>
      <c r="HNO734" s="146"/>
      <c r="HNP734" s="146"/>
      <c r="HNQ734" s="146"/>
      <c r="HNR734" s="146"/>
      <c r="HNS734" s="146"/>
      <c r="HNT734" s="146"/>
      <c r="HNU734" s="146"/>
      <c r="HNV734" s="146"/>
      <c r="HNW734" s="146"/>
      <c r="HNX734" s="146"/>
      <c r="HNY734" s="146"/>
      <c r="HNZ734" s="146"/>
      <c r="HOA734" s="146"/>
      <c r="HOB734" s="146"/>
      <c r="HOC734" s="146"/>
      <c r="HOD734" s="146"/>
      <c r="HOE734" s="146"/>
      <c r="HOF734" s="146"/>
      <c r="HOG734" s="146"/>
      <c r="HOH734" s="146"/>
      <c r="HOI734" s="146"/>
      <c r="HOJ734" s="146"/>
      <c r="HOK734" s="146"/>
      <c r="HOL734" s="146"/>
      <c r="HOM734" s="146"/>
      <c r="HON734" s="146"/>
      <c r="HOO734" s="146"/>
      <c r="HOP734" s="146"/>
      <c r="HOQ734" s="146"/>
      <c r="HOR734" s="146"/>
      <c r="HOS734" s="146"/>
      <c r="HOT734" s="146"/>
      <c r="HOU734" s="146"/>
      <c r="HOV734" s="146"/>
      <c r="HOW734" s="146"/>
      <c r="HOX734" s="146"/>
      <c r="HOY734" s="146"/>
      <c r="HOZ734" s="146"/>
      <c r="HPA734" s="146"/>
      <c r="HPB734" s="146"/>
      <c r="HPC734" s="146"/>
      <c r="HPD734" s="146"/>
      <c r="HPE734" s="146"/>
      <c r="HPF734" s="146"/>
      <c r="HPG734" s="146"/>
      <c r="HPH734" s="146"/>
      <c r="HPI734" s="146"/>
      <c r="HPJ734" s="146"/>
      <c r="HPK734" s="146"/>
      <c r="HPL734" s="146"/>
      <c r="HPM734" s="146"/>
      <c r="HPN734" s="146"/>
      <c r="HPO734" s="146"/>
      <c r="HPP734" s="146"/>
      <c r="HPQ734" s="146"/>
      <c r="HPR734" s="146"/>
      <c r="HPS734" s="146"/>
      <c r="HPT734" s="146"/>
      <c r="HPU734" s="146"/>
      <c r="HPV734" s="146"/>
      <c r="HPW734" s="146"/>
      <c r="HPX734" s="146"/>
      <c r="HPY734" s="146"/>
      <c r="HPZ734" s="146"/>
      <c r="HQA734" s="146"/>
      <c r="HQB734" s="146"/>
      <c r="HQC734" s="146"/>
      <c r="HQD734" s="146"/>
      <c r="HQE734" s="146"/>
      <c r="HQF734" s="146"/>
      <c r="HQG734" s="146"/>
      <c r="HQH734" s="146"/>
      <c r="HQI734" s="146"/>
      <c r="HQJ734" s="146"/>
      <c r="HQK734" s="146"/>
      <c r="HQL734" s="146"/>
      <c r="HQM734" s="146"/>
      <c r="HQN734" s="146"/>
      <c r="HQO734" s="146"/>
      <c r="HQP734" s="146"/>
      <c r="HQQ734" s="146"/>
      <c r="HQR734" s="146"/>
      <c r="HQS734" s="146"/>
      <c r="HQT734" s="146"/>
      <c r="HQU734" s="146"/>
      <c r="HQV734" s="146"/>
      <c r="HQW734" s="146"/>
      <c r="HQX734" s="146"/>
      <c r="HQY734" s="146"/>
      <c r="HQZ734" s="146"/>
      <c r="HRA734" s="146"/>
      <c r="HRB734" s="146"/>
      <c r="HRC734" s="146"/>
      <c r="HRD734" s="146"/>
      <c r="HRE734" s="146"/>
      <c r="HRF734" s="146"/>
      <c r="HRG734" s="146"/>
      <c r="HRH734" s="146"/>
      <c r="HRI734" s="146"/>
      <c r="HRJ734" s="146"/>
      <c r="HRK734" s="146"/>
      <c r="HRL734" s="146"/>
      <c r="HRM734" s="146"/>
      <c r="HRN734" s="146"/>
      <c r="HRO734" s="146"/>
      <c r="HRP734" s="146"/>
      <c r="HRQ734" s="146"/>
      <c r="HRR734" s="146"/>
      <c r="HRS734" s="146"/>
      <c r="HRT734" s="146"/>
      <c r="HRU734" s="146"/>
      <c r="HRV734" s="146"/>
      <c r="HRW734" s="146"/>
      <c r="HRX734" s="146"/>
      <c r="HRY734" s="146"/>
      <c r="HRZ734" s="146"/>
      <c r="HSA734" s="146"/>
      <c r="HSB734" s="146"/>
      <c r="HSC734" s="146"/>
      <c r="HSD734" s="146"/>
      <c r="HSE734" s="146"/>
      <c r="HSF734" s="146"/>
      <c r="HSG734" s="146"/>
      <c r="HSH734" s="146"/>
      <c r="HSI734" s="146"/>
      <c r="HSJ734" s="146"/>
      <c r="HSK734" s="146"/>
      <c r="HSL734" s="146"/>
      <c r="HSM734" s="146"/>
      <c r="HSN734" s="146"/>
      <c r="HSO734" s="146"/>
      <c r="HSP734" s="146"/>
      <c r="HSQ734" s="146"/>
      <c r="HSR734" s="146"/>
      <c r="HSS734" s="146"/>
      <c r="HST734" s="146"/>
      <c r="HSU734" s="146"/>
      <c r="HSV734" s="146"/>
      <c r="HSW734" s="146"/>
      <c r="HSX734" s="146"/>
      <c r="HSY734" s="146"/>
      <c r="HSZ734" s="146"/>
      <c r="HTA734" s="146"/>
      <c r="HTB734" s="146"/>
      <c r="HTC734" s="146"/>
      <c r="HTD734" s="146"/>
      <c r="HTE734" s="146"/>
      <c r="HTF734" s="146"/>
      <c r="HTG734" s="146"/>
      <c r="HTH734" s="146"/>
      <c r="HTI734" s="146"/>
      <c r="HTJ734" s="146"/>
      <c r="HTK734" s="146"/>
      <c r="HTL734" s="146"/>
      <c r="HTM734" s="146"/>
      <c r="HTN734" s="146"/>
      <c r="HTO734" s="146"/>
      <c r="HTP734" s="146"/>
      <c r="HTQ734" s="146"/>
      <c r="HTR734" s="146"/>
      <c r="HTS734" s="146"/>
      <c r="HTT734" s="146"/>
      <c r="HTU734" s="146"/>
      <c r="HTV734" s="146"/>
      <c r="HTW734" s="146"/>
      <c r="HTX734" s="146"/>
      <c r="HTY734" s="146"/>
      <c r="HTZ734" s="146"/>
      <c r="HUA734" s="146"/>
      <c r="HUB734" s="146"/>
      <c r="HUC734" s="146"/>
      <c r="HUD734" s="146"/>
      <c r="HUE734" s="146"/>
      <c r="HUF734" s="146"/>
      <c r="HUG734" s="146"/>
      <c r="HUH734" s="146"/>
      <c r="HUI734" s="146"/>
      <c r="HUJ734" s="146"/>
      <c r="HUK734" s="146"/>
      <c r="HUL734" s="146"/>
      <c r="HUM734" s="146"/>
      <c r="HUN734" s="146"/>
      <c r="HUO734" s="146"/>
      <c r="HUP734" s="146"/>
      <c r="HUQ734" s="146"/>
      <c r="HUR734" s="146"/>
      <c r="HUS734" s="146"/>
      <c r="HUT734" s="146"/>
      <c r="HUU734" s="146"/>
      <c r="HUV734" s="146"/>
      <c r="HUW734" s="146"/>
      <c r="HUX734" s="146"/>
      <c r="HUY734" s="146"/>
      <c r="HUZ734" s="146"/>
      <c r="HVA734" s="146"/>
      <c r="HVB734" s="146"/>
      <c r="HVC734" s="146"/>
      <c r="HVD734" s="146"/>
      <c r="HVE734" s="146"/>
      <c r="HVF734" s="146"/>
      <c r="HVG734" s="146"/>
      <c r="HVH734" s="146"/>
      <c r="HVI734" s="146"/>
      <c r="HVJ734" s="146"/>
      <c r="HVK734" s="146"/>
      <c r="HVL734" s="146"/>
      <c r="HVM734" s="146"/>
      <c r="HVN734" s="146"/>
      <c r="HVO734" s="146"/>
      <c r="HVP734" s="146"/>
      <c r="HVQ734" s="146"/>
      <c r="HVR734" s="146"/>
      <c r="HVS734" s="146"/>
      <c r="HVT734" s="146"/>
      <c r="HVU734" s="146"/>
      <c r="HVV734" s="146"/>
      <c r="HVW734" s="146"/>
      <c r="HVX734" s="146"/>
      <c r="HVY734" s="146"/>
      <c r="HVZ734" s="146"/>
      <c r="HWA734" s="146"/>
      <c r="HWB734" s="146"/>
      <c r="HWC734" s="146"/>
      <c r="HWD734" s="146"/>
      <c r="HWE734" s="146"/>
      <c r="HWF734" s="146"/>
      <c r="HWG734" s="146"/>
      <c r="HWH734" s="146"/>
      <c r="HWI734" s="146"/>
      <c r="HWJ734" s="146"/>
      <c r="HWK734" s="146"/>
      <c r="HWL734" s="146"/>
      <c r="HWM734" s="146"/>
      <c r="HWN734" s="146"/>
      <c r="HWO734" s="146"/>
      <c r="HWP734" s="146"/>
      <c r="HWQ734" s="146"/>
      <c r="HWR734" s="146"/>
      <c r="HWS734" s="146"/>
      <c r="HWT734" s="146"/>
      <c r="HWU734" s="146"/>
      <c r="HWV734" s="146"/>
      <c r="HWW734" s="146"/>
      <c r="HWX734" s="146"/>
      <c r="HWY734" s="146"/>
      <c r="HWZ734" s="146"/>
      <c r="HXA734" s="146"/>
      <c r="HXB734" s="146"/>
      <c r="HXC734" s="146"/>
      <c r="HXD734" s="146"/>
      <c r="HXE734" s="146"/>
      <c r="HXF734" s="146"/>
      <c r="HXG734" s="146"/>
      <c r="HXH734" s="146"/>
      <c r="HXI734" s="146"/>
      <c r="HXJ734" s="146"/>
      <c r="HXK734" s="146"/>
      <c r="HXL734" s="146"/>
      <c r="HXM734" s="146"/>
      <c r="HXN734" s="146"/>
      <c r="HXO734" s="146"/>
      <c r="HXP734" s="146"/>
      <c r="HXQ734" s="146"/>
      <c r="HXR734" s="146"/>
      <c r="HXS734" s="146"/>
      <c r="HXT734" s="146"/>
      <c r="HXU734" s="146"/>
      <c r="HXV734" s="146"/>
      <c r="HXW734" s="146"/>
      <c r="HXX734" s="146"/>
      <c r="HXY734" s="146"/>
      <c r="HXZ734" s="146"/>
      <c r="HYA734" s="146"/>
      <c r="HYB734" s="146"/>
      <c r="HYC734" s="146"/>
      <c r="HYD734" s="146"/>
      <c r="HYE734" s="146"/>
      <c r="HYF734" s="146"/>
      <c r="HYG734" s="146"/>
      <c r="HYH734" s="146"/>
      <c r="HYI734" s="146"/>
      <c r="HYJ734" s="146"/>
      <c r="HYK734" s="146"/>
      <c r="HYL734" s="146"/>
      <c r="HYM734" s="146"/>
      <c r="HYN734" s="146"/>
      <c r="HYO734" s="146"/>
      <c r="HYP734" s="146"/>
      <c r="HYQ734" s="146"/>
      <c r="HYR734" s="146"/>
      <c r="HYS734" s="146"/>
      <c r="HYT734" s="146"/>
      <c r="HYU734" s="146"/>
      <c r="HYV734" s="146"/>
      <c r="HYW734" s="146"/>
      <c r="HYX734" s="146"/>
      <c r="HYY734" s="146"/>
      <c r="HYZ734" s="146"/>
      <c r="HZA734" s="146"/>
      <c r="HZB734" s="146"/>
      <c r="HZC734" s="146"/>
      <c r="HZD734" s="146"/>
      <c r="HZE734" s="146"/>
      <c r="HZF734" s="146"/>
      <c r="HZG734" s="146"/>
      <c r="HZH734" s="146"/>
      <c r="HZI734" s="146"/>
      <c r="HZJ734" s="146"/>
      <c r="HZK734" s="146"/>
      <c r="HZL734" s="146"/>
      <c r="HZM734" s="146"/>
      <c r="HZN734" s="146"/>
      <c r="HZO734" s="146"/>
      <c r="HZP734" s="146"/>
      <c r="HZQ734" s="146"/>
      <c r="HZR734" s="146"/>
      <c r="HZS734" s="146"/>
      <c r="HZT734" s="146"/>
      <c r="HZU734" s="146"/>
      <c r="HZV734" s="146"/>
      <c r="HZW734" s="146"/>
      <c r="HZX734" s="146"/>
      <c r="HZY734" s="146"/>
      <c r="HZZ734" s="146"/>
      <c r="IAA734" s="146"/>
      <c r="IAB734" s="146"/>
      <c r="IAC734" s="146"/>
      <c r="IAD734" s="146"/>
      <c r="IAE734" s="146"/>
      <c r="IAF734" s="146"/>
      <c r="IAG734" s="146"/>
      <c r="IAH734" s="146"/>
      <c r="IAI734" s="146"/>
      <c r="IAJ734" s="146"/>
      <c r="IAK734" s="146"/>
      <c r="IAL734" s="146"/>
      <c r="IAM734" s="146"/>
      <c r="IAN734" s="146"/>
      <c r="IAO734" s="146"/>
      <c r="IAP734" s="146"/>
      <c r="IAQ734" s="146"/>
      <c r="IAR734" s="146"/>
      <c r="IAS734" s="146"/>
      <c r="IAT734" s="146"/>
      <c r="IAU734" s="146"/>
      <c r="IAV734" s="146"/>
      <c r="IAW734" s="146"/>
      <c r="IAX734" s="146"/>
      <c r="IAY734" s="146"/>
      <c r="IAZ734" s="146"/>
      <c r="IBA734" s="146"/>
      <c r="IBB734" s="146"/>
      <c r="IBC734" s="146"/>
      <c r="IBD734" s="146"/>
      <c r="IBE734" s="146"/>
      <c r="IBF734" s="146"/>
      <c r="IBG734" s="146"/>
      <c r="IBH734" s="146"/>
      <c r="IBI734" s="146"/>
      <c r="IBJ734" s="146"/>
      <c r="IBK734" s="146"/>
      <c r="IBL734" s="146"/>
      <c r="IBM734" s="146"/>
      <c r="IBN734" s="146"/>
      <c r="IBO734" s="146"/>
      <c r="IBP734" s="146"/>
      <c r="IBQ734" s="146"/>
      <c r="IBR734" s="146"/>
      <c r="IBS734" s="146"/>
      <c r="IBT734" s="146"/>
      <c r="IBU734" s="146"/>
      <c r="IBV734" s="146"/>
      <c r="IBW734" s="146"/>
      <c r="IBX734" s="146"/>
      <c r="IBY734" s="146"/>
      <c r="IBZ734" s="146"/>
      <c r="ICA734" s="146"/>
      <c r="ICB734" s="146"/>
      <c r="ICC734" s="146"/>
      <c r="ICD734" s="146"/>
      <c r="ICE734" s="146"/>
      <c r="ICF734" s="146"/>
      <c r="ICG734" s="146"/>
      <c r="ICH734" s="146"/>
      <c r="ICI734" s="146"/>
      <c r="ICJ734" s="146"/>
      <c r="ICK734" s="146"/>
      <c r="ICL734" s="146"/>
      <c r="ICM734" s="146"/>
      <c r="ICN734" s="146"/>
      <c r="ICO734" s="146"/>
      <c r="ICP734" s="146"/>
      <c r="ICQ734" s="146"/>
      <c r="ICR734" s="146"/>
      <c r="ICS734" s="146"/>
      <c r="ICT734" s="146"/>
      <c r="ICU734" s="146"/>
      <c r="ICV734" s="146"/>
      <c r="ICW734" s="146"/>
      <c r="ICX734" s="146"/>
      <c r="ICY734" s="146"/>
      <c r="ICZ734" s="146"/>
      <c r="IDA734" s="146"/>
      <c r="IDB734" s="146"/>
      <c r="IDC734" s="146"/>
      <c r="IDD734" s="146"/>
      <c r="IDE734" s="146"/>
      <c r="IDF734" s="146"/>
      <c r="IDG734" s="146"/>
      <c r="IDH734" s="146"/>
      <c r="IDI734" s="146"/>
      <c r="IDJ734" s="146"/>
      <c r="IDK734" s="146"/>
      <c r="IDL734" s="146"/>
      <c r="IDM734" s="146"/>
      <c r="IDN734" s="146"/>
      <c r="IDO734" s="146"/>
      <c r="IDP734" s="146"/>
      <c r="IDQ734" s="146"/>
      <c r="IDR734" s="146"/>
      <c r="IDS734" s="146"/>
      <c r="IDT734" s="146"/>
      <c r="IDU734" s="146"/>
      <c r="IDV734" s="146"/>
      <c r="IDW734" s="146"/>
      <c r="IDX734" s="146"/>
      <c r="IDY734" s="146"/>
      <c r="IDZ734" s="146"/>
      <c r="IEA734" s="146"/>
      <c r="IEB734" s="146"/>
      <c r="IEC734" s="146"/>
      <c r="IED734" s="146"/>
      <c r="IEE734" s="146"/>
      <c r="IEF734" s="146"/>
      <c r="IEG734" s="146"/>
      <c r="IEH734" s="146"/>
      <c r="IEI734" s="146"/>
      <c r="IEJ734" s="146"/>
      <c r="IEK734" s="146"/>
      <c r="IEL734" s="146"/>
      <c r="IEM734" s="146"/>
      <c r="IEN734" s="146"/>
      <c r="IEO734" s="146"/>
      <c r="IEP734" s="146"/>
      <c r="IEQ734" s="146"/>
      <c r="IER734" s="146"/>
      <c r="IES734" s="146"/>
      <c r="IET734" s="146"/>
      <c r="IEU734" s="146"/>
      <c r="IEV734" s="146"/>
      <c r="IEW734" s="146"/>
      <c r="IEX734" s="146"/>
      <c r="IEY734" s="146"/>
      <c r="IEZ734" s="146"/>
      <c r="IFA734" s="146"/>
      <c r="IFB734" s="146"/>
      <c r="IFC734" s="146"/>
      <c r="IFD734" s="146"/>
      <c r="IFE734" s="146"/>
      <c r="IFF734" s="146"/>
      <c r="IFG734" s="146"/>
      <c r="IFH734" s="146"/>
      <c r="IFI734" s="146"/>
      <c r="IFJ734" s="146"/>
      <c r="IFK734" s="146"/>
      <c r="IFL734" s="146"/>
      <c r="IFM734" s="146"/>
      <c r="IFN734" s="146"/>
      <c r="IFO734" s="146"/>
      <c r="IFP734" s="146"/>
      <c r="IFQ734" s="146"/>
      <c r="IFR734" s="146"/>
      <c r="IFS734" s="146"/>
      <c r="IFT734" s="146"/>
      <c r="IFU734" s="146"/>
      <c r="IFV734" s="146"/>
      <c r="IFW734" s="146"/>
      <c r="IFX734" s="146"/>
      <c r="IFY734" s="146"/>
      <c r="IFZ734" s="146"/>
      <c r="IGA734" s="146"/>
      <c r="IGB734" s="146"/>
      <c r="IGC734" s="146"/>
      <c r="IGD734" s="146"/>
      <c r="IGE734" s="146"/>
      <c r="IGF734" s="146"/>
      <c r="IGG734" s="146"/>
      <c r="IGH734" s="146"/>
      <c r="IGI734" s="146"/>
      <c r="IGJ734" s="146"/>
      <c r="IGK734" s="146"/>
      <c r="IGL734" s="146"/>
      <c r="IGM734" s="146"/>
      <c r="IGN734" s="146"/>
      <c r="IGO734" s="146"/>
      <c r="IGP734" s="146"/>
      <c r="IGQ734" s="146"/>
      <c r="IGR734" s="146"/>
      <c r="IGS734" s="146"/>
      <c r="IGT734" s="146"/>
      <c r="IGU734" s="146"/>
      <c r="IGV734" s="146"/>
      <c r="IGW734" s="146"/>
      <c r="IGX734" s="146"/>
      <c r="IGY734" s="146"/>
      <c r="IGZ734" s="146"/>
      <c r="IHA734" s="146"/>
      <c r="IHB734" s="146"/>
      <c r="IHC734" s="146"/>
      <c r="IHD734" s="146"/>
      <c r="IHE734" s="146"/>
      <c r="IHF734" s="146"/>
      <c r="IHG734" s="146"/>
      <c r="IHH734" s="146"/>
      <c r="IHI734" s="146"/>
      <c r="IHJ734" s="146"/>
      <c r="IHK734" s="146"/>
      <c r="IHL734" s="146"/>
      <c r="IHM734" s="146"/>
      <c r="IHN734" s="146"/>
      <c r="IHO734" s="146"/>
      <c r="IHP734" s="146"/>
      <c r="IHQ734" s="146"/>
      <c r="IHR734" s="146"/>
      <c r="IHS734" s="146"/>
      <c r="IHT734" s="146"/>
      <c r="IHU734" s="146"/>
      <c r="IHV734" s="146"/>
      <c r="IHW734" s="146"/>
      <c r="IHX734" s="146"/>
      <c r="IHY734" s="146"/>
      <c r="IHZ734" s="146"/>
      <c r="IIA734" s="146"/>
      <c r="IIB734" s="146"/>
      <c r="IIC734" s="146"/>
      <c r="IID734" s="146"/>
      <c r="IIE734" s="146"/>
      <c r="IIF734" s="146"/>
      <c r="IIG734" s="146"/>
      <c r="IIH734" s="146"/>
      <c r="III734" s="146"/>
      <c r="IIJ734" s="146"/>
      <c r="IIK734" s="146"/>
      <c r="IIL734" s="146"/>
      <c r="IIM734" s="146"/>
      <c r="IIN734" s="146"/>
      <c r="IIO734" s="146"/>
      <c r="IIP734" s="146"/>
      <c r="IIQ734" s="146"/>
      <c r="IIR734" s="146"/>
      <c r="IIS734" s="146"/>
      <c r="IIT734" s="146"/>
      <c r="IIU734" s="146"/>
      <c r="IIV734" s="146"/>
      <c r="IIW734" s="146"/>
      <c r="IIX734" s="146"/>
      <c r="IIY734" s="146"/>
      <c r="IIZ734" s="146"/>
      <c r="IJA734" s="146"/>
      <c r="IJB734" s="146"/>
      <c r="IJC734" s="146"/>
      <c r="IJD734" s="146"/>
      <c r="IJE734" s="146"/>
      <c r="IJF734" s="146"/>
      <c r="IJG734" s="146"/>
      <c r="IJH734" s="146"/>
      <c r="IJI734" s="146"/>
      <c r="IJJ734" s="146"/>
      <c r="IJK734" s="146"/>
      <c r="IJL734" s="146"/>
      <c r="IJM734" s="146"/>
      <c r="IJN734" s="146"/>
      <c r="IJO734" s="146"/>
      <c r="IJP734" s="146"/>
      <c r="IJQ734" s="146"/>
      <c r="IJR734" s="146"/>
      <c r="IJS734" s="146"/>
      <c r="IJT734" s="146"/>
      <c r="IJU734" s="146"/>
      <c r="IJV734" s="146"/>
      <c r="IJW734" s="146"/>
      <c r="IJX734" s="146"/>
      <c r="IJY734" s="146"/>
      <c r="IJZ734" s="146"/>
      <c r="IKA734" s="146"/>
      <c r="IKB734" s="146"/>
      <c r="IKC734" s="146"/>
      <c r="IKD734" s="146"/>
      <c r="IKE734" s="146"/>
      <c r="IKF734" s="146"/>
      <c r="IKG734" s="146"/>
      <c r="IKH734" s="146"/>
      <c r="IKI734" s="146"/>
      <c r="IKJ734" s="146"/>
      <c r="IKK734" s="146"/>
      <c r="IKL734" s="146"/>
      <c r="IKM734" s="146"/>
      <c r="IKN734" s="146"/>
      <c r="IKO734" s="146"/>
      <c r="IKP734" s="146"/>
      <c r="IKQ734" s="146"/>
      <c r="IKR734" s="146"/>
      <c r="IKS734" s="146"/>
      <c r="IKT734" s="146"/>
      <c r="IKU734" s="146"/>
      <c r="IKV734" s="146"/>
      <c r="IKW734" s="146"/>
      <c r="IKX734" s="146"/>
      <c r="IKY734" s="146"/>
      <c r="IKZ734" s="146"/>
      <c r="ILA734" s="146"/>
      <c r="ILB734" s="146"/>
      <c r="ILC734" s="146"/>
      <c r="ILD734" s="146"/>
      <c r="ILE734" s="146"/>
      <c r="ILF734" s="146"/>
      <c r="ILG734" s="146"/>
      <c r="ILH734" s="146"/>
      <c r="ILI734" s="146"/>
      <c r="ILJ734" s="146"/>
      <c r="ILK734" s="146"/>
      <c r="ILL734" s="146"/>
      <c r="ILM734" s="146"/>
      <c r="ILN734" s="146"/>
      <c r="ILO734" s="146"/>
      <c r="ILP734" s="146"/>
      <c r="ILQ734" s="146"/>
      <c r="ILR734" s="146"/>
      <c r="ILS734" s="146"/>
      <c r="ILT734" s="146"/>
      <c r="ILU734" s="146"/>
      <c r="ILV734" s="146"/>
      <c r="ILW734" s="146"/>
      <c r="ILX734" s="146"/>
      <c r="ILY734" s="146"/>
      <c r="ILZ734" s="146"/>
      <c r="IMA734" s="146"/>
      <c r="IMB734" s="146"/>
      <c r="IMC734" s="146"/>
      <c r="IMD734" s="146"/>
      <c r="IME734" s="146"/>
      <c r="IMF734" s="146"/>
      <c r="IMG734" s="146"/>
      <c r="IMH734" s="146"/>
      <c r="IMI734" s="146"/>
      <c r="IMJ734" s="146"/>
      <c r="IMK734" s="146"/>
      <c r="IML734" s="146"/>
      <c r="IMM734" s="146"/>
      <c r="IMN734" s="146"/>
      <c r="IMO734" s="146"/>
      <c r="IMP734" s="146"/>
      <c r="IMQ734" s="146"/>
      <c r="IMR734" s="146"/>
      <c r="IMS734" s="146"/>
      <c r="IMT734" s="146"/>
      <c r="IMU734" s="146"/>
      <c r="IMV734" s="146"/>
      <c r="IMW734" s="146"/>
      <c r="IMX734" s="146"/>
      <c r="IMY734" s="146"/>
      <c r="IMZ734" s="146"/>
      <c r="INA734" s="146"/>
      <c r="INB734" s="146"/>
      <c r="INC734" s="146"/>
      <c r="IND734" s="146"/>
      <c r="INE734" s="146"/>
      <c r="INF734" s="146"/>
      <c r="ING734" s="146"/>
      <c r="INH734" s="146"/>
      <c r="INI734" s="146"/>
      <c r="INJ734" s="146"/>
      <c r="INK734" s="146"/>
      <c r="INL734" s="146"/>
      <c r="INM734" s="146"/>
      <c r="INN734" s="146"/>
      <c r="INO734" s="146"/>
      <c r="INP734" s="146"/>
      <c r="INQ734" s="146"/>
      <c r="INR734" s="146"/>
      <c r="INS734" s="146"/>
      <c r="INT734" s="146"/>
      <c r="INU734" s="146"/>
      <c r="INV734" s="146"/>
      <c r="INW734" s="146"/>
      <c r="INX734" s="146"/>
      <c r="INY734" s="146"/>
      <c r="INZ734" s="146"/>
      <c r="IOA734" s="146"/>
      <c r="IOB734" s="146"/>
      <c r="IOC734" s="146"/>
      <c r="IOD734" s="146"/>
      <c r="IOE734" s="146"/>
      <c r="IOF734" s="146"/>
      <c r="IOG734" s="146"/>
      <c r="IOH734" s="146"/>
      <c r="IOI734" s="146"/>
      <c r="IOJ734" s="146"/>
      <c r="IOK734" s="146"/>
      <c r="IOL734" s="146"/>
      <c r="IOM734" s="146"/>
      <c r="ION734" s="146"/>
      <c r="IOO734" s="146"/>
      <c r="IOP734" s="146"/>
      <c r="IOQ734" s="146"/>
      <c r="IOR734" s="146"/>
      <c r="IOS734" s="146"/>
      <c r="IOT734" s="146"/>
      <c r="IOU734" s="146"/>
      <c r="IOV734" s="146"/>
      <c r="IOW734" s="146"/>
      <c r="IOX734" s="146"/>
      <c r="IOY734" s="146"/>
      <c r="IOZ734" s="146"/>
      <c r="IPA734" s="146"/>
      <c r="IPB734" s="146"/>
      <c r="IPC734" s="146"/>
      <c r="IPD734" s="146"/>
      <c r="IPE734" s="146"/>
      <c r="IPF734" s="146"/>
      <c r="IPG734" s="146"/>
      <c r="IPH734" s="146"/>
      <c r="IPI734" s="146"/>
      <c r="IPJ734" s="146"/>
      <c r="IPK734" s="146"/>
      <c r="IPL734" s="146"/>
      <c r="IPM734" s="146"/>
      <c r="IPN734" s="146"/>
      <c r="IPO734" s="146"/>
      <c r="IPP734" s="146"/>
      <c r="IPQ734" s="146"/>
      <c r="IPR734" s="146"/>
      <c r="IPS734" s="146"/>
      <c r="IPT734" s="146"/>
      <c r="IPU734" s="146"/>
      <c r="IPV734" s="146"/>
      <c r="IPW734" s="146"/>
      <c r="IPX734" s="146"/>
      <c r="IPY734" s="146"/>
      <c r="IPZ734" s="146"/>
      <c r="IQA734" s="146"/>
      <c r="IQB734" s="146"/>
      <c r="IQC734" s="146"/>
      <c r="IQD734" s="146"/>
      <c r="IQE734" s="146"/>
      <c r="IQF734" s="146"/>
      <c r="IQG734" s="146"/>
      <c r="IQH734" s="146"/>
      <c r="IQI734" s="146"/>
      <c r="IQJ734" s="146"/>
      <c r="IQK734" s="146"/>
      <c r="IQL734" s="146"/>
      <c r="IQM734" s="146"/>
      <c r="IQN734" s="146"/>
      <c r="IQO734" s="146"/>
      <c r="IQP734" s="146"/>
      <c r="IQQ734" s="146"/>
      <c r="IQR734" s="146"/>
      <c r="IQS734" s="146"/>
      <c r="IQT734" s="146"/>
      <c r="IQU734" s="146"/>
      <c r="IQV734" s="146"/>
      <c r="IQW734" s="146"/>
      <c r="IQX734" s="146"/>
      <c r="IQY734" s="146"/>
      <c r="IQZ734" s="146"/>
      <c r="IRA734" s="146"/>
      <c r="IRB734" s="146"/>
      <c r="IRC734" s="146"/>
      <c r="IRD734" s="146"/>
      <c r="IRE734" s="146"/>
      <c r="IRF734" s="146"/>
      <c r="IRG734" s="146"/>
      <c r="IRH734" s="146"/>
      <c r="IRI734" s="146"/>
      <c r="IRJ734" s="146"/>
      <c r="IRK734" s="146"/>
      <c r="IRL734" s="146"/>
      <c r="IRM734" s="146"/>
      <c r="IRN734" s="146"/>
      <c r="IRO734" s="146"/>
      <c r="IRP734" s="146"/>
      <c r="IRQ734" s="146"/>
      <c r="IRR734" s="146"/>
      <c r="IRS734" s="146"/>
      <c r="IRT734" s="146"/>
      <c r="IRU734" s="146"/>
      <c r="IRV734" s="146"/>
      <c r="IRW734" s="146"/>
      <c r="IRX734" s="146"/>
      <c r="IRY734" s="146"/>
      <c r="IRZ734" s="146"/>
      <c r="ISA734" s="146"/>
      <c r="ISB734" s="146"/>
      <c r="ISC734" s="146"/>
      <c r="ISD734" s="146"/>
      <c r="ISE734" s="146"/>
      <c r="ISF734" s="146"/>
      <c r="ISG734" s="146"/>
      <c r="ISH734" s="146"/>
      <c r="ISI734" s="146"/>
      <c r="ISJ734" s="146"/>
      <c r="ISK734" s="146"/>
      <c r="ISL734" s="146"/>
      <c r="ISM734" s="146"/>
      <c r="ISN734" s="146"/>
      <c r="ISO734" s="146"/>
      <c r="ISP734" s="146"/>
      <c r="ISQ734" s="146"/>
      <c r="ISR734" s="146"/>
      <c r="ISS734" s="146"/>
      <c r="IST734" s="146"/>
      <c r="ISU734" s="146"/>
      <c r="ISV734" s="146"/>
      <c r="ISW734" s="146"/>
      <c r="ISX734" s="146"/>
      <c r="ISY734" s="146"/>
      <c r="ISZ734" s="146"/>
      <c r="ITA734" s="146"/>
      <c r="ITB734" s="146"/>
      <c r="ITC734" s="146"/>
      <c r="ITD734" s="146"/>
      <c r="ITE734" s="146"/>
      <c r="ITF734" s="146"/>
      <c r="ITG734" s="146"/>
      <c r="ITH734" s="146"/>
      <c r="ITI734" s="146"/>
      <c r="ITJ734" s="146"/>
      <c r="ITK734" s="146"/>
      <c r="ITL734" s="146"/>
      <c r="ITM734" s="146"/>
      <c r="ITN734" s="146"/>
      <c r="ITO734" s="146"/>
      <c r="ITP734" s="146"/>
      <c r="ITQ734" s="146"/>
      <c r="ITR734" s="146"/>
      <c r="ITS734" s="146"/>
      <c r="ITT734" s="146"/>
      <c r="ITU734" s="146"/>
      <c r="ITV734" s="146"/>
      <c r="ITW734" s="146"/>
      <c r="ITX734" s="146"/>
      <c r="ITY734" s="146"/>
      <c r="ITZ734" s="146"/>
      <c r="IUA734" s="146"/>
      <c r="IUB734" s="146"/>
      <c r="IUC734" s="146"/>
      <c r="IUD734" s="146"/>
      <c r="IUE734" s="146"/>
      <c r="IUF734" s="146"/>
      <c r="IUG734" s="146"/>
      <c r="IUH734" s="146"/>
      <c r="IUI734" s="146"/>
      <c r="IUJ734" s="146"/>
      <c r="IUK734" s="146"/>
      <c r="IUL734" s="146"/>
      <c r="IUM734" s="146"/>
      <c r="IUN734" s="146"/>
      <c r="IUO734" s="146"/>
      <c r="IUP734" s="146"/>
      <c r="IUQ734" s="146"/>
      <c r="IUR734" s="146"/>
      <c r="IUS734" s="146"/>
      <c r="IUT734" s="146"/>
      <c r="IUU734" s="146"/>
      <c r="IUV734" s="146"/>
      <c r="IUW734" s="146"/>
      <c r="IUX734" s="146"/>
      <c r="IUY734" s="146"/>
      <c r="IUZ734" s="146"/>
      <c r="IVA734" s="146"/>
      <c r="IVB734" s="146"/>
      <c r="IVC734" s="146"/>
      <c r="IVD734" s="146"/>
      <c r="IVE734" s="146"/>
      <c r="IVF734" s="146"/>
      <c r="IVG734" s="146"/>
      <c r="IVH734" s="146"/>
      <c r="IVI734" s="146"/>
      <c r="IVJ734" s="146"/>
      <c r="IVK734" s="146"/>
      <c r="IVL734" s="146"/>
      <c r="IVM734" s="146"/>
      <c r="IVN734" s="146"/>
      <c r="IVO734" s="146"/>
      <c r="IVP734" s="146"/>
      <c r="IVQ734" s="146"/>
      <c r="IVR734" s="146"/>
      <c r="IVS734" s="146"/>
      <c r="IVT734" s="146"/>
      <c r="IVU734" s="146"/>
      <c r="IVV734" s="146"/>
      <c r="IVW734" s="146"/>
      <c r="IVX734" s="146"/>
      <c r="IVY734" s="146"/>
      <c r="IVZ734" s="146"/>
      <c r="IWA734" s="146"/>
      <c r="IWB734" s="146"/>
      <c r="IWC734" s="146"/>
      <c r="IWD734" s="146"/>
      <c r="IWE734" s="146"/>
      <c r="IWF734" s="146"/>
      <c r="IWG734" s="146"/>
      <c r="IWH734" s="146"/>
      <c r="IWI734" s="146"/>
      <c r="IWJ734" s="146"/>
      <c r="IWK734" s="146"/>
      <c r="IWL734" s="146"/>
      <c r="IWM734" s="146"/>
      <c r="IWN734" s="146"/>
      <c r="IWO734" s="146"/>
      <c r="IWP734" s="146"/>
      <c r="IWQ734" s="146"/>
      <c r="IWR734" s="146"/>
      <c r="IWS734" s="146"/>
      <c r="IWT734" s="146"/>
      <c r="IWU734" s="146"/>
      <c r="IWV734" s="146"/>
      <c r="IWW734" s="146"/>
      <c r="IWX734" s="146"/>
      <c r="IWY734" s="146"/>
      <c r="IWZ734" s="146"/>
      <c r="IXA734" s="146"/>
      <c r="IXB734" s="146"/>
      <c r="IXC734" s="146"/>
      <c r="IXD734" s="146"/>
      <c r="IXE734" s="146"/>
      <c r="IXF734" s="146"/>
      <c r="IXG734" s="146"/>
      <c r="IXH734" s="146"/>
      <c r="IXI734" s="146"/>
      <c r="IXJ734" s="146"/>
      <c r="IXK734" s="146"/>
      <c r="IXL734" s="146"/>
      <c r="IXM734" s="146"/>
      <c r="IXN734" s="146"/>
      <c r="IXO734" s="146"/>
      <c r="IXP734" s="146"/>
      <c r="IXQ734" s="146"/>
      <c r="IXR734" s="146"/>
      <c r="IXS734" s="146"/>
      <c r="IXT734" s="146"/>
      <c r="IXU734" s="146"/>
      <c r="IXV734" s="146"/>
      <c r="IXW734" s="146"/>
      <c r="IXX734" s="146"/>
      <c r="IXY734" s="146"/>
      <c r="IXZ734" s="146"/>
      <c r="IYA734" s="146"/>
      <c r="IYB734" s="146"/>
      <c r="IYC734" s="146"/>
      <c r="IYD734" s="146"/>
      <c r="IYE734" s="146"/>
      <c r="IYF734" s="146"/>
      <c r="IYG734" s="146"/>
      <c r="IYH734" s="146"/>
      <c r="IYI734" s="146"/>
      <c r="IYJ734" s="146"/>
      <c r="IYK734" s="146"/>
      <c r="IYL734" s="146"/>
      <c r="IYM734" s="146"/>
      <c r="IYN734" s="146"/>
      <c r="IYO734" s="146"/>
      <c r="IYP734" s="146"/>
      <c r="IYQ734" s="146"/>
      <c r="IYR734" s="146"/>
      <c r="IYS734" s="146"/>
      <c r="IYT734" s="146"/>
      <c r="IYU734" s="146"/>
      <c r="IYV734" s="146"/>
      <c r="IYW734" s="146"/>
      <c r="IYX734" s="146"/>
      <c r="IYY734" s="146"/>
      <c r="IYZ734" s="146"/>
      <c r="IZA734" s="146"/>
      <c r="IZB734" s="146"/>
      <c r="IZC734" s="146"/>
      <c r="IZD734" s="146"/>
      <c r="IZE734" s="146"/>
      <c r="IZF734" s="146"/>
      <c r="IZG734" s="146"/>
      <c r="IZH734" s="146"/>
      <c r="IZI734" s="146"/>
      <c r="IZJ734" s="146"/>
      <c r="IZK734" s="146"/>
      <c r="IZL734" s="146"/>
      <c r="IZM734" s="146"/>
      <c r="IZN734" s="146"/>
      <c r="IZO734" s="146"/>
      <c r="IZP734" s="146"/>
      <c r="IZQ734" s="146"/>
      <c r="IZR734" s="146"/>
      <c r="IZS734" s="146"/>
      <c r="IZT734" s="146"/>
      <c r="IZU734" s="146"/>
      <c r="IZV734" s="146"/>
      <c r="IZW734" s="146"/>
      <c r="IZX734" s="146"/>
      <c r="IZY734" s="146"/>
      <c r="IZZ734" s="146"/>
      <c r="JAA734" s="146"/>
      <c r="JAB734" s="146"/>
      <c r="JAC734" s="146"/>
      <c r="JAD734" s="146"/>
      <c r="JAE734" s="146"/>
      <c r="JAF734" s="146"/>
      <c r="JAG734" s="146"/>
      <c r="JAH734" s="146"/>
      <c r="JAI734" s="146"/>
      <c r="JAJ734" s="146"/>
      <c r="JAK734" s="146"/>
      <c r="JAL734" s="146"/>
      <c r="JAM734" s="146"/>
      <c r="JAN734" s="146"/>
      <c r="JAO734" s="146"/>
      <c r="JAP734" s="146"/>
      <c r="JAQ734" s="146"/>
      <c r="JAR734" s="146"/>
      <c r="JAS734" s="146"/>
      <c r="JAT734" s="146"/>
      <c r="JAU734" s="146"/>
      <c r="JAV734" s="146"/>
      <c r="JAW734" s="146"/>
      <c r="JAX734" s="146"/>
      <c r="JAY734" s="146"/>
      <c r="JAZ734" s="146"/>
      <c r="JBA734" s="146"/>
      <c r="JBB734" s="146"/>
      <c r="JBC734" s="146"/>
      <c r="JBD734" s="146"/>
      <c r="JBE734" s="146"/>
      <c r="JBF734" s="146"/>
      <c r="JBG734" s="146"/>
      <c r="JBH734" s="146"/>
      <c r="JBI734" s="146"/>
      <c r="JBJ734" s="146"/>
      <c r="JBK734" s="146"/>
      <c r="JBL734" s="146"/>
      <c r="JBM734" s="146"/>
      <c r="JBN734" s="146"/>
      <c r="JBO734" s="146"/>
      <c r="JBP734" s="146"/>
      <c r="JBQ734" s="146"/>
      <c r="JBR734" s="146"/>
      <c r="JBS734" s="146"/>
      <c r="JBT734" s="146"/>
      <c r="JBU734" s="146"/>
      <c r="JBV734" s="146"/>
      <c r="JBW734" s="146"/>
      <c r="JBX734" s="146"/>
      <c r="JBY734" s="146"/>
      <c r="JBZ734" s="146"/>
      <c r="JCA734" s="146"/>
      <c r="JCB734" s="146"/>
      <c r="JCC734" s="146"/>
      <c r="JCD734" s="146"/>
      <c r="JCE734" s="146"/>
      <c r="JCF734" s="146"/>
      <c r="JCG734" s="146"/>
      <c r="JCH734" s="146"/>
      <c r="JCI734" s="146"/>
      <c r="JCJ734" s="146"/>
      <c r="JCK734" s="146"/>
      <c r="JCL734" s="146"/>
      <c r="JCM734" s="146"/>
      <c r="JCN734" s="146"/>
      <c r="JCO734" s="146"/>
      <c r="JCP734" s="146"/>
      <c r="JCQ734" s="146"/>
      <c r="JCR734" s="146"/>
      <c r="JCS734" s="146"/>
      <c r="JCT734" s="146"/>
      <c r="JCU734" s="146"/>
      <c r="JCV734" s="146"/>
      <c r="JCW734" s="146"/>
      <c r="JCX734" s="146"/>
      <c r="JCY734" s="146"/>
      <c r="JCZ734" s="146"/>
      <c r="JDA734" s="146"/>
      <c r="JDB734" s="146"/>
      <c r="JDC734" s="146"/>
      <c r="JDD734" s="146"/>
      <c r="JDE734" s="146"/>
      <c r="JDF734" s="146"/>
      <c r="JDG734" s="146"/>
      <c r="JDH734" s="146"/>
      <c r="JDI734" s="146"/>
      <c r="JDJ734" s="146"/>
      <c r="JDK734" s="146"/>
      <c r="JDL734" s="146"/>
      <c r="JDM734" s="146"/>
      <c r="JDN734" s="146"/>
      <c r="JDO734" s="146"/>
      <c r="JDP734" s="146"/>
      <c r="JDQ734" s="146"/>
      <c r="JDR734" s="146"/>
      <c r="JDS734" s="146"/>
      <c r="JDT734" s="146"/>
      <c r="JDU734" s="146"/>
      <c r="JDV734" s="146"/>
      <c r="JDW734" s="146"/>
      <c r="JDX734" s="146"/>
      <c r="JDY734" s="146"/>
      <c r="JDZ734" s="146"/>
      <c r="JEA734" s="146"/>
      <c r="JEB734" s="146"/>
      <c r="JEC734" s="146"/>
      <c r="JED734" s="146"/>
      <c r="JEE734" s="146"/>
      <c r="JEF734" s="146"/>
      <c r="JEG734" s="146"/>
      <c r="JEH734" s="146"/>
      <c r="JEI734" s="146"/>
      <c r="JEJ734" s="146"/>
      <c r="JEK734" s="146"/>
      <c r="JEL734" s="146"/>
      <c r="JEM734" s="146"/>
      <c r="JEN734" s="146"/>
      <c r="JEO734" s="146"/>
      <c r="JEP734" s="146"/>
      <c r="JEQ734" s="146"/>
      <c r="JER734" s="146"/>
      <c r="JES734" s="146"/>
      <c r="JET734" s="146"/>
      <c r="JEU734" s="146"/>
      <c r="JEV734" s="146"/>
      <c r="JEW734" s="146"/>
      <c r="JEX734" s="146"/>
      <c r="JEY734" s="146"/>
      <c r="JEZ734" s="146"/>
      <c r="JFA734" s="146"/>
      <c r="JFB734" s="146"/>
      <c r="JFC734" s="146"/>
      <c r="JFD734" s="146"/>
      <c r="JFE734" s="146"/>
      <c r="JFF734" s="146"/>
      <c r="JFG734" s="146"/>
      <c r="JFH734" s="146"/>
      <c r="JFI734" s="146"/>
      <c r="JFJ734" s="146"/>
      <c r="JFK734" s="146"/>
      <c r="JFL734" s="146"/>
      <c r="JFM734" s="146"/>
      <c r="JFN734" s="146"/>
      <c r="JFO734" s="146"/>
      <c r="JFP734" s="146"/>
      <c r="JFQ734" s="146"/>
      <c r="JFR734" s="146"/>
      <c r="JFS734" s="146"/>
      <c r="JFT734" s="146"/>
      <c r="JFU734" s="146"/>
      <c r="JFV734" s="146"/>
      <c r="JFW734" s="146"/>
      <c r="JFX734" s="146"/>
      <c r="JFY734" s="146"/>
      <c r="JFZ734" s="146"/>
      <c r="JGA734" s="146"/>
      <c r="JGB734" s="146"/>
      <c r="JGC734" s="146"/>
      <c r="JGD734" s="146"/>
      <c r="JGE734" s="146"/>
      <c r="JGF734" s="146"/>
      <c r="JGG734" s="146"/>
      <c r="JGH734" s="146"/>
      <c r="JGI734" s="146"/>
      <c r="JGJ734" s="146"/>
      <c r="JGK734" s="146"/>
      <c r="JGL734" s="146"/>
      <c r="JGM734" s="146"/>
      <c r="JGN734" s="146"/>
      <c r="JGO734" s="146"/>
      <c r="JGP734" s="146"/>
      <c r="JGQ734" s="146"/>
      <c r="JGR734" s="146"/>
      <c r="JGS734" s="146"/>
      <c r="JGT734" s="146"/>
      <c r="JGU734" s="146"/>
      <c r="JGV734" s="146"/>
      <c r="JGW734" s="146"/>
      <c r="JGX734" s="146"/>
      <c r="JGY734" s="146"/>
      <c r="JGZ734" s="146"/>
      <c r="JHA734" s="146"/>
      <c r="JHB734" s="146"/>
      <c r="JHC734" s="146"/>
      <c r="JHD734" s="146"/>
      <c r="JHE734" s="146"/>
      <c r="JHF734" s="146"/>
      <c r="JHG734" s="146"/>
      <c r="JHH734" s="146"/>
      <c r="JHI734" s="146"/>
      <c r="JHJ734" s="146"/>
      <c r="JHK734" s="146"/>
      <c r="JHL734" s="146"/>
      <c r="JHM734" s="146"/>
      <c r="JHN734" s="146"/>
      <c r="JHO734" s="146"/>
      <c r="JHP734" s="146"/>
      <c r="JHQ734" s="146"/>
      <c r="JHR734" s="146"/>
      <c r="JHS734" s="146"/>
      <c r="JHT734" s="146"/>
      <c r="JHU734" s="146"/>
      <c r="JHV734" s="146"/>
      <c r="JHW734" s="146"/>
      <c r="JHX734" s="146"/>
      <c r="JHY734" s="146"/>
      <c r="JHZ734" s="146"/>
      <c r="JIA734" s="146"/>
      <c r="JIB734" s="146"/>
      <c r="JIC734" s="146"/>
      <c r="JID734" s="146"/>
      <c r="JIE734" s="146"/>
      <c r="JIF734" s="146"/>
      <c r="JIG734" s="146"/>
      <c r="JIH734" s="146"/>
      <c r="JII734" s="146"/>
      <c r="JIJ734" s="146"/>
      <c r="JIK734" s="146"/>
      <c r="JIL734" s="146"/>
      <c r="JIM734" s="146"/>
      <c r="JIN734" s="146"/>
      <c r="JIO734" s="146"/>
      <c r="JIP734" s="146"/>
      <c r="JIQ734" s="146"/>
      <c r="JIR734" s="146"/>
      <c r="JIS734" s="146"/>
      <c r="JIT734" s="146"/>
      <c r="JIU734" s="146"/>
      <c r="JIV734" s="146"/>
      <c r="JIW734" s="146"/>
      <c r="JIX734" s="146"/>
      <c r="JIY734" s="146"/>
      <c r="JIZ734" s="146"/>
      <c r="JJA734" s="146"/>
      <c r="JJB734" s="146"/>
      <c r="JJC734" s="146"/>
      <c r="JJD734" s="146"/>
      <c r="JJE734" s="146"/>
      <c r="JJF734" s="146"/>
      <c r="JJG734" s="146"/>
      <c r="JJH734" s="146"/>
      <c r="JJI734" s="146"/>
      <c r="JJJ734" s="146"/>
      <c r="JJK734" s="146"/>
      <c r="JJL734" s="146"/>
      <c r="JJM734" s="146"/>
      <c r="JJN734" s="146"/>
      <c r="JJO734" s="146"/>
      <c r="JJP734" s="146"/>
      <c r="JJQ734" s="146"/>
      <c r="JJR734" s="146"/>
      <c r="JJS734" s="146"/>
      <c r="JJT734" s="146"/>
      <c r="JJU734" s="146"/>
      <c r="JJV734" s="146"/>
      <c r="JJW734" s="146"/>
      <c r="JJX734" s="146"/>
      <c r="JJY734" s="146"/>
      <c r="JJZ734" s="146"/>
      <c r="JKA734" s="146"/>
      <c r="JKB734" s="146"/>
      <c r="JKC734" s="146"/>
      <c r="JKD734" s="146"/>
      <c r="JKE734" s="146"/>
      <c r="JKF734" s="146"/>
      <c r="JKG734" s="146"/>
      <c r="JKH734" s="146"/>
      <c r="JKI734" s="146"/>
      <c r="JKJ734" s="146"/>
      <c r="JKK734" s="146"/>
      <c r="JKL734" s="146"/>
      <c r="JKM734" s="146"/>
      <c r="JKN734" s="146"/>
      <c r="JKO734" s="146"/>
      <c r="JKP734" s="146"/>
      <c r="JKQ734" s="146"/>
      <c r="JKR734" s="146"/>
      <c r="JKS734" s="146"/>
      <c r="JKT734" s="146"/>
      <c r="JKU734" s="146"/>
      <c r="JKV734" s="146"/>
      <c r="JKW734" s="146"/>
      <c r="JKX734" s="146"/>
      <c r="JKY734" s="146"/>
      <c r="JKZ734" s="146"/>
      <c r="JLA734" s="146"/>
      <c r="JLB734" s="146"/>
      <c r="JLC734" s="146"/>
      <c r="JLD734" s="146"/>
      <c r="JLE734" s="146"/>
      <c r="JLF734" s="146"/>
      <c r="JLG734" s="146"/>
      <c r="JLH734" s="146"/>
      <c r="JLI734" s="146"/>
      <c r="JLJ734" s="146"/>
      <c r="JLK734" s="146"/>
      <c r="JLL734" s="146"/>
      <c r="JLM734" s="146"/>
      <c r="JLN734" s="146"/>
      <c r="JLO734" s="146"/>
      <c r="JLP734" s="146"/>
      <c r="JLQ734" s="146"/>
      <c r="JLR734" s="146"/>
      <c r="JLS734" s="146"/>
      <c r="JLT734" s="146"/>
      <c r="JLU734" s="146"/>
      <c r="JLV734" s="146"/>
      <c r="JLW734" s="146"/>
      <c r="JLX734" s="146"/>
      <c r="JLY734" s="146"/>
      <c r="JLZ734" s="146"/>
      <c r="JMA734" s="146"/>
      <c r="JMB734" s="146"/>
      <c r="JMC734" s="146"/>
      <c r="JMD734" s="146"/>
      <c r="JME734" s="146"/>
      <c r="JMF734" s="146"/>
      <c r="JMG734" s="146"/>
      <c r="JMH734" s="146"/>
      <c r="JMI734" s="146"/>
      <c r="JMJ734" s="146"/>
      <c r="JMK734" s="146"/>
      <c r="JML734" s="146"/>
      <c r="JMM734" s="146"/>
      <c r="JMN734" s="146"/>
      <c r="JMO734" s="146"/>
      <c r="JMP734" s="146"/>
      <c r="JMQ734" s="146"/>
      <c r="JMR734" s="146"/>
      <c r="JMS734" s="146"/>
      <c r="JMT734" s="146"/>
      <c r="JMU734" s="146"/>
      <c r="JMV734" s="146"/>
      <c r="JMW734" s="146"/>
      <c r="JMX734" s="146"/>
      <c r="JMY734" s="146"/>
      <c r="JMZ734" s="146"/>
      <c r="JNA734" s="146"/>
      <c r="JNB734" s="146"/>
      <c r="JNC734" s="146"/>
      <c r="JND734" s="146"/>
      <c r="JNE734" s="146"/>
      <c r="JNF734" s="146"/>
      <c r="JNG734" s="146"/>
      <c r="JNH734" s="146"/>
      <c r="JNI734" s="146"/>
      <c r="JNJ734" s="146"/>
      <c r="JNK734" s="146"/>
      <c r="JNL734" s="146"/>
      <c r="JNM734" s="146"/>
      <c r="JNN734" s="146"/>
      <c r="JNO734" s="146"/>
      <c r="JNP734" s="146"/>
      <c r="JNQ734" s="146"/>
      <c r="JNR734" s="146"/>
      <c r="JNS734" s="146"/>
      <c r="JNT734" s="146"/>
      <c r="JNU734" s="146"/>
      <c r="JNV734" s="146"/>
      <c r="JNW734" s="146"/>
      <c r="JNX734" s="146"/>
      <c r="JNY734" s="146"/>
      <c r="JNZ734" s="146"/>
      <c r="JOA734" s="146"/>
      <c r="JOB734" s="146"/>
      <c r="JOC734" s="146"/>
      <c r="JOD734" s="146"/>
      <c r="JOE734" s="146"/>
      <c r="JOF734" s="146"/>
      <c r="JOG734" s="146"/>
      <c r="JOH734" s="146"/>
      <c r="JOI734" s="146"/>
      <c r="JOJ734" s="146"/>
      <c r="JOK734" s="146"/>
      <c r="JOL734" s="146"/>
      <c r="JOM734" s="146"/>
      <c r="JON734" s="146"/>
      <c r="JOO734" s="146"/>
      <c r="JOP734" s="146"/>
      <c r="JOQ734" s="146"/>
      <c r="JOR734" s="146"/>
      <c r="JOS734" s="146"/>
      <c r="JOT734" s="146"/>
      <c r="JOU734" s="146"/>
      <c r="JOV734" s="146"/>
      <c r="JOW734" s="146"/>
      <c r="JOX734" s="146"/>
      <c r="JOY734" s="146"/>
      <c r="JOZ734" s="146"/>
      <c r="JPA734" s="146"/>
      <c r="JPB734" s="146"/>
      <c r="JPC734" s="146"/>
      <c r="JPD734" s="146"/>
      <c r="JPE734" s="146"/>
      <c r="JPF734" s="146"/>
      <c r="JPG734" s="146"/>
      <c r="JPH734" s="146"/>
      <c r="JPI734" s="146"/>
      <c r="JPJ734" s="146"/>
      <c r="JPK734" s="146"/>
      <c r="JPL734" s="146"/>
      <c r="JPM734" s="146"/>
      <c r="JPN734" s="146"/>
      <c r="JPO734" s="146"/>
      <c r="JPP734" s="146"/>
      <c r="JPQ734" s="146"/>
      <c r="JPR734" s="146"/>
      <c r="JPS734" s="146"/>
      <c r="JPT734" s="146"/>
      <c r="JPU734" s="146"/>
      <c r="JPV734" s="146"/>
      <c r="JPW734" s="146"/>
      <c r="JPX734" s="146"/>
      <c r="JPY734" s="146"/>
      <c r="JPZ734" s="146"/>
      <c r="JQA734" s="146"/>
      <c r="JQB734" s="146"/>
      <c r="JQC734" s="146"/>
      <c r="JQD734" s="146"/>
      <c r="JQE734" s="146"/>
      <c r="JQF734" s="146"/>
      <c r="JQG734" s="146"/>
      <c r="JQH734" s="146"/>
      <c r="JQI734" s="146"/>
      <c r="JQJ734" s="146"/>
      <c r="JQK734" s="146"/>
      <c r="JQL734" s="146"/>
      <c r="JQM734" s="146"/>
      <c r="JQN734" s="146"/>
      <c r="JQO734" s="146"/>
      <c r="JQP734" s="146"/>
      <c r="JQQ734" s="146"/>
      <c r="JQR734" s="146"/>
      <c r="JQS734" s="146"/>
      <c r="JQT734" s="146"/>
      <c r="JQU734" s="146"/>
      <c r="JQV734" s="146"/>
      <c r="JQW734" s="146"/>
      <c r="JQX734" s="146"/>
      <c r="JQY734" s="146"/>
      <c r="JQZ734" s="146"/>
      <c r="JRA734" s="146"/>
      <c r="JRB734" s="146"/>
      <c r="JRC734" s="146"/>
      <c r="JRD734" s="146"/>
      <c r="JRE734" s="146"/>
      <c r="JRF734" s="146"/>
      <c r="JRG734" s="146"/>
      <c r="JRH734" s="146"/>
      <c r="JRI734" s="146"/>
      <c r="JRJ734" s="146"/>
      <c r="JRK734" s="146"/>
      <c r="JRL734" s="146"/>
      <c r="JRM734" s="146"/>
      <c r="JRN734" s="146"/>
      <c r="JRO734" s="146"/>
      <c r="JRP734" s="146"/>
      <c r="JRQ734" s="146"/>
      <c r="JRR734" s="146"/>
      <c r="JRS734" s="146"/>
      <c r="JRT734" s="146"/>
      <c r="JRU734" s="146"/>
      <c r="JRV734" s="146"/>
      <c r="JRW734" s="146"/>
      <c r="JRX734" s="146"/>
      <c r="JRY734" s="146"/>
      <c r="JRZ734" s="146"/>
      <c r="JSA734" s="146"/>
      <c r="JSB734" s="146"/>
      <c r="JSC734" s="146"/>
      <c r="JSD734" s="146"/>
      <c r="JSE734" s="146"/>
      <c r="JSF734" s="146"/>
      <c r="JSG734" s="146"/>
      <c r="JSH734" s="146"/>
      <c r="JSI734" s="146"/>
      <c r="JSJ734" s="146"/>
      <c r="JSK734" s="146"/>
      <c r="JSL734" s="146"/>
      <c r="JSM734" s="146"/>
      <c r="JSN734" s="146"/>
      <c r="JSO734" s="146"/>
      <c r="JSP734" s="146"/>
      <c r="JSQ734" s="146"/>
      <c r="JSR734" s="146"/>
      <c r="JSS734" s="146"/>
      <c r="JST734" s="146"/>
      <c r="JSU734" s="146"/>
      <c r="JSV734" s="146"/>
      <c r="JSW734" s="146"/>
      <c r="JSX734" s="146"/>
      <c r="JSY734" s="146"/>
      <c r="JSZ734" s="146"/>
      <c r="JTA734" s="146"/>
      <c r="JTB734" s="146"/>
      <c r="JTC734" s="146"/>
      <c r="JTD734" s="146"/>
      <c r="JTE734" s="146"/>
      <c r="JTF734" s="146"/>
      <c r="JTG734" s="146"/>
      <c r="JTH734" s="146"/>
      <c r="JTI734" s="146"/>
      <c r="JTJ734" s="146"/>
      <c r="JTK734" s="146"/>
      <c r="JTL734" s="146"/>
      <c r="JTM734" s="146"/>
      <c r="JTN734" s="146"/>
      <c r="JTO734" s="146"/>
      <c r="JTP734" s="146"/>
      <c r="JTQ734" s="146"/>
      <c r="JTR734" s="146"/>
      <c r="JTS734" s="146"/>
      <c r="JTT734" s="146"/>
      <c r="JTU734" s="146"/>
      <c r="JTV734" s="146"/>
      <c r="JTW734" s="146"/>
      <c r="JTX734" s="146"/>
      <c r="JTY734" s="146"/>
      <c r="JTZ734" s="146"/>
      <c r="JUA734" s="146"/>
      <c r="JUB734" s="146"/>
      <c r="JUC734" s="146"/>
      <c r="JUD734" s="146"/>
      <c r="JUE734" s="146"/>
      <c r="JUF734" s="146"/>
      <c r="JUG734" s="146"/>
      <c r="JUH734" s="146"/>
      <c r="JUI734" s="146"/>
      <c r="JUJ734" s="146"/>
      <c r="JUK734" s="146"/>
      <c r="JUL734" s="146"/>
      <c r="JUM734" s="146"/>
      <c r="JUN734" s="146"/>
      <c r="JUO734" s="146"/>
      <c r="JUP734" s="146"/>
      <c r="JUQ734" s="146"/>
      <c r="JUR734" s="146"/>
      <c r="JUS734" s="146"/>
      <c r="JUT734" s="146"/>
      <c r="JUU734" s="146"/>
      <c r="JUV734" s="146"/>
      <c r="JUW734" s="146"/>
      <c r="JUX734" s="146"/>
      <c r="JUY734" s="146"/>
      <c r="JUZ734" s="146"/>
      <c r="JVA734" s="146"/>
      <c r="JVB734" s="146"/>
      <c r="JVC734" s="146"/>
      <c r="JVD734" s="146"/>
      <c r="JVE734" s="146"/>
      <c r="JVF734" s="146"/>
      <c r="JVG734" s="146"/>
      <c r="JVH734" s="146"/>
      <c r="JVI734" s="146"/>
      <c r="JVJ734" s="146"/>
      <c r="JVK734" s="146"/>
      <c r="JVL734" s="146"/>
      <c r="JVM734" s="146"/>
      <c r="JVN734" s="146"/>
      <c r="JVO734" s="146"/>
      <c r="JVP734" s="146"/>
      <c r="JVQ734" s="146"/>
      <c r="JVR734" s="146"/>
      <c r="JVS734" s="146"/>
      <c r="JVT734" s="146"/>
      <c r="JVU734" s="146"/>
      <c r="JVV734" s="146"/>
      <c r="JVW734" s="146"/>
      <c r="JVX734" s="146"/>
      <c r="JVY734" s="146"/>
      <c r="JVZ734" s="146"/>
      <c r="JWA734" s="146"/>
      <c r="JWB734" s="146"/>
      <c r="JWC734" s="146"/>
      <c r="JWD734" s="146"/>
      <c r="JWE734" s="146"/>
      <c r="JWF734" s="146"/>
      <c r="JWG734" s="146"/>
      <c r="JWH734" s="146"/>
      <c r="JWI734" s="146"/>
      <c r="JWJ734" s="146"/>
      <c r="JWK734" s="146"/>
      <c r="JWL734" s="146"/>
      <c r="JWM734" s="146"/>
      <c r="JWN734" s="146"/>
      <c r="JWO734" s="146"/>
      <c r="JWP734" s="146"/>
      <c r="JWQ734" s="146"/>
      <c r="JWR734" s="146"/>
      <c r="JWS734" s="146"/>
      <c r="JWT734" s="146"/>
      <c r="JWU734" s="146"/>
      <c r="JWV734" s="146"/>
      <c r="JWW734" s="146"/>
      <c r="JWX734" s="146"/>
      <c r="JWY734" s="146"/>
      <c r="JWZ734" s="146"/>
      <c r="JXA734" s="146"/>
      <c r="JXB734" s="146"/>
      <c r="JXC734" s="146"/>
      <c r="JXD734" s="146"/>
      <c r="JXE734" s="146"/>
      <c r="JXF734" s="146"/>
      <c r="JXG734" s="146"/>
      <c r="JXH734" s="146"/>
      <c r="JXI734" s="146"/>
      <c r="JXJ734" s="146"/>
      <c r="JXK734" s="146"/>
      <c r="JXL734" s="146"/>
      <c r="JXM734" s="146"/>
      <c r="JXN734" s="146"/>
      <c r="JXO734" s="146"/>
      <c r="JXP734" s="146"/>
      <c r="JXQ734" s="146"/>
      <c r="JXR734" s="146"/>
      <c r="JXS734" s="146"/>
      <c r="JXT734" s="146"/>
      <c r="JXU734" s="146"/>
      <c r="JXV734" s="146"/>
      <c r="JXW734" s="146"/>
      <c r="JXX734" s="146"/>
      <c r="JXY734" s="146"/>
      <c r="JXZ734" s="146"/>
      <c r="JYA734" s="146"/>
      <c r="JYB734" s="146"/>
      <c r="JYC734" s="146"/>
      <c r="JYD734" s="146"/>
      <c r="JYE734" s="146"/>
      <c r="JYF734" s="146"/>
      <c r="JYG734" s="146"/>
      <c r="JYH734" s="146"/>
      <c r="JYI734" s="146"/>
      <c r="JYJ734" s="146"/>
      <c r="JYK734" s="146"/>
      <c r="JYL734" s="146"/>
      <c r="JYM734" s="146"/>
      <c r="JYN734" s="146"/>
      <c r="JYO734" s="146"/>
      <c r="JYP734" s="146"/>
      <c r="JYQ734" s="146"/>
      <c r="JYR734" s="146"/>
      <c r="JYS734" s="146"/>
      <c r="JYT734" s="146"/>
      <c r="JYU734" s="146"/>
      <c r="JYV734" s="146"/>
      <c r="JYW734" s="146"/>
      <c r="JYX734" s="146"/>
      <c r="JYY734" s="146"/>
      <c r="JYZ734" s="146"/>
      <c r="JZA734" s="146"/>
      <c r="JZB734" s="146"/>
      <c r="JZC734" s="146"/>
      <c r="JZD734" s="146"/>
      <c r="JZE734" s="146"/>
      <c r="JZF734" s="146"/>
      <c r="JZG734" s="146"/>
      <c r="JZH734" s="146"/>
      <c r="JZI734" s="146"/>
      <c r="JZJ734" s="146"/>
      <c r="JZK734" s="146"/>
      <c r="JZL734" s="146"/>
      <c r="JZM734" s="146"/>
      <c r="JZN734" s="146"/>
      <c r="JZO734" s="146"/>
      <c r="JZP734" s="146"/>
      <c r="JZQ734" s="146"/>
      <c r="JZR734" s="146"/>
      <c r="JZS734" s="146"/>
      <c r="JZT734" s="146"/>
      <c r="JZU734" s="146"/>
      <c r="JZV734" s="146"/>
      <c r="JZW734" s="146"/>
      <c r="JZX734" s="146"/>
      <c r="JZY734" s="146"/>
      <c r="JZZ734" s="146"/>
      <c r="KAA734" s="146"/>
      <c r="KAB734" s="146"/>
      <c r="KAC734" s="146"/>
      <c r="KAD734" s="146"/>
      <c r="KAE734" s="146"/>
      <c r="KAF734" s="146"/>
      <c r="KAG734" s="146"/>
      <c r="KAH734" s="146"/>
      <c r="KAI734" s="146"/>
      <c r="KAJ734" s="146"/>
      <c r="KAK734" s="146"/>
      <c r="KAL734" s="146"/>
      <c r="KAM734" s="146"/>
      <c r="KAN734" s="146"/>
      <c r="KAO734" s="146"/>
      <c r="KAP734" s="146"/>
      <c r="KAQ734" s="146"/>
      <c r="KAR734" s="146"/>
      <c r="KAS734" s="146"/>
      <c r="KAT734" s="146"/>
      <c r="KAU734" s="146"/>
      <c r="KAV734" s="146"/>
      <c r="KAW734" s="146"/>
      <c r="KAX734" s="146"/>
      <c r="KAY734" s="146"/>
      <c r="KAZ734" s="146"/>
      <c r="KBA734" s="146"/>
      <c r="KBB734" s="146"/>
      <c r="KBC734" s="146"/>
      <c r="KBD734" s="146"/>
      <c r="KBE734" s="146"/>
      <c r="KBF734" s="146"/>
      <c r="KBG734" s="146"/>
      <c r="KBH734" s="146"/>
      <c r="KBI734" s="146"/>
      <c r="KBJ734" s="146"/>
      <c r="KBK734" s="146"/>
      <c r="KBL734" s="146"/>
      <c r="KBM734" s="146"/>
      <c r="KBN734" s="146"/>
      <c r="KBO734" s="146"/>
      <c r="KBP734" s="146"/>
      <c r="KBQ734" s="146"/>
      <c r="KBR734" s="146"/>
      <c r="KBS734" s="146"/>
      <c r="KBT734" s="146"/>
      <c r="KBU734" s="146"/>
      <c r="KBV734" s="146"/>
      <c r="KBW734" s="146"/>
      <c r="KBX734" s="146"/>
      <c r="KBY734" s="146"/>
      <c r="KBZ734" s="146"/>
      <c r="KCA734" s="146"/>
      <c r="KCB734" s="146"/>
      <c r="KCC734" s="146"/>
      <c r="KCD734" s="146"/>
      <c r="KCE734" s="146"/>
      <c r="KCF734" s="146"/>
      <c r="KCG734" s="146"/>
      <c r="KCH734" s="146"/>
      <c r="KCI734" s="146"/>
      <c r="KCJ734" s="146"/>
      <c r="KCK734" s="146"/>
      <c r="KCL734" s="146"/>
      <c r="KCM734" s="146"/>
      <c r="KCN734" s="146"/>
      <c r="KCO734" s="146"/>
      <c r="KCP734" s="146"/>
      <c r="KCQ734" s="146"/>
      <c r="KCR734" s="146"/>
      <c r="KCS734" s="146"/>
      <c r="KCT734" s="146"/>
      <c r="KCU734" s="146"/>
      <c r="KCV734" s="146"/>
      <c r="KCW734" s="146"/>
      <c r="KCX734" s="146"/>
      <c r="KCY734" s="146"/>
      <c r="KCZ734" s="146"/>
      <c r="KDA734" s="146"/>
      <c r="KDB734" s="146"/>
      <c r="KDC734" s="146"/>
      <c r="KDD734" s="146"/>
      <c r="KDE734" s="146"/>
      <c r="KDF734" s="146"/>
      <c r="KDG734" s="146"/>
      <c r="KDH734" s="146"/>
      <c r="KDI734" s="146"/>
      <c r="KDJ734" s="146"/>
      <c r="KDK734" s="146"/>
      <c r="KDL734" s="146"/>
      <c r="KDM734" s="146"/>
      <c r="KDN734" s="146"/>
      <c r="KDO734" s="146"/>
      <c r="KDP734" s="146"/>
      <c r="KDQ734" s="146"/>
      <c r="KDR734" s="146"/>
      <c r="KDS734" s="146"/>
      <c r="KDT734" s="146"/>
      <c r="KDU734" s="146"/>
      <c r="KDV734" s="146"/>
      <c r="KDW734" s="146"/>
      <c r="KDX734" s="146"/>
      <c r="KDY734" s="146"/>
      <c r="KDZ734" s="146"/>
      <c r="KEA734" s="146"/>
      <c r="KEB734" s="146"/>
      <c r="KEC734" s="146"/>
      <c r="KED734" s="146"/>
      <c r="KEE734" s="146"/>
      <c r="KEF734" s="146"/>
      <c r="KEG734" s="146"/>
      <c r="KEH734" s="146"/>
      <c r="KEI734" s="146"/>
      <c r="KEJ734" s="146"/>
      <c r="KEK734" s="146"/>
      <c r="KEL734" s="146"/>
      <c r="KEM734" s="146"/>
      <c r="KEN734" s="146"/>
      <c r="KEO734" s="146"/>
      <c r="KEP734" s="146"/>
      <c r="KEQ734" s="146"/>
      <c r="KER734" s="146"/>
      <c r="KES734" s="146"/>
      <c r="KET734" s="146"/>
      <c r="KEU734" s="146"/>
      <c r="KEV734" s="146"/>
      <c r="KEW734" s="146"/>
      <c r="KEX734" s="146"/>
      <c r="KEY734" s="146"/>
      <c r="KEZ734" s="146"/>
      <c r="KFA734" s="146"/>
      <c r="KFB734" s="146"/>
      <c r="KFC734" s="146"/>
      <c r="KFD734" s="146"/>
      <c r="KFE734" s="146"/>
      <c r="KFF734" s="146"/>
      <c r="KFG734" s="146"/>
      <c r="KFH734" s="146"/>
      <c r="KFI734" s="146"/>
      <c r="KFJ734" s="146"/>
      <c r="KFK734" s="146"/>
      <c r="KFL734" s="146"/>
      <c r="KFM734" s="146"/>
      <c r="KFN734" s="146"/>
      <c r="KFO734" s="146"/>
      <c r="KFP734" s="146"/>
      <c r="KFQ734" s="146"/>
      <c r="KFR734" s="146"/>
      <c r="KFS734" s="146"/>
      <c r="KFT734" s="146"/>
      <c r="KFU734" s="146"/>
      <c r="KFV734" s="146"/>
      <c r="KFW734" s="146"/>
      <c r="KFX734" s="146"/>
      <c r="KFY734" s="146"/>
      <c r="KFZ734" s="146"/>
      <c r="KGA734" s="146"/>
      <c r="KGB734" s="146"/>
      <c r="KGC734" s="146"/>
      <c r="KGD734" s="146"/>
      <c r="KGE734" s="146"/>
      <c r="KGF734" s="146"/>
      <c r="KGG734" s="146"/>
      <c r="KGH734" s="146"/>
      <c r="KGI734" s="146"/>
      <c r="KGJ734" s="146"/>
      <c r="KGK734" s="146"/>
      <c r="KGL734" s="146"/>
      <c r="KGM734" s="146"/>
      <c r="KGN734" s="146"/>
      <c r="KGO734" s="146"/>
      <c r="KGP734" s="146"/>
      <c r="KGQ734" s="146"/>
      <c r="KGR734" s="146"/>
      <c r="KGS734" s="146"/>
      <c r="KGT734" s="146"/>
      <c r="KGU734" s="146"/>
      <c r="KGV734" s="146"/>
      <c r="KGW734" s="146"/>
      <c r="KGX734" s="146"/>
      <c r="KGY734" s="146"/>
      <c r="KGZ734" s="146"/>
      <c r="KHA734" s="146"/>
      <c r="KHB734" s="146"/>
      <c r="KHC734" s="146"/>
      <c r="KHD734" s="146"/>
      <c r="KHE734" s="146"/>
      <c r="KHF734" s="146"/>
      <c r="KHG734" s="146"/>
      <c r="KHH734" s="146"/>
      <c r="KHI734" s="146"/>
      <c r="KHJ734" s="146"/>
      <c r="KHK734" s="146"/>
      <c r="KHL734" s="146"/>
      <c r="KHM734" s="146"/>
      <c r="KHN734" s="146"/>
      <c r="KHO734" s="146"/>
      <c r="KHP734" s="146"/>
      <c r="KHQ734" s="146"/>
      <c r="KHR734" s="146"/>
      <c r="KHS734" s="146"/>
      <c r="KHT734" s="146"/>
      <c r="KHU734" s="146"/>
      <c r="KHV734" s="146"/>
      <c r="KHW734" s="146"/>
      <c r="KHX734" s="146"/>
      <c r="KHY734" s="146"/>
      <c r="KHZ734" s="146"/>
      <c r="KIA734" s="146"/>
      <c r="KIB734" s="146"/>
      <c r="KIC734" s="146"/>
      <c r="KID734" s="146"/>
      <c r="KIE734" s="146"/>
      <c r="KIF734" s="146"/>
      <c r="KIG734" s="146"/>
      <c r="KIH734" s="146"/>
      <c r="KII734" s="146"/>
      <c r="KIJ734" s="146"/>
      <c r="KIK734" s="146"/>
      <c r="KIL734" s="146"/>
      <c r="KIM734" s="146"/>
      <c r="KIN734" s="146"/>
      <c r="KIO734" s="146"/>
      <c r="KIP734" s="146"/>
      <c r="KIQ734" s="146"/>
      <c r="KIR734" s="146"/>
      <c r="KIS734" s="146"/>
      <c r="KIT734" s="146"/>
      <c r="KIU734" s="146"/>
      <c r="KIV734" s="146"/>
      <c r="KIW734" s="146"/>
      <c r="KIX734" s="146"/>
      <c r="KIY734" s="146"/>
      <c r="KIZ734" s="146"/>
      <c r="KJA734" s="146"/>
      <c r="KJB734" s="146"/>
      <c r="KJC734" s="146"/>
      <c r="KJD734" s="146"/>
      <c r="KJE734" s="146"/>
      <c r="KJF734" s="146"/>
      <c r="KJG734" s="146"/>
      <c r="KJH734" s="146"/>
      <c r="KJI734" s="146"/>
      <c r="KJJ734" s="146"/>
      <c r="KJK734" s="146"/>
      <c r="KJL734" s="146"/>
      <c r="KJM734" s="146"/>
      <c r="KJN734" s="146"/>
      <c r="KJO734" s="146"/>
      <c r="KJP734" s="146"/>
      <c r="KJQ734" s="146"/>
      <c r="KJR734" s="146"/>
      <c r="KJS734" s="146"/>
      <c r="KJT734" s="146"/>
      <c r="KJU734" s="146"/>
      <c r="KJV734" s="146"/>
      <c r="KJW734" s="146"/>
      <c r="KJX734" s="146"/>
      <c r="KJY734" s="146"/>
      <c r="KJZ734" s="146"/>
      <c r="KKA734" s="146"/>
      <c r="KKB734" s="146"/>
      <c r="KKC734" s="146"/>
      <c r="KKD734" s="146"/>
      <c r="KKE734" s="146"/>
      <c r="KKF734" s="146"/>
      <c r="KKG734" s="146"/>
      <c r="KKH734" s="146"/>
      <c r="KKI734" s="146"/>
      <c r="KKJ734" s="146"/>
      <c r="KKK734" s="146"/>
      <c r="KKL734" s="146"/>
      <c r="KKM734" s="146"/>
      <c r="KKN734" s="146"/>
      <c r="KKO734" s="146"/>
      <c r="KKP734" s="146"/>
      <c r="KKQ734" s="146"/>
      <c r="KKR734" s="146"/>
      <c r="KKS734" s="146"/>
      <c r="KKT734" s="146"/>
      <c r="KKU734" s="146"/>
      <c r="KKV734" s="146"/>
      <c r="KKW734" s="146"/>
      <c r="KKX734" s="146"/>
      <c r="KKY734" s="146"/>
      <c r="KKZ734" s="146"/>
      <c r="KLA734" s="146"/>
      <c r="KLB734" s="146"/>
      <c r="KLC734" s="146"/>
      <c r="KLD734" s="146"/>
      <c r="KLE734" s="146"/>
      <c r="KLF734" s="146"/>
      <c r="KLG734" s="146"/>
      <c r="KLH734" s="146"/>
      <c r="KLI734" s="146"/>
      <c r="KLJ734" s="146"/>
      <c r="KLK734" s="146"/>
      <c r="KLL734" s="146"/>
      <c r="KLM734" s="146"/>
      <c r="KLN734" s="146"/>
      <c r="KLO734" s="146"/>
      <c r="KLP734" s="146"/>
      <c r="KLQ734" s="146"/>
      <c r="KLR734" s="146"/>
      <c r="KLS734" s="146"/>
      <c r="KLT734" s="146"/>
      <c r="KLU734" s="146"/>
      <c r="KLV734" s="146"/>
      <c r="KLW734" s="146"/>
      <c r="KLX734" s="146"/>
      <c r="KLY734" s="146"/>
      <c r="KLZ734" s="146"/>
      <c r="KMA734" s="146"/>
      <c r="KMB734" s="146"/>
      <c r="KMC734" s="146"/>
      <c r="KMD734" s="146"/>
      <c r="KME734" s="146"/>
      <c r="KMF734" s="146"/>
      <c r="KMG734" s="146"/>
      <c r="KMH734" s="146"/>
      <c r="KMI734" s="146"/>
      <c r="KMJ734" s="146"/>
      <c r="KMK734" s="146"/>
      <c r="KML734" s="146"/>
      <c r="KMM734" s="146"/>
      <c r="KMN734" s="146"/>
      <c r="KMO734" s="146"/>
      <c r="KMP734" s="146"/>
      <c r="KMQ734" s="146"/>
      <c r="KMR734" s="146"/>
      <c r="KMS734" s="146"/>
      <c r="KMT734" s="146"/>
      <c r="KMU734" s="146"/>
      <c r="KMV734" s="146"/>
      <c r="KMW734" s="146"/>
      <c r="KMX734" s="146"/>
      <c r="KMY734" s="146"/>
      <c r="KMZ734" s="146"/>
      <c r="KNA734" s="146"/>
      <c r="KNB734" s="146"/>
      <c r="KNC734" s="146"/>
      <c r="KND734" s="146"/>
      <c r="KNE734" s="146"/>
      <c r="KNF734" s="146"/>
      <c r="KNG734" s="146"/>
      <c r="KNH734" s="146"/>
      <c r="KNI734" s="146"/>
      <c r="KNJ734" s="146"/>
      <c r="KNK734" s="146"/>
      <c r="KNL734" s="146"/>
      <c r="KNM734" s="146"/>
      <c r="KNN734" s="146"/>
      <c r="KNO734" s="146"/>
      <c r="KNP734" s="146"/>
      <c r="KNQ734" s="146"/>
      <c r="KNR734" s="146"/>
      <c r="KNS734" s="146"/>
      <c r="KNT734" s="146"/>
      <c r="KNU734" s="146"/>
      <c r="KNV734" s="146"/>
      <c r="KNW734" s="146"/>
      <c r="KNX734" s="146"/>
      <c r="KNY734" s="146"/>
      <c r="KNZ734" s="146"/>
      <c r="KOA734" s="146"/>
      <c r="KOB734" s="146"/>
      <c r="KOC734" s="146"/>
      <c r="KOD734" s="146"/>
      <c r="KOE734" s="146"/>
      <c r="KOF734" s="146"/>
      <c r="KOG734" s="146"/>
      <c r="KOH734" s="146"/>
      <c r="KOI734" s="146"/>
      <c r="KOJ734" s="146"/>
      <c r="KOK734" s="146"/>
      <c r="KOL734" s="146"/>
      <c r="KOM734" s="146"/>
      <c r="KON734" s="146"/>
      <c r="KOO734" s="146"/>
      <c r="KOP734" s="146"/>
      <c r="KOQ734" s="146"/>
      <c r="KOR734" s="146"/>
      <c r="KOS734" s="146"/>
      <c r="KOT734" s="146"/>
      <c r="KOU734" s="146"/>
      <c r="KOV734" s="146"/>
      <c r="KOW734" s="146"/>
      <c r="KOX734" s="146"/>
      <c r="KOY734" s="146"/>
      <c r="KOZ734" s="146"/>
      <c r="KPA734" s="146"/>
      <c r="KPB734" s="146"/>
      <c r="KPC734" s="146"/>
      <c r="KPD734" s="146"/>
      <c r="KPE734" s="146"/>
      <c r="KPF734" s="146"/>
      <c r="KPG734" s="146"/>
      <c r="KPH734" s="146"/>
      <c r="KPI734" s="146"/>
      <c r="KPJ734" s="146"/>
      <c r="KPK734" s="146"/>
      <c r="KPL734" s="146"/>
      <c r="KPM734" s="146"/>
      <c r="KPN734" s="146"/>
      <c r="KPO734" s="146"/>
      <c r="KPP734" s="146"/>
      <c r="KPQ734" s="146"/>
      <c r="KPR734" s="146"/>
      <c r="KPS734" s="146"/>
      <c r="KPT734" s="146"/>
      <c r="KPU734" s="146"/>
      <c r="KPV734" s="146"/>
      <c r="KPW734" s="146"/>
      <c r="KPX734" s="146"/>
      <c r="KPY734" s="146"/>
      <c r="KPZ734" s="146"/>
      <c r="KQA734" s="146"/>
      <c r="KQB734" s="146"/>
      <c r="KQC734" s="146"/>
      <c r="KQD734" s="146"/>
      <c r="KQE734" s="146"/>
      <c r="KQF734" s="146"/>
      <c r="KQG734" s="146"/>
      <c r="KQH734" s="146"/>
      <c r="KQI734" s="146"/>
      <c r="KQJ734" s="146"/>
      <c r="KQK734" s="146"/>
      <c r="KQL734" s="146"/>
      <c r="KQM734" s="146"/>
      <c r="KQN734" s="146"/>
      <c r="KQO734" s="146"/>
      <c r="KQP734" s="146"/>
      <c r="KQQ734" s="146"/>
      <c r="KQR734" s="146"/>
      <c r="KQS734" s="146"/>
      <c r="KQT734" s="146"/>
      <c r="KQU734" s="146"/>
      <c r="KQV734" s="146"/>
      <c r="KQW734" s="146"/>
      <c r="KQX734" s="146"/>
      <c r="KQY734" s="146"/>
      <c r="KQZ734" s="146"/>
      <c r="KRA734" s="146"/>
      <c r="KRB734" s="146"/>
      <c r="KRC734" s="146"/>
      <c r="KRD734" s="146"/>
      <c r="KRE734" s="146"/>
      <c r="KRF734" s="146"/>
      <c r="KRG734" s="146"/>
      <c r="KRH734" s="146"/>
      <c r="KRI734" s="146"/>
      <c r="KRJ734" s="146"/>
      <c r="KRK734" s="146"/>
      <c r="KRL734" s="146"/>
      <c r="KRM734" s="146"/>
      <c r="KRN734" s="146"/>
      <c r="KRO734" s="146"/>
      <c r="KRP734" s="146"/>
      <c r="KRQ734" s="146"/>
      <c r="KRR734" s="146"/>
      <c r="KRS734" s="146"/>
      <c r="KRT734" s="146"/>
      <c r="KRU734" s="146"/>
      <c r="KRV734" s="146"/>
      <c r="KRW734" s="146"/>
      <c r="KRX734" s="146"/>
      <c r="KRY734" s="146"/>
      <c r="KRZ734" s="146"/>
      <c r="KSA734" s="146"/>
      <c r="KSB734" s="146"/>
      <c r="KSC734" s="146"/>
      <c r="KSD734" s="146"/>
      <c r="KSE734" s="146"/>
      <c r="KSF734" s="146"/>
      <c r="KSG734" s="146"/>
      <c r="KSH734" s="146"/>
      <c r="KSI734" s="146"/>
      <c r="KSJ734" s="146"/>
      <c r="KSK734" s="146"/>
      <c r="KSL734" s="146"/>
      <c r="KSM734" s="146"/>
      <c r="KSN734" s="146"/>
      <c r="KSO734" s="146"/>
      <c r="KSP734" s="146"/>
      <c r="KSQ734" s="146"/>
      <c r="KSR734" s="146"/>
      <c r="KSS734" s="146"/>
      <c r="KST734" s="146"/>
      <c r="KSU734" s="146"/>
      <c r="KSV734" s="146"/>
      <c r="KSW734" s="146"/>
      <c r="KSX734" s="146"/>
      <c r="KSY734" s="146"/>
      <c r="KSZ734" s="146"/>
      <c r="KTA734" s="146"/>
      <c r="KTB734" s="146"/>
      <c r="KTC734" s="146"/>
      <c r="KTD734" s="146"/>
      <c r="KTE734" s="146"/>
      <c r="KTF734" s="146"/>
      <c r="KTG734" s="146"/>
      <c r="KTH734" s="146"/>
      <c r="KTI734" s="146"/>
      <c r="KTJ734" s="146"/>
      <c r="KTK734" s="146"/>
      <c r="KTL734" s="146"/>
      <c r="KTM734" s="146"/>
      <c r="KTN734" s="146"/>
      <c r="KTO734" s="146"/>
      <c r="KTP734" s="146"/>
      <c r="KTQ734" s="146"/>
      <c r="KTR734" s="146"/>
      <c r="KTS734" s="146"/>
      <c r="KTT734" s="146"/>
      <c r="KTU734" s="146"/>
      <c r="KTV734" s="146"/>
      <c r="KTW734" s="146"/>
      <c r="KTX734" s="146"/>
      <c r="KTY734" s="146"/>
      <c r="KTZ734" s="146"/>
      <c r="KUA734" s="146"/>
      <c r="KUB734" s="146"/>
      <c r="KUC734" s="146"/>
      <c r="KUD734" s="146"/>
      <c r="KUE734" s="146"/>
      <c r="KUF734" s="146"/>
      <c r="KUG734" s="146"/>
      <c r="KUH734" s="146"/>
      <c r="KUI734" s="146"/>
      <c r="KUJ734" s="146"/>
      <c r="KUK734" s="146"/>
      <c r="KUL734" s="146"/>
      <c r="KUM734" s="146"/>
      <c r="KUN734" s="146"/>
      <c r="KUO734" s="146"/>
      <c r="KUP734" s="146"/>
      <c r="KUQ734" s="146"/>
      <c r="KUR734" s="146"/>
      <c r="KUS734" s="146"/>
      <c r="KUT734" s="146"/>
      <c r="KUU734" s="146"/>
      <c r="KUV734" s="146"/>
      <c r="KUW734" s="146"/>
      <c r="KUX734" s="146"/>
      <c r="KUY734" s="146"/>
      <c r="KUZ734" s="146"/>
      <c r="KVA734" s="146"/>
      <c r="KVB734" s="146"/>
      <c r="KVC734" s="146"/>
      <c r="KVD734" s="146"/>
      <c r="KVE734" s="146"/>
      <c r="KVF734" s="146"/>
      <c r="KVG734" s="146"/>
      <c r="KVH734" s="146"/>
      <c r="KVI734" s="146"/>
      <c r="KVJ734" s="146"/>
      <c r="KVK734" s="146"/>
      <c r="KVL734" s="146"/>
      <c r="KVM734" s="146"/>
      <c r="KVN734" s="146"/>
      <c r="KVO734" s="146"/>
      <c r="KVP734" s="146"/>
      <c r="KVQ734" s="146"/>
      <c r="KVR734" s="146"/>
      <c r="KVS734" s="146"/>
      <c r="KVT734" s="146"/>
      <c r="KVU734" s="146"/>
      <c r="KVV734" s="146"/>
      <c r="KVW734" s="146"/>
      <c r="KVX734" s="146"/>
      <c r="KVY734" s="146"/>
      <c r="KVZ734" s="146"/>
      <c r="KWA734" s="146"/>
      <c r="KWB734" s="146"/>
      <c r="KWC734" s="146"/>
      <c r="KWD734" s="146"/>
      <c r="KWE734" s="146"/>
      <c r="KWF734" s="146"/>
      <c r="KWG734" s="146"/>
      <c r="KWH734" s="146"/>
      <c r="KWI734" s="146"/>
      <c r="KWJ734" s="146"/>
      <c r="KWK734" s="146"/>
      <c r="KWL734" s="146"/>
      <c r="KWM734" s="146"/>
      <c r="KWN734" s="146"/>
      <c r="KWO734" s="146"/>
      <c r="KWP734" s="146"/>
      <c r="KWQ734" s="146"/>
      <c r="KWR734" s="146"/>
      <c r="KWS734" s="146"/>
      <c r="KWT734" s="146"/>
      <c r="KWU734" s="146"/>
      <c r="KWV734" s="146"/>
      <c r="KWW734" s="146"/>
      <c r="KWX734" s="146"/>
      <c r="KWY734" s="146"/>
      <c r="KWZ734" s="146"/>
      <c r="KXA734" s="146"/>
      <c r="KXB734" s="146"/>
      <c r="KXC734" s="146"/>
      <c r="KXD734" s="146"/>
      <c r="KXE734" s="146"/>
      <c r="KXF734" s="146"/>
      <c r="KXG734" s="146"/>
      <c r="KXH734" s="146"/>
      <c r="KXI734" s="146"/>
      <c r="KXJ734" s="146"/>
      <c r="KXK734" s="146"/>
      <c r="KXL734" s="146"/>
      <c r="KXM734" s="146"/>
      <c r="KXN734" s="146"/>
      <c r="KXO734" s="146"/>
      <c r="KXP734" s="146"/>
      <c r="KXQ734" s="146"/>
      <c r="KXR734" s="146"/>
      <c r="KXS734" s="146"/>
      <c r="KXT734" s="146"/>
      <c r="KXU734" s="146"/>
      <c r="KXV734" s="146"/>
      <c r="KXW734" s="146"/>
      <c r="KXX734" s="146"/>
      <c r="KXY734" s="146"/>
      <c r="KXZ734" s="146"/>
      <c r="KYA734" s="146"/>
      <c r="KYB734" s="146"/>
      <c r="KYC734" s="146"/>
      <c r="KYD734" s="146"/>
      <c r="KYE734" s="146"/>
      <c r="KYF734" s="146"/>
      <c r="KYG734" s="146"/>
      <c r="KYH734" s="146"/>
      <c r="KYI734" s="146"/>
      <c r="KYJ734" s="146"/>
      <c r="KYK734" s="146"/>
      <c r="KYL734" s="146"/>
      <c r="KYM734" s="146"/>
      <c r="KYN734" s="146"/>
      <c r="KYO734" s="146"/>
      <c r="KYP734" s="146"/>
      <c r="KYQ734" s="146"/>
      <c r="KYR734" s="146"/>
      <c r="KYS734" s="146"/>
      <c r="KYT734" s="146"/>
      <c r="KYU734" s="146"/>
      <c r="KYV734" s="146"/>
      <c r="KYW734" s="146"/>
      <c r="KYX734" s="146"/>
      <c r="KYY734" s="146"/>
      <c r="KYZ734" s="146"/>
      <c r="KZA734" s="146"/>
      <c r="KZB734" s="146"/>
      <c r="KZC734" s="146"/>
      <c r="KZD734" s="146"/>
      <c r="KZE734" s="146"/>
      <c r="KZF734" s="146"/>
      <c r="KZG734" s="146"/>
      <c r="KZH734" s="146"/>
      <c r="KZI734" s="146"/>
      <c r="KZJ734" s="146"/>
      <c r="KZK734" s="146"/>
      <c r="KZL734" s="146"/>
      <c r="KZM734" s="146"/>
      <c r="KZN734" s="146"/>
      <c r="KZO734" s="146"/>
      <c r="KZP734" s="146"/>
      <c r="KZQ734" s="146"/>
      <c r="KZR734" s="146"/>
      <c r="KZS734" s="146"/>
      <c r="KZT734" s="146"/>
      <c r="KZU734" s="146"/>
      <c r="KZV734" s="146"/>
      <c r="KZW734" s="146"/>
      <c r="KZX734" s="146"/>
      <c r="KZY734" s="146"/>
      <c r="KZZ734" s="146"/>
      <c r="LAA734" s="146"/>
      <c r="LAB734" s="146"/>
      <c r="LAC734" s="146"/>
      <c r="LAD734" s="146"/>
      <c r="LAE734" s="146"/>
      <c r="LAF734" s="146"/>
      <c r="LAG734" s="146"/>
      <c r="LAH734" s="146"/>
      <c r="LAI734" s="146"/>
      <c r="LAJ734" s="146"/>
      <c r="LAK734" s="146"/>
      <c r="LAL734" s="146"/>
      <c r="LAM734" s="146"/>
      <c r="LAN734" s="146"/>
      <c r="LAO734" s="146"/>
      <c r="LAP734" s="146"/>
      <c r="LAQ734" s="146"/>
      <c r="LAR734" s="146"/>
      <c r="LAS734" s="146"/>
      <c r="LAT734" s="146"/>
      <c r="LAU734" s="146"/>
      <c r="LAV734" s="146"/>
      <c r="LAW734" s="146"/>
      <c r="LAX734" s="146"/>
      <c r="LAY734" s="146"/>
      <c r="LAZ734" s="146"/>
      <c r="LBA734" s="146"/>
      <c r="LBB734" s="146"/>
      <c r="LBC734" s="146"/>
      <c r="LBD734" s="146"/>
      <c r="LBE734" s="146"/>
      <c r="LBF734" s="146"/>
      <c r="LBG734" s="146"/>
      <c r="LBH734" s="146"/>
      <c r="LBI734" s="146"/>
      <c r="LBJ734" s="146"/>
      <c r="LBK734" s="146"/>
      <c r="LBL734" s="146"/>
      <c r="LBM734" s="146"/>
      <c r="LBN734" s="146"/>
      <c r="LBO734" s="146"/>
      <c r="LBP734" s="146"/>
      <c r="LBQ734" s="146"/>
      <c r="LBR734" s="146"/>
      <c r="LBS734" s="146"/>
      <c r="LBT734" s="146"/>
      <c r="LBU734" s="146"/>
      <c r="LBV734" s="146"/>
      <c r="LBW734" s="146"/>
      <c r="LBX734" s="146"/>
      <c r="LBY734" s="146"/>
      <c r="LBZ734" s="146"/>
      <c r="LCA734" s="146"/>
      <c r="LCB734" s="146"/>
      <c r="LCC734" s="146"/>
      <c r="LCD734" s="146"/>
      <c r="LCE734" s="146"/>
      <c r="LCF734" s="146"/>
      <c r="LCG734" s="146"/>
      <c r="LCH734" s="146"/>
      <c r="LCI734" s="146"/>
      <c r="LCJ734" s="146"/>
      <c r="LCK734" s="146"/>
      <c r="LCL734" s="146"/>
      <c r="LCM734" s="146"/>
      <c r="LCN734" s="146"/>
      <c r="LCO734" s="146"/>
      <c r="LCP734" s="146"/>
      <c r="LCQ734" s="146"/>
      <c r="LCR734" s="146"/>
      <c r="LCS734" s="146"/>
      <c r="LCT734" s="146"/>
      <c r="LCU734" s="146"/>
      <c r="LCV734" s="146"/>
      <c r="LCW734" s="146"/>
      <c r="LCX734" s="146"/>
      <c r="LCY734" s="146"/>
      <c r="LCZ734" s="146"/>
      <c r="LDA734" s="146"/>
      <c r="LDB734" s="146"/>
      <c r="LDC734" s="146"/>
      <c r="LDD734" s="146"/>
      <c r="LDE734" s="146"/>
      <c r="LDF734" s="146"/>
      <c r="LDG734" s="146"/>
      <c r="LDH734" s="146"/>
      <c r="LDI734" s="146"/>
      <c r="LDJ734" s="146"/>
      <c r="LDK734" s="146"/>
      <c r="LDL734" s="146"/>
      <c r="LDM734" s="146"/>
      <c r="LDN734" s="146"/>
      <c r="LDO734" s="146"/>
      <c r="LDP734" s="146"/>
      <c r="LDQ734" s="146"/>
      <c r="LDR734" s="146"/>
      <c r="LDS734" s="146"/>
      <c r="LDT734" s="146"/>
      <c r="LDU734" s="146"/>
      <c r="LDV734" s="146"/>
      <c r="LDW734" s="146"/>
      <c r="LDX734" s="146"/>
      <c r="LDY734" s="146"/>
      <c r="LDZ734" s="146"/>
      <c r="LEA734" s="146"/>
      <c r="LEB734" s="146"/>
      <c r="LEC734" s="146"/>
      <c r="LED734" s="146"/>
      <c r="LEE734" s="146"/>
      <c r="LEF734" s="146"/>
      <c r="LEG734" s="146"/>
      <c r="LEH734" s="146"/>
      <c r="LEI734" s="146"/>
      <c r="LEJ734" s="146"/>
      <c r="LEK734" s="146"/>
      <c r="LEL734" s="146"/>
      <c r="LEM734" s="146"/>
      <c r="LEN734" s="146"/>
      <c r="LEO734" s="146"/>
      <c r="LEP734" s="146"/>
      <c r="LEQ734" s="146"/>
      <c r="LER734" s="146"/>
      <c r="LES734" s="146"/>
      <c r="LET734" s="146"/>
      <c r="LEU734" s="146"/>
      <c r="LEV734" s="146"/>
      <c r="LEW734" s="146"/>
      <c r="LEX734" s="146"/>
      <c r="LEY734" s="146"/>
      <c r="LEZ734" s="146"/>
      <c r="LFA734" s="146"/>
      <c r="LFB734" s="146"/>
      <c r="LFC734" s="146"/>
      <c r="LFD734" s="146"/>
      <c r="LFE734" s="146"/>
      <c r="LFF734" s="146"/>
      <c r="LFG734" s="146"/>
      <c r="LFH734" s="146"/>
      <c r="LFI734" s="146"/>
      <c r="LFJ734" s="146"/>
      <c r="LFK734" s="146"/>
      <c r="LFL734" s="146"/>
      <c r="LFM734" s="146"/>
      <c r="LFN734" s="146"/>
      <c r="LFO734" s="146"/>
      <c r="LFP734" s="146"/>
      <c r="LFQ734" s="146"/>
      <c r="LFR734" s="146"/>
      <c r="LFS734" s="146"/>
      <c r="LFT734" s="146"/>
      <c r="LFU734" s="146"/>
      <c r="LFV734" s="146"/>
      <c r="LFW734" s="146"/>
      <c r="LFX734" s="146"/>
      <c r="LFY734" s="146"/>
      <c r="LFZ734" s="146"/>
      <c r="LGA734" s="146"/>
      <c r="LGB734" s="146"/>
      <c r="LGC734" s="146"/>
      <c r="LGD734" s="146"/>
      <c r="LGE734" s="146"/>
      <c r="LGF734" s="146"/>
      <c r="LGG734" s="146"/>
      <c r="LGH734" s="146"/>
      <c r="LGI734" s="146"/>
      <c r="LGJ734" s="146"/>
      <c r="LGK734" s="146"/>
      <c r="LGL734" s="146"/>
      <c r="LGM734" s="146"/>
      <c r="LGN734" s="146"/>
      <c r="LGO734" s="146"/>
      <c r="LGP734" s="146"/>
      <c r="LGQ734" s="146"/>
      <c r="LGR734" s="146"/>
      <c r="LGS734" s="146"/>
      <c r="LGT734" s="146"/>
      <c r="LGU734" s="146"/>
      <c r="LGV734" s="146"/>
      <c r="LGW734" s="146"/>
      <c r="LGX734" s="146"/>
      <c r="LGY734" s="146"/>
      <c r="LGZ734" s="146"/>
      <c r="LHA734" s="146"/>
      <c r="LHB734" s="146"/>
      <c r="LHC734" s="146"/>
      <c r="LHD734" s="146"/>
      <c r="LHE734" s="146"/>
      <c r="LHF734" s="146"/>
      <c r="LHG734" s="146"/>
      <c r="LHH734" s="146"/>
      <c r="LHI734" s="146"/>
      <c r="LHJ734" s="146"/>
      <c r="LHK734" s="146"/>
      <c r="LHL734" s="146"/>
      <c r="LHM734" s="146"/>
      <c r="LHN734" s="146"/>
      <c r="LHO734" s="146"/>
      <c r="LHP734" s="146"/>
      <c r="LHQ734" s="146"/>
      <c r="LHR734" s="146"/>
      <c r="LHS734" s="146"/>
      <c r="LHT734" s="146"/>
      <c r="LHU734" s="146"/>
      <c r="LHV734" s="146"/>
      <c r="LHW734" s="146"/>
      <c r="LHX734" s="146"/>
      <c r="LHY734" s="146"/>
      <c r="LHZ734" s="146"/>
      <c r="LIA734" s="146"/>
      <c r="LIB734" s="146"/>
      <c r="LIC734" s="146"/>
      <c r="LID734" s="146"/>
      <c r="LIE734" s="146"/>
      <c r="LIF734" s="146"/>
      <c r="LIG734" s="146"/>
      <c r="LIH734" s="146"/>
      <c r="LII734" s="146"/>
      <c r="LIJ734" s="146"/>
      <c r="LIK734" s="146"/>
      <c r="LIL734" s="146"/>
      <c r="LIM734" s="146"/>
      <c r="LIN734" s="146"/>
      <c r="LIO734" s="146"/>
      <c r="LIP734" s="146"/>
      <c r="LIQ734" s="146"/>
      <c r="LIR734" s="146"/>
      <c r="LIS734" s="146"/>
      <c r="LIT734" s="146"/>
      <c r="LIU734" s="146"/>
      <c r="LIV734" s="146"/>
      <c r="LIW734" s="146"/>
      <c r="LIX734" s="146"/>
      <c r="LIY734" s="146"/>
      <c r="LIZ734" s="146"/>
      <c r="LJA734" s="146"/>
      <c r="LJB734" s="146"/>
      <c r="LJC734" s="146"/>
      <c r="LJD734" s="146"/>
      <c r="LJE734" s="146"/>
      <c r="LJF734" s="146"/>
      <c r="LJG734" s="146"/>
      <c r="LJH734" s="146"/>
      <c r="LJI734" s="146"/>
      <c r="LJJ734" s="146"/>
      <c r="LJK734" s="146"/>
      <c r="LJL734" s="146"/>
      <c r="LJM734" s="146"/>
      <c r="LJN734" s="146"/>
      <c r="LJO734" s="146"/>
      <c r="LJP734" s="146"/>
      <c r="LJQ734" s="146"/>
      <c r="LJR734" s="146"/>
      <c r="LJS734" s="146"/>
      <c r="LJT734" s="146"/>
      <c r="LJU734" s="146"/>
      <c r="LJV734" s="146"/>
      <c r="LJW734" s="146"/>
      <c r="LJX734" s="146"/>
      <c r="LJY734" s="146"/>
      <c r="LJZ734" s="146"/>
      <c r="LKA734" s="146"/>
      <c r="LKB734" s="146"/>
      <c r="LKC734" s="146"/>
      <c r="LKD734" s="146"/>
      <c r="LKE734" s="146"/>
      <c r="LKF734" s="146"/>
      <c r="LKG734" s="146"/>
      <c r="LKH734" s="146"/>
      <c r="LKI734" s="146"/>
      <c r="LKJ734" s="146"/>
      <c r="LKK734" s="146"/>
      <c r="LKL734" s="146"/>
      <c r="LKM734" s="146"/>
      <c r="LKN734" s="146"/>
      <c r="LKO734" s="146"/>
      <c r="LKP734" s="146"/>
      <c r="LKQ734" s="146"/>
      <c r="LKR734" s="146"/>
      <c r="LKS734" s="146"/>
      <c r="LKT734" s="146"/>
      <c r="LKU734" s="146"/>
      <c r="LKV734" s="146"/>
      <c r="LKW734" s="146"/>
      <c r="LKX734" s="146"/>
      <c r="LKY734" s="146"/>
      <c r="LKZ734" s="146"/>
      <c r="LLA734" s="146"/>
      <c r="LLB734" s="146"/>
      <c r="LLC734" s="146"/>
      <c r="LLD734" s="146"/>
      <c r="LLE734" s="146"/>
      <c r="LLF734" s="146"/>
      <c r="LLG734" s="146"/>
      <c r="LLH734" s="146"/>
      <c r="LLI734" s="146"/>
      <c r="LLJ734" s="146"/>
      <c r="LLK734" s="146"/>
      <c r="LLL734" s="146"/>
      <c r="LLM734" s="146"/>
      <c r="LLN734" s="146"/>
      <c r="LLO734" s="146"/>
      <c r="LLP734" s="146"/>
      <c r="LLQ734" s="146"/>
      <c r="LLR734" s="146"/>
      <c r="LLS734" s="146"/>
      <c r="LLT734" s="146"/>
      <c r="LLU734" s="146"/>
      <c r="LLV734" s="146"/>
      <c r="LLW734" s="146"/>
      <c r="LLX734" s="146"/>
      <c r="LLY734" s="146"/>
      <c r="LLZ734" s="146"/>
      <c r="LMA734" s="146"/>
      <c r="LMB734" s="146"/>
      <c r="LMC734" s="146"/>
      <c r="LMD734" s="146"/>
      <c r="LME734" s="146"/>
      <c r="LMF734" s="146"/>
      <c r="LMG734" s="146"/>
      <c r="LMH734" s="146"/>
      <c r="LMI734" s="146"/>
      <c r="LMJ734" s="146"/>
      <c r="LMK734" s="146"/>
      <c r="LML734" s="146"/>
      <c r="LMM734" s="146"/>
      <c r="LMN734" s="146"/>
      <c r="LMO734" s="146"/>
      <c r="LMP734" s="146"/>
      <c r="LMQ734" s="146"/>
      <c r="LMR734" s="146"/>
      <c r="LMS734" s="146"/>
      <c r="LMT734" s="146"/>
      <c r="LMU734" s="146"/>
      <c r="LMV734" s="146"/>
      <c r="LMW734" s="146"/>
      <c r="LMX734" s="146"/>
      <c r="LMY734" s="146"/>
      <c r="LMZ734" s="146"/>
      <c r="LNA734" s="146"/>
      <c r="LNB734" s="146"/>
      <c r="LNC734" s="146"/>
      <c r="LND734" s="146"/>
      <c r="LNE734" s="146"/>
      <c r="LNF734" s="146"/>
      <c r="LNG734" s="146"/>
      <c r="LNH734" s="146"/>
      <c r="LNI734" s="146"/>
      <c r="LNJ734" s="146"/>
      <c r="LNK734" s="146"/>
      <c r="LNL734" s="146"/>
      <c r="LNM734" s="146"/>
      <c r="LNN734" s="146"/>
      <c r="LNO734" s="146"/>
      <c r="LNP734" s="146"/>
      <c r="LNQ734" s="146"/>
      <c r="LNR734" s="146"/>
      <c r="LNS734" s="146"/>
      <c r="LNT734" s="146"/>
      <c r="LNU734" s="146"/>
      <c r="LNV734" s="146"/>
      <c r="LNW734" s="146"/>
      <c r="LNX734" s="146"/>
      <c r="LNY734" s="146"/>
      <c r="LNZ734" s="146"/>
      <c r="LOA734" s="146"/>
      <c r="LOB734" s="146"/>
      <c r="LOC734" s="146"/>
      <c r="LOD734" s="146"/>
      <c r="LOE734" s="146"/>
      <c r="LOF734" s="146"/>
      <c r="LOG734" s="146"/>
      <c r="LOH734" s="146"/>
      <c r="LOI734" s="146"/>
      <c r="LOJ734" s="146"/>
      <c r="LOK734" s="146"/>
      <c r="LOL734" s="146"/>
      <c r="LOM734" s="146"/>
      <c r="LON734" s="146"/>
      <c r="LOO734" s="146"/>
      <c r="LOP734" s="146"/>
      <c r="LOQ734" s="146"/>
      <c r="LOR734" s="146"/>
      <c r="LOS734" s="146"/>
      <c r="LOT734" s="146"/>
      <c r="LOU734" s="146"/>
      <c r="LOV734" s="146"/>
      <c r="LOW734" s="146"/>
      <c r="LOX734" s="146"/>
      <c r="LOY734" s="146"/>
      <c r="LOZ734" s="146"/>
      <c r="LPA734" s="146"/>
      <c r="LPB734" s="146"/>
      <c r="LPC734" s="146"/>
      <c r="LPD734" s="146"/>
      <c r="LPE734" s="146"/>
      <c r="LPF734" s="146"/>
      <c r="LPG734" s="146"/>
      <c r="LPH734" s="146"/>
      <c r="LPI734" s="146"/>
      <c r="LPJ734" s="146"/>
      <c r="LPK734" s="146"/>
      <c r="LPL734" s="146"/>
      <c r="LPM734" s="146"/>
      <c r="LPN734" s="146"/>
      <c r="LPO734" s="146"/>
      <c r="LPP734" s="146"/>
      <c r="LPQ734" s="146"/>
      <c r="LPR734" s="146"/>
      <c r="LPS734" s="146"/>
      <c r="LPT734" s="146"/>
      <c r="LPU734" s="146"/>
      <c r="LPV734" s="146"/>
      <c r="LPW734" s="146"/>
      <c r="LPX734" s="146"/>
      <c r="LPY734" s="146"/>
      <c r="LPZ734" s="146"/>
      <c r="LQA734" s="146"/>
      <c r="LQB734" s="146"/>
      <c r="LQC734" s="146"/>
      <c r="LQD734" s="146"/>
      <c r="LQE734" s="146"/>
      <c r="LQF734" s="146"/>
      <c r="LQG734" s="146"/>
      <c r="LQH734" s="146"/>
      <c r="LQI734" s="146"/>
      <c r="LQJ734" s="146"/>
      <c r="LQK734" s="146"/>
      <c r="LQL734" s="146"/>
      <c r="LQM734" s="146"/>
      <c r="LQN734" s="146"/>
      <c r="LQO734" s="146"/>
      <c r="LQP734" s="146"/>
      <c r="LQQ734" s="146"/>
      <c r="LQR734" s="146"/>
      <c r="LQS734" s="146"/>
      <c r="LQT734" s="146"/>
      <c r="LQU734" s="146"/>
      <c r="LQV734" s="146"/>
      <c r="LQW734" s="146"/>
      <c r="LQX734" s="146"/>
      <c r="LQY734" s="146"/>
      <c r="LQZ734" s="146"/>
      <c r="LRA734" s="146"/>
      <c r="LRB734" s="146"/>
      <c r="LRC734" s="146"/>
      <c r="LRD734" s="146"/>
      <c r="LRE734" s="146"/>
      <c r="LRF734" s="146"/>
      <c r="LRG734" s="146"/>
      <c r="LRH734" s="146"/>
      <c r="LRI734" s="146"/>
      <c r="LRJ734" s="146"/>
      <c r="LRK734" s="146"/>
      <c r="LRL734" s="146"/>
      <c r="LRM734" s="146"/>
      <c r="LRN734" s="146"/>
      <c r="LRO734" s="146"/>
      <c r="LRP734" s="146"/>
      <c r="LRQ734" s="146"/>
      <c r="LRR734" s="146"/>
      <c r="LRS734" s="146"/>
      <c r="LRT734" s="146"/>
      <c r="LRU734" s="146"/>
      <c r="LRV734" s="146"/>
      <c r="LRW734" s="146"/>
      <c r="LRX734" s="146"/>
      <c r="LRY734" s="146"/>
      <c r="LRZ734" s="146"/>
      <c r="LSA734" s="146"/>
      <c r="LSB734" s="146"/>
      <c r="LSC734" s="146"/>
      <c r="LSD734" s="146"/>
      <c r="LSE734" s="146"/>
      <c r="LSF734" s="146"/>
      <c r="LSG734" s="146"/>
      <c r="LSH734" s="146"/>
      <c r="LSI734" s="146"/>
      <c r="LSJ734" s="146"/>
      <c r="LSK734" s="146"/>
      <c r="LSL734" s="146"/>
      <c r="LSM734" s="146"/>
      <c r="LSN734" s="146"/>
      <c r="LSO734" s="146"/>
      <c r="LSP734" s="146"/>
      <c r="LSQ734" s="146"/>
      <c r="LSR734" s="146"/>
      <c r="LSS734" s="146"/>
      <c r="LST734" s="146"/>
      <c r="LSU734" s="146"/>
      <c r="LSV734" s="146"/>
      <c r="LSW734" s="146"/>
      <c r="LSX734" s="146"/>
      <c r="LSY734" s="146"/>
      <c r="LSZ734" s="146"/>
      <c r="LTA734" s="146"/>
      <c r="LTB734" s="146"/>
      <c r="LTC734" s="146"/>
      <c r="LTD734" s="146"/>
      <c r="LTE734" s="146"/>
      <c r="LTF734" s="146"/>
      <c r="LTG734" s="146"/>
      <c r="LTH734" s="146"/>
      <c r="LTI734" s="146"/>
      <c r="LTJ734" s="146"/>
      <c r="LTK734" s="146"/>
      <c r="LTL734" s="146"/>
      <c r="LTM734" s="146"/>
      <c r="LTN734" s="146"/>
      <c r="LTO734" s="146"/>
      <c r="LTP734" s="146"/>
      <c r="LTQ734" s="146"/>
      <c r="LTR734" s="146"/>
      <c r="LTS734" s="146"/>
      <c r="LTT734" s="146"/>
      <c r="LTU734" s="146"/>
      <c r="LTV734" s="146"/>
      <c r="LTW734" s="146"/>
      <c r="LTX734" s="146"/>
      <c r="LTY734" s="146"/>
      <c r="LTZ734" s="146"/>
      <c r="LUA734" s="146"/>
      <c r="LUB734" s="146"/>
      <c r="LUC734" s="146"/>
      <c r="LUD734" s="146"/>
      <c r="LUE734" s="146"/>
      <c r="LUF734" s="146"/>
      <c r="LUG734" s="146"/>
      <c r="LUH734" s="146"/>
      <c r="LUI734" s="146"/>
      <c r="LUJ734" s="146"/>
      <c r="LUK734" s="146"/>
      <c r="LUL734" s="146"/>
      <c r="LUM734" s="146"/>
      <c r="LUN734" s="146"/>
      <c r="LUO734" s="146"/>
      <c r="LUP734" s="146"/>
      <c r="LUQ734" s="146"/>
      <c r="LUR734" s="146"/>
      <c r="LUS734" s="146"/>
      <c r="LUT734" s="146"/>
      <c r="LUU734" s="146"/>
      <c r="LUV734" s="146"/>
      <c r="LUW734" s="146"/>
      <c r="LUX734" s="146"/>
      <c r="LUY734" s="146"/>
      <c r="LUZ734" s="146"/>
      <c r="LVA734" s="146"/>
      <c r="LVB734" s="146"/>
      <c r="LVC734" s="146"/>
      <c r="LVD734" s="146"/>
      <c r="LVE734" s="146"/>
      <c r="LVF734" s="146"/>
      <c r="LVG734" s="146"/>
      <c r="LVH734" s="146"/>
      <c r="LVI734" s="146"/>
      <c r="LVJ734" s="146"/>
      <c r="LVK734" s="146"/>
      <c r="LVL734" s="146"/>
      <c r="LVM734" s="146"/>
      <c r="LVN734" s="146"/>
      <c r="LVO734" s="146"/>
      <c r="LVP734" s="146"/>
      <c r="LVQ734" s="146"/>
      <c r="LVR734" s="146"/>
      <c r="LVS734" s="146"/>
      <c r="LVT734" s="146"/>
      <c r="LVU734" s="146"/>
      <c r="LVV734" s="146"/>
      <c r="LVW734" s="146"/>
      <c r="LVX734" s="146"/>
      <c r="LVY734" s="146"/>
      <c r="LVZ734" s="146"/>
      <c r="LWA734" s="146"/>
      <c r="LWB734" s="146"/>
      <c r="LWC734" s="146"/>
      <c r="LWD734" s="146"/>
      <c r="LWE734" s="146"/>
      <c r="LWF734" s="146"/>
      <c r="LWG734" s="146"/>
      <c r="LWH734" s="146"/>
      <c r="LWI734" s="146"/>
      <c r="LWJ734" s="146"/>
      <c r="LWK734" s="146"/>
      <c r="LWL734" s="146"/>
      <c r="LWM734" s="146"/>
      <c r="LWN734" s="146"/>
      <c r="LWO734" s="146"/>
      <c r="LWP734" s="146"/>
      <c r="LWQ734" s="146"/>
      <c r="LWR734" s="146"/>
      <c r="LWS734" s="146"/>
      <c r="LWT734" s="146"/>
      <c r="LWU734" s="146"/>
      <c r="LWV734" s="146"/>
      <c r="LWW734" s="146"/>
      <c r="LWX734" s="146"/>
      <c r="LWY734" s="146"/>
      <c r="LWZ734" s="146"/>
      <c r="LXA734" s="146"/>
      <c r="LXB734" s="146"/>
      <c r="LXC734" s="146"/>
      <c r="LXD734" s="146"/>
      <c r="LXE734" s="146"/>
      <c r="LXF734" s="146"/>
      <c r="LXG734" s="146"/>
      <c r="LXH734" s="146"/>
      <c r="LXI734" s="146"/>
      <c r="LXJ734" s="146"/>
      <c r="LXK734" s="146"/>
      <c r="LXL734" s="146"/>
      <c r="LXM734" s="146"/>
      <c r="LXN734" s="146"/>
      <c r="LXO734" s="146"/>
      <c r="LXP734" s="146"/>
      <c r="LXQ734" s="146"/>
      <c r="LXR734" s="146"/>
      <c r="LXS734" s="146"/>
      <c r="LXT734" s="146"/>
      <c r="LXU734" s="146"/>
      <c r="LXV734" s="146"/>
      <c r="LXW734" s="146"/>
      <c r="LXX734" s="146"/>
      <c r="LXY734" s="146"/>
      <c r="LXZ734" s="146"/>
      <c r="LYA734" s="146"/>
      <c r="LYB734" s="146"/>
      <c r="LYC734" s="146"/>
      <c r="LYD734" s="146"/>
      <c r="LYE734" s="146"/>
      <c r="LYF734" s="146"/>
      <c r="LYG734" s="146"/>
      <c r="LYH734" s="146"/>
      <c r="LYI734" s="146"/>
      <c r="LYJ734" s="146"/>
      <c r="LYK734" s="146"/>
      <c r="LYL734" s="146"/>
      <c r="LYM734" s="146"/>
      <c r="LYN734" s="146"/>
      <c r="LYO734" s="146"/>
      <c r="LYP734" s="146"/>
      <c r="LYQ734" s="146"/>
      <c r="LYR734" s="146"/>
      <c r="LYS734" s="146"/>
      <c r="LYT734" s="146"/>
      <c r="LYU734" s="146"/>
      <c r="LYV734" s="146"/>
      <c r="LYW734" s="146"/>
      <c r="LYX734" s="146"/>
      <c r="LYY734" s="146"/>
      <c r="LYZ734" s="146"/>
      <c r="LZA734" s="146"/>
      <c r="LZB734" s="146"/>
      <c r="LZC734" s="146"/>
      <c r="LZD734" s="146"/>
      <c r="LZE734" s="146"/>
      <c r="LZF734" s="146"/>
      <c r="LZG734" s="146"/>
      <c r="LZH734" s="146"/>
      <c r="LZI734" s="146"/>
      <c r="LZJ734" s="146"/>
      <c r="LZK734" s="146"/>
      <c r="LZL734" s="146"/>
      <c r="LZM734" s="146"/>
      <c r="LZN734" s="146"/>
      <c r="LZO734" s="146"/>
      <c r="LZP734" s="146"/>
      <c r="LZQ734" s="146"/>
      <c r="LZR734" s="146"/>
      <c r="LZS734" s="146"/>
      <c r="LZT734" s="146"/>
      <c r="LZU734" s="146"/>
      <c r="LZV734" s="146"/>
      <c r="LZW734" s="146"/>
      <c r="LZX734" s="146"/>
      <c r="LZY734" s="146"/>
      <c r="LZZ734" s="146"/>
      <c r="MAA734" s="146"/>
      <c r="MAB734" s="146"/>
      <c r="MAC734" s="146"/>
      <c r="MAD734" s="146"/>
      <c r="MAE734" s="146"/>
      <c r="MAF734" s="146"/>
      <c r="MAG734" s="146"/>
      <c r="MAH734" s="146"/>
      <c r="MAI734" s="146"/>
      <c r="MAJ734" s="146"/>
      <c r="MAK734" s="146"/>
      <c r="MAL734" s="146"/>
      <c r="MAM734" s="146"/>
      <c r="MAN734" s="146"/>
      <c r="MAO734" s="146"/>
      <c r="MAP734" s="146"/>
      <c r="MAQ734" s="146"/>
      <c r="MAR734" s="146"/>
      <c r="MAS734" s="146"/>
      <c r="MAT734" s="146"/>
      <c r="MAU734" s="146"/>
      <c r="MAV734" s="146"/>
      <c r="MAW734" s="146"/>
      <c r="MAX734" s="146"/>
      <c r="MAY734" s="146"/>
      <c r="MAZ734" s="146"/>
      <c r="MBA734" s="146"/>
      <c r="MBB734" s="146"/>
      <c r="MBC734" s="146"/>
      <c r="MBD734" s="146"/>
      <c r="MBE734" s="146"/>
      <c r="MBF734" s="146"/>
      <c r="MBG734" s="146"/>
      <c r="MBH734" s="146"/>
      <c r="MBI734" s="146"/>
      <c r="MBJ734" s="146"/>
      <c r="MBK734" s="146"/>
      <c r="MBL734" s="146"/>
      <c r="MBM734" s="146"/>
      <c r="MBN734" s="146"/>
      <c r="MBO734" s="146"/>
      <c r="MBP734" s="146"/>
      <c r="MBQ734" s="146"/>
      <c r="MBR734" s="146"/>
      <c r="MBS734" s="146"/>
      <c r="MBT734" s="146"/>
      <c r="MBU734" s="146"/>
      <c r="MBV734" s="146"/>
      <c r="MBW734" s="146"/>
      <c r="MBX734" s="146"/>
      <c r="MBY734" s="146"/>
      <c r="MBZ734" s="146"/>
      <c r="MCA734" s="146"/>
      <c r="MCB734" s="146"/>
      <c r="MCC734" s="146"/>
      <c r="MCD734" s="146"/>
      <c r="MCE734" s="146"/>
      <c r="MCF734" s="146"/>
      <c r="MCG734" s="146"/>
      <c r="MCH734" s="146"/>
      <c r="MCI734" s="146"/>
      <c r="MCJ734" s="146"/>
      <c r="MCK734" s="146"/>
      <c r="MCL734" s="146"/>
      <c r="MCM734" s="146"/>
      <c r="MCN734" s="146"/>
      <c r="MCO734" s="146"/>
      <c r="MCP734" s="146"/>
      <c r="MCQ734" s="146"/>
      <c r="MCR734" s="146"/>
      <c r="MCS734" s="146"/>
      <c r="MCT734" s="146"/>
      <c r="MCU734" s="146"/>
      <c r="MCV734" s="146"/>
      <c r="MCW734" s="146"/>
      <c r="MCX734" s="146"/>
      <c r="MCY734" s="146"/>
      <c r="MCZ734" s="146"/>
      <c r="MDA734" s="146"/>
      <c r="MDB734" s="146"/>
      <c r="MDC734" s="146"/>
      <c r="MDD734" s="146"/>
      <c r="MDE734" s="146"/>
      <c r="MDF734" s="146"/>
      <c r="MDG734" s="146"/>
      <c r="MDH734" s="146"/>
      <c r="MDI734" s="146"/>
      <c r="MDJ734" s="146"/>
      <c r="MDK734" s="146"/>
      <c r="MDL734" s="146"/>
      <c r="MDM734" s="146"/>
      <c r="MDN734" s="146"/>
      <c r="MDO734" s="146"/>
      <c r="MDP734" s="146"/>
      <c r="MDQ734" s="146"/>
      <c r="MDR734" s="146"/>
      <c r="MDS734" s="146"/>
      <c r="MDT734" s="146"/>
      <c r="MDU734" s="146"/>
      <c r="MDV734" s="146"/>
      <c r="MDW734" s="146"/>
      <c r="MDX734" s="146"/>
      <c r="MDY734" s="146"/>
      <c r="MDZ734" s="146"/>
      <c r="MEA734" s="146"/>
      <c r="MEB734" s="146"/>
      <c r="MEC734" s="146"/>
      <c r="MED734" s="146"/>
      <c r="MEE734" s="146"/>
      <c r="MEF734" s="146"/>
      <c r="MEG734" s="146"/>
      <c r="MEH734" s="146"/>
      <c r="MEI734" s="146"/>
      <c r="MEJ734" s="146"/>
      <c r="MEK734" s="146"/>
      <c r="MEL734" s="146"/>
      <c r="MEM734" s="146"/>
      <c r="MEN734" s="146"/>
      <c r="MEO734" s="146"/>
      <c r="MEP734" s="146"/>
      <c r="MEQ734" s="146"/>
      <c r="MER734" s="146"/>
      <c r="MES734" s="146"/>
      <c r="MET734" s="146"/>
      <c r="MEU734" s="146"/>
      <c r="MEV734" s="146"/>
      <c r="MEW734" s="146"/>
      <c r="MEX734" s="146"/>
      <c r="MEY734" s="146"/>
      <c r="MEZ734" s="146"/>
      <c r="MFA734" s="146"/>
      <c r="MFB734" s="146"/>
      <c r="MFC734" s="146"/>
      <c r="MFD734" s="146"/>
      <c r="MFE734" s="146"/>
      <c r="MFF734" s="146"/>
      <c r="MFG734" s="146"/>
      <c r="MFH734" s="146"/>
      <c r="MFI734" s="146"/>
      <c r="MFJ734" s="146"/>
      <c r="MFK734" s="146"/>
      <c r="MFL734" s="146"/>
      <c r="MFM734" s="146"/>
      <c r="MFN734" s="146"/>
      <c r="MFO734" s="146"/>
      <c r="MFP734" s="146"/>
      <c r="MFQ734" s="146"/>
      <c r="MFR734" s="146"/>
      <c r="MFS734" s="146"/>
      <c r="MFT734" s="146"/>
      <c r="MFU734" s="146"/>
      <c r="MFV734" s="146"/>
      <c r="MFW734" s="146"/>
      <c r="MFX734" s="146"/>
      <c r="MFY734" s="146"/>
      <c r="MFZ734" s="146"/>
      <c r="MGA734" s="146"/>
      <c r="MGB734" s="146"/>
      <c r="MGC734" s="146"/>
      <c r="MGD734" s="146"/>
      <c r="MGE734" s="146"/>
      <c r="MGF734" s="146"/>
      <c r="MGG734" s="146"/>
      <c r="MGH734" s="146"/>
      <c r="MGI734" s="146"/>
      <c r="MGJ734" s="146"/>
      <c r="MGK734" s="146"/>
      <c r="MGL734" s="146"/>
      <c r="MGM734" s="146"/>
      <c r="MGN734" s="146"/>
      <c r="MGO734" s="146"/>
      <c r="MGP734" s="146"/>
      <c r="MGQ734" s="146"/>
      <c r="MGR734" s="146"/>
      <c r="MGS734" s="146"/>
      <c r="MGT734" s="146"/>
      <c r="MGU734" s="146"/>
      <c r="MGV734" s="146"/>
      <c r="MGW734" s="146"/>
      <c r="MGX734" s="146"/>
      <c r="MGY734" s="146"/>
      <c r="MGZ734" s="146"/>
      <c r="MHA734" s="146"/>
      <c r="MHB734" s="146"/>
      <c r="MHC734" s="146"/>
      <c r="MHD734" s="146"/>
      <c r="MHE734" s="146"/>
      <c r="MHF734" s="146"/>
      <c r="MHG734" s="146"/>
      <c r="MHH734" s="146"/>
      <c r="MHI734" s="146"/>
      <c r="MHJ734" s="146"/>
      <c r="MHK734" s="146"/>
      <c r="MHL734" s="146"/>
      <c r="MHM734" s="146"/>
      <c r="MHN734" s="146"/>
      <c r="MHO734" s="146"/>
      <c r="MHP734" s="146"/>
      <c r="MHQ734" s="146"/>
      <c r="MHR734" s="146"/>
      <c r="MHS734" s="146"/>
      <c r="MHT734" s="146"/>
      <c r="MHU734" s="146"/>
      <c r="MHV734" s="146"/>
      <c r="MHW734" s="146"/>
      <c r="MHX734" s="146"/>
      <c r="MHY734" s="146"/>
      <c r="MHZ734" s="146"/>
      <c r="MIA734" s="146"/>
      <c r="MIB734" s="146"/>
      <c r="MIC734" s="146"/>
      <c r="MID734" s="146"/>
      <c r="MIE734" s="146"/>
      <c r="MIF734" s="146"/>
      <c r="MIG734" s="146"/>
      <c r="MIH734" s="146"/>
      <c r="MII734" s="146"/>
      <c r="MIJ734" s="146"/>
      <c r="MIK734" s="146"/>
      <c r="MIL734" s="146"/>
      <c r="MIM734" s="146"/>
      <c r="MIN734" s="146"/>
      <c r="MIO734" s="146"/>
      <c r="MIP734" s="146"/>
      <c r="MIQ734" s="146"/>
      <c r="MIR734" s="146"/>
      <c r="MIS734" s="146"/>
      <c r="MIT734" s="146"/>
      <c r="MIU734" s="146"/>
      <c r="MIV734" s="146"/>
      <c r="MIW734" s="146"/>
      <c r="MIX734" s="146"/>
      <c r="MIY734" s="146"/>
      <c r="MIZ734" s="146"/>
      <c r="MJA734" s="146"/>
      <c r="MJB734" s="146"/>
      <c r="MJC734" s="146"/>
      <c r="MJD734" s="146"/>
      <c r="MJE734" s="146"/>
      <c r="MJF734" s="146"/>
      <c r="MJG734" s="146"/>
      <c r="MJH734" s="146"/>
      <c r="MJI734" s="146"/>
      <c r="MJJ734" s="146"/>
      <c r="MJK734" s="146"/>
      <c r="MJL734" s="146"/>
      <c r="MJM734" s="146"/>
      <c r="MJN734" s="146"/>
      <c r="MJO734" s="146"/>
      <c r="MJP734" s="146"/>
      <c r="MJQ734" s="146"/>
      <c r="MJR734" s="146"/>
      <c r="MJS734" s="146"/>
      <c r="MJT734" s="146"/>
      <c r="MJU734" s="146"/>
      <c r="MJV734" s="146"/>
      <c r="MJW734" s="146"/>
      <c r="MJX734" s="146"/>
      <c r="MJY734" s="146"/>
      <c r="MJZ734" s="146"/>
      <c r="MKA734" s="146"/>
      <c r="MKB734" s="146"/>
      <c r="MKC734" s="146"/>
      <c r="MKD734" s="146"/>
      <c r="MKE734" s="146"/>
      <c r="MKF734" s="146"/>
      <c r="MKG734" s="146"/>
      <c r="MKH734" s="146"/>
      <c r="MKI734" s="146"/>
      <c r="MKJ734" s="146"/>
      <c r="MKK734" s="146"/>
      <c r="MKL734" s="146"/>
      <c r="MKM734" s="146"/>
      <c r="MKN734" s="146"/>
      <c r="MKO734" s="146"/>
      <c r="MKP734" s="146"/>
      <c r="MKQ734" s="146"/>
      <c r="MKR734" s="146"/>
      <c r="MKS734" s="146"/>
      <c r="MKT734" s="146"/>
      <c r="MKU734" s="146"/>
      <c r="MKV734" s="146"/>
      <c r="MKW734" s="146"/>
      <c r="MKX734" s="146"/>
      <c r="MKY734" s="146"/>
      <c r="MKZ734" s="146"/>
      <c r="MLA734" s="146"/>
      <c r="MLB734" s="146"/>
      <c r="MLC734" s="146"/>
      <c r="MLD734" s="146"/>
      <c r="MLE734" s="146"/>
      <c r="MLF734" s="146"/>
      <c r="MLG734" s="146"/>
      <c r="MLH734" s="146"/>
      <c r="MLI734" s="146"/>
      <c r="MLJ734" s="146"/>
      <c r="MLK734" s="146"/>
      <c r="MLL734" s="146"/>
      <c r="MLM734" s="146"/>
      <c r="MLN734" s="146"/>
      <c r="MLO734" s="146"/>
      <c r="MLP734" s="146"/>
      <c r="MLQ734" s="146"/>
      <c r="MLR734" s="146"/>
      <c r="MLS734" s="146"/>
      <c r="MLT734" s="146"/>
      <c r="MLU734" s="146"/>
      <c r="MLV734" s="146"/>
      <c r="MLW734" s="146"/>
      <c r="MLX734" s="146"/>
      <c r="MLY734" s="146"/>
      <c r="MLZ734" s="146"/>
      <c r="MMA734" s="146"/>
      <c r="MMB734" s="146"/>
      <c r="MMC734" s="146"/>
      <c r="MMD734" s="146"/>
      <c r="MME734" s="146"/>
      <c r="MMF734" s="146"/>
      <c r="MMG734" s="146"/>
      <c r="MMH734" s="146"/>
      <c r="MMI734" s="146"/>
      <c r="MMJ734" s="146"/>
      <c r="MMK734" s="146"/>
      <c r="MML734" s="146"/>
      <c r="MMM734" s="146"/>
      <c r="MMN734" s="146"/>
      <c r="MMO734" s="146"/>
      <c r="MMP734" s="146"/>
      <c r="MMQ734" s="146"/>
      <c r="MMR734" s="146"/>
      <c r="MMS734" s="146"/>
      <c r="MMT734" s="146"/>
      <c r="MMU734" s="146"/>
      <c r="MMV734" s="146"/>
      <c r="MMW734" s="146"/>
      <c r="MMX734" s="146"/>
      <c r="MMY734" s="146"/>
      <c r="MMZ734" s="146"/>
      <c r="MNA734" s="146"/>
      <c r="MNB734" s="146"/>
      <c r="MNC734" s="146"/>
      <c r="MND734" s="146"/>
      <c r="MNE734" s="146"/>
      <c r="MNF734" s="146"/>
      <c r="MNG734" s="146"/>
      <c r="MNH734" s="146"/>
      <c r="MNI734" s="146"/>
      <c r="MNJ734" s="146"/>
      <c r="MNK734" s="146"/>
      <c r="MNL734" s="146"/>
      <c r="MNM734" s="146"/>
      <c r="MNN734" s="146"/>
      <c r="MNO734" s="146"/>
      <c r="MNP734" s="146"/>
      <c r="MNQ734" s="146"/>
      <c r="MNR734" s="146"/>
      <c r="MNS734" s="146"/>
      <c r="MNT734" s="146"/>
      <c r="MNU734" s="146"/>
      <c r="MNV734" s="146"/>
      <c r="MNW734" s="146"/>
      <c r="MNX734" s="146"/>
      <c r="MNY734" s="146"/>
      <c r="MNZ734" s="146"/>
      <c r="MOA734" s="146"/>
      <c r="MOB734" s="146"/>
      <c r="MOC734" s="146"/>
      <c r="MOD734" s="146"/>
      <c r="MOE734" s="146"/>
      <c r="MOF734" s="146"/>
      <c r="MOG734" s="146"/>
      <c r="MOH734" s="146"/>
      <c r="MOI734" s="146"/>
      <c r="MOJ734" s="146"/>
      <c r="MOK734" s="146"/>
      <c r="MOL734" s="146"/>
      <c r="MOM734" s="146"/>
      <c r="MON734" s="146"/>
      <c r="MOO734" s="146"/>
      <c r="MOP734" s="146"/>
      <c r="MOQ734" s="146"/>
      <c r="MOR734" s="146"/>
      <c r="MOS734" s="146"/>
      <c r="MOT734" s="146"/>
      <c r="MOU734" s="146"/>
      <c r="MOV734" s="146"/>
      <c r="MOW734" s="146"/>
      <c r="MOX734" s="146"/>
      <c r="MOY734" s="146"/>
      <c r="MOZ734" s="146"/>
      <c r="MPA734" s="146"/>
      <c r="MPB734" s="146"/>
      <c r="MPC734" s="146"/>
      <c r="MPD734" s="146"/>
      <c r="MPE734" s="146"/>
      <c r="MPF734" s="146"/>
      <c r="MPG734" s="146"/>
      <c r="MPH734" s="146"/>
      <c r="MPI734" s="146"/>
      <c r="MPJ734" s="146"/>
      <c r="MPK734" s="146"/>
      <c r="MPL734" s="146"/>
      <c r="MPM734" s="146"/>
      <c r="MPN734" s="146"/>
      <c r="MPO734" s="146"/>
      <c r="MPP734" s="146"/>
      <c r="MPQ734" s="146"/>
      <c r="MPR734" s="146"/>
      <c r="MPS734" s="146"/>
      <c r="MPT734" s="146"/>
      <c r="MPU734" s="146"/>
      <c r="MPV734" s="146"/>
      <c r="MPW734" s="146"/>
      <c r="MPX734" s="146"/>
      <c r="MPY734" s="146"/>
      <c r="MPZ734" s="146"/>
      <c r="MQA734" s="146"/>
      <c r="MQB734" s="146"/>
      <c r="MQC734" s="146"/>
      <c r="MQD734" s="146"/>
      <c r="MQE734" s="146"/>
      <c r="MQF734" s="146"/>
      <c r="MQG734" s="146"/>
      <c r="MQH734" s="146"/>
      <c r="MQI734" s="146"/>
      <c r="MQJ734" s="146"/>
      <c r="MQK734" s="146"/>
      <c r="MQL734" s="146"/>
      <c r="MQM734" s="146"/>
      <c r="MQN734" s="146"/>
      <c r="MQO734" s="146"/>
      <c r="MQP734" s="146"/>
      <c r="MQQ734" s="146"/>
      <c r="MQR734" s="146"/>
      <c r="MQS734" s="146"/>
      <c r="MQT734" s="146"/>
      <c r="MQU734" s="146"/>
      <c r="MQV734" s="146"/>
      <c r="MQW734" s="146"/>
      <c r="MQX734" s="146"/>
      <c r="MQY734" s="146"/>
      <c r="MQZ734" s="146"/>
      <c r="MRA734" s="146"/>
      <c r="MRB734" s="146"/>
      <c r="MRC734" s="146"/>
      <c r="MRD734" s="146"/>
      <c r="MRE734" s="146"/>
      <c r="MRF734" s="146"/>
      <c r="MRG734" s="146"/>
      <c r="MRH734" s="146"/>
      <c r="MRI734" s="146"/>
      <c r="MRJ734" s="146"/>
      <c r="MRK734" s="146"/>
      <c r="MRL734" s="146"/>
      <c r="MRM734" s="146"/>
      <c r="MRN734" s="146"/>
      <c r="MRO734" s="146"/>
      <c r="MRP734" s="146"/>
      <c r="MRQ734" s="146"/>
      <c r="MRR734" s="146"/>
      <c r="MRS734" s="146"/>
      <c r="MRT734" s="146"/>
      <c r="MRU734" s="146"/>
      <c r="MRV734" s="146"/>
      <c r="MRW734" s="146"/>
      <c r="MRX734" s="146"/>
      <c r="MRY734" s="146"/>
      <c r="MRZ734" s="146"/>
      <c r="MSA734" s="146"/>
      <c r="MSB734" s="146"/>
      <c r="MSC734" s="146"/>
      <c r="MSD734" s="146"/>
      <c r="MSE734" s="146"/>
      <c r="MSF734" s="146"/>
      <c r="MSG734" s="146"/>
      <c r="MSH734" s="146"/>
      <c r="MSI734" s="146"/>
      <c r="MSJ734" s="146"/>
      <c r="MSK734" s="146"/>
      <c r="MSL734" s="146"/>
      <c r="MSM734" s="146"/>
      <c r="MSN734" s="146"/>
      <c r="MSO734" s="146"/>
      <c r="MSP734" s="146"/>
      <c r="MSQ734" s="146"/>
      <c r="MSR734" s="146"/>
      <c r="MSS734" s="146"/>
      <c r="MST734" s="146"/>
      <c r="MSU734" s="146"/>
      <c r="MSV734" s="146"/>
      <c r="MSW734" s="146"/>
      <c r="MSX734" s="146"/>
      <c r="MSY734" s="146"/>
      <c r="MSZ734" s="146"/>
      <c r="MTA734" s="146"/>
      <c r="MTB734" s="146"/>
      <c r="MTC734" s="146"/>
      <c r="MTD734" s="146"/>
      <c r="MTE734" s="146"/>
      <c r="MTF734" s="146"/>
      <c r="MTG734" s="146"/>
      <c r="MTH734" s="146"/>
      <c r="MTI734" s="146"/>
      <c r="MTJ734" s="146"/>
      <c r="MTK734" s="146"/>
      <c r="MTL734" s="146"/>
      <c r="MTM734" s="146"/>
      <c r="MTN734" s="146"/>
      <c r="MTO734" s="146"/>
      <c r="MTP734" s="146"/>
      <c r="MTQ734" s="146"/>
      <c r="MTR734" s="146"/>
      <c r="MTS734" s="146"/>
      <c r="MTT734" s="146"/>
      <c r="MTU734" s="146"/>
      <c r="MTV734" s="146"/>
      <c r="MTW734" s="146"/>
      <c r="MTX734" s="146"/>
      <c r="MTY734" s="146"/>
      <c r="MTZ734" s="146"/>
      <c r="MUA734" s="146"/>
      <c r="MUB734" s="146"/>
      <c r="MUC734" s="146"/>
      <c r="MUD734" s="146"/>
      <c r="MUE734" s="146"/>
      <c r="MUF734" s="146"/>
      <c r="MUG734" s="146"/>
      <c r="MUH734" s="146"/>
      <c r="MUI734" s="146"/>
      <c r="MUJ734" s="146"/>
      <c r="MUK734" s="146"/>
      <c r="MUL734" s="146"/>
      <c r="MUM734" s="146"/>
      <c r="MUN734" s="146"/>
      <c r="MUO734" s="146"/>
      <c r="MUP734" s="146"/>
      <c r="MUQ734" s="146"/>
      <c r="MUR734" s="146"/>
      <c r="MUS734" s="146"/>
      <c r="MUT734" s="146"/>
      <c r="MUU734" s="146"/>
      <c r="MUV734" s="146"/>
      <c r="MUW734" s="146"/>
      <c r="MUX734" s="146"/>
      <c r="MUY734" s="146"/>
      <c r="MUZ734" s="146"/>
      <c r="MVA734" s="146"/>
      <c r="MVB734" s="146"/>
      <c r="MVC734" s="146"/>
      <c r="MVD734" s="146"/>
      <c r="MVE734" s="146"/>
      <c r="MVF734" s="146"/>
      <c r="MVG734" s="146"/>
      <c r="MVH734" s="146"/>
      <c r="MVI734" s="146"/>
      <c r="MVJ734" s="146"/>
      <c r="MVK734" s="146"/>
      <c r="MVL734" s="146"/>
      <c r="MVM734" s="146"/>
      <c r="MVN734" s="146"/>
      <c r="MVO734" s="146"/>
      <c r="MVP734" s="146"/>
      <c r="MVQ734" s="146"/>
      <c r="MVR734" s="146"/>
      <c r="MVS734" s="146"/>
      <c r="MVT734" s="146"/>
      <c r="MVU734" s="146"/>
      <c r="MVV734" s="146"/>
      <c r="MVW734" s="146"/>
      <c r="MVX734" s="146"/>
      <c r="MVY734" s="146"/>
      <c r="MVZ734" s="146"/>
      <c r="MWA734" s="146"/>
      <c r="MWB734" s="146"/>
      <c r="MWC734" s="146"/>
      <c r="MWD734" s="146"/>
      <c r="MWE734" s="146"/>
      <c r="MWF734" s="146"/>
      <c r="MWG734" s="146"/>
      <c r="MWH734" s="146"/>
      <c r="MWI734" s="146"/>
      <c r="MWJ734" s="146"/>
      <c r="MWK734" s="146"/>
      <c r="MWL734" s="146"/>
      <c r="MWM734" s="146"/>
      <c r="MWN734" s="146"/>
      <c r="MWO734" s="146"/>
      <c r="MWP734" s="146"/>
      <c r="MWQ734" s="146"/>
      <c r="MWR734" s="146"/>
      <c r="MWS734" s="146"/>
      <c r="MWT734" s="146"/>
      <c r="MWU734" s="146"/>
      <c r="MWV734" s="146"/>
      <c r="MWW734" s="146"/>
      <c r="MWX734" s="146"/>
      <c r="MWY734" s="146"/>
      <c r="MWZ734" s="146"/>
      <c r="MXA734" s="146"/>
      <c r="MXB734" s="146"/>
      <c r="MXC734" s="146"/>
      <c r="MXD734" s="146"/>
      <c r="MXE734" s="146"/>
      <c r="MXF734" s="146"/>
      <c r="MXG734" s="146"/>
      <c r="MXH734" s="146"/>
      <c r="MXI734" s="146"/>
      <c r="MXJ734" s="146"/>
      <c r="MXK734" s="146"/>
      <c r="MXL734" s="146"/>
      <c r="MXM734" s="146"/>
      <c r="MXN734" s="146"/>
      <c r="MXO734" s="146"/>
      <c r="MXP734" s="146"/>
      <c r="MXQ734" s="146"/>
      <c r="MXR734" s="146"/>
      <c r="MXS734" s="146"/>
      <c r="MXT734" s="146"/>
      <c r="MXU734" s="146"/>
      <c r="MXV734" s="146"/>
      <c r="MXW734" s="146"/>
      <c r="MXX734" s="146"/>
      <c r="MXY734" s="146"/>
      <c r="MXZ734" s="146"/>
      <c r="MYA734" s="146"/>
      <c r="MYB734" s="146"/>
      <c r="MYC734" s="146"/>
      <c r="MYD734" s="146"/>
      <c r="MYE734" s="146"/>
      <c r="MYF734" s="146"/>
      <c r="MYG734" s="146"/>
      <c r="MYH734" s="146"/>
      <c r="MYI734" s="146"/>
      <c r="MYJ734" s="146"/>
      <c r="MYK734" s="146"/>
      <c r="MYL734" s="146"/>
      <c r="MYM734" s="146"/>
      <c r="MYN734" s="146"/>
      <c r="MYO734" s="146"/>
      <c r="MYP734" s="146"/>
      <c r="MYQ734" s="146"/>
      <c r="MYR734" s="146"/>
      <c r="MYS734" s="146"/>
      <c r="MYT734" s="146"/>
      <c r="MYU734" s="146"/>
      <c r="MYV734" s="146"/>
      <c r="MYW734" s="146"/>
      <c r="MYX734" s="146"/>
      <c r="MYY734" s="146"/>
      <c r="MYZ734" s="146"/>
      <c r="MZA734" s="146"/>
      <c r="MZB734" s="146"/>
      <c r="MZC734" s="146"/>
      <c r="MZD734" s="146"/>
      <c r="MZE734" s="146"/>
      <c r="MZF734" s="146"/>
      <c r="MZG734" s="146"/>
      <c r="MZH734" s="146"/>
      <c r="MZI734" s="146"/>
      <c r="MZJ734" s="146"/>
      <c r="MZK734" s="146"/>
      <c r="MZL734" s="146"/>
      <c r="MZM734" s="146"/>
      <c r="MZN734" s="146"/>
      <c r="MZO734" s="146"/>
      <c r="MZP734" s="146"/>
      <c r="MZQ734" s="146"/>
      <c r="MZR734" s="146"/>
      <c r="MZS734" s="146"/>
      <c r="MZT734" s="146"/>
      <c r="MZU734" s="146"/>
      <c r="MZV734" s="146"/>
      <c r="MZW734" s="146"/>
      <c r="MZX734" s="146"/>
      <c r="MZY734" s="146"/>
      <c r="MZZ734" s="146"/>
      <c r="NAA734" s="146"/>
      <c r="NAB734" s="146"/>
      <c r="NAC734" s="146"/>
      <c r="NAD734" s="146"/>
      <c r="NAE734" s="146"/>
      <c r="NAF734" s="146"/>
      <c r="NAG734" s="146"/>
      <c r="NAH734" s="146"/>
      <c r="NAI734" s="146"/>
      <c r="NAJ734" s="146"/>
      <c r="NAK734" s="146"/>
      <c r="NAL734" s="146"/>
      <c r="NAM734" s="146"/>
      <c r="NAN734" s="146"/>
      <c r="NAO734" s="146"/>
      <c r="NAP734" s="146"/>
      <c r="NAQ734" s="146"/>
      <c r="NAR734" s="146"/>
      <c r="NAS734" s="146"/>
      <c r="NAT734" s="146"/>
      <c r="NAU734" s="146"/>
      <c r="NAV734" s="146"/>
      <c r="NAW734" s="146"/>
      <c r="NAX734" s="146"/>
      <c r="NAY734" s="146"/>
      <c r="NAZ734" s="146"/>
      <c r="NBA734" s="146"/>
      <c r="NBB734" s="146"/>
      <c r="NBC734" s="146"/>
      <c r="NBD734" s="146"/>
      <c r="NBE734" s="146"/>
      <c r="NBF734" s="146"/>
      <c r="NBG734" s="146"/>
      <c r="NBH734" s="146"/>
      <c r="NBI734" s="146"/>
      <c r="NBJ734" s="146"/>
      <c r="NBK734" s="146"/>
      <c r="NBL734" s="146"/>
      <c r="NBM734" s="146"/>
      <c r="NBN734" s="146"/>
      <c r="NBO734" s="146"/>
      <c r="NBP734" s="146"/>
      <c r="NBQ734" s="146"/>
      <c r="NBR734" s="146"/>
      <c r="NBS734" s="146"/>
      <c r="NBT734" s="146"/>
      <c r="NBU734" s="146"/>
      <c r="NBV734" s="146"/>
      <c r="NBW734" s="146"/>
      <c r="NBX734" s="146"/>
      <c r="NBY734" s="146"/>
      <c r="NBZ734" s="146"/>
      <c r="NCA734" s="146"/>
      <c r="NCB734" s="146"/>
      <c r="NCC734" s="146"/>
      <c r="NCD734" s="146"/>
      <c r="NCE734" s="146"/>
      <c r="NCF734" s="146"/>
      <c r="NCG734" s="146"/>
      <c r="NCH734" s="146"/>
      <c r="NCI734" s="146"/>
      <c r="NCJ734" s="146"/>
      <c r="NCK734" s="146"/>
      <c r="NCL734" s="146"/>
      <c r="NCM734" s="146"/>
      <c r="NCN734" s="146"/>
      <c r="NCO734" s="146"/>
      <c r="NCP734" s="146"/>
      <c r="NCQ734" s="146"/>
      <c r="NCR734" s="146"/>
      <c r="NCS734" s="146"/>
      <c r="NCT734" s="146"/>
      <c r="NCU734" s="146"/>
      <c r="NCV734" s="146"/>
      <c r="NCW734" s="146"/>
      <c r="NCX734" s="146"/>
      <c r="NCY734" s="146"/>
      <c r="NCZ734" s="146"/>
      <c r="NDA734" s="146"/>
      <c r="NDB734" s="146"/>
      <c r="NDC734" s="146"/>
      <c r="NDD734" s="146"/>
      <c r="NDE734" s="146"/>
      <c r="NDF734" s="146"/>
      <c r="NDG734" s="146"/>
      <c r="NDH734" s="146"/>
      <c r="NDI734" s="146"/>
      <c r="NDJ734" s="146"/>
      <c r="NDK734" s="146"/>
      <c r="NDL734" s="146"/>
      <c r="NDM734" s="146"/>
      <c r="NDN734" s="146"/>
      <c r="NDO734" s="146"/>
      <c r="NDP734" s="146"/>
      <c r="NDQ734" s="146"/>
      <c r="NDR734" s="146"/>
      <c r="NDS734" s="146"/>
      <c r="NDT734" s="146"/>
      <c r="NDU734" s="146"/>
      <c r="NDV734" s="146"/>
      <c r="NDW734" s="146"/>
      <c r="NDX734" s="146"/>
      <c r="NDY734" s="146"/>
      <c r="NDZ734" s="146"/>
      <c r="NEA734" s="146"/>
      <c r="NEB734" s="146"/>
      <c r="NEC734" s="146"/>
      <c r="NED734" s="146"/>
      <c r="NEE734" s="146"/>
      <c r="NEF734" s="146"/>
      <c r="NEG734" s="146"/>
      <c r="NEH734" s="146"/>
      <c r="NEI734" s="146"/>
      <c r="NEJ734" s="146"/>
      <c r="NEK734" s="146"/>
      <c r="NEL734" s="146"/>
      <c r="NEM734" s="146"/>
      <c r="NEN734" s="146"/>
      <c r="NEO734" s="146"/>
      <c r="NEP734" s="146"/>
      <c r="NEQ734" s="146"/>
      <c r="NER734" s="146"/>
      <c r="NES734" s="146"/>
      <c r="NET734" s="146"/>
      <c r="NEU734" s="146"/>
      <c r="NEV734" s="146"/>
      <c r="NEW734" s="146"/>
      <c r="NEX734" s="146"/>
      <c r="NEY734" s="146"/>
      <c r="NEZ734" s="146"/>
      <c r="NFA734" s="146"/>
      <c r="NFB734" s="146"/>
      <c r="NFC734" s="146"/>
      <c r="NFD734" s="146"/>
      <c r="NFE734" s="146"/>
      <c r="NFF734" s="146"/>
      <c r="NFG734" s="146"/>
      <c r="NFH734" s="146"/>
      <c r="NFI734" s="146"/>
      <c r="NFJ734" s="146"/>
      <c r="NFK734" s="146"/>
      <c r="NFL734" s="146"/>
      <c r="NFM734" s="146"/>
      <c r="NFN734" s="146"/>
      <c r="NFO734" s="146"/>
      <c r="NFP734" s="146"/>
      <c r="NFQ734" s="146"/>
      <c r="NFR734" s="146"/>
      <c r="NFS734" s="146"/>
      <c r="NFT734" s="146"/>
      <c r="NFU734" s="146"/>
      <c r="NFV734" s="146"/>
      <c r="NFW734" s="146"/>
      <c r="NFX734" s="146"/>
      <c r="NFY734" s="146"/>
      <c r="NFZ734" s="146"/>
      <c r="NGA734" s="146"/>
      <c r="NGB734" s="146"/>
      <c r="NGC734" s="146"/>
      <c r="NGD734" s="146"/>
      <c r="NGE734" s="146"/>
      <c r="NGF734" s="146"/>
      <c r="NGG734" s="146"/>
      <c r="NGH734" s="146"/>
      <c r="NGI734" s="146"/>
      <c r="NGJ734" s="146"/>
      <c r="NGK734" s="146"/>
      <c r="NGL734" s="146"/>
      <c r="NGM734" s="146"/>
      <c r="NGN734" s="146"/>
      <c r="NGO734" s="146"/>
      <c r="NGP734" s="146"/>
      <c r="NGQ734" s="146"/>
      <c r="NGR734" s="146"/>
      <c r="NGS734" s="146"/>
      <c r="NGT734" s="146"/>
      <c r="NGU734" s="146"/>
      <c r="NGV734" s="146"/>
      <c r="NGW734" s="146"/>
      <c r="NGX734" s="146"/>
      <c r="NGY734" s="146"/>
      <c r="NGZ734" s="146"/>
      <c r="NHA734" s="146"/>
      <c r="NHB734" s="146"/>
      <c r="NHC734" s="146"/>
      <c r="NHD734" s="146"/>
      <c r="NHE734" s="146"/>
      <c r="NHF734" s="146"/>
      <c r="NHG734" s="146"/>
      <c r="NHH734" s="146"/>
      <c r="NHI734" s="146"/>
      <c r="NHJ734" s="146"/>
      <c r="NHK734" s="146"/>
      <c r="NHL734" s="146"/>
      <c r="NHM734" s="146"/>
      <c r="NHN734" s="146"/>
      <c r="NHO734" s="146"/>
      <c r="NHP734" s="146"/>
      <c r="NHQ734" s="146"/>
      <c r="NHR734" s="146"/>
      <c r="NHS734" s="146"/>
      <c r="NHT734" s="146"/>
      <c r="NHU734" s="146"/>
      <c r="NHV734" s="146"/>
      <c r="NHW734" s="146"/>
      <c r="NHX734" s="146"/>
      <c r="NHY734" s="146"/>
      <c r="NHZ734" s="146"/>
      <c r="NIA734" s="146"/>
      <c r="NIB734" s="146"/>
      <c r="NIC734" s="146"/>
      <c r="NID734" s="146"/>
      <c r="NIE734" s="146"/>
      <c r="NIF734" s="146"/>
      <c r="NIG734" s="146"/>
      <c r="NIH734" s="146"/>
      <c r="NII734" s="146"/>
      <c r="NIJ734" s="146"/>
      <c r="NIK734" s="146"/>
      <c r="NIL734" s="146"/>
      <c r="NIM734" s="146"/>
      <c r="NIN734" s="146"/>
      <c r="NIO734" s="146"/>
      <c r="NIP734" s="146"/>
      <c r="NIQ734" s="146"/>
      <c r="NIR734" s="146"/>
      <c r="NIS734" s="146"/>
      <c r="NIT734" s="146"/>
      <c r="NIU734" s="146"/>
      <c r="NIV734" s="146"/>
      <c r="NIW734" s="146"/>
      <c r="NIX734" s="146"/>
      <c r="NIY734" s="146"/>
      <c r="NIZ734" s="146"/>
      <c r="NJA734" s="146"/>
      <c r="NJB734" s="146"/>
      <c r="NJC734" s="146"/>
      <c r="NJD734" s="146"/>
      <c r="NJE734" s="146"/>
      <c r="NJF734" s="146"/>
      <c r="NJG734" s="146"/>
      <c r="NJH734" s="146"/>
      <c r="NJI734" s="146"/>
      <c r="NJJ734" s="146"/>
      <c r="NJK734" s="146"/>
      <c r="NJL734" s="146"/>
      <c r="NJM734" s="146"/>
      <c r="NJN734" s="146"/>
      <c r="NJO734" s="146"/>
      <c r="NJP734" s="146"/>
      <c r="NJQ734" s="146"/>
      <c r="NJR734" s="146"/>
      <c r="NJS734" s="146"/>
      <c r="NJT734" s="146"/>
      <c r="NJU734" s="146"/>
      <c r="NJV734" s="146"/>
      <c r="NJW734" s="146"/>
      <c r="NJX734" s="146"/>
      <c r="NJY734" s="146"/>
      <c r="NJZ734" s="146"/>
      <c r="NKA734" s="146"/>
      <c r="NKB734" s="146"/>
      <c r="NKC734" s="146"/>
      <c r="NKD734" s="146"/>
      <c r="NKE734" s="146"/>
      <c r="NKF734" s="146"/>
      <c r="NKG734" s="146"/>
      <c r="NKH734" s="146"/>
      <c r="NKI734" s="146"/>
      <c r="NKJ734" s="146"/>
      <c r="NKK734" s="146"/>
      <c r="NKL734" s="146"/>
      <c r="NKM734" s="146"/>
      <c r="NKN734" s="146"/>
      <c r="NKO734" s="146"/>
      <c r="NKP734" s="146"/>
      <c r="NKQ734" s="146"/>
      <c r="NKR734" s="146"/>
      <c r="NKS734" s="146"/>
      <c r="NKT734" s="146"/>
      <c r="NKU734" s="146"/>
      <c r="NKV734" s="146"/>
      <c r="NKW734" s="146"/>
      <c r="NKX734" s="146"/>
      <c r="NKY734" s="146"/>
      <c r="NKZ734" s="146"/>
      <c r="NLA734" s="146"/>
      <c r="NLB734" s="146"/>
      <c r="NLC734" s="146"/>
      <c r="NLD734" s="146"/>
      <c r="NLE734" s="146"/>
      <c r="NLF734" s="146"/>
      <c r="NLG734" s="146"/>
      <c r="NLH734" s="146"/>
      <c r="NLI734" s="146"/>
      <c r="NLJ734" s="146"/>
      <c r="NLK734" s="146"/>
      <c r="NLL734" s="146"/>
      <c r="NLM734" s="146"/>
      <c r="NLN734" s="146"/>
      <c r="NLO734" s="146"/>
      <c r="NLP734" s="146"/>
      <c r="NLQ734" s="146"/>
      <c r="NLR734" s="146"/>
      <c r="NLS734" s="146"/>
      <c r="NLT734" s="146"/>
      <c r="NLU734" s="146"/>
      <c r="NLV734" s="146"/>
      <c r="NLW734" s="146"/>
      <c r="NLX734" s="146"/>
      <c r="NLY734" s="146"/>
      <c r="NLZ734" s="146"/>
      <c r="NMA734" s="146"/>
      <c r="NMB734" s="146"/>
      <c r="NMC734" s="146"/>
      <c r="NMD734" s="146"/>
      <c r="NME734" s="146"/>
      <c r="NMF734" s="146"/>
      <c r="NMG734" s="146"/>
      <c r="NMH734" s="146"/>
      <c r="NMI734" s="146"/>
      <c r="NMJ734" s="146"/>
      <c r="NMK734" s="146"/>
      <c r="NML734" s="146"/>
      <c r="NMM734" s="146"/>
      <c r="NMN734" s="146"/>
      <c r="NMO734" s="146"/>
      <c r="NMP734" s="146"/>
      <c r="NMQ734" s="146"/>
      <c r="NMR734" s="146"/>
      <c r="NMS734" s="146"/>
      <c r="NMT734" s="146"/>
      <c r="NMU734" s="146"/>
      <c r="NMV734" s="146"/>
      <c r="NMW734" s="146"/>
      <c r="NMX734" s="146"/>
      <c r="NMY734" s="146"/>
      <c r="NMZ734" s="146"/>
      <c r="NNA734" s="146"/>
      <c r="NNB734" s="146"/>
      <c r="NNC734" s="146"/>
      <c r="NND734" s="146"/>
      <c r="NNE734" s="146"/>
      <c r="NNF734" s="146"/>
      <c r="NNG734" s="146"/>
      <c r="NNH734" s="146"/>
      <c r="NNI734" s="146"/>
      <c r="NNJ734" s="146"/>
      <c r="NNK734" s="146"/>
      <c r="NNL734" s="146"/>
      <c r="NNM734" s="146"/>
      <c r="NNN734" s="146"/>
      <c r="NNO734" s="146"/>
      <c r="NNP734" s="146"/>
      <c r="NNQ734" s="146"/>
      <c r="NNR734" s="146"/>
      <c r="NNS734" s="146"/>
      <c r="NNT734" s="146"/>
      <c r="NNU734" s="146"/>
      <c r="NNV734" s="146"/>
      <c r="NNW734" s="146"/>
      <c r="NNX734" s="146"/>
      <c r="NNY734" s="146"/>
      <c r="NNZ734" s="146"/>
      <c r="NOA734" s="146"/>
      <c r="NOB734" s="146"/>
      <c r="NOC734" s="146"/>
      <c r="NOD734" s="146"/>
      <c r="NOE734" s="146"/>
      <c r="NOF734" s="146"/>
      <c r="NOG734" s="146"/>
      <c r="NOH734" s="146"/>
      <c r="NOI734" s="146"/>
      <c r="NOJ734" s="146"/>
      <c r="NOK734" s="146"/>
      <c r="NOL734" s="146"/>
      <c r="NOM734" s="146"/>
      <c r="NON734" s="146"/>
      <c r="NOO734" s="146"/>
      <c r="NOP734" s="146"/>
      <c r="NOQ734" s="146"/>
      <c r="NOR734" s="146"/>
      <c r="NOS734" s="146"/>
      <c r="NOT734" s="146"/>
      <c r="NOU734" s="146"/>
      <c r="NOV734" s="146"/>
      <c r="NOW734" s="146"/>
      <c r="NOX734" s="146"/>
      <c r="NOY734" s="146"/>
      <c r="NOZ734" s="146"/>
      <c r="NPA734" s="146"/>
      <c r="NPB734" s="146"/>
      <c r="NPC734" s="146"/>
      <c r="NPD734" s="146"/>
      <c r="NPE734" s="146"/>
      <c r="NPF734" s="146"/>
      <c r="NPG734" s="146"/>
      <c r="NPH734" s="146"/>
      <c r="NPI734" s="146"/>
      <c r="NPJ734" s="146"/>
      <c r="NPK734" s="146"/>
      <c r="NPL734" s="146"/>
      <c r="NPM734" s="146"/>
      <c r="NPN734" s="146"/>
      <c r="NPO734" s="146"/>
      <c r="NPP734" s="146"/>
      <c r="NPQ734" s="146"/>
      <c r="NPR734" s="146"/>
      <c r="NPS734" s="146"/>
      <c r="NPT734" s="146"/>
      <c r="NPU734" s="146"/>
      <c r="NPV734" s="146"/>
      <c r="NPW734" s="146"/>
      <c r="NPX734" s="146"/>
      <c r="NPY734" s="146"/>
      <c r="NPZ734" s="146"/>
      <c r="NQA734" s="146"/>
      <c r="NQB734" s="146"/>
      <c r="NQC734" s="146"/>
      <c r="NQD734" s="146"/>
      <c r="NQE734" s="146"/>
      <c r="NQF734" s="146"/>
      <c r="NQG734" s="146"/>
      <c r="NQH734" s="146"/>
      <c r="NQI734" s="146"/>
      <c r="NQJ734" s="146"/>
      <c r="NQK734" s="146"/>
      <c r="NQL734" s="146"/>
      <c r="NQM734" s="146"/>
      <c r="NQN734" s="146"/>
      <c r="NQO734" s="146"/>
      <c r="NQP734" s="146"/>
      <c r="NQQ734" s="146"/>
      <c r="NQR734" s="146"/>
      <c r="NQS734" s="146"/>
      <c r="NQT734" s="146"/>
      <c r="NQU734" s="146"/>
      <c r="NQV734" s="146"/>
      <c r="NQW734" s="146"/>
      <c r="NQX734" s="146"/>
      <c r="NQY734" s="146"/>
      <c r="NQZ734" s="146"/>
      <c r="NRA734" s="146"/>
      <c r="NRB734" s="146"/>
      <c r="NRC734" s="146"/>
      <c r="NRD734" s="146"/>
      <c r="NRE734" s="146"/>
      <c r="NRF734" s="146"/>
      <c r="NRG734" s="146"/>
      <c r="NRH734" s="146"/>
      <c r="NRI734" s="146"/>
      <c r="NRJ734" s="146"/>
      <c r="NRK734" s="146"/>
      <c r="NRL734" s="146"/>
      <c r="NRM734" s="146"/>
      <c r="NRN734" s="146"/>
      <c r="NRO734" s="146"/>
      <c r="NRP734" s="146"/>
      <c r="NRQ734" s="146"/>
      <c r="NRR734" s="146"/>
      <c r="NRS734" s="146"/>
      <c r="NRT734" s="146"/>
      <c r="NRU734" s="146"/>
      <c r="NRV734" s="146"/>
      <c r="NRW734" s="146"/>
      <c r="NRX734" s="146"/>
      <c r="NRY734" s="146"/>
      <c r="NRZ734" s="146"/>
      <c r="NSA734" s="146"/>
      <c r="NSB734" s="146"/>
      <c r="NSC734" s="146"/>
      <c r="NSD734" s="146"/>
      <c r="NSE734" s="146"/>
      <c r="NSF734" s="146"/>
      <c r="NSG734" s="146"/>
      <c r="NSH734" s="146"/>
      <c r="NSI734" s="146"/>
      <c r="NSJ734" s="146"/>
      <c r="NSK734" s="146"/>
      <c r="NSL734" s="146"/>
      <c r="NSM734" s="146"/>
      <c r="NSN734" s="146"/>
      <c r="NSO734" s="146"/>
      <c r="NSP734" s="146"/>
      <c r="NSQ734" s="146"/>
      <c r="NSR734" s="146"/>
      <c r="NSS734" s="146"/>
      <c r="NST734" s="146"/>
      <c r="NSU734" s="146"/>
      <c r="NSV734" s="146"/>
      <c r="NSW734" s="146"/>
      <c r="NSX734" s="146"/>
      <c r="NSY734" s="146"/>
      <c r="NSZ734" s="146"/>
      <c r="NTA734" s="146"/>
      <c r="NTB734" s="146"/>
      <c r="NTC734" s="146"/>
      <c r="NTD734" s="146"/>
      <c r="NTE734" s="146"/>
      <c r="NTF734" s="146"/>
      <c r="NTG734" s="146"/>
      <c r="NTH734" s="146"/>
      <c r="NTI734" s="146"/>
      <c r="NTJ734" s="146"/>
      <c r="NTK734" s="146"/>
      <c r="NTL734" s="146"/>
      <c r="NTM734" s="146"/>
      <c r="NTN734" s="146"/>
      <c r="NTO734" s="146"/>
      <c r="NTP734" s="146"/>
      <c r="NTQ734" s="146"/>
      <c r="NTR734" s="146"/>
      <c r="NTS734" s="146"/>
      <c r="NTT734" s="146"/>
      <c r="NTU734" s="146"/>
      <c r="NTV734" s="146"/>
      <c r="NTW734" s="146"/>
      <c r="NTX734" s="146"/>
      <c r="NTY734" s="146"/>
      <c r="NTZ734" s="146"/>
      <c r="NUA734" s="146"/>
      <c r="NUB734" s="146"/>
      <c r="NUC734" s="146"/>
      <c r="NUD734" s="146"/>
      <c r="NUE734" s="146"/>
      <c r="NUF734" s="146"/>
      <c r="NUG734" s="146"/>
      <c r="NUH734" s="146"/>
      <c r="NUI734" s="146"/>
      <c r="NUJ734" s="146"/>
      <c r="NUK734" s="146"/>
      <c r="NUL734" s="146"/>
      <c r="NUM734" s="146"/>
      <c r="NUN734" s="146"/>
      <c r="NUO734" s="146"/>
      <c r="NUP734" s="146"/>
      <c r="NUQ734" s="146"/>
      <c r="NUR734" s="146"/>
      <c r="NUS734" s="146"/>
      <c r="NUT734" s="146"/>
      <c r="NUU734" s="146"/>
      <c r="NUV734" s="146"/>
      <c r="NUW734" s="146"/>
      <c r="NUX734" s="146"/>
      <c r="NUY734" s="146"/>
      <c r="NUZ734" s="146"/>
      <c r="NVA734" s="146"/>
      <c r="NVB734" s="146"/>
      <c r="NVC734" s="146"/>
      <c r="NVD734" s="146"/>
      <c r="NVE734" s="146"/>
      <c r="NVF734" s="146"/>
      <c r="NVG734" s="146"/>
      <c r="NVH734" s="146"/>
      <c r="NVI734" s="146"/>
      <c r="NVJ734" s="146"/>
      <c r="NVK734" s="146"/>
      <c r="NVL734" s="146"/>
      <c r="NVM734" s="146"/>
      <c r="NVN734" s="146"/>
      <c r="NVO734" s="146"/>
      <c r="NVP734" s="146"/>
      <c r="NVQ734" s="146"/>
      <c r="NVR734" s="146"/>
      <c r="NVS734" s="146"/>
      <c r="NVT734" s="146"/>
      <c r="NVU734" s="146"/>
      <c r="NVV734" s="146"/>
      <c r="NVW734" s="146"/>
      <c r="NVX734" s="146"/>
      <c r="NVY734" s="146"/>
      <c r="NVZ734" s="146"/>
      <c r="NWA734" s="146"/>
      <c r="NWB734" s="146"/>
      <c r="NWC734" s="146"/>
      <c r="NWD734" s="146"/>
      <c r="NWE734" s="146"/>
      <c r="NWF734" s="146"/>
      <c r="NWG734" s="146"/>
      <c r="NWH734" s="146"/>
      <c r="NWI734" s="146"/>
      <c r="NWJ734" s="146"/>
      <c r="NWK734" s="146"/>
      <c r="NWL734" s="146"/>
      <c r="NWM734" s="146"/>
      <c r="NWN734" s="146"/>
      <c r="NWO734" s="146"/>
      <c r="NWP734" s="146"/>
      <c r="NWQ734" s="146"/>
      <c r="NWR734" s="146"/>
      <c r="NWS734" s="146"/>
      <c r="NWT734" s="146"/>
      <c r="NWU734" s="146"/>
      <c r="NWV734" s="146"/>
      <c r="NWW734" s="146"/>
      <c r="NWX734" s="146"/>
      <c r="NWY734" s="146"/>
      <c r="NWZ734" s="146"/>
      <c r="NXA734" s="146"/>
      <c r="NXB734" s="146"/>
      <c r="NXC734" s="146"/>
      <c r="NXD734" s="146"/>
      <c r="NXE734" s="146"/>
      <c r="NXF734" s="146"/>
      <c r="NXG734" s="146"/>
      <c r="NXH734" s="146"/>
      <c r="NXI734" s="146"/>
      <c r="NXJ734" s="146"/>
      <c r="NXK734" s="146"/>
      <c r="NXL734" s="146"/>
      <c r="NXM734" s="146"/>
      <c r="NXN734" s="146"/>
      <c r="NXO734" s="146"/>
      <c r="NXP734" s="146"/>
      <c r="NXQ734" s="146"/>
      <c r="NXR734" s="146"/>
      <c r="NXS734" s="146"/>
      <c r="NXT734" s="146"/>
      <c r="NXU734" s="146"/>
      <c r="NXV734" s="146"/>
      <c r="NXW734" s="146"/>
      <c r="NXX734" s="146"/>
      <c r="NXY734" s="146"/>
      <c r="NXZ734" s="146"/>
      <c r="NYA734" s="146"/>
      <c r="NYB734" s="146"/>
      <c r="NYC734" s="146"/>
      <c r="NYD734" s="146"/>
      <c r="NYE734" s="146"/>
      <c r="NYF734" s="146"/>
      <c r="NYG734" s="146"/>
      <c r="NYH734" s="146"/>
      <c r="NYI734" s="146"/>
      <c r="NYJ734" s="146"/>
      <c r="NYK734" s="146"/>
      <c r="NYL734" s="146"/>
      <c r="NYM734" s="146"/>
      <c r="NYN734" s="146"/>
      <c r="NYO734" s="146"/>
      <c r="NYP734" s="146"/>
      <c r="NYQ734" s="146"/>
      <c r="NYR734" s="146"/>
      <c r="NYS734" s="146"/>
      <c r="NYT734" s="146"/>
      <c r="NYU734" s="146"/>
      <c r="NYV734" s="146"/>
      <c r="NYW734" s="146"/>
      <c r="NYX734" s="146"/>
      <c r="NYY734" s="146"/>
      <c r="NYZ734" s="146"/>
      <c r="NZA734" s="146"/>
      <c r="NZB734" s="146"/>
      <c r="NZC734" s="146"/>
      <c r="NZD734" s="146"/>
      <c r="NZE734" s="146"/>
      <c r="NZF734" s="146"/>
      <c r="NZG734" s="146"/>
      <c r="NZH734" s="146"/>
      <c r="NZI734" s="146"/>
      <c r="NZJ734" s="146"/>
      <c r="NZK734" s="146"/>
      <c r="NZL734" s="146"/>
      <c r="NZM734" s="146"/>
      <c r="NZN734" s="146"/>
      <c r="NZO734" s="146"/>
      <c r="NZP734" s="146"/>
      <c r="NZQ734" s="146"/>
      <c r="NZR734" s="146"/>
      <c r="NZS734" s="146"/>
      <c r="NZT734" s="146"/>
      <c r="NZU734" s="146"/>
      <c r="NZV734" s="146"/>
      <c r="NZW734" s="146"/>
      <c r="NZX734" s="146"/>
      <c r="NZY734" s="146"/>
      <c r="NZZ734" s="146"/>
      <c r="OAA734" s="146"/>
      <c r="OAB734" s="146"/>
      <c r="OAC734" s="146"/>
      <c r="OAD734" s="146"/>
      <c r="OAE734" s="146"/>
      <c r="OAF734" s="146"/>
      <c r="OAG734" s="146"/>
      <c r="OAH734" s="146"/>
      <c r="OAI734" s="146"/>
      <c r="OAJ734" s="146"/>
      <c r="OAK734" s="146"/>
      <c r="OAL734" s="146"/>
      <c r="OAM734" s="146"/>
      <c r="OAN734" s="146"/>
      <c r="OAO734" s="146"/>
      <c r="OAP734" s="146"/>
      <c r="OAQ734" s="146"/>
      <c r="OAR734" s="146"/>
      <c r="OAS734" s="146"/>
      <c r="OAT734" s="146"/>
      <c r="OAU734" s="146"/>
      <c r="OAV734" s="146"/>
      <c r="OAW734" s="146"/>
      <c r="OAX734" s="146"/>
      <c r="OAY734" s="146"/>
      <c r="OAZ734" s="146"/>
      <c r="OBA734" s="146"/>
      <c r="OBB734" s="146"/>
      <c r="OBC734" s="146"/>
      <c r="OBD734" s="146"/>
      <c r="OBE734" s="146"/>
      <c r="OBF734" s="146"/>
      <c r="OBG734" s="146"/>
      <c r="OBH734" s="146"/>
      <c r="OBI734" s="146"/>
      <c r="OBJ734" s="146"/>
      <c r="OBK734" s="146"/>
      <c r="OBL734" s="146"/>
      <c r="OBM734" s="146"/>
      <c r="OBN734" s="146"/>
      <c r="OBO734" s="146"/>
      <c r="OBP734" s="146"/>
      <c r="OBQ734" s="146"/>
      <c r="OBR734" s="146"/>
      <c r="OBS734" s="146"/>
      <c r="OBT734" s="146"/>
      <c r="OBU734" s="146"/>
      <c r="OBV734" s="146"/>
      <c r="OBW734" s="146"/>
      <c r="OBX734" s="146"/>
      <c r="OBY734" s="146"/>
      <c r="OBZ734" s="146"/>
      <c r="OCA734" s="146"/>
      <c r="OCB734" s="146"/>
      <c r="OCC734" s="146"/>
      <c r="OCD734" s="146"/>
      <c r="OCE734" s="146"/>
      <c r="OCF734" s="146"/>
      <c r="OCG734" s="146"/>
      <c r="OCH734" s="146"/>
      <c r="OCI734" s="146"/>
      <c r="OCJ734" s="146"/>
      <c r="OCK734" s="146"/>
      <c r="OCL734" s="146"/>
      <c r="OCM734" s="146"/>
      <c r="OCN734" s="146"/>
      <c r="OCO734" s="146"/>
      <c r="OCP734" s="146"/>
      <c r="OCQ734" s="146"/>
      <c r="OCR734" s="146"/>
      <c r="OCS734" s="146"/>
      <c r="OCT734" s="146"/>
      <c r="OCU734" s="146"/>
      <c r="OCV734" s="146"/>
      <c r="OCW734" s="146"/>
      <c r="OCX734" s="146"/>
      <c r="OCY734" s="146"/>
      <c r="OCZ734" s="146"/>
      <c r="ODA734" s="146"/>
      <c r="ODB734" s="146"/>
      <c r="ODC734" s="146"/>
      <c r="ODD734" s="146"/>
      <c r="ODE734" s="146"/>
      <c r="ODF734" s="146"/>
      <c r="ODG734" s="146"/>
      <c r="ODH734" s="146"/>
      <c r="ODI734" s="146"/>
      <c r="ODJ734" s="146"/>
      <c r="ODK734" s="146"/>
      <c r="ODL734" s="146"/>
      <c r="ODM734" s="146"/>
      <c r="ODN734" s="146"/>
      <c r="ODO734" s="146"/>
      <c r="ODP734" s="146"/>
      <c r="ODQ734" s="146"/>
      <c r="ODR734" s="146"/>
      <c r="ODS734" s="146"/>
      <c r="ODT734" s="146"/>
      <c r="ODU734" s="146"/>
      <c r="ODV734" s="146"/>
      <c r="ODW734" s="146"/>
      <c r="ODX734" s="146"/>
      <c r="ODY734" s="146"/>
      <c r="ODZ734" s="146"/>
      <c r="OEA734" s="146"/>
      <c r="OEB734" s="146"/>
      <c r="OEC734" s="146"/>
      <c r="OED734" s="146"/>
      <c r="OEE734" s="146"/>
      <c r="OEF734" s="146"/>
      <c r="OEG734" s="146"/>
      <c r="OEH734" s="146"/>
      <c r="OEI734" s="146"/>
      <c r="OEJ734" s="146"/>
      <c r="OEK734" s="146"/>
      <c r="OEL734" s="146"/>
      <c r="OEM734" s="146"/>
      <c r="OEN734" s="146"/>
      <c r="OEO734" s="146"/>
      <c r="OEP734" s="146"/>
      <c r="OEQ734" s="146"/>
      <c r="OER734" s="146"/>
      <c r="OES734" s="146"/>
      <c r="OET734" s="146"/>
      <c r="OEU734" s="146"/>
      <c r="OEV734" s="146"/>
      <c r="OEW734" s="146"/>
      <c r="OEX734" s="146"/>
      <c r="OEY734" s="146"/>
      <c r="OEZ734" s="146"/>
      <c r="OFA734" s="146"/>
      <c r="OFB734" s="146"/>
      <c r="OFC734" s="146"/>
      <c r="OFD734" s="146"/>
      <c r="OFE734" s="146"/>
      <c r="OFF734" s="146"/>
      <c r="OFG734" s="146"/>
      <c r="OFH734" s="146"/>
      <c r="OFI734" s="146"/>
      <c r="OFJ734" s="146"/>
      <c r="OFK734" s="146"/>
      <c r="OFL734" s="146"/>
      <c r="OFM734" s="146"/>
      <c r="OFN734" s="146"/>
      <c r="OFO734" s="146"/>
      <c r="OFP734" s="146"/>
      <c r="OFQ734" s="146"/>
      <c r="OFR734" s="146"/>
      <c r="OFS734" s="146"/>
      <c r="OFT734" s="146"/>
      <c r="OFU734" s="146"/>
      <c r="OFV734" s="146"/>
      <c r="OFW734" s="146"/>
      <c r="OFX734" s="146"/>
      <c r="OFY734" s="146"/>
      <c r="OFZ734" s="146"/>
      <c r="OGA734" s="146"/>
      <c r="OGB734" s="146"/>
      <c r="OGC734" s="146"/>
      <c r="OGD734" s="146"/>
      <c r="OGE734" s="146"/>
      <c r="OGF734" s="146"/>
      <c r="OGG734" s="146"/>
      <c r="OGH734" s="146"/>
      <c r="OGI734" s="146"/>
      <c r="OGJ734" s="146"/>
      <c r="OGK734" s="146"/>
      <c r="OGL734" s="146"/>
      <c r="OGM734" s="146"/>
      <c r="OGN734" s="146"/>
      <c r="OGO734" s="146"/>
      <c r="OGP734" s="146"/>
      <c r="OGQ734" s="146"/>
      <c r="OGR734" s="146"/>
      <c r="OGS734" s="146"/>
      <c r="OGT734" s="146"/>
      <c r="OGU734" s="146"/>
      <c r="OGV734" s="146"/>
      <c r="OGW734" s="146"/>
      <c r="OGX734" s="146"/>
      <c r="OGY734" s="146"/>
      <c r="OGZ734" s="146"/>
      <c r="OHA734" s="146"/>
      <c r="OHB734" s="146"/>
      <c r="OHC734" s="146"/>
      <c r="OHD734" s="146"/>
      <c r="OHE734" s="146"/>
      <c r="OHF734" s="146"/>
      <c r="OHG734" s="146"/>
      <c r="OHH734" s="146"/>
      <c r="OHI734" s="146"/>
      <c r="OHJ734" s="146"/>
      <c r="OHK734" s="146"/>
      <c r="OHL734" s="146"/>
      <c r="OHM734" s="146"/>
      <c r="OHN734" s="146"/>
      <c r="OHO734" s="146"/>
      <c r="OHP734" s="146"/>
      <c r="OHQ734" s="146"/>
      <c r="OHR734" s="146"/>
      <c r="OHS734" s="146"/>
      <c r="OHT734" s="146"/>
      <c r="OHU734" s="146"/>
      <c r="OHV734" s="146"/>
      <c r="OHW734" s="146"/>
      <c r="OHX734" s="146"/>
      <c r="OHY734" s="146"/>
      <c r="OHZ734" s="146"/>
      <c r="OIA734" s="146"/>
      <c r="OIB734" s="146"/>
      <c r="OIC734" s="146"/>
      <c r="OID734" s="146"/>
      <c r="OIE734" s="146"/>
      <c r="OIF734" s="146"/>
      <c r="OIG734" s="146"/>
      <c r="OIH734" s="146"/>
      <c r="OII734" s="146"/>
      <c r="OIJ734" s="146"/>
      <c r="OIK734" s="146"/>
      <c r="OIL734" s="146"/>
      <c r="OIM734" s="146"/>
      <c r="OIN734" s="146"/>
      <c r="OIO734" s="146"/>
      <c r="OIP734" s="146"/>
      <c r="OIQ734" s="146"/>
      <c r="OIR734" s="146"/>
      <c r="OIS734" s="146"/>
      <c r="OIT734" s="146"/>
      <c r="OIU734" s="146"/>
      <c r="OIV734" s="146"/>
      <c r="OIW734" s="146"/>
      <c r="OIX734" s="146"/>
      <c r="OIY734" s="146"/>
      <c r="OIZ734" s="146"/>
      <c r="OJA734" s="146"/>
      <c r="OJB734" s="146"/>
      <c r="OJC734" s="146"/>
      <c r="OJD734" s="146"/>
      <c r="OJE734" s="146"/>
      <c r="OJF734" s="146"/>
      <c r="OJG734" s="146"/>
      <c r="OJH734" s="146"/>
      <c r="OJI734" s="146"/>
      <c r="OJJ734" s="146"/>
      <c r="OJK734" s="146"/>
      <c r="OJL734" s="146"/>
      <c r="OJM734" s="146"/>
      <c r="OJN734" s="146"/>
      <c r="OJO734" s="146"/>
      <c r="OJP734" s="146"/>
      <c r="OJQ734" s="146"/>
      <c r="OJR734" s="146"/>
      <c r="OJS734" s="146"/>
      <c r="OJT734" s="146"/>
      <c r="OJU734" s="146"/>
      <c r="OJV734" s="146"/>
      <c r="OJW734" s="146"/>
      <c r="OJX734" s="146"/>
      <c r="OJY734" s="146"/>
      <c r="OJZ734" s="146"/>
      <c r="OKA734" s="146"/>
      <c r="OKB734" s="146"/>
      <c r="OKC734" s="146"/>
      <c r="OKD734" s="146"/>
      <c r="OKE734" s="146"/>
      <c r="OKF734" s="146"/>
      <c r="OKG734" s="146"/>
      <c r="OKH734" s="146"/>
      <c r="OKI734" s="146"/>
      <c r="OKJ734" s="146"/>
      <c r="OKK734" s="146"/>
      <c r="OKL734" s="146"/>
      <c r="OKM734" s="146"/>
      <c r="OKN734" s="146"/>
      <c r="OKO734" s="146"/>
      <c r="OKP734" s="146"/>
      <c r="OKQ734" s="146"/>
      <c r="OKR734" s="146"/>
      <c r="OKS734" s="146"/>
      <c r="OKT734" s="146"/>
      <c r="OKU734" s="146"/>
      <c r="OKV734" s="146"/>
      <c r="OKW734" s="146"/>
      <c r="OKX734" s="146"/>
      <c r="OKY734" s="146"/>
      <c r="OKZ734" s="146"/>
      <c r="OLA734" s="146"/>
      <c r="OLB734" s="146"/>
      <c r="OLC734" s="146"/>
      <c r="OLD734" s="146"/>
      <c r="OLE734" s="146"/>
      <c r="OLF734" s="146"/>
      <c r="OLG734" s="146"/>
      <c r="OLH734" s="146"/>
      <c r="OLI734" s="146"/>
      <c r="OLJ734" s="146"/>
      <c r="OLK734" s="146"/>
      <c r="OLL734" s="146"/>
      <c r="OLM734" s="146"/>
      <c r="OLN734" s="146"/>
      <c r="OLO734" s="146"/>
      <c r="OLP734" s="146"/>
      <c r="OLQ734" s="146"/>
      <c r="OLR734" s="146"/>
      <c r="OLS734" s="146"/>
      <c r="OLT734" s="146"/>
      <c r="OLU734" s="146"/>
      <c r="OLV734" s="146"/>
      <c r="OLW734" s="146"/>
      <c r="OLX734" s="146"/>
      <c r="OLY734" s="146"/>
      <c r="OLZ734" s="146"/>
      <c r="OMA734" s="146"/>
      <c r="OMB734" s="146"/>
      <c r="OMC734" s="146"/>
      <c r="OMD734" s="146"/>
      <c r="OME734" s="146"/>
      <c r="OMF734" s="146"/>
      <c r="OMG734" s="146"/>
      <c r="OMH734" s="146"/>
      <c r="OMI734" s="146"/>
      <c r="OMJ734" s="146"/>
      <c r="OMK734" s="146"/>
      <c r="OML734" s="146"/>
      <c r="OMM734" s="146"/>
      <c r="OMN734" s="146"/>
      <c r="OMO734" s="146"/>
      <c r="OMP734" s="146"/>
      <c r="OMQ734" s="146"/>
      <c r="OMR734" s="146"/>
      <c r="OMS734" s="146"/>
      <c r="OMT734" s="146"/>
      <c r="OMU734" s="146"/>
      <c r="OMV734" s="146"/>
      <c r="OMW734" s="146"/>
      <c r="OMX734" s="146"/>
      <c r="OMY734" s="146"/>
      <c r="OMZ734" s="146"/>
      <c r="ONA734" s="146"/>
      <c r="ONB734" s="146"/>
      <c r="ONC734" s="146"/>
      <c r="OND734" s="146"/>
      <c r="ONE734" s="146"/>
      <c r="ONF734" s="146"/>
      <c r="ONG734" s="146"/>
      <c r="ONH734" s="146"/>
      <c r="ONI734" s="146"/>
      <c r="ONJ734" s="146"/>
      <c r="ONK734" s="146"/>
      <c r="ONL734" s="146"/>
      <c r="ONM734" s="146"/>
      <c r="ONN734" s="146"/>
      <c r="ONO734" s="146"/>
      <c r="ONP734" s="146"/>
      <c r="ONQ734" s="146"/>
      <c r="ONR734" s="146"/>
      <c r="ONS734" s="146"/>
      <c r="ONT734" s="146"/>
      <c r="ONU734" s="146"/>
      <c r="ONV734" s="146"/>
      <c r="ONW734" s="146"/>
      <c r="ONX734" s="146"/>
      <c r="ONY734" s="146"/>
      <c r="ONZ734" s="146"/>
      <c r="OOA734" s="146"/>
      <c r="OOB734" s="146"/>
      <c r="OOC734" s="146"/>
      <c r="OOD734" s="146"/>
      <c r="OOE734" s="146"/>
      <c r="OOF734" s="146"/>
      <c r="OOG734" s="146"/>
      <c r="OOH734" s="146"/>
      <c r="OOI734" s="146"/>
      <c r="OOJ734" s="146"/>
      <c r="OOK734" s="146"/>
      <c r="OOL734" s="146"/>
      <c r="OOM734" s="146"/>
      <c r="OON734" s="146"/>
      <c r="OOO734" s="146"/>
      <c r="OOP734" s="146"/>
      <c r="OOQ734" s="146"/>
      <c r="OOR734" s="146"/>
      <c r="OOS734" s="146"/>
      <c r="OOT734" s="146"/>
      <c r="OOU734" s="146"/>
      <c r="OOV734" s="146"/>
      <c r="OOW734" s="146"/>
      <c r="OOX734" s="146"/>
      <c r="OOY734" s="146"/>
      <c r="OOZ734" s="146"/>
      <c r="OPA734" s="146"/>
      <c r="OPB734" s="146"/>
      <c r="OPC734" s="146"/>
      <c r="OPD734" s="146"/>
      <c r="OPE734" s="146"/>
      <c r="OPF734" s="146"/>
      <c r="OPG734" s="146"/>
      <c r="OPH734" s="146"/>
      <c r="OPI734" s="146"/>
      <c r="OPJ734" s="146"/>
      <c r="OPK734" s="146"/>
      <c r="OPL734" s="146"/>
      <c r="OPM734" s="146"/>
      <c r="OPN734" s="146"/>
      <c r="OPO734" s="146"/>
      <c r="OPP734" s="146"/>
      <c r="OPQ734" s="146"/>
      <c r="OPR734" s="146"/>
      <c r="OPS734" s="146"/>
      <c r="OPT734" s="146"/>
      <c r="OPU734" s="146"/>
      <c r="OPV734" s="146"/>
      <c r="OPW734" s="146"/>
      <c r="OPX734" s="146"/>
      <c r="OPY734" s="146"/>
      <c r="OPZ734" s="146"/>
      <c r="OQA734" s="146"/>
      <c r="OQB734" s="146"/>
      <c r="OQC734" s="146"/>
      <c r="OQD734" s="146"/>
      <c r="OQE734" s="146"/>
      <c r="OQF734" s="146"/>
      <c r="OQG734" s="146"/>
      <c r="OQH734" s="146"/>
      <c r="OQI734" s="146"/>
      <c r="OQJ734" s="146"/>
      <c r="OQK734" s="146"/>
      <c r="OQL734" s="146"/>
      <c r="OQM734" s="146"/>
      <c r="OQN734" s="146"/>
      <c r="OQO734" s="146"/>
      <c r="OQP734" s="146"/>
      <c r="OQQ734" s="146"/>
      <c r="OQR734" s="146"/>
      <c r="OQS734" s="146"/>
      <c r="OQT734" s="146"/>
      <c r="OQU734" s="146"/>
      <c r="OQV734" s="146"/>
      <c r="OQW734" s="146"/>
      <c r="OQX734" s="146"/>
      <c r="OQY734" s="146"/>
      <c r="OQZ734" s="146"/>
      <c r="ORA734" s="146"/>
      <c r="ORB734" s="146"/>
      <c r="ORC734" s="146"/>
      <c r="ORD734" s="146"/>
      <c r="ORE734" s="146"/>
      <c r="ORF734" s="146"/>
      <c r="ORG734" s="146"/>
      <c r="ORH734" s="146"/>
      <c r="ORI734" s="146"/>
      <c r="ORJ734" s="146"/>
      <c r="ORK734" s="146"/>
      <c r="ORL734" s="146"/>
      <c r="ORM734" s="146"/>
      <c r="ORN734" s="146"/>
      <c r="ORO734" s="146"/>
      <c r="ORP734" s="146"/>
      <c r="ORQ734" s="146"/>
      <c r="ORR734" s="146"/>
      <c r="ORS734" s="146"/>
      <c r="ORT734" s="146"/>
      <c r="ORU734" s="146"/>
      <c r="ORV734" s="146"/>
      <c r="ORW734" s="146"/>
      <c r="ORX734" s="146"/>
      <c r="ORY734" s="146"/>
      <c r="ORZ734" s="146"/>
      <c r="OSA734" s="146"/>
      <c r="OSB734" s="146"/>
      <c r="OSC734" s="146"/>
      <c r="OSD734" s="146"/>
      <c r="OSE734" s="146"/>
      <c r="OSF734" s="146"/>
      <c r="OSG734" s="146"/>
      <c r="OSH734" s="146"/>
      <c r="OSI734" s="146"/>
      <c r="OSJ734" s="146"/>
      <c r="OSK734" s="146"/>
      <c r="OSL734" s="146"/>
      <c r="OSM734" s="146"/>
      <c r="OSN734" s="146"/>
      <c r="OSO734" s="146"/>
      <c r="OSP734" s="146"/>
      <c r="OSQ734" s="146"/>
      <c r="OSR734" s="146"/>
      <c r="OSS734" s="146"/>
      <c r="OST734" s="146"/>
      <c r="OSU734" s="146"/>
      <c r="OSV734" s="146"/>
      <c r="OSW734" s="146"/>
      <c r="OSX734" s="146"/>
      <c r="OSY734" s="146"/>
      <c r="OSZ734" s="146"/>
      <c r="OTA734" s="146"/>
      <c r="OTB734" s="146"/>
      <c r="OTC734" s="146"/>
      <c r="OTD734" s="146"/>
      <c r="OTE734" s="146"/>
      <c r="OTF734" s="146"/>
      <c r="OTG734" s="146"/>
      <c r="OTH734" s="146"/>
      <c r="OTI734" s="146"/>
      <c r="OTJ734" s="146"/>
      <c r="OTK734" s="146"/>
      <c r="OTL734" s="146"/>
      <c r="OTM734" s="146"/>
      <c r="OTN734" s="146"/>
      <c r="OTO734" s="146"/>
      <c r="OTP734" s="146"/>
      <c r="OTQ734" s="146"/>
      <c r="OTR734" s="146"/>
      <c r="OTS734" s="146"/>
      <c r="OTT734" s="146"/>
      <c r="OTU734" s="146"/>
      <c r="OTV734" s="146"/>
      <c r="OTW734" s="146"/>
      <c r="OTX734" s="146"/>
      <c r="OTY734" s="146"/>
      <c r="OTZ734" s="146"/>
      <c r="OUA734" s="146"/>
      <c r="OUB734" s="146"/>
      <c r="OUC734" s="146"/>
      <c r="OUD734" s="146"/>
      <c r="OUE734" s="146"/>
      <c r="OUF734" s="146"/>
      <c r="OUG734" s="146"/>
      <c r="OUH734" s="146"/>
      <c r="OUI734" s="146"/>
      <c r="OUJ734" s="146"/>
      <c r="OUK734" s="146"/>
      <c r="OUL734" s="146"/>
      <c r="OUM734" s="146"/>
      <c r="OUN734" s="146"/>
      <c r="OUO734" s="146"/>
      <c r="OUP734" s="146"/>
      <c r="OUQ734" s="146"/>
      <c r="OUR734" s="146"/>
      <c r="OUS734" s="146"/>
      <c r="OUT734" s="146"/>
      <c r="OUU734" s="146"/>
      <c r="OUV734" s="146"/>
      <c r="OUW734" s="146"/>
      <c r="OUX734" s="146"/>
      <c r="OUY734" s="146"/>
      <c r="OUZ734" s="146"/>
      <c r="OVA734" s="146"/>
      <c r="OVB734" s="146"/>
      <c r="OVC734" s="146"/>
      <c r="OVD734" s="146"/>
      <c r="OVE734" s="146"/>
      <c r="OVF734" s="146"/>
      <c r="OVG734" s="146"/>
      <c r="OVH734" s="146"/>
      <c r="OVI734" s="146"/>
      <c r="OVJ734" s="146"/>
      <c r="OVK734" s="146"/>
      <c r="OVL734" s="146"/>
      <c r="OVM734" s="146"/>
      <c r="OVN734" s="146"/>
      <c r="OVO734" s="146"/>
      <c r="OVP734" s="146"/>
      <c r="OVQ734" s="146"/>
      <c r="OVR734" s="146"/>
      <c r="OVS734" s="146"/>
      <c r="OVT734" s="146"/>
      <c r="OVU734" s="146"/>
      <c r="OVV734" s="146"/>
      <c r="OVW734" s="146"/>
      <c r="OVX734" s="146"/>
      <c r="OVY734" s="146"/>
      <c r="OVZ734" s="146"/>
      <c r="OWA734" s="146"/>
      <c r="OWB734" s="146"/>
      <c r="OWC734" s="146"/>
      <c r="OWD734" s="146"/>
      <c r="OWE734" s="146"/>
      <c r="OWF734" s="146"/>
      <c r="OWG734" s="146"/>
      <c r="OWH734" s="146"/>
      <c r="OWI734" s="146"/>
      <c r="OWJ734" s="146"/>
      <c r="OWK734" s="146"/>
      <c r="OWL734" s="146"/>
      <c r="OWM734" s="146"/>
      <c r="OWN734" s="146"/>
      <c r="OWO734" s="146"/>
      <c r="OWP734" s="146"/>
      <c r="OWQ734" s="146"/>
      <c r="OWR734" s="146"/>
      <c r="OWS734" s="146"/>
      <c r="OWT734" s="146"/>
      <c r="OWU734" s="146"/>
      <c r="OWV734" s="146"/>
      <c r="OWW734" s="146"/>
      <c r="OWX734" s="146"/>
      <c r="OWY734" s="146"/>
      <c r="OWZ734" s="146"/>
      <c r="OXA734" s="146"/>
      <c r="OXB734" s="146"/>
      <c r="OXC734" s="146"/>
      <c r="OXD734" s="146"/>
      <c r="OXE734" s="146"/>
      <c r="OXF734" s="146"/>
      <c r="OXG734" s="146"/>
      <c r="OXH734" s="146"/>
      <c r="OXI734" s="146"/>
      <c r="OXJ734" s="146"/>
      <c r="OXK734" s="146"/>
      <c r="OXL734" s="146"/>
      <c r="OXM734" s="146"/>
      <c r="OXN734" s="146"/>
      <c r="OXO734" s="146"/>
      <c r="OXP734" s="146"/>
      <c r="OXQ734" s="146"/>
      <c r="OXR734" s="146"/>
      <c r="OXS734" s="146"/>
      <c r="OXT734" s="146"/>
      <c r="OXU734" s="146"/>
      <c r="OXV734" s="146"/>
      <c r="OXW734" s="146"/>
      <c r="OXX734" s="146"/>
      <c r="OXY734" s="146"/>
      <c r="OXZ734" s="146"/>
      <c r="OYA734" s="146"/>
      <c r="OYB734" s="146"/>
      <c r="OYC734" s="146"/>
      <c r="OYD734" s="146"/>
      <c r="OYE734" s="146"/>
      <c r="OYF734" s="146"/>
      <c r="OYG734" s="146"/>
      <c r="OYH734" s="146"/>
      <c r="OYI734" s="146"/>
      <c r="OYJ734" s="146"/>
      <c r="OYK734" s="146"/>
      <c r="OYL734" s="146"/>
      <c r="OYM734" s="146"/>
      <c r="OYN734" s="146"/>
      <c r="OYO734" s="146"/>
      <c r="OYP734" s="146"/>
      <c r="OYQ734" s="146"/>
      <c r="OYR734" s="146"/>
      <c r="OYS734" s="146"/>
      <c r="OYT734" s="146"/>
      <c r="OYU734" s="146"/>
      <c r="OYV734" s="146"/>
      <c r="OYW734" s="146"/>
      <c r="OYX734" s="146"/>
      <c r="OYY734" s="146"/>
      <c r="OYZ734" s="146"/>
      <c r="OZA734" s="146"/>
      <c r="OZB734" s="146"/>
      <c r="OZC734" s="146"/>
      <c r="OZD734" s="146"/>
      <c r="OZE734" s="146"/>
      <c r="OZF734" s="146"/>
      <c r="OZG734" s="146"/>
      <c r="OZH734" s="146"/>
      <c r="OZI734" s="146"/>
      <c r="OZJ734" s="146"/>
      <c r="OZK734" s="146"/>
      <c r="OZL734" s="146"/>
      <c r="OZM734" s="146"/>
      <c r="OZN734" s="146"/>
      <c r="OZO734" s="146"/>
      <c r="OZP734" s="146"/>
      <c r="OZQ734" s="146"/>
      <c r="OZR734" s="146"/>
      <c r="OZS734" s="146"/>
      <c r="OZT734" s="146"/>
      <c r="OZU734" s="146"/>
      <c r="OZV734" s="146"/>
      <c r="OZW734" s="146"/>
      <c r="OZX734" s="146"/>
      <c r="OZY734" s="146"/>
      <c r="OZZ734" s="146"/>
      <c r="PAA734" s="146"/>
      <c r="PAB734" s="146"/>
      <c r="PAC734" s="146"/>
      <c r="PAD734" s="146"/>
      <c r="PAE734" s="146"/>
      <c r="PAF734" s="146"/>
      <c r="PAG734" s="146"/>
      <c r="PAH734" s="146"/>
      <c r="PAI734" s="146"/>
      <c r="PAJ734" s="146"/>
      <c r="PAK734" s="146"/>
      <c r="PAL734" s="146"/>
      <c r="PAM734" s="146"/>
      <c r="PAN734" s="146"/>
      <c r="PAO734" s="146"/>
      <c r="PAP734" s="146"/>
      <c r="PAQ734" s="146"/>
      <c r="PAR734" s="146"/>
      <c r="PAS734" s="146"/>
      <c r="PAT734" s="146"/>
      <c r="PAU734" s="146"/>
      <c r="PAV734" s="146"/>
      <c r="PAW734" s="146"/>
      <c r="PAX734" s="146"/>
      <c r="PAY734" s="146"/>
      <c r="PAZ734" s="146"/>
      <c r="PBA734" s="146"/>
      <c r="PBB734" s="146"/>
      <c r="PBC734" s="146"/>
      <c r="PBD734" s="146"/>
      <c r="PBE734" s="146"/>
      <c r="PBF734" s="146"/>
      <c r="PBG734" s="146"/>
      <c r="PBH734" s="146"/>
      <c r="PBI734" s="146"/>
      <c r="PBJ734" s="146"/>
      <c r="PBK734" s="146"/>
      <c r="PBL734" s="146"/>
      <c r="PBM734" s="146"/>
      <c r="PBN734" s="146"/>
      <c r="PBO734" s="146"/>
      <c r="PBP734" s="146"/>
      <c r="PBQ734" s="146"/>
      <c r="PBR734" s="146"/>
      <c r="PBS734" s="146"/>
      <c r="PBT734" s="146"/>
      <c r="PBU734" s="146"/>
      <c r="PBV734" s="146"/>
      <c r="PBW734" s="146"/>
      <c r="PBX734" s="146"/>
      <c r="PBY734" s="146"/>
      <c r="PBZ734" s="146"/>
      <c r="PCA734" s="146"/>
      <c r="PCB734" s="146"/>
      <c r="PCC734" s="146"/>
      <c r="PCD734" s="146"/>
      <c r="PCE734" s="146"/>
      <c r="PCF734" s="146"/>
      <c r="PCG734" s="146"/>
      <c r="PCH734" s="146"/>
      <c r="PCI734" s="146"/>
      <c r="PCJ734" s="146"/>
      <c r="PCK734" s="146"/>
      <c r="PCL734" s="146"/>
      <c r="PCM734" s="146"/>
      <c r="PCN734" s="146"/>
      <c r="PCO734" s="146"/>
      <c r="PCP734" s="146"/>
      <c r="PCQ734" s="146"/>
      <c r="PCR734" s="146"/>
      <c r="PCS734" s="146"/>
      <c r="PCT734" s="146"/>
      <c r="PCU734" s="146"/>
      <c r="PCV734" s="146"/>
      <c r="PCW734" s="146"/>
      <c r="PCX734" s="146"/>
      <c r="PCY734" s="146"/>
      <c r="PCZ734" s="146"/>
      <c r="PDA734" s="146"/>
      <c r="PDB734" s="146"/>
      <c r="PDC734" s="146"/>
      <c r="PDD734" s="146"/>
      <c r="PDE734" s="146"/>
      <c r="PDF734" s="146"/>
      <c r="PDG734" s="146"/>
      <c r="PDH734" s="146"/>
      <c r="PDI734" s="146"/>
      <c r="PDJ734" s="146"/>
      <c r="PDK734" s="146"/>
      <c r="PDL734" s="146"/>
      <c r="PDM734" s="146"/>
      <c r="PDN734" s="146"/>
      <c r="PDO734" s="146"/>
      <c r="PDP734" s="146"/>
      <c r="PDQ734" s="146"/>
      <c r="PDR734" s="146"/>
      <c r="PDS734" s="146"/>
      <c r="PDT734" s="146"/>
      <c r="PDU734" s="146"/>
      <c r="PDV734" s="146"/>
      <c r="PDW734" s="146"/>
      <c r="PDX734" s="146"/>
      <c r="PDY734" s="146"/>
      <c r="PDZ734" s="146"/>
      <c r="PEA734" s="146"/>
      <c r="PEB734" s="146"/>
      <c r="PEC734" s="146"/>
      <c r="PED734" s="146"/>
      <c r="PEE734" s="146"/>
      <c r="PEF734" s="146"/>
      <c r="PEG734" s="146"/>
      <c r="PEH734" s="146"/>
      <c r="PEI734" s="146"/>
      <c r="PEJ734" s="146"/>
      <c r="PEK734" s="146"/>
      <c r="PEL734" s="146"/>
      <c r="PEM734" s="146"/>
      <c r="PEN734" s="146"/>
      <c r="PEO734" s="146"/>
      <c r="PEP734" s="146"/>
      <c r="PEQ734" s="146"/>
      <c r="PER734" s="146"/>
      <c r="PES734" s="146"/>
      <c r="PET734" s="146"/>
      <c r="PEU734" s="146"/>
      <c r="PEV734" s="146"/>
      <c r="PEW734" s="146"/>
      <c r="PEX734" s="146"/>
      <c r="PEY734" s="146"/>
      <c r="PEZ734" s="146"/>
      <c r="PFA734" s="146"/>
      <c r="PFB734" s="146"/>
      <c r="PFC734" s="146"/>
      <c r="PFD734" s="146"/>
      <c r="PFE734" s="146"/>
      <c r="PFF734" s="146"/>
      <c r="PFG734" s="146"/>
      <c r="PFH734" s="146"/>
      <c r="PFI734" s="146"/>
      <c r="PFJ734" s="146"/>
      <c r="PFK734" s="146"/>
      <c r="PFL734" s="146"/>
      <c r="PFM734" s="146"/>
      <c r="PFN734" s="146"/>
      <c r="PFO734" s="146"/>
      <c r="PFP734" s="146"/>
      <c r="PFQ734" s="146"/>
      <c r="PFR734" s="146"/>
      <c r="PFS734" s="146"/>
      <c r="PFT734" s="146"/>
      <c r="PFU734" s="146"/>
      <c r="PFV734" s="146"/>
      <c r="PFW734" s="146"/>
      <c r="PFX734" s="146"/>
      <c r="PFY734" s="146"/>
      <c r="PFZ734" s="146"/>
      <c r="PGA734" s="146"/>
      <c r="PGB734" s="146"/>
      <c r="PGC734" s="146"/>
      <c r="PGD734" s="146"/>
      <c r="PGE734" s="146"/>
      <c r="PGF734" s="146"/>
      <c r="PGG734" s="146"/>
      <c r="PGH734" s="146"/>
      <c r="PGI734" s="146"/>
      <c r="PGJ734" s="146"/>
      <c r="PGK734" s="146"/>
      <c r="PGL734" s="146"/>
      <c r="PGM734" s="146"/>
      <c r="PGN734" s="146"/>
      <c r="PGO734" s="146"/>
      <c r="PGP734" s="146"/>
      <c r="PGQ734" s="146"/>
      <c r="PGR734" s="146"/>
      <c r="PGS734" s="146"/>
      <c r="PGT734" s="146"/>
      <c r="PGU734" s="146"/>
      <c r="PGV734" s="146"/>
      <c r="PGW734" s="146"/>
      <c r="PGX734" s="146"/>
      <c r="PGY734" s="146"/>
      <c r="PGZ734" s="146"/>
      <c r="PHA734" s="146"/>
      <c r="PHB734" s="146"/>
      <c r="PHC734" s="146"/>
      <c r="PHD734" s="146"/>
      <c r="PHE734" s="146"/>
      <c r="PHF734" s="146"/>
      <c r="PHG734" s="146"/>
      <c r="PHH734" s="146"/>
      <c r="PHI734" s="146"/>
      <c r="PHJ734" s="146"/>
      <c r="PHK734" s="146"/>
      <c r="PHL734" s="146"/>
      <c r="PHM734" s="146"/>
      <c r="PHN734" s="146"/>
      <c r="PHO734" s="146"/>
      <c r="PHP734" s="146"/>
      <c r="PHQ734" s="146"/>
      <c r="PHR734" s="146"/>
      <c r="PHS734" s="146"/>
      <c r="PHT734" s="146"/>
      <c r="PHU734" s="146"/>
      <c r="PHV734" s="146"/>
      <c r="PHW734" s="146"/>
      <c r="PHX734" s="146"/>
      <c r="PHY734" s="146"/>
      <c r="PHZ734" s="146"/>
      <c r="PIA734" s="146"/>
      <c r="PIB734" s="146"/>
      <c r="PIC734" s="146"/>
      <c r="PID734" s="146"/>
      <c r="PIE734" s="146"/>
      <c r="PIF734" s="146"/>
      <c r="PIG734" s="146"/>
      <c r="PIH734" s="146"/>
      <c r="PII734" s="146"/>
      <c r="PIJ734" s="146"/>
      <c r="PIK734" s="146"/>
      <c r="PIL734" s="146"/>
      <c r="PIM734" s="146"/>
      <c r="PIN734" s="146"/>
      <c r="PIO734" s="146"/>
      <c r="PIP734" s="146"/>
      <c r="PIQ734" s="146"/>
      <c r="PIR734" s="146"/>
      <c r="PIS734" s="146"/>
      <c r="PIT734" s="146"/>
      <c r="PIU734" s="146"/>
      <c r="PIV734" s="146"/>
      <c r="PIW734" s="146"/>
      <c r="PIX734" s="146"/>
      <c r="PIY734" s="146"/>
      <c r="PIZ734" s="146"/>
      <c r="PJA734" s="146"/>
      <c r="PJB734" s="146"/>
      <c r="PJC734" s="146"/>
      <c r="PJD734" s="146"/>
      <c r="PJE734" s="146"/>
      <c r="PJF734" s="146"/>
      <c r="PJG734" s="146"/>
      <c r="PJH734" s="146"/>
      <c r="PJI734" s="146"/>
      <c r="PJJ734" s="146"/>
      <c r="PJK734" s="146"/>
      <c r="PJL734" s="146"/>
      <c r="PJM734" s="146"/>
      <c r="PJN734" s="146"/>
      <c r="PJO734" s="146"/>
      <c r="PJP734" s="146"/>
      <c r="PJQ734" s="146"/>
      <c r="PJR734" s="146"/>
      <c r="PJS734" s="146"/>
      <c r="PJT734" s="146"/>
      <c r="PJU734" s="146"/>
      <c r="PJV734" s="146"/>
      <c r="PJW734" s="146"/>
      <c r="PJX734" s="146"/>
      <c r="PJY734" s="146"/>
      <c r="PJZ734" s="146"/>
      <c r="PKA734" s="146"/>
      <c r="PKB734" s="146"/>
      <c r="PKC734" s="146"/>
      <c r="PKD734" s="146"/>
      <c r="PKE734" s="146"/>
      <c r="PKF734" s="146"/>
      <c r="PKG734" s="146"/>
      <c r="PKH734" s="146"/>
      <c r="PKI734" s="146"/>
      <c r="PKJ734" s="146"/>
      <c r="PKK734" s="146"/>
      <c r="PKL734" s="146"/>
      <c r="PKM734" s="146"/>
      <c r="PKN734" s="146"/>
      <c r="PKO734" s="146"/>
      <c r="PKP734" s="146"/>
      <c r="PKQ734" s="146"/>
      <c r="PKR734" s="146"/>
      <c r="PKS734" s="146"/>
      <c r="PKT734" s="146"/>
      <c r="PKU734" s="146"/>
      <c r="PKV734" s="146"/>
      <c r="PKW734" s="146"/>
      <c r="PKX734" s="146"/>
      <c r="PKY734" s="146"/>
      <c r="PKZ734" s="146"/>
      <c r="PLA734" s="146"/>
      <c r="PLB734" s="146"/>
      <c r="PLC734" s="146"/>
      <c r="PLD734" s="146"/>
      <c r="PLE734" s="146"/>
      <c r="PLF734" s="146"/>
      <c r="PLG734" s="146"/>
      <c r="PLH734" s="146"/>
      <c r="PLI734" s="146"/>
      <c r="PLJ734" s="146"/>
      <c r="PLK734" s="146"/>
      <c r="PLL734" s="146"/>
      <c r="PLM734" s="146"/>
      <c r="PLN734" s="146"/>
      <c r="PLO734" s="146"/>
      <c r="PLP734" s="146"/>
      <c r="PLQ734" s="146"/>
      <c r="PLR734" s="146"/>
      <c r="PLS734" s="146"/>
      <c r="PLT734" s="146"/>
      <c r="PLU734" s="146"/>
      <c r="PLV734" s="146"/>
      <c r="PLW734" s="146"/>
      <c r="PLX734" s="146"/>
      <c r="PLY734" s="146"/>
      <c r="PLZ734" s="146"/>
      <c r="PMA734" s="146"/>
      <c r="PMB734" s="146"/>
      <c r="PMC734" s="146"/>
      <c r="PMD734" s="146"/>
      <c r="PME734" s="146"/>
      <c r="PMF734" s="146"/>
      <c r="PMG734" s="146"/>
      <c r="PMH734" s="146"/>
      <c r="PMI734" s="146"/>
      <c r="PMJ734" s="146"/>
      <c r="PMK734" s="146"/>
      <c r="PML734" s="146"/>
      <c r="PMM734" s="146"/>
      <c r="PMN734" s="146"/>
      <c r="PMO734" s="146"/>
      <c r="PMP734" s="146"/>
      <c r="PMQ734" s="146"/>
      <c r="PMR734" s="146"/>
      <c r="PMS734" s="146"/>
      <c r="PMT734" s="146"/>
      <c r="PMU734" s="146"/>
      <c r="PMV734" s="146"/>
      <c r="PMW734" s="146"/>
      <c r="PMX734" s="146"/>
      <c r="PMY734" s="146"/>
      <c r="PMZ734" s="146"/>
      <c r="PNA734" s="146"/>
      <c r="PNB734" s="146"/>
      <c r="PNC734" s="146"/>
      <c r="PND734" s="146"/>
      <c r="PNE734" s="146"/>
      <c r="PNF734" s="146"/>
      <c r="PNG734" s="146"/>
      <c r="PNH734" s="146"/>
      <c r="PNI734" s="146"/>
      <c r="PNJ734" s="146"/>
      <c r="PNK734" s="146"/>
      <c r="PNL734" s="146"/>
      <c r="PNM734" s="146"/>
      <c r="PNN734" s="146"/>
      <c r="PNO734" s="146"/>
      <c r="PNP734" s="146"/>
      <c r="PNQ734" s="146"/>
      <c r="PNR734" s="146"/>
      <c r="PNS734" s="146"/>
      <c r="PNT734" s="146"/>
      <c r="PNU734" s="146"/>
      <c r="PNV734" s="146"/>
      <c r="PNW734" s="146"/>
      <c r="PNX734" s="146"/>
      <c r="PNY734" s="146"/>
      <c r="PNZ734" s="146"/>
      <c r="POA734" s="146"/>
      <c r="POB734" s="146"/>
      <c r="POC734" s="146"/>
      <c r="POD734" s="146"/>
      <c r="POE734" s="146"/>
      <c r="POF734" s="146"/>
      <c r="POG734" s="146"/>
      <c r="POH734" s="146"/>
      <c r="POI734" s="146"/>
      <c r="POJ734" s="146"/>
      <c r="POK734" s="146"/>
      <c r="POL734" s="146"/>
      <c r="POM734" s="146"/>
      <c r="PON734" s="146"/>
      <c r="POO734" s="146"/>
      <c r="POP734" s="146"/>
      <c r="POQ734" s="146"/>
      <c r="POR734" s="146"/>
      <c r="POS734" s="146"/>
      <c r="POT734" s="146"/>
      <c r="POU734" s="146"/>
      <c r="POV734" s="146"/>
      <c r="POW734" s="146"/>
      <c r="POX734" s="146"/>
      <c r="POY734" s="146"/>
      <c r="POZ734" s="146"/>
      <c r="PPA734" s="146"/>
      <c r="PPB734" s="146"/>
      <c r="PPC734" s="146"/>
      <c r="PPD734" s="146"/>
      <c r="PPE734" s="146"/>
      <c r="PPF734" s="146"/>
      <c r="PPG734" s="146"/>
      <c r="PPH734" s="146"/>
      <c r="PPI734" s="146"/>
      <c r="PPJ734" s="146"/>
      <c r="PPK734" s="146"/>
      <c r="PPL734" s="146"/>
      <c r="PPM734" s="146"/>
      <c r="PPN734" s="146"/>
      <c r="PPO734" s="146"/>
      <c r="PPP734" s="146"/>
      <c r="PPQ734" s="146"/>
      <c r="PPR734" s="146"/>
      <c r="PPS734" s="146"/>
      <c r="PPT734" s="146"/>
      <c r="PPU734" s="146"/>
      <c r="PPV734" s="146"/>
      <c r="PPW734" s="146"/>
      <c r="PPX734" s="146"/>
      <c r="PPY734" s="146"/>
      <c r="PPZ734" s="146"/>
      <c r="PQA734" s="146"/>
      <c r="PQB734" s="146"/>
      <c r="PQC734" s="146"/>
      <c r="PQD734" s="146"/>
      <c r="PQE734" s="146"/>
      <c r="PQF734" s="146"/>
      <c r="PQG734" s="146"/>
      <c r="PQH734" s="146"/>
      <c r="PQI734" s="146"/>
      <c r="PQJ734" s="146"/>
      <c r="PQK734" s="146"/>
      <c r="PQL734" s="146"/>
      <c r="PQM734" s="146"/>
      <c r="PQN734" s="146"/>
      <c r="PQO734" s="146"/>
      <c r="PQP734" s="146"/>
      <c r="PQQ734" s="146"/>
      <c r="PQR734" s="146"/>
      <c r="PQS734" s="146"/>
      <c r="PQT734" s="146"/>
      <c r="PQU734" s="146"/>
      <c r="PQV734" s="146"/>
      <c r="PQW734" s="146"/>
      <c r="PQX734" s="146"/>
      <c r="PQY734" s="146"/>
      <c r="PQZ734" s="146"/>
      <c r="PRA734" s="146"/>
      <c r="PRB734" s="146"/>
      <c r="PRC734" s="146"/>
      <c r="PRD734" s="146"/>
      <c r="PRE734" s="146"/>
      <c r="PRF734" s="146"/>
      <c r="PRG734" s="146"/>
      <c r="PRH734" s="146"/>
      <c r="PRI734" s="146"/>
      <c r="PRJ734" s="146"/>
      <c r="PRK734" s="146"/>
      <c r="PRL734" s="146"/>
      <c r="PRM734" s="146"/>
      <c r="PRN734" s="146"/>
      <c r="PRO734" s="146"/>
      <c r="PRP734" s="146"/>
      <c r="PRQ734" s="146"/>
      <c r="PRR734" s="146"/>
      <c r="PRS734" s="146"/>
      <c r="PRT734" s="146"/>
      <c r="PRU734" s="146"/>
      <c r="PRV734" s="146"/>
      <c r="PRW734" s="146"/>
      <c r="PRX734" s="146"/>
      <c r="PRY734" s="146"/>
      <c r="PRZ734" s="146"/>
      <c r="PSA734" s="146"/>
      <c r="PSB734" s="146"/>
      <c r="PSC734" s="146"/>
      <c r="PSD734" s="146"/>
      <c r="PSE734" s="146"/>
      <c r="PSF734" s="146"/>
      <c r="PSG734" s="146"/>
      <c r="PSH734" s="146"/>
      <c r="PSI734" s="146"/>
      <c r="PSJ734" s="146"/>
      <c r="PSK734" s="146"/>
      <c r="PSL734" s="146"/>
      <c r="PSM734" s="146"/>
      <c r="PSN734" s="146"/>
      <c r="PSO734" s="146"/>
      <c r="PSP734" s="146"/>
      <c r="PSQ734" s="146"/>
      <c r="PSR734" s="146"/>
      <c r="PSS734" s="146"/>
      <c r="PST734" s="146"/>
      <c r="PSU734" s="146"/>
      <c r="PSV734" s="146"/>
      <c r="PSW734" s="146"/>
      <c r="PSX734" s="146"/>
      <c r="PSY734" s="146"/>
      <c r="PSZ734" s="146"/>
      <c r="PTA734" s="146"/>
      <c r="PTB734" s="146"/>
      <c r="PTC734" s="146"/>
      <c r="PTD734" s="146"/>
      <c r="PTE734" s="146"/>
      <c r="PTF734" s="146"/>
      <c r="PTG734" s="146"/>
      <c r="PTH734" s="146"/>
      <c r="PTI734" s="146"/>
      <c r="PTJ734" s="146"/>
      <c r="PTK734" s="146"/>
      <c r="PTL734" s="146"/>
      <c r="PTM734" s="146"/>
      <c r="PTN734" s="146"/>
      <c r="PTO734" s="146"/>
      <c r="PTP734" s="146"/>
      <c r="PTQ734" s="146"/>
      <c r="PTR734" s="146"/>
      <c r="PTS734" s="146"/>
      <c r="PTT734" s="146"/>
      <c r="PTU734" s="146"/>
      <c r="PTV734" s="146"/>
      <c r="PTW734" s="146"/>
      <c r="PTX734" s="146"/>
      <c r="PTY734" s="146"/>
      <c r="PTZ734" s="146"/>
      <c r="PUA734" s="146"/>
      <c r="PUB734" s="146"/>
      <c r="PUC734" s="146"/>
      <c r="PUD734" s="146"/>
      <c r="PUE734" s="146"/>
      <c r="PUF734" s="146"/>
      <c r="PUG734" s="146"/>
      <c r="PUH734" s="146"/>
      <c r="PUI734" s="146"/>
      <c r="PUJ734" s="146"/>
      <c r="PUK734" s="146"/>
      <c r="PUL734" s="146"/>
      <c r="PUM734" s="146"/>
      <c r="PUN734" s="146"/>
      <c r="PUO734" s="146"/>
      <c r="PUP734" s="146"/>
      <c r="PUQ734" s="146"/>
      <c r="PUR734" s="146"/>
      <c r="PUS734" s="146"/>
      <c r="PUT734" s="146"/>
      <c r="PUU734" s="146"/>
      <c r="PUV734" s="146"/>
      <c r="PUW734" s="146"/>
      <c r="PUX734" s="146"/>
      <c r="PUY734" s="146"/>
      <c r="PUZ734" s="146"/>
      <c r="PVA734" s="146"/>
      <c r="PVB734" s="146"/>
      <c r="PVC734" s="146"/>
      <c r="PVD734" s="146"/>
      <c r="PVE734" s="146"/>
      <c r="PVF734" s="146"/>
      <c r="PVG734" s="146"/>
      <c r="PVH734" s="146"/>
      <c r="PVI734" s="146"/>
      <c r="PVJ734" s="146"/>
      <c r="PVK734" s="146"/>
      <c r="PVL734" s="146"/>
      <c r="PVM734" s="146"/>
      <c r="PVN734" s="146"/>
      <c r="PVO734" s="146"/>
      <c r="PVP734" s="146"/>
      <c r="PVQ734" s="146"/>
      <c r="PVR734" s="146"/>
      <c r="PVS734" s="146"/>
      <c r="PVT734" s="146"/>
      <c r="PVU734" s="146"/>
      <c r="PVV734" s="146"/>
      <c r="PVW734" s="146"/>
      <c r="PVX734" s="146"/>
      <c r="PVY734" s="146"/>
      <c r="PVZ734" s="146"/>
      <c r="PWA734" s="146"/>
      <c r="PWB734" s="146"/>
      <c r="PWC734" s="146"/>
      <c r="PWD734" s="146"/>
      <c r="PWE734" s="146"/>
      <c r="PWF734" s="146"/>
      <c r="PWG734" s="146"/>
      <c r="PWH734" s="146"/>
      <c r="PWI734" s="146"/>
      <c r="PWJ734" s="146"/>
      <c r="PWK734" s="146"/>
      <c r="PWL734" s="146"/>
      <c r="PWM734" s="146"/>
      <c r="PWN734" s="146"/>
      <c r="PWO734" s="146"/>
      <c r="PWP734" s="146"/>
      <c r="PWQ734" s="146"/>
      <c r="PWR734" s="146"/>
      <c r="PWS734" s="146"/>
      <c r="PWT734" s="146"/>
      <c r="PWU734" s="146"/>
      <c r="PWV734" s="146"/>
      <c r="PWW734" s="146"/>
      <c r="PWX734" s="146"/>
      <c r="PWY734" s="146"/>
      <c r="PWZ734" s="146"/>
      <c r="PXA734" s="146"/>
      <c r="PXB734" s="146"/>
      <c r="PXC734" s="146"/>
      <c r="PXD734" s="146"/>
      <c r="PXE734" s="146"/>
      <c r="PXF734" s="146"/>
      <c r="PXG734" s="146"/>
      <c r="PXH734" s="146"/>
      <c r="PXI734" s="146"/>
      <c r="PXJ734" s="146"/>
      <c r="PXK734" s="146"/>
      <c r="PXL734" s="146"/>
      <c r="PXM734" s="146"/>
      <c r="PXN734" s="146"/>
      <c r="PXO734" s="146"/>
      <c r="PXP734" s="146"/>
      <c r="PXQ734" s="146"/>
      <c r="PXR734" s="146"/>
      <c r="PXS734" s="146"/>
      <c r="PXT734" s="146"/>
      <c r="PXU734" s="146"/>
      <c r="PXV734" s="146"/>
      <c r="PXW734" s="146"/>
      <c r="PXX734" s="146"/>
      <c r="PXY734" s="146"/>
      <c r="PXZ734" s="146"/>
      <c r="PYA734" s="146"/>
      <c r="PYB734" s="146"/>
      <c r="PYC734" s="146"/>
      <c r="PYD734" s="146"/>
      <c r="PYE734" s="146"/>
      <c r="PYF734" s="146"/>
      <c r="PYG734" s="146"/>
      <c r="PYH734" s="146"/>
      <c r="PYI734" s="146"/>
      <c r="PYJ734" s="146"/>
      <c r="PYK734" s="146"/>
      <c r="PYL734" s="146"/>
      <c r="PYM734" s="146"/>
      <c r="PYN734" s="146"/>
      <c r="PYO734" s="146"/>
      <c r="PYP734" s="146"/>
      <c r="PYQ734" s="146"/>
      <c r="PYR734" s="146"/>
      <c r="PYS734" s="146"/>
      <c r="PYT734" s="146"/>
      <c r="PYU734" s="146"/>
      <c r="PYV734" s="146"/>
      <c r="PYW734" s="146"/>
      <c r="PYX734" s="146"/>
      <c r="PYY734" s="146"/>
      <c r="PYZ734" s="146"/>
      <c r="PZA734" s="146"/>
      <c r="PZB734" s="146"/>
      <c r="PZC734" s="146"/>
      <c r="PZD734" s="146"/>
      <c r="PZE734" s="146"/>
      <c r="PZF734" s="146"/>
      <c r="PZG734" s="146"/>
      <c r="PZH734" s="146"/>
      <c r="PZI734" s="146"/>
      <c r="PZJ734" s="146"/>
      <c r="PZK734" s="146"/>
      <c r="PZL734" s="146"/>
      <c r="PZM734" s="146"/>
      <c r="PZN734" s="146"/>
      <c r="PZO734" s="146"/>
      <c r="PZP734" s="146"/>
      <c r="PZQ734" s="146"/>
      <c r="PZR734" s="146"/>
      <c r="PZS734" s="146"/>
      <c r="PZT734" s="146"/>
      <c r="PZU734" s="146"/>
      <c r="PZV734" s="146"/>
      <c r="PZW734" s="146"/>
      <c r="PZX734" s="146"/>
      <c r="PZY734" s="146"/>
      <c r="PZZ734" s="146"/>
      <c r="QAA734" s="146"/>
      <c r="QAB734" s="146"/>
      <c r="QAC734" s="146"/>
      <c r="QAD734" s="146"/>
      <c r="QAE734" s="146"/>
      <c r="QAF734" s="146"/>
      <c r="QAG734" s="146"/>
      <c r="QAH734" s="146"/>
      <c r="QAI734" s="146"/>
      <c r="QAJ734" s="146"/>
      <c r="QAK734" s="146"/>
      <c r="QAL734" s="146"/>
      <c r="QAM734" s="146"/>
      <c r="QAN734" s="146"/>
      <c r="QAO734" s="146"/>
      <c r="QAP734" s="146"/>
      <c r="QAQ734" s="146"/>
      <c r="QAR734" s="146"/>
      <c r="QAS734" s="146"/>
      <c r="QAT734" s="146"/>
      <c r="QAU734" s="146"/>
      <c r="QAV734" s="146"/>
      <c r="QAW734" s="146"/>
      <c r="QAX734" s="146"/>
      <c r="QAY734" s="146"/>
      <c r="QAZ734" s="146"/>
      <c r="QBA734" s="146"/>
      <c r="QBB734" s="146"/>
      <c r="QBC734" s="146"/>
      <c r="QBD734" s="146"/>
      <c r="QBE734" s="146"/>
      <c r="QBF734" s="146"/>
      <c r="QBG734" s="146"/>
      <c r="QBH734" s="146"/>
      <c r="QBI734" s="146"/>
      <c r="QBJ734" s="146"/>
      <c r="QBK734" s="146"/>
      <c r="QBL734" s="146"/>
      <c r="QBM734" s="146"/>
      <c r="QBN734" s="146"/>
      <c r="QBO734" s="146"/>
      <c r="QBP734" s="146"/>
      <c r="QBQ734" s="146"/>
      <c r="QBR734" s="146"/>
      <c r="QBS734" s="146"/>
      <c r="QBT734" s="146"/>
      <c r="QBU734" s="146"/>
      <c r="QBV734" s="146"/>
      <c r="QBW734" s="146"/>
      <c r="QBX734" s="146"/>
      <c r="QBY734" s="146"/>
      <c r="QBZ734" s="146"/>
      <c r="QCA734" s="146"/>
      <c r="QCB734" s="146"/>
      <c r="QCC734" s="146"/>
      <c r="QCD734" s="146"/>
      <c r="QCE734" s="146"/>
      <c r="QCF734" s="146"/>
      <c r="QCG734" s="146"/>
      <c r="QCH734" s="146"/>
      <c r="QCI734" s="146"/>
      <c r="QCJ734" s="146"/>
      <c r="QCK734" s="146"/>
      <c r="QCL734" s="146"/>
      <c r="QCM734" s="146"/>
      <c r="QCN734" s="146"/>
      <c r="QCO734" s="146"/>
      <c r="QCP734" s="146"/>
      <c r="QCQ734" s="146"/>
      <c r="QCR734" s="146"/>
      <c r="QCS734" s="146"/>
      <c r="QCT734" s="146"/>
      <c r="QCU734" s="146"/>
      <c r="QCV734" s="146"/>
      <c r="QCW734" s="146"/>
      <c r="QCX734" s="146"/>
      <c r="QCY734" s="146"/>
      <c r="QCZ734" s="146"/>
      <c r="QDA734" s="146"/>
      <c r="QDB734" s="146"/>
      <c r="QDC734" s="146"/>
      <c r="QDD734" s="146"/>
      <c r="QDE734" s="146"/>
      <c r="QDF734" s="146"/>
      <c r="QDG734" s="146"/>
      <c r="QDH734" s="146"/>
      <c r="QDI734" s="146"/>
      <c r="QDJ734" s="146"/>
      <c r="QDK734" s="146"/>
      <c r="QDL734" s="146"/>
      <c r="QDM734" s="146"/>
      <c r="QDN734" s="146"/>
      <c r="QDO734" s="146"/>
      <c r="QDP734" s="146"/>
      <c r="QDQ734" s="146"/>
      <c r="QDR734" s="146"/>
      <c r="QDS734" s="146"/>
      <c r="QDT734" s="146"/>
      <c r="QDU734" s="146"/>
      <c r="QDV734" s="146"/>
      <c r="QDW734" s="146"/>
      <c r="QDX734" s="146"/>
      <c r="QDY734" s="146"/>
      <c r="QDZ734" s="146"/>
      <c r="QEA734" s="146"/>
      <c r="QEB734" s="146"/>
      <c r="QEC734" s="146"/>
      <c r="QED734" s="146"/>
      <c r="QEE734" s="146"/>
      <c r="QEF734" s="146"/>
      <c r="QEG734" s="146"/>
      <c r="QEH734" s="146"/>
      <c r="QEI734" s="146"/>
      <c r="QEJ734" s="146"/>
      <c r="QEK734" s="146"/>
      <c r="QEL734" s="146"/>
      <c r="QEM734" s="146"/>
      <c r="QEN734" s="146"/>
      <c r="QEO734" s="146"/>
      <c r="QEP734" s="146"/>
      <c r="QEQ734" s="146"/>
      <c r="QER734" s="146"/>
      <c r="QES734" s="146"/>
      <c r="QET734" s="146"/>
      <c r="QEU734" s="146"/>
      <c r="QEV734" s="146"/>
      <c r="QEW734" s="146"/>
      <c r="QEX734" s="146"/>
      <c r="QEY734" s="146"/>
      <c r="QEZ734" s="146"/>
      <c r="QFA734" s="146"/>
      <c r="QFB734" s="146"/>
      <c r="QFC734" s="146"/>
      <c r="QFD734" s="146"/>
      <c r="QFE734" s="146"/>
      <c r="QFF734" s="146"/>
      <c r="QFG734" s="146"/>
      <c r="QFH734" s="146"/>
      <c r="QFI734" s="146"/>
      <c r="QFJ734" s="146"/>
      <c r="QFK734" s="146"/>
      <c r="QFL734" s="146"/>
      <c r="QFM734" s="146"/>
      <c r="QFN734" s="146"/>
      <c r="QFO734" s="146"/>
      <c r="QFP734" s="146"/>
      <c r="QFQ734" s="146"/>
      <c r="QFR734" s="146"/>
      <c r="QFS734" s="146"/>
      <c r="QFT734" s="146"/>
      <c r="QFU734" s="146"/>
      <c r="QFV734" s="146"/>
      <c r="QFW734" s="146"/>
      <c r="QFX734" s="146"/>
      <c r="QFY734" s="146"/>
      <c r="QFZ734" s="146"/>
      <c r="QGA734" s="146"/>
      <c r="QGB734" s="146"/>
      <c r="QGC734" s="146"/>
      <c r="QGD734" s="146"/>
      <c r="QGE734" s="146"/>
      <c r="QGF734" s="146"/>
      <c r="QGG734" s="146"/>
      <c r="QGH734" s="146"/>
      <c r="QGI734" s="146"/>
      <c r="QGJ734" s="146"/>
      <c r="QGK734" s="146"/>
      <c r="QGL734" s="146"/>
      <c r="QGM734" s="146"/>
      <c r="QGN734" s="146"/>
      <c r="QGO734" s="146"/>
      <c r="QGP734" s="146"/>
      <c r="QGQ734" s="146"/>
      <c r="QGR734" s="146"/>
      <c r="QGS734" s="146"/>
      <c r="QGT734" s="146"/>
      <c r="QGU734" s="146"/>
      <c r="QGV734" s="146"/>
      <c r="QGW734" s="146"/>
      <c r="QGX734" s="146"/>
      <c r="QGY734" s="146"/>
      <c r="QGZ734" s="146"/>
      <c r="QHA734" s="146"/>
      <c r="QHB734" s="146"/>
      <c r="QHC734" s="146"/>
      <c r="QHD734" s="146"/>
      <c r="QHE734" s="146"/>
      <c r="QHF734" s="146"/>
      <c r="QHG734" s="146"/>
      <c r="QHH734" s="146"/>
      <c r="QHI734" s="146"/>
      <c r="QHJ734" s="146"/>
      <c r="QHK734" s="146"/>
      <c r="QHL734" s="146"/>
      <c r="QHM734" s="146"/>
      <c r="QHN734" s="146"/>
      <c r="QHO734" s="146"/>
      <c r="QHP734" s="146"/>
      <c r="QHQ734" s="146"/>
      <c r="QHR734" s="146"/>
      <c r="QHS734" s="146"/>
      <c r="QHT734" s="146"/>
      <c r="QHU734" s="146"/>
      <c r="QHV734" s="146"/>
      <c r="QHW734" s="146"/>
      <c r="QHX734" s="146"/>
      <c r="QHY734" s="146"/>
      <c r="QHZ734" s="146"/>
      <c r="QIA734" s="146"/>
      <c r="QIB734" s="146"/>
      <c r="QIC734" s="146"/>
      <c r="QID734" s="146"/>
      <c r="QIE734" s="146"/>
      <c r="QIF734" s="146"/>
      <c r="QIG734" s="146"/>
      <c r="QIH734" s="146"/>
      <c r="QII734" s="146"/>
      <c r="QIJ734" s="146"/>
      <c r="QIK734" s="146"/>
      <c r="QIL734" s="146"/>
      <c r="QIM734" s="146"/>
      <c r="QIN734" s="146"/>
      <c r="QIO734" s="146"/>
      <c r="QIP734" s="146"/>
      <c r="QIQ734" s="146"/>
      <c r="QIR734" s="146"/>
      <c r="QIS734" s="146"/>
      <c r="QIT734" s="146"/>
      <c r="QIU734" s="146"/>
      <c r="QIV734" s="146"/>
      <c r="QIW734" s="146"/>
      <c r="QIX734" s="146"/>
      <c r="QIY734" s="146"/>
      <c r="QIZ734" s="146"/>
      <c r="QJA734" s="146"/>
      <c r="QJB734" s="146"/>
      <c r="QJC734" s="146"/>
      <c r="QJD734" s="146"/>
      <c r="QJE734" s="146"/>
      <c r="QJF734" s="146"/>
      <c r="QJG734" s="146"/>
      <c r="QJH734" s="146"/>
      <c r="QJI734" s="146"/>
      <c r="QJJ734" s="146"/>
      <c r="QJK734" s="146"/>
      <c r="QJL734" s="146"/>
      <c r="QJM734" s="146"/>
      <c r="QJN734" s="146"/>
      <c r="QJO734" s="146"/>
      <c r="QJP734" s="146"/>
      <c r="QJQ734" s="146"/>
      <c r="QJR734" s="146"/>
      <c r="QJS734" s="146"/>
      <c r="QJT734" s="146"/>
      <c r="QJU734" s="146"/>
      <c r="QJV734" s="146"/>
      <c r="QJW734" s="146"/>
      <c r="QJX734" s="146"/>
      <c r="QJY734" s="146"/>
      <c r="QJZ734" s="146"/>
      <c r="QKA734" s="146"/>
      <c r="QKB734" s="146"/>
      <c r="QKC734" s="146"/>
      <c r="QKD734" s="146"/>
      <c r="QKE734" s="146"/>
      <c r="QKF734" s="146"/>
      <c r="QKG734" s="146"/>
      <c r="QKH734" s="146"/>
      <c r="QKI734" s="146"/>
      <c r="QKJ734" s="146"/>
      <c r="QKK734" s="146"/>
      <c r="QKL734" s="146"/>
      <c r="QKM734" s="146"/>
      <c r="QKN734" s="146"/>
      <c r="QKO734" s="146"/>
      <c r="QKP734" s="146"/>
      <c r="QKQ734" s="146"/>
      <c r="QKR734" s="146"/>
      <c r="QKS734" s="146"/>
      <c r="QKT734" s="146"/>
      <c r="QKU734" s="146"/>
      <c r="QKV734" s="146"/>
      <c r="QKW734" s="146"/>
      <c r="QKX734" s="146"/>
      <c r="QKY734" s="146"/>
      <c r="QKZ734" s="146"/>
      <c r="QLA734" s="146"/>
      <c r="QLB734" s="146"/>
      <c r="QLC734" s="146"/>
      <c r="QLD734" s="146"/>
      <c r="QLE734" s="146"/>
      <c r="QLF734" s="146"/>
      <c r="QLG734" s="146"/>
      <c r="QLH734" s="146"/>
      <c r="QLI734" s="146"/>
      <c r="QLJ734" s="146"/>
      <c r="QLK734" s="146"/>
      <c r="QLL734" s="146"/>
      <c r="QLM734" s="146"/>
      <c r="QLN734" s="146"/>
      <c r="QLO734" s="146"/>
      <c r="QLP734" s="146"/>
      <c r="QLQ734" s="146"/>
      <c r="QLR734" s="146"/>
      <c r="QLS734" s="146"/>
      <c r="QLT734" s="146"/>
      <c r="QLU734" s="146"/>
      <c r="QLV734" s="146"/>
      <c r="QLW734" s="146"/>
      <c r="QLX734" s="146"/>
      <c r="QLY734" s="146"/>
      <c r="QLZ734" s="146"/>
      <c r="QMA734" s="146"/>
      <c r="QMB734" s="146"/>
      <c r="QMC734" s="146"/>
      <c r="QMD734" s="146"/>
      <c r="QME734" s="146"/>
      <c r="QMF734" s="146"/>
      <c r="QMG734" s="146"/>
      <c r="QMH734" s="146"/>
      <c r="QMI734" s="146"/>
      <c r="QMJ734" s="146"/>
      <c r="QMK734" s="146"/>
      <c r="QML734" s="146"/>
      <c r="QMM734" s="146"/>
      <c r="QMN734" s="146"/>
      <c r="QMO734" s="146"/>
      <c r="QMP734" s="146"/>
      <c r="QMQ734" s="146"/>
      <c r="QMR734" s="146"/>
      <c r="QMS734" s="146"/>
      <c r="QMT734" s="146"/>
      <c r="QMU734" s="146"/>
      <c r="QMV734" s="146"/>
      <c r="QMW734" s="146"/>
      <c r="QMX734" s="146"/>
      <c r="QMY734" s="146"/>
      <c r="QMZ734" s="146"/>
      <c r="QNA734" s="146"/>
      <c r="QNB734" s="146"/>
      <c r="QNC734" s="146"/>
      <c r="QND734" s="146"/>
      <c r="QNE734" s="146"/>
      <c r="QNF734" s="146"/>
      <c r="QNG734" s="146"/>
      <c r="QNH734" s="146"/>
      <c r="QNI734" s="146"/>
      <c r="QNJ734" s="146"/>
      <c r="QNK734" s="146"/>
      <c r="QNL734" s="146"/>
      <c r="QNM734" s="146"/>
      <c r="QNN734" s="146"/>
      <c r="QNO734" s="146"/>
      <c r="QNP734" s="146"/>
      <c r="QNQ734" s="146"/>
      <c r="QNR734" s="146"/>
      <c r="QNS734" s="146"/>
      <c r="QNT734" s="146"/>
      <c r="QNU734" s="146"/>
      <c r="QNV734" s="146"/>
      <c r="QNW734" s="146"/>
      <c r="QNX734" s="146"/>
      <c r="QNY734" s="146"/>
      <c r="QNZ734" s="146"/>
      <c r="QOA734" s="146"/>
      <c r="QOB734" s="146"/>
      <c r="QOC734" s="146"/>
      <c r="QOD734" s="146"/>
      <c r="QOE734" s="146"/>
      <c r="QOF734" s="146"/>
      <c r="QOG734" s="146"/>
      <c r="QOH734" s="146"/>
      <c r="QOI734" s="146"/>
      <c r="QOJ734" s="146"/>
      <c r="QOK734" s="146"/>
      <c r="QOL734" s="146"/>
      <c r="QOM734" s="146"/>
      <c r="QON734" s="146"/>
      <c r="QOO734" s="146"/>
      <c r="QOP734" s="146"/>
      <c r="QOQ734" s="146"/>
      <c r="QOR734" s="146"/>
      <c r="QOS734" s="146"/>
      <c r="QOT734" s="146"/>
      <c r="QOU734" s="146"/>
      <c r="QOV734" s="146"/>
      <c r="QOW734" s="146"/>
      <c r="QOX734" s="146"/>
      <c r="QOY734" s="146"/>
      <c r="QOZ734" s="146"/>
      <c r="QPA734" s="146"/>
      <c r="QPB734" s="146"/>
      <c r="QPC734" s="146"/>
      <c r="QPD734" s="146"/>
      <c r="QPE734" s="146"/>
      <c r="QPF734" s="146"/>
      <c r="QPG734" s="146"/>
      <c r="QPH734" s="146"/>
      <c r="QPI734" s="146"/>
      <c r="QPJ734" s="146"/>
      <c r="QPK734" s="146"/>
      <c r="QPL734" s="146"/>
      <c r="QPM734" s="146"/>
      <c r="QPN734" s="146"/>
      <c r="QPO734" s="146"/>
      <c r="QPP734" s="146"/>
      <c r="QPQ734" s="146"/>
      <c r="QPR734" s="146"/>
      <c r="QPS734" s="146"/>
      <c r="QPT734" s="146"/>
      <c r="QPU734" s="146"/>
      <c r="QPV734" s="146"/>
      <c r="QPW734" s="146"/>
      <c r="QPX734" s="146"/>
      <c r="QPY734" s="146"/>
      <c r="QPZ734" s="146"/>
      <c r="QQA734" s="146"/>
      <c r="QQB734" s="146"/>
      <c r="QQC734" s="146"/>
      <c r="QQD734" s="146"/>
      <c r="QQE734" s="146"/>
      <c r="QQF734" s="146"/>
      <c r="QQG734" s="146"/>
      <c r="QQH734" s="146"/>
      <c r="QQI734" s="146"/>
      <c r="QQJ734" s="146"/>
      <c r="QQK734" s="146"/>
      <c r="QQL734" s="146"/>
      <c r="QQM734" s="146"/>
      <c r="QQN734" s="146"/>
      <c r="QQO734" s="146"/>
      <c r="QQP734" s="146"/>
      <c r="QQQ734" s="146"/>
      <c r="QQR734" s="146"/>
      <c r="QQS734" s="146"/>
      <c r="QQT734" s="146"/>
      <c r="QQU734" s="146"/>
      <c r="QQV734" s="146"/>
      <c r="QQW734" s="146"/>
      <c r="QQX734" s="146"/>
      <c r="QQY734" s="146"/>
      <c r="QQZ734" s="146"/>
      <c r="QRA734" s="146"/>
      <c r="QRB734" s="146"/>
      <c r="QRC734" s="146"/>
      <c r="QRD734" s="146"/>
      <c r="QRE734" s="146"/>
      <c r="QRF734" s="146"/>
      <c r="QRG734" s="146"/>
      <c r="QRH734" s="146"/>
      <c r="QRI734" s="146"/>
      <c r="QRJ734" s="146"/>
      <c r="QRK734" s="146"/>
      <c r="QRL734" s="146"/>
      <c r="QRM734" s="146"/>
      <c r="QRN734" s="146"/>
      <c r="QRO734" s="146"/>
      <c r="QRP734" s="146"/>
      <c r="QRQ734" s="146"/>
      <c r="QRR734" s="146"/>
      <c r="QRS734" s="146"/>
      <c r="QRT734" s="146"/>
      <c r="QRU734" s="146"/>
      <c r="QRV734" s="146"/>
      <c r="QRW734" s="146"/>
      <c r="QRX734" s="146"/>
      <c r="QRY734" s="146"/>
      <c r="QRZ734" s="146"/>
      <c r="QSA734" s="146"/>
      <c r="QSB734" s="146"/>
      <c r="QSC734" s="146"/>
      <c r="QSD734" s="146"/>
      <c r="QSE734" s="146"/>
      <c r="QSF734" s="146"/>
      <c r="QSG734" s="146"/>
      <c r="QSH734" s="146"/>
      <c r="QSI734" s="146"/>
      <c r="QSJ734" s="146"/>
      <c r="QSK734" s="146"/>
      <c r="QSL734" s="146"/>
      <c r="QSM734" s="146"/>
      <c r="QSN734" s="146"/>
      <c r="QSO734" s="146"/>
      <c r="QSP734" s="146"/>
      <c r="QSQ734" s="146"/>
      <c r="QSR734" s="146"/>
      <c r="QSS734" s="146"/>
      <c r="QST734" s="146"/>
      <c r="QSU734" s="146"/>
      <c r="QSV734" s="146"/>
      <c r="QSW734" s="146"/>
      <c r="QSX734" s="146"/>
      <c r="QSY734" s="146"/>
      <c r="QSZ734" s="146"/>
      <c r="QTA734" s="146"/>
      <c r="QTB734" s="146"/>
      <c r="QTC734" s="146"/>
      <c r="QTD734" s="146"/>
      <c r="QTE734" s="146"/>
      <c r="QTF734" s="146"/>
      <c r="QTG734" s="146"/>
      <c r="QTH734" s="146"/>
      <c r="QTI734" s="146"/>
      <c r="QTJ734" s="146"/>
      <c r="QTK734" s="146"/>
      <c r="QTL734" s="146"/>
      <c r="QTM734" s="146"/>
      <c r="QTN734" s="146"/>
      <c r="QTO734" s="146"/>
      <c r="QTP734" s="146"/>
      <c r="QTQ734" s="146"/>
      <c r="QTR734" s="146"/>
      <c r="QTS734" s="146"/>
      <c r="QTT734" s="146"/>
      <c r="QTU734" s="146"/>
      <c r="QTV734" s="146"/>
      <c r="QTW734" s="146"/>
      <c r="QTX734" s="146"/>
      <c r="QTY734" s="146"/>
      <c r="QTZ734" s="146"/>
      <c r="QUA734" s="146"/>
      <c r="QUB734" s="146"/>
      <c r="QUC734" s="146"/>
      <c r="QUD734" s="146"/>
      <c r="QUE734" s="146"/>
      <c r="QUF734" s="146"/>
      <c r="QUG734" s="146"/>
      <c r="QUH734" s="146"/>
      <c r="QUI734" s="146"/>
      <c r="QUJ734" s="146"/>
      <c r="QUK734" s="146"/>
      <c r="QUL734" s="146"/>
      <c r="QUM734" s="146"/>
      <c r="QUN734" s="146"/>
      <c r="QUO734" s="146"/>
      <c r="QUP734" s="146"/>
      <c r="QUQ734" s="146"/>
      <c r="QUR734" s="146"/>
      <c r="QUS734" s="146"/>
      <c r="QUT734" s="146"/>
      <c r="QUU734" s="146"/>
      <c r="QUV734" s="146"/>
      <c r="QUW734" s="146"/>
      <c r="QUX734" s="146"/>
      <c r="QUY734" s="146"/>
      <c r="QUZ734" s="146"/>
      <c r="QVA734" s="146"/>
      <c r="QVB734" s="146"/>
      <c r="QVC734" s="146"/>
      <c r="QVD734" s="146"/>
      <c r="QVE734" s="146"/>
      <c r="QVF734" s="146"/>
      <c r="QVG734" s="146"/>
      <c r="QVH734" s="146"/>
      <c r="QVI734" s="146"/>
      <c r="QVJ734" s="146"/>
      <c r="QVK734" s="146"/>
      <c r="QVL734" s="146"/>
      <c r="QVM734" s="146"/>
      <c r="QVN734" s="146"/>
      <c r="QVO734" s="146"/>
      <c r="QVP734" s="146"/>
      <c r="QVQ734" s="146"/>
      <c r="QVR734" s="146"/>
      <c r="QVS734" s="146"/>
      <c r="QVT734" s="146"/>
      <c r="QVU734" s="146"/>
      <c r="QVV734" s="146"/>
      <c r="QVW734" s="146"/>
      <c r="QVX734" s="146"/>
      <c r="QVY734" s="146"/>
      <c r="QVZ734" s="146"/>
      <c r="QWA734" s="146"/>
      <c r="QWB734" s="146"/>
      <c r="QWC734" s="146"/>
      <c r="QWD734" s="146"/>
      <c r="QWE734" s="146"/>
      <c r="QWF734" s="146"/>
      <c r="QWG734" s="146"/>
      <c r="QWH734" s="146"/>
      <c r="QWI734" s="146"/>
      <c r="QWJ734" s="146"/>
      <c r="QWK734" s="146"/>
      <c r="QWL734" s="146"/>
      <c r="QWM734" s="146"/>
      <c r="QWN734" s="146"/>
      <c r="QWO734" s="146"/>
      <c r="QWP734" s="146"/>
      <c r="QWQ734" s="146"/>
      <c r="QWR734" s="146"/>
      <c r="QWS734" s="146"/>
      <c r="QWT734" s="146"/>
      <c r="QWU734" s="146"/>
      <c r="QWV734" s="146"/>
      <c r="QWW734" s="146"/>
      <c r="QWX734" s="146"/>
      <c r="QWY734" s="146"/>
      <c r="QWZ734" s="146"/>
      <c r="QXA734" s="146"/>
      <c r="QXB734" s="146"/>
      <c r="QXC734" s="146"/>
      <c r="QXD734" s="146"/>
      <c r="QXE734" s="146"/>
      <c r="QXF734" s="146"/>
      <c r="QXG734" s="146"/>
      <c r="QXH734" s="146"/>
      <c r="QXI734" s="146"/>
      <c r="QXJ734" s="146"/>
      <c r="QXK734" s="146"/>
      <c r="QXL734" s="146"/>
      <c r="QXM734" s="146"/>
      <c r="QXN734" s="146"/>
      <c r="QXO734" s="146"/>
      <c r="QXP734" s="146"/>
      <c r="QXQ734" s="146"/>
      <c r="QXR734" s="146"/>
      <c r="QXS734" s="146"/>
      <c r="QXT734" s="146"/>
      <c r="QXU734" s="146"/>
      <c r="QXV734" s="146"/>
      <c r="QXW734" s="146"/>
      <c r="QXX734" s="146"/>
      <c r="QXY734" s="146"/>
      <c r="QXZ734" s="146"/>
      <c r="QYA734" s="146"/>
      <c r="QYB734" s="146"/>
      <c r="QYC734" s="146"/>
      <c r="QYD734" s="146"/>
      <c r="QYE734" s="146"/>
      <c r="QYF734" s="146"/>
      <c r="QYG734" s="146"/>
      <c r="QYH734" s="146"/>
      <c r="QYI734" s="146"/>
      <c r="QYJ734" s="146"/>
      <c r="QYK734" s="146"/>
      <c r="QYL734" s="146"/>
      <c r="QYM734" s="146"/>
      <c r="QYN734" s="146"/>
      <c r="QYO734" s="146"/>
      <c r="QYP734" s="146"/>
      <c r="QYQ734" s="146"/>
      <c r="QYR734" s="146"/>
      <c r="QYS734" s="146"/>
      <c r="QYT734" s="146"/>
      <c r="QYU734" s="146"/>
      <c r="QYV734" s="146"/>
      <c r="QYW734" s="146"/>
      <c r="QYX734" s="146"/>
      <c r="QYY734" s="146"/>
      <c r="QYZ734" s="146"/>
      <c r="QZA734" s="146"/>
      <c r="QZB734" s="146"/>
      <c r="QZC734" s="146"/>
      <c r="QZD734" s="146"/>
      <c r="QZE734" s="146"/>
      <c r="QZF734" s="146"/>
      <c r="QZG734" s="146"/>
      <c r="QZH734" s="146"/>
      <c r="QZI734" s="146"/>
      <c r="QZJ734" s="146"/>
      <c r="QZK734" s="146"/>
      <c r="QZL734" s="146"/>
      <c r="QZM734" s="146"/>
      <c r="QZN734" s="146"/>
      <c r="QZO734" s="146"/>
      <c r="QZP734" s="146"/>
      <c r="QZQ734" s="146"/>
      <c r="QZR734" s="146"/>
      <c r="QZS734" s="146"/>
      <c r="QZT734" s="146"/>
      <c r="QZU734" s="146"/>
      <c r="QZV734" s="146"/>
      <c r="QZW734" s="146"/>
      <c r="QZX734" s="146"/>
      <c r="QZY734" s="146"/>
      <c r="QZZ734" s="146"/>
      <c r="RAA734" s="146"/>
      <c r="RAB734" s="146"/>
      <c r="RAC734" s="146"/>
      <c r="RAD734" s="146"/>
      <c r="RAE734" s="146"/>
      <c r="RAF734" s="146"/>
      <c r="RAG734" s="146"/>
      <c r="RAH734" s="146"/>
      <c r="RAI734" s="146"/>
      <c r="RAJ734" s="146"/>
      <c r="RAK734" s="146"/>
      <c r="RAL734" s="146"/>
      <c r="RAM734" s="146"/>
      <c r="RAN734" s="146"/>
      <c r="RAO734" s="146"/>
      <c r="RAP734" s="146"/>
      <c r="RAQ734" s="146"/>
      <c r="RAR734" s="146"/>
      <c r="RAS734" s="146"/>
      <c r="RAT734" s="146"/>
      <c r="RAU734" s="146"/>
      <c r="RAV734" s="146"/>
      <c r="RAW734" s="146"/>
      <c r="RAX734" s="146"/>
      <c r="RAY734" s="146"/>
      <c r="RAZ734" s="146"/>
      <c r="RBA734" s="146"/>
      <c r="RBB734" s="146"/>
      <c r="RBC734" s="146"/>
      <c r="RBD734" s="146"/>
      <c r="RBE734" s="146"/>
      <c r="RBF734" s="146"/>
      <c r="RBG734" s="146"/>
      <c r="RBH734" s="146"/>
      <c r="RBI734" s="146"/>
      <c r="RBJ734" s="146"/>
      <c r="RBK734" s="146"/>
      <c r="RBL734" s="146"/>
      <c r="RBM734" s="146"/>
      <c r="RBN734" s="146"/>
      <c r="RBO734" s="146"/>
      <c r="RBP734" s="146"/>
      <c r="RBQ734" s="146"/>
      <c r="RBR734" s="146"/>
      <c r="RBS734" s="146"/>
      <c r="RBT734" s="146"/>
      <c r="RBU734" s="146"/>
      <c r="RBV734" s="146"/>
      <c r="RBW734" s="146"/>
      <c r="RBX734" s="146"/>
      <c r="RBY734" s="146"/>
      <c r="RBZ734" s="146"/>
      <c r="RCA734" s="146"/>
      <c r="RCB734" s="146"/>
      <c r="RCC734" s="146"/>
      <c r="RCD734" s="146"/>
      <c r="RCE734" s="146"/>
      <c r="RCF734" s="146"/>
      <c r="RCG734" s="146"/>
      <c r="RCH734" s="146"/>
      <c r="RCI734" s="146"/>
      <c r="RCJ734" s="146"/>
      <c r="RCK734" s="146"/>
      <c r="RCL734" s="146"/>
      <c r="RCM734" s="146"/>
      <c r="RCN734" s="146"/>
      <c r="RCO734" s="146"/>
      <c r="RCP734" s="146"/>
      <c r="RCQ734" s="146"/>
      <c r="RCR734" s="146"/>
      <c r="RCS734" s="146"/>
      <c r="RCT734" s="146"/>
      <c r="RCU734" s="146"/>
      <c r="RCV734" s="146"/>
      <c r="RCW734" s="146"/>
      <c r="RCX734" s="146"/>
      <c r="RCY734" s="146"/>
      <c r="RCZ734" s="146"/>
      <c r="RDA734" s="146"/>
      <c r="RDB734" s="146"/>
      <c r="RDC734" s="146"/>
      <c r="RDD734" s="146"/>
      <c r="RDE734" s="146"/>
      <c r="RDF734" s="146"/>
      <c r="RDG734" s="146"/>
      <c r="RDH734" s="146"/>
      <c r="RDI734" s="146"/>
      <c r="RDJ734" s="146"/>
      <c r="RDK734" s="146"/>
      <c r="RDL734" s="146"/>
      <c r="RDM734" s="146"/>
      <c r="RDN734" s="146"/>
      <c r="RDO734" s="146"/>
      <c r="RDP734" s="146"/>
      <c r="RDQ734" s="146"/>
      <c r="RDR734" s="146"/>
      <c r="RDS734" s="146"/>
      <c r="RDT734" s="146"/>
      <c r="RDU734" s="146"/>
      <c r="RDV734" s="146"/>
      <c r="RDW734" s="146"/>
      <c r="RDX734" s="146"/>
      <c r="RDY734" s="146"/>
      <c r="RDZ734" s="146"/>
      <c r="REA734" s="146"/>
      <c r="REB734" s="146"/>
      <c r="REC734" s="146"/>
      <c r="RED734" s="146"/>
      <c r="REE734" s="146"/>
      <c r="REF734" s="146"/>
      <c r="REG734" s="146"/>
      <c r="REH734" s="146"/>
      <c r="REI734" s="146"/>
      <c r="REJ734" s="146"/>
      <c r="REK734" s="146"/>
      <c r="REL734" s="146"/>
      <c r="REM734" s="146"/>
      <c r="REN734" s="146"/>
      <c r="REO734" s="146"/>
      <c r="REP734" s="146"/>
      <c r="REQ734" s="146"/>
      <c r="RER734" s="146"/>
      <c r="RES734" s="146"/>
      <c r="RET734" s="146"/>
      <c r="REU734" s="146"/>
      <c r="REV734" s="146"/>
      <c r="REW734" s="146"/>
      <c r="REX734" s="146"/>
      <c r="REY734" s="146"/>
      <c r="REZ734" s="146"/>
      <c r="RFA734" s="146"/>
      <c r="RFB734" s="146"/>
      <c r="RFC734" s="146"/>
      <c r="RFD734" s="146"/>
      <c r="RFE734" s="146"/>
      <c r="RFF734" s="146"/>
      <c r="RFG734" s="146"/>
      <c r="RFH734" s="146"/>
      <c r="RFI734" s="146"/>
      <c r="RFJ734" s="146"/>
      <c r="RFK734" s="146"/>
      <c r="RFL734" s="146"/>
      <c r="RFM734" s="146"/>
      <c r="RFN734" s="146"/>
      <c r="RFO734" s="146"/>
      <c r="RFP734" s="146"/>
      <c r="RFQ734" s="146"/>
      <c r="RFR734" s="146"/>
      <c r="RFS734" s="146"/>
      <c r="RFT734" s="146"/>
      <c r="RFU734" s="146"/>
      <c r="RFV734" s="146"/>
      <c r="RFW734" s="146"/>
      <c r="RFX734" s="146"/>
      <c r="RFY734" s="146"/>
      <c r="RFZ734" s="146"/>
      <c r="RGA734" s="146"/>
      <c r="RGB734" s="146"/>
      <c r="RGC734" s="146"/>
      <c r="RGD734" s="146"/>
      <c r="RGE734" s="146"/>
      <c r="RGF734" s="146"/>
      <c r="RGG734" s="146"/>
      <c r="RGH734" s="146"/>
      <c r="RGI734" s="146"/>
      <c r="RGJ734" s="146"/>
      <c r="RGK734" s="146"/>
      <c r="RGL734" s="146"/>
      <c r="RGM734" s="146"/>
      <c r="RGN734" s="146"/>
      <c r="RGO734" s="146"/>
      <c r="RGP734" s="146"/>
      <c r="RGQ734" s="146"/>
      <c r="RGR734" s="146"/>
      <c r="RGS734" s="146"/>
      <c r="RGT734" s="146"/>
      <c r="RGU734" s="146"/>
      <c r="RGV734" s="146"/>
      <c r="RGW734" s="146"/>
      <c r="RGX734" s="146"/>
      <c r="RGY734" s="146"/>
      <c r="RGZ734" s="146"/>
      <c r="RHA734" s="146"/>
      <c r="RHB734" s="146"/>
      <c r="RHC734" s="146"/>
      <c r="RHD734" s="146"/>
      <c r="RHE734" s="146"/>
      <c r="RHF734" s="146"/>
      <c r="RHG734" s="146"/>
      <c r="RHH734" s="146"/>
      <c r="RHI734" s="146"/>
      <c r="RHJ734" s="146"/>
      <c r="RHK734" s="146"/>
      <c r="RHL734" s="146"/>
      <c r="RHM734" s="146"/>
      <c r="RHN734" s="146"/>
      <c r="RHO734" s="146"/>
      <c r="RHP734" s="146"/>
      <c r="RHQ734" s="146"/>
      <c r="RHR734" s="146"/>
      <c r="RHS734" s="146"/>
      <c r="RHT734" s="146"/>
      <c r="RHU734" s="146"/>
      <c r="RHV734" s="146"/>
      <c r="RHW734" s="146"/>
      <c r="RHX734" s="146"/>
      <c r="RHY734" s="146"/>
      <c r="RHZ734" s="146"/>
      <c r="RIA734" s="146"/>
      <c r="RIB734" s="146"/>
      <c r="RIC734" s="146"/>
      <c r="RID734" s="146"/>
      <c r="RIE734" s="146"/>
      <c r="RIF734" s="146"/>
      <c r="RIG734" s="146"/>
      <c r="RIH734" s="146"/>
      <c r="RII734" s="146"/>
      <c r="RIJ734" s="146"/>
      <c r="RIK734" s="146"/>
      <c r="RIL734" s="146"/>
      <c r="RIM734" s="146"/>
      <c r="RIN734" s="146"/>
      <c r="RIO734" s="146"/>
      <c r="RIP734" s="146"/>
      <c r="RIQ734" s="146"/>
      <c r="RIR734" s="146"/>
      <c r="RIS734" s="146"/>
      <c r="RIT734" s="146"/>
      <c r="RIU734" s="146"/>
      <c r="RIV734" s="146"/>
      <c r="RIW734" s="146"/>
      <c r="RIX734" s="146"/>
      <c r="RIY734" s="146"/>
      <c r="RIZ734" s="146"/>
      <c r="RJA734" s="146"/>
      <c r="RJB734" s="146"/>
      <c r="RJC734" s="146"/>
      <c r="RJD734" s="146"/>
      <c r="RJE734" s="146"/>
      <c r="RJF734" s="146"/>
      <c r="RJG734" s="146"/>
      <c r="RJH734" s="146"/>
      <c r="RJI734" s="146"/>
      <c r="RJJ734" s="146"/>
      <c r="RJK734" s="146"/>
      <c r="RJL734" s="146"/>
      <c r="RJM734" s="146"/>
      <c r="RJN734" s="146"/>
      <c r="RJO734" s="146"/>
      <c r="RJP734" s="146"/>
      <c r="RJQ734" s="146"/>
      <c r="RJR734" s="146"/>
      <c r="RJS734" s="146"/>
      <c r="RJT734" s="146"/>
      <c r="RJU734" s="146"/>
      <c r="RJV734" s="146"/>
      <c r="RJW734" s="146"/>
      <c r="RJX734" s="146"/>
      <c r="RJY734" s="146"/>
      <c r="RJZ734" s="146"/>
      <c r="RKA734" s="146"/>
      <c r="RKB734" s="146"/>
      <c r="RKC734" s="146"/>
      <c r="RKD734" s="146"/>
      <c r="RKE734" s="146"/>
      <c r="RKF734" s="146"/>
      <c r="RKG734" s="146"/>
      <c r="RKH734" s="146"/>
      <c r="RKI734" s="146"/>
      <c r="RKJ734" s="146"/>
      <c r="RKK734" s="146"/>
      <c r="RKL734" s="146"/>
      <c r="RKM734" s="146"/>
      <c r="RKN734" s="146"/>
      <c r="RKO734" s="146"/>
      <c r="RKP734" s="146"/>
      <c r="RKQ734" s="146"/>
      <c r="RKR734" s="146"/>
      <c r="RKS734" s="146"/>
      <c r="RKT734" s="146"/>
      <c r="RKU734" s="146"/>
      <c r="RKV734" s="146"/>
      <c r="RKW734" s="146"/>
      <c r="RKX734" s="146"/>
      <c r="RKY734" s="146"/>
      <c r="RKZ734" s="146"/>
      <c r="RLA734" s="146"/>
      <c r="RLB734" s="146"/>
      <c r="RLC734" s="146"/>
      <c r="RLD734" s="146"/>
      <c r="RLE734" s="146"/>
      <c r="RLF734" s="146"/>
      <c r="RLG734" s="146"/>
      <c r="RLH734" s="146"/>
      <c r="RLI734" s="146"/>
      <c r="RLJ734" s="146"/>
      <c r="RLK734" s="146"/>
      <c r="RLL734" s="146"/>
      <c r="RLM734" s="146"/>
      <c r="RLN734" s="146"/>
      <c r="RLO734" s="146"/>
      <c r="RLP734" s="146"/>
      <c r="RLQ734" s="146"/>
      <c r="RLR734" s="146"/>
      <c r="RLS734" s="146"/>
      <c r="RLT734" s="146"/>
      <c r="RLU734" s="146"/>
      <c r="RLV734" s="146"/>
      <c r="RLW734" s="146"/>
      <c r="RLX734" s="146"/>
      <c r="RLY734" s="146"/>
      <c r="RLZ734" s="146"/>
      <c r="RMA734" s="146"/>
      <c r="RMB734" s="146"/>
      <c r="RMC734" s="146"/>
      <c r="RMD734" s="146"/>
      <c r="RME734" s="146"/>
      <c r="RMF734" s="146"/>
      <c r="RMG734" s="146"/>
      <c r="RMH734" s="146"/>
      <c r="RMI734" s="146"/>
      <c r="RMJ734" s="146"/>
      <c r="RMK734" s="146"/>
      <c r="RML734" s="146"/>
      <c r="RMM734" s="146"/>
      <c r="RMN734" s="146"/>
      <c r="RMO734" s="146"/>
      <c r="RMP734" s="146"/>
      <c r="RMQ734" s="146"/>
      <c r="RMR734" s="146"/>
      <c r="RMS734" s="146"/>
      <c r="RMT734" s="146"/>
      <c r="RMU734" s="146"/>
      <c r="RMV734" s="146"/>
      <c r="RMW734" s="146"/>
      <c r="RMX734" s="146"/>
      <c r="RMY734" s="146"/>
      <c r="RMZ734" s="146"/>
      <c r="RNA734" s="146"/>
      <c r="RNB734" s="146"/>
      <c r="RNC734" s="146"/>
      <c r="RND734" s="146"/>
      <c r="RNE734" s="146"/>
      <c r="RNF734" s="146"/>
      <c r="RNG734" s="146"/>
      <c r="RNH734" s="146"/>
      <c r="RNI734" s="146"/>
      <c r="RNJ734" s="146"/>
      <c r="RNK734" s="146"/>
      <c r="RNL734" s="146"/>
      <c r="RNM734" s="146"/>
      <c r="RNN734" s="146"/>
      <c r="RNO734" s="146"/>
      <c r="RNP734" s="146"/>
      <c r="RNQ734" s="146"/>
      <c r="RNR734" s="146"/>
      <c r="RNS734" s="146"/>
      <c r="RNT734" s="146"/>
      <c r="RNU734" s="146"/>
      <c r="RNV734" s="146"/>
      <c r="RNW734" s="146"/>
      <c r="RNX734" s="146"/>
      <c r="RNY734" s="146"/>
      <c r="RNZ734" s="146"/>
      <c r="ROA734" s="146"/>
      <c r="ROB734" s="146"/>
      <c r="ROC734" s="146"/>
      <c r="ROD734" s="146"/>
      <c r="ROE734" s="146"/>
      <c r="ROF734" s="146"/>
      <c r="ROG734" s="146"/>
      <c r="ROH734" s="146"/>
      <c r="ROI734" s="146"/>
      <c r="ROJ734" s="146"/>
      <c r="ROK734" s="146"/>
      <c r="ROL734" s="146"/>
      <c r="ROM734" s="146"/>
      <c r="RON734" s="146"/>
      <c r="ROO734" s="146"/>
      <c r="ROP734" s="146"/>
      <c r="ROQ734" s="146"/>
      <c r="ROR734" s="146"/>
      <c r="ROS734" s="146"/>
      <c r="ROT734" s="146"/>
      <c r="ROU734" s="146"/>
      <c r="ROV734" s="146"/>
      <c r="ROW734" s="146"/>
      <c r="ROX734" s="146"/>
      <c r="ROY734" s="146"/>
      <c r="ROZ734" s="146"/>
      <c r="RPA734" s="146"/>
      <c r="RPB734" s="146"/>
      <c r="RPC734" s="146"/>
      <c r="RPD734" s="146"/>
      <c r="RPE734" s="146"/>
      <c r="RPF734" s="146"/>
      <c r="RPG734" s="146"/>
      <c r="RPH734" s="146"/>
      <c r="RPI734" s="146"/>
      <c r="RPJ734" s="146"/>
      <c r="RPK734" s="146"/>
      <c r="RPL734" s="146"/>
      <c r="RPM734" s="146"/>
      <c r="RPN734" s="146"/>
      <c r="RPO734" s="146"/>
      <c r="RPP734" s="146"/>
      <c r="RPQ734" s="146"/>
      <c r="RPR734" s="146"/>
      <c r="RPS734" s="146"/>
      <c r="RPT734" s="146"/>
      <c r="RPU734" s="146"/>
      <c r="RPV734" s="146"/>
      <c r="RPW734" s="146"/>
      <c r="RPX734" s="146"/>
      <c r="RPY734" s="146"/>
      <c r="RPZ734" s="146"/>
      <c r="RQA734" s="146"/>
      <c r="RQB734" s="146"/>
      <c r="RQC734" s="146"/>
      <c r="RQD734" s="146"/>
      <c r="RQE734" s="146"/>
      <c r="RQF734" s="146"/>
      <c r="RQG734" s="146"/>
      <c r="RQH734" s="146"/>
      <c r="RQI734" s="146"/>
      <c r="RQJ734" s="146"/>
      <c r="RQK734" s="146"/>
      <c r="RQL734" s="146"/>
      <c r="RQM734" s="146"/>
      <c r="RQN734" s="146"/>
      <c r="RQO734" s="146"/>
      <c r="RQP734" s="146"/>
      <c r="RQQ734" s="146"/>
      <c r="RQR734" s="146"/>
      <c r="RQS734" s="146"/>
      <c r="RQT734" s="146"/>
      <c r="RQU734" s="146"/>
      <c r="RQV734" s="146"/>
      <c r="RQW734" s="146"/>
      <c r="RQX734" s="146"/>
      <c r="RQY734" s="146"/>
      <c r="RQZ734" s="146"/>
      <c r="RRA734" s="146"/>
      <c r="RRB734" s="146"/>
      <c r="RRC734" s="146"/>
      <c r="RRD734" s="146"/>
      <c r="RRE734" s="146"/>
      <c r="RRF734" s="146"/>
      <c r="RRG734" s="146"/>
      <c r="RRH734" s="146"/>
      <c r="RRI734" s="146"/>
      <c r="RRJ734" s="146"/>
      <c r="RRK734" s="146"/>
      <c r="RRL734" s="146"/>
      <c r="RRM734" s="146"/>
      <c r="RRN734" s="146"/>
      <c r="RRO734" s="146"/>
      <c r="RRP734" s="146"/>
      <c r="RRQ734" s="146"/>
      <c r="RRR734" s="146"/>
      <c r="RRS734" s="146"/>
      <c r="RRT734" s="146"/>
      <c r="RRU734" s="146"/>
      <c r="RRV734" s="146"/>
      <c r="RRW734" s="146"/>
      <c r="RRX734" s="146"/>
      <c r="RRY734" s="146"/>
      <c r="RRZ734" s="146"/>
      <c r="RSA734" s="146"/>
      <c r="RSB734" s="146"/>
      <c r="RSC734" s="146"/>
      <c r="RSD734" s="146"/>
      <c r="RSE734" s="146"/>
      <c r="RSF734" s="146"/>
      <c r="RSG734" s="146"/>
      <c r="RSH734" s="146"/>
      <c r="RSI734" s="146"/>
      <c r="RSJ734" s="146"/>
      <c r="RSK734" s="146"/>
      <c r="RSL734" s="146"/>
      <c r="RSM734" s="146"/>
      <c r="RSN734" s="146"/>
      <c r="RSO734" s="146"/>
      <c r="RSP734" s="146"/>
      <c r="RSQ734" s="146"/>
      <c r="RSR734" s="146"/>
      <c r="RSS734" s="146"/>
      <c r="RST734" s="146"/>
      <c r="RSU734" s="146"/>
      <c r="RSV734" s="146"/>
      <c r="RSW734" s="146"/>
      <c r="RSX734" s="146"/>
      <c r="RSY734" s="146"/>
      <c r="RSZ734" s="146"/>
      <c r="RTA734" s="146"/>
      <c r="RTB734" s="146"/>
      <c r="RTC734" s="146"/>
      <c r="RTD734" s="146"/>
      <c r="RTE734" s="146"/>
      <c r="RTF734" s="146"/>
      <c r="RTG734" s="146"/>
      <c r="RTH734" s="146"/>
      <c r="RTI734" s="146"/>
      <c r="RTJ734" s="146"/>
      <c r="RTK734" s="146"/>
      <c r="RTL734" s="146"/>
      <c r="RTM734" s="146"/>
      <c r="RTN734" s="146"/>
      <c r="RTO734" s="146"/>
      <c r="RTP734" s="146"/>
      <c r="RTQ734" s="146"/>
      <c r="RTR734" s="146"/>
      <c r="RTS734" s="146"/>
      <c r="RTT734" s="146"/>
      <c r="RTU734" s="146"/>
      <c r="RTV734" s="146"/>
      <c r="RTW734" s="146"/>
      <c r="RTX734" s="146"/>
      <c r="RTY734" s="146"/>
      <c r="RTZ734" s="146"/>
      <c r="RUA734" s="146"/>
      <c r="RUB734" s="146"/>
      <c r="RUC734" s="146"/>
      <c r="RUD734" s="146"/>
      <c r="RUE734" s="146"/>
      <c r="RUF734" s="146"/>
      <c r="RUG734" s="146"/>
      <c r="RUH734" s="146"/>
      <c r="RUI734" s="146"/>
      <c r="RUJ734" s="146"/>
      <c r="RUK734" s="146"/>
      <c r="RUL734" s="146"/>
      <c r="RUM734" s="146"/>
      <c r="RUN734" s="146"/>
      <c r="RUO734" s="146"/>
      <c r="RUP734" s="146"/>
      <c r="RUQ734" s="146"/>
      <c r="RUR734" s="146"/>
      <c r="RUS734" s="146"/>
      <c r="RUT734" s="146"/>
      <c r="RUU734" s="146"/>
      <c r="RUV734" s="146"/>
      <c r="RUW734" s="146"/>
      <c r="RUX734" s="146"/>
      <c r="RUY734" s="146"/>
      <c r="RUZ734" s="146"/>
      <c r="RVA734" s="146"/>
      <c r="RVB734" s="146"/>
      <c r="RVC734" s="146"/>
      <c r="RVD734" s="146"/>
      <c r="RVE734" s="146"/>
      <c r="RVF734" s="146"/>
      <c r="RVG734" s="146"/>
      <c r="RVH734" s="146"/>
      <c r="RVI734" s="146"/>
      <c r="RVJ734" s="146"/>
      <c r="RVK734" s="146"/>
      <c r="RVL734" s="146"/>
      <c r="RVM734" s="146"/>
      <c r="RVN734" s="146"/>
      <c r="RVO734" s="146"/>
      <c r="RVP734" s="146"/>
      <c r="RVQ734" s="146"/>
      <c r="RVR734" s="146"/>
      <c r="RVS734" s="146"/>
      <c r="RVT734" s="146"/>
      <c r="RVU734" s="146"/>
      <c r="RVV734" s="146"/>
      <c r="RVW734" s="146"/>
      <c r="RVX734" s="146"/>
      <c r="RVY734" s="146"/>
      <c r="RVZ734" s="146"/>
      <c r="RWA734" s="146"/>
      <c r="RWB734" s="146"/>
      <c r="RWC734" s="146"/>
      <c r="RWD734" s="146"/>
      <c r="RWE734" s="146"/>
      <c r="RWF734" s="146"/>
      <c r="RWG734" s="146"/>
      <c r="RWH734" s="146"/>
      <c r="RWI734" s="146"/>
      <c r="RWJ734" s="146"/>
      <c r="RWK734" s="146"/>
      <c r="RWL734" s="146"/>
      <c r="RWM734" s="146"/>
      <c r="RWN734" s="146"/>
      <c r="RWO734" s="146"/>
      <c r="RWP734" s="146"/>
      <c r="RWQ734" s="146"/>
      <c r="RWR734" s="146"/>
      <c r="RWS734" s="146"/>
      <c r="RWT734" s="146"/>
      <c r="RWU734" s="146"/>
      <c r="RWV734" s="146"/>
      <c r="RWW734" s="146"/>
      <c r="RWX734" s="146"/>
      <c r="RWY734" s="146"/>
      <c r="RWZ734" s="146"/>
      <c r="RXA734" s="146"/>
      <c r="RXB734" s="146"/>
      <c r="RXC734" s="146"/>
      <c r="RXD734" s="146"/>
      <c r="RXE734" s="146"/>
      <c r="RXF734" s="146"/>
      <c r="RXG734" s="146"/>
      <c r="RXH734" s="146"/>
      <c r="RXI734" s="146"/>
      <c r="RXJ734" s="146"/>
      <c r="RXK734" s="146"/>
      <c r="RXL734" s="146"/>
      <c r="RXM734" s="146"/>
      <c r="RXN734" s="146"/>
      <c r="RXO734" s="146"/>
      <c r="RXP734" s="146"/>
      <c r="RXQ734" s="146"/>
      <c r="RXR734" s="146"/>
      <c r="RXS734" s="146"/>
      <c r="RXT734" s="146"/>
      <c r="RXU734" s="146"/>
      <c r="RXV734" s="146"/>
      <c r="RXW734" s="146"/>
      <c r="RXX734" s="146"/>
      <c r="RXY734" s="146"/>
      <c r="RXZ734" s="146"/>
      <c r="RYA734" s="146"/>
      <c r="RYB734" s="146"/>
      <c r="RYC734" s="146"/>
      <c r="RYD734" s="146"/>
      <c r="RYE734" s="146"/>
      <c r="RYF734" s="146"/>
      <c r="RYG734" s="146"/>
      <c r="RYH734" s="146"/>
      <c r="RYI734" s="146"/>
      <c r="RYJ734" s="146"/>
      <c r="RYK734" s="146"/>
      <c r="RYL734" s="146"/>
      <c r="RYM734" s="146"/>
      <c r="RYN734" s="146"/>
      <c r="RYO734" s="146"/>
      <c r="RYP734" s="146"/>
      <c r="RYQ734" s="146"/>
      <c r="RYR734" s="146"/>
      <c r="RYS734" s="146"/>
      <c r="RYT734" s="146"/>
      <c r="RYU734" s="146"/>
      <c r="RYV734" s="146"/>
      <c r="RYW734" s="146"/>
      <c r="RYX734" s="146"/>
      <c r="RYY734" s="146"/>
      <c r="RYZ734" s="146"/>
      <c r="RZA734" s="146"/>
      <c r="RZB734" s="146"/>
      <c r="RZC734" s="146"/>
      <c r="RZD734" s="146"/>
      <c r="RZE734" s="146"/>
      <c r="RZF734" s="146"/>
      <c r="RZG734" s="146"/>
      <c r="RZH734" s="146"/>
      <c r="RZI734" s="146"/>
      <c r="RZJ734" s="146"/>
      <c r="RZK734" s="146"/>
      <c r="RZL734" s="146"/>
      <c r="RZM734" s="146"/>
      <c r="RZN734" s="146"/>
      <c r="RZO734" s="146"/>
      <c r="RZP734" s="146"/>
      <c r="RZQ734" s="146"/>
      <c r="RZR734" s="146"/>
      <c r="RZS734" s="146"/>
      <c r="RZT734" s="146"/>
      <c r="RZU734" s="146"/>
      <c r="RZV734" s="146"/>
      <c r="RZW734" s="146"/>
      <c r="RZX734" s="146"/>
      <c r="RZY734" s="146"/>
      <c r="RZZ734" s="146"/>
      <c r="SAA734" s="146"/>
      <c r="SAB734" s="146"/>
      <c r="SAC734" s="146"/>
      <c r="SAD734" s="146"/>
      <c r="SAE734" s="146"/>
      <c r="SAF734" s="146"/>
      <c r="SAG734" s="146"/>
      <c r="SAH734" s="146"/>
      <c r="SAI734" s="146"/>
      <c r="SAJ734" s="146"/>
      <c r="SAK734" s="146"/>
      <c r="SAL734" s="146"/>
      <c r="SAM734" s="146"/>
      <c r="SAN734" s="146"/>
      <c r="SAO734" s="146"/>
      <c r="SAP734" s="146"/>
      <c r="SAQ734" s="146"/>
      <c r="SAR734" s="146"/>
      <c r="SAS734" s="146"/>
      <c r="SAT734" s="146"/>
      <c r="SAU734" s="146"/>
      <c r="SAV734" s="146"/>
      <c r="SAW734" s="146"/>
      <c r="SAX734" s="146"/>
      <c r="SAY734" s="146"/>
      <c r="SAZ734" s="146"/>
      <c r="SBA734" s="146"/>
      <c r="SBB734" s="146"/>
      <c r="SBC734" s="146"/>
      <c r="SBD734" s="146"/>
      <c r="SBE734" s="146"/>
      <c r="SBF734" s="146"/>
      <c r="SBG734" s="146"/>
      <c r="SBH734" s="146"/>
      <c r="SBI734" s="146"/>
      <c r="SBJ734" s="146"/>
      <c r="SBK734" s="146"/>
      <c r="SBL734" s="146"/>
      <c r="SBM734" s="146"/>
      <c r="SBN734" s="146"/>
      <c r="SBO734" s="146"/>
      <c r="SBP734" s="146"/>
      <c r="SBQ734" s="146"/>
      <c r="SBR734" s="146"/>
      <c r="SBS734" s="146"/>
      <c r="SBT734" s="146"/>
      <c r="SBU734" s="146"/>
      <c r="SBV734" s="146"/>
      <c r="SBW734" s="146"/>
      <c r="SBX734" s="146"/>
      <c r="SBY734" s="146"/>
      <c r="SBZ734" s="146"/>
      <c r="SCA734" s="146"/>
      <c r="SCB734" s="146"/>
      <c r="SCC734" s="146"/>
      <c r="SCD734" s="146"/>
      <c r="SCE734" s="146"/>
      <c r="SCF734" s="146"/>
      <c r="SCG734" s="146"/>
      <c r="SCH734" s="146"/>
      <c r="SCI734" s="146"/>
      <c r="SCJ734" s="146"/>
      <c r="SCK734" s="146"/>
      <c r="SCL734" s="146"/>
      <c r="SCM734" s="146"/>
      <c r="SCN734" s="146"/>
      <c r="SCO734" s="146"/>
      <c r="SCP734" s="146"/>
      <c r="SCQ734" s="146"/>
      <c r="SCR734" s="146"/>
      <c r="SCS734" s="146"/>
      <c r="SCT734" s="146"/>
      <c r="SCU734" s="146"/>
      <c r="SCV734" s="146"/>
      <c r="SCW734" s="146"/>
      <c r="SCX734" s="146"/>
      <c r="SCY734" s="146"/>
      <c r="SCZ734" s="146"/>
      <c r="SDA734" s="146"/>
      <c r="SDB734" s="146"/>
      <c r="SDC734" s="146"/>
      <c r="SDD734" s="146"/>
      <c r="SDE734" s="146"/>
      <c r="SDF734" s="146"/>
      <c r="SDG734" s="146"/>
      <c r="SDH734" s="146"/>
      <c r="SDI734" s="146"/>
      <c r="SDJ734" s="146"/>
      <c r="SDK734" s="146"/>
      <c r="SDL734" s="146"/>
      <c r="SDM734" s="146"/>
      <c r="SDN734" s="146"/>
      <c r="SDO734" s="146"/>
      <c r="SDP734" s="146"/>
      <c r="SDQ734" s="146"/>
      <c r="SDR734" s="146"/>
      <c r="SDS734" s="146"/>
      <c r="SDT734" s="146"/>
      <c r="SDU734" s="146"/>
      <c r="SDV734" s="146"/>
      <c r="SDW734" s="146"/>
      <c r="SDX734" s="146"/>
      <c r="SDY734" s="146"/>
      <c r="SDZ734" s="146"/>
      <c r="SEA734" s="146"/>
      <c r="SEB734" s="146"/>
      <c r="SEC734" s="146"/>
      <c r="SED734" s="146"/>
      <c r="SEE734" s="146"/>
      <c r="SEF734" s="146"/>
      <c r="SEG734" s="146"/>
      <c r="SEH734" s="146"/>
      <c r="SEI734" s="146"/>
      <c r="SEJ734" s="146"/>
      <c r="SEK734" s="146"/>
      <c r="SEL734" s="146"/>
      <c r="SEM734" s="146"/>
      <c r="SEN734" s="146"/>
      <c r="SEO734" s="146"/>
      <c r="SEP734" s="146"/>
      <c r="SEQ734" s="146"/>
      <c r="SER734" s="146"/>
      <c r="SES734" s="146"/>
      <c r="SET734" s="146"/>
      <c r="SEU734" s="146"/>
      <c r="SEV734" s="146"/>
      <c r="SEW734" s="146"/>
      <c r="SEX734" s="146"/>
      <c r="SEY734" s="146"/>
      <c r="SEZ734" s="146"/>
      <c r="SFA734" s="146"/>
      <c r="SFB734" s="146"/>
      <c r="SFC734" s="146"/>
      <c r="SFD734" s="146"/>
      <c r="SFE734" s="146"/>
      <c r="SFF734" s="146"/>
      <c r="SFG734" s="146"/>
      <c r="SFH734" s="146"/>
      <c r="SFI734" s="146"/>
      <c r="SFJ734" s="146"/>
      <c r="SFK734" s="146"/>
      <c r="SFL734" s="146"/>
      <c r="SFM734" s="146"/>
      <c r="SFN734" s="146"/>
      <c r="SFO734" s="146"/>
      <c r="SFP734" s="146"/>
      <c r="SFQ734" s="146"/>
      <c r="SFR734" s="146"/>
      <c r="SFS734" s="146"/>
      <c r="SFT734" s="146"/>
      <c r="SFU734" s="146"/>
      <c r="SFV734" s="146"/>
      <c r="SFW734" s="146"/>
      <c r="SFX734" s="146"/>
      <c r="SFY734" s="146"/>
      <c r="SFZ734" s="146"/>
      <c r="SGA734" s="146"/>
      <c r="SGB734" s="146"/>
      <c r="SGC734" s="146"/>
      <c r="SGD734" s="146"/>
      <c r="SGE734" s="146"/>
      <c r="SGF734" s="146"/>
      <c r="SGG734" s="146"/>
      <c r="SGH734" s="146"/>
      <c r="SGI734" s="146"/>
      <c r="SGJ734" s="146"/>
      <c r="SGK734" s="146"/>
      <c r="SGL734" s="146"/>
      <c r="SGM734" s="146"/>
      <c r="SGN734" s="146"/>
      <c r="SGO734" s="146"/>
      <c r="SGP734" s="146"/>
      <c r="SGQ734" s="146"/>
      <c r="SGR734" s="146"/>
      <c r="SGS734" s="146"/>
      <c r="SGT734" s="146"/>
      <c r="SGU734" s="146"/>
      <c r="SGV734" s="146"/>
      <c r="SGW734" s="146"/>
      <c r="SGX734" s="146"/>
      <c r="SGY734" s="146"/>
      <c r="SGZ734" s="146"/>
      <c r="SHA734" s="146"/>
      <c r="SHB734" s="146"/>
      <c r="SHC734" s="146"/>
      <c r="SHD734" s="146"/>
      <c r="SHE734" s="146"/>
      <c r="SHF734" s="146"/>
      <c r="SHG734" s="146"/>
      <c r="SHH734" s="146"/>
      <c r="SHI734" s="146"/>
      <c r="SHJ734" s="146"/>
      <c r="SHK734" s="146"/>
      <c r="SHL734" s="146"/>
      <c r="SHM734" s="146"/>
      <c r="SHN734" s="146"/>
      <c r="SHO734" s="146"/>
      <c r="SHP734" s="146"/>
      <c r="SHQ734" s="146"/>
      <c r="SHR734" s="146"/>
      <c r="SHS734" s="146"/>
      <c r="SHT734" s="146"/>
      <c r="SHU734" s="146"/>
      <c r="SHV734" s="146"/>
      <c r="SHW734" s="146"/>
      <c r="SHX734" s="146"/>
      <c r="SHY734" s="146"/>
      <c r="SHZ734" s="146"/>
      <c r="SIA734" s="146"/>
      <c r="SIB734" s="146"/>
      <c r="SIC734" s="146"/>
      <c r="SID734" s="146"/>
      <c r="SIE734" s="146"/>
      <c r="SIF734" s="146"/>
      <c r="SIG734" s="146"/>
      <c r="SIH734" s="146"/>
      <c r="SII734" s="146"/>
      <c r="SIJ734" s="146"/>
      <c r="SIK734" s="146"/>
      <c r="SIL734" s="146"/>
      <c r="SIM734" s="146"/>
      <c r="SIN734" s="146"/>
      <c r="SIO734" s="146"/>
      <c r="SIP734" s="146"/>
      <c r="SIQ734" s="146"/>
      <c r="SIR734" s="146"/>
      <c r="SIS734" s="146"/>
      <c r="SIT734" s="146"/>
      <c r="SIU734" s="146"/>
      <c r="SIV734" s="146"/>
      <c r="SIW734" s="146"/>
      <c r="SIX734" s="146"/>
      <c r="SIY734" s="146"/>
      <c r="SIZ734" s="146"/>
      <c r="SJA734" s="146"/>
      <c r="SJB734" s="146"/>
      <c r="SJC734" s="146"/>
      <c r="SJD734" s="146"/>
      <c r="SJE734" s="146"/>
      <c r="SJF734" s="146"/>
      <c r="SJG734" s="146"/>
      <c r="SJH734" s="146"/>
      <c r="SJI734" s="146"/>
      <c r="SJJ734" s="146"/>
      <c r="SJK734" s="146"/>
      <c r="SJL734" s="146"/>
      <c r="SJM734" s="146"/>
      <c r="SJN734" s="146"/>
      <c r="SJO734" s="146"/>
      <c r="SJP734" s="146"/>
      <c r="SJQ734" s="146"/>
      <c r="SJR734" s="146"/>
      <c r="SJS734" s="146"/>
      <c r="SJT734" s="146"/>
      <c r="SJU734" s="146"/>
      <c r="SJV734" s="146"/>
      <c r="SJW734" s="146"/>
      <c r="SJX734" s="146"/>
      <c r="SJY734" s="146"/>
      <c r="SJZ734" s="146"/>
      <c r="SKA734" s="146"/>
      <c r="SKB734" s="146"/>
      <c r="SKC734" s="146"/>
      <c r="SKD734" s="146"/>
      <c r="SKE734" s="146"/>
      <c r="SKF734" s="146"/>
      <c r="SKG734" s="146"/>
      <c r="SKH734" s="146"/>
      <c r="SKI734" s="146"/>
      <c r="SKJ734" s="146"/>
      <c r="SKK734" s="146"/>
      <c r="SKL734" s="146"/>
      <c r="SKM734" s="146"/>
      <c r="SKN734" s="146"/>
      <c r="SKO734" s="146"/>
      <c r="SKP734" s="146"/>
      <c r="SKQ734" s="146"/>
      <c r="SKR734" s="146"/>
      <c r="SKS734" s="146"/>
      <c r="SKT734" s="146"/>
      <c r="SKU734" s="146"/>
      <c r="SKV734" s="146"/>
      <c r="SKW734" s="146"/>
      <c r="SKX734" s="146"/>
      <c r="SKY734" s="146"/>
      <c r="SKZ734" s="146"/>
      <c r="SLA734" s="146"/>
      <c r="SLB734" s="146"/>
      <c r="SLC734" s="146"/>
      <c r="SLD734" s="146"/>
      <c r="SLE734" s="146"/>
      <c r="SLF734" s="146"/>
      <c r="SLG734" s="146"/>
      <c r="SLH734" s="146"/>
      <c r="SLI734" s="146"/>
      <c r="SLJ734" s="146"/>
      <c r="SLK734" s="146"/>
      <c r="SLL734" s="146"/>
      <c r="SLM734" s="146"/>
      <c r="SLN734" s="146"/>
      <c r="SLO734" s="146"/>
      <c r="SLP734" s="146"/>
      <c r="SLQ734" s="146"/>
      <c r="SLR734" s="146"/>
      <c r="SLS734" s="146"/>
      <c r="SLT734" s="146"/>
      <c r="SLU734" s="146"/>
      <c r="SLV734" s="146"/>
      <c r="SLW734" s="146"/>
      <c r="SLX734" s="146"/>
      <c r="SLY734" s="146"/>
      <c r="SLZ734" s="146"/>
      <c r="SMA734" s="146"/>
      <c r="SMB734" s="146"/>
      <c r="SMC734" s="146"/>
      <c r="SMD734" s="146"/>
      <c r="SME734" s="146"/>
      <c r="SMF734" s="146"/>
      <c r="SMG734" s="146"/>
      <c r="SMH734" s="146"/>
      <c r="SMI734" s="146"/>
      <c r="SMJ734" s="146"/>
      <c r="SMK734" s="146"/>
      <c r="SML734" s="146"/>
      <c r="SMM734" s="146"/>
      <c r="SMN734" s="146"/>
      <c r="SMO734" s="146"/>
      <c r="SMP734" s="146"/>
      <c r="SMQ734" s="146"/>
      <c r="SMR734" s="146"/>
      <c r="SMS734" s="146"/>
      <c r="SMT734" s="146"/>
      <c r="SMU734" s="146"/>
      <c r="SMV734" s="146"/>
      <c r="SMW734" s="146"/>
      <c r="SMX734" s="146"/>
      <c r="SMY734" s="146"/>
      <c r="SMZ734" s="146"/>
      <c r="SNA734" s="146"/>
      <c r="SNB734" s="146"/>
      <c r="SNC734" s="146"/>
      <c r="SND734" s="146"/>
      <c r="SNE734" s="146"/>
      <c r="SNF734" s="146"/>
      <c r="SNG734" s="146"/>
      <c r="SNH734" s="146"/>
      <c r="SNI734" s="146"/>
      <c r="SNJ734" s="146"/>
      <c r="SNK734" s="146"/>
      <c r="SNL734" s="146"/>
      <c r="SNM734" s="146"/>
      <c r="SNN734" s="146"/>
      <c r="SNO734" s="146"/>
      <c r="SNP734" s="146"/>
      <c r="SNQ734" s="146"/>
      <c r="SNR734" s="146"/>
      <c r="SNS734" s="146"/>
      <c r="SNT734" s="146"/>
      <c r="SNU734" s="146"/>
      <c r="SNV734" s="146"/>
      <c r="SNW734" s="146"/>
      <c r="SNX734" s="146"/>
      <c r="SNY734" s="146"/>
      <c r="SNZ734" s="146"/>
      <c r="SOA734" s="146"/>
      <c r="SOB734" s="146"/>
      <c r="SOC734" s="146"/>
      <c r="SOD734" s="146"/>
      <c r="SOE734" s="146"/>
      <c r="SOF734" s="146"/>
      <c r="SOG734" s="146"/>
      <c r="SOH734" s="146"/>
      <c r="SOI734" s="146"/>
      <c r="SOJ734" s="146"/>
      <c r="SOK734" s="146"/>
      <c r="SOL734" s="146"/>
      <c r="SOM734" s="146"/>
      <c r="SON734" s="146"/>
      <c r="SOO734" s="146"/>
      <c r="SOP734" s="146"/>
      <c r="SOQ734" s="146"/>
      <c r="SOR734" s="146"/>
      <c r="SOS734" s="146"/>
      <c r="SOT734" s="146"/>
      <c r="SOU734" s="146"/>
      <c r="SOV734" s="146"/>
      <c r="SOW734" s="146"/>
      <c r="SOX734" s="146"/>
      <c r="SOY734" s="146"/>
      <c r="SOZ734" s="146"/>
      <c r="SPA734" s="146"/>
      <c r="SPB734" s="146"/>
      <c r="SPC734" s="146"/>
      <c r="SPD734" s="146"/>
      <c r="SPE734" s="146"/>
      <c r="SPF734" s="146"/>
      <c r="SPG734" s="146"/>
      <c r="SPH734" s="146"/>
      <c r="SPI734" s="146"/>
      <c r="SPJ734" s="146"/>
      <c r="SPK734" s="146"/>
      <c r="SPL734" s="146"/>
      <c r="SPM734" s="146"/>
      <c r="SPN734" s="146"/>
      <c r="SPO734" s="146"/>
      <c r="SPP734" s="146"/>
      <c r="SPQ734" s="146"/>
      <c r="SPR734" s="146"/>
      <c r="SPS734" s="146"/>
      <c r="SPT734" s="146"/>
      <c r="SPU734" s="146"/>
      <c r="SPV734" s="146"/>
      <c r="SPW734" s="146"/>
      <c r="SPX734" s="146"/>
      <c r="SPY734" s="146"/>
      <c r="SPZ734" s="146"/>
      <c r="SQA734" s="146"/>
      <c r="SQB734" s="146"/>
      <c r="SQC734" s="146"/>
      <c r="SQD734" s="146"/>
      <c r="SQE734" s="146"/>
      <c r="SQF734" s="146"/>
      <c r="SQG734" s="146"/>
      <c r="SQH734" s="146"/>
      <c r="SQI734" s="146"/>
      <c r="SQJ734" s="146"/>
      <c r="SQK734" s="146"/>
      <c r="SQL734" s="146"/>
      <c r="SQM734" s="146"/>
      <c r="SQN734" s="146"/>
      <c r="SQO734" s="146"/>
      <c r="SQP734" s="146"/>
      <c r="SQQ734" s="146"/>
      <c r="SQR734" s="146"/>
      <c r="SQS734" s="146"/>
      <c r="SQT734" s="146"/>
      <c r="SQU734" s="146"/>
      <c r="SQV734" s="146"/>
      <c r="SQW734" s="146"/>
      <c r="SQX734" s="146"/>
      <c r="SQY734" s="146"/>
      <c r="SQZ734" s="146"/>
      <c r="SRA734" s="146"/>
      <c r="SRB734" s="146"/>
      <c r="SRC734" s="146"/>
      <c r="SRD734" s="146"/>
      <c r="SRE734" s="146"/>
      <c r="SRF734" s="146"/>
      <c r="SRG734" s="146"/>
      <c r="SRH734" s="146"/>
      <c r="SRI734" s="146"/>
      <c r="SRJ734" s="146"/>
      <c r="SRK734" s="146"/>
      <c r="SRL734" s="146"/>
      <c r="SRM734" s="146"/>
      <c r="SRN734" s="146"/>
      <c r="SRO734" s="146"/>
      <c r="SRP734" s="146"/>
      <c r="SRQ734" s="146"/>
      <c r="SRR734" s="146"/>
      <c r="SRS734" s="146"/>
      <c r="SRT734" s="146"/>
      <c r="SRU734" s="146"/>
      <c r="SRV734" s="146"/>
      <c r="SRW734" s="146"/>
      <c r="SRX734" s="146"/>
      <c r="SRY734" s="146"/>
      <c r="SRZ734" s="146"/>
      <c r="SSA734" s="146"/>
      <c r="SSB734" s="146"/>
      <c r="SSC734" s="146"/>
      <c r="SSD734" s="146"/>
      <c r="SSE734" s="146"/>
      <c r="SSF734" s="146"/>
      <c r="SSG734" s="146"/>
      <c r="SSH734" s="146"/>
      <c r="SSI734" s="146"/>
      <c r="SSJ734" s="146"/>
      <c r="SSK734" s="146"/>
      <c r="SSL734" s="146"/>
      <c r="SSM734" s="146"/>
      <c r="SSN734" s="146"/>
      <c r="SSO734" s="146"/>
      <c r="SSP734" s="146"/>
      <c r="SSQ734" s="146"/>
      <c r="SSR734" s="146"/>
      <c r="SSS734" s="146"/>
      <c r="SST734" s="146"/>
      <c r="SSU734" s="146"/>
      <c r="SSV734" s="146"/>
      <c r="SSW734" s="146"/>
      <c r="SSX734" s="146"/>
      <c r="SSY734" s="146"/>
      <c r="SSZ734" s="146"/>
      <c r="STA734" s="146"/>
      <c r="STB734" s="146"/>
      <c r="STC734" s="146"/>
      <c r="STD734" s="146"/>
      <c r="STE734" s="146"/>
      <c r="STF734" s="146"/>
      <c r="STG734" s="146"/>
      <c r="STH734" s="146"/>
      <c r="STI734" s="146"/>
      <c r="STJ734" s="146"/>
      <c r="STK734" s="146"/>
      <c r="STL734" s="146"/>
      <c r="STM734" s="146"/>
      <c r="STN734" s="146"/>
      <c r="STO734" s="146"/>
      <c r="STP734" s="146"/>
      <c r="STQ734" s="146"/>
      <c r="STR734" s="146"/>
      <c r="STS734" s="146"/>
      <c r="STT734" s="146"/>
      <c r="STU734" s="146"/>
      <c r="STV734" s="146"/>
      <c r="STW734" s="146"/>
      <c r="STX734" s="146"/>
      <c r="STY734" s="146"/>
      <c r="STZ734" s="146"/>
      <c r="SUA734" s="146"/>
      <c r="SUB734" s="146"/>
      <c r="SUC734" s="146"/>
      <c r="SUD734" s="146"/>
      <c r="SUE734" s="146"/>
      <c r="SUF734" s="146"/>
      <c r="SUG734" s="146"/>
      <c r="SUH734" s="146"/>
      <c r="SUI734" s="146"/>
      <c r="SUJ734" s="146"/>
      <c r="SUK734" s="146"/>
      <c r="SUL734" s="146"/>
      <c r="SUM734" s="146"/>
      <c r="SUN734" s="146"/>
      <c r="SUO734" s="146"/>
      <c r="SUP734" s="146"/>
      <c r="SUQ734" s="146"/>
      <c r="SUR734" s="146"/>
      <c r="SUS734" s="146"/>
      <c r="SUT734" s="146"/>
      <c r="SUU734" s="146"/>
      <c r="SUV734" s="146"/>
      <c r="SUW734" s="146"/>
      <c r="SUX734" s="146"/>
      <c r="SUY734" s="146"/>
      <c r="SUZ734" s="146"/>
      <c r="SVA734" s="146"/>
      <c r="SVB734" s="146"/>
      <c r="SVC734" s="146"/>
      <c r="SVD734" s="146"/>
      <c r="SVE734" s="146"/>
      <c r="SVF734" s="146"/>
      <c r="SVG734" s="146"/>
      <c r="SVH734" s="146"/>
      <c r="SVI734" s="146"/>
      <c r="SVJ734" s="146"/>
      <c r="SVK734" s="146"/>
      <c r="SVL734" s="146"/>
      <c r="SVM734" s="146"/>
      <c r="SVN734" s="146"/>
      <c r="SVO734" s="146"/>
      <c r="SVP734" s="146"/>
      <c r="SVQ734" s="146"/>
      <c r="SVR734" s="146"/>
      <c r="SVS734" s="146"/>
      <c r="SVT734" s="146"/>
      <c r="SVU734" s="146"/>
      <c r="SVV734" s="146"/>
      <c r="SVW734" s="146"/>
      <c r="SVX734" s="146"/>
      <c r="SVY734" s="146"/>
      <c r="SVZ734" s="146"/>
      <c r="SWA734" s="146"/>
      <c r="SWB734" s="146"/>
      <c r="SWC734" s="146"/>
      <c r="SWD734" s="146"/>
      <c r="SWE734" s="146"/>
      <c r="SWF734" s="146"/>
      <c r="SWG734" s="146"/>
      <c r="SWH734" s="146"/>
      <c r="SWI734" s="146"/>
      <c r="SWJ734" s="146"/>
      <c r="SWK734" s="146"/>
      <c r="SWL734" s="146"/>
      <c r="SWM734" s="146"/>
      <c r="SWN734" s="146"/>
      <c r="SWO734" s="146"/>
      <c r="SWP734" s="146"/>
      <c r="SWQ734" s="146"/>
      <c r="SWR734" s="146"/>
      <c r="SWS734" s="146"/>
      <c r="SWT734" s="146"/>
      <c r="SWU734" s="146"/>
      <c r="SWV734" s="146"/>
      <c r="SWW734" s="146"/>
      <c r="SWX734" s="146"/>
      <c r="SWY734" s="146"/>
      <c r="SWZ734" s="146"/>
      <c r="SXA734" s="146"/>
      <c r="SXB734" s="146"/>
      <c r="SXC734" s="146"/>
      <c r="SXD734" s="146"/>
      <c r="SXE734" s="146"/>
      <c r="SXF734" s="146"/>
      <c r="SXG734" s="146"/>
      <c r="SXH734" s="146"/>
      <c r="SXI734" s="146"/>
      <c r="SXJ734" s="146"/>
      <c r="SXK734" s="146"/>
      <c r="SXL734" s="146"/>
      <c r="SXM734" s="146"/>
      <c r="SXN734" s="146"/>
      <c r="SXO734" s="146"/>
      <c r="SXP734" s="146"/>
      <c r="SXQ734" s="146"/>
      <c r="SXR734" s="146"/>
      <c r="SXS734" s="146"/>
      <c r="SXT734" s="146"/>
      <c r="SXU734" s="146"/>
      <c r="SXV734" s="146"/>
      <c r="SXW734" s="146"/>
      <c r="SXX734" s="146"/>
      <c r="SXY734" s="146"/>
      <c r="SXZ734" s="146"/>
      <c r="SYA734" s="146"/>
      <c r="SYB734" s="146"/>
      <c r="SYC734" s="146"/>
      <c r="SYD734" s="146"/>
      <c r="SYE734" s="146"/>
      <c r="SYF734" s="146"/>
      <c r="SYG734" s="146"/>
      <c r="SYH734" s="146"/>
      <c r="SYI734" s="146"/>
      <c r="SYJ734" s="146"/>
      <c r="SYK734" s="146"/>
      <c r="SYL734" s="146"/>
      <c r="SYM734" s="146"/>
      <c r="SYN734" s="146"/>
      <c r="SYO734" s="146"/>
      <c r="SYP734" s="146"/>
      <c r="SYQ734" s="146"/>
      <c r="SYR734" s="146"/>
      <c r="SYS734" s="146"/>
      <c r="SYT734" s="146"/>
      <c r="SYU734" s="146"/>
      <c r="SYV734" s="146"/>
      <c r="SYW734" s="146"/>
      <c r="SYX734" s="146"/>
      <c r="SYY734" s="146"/>
      <c r="SYZ734" s="146"/>
      <c r="SZA734" s="146"/>
      <c r="SZB734" s="146"/>
      <c r="SZC734" s="146"/>
      <c r="SZD734" s="146"/>
      <c r="SZE734" s="146"/>
      <c r="SZF734" s="146"/>
      <c r="SZG734" s="146"/>
      <c r="SZH734" s="146"/>
      <c r="SZI734" s="146"/>
      <c r="SZJ734" s="146"/>
      <c r="SZK734" s="146"/>
      <c r="SZL734" s="146"/>
      <c r="SZM734" s="146"/>
      <c r="SZN734" s="146"/>
      <c r="SZO734" s="146"/>
      <c r="SZP734" s="146"/>
      <c r="SZQ734" s="146"/>
      <c r="SZR734" s="146"/>
      <c r="SZS734" s="146"/>
      <c r="SZT734" s="146"/>
      <c r="SZU734" s="146"/>
      <c r="SZV734" s="146"/>
      <c r="SZW734" s="146"/>
      <c r="SZX734" s="146"/>
      <c r="SZY734" s="146"/>
      <c r="SZZ734" s="146"/>
      <c r="TAA734" s="146"/>
      <c r="TAB734" s="146"/>
      <c r="TAC734" s="146"/>
      <c r="TAD734" s="146"/>
      <c r="TAE734" s="146"/>
      <c r="TAF734" s="146"/>
      <c r="TAG734" s="146"/>
      <c r="TAH734" s="146"/>
      <c r="TAI734" s="146"/>
      <c r="TAJ734" s="146"/>
      <c r="TAK734" s="146"/>
      <c r="TAL734" s="146"/>
      <c r="TAM734" s="146"/>
      <c r="TAN734" s="146"/>
      <c r="TAO734" s="146"/>
      <c r="TAP734" s="146"/>
      <c r="TAQ734" s="146"/>
      <c r="TAR734" s="146"/>
      <c r="TAS734" s="146"/>
      <c r="TAT734" s="146"/>
      <c r="TAU734" s="146"/>
      <c r="TAV734" s="146"/>
      <c r="TAW734" s="146"/>
      <c r="TAX734" s="146"/>
      <c r="TAY734" s="146"/>
      <c r="TAZ734" s="146"/>
      <c r="TBA734" s="146"/>
      <c r="TBB734" s="146"/>
      <c r="TBC734" s="146"/>
      <c r="TBD734" s="146"/>
      <c r="TBE734" s="146"/>
      <c r="TBF734" s="146"/>
      <c r="TBG734" s="146"/>
      <c r="TBH734" s="146"/>
      <c r="TBI734" s="146"/>
      <c r="TBJ734" s="146"/>
      <c r="TBK734" s="146"/>
      <c r="TBL734" s="146"/>
      <c r="TBM734" s="146"/>
      <c r="TBN734" s="146"/>
      <c r="TBO734" s="146"/>
      <c r="TBP734" s="146"/>
      <c r="TBQ734" s="146"/>
      <c r="TBR734" s="146"/>
      <c r="TBS734" s="146"/>
      <c r="TBT734" s="146"/>
      <c r="TBU734" s="146"/>
      <c r="TBV734" s="146"/>
      <c r="TBW734" s="146"/>
      <c r="TBX734" s="146"/>
      <c r="TBY734" s="146"/>
      <c r="TBZ734" s="146"/>
      <c r="TCA734" s="146"/>
      <c r="TCB734" s="146"/>
      <c r="TCC734" s="146"/>
      <c r="TCD734" s="146"/>
      <c r="TCE734" s="146"/>
      <c r="TCF734" s="146"/>
      <c r="TCG734" s="146"/>
      <c r="TCH734" s="146"/>
      <c r="TCI734" s="146"/>
      <c r="TCJ734" s="146"/>
      <c r="TCK734" s="146"/>
      <c r="TCL734" s="146"/>
      <c r="TCM734" s="146"/>
      <c r="TCN734" s="146"/>
      <c r="TCO734" s="146"/>
      <c r="TCP734" s="146"/>
      <c r="TCQ734" s="146"/>
      <c r="TCR734" s="146"/>
      <c r="TCS734" s="146"/>
      <c r="TCT734" s="146"/>
      <c r="TCU734" s="146"/>
      <c r="TCV734" s="146"/>
      <c r="TCW734" s="146"/>
      <c r="TCX734" s="146"/>
      <c r="TCY734" s="146"/>
      <c r="TCZ734" s="146"/>
      <c r="TDA734" s="146"/>
      <c r="TDB734" s="146"/>
      <c r="TDC734" s="146"/>
      <c r="TDD734" s="146"/>
      <c r="TDE734" s="146"/>
      <c r="TDF734" s="146"/>
      <c r="TDG734" s="146"/>
      <c r="TDH734" s="146"/>
      <c r="TDI734" s="146"/>
      <c r="TDJ734" s="146"/>
      <c r="TDK734" s="146"/>
      <c r="TDL734" s="146"/>
      <c r="TDM734" s="146"/>
      <c r="TDN734" s="146"/>
      <c r="TDO734" s="146"/>
      <c r="TDP734" s="146"/>
      <c r="TDQ734" s="146"/>
      <c r="TDR734" s="146"/>
      <c r="TDS734" s="146"/>
      <c r="TDT734" s="146"/>
      <c r="TDU734" s="146"/>
      <c r="TDV734" s="146"/>
      <c r="TDW734" s="146"/>
      <c r="TDX734" s="146"/>
      <c r="TDY734" s="146"/>
      <c r="TDZ734" s="146"/>
      <c r="TEA734" s="146"/>
      <c r="TEB734" s="146"/>
      <c r="TEC734" s="146"/>
      <c r="TED734" s="146"/>
      <c r="TEE734" s="146"/>
      <c r="TEF734" s="146"/>
      <c r="TEG734" s="146"/>
      <c r="TEH734" s="146"/>
      <c r="TEI734" s="146"/>
      <c r="TEJ734" s="146"/>
      <c r="TEK734" s="146"/>
      <c r="TEL734" s="146"/>
      <c r="TEM734" s="146"/>
      <c r="TEN734" s="146"/>
      <c r="TEO734" s="146"/>
      <c r="TEP734" s="146"/>
      <c r="TEQ734" s="146"/>
      <c r="TER734" s="146"/>
      <c r="TES734" s="146"/>
      <c r="TET734" s="146"/>
      <c r="TEU734" s="146"/>
      <c r="TEV734" s="146"/>
      <c r="TEW734" s="146"/>
      <c r="TEX734" s="146"/>
      <c r="TEY734" s="146"/>
      <c r="TEZ734" s="146"/>
      <c r="TFA734" s="146"/>
      <c r="TFB734" s="146"/>
      <c r="TFC734" s="146"/>
      <c r="TFD734" s="146"/>
      <c r="TFE734" s="146"/>
      <c r="TFF734" s="146"/>
      <c r="TFG734" s="146"/>
      <c r="TFH734" s="146"/>
      <c r="TFI734" s="146"/>
      <c r="TFJ734" s="146"/>
      <c r="TFK734" s="146"/>
      <c r="TFL734" s="146"/>
      <c r="TFM734" s="146"/>
      <c r="TFN734" s="146"/>
      <c r="TFO734" s="146"/>
      <c r="TFP734" s="146"/>
      <c r="TFQ734" s="146"/>
      <c r="TFR734" s="146"/>
      <c r="TFS734" s="146"/>
      <c r="TFT734" s="146"/>
      <c r="TFU734" s="146"/>
      <c r="TFV734" s="146"/>
      <c r="TFW734" s="146"/>
      <c r="TFX734" s="146"/>
      <c r="TFY734" s="146"/>
      <c r="TFZ734" s="146"/>
      <c r="TGA734" s="146"/>
      <c r="TGB734" s="146"/>
      <c r="TGC734" s="146"/>
      <c r="TGD734" s="146"/>
      <c r="TGE734" s="146"/>
      <c r="TGF734" s="146"/>
      <c r="TGG734" s="146"/>
      <c r="TGH734" s="146"/>
      <c r="TGI734" s="146"/>
      <c r="TGJ734" s="146"/>
      <c r="TGK734" s="146"/>
      <c r="TGL734" s="146"/>
      <c r="TGM734" s="146"/>
      <c r="TGN734" s="146"/>
      <c r="TGO734" s="146"/>
      <c r="TGP734" s="146"/>
      <c r="TGQ734" s="146"/>
      <c r="TGR734" s="146"/>
      <c r="TGS734" s="146"/>
      <c r="TGT734" s="146"/>
      <c r="TGU734" s="146"/>
      <c r="TGV734" s="146"/>
      <c r="TGW734" s="146"/>
      <c r="TGX734" s="146"/>
      <c r="TGY734" s="146"/>
      <c r="TGZ734" s="146"/>
      <c r="THA734" s="146"/>
      <c r="THB734" s="146"/>
      <c r="THC734" s="146"/>
      <c r="THD734" s="146"/>
      <c r="THE734" s="146"/>
      <c r="THF734" s="146"/>
      <c r="THG734" s="146"/>
      <c r="THH734" s="146"/>
      <c r="THI734" s="146"/>
      <c r="THJ734" s="146"/>
      <c r="THK734" s="146"/>
      <c r="THL734" s="146"/>
      <c r="THM734" s="146"/>
      <c r="THN734" s="146"/>
      <c r="THO734" s="146"/>
      <c r="THP734" s="146"/>
      <c r="THQ734" s="146"/>
      <c r="THR734" s="146"/>
      <c r="THS734" s="146"/>
      <c r="THT734" s="146"/>
      <c r="THU734" s="146"/>
      <c r="THV734" s="146"/>
      <c r="THW734" s="146"/>
      <c r="THX734" s="146"/>
      <c r="THY734" s="146"/>
      <c r="THZ734" s="146"/>
      <c r="TIA734" s="146"/>
      <c r="TIB734" s="146"/>
      <c r="TIC734" s="146"/>
      <c r="TID734" s="146"/>
      <c r="TIE734" s="146"/>
      <c r="TIF734" s="146"/>
      <c r="TIG734" s="146"/>
      <c r="TIH734" s="146"/>
      <c r="TII734" s="146"/>
      <c r="TIJ734" s="146"/>
      <c r="TIK734" s="146"/>
      <c r="TIL734" s="146"/>
      <c r="TIM734" s="146"/>
      <c r="TIN734" s="146"/>
      <c r="TIO734" s="146"/>
      <c r="TIP734" s="146"/>
      <c r="TIQ734" s="146"/>
      <c r="TIR734" s="146"/>
      <c r="TIS734" s="146"/>
      <c r="TIT734" s="146"/>
      <c r="TIU734" s="146"/>
      <c r="TIV734" s="146"/>
      <c r="TIW734" s="146"/>
      <c r="TIX734" s="146"/>
      <c r="TIY734" s="146"/>
      <c r="TIZ734" s="146"/>
      <c r="TJA734" s="146"/>
      <c r="TJB734" s="146"/>
      <c r="TJC734" s="146"/>
      <c r="TJD734" s="146"/>
      <c r="TJE734" s="146"/>
      <c r="TJF734" s="146"/>
      <c r="TJG734" s="146"/>
      <c r="TJH734" s="146"/>
      <c r="TJI734" s="146"/>
      <c r="TJJ734" s="146"/>
      <c r="TJK734" s="146"/>
      <c r="TJL734" s="146"/>
      <c r="TJM734" s="146"/>
      <c r="TJN734" s="146"/>
      <c r="TJO734" s="146"/>
      <c r="TJP734" s="146"/>
      <c r="TJQ734" s="146"/>
      <c r="TJR734" s="146"/>
      <c r="TJS734" s="146"/>
      <c r="TJT734" s="146"/>
      <c r="TJU734" s="146"/>
      <c r="TJV734" s="146"/>
      <c r="TJW734" s="146"/>
      <c r="TJX734" s="146"/>
      <c r="TJY734" s="146"/>
      <c r="TJZ734" s="146"/>
      <c r="TKA734" s="146"/>
      <c r="TKB734" s="146"/>
      <c r="TKC734" s="146"/>
      <c r="TKD734" s="146"/>
      <c r="TKE734" s="146"/>
      <c r="TKF734" s="146"/>
      <c r="TKG734" s="146"/>
      <c r="TKH734" s="146"/>
      <c r="TKI734" s="146"/>
      <c r="TKJ734" s="146"/>
      <c r="TKK734" s="146"/>
      <c r="TKL734" s="146"/>
      <c r="TKM734" s="146"/>
      <c r="TKN734" s="146"/>
      <c r="TKO734" s="146"/>
      <c r="TKP734" s="146"/>
      <c r="TKQ734" s="146"/>
      <c r="TKR734" s="146"/>
      <c r="TKS734" s="146"/>
      <c r="TKT734" s="146"/>
      <c r="TKU734" s="146"/>
      <c r="TKV734" s="146"/>
      <c r="TKW734" s="146"/>
      <c r="TKX734" s="146"/>
      <c r="TKY734" s="146"/>
      <c r="TKZ734" s="146"/>
      <c r="TLA734" s="146"/>
      <c r="TLB734" s="146"/>
      <c r="TLC734" s="146"/>
      <c r="TLD734" s="146"/>
      <c r="TLE734" s="146"/>
      <c r="TLF734" s="146"/>
      <c r="TLG734" s="146"/>
      <c r="TLH734" s="146"/>
      <c r="TLI734" s="146"/>
      <c r="TLJ734" s="146"/>
      <c r="TLK734" s="146"/>
      <c r="TLL734" s="146"/>
      <c r="TLM734" s="146"/>
      <c r="TLN734" s="146"/>
      <c r="TLO734" s="146"/>
      <c r="TLP734" s="146"/>
      <c r="TLQ734" s="146"/>
      <c r="TLR734" s="146"/>
      <c r="TLS734" s="146"/>
      <c r="TLT734" s="146"/>
      <c r="TLU734" s="146"/>
      <c r="TLV734" s="146"/>
      <c r="TLW734" s="146"/>
      <c r="TLX734" s="146"/>
      <c r="TLY734" s="146"/>
      <c r="TLZ734" s="146"/>
      <c r="TMA734" s="146"/>
      <c r="TMB734" s="146"/>
      <c r="TMC734" s="146"/>
      <c r="TMD734" s="146"/>
      <c r="TME734" s="146"/>
      <c r="TMF734" s="146"/>
      <c r="TMG734" s="146"/>
      <c r="TMH734" s="146"/>
      <c r="TMI734" s="146"/>
      <c r="TMJ734" s="146"/>
      <c r="TMK734" s="146"/>
      <c r="TML734" s="146"/>
      <c r="TMM734" s="146"/>
      <c r="TMN734" s="146"/>
      <c r="TMO734" s="146"/>
      <c r="TMP734" s="146"/>
      <c r="TMQ734" s="146"/>
      <c r="TMR734" s="146"/>
      <c r="TMS734" s="146"/>
      <c r="TMT734" s="146"/>
      <c r="TMU734" s="146"/>
      <c r="TMV734" s="146"/>
      <c r="TMW734" s="146"/>
      <c r="TMX734" s="146"/>
      <c r="TMY734" s="146"/>
      <c r="TMZ734" s="146"/>
      <c r="TNA734" s="146"/>
      <c r="TNB734" s="146"/>
      <c r="TNC734" s="146"/>
      <c r="TND734" s="146"/>
      <c r="TNE734" s="146"/>
      <c r="TNF734" s="146"/>
      <c r="TNG734" s="146"/>
      <c r="TNH734" s="146"/>
      <c r="TNI734" s="146"/>
      <c r="TNJ734" s="146"/>
      <c r="TNK734" s="146"/>
      <c r="TNL734" s="146"/>
      <c r="TNM734" s="146"/>
      <c r="TNN734" s="146"/>
      <c r="TNO734" s="146"/>
      <c r="TNP734" s="146"/>
      <c r="TNQ734" s="146"/>
      <c r="TNR734" s="146"/>
      <c r="TNS734" s="146"/>
      <c r="TNT734" s="146"/>
      <c r="TNU734" s="146"/>
      <c r="TNV734" s="146"/>
      <c r="TNW734" s="146"/>
      <c r="TNX734" s="146"/>
      <c r="TNY734" s="146"/>
      <c r="TNZ734" s="146"/>
      <c r="TOA734" s="146"/>
      <c r="TOB734" s="146"/>
      <c r="TOC734" s="146"/>
      <c r="TOD734" s="146"/>
      <c r="TOE734" s="146"/>
      <c r="TOF734" s="146"/>
      <c r="TOG734" s="146"/>
      <c r="TOH734" s="146"/>
      <c r="TOI734" s="146"/>
      <c r="TOJ734" s="146"/>
      <c r="TOK734" s="146"/>
      <c r="TOL734" s="146"/>
      <c r="TOM734" s="146"/>
      <c r="TON734" s="146"/>
      <c r="TOO734" s="146"/>
      <c r="TOP734" s="146"/>
      <c r="TOQ734" s="146"/>
      <c r="TOR734" s="146"/>
      <c r="TOS734" s="146"/>
      <c r="TOT734" s="146"/>
      <c r="TOU734" s="146"/>
      <c r="TOV734" s="146"/>
      <c r="TOW734" s="146"/>
      <c r="TOX734" s="146"/>
      <c r="TOY734" s="146"/>
      <c r="TOZ734" s="146"/>
      <c r="TPA734" s="146"/>
      <c r="TPB734" s="146"/>
      <c r="TPC734" s="146"/>
      <c r="TPD734" s="146"/>
      <c r="TPE734" s="146"/>
      <c r="TPF734" s="146"/>
      <c r="TPG734" s="146"/>
      <c r="TPH734" s="146"/>
      <c r="TPI734" s="146"/>
      <c r="TPJ734" s="146"/>
      <c r="TPK734" s="146"/>
      <c r="TPL734" s="146"/>
      <c r="TPM734" s="146"/>
      <c r="TPN734" s="146"/>
      <c r="TPO734" s="146"/>
      <c r="TPP734" s="146"/>
      <c r="TPQ734" s="146"/>
      <c r="TPR734" s="146"/>
      <c r="TPS734" s="146"/>
      <c r="TPT734" s="146"/>
      <c r="TPU734" s="146"/>
      <c r="TPV734" s="146"/>
      <c r="TPW734" s="146"/>
      <c r="TPX734" s="146"/>
      <c r="TPY734" s="146"/>
      <c r="TPZ734" s="146"/>
      <c r="TQA734" s="146"/>
      <c r="TQB734" s="146"/>
      <c r="TQC734" s="146"/>
      <c r="TQD734" s="146"/>
      <c r="TQE734" s="146"/>
      <c r="TQF734" s="146"/>
      <c r="TQG734" s="146"/>
      <c r="TQH734" s="146"/>
      <c r="TQI734" s="146"/>
      <c r="TQJ734" s="146"/>
      <c r="TQK734" s="146"/>
      <c r="TQL734" s="146"/>
      <c r="TQM734" s="146"/>
      <c r="TQN734" s="146"/>
      <c r="TQO734" s="146"/>
      <c r="TQP734" s="146"/>
      <c r="TQQ734" s="146"/>
      <c r="TQR734" s="146"/>
      <c r="TQS734" s="146"/>
      <c r="TQT734" s="146"/>
      <c r="TQU734" s="146"/>
      <c r="TQV734" s="146"/>
      <c r="TQW734" s="146"/>
      <c r="TQX734" s="146"/>
      <c r="TQY734" s="146"/>
      <c r="TQZ734" s="146"/>
      <c r="TRA734" s="146"/>
      <c r="TRB734" s="146"/>
      <c r="TRC734" s="146"/>
      <c r="TRD734" s="146"/>
      <c r="TRE734" s="146"/>
      <c r="TRF734" s="146"/>
      <c r="TRG734" s="146"/>
      <c r="TRH734" s="146"/>
      <c r="TRI734" s="146"/>
      <c r="TRJ734" s="146"/>
      <c r="TRK734" s="146"/>
      <c r="TRL734" s="146"/>
      <c r="TRM734" s="146"/>
      <c r="TRN734" s="146"/>
      <c r="TRO734" s="146"/>
      <c r="TRP734" s="146"/>
      <c r="TRQ734" s="146"/>
      <c r="TRR734" s="146"/>
      <c r="TRS734" s="146"/>
      <c r="TRT734" s="146"/>
      <c r="TRU734" s="146"/>
      <c r="TRV734" s="146"/>
      <c r="TRW734" s="146"/>
      <c r="TRX734" s="146"/>
      <c r="TRY734" s="146"/>
      <c r="TRZ734" s="146"/>
      <c r="TSA734" s="146"/>
      <c r="TSB734" s="146"/>
      <c r="TSC734" s="146"/>
      <c r="TSD734" s="146"/>
      <c r="TSE734" s="146"/>
      <c r="TSF734" s="146"/>
      <c r="TSG734" s="146"/>
      <c r="TSH734" s="146"/>
      <c r="TSI734" s="146"/>
      <c r="TSJ734" s="146"/>
      <c r="TSK734" s="146"/>
      <c r="TSL734" s="146"/>
      <c r="TSM734" s="146"/>
      <c r="TSN734" s="146"/>
      <c r="TSO734" s="146"/>
      <c r="TSP734" s="146"/>
      <c r="TSQ734" s="146"/>
      <c r="TSR734" s="146"/>
      <c r="TSS734" s="146"/>
      <c r="TST734" s="146"/>
      <c r="TSU734" s="146"/>
      <c r="TSV734" s="146"/>
      <c r="TSW734" s="146"/>
      <c r="TSX734" s="146"/>
      <c r="TSY734" s="146"/>
      <c r="TSZ734" s="146"/>
      <c r="TTA734" s="146"/>
      <c r="TTB734" s="146"/>
      <c r="TTC734" s="146"/>
      <c r="TTD734" s="146"/>
      <c r="TTE734" s="146"/>
      <c r="TTF734" s="146"/>
      <c r="TTG734" s="146"/>
      <c r="TTH734" s="146"/>
      <c r="TTI734" s="146"/>
      <c r="TTJ734" s="146"/>
      <c r="TTK734" s="146"/>
      <c r="TTL734" s="146"/>
      <c r="TTM734" s="146"/>
      <c r="TTN734" s="146"/>
      <c r="TTO734" s="146"/>
      <c r="TTP734" s="146"/>
      <c r="TTQ734" s="146"/>
      <c r="TTR734" s="146"/>
      <c r="TTS734" s="146"/>
      <c r="TTT734" s="146"/>
      <c r="TTU734" s="146"/>
      <c r="TTV734" s="146"/>
      <c r="TTW734" s="146"/>
      <c r="TTX734" s="146"/>
      <c r="TTY734" s="146"/>
      <c r="TTZ734" s="146"/>
      <c r="TUA734" s="146"/>
      <c r="TUB734" s="146"/>
      <c r="TUC734" s="146"/>
      <c r="TUD734" s="146"/>
      <c r="TUE734" s="146"/>
      <c r="TUF734" s="146"/>
      <c r="TUG734" s="146"/>
      <c r="TUH734" s="146"/>
      <c r="TUI734" s="146"/>
      <c r="TUJ734" s="146"/>
      <c r="TUK734" s="146"/>
      <c r="TUL734" s="146"/>
      <c r="TUM734" s="146"/>
      <c r="TUN734" s="146"/>
      <c r="TUO734" s="146"/>
      <c r="TUP734" s="146"/>
      <c r="TUQ734" s="146"/>
      <c r="TUR734" s="146"/>
      <c r="TUS734" s="146"/>
      <c r="TUT734" s="146"/>
      <c r="TUU734" s="146"/>
      <c r="TUV734" s="146"/>
      <c r="TUW734" s="146"/>
      <c r="TUX734" s="146"/>
      <c r="TUY734" s="146"/>
      <c r="TUZ734" s="146"/>
      <c r="TVA734" s="146"/>
      <c r="TVB734" s="146"/>
      <c r="TVC734" s="146"/>
      <c r="TVD734" s="146"/>
      <c r="TVE734" s="146"/>
      <c r="TVF734" s="146"/>
      <c r="TVG734" s="146"/>
      <c r="TVH734" s="146"/>
      <c r="TVI734" s="146"/>
      <c r="TVJ734" s="146"/>
      <c r="TVK734" s="146"/>
      <c r="TVL734" s="146"/>
      <c r="TVM734" s="146"/>
      <c r="TVN734" s="146"/>
      <c r="TVO734" s="146"/>
      <c r="TVP734" s="146"/>
      <c r="TVQ734" s="146"/>
      <c r="TVR734" s="146"/>
      <c r="TVS734" s="146"/>
      <c r="TVT734" s="146"/>
      <c r="TVU734" s="146"/>
      <c r="TVV734" s="146"/>
      <c r="TVW734" s="146"/>
      <c r="TVX734" s="146"/>
      <c r="TVY734" s="146"/>
      <c r="TVZ734" s="146"/>
      <c r="TWA734" s="146"/>
      <c r="TWB734" s="146"/>
      <c r="TWC734" s="146"/>
      <c r="TWD734" s="146"/>
      <c r="TWE734" s="146"/>
      <c r="TWF734" s="146"/>
      <c r="TWG734" s="146"/>
      <c r="TWH734" s="146"/>
      <c r="TWI734" s="146"/>
      <c r="TWJ734" s="146"/>
      <c r="TWK734" s="146"/>
      <c r="TWL734" s="146"/>
      <c r="TWM734" s="146"/>
      <c r="TWN734" s="146"/>
      <c r="TWO734" s="146"/>
      <c r="TWP734" s="146"/>
      <c r="TWQ734" s="146"/>
      <c r="TWR734" s="146"/>
      <c r="TWS734" s="146"/>
      <c r="TWT734" s="146"/>
      <c r="TWU734" s="146"/>
      <c r="TWV734" s="146"/>
      <c r="TWW734" s="146"/>
      <c r="TWX734" s="146"/>
      <c r="TWY734" s="146"/>
      <c r="TWZ734" s="146"/>
      <c r="TXA734" s="146"/>
      <c r="TXB734" s="146"/>
      <c r="TXC734" s="146"/>
      <c r="TXD734" s="146"/>
      <c r="TXE734" s="146"/>
      <c r="TXF734" s="146"/>
      <c r="TXG734" s="146"/>
      <c r="TXH734" s="146"/>
      <c r="TXI734" s="146"/>
      <c r="TXJ734" s="146"/>
      <c r="TXK734" s="146"/>
      <c r="TXL734" s="146"/>
      <c r="TXM734" s="146"/>
      <c r="TXN734" s="146"/>
      <c r="TXO734" s="146"/>
      <c r="TXP734" s="146"/>
      <c r="TXQ734" s="146"/>
      <c r="TXR734" s="146"/>
      <c r="TXS734" s="146"/>
      <c r="TXT734" s="146"/>
      <c r="TXU734" s="146"/>
      <c r="TXV734" s="146"/>
      <c r="TXW734" s="146"/>
      <c r="TXX734" s="146"/>
      <c r="TXY734" s="146"/>
      <c r="TXZ734" s="146"/>
      <c r="TYA734" s="146"/>
      <c r="TYB734" s="146"/>
      <c r="TYC734" s="146"/>
      <c r="TYD734" s="146"/>
      <c r="TYE734" s="146"/>
      <c r="TYF734" s="146"/>
      <c r="TYG734" s="146"/>
      <c r="TYH734" s="146"/>
      <c r="TYI734" s="146"/>
      <c r="TYJ734" s="146"/>
      <c r="TYK734" s="146"/>
      <c r="TYL734" s="146"/>
      <c r="TYM734" s="146"/>
      <c r="TYN734" s="146"/>
      <c r="TYO734" s="146"/>
      <c r="TYP734" s="146"/>
      <c r="TYQ734" s="146"/>
      <c r="TYR734" s="146"/>
      <c r="TYS734" s="146"/>
      <c r="TYT734" s="146"/>
      <c r="TYU734" s="146"/>
      <c r="TYV734" s="146"/>
      <c r="TYW734" s="146"/>
      <c r="TYX734" s="146"/>
      <c r="TYY734" s="146"/>
      <c r="TYZ734" s="146"/>
      <c r="TZA734" s="146"/>
      <c r="TZB734" s="146"/>
      <c r="TZC734" s="146"/>
      <c r="TZD734" s="146"/>
      <c r="TZE734" s="146"/>
      <c r="TZF734" s="146"/>
      <c r="TZG734" s="146"/>
      <c r="TZH734" s="146"/>
      <c r="TZI734" s="146"/>
      <c r="TZJ734" s="146"/>
      <c r="TZK734" s="146"/>
      <c r="TZL734" s="146"/>
      <c r="TZM734" s="146"/>
      <c r="TZN734" s="146"/>
      <c r="TZO734" s="146"/>
      <c r="TZP734" s="146"/>
      <c r="TZQ734" s="146"/>
      <c r="TZR734" s="146"/>
      <c r="TZS734" s="146"/>
      <c r="TZT734" s="146"/>
      <c r="TZU734" s="146"/>
      <c r="TZV734" s="146"/>
      <c r="TZW734" s="146"/>
      <c r="TZX734" s="146"/>
      <c r="TZY734" s="146"/>
      <c r="TZZ734" s="146"/>
      <c r="UAA734" s="146"/>
      <c r="UAB734" s="146"/>
      <c r="UAC734" s="146"/>
      <c r="UAD734" s="146"/>
      <c r="UAE734" s="146"/>
      <c r="UAF734" s="146"/>
      <c r="UAG734" s="146"/>
      <c r="UAH734" s="146"/>
      <c r="UAI734" s="146"/>
      <c r="UAJ734" s="146"/>
      <c r="UAK734" s="146"/>
      <c r="UAL734" s="146"/>
      <c r="UAM734" s="146"/>
      <c r="UAN734" s="146"/>
      <c r="UAO734" s="146"/>
      <c r="UAP734" s="146"/>
      <c r="UAQ734" s="146"/>
      <c r="UAR734" s="146"/>
      <c r="UAS734" s="146"/>
      <c r="UAT734" s="146"/>
      <c r="UAU734" s="146"/>
      <c r="UAV734" s="146"/>
      <c r="UAW734" s="146"/>
      <c r="UAX734" s="146"/>
      <c r="UAY734" s="146"/>
      <c r="UAZ734" s="146"/>
      <c r="UBA734" s="146"/>
      <c r="UBB734" s="146"/>
      <c r="UBC734" s="146"/>
      <c r="UBD734" s="146"/>
      <c r="UBE734" s="146"/>
      <c r="UBF734" s="146"/>
      <c r="UBG734" s="146"/>
      <c r="UBH734" s="146"/>
      <c r="UBI734" s="146"/>
      <c r="UBJ734" s="146"/>
      <c r="UBK734" s="146"/>
      <c r="UBL734" s="146"/>
      <c r="UBM734" s="146"/>
      <c r="UBN734" s="146"/>
      <c r="UBO734" s="146"/>
      <c r="UBP734" s="146"/>
      <c r="UBQ734" s="146"/>
      <c r="UBR734" s="146"/>
      <c r="UBS734" s="146"/>
      <c r="UBT734" s="146"/>
      <c r="UBU734" s="146"/>
      <c r="UBV734" s="146"/>
      <c r="UBW734" s="146"/>
      <c r="UBX734" s="146"/>
      <c r="UBY734" s="146"/>
      <c r="UBZ734" s="146"/>
      <c r="UCA734" s="146"/>
      <c r="UCB734" s="146"/>
      <c r="UCC734" s="146"/>
      <c r="UCD734" s="146"/>
      <c r="UCE734" s="146"/>
      <c r="UCF734" s="146"/>
      <c r="UCG734" s="146"/>
      <c r="UCH734" s="146"/>
      <c r="UCI734" s="146"/>
      <c r="UCJ734" s="146"/>
      <c r="UCK734" s="146"/>
      <c r="UCL734" s="146"/>
      <c r="UCM734" s="146"/>
      <c r="UCN734" s="146"/>
      <c r="UCO734" s="146"/>
      <c r="UCP734" s="146"/>
      <c r="UCQ734" s="146"/>
      <c r="UCR734" s="146"/>
      <c r="UCS734" s="146"/>
      <c r="UCT734" s="146"/>
      <c r="UCU734" s="146"/>
      <c r="UCV734" s="146"/>
      <c r="UCW734" s="146"/>
      <c r="UCX734" s="146"/>
      <c r="UCY734" s="146"/>
      <c r="UCZ734" s="146"/>
      <c r="UDA734" s="146"/>
      <c r="UDB734" s="146"/>
      <c r="UDC734" s="146"/>
      <c r="UDD734" s="146"/>
      <c r="UDE734" s="146"/>
      <c r="UDF734" s="146"/>
      <c r="UDG734" s="146"/>
      <c r="UDH734" s="146"/>
      <c r="UDI734" s="146"/>
      <c r="UDJ734" s="146"/>
      <c r="UDK734" s="146"/>
      <c r="UDL734" s="146"/>
      <c r="UDM734" s="146"/>
      <c r="UDN734" s="146"/>
      <c r="UDO734" s="146"/>
      <c r="UDP734" s="146"/>
      <c r="UDQ734" s="146"/>
      <c r="UDR734" s="146"/>
      <c r="UDS734" s="146"/>
      <c r="UDT734" s="146"/>
      <c r="UDU734" s="146"/>
      <c r="UDV734" s="146"/>
      <c r="UDW734" s="146"/>
      <c r="UDX734" s="146"/>
      <c r="UDY734" s="146"/>
      <c r="UDZ734" s="146"/>
      <c r="UEA734" s="146"/>
      <c r="UEB734" s="146"/>
      <c r="UEC734" s="146"/>
      <c r="UED734" s="146"/>
      <c r="UEE734" s="146"/>
      <c r="UEF734" s="146"/>
      <c r="UEG734" s="146"/>
      <c r="UEH734" s="146"/>
      <c r="UEI734" s="146"/>
      <c r="UEJ734" s="146"/>
      <c r="UEK734" s="146"/>
      <c r="UEL734" s="146"/>
      <c r="UEM734" s="146"/>
      <c r="UEN734" s="146"/>
      <c r="UEO734" s="146"/>
      <c r="UEP734" s="146"/>
      <c r="UEQ734" s="146"/>
      <c r="UER734" s="146"/>
      <c r="UES734" s="146"/>
      <c r="UET734" s="146"/>
      <c r="UEU734" s="146"/>
      <c r="UEV734" s="146"/>
      <c r="UEW734" s="146"/>
      <c r="UEX734" s="146"/>
      <c r="UEY734" s="146"/>
      <c r="UEZ734" s="146"/>
      <c r="UFA734" s="146"/>
      <c r="UFB734" s="146"/>
      <c r="UFC734" s="146"/>
      <c r="UFD734" s="146"/>
      <c r="UFE734" s="146"/>
      <c r="UFF734" s="146"/>
      <c r="UFG734" s="146"/>
      <c r="UFH734" s="146"/>
      <c r="UFI734" s="146"/>
      <c r="UFJ734" s="146"/>
      <c r="UFK734" s="146"/>
      <c r="UFL734" s="146"/>
      <c r="UFM734" s="146"/>
      <c r="UFN734" s="146"/>
      <c r="UFO734" s="146"/>
      <c r="UFP734" s="146"/>
      <c r="UFQ734" s="146"/>
      <c r="UFR734" s="146"/>
      <c r="UFS734" s="146"/>
      <c r="UFT734" s="146"/>
      <c r="UFU734" s="146"/>
      <c r="UFV734" s="146"/>
      <c r="UFW734" s="146"/>
      <c r="UFX734" s="146"/>
      <c r="UFY734" s="146"/>
      <c r="UFZ734" s="146"/>
      <c r="UGA734" s="146"/>
      <c r="UGB734" s="146"/>
      <c r="UGC734" s="146"/>
      <c r="UGD734" s="146"/>
      <c r="UGE734" s="146"/>
      <c r="UGF734" s="146"/>
      <c r="UGG734" s="146"/>
      <c r="UGH734" s="146"/>
      <c r="UGI734" s="146"/>
      <c r="UGJ734" s="146"/>
      <c r="UGK734" s="146"/>
      <c r="UGL734" s="146"/>
      <c r="UGM734" s="146"/>
      <c r="UGN734" s="146"/>
      <c r="UGO734" s="146"/>
      <c r="UGP734" s="146"/>
      <c r="UGQ734" s="146"/>
      <c r="UGR734" s="146"/>
      <c r="UGS734" s="146"/>
      <c r="UGT734" s="146"/>
      <c r="UGU734" s="146"/>
      <c r="UGV734" s="146"/>
      <c r="UGW734" s="146"/>
      <c r="UGX734" s="146"/>
      <c r="UGY734" s="146"/>
      <c r="UGZ734" s="146"/>
      <c r="UHA734" s="146"/>
      <c r="UHB734" s="146"/>
      <c r="UHC734" s="146"/>
      <c r="UHD734" s="146"/>
      <c r="UHE734" s="146"/>
      <c r="UHF734" s="146"/>
      <c r="UHG734" s="146"/>
      <c r="UHH734" s="146"/>
      <c r="UHI734" s="146"/>
      <c r="UHJ734" s="146"/>
      <c r="UHK734" s="146"/>
      <c r="UHL734" s="146"/>
      <c r="UHM734" s="146"/>
      <c r="UHN734" s="146"/>
      <c r="UHO734" s="146"/>
      <c r="UHP734" s="146"/>
      <c r="UHQ734" s="146"/>
      <c r="UHR734" s="146"/>
      <c r="UHS734" s="146"/>
      <c r="UHT734" s="146"/>
      <c r="UHU734" s="146"/>
      <c r="UHV734" s="146"/>
      <c r="UHW734" s="146"/>
      <c r="UHX734" s="146"/>
      <c r="UHY734" s="146"/>
      <c r="UHZ734" s="146"/>
      <c r="UIA734" s="146"/>
      <c r="UIB734" s="146"/>
      <c r="UIC734" s="146"/>
      <c r="UID734" s="146"/>
      <c r="UIE734" s="146"/>
      <c r="UIF734" s="146"/>
      <c r="UIG734" s="146"/>
      <c r="UIH734" s="146"/>
      <c r="UII734" s="146"/>
      <c r="UIJ734" s="146"/>
      <c r="UIK734" s="146"/>
      <c r="UIL734" s="146"/>
      <c r="UIM734" s="146"/>
      <c r="UIN734" s="146"/>
      <c r="UIO734" s="146"/>
      <c r="UIP734" s="146"/>
      <c r="UIQ734" s="146"/>
      <c r="UIR734" s="146"/>
      <c r="UIS734" s="146"/>
      <c r="UIT734" s="146"/>
      <c r="UIU734" s="146"/>
      <c r="UIV734" s="146"/>
      <c r="UIW734" s="146"/>
      <c r="UIX734" s="146"/>
      <c r="UIY734" s="146"/>
      <c r="UIZ734" s="146"/>
      <c r="UJA734" s="146"/>
      <c r="UJB734" s="146"/>
      <c r="UJC734" s="146"/>
      <c r="UJD734" s="146"/>
      <c r="UJE734" s="146"/>
      <c r="UJF734" s="146"/>
      <c r="UJG734" s="146"/>
      <c r="UJH734" s="146"/>
      <c r="UJI734" s="146"/>
      <c r="UJJ734" s="146"/>
      <c r="UJK734" s="146"/>
      <c r="UJL734" s="146"/>
      <c r="UJM734" s="146"/>
      <c r="UJN734" s="146"/>
      <c r="UJO734" s="146"/>
      <c r="UJP734" s="146"/>
      <c r="UJQ734" s="146"/>
      <c r="UJR734" s="146"/>
      <c r="UJS734" s="146"/>
      <c r="UJT734" s="146"/>
      <c r="UJU734" s="146"/>
      <c r="UJV734" s="146"/>
      <c r="UJW734" s="146"/>
      <c r="UJX734" s="146"/>
      <c r="UJY734" s="146"/>
      <c r="UJZ734" s="146"/>
      <c r="UKA734" s="146"/>
      <c r="UKB734" s="146"/>
      <c r="UKC734" s="146"/>
      <c r="UKD734" s="146"/>
      <c r="UKE734" s="146"/>
      <c r="UKF734" s="146"/>
      <c r="UKG734" s="146"/>
      <c r="UKH734" s="146"/>
      <c r="UKI734" s="146"/>
      <c r="UKJ734" s="146"/>
      <c r="UKK734" s="146"/>
      <c r="UKL734" s="146"/>
      <c r="UKM734" s="146"/>
      <c r="UKN734" s="146"/>
      <c r="UKO734" s="146"/>
      <c r="UKP734" s="146"/>
      <c r="UKQ734" s="146"/>
      <c r="UKR734" s="146"/>
      <c r="UKS734" s="146"/>
      <c r="UKT734" s="146"/>
      <c r="UKU734" s="146"/>
      <c r="UKV734" s="146"/>
      <c r="UKW734" s="146"/>
      <c r="UKX734" s="146"/>
      <c r="UKY734" s="146"/>
      <c r="UKZ734" s="146"/>
      <c r="ULA734" s="146"/>
      <c r="ULB734" s="146"/>
      <c r="ULC734" s="146"/>
      <c r="ULD734" s="146"/>
      <c r="ULE734" s="146"/>
      <c r="ULF734" s="146"/>
      <c r="ULG734" s="146"/>
      <c r="ULH734" s="146"/>
      <c r="ULI734" s="146"/>
      <c r="ULJ734" s="146"/>
      <c r="ULK734" s="146"/>
      <c r="ULL734" s="146"/>
      <c r="ULM734" s="146"/>
      <c r="ULN734" s="146"/>
      <c r="ULO734" s="146"/>
      <c r="ULP734" s="146"/>
      <c r="ULQ734" s="146"/>
      <c r="ULR734" s="146"/>
      <c r="ULS734" s="146"/>
      <c r="ULT734" s="146"/>
      <c r="ULU734" s="146"/>
      <c r="ULV734" s="146"/>
      <c r="ULW734" s="146"/>
      <c r="ULX734" s="146"/>
      <c r="ULY734" s="146"/>
      <c r="ULZ734" s="146"/>
      <c r="UMA734" s="146"/>
      <c r="UMB734" s="146"/>
      <c r="UMC734" s="146"/>
      <c r="UMD734" s="146"/>
      <c r="UME734" s="146"/>
      <c r="UMF734" s="146"/>
      <c r="UMG734" s="146"/>
      <c r="UMH734" s="146"/>
      <c r="UMI734" s="146"/>
      <c r="UMJ734" s="146"/>
      <c r="UMK734" s="146"/>
      <c r="UML734" s="146"/>
      <c r="UMM734" s="146"/>
      <c r="UMN734" s="146"/>
      <c r="UMO734" s="146"/>
      <c r="UMP734" s="146"/>
      <c r="UMQ734" s="146"/>
      <c r="UMR734" s="146"/>
      <c r="UMS734" s="146"/>
      <c r="UMT734" s="146"/>
      <c r="UMU734" s="146"/>
      <c r="UMV734" s="146"/>
      <c r="UMW734" s="146"/>
      <c r="UMX734" s="146"/>
      <c r="UMY734" s="146"/>
      <c r="UMZ734" s="146"/>
      <c r="UNA734" s="146"/>
      <c r="UNB734" s="146"/>
      <c r="UNC734" s="146"/>
      <c r="UND734" s="146"/>
      <c r="UNE734" s="146"/>
      <c r="UNF734" s="146"/>
      <c r="UNG734" s="146"/>
      <c r="UNH734" s="146"/>
      <c r="UNI734" s="146"/>
      <c r="UNJ734" s="146"/>
      <c r="UNK734" s="146"/>
      <c r="UNL734" s="146"/>
      <c r="UNM734" s="146"/>
      <c r="UNN734" s="146"/>
      <c r="UNO734" s="146"/>
      <c r="UNP734" s="146"/>
      <c r="UNQ734" s="146"/>
      <c r="UNR734" s="146"/>
      <c r="UNS734" s="146"/>
      <c r="UNT734" s="146"/>
      <c r="UNU734" s="146"/>
      <c r="UNV734" s="146"/>
      <c r="UNW734" s="146"/>
      <c r="UNX734" s="146"/>
      <c r="UNY734" s="146"/>
      <c r="UNZ734" s="146"/>
      <c r="UOA734" s="146"/>
      <c r="UOB734" s="146"/>
      <c r="UOC734" s="146"/>
      <c r="UOD734" s="146"/>
      <c r="UOE734" s="146"/>
      <c r="UOF734" s="146"/>
      <c r="UOG734" s="146"/>
      <c r="UOH734" s="146"/>
      <c r="UOI734" s="146"/>
      <c r="UOJ734" s="146"/>
      <c r="UOK734" s="146"/>
      <c r="UOL734" s="146"/>
      <c r="UOM734" s="146"/>
      <c r="UON734" s="146"/>
      <c r="UOO734" s="146"/>
      <c r="UOP734" s="146"/>
      <c r="UOQ734" s="146"/>
      <c r="UOR734" s="146"/>
      <c r="UOS734" s="146"/>
      <c r="UOT734" s="146"/>
      <c r="UOU734" s="146"/>
      <c r="UOV734" s="146"/>
      <c r="UOW734" s="146"/>
      <c r="UOX734" s="146"/>
      <c r="UOY734" s="146"/>
      <c r="UOZ734" s="146"/>
      <c r="UPA734" s="146"/>
      <c r="UPB734" s="146"/>
      <c r="UPC734" s="146"/>
      <c r="UPD734" s="146"/>
      <c r="UPE734" s="146"/>
      <c r="UPF734" s="146"/>
      <c r="UPG734" s="146"/>
      <c r="UPH734" s="146"/>
      <c r="UPI734" s="146"/>
      <c r="UPJ734" s="146"/>
      <c r="UPK734" s="146"/>
      <c r="UPL734" s="146"/>
      <c r="UPM734" s="146"/>
      <c r="UPN734" s="146"/>
      <c r="UPO734" s="146"/>
      <c r="UPP734" s="146"/>
      <c r="UPQ734" s="146"/>
      <c r="UPR734" s="146"/>
      <c r="UPS734" s="146"/>
      <c r="UPT734" s="146"/>
      <c r="UPU734" s="146"/>
      <c r="UPV734" s="146"/>
      <c r="UPW734" s="146"/>
      <c r="UPX734" s="146"/>
      <c r="UPY734" s="146"/>
      <c r="UPZ734" s="146"/>
      <c r="UQA734" s="146"/>
      <c r="UQB734" s="146"/>
      <c r="UQC734" s="146"/>
      <c r="UQD734" s="146"/>
      <c r="UQE734" s="146"/>
      <c r="UQF734" s="146"/>
      <c r="UQG734" s="146"/>
      <c r="UQH734" s="146"/>
      <c r="UQI734" s="146"/>
      <c r="UQJ734" s="146"/>
      <c r="UQK734" s="146"/>
      <c r="UQL734" s="146"/>
      <c r="UQM734" s="146"/>
      <c r="UQN734" s="146"/>
      <c r="UQO734" s="146"/>
      <c r="UQP734" s="146"/>
      <c r="UQQ734" s="146"/>
      <c r="UQR734" s="146"/>
      <c r="UQS734" s="146"/>
      <c r="UQT734" s="146"/>
      <c r="UQU734" s="146"/>
      <c r="UQV734" s="146"/>
      <c r="UQW734" s="146"/>
      <c r="UQX734" s="146"/>
      <c r="UQY734" s="146"/>
      <c r="UQZ734" s="146"/>
      <c r="URA734" s="146"/>
      <c r="URB734" s="146"/>
      <c r="URC734" s="146"/>
      <c r="URD734" s="146"/>
      <c r="URE734" s="146"/>
      <c r="URF734" s="146"/>
      <c r="URG734" s="146"/>
      <c r="URH734" s="146"/>
      <c r="URI734" s="146"/>
      <c r="URJ734" s="146"/>
      <c r="URK734" s="146"/>
      <c r="URL734" s="146"/>
      <c r="URM734" s="146"/>
      <c r="URN734" s="146"/>
      <c r="URO734" s="146"/>
      <c r="URP734" s="146"/>
      <c r="URQ734" s="146"/>
      <c r="URR734" s="146"/>
      <c r="URS734" s="146"/>
      <c r="URT734" s="146"/>
      <c r="URU734" s="146"/>
      <c r="URV734" s="146"/>
      <c r="URW734" s="146"/>
      <c r="URX734" s="146"/>
      <c r="URY734" s="146"/>
      <c r="URZ734" s="146"/>
      <c r="USA734" s="146"/>
      <c r="USB734" s="146"/>
      <c r="USC734" s="146"/>
      <c r="USD734" s="146"/>
      <c r="USE734" s="146"/>
      <c r="USF734" s="146"/>
      <c r="USG734" s="146"/>
      <c r="USH734" s="146"/>
      <c r="USI734" s="146"/>
      <c r="USJ734" s="146"/>
      <c r="USK734" s="146"/>
      <c r="USL734" s="146"/>
      <c r="USM734" s="146"/>
      <c r="USN734" s="146"/>
      <c r="USO734" s="146"/>
      <c r="USP734" s="146"/>
      <c r="USQ734" s="146"/>
      <c r="USR734" s="146"/>
      <c r="USS734" s="146"/>
      <c r="UST734" s="146"/>
      <c r="USU734" s="146"/>
      <c r="USV734" s="146"/>
      <c r="USW734" s="146"/>
      <c r="USX734" s="146"/>
      <c r="USY734" s="146"/>
      <c r="USZ734" s="146"/>
      <c r="UTA734" s="146"/>
      <c r="UTB734" s="146"/>
      <c r="UTC734" s="146"/>
      <c r="UTD734" s="146"/>
      <c r="UTE734" s="146"/>
      <c r="UTF734" s="146"/>
      <c r="UTG734" s="146"/>
      <c r="UTH734" s="146"/>
      <c r="UTI734" s="146"/>
      <c r="UTJ734" s="146"/>
      <c r="UTK734" s="146"/>
      <c r="UTL734" s="146"/>
      <c r="UTM734" s="146"/>
      <c r="UTN734" s="146"/>
      <c r="UTO734" s="146"/>
      <c r="UTP734" s="146"/>
      <c r="UTQ734" s="146"/>
      <c r="UTR734" s="146"/>
      <c r="UTS734" s="146"/>
      <c r="UTT734" s="146"/>
      <c r="UTU734" s="146"/>
      <c r="UTV734" s="146"/>
      <c r="UTW734" s="146"/>
      <c r="UTX734" s="146"/>
      <c r="UTY734" s="146"/>
      <c r="UTZ734" s="146"/>
      <c r="UUA734" s="146"/>
      <c r="UUB734" s="146"/>
      <c r="UUC734" s="146"/>
      <c r="UUD734" s="146"/>
      <c r="UUE734" s="146"/>
      <c r="UUF734" s="146"/>
      <c r="UUG734" s="146"/>
      <c r="UUH734" s="146"/>
      <c r="UUI734" s="146"/>
      <c r="UUJ734" s="146"/>
      <c r="UUK734" s="146"/>
      <c r="UUL734" s="146"/>
      <c r="UUM734" s="146"/>
      <c r="UUN734" s="146"/>
      <c r="UUO734" s="146"/>
      <c r="UUP734" s="146"/>
      <c r="UUQ734" s="146"/>
      <c r="UUR734" s="146"/>
      <c r="UUS734" s="146"/>
      <c r="UUT734" s="146"/>
      <c r="UUU734" s="146"/>
      <c r="UUV734" s="146"/>
      <c r="UUW734" s="146"/>
      <c r="UUX734" s="146"/>
      <c r="UUY734" s="146"/>
      <c r="UUZ734" s="146"/>
      <c r="UVA734" s="146"/>
      <c r="UVB734" s="146"/>
      <c r="UVC734" s="146"/>
      <c r="UVD734" s="146"/>
      <c r="UVE734" s="146"/>
      <c r="UVF734" s="146"/>
      <c r="UVG734" s="146"/>
      <c r="UVH734" s="146"/>
      <c r="UVI734" s="146"/>
      <c r="UVJ734" s="146"/>
      <c r="UVK734" s="146"/>
      <c r="UVL734" s="146"/>
      <c r="UVM734" s="146"/>
      <c r="UVN734" s="146"/>
      <c r="UVO734" s="146"/>
      <c r="UVP734" s="146"/>
      <c r="UVQ734" s="146"/>
      <c r="UVR734" s="146"/>
      <c r="UVS734" s="146"/>
      <c r="UVT734" s="146"/>
      <c r="UVU734" s="146"/>
      <c r="UVV734" s="146"/>
      <c r="UVW734" s="146"/>
      <c r="UVX734" s="146"/>
      <c r="UVY734" s="146"/>
      <c r="UVZ734" s="146"/>
      <c r="UWA734" s="146"/>
      <c r="UWB734" s="146"/>
      <c r="UWC734" s="146"/>
      <c r="UWD734" s="146"/>
      <c r="UWE734" s="146"/>
      <c r="UWF734" s="146"/>
      <c r="UWG734" s="146"/>
      <c r="UWH734" s="146"/>
      <c r="UWI734" s="146"/>
      <c r="UWJ734" s="146"/>
      <c r="UWK734" s="146"/>
      <c r="UWL734" s="146"/>
      <c r="UWM734" s="146"/>
      <c r="UWN734" s="146"/>
      <c r="UWO734" s="146"/>
      <c r="UWP734" s="146"/>
      <c r="UWQ734" s="146"/>
      <c r="UWR734" s="146"/>
      <c r="UWS734" s="146"/>
      <c r="UWT734" s="146"/>
      <c r="UWU734" s="146"/>
      <c r="UWV734" s="146"/>
      <c r="UWW734" s="146"/>
      <c r="UWX734" s="146"/>
      <c r="UWY734" s="146"/>
      <c r="UWZ734" s="146"/>
      <c r="UXA734" s="146"/>
      <c r="UXB734" s="146"/>
      <c r="UXC734" s="146"/>
      <c r="UXD734" s="146"/>
      <c r="UXE734" s="146"/>
      <c r="UXF734" s="146"/>
      <c r="UXG734" s="146"/>
      <c r="UXH734" s="146"/>
      <c r="UXI734" s="146"/>
      <c r="UXJ734" s="146"/>
      <c r="UXK734" s="146"/>
      <c r="UXL734" s="146"/>
      <c r="UXM734" s="146"/>
      <c r="UXN734" s="146"/>
      <c r="UXO734" s="146"/>
      <c r="UXP734" s="146"/>
      <c r="UXQ734" s="146"/>
      <c r="UXR734" s="146"/>
      <c r="UXS734" s="146"/>
      <c r="UXT734" s="146"/>
      <c r="UXU734" s="146"/>
      <c r="UXV734" s="146"/>
      <c r="UXW734" s="146"/>
      <c r="UXX734" s="146"/>
      <c r="UXY734" s="146"/>
      <c r="UXZ734" s="146"/>
      <c r="UYA734" s="146"/>
      <c r="UYB734" s="146"/>
      <c r="UYC734" s="146"/>
      <c r="UYD734" s="146"/>
      <c r="UYE734" s="146"/>
      <c r="UYF734" s="146"/>
      <c r="UYG734" s="146"/>
      <c r="UYH734" s="146"/>
      <c r="UYI734" s="146"/>
      <c r="UYJ734" s="146"/>
      <c r="UYK734" s="146"/>
      <c r="UYL734" s="146"/>
      <c r="UYM734" s="146"/>
      <c r="UYN734" s="146"/>
      <c r="UYO734" s="146"/>
      <c r="UYP734" s="146"/>
      <c r="UYQ734" s="146"/>
      <c r="UYR734" s="146"/>
      <c r="UYS734" s="146"/>
      <c r="UYT734" s="146"/>
      <c r="UYU734" s="146"/>
      <c r="UYV734" s="146"/>
      <c r="UYW734" s="146"/>
      <c r="UYX734" s="146"/>
      <c r="UYY734" s="146"/>
      <c r="UYZ734" s="146"/>
      <c r="UZA734" s="146"/>
      <c r="UZB734" s="146"/>
      <c r="UZC734" s="146"/>
      <c r="UZD734" s="146"/>
      <c r="UZE734" s="146"/>
      <c r="UZF734" s="146"/>
      <c r="UZG734" s="146"/>
      <c r="UZH734" s="146"/>
      <c r="UZI734" s="146"/>
      <c r="UZJ734" s="146"/>
      <c r="UZK734" s="146"/>
      <c r="UZL734" s="146"/>
      <c r="UZM734" s="146"/>
      <c r="UZN734" s="146"/>
      <c r="UZO734" s="146"/>
      <c r="UZP734" s="146"/>
      <c r="UZQ734" s="146"/>
      <c r="UZR734" s="146"/>
      <c r="UZS734" s="146"/>
      <c r="UZT734" s="146"/>
      <c r="UZU734" s="146"/>
      <c r="UZV734" s="146"/>
      <c r="UZW734" s="146"/>
      <c r="UZX734" s="146"/>
      <c r="UZY734" s="146"/>
      <c r="UZZ734" s="146"/>
      <c r="VAA734" s="146"/>
      <c r="VAB734" s="146"/>
      <c r="VAC734" s="146"/>
      <c r="VAD734" s="146"/>
      <c r="VAE734" s="146"/>
      <c r="VAF734" s="146"/>
      <c r="VAG734" s="146"/>
      <c r="VAH734" s="146"/>
      <c r="VAI734" s="146"/>
      <c r="VAJ734" s="146"/>
      <c r="VAK734" s="146"/>
      <c r="VAL734" s="146"/>
      <c r="VAM734" s="146"/>
      <c r="VAN734" s="146"/>
      <c r="VAO734" s="146"/>
      <c r="VAP734" s="146"/>
      <c r="VAQ734" s="146"/>
      <c r="VAR734" s="146"/>
      <c r="VAS734" s="146"/>
      <c r="VAT734" s="146"/>
      <c r="VAU734" s="146"/>
      <c r="VAV734" s="146"/>
      <c r="VAW734" s="146"/>
      <c r="VAX734" s="146"/>
      <c r="VAY734" s="146"/>
      <c r="VAZ734" s="146"/>
      <c r="VBA734" s="146"/>
      <c r="VBB734" s="146"/>
      <c r="VBC734" s="146"/>
      <c r="VBD734" s="146"/>
      <c r="VBE734" s="146"/>
      <c r="VBF734" s="146"/>
      <c r="VBG734" s="146"/>
      <c r="VBH734" s="146"/>
      <c r="VBI734" s="146"/>
      <c r="VBJ734" s="146"/>
      <c r="VBK734" s="146"/>
      <c r="VBL734" s="146"/>
      <c r="VBM734" s="146"/>
      <c r="VBN734" s="146"/>
      <c r="VBO734" s="146"/>
      <c r="VBP734" s="146"/>
      <c r="VBQ734" s="146"/>
      <c r="VBR734" s="146"/>
      <c r="VBS734" s="146"/>
      <c r="VBT734" s="146"/>
      <c r="VBU734" s="146"/>
      <c r="VBV734" s="146"/>
      <c r="VBW734" s="146"/>
      <c r="VBX734" s="146"/>
      <c r="VBY734" s="146"/>
      <c r="VBZ734" s="146"/>
      <c r="VCA734" s="146"/>
      <c r="VCB734" s="146"/>
      <c r="VCC734" s="146"/>
      <c r="VCD734" s="146"/>
      <c r="VCE734" s="146"/>
      <c r="VCF734" s="146"/>
      <c r="VCG734" s="146"/>
      <c r="VCH734" s="146"/>
      <c r="VCI734" s="146"/>
      <c r="VCJ734" s="146"/>
      <c r="VCK734" s="146"/>
      <c r="VCL734" s="146"/>
      <c r="VCM734" s="146"/>
      <c r="VCN734" s="146"/>
      <c r="VCO734" s="146"/>
      <c r="VCP734" s="146"/>
      <c r="VCQ734" s="146"/>
      <c r="VCR734" s="146"/>
      <c r="VCS734" s="146"/>
      <c r="VCT734" s="146"/>
      <c r="VCU734" s="146"/>
      <c r="VCV734" s="146"/>
      <c r="VCW734" s="146"/>
      <c r="VCX734" s="146"/>
      <c r="VCY734" s="146"/>
      <c r="VCZ734" s="146"/>
      <c r="VDA734" s="146"/>
      <c r="VDB734" s="146"/>
      <c r="VDC734" s="146"/>
      <c r="VDD734" s="146"/>
      <c r="VDE734" s="146"/>
      <c r="VDF734" s="146"/>
      <c r="VDG734" s="146"/>
      <c r="VDH734" s="146"/>
      <c r="VDI734" s="146"/>
      <c r="VDJ734" s="146"/>
      <c r="VDK734" s="146"/>
      <c r="VDL734" s="146"/>
      <c r="VDM734" s="146"/>
      <c r="VDN734" s="146"/>
      <c r="VDO734" s="146"/>
      <c r="VDP734" s="146"/>
      <c r="VDQ734" s="146"/>
      <c r="VDR734" s="146"/>
      <c r="VDS734" s="146"/>
      <c r="VDT734" s="146"/>
      <c r="VDU734" s="146"/>
      <c r="VDV734" s="146"/>
      <c r="VDW734" s="146"/>
      <c r="VDX734" s="146"/>
      <c r="VDY734" s="146"/>
      <c r="VDZ734" s="146"/>
      <c r="VEA734" s="146"/>
      <c r="VEB734" s="146"/>
      <c r="VEC734" s="146"/>
      <c r="VED734" s="146"/>
      <c r="VEE734" s="146"/>
      <c r="VEF734" s="146"/>
      <c r="VEG734" s="146"/>
      <c r="VEH734" s="146"/>
      <c r="VEI734" s="146"/>
      <c r="VEJ734" s="146"/>
      <c r="VEK734" s="146"/>
      <c r="VEL734" s="146"/>
      <c r="VEM734" s="146"/>
      <c r="VEN734" s="146"/>
      <c r="VEO734" s="146"/>
      <c r="VEP734" s="146"/>
      <c r="VEQ734" s="146"/>
      <c r="VER734" s="146"/>
      <c r="VES734" s="146"/>
      <c r="VET734" s="146"/>
      <c r="VEU734" s="146"/>
      <c r="VEV734" s="146"/>
      <c r="VEW734" s="146"/>
      <c r="VEX734" s="146"/>
      <c r="VEY734" s="146"/>
      <c r="VEZ734" s="146"/>
      <c r="VFA734" s="146"/>
      <c r="VFB734" s="146"/>
      <c r="VFC734" s="146"/>
      <c r="VFD734" s="146"/>
      <c r="VFE734" s="146"/>
      <c r="VFF734" s="146"/>
      <c r="VFG734" s="146"/>
      <c r="VFH734" s="146"/>
      <c r="VFI734" s="146"/>
      <c r="VFJ734" s="146"/>
      <c r="VFK734" s="146"/>
      <c r="VFL734" s="146"/>
      <c r="VFM734" s="146"/>
      <c r="VFN734" s="146"/>
      <c r="VFO734" s="146"/>
      <c r="VFP734" s="146"/>
      <c r="VFQ734" s="146"/>
      <c r="VFR734" s="146"/>
      <c r="VFS734" s="146"/>
      <c r="VFT734" s="146"/>
      <c r="VFU734" s="146"/>
      <c r="VFV734" s="146"/>
      <c r="VFW734" s="146"/>
      <c r="VFX734" s="146"/>
      <c r="VFY734" s="146"/>
      <c r="VFZ734" s="146"/>
      <c r="VGA734" s="146"/>
      <c r="VGB734" s="146"/>
      <c r="VGC734" s="146"/>
      <c r="VGD734" s="146"/>
      <c r="VGE734" s="146"/>
      <c r="VGF734" s="146"/>
      <c r="VGG734" s="146"/>
      <c r="VGH734" s="146"/>
      <c r="VGI734" s="146"/>
      <c r="VGJ734" s="146"/>
      <c r="VGK734" s="146"/>
      <c r="VGL734" s="146"/>
      <c r="VGM734" s="146"/>
      <c r="VGN734" s="146"/>
      <c r="VGO734" s="146"/>
      <c r="VGP734" s="146"/>
      <c r="VGQ734" s="146"/>
      <c r="VGR734" s="146"/>
      <c r="VGS734" s="146"/>
      <c r="VGT734" s="146"/>
      <c r="VGU734" s="146"/>
      <c r="VGV734" s="146"/>
      <c r="VGW734" s="146"/>
      <c r="VGX734" s="146"/>
      <c r="VGY734" s="146"/>
      <c r="VGZ734" s="146"/>
      <c r="VHA734" s="146"/>
      <c r="VHB734" s="146"/>
      <c r="VHC734" s="146"/>
      <c r="VHD734" s="146"/>
      <c r="VHE734" s="146"/>
      <c r="VHF734" s="146"/>
      <c r="VHG734" s="146"/>
      <c r="VHH734" s="146"/>
      <c r="VHI734" s="146"/>
      <c r="VHJ734" s="146"/>
      <c r="VHK734" s="146"/>
      <c r="VHL734" s="146"/>
      <c r="VHM734" s="146"/>
      <c r="VHN734" s="146"/>
      <c r="VHO734" s="146"/>
      <c r="VHP734" s="146"/>
      <c r="VHQ734" s="146"/>
      <c r="VHR734" s="146"/>
      <c r="VHS734" s="146"/>
      <c r="VHT734" s="146"/>
      <c r="VHU734" s="146"/>
      <c r="VHV734" s="146"/>
      <c r="VHW734" s="146"/>
      <c r="VHX734" s="146"/>
      <c r="VHY734" s="146"/>
      <c r="VHZ734" s="146"/>
      <c r="VIA734" s="146"/>
      <c r="VIB734" s="146"/>
      <c r="VIC734" s="146"/>
      <c r="VID734" s="146"/>
      <c r="VIE734" s="146"/>
      <c r="VIF734" s="146"/>
      <c r="VIG734" s="146"/>
      <c r="VIH734" s="146"/>
      <c r="VII734" s="146"/>
      <c r="VIJ734" s="146"/>
      <c r="VIK734" s="146"/>
      <c r="VIL734" s="146"/>
      <c r="VIM734" s="146"/>
      <c r="VIN734" s="146"/>
      <c r="VIO734" s="146"/>
      <c r="VIP734" s="146"/>
      <c r="VIQ734" s="146"/>
      <c r="VIR734" s="146"/>
      <c r="VIS734" s="146"/>
      <c r="VIT734" s="146"/>
      <c r="VIU734" s="146"/>
      <c r="VIV734" s="146"/>
      <c r="VIW734" s="146"/>
      <c r="VIX734" s="146"/>
      <c r="VIY734" s="146"/>
      <c r="VIZ734" s="146"/>
      <c r="VJA734" s="146"/>
      <c r="VJB734" s="146"/>
      <c r="VJC734" s="146"/>
      <c r="VJD734" s="146"/>
      <c r="VJE734" s="146"/>
      <c r="VJF734" s="146"/>
      <c r="VJG734" s="146"/>
      <c r="VJH734" s="146"/>
      <c r="VJI734" s="146"/>
      <c r="VJJ734" s="146"/>
      <c r="VJK734" s="146"/>
      <c r="VJL734" s="146"/>
      <c r="VJM734" s="146"/>
      <c r="VJN734" s="146"/>
      <c r="VJO734" s="146"/>
      <c r="VJP734" s="146"/>
      <c r="VJQ734" s="146"/>
      <c r="VJR734" s="146"/>
      <c r="VJS734" s="146"/>
      <c r="VJT734" s="146"/>
      <c r="VJU734" s="146"/>
      <c r="VJV734" s="146"/>
      <c r="VJW734" s="146"/>
      <c r="VJX734" s="146"/>
      <c r="VJY734" s="146"/>
      <c r="VJZ734" s="146"/>
      <c r="VKA734" s="146"/>
      <c r="VKB734" s="146"/>
      <c r="VKC734" s="146"/>
      <c r="VKD734" s="146"/>
      <c r="VKE734" s="146"/>
      <c r="VKF734" s="146"/>
      <c r="VKG734" s="146"/>
      <c r="VKH734" s="146"/>
      <c r="VKI734" s="146"/>
      <c r="VKJ734" s="146"/>
      <c r="VKK734" s="146"/>
      <c r="VKL734" s="146"/>
      <c r="VKM734" s="146"/>
      <c r="VKN734" s="146"/>
      <c r="VKO734" s="146"/>
      <c r="VKP734" s="146"/>
      <c r="VKQ734" s="146"/>
      <c r="VKR734" s="146"/>
      <c r="VKS734" s="146"/>
      <c r="VKT734" s="146"/>
      <c r="VKU734" s="146"/>
      <c r="VKV734" s="146"/>
      <c r="VKW734" s="146"/>
      <c r="VKX734" s="146"/>
      <c r="VKY734" s="146"/>
      <c r="VKZ734" s="146"/>
      <c r="VLA734" s="146"/>
      <c r="VLB734" s="146"/>
      <c r="VLC734" s="146"/>
      <c r="VLD734" s="146"/>
      <c r="VLE734" s="146"/>
      <c r="VLF734" s="146"/>
      <c r="VLG734" s="146"/>
      <c r="VLH734" s="146"/>
      <c r="VLI734" s="146"/>
      <c r="VLJ734" s="146"/>
      <c r="VLK734" s="146"/>
      <c r="VLL734" s="146"/>
      <c r="VLM734" s="146"/>
      <c r="VLN734" s="146"/>
      <c r="VLO734" s="146"/>
      <c r="VLP734" s="146"/>
      <c r="VLQ734" s="146"/>
      <c r="VLR734" s="146"/>
      <c r="VLS734" s="146"/>
      <c r="VLT734" s="146"/>
      <c r="VLU734" s="146"/>
      <c r="VLV734" s="146"/>
      <c r="VLW734" s="146"/>
      <c r="VLX734" s="146"/>
      <c r="VLY734" s="146"/>
      <c r="VLZ734" s="146"/>
      <c r="VMA734" s="146"/>
      <c r="VMB734" s="146"/>
      <c r="VMC734" s="146"/>
      <c r="VMD734" s="146"/>
      <c r="VME734" s="146"/>
      <c r="VMF734" s="146"/>
      <c r="VMG734" s="146"/>
      <c r="VMH734" s="146"/>
      <c r="VMI734" s="146"/>
      <c r="VMJ734" s="146"/>
      <c r="VMK734" s="146"/>
      <c r="VML734" s="146"/>
      <c r="VMM734" s="146"/>
      <c r="VMN734" s="146"/>
      <c r="VMO734" s="146"/>
      <c r="VMP734" s="146"/>
      <c r="VMQ734" s="146"/>
      <c r="VMR734" s="146"/>
      <c r="VMS734" s="146"/>
      <c r="VMT734" s="146"/>
      <c r="VMU734" s="146"/>
      <c r="VMV734" s="146"/>
      <c r="VMW734" s="146"/>
      <c r="VMX734" s="146"/>
      <c r="VMY734" s="146"/>
      <c r="VMZ734" s="146"/>
      <c r="VNA734" s="146"/>
      <c r="VNB734" s="146"/>
      <c r="VNC734" s="146"/>
      <c r="VND734" s="146"/>
      <c r="VNE734" s="146"/>
      <c r="VNF734" s="146"/>
      <c r="VNG734" s="146"/>
      <c r="VNH734" s="146"/>
      <c r="VNI734" s="146"/>
      <c r="VNJ734" s="146"/>
      <c r="VNK734" s="146"/>
      <c r="VNL734" s="146"/>
      <c r="VNM734" s="146"/>
      <c r="VNN734" s="146"/>
      <c r="VNO734" s="146"/>
      <c r="VNP734" s="146"/>
      <c r="VNQ734" s="146"/>
      <c r="VNR734" s="146"/>
      <c r="VNS734" s="146"/>
      <c r="VNT734" s="146"/>
      <c r="VNU734" s="146"/>
      <c r="VNV734" s="146"/>
      <c r="VNW734" s="146"/>
      <c r="VNX734" s="146"/>
      <c r="VNY734" s="146"/>
      <c r="VNZ734" s="146"/>
      <c r="VOA734" s="146"/>
      <c r="VOB734" s="146"/>
      <c r="VOC734" s="146"/>
      <c r="VOD734" s="146"/>
      <c r="VOE734" s="146"/>
      <c r="VOF734" s="146"/>
      <c r="VOG734" s="146"/>
      <c r="VOH734" s="146"/>
      <c r="VOI734" s="146"/>
      <c r="VOJ734" s="146"/>
      <c r="VOK734" s="146"/>
      <c r="VOL734" s="146"/>
      <c r="VOM734" s="146"/>
      <c r="VON734" s="146"/>
      <c r="VOO734" s="146"/>
      <c r="VOP734" s="146"/>
      <c r="VOQ734" s="146"/>
      <c r="VOR734" s="146"/>
      <c r="VOS734" s="146"/>
      <c r="VOT734" s="146"/>
      <c r="VOU734" s="146"/>
      <c r="VOV734" s="146"/>
      <c r="VOW734" s="146"/>
      <c r="VOX734" s="146"/>
      <c r="VOY734" s="146"/>
      <c r="VOZ734" s="146"/>
      <c r="VPA734" s="146"/>
      <c r="VPB734" s="146"/>
      <c r="VPC734" s="146"/>
      <c r="VPD734" s="146"/>
      <c r="VPE734" s="146"/>
      <c r="VPF734" s="146"/>
      <c r="VPG734" s="146"/>
      <c r="VPH734" s="146"/>
      <c r="VPI734" s="146"/>
      <c r="VPJ734" s="146"/>
      <c r="VPK734" s="146"/>
      <c r="VPL734" s="146"/>
      <c r="VPM734" s="146"/>
      <c r="VPN734" s="146"/>
      <c r="VPO734" s="146"/>
      <c r="VPP734" s="146"/>
      <c r="VPQ734" s="146"/>
      <c r="VPR734" s="146"/>
      <c r="VPS734" s="146"/>
      <c r="VPT734" s="146"/>
      <c r="VPU734" s="146"/>
      <c r="VPV734" s="146"/>
      <c r="VPW734" s="146"/>
      <c r="VPX734" s="146"/>
      <c r="VPY734" s="146"/>
      <c r="VPZ734" s="146"/>
      <c r="VQA734" s="146"/>
      <c r="VQB734" s="146"/>
      <c r="VQC734" s="146"/>
      <c r="VQD734" s="146"/>
      <c r="VQE734" s="146"/>
      <c r="VQF734" s="146"/>
      <c r="VQG734" s="146"/>
      <c r="VQH734" s="146"/>
      <c r="VQI734" s="146"/>
      <c r="VQJ734" s="146"/>
      <c r="VQK734" s="146"/>
      <c r="VQL734" s="146"/>
      <c r="VQM734" s="146"/>
      <c r="VQN734" s="146"/>
      <c r="VQO734" s="146"/>
      <c r="VQP734" s="146"/>
      <c r="VQQ734" s="146"/>
      <c r="VQR734" s="146"/>
      <c r="VQS734" s="146"/>
      <c r="VQT734" s="146"/>
      <c r="VQU734" s="146"/>
      <c r="VQV734" s="146"/>
      <c r="VQW734" s="146"/>
      <c r="VQX734" s="146"/>
      <c r="VQY734" s="146"/>
      <c r="VQZ734" s="146"/>
      <c r="VRA734" s="146"/>
      <c r="VRB734" s="146"/>
      <c r="VRC734" s="146"/>
      <c r="VRD734" s="146"/>
      <c r="VRE734" s="146"/>
      <c r="VRF734" s="146"/>
      <c r="VRG734" s="146"/>
      <c r="VRH734" s="146"/>
      <c r="VRI734" s="146"/>
      <c r="VRJ734" s="146"/>
      <c r="VRK734" s="146"/>
      <c r="VRL734" s="146"/>
      <c r="VRM734" s="146"/>
      <c r="VRN734" s="146"/>
      <c r="VRO734" s="146"/>
      <c r="VRP734" s="146"/>
      <c r="VRQ734" s="146"/>
      <c r="VRR734" s="146"/>
      <c r="VRS734" s="146"/>
      <c r="VRT734" s="146"/>
      <c r="VRU734" s="146"/>
      <c r="VRV734" s="146"/>
      <c r="VRW734" s="146"/>
      <c r="VRX734" s="146"/>
      <c r="VRY734" s="146"/>
      <c r="VRZ734" s="146"/>
      <c r="VSA734" s="146"/>
      <c r="VSB734" s="146"/>
      <c r="VSC734" s="146"/>
      <c r="VSD734" s="146"/>
      <c r="VSE734" s="146"/>
      <c r="VSF734" s="146"/>
      <c r="VSG734" s="146"/>
      <c r="VSH734" s="146"/>
      <c r="VSI734" s="146"/>
      <c r="VSJ734" s="146"/>
      <c r="VSK734" s="146"/>
      <c r="VSL734" s="146"/>
      <c r="VSM734" s="146"/>
      <c r="VSN734" s="146"/>
      <c r="VSO734" s="146"/>
      <c r="VSP734" s="146"/>
      <c r="VSQ734" s="146"/>
      <c r="VSR734" s="146"/>
      <c r="VSS734" s="146"/>
      <c r="VST734" s="146"/>
      <c r="VSU734" s="146"/>
      <c r="VSV734" s="146"/>
      <c r="VSW734" s="146"/>
      <c r="VSX734" s="146"/>
      <c r="VSY734" s="146"/>
      <c r="VSZ734" s="146"/>
      <c r="VTA734" s="146"/>
      <c r="VTB734" s="146"/>
      <c r="VTC734" s="146"/>
      <c r="VTD734" s="146"/>
      <c r="VTE734" s="146"/>
      <c r="VTF734" s="146"/>
      <c r="VTG734" s="146"/>
      <c r="VTH734" s="146"/>
      <c r="VTI734" s="146"/>
      <c r="VTJ734" s="146"/>
      <c r="VTK734" s="146"/>
      <c r="VTL734" s="146"/>
      <c r="VTM734" s="146"/>
      <c r="VTN734" s="146"/>
      <c r="VTO734" s="146"/>
      <c r="VTP734" s="146"/>
      <c r="VTQ734" s="146"/>
      <c r="VTR734" s="146"/>
      <c r="VTS734" s="146"/>
      <c r="VTT734" s="146"/>
      <c r="VTU734" s="146"/>
      <c r="VTV734" s="146"/>
      <c r="VTW734" s="146"/>
      <c r="VTX734" s="146"/>
      <c r="VTY734" s="146"/>
      <c r="VTZ734" s="146"/>
      <c r="VUA734" s="146"/>
      <c r="VUB734" s="146"/>
      <c r="VUC734" s="146"/>
      <c r="VUD734" s="146"/>
      <c r="VUE734" s="146"/>
      <c r="VUF734" s="146"/>
      <c r="VUG734" s="146"/>
      <c r="VUH734" s="146"/>
      <c r="VUI734" s="146"/>
      <c r="VUJ734" s="146"/>
      <c r="VUK734" s="146"/>
      <c r="VUL734" s="146"/>
      <c r="VUM734" s="146"/>
      <c r="VUN734" s="146"/>
      <c r="VUO734" s="146"/>
      <c r="VUP734" s="146"/>
      <c r="VUQ734" s="146"/>
      <c r="VUR734" s="146"/>
      <c r="VUS734" s="146"/>
      <c r="VUT734" s="146"/>
      <c r="VUU734" s="146"/>
      <c r="VUV734" s="146"/>
      <c r="VUW734" s="146"/>
      <c r="VUX734" s="146"/>
      <c r="VUY734" s="146"/>
      <c r="VUZ734" s="146"/>
      <c r="VVA734" s="146"/>
      <c r="VVB734" s="146"/>
      <c r="VVC734" s="146"/>
      <c r="VVD734" s="146"/>
      <c r="VVE734" s="146"/>
      <c r="VVF734" s="146"/>
      <c r="VVG734" s="146"/>
      <c r="VVH734" s="146"/>
      <c r="VVI734" s="146"/>
      <c r="VVJ734" s="146"/>
      <c r="VVK734" s="146"/>
      <c r="VVL734" s="146"/>
      <c r="VVM734" s="146"/>
      <c r="VVN734" s="146"/>
      <c r="VVO734" s="146"/>
      <c r="VVP734" s="146"/>
      <c r="VVQ734" s="146"/>
      <c r="VVR734" s="146"/>
      <c r="VVS734" s="146"/>
      <c r="VVT734" s="146"/>
      <c r="VVU734" s="146"/>
      <c r="VVV734" s="146"/>
      <c r="VVW734" s="146"/>
      <c r="VVX734" s="146"/>
      <c r="VVY734" s="146"/>
      <c r="VVZ734" s="146"/>
      <c r="VWA734" s="146"/>
      <c r="VWB734" s="146"/>
      <c r="VWC734" s="146"/>
      <c r="VWD734" s="146"/>
      <c r="VWE734" s="146"/>
      <c r="VWF734" s="146"/>
      <c r="VWG734" s="146"/>
      <c r="VWH734" s="146"/>
      <c r="VWI734" s="146"/>
      <c r="VWJ734" s="146"/>
      <c r="VWK734" s="146"/>
      <c r="VWL734" s="146"/>
      <c r="VWM734" s="146"/>
      <c r="VWN734" s="146"/>
      <c r="VWO734" s="146"/>
      <c r="VWP734" s="146"/>
      <c r="VWQ734" s="146"/>
      <c r="VWR734" s="146"/>
      <c r="VWS734" s="146"/>
      <c r="VWT734" s="146"/>
      <c r="VWU734" s="146"/>
      <c r="VWV734" s="146"/>
      <c r="VWW734" s="146"/>
      <c r="VWX734" s="146"/>
      <c r="VWY734" s="146"/>
      <c r="VWZ734" s="146"/>
      <c r="VXA734" s="146"/>
      <c r="VXB734" s="146"/>
      <c r="VXC734" s="146"/>
      <c r="VXD734" s="146"/>
      <c r="VXE734" s="146"/>
      <c r="VXF734" s="146"/>
      <c r="VXG734" s="146"/>
      <c r="VXH734" s="146"/>
      <c r="VXI734" s="146"/>
      <c r="VXJ734" s="146"/>
      <c r="VXK734" s="146"/>
      <c r="VXL734" s="146"/>
      <c r="VXM734" s="146"/>
      <c r="VXN734" s="146"/>
      <c r="VXO734" s="146"/>
      <c r="VXP734" s="146"/>
      <c r="VXQ734" s="146"/>
      <c r="VXR734" s="146"/>
      <c r="VXS734" s="146"/>
      <c r="VXT734" s="146"/>
      <c r="VXU734" s="146"/>
      <c r="VXV734" s="146"/>
      <c r="VXW734" s="146"/>
      <c r="VXX734" s="146"/>
      <c r="VXY734" s="146"/>
      <c r="VXZ734" s="146"/>
      <c r="VYA734" s="146"/>
      <c r="VYB734" s="146"/>
      <c r="VYC734" s="146"/>
      <c r="VYD734" s="146"/>
      <c r="VYE734" s="146"/>
      <c r="VYF734" s="146"/>
      <c r="VYG734" s="146"/>
      <c r="VYH734" s="146"/>
      <c r="VYI734" s="146"/>
      <c r="VYJ734" s="146"/>
      <c r="VYK734" s="146"/>
      <c r="VYL734" s="146"/>
      <c r="VYM734" s="146"/>
      <c r="VYN734" s="146"/>
      <c r="VYO734" s="146"/>
      <c r="VYP734" s="146"/>
      <c r="VYQ734" s="146"/>
      <c r="VYR734" s="146"/>
      <c r="VYS734" s="146"/>
      <c r="VYT734" s="146"/>
      <c r="VYU734" s="146"/>
      <c r="VYV734" s="146"/>
      <c r="VYW734" s="146"/>
      <c r="VYX734" s="146"/>
      <c r="VYY734" s="146"/>
      <c r="VYZ734" s="146"/>
      <c r="VZA734" s="146"/>
      <c r="VZB734" s="146"/>
      <c r="VZC734" s="146"/>
      <c r="VZD734" s="146"/>
      <c r="VZE734" s="146"/>
      <c r="VZF734" s="146"/>
      <c r="VZG734" s="146"/>
      <c r="VZH734" s="146"/>
      <c r="VZI734" s="146"/>
      <c r="VZJ734" s="146"/>
      <c r="VZK734" s="146"/>
      <c r="VZL734" s="146"/>
      <c r="VZM734" s="146"/>
      <c r="VZN734" s="146"/>
      <c r="VZO734" s="146"/>
      <c r="VZP734" s="146"/>
      <c r="VZQ734" s="146"/>
      <c r="VZR734" s="146"/>
      <c r="VZS734" s="146"/>
      <c r="VZT734" s="146"/>
      <c r="VZU734" s="146"/>
      <c r="VZV734" s="146"/>
      <c r="VZW734" s="146"/>
      <c r="VZX734" s="146"/>
      <c r="VZY734" s="146"/>
      <c r="VZZ734" s="146"/>
      <c r="WAA734" s="146"/>
      <c r="WAB734" s="146"/>
      <c r="WAC734" s="146"/>
      <c r="WAD734" s="146"/>
      <c r="WAE734" s="146"/>
      <c r="WAF734" s="146"/>
      <c r="WAG734" s="146"/>
      <c r="WAH734" s="146"/>
      <c r="WAI734" s="146"/>
      <c r="WAJ734" s="146"/>
      <c r="WAK734" s="146"/>
      <c r="WAL734" s="146"/>
      <c r="WAM734" s="146"/>
      <c r="WAN734" s="146"/>
      <c r="WAO734" s="146"/>
      <c r="WAP734" s="146"/>
      <c r="WAQ734" s="146"/>
      <c r="WAR734" s="146"/>
      <c r="WAS734" s="146"/>
      <c r="WAT734" s="146"/>
      <c r="WAU734" s="146"/>
      <c r="WAV734" s="146"/>
      <c r="WAW734" s="146"/>
      <c r="WAX734" s="146"/>
      <c r="WAY734" s="146"/>
      <c r="WAZ734" s="146"/>
      <c r="WBA734" s="146"/>
      <c r="WBB734" s="146"/>
      <c r="WBC734" s="146"/>
      <c r="WBD734" s="146"/>
      <c r="WBE734" s="146"/>
      <c r="WBF734" s="146"/>
      <c r="WBG734" s="146"/>
      <c r="WBH734" s="146"/>
      <c r="WBI734" s="146"/>
      <c r="WBJ734" s="146"/>
      <c r="WBK734" s="146"/>
      <c r="WBL734" s="146"/>
      <c r="WBM734" s="146"/>
      <c r="WBN734" s="146"/>
      <c r="WBO734" s="146"/>
      <c r="WBP734" s="146"/>
      <c r="WBQ734" s="146"/>
      <c r="WBR734" s="146"/>
      <c r="WBS734" s="146"/>
      <c r="WBT734" s="146"/>
      <c r="WBU734" s="146"/>
      <c r="WBV734" s="146"/>
      <c r="WBW734" s="146"/>
      <c r="WBX734" s="146"/>
      <c r="WBY734" s="146"/>
      <c r="WBZ734" s="146"/>
      <c r="WCA734" s="146"/>
      <c r="WCB734" s="146"/>
      <c r="WCC734" s="146"/>
      <c r="WCD734" s="146"/>
      <c r="WCE734" s="146"/>
      <c r="WCF734" s="146"/>
      <c r="WCG734" s="146"/>
      <c r="WCH734" s="146"/>
      <c r="WCI734" s="146"/>
      <c r="WCJ734" s="146"/>
      <c r="WCK734" s="146"/>
      <c r="WCL734" s="146"/>
      <c r="WCM734" s="146"/>
      <c r="WCN734" s="146"/>
      <c r="WCO734" s="146"/>
      <c r="WCP734" s="146"/>
      <c r="WCQ734" s="146"/>
      <c r="WCR734" s="146"/>
      <c r="WCS734" s="146"/>
      <c r="WCT734" s="146"/>
      <c r="WCU734" s="146"/>
      <c r="WCV734" s="146"/>
      <c r="WCW734" s="146"/>
      <c r="WCX734" s="146"/>
      <c r="WCY734" s="146"/>
      <c r="WCZ734" s="146"/>
      <c r="WDA734" s="146"/>
      <c r="WDB734" s="146"/>
      <c r="WDC734" s="146"/>
      <c r="WDD734" s="146"/>
      <c r="WDE734" s="146"/>
      <c r="WDF734" s="146"/>
      <c r="WDG734" s="146"/>
      <c r="WDH734" s="146"/>
      <c r="WDI734" s="146"/>
      <c r="WDJ734" s="146"/>
      <c r="WDK734" s="146"/>
      <c r="WDL734" s="146"/>
      <c r="WDM734" s="146"/>
      <c r="WDN734" s="146"/>
      <c r="WDO734" s="146"/>
      <c r="WDP734" s="146"/>
      <c r="WDQ734" s="146"/>
      <c r="WDR734" s="146"/>
      <c r="WDS734" s="146"/>
      <c r="WDT734" s="146"/>
      <c r="WDU734" s="146"/>
      <c r="WDV734" s="146"/>
      <c r="WDW734" s="146"/>
      <c r="WDX734" s="146"/>
      <c r="WDY734" s="146"/>
      <c r="WDZ734" s="146"/>
      <c r="WEA734" s="146"/>
      <c r="WEB734" s="146"/>
      <c r="WEC734" s="146"/>
      <c r="WED734" s="146"/>
      <c r="WEE734" s="146"/>
      <c r="WEF734" s="146"/>
      <c r="WEG734" s="146"/>
      <c r="WEH734" s="146"/>
      <c r="WEI734" s="146"/>
      <c r="WEJ734" s="146"/>
      <c r="WEK734" s="146"/>
      <c r="WEL734" s="146"/>
      <c r="WEM734" s="146"/>
      <c r="WEN734" s="146"/>
      <c r="WEO734" s="146"/>
      <c r="WEP734" s="146"/>
      <c r="WEQ734" s="146"/>
      <c r="WER734" s="146"/>
      <c r="WES734" s="146"/>
      <c r="WET734" s="146"/>
      <c r="WEU734" s="146"/>
      <c r="WEV734" s="146"/>
      <c r="WEW734" s="146"/>
      <c r="WEX734" s="146"/>
      <c r="WEY734" s="146"/>
      <c r="WEZ734" s="146"/>
      <c r="WFA734" s="146"/>
      <c r="WFB734" s="146"/>
      <c r="WFC734" s="146"/>
      <c r="WFD734" s="146"/>
      <c r="WFE734" s="146"/>
      <c r="WFF734" s="146"/>
      <c r="WFG734" s="146"/>
      <c r="WFH734" s="146"/>
      <c r="WFI734" s="146"/>
      <c r="WFJ734" s="146"/>
      <c r="WFK734" s="146"/>
      <c r="WFL734" s="146"/>
      <c r="WFM734" s="146"/>
      <c r="WFN734" s="146"/>
      <c r="WFO734" s="146"/>
      <c r="WFP734" s="146"/>
      <c r="WFQ734" s="146"/>
      <c r="WFR734" s="146"/>
      <c r="WFS734" s="146"/>
      <c r="WFT734" s="146"/>
      <c r="WFU734" s="146"/>
      <c r="WFV734" s="146"/>
      <c r="WFW734" s="146"/>
      <c r="WFX734" s="146"/>
      <c r="WFY734" s="146"/>
      <c r="WFZ734" s="146"/>
      <c r="WGA734" s="146"/>
      <c r="WGB734" s="146"/>
      <c r="WGC734" s="146"/>
      <c r="WGD734" s="146"/>
      <c r="WGE734" s="146"/>
      <c r="WGF734" s="146"/>
      <c r="WGG734" s="146"/>
      <c r="WGH734" s="146"/>
      <c r="WGI734" s="146"/>
      <c r="WGJ734" s="146"/>
      <c r="WGK734" s="146"/>
      <c r="WGL734" s="146"/>
      <c r="WGM734" s="146"/>
      <c r="WGN734" s="146"/>
      <c r="WGO734" s="146"/>
      <c r="WGP734" s="146"/>
      <c r="WGQ734" s="146"/>
      <c r="WGR734" s="146"/>
      <c r="WGS734" s="146"/>
      <c r="WGT734" s="146"/>
      <c r="WGU734" s="146"/>
      <c r="WGV734" s="146"/>
      <c r="WGW734" s="146"/>
      <c r="WGX734" s="146"/>
      <c r="WGY734" s="146"/>
      <c r="WGZ734" s="146"/>
      <c r="WHA734" s="146"/>
      <c r="WHB734" s="146"/>
      <c r="WHC734" s="146"/>
      <c r="WHD734" s="146"/>
      <c r="WHE734" s="146"/>
      <c r="WHF734" s="146"/>
      <c r="WHG734" s="146"/>
      <c r="WHH734" s="146"/>
      <c r="WHI734" s="146"/>
      <c r="WHJ734" s="146"/>
      <c r="WHK734" s="146"/>
      <c r="WHL734" s="146"/>
      <c r="WHM734" s="146"/>
      <c r="WHN734" s="146"/>
      <c r="WHO734" s="146"/>
      <c r="WHP734" s="146"/>
      <c r="WHQ734" s="146"/>
      <c r="WHR734" s="146"/>
      <c r="WHS734" s="146"/>
      <c r="WHT734" s="146"/>
      <c r="WHU734" s="146"/>
      <c r="WHV734" s="146"/>
      <c r="WHW734" s="146"/>
      <c r="WHX734" s="146"/>
      <c r="WHY734" s="146"/>
      <c r="WHZ734" s="146"/>
      <c r="WIA734" s="146"/>
      <c r="WIB734" s="146"/>
      <c r="WIC734" s="146"/>
      <c r="WID734" s="146"/>
      <c r="WIE734" s="146"/>
      <c r="WIF734" s="146"/>
      <c r="WIG734" s="146"/>
      <c r="WIH734" s="146"/>
      <c r="WII734" s="146"/>
      <c r="WIJ734" s="146"/>
      <c r="WIK734" s="146"/>
      <c r="WIL734" s="146"/>
      <c r="WIM734" s="146"/>
      <c r="WIN734" s="146"/>
      <c r="WIO734" s="146"/>
      <c r="WIP734" s="146"/>
      <c r="WIQ734" s="146"/>
      <c r="WIR734" s="146"/>
      <c r="WIS734" s="146"/>
      <c r="WIT734" s="146"/>
      <c r="WIU734" s="146"/>
      <c r="WIV734" s="146"/>
      <c r="WIW734" s="146"/>
      <c r="WIX734" s="146"/>
      <c r="WIY734" s="146"/>
      <c r="WIZ734" s="146"/>
      <c r="WJA734" s="146"/>
      <c r="WJB734" s="146"/>
      <c r="WJC734" s="146"/>
      <c r="WJD734" s="146"/>
      <c r="WJE734" s="146"/>
      <c r="WJF734" s="146"/>
      <c r="WJG734" s="146"/>
      <c r="WJH734" s="146"/>
      <c r="WJI734" s="146"/>
      <c r="WJJ734" s="146"/>
      <c r="WJK734" s="146"/>
      <c r="WJL734" s="146"/>
      <c r="WJM734" s="146"/>
      <c r="WJN734" s="146"/>
      <c r="WJO734" s="146"/>
      <c r="WJP734" s="146"/>
      <c r="WJQ734" s="146"/>
      <c r="WJR734" s="146"/>
      <c r="WJS734" s="146"/>
      <c r="WJT734" s="146"/>
      <c r="WJU734" s="146"/>
      <c r="WJV734" s="146"/>
      <c r="WJW734" s="146"/>
      <c r="WJX734" s="146"/>
      <c r="WJY734" s="146"/>
      <c r="WJZ734" s="146"/>
      <c r="WKA734" s="146"/>
      <c r="WKB734" s="146"/>
      <c r="WKC734" s="146"/>
      <c r="WKD734" s="146"/>
      <c r="WKE734" s="146"/>
      <c r="WKF734" s="146"/>
      <c r="WKG734" s="146"/>
      <c r="WKH734" s="146"/>
      <c r="WKI734" s="146"/>
      <c r="WKJ734" s="146"/>
      <c r="WKK734" s="146"/>
      <c r="WKL734" s="146"/>
      <c r="WKM734" s="146"/>
      <c r="WKN734" s="146"/>
      <c r="WKO734" s="146"/>
      <c r="WKP734" s="146"/>
      <c r="WKQ734" s="146"/>
      <c r="WKR734" s="146"/>
      <c r="WKS734" s="146"/>
      <c r="WKT734" s="146"/>
      <c r="WKU734" s="146"/>
      <c r="WKV734" s="146"/>
      <c r="WKW734" s="146"/>
      <c r="WKX734" s="146"/>
      <c r="WKY734" s="146"/>
      <c r="WKZ734" s="146"/>
      <c r="WLA734" s="146"/>
      <c r="WLB734" s="146"/>
      <c r="WLC734" s="146"/>
      <c r="WLD734" s="146"/>
      <c r="WLE734" s="146"/>
      <c r="WLF734" s="146"/>
      <c r="WLG734" s="146"/>
      <c r="WLH734" s="146"/>
      <c r="WLI734" s="146"/>
      <c r="WLJ734" s="146"/>
      <c r="WLK734" s="146"/>
      <c r="WLL734" s="146"/>
      <c r="WLM734" s="146"/>
      <c r="WLN734" s="146"/>
      <c r="WLO734" s="146"/>
      <c r="WLP734" s="146"/>
      <c r="WLQ734" s="146"/>
      <c r="WLR734" s="146"/>
      <c r="WLS734" s="146"/>
      <c r="WLT734" s="146"/>
      <c r="WLU734" s="146"/>
      <c r="WLV734" s="146"/>
      <c r="WLW734" s="146"/>
      <c r="WLX734" s="146"/>
      <c r="WLY734" s="146"/>
      <c r="WLZ734" s="146"/>
      <c r="WMA734" s="146"/>
      <c r="WMB734" s="146"/>
      <c r="WMC734" s="146"/>
      <c r="WMD734" s="146"/>
      <c r="WME734" s="146"/>
      <c r="WMF734" s="146"/>
      <c r="WMG734" s="146"/>
      <c r="WMH734" s="146"/>
      <c r="WMI734" s="146"/>
      <c r="WMJ734" s="146"/>
      <c r="WMK734" s="146"/>
      <c r="WML734" s="146"/>
      <c r="WMM734" s="146"/>
      <c r="WMN734" s="146"/>
      <c r="WMO734" s="146"/>
      <c r="WMP734" s="146"/>
      <c r="WMQ734" s="146"/>
      <c r="WMR734" s="146"/>
      <c r="WMS734" s="146"/>
      <c r="WMT734" s="146"/>
      <c r="WMU734" s="146"/>
      <c r="WMV734" s="146"/>
      <c r="WMW734" s="146"/>
      <c r="WMX734" s="146"/>
      <c r="WMY734" s="146"/>
      <c r="WMZ734" s="146"/>
      <c r="WNA734" s="146"/>
      <c r="WNB734" s="146"/>
      <c r="WNC734" s="146"/>
      <c r="WND734" s="146"/>
      <c r="WNE734" s="146"/>
      <c r="WNF734" s="146"/>
      <c r="WNG734" s="146"/>
      <c r="WNH734" s="146"/>
      <c r="WNI734" s="146"/>
      <c r="WNJ734" s="146"/>
      <c r="WNK734" s="146"/>
      <c r="WNL734" s="146"/>
      <c r="WNM734" s="146"/>
      <c r="WNN734" s="146"/>
      <c r="WNO734" s="146"/>
      <c r="WNP734" s="146"/>
      <c r="WNQ734" s="146"/>
      <c r="WNR734" s="146"/>
      <c r="WNS734" s="146"/>
      <c r="WNT734" s="146"/>
      <c r="WNU734" s="146"/>
      <c r="WNV734" s="146"/>
      <c r="WNW734" s="146"/>
      <c r="WNX734" s="146"/>
      <c r="WNY734" s="146"/>
      <c r="WNZ734" s="146"/>
      <c r="WOA734" s="146"/>
      <c r="WOB734" s="146"/>
      <c r="WOC734" s="146"/>
      <c r="WOD734" s="146"/>
      <c r="WOE734" s="146"/>
      <c r="WOF734" s="146"/>
      <c r="WOG734" s="146"/>
      <c r="WOH734" s="146"/>
      <c r="WOI734" s="146"/>
      <c r="WOJ734" s="146"/>
      <c r="WOK734" s="146"/>
      <c r="WOL734" s="146"/>
      <c r="WOM734" s="146"/>
      <c r="WON734" s="146"/>
      <c r="WOO734" s="146"/>
      <c r="WOP734" s="146"/>
      <c r="WOQ734" s="146"/>
      <c r="WOR734" s="146"/>
      <c r="WOS734" s="146"/>
      <c r="WOT734" s="146"/>
      <c r="WOU734" s="146"/>
      <c r="WOV734" s="146"/>
      <c r="WOW734" s="146"/>
      <c r="WOX734" s="146"/>
      <c r="WOY734" s="146"/>
      <c r="WOZ734" s="146"/>
      <c r="WPA734" s="146"/>
      <c r="WPB734" s="146"/>
      <c r="WPC734" s="146"/>
      <c r="WPD734" s="146"/>
      <c r="WPE734" s="146"/>
      <c r="WPF734" s="146"/>
      <c r="WPG734" s="146"/>
      <c r="WPH734" s="146"/>
      <c r="WPI734" s="146"/>
      <c r="WPJ734" s="146"/>
      <c r="WPK734" s="146"/>
      <c r="WPL734" s="146"/>
      <c r="WPM734" s="146"/>
      <c r="WPN734" s="146"/>
      <c r="WPO734" s="146"/>
      <c r="WPP734" s="146"/>
      <c r="WPQ734" s="146"/>
      <c r="WPR734" s="146"/>
      <c r="WPS734" s="146"/>
      <c r="WPT734" s="146"/>
      <c r="WPU734" s="146"/>
      <c r="WPV734" s="146"/>
      <c r="WPW734" s="146"/>
      <c r="WPX734" s="146"/>
      <c r="WPY734" s="146"/>
      <c r="WPZ734" s="146"/>
      <c r="WQA734" s="146"/>
      <c r="WQB734" s="146"/>
      <c r="WQC734" s="146"/>
      <c r="WQD734" s="146"/>
      <c r="WQE734" s="146"/>
      <c r="WQF734" s="146"/>
      <c r="WQG734" s="146"/>
      <c r="WQH734" s="146"/>
      <c r="WQI734" s="146"/>
      <c r="WQJ734" s="146"/>
      <c r="WQK734" s="146"/>
      <c r="WQL734" s="146"/>
      <c r="WQM734" s="146"/>
      <c r="WQN734" s="146"/>
      <c r="WQO734" s="146"/>
      <c r="WQP734" s="146"/>
      <c r="WQQ734" s="146"/>
      <c r="WQR734" s="146"/>
      <c r="WQS734" s="146"/>
      <c r="WQT734" s="146"/>
      <c r="WQU734" s="146"/>
      <c r="WQV734" s="146"/>
      <c r="WQW734" s="146"/>
      <c r="WQX734" s="146"/>
      <c r="WQY734" s="146"/>
      <c r="WQZ734" s="146"/>
      <c r="WRA734" s="146"/>
      <c r="WRB734" s="146"/>
      <c r="WRC734" s="146"/>
      <c r="WRD734" s="146"/>
      <c r="WRE734" s="146"/>
      <c r="WRF734" s="146"/>
      <c r="WRG734" s="146"/>
      <c r="WRH734" s="146"/>
      <c r="WRI734" s="146"/>
      <c r="WRJ734" s="146"/>
      <c r="WRK734" s="146"/>
      <c r="WRL734" s="146"/>
      <c r="WRM734" s="146"/>
      <c r="WRN734" s="146"/>
      <c r="WRO734" s="146"/>
      <c r="WRP734" s="146"/>
      <c r="WRQ734" s="146"/>
      <c r="WRR734" s="146"/>
      <c r="WRS734" s="146"/>
      <c r="WRT734" s="146"/>
      <c r="WRU734" s="146"/>
      <c r="WRV734" s="146"/>
      <c r="WRW734" s="146"/>
      <c r="WRX734" s="146"/>
      <c r="WRY734" s="146"/>
      <c r="WRZ734" s="146"/>
      <c r="WSA734" s="146"/>
      <c r="WSB734" s="146"/>
      <c r="WSC734" s="146"/>
      <c r="WSD734" s="146"/>
      <c r="WSE734" s="146"/>
      <c r="WSF734" s="146"/>
      <c r="WSG734" s="146"/>
      <c r="WSH734" s="146"/>
      <c r="WSI734" s="146"/>
      <c r="WSJ734" s="146"/>
      <c r="WSK734" s="146"/>
      <c r="WSL734" s="146"/>
      <c r="WSM734" s="146"/>
      <c r="WSN734" s="146"/>
      <c r="WSO734" s="146"/>
      <c r="WSP734" s="146"/>
      <c r="WSQ734" s="146"/>
      <c r="WSR734" s="146"/>
      <c r="WSS734" s="146"/>
      <c r="WST734" s="146"/>
      <c r="WSU734" s="146"/>
      <c r="WSV734" s="146"/>
      <c r="WSW734" s="146"/>
      <c r="WSX734" s="146"/>
      <c r="WSY734" s="146"/>
      <c r="WSZ734" s="146"/>
      <c r="WTA734" s="146"/>
      <c r="WTB734" s="146"/>
      <c r="WTC734" s="146"/>
      <c r="WTD734" s="146"/>
      <c r="WTE734" s="146"/>
      <c r="WTF734" s="146"/>
      <c r="WTG734" s="146"/>
      <c r="WTH734" s="146"/>
      <c r="WTI734" s="146"/>
      <c r="WTJ734" s="146"/>
      <c r="WTK734" s="146"/>
      <c r="WTL734" s="146"/>
      <c r="WTM734" s="146"/>
      <c r="WTN734" s="146"/>
      <c r="WTO734" s="146"/>
      <c r="WTP734" s="146"/>
      <c r="WTQ734" s="146"/>
      <c r="WTR734" s="146"/>
      <c r="WTS734" s="146"/>
      <c r="WTT734" s="146"/>
      <c r="WTU734" s="146"/>
      <c r="WTV734" s="146"/>
      <c r="WTW734" s="146"/>
      <c r="WTX734" s="146"/>
      <c r="WTY734" s="146"/>
      <c r="WTZ734" s="146"/>
      <c r="WUA734" s="146"/>
      <c r="WUB734" s="146"/>
      <c r="WUC734" s="146"/>
      <c r="WUD734" s="146"/>
      <c r="WUE734" s="146"/>
      <c r="WUF734" s="146"/>
      <c r="WUG734" s="146"/>
      <c r="WUH734" s="146"/>
      <c r="WUI734" s="146"/>
      <c r="WUJ734" s="146"/>
      <c r="WUK734" s="146"/>
      <c r="WUL734" s="146"/>
      <c r="WUM734" s="146"/>
      <c r="WUN734" s="146"/>
      <c r="WUO734" s="146"/>
      <c r="WUP734" s="146"/>
      <c r="WUQ734" s="146"/>
      <c r="WUR734" s="146"/>
      <c r="WUS734" s="146"/>
      <c r="WUT734" s="146"/>
      <c r="WUU734" s="146"/>
      <c r="WUV734" s="146"/>
      <c r="WUW734" s="146"/>
      <c r="WUX734" s="146"/>
      <c r="WUY734" s="146"/>
      <c r="WUZ734" s="146"/>
      <c r="WVA734" s="146"/>
      <c r="WVB734" s="146"/>
      <c r="WVC734" s="146"/>
      <c r="WVD734" s="146"/>
      <c r="WVE734" s="146"/>
      <c r="WVF734" s="146"/>
      <c r="WVG734" s="146"/>
      <c r="WVH734" s="146"/>
      <c r="WVI734" s="146"/>
      <c r="WVJ734" s="146"/>
      <c r="WVK734" s="146"/>
      <c r="WVL734" s="146"/>
      <c r="WVM734" s="146"/>
      <c r="WVN734" s="146"/>
      <c r="WVO734" s="146"/>
      <c r="WVP734" s="146"/>
      <c r="WVQ734" s="146"/>
      <c r="WVR734" s="146"/>
      <c r="WVS734" s="146"/>
      <c r="WVT734" s="146"/>
      <c r="WVU734" s="146"/>
      <c r="WVV734" s="146"/>
      <c r="WVW734" s="146"/>
      <c r="WVX734" s="146"/>
      <c r="WVY734" s="146"/>
      <c r="WVZ734" s="146"/>
      <c r="WWA734" s="146"/>
      <c r="WWB734" s="146"/>
      <c r="WWC734" s="146"/>
      <c r="WWD734" s="146"/>
      <c r="WWE734" s="146"/>
      <c r="WWF734" s="146"/>
      <c r="WWG734" s="146"/>
      <c r="WWH734" s="146"/>
      <c r="WWI734" s="146"/>
      <c r="WWJ734" s="146"/>
      <c r="WWK734" s="146"/>
      <c r="WWL734" s="146"/>
      <c r="WWM734" s="146"/>
      <c r="WWN734" s="146"/>
      <c r="WWO734" s="146"/>
      <c r="WWP734" s="146"/>
      <c r="WWQ734" s="146"/>
      <c r="WWR734" s="146"/>
      <c r="WWS734" s="146"/>
      <c r="WWT734" s="146"/>
      <c r="WWU734" s="146"/>
      <c r="WWV734" s="146"/>
      <c r="WWW734" s="146"/>
      <c r="WWX734" s="146"/>
      <c r="WWY734" s="146"/>
      <c r="WWZ734" s="146"/>
      <c r="WXA734" s="146"/>
      <c r="WXB734" s="146"/>
      <c r="WXC734" s="146"/>
      <c r="WXD734" s="146"/>
      <c r="WXE734" s="146"/>
      <c r="WXF734" s="146"/>
      <c r="WXG734" s="146"/>
      <c r="WXH734" s="146"/>
      <c r="WXI734" s="146"/>
      <c r="WXJ734" s="146"/>
      <c r="WXK734" s="146"/>
      <c r="WXL734" s="146"/>
      <c r="WXM734" s="146"/>
      <c r="WXN734" s="146"/>
      <c r="WXO734" s="146"/>
      <c r="WXP734" s="146"/>
      <c r="WXQ734" s="146"/>
      <c r="WXR734" s="146"/>
      <c r="WXS734" s="146"/>
      <c r="WXT734" s="146"/>
      <c r="WXU734" s="146"/>
      <c r="WXV734" s="146"/>
      <c r="WXW734" s="146"/>
      <c r="WXX734" s="146"/>
      <c r="WXY734" s="146"/>
      <c r="WXZ734" s="146"/>
      <c r="WYA734" s="146"/>
      <c r="WYB734" s="146"/>
      <c r="WYC734" s="146"/>
      <c r="WYD734" s="146"/>
      <c r="WYE734" s="146"/>
      <c r="WYF734" s="146"/>
      <c r="WYG734" s="146"/>
      <c r="WYH734" s="146"/>
      <c r="WYI734" s="146"/>
      <c r="WYJ734" s="146"/>
      <c r="WYK734" s="146"/>
      <c r="WYL734" s="146"/>
      <c r="WYM734" s="146"/>
      <c r="WYN734" s="146"/>
      <c r="WYO734" s="146"/>
      <c r="WYP734" s="146"/>
      <c r="WYQ734" s="146"/>
      <c r="WYR734" s="146"/>
      <c r="WYS734" s="146"/>
      <c r="WYT734" s="146"/>
      <c r="WYU734" s="146"/>
      <c r="WYV734" s="146"/>
      <c r="WYW734" s="146"/>
      <c r="WYX734" s="146"/>
      <c r="WYY734" s="146"/>
      <c r="WYZ734" s="146"/>
      <c r="WZA734" s="146"/>
      <c r="WZB734" s="146"/>
      <c r="WZC734" s="146"/>
      <c r="WZD734" s="146"/>
      <c r="WZE734" s="146"/>
      <c r="WZF734" s="146"/>
      <c r="WZG734" s="146"/>
      <c r="WZH734" s="146"/>
      <c r="WZI734" s="146"/>
      <c r="WZJ734" s="146"/>
      <c r="WZK734" s="146"/>
      <c r="WZL734" s="146"/>
      <c r="WZM734" s="146"/>
      <c r="WZN734" s="146"/>
      <c r="WZO734" s="146"/>
      <c r="WZP734" s="146"/>
      <c r="WZQ734" s="146"/>
      <c r="WZR734" s="146"/>
      <c r="WZS734" s="146"/>
      <c r="WZT734" s="146"/>
      <c r="WZU734" s="146"/>
      <c r="WZV734" s="146"/>
      <c r="WZW734" s="146"/>
      <c r="WZX734" s="146"/>
      <c r="WZY734" s="146"/>
      <c r="WZZ734" s="146"/>
      <c r="XAA734" s="146"/>
      <c r="XAB734" s="146"/>
      <c r="XAC734" s="146"/>
      <c r="XAD734" s="146"/>
      <c r="XAE734" s="146"/>
      <c r="XAF734" s="146"/>
      <c r="XAG734" s="146"/>
      <c r="XAH734" s="146"/>
      <c r="XAI734" s="146"/>
      <c r="XAJ734" s="146"/>
      <c r="XAK734" s="146"/>
      <c r="XAL734" s="146"/>
      <c r="XAM734" s="146"/>
      <c r="XAN734" s="146"/>
      <c r="XAO734" s="146"/>
      <c r="XAP734" s="146"/>
      <c r="XAQ734" s="146"/>
      <c r="XAR734" s="146"/>
      <c r="XAS734" s="146"/>
      <c r="XAT734" s="146"/>
      <c r="XAU734" s="146"/>
      <c r="XAV734" s="146"/>
      <c r="XAW734" s="146"/>
      <c r="XAX734" s="146"/>
      <c r="XAY734" s="146"/>
      <c r="XAZ734" s="146"/>
      <c r="XBA734" s="146"/>
      <c r="XBB734" s="146"/>
      <c r="XBC734" s="146"/>
      <c r="XBD734" s="146"/>
      <c r="XBE734" s="146"/>
      <c r="XBF734" s="146"/>
      <c r="XBG734" s="146"/>
      <c r="XBH734" s="146"/>
      <c r="XBI734" s="146"/>
      <c r="XBJ734" s="146"/>
      <c r="XBK734" s="146"/>
      <c r="XBL734" s="146"/>
      <c r="XBM734" s="146"/>
      <c r="XBN734" s="146"/>
      <c r="XBO734" s="146"/>
      <c r="XBP734" s="146"/>
      <c r="XBQ734" s="146"/>
      <c r="XBR734" s="146"/>
      <c r="XBS734" s="146"/>
      <c r="XBT734" s="146"/>
      <c r="XBU734" s="146"/>
      <c r="XBV734" s="146"/>
      <c r="XBW734" s="146"/>
      <c r="XBX734" s="146"/>
      <c r="XBY734" s="146"/>
      <c r="XBZ734" s="146"/>
      <c r="XCA734" s="146"/>
      <c r="XCB734" s="146"/>
      <c r="XCC734" s="146"/>
      <c r="XCD734" s="146"/>
      <c r="XCE734" s="146"/>
      <c r="XCF734" s="146"/>
      <c r="XCG734" s="146"/>
      <c r="XCH734" s="146"/>
      <c r="XCI734" s="146"/>
      <c r="XCJ734" s="146"/>
      <c r="XCK734" s="146"/>
      <c r="XCL734" s="146"/>
      <c r="XCM734" s="146"/>
      <c r="XCN734" s="146"/>
      <c r="XCO734" s="146"/>
      <c r="XCP734" s="146"/>
      <c r="XCQ734" s="146"/>
      <c r="XCR734" s="146"/>
      <c r="XCS734" s="146"/>
      <c r="XCT734" s="146"/>
      <c r="XCU734" s="146"/>
      <c r="XCV734" s="146"/>
      <c r="XCW734" s="146"/>
      <c r="XCX734" s="146"/>
      <c r="XCY734" s="146"/>
      <c r="XCZ734" s="146"/>
      <c r="XDA734" s="146"/>
      <c r="XDB734" s="146"/>
      <c r="XDC734" s="146"/>
      <c r="XDD734" s="146"/>
      <c r="XDE734" s="146"/>
      <c r="XDF734" s="146"/>
      <c r="XDG734" s="146"/>
      <c r="XDH734" s="146"/>
      <c r="XDI734" s="146"/>
    </row>
    <row r="735" s="154" customFormat="1" ht="15" customHeight="1" spans="1:10">
      <c r="A735" s="200" t="s">
        <v>664</v>
      </c>
      <c r="B735" s="186">
        <f t="shared" ref="B735:J735" si="357">SUM(B736:B736)</f>
        <v>11</v>
      </c>
      <c r="C735" s="186">
        <f t="shared" si="357"/>
        <v>0</v>
      </c>
      <c r="D735" s="186">
        <f t="shared" si="357"/>
        <v>11</v>
      </c>
      <c r="E735" s="186">
        <f t="shared" si="357"/>
        <v>0</v>
      </c>
      <c r="F735" s="186">
        <v>0</v>
      </c>
      <c r="G735" s="186">
        <f t="shared" si="357"/>
        <v>0</v>
      </c>
      <c r="H735" s="186">
        <f t="shared" si="357"/>
        <v>0</v>
      </c>
      <c r="I735" s="186">
        <f t="shared" si="357"/>
        <v>0</v>
      </c>
      <c r="J735" s="186">
        <f t="shared" si="357"/>
        <v>11</v>
      </c>
    </row>
    <row r="736" s="154" customFormat="1" ht="15" customHeight="1" spans="1:10">
      <c r="A736" s="183" t="s">
        <v>114</v>
      </c>
      <c r="B736" s="73">
        <f t="shared" si="355"/>
        <v>11</v>
      </c>
      <c r="C736" s="73"/>
      <c r="D736" s="73">
        <v>11</v>
      </c>
      <c r="E736" s="73"/>
      <c r="F736" s="73">
        <v>0</v>
      </c>
      <c r="G736" s="73"/>
      <c r="H736" s="73"/>
      <c r="I736" s="73"/>
      <c r="J736" s="170">
        <f t="shared" si="356"/>
        <v>11</v>
      </c>
    </row>
    <row r="737" s="154" customFormat="1" ht="15" customHeight="1" spans="1:10">
      <c r="A737" s="200" t="s">
        <v>665</v>
      </c>
      <c r="B737" s="186">
        <f t="shared" ref="B737:J737" si="358">SUM(B738:B738)</f>
        <v>23.9</v>
      </c>
      <c r="C737" s="186">
        <f t="shared" si="358"/>
        <v>0</v>
      </c>
      <c r="D737" s="186">
        <f t="shared" si="358"/>
        <v>23.9</v>
      </c>
      <c r="E737" s="186">
        <f t="shared" si="358"/>
        <v>0</v>
      </c>
      <c r="F737" s="186">
        <v>0</v>
      </c>
      <c r="G737" s="186">
        <f t="shared" si="358"/>
        <v>0</v>
      </c>
      <c r="H737" s="186">
        <f t="shared" si="358"/>
        <v>0</v>
      </c>
      <c r="I737" s="186">
        <f t="shared" si="358"/>
        <v>0</v>
      </c>
      <c r="J737" s="186">
        <f t="shared" si="358"/>
        <v>23.9</v>
      </c>
    </row>
    <row r="738" s="154" customFormat="1" ht="15" customHeight="1" spans="1:10">
      <c r="A738" s="183" t="s">
        <v>114</v>
      </c>
      <c r="B738" s="73">
        <f t="shared" ref="B738:B743" si="359">SUM(C738:G738)</f>
        <v>23.9</v>
      </c>
      <c r="C738" s="73"/>
      <c r="D738" s="73">
        <v>23.9</v>
      </c>
      <c r="E738" s="73"/>
      <c r="F738" s="73">
        <v>0</v>
      </c>
      <c r="G738" s="73"/>
      <c r="H738" s="73"/>
      <c r="I738" s="73"/>
      <c r="J738" s="170">
        <f t="shared" ref="J738:J743" si="360">B738+H738-I738</f>
        <v>23.9</v>
      </c>
    </row>
    <row r="739" s="154" customFormat="1" ht="15" customHeight="1" spans="1:10">
      <c r="A739" s="200" t="s">
        <v>666</v>
      </c>
      <c r="B739" s="186">
        <f t="shared" ref="B739:J739" si="361">SUM(B740:B740)</f>
        <v>9.1</v>
      </c>
      <c r="C739" s="186">
        <f t="shared" si="361"/>
        <v>0</v>
      </c>
      <c r="D739" s="186">
        <f t="shared" si="361"/>
        <v>9.1</v>
      </c>
      <c r="E739" s="186">
        <f t="shared" si="361"/>
        <v>0</v>
      </c>
      <c r="F739" s="186">
        <v>0</v>
      </c>
      <c r="G739" s="186">
        <f t="shared" si="361"/>
        <v>0</v>
      </c>
      <c r="H739" s="186">
        <f t="shared" si="361"/>
        <v>0</v>
      </c>
      <c r="I739" s="186">
        <f t="shared" si="361"/>
        <v>0</v>
      </c>
      <c r="J739" s="186">
        <f t="shared" si="361"/>
        <v>9.1</v>
      </c>
    </row>
    <row r="740" s="154" customFormat="1" ht="15" customHeight="1" spans="1:10">
      <c r="A740" s="183" t="s">
        <v>114</v>
      </c>
      <c r="B740" s="73">
        <f t="shared" si="359"/>
        <v>9.1</v>
      </c>
      <c r="C740" s="73"/>
      <c r="D740" s="73">
        <v>9.1</v>
      </c>
      <c r="E740" s="73"/>
      <c r="F740" s="73">
        <v>0</v>
      </c>
      <c r="G740" s="73"/>
      <c r="H740" s="73"/>
      <c r="I740" s="73"/>
      <c r="J740" s="170">
        <f t="shared" si="360"/>
        <v>9.1</v>
      </c>
    </row>
    <row r="741" s="154" customFormat="1" ht="15" customHeight="1" spans="1:10">
      <c r="A741" s="200" t="s">
        <v>667</v>
      </c>
      <c r="B741" s="186">
        <f t="shared" ref="B741:J741" si="362">SUM(B742:B743)</f>
        <v>15.1</v>
      </c>
      <c r="C741" s="186">
        <f t="shared" si="362"/>
        <v>0</v>
      </c>
      <c r="D741" s="186">
        <f t="shared" si="362"/>
        <v>5.1</v>
      </c>
      <c r="E741" s="186">
        <f t="shared" si="362"/>
        <v>0</v>
      </c>
      <c r="F741" s="186">
        <v>10</v>
      </c>
      <c r="G741" s="186">
        <f t="shared" si="362"/>
        <v>0</v>
      </c>
      <c r="H741" s="186">
        <f t="shared" si="362"/>
        <v>0</v>
      </c>
      <c r="I741" s="186">
        <f t="shared" si="362"/>
        <v>0</v>
      </c>
      <c r="J741" s="186">
        <f t="shared" si="362"/>
        <v>15.1</v>
      </c>
    </row>
    <row r="742" s="154" customFormat="1" ht="15" customHeight="1" spans="1:10">
      <c r="A742" s="183" t="s">
        <v>114</v>
      </c>
      <c r="B742" s="73">
        <f t="shared" si="359"/>
        <v>5.1</v>
      </c>
      <c r="C742" s="73"/>
      <c r="D742" s="73">
        <v>5.1</v>
      </c>
      <c r="E742" s="73"/>
      <c r="F742" s="73">
        <v>0</v>
      </c>
      <c r="G742" s="73"/>
      <c r="H742" s="73"/>
      <c r="I742" s="73"/>
      <c r="J742" s="170">
        <f t="shared" si="360"/>
        <v>5.1</v>
      </c>
    </row>
    <row r="743" s="154" customFormat="1" ht="15" customHeight="1" spans="1:10">
      <c r="A743" s="183" t="s">
        <v>668</v>
      </c>
      <c r="B743" s="73">
        <f t="shared" si="359"/>
        <v>10</v>
      </c>
      <c r="C743" s="73"/>
      <c r="D743" s="73"/>
      <c r="E743" s="73"/>
      <c r="F743" s="73">
        <v>10</v>
      </c>
      <c r="G743" s="73"/>
      <c r="H743" s="73"/>
      <c r="I743" s="73"/>
      <c r="J743" s="170">
        <f t="shared" si="360"/>
        <v>10</v>
      </c>
    </row>
    <row r="744" s="154" customFormat="1" ht="15" customHeight="1" spans="1:10">
      <c r="A744" s="200" t="s">
        <v>669</v>
      </c>
      <c r="B744" s="186">
        <f t="shared" ref="B744:J744" si="363">SUM(B745:B746)</f>
        <v>25.8</v>
      </c>
      <c r="C744" s="186">
        <f t="shared" si="363"/>
        <v>0</v>
      </c>
      <c r="D744" s="186">
        <f t="shared" si="363"/>
        <v>6.8</v>
      </c>
      <c r="E744" s="186">
        <f t="shared" si="363"/>
        <v>0</v>
      </c>
      <c r="F744" s="186">
        <v>19</v>
      </c>
      <c r="G744" s="186">
        <f t="shared" si="363"/>
        <v>0</v>
      </c>
      <c r="H744" s="186">
        <f t="shared" si="363"/>
        <v>0</v>
      </c>
      <c r="I744" s="186">
        <f t="shared" si="363"/>
        <v>0</v>
      </c>
      <c r="J744" s="186">
        <f t="shared" si="363"/>
        <v>25.8</v>
      </c>
    </row>
    <row r="745" s="154" customFormat="1" ht="15" customHeight="1" spans="1:10">
      <c r="A745" s="183" t="s">
        <v>114</v>
      </c>
      <c r="B745" s="73">
        <f t="shared" ref="B745:B749" si="364">SUM(D745:G745)</f>
        <v>6.8</v>
      </c>
      <c r="C745" s="73"/>
      <c r="D745" s="73">
        <v>6.8</v>
      </c>
      <c r="E745" s="73"/>
      <c r="F745" s="73">
        <v>0</v>
      </c>
      <c r="G745" s="73"/>
      <c r="H745" s="73"/>
      <c r="I745" s="73"/>
      <c r="J745" s="170">
        <f t="shared" ref="J745:J749" si="365">B745+H745-I745</f>
        <v>6.8</v>
      </c>
    </row>
    <row r="746" s="154" customFormat="1" ht="15" customHeight="1" spans="1:10">
      <c r="A746" s="183" t="s">
        <v>96</v>
      </c>
      <c r="B746" s="73">
        <f t="shared" si="364"/>
        <v>19</v>
      </c>
      <c r="C746" s="73"/>
      <c r="D746" s="73"/>
      <c r="E746" s="73"/>
      <c r="F746" s="73">
        <v>19</v>
      </c>
      <c r="G746" s="73"/>
      <c r="H746" s="73"/>
      <c r="I746" s="73"/>
      <c r="J746" s="170">
        <f t="shared" si="365"/>
        <v>19</v>
      </c>
    </row>
    <row r="747" s="154" customFormat="1" ht="15" customHeight="1" spans="1:10">
      <c r="A747" s="200" t="s">
        <v>670</v>
      </c>
      <c r="B747" s="186">
        <f t="shared" ref="B747:J747" si="366">SUM(B748:B749)</f>
        <v>7.4</v>
      </c>
      <c r="C747" s="186">
        <f t="shared" si="366"/>
        <v>0</v>
      </c>
      <c r="D747" s="186">
        <f t="shared" si="366"/>
        <v>2.4</v>
      </c>
      <c r="E747" s="186">
        <f t="shared" si="366"/>
        <v>0</v>
      </c>
      <c r="F747" s="186">
        <v>5</v>
      </c>
      <c r="G747" s="186">
        <f t="shared" si="366"/>
        <v>0</v>
      </c>
      <c r="H747" s="186">
        <f t="shared" si="366"/>
        <v>0</v>
      </c>
      <c r="I747" s="186">
        <f t="shared" si="366"/>
        <v>0</v>
      </c>
      <c r="J747" s="186">
        <f t="shared" si="366"/>
        <v>7.4</v>
      </c>
    </row>
    <row r="748" s="154" customFormat="1" ht="15" customHeight="1" spans="1:10">
      <c r="A748" s="183" t="s">
        <v>114</v>
      </c>
      <c r="B748" s="73">
        <f t="shared" si="364"/>
        <v>2.4</v>
      </c>
      <c r="C748" s="73"/>
      <c r="D748" s="73">
        <v>2.4</v>
      </c>
      <c r="E748" s="73"/>
      <c r="F748" s="73">
        <v>0</v>
      </c>
      <c r="G748" s="73"/>
      <c r="H748" s="73"/>
      <c r="I748" s="73"/>
      <c r="J748" s="170">
        <f t="shared" si="365"/>
        <v>2.4</v>
      </c>
    </row>
    <row r="749" s="154" customFormat="1" ht="15" customHeight="1" spans="1:10">
      <c r="A749" s="183" t="s">
        <v>115</v>
      </c>
      <c r="B749" s="73">
        <f t="shared" si="364"/>
        <v>5</v>
      </c>
      <c r="C749" s="73"/>
      <c r="D749" s="73"/>
      <c r="E749" s="73"/>
      <c r="F749" s="73">
        <v>5</v>
      </c>
      <c r="G749" s="73"/>
      <c r="H749" s="73"/>
      <c r="I749" s="73"/>
      <c r="J749" s="170">
        <f t="shared" si="365"/>
        <v>5</v>
      </c>
    </row>
    <row r="750" s="154" customFormat="1" ht="15" customHeight="1" spans="1:10">
      <c r="A750" s="200" t="s">
        <v>671</v>
      </c>
      <c r="B750" s="186">
        <f t="shared" ref="B750:J750" si="367">SUM(B751:B754)</f>
        <v>125.83</v>
      </c>
      <c r="C750" s="186">
        <f t="shared" si="367"/>
        <v>0</v>
      </c>
      <c r="D750" s="186">
        <f t="shared" si="367"/>
        <v>14.7</v>
      </c>
      <c r="E750" s="186">
        <f t="shared" si="367"/>
        <v>0</v>
      </c>
      <c r="F750" s="186">
        <v>111.13</v>
      </c>
      <c r="G750" s="186">
        <f t="shared" si="367"/>
        <v>0</v>
      </c>
      <c r="H750" s="186">
        <f t="shared" si="367"/>
        <v>0</v>
      </c>
      <c r="I750" s="186">
        <f t="shared" si="367"/>
        <v>0</v>
      </c>
      <c r="J750" s="186">
        <f t="shared" si="367"/>
        <v>125.83</v>
      </c>
    </row>
    <row r="751" s="154" customFormat="1" ht="15" customHeight="1" spans="1:10">
      <c r="A751" s="183" t="s">
        <v>114</v>
      </c>
      <c r="B751" s="73">
        <f t="shared" ref="B751:B754" si="368">SUM(D751:G751)</f>
        <v>14.7</v>
      </c>
      <c r="C751" s="73"/>
      <c r="D751" s="73">
        <v>14.7</v>
      </c>
      <c r="E751" s="73"/>
      <c r="F751" s="73">
        <v>0</v>
      </c>
      <c r="G751" s="73"/>
      <c r="H751" s="73"/>
      <c r="I751" s="73"/>
      <c r="J751" s="170">
        <f t="shared" ref="J751:J754" si="369">B751+H751-I751</f>
        <v>14.7</v>
      </c>
    </row>
    <row r="752" s="154" customFormat="1" ht="15" customHeight="1" spans="1:10">
      <c r="A752" s="196" t="s">
        <v>672</v>
      </c>
      <c r="B752" s="73">
        <f t="shared" si="368"/>
        <v>50</v>
      </c>
      <c r="C752" s="73"/>
      <c r="D752" s="73"/>
      <c r="E752" s="73"/>
      <c r="F752" s="73">
        <v>50</v>
      </c>
      <c r="G752" s="73"/>
      <c r="H752" s="73"/>
      <c r="I752" s="73"/>
      <c r="J752" s="170">
        <f t="shared" si="369"/>
        <v>50</v>
      </c>
    </row>
    <row r="753" s="154" customFormat="1" ht="15" customHeight="1" spans="1:10">
      <c r="A753" s="196" t="s">
        <v>673</v>
      </c>
      <c r="B753" s="73">
        <f t="shared" si="368"/>
        <v>40</v>
      </c>
      <c r="C753" s="73"/>
      <c r="D753" s="73"/>
      <c r="E753" s="73"/>
      <c r="F753" s="73">
        <v>40</v>
      </c>
      <c r="G753" s="73"/>
      <c r="H753" s="73"/>
      <c r="I753" s="73"/>
      <c r="J753" s="170">
        <f t="shared" si="369"/>
        <v>40</v>
      </c>
    </row>
    <row r="754" s="154" customFormat="1" ht="15" customHeight="1" spans="1:10">
      <c r="A754" s="196" t="s">
        <v>674</v>
      </c>
      <c r="B754" s="73">
        <f t="shared" si="368"/>
        <v>21.13</v>
      </c>
      <c r="C754" s="73"/>
      <c r="D754" s="73"/>
      <c r="E754" s="73"/>
      <c r="F754" s="73">
        <v>21.13</v>
      </c>
      <c r="G754" s="73"/>
      <c r="H754" s="73"/>
      <c r="I754" s="73"/>
      <c r="J754" s="170">
        <f t="shared" si="369"/>
        <v>21.13</v>
      </c>
    </row>
    <row r="755" s="152" customFormat="1" ht="15" customHeight="1" spans="1:10">
      <c r="A755" s="200" t="s">
        <v>675</v>
      </c>
      <c r="B755" s="186">
        <f t="shared" ref="B755:J755" si="370">SUM(B756:B757)</f>
        <v>18.9</v>
      </c>
      <c r="C755" s="186">
        <f t="shared" si="370"/>
        <v>0</v>
      </c>
      <c r="D755" s="186">
        <f t="shared" si="370"/>
        <v>8.9</v>
      </c>
      <c r="E755" s="186">
        <f t="shared" si="370"/>
        <v>0</v>
      </c>
      <c r="F755" s="186">
        <v>10</v>
      </c>
      <c r="G755" s="186">
        <f t="shared" si="370"/>
        <v>0</v>
      </c>
      <c r="H755" s="186">
        <f t="shared" si="370"/>
        <v>0</v>
      </c>
      <c r="I755" s="186">
        <f t="shared" si="370"/>
        <v>0</v>
      </c>
      <c r="J755" s="186">
        <f t="shared" si="370"/>
        <v>18.9</v>
      </c>
    </row>
    <row r="756" s="154" customFormat="1" ht="15" customHeight="1" spans="1:10">
      <c r="A756" s="183" t="s">
        <v>114</v>
      </c>
      <c r="B756" s="73">
        <f t="shared" ref="B756:B761" si="371">SUM(C756:G756)</f>
        <v>8.9</v>
      </c>
      <c r="C756" s="73"/>
      <c r="D756" s="73">
        <v>8.9</v>
      </c>
      <c r="E756" s="73"/>
      <c r="F756" s="73">
        <v>0</v>
      </c>
      <c r="G756" s="73"/>
      <c r="H756" s="73"/>
      <c r="I756" s="73"/>
      <c r="J756" s="170">
        <f t="shared" ref="J756:J761" si="372">B756+H756-I756</f>
        <v>8.9</v>
      </c>
    </row>
    <row r="757" s="154" customFormat="1" ht="15" customHeight="1" spans="1:10">
      <c r="A757" s="183" t="s">
        <v>676</v>
      </c>
      <c r="B757" s="73">
        <f t="shared" si="371"/>
        <v>10</v>
      </c>
      <c r="C757" s="73"/>
      <c r="D757" s="73"/>
      <c r="E757" s="73"/>
      <c r="F757" s="73">
        <v>10</v>
      </c>
      <c r="G757" s="73"/>
      <c r="H757" s="73"/>
      <c r="I757" s="73"/>
      <c r="J757" s="170">
        <f t="shared" si="372"/>
        <v>10</v>
      </c>
    </row>
    <row r="758" s="154" customFormat="1" ht="15" customHeight="1" spans="1:10">
      <c r="A758" s="200" t="s">
        <v>677</v>
      </c>
      <c r="B758" s="186">
        <f t="shared" ref="B758:J758" si="373">SUM(B759:B761)</f>
        <v>38.1</v>
      </c>
      <c r="C758" s="186">
        <f t="shared" si="373"/>
        <v>0</v>
      </c>
      <c r="D758" s="186">
        <f t="shared" si="373"/>
        <v>15.1</v>
      </c>
      <c r="E758" s="186">
        <f t="shared" si="373"/>
        <v>0</v>
      </c>
      <c r="F758" s="186">
        <v>23</v>
      </c>
      <c r="G758" s="186">
        <f t="shared" si="373"/>
        <v>0</v>
      </c>
      <c r="H758" s="186">
        <f t="shared" si="373"/>
        <v>0</v>
      </c>
      <c r="I758" s="186">
        <f t="shared" si="373"/>
        <v>0</v>
      </c>
      <c r="J758" s="186">
        <f t="shared" si="373"/>
        <v>38.1</v>
      </c>
    </row>
    <row r="759" s="154" customFormat="1" ht="15" customHeight="1" spans="1:10">
      <c r="A759" s="183" t="s">
        <v>114</v>
      </c>
      <c r="B759" s="73">
        <f t="shared" si="371"/>
        <v>15.1</v>
      </c>
      <c r="C759" s="73"/>
      <c r="D759" s="73">
        <v>15.1</v>
      </c>
      <c r="E759" s="73"/>
      <c r="F759" s="73">
        <v>0</v>
      </c>
      <c r="G759" s="73"/>
      <c r="H759" s="73"/>
      <c r="I759" s="73"/>
      <c r="J759" s="170">
        <f t="shared" si="372"/>
        <v>15.1</v>
      </c>
    </row>
    <row r="760" s="154" customFormat="1" ht="15" customHeight="1" spans="1:10">
      <c r="A760" s="201" t="s">
        <v>421</v>
      </c>
      <c r="B760" s="73">
        <f t="shared" si="371"/>
        <v>8</v>
      </c>
      <c r="C760" s="73"/>
      <c r="D760" s="73"/>
      <c r="E760" s="73"/>
      <c r="F760" s="73">
        <v>8</v>
      </c>
      <c r="G760" s="73"/>
      <c r="H760" s="73"/>
      <c r="I760" s="73"/>
      <c r="J760" s="170">
        <f t="shared" si="372"/>
        <v>8</v>
      </c>
    </row>
    <row r="761" s="154" customFormat="1" ht="15" customHeight="1" spans="1:10">
      <c r="A761" s="201" t="s">
        <v>678</v>
      </c>
      <c r="B761" s="73">
        <f t="shared" si="371"/>
        <v>15</v>
      </c>
      <c r="C761" s="73"/>
      <c r="D761" s="73"/>
      <c r="E761" s="73"/>
      <c r="F761" s="73">
        <v>15</v>
      </c>
      <c r="G761" s="73"/>
      <c r="H761" s="73"/>
      <c r="I761" s="73"/>
      <c r="J761" s="170">
        <f t="shared" si="372"/>
        <v>15</v>
      </c>
    </row>
    <row r="762" s="154" customFormat="1" ht="15" customHeight="1" spans="1:10">
      <c r="A762" s="200" t="s">
        <v>679</v>
      </c>
      <c r="B762" s="186">
        <f t="shared" ref="B762:J762" si="374">SUM(B763:B764)</f>
        <v>12.9</v>
      </c>
      <c r="C762" s="186">
        <f t="shared" si="374"/>
        <v>0</v>
      </c>
      <c r="D762" s="186">
        <f t="shared" si="374"/>
        <v>7.9</v>
      </c>
      <c r="E762" s="186">
        <f t="shared" si="374"/>
        <v>0</v>
      </c>
      <c r="F762" s="186">
        <v>5</v>
      </c>
      <c r="G762" s="186">
        <f t="shared" si="374"/>
        <v>0</v>
      </c>
      <c r="H762" s="186">
        <f t="shared" si="374"/>
        <v>0</v>
      </c>
      <c r="I762" s="186">
        <f t="shared" si="374"/>
        <v>0</v>
      </c>
      <c r="J762" s="186">
        <f t="shared" si="374"/>
        <v>12.9</v>
      </c>
    </row>
    <row r="763" s="154" customFormat="1" ht="15" customHeight="1" spans="1:10">
      <c r="A763" s="183" t="s">
        <v>114</v>
      </c>
      <c r="B763" s="73">
        <f t="shared" ref="B763:B768" si="375">SUM(C763:G763)</f>
        <v>7.9</v>
      </c>
      <c r="C763" s="73"/>
      <c r="D763" s="73">
        <v>7.9</v>
      </c>
      <c r="E763" s="73"/>
      <c r="F763" s="73">
        <v>0</v>
      </c>
      <c r="G763" s="73"/>
      <c r="H763" s="73"/>
      <c r="I763" s="73"/>
      <c r="J763" s="170">
        <f t="shared" ref="J763:J768" si="376">B763+H763-I763</f>
        <v>7.9</v>
      </c>
    </row>
    <row r="764" s="154" customFormat="1" ht="15" customHeight="1" spans="1:10">
      <c r="A764" s="201" t="s">
        <v>680</v>
      </c>
      <c r="B764" s="73">
        <f t="shared" si="375"/>
        <v>5</v>
      </c>
      <c r="C764" s="73"/>
      <c r="D764" s="73"/>
      <c r="E764" s="73"/>
      <c r="F764" s="73">
        <v>5</v>
      </c>
      <c r="G764" s="73"/>
      <c r="H764" s="73"/>
      <c r="I764" s="73"/>
      <c r="J764" s="170">
        <f t="shared" si="376"/>
        <v>5</v>
      </c>
    </row>
    <row r="765" s="154" customFormat="1" ht="15" customHeight="1" spans="1:10">
      <c r="A765" s="200" t="s">
        <v>681</v>
      </c>
      <c r="B765" s="186">
        <f t="shared" ref="B765:J765" si="377">SUM(B766:B768)</f>
        <v>30.792</v>
      </c>
      <c r="C765" s="186">
        <f t="shared" si="377"/>
        <v>0</v>
      </c>
      <c r="D765" s="186">
        <f t="shared" si="377"/>
        <v>4.4</v>
      </c>
      <c r="E765" s="186">
        <f t="shared" si="377"/>
        <v>0</v>
      </c>
      <c r="F765" s="186">
        <v>26.392</v>
      </c>
      <c r="G765" s="186">
        <f t="shared" si="377"/>
        <v>0</v>
      </c>
      <c r="H765" s="186">
        <f t="shared" si="377"/>
        <v>0</v>
      </c>
      <c r="I765" s="186">
        <f t="shared" si="377"/>
        <v>0</v>
      </c>
      <c r="J765" s="186">
        <f t="shared" si="377"/>
        <v>30.792</v>
      </c>
    </row>
    <row r="766" s="154" customFormat="1" ht="15" customHeight="1" spans="1:10">
      <c r="A766" s="183" t="s">
        <v>114</v>
      </c>
      <c r="B766" s="73">
        <f t="shared" si="375"/>
        <v>4.4</v>
      </c>
      <c r="C766" s="73"/>
      <c r="D766" s="73">
        <v>4.4</v>
      </c>
      <c r="E766" s="73"/>
      <c r="F766" s="73">
        <v>0</v>
      </c>
      <c r="G766" s="73"/>
      <c r="H766" s="73"/>
      <c r="I766" s="73"/>
      <c r="J766" s="170">
        <f t="shared" si="376"/>
        <v>4.4</v>
      </c>
    </row>
    <row r="767" s="154" customFormat="1" ht="15" customHeight="1" spans="1:10">
      <c r="A767" s="201" t="s">
        <v>682</v>
      </c>
      <c r="B767" s="73">
        <f t="shared" si="375"/>
        <v>21.392</v>
      </c>
      <c r="C767" s="73"/>
      <c r="D767" s="73"/>
      <c r="E767" s="73"/>
      <c r="F767" s="73">
        <v>21.392</v>
      </c>
      <c r="G767" s="73"/>
      <c r="H767" s="73"/>
      <c r="I767" s="73"/>
      <c r="J767" s="170">
        <f t="shared" si="376"/>
        <v>21.392</v>
      </c>
    </row>
    <row r="768" s="154" customFormat="1" ht="15" customHeight="1" spans="1:10">
      <c r="A768" s="201" t="s">
        <v>115</v>
      </c>
      <c r="B768" s="73">
        <f t="shared" si="375"/>
        <v>5</v>
      </c>
      <c r="C768" s="73"/>
      <c r="D768" s="73"/>
      <c r="E768" s="73"/>
      <c r="F768" s="73">
        <v>5</v>
      </c>
      <c r="G768" s="73"/>
      <c r="H768" s="73"/>
      <c r="I768" s="73"/>
      <c r="J768" s="170">
        <f t="shared" si="376"/>
        <v>5</v>
      </c>
    </row>
    <row r="769" s="154" customFormat="1" ht="15" customHeight="1" spans="1:10">
      <c r="A769" s="200" t="s">
        <v>683</v>
      </c>
      <c r="B769" s="186">
        <f t="shared" ref="B769:J769" si="378">SUM(B770:B772)</f>
        <v>19.004</v>
      </c>
      <c r="C769" s="186">
        <f t="shared" si="378"/>
        <v>0</v>
      </c>
      <c r="D769" s="186">
        <f t="shared" si="378"/>
        <v>3</v>
      </c>
      <c r="E769" s="186">
        <f t="shared" si="378"/>
        <v>0</v>
      </c>
      <c r="F769" s="186">
        <v>16.004</v>
      </c>
      <c r="G769" s="186">
        <f t="shared" si="378"/>
        <v>0</v>
      </c>
      <c r="H769" s="186">
        <f t="shared" si="378"/>
        <v>0</v>
      </c>
      <c r="I769" s="186">
        <f t="shared" si="378"/>
        <v>0</v>
      </c>
      <c r="J769" s="186">
        <f t="shared" si="378"/>
        <v>19.004</v>
      </c>
    </row>
    <row r="770" s="154" customFormat="1" ht="15" customHeight="1" spans="1:10">
      <c r="A770" s="183" t="s">
        <v>114</v>
      </c>
      <c r="B770" s="73">
        <f t="shared" ref="B770:B772" si="379">SUM(C770:G770)</f>
        <v>3</v>
      </c>
      <c r="C770" s="73"/>
      <c r="D770" s="73">
        <v>3</v>
      </c>
      <c r="E770" s="73"/>
      <c r="F770" s="73">
        <v>0</v>
      </c>
      <c r="G770" s="73"/>
      <c r="H770" s="73"/>
      <c r="I770" s="73"/>
      <c r="J770" s="170">
        <f t="shared" ref="J770:J772" si="380">B770+H770-I770</f>
        <v>3</v>
      </c>
    </row>
    <row r="771" s="154" customFormat="1" ht="15" customHeight="1" spans="1:10">
      <c r="A771" s="201" t="s">
        <v>682</v>
      </c>
      <c r="B771" s="73">
        <f t="shared" si="379"/>
        <v>13.004</v>
      </c>
      <c r="C771" s="73"/>
      <c r="D771" s="73"/>
      <c r="E771" s="73"/>
      <c r="F771" s="73">
        <v>13.004</v>
      </c>
      <c r="G771" s="73"/>
      <c r="H771" s="73"/>
      <c r="I771" s="73"/>
      <c r="J771" s="170">
        <f t="shared" si="380"/>
        <v>13.004</v>
      </c>
    </row>
    <row r="772" s="154" customFormat="1" ht="15" customHeight="1" spans="1:10">
      <c r="A772" s="178" t="s">
        <v>115</v>
      </c>
      <c r="B772" s="73">
        <f t="shared" si="379"/>
        <v>3</v>
      </c>
      <c r="C772" s="73"/>
      <c r="D772" s="73"/>
      <c r="E772" s="73"/>
      <c r="F772" s="73">
        <v>3</v>
      </c>
      <c r="G772" s="73"/>
      <c r="H772" s="73"/>
      <c r="I772" s="73"/>
      <c r="J772" s="170">
        <f t="shared" si="380"/>
        <v>3</v>
      </c>
    </row>
    <row r="773" s="154" customFormat="1" ht="15" customHeight="1" spans="1:10">
      <c r="A773" s="200" t="s">
        <v>684</v>
      </c>
      <c r="B773" s="186">
        <f t="shared" ref="B773:J773" si="381">SUM(B774:B776)</f>
        <v>19.68</v>
      </c>
      <c r="C773" s="186">
        <f t="shared" si="381"/>
        <v>0</v>
      </c>
      <c r="D773" s="186">
        <f t="shared" si="381"/>
        <v>2</v>
      </c>
      <c r="E773" s="186">
        <f t="shared" si="381"/>
        <v>0</v>
      </c>
      <c r="F773" s="186">
        <v>17.68</v>
      </c>
      <c r="G773" s="186">
        <f t="shared" si="381"/>
        <v>0</v>
      </c>
      <c r="H773" s="186">
        <f t="shared" si="381"/>
        <v>0</v>
      </c>
      <c r="I773" s="186">
        <f t="shared" si="381"/>
        <v>0</v>
      </c>
      <c r="J773" s="186">
        <f t="shared" si="381"/>
        <v>19.68</v>
      </c>
    </row>
    <row r="774" s="154" customFormat="1" ht="15" customHeight="1" spans="1:10">
      <c r="A774" s="183" t="s">
        <v>114</v>
      </c>
      <c r="B774" s="73">
        <f t="shared" ref="B774:B776" si="382">SUM(C774:G774)</f>
        <v>2</v>
      </c>
      <c r="C774" s="73"/>
      <c r="D774" s="73">
        <v>2</v>
      </c>
      <c r="E774" s="73"/>
      <c r="F774" s="73">
        <v>0</v>
      </c>
      <c r="G774" s="73"/>
      <c r="H774" s="73"/>
      <c r="I774" s="73"/>
      <c r="J774" s="170">
        <f t="shared" ref="J774:J776" si="383">B774+H774-I774</f>
        <v>2</v>
      </c>
    </row>
    <row r="775" s="154" customFormat="1" ht="15" customHeight="1" spans="1:10">
      <c r="A775" s="201" t="s">
        <v>682</v>
      </c>
      <c r="B775" s="73">
        <f t="shared" si="382"/>
        <v>14.68</v>
      </c>
      <c r="C775" s="73"/>
      <c r="D775" s="73"/>
      <c r="E775" s="73"/>
      <c r="F775" s="73">
        <v>14.68</v>
      </c>
      <c r="G775" s="73"/>
      <c r="H775" s="73"/>
      <c r="I775" s="73"/>
      <c r="J775" s="170">
        <f t="shared" si="383"/>
        <v>14.68</v>
      </c>
    </row>
    <row r="776" s="154" customFormat="1" ht="15" customHeight="1" spans="1:10">
      <c r="A776" s="183" t="s">
        <v>115</v>
      </c>
      <c r="B776" s="73">
        <f t="shared" si="382"/>
        <v>3</v>
      </c>
      <c r="C776" s="73"/>
      <c r="D776" s="73"/>
      <c r="E776" s="73"/>
      <c r="F776" s="73">
        <v>3</v>
      </c>
      <c r="G776" s="73"/>
      <c r="H776" s="73"/>
      <c r="I776" s="73"/>
      <c r="J776" s="170">
        <f t="shared" si="383"/>
        <v>3</v>
      </c>
    </row>
    <row r="777" s="154" customFormat="1" ht="15" customHeight="1" spans="1:10">
      <c r="A777" s="200" t="s">
        <v>685</v>
      </c>
      <c r="B777" s="186">
        <f t="shared" ref="B777:J777" si="384">SUM(B778:B780)</f>
        <v>32.0544</v>
      </c>
      <c r="C777" s="186">
        <f t="shared" si="384"/>
        <v>0</v>
      </c>
      <c r="D777" s="186">
        <f t="shared" si="384"/>
        <v>3.3</v>
      </c>
      <c r="E777" s="186">
        <f t="shared" si="384"/>
        <v>0</v>
      </c>
      <c r="F777" s="186">
        <v>28.7544</v>
      </c>
      <c r="G777" s="186">
        <f t="shared" si="384"/>
        <v>0</v>
      </c>
      <c r="H777" s="186">
        <f t="shared" si="384"/>
        <v>0</v>
      </c>
      <c r="I777" s="186">
        <f t="shared" si="384"/>
        <v>0</v>
      </c>
      <c r="J777" s="186">
        <f t="shared" si="384"/>
        <v>32.0544</v>
      </c>
    </row>
    <row r="778" s="154" customFormat="1" ht="15" customHeight="1" spans="1:10">
      <c r="A778" s="183" t="s">
        <v>114</v>
      </c>
      <c r="B778" s="73">
        <f t="shared" ref="B778:B780" si="385">SUM(C778:G778)</f>
        <v>3.3</v>
      </c>
      <c r="C778" s="73"/>
      <c r="D778" s="73">
        <v>3.3</v>
      </c>
      <c r="E778" s="73"/>
      <c r="F778" s="73">
        <v>0</v>
      </c>
      <c r="G778" s="73"/>
      <c r="H778" s="73"/>
      <c r="I778" s="73"/>
      <c r="J778" s="170">
        <f t="shared" ref="J778:J780" si="386">B778+H778-I778</f>
        <v>3.3</v>
      </c>
    </row>
    <row r="779" s="154" customFormat="1" ht="15" customHeight="1" spans="1:10">
      <c r="A779" s="183" t="s">
        <v>115</v>
      </c>
      <c r="B779" s="73">
        <f t="shared" si="385"/>
        <v>3</v>
      </c>
      <c r="C779" s="73"/>
      <c r="D779" s="73"/>
      <c r="E779" s="73"/>
      <c r="F779" s="73">
        <v>3</v>
      </c>
      <c r="G779" s="73"/>
      <c r="H779" s="73"/>
      <c r="I779" s="73"/>
      <c r="J779" s="170">
        <f t="shared" si="386"/>
        <v>3</v>
      </c>
    </row>
    <row r="780" s="154" customFormat="1" ht="15" customHeight="1" spans="1:10">
      <c r="A780" s="201" t="s">
        <v>682</v>
      </c>
      <c r="B780" s="73">
        <f t="shared" si="385"/>
        <v>25.7544</v>
      </c>
      <c r="C780" s="73"/>
      <c r="D780" s="73"/>
      <c r="E780" s="73"/>
      <c r="F780" s="73">
        <v>25.7544</v>
      </c>
      <c r="G780" s="73"/>
      <c r="H780" s="73"/>
      <c r="I780" s="73"/>
      <c r="J780" s="170">
        <f t="shared" si="386"/>
        <v>25.7544</v>
      </c>
    </row>
    <row r="781" s="154" customFormat="1" ht="15" customHeight="1" spans="1:10">
      <c r="A781" s="200" t="s">
        <v>686</v>
      </c>
      <c r="B781" s="186">
        <f t="shared" ref="B781:J781" si="387">SUM(B782:B784)</f>
        <v>24.7424</v>
      </c>
      <c r="C781" s="186">
        <f t="shared" si="387"/>
        <v>0</v>
      </c>
      <c r="D781" s="186">
        <f t="shared" si="387"/>
        <v>2.7</v>
      </c>
      <c r="E781" s="186">
        <f t="shared" si="387"/>
        <v>0</v>
      </c>
      <c r="F781" s="186">
        <v>22.0424</v>
      </c>
      <c r="G781" s="186">
        <f t="shared" si="387"/>
        <v>0</v>
      </c>
      <c r="H781" s="186">
        <f t="shared" si="387"/>
        <v>0</v>
      </c>
      <c r="I781" s="186">
        <f t="shared" si="387"/>
        <v>0</v>
      </c>
      <c r="J781" s="186">
        <f t="shared" si="387"/>
        <v>24.7424</v>
      </c>
    </row>
    <row r="782" s="154" customFormat="1" ht="15" customHeight="1" spans="1:10">
      <c r="A782" s="183" t="s">
        <v>114</v>
      </c>
      <c r="B782" s="73">
        <f t="shared" ref="B782:B784" si="388">SUM(C782:G782)</f>
        <v>2.7</v>
      </c>
      <c r="C782" s="73"/>
      <c r="D782" s="73">
        <v>2.7</v>
      </c>
      <c r="E782" s="73"/>
      <c r="F782" s="73">
        <v>0</v>
      </c>
      <c r="G782" s="73"/>
      <c r="H782" s="73"/>
      <c r="I782" s="73"/>
      <c r="J782" s="170">
        <f t="shared" ref="J782:J784" si="389">B782+H782-I782</f>
        <v>2.7</v>
      </c>
    </row>
    <row r="783" s="154" customFormat="1" ht="15" customHeight="1" spans="1:10">
      <c r="A783" s="183" t="s">
        <v>682</v>
      </c>
      <c r="B783" s="73">
        <f t="shared" si="388"/>
        <v>19.0424</v>
      </c>
      <c r="C783" s="73"/>
      <c r="D783" s="73"/>
      <c r="E783" s="73"/>
      <c r="F783" s="73">
        <v>19.0424</v>
      </c>
      <c r="G783" s="73"/>
      <c r="H783" s="73"/>
      <c r="I783" s="73"/>
      <c r="J783" s="170">
        <f t="shared" si="389"/>
        <v>19.0424</v>
      </c>
    </row>
    <row r="784" s="154" customFormat="1" ht="15" customHeight="1" spans="1:10">
      <c r="A784" s="183" t="s">
        <v>115</v>
      </c>
      <c r="B784" s="73">
        <f t="shared" si="388"/>
        <v>3</v>
      </c>
      <c r="C784" s="73"/>
      <c r="D784" s="73"/>
      <c r="E784" s="73"/>
      <c r="F784" s="73">
        <v>3</v>
      </c>
      <c r="G784" s="73"/>
      <c r="H784" s="73"/>
      <c r="I784" s="73"/>
      <c r="J784" s="170">
        <f t="shared" si="389"/>
        <v>3</v>
      </c>
    </row>
    <row r="785" s="154" customFormat="1" ht="15" customHeight="1" spans="1:10">
      <c r="A785" s="200" t="s">
        <v>687</v>
      </c>
      <c r="B785" s="186">
        <f t="shared" ref="B785:J785" si="390">SUM(B786:B788)</f>
        <v>26.812</v>
      </c>
      <c r="C785" s="186">
        <f t="shared" si="390"/>
        <v>0</v>
      </c>
      <c r="D785" s="186">
        <f t="shared" si="390"/>
        <v>2</v>
      </c>
      <c r="E785" s="186">
        <f t="shared" si="390"/>
        <v>0</v>
      </c>
      <c r="F785" s="186">
        <v>24.812</v>
      </c>
      <c r="G785" s="186">
        <f t="shared" si="390"/>
        <v>0</v>
      </c>
      <c r="H785" s="186">
        <f t="shared" si="390"/>
        <v>0</v>
      </c>
      <c r="I785" s="186">
        <f t="shared" si="390"/>
        <v>0</v>
      </c>
      <c r="J785" s="186">
        <f t="shared" si="390"/>
        <v>26.812</v>
      </c>
    </row>
    <row r="786" s="154" customFormat="1" ht="15" customHeight="1" spans="1:10">
      <c r="A786" s="183" t="s">
        <v>114</v>
      </c>
      <c r="B786" s="73">
        <f t="shared" ref="B786:B788" si="391">SUM(C786:G786)</f>
        <v>2</v>
      </c>
      <c r="C786" s="73"/>
      <c r="D786" s="73">
        <v>2</v>
      </c>
      <c r="E786" s="73"/>
      <c r="F786" s="73">
        <v>0</v>
      </c>
      <c r="G786" s="73"/>
      <c r="H786" s="73"/>
      <c r="I786" s="73"/>
      <c r="J786" s="170">
        <f t="shared" ref="J786:J788" si="392">B786+H786-I786</f>
        <v>2</v>
      </c>
    </row>
    <row r="787" s="154" customFormat="1" ht="15" customHeight="1" spans="1:10">
      <c r="A787" s="183" t="s">
        <v>682</v>
      </c>
      <c r="B787" s="73">
        <f t="shared" si="391"/>
        <v>21.812</v>
      </c>
      <c r="C787" s="73"/>
      <c r="D787" s="73"/>
      <c r="E787" s="73"/>
      <c r="F787" s="73">
        <v>21.812</v>
      </c>
      <c r="G787" s="73"/>
      <c r="H787" s="73"/>
      <c r="I787" s="73"/>
      <c r="J787" s="170">
        <f t="shared" si="392"/>
        <v>21.812</v>
      </c>
    </row>
    <row r="788" s="154" customFormat="1" ht="15" customHeight="1" spans="1:10">
      <c r="A788" s="183" t="s">
        <v>115</v>
      </c>
      <c r="B788" s="73">
        <f t="shared" si="391"/>
        <v>3</v>
      </c>
      <c r="C788" s="73"/>
      <c r="D788" s="73"/>
      <c r="E788" s="73"/>
      <c r="F788" s="73">
        <v>3</v>
      </c>
      <c r="G788" s="73"/>
      <c r="H788" s="73"/>
      <c r="I788" s="73"/>
      <c r="J788" s="170">
        <f t="shared" si="392"/>
        <v>3</v>
      </c>
    </row>
    <row r="789" s="154" customFormat="1" ht="15" customHeight="1" spans="1:10">
      <c r="A789" s="200" t="s">
        <v>688</v>
      </c>
      <c r="B789" s="186">
        <f t="shared" ref="B789:J789" si="393">SUM(B790:B792)</f>
        <v>20.688</v>
      </c>
      <c r="C789" s="186">
        <f t="shared" si="393"/>
        <v>0</v>
      </c>
      <c r="D789" s="186">
        <f t="shared" si="393"/>
        <v>3.5</v>
      </c>
      <c r="E789" s="186">
        <f t="shared" si="393"/>
        <v>0</v>
      </c>
      <c r="F789" s="186">
        <v>17.188</v>
      </c>
      <c r="G789" s="186">
        <f t="shared" si="393"/>
        <v>0</v>
      </c>
      <c r="H789" s="186">
        <f t="shared" si="393"/>
        <v>0</v>
      </c>
      <c r="I789" s="186">
        <f t="shared" si="393"/>
        <v>0</v>
      </c>
      <c r="J789" s="186">
        <f t="shared" si="393"/>
        <v>20.688</v>
      </c>
    </row>
    <row r="790" s="154" customFormat="1" ht="15" customHeight="1" spans="1:10">
      <c r="A790" s="183" t="s">
        <v>114</v>
      </c>
      <c r="B790" s="73">
        <f t="shared" ref="B790:B792" si="394">SUM(C790:G790)</f>
        <v>3.5</v>
      </c>
      <c r="C790" s="73"/>
      <c r="D790" s="73">
        <v>3.5</v>
      </c>
      <c r="E790" s="73"/>
      <c r="F790" s="73">
        <v>0</v>
      </c>
      <c r="G790" s="73"/>
      <c r="H790" s="73"/>
      <c r="I790" s="73"/>
      <c r="J790" s="170">
        <f t="shared" ref="J790:J792" si="395">B790+H790-I790</f>
        <v>3.5</v>
      </c>
    </row>
    <row r="791" s="154" customFormat="1" ht="15" customHeight="1" spans="1:10">
      <c r="A791" s="183" t="s">
        <v>682</v>
      </c>
      <c r="B791" s="73">
        <f t="shared" si="394"/>
        <v>14.188</v>
      </c>
      <c r="C791" s="73"/>
      <c r="D791" s="73"/>
      <c r="E791" s="73"/>
      <c r="F791" s="73">
        <v>14.188</v>
      </c>
      <c r="G791" s="73"/>
      <c r="H791" s="73"/>
      <c r="I791" s="73"/>
      <c r="J791" s="170">
        <f t="shared" si="395"/>
        <v>14.188</v>
      </c>
    </row>
    <row r="792" s="154" customFormat="1" ht="15" customHeight="1" spans="1:10">
      <c r="A792" s="178" t="s">
        <v>115</v>
      </c>
      <c r="B792" s="73">
        <f t="shared" si="394"/>
        <v>3</v>
      </c>
      <c r="C792" s="73"/>
      <c r="D792" s="73"/>
      <c r="E792" s="73"/>
      <c r="F792" s="73">
        <v>3</v>
      </c>
      <c r="G792" s="73"/>
      <c r="H792" s="73"/>
      <c r="I792" s="73"/>
      <c r="J792" s="170">
        <f t="shared" si="395"/>
        <v>3</v>
      </c>
    </row>
    <row r="793" s="154" customFormat="1" ht="15" customHeight="1" spans="1:10">
      <c r="A793" s="200" t="s">
        <v>689</v>
      </c>
      <c r="B793" s="186">
        <f t="shared" ref="B793:J793" si="396">SUM(B794:B796)</f>
        <v>42.1592</v>
      </c>
      <c r="C793" s="186">
        <f t="shared" si="396"/>
        <v>0</v>
      </c>
      <c r="D793" s="186">
        <f t="shared" si="396"/>
        <v>5.2</v>
      </c>
      <c r="E793" s="186">
        <f t="shared" si="396"/>
        <v>0</v>
      </c>
      <c r="F793" s="186">
        <v>36.9592</v>
      </c>
      <c r="G793" s="186">
        <f t="shared" si="396"/>
        <v>0</v>
      </c>
      <c r="H793" s="186">
        <f t="shared" si="396"/>
        <v>0</v>
      </c>
      <c r="I793" s="186">
        <f t="shared" si="396"/>
        <v>0</v>
      </c>
      <c r="J793" s="186">
        <f t="shared" si="396"/>
        <v>42.1592</v>
      </c>
    </row>
    <row r="794" s="154" customFormat="1" ht="15" customHeight="1" spans="1:10">
      <c r="A794" s="183" t="s">
        <v>114</v>
      </c>
      <c r="B794" s="73">
        <f t="shared" ref="B794:B796" si="397">SUM(C794:G794)</f>
        <v>5.2</v>
      </c>
      <c r="C794" s="73"/>
      <c r="D794" s="73">
        <v>5.2</v>
      </c>
      <c r="E794" s="73"/>
      <c r="F794" s="73">
        <v>0</v>
      </c>
      <c r="G794" s="73"/>
      <c r="H794" s="73"/>
      <c r="I794" s="73"/>
      <c r="J794" s="170">
        <f t="shared" ref="J794:J796" si="398">B794+H794-I794</f>
        <v>5.2</v>
      </c>
    </row>
    <row r="795" s="154" customFormat="1" ht="15" customHeight="1" spans="1:10">
      <c r="A795" s="183" t="s">
        <v>682</v>
      </c>
      <c r="B795" s="73">
        <f t="shared" si="397"/>
        <v>31.9592</v>
      </c>
      <c r="C795" s="73"/>
      <c r="D795" s="73"/>
      <c r="E795" s="73"/>
      <c r="F795" s="73">
        <v>31.9592</v>
      </c>
      <c r="G795" s="73"/>
      <c r="H795" s="73"/>
      <c r="I795" s="73"/>
      <c r="J795" s="170">
        <f t="shared" si="398"/>
        <v>31.9592</v>
      </c>
    </row>
    <row r="796" s="154" customFormat="1" ht="15" customHeight="1" spans="1:10">
      <c r="A796" s="178" t="s">
        <v>96</v>
      </c>
      <c r="B796" s="73">
        <f t="shared" si="397"/>
        <v>5</v>
      </c>
      <c r="C796" s="73"/>
      <c r="D796" s="73"/>
      <c r="E796" s="73"/>
      <c r="F796" s="73">
        <v>5</v>
      </c>
      <c r="G796" s="73"/>
      <c r="H796" s="73"/>
      <c r="I796" s="73"/>
      <c r="J796" s="170">
        <f t="shared" si="398"/>
        <v>5</v>
      </c>
    </row>
    <row r="797" s="154" customFormat="1" ht="15" customHeight="1" spans="1:10">
      <c r="A797" s="200" t="s">
        <v>690</v>
      </c>
      <c r="B797" s="186">
        <f t="shared" ref="B797:J797" si="399">SUM(B798,B813,B817,B820,B823,B826,B831,B834,B837,B840,B843,B846,B849,B852,B855)</f>
        <v>1888.065</v>
      </c>
      <c r="C797" s="186">
        <f t="shared" si="399"/>
        <v>0</v>
      </c>
      <c r="D797" s="186">
        <f t="shared" si="399"/>
        <v>105.7</v>
      </c>
      <c r="E797" s="186">
        <f t="shared" si="399"/>
        <v>20</v>
      </c>
      <c r="F797" s="186">
        <v>1762.365</v>
      </c>
      <c r="G797" s="186">
        <f t="shared" si="399"/>
        <v>0</v>
      </c>
      <c r="H797" s="186">
        <f t="shared" si="399"/>
        <v>0</v>
      </c>
      <c r="I797" s="186">
        <f t="shared" si="399"/>
        <v>0</v>
      </c>
      <c r="J797" s="186">
        <f t="shared" si="399"/>
        <v>1888.065</v>
      </c>
    </row>
    <row r="798" s="152" customFormat="1" ht="15" customHeight="1" spans="1:10">
      <c r="A798" s="200" t="s">
        <v>691</v>
      </c>
      <c r="B798" s="186">
        <f t="shared" ref="B798:J798" si="400">SUM(B799:B812)</f>
        <v>1453.32</v>
      </c>
      <c r="C798" s="186">
        <f t="shared" si="400"/>
        <v>0</v>
      </c>
      <c r="D798" s="186">
        <f t="shared" si="400"/>
        <v>6.6</v>
      </c>
      <c r="E798" s="186">
        <f t="shared" si="400"/>
        <v>0</v>
      </c>
      <c r="F798" s="186">
        <v>1446.72</v>
      </c>
      <c r="G798" s="186">
        <f t="shared" si="400"/>
        <v>0</v>
      </c>
      <c r="H798" s="186">
        <f t="shared" si="400"/>
        <v>0</v>
      </c>
      <c r="I798" s="186">
        <f t="shared" si="400"/>
        <v>0</v>
      </c>
      <c r="J798" s="186">
        <f t="shared" si="400"/>
        <v>1453.32</v>
      </c>
    </row>
    <row r="799" s="154" customFormat="1" ht="15" customHeight="1" spans="1:10">
      <c r="A799" s="183" t="s">
        <v>114</v>
      </c>
      <c r="B799" s="73">
        <f t="shared" ref="B799:B812" si="401">SUM(C799:G799)</f>
        <v>6.6</v>
      </c>
      <c r="C799" s="73"/>
      <c r="D799" s="73">
        <v>6.6</v>
      </c>
      <c r="E799" s="73"/>
      <c r="F799" s="73">
        <v>0</v>
      </c>
      <c r="G799" s="73"/>
      <c r="H799" s="73"/>
      <c r="I799" s="73"/>
      <c r="J799" s="170">
        <f t="shared" ref="J799:J812" si="402">B799+H799-I799</f>
        <v>6.6</v>
      </c>
    </row>
    <row r="800" s="154" customFormat="1" ht="15" customHeight="1" spans="1:10">
      <c r="A800" s="183" t="s">
        <v>692</v>
      </c>
      <c r="B800" s="73">
        <f t="shared" si="401"/>
        <v>50</v>
      </c>
      <c r="C800" s="73"/>
      <c r="D800" s="73"/>
      <c r="E800" s="73"/>
      <c r="F800" s="73">
        <v>50</v>
      </c>
      <c r="G800" s="73"/>
      <c r="H800" s="73"/>
      <c r="I800" s="73"/>
      <c r="J800" s="170">
        <f t="shared" si="402"/>
        <v>50</v>
      </c>
    </row>
    <row r="801" s="154" customFormat="1" ht="15" customHeight="1" spans="1:10">
      <c r="A801" s="196" t="s">
        <v>693</v>
      </c>
      <c r="B801" s="73">
        <f t="shared" si="401"/>
        <v>55</v>
      </c>
      <c r="C801" s="73"/>
      <c r="D801" s="73"/>
      <c r="E801" s="73"/>
      <c r="F801" s="73">
        <v>55</v>
      </c>
      <c r="G801" s="73"/>
      <c r="H801" s="73"/>
      <c r="I801" s="73"/>
      <c r="J801" s="170">
        <f t="shared" si="402"/>
        <v>55</v>
      </c>
    </row>
    <row r="802" s="154" customFormat="1" ht="15" customHeight="1" spans="1:10">
      <c r="A802" s="196" t="s">
        <v>694</v>
      </c>
      <c r="B802" s="73">
        <f t="shared" si="401"/>
        <v>29.85</v>
      </c>
      <c r="C802" s="73"/>
      <c r="D802" s="73"/>
      <c r="E802" s="73"/>
      <c r="F802" s="73">
        <v>29.85</v>
      </c>
      <c r="G802" s="73"/>
      <c r="H802" s="73"/>
      <c r="I802" s="73"/>
      <c r="J802" s="170">
        <f t="shared" si="402"/>
        <v>29.85</v>
      </c>
    </row>
    <row r="803" s="154" customFormat="1" ht="15" customHeight="1" spans="1:10">
      <c r="A803" s="196" t="s">
        <v>695</v>
      </c>
      <c r="B803" s="73">
        <f t="shared" si="401"/>
        <v>200</v>
      </c>
      <c r="C803" s="73"/>
      <c r="D803" s="73"/>
      <c r="E803" s="73"/>
      <c r="F803" s="73">
        <v>200</v>
      </c>
      <c r="G803" s="73"/>
      <c r="H803" s="73"/>
      <c r="I803" s="73"/>
      <c r="J803" s="170">
        <f t="shared" si="402"/>
        <v>200</v>
      </c>
    </row>
    <row r="804" s="154" customFormat="1" ht="15" customHeight="1" spans="1:10">
      <c r="A804" s="196" t="s">
        <v>696</v>
      </c>
      <c r="B804" s="73">
        <f t="shared" si="401"/>
        <v>200</v>
      </c>
      <c r="C804" s="73"/>
      <c r="D804" s="73"/>
      <c r="E804" s="73"/>
      <c r="F804" s="73">
        <v>200</v>
      </c>
      <c r="G804" s="73"/>
      <c r="H804" s="73"/>
      <c r="I804" s="73"/>
      <c r="J804" s="170">
        <f t="shared" si="402"/>
        <v>200</v>
      </c>
    </row>
    <row r="805" s="154" customFormat="1" ht="15" customHeight="1" spans="1:10">
      <c r="A805" s="196" t="s">
        <v>697</v>
      </c>
      <c r="B805" s="73">
        <f t="shared" si="401"/>
        <v>30</v>
      </c>
      <c r="C805" s="73"/>
      <c r="D805" s="73"/>
      <c r="E805" s="73"/>
      <c r="F805" s="73">
        <v>30</v>
      </c>
      <c r="G805" s="73"/>
      <c r="H805" s="73"/>
      <c r="I805" s="73"/>
      <c r="J805" s="170">
        <f t="shared" si="402"/>
        <v>30</v>
      </c>
    </row>
    <row r="806" s="154" customFormat="1" ht="15" customHeight="1" spans="1:10">
      <c r="A806" s="196" t="s">
        <v>698</v>
      </c>
      <c r="B806" s="73">
        <f t="shared" si="401"/>
        <v>66</v>
      </c>
      <c r="C806" s="73"/>
      <c r="D806" s="73"/>
      <c r="E806" s="73"/>
      <c r="F806" s="73">
        <v>66</v>
      </c>
      <c r="G806" s="73"/>
      <c r="H806" s="73"/>
      <c r="I806" s="73"/>
      <c r="J806" s="170">
        <f t="shared" si="402"/>
        <v>66</v>
      </c>
    </row>
    <row r="807" s="154" customFormat="1" ht="15" customHeight="1" spans="1:10">
      <c r="A807" s="196" t="s">
        <v>699</v>
      </c>
      <c r="B807" s="73">
        <f t="shared" si="401"/>
        <v>68</v>
      </c>
      <c r="C807" s="73"/>
      <c r="D807" s="73"/>
      <c r="E807" s="73"/>
      <c r="F807" s="73">
        <v>68</v>
      </c>
      <c r="G807" s="73"/>
      <c r="H807" s="73"/>
      <c r="I807" s="73"/>
      <c r="J807" s="170">
        <f t="shared" si="402"/>
        <v>68</v>
      </c>
    </row>
    <row r="808" s="154" customFormat="1" ht="15" customHeight="1" spans="1:10">
      <c r="A808" s="196" t="s">
        <v>700</v>
      </c>
      <c r="B808" s="73">
        <f t="shared" si="401"/>
        <v>103</v>
      </c>
      <c r="C808" s="73"/>
      <c r="D808" s="73"/>
      <c r="E808" s="73"/>
      <c r="F808" s="73">
        <v>103</v>
      </c>
      <c r="G808" s="73"/>
      <c r="H808" s="73"/>
      <c r="I808" s="73"/>
      <c r="J808" s="170">
        <f t="shared" si="402"/>
        <v>103</v>
      </c>
    </row>
    <row r="809" s="154" customFormat="1" ht="15" customHeight="1" spans="1:10">
      <c r="A809" s="196" t="s">
        <v>701</v>
      </c>
      <c r="B809" s="73">
        <f t="shared" si="401"/>
        <v>22</v>
      </c>
      <c r="C809" s="73"/>
      <c r="D809" s="73"/>
      <c r="E809" s="73"/>
      <c r="F809" s="73">
        <v>22</v>
      </c>
      <c r="G809" s="73"/>
      <c r="H809" s="73"/>
      <c r="I809" s="73"/>
      <c r="J809" s="170">
        <f t="shared" si="402"/>
        <v>22</v>
      </c>
    </row>
    <row r="810" s="154" customFormat="1" ht="15" customHeight="1" spans="1:10">
      <c r="A810" s="196" t="s">
        <v>702</v>
      </c>
      <c r="B810" s="73">
        <f t="shared" si="401"/>
        <v>14.87</v>
      </c>
      <c r="C810" s="73"/>
      <c r="D810" s="73"/>
      <c r="E810" s="73"/>
      <c r="F810" s="73">
        <v>14.87</v>
      </c>
      <c r="G810" s="73"/>
      <c r="H810" s="73"/>
      <c r="I810" s="73"/>
      <c r="J810" s="170">
        <f t="shared" si="402"/>
        <v>14.87</v>
      </c>
    </row>
    <row r="811" s="154" customFormat="1" ht="15" customHeight="1" spans="1:10">
      <c r="A811" s="196" t="s">
        <v>703</v>
      </c>
      <c r="B811" s="73">
        <f t="shared" si="401"/>
        <v>18</v>
      </c>
      <c r="C811" s="73"/>
      <c r="D811" s="73"/>
      <c r="E811" s="73"/>
      <c r="F811" s="73">
        <v>18</v>
      </c>
      <c r="G811" s="73"/>
      <c r="H811" s="73"/>
      <c r="I811" s="73"/>
      <c r="J811" s="170">
        <f t="shared" si="402"/>
        <v>18</v>
      </c>
    </row>
    <row r="812" s="154" customFormat="1" ht="15" customHeight="1" spans="1:10">
      <c r="A812" s="196" t="s">
        <v>704</v>
      </c>
      <c r="B812" s="73">
        <f t="shared" si="401"/>
        <v>590</v>
      </c>
      <c r="C812" s="73"/>
      <c r="D812" s="73"/>
      <c r="E812" s="73"/>
      <c r="F812" s="73">
        <v>590</v>
      </c>
      <c r="G812" s="73"/>
      <c r="H812" s="73"/>
      <c r="I812" s="73"/>
      <c r="J812" s="170">
        <f t="shared" si="402"/>
        <v>590</v>
      </c>
    </row>
    <row r="813" s="154" customFormat="1" ht="15" customHeight="1" spans="1:10">
      <c r="A813" s="200" t="s">
        <v>705</v>
      </c>
      <c r="B813" s="186">
        <f t="shared" ref="B813:J813" si="403">SUM(B814:B816)</f>
        <v>57.1</v>
      </c>
      <c r="C813" s="186">
        <f t="shared" si="403"/>
        <v>0</v>
      </c>
      <c r="D813" s="186">
        <f t="shared" si="403"/>
        <v>9.1</v>
      </c>
      <c r="E813" s="186">
        <f t="shared" si="403"/>
        <v>0</v>
      </c>
      <c r="F813" s="186">
        <v>48</v>
      </c>
      <c r="G813" s="186">
        <f t="shared" si="403"/>
        <v>0</v>
      </c>
      <c r="H813" s="186">
        <f t="shared" si="403"/>
        <v>0</v>
      </c>
      <c r="I813" s="186">
        <f t="shared" si="403"/>
        <v>0</v>
      </c>
      <c r="J813" s="186">
        <f t="shared" si="403"/>
        <v>57.1</v>
      </c>
    </row>
    <row r="814" s="154" customFormat="1" ht="15" customHeight="1" spans="1:10">
      <c r="A814" s="183" t="s">
        <v>114</v>
      </c>
      <c r="B814" s="73">
        <f t="shared" ref="B814:B816" si="404">SUM(C814:G814)</f>
        <v>9.1</v>
      </c>
      <c r="C814" s="73"/>
      <c r="D814" s="73">
        <v>9.1</v>
      </c>
      <c r="E814" s="73"/>
      <c r="F814" s="73">
        <v>0</v>
      </c>
      <c r="G814" s="73"/>
      <c r="H814" s="73"/>
      <c r="I814" s="73"/>
      <c r="J814" s="170">
        <f t="shared" ref="J814:J816" si="405">B814+H814-I814</f>
        <v>9.1</v>
      </c>
    </row>
    <row r="815" s="154" customFormat="1" ht="15" customHeight="1" spans="1:10">
      <c r="A815" s="196" t="s">
        <v>706</v>
      </c>
      <c r="B815" s="73">
        <f t="shared" si="404"/>
        <v>20</v>
      </c>
      <c r="C815" s="73"/>
      <c r="D815" s="73"/>
      <c r="E815" s="73"/>
      <c r="F815" s="73">
        <v>20</v>
      </c>
      <c r="G815" s="73"/>
      <c r="H815" s="73"/>
      <c r="I815" s="73"/>
      <c r="J815" s="170">
        <f t="shared" si="405"/>
        <v>20</v>
      </c>
    </row>
    <row r="816" s="154" customFormat="1" ht="15" customHeight="1" spans="1:10">
      <c r="A816" s="196" t="s">
        <v>707</v>
      </c>
      <c r="B816" s="73">
        <f t="shared" si="404"/>
        <v>28</v>
      </c>
      <c r="C816" s="73"/>
      <c r="D816" s="73"/>
      <c r="E816" s="73"/>
      <c r="F816" s="73">
        <v>28</v>
      </c>
      <c r="G816" s="73"/>
      <c r="H816" s="73"/>
      <c r="I816" s="73"/>
      <c r="J816" s="170">
        <f t="shared" si="405"/>
        <v>28</v>
      </c>
    </row>
    <row r="817" s="154" customFormat="1" ht="15" customHeight="1" spans="1:10">
      <c r="A817" s="200" t="s">
        <v>708</v>
      </c>
      <c r="B817" s="186">
        <f t="shared" ref="B817:J817" si="406">SUM(B818:B819)</f>
        <v>41.8</v>
      </c>
      <c r="C817" s="186">
        <f t="shared" si="406"/>
        <v>0</v>
      </c>
      <c r="D817" s="186">
        <f t="shared" si="406"/>
        <v>9.8</v>
      </c>
      <c r="E817" s="186">
        <f t="shared" si="406"/>
        <v>0</v>
      </c>
      <c r="F817" s="186">
        <v>32</v>
      </c>
      <c r="G817" s="186">
        <f t="shared" si="406"/>
        <v>0</v>
      </c>
      <c r="H817" s="186">
        <f t="shared" si="406"/>
        <v>0</v>
      </c>
      <c r="I817" s="186">
        <f t="shared" si="406"/>
        <v>0</v>
      </c>
      <c r="J817" s="186">
        <f t="shared" si="406"/>
        <v>41.8</v>
      </c>
    </row>
    <row r="818" s="154" customFormat="1" ht="15" customHeight="1" spans="1:10">
      <c r="A818" s="183" t="s">
        <v>114</v>
      </c>
      <c r="B818" s="73">
        <f t="shared" ref="B818:B822" si="407">SUM(C818:G818)</f>
        <v>9.8</v>
      </c>
      <c r="C818" s="73"/>
      <c r="D818" s="73">
        <v>9.8</v>
      </c>
      <c r="E818" s="73"/>
      <c r="F818" s="73">
        <v>0</v>
      </c>
      <c r="G818" s="73"/>
      <c r="H818" s="73"/>
      <c r="I818" s="73"/>
      <c r="J818" s="170">
        <f t="shared" ref="J818:J822" si="408">B818+H818-I818</f>
        <v>9.8</v>
      </c>
    </row>
    <row r="819" s="154" customFormat="1" ht="15" customHeight="1" spans="1:10">
      <c r="A819" s="196" t="s">
        <v>709</v>
      </c>
      <c r="B819" s="73">
        <f t="shared" si="407"/>
        <v>32</v>
      </c>
      <c r="C819" s="73"/>
      <c r="D819" s="73"/>
      <c r="E819" s="73"/>
      <c r="F819" s="73">
        <v>32</v>
      </c>
      <c r="G819" s="73"/>
      <c r="H819" s="73"/>
      <c r="I819" s="73"/>
      <c r="J819" s="170">
        <f t="shared" si="408"/>
        <v>32</v>
      </c>
    </row>
    <row r="820" s="154" customFormat="1" ht="15" customHeight="1" spans="1:10">
      <c r="A820" s="200" t="s">
        <v>710</v>
      </c>
      <c r="B820" s="186">
        <f t="shared" ref="B820:J820" si="409">SUM(B821:B822)</f>
        <v>37.7</v>
      </c>
      <c r="C820" s="186">
        <f t="shared" si="409"/>
        <v>0</v>
      </c>
      <c r="D820" s="186">
        <f t="shared" si="409"/>
        <v>23.7</v>
      </c>
      <c r="E820" s="186">
        <f t="shared" si="409"/>
        <v>0</v>
      </c>
      <c r="F820" s="186">
        <v>14</v>
      </c>
      <c r="G820" s="186">
        <f t="shared" si="409"/>
        <v>0</v>
      </c>
      <c r="H820" s="186">
        <f t="shared" si="409"/>
        <v>0</v>
      </c>
      <c r="I820" s="186">
        <f t="shared" si="409"/>
        <v>0</v>
      </c>
      <c r="J820" s="186">
        <f t="shared" si="409"/>
        <v>37.7</v>
      </c>
    </row>
    <row r="821" s="154" customFormat="1" ht="15" customHeight="1" spans="1:10">
      <c r="A821" s="183" t="s">
        <v>114</v>
      </c>
      <c r="B821" s="73">
        <f t="shared" si="407"/>
        <v>23.7</v>
      </c>
      <c r="C821" s="73"/>
      <c r="D821" s="73">
        <v>23.7</v>
      </c>
      <c r="E821" s="73"/>
      <c r="F821" s="73">
        <v>0</v>
      </c>
      <c r="G821" s="73"/>
      <c r="H821" s="73"/>
      <c r="I821" s="73"/>
      <c r="J821" s="170">
        <f t="shared" si="408"/>
        <v>23.7</v>
      </c>
    </row>
    <row r="822" s="154" customFormat="1" ht="15" customHeight="1" spans="1:10">
      <c r="A822" s="196" t="s">
        <v>711</v>
      </c>
      <c r="B822" s="73">
        <f t="shared" si="407"/>
        <v>14</v>
      </c>
      <c r="C822" s="73"/>
      <c r="D822" s="73"/>
      <c r="E822" s="73"/>
      <c r="F822" s="73">
        <v>14</v>
      </c>
      <c r="G822" s="73"/>
      <c r="H822" s="73"/>
      <c r="I822" s="73"/>
      <c r="J822" s="170">
        <f t="shared" si="408"/>
        <v>14</v>
      </c>
    </row>
    <row r="823" s="154" customFormat="1" ht="15" customHeight="1" spans="1:10">
      <c r="A823" s="200" t="s">
        <v>712</v>
      </c>
      <c r="B823" s="186">
        <f t="shared" ref="B823:J823" si="410">SUM(B824:B825)</f>
        <v>21.7</v>
      </c>
      <c r="C823" s="186">
        <f t="shared" si="410"/>
        <v>0</v>
      </c>
      <c r="D823" s="186">
        <f t="shared" si="410"/>
        <v>8.7</v>
      </c>
      <c r="E823" s="186">
        <f t="shared" si="410"/>
        <v>0</v>
      </c>
      <c r="F823" s="186">
        <v>13</v>
      </c>
      <c r="G823" s="186">
        <f t="shared" si="410"/>
        <v>0</v>
      </c>
      <c r="H823" s="186">
        <f t="shared" si="410"/>
        <v>0</v>
      </c>
      <c r="I823" s="186">
        <f t="shared" si="410"/>
        <v>0</v>
      </c>
      <c r="J823" s="186">
        <f t="shared" si="410"/>
        <v>21.7</v>
      </c>
    </row>
    <row r="824" s="154" customFormat="1" ht="15" customHeight="1" spans="1:10">
      <c r="A824" s="183" t="s">
        <v>114</v>
      </c>
      <c r="B824" s="73">
        <f t="shared" ref="B824:B830" si="411">SUM(C824:G824)</f>
        <v>8.7</v>
      </c>
      <c r="C824" s="73"/>
      <c r="D824" s="73">
        <v>8.7</v>
      </c>
      <c r="E824" s="73"/>
      <c r="F824" s="73">
        <v>0</v>
      </c>
      <c r="G824" s="73"/>
      <c r="H824" s="73"/>
      <c r="I824" s="73"/>
      <c r="J824" s="170">
        <f t="shared" ref="J824:J830" si="412">B824+H824-I824</f>
        <v>8.7</v>
      </c>
    </row>
    <row r="825" s="154" customFormat="1" ht="15" customHeight="1" spans="1:10">
      <c r="A825" s="196" t="s">
        <v>713</v>
      </c>
      <c r="B825" s="73">
        <f t="shared" si="411"/>
        <v>13</v>
      </c>
      <c r="C825" s="73"/>
      <c r="D825" s="73"/>
      <c r="E825" s="73"/>
      <c r="F825" s="73">
        <v>13</v>
      </c>
      <c r="G825" s="73"/>
      <c r="H825" s="73"/>
      <c r="I825" s="73"/>
      <c r="J825" s="170">
        <f t="shared" si="412"/>
        <v>13</v>
      </c>
    </row>
    <row r="826" s="154" customFormat="1" ht="15" customHeight="1" spans="1:10">
      <c r="A826" s="200" t="s">
        <v>714</v>
      </c>
      <c r="B826" s="186">
        <f t="shared" ref="B826:J826" si="413">SUM(B827:B830)</f>
        <v>120.745</v>
      </c>
      <c r="C826" s="186">
        <f t="shared" si="413"/>
        <v>0</v>
      </c>
      <c r="D826" s="186">
        <f t="shared" si="413"/>
        <v>14.1</v>
      </c>
      <c r="E826" s="186">
        <f t="shared" si="413"/>
        <v>20</v>
      </c>
      <c r="F826" s="186">
        <v>86.645</v>
      </c>
      <c r="G826" s="186">
        <f t="shared" si="413"/>
        <v>0</v>
      </c>
      <c r="H826" s="186">
        <f t="shared" si="413"/>
        <v>0</v>
      </c>
      <c r="I826" s="186">
        <f t="shared" si="413"/>
        <v>0</v>
      </c>
      <c r="J826" s="186">
        <f t="shared" si="413"/>
        <v>120.745</v>
      </c>
    </row>
    <row r="827" s="154" customFormat="1" ht="15" customHeight="1" spans="1:10">
      <c r="A827" s="183" t="s">
        <v>114</v>
      </c>
      <c r="B827" s="73">
        <f t="shared" si="411"/>
        <v>14.1</v>
      </c>
      <c r="C827" s="73"/>
      <c r="D827" s="73">
        <v>14.1</v>
      </c>
      <c r="E827" s="73"/>
      <c r="F827" s="73">
        <v>0</v>
      </c>
      <c r="G827" s="73"/>
      <c r="H827" s="73"/>
      <c r="I827" s="73"/>
      <c r="J827" s="170">
        <f t="shared" si="412"/>
        <v>14.1</v>
      </c>
    </row>
    <row r="828" s="154" customFormat="1" ht="15" customHeight="1" spans="1:10">
      <c r="A828" s="183" t="s">
        <v>715</v>
      </c>
      <c r="B828" s="73">
        <f t="shared" si="411"/>
        <v>16.645</v>
      </c>
      <c r="C828" s="73"/>
      <c r="D828" s="73"/>
      <c r="E828" s="73"/>
      <c r="F828" s="73">
        <v>16.645</v>
      </c>
      <c r="G828" s="73"/>
      <c r="H828" s="73"/>
      <c r="I828" s="73"/>
      <c r="J828" s="170">
        <f t="shared" si="412"/>
        <v>16.645</v>
      </c>
    </row>
    <row r="829" s="154" customFormat="1" ht="15" customHeight="1" spans="1:10">
      <c r="A829" s="201" t="s">
        <v>716</v>
      </c>
      <c r="B829" s="73">
        <f t="shared" si="411"/>
        <v>70</v>
      </c>
      <c r="C829" s="73"/>
      <c r="D829" s="73"/>
      <c r="E829" s="73"/>
      <c r="F829" s="73">
        <v>70</v>
      </c>
      <c r="G829" s="73"/>
      <c r="H829" s="73"/>
      <c r="I829" s="73"/>
      <c r="J829" s="170">
        <f t="shared" si="412"/>
        <v>70</v>
      </c>
    </row>
    <row r="830" s="154" customFormat="1" ht="15" customHeight="1" spans="1:10">
      <c r="A830" s="201" t="s">
        <v>717</v>
      </c>
      <c r="B830" s="73">
        <f t="shared" si="411"/>
        <v>20</v>
      </c>
      <c r="C830" s="73"/>
      <c r="D830" s="73"/>
      <c r="E830" s="73">
        <v>20</v>
      </c>
      <c r="F830" s="73">
        <v>0</v>
      </c>
      <c r="G830" s="73"/>
      <c r="H830" s="73"/>
      <c r="I830" s="73"/>
      <c r="J830" s="170">
        <f t="shared" si="412"/>
        <v>20</v>
      </c>
    </row>
    <row r="831" s="154" customFormat="1" ht="15" customHeight="1" spans="1:10">
      <c r="A831" s="200" t="s">
        <v>718</v>
      </c>
      <c r="B831" s="186">
        <f t="shared" ref="B831:J831" si="414">SUM(B832:B833)</f>
        <v>53.4</v>
      </c>
      <c r="C831" s="186">
        <f t="shared" si="414"/>
        <v>0</v>
      </c>
      <c r="D831" s="186">
        <f t="shared" si="414"/>
        <v>11.4</v>
      </c>
      <c r="E831" s="186">
        <f t="shared" si="414"/>
        <v>0</v>
      </c>
      <c r="F831" s="186">
        <v>42</v>
      </c>
      <c r="G831" s="186">
        <f t="shared" si="414"/>
        <v>0</v>
      </c>
      <c r="H831" s="186">
        <f t="shared" si="414"/>
        <v>0</v>
      </c>
      <c r="I831" s="186">
        <f t="shared" si="414"/>
        <v>0</v>
      </c>
      <c r="J831" s="186">
        <f t="shared" si="414"/>
        <v>53.4</v>
      </c>
    </row>
    <row r="832" s="154" customFormat="1" ht="15" customHeight="1" spans="1:10">
      <c r="A832" s="183" t="s">
        <v>114</v>
      </c>
      <c r="B832" s="73">
        <f t="shared" ref="B832:B836" si="415">SUM(C832:G832)</f>
        <v>11.4</v>
      </c>
      <c r="C832" s="73"/>
      <c r="D832" s="73">
        <v>11.4</v>
      </c>
      <c r="E832" s="73"/>
      <c r="F832" s="73">
        <v>0</v>
      </c>
      <c r="G832" s="73"/>
      <c r="H832" s="73"/>
      <c r="I832" s="73"/>
      <c r="J832" s="170">
        <f t="shared" ref="J832:J836" si="416">B832+H832-I832</f>
        <v>11.4</v>
      </c>
    </row>
    <row r="833" s="154" customFormat="1" ht="15" customHeight="1" spans="1:10">
      <c r="A833" s="201" t="s">
        <v>719</v>
      </c>
      <c r="B833" s="73">
        <f t="shared" si="415"/>
        <v>42</v>
      </c>
      <c r="C833" s="73"/>
      <c r="D833" s="73"/>
      <c r="E833" s="73"/>
      <c r="F833" s="73">
        <v>42</v>
      </c>
      <c r="G833" s="73"/>
      <c r="H833" s="73"/>
      <c r="I833" s="73"/>
      <c r="J833" s="170">
        <f t="shared" si="416"/>
        <v>42</v>
      </c>
    </row>
    <row r="834" s="154" customFormat="1" ht="15" customHeight="1" spans="1:10">
      <c r="A834" s="200" t="s">
        <v>720</v>
      </c>
      <c r="B834" s="186">
        <f t="shared" ref="B834:J834" si="417">SUM(B835:B836)</f>
        <v>12.4</v>
      </c>
      <c r="C834" s="186">
        <f t="shared" si="417"/>
        <v>0</v>
      </c>
      <c r="D834" s="186">
        <f t="shared" si="417"/>
        <v>2.4</v>
      </c>
      <c r="E834" s="186">
        <f t="shared" si="417"/>
        <v>0</v>
      </c>
      <c r="F834" s="186">
        <v>10</v>
      </c>
      <c r="G834" s="186">
        <f t="shared" si="417"/>
        <v>0</v>
      </c>
      <c r="H834" s="186">
        <f t="shared" si="417"/>
        <v>0</v>
      </c>
      <c r="I834" s="186">
        <f t="shared" si="417"/>
        <v>0</v>
      </c>
      <c r="J834" s="186">
        <f t="shared" si="417"/>
        <v>12.4</v>
      </c>
    </row>
    <row r="835" s="154" customFormat="1" ht="15" customHeight="1" spans="1:10">
      <c r="A835" s="183" t="s">
        <v>114</v>
      </c>
      <c r="B835" s="73">
        <f t="shared" si="415"/>
        <v>2.4</v>
      </c>
      <c r="C835" s="73"/>
      <c r="D835" s="73">
        <v>2.4</v>
      </c>
      <c r="E835" s="73"/>
      <c r="F835" s="73">
        <v>0</v>
      </c>
      <c r="G835" s="73"/>
      <c r="H835" s="73"/>
      <c r="I835" s="73"/>
      <c r="J835" s="170">
        <f t="shared" si="416"/>
        <v>2.4</v>
      </c>
    </row>
    <row r="836" s="154" customFormat="1" ht="15" customHeight="1" spans="1:10">
      <c r="A836" s="183" t="s">
        <v>721</v>
      </c>
      <c r="B836" s="73">
        <f t="shared" si="415"/>
        <v>10</v>
      </c>
      <c r="C836" s="73"/>
      <c r="D836" s="73"/>
      <c r="E836" s="73"/>
      <c r="F836" s="73">
        <v>10</v>
      </c>
      <c r="G836" s="73"/>
      <c r="H836" s="73"/>
      <c r="I836" s="73"/>
      <c r="J836" s="170">
        <f t="shared" si="416"/>
        <v>10</v>
      </c>
    </row>
    <row r="837" s="154" customFormat="1" ht="15" customHeight="1" spans="1:10">
      <c r="A837" s="200" t="s">
        <v>722</v>
      </c>
      <c r="B837" s="186">
        <f t="shared" ref="B837:J837" si="418">SUM(B838:B839)</f>
        <v>13.2</v>
      </c>
      <c r="C837" s="186">
        <f t="shared" si="418"/>
        <v>0</v>
      </c>
      <c r="D837" s="186">
        <f t="shared" si="418"/>
        <v>3.2</v>
      </c>
      <c r="E837" s="186">
        <f t="shared" si="418"/>
        <v>0</v>
      </c>
      <c r="F837" s="186">
        <v>10</v>
      </c>
      <c r="G837" s="186">
        <f t="shared" si="418"/>
        <v>0</v>
      </c>
      <c r="H837" s="186">
        <f t="shared" si="418"/>
        <v>0</v>
      </c>
      <c r="I837" s="186">
        <f t="shared" si="418"/>
        <v>0</v>
      </c>
      <c r="J837" s="186">
        <f t="shared" si="418"/>
        <v>13.2</v>
      </c>
    </row>
    <row r="838" s="154" customFormat="1" ht="15" customHeight="1" spans="1:10">
      <c r="A838" s="183" t="s">
        <v>114</v>
      </c>
      <c r="B838" s="73">
        <f t="shared" ref="B838:B842" si="419">SUM(C838:G838)</f>
        <v>3.2</v>
      </c>
      <c r="C838" s="73"/>
      <c r="D838" s="73">
        <v>3.2</v>
      </c>
      <c r="E838" s="73"/>
      <c r="F838" s="73">
        <v>0</v>
      </c>
      <c r="G838" s="73"/>
      <c r="H838" s="73"/>
      <c r="I838" s="73"/>
      <c r="J838" s="170">
        <f t="shared" ref="J838:J842" si="420">B838+H838-I838</f>
        <v>3.2</v>
      </c>
    </row>
    <row r="839" s="154" customFormat="1" ht="15" customHeight="1" spans="1:10">
      <c r="A839" s="183" t="s">
        <v>721</v>
      </c>
      <c r="B839" s="73">
        <f t="shared" si="419"/>
        <v>10</v>
      </c>
      <c r="C839" s="73"/>
      <c r="D839" s="73"/>
      <c r="E839" s="73"/>
      <c r="F839" s="73">
        <v>10</v>
      </c>
      <c r="G839" s="73"/>
      <c r="H839" s="73"/>
      <c r="I839" s="73"/>
      <c r="J839" s="170">
        <f t="shared" si="420"/>
        <v>10</v>
      </c>
    </row>
    <row r="840" s="154" customFormat="1" ht="15" customHeight="1" spans="1:10">
      <c r="A840" s="200" t="s">
        <v>723</v>
      </c>
      <c r="B840" s="186">
        <f t="shared" ref="B840:J840" si="421">SUM(B841:B842)</f>
        <v>12.5</v>
      </c>
      <c r="C840" s="186">
        <f t="shared" si="421"/>
        <v>0</v>
      </c>
      <c r="D840" s="186">
        <f t="shared" si="421"/>
        <v>2.5</v>
      </c>
      <c r="E840" s="186">
        <f t="shared" si="421"/>
        <v>0</v>
      </c>
      <c r="F840" s="186">
        <v>10</v>
      </c>
      <c r="G840" s="186">
        <f t="shared" si="421"/>
        <v>0</v>
      </c>
      <c r="H840" s="186">
        <f t="shared" si="421"/>
        <v>0</v>
      </c>
      <c r="I840" s="186">
        <f t="shared" si="421"/>
        <v>0</v>
      </c>
      <c r="J840" s="186">
        <f t="shared" si="421"/>
        <v>12.5</v>
      </c>
    </row>
    <row r="841" s="154" customFormat="1" ht="15" customHeight="1" spans="1:10">
      <c r="A841" s="183" t="s">
        <v>114</v>
      </c>
      <c r="B841" s="73">
        <f t="shared" si="419"/>
        <v>2.5</v>
      </c>
      <c r="C841" s="73"/>
      <c r="D841" s="73">
        <v>2.5</v>
      </c>
      <c r="E841" s="73"/>
      <c r="F841" s="73">
        <v>0</v>
      </c>
      <c r="G841" s="73"/>
      <c r="H841" s="73"/>
      <c r="I841" s="73"/>
      <c r="J841" s="170">
        <f t="shared" si="420"/>
        <v>2.5</v>
      </c>
    </row>
    <row r="842" s="154" customFormat="1" ht="15" customHeight="1" spans="1:10">
      <c r="A842" s="183" t="s">
        <v>721</v>
      </c>
      <c r="B842" s="73">
        <f t="shared" si="419"/>
        <v>10</v>
      </c>
      <c r="C842" s="73"/>
      <c r="D842" s="73"/>
      <c r="E842" s="73"/>
      <c r="F842" s="73">
        <v>10</v>
      </c>
      <c r="G842" s="73"/>
      <c r="H842" s="73"/>
      <c r="I842" s="73"/>
      <c r="J842" s="170">
        <f t="shared" si="420"/>
        <v>10</v>
      </c>
    </row>
    <row r="843" s="152" customFormat="1" ht="15" customHeight="1" spans="1:10">
      <c r="A843" s="200" t="s">
        <v>724</v>
      </c>
      <c r="B843" s="186">
        <f t="shared" ref="B843:J843" si="422">SUM(B844:B845)</f>
        <v>12.2</v>
      </c>
      <c r="C843" s="186">
        <f t="shared" si="422"/>
        <v>0</v>
      </c>
      <c r="D843" s="186">
        <f t="shared" si="422"/>
        <v>2.2</v>
      </c>
      <c r="E843" s="186">
        <f t="shared" si="422"/>
        <v>0</v>
      </c>
      <c r="F843" s="186">
        <v>10</v>
      </c>
      <c r="G843" s="186">
        <f t="shared" si="422"/>
        <v>0</v>
      </c>
      <c r="H843" s="186">
        <f t="shared" si="422"/>
        <v>0</v>
      </c>
      <c r="I843" s="186">
        <f t="shared" si="422"/>
        <v>0</v>
      </c>
      <c r="J843" s="186">
        <f t="shared" si="422"/>
        <v>12.2</v>
      </c>
    </row>
    <row r="844" s="154" customFormat="1" ht="15" customHeight="1" spans="1:10">
      <c r="A844" s="183" t="s">
        <v>114</v>
      </c>
      <c r="B844" s="73">
        <f t="shared" ref="B844:B848" si="423">SUM(C844:G844)</f>
        <v>2.2</v>
      </c>
      <c r="C844" s="73"/>
      <c r="D844" s="73">
        <v>2.2</v>
      </c>
      <c r="E844" s="73"/>
      <c r="F844" s="73">
        <v>0</v>
      </c>
      <c r="G844" s="73"/>
      <c r="H844" s="73"/>
      <c r="I844" s="73"/>
      <c r="J844" s="170">
        <f t="shared" ref="J844:J848" si="424">B844+H844-I844</f>
        <v>2.2</v>
      </c>
    </row>
    <row r="845" s="154" customFormat="1" ht="15" customHeight="1" spans="1:10">
      <c r="A845" s="183" t="s">
        <v>721</v>
      </c>
      <c r="B845" s="73">
        <f t="shared" si="423"/>
        <v>10</v>
      </c>
      <c r="C845" s="73"/>
      <c r="D845" s="73"/>
      <c r="E845" s="73"/>
      <c r="F845" s="73">
        <v>10</v>
      </c>
      <c r="G845" s="73"/>
      <c r="H845" s="73"/>
      <c r="I845" s="73"/>
      <c r="J845" s="170">
        <f t="shared" si="424"/>
        <v>10</v>
      </c>
    </row>
    <row r="846" s="154" customFormat="1" ht="15" customHeight="1" spans="1:10">
      <c r="A846" s="200" t="s">
        <v>725</v>
      </c>
      <c r="B846" s="186">
        <f t="shared" ref="B846:J846" si="425">SUM(B847:B848)</f>
        <v>12</v>
      </c>
      <c r="C846" s="186">
        <f t="shared" si="425"/>
        <v>0</v>
      </c>
      <c r="D846" s="186">
        <f t="shared" si="425"/>
        <v>2</v>
      </c>
      <c r="E846" s="186">
        <f t="shared" si="425"/>
        <v>0</v>
      </c>
      <c r="F846" s="186">
        <v>10</v>
      </c>
      <c r="G846" s="186">
        <f t="shared" si="425"/>
        <v>0</v>
      </c>
      <c r="H846" s="186">
        <f t="shared" si="425"/>
        <v>0</v>
      </c>
      <c r="I846" s="186">
        <f t="shared" si="425"/>
        <v>0</v>
      </c>
      <c r="J846" s="186">
        <f t="shared" si="425"/>
        <v>12</v>
      </c>
    </row>
    <row r="847" s="154" customFormat="1" ht="15" customHeight="1" spans="1:10">
      <c r="A847" s="183" t="s">
        <v>114</v>
      </c>
      <c r="B847" s="73">
        <f t="shared" si="423"/>
        <v>2</v>
      </c>
      <c r="C847" s="73"/>
      <c r="D847" s="73">
        <v>2</v>
      </c>
      <c r="E847" s="73"/>
      <c r="F847" s="73">
        <v>0</v>
      </c>
      <c r="G847" s="73"/>
      <c r="H847" s="73"/>
      <c r="I847" s="73"/>
      <c r="J847" s="170">
        <f t="shared" si="424"/>
        <v>2</v>
      </c>
    </row>
    <row r="848" s="154" customFormat="1" ht="15" customHeight="1" spans="1:10">
      <c r="A848" s="201" t="s">
        <v>721</v>
      </c>
      <c r="B848" s="73">
        <f t="shared" si="423"/>
        <v>10</v>
      </c>
      <c r="C848" s="73"/>
      <c r="D848" s="73"/>
      <c r="E848" s="73"/>
      <c r="F848" s="73">
        <v>10</v>
      </c>
      <c r="G848" s="73"/>
      <c r="H848" s="73"/>
      <c r="I848" s="73"/>
      <c r="J848" s="170">
        <f t="shared" si="424"/>
        <v>10</v>
      </c>
    </row>
    <row r="849" s="154" customFormat="1" ht="15" customHeight="1" spans="1:10">
      <c r="A849" s="200" t="s">
        <v>726</v>
      </c>
      <c r="B849" s="186">
        <f t="shared" ref="B849:J849" si="426">SUM(B850:B851)</f>
        <v>12.3</v>
      </c>
      <c r="C849" s="186">
        <f t="shared" si="426"/>
        <v>0</v>
      </c>
      <c r="D849" s="186">
        <f t="shared" si="426"/>
        <v>2.3</v>
      </c>
      <c r="E849" s="186">
        <f t="shared" si="426"/>
        <v>0</v>
      </c>
      <c r="F849" s="186">
        <v>10</v>
      </c>
      <c r="G849" s="186">
        <f t="shared" si="426"/>
        <v>0</v>
      </c>
      <c r="H849" s="186">
        <f t="shared" si="426"/>
        <v>0</v>
      </c>
      <c r="I849" s="186">
        <f t="shared" si="426"/>
        <v>0</v>
      </c>
      <c r="J849" s="186">
        <f t="shared" si="426"/>
        <v>12.3</v>
      </c>
    </row>
    <row r="850" s="154" customFormat="1" ht="15" customHeight="1" spans="1:10">
      <c r="A850" s="183" t="s">
        <v>114</v>
      </c>
      <c r="B850" s="73">
        <f t="shared" ref="B850:B854" si="427">SUM(C850:G850)</f>
        <v>2.3</v>
      </c>
      <c r="C850" s="73"/>
      <c r="D850" s="73">
        <v>2.3</v>
      </c>
      <c r="E850" s="73"/>
      <c r="F850" s="73">
        <v>0</v>
      </c>
      <c r="G850" s="73"/>
      <c r="H850" s="73"/>
      <c r="I850" s="73"/>
      <c r="J850" s="170">
        <f t="shared" ref="J850:J854" si="428">B850+H850-I850</f>
        <v>2.3</v>
      </c>
    </row>
    <row r="851" s="154" customFormat="1" ht="15" customHeight="1" spans="1:10">
      <c r="A851" s="183" t="s">
        <v>721</v>
      </c>
      <c r="B851" s="73">
        <f t="shared" si="427"/>
        <v>10</v>
      </c>
      <c r="C851" s="73"/>
      <c r="D851" s="73"/>
      <c r="E851" s="73"/>
      <c r="F851" s="73">
        <v>10</v>
      </c>
      <c r="G851" s="73"/>
      <c r="H851" s="73"/>
      <c r="I851" s="73"/>
      <c r="J851" s="170">
        <f t="shared" si="428"/>
        <v>10</v>
      </c>
    </row>
    <row r="852" s="154" customFormat="1" ht="15" customHeight="1" spans="1:10">
      <c r="A852" s="200" t="s">
        <v>727</v>
      </c>
      <c r="B852" s="186">
        <f t="shared" ref="B852:J852" si="429">SUM(B853:B854)</f>
        <v>12</v>
      </c>
      <c r="C852" s="186">
        <f t="shared" si="429"/>
        <v>0</v>
      </c>
      <c r="D852" s="186">
        <f t="shared" si="429"/>
        <v>2</v>
      </c>
      <c r="E852" s="186">
        <f t="shared" si="429"/>
        <v>0</v>
      </c>
      <c r="F852" s="186">
        <v>10</v>
      </c>
      <c r="G852" s="186">
        <f t="shared" si="429"/>
        <v>0</v>
      </c>
      <c r="H852" s="186">
        <f t="shared" si="429"/>
        <v>0</v>
      </c>
      <c r="I852" s="186">
        <f t="shared" si="429"/>
        <v>0</v>
      </c>
      <c r="J852" s="186">
        <f t="shared" si="429"/>
        <v>12</v>
      </c>
    </row>
    <row r="853" s="154" customFormat="1" ht="15" customHeight="1" spans="1:10">
      <c r="A853" s="183" t="s">
        <v>114</v>
      </c>
      <c r="B853" s="73">
        <f t="shared" si="427"/>
        <v>2</v>
      </c>
      <c r="C853" s="73"/>
      <c r="D853" s="73">
        <v>2</v>
      </c>
      <c r="E853" s="73"/>
      <c r="F853" s="73">
        <v>0</v>
      </c>
      <c r="G853" s="73"/>
      <c r="H853" s="73"/>
      <c r="I853" s="73"/>
      <c r="J853" s="170">
        <f t="shared" si="428"/>
        <v>2</v>
      </c>
    </row>
    <row r="854" s="154" customFormat="1" ht="15" customHeight="1" spans="1:10">
      <c r="A854" s="183" t="s">
        <v>721</v>
      </c>
      <c r="B854" s="73">
        <f t="shared" si="427"/>
        <v>10</v>
      </c>
      <c r="C854" s="73"/>
      <c r="D854" s="73"/>
      <c r="E854" s="73"/>
      <c r="F854" s="73">
        <v>10</v>
      </c>
      <c r="G854" s="73"/>
      <c r="H854" s="73"/>
      <c r="I854" s="73"/>
      <c r="J854" s="170">
        <f t="shared" si="428"/>
        <v>10</v>
      </c>
    </row>
    <row r="855" s="154" customFormat="1" ht="15" customHeight="1" spans="1:10">
      <c r="A855" s="200" t="s">
        <v>728</v>
      </c>
      <c r="B855" s="186">
        <f t="shared" ref="B855:J855" si="430">SUM(B856:B857)</f>
        <v>15.7</v>
      </c>
      <c r="C855" s="186">
        <f t="shared" si="430"/>
        <v>0</v>
      </c>
      <c r="D855" s="186">
        <f t="shared" si="430"/>
        <v>5.7</v>
      </c>
      <c r="E855" s="186">
        <f t="shared" si="430"/>
        <v>0</v>
      </c>
      <c r="F855" s="186">
        <v>10</v>
      </c>
      <c r="G855" s="186">
        <f t="shared" si="430"/>
        <v>0</v>
      </c>
      <c r="H855" s="186">
        <f t="shared" si="430"/>
        <v>0</v>
      </c>
      <c r="I855" s="186">
        <f t="shared" si="430"/>
        <v>0</v>
      </c>
      <c r="J855" s="186">
        <f t="shared" si="430"/>
        <v>15.7</v>
      </c>
    </row>
    <row r="856" s="154" customFormat="1" ht="15" customHeight="1" spans="1:10">
      <c r="A856" s="183" t="s">
        <v>114</v>
      </c>
      <c r="B856" s="73">
        <f t="shared" ref="B856:B863" si="431">SUM(C856:G856)</f>
        <v>5.7</v>
      </c>
      <c r="C856" s="73"/>
      <c r="D856" s="73">
        <v>5.7</v>
      </c>
      <c r="E856" s="73"/>
      <c r="F856" s="73">
        <v>0</v>
      </c>
      <c r="G856" s="73"/>
      <c r="H856" s="73"/>
      <c r="I856" s="73"/>
      <c r="J856" s="170">
        <f t="shared" ref="J856:J863" si="432">B856+H856-I856</f>
        <v>5.7</v>
      </c>
    </row>
    <row r="857" s="154" customFormat="1" ht="15" customHeight="1" spans="1:10">
      <c r="A857" s="183" t="s">
        <v>721</v>
      </c>
      <c r="B857" s="73">
        <f t="shared" si="431"/>
        <v>10</v>
      </c>
      <c r="C857" s="73"/>
      <c r="D857" s="73"/>
      <c r="E857" s="73"/>
      <c r="F857" s="73">
        <v>10</v>
      </c>
      <c r="G857" s="73"/>
      <c r="H857" s="73"/>
      <c r="I857" s="73"/>
      <c r="J857" s="170">
        <f t="shared" si="432"/>
        <v>10</v>
      </c>
    </row>
    <row r="858" s="154" customFormat="1" ht="15" customHeight="1" spans="1:10">
      <c r="A858" s="200" t="s">
        <v>729</v>
      </c>
      <c r="B858" s="186">
        <f t="shared" ref="B858:J858" si="433">SUM(B859,B864,B871,B874,B878,B880,B883,B886)</f>
        <v>1100.66</v>
      </c>
      <c r="C858" s="186">
        <f t="shared" si="433"/>
        <v>0</v>
      </c>
      <c r="D858" s="186">
        <f t="shared" si="433"/>
        <v>93.3</v>
      </c>
      <c r="E858" s="186">
        <f t="shared" si="433"/>
        <v>0</v>
      </c>
      <c r="F858" s="186">
        <v>1007.36</v>
      </c>
      <c r="G858" s="186">
        <f t="shared" si="433"/>
        <v>0</v>
      </c>
      <c r="H858" s="186">
        <f t="shared" si="433"/>
        <v>0</v>
      </c>
      <c r="I858" s="186">
        <f t="shared" si="433"/>
        <v>0</v>
      </c>
      <c r="J858" s="186">
        <f t="shared" si="433"/>
        <v>1100.66</v>
      </c>
    </row>
    <row r="859" s="154" customFormat="1" ht="15" customHeight="1" spans="1:10">
      <c r="A859" s="200" t="s">
        <v>730</v>
      </c>
      <c r="B859" s="186">
        <f t="shared" ref="B859:J859" si="434">SUM(B860:B863)</f>
        <v>543.8</v>
      </c>
      <c r="C859" s="186">
        <f t="shared" si="434"/>
        <v>0</v>
      </c>
      <c r="D859" s="186">
        <f t="shared" si="434"/>
        <v>7</v>
      </c>
      <c r="E859" s="186">
        <f t="shared" si="434"/>
        <v>0</v>
      </c>
      <c r="F859" s="186">
        <v>536.8</v>
      </c>
      <c r="G859" s="186">
        <f t="shared" si="434"/>
        <v>0</v>
      </c>
      <c r="H859" s="186">
        <f t="shared" si="434"/>
        <v>0</v>
      </c>
      <c r="I859" s="186">
        <f t="shared" si="434"/>
        <v>0</v>
      </c>
      <c r="J859" s="186">
        <f t="shared" si="434"/>
        <v>543.8</v>
      </c>
    </row>
    <row r="860" s="154" customFormat="1" ht="15" customHeight="1" spans="1:10">
      <c r="A860" s="183" t="s">
        <v>114</v>
      </c>
      <c r="B860" s="73">
        <f t="shared" si="431"/>
        <v>7</v>
      </c>
      <c r="C860" s="73"/>
      <c r="D860" s="73">
        <v>7</v>
      </c>
      <c r="E860" s="73"/>
      <c r="F860" s="73">
        <v>0</v>
      </c>
      <c r="G860" s="73"/>
      <c r="H860" s="73"/>
      <c r="I860" s="73"/>
      <c r="J860" s="170">
        <f t="shared" si="432"/>
        <v>7</v>
      </c>
    </row>
    <row r="861" s="154" customFormat="1" ht="15" customHeight="1" spans="1:10">
      <c r="A861" s="201" t="s">
        <v>651</v>
      </c>
      <c r="B861" s="73">
        <f t="shared" si="431"/>
        <v>40</v>
      </c>
      <c r="C861" s="73"/>
      <c r="D861" s="73"/>
      <c r="E861" s="73"/>
      <c r="F861" s="73">
        <v>40</v>
      </c>
      <c r="G861" s="73"/>
      <c r="H861" s="73"/>
      <c r="I861" s="73"/>
      <c r="J861" s="170">
        <f t="shared" si="432"/>
        <v>40</v>
      </c>
    </row>
    <row r="862" s="154" customFormat="1" ht="15" customHeight="1" spans="1:10">
      <c r="A862" s="201" t="s">
        <v>731</v>
      </c>
      <c r="B862" s="73">
        <f t="shared" si="431"/>
        <v>16.8</v>
      </c>
      <c r="C862" s="73"/>
      <c r="D862" s="73"/>
      <c r="E862" s="73"/>
      <c r="F862" s="73">
        <v>16.8</v>
      </c>
      <c r="G862" s="73"/>
      <c r="H862" s="73"/>
      <c r="I862" s="73"/>
      <c r="J862" s="170">
        <f t="shared" si="432"/>
        <v>16.8</v>
      </c>
    </row>
    <row r="863" s="154" customFormat="1" ht="15" customHeight="1" spans="1:10">
      <c r="A863" s="201" t="s">
        <v>732</v>
      </c>
      <c r="B863" s="73">
        <f t="shared" si="431"/>
        <v>480</v>
      </c>
      <c r="C863" s="73"/>
      <c r="D863" s="73"/>
      <c r="E863" s="73"/>
      <c r="F863" s="73">
        <v>480</v>
      </c>
      <c r="G863" s="73"/>
      <c r="H863" s="73"/>
      <c r="I863" s="73"/>
      <c r="J863" s="170">
        <f t="shared" si="432"/>
        <v>480</v>
      </c>
    </row>
    <row r="864" s="154" customFormat="1" ht="15" customHeight="1" spans="1:10">
      <c r="A864" s="200" t="s">
        <v>733</v>
      </c>
      <c r="B864" s="186">
        <f t="shared" ref="B864:J864" si="435">SUM(B865:B870)</f>
        <v>122.4</v>
      </c>
      <c r="C864" s="186">
        <f t="shared" si="435"/>
        <v>0</v>
      </c>
      <c r="D864" s="186">
        <f t="shared" si="435"/>
        <v>14.2</v>
      </c>
      <c r="E864" s="186">
        <f t="shared" si="435"/>
        <v>0</v>
      </c>
      <c r="F864" s="186">
        <v>108.2</v>
      </c>
      <c r="G864" s="186">
        <f t="shared" si="435"/>
        <v>0</v>
      </c>
      <c r="H864" s="186">
        <f t="shared" si="435"/>
        <v>0</v>
      </c>
      <c r="I864" s="186">
        <f t="shared" si="435"/>
        <v>0</v>
      </c>
      <c r="J864" s="186">
        <f t="shared" si="435"/>
        <v>122.4</v>
      </c>
    </row>
    <row r="865" s="154" customFormat="1" ht="15" customHeight="1" spans="1:10">
      <c r="A865" s="183" t="s">
        <v>114</v>
      </c>
      <c r="B865" s="73">
        <f t="shared" ref="B865:B870" si="436">SUM(C865:G865)</f>
        <v>14.2</v>
      </c>
      <c r="C865" s="73"/>
      <c r="D865" s="73">
        <v>14.2</v>
      </c>
      <c r="E865" s="73"/>
      <c r="F865" s="73">
        <v>0</v>
      </c>
      <c r="G865" s="73"/>
      <c r="H865" s="73"/>
      <c r="I865" s="73"/>
      <c r="J865" s="170">
        <f t="shared" ref="J865:J870" si="437">B865+H865-I865</f>
        <v>14.2</v>
      </c>
    </row>
    <row r="866" s="154" customFormat="1" ht="15" customHeight="1" spans="1:10">
      <c r="A866" s="201" t="s">
        <v>734</v>
      </c>
      <c r="B866" s="73">
        <f t="shared" si="436"/>
        <v>17.2</v>
      </c>
      <c r="C866" s="73"/>
      <c r="D866" s="73"/>
      <c r="E866" s="73"/>
      <c r="F866" s="73">
        <v>17.2</v>
      </c>
      <c r="G866" s="73"/>
      <c r="H866" s="73"/>
      <c r="I866" s="73"/>
      <c r="J866" s="170">
        <f t="shared" si="437"/>
        <v>17.2</v>
      </c>
    </row>
    <row r="867" s="154" customFormat="1" ht="15" customHeight="1" spans="1:10">
      <c r="A867" s="201" t="s">
        <v>735</v>
      </c>
      <c r="B867" s="73">
        <f t="shared" si="436"/>
        <v>17</v>
      </c>
      <c r="C867" s="73"/>
      <c r="D867" s="73"/>
      <c r="E867" s="73"/>
      <c r="F867" s="73">
        <v>17</v>
      </c>
      <c r="G867" s="73"/>
      <c r="H867" s="73"/>
      <c r="I867" s="73"/>
      <c r="J867" s="170">
        <f t="shared" si="437"/>
        <v>17</v>
      </c>
    </row>
    <row r="868" s="154" customFormat="1" ht="15" customHeight="1" spans="1:10">
      <c r="A868" s="202" t="s">
        <v>736</v>
      </c>
      <c r="B868" s="73">
        <f t="shared" si="436"/>
        <v>18</v>
      </c>
      <c r="C868" s="73"/>
      <c r="D868" s="73"/>
      <c r="E868" s="73"/>
      <c r="F868" s="73">
        <v>18</v>
      </c>
      <c r="G868" s="73"/>
      <c r="H868" s="73"/>
      <c r="I868" s="73"/>
      <c r="J868" s="170">
        <f t="shared" si="437"/>
        <v>18</v>
      </c>
    </row>
    <row r="869" s="154" customFormat="1" ht="15" customHeight="1" spans="1:10">
      <c r="A869" s="202" t="s">
        <v>737</v>
      </c>
      <c r="B869" s="73">
        <f t="shared" si="436"/>
        <v>42</v>
      </c>
      <c r="C869" s="73"/>
      <c r="D869" s="73"/>
      <c r="E869" s="73"/>
      <c r="F869" s="73">
        <v>42</v>
      </c>
      <c r="G869" s="73"/>
      <c r="H869" s="73"/>
      <c r="I869" s="73"/>
      <c r="J869" s="170">
        <f t="shared" si="437"/>
        <v>42</v>
      </c>
    </row>
    <row r="870" s="154" customFormat="1" ht="15" customHeight="1" spans="1:10">
      <c r="A870" s="202" t="s">
        <v>738</v>
      </c>
      <c r="B870" s="73">
        <f t="shared" si="436"/>
        <v>14</v>
      </c>
      <c r="C870" s="73"/>
      <c r="D870" s="73"/>
      <c r="E870" s="73"/>
      <c r="F870" s="73">
        <v>14</v>
      </c>
      <c r="G870" s="73"/>
      <c r="H870" s="73"/>
      <c r="I870" s="73"/>
      <c r="J870" s="170">
        <f t="shared" si="437"/>
        <v>14</v>
      </c>
    </row>
    <row r="871" s="154" customFormat="1" ht="15" customHeight="1" spans="1:10">
      <c r="A871" s="200" t="s">
        <v>739</v>
      </c>
      <c r="B871" s="186">
        <f t="shared" ref="B871:J871" si="438">SUM(B872:B873)</f>
        <v>47.9</v>
      </c>
      <c r="C871" s="186">
        <f t="shared" si="438"/>
        <v>0</v>
      </c>
      <c r="D871" s="186">
        <f t="shared" si="438"/>
        <v>7.9</v>
      </c>
      <c r="E871" s="186">
        <f t="shared" si="438"/>
        <v>0</v>
      </c>
      <c r="F871" s="186">
        <v>40</v>
      </c>
      <c r="G871" s="186">
        <f t="shared" si="438"/>
        <v>0</v>
      </c>
      <c r="H871" s="186">
        <f t="shared" si="438"/>
        <v>0</v>
      </c>
      <c r="I871" s="186">
        <f t="shared" si="438"/>
        <v>0</v>
      </c>
      <c r="J871" s="186">
        <f t="shared" si="438"/>
        <v>47.9</v>
      </c>
    </row>
    <row r="872" s="154" customFormat="1" ht="15" customHeight="1" spans="1:10">
      <c r="A872" s="183" t="s">
        <v>114</v>
      </c>
      <c r="B872" s="73">
        <f t="shared" ref="B872:B877" si="439">SUM(C872:G872)</f>
        <v>7.9</v>
      </c>
      <c r="C872" s="73"/>
      <c r="D872" s="73">
        <v>7.9</v>
      </c>
      <c r="E872" s="73"/>
      <c r="F872" s="73">
        <v>0</v>
      </c>
      <c r="G872" s="73"/>
      <c r="H872" s="73"/>
      <c r="I872" s="73"/>
      <c r="J872" s="170">
        <f t="shared" ref="J872:J877" si="440">B872+H872-I872</f>
        <v>7.9</v>
      </c>
    </row>
    <row r="873" s="154" customFormat="1" ht="15" customHeight="1" spans="1:10">
      <c r="A873" s="201" t="s">
        <v>740</v>
      </c>
      <c r="B873" s="73">
        <f t="shared" si="439"/>
        <v>40</v>
      </c>
      <c r="C873" s="73"/>
      <c r="D873" s="73"/>
      <c r="E873" s="73"/>
      <c r="F873" s="73">
        <v>40</v>
      </c>
      <c r="G873" s="73"/>
      <c r="H873" s="73"/>
      <c r="I873" s="73"/>
      <c r="J873" s="170">
        <f t="shared" si="440"/>
        <v>40</v>
      </c>
    </row>
    <row r="874" s="154" customFormat="1" ht="15" customHeight="1" spans="1:10">
      <c r="A874" s="200" t="s">
        <v>741</v>
      </c>
      <c r="B874" s="186">
        <f t="shared" ref="B874:J874" si="441">SUM(B875:B877)</f>
        <v>91.9</v>
      </c>
      <c r="C874" s="186">
        <f t="shared" si="441"/>
        <v>0</v>
      </c>
      <c r="D874" s="186">
        <f t="shared" si="441"/>
        <v>13.9</v>
      </c>
      <c r="E874" s="186">
        <f t="shared" si="441"/>
        <v>0</v>
      </c>
      <c r="F874" s="186">
        <v>78</v>
      </c>
      <c r="G874" s="186">
        <f t="shared" si="441"/>
        <v>0</v>
      </c>
      <c r="H874" s="186">
        <f t="shared" si="441"/>
        <v>0</v>
      </c>
      <c r="I874" s="186">
        <f t="shared" si="441"/>
        <v>0</v>
      </c>
      <c r="J874" s="186">
        <f t="shared" si="441"/>
        <v>91.9</v>
      </c>
    </row>
    <row r="875" s="154" customFormat="1" ht="15" customHeight="1" spans="1:10">
      <c r="A875" s="183" t="s">
        <v>114</v>
      </c>
      <c r="B875" s="73">
        <f t="shared" si="439"/>
        <v>13.9</v>
      </c>
      <c r="C875" s="73"/>
      <c r="D875" s="73">
        <v>13.9</v>
      </c>
      <c r="E875" s="73"/>
      <c r="F875" s="73">
        <v>0</v>
      </c>
      <c r="G875" s="73"/>
      <c r="H875" s="73"/>
      <c r="I875" s="73"/>
      <c r="J875" s="170">
        <f t="shared" si="440"/>
        <v>13.9</v>
      </c>
    </row>
    <row r="876" s="154" customFormat="1" ht="15" customHeight="1" spans="1:10">
      <c r="A876" s="183" t="s">
        <v>742</v>
      </c>
      <c r="B876" s="73">
        <f t="shared" si="439"/>
        <v>68</v>
      </c>
      <c r="C876" s="73"/>
      <c r="D876" s="73"/>
      <c r="E876" s="73"/>
      <c r="F876" s="73">
        <v>68</v>
      </c>
      <c r="G876" s="73"/>
      <c r="H876" s="73"/>
      <c r="I876" s="73"/>
      <c r="J876" s="170">
        <f t="shared" si="440"/>
        <v>68</v>
      </c>
    </row>
    <row r="877" s="154" customFormat="1" ht="15" customHeight="1" spans="1:10">
      <c r="A877" s="203" t="s">
        <v>743</v>
      </c>
      <c r="B877" s="73">
        <f t="shared" si="439"/>
        <v>10</v>
      </c>
      <c r="C877" s="73"/>
      <c r="D877" s="73"/>
      <c r="E877" s="73"/>
      <c r="F877" s="73">
        <v>10</v>
      </c>
      <c r="G877" s="73"/>
      <c r="H877" s="73"/>
      <c r="I877" s="73"/>
      <c r="J877" s="170">
        <f t="shared" si="440"/>
        <v>10</v>
      </c>
    </row>
    <row r="878" s="154" customFormat="1" ht="15" customHeight="1" spans="1:10">
      <c r="A878" s="200" t="s">
        <v>744</v>
      </c>
      <c r="B878" s="186">
        <f t="shared" ref="B878:J878" si="442">SUM(B879:B879)</f>
        <v>8.3</v>
      </c>
      <c r="C878" s="186">
        <f t="shared" si="442"/>
        <v>0</v>
      </c>
      <c r="D878" s="186">
        <f t="shared" si="442"/>
        <v>8.3</v>
      </c>
      <c r="E878" s="186">
        <f t="shared" si="442"/>
        <v>0</v>
      </c>
      <c r="F878" s="186">
        <v>0</v>
      </c>
      <c r="G878" s="186">
        <f t="shared" si="442"/>
        <v>0</v>
      </c>
      <c r="H878" s="186">
        <f t="shared" si="442"/>
        <v>0</v>
      </c>
      <c r="I878" s="186">
        <f t="shared" si="442"/>
        <v>0</v>
      </c>
      <c r="J878" s="186">
        <f t="shared" si="442"/>
        <v>8.3</v>
      </c>
    </row>
    <row r="879" s="154" customFormat="1" ht="15" customHeight="1" spans="1:10">
      <c r="A879" s="183" t="s">
        <v>114</v>
      </c>
      <c r="B879" s="73">
        <f t="shared" ref="B879:B882" si="443">SUM(C879:G879)</f>
        <v>8.3</v>
      </c>
      <c r="C879" s="73"/>
      <c r="D879" s="73">
        <v>8.3</v>
      </c>
      <c r="E879" s="73"/>
      <c r="F879" s="73">
        <v>0</v>
      </c>
      <c r="G879" s="73"/>
      <c r="H879" s="73"/>
      <c r="I879" s="73"/>
      <c r="J879" s="170">
        <f t="shared" ref="J879:J882" si="444">B879+H879-I879</f>
        <v>8.3</v>
      </c>
    </row>
    <row r="880" s="154" customFormat="1" ht="15" customHeight="1" spans="1:10">
      <c r="A880" s="200" t="s">
        <v>745</v>
      </c>
      <c r="B880" s="186">
        <f t="shared" ref="B880:J880" si="445">SUM(B881:B882)</f>
        <v>35.3</v>
      </c>
      <c r="C880" s="186">
        <f t="shared" si="445"/>
        <v>0</v>
      </c>
      <c r="D880" s="186">
        <f t="shared" si="445"/>
        <v>14.3</v>
      </c>
      <c r="E880" s="186">
        <f t="shared" si="445"/>
        <v>0</v>
      </c>
      <c r="F880" s="186">
        <v>21</v>
      </c>
      <c r="G880" s="186">
        <f t="shared" si="445"/>
        <v>0</v>
      </c>
      <c r="H880" s="186">
        <f t="shared" si="445"/>
        <v>0</v>
      </c>
      <c r="I880" s="186">
        <f t="shared" si="445"/>
        <v>0</v>
      </c>
      <c r="J880" s="186">
        <f t="shared" si="445"/>
        <v>35.3</v>
      </c>
    </row>
    <row r="881" s="154" customFormat="1" ht="15" customHeight="1" spans="1:10">
      <c r="A881" s="183" t="s">
        <v>114</v>
      </c>
      <c r="B881" s="73">
        <f t="shared" si="443"/>
        <v>14.3</v>
      </c>
      <c r="C881" s="73"/>
      <c r="D881" s="73">
        <v>14.3</v>
      </c>
      <c r="E881" s="73"/>
      <c r="F881" s="73">
        <v>0</v>
      </c>
      <c r="G881" s="73"/>
      <c r="H881" s="73"/>
      <c r="I881" s="73"/>
      <c r="J881" s="170">
        <f t="shared" si="444"/>
        <v>14.3</v>
      </c>
    </row>
    <row r="882" s="154" customFormat="1" ht="15" customHeight="1" spans="1:10">
      <c r="A882" s="201" t="s">
        <v>746</v>
      </c>
      <c r="B882" s="73">
        <f t="shared" si="443"/>
        <v>21</v>
      </c>
      <c r="C882" s="73"/>
      <c r="D882" s="73"/>
      <c r="E882" s="73"/>
      <c r="F882" s="73">
        <v>21</v>
      </c>
      <c r="G882" s="73"/>
      <c r="H882" s="73"/>
      <c r="I882" s="73"/>
      <c r="J882" s="170">
        <f t="shared" si="444"/>
        <v>21</v>
      </c>
    </row>
    <row r="883" s="154" customFormat="1" ht="15" customHeight="1" spans="1:10">
      <c r="A883" s="200" t="s">
        <v>747</v>
      </c>
      <c r="B883" s="186">
        <f t="shared" ref="B883:J883" si="446">SUM(B884:B885)</f>
        <v>214.56</v>
      </c>
      <c r="C883" s="186">
        <f t="shared" si="446"/>
        <v>0</v>
      </c>
      <c r="D883" s="186">
        <f t="shared" si="446"/>
        <v>11.2</v>
      </c>
      <c r="E883" s="186">
        <f t="shared" si="446"/>
        <v>0</v>
      </c>
      <c r="F883" s="186">
        <v>203.36</v>
      </c>
      <c r="G883" s="186">
        <f t="shared" si="446"/>
        <v>0</v>
      </c>
      <c r="H883" s="186">
        <f t="shared" si="446"/>
        <v>0</v>
      </c>
      <c r="I883" s="186">
        <f t="shared" si="446"/>
        <v>0</v>
      </c>
      <c r="J883" s="186">
        <f t="shared" si="446"/>
        <v>214.56</v>
      </c>
    </row>
    <row r="884" s="154" customFormat="1" ht="15" customHeight="1" spans="1:10">
      <c r="A884" s="183" t="s">
        <v>114</v>
      </c>
      <c r="B884" s="73">
        <f t="shared" ref="B884:B888" si="447">SUM(C884:G884)</f>
        <v>11.2</v>
      </c>
      <c r="C884" s="73"/>
      <c r="D884" s="73">
        <v>11.2</v>
      </c>
      <c r="E884" s="73"/>
      <c r="F884" s="73">
        <v>0</v>
      </c>
      <c r="G884" s="73"/>
      <c r="H884" s="73"/>
      <c r="I884" s="73"/>
      <c r="J884" s="170">
        <f t="shared" ref="J884:J888" si="448">B884+H884-I884</f>
        <v>11.2</v>
      </c>
    </row>
    <row r="885" s="154" customFormat="1" ht="15" customHeight="1" spans="1:10">
      <c r="A885" s="183" t="s">
        <v>748</v>
      </c>
      <c r="B885" s="73">
        <f t="shared" si="447"/>
        <v>203.36</v>
      </c>
      <c r="C885" s="73"/>
      <c r="D885" s="73"/>
      <c r="E885" s="73"/>
      <c r="F885" s="73">
        <v>203.36</v>
      </c>
      <c r="G885" s="73"/>
      <c r="H885" s="73"/>
      <c r="I885" s="73"/>
      <c r="J885" s="170">
        <f t="shared" si="448"/>
        <v>203.36</v>
      </c>
    </row>
    <row r="886" s="154" customFormat="1" ht="15" customHeight="1" spans="1:10">
      <c r="A886" s="200" t="s">
        <v>749</v>
      </c>
      <c r="B886" s="186">
        <f t="shared" ref="B886:J886" si="449">SUM(B887:B888)</f>
        <v>36.5</v>
      </c>
      <c r="C886" s="186">
        <f t="shared" si="449"/>
        <v>0</v>
      </c>
      <c r="D886" s="186">
        <f t="shared" si="449"/>
        <v>16.5</v>
      </c>
      <c r="E886" s="186">
        <f t="shared" si="449"/>
        <v>0</v>
      </c>
      <c r="F886" s="186">
        <v>20</v>
      </c>
      <c r="G886" s="186">
        <f t="shared" si="449"/>
        <v>0</v>
      </c>
      <c r="H886" s="186">
        <f t="shared" si="449"/>
        <v>0</v>
      </c>
      <c r="I886" s="186">
        <f t="shared" si="449"/>
        <v>0</v>
      </c>
      <c r="J886" s="186">
        <f t="shared" si="449"/>
        <v>36.5</v>
      </c>
    </row>
    <row r="887" s="154" customFormat="1" ht="15" customHeight="1" spans="1:10">
      <c r="A887" s="183" t="s">
        <v>114</v>
      </c>
      <c r="B887" s="73">
        <f t="shared" si="447"/>
        <v>16.5</v>
      </c>
      <c r="C887" s="73"/>
      <c r="D887" s="73">
        <v>16.5</v>
      </c>
      <c r="E887" s="73"/>
      <c r="F887" s="73">
        <v>0</v>
      </c>
      <c r="G887" s="73"/>
      <c r="H887" s="73"/>
      <c r="I887" s="73"/>
      <c r="J887" s="170">
        <f t="shared" si="448"/>
        <v>16.5</v>
      </c>
    </row>
    <row r="888" s="154" customFormat="1" ht="15" customHeight="1" spans="1:10">
      <c r="A888" s="204" t="s">
        <v>750</v>
      </c>
      <c r="B888" s="73">
        <f t="shared" si="447"/>
        <v>20</v>
      </c>
      <c r="C888" s="73"/>
      <c r="D888" s="73"/>
      <c r="E888" s="73"/>
      <c r="F888" s="73">
        <v>20</v>
      </c>
      <c r="G888" s="73"/>
      <c r="H888" s="73"/>
      <c r="I888" s="73"/>
      <c r="J888" s="170">
        <f t="shared" si="448"/>
        <v>20</v>
      </c>
    </row>
    <row r="889" s="154" customFormat="1" ht="15" customHeight="1" spans="1:10">
      <c r="A889" s="200" t="s">
        <v>751</v>
      </c>
      <c r="B889" s="186">
        <f t="shared" ref="B889:J889" si="450">SUM(B890:B891)</f>
        <v>88.5</v>
      </c>
      <c r="C889" s="186">
        <f t="shared" si="450"/>
        <v>0</v>
      </c>
      <c r="D889" s="186">
        <f t="shared" si="450"/>
        <v>18.5</v>
      </c>
      <c r="E889" s="186">
        <f t="shared" si="450"/>
        <v>0</v>
      </c>
      <c r="F889" s="186">
        <v>70</v>
      </c>
      <c r="G889" s="186">
        <f t="shared" si="450"/>
        <v>0</v>
      </c>
      <c r="H889" s="186">
        <f t="shared" si="450"/>
        <v>10</v>
      </c>
      <c r="I889" s="186">
        <f t="shared" si="450"/>
        <v>0</v>
      </c>
      <c r="J889" s="186">
        <f t="shared" si="450"/>
        <v>98.5</v>
      </c>
    </row>
    <row r="890" s="154" customFormat="1" ht="15" customHeight="1" spans="1:10">
      <c r="A890" s="183" t="s">
        <v>114</v>
      </c>
      <c r="B890" s="73">
        <f t="shared" ref="B890:B906" si="451">SUM(C890:G890)</f>
        <v>18.5</v>
      </c>
      <c r="C890" s="73"/>
      <c r="D890" s="73">
        <v>18.5</v>
      </c>
      <c r="E890" s="73"/>
      <c r="F890" s="73">
        <v>0</v>
      </c>
      <c r="G890" s="73"/>
      <c r="H890" s="73"/>
      <c r="I890" s="73"/>
      <c r="J890" s="170">
        <f t="shared" ref="J890:J906" si="452">B890+H890-I890</f>
        <v>18.5</v>
      </c>
    </row>
    <row r="891" s="154" customFormat="1" ht="15" customHeight="1" spans="1:10">
      <c r="A891" s="183" t="s">
        <v>752</v>
      </c>
      <c r="B891" s="73">
        <f t="shared" si="451"/>
        <v>70</v>
      </c>
      <c r="C891" s="73"/>
      <c r="D891" s="73"/>
      <c r="E891" s="73"/>
      <c r="F891" s="73">
        <v>70</v>
      </c>
      <c r="G891" s="73"/>
      <c r="H891" s="73">
        <v>10</v>
      </c>
      <c r="I891" s="73"/>
      <c r="J891" s="170">
        <f t="shared" si="452"/>
        <v>80</v>
      </c>
    </row>
    <row r="892" s="154" customFormat="1" ht="15" customHeight="1" spans="1:10">
      <c r="A892" s="200" t="s">
        <v>753</v>
      </c>
      <c r="B892" s="186">
        <f t="shared" ref="B892:J892" si="453">SUM(B893,B907,B910,B915,B918,B921,B924,B927)</f>
        <v>1268.725</v>
      </c>
      <c r="C892" s="186">
        <f t="shared" si="453"/>
        <v>0</v>
      </c>
      <c r="D892" s="186">
        <f t="shared" si="453"/>
        <v>80.4</v>
      </c>
      <c r="E892" s="186">
        <f t="shared" si="453"/>
        <v>0</v>
      </c>
      <c r="F892" s="186">
        <v>1188.325</v>
      </c>
      <c r="G892" s="186">
        <f t="shared" si="453"/>
        <v>0</v>
      </c>
      <c r="H892" s="186">
        <f t="shared" si="453"/>
        <v>34.8</v>
      </c>
      <c r="I892" s="186">
        <f t="shared" si="453"/>
        <v>0</v>
      </c>
      <c r="J892" s="186">
        <f t="shared" si="453"/>
        <v>1303.525</v>
      </c>
    </row>
    <row r="893" s="154" customFormat="1" ht="15" customHeight="1" spans="1:10">
      <c r="A893" s="200" t="s">
        <v>754</v>
      </c>
      <c r="B893" s="186">
        <f t="shared" ref="B893:J893" si="454">SUM(B894:B906)</f>
        <v>785.06</v>
      </c>
      <c r="C893" s="186">
        <f t="shared" si="454"/>
        <v>0</v>
      </c>
      <c r="D893" s="186">
        <f t="shared" si="454"/>
        <v>7</v>
      </c>
      <c r="E893" s="186">
        <f t="shared" si="454"/>
        <v>0</v>
      </c>
      <c r="F893" s="186">
        <v>778.06</v>
      </c>
      <c r="G893" s="186">
        <f t="shared" si="454"/>
        <v>0</v>
      </c>
      <c r="H893" s="186">
        <f t="shared" si="454"/>
        <v>0</v>
      </c>
      <c r="I893" s="186">
        <f t="shared" si="454"/>
        <v>0</v>
      </c>
      <c r="J893" s="186">
        <f t="shared" si="454"/>
        <v>785.06</v>
      </c>
    </row>
    <row r="894" s="154" customFormat="1" ht="15" customHeight="1" spans="1:10">
      <c r="A894" s="183" t="s">
        <v>114</v>
      </c>
      <c r="B894" s="73">
        <f t="shared" si="451"/>
        <v>7</v>
      </c>
      <c r="C894" s="73"/>
      <c r="D894" s="73">
        <v>7</v>
      </c>
      <c r="E894" s="73"/>
      <c r="F894" s="73">
        <v>0</v>
      </c>
      <c r="G894" s="73"/>
      <c r="H894" s="73"/>
      <c r="I894" s="73"/>
      <c r="J894" s="170">
        <f t="shared" si="452"/>
        <v>7</v>
      </c>
    </row>
    <row r="895" s="154" customFormat="1" ht="15" customHeight="1" spans="1:10">
      <c r="A895" s="196" t="s">
        <v>115</v>
      </c>
      <c r="B895" s="73">
        <f t="shared" si="451"/>
        <v>40</v>
      </c>
      <c r="C895" s="73"/>
      <c r="D895" s="73"/>
      <c r="E895" s="73"/>
      <c r="F895" s="73">
        <v>40</v>
      </c>
      <c r="G895" s="73"/>
      <c r="H895" s="73"/>
      <c r="I895" s="73"/>
      <c r="J895" s="170">
        <f t="shared" si="452"/>
        <v>40</v>
      </c>
    </row>
    <row r="896" s="154" customFormat="1" ht="15" customHeight="1" spans="1:10">
      <c r="A896" s="196" t="s">
        <v>755</v>
      </c>
      <c r="B896" s="73">
        <f t="shared" si="451"/>
        <v>50</v>
      </c>
      <c r="C896" s="73"/>
      <c r="D896" s="73"/>
      <c r="E896" s="73"/>
      <c r="F896" s="73">
        <v>50</v>
      </c>
      <c r="G896" s="73"/>
      <c r="H896" s="73"/>
      <c r="I896" s="73"/>
      <c r="J896" s="170">
        <f t="shared" si="452"/>
        <v>50</v>
      </c>
    </row>
    <row r="897" s="154" customFormat="1" ht="15" customHeight="1" spans="1:10">
      <c r="A897" s="196" t="s">
        <v>756</v>
      </c>
      <c r="B897" s="73">
        <f t="shared" si="451"/>
        <v>36.5</v>
      </c>
      <c r="C897" s="73"/>
      <c r="D897" s="73"/>
      <c r="E897" s="73"/>
      <c r="F897" s="73">
        <v>36.5</v>
      </c>
      <c r="G897" s="73"/>
      <c r="H897" s="73"/>
      <c r="I897" s="73"/>
      <c r="J897" s="170">
        <f t="shared" si="452"/>
        <v>36.5</v>
      </c>
    </row>
    <row r="898" s="154" customFormat="1" ht="15" customHeight="1" spans="1:10">
      <c r="A898" s="196" t="s">
        <v>757</v>
      </c>
      <c r="B898" s="73">
        <f t="shared" si="451"/>
        <v>30</v>
      </c>
      <c r="C898" s="73"/>
      <c r="D898" s="73"/>
      <c r="E898" s="73"/>
      <c r="F898" s="73">
        <v>30</v>
      </c>
      <c r="G898" s="73"/>
      <c r="H898" s="73"/>
      <c r="I898" s="73"/>
      <c r="J898" s="170">
        <f t="shared" si="452"/>
        <v>30</v>
      </c>
    </row>
    <row r="899" s="154" customFormat="1" ht="15" customHeight="1" spans="1:10">
      <c r="A899" s="196" t="s">
        <v>758</v>
      </c>
      <c r="B899" s="73">
        <f t="shared" si="451"/>
        <v>29</v>
      </c>
      <c r="C899" s="73"/>
      <c r="D899" s="73"/>
      <c r="E899" s="73"/>
      <c r="F899" s="73">
        <v>29</v>
      </c>
      <c r="G899" s="73"/>
      <c r="H899" s="73"/>
      <c r="I899" s="73"/>
      <c r="J899" s="170">
        <f t="shared" si="452"/>
        <v>29</v>
      </c>
    </row>
    <row r="900" s="154" customFormat="1" ht="15" customHeight="1" spans="1:10">
      <c r="A900" s="196" t="s">
        <v>759</v>
      </c>
      <c r="B900" s="73">
        <f t="shared" si="451"/>
        <v>150</v>
      </c>
      <c r="C900" s="73"/>
      <c r="D900" s="73"/>
      <c r="E900" s="73"/>
      <c r="F900" s="73">
        <v>150</v>
      </c>
      <c r="G900" s="73"/>
      <c r="H900" s="73"/>
      <c r="I900" s="73"/>
      <c r="J900" s="170">
        <f t="shared" si="452"/>
        <v>150</v>
      </c>
    </row>
    <row r="901" s="154" customFormat="1" ht="15" customHeight="1" spans="1:10">
      <c r="A901" s="196" t="s">
        <v>760</v>
      </c>
      <c r="B901" s="73">
        <f t="shared" si="451"/>
        <v>25</v>
      </c>
      <c r="C901" s="73"/>
      <c r="D901" s="73"/>
      <c r="E901" s="73"/>
      <c r="F901" s="73">
        <v>25</v>
      </c>
      <c r="G901" s="73"/>
      <c r="H901" s="73"/>
      <c r="I901" s="73"/>
      <c r="J901" s="170">
        <f t="shared" si="452"/>
        <v>25</v>
      </c>
    </row>
    <row r="902" s="154" customFormat="1" ht="15" customHeight="1" spans="1:10">
      <c r="A902" s="196" t="s">
        <v>761</v>
      </c>
      <c r="B902" s="73">
        <f t="shared" si="451"/>
        <v>22.98</v>
      </c>
      <c r="C902" s="73"/>
      <c r="D902" s="73"/>
      <c r="E902" s="73"/>
      <c r="F902" s="73">
        <v>22.98</v>
      </c>
      <c r="G902" s="73"/>
      <c r="H902" s="73"/>
      <c r="I902" s="73"/>
      <c r="J902" s="170">
        <f t="shared" si="452"/>
        <v>22.98</v>
      </c>
    </row>
    <row r="903" s="154" customFormat="1" ht="15" customHeight="1" spans="1:10">
      <c r="A903" s="196" t="s">
        <v>762</v>
      </c>
      <c r="B903" s="73">
        <f t="shared" si="451"/>
        <v>250</v>
      </c>
      <c r="C903" s="73"/>
      <c r="D903" s="73"/>
      <c r="E903" s="73"/>
      <c r="F903" s="73">
        <v>250</v>
      </c>
      <c r="G903" s="73"/>
      <c r="H903" s="73"/>
      <c r="I903" s="73"/>
      <c r="J903" s="170">
        <f t="shared" si="452"/>
        <v>250</v>
      </c>
    </row>
    <row r="904" s="154" customFormat="1" ht="15" customHeight="1" spans="1:10">
      <c r="A904" s="196" t="s">
        <v>763</v>
      </c>
      <c r="B904" s="73">
        <f t="shared" si="451"/>
        <v>34.6</v>
      </c>
      <c r="C904" s="73"/>
      <c r="D904" s="73"/>
      <c r="E904" s="73"/>
      <c r="F904" s="73">
        <v>34.6</v>
      </c>
      <c r="G904" s="73"/>
      <c r="H904" s="73"/>
      <c r="I904" s="73"/>
      <c r="J904" s="170">
        <f t="shared" si="452"/>
        <v>34.6</v>
      </c>
    </row>
    <row r="905" s="154" customFormat="1" ht="15" customHeight="1" spans="1:10">
      <c r="A905" s="196" t="s">
        <v>764</v>
      </c>
      <c r="B905" s="73">
        <f t="shared" si="451"/>
        <v>9.98</v>
      </c>
      <c r="C905" s="73"/>
      <c r="D905" s="73"/>
      <c r="E905" s="73"/>
      <c r="F905" s="73">
        <v>9.98</v>
      </c>
      <c r="G905" s="73"/>
      <c r="H905" s="73"/>
      <c r="I905" s="73"/>
      <c r="J905" s="170">
        <f t="shared" si="452"/>
        <v>9.98</v>
      </c>
    </row>
    <row r="906" s="154" customFormat="1" ht="15" customHeight="1" spans="1:10">
      <c r="A906" s="196" t="s">
        <v>765</v>
      </c>
      <c r="B906" s="73">
        <f t="shared" si="451"/>
        <v>100</v>
      </c>
      <c r="C906" s="73"/>
      <c r="D906" s="73"/>
      <c r="E906" s="73"/>
      <c r="F906" s="73">
        <v>100</v>
      </c>
      <c r="G906" s="73"/>
      <c r="H906" s="73"/>
      <c r="I906" s="73"/>
      <c r="J906" s="170">
        <f t="shared" si="452"/>
        <v>100</v>
      </c>
    </row>
    <row r="907" s="154" customFormat="1" ht="15" customHeight="1" spans="1:10">
      <c r="A907" s="200" t="s">
        <v>766</v>
      </c>
      <c r="B907" s="186">
        <f t="shared" ref="B907:J907" si="455">SUM(B908:B909)</f>
        <v>38.8</v>
      </c>
      <c r="C907" s="186">
        <f t="shared" si="455"/>
        <v>0</v>
      </c>
      <c r="D907" s="186">
        <f t="shared" si="455"/>
        <v>10.8</v>
      </c>
      <c r="E907" s="186">
        <f t="shared" si="455"/>
        <v>0</v>
      </c>
      <c r="F907" s="186">
        <v>28</v>
      </c>
      <c r="G907" s="186">
        <f t="shared" si="455"/>
        <v>0</v>
      </c>
      <c r="H907" s="186">
        <f t="shared" si="455"/>
        <v>0</v>
      </c>
      <c r="I907" s="186">
        <f t="shared" si="455"/>
        <v>0</v>
      </c>
      <c r="J907" s="186">
        <f t="shared" si="455"/>
        <v>38.8</v>
      </c>
    </row>
    <row r="908" s="154" customFormat="1" ht="15" customHeight="1" spans="1:10">
      <c r="A908" s="196" t="s">
        <v>114</v>
      </c>
      <c r="B908" s="73">
        <f t="shared" ref="B908:B914" si="456">SUM(C908:G908)</f>
        <v>10.8</v>
      </c>
      <c r="C908" s="73"/>
      <c r="D908" s="73">
        <v>10.8</v>
      </c>
      <c r="E908" s="73"/>
      <c r="F908" s="73">
        <v>0</v>
      </c>
      <c r="G908" s="73"/>
      <c r="H908" s="73"/>
      <c r="I908" s="73"/>
      <c r="J908" s="170">
        <f t="shared" ref="J908:J914" si="457">B908+H908-I908</f>
        <v>10.8</v>
      </c>
    </row>
    <row r="909" s="154" customFormat="1" ht="15" customHeight="1" spans="1:10">
      <c r="A909" s="196" t="s">
        <v>767</v>
      </c>
      <c r="B909" s="73">
        <f t="shared" si="456"/>
        <v>28</v>
      </c>
      <c r="C909" s="73"/>
      <c r="D909" s="73"/>
      <c r="E909" s="73"/>
      <c r="F909" s="73">
        <v>28</v>
      </c>
      <c r="G909" s="73"/>
      <c r="H909" s="73"/>
      <c r="I909" s="73"/>
      <c r="J909" s="170">
        <f t="shared" si="457"/>
        <v>28</v>
      </c>
    </row>
    <row r="910" s="154" customFormat="1" ht="15" customHeight="1" spans="1:10">
      <c r="A910" s="200" t="s">
        <v>768</v>
      </c>
      <c r="B910" s="186">
        <f t="shared" ref="B910:J910" si="458">SUM(B911:B914)</f>
        <v>148.665</v>
      </c>
      <c r="C910" s="186">
        <f t="shared" si="458"/>
        <v>0</v>
      </c>
      <c r="D910" s="186">
        <f t="shared" si="458"/>
        <v>8.6</v>
      </c>
      <c r="E910" s="186">
        <f t="shared" si="458"/>
        <v>0</v>
      </c>
      <c r="F910" s="186">
        <v>140.065</v>
      </c>
      <c r="G910" s="186">
        <f t="shared" si="458"/>
        <v>0</v>
      </c>
      <c r="H910" s="186">
        <f t="shared" si="458"/>
        <v>0</v>
      </c>
      <c r="I910" s="186">
        <f t="shared" si="458"/>
        <v>0</v>
      </c>
      <c r="J910" s="186">
        <f t="shared" si="458"/>
        <v>148.665</v>
      </c>
    </row>
    <row r="911" s="154" customFormat="1" ht="15" customHeight="1" spans="1:10">
      <c r="A911" s="196" t="s">
        <v>114</v>
      </c>
      <c r="B911" s="73">
        <f t="shared" si="456"/>
        <v>8.6</v>
      </c>
      <c r="C911" s="73"/>
      <c r="D911" s="73">
        <v>8.6</v>
      </c>
      <c r="E911" s="73"/>
      <c r="F911" s="73">
        <v>0</v>
      </c>
      <c r="G911" s="73"/>
      <c r="H911" s="73"/>
      <c r="I911" s="73"/>
      <c r="J911" s="170">
        <f t="shared" si="457"/>
        <v>8.6</v>
      </c>
    </row>
    <row r="912" s="154" customFormat="1" ht="15" customHeight="1" spans="1:10">
      <c r="A912" s="196" t="s">
        <v>769</v>
      </c>
      <c r="B912" s="73">
        <f t="shared" si="456"/>
        <v>10</v>
      </c>
      <c r="C912" s="73"/>
      <c r="D912" s="73"/>
      <c r="E912" s="73"/>
      <c r="F912" s="73">
        <v>10</v>
      </c>
      <c r="G912" s="73"/>
      <c r="H912" s="73"/>
      <c r="I912" s="73"/>
      <c r="J912" s="170">
        <f t="shared" si="457"/>
        <v>10</v>
      </c>
    </row>
    <row r="913" s="154" customFormat="1" ht="15" customHeight="1" spans="1:10">
      <c r="A913" s="196" t="s">
        <v>770</v>
      </c>
      <c r="B913" s="73">
        <f t="shared" si="456"/>
        <v>30.065</v>
      </c>
      <c r="C913" s="73"/>
      <c r="D913" s="73"/>
      <c r="E913" s="73"/>
      <c r="F913" s="73">
        <v>30.065</v>
      </c>
      <c r="G913" s="73"/>
      <c r="H913" s="73"/>
      <c r="I913" s="73"/>
      <c r="J913" s="170">
        <f t="shared" si="457"/>
        <v>30.065</v>
      </c>
    </row>
    <row r="914" s="154" customFormat="1" ht="15" customHeight="1" spans="1:10">
      <c r="A914" s="196" t="s">
        <v>771</v>
      </c>
      <c r="B914" s="73">
        <f t="shared" si="456"/>
        <v>100</v>
      </c>
      <c r="C914" s="73"/>
      <c r="D914" s="73"/>
      <c r="E914" s="73"/>
      <c r="F914" s="73">
        <v>100</v>
      </c>
      <c r="G914" s="73"/>
      <c r="H914" s="73"/>
      <c r="I914" s="73"/>
      <c r="J914" s="170">
        <f t="shared" si="457"/>
        <v>100</v>
      </c>
    </row>
    <row r="915" s="154" customFormat="1" ht="15" customHeight="1" spans="1:10">
      <c r="A915" s="200" t="s">
        <v>772</v>
      </c>
      <c r="B915" s="186">
        <f t="shared" ref="B915:J915" si="459">SUM(B916:B917)</f>
        <v>17.7</v>
      </c>
      <c r="C915" s="186">
        <f t="shared" si="459"/>
        <v>0</v>
      </c>
      <c r="D915" s="186">
        <f t="shared" si="459"/>
        <v>5.7</v>
      </c>
      <c r="E915" s="186">
        <f t="shared" si="459"/>
        <v>0</v>
      </c>
      <c r="F915" s="186">
        <v>12</v>
      </c>
      <c r="G915" s="186">
        <f t="shared" si="459"/>
        <v>0</v>
      </c>
      <c r="H915" s="186">
        <f t="shared" si="459"/>
        <v>0</v>
      </c>
      <c r="I915" s="186">
        <f t="shared" si="459"/>
        <v>0</v>
      </c>
      <c r="J915" s="186">
        <f t="shared" si="459"/>
        <v>17.7</v>
      </c>
    </row>
    <row r="916" s="154" customFormat="1" ht="15" customHeight="1" spans="1:10">
      <c r="A916" s="196" t="s">
        <v>114</v>
      </c>
      <c r="B916" s="73">
        <f t="shared" ref="B916:B920" si="460">SUM(C916:G916)</f>
        <v>5.7</v>
      </c>
      <c r="C916" s="73"/>
      <c r="D916" s="73">
        <v>5.7</v>
      </c>
      <c r="E916" s="73"/>
      <c r="F916" s="73">
        <v>0</v>
      </c>
      <c r="G916" s="73"/>
      <c r="H916" s="73"/>
      <c r="I916" s="73"/>
      <c r="J916" s="170">
        <f t="shared" ref="J916:J920" si="461">B916+H916-I916</f>
        <v>5.7</v>
      </c>
    </row>
    <row r="917" s="154" customFormat="1" ht="15" customHeight="1" spans="1:10">
      <c r="A917" s="196" t="s">
        <v>773</v>
      </c>
      <c r="B917" s="73">
        <f t="shared" si="460"/>
        <v>12</v>
      </c>
      <c r="C917" s="73"/>
      <c r="D917" s="73"/>
      <c r="E917" s="73"/>
      <c r="F917" s="73">
        <v>12</v>
      </c>
      <c r="G917" s="73"/>
      <c r="H917" s="73"/>
      <c r="I917" s="73"/>
      <c r="J917" s="170">
        <f t="shared" si="461"/>
        <v>12</v>
      </c>
    </row>
    <row r="918" s="154" customFormat="1" ht="15" customHeight="1" spans="1:10">
      <c r="A918" s="200" t="s">
        <v>774</v>
      </c>
      <c r="B918" s="186">
        <f t="shared" ref="B918:J918" si="462">SUM(B919:B920)</f>
        <v>88.5</v>
      </c>
      <c r="C918" s="186">
        <f t="shared" si="462"/>
        <v>0</v>
      </c>
      <c r="D918" s="186">
        <f t="shared" si="462"/>
        <v>18.5</v>
      </c>
      <c r="E918" s="186">
        <f t="shared" si="462"/>
        <v>0</v>
      </c>
      <c r="F918" s="186">
        <v>70</v>
      </c>
      <c r="G918" s="186">
        <f t="shared" si="462"/>
        <v>0</v>
      </c>
      <c r="H918" s="186">
        <f t="shared" si="462"/>
        <v>0</v>
      </c>
      <c r="I918" s="186">
        <f t="shared" si="462"/>
        <v>0</v>
      </c>
      <c r="J918" s="186">
        <f t="shared" si="462"/>
        <v>88.5</v>
      </c>
    </row>
    <row r="919" s="154" customFormat="1" ht="15" customHeight="1" spans="1:10">
      <c r="A919" s="196" t="s">
        <v>114</v>
      </c>
      <c r="B919" s="73">
        <f t="shared" si="460"/>
        <v>18.5</v>
      </c>
      <c r="C919" s="73"/>
      <c r="D919" s="73">
        <v>18.5</v>
      </c>
      <c r="E919" s="73"/>
      <c r="F919" s="73">
        <v>0</v>
      </c>
      <c r="G919" s="73"/>
      <c r="H919" s="73"/>
      <c r="I919" s="73"/>
      <c r="J919" s="170">
        <f t="shared" si="461"/>
        <v>18.5</v>
      </c>
    </row>
    <row r="920" s="154" customFormat="1" ht="15" customHeight="1" spans="1:10">
      <c r="A920" s="196" t="s">
        <v>775</v>
      </c>
      <c r="B920" s="73">
        <f t="shared" si="460"/>
        <v>70</v>
      </c>
      <c r="C920" s="73"/>
      <c r="D920" s="73"/>
      <c r="E920" s="73"/>
      <c r="F920" s="73">
        <v>70</v>
      </c>
      <c r="G920" s="73"/>
      <c r="H920" s="73"/>
      <c r="I920" s="73"/>
      <c r="J920" s="170">
        <f t="shared" si="461"/>
        <v>70</v>
      </c>
    </row>
    <row r="921" s="154" customFormat="1" ht="15" customHeight="1" spans="1:10">
      <c r="A921" s="200" t="s">
        <v>776</v>
      </c>
      <c r="B921" s="186">
        <f t="shared" ref="B921:J921" si="463">SUM(B922:B923)</f>
        <v>48.7</v>
      </c>
      <c r="C921" s="186">
        <f t="shared" si="463"/>
        <v>0</v>
      </c>
      <c r="D921" s="186">
        <f t="shared" si="463"/>
        <v>12.7</v>
      </c>
      <c r="E921" s="186">
        <f t="shared" si="463"/>
        <v>0</v>
      </c>
      <c r="F921" s="186">
        <v>36</v>
      </c>
      <c r="G921" s="186">
        <f t="shared" si="463"/>
        <v>0</v>
      </c>
      <c r="H921" s="186">
        <f t="shared" si="463"/>
        <v>0</v>
      </c>
      <c r="I921" s="186">
        <f t="shared" si="463"/>
        <v>0</v>
      </c>
      <c r="J921" s="186">
        <f t="shared" si="463"/>
        <v>48.7</v>
      </c>
    </row>
    <row r="922" s="154" customFormat="1" ht="15" customHeight="1" spans="1:10">
      <c r="A922" s="196" t="s">
        <v>114</v>
      </c>
      <c r="B922" s="73">
        <f t="shared" ref="B922:B926" si="464">SUM(C922:G922)</f>
        <v>12.7</v>
      </c>
      <c r="C922" s="73"/>
      <c r="D922" s="73">
        <v>12.7</v>
      </c>
      <c r="E922" s="73"/>
      <c r="F922" s="73">
        <v>0</v>
      </c>
      <c r="G922" s="73"/>
      <c r="H922" s="73"/>
      <c r="I922" s="73"/>
      <c r="J922" s="170">
        <f t="shared" ref="J922:J926" si="465">B922+H922-I922</f>
        <v>12.7</v>
      </c>
    </row>
    <row r="923" s="154" customFormat="1" ht="15" customHeight="1" spans="1:10">
      <c r="A923" s="196" t="s">
        <v>96</v>
      </c>
      <c r="B923" s="73">
        <f t="shared" si="464"/>
        <v>36</v>
      </c>
      <c r="C923" s="73"/>
      <c r="D923" s="73"/>
      <c r="E923" s="73"/>
      <c r="F923" s="73">
        <v>36</v>
      </c>
      <c r="G923" s="73"/>
      <c r="H923" s="73"/>
      <c r="I923" s="73"/>
      <c r="J923" s="170">
        <f t="shared" si="465"/>
        <v>36</v>
      </c>
    </row>
    <row r="924" s="154" customFormat="1" ht="15" customHeight="1" spans="1:10">
      <c r="A924" s="200" t="s">
        <v>777</v>
      </c>
      <c r="B924" s="186">
        <f t="shared" ref="B924:J924" si="466">SUM(B925:B926)</f>
        <v>27.6</v>
      </c>
      <c r="C924" s="186">
        <f t="shared" si="466"/>
        <v>0</v>
      </c>
      <c r="D924" s="186">
        <f t="shared" si="466"/>
        <v>9.6</v>
      </c>
      <c r="E924" s="186">
        <f t="shared" si="466"/>
        <v>0</v>
      </c>
      <c r="F924" s="186">
        <v>18</v>
      </c>
      <c r="G924" s="186">
        <f t="shared" si="466"/>
        <v>0</v>
      </c>
      <c r="H924" s="186">
        <f t="shared" si="466"/>
        <v>0</v>
      </c>
      <c r="I924" s="186">
        <f t="shared" si="466"/>
        <v>0</v>
      </c>
      <c r="J924" s="186">
        <f t="shared" si="466"/>
        <v>27.6</v>
      </c>
    </row>
    <row r="925" s="154" customFormat="1" ht="15" customHeight="1" spans="1:10">
      <c r="A925" s="196" t="s">
        <v>114</v>
      </c>
      <c r="B925" s="73">
        <f t="shared" si="464"/>
        <v>9.6</v>
      </c>
      <c r="C925" s="73"/>
      <c r="D925" s="73">
        <v>9.6</v>
      </c>
      <c r="E925" s="73"/>
      <c r="F925" s="73">
        <v>0</v>
      </c>
      <c r="G925" s="73"/>
      <c r="H925" s="73"/>
      <c r="I925" s="73"/>
      <c r="J925" s="170">
        <f t="shared" si="465"/>
        <v>9.6</v>
      </c>
    </row>
    <row r="926" s="154" customFormat="1" ht="15" customHeight="1" spans="1:10">
      <c r="A926" s="196" t="s">
        <v>115</v>
      </c>
      <c r="B926" s="73">
        <f t="shared" si="464"/>
        <v>18</v>
      </c>
      <c r="C926" s="73"/>
      <c r="D926" s="73"/>
      <c r="E926" s="73"/>
      <c r="F926" s="73">
        <v>18</v>
      </c>
      <c r="G926" s="73"/>
      <c r="H926" s="73"/>
      <c r="I926" s="73"/>
      <c r="J926" s="170">
        <f t="shared" si="465"/>
        <v>18</v>
      </c>
    </row>
    <row r="927" s="154" customFormat="1" ht="15" customHeight="1" spans="1:10">
      <c r="A927" s="200" t="s">
        <v>778</v>
      </c>
      <c r="B927" s="186">
        <f t="shared" ref="B927:J927" si="467">SUM(B928:B932)</f>
        <v>113.7</v>
      </c>
      <c r="C927" s="186">
        <f t="shared" si="467"/>
        <v>0</v>
      </c>
      <c r="D927" s="186">
        <f t="shared" si="467"/>
        <v>7.5</v>
      </c>
      <c r="E927" s="186">
        <f t="shared" si="467"/>
        <v>0</v>
      </c>
      <c r="F927" s="186">
        <v>106.2</v>
      </c>
      <c r="G927" s="186">
        <f t="shared" si="467"/>
        <v>0</v>
      </c>
      <c r="H927" s="186">
        <f t="shared" si="467"/>
        <v>34.8</v>
      </c>
      <c r="I927" s="186">
        <f t="shared" si="467"/>
        <v>0</v>
      </c>
      <c r="J927" s="186">
        <f t="shared" si="467"/>
        <v>148.5</v>
      </c>
    </row>
    <row r="928" s="154" customFormat="1" ht="15" customHeight="1" spans="1:10">
      <c r="A928" s="196" t="s">
        <v>114</v>
      </c>
      <c r="B928" s="73">
        <f t="shared" ref="B928:B932" si="468">SUM(C928:G928)</f>
        <v>7.5</v>
      </c>
      <c r="C928" s="73"/>
      <c r="D928" s="73">
        <v>7.5</v>
      </c>
      <c r="E928" s="73"/>
      <c r="F928" s="73">
        <v>0</v>
      </c>
      <c r="G928" s="73"/>
      <c r="H928" s="73"/>
      <c r="I928" s="73"/>
      <c r="J928" s="170">
        <f t="shared" ref="J928:J932" si="469">B928+H928-I928</f>
        <v>7.5</v>
      </c>
    </row>
    <row r="929" s="154" customFormat="1" ht="15" customHeight="1" spans="1:10">
      <c r="A929" s="196" t="s">
        <v>779</v>
      </c>
      <c r="B929" s="73">
        <f t="shared" si="468"/>
        <v>20</v>
      </c>
      <c r="C929" s="73"/>
      <c r="D929" s="73"/>
      <c r="E929" s="73"/>
      <c r="F929" s="73">
        <v>20</v>
      </c>
      <c r="G929" s="73"/>
      <c r="H929" s="73"/>
      <c r="I929" s="73"/>
      <c r="J929" s="170">
        <f t="shared" si="469"/>
        <v>20</v>
      </c>
    </row>
    <row r="930" s="154" customFormat="1" ht="15" customHeight="1" spans="1:10">
      <c r="A930" s="196" t="s">
        <v>780</v>
      </c>
      <c r="B930" s="73">
        <f t="shared" si="468"/>
        <v>10</v>
      </c>
      <c r="C930" s="73"/>
      <c r="D930" s="73"/>
      <c r="E930" s="73"/>
      <c r="F930" s="73">
        <v>10</v>
      </c>
      <c r="G930" s="73"/>
      <c r="H930" s="73"/>
      <c r="I930" s="73"/>
      <c r="J930" s="170">
        <f t="shared" si="469"/>
        <v>10</v>
      </c>
    </row>
    <row r="931" s="154" customFormat="1" ht="15" customHeight="1" spans="1:16337">
      <c r="A931" s="196" t="s">
        <v>781</v>
      </c>
      <c r="B931" s="73">
        <f t="shared" si="468"/>
        <v>30</v>
      </c>
      <c r="C931" s="73"/>
      <c r="D931" s="73"/>
      <c r="E931" s="73"/>
      <c r="F931" s="73">
        <v>30</v>
      </c>
      <c r="G931" s="73"/>
      <c r="H931" s="73"/>
      <c r="I931" s="73"/>
      <c r="J931" s="170">
        <f t="shared" si="469"/>
        <v>30</v>
      </c>
      <c r="K931" s="146"/>
      <c r="L931" s="146"/>
      <c r="M931" s="146"/>
      <c r="N931" s="146"/>
      <c r="O931" s="146"/>
      <c r="P931" s="146"/>
      <c r="Q931" s="146"/>
      <c r="R931" s="146"/>
      <c r="S931" s="146"/>
      <c r="T931" s="146"/>
      <c r="U931" s="146"/>
      <c r="V931" s="146"/>
      <c r="W931" s="146"/>
      <c r="X931" s="146"/>
      <c r="Y931" s="146"/>
      <c r="Z931" s="146"/>
      <c r="AA931" s="146"/>
      <c r="AB931" s="146"/>
      <c r="AC931" s="146"/>
      <c r="AD931" s="146"/>
      <c r="AE931" s="146"/>
      <c r="AF931" s="146"/>
      <c r="AG931" s="146"/>
      <c r="AH931" s="146"/>
      <c r="AI931" s="146"/>
      <c r="AJ931" s="146"/>
      <c r="AK931" s="146"/>
      <c r="AL931" s="146"/>
      <c r="AM931" s="146"/>
      <c r="AN931" s="146"/>
      <c r="AO931" s="146"/>
      <c r="AP931" s="146"/>
      <c r="AQ931" s="146"/>
      <c r="AR931" s="146"/>
      <c r="AS931" s="146"/>
      <c r="AT931" s="146"/>
      <c r="AU931" s="146"/>
      <c r="AV931" s="146"/>
      <c r="AW931" s="146"/>
      <c r="AX931" s="146"/>
      <c r="AY931" s="146"/>
      <c r="AZ931" s="146"/>
      <c r="BA931" s="146"/>
      <c r="BB931" s="146"/>
      <c r="BC931" s="146"/>
      <c r="BD931" s="146"/>
      <c r="BE931" s="146"/>
      <c r="BF931" s="146"/>
      <c r="BG931" s="146"/>
      <c r="BH931" s="146"/>
      <c r="BI931" s="146"/>
      <c r="BJ931" s="146"/>
      <c r="BK931" s="146"/>
      <c r="BL931" s="146"/>
      <c r="BM931" s="146"/>
      <c r="BN931" s="146"/>
      <c r="BO931" s="146"/>
      <c r="BP931" s="146"/>
      <c r="BQ931" s="146"/>
      <c r="BR931" s="146"/>
      <c r="BS931" s="146"/>
      <c r="BT931" s="146"/>
      <c r="BU931" s="146"/>
      <c r="BV931" s="146"/>
      <c r="BW931" s="146"/>
      <c r="BX931" s="146"/>
      <c r="BY931" s="146"/>
      <c r="BZ931" s="146"/>
      <c r="CA931" s="146"/>
      <c r="CB931" s="146"/>
      <c r="CC931" s="146"/>
      <c r="CD931" s="146"/>
      <c r="CE931" s="146"/>
      <c r="CF931" s="146"/>
      <c r="CG931" s="146"/>
      <c r="CH931" s="146"/>
      <c r="CI931" s="146"/>
      <c r="CJ931" s="146"/>
      <c r="CK931" s="146"/>
      <c r="CL931" s="146"/>
      <c r="CM931" s="146"/>
      <c r="CN931" s="146"/>
      <c r="CO931" s="146"/>
      <c r="CP931" s="146"/>
      <c r="CQ931" s="146"/>
      <c r="CR931" s="146"/>
      <c r="CS931" s="146"/>
      <c r="CT931" s="146"/>
      <c r="CU931" s="146"/>
      <c r="CV931" s="146"/>
      <c r="CW931" s="146"/>
      <c r="CX931" s="146"/>
      <c r="CY931" s="146"/>
      <c r="CZ931" s="146"/>
      <c r="DA931" s="146"/>
      <c r="DB931" s="146"/>
      <c r="DC931" s="146"/>
      <c r="DD931" s="146"/>
      <c r="DE931" s="146"/>
      <c r="DF931" s="146"/>
      <c r="DG931" s="146"/>
      <c r="DH931" s="146"/>
      <c r="DI931" s="146"/>
      <c r="DJ931" s="146"/>
      <c r="DK931" s="146"/>
      <c r="DL931" s="146"/>
      <c r="DM931" s="146"/>
      <c r="DN931" s="146"/>
      <c r="DO931" s="146"/>
      <c r="DP931" s="146"/>
      <c r="DQ931" s="146"/>
      <c r="DR931" s="146"/>
      <c r="DS931" s="146"/>
      <c r="DT931" s="146"/>
      <c r="DU931" s="146"/>
      <c r="DV931" s="146"/>
      <c r="DW931" s="146"/>
      <c r="DX931" s="146"/>
      <c r="DY931" s="146"/>
      <c r="DZ931" s="146"/>
      <c r="EA931" s="146"/>
      <c r="EB931" s="146"/>
      <c r="EC931" s="146"/>
      <c r="ED931" s="146"/>
      <c r="EE931" s="146"/>
      <c r="EF931" s="146"/>
      <c r="EG931" s="146"/>
      <c r="EH931" s="146"/>
      <c r="EI931" s="146"/>
      <c r="EJ931" s="146"/>
      <c r="EK931" s="146"/>
      <c r="EL931" s="146"/>
      <c r="EM931" s="146"/>
      <c r="EN931" s="146"/>
      <c r="EO931" s="146"/>
      <c r="EP931" s="146"/>
      <c r="EQ931" s="146"/>
      <c r="ER931" s="146"/>
      <c r="ES931" s="146"/>
      <c r="ET931" s="146"/>
      <c r="EU931" s="146"/>
      <c r="EV931" s="146"/>
      <c r="EW931" s="146"/>
      <c r="EX931" s="146"/>
      <c r="EY931" s="146"/>
      <c r="EZ931" s="146"/>
      <c r="FA931" s="146"/>
      <c r="FB931" s="146"/>
      <c r="FC931" s="146"/>
      <c r="FD931" s="146"/>
      <c r="FE931" s="146"/>
      <c r="FF931" s="146"/>
      <c r="FG931" s="146"/>
      <c r="FH931" s="146"/>
      <c r="FI931" s="146"/>
      <c r="FJ931" s="146"/>
      <c r="FK931" s="146"/>
      <c r="FL931" s="146"/>
      <c r="FM931" s="146"/>
      <c r="FN931" s="146"/>
      <c r="FO931" s="146"/>
      <c r="FP931" s="146"/>
      <c r="FQ931" s="146"/>
      <c r="FR931" s="146"/>
      <c r="FS931" s="146"/>
      <c r="FT931" s="146"/>
      <c r="FU931" s="146"/>
      <c r="FV931" s="146"/>
      <c r="FW931" s="146"/>
      <c r="FX931" s="146"/>
      <c r="FY931" s="146"/>
      <c r="FZ931" s="146"/>
      <c r="GA931" s="146"/>
      <c r="GB931" s="146"/>
      <c r="GC931" s="146"/>
      <c r="GD931" s="146"/>
      <c r="GE931" s="146"/>
      <c r="GF931" s="146"/>
      <c r="GG931" s="146"/>
      <c r="GH931" s="146"/>
      <c r="GI931" s="146"/>
      <c r="GJ931" s="146"/>
      <c r="GK931" s="146"/>
      <c r="GL931" s="146"/>
      <c r="GM931" s="146"/>
      <c r="GN931" s="146"/>
      <c r="GO931" s="146"/>
      <c r="GP931" s="146"/>
      <c r="GQ931" s="146"/>
      <c r="GR931" s="146"/>
      <c r="GS931" s="146"/>
      <c r="GT931" s="146"/>
      <c r="GU931" s="146"/>
      <c r="GV931" s="146"/>
      <c r="GW931" s="146"/>
      <c r="GX931" s="146"/>
      <c r="GY931" s="146"/>
      <c r="GZ931" s="146"/>
      <c r="HA931" s="146"/>
      <c r="HB931" s="146"/>
      <c r="HC931" s="146"/>
      <c r="HD931" s="146"/>
      <c r="HE931" s="146"/>
      <c r="HF931" s="146"/>
      <c r="HG931" s="146"/>
      <c r="HH931" s="146"/>
      <c r="HI931" s="146"/>
      <c r="HJ931" s="146"/>
      <c r="HK931" s="146"/>
      <c r="HL931" s="146"/>
      <c r="HM931" s="146"/>
      <c r="HN931" s="146"/>
      <c r="HO931" s="146"/>
      <c r="HP931" s="146"/>
      <c r="HQ931" s="146"/>
      <c r="HR931" s="146"/>
      <c r="HS931" s="146"/>
      <c r="HT931" s="146"/>
      <c r="HU931" s="146"/>
      <c r="HV931" s="146"/>
      <c r="HW931" s="146"/>
      <c r="HX931" s="146"/>
      <c r="HY931" s="146"/>
      <c r="HZ931" s="146"/>
      <c r="IA931" s="146"/>
      <c r="IB931" s="146"/>
      <c r="IC931" s="146"/>
      <c r="ID931" s="146"/>
      <c r="IE931" s="146"/>
      <c r="IF931" s="146"/>
      <c r="IG931" s="146"/>
      <c r="IH931" s="146"/>
      <c r="II931" s="146"/>
      <c r="IJ931" s="146"/>
      <c r="IK931" s="146"/>
      <c r="IL931" s="146"/>
      <c r="IM931" s="146"/>
      <c r="IN931" s="146"/>
      <c r="IO931" s="146"/>
      <c r="IP931" s="146"/>
      <c r="IQ931" s="146"/>
      <c r="IR931" s="146"/>
      <c r="IS931" s="146"/>
      <c r="IT931" s="146"/>
      <c r="IU931" s="146"/>
      <c r="IV931" s="146"/>
      <c r="IW931" s="146"/>
      <c r="IX931" s="146"/>
      <c r="IY931" s="146"/>
      <c r="IZ931" s="146"/>
      <c r="JA931" s="146"/>
      <c r="JB931" s="146"/>
      <c r="JC931" s="146"/>
      <c r="JD931" s="146"/>
      <c r="JE931" s="146"/>
      <c r="JF931" s="146"/>
      <c r="JG931" s="146"/>
      <c r="JH931" s="146"/>
      <c r="JI931" s="146"/>
      <c r="JJ931" s="146"/>
      <c r="JK931" s="146"/>
      <c r="JL931" s="146"/>
      <c r="JM931" s="146"/>
      <c r="JN931" s="146"/>
      <c r="JO931" s="146"/>
      <c r="JP931" s="146"/>
      <c r="JQ931" s="146"/>
      <c r="JR931" s="146"/>
      <c r="JS931" s="146"/>
      <c r="JT931" s="146"/>
      <c r="JU931" s="146"/>
      <c r="JV931" s="146"/>
      <c r="JW931" s="146"/>
      <c r="JX931" s="146"/>
      <c r="JY931" s="146"/>
      <c r="JZ931" s="146"/>
      <c r="KA931" s="146"/>
      <c r="KB931" s="146"/>
      <c r="KC931" s="146"/>
      <c r="KD931" s="146"/>
      <c r="KE931" s="146"/>
      <c r="KF931" s="146"/>
      <c r="KG931" s="146"/>
      <c r="KH931" s="146"/>
      <c r="KI931" s="146"/>
      <c r="KJ931" s="146"/>
      <c r="KK931" s="146"/>
      <c r="KL931" s="146"/>
      <c r="KM931" s="146"/>
      <c r="KN931" s="146"/>
      <c r="KO931" s="146"/>
      <c r="KP931" s="146"/>
      <c r="KQ931" s="146"/>
      <c r="KR931" s="146"/>
      <c r="KS931" s="146"/>
      <c r="KT931" s="146"/>
      <c r="KU931" s="146"/>
      <c r="KV931" s="146"/>
      <c r="KW931" s="146"/>
      <c r="KX931" s="146"/>
      <c r="KY931" s="146"/>
      <c r="KZ931" s="146"/>
      <c r="LA931" s="146"/>
      <c r="LB931" s="146"/>
      <c r="LC931" s="146"/>
      <c r="LD931" s="146"/>
      <c r="LE931" s="146"/>
      <c r="LF931" s="146"/>
      <c r="LG931" s="146"/>
      <c r="LH931" s="146"/>
      <c r="LI931" s="146"/>
      <c r="LJ931" s="146"/>
      <c r="LK931" s="146"/>
      <c r="LL931" s="146"/>
      <c r="LM931" s="146"/>
      <c r="LN931" s="146"/>
      <c r="LO931" s="146"/>
      <c r="LP931" s="146"/>
      <c r="LQ931" s="146"/>
      <c r="LR931" s="146"/>
      <c r="LS931" s="146"/>
      <c r="LT931" s="146"/>
      <c r="LU931" s="146"/>
      <c r="LV931" s="146"/>
      <c r="LW931" s="146"/>
      <c r="LX931" s="146"/>
      <c r="LY931" s="146"/>
      <c r="LZ931" s="146"/>
      <c r="MA931" s="146"/>
      <c r="MB931" s="146"/>
      <c r="MC931" s="146"/>
      <c r="MD931" s="146"/>
      <c r="ME931" s="146"/>
      <c r="MF931" s="146"/>
      <c r="MG931" s="146"/>
      <c r="MH931" s="146"/>
      <c r="MI931" s="146"/>
      <c r="MJ931" s="146"/>
      <c r="MK931" s="146"/>
      <c r="ML931" s="146"/>
      <c r="MM931" s="146"/>
      <c r="MN931" s="146"/>
      <c r="MO931" s="146"/>
      <c r="MP931" s="146"/>
      <c r="MQ931" s="146"/>
      <c r="MR931" s="146"/>
      <c r="MS931" s="146"/>
      <c r="MT931" s="146"/>
      <c r="MU931" s="146"/>
      <c r="MV931" s="146"/>
      <c r="MW931" s="146"/>
      <c r="MX931" s="146"/>
      <c r="MY931" s="146"/>
      <c r="MZ931" s="146"/>
      <c r="NA931" s="146"/>
      <c r="NB931" s="146"/>
      <c r="NC931" s="146"/>
      <c r="ND931" s="146"/>
      <c r="NE931" s="146"/>
      <c r="NF931" s="146"/>
      <c r="NG931" s="146"/>
      <c r="NH931" s="146"/>
      <c r="NI931" s="146"/>
      <c r="NJ931" s="146"/>
      <c r="NK931" s="146"/>
      <c r="NL931" s="146"/>
      <c r="NM931" s="146"/>
      <c r="NN931" s="146"/>
      <c r="NO931" s="146"/>
      <c r="NP931" s="146"/>
      <c r="NQ931" s="146"/>
      <c r="NR931" s="146"/>
      <c r="NS931" s="146"/>
      <c r="NT931" s="146"/>
      <c r="NU931" s="146"/>
      <c r="NV931" s="146"/>
      <c r="NW931" s="146"/>
      <c r="NX931" s="146"/>
      <c r="NY931" s="146"/>
      <c r="NZ931" s="146"/>
      <c r="OA931" s="146"/>
      <c r="OB931" s="146"/>
      <c r="OC931" s="146"/>
      <c r="OD931" s="146"/>
      <c r="OE931" s="146"/>
      <c r="OF931" s="146"/>
      <c r="OG931" s="146"/>
      <c r="OH931" s="146"/>
      <c r="OI931" s="146"/>
      <c r="OJ931" s="146"/>
      <c r="OK931" s="146"/>
      <c r="OL931" s="146"/>
      <c r="OM931" s="146"/>
      <c r="ON931" s="146"/>
      <c r="OO931" s="146"/>
      <c r="OP931" s="146"/>
      <c r="OQ931" s="146"/>
      <c r="OR931" s="146"/>
      <c r="OS931" s="146"/>
      <c r="OT931" s="146"/>
      <c r="OU931" s="146"/>
      <c r="OV931" s="146"/>
      <c r="OW931" s="146"/>
      <c r="OX931" s="146"/>
      <c r="OY931" s="146"/>
      <c r="OZ931" s="146"/>
      <c r="PA931" s="146"/>
      <c r="PB931" s="146"/>
      <c r="PC931" s="146"/>
      <c r="PD931" s="146"/>
      <c r="PE931" s="146"/>
      <c r="PF931" s="146"/>
      <c r="PG931" s="146"/>
      <c r="PH931" s="146"/>
      <c r="PI931" s="146"/>
      <c r="PJ931" s="146"/>
      <c r="PK931" s="146"/>
      <c r="PL931" s="146"/>
      <c r="PM931" s="146"/>
      <c r="PN931" s="146"/>
      <c r="PO931" s="146"/>
      <c r="PP931" s="146"/>
      <c r="PQ931" s="146"/>
      <c r="PR931" s="146"/>
      <c r="PS931" s="146"/>
      <c r="PT931" s="146"/>
      <c r="PU931" s="146"/>
      <c r="PV931" s="146"/>
      <c r="PW931" s="146"/>
      <c r="PX931" s="146"/>
      <c r="PY931" s="146"/>
      <c r="PZ931" s="146"/>
      <c r="QA931" s="146"/>
      <c r="QB931" s="146"/>
      <c r="QC931" s="146"/>
      <c r="QD931" s="146"/>
      <c r="QE931" s="146"/>
      <c r="QF931" s="146"/>
      <c r="QG931" s="146"/>
      <c r="QH931" s="146"/>
      <c r="QI931" s="146"/>
      <c r="QJ931" s="146"/>
      <c r="QK931" s="146"/>
      <c r="QL931" s="146"/>
      <c r="QM931" s="146"/>
      <c r="QN931" s="146"/>
      <c r="QO931" s="146"/>
      <c r="QP931" s="146"/>
      <c r="QQ931" s="146"/>
      <c r="QR931" s="146"/>
      <c r="QS931" s="146"/>
      <c r="QT931" s="146"/>
      <c r="QU931" s="146"/>
      <c r="QV931" s="146"/>
      <c r="QW931" s="146"/>
      <c r="QX931" s="146"/>
      <c r="QY931" s="146"/>
      <c r="QZ931" s="146"/>
      <c r="RA931" s="146"/>
      <c r="RB931" s="146"/>
      <c r="RC931" s="146"/>
      <c r="RD931" s="146"/>
      <c r="RE931" s="146"/>
      <c r="RF931" s="146"/>
      <c r="RG931" s="146"/>
      <c r="RH931" s="146"/>
      <c r="RI931" s="146"/>
      <c r="RJ931" s="146"/>
      <c r="RK931" s="146"/>
      <c r="RL931" s="146"/>
      <c r="RM931" s="146"/>
      <c r="RN931" s="146"/>
      <c r="RO931" s="146"/>
      <c r="RP931" s="146"/>
      <c r="RQ931" s="146"/>
      <c r="RR931" s="146"/>
      <c r="RS931" s="146"/>
      <c r="RT931" s="146"/>
      <c r="RU931" s="146"/>
      <c r="RV931" s="146"/>
      <c r="RW931" s="146"/>
      <c r="RX931" s="146"/>
      <c r="RY931" s="146"/>
      <c r="RZ931" s="146"/>
      <c r="SA931" s="146"/>
      <c r="SB931" s="146"/>
      <c r="SC931" s="146"/>
      <c r="SD931" s="146"/>
      <c r="SE931" s="146"/>
      <c r="SF931" s="146"/>
      <c r="SG931" s="146"/>
      <c r="SH931" s="146"/>
      <c r="SI931" s="146"/>
      <c r="SJ931" s="146"/>
      <c r="SK931" s="146"/>
      <c r="SL931" s="146"/>
      <c r="SM931" s="146"/>
      <c r="SN931" s="146"/>
      <c r="SO931" s="146"/>
      <c r="SP931" s="146"/>
      <c r="SQ931" s="146"/>
      <c r="SR931" s="146"/>
      <c r="SS931" s="146"/>
      <c r="ST931" s="146"/>
      <c r="SU931" s="146"/>
      <c r="SV931" s="146"/>
      <c r="SW931" s="146"/>
      <c r="SX931" s="146"/>
      <c r="SY931" s="146"/>
      <c r="SZ931" s="146"/>
      <c r="TA931" s="146"/>
      <c r="TB931" s="146"/>
      <c r="TC931" s="146"/>
      <c r="TD931" s="146"/>
      <c r="TE931" s="146"/>
      <c r="TF931" s="146"/>
      <c r="TG931" s="146"/>
      <c r="TH931" s="146"/>
      <c r="TI931" s="146"/>
      <c r="TJ931" s="146"/>
      <c r="TK931" s="146"/>
      <c r="TL931" s="146"/>
      <c r="TM931" s="146"/>
      <c r="TN931" s="146"/>
      <c r="TO931" s="146"/>
      <c r="TP931" s="146"/>
      <c r="TQ931" s="146"/>
      <c r="TR931" s="146"/>
      <c r="TS931" s="146"/>
      <c r="TT931" s="146"/>
      <c r="TU931" s="146"/>
      <c r="TV931" s="146"/>
      <c r="TW931" s="146"/>
      <c r="TX931" s="146"/>
      <c r="TY931" s="146"/>
      <c r="TZ931" s="146"/>
      <c r="UA931" s="146"/>
      <c r="UB931" s="146"/>
      <c r="UC931" s="146"/>
      <c r="UD931" s="146"/>
      <c r="UE931" s="146"/>
      <c r="UF931" s="146"/>
      <c r="UG931" s="146"/>
      <c r="UH931" s="146"/>
      <c r="UI931" s="146"/>
      <c r="UJ931" s="146"/>
      <c r="UK931" s="146"/>
      <c r="UL931" s="146"/>
      <c r="UM931" s="146"/>
      <c r="UN931" s="146"/>
      <c r="UO931" s="146"/>
      <c r="UP931" s="146"/>
      <c r="UQ931" s="146"/>
      <c r="UR931" s="146"/>
      <c r="US931" s="146"/>
      <c r="UT931" s="146"/>
      <c r="UU931" s="146"/>
      <c r="UV931" s="146"/>
      <c r="UW931" s="146"/>
      <c r="UX931" s="146"/>
      <c r="UY931" s="146"/>
      <c r="UZ931" s="146"/>
      <c r="VA931" s="146"/>
      <c r="VB931" s="146"/>
      <c r="VC931" s="146"/>
      <c r="VD931" s="146"/>
      <c r="VE931" s="146"/>
      <c r="VF931" s="146"/>
      <c r="VG931" s="146"/>
      <c r="VH931" s="146"/>
      <c r="VI931" s="146"/>
      <c r="VJ931" s="146"/>
      <c r="VK931" s="146"/>
      <c r="VL931" s="146"/>
      <c r="VM931" s="146"/>
      <c r="VN931" s="146"/>
      <c r="VO931" s="146"/>
      <c r="VP931" s="146"/>
      <c r="VQ931" s="146"/>
      <c r="VR931" s="146"/>
      <c r="VS931" s="146"/>
      <c r="VT931" s="146"/>
      <c r="VU931" s="146"/>
      <c r="VV931" s="146"/>
      <c r="VW931" s="146"/>
      <c r="VX931" s="146"/>
      <c r="VY931" s="146"/>
      <c r="VZ931" s="146"/>
      <c r="WA931" s="146"/>
      <c r="WB931" s="146"/>
      <c r="WC931" s="146"/>
      <c r="WD931" s="146"/>
      <c r="WE931" s="146"/>
      <c r="WF931" s="146"/>
      <c r="WG931" s="146"/>
      <c r="WH931" s="146"/>
      <c r="WI931" s="146"/>
      <c r="WJ931" s="146"/>
      <c r="WK931" s="146"/>
      <c r="WL931" s="146"/>
      <c r="WM931" s="146"/>
      <c r="WN931" s="146"/>
      <c r="WO931" s="146"/>
      <c r="WP931" s="146"/>
      <c r="WQ931" s="146"/>
      <c r="WR931" s="146"/>
      <c r="WS931" s="146"/>
      <c r="WT931" s="146"/>
      <c r="WU931" s="146"/>
      <c r="WV931" s="146"/>
      <c r="WW931" s="146"/>
      <c r="WX931" s="146"/>
      <c r="WY931" s="146"/>
      <c r="WZ931" s="146"/>
      <c r="XA931" s="146"/>
      <c r="XB931" s="146"/>
      <c r="XC931" s="146"/>
      <c r="XD931" s="146"/>
      <c r="XE931" s="146"/>
      <c r="XF931" s="146"/>
      <c r="XG931" s="146"/>
      <c r="XH931" s="146"/>
      <c r="XI931" s="146"/>
      <c r="XJ931" s="146"/>
      <c r="XK931" s="146"/>
      <c r="XL931" s="146"/>
      <c r="XM931" s="146"/>
      <c r="XN931" s="146"/>
      <c r="XO931" s="146"/>
      <c r="XP931" s="146"/>
      <c r="XQ931" s="146"/>
      <c r="XR931" s="146"/>
      <c r="XS931" s="146"/>
      <c r="XT931" s="146"/>
      <c r="XU931" s="146"/>
      <c r="XV931" s="146"/>
      <c r="XW931" s="146"/>
      <c r="XX931" s="146"/>
      <c r="XY931" s="146"/>
      <c r="XZ931" s="146"/>
      <c r="YA931" s="146"/>
      <c r="YB931" s="146"/>
      <c r="YC931" s="146"/>
      <c r="YD931" s="146"/>
      <c r="YE931" s="146"/>
      <c r="YF931" s="146"/>
      <c r="YG931" s="146"/>
      <c r="YH931" s="146"/>
      <c r="YI931" s="146"/>
      <c r="YJ931" s="146"/>
      <c r="YK931" s="146"/>
      <c r="YL931" s="146"/>
      <c r="YM931" s="146"/>
      <c r="YN931" s="146"/>
      <c r="YO931" s="146"/>
      <c r="YP931" s="146"/>
      <c r="YQ931" s="146"/>
      <c r="YR931" s="146"/>
      <c r="YS931" s="146"/>
      <c r="YT931" s="146"/>
      <c r="YU931" s="146"/>
      <c r="YV931" s="146"/>
      <c r="YW931" s="146"/>
      <c r="YX931" s="146"/>
      <c r="YY931" s="146"/>
      <c r="YZ931" s="146"/>
      <c r="ZA931" s="146"/>
      <c r="ZB931" s="146"/>
      <c r="ZC931" s="146"/>
      <c r="ZD931" s="146"/>
      <c r="ZE931" s="146"/>
      <c r="ZF931" s="146"/>
      <c r="ZG931" s="146"/>
      <c r="ZH931" s="146"/>
      <c r="ZI931" s="146"/>
      <c r="ZJ931" s="146"/>
      <c r="ZK931" s="146"/>
      <c r="ZL931" s="146"/>
      <c r="ZM931" s="146"/>
      <c r="ZN931" s="146"/>
      <c r="ZO931" s="146"/>
      <c r="ZP931" s="146"/>
      <c r="ZQ931" s="146"/>
      <c r="ZR931" s="146"/>
      <c r="ZS931" s="146"/>
      <c r="ZT931" s="146"/>
      <c r="ZU931" s="146"/>
      <c r="ZV931" s="146"/>
      <c r="ZW931" s="146"/>
      <c r="ZX931" s="146"/>
      <c r="ZY931" s="146"/>
      <c r="ZZ931" s="146"/>
      <c r="AAA931" s="146"/>
      <c r="AAB931" s="146"/>
      <c r="AAC931" s="146"/>
      <c r="AAD931" s="146"/>
      <c r="AAE931" s="146"/>
      <c r="AAF931" s="146"/>
      <c r="AAG931" s="146"/>
      <c r="AAH931" s="146"/>
      <c r="AAI931" s="146"/>
      <c r="AAJ931" s="146"/>
      <c r="AAK931" s="146"/>
      <c r="AAL931" s="146"/>
      <c r="AAM931" s="146"/>
      <c r="AAN931" s="146"/>
      <c r="AAO931" s="146"/>
      <c r="AAP931" s="146"/>
      <c r="AAQ931" s="146"/>
      <c r="AAR931" s="146"/>
      <c r="AAS931" s="146"/>
      <c r="AAT931" s="146"/>
      <c r="AAU931" s="146"/>
      <c r="AAV931" s="146"/>
      <c r="AAW931" s="146"/>
      <c r="AAX931" s="146"/>
      <c r="AAY931" s="146"/>
      <c r="AAZ931" s="146"/>
      <c r="ABA931" s="146"/>
      <c r="ABB931" s="146"/>
      <c r="ABC931" s="146"/>
      <c r="ABD931" s="146"/>
      <c r="ABE931" s="146"/>
      <c r="ABF931" s="146"/>
      <c r="ABG931" s="146"/>
      <c r="ABH931" s="146"/>
      <c r="ABI931" s="146"/>
      <c r="ABJ931" s="146"/>
      <c r="ABK931" s="146"/>
      <c r="ABL931" s="146"/>
      <c r="ABM931" s="146"/>
      <c r="ABN931" s="146"/>
      <c r="ABO931" s="146"/>
      <c r="ABP931" s="146"/>
      <c r="ABQ931" s="146"/>
      <c r="ABR931" s="146"/>
      <c r="ABS931" s="146"/>
      <c r="ABT931" s="146"/>
      <c r="ABU931" s="146"/>
      <c r="ABV931" s="146"/>
      <c r="ABW931" s="146"/>
      <c r="ABX931" s="146"/>
      <c r="ABY931" s="146"/>
      <c r="ABZ931" s="146"/>
      <c r="ACA931" s="146"/>
      <c r="ACB931" s="146"/>
      <c r="ACC931" s="146"/>
      <c r="ACD931" s="146"/>
      <c r="ACE931" s="146"/>
      <c r="ACF931" s="146"/>
      <c r="ACG931" s="146"/>
      <c r="ACH931" s="146"/>
      <c r="ACI931" s="146"/>
      <c r="ACJ931" s="146"/>
      <c r="ACK931" s="146"/>
      <c r="ACL931" s="146"/>
      <c r="ACM931" s="146"/>
      <c r="ACN931" s="146"/>
      <c r="ACO931" s="146"/>
      <c r="ACP931" s="146"/>
      <c r="ACQ931" s="146"/>
      <c r="ACR931" s="146"/>
      <c r="ACS931" s="146"/>
      <c r="ACT931" s="146"/>
      <c r="ACU931" s="146"/>
      <c r="ACV931" s="146"/>
      <c r="ACW931" s="146"/>
      <c r="ACX931" s="146"/>
      <c r="ACY931" s="146"/>
      <c r="ACZ931" s="146"/>
      <c r="ADA931" s="146"/>
      <c r="ADB931" s="146"/>
      <c r="ADC931" s="146"/>
      <c r="ADD931" s="146"/>
      <c r="ADE931" s="146"/>
      <c r="ADF931" s="146"/>
      <c r="ADG931" s="146"/>
      <c r="ADH931" s="146"/>
      <c r="ADI931" s="146"/>
      <c r="ADJ931" s="146"/>
      <c r="ADK931" s="146"/>
      <c r="ADL931" s="146"/>
      <c r="ADM931" s="146"/>
      <c r="ADN931" s="146"/>
      <c r="ADO931" s="146"/>
      <c r="ADP931" s="146"/>
      <c r="ADQ931" s="146"/>
      <c r="ADR931" s="146"/>
      <c r="ADS931" s="146"/>
      <c r="ADT931" s="146"/>
      <c r="ADU931" s="146"/>
      <c r="ADV931" s="146"/>
      <c r="ADW931" s="146"/>
      <c r="ADX931" s="146"/>
      <c r="ADY931" s="146"/>
      <c r="ADZ931" s="146"/>
      <c r="AEA931" s="146"/>
      <c r="AEB931" s="146"/>
      <c r="AEC931" s="146"/>
      <c r="AED931" s="146"/>
      <c r="AEE931" s="146"/>
      <c r="AEF931" s="146"/>
      <c r="AEG931" s="146"/>
      <c r="AEH931" s="146"/>
      <c r="AEI931" s="146"/>
      <c r="AEJ931" s="146"/>
      <c r="AEK931" s="146"/>
      <c r="AEL931" s="146"/>
      <c r="AEM931" s="146"/>
      <c r="AEN931" s="146"/>
      <c r="AEO931" s="146"/>
      <c r="AEP931" s="146"/>
      <c r="AEQ931" s="146"/>
      <c r="AER931" s="146"/>
      <c r="AES931" s="146"/>
      <c r="AET931" s="146"/>
      <c r="AEU931" s="146"/>
      <c r="AEV931" s="146"/>
      <c r="AEW931" s="146"/>
      <c r="AEX931" s="146"/>
      <c r="AEY931" s="146"/>
      <c r="AEZ931" s="146"/>
      <c r="AFA931" s="146"/>
      <c r="AFB931" s="146"/>
      <c r="AFC931" s="146"/>
      <c r="AFD931" s="146"/>
      <c r="AFE931" s="146"/>
      <c r="AFF931" s="146"/>
      <c r="AFG931" s="146"/>
      <c r="AFH931" s="146"/>
      <c r="AFI931" s="146"/>
      <c r="AFJ931" s="146"/>
      <c r="AFK931" s="146"/>
      <c r="AFL931" s="146"/>
      <c r="AFM931" s="146"/>
      <c r="AFN931" s="146"/>
      <c r="AFO931" s="146"/>
      <c r="AFP931" s="146"/>
      <c r="AFQ931" s="146"/>
      <c r="AFR931" s="146"/>
      <c r="AFS931" s="146"/>
      <c r="AFT931" s="146"/>
      <c r="AFU931" s="146"/>
      <c r="AFV931" s="146"/>
      <c r="AFW931" s="146"/>
      <c r="AFX931" s="146"/>
      <c r="AFY931" s="146"/>
      <c r="AFZ931" s="146"/>
      <c r="AGA931" s="146"/>
      <c r="AGB931" s="146"/>
      <c r="AGC931" s="146"/>
      <c r="AGD931" s="146"/>
      <c r="AGE931" s="146"/>
      <c r="AGF931" s="146"/>
      <c r="AGG931" s="146"/>
      <c r="AGH931" s="146"/>
      <c r="AGI931" s="146"/>
      <c r="AGJ931" s="146"/>
      <c r="AGK931" s="146"/>
      <c r="AGL931" s="146"/>
      <c r="AGM931" s="146"/>
      <c r="AGN931" s="146"/>
      <c r="AGO931" s="146"/>
      <c r="AGP931" s="146"/>
      <c r="AGQ931" s="146"/>
      <c r="AGR931" s="146"/>
      <c r="AGS931" s="146"/>
      <c r="AGT931" s="146"/>
      <c r="AGU931" s="146"/>
      <c r="AGV931" s="146"/>
      <c r="AGW931" s="146"/>
      <c r="AGX931" s="146"/>
      <c r="AGY931" s="146"/>
      <c r="AGZ931" s="146"/>
      <c r="AHA931" s="146"/>
      <c r="AHB931" s="146"/>
      <c r="AHC931" s="146"/>
      <c r="AHD931" s="146"/>
      <c r="AHE931" s="146"/>
      <c r="AHF931" s="146"/>
      <c r="AHG931" s="146"/>
      <c r="AHH931" s="146"/>
      <c r="AHI931" s="146"/>
      <c r="AHJ931" s="146"/>
      <c r="AHK931" s="146"/>
      <c r="AHL931" s="146"/>
      <c r="AHM931" s="146"/>
      <c r="AHN931" s="146"/>
      <c r="AHO931" s="146"/>
      <c r="AHP931" s="146"/>
      <c r="AHQ931" s="146"/>
      <c r="AHR931" s="146"/>
      <c r="AHS931" s="146"/>
      <c r="AHT931" s="146"/>
      <c r="AHU931" s="146"/>
      <c r="AHV931" s="146"/>
      <c r="AHW931" s="146"/>
      <c r="AHX931" s="146"/>
      <c r="AHY931" s="146"/>
      <c r="AHZ931" s="146"/>
      <c r="AIA931" s="146"/>
      <c r="AIB931" s="146"/>
      <c r="AIC931" s="146"/>
      <c r="AID931" s="146"/>
      <c r="AIE931" s="146"/>
      <c r="AIF931" s="146"/>
      <c r="AIG931" s="146"/>
      <c r="AIH931" s="146"/>
      <c r="AII931" s="146"/>
      <c r="AIJ931" s="146"/>
      <c r="AIK931" s="146"/>
      <c r="AIL931" s="146"/>
      <c r="AIM931" s="146"/>
      <c r="AIN931" s="146"/>
      <c r="AIO931" s="146"/>
      <c r="AIP931" s="146"/>
      <c r="AIQ931" s="146"/>
      <c r="AIR931" s="146"/>
      <c r="AIS931" s="146"/>
      <c r="AIT931" s="146"/>
      <c r="AIU931" s="146"/>
      <c r="AIV931" s="146"/>
      <c r="AIW931" s="146"/>
      <c r="AIX931" s="146"/>
      <c r="AIY931" s="146"/>
      <c r="AIZ931" s="146"/>
      <c r="AJA931" s="146"/>
      <c r="AJB931" s="146"/>
      <c r="AJC931" s="146"/>
      <c r="AJD931" s="146"/>
      <c r="AJE931" s="146"/>
      <c r="AJF931" s="146"/>
      <c r="AJG931" s="146"/>
      <c r="AJH931" s="146"/>
      <c r="AJI931" s="146"/>
      <c r="AJJ931" s="146"/>
      <c r="AJK931" s="146"/>
      <c r="AJL931" s="146"/>
      <c r="AJM931" s="146"/>
      <c r="AJN931" s="146"/>
      <c r="AJO931" s="146"/>
      <c r="AJP931" s="146"/>
      <c r="AJQ931" s="146"/>
      <c r="AJR931" s="146"/>
      <c r="AJS931" s="146"/>
      <c r="AJT931" s="146"/>
      <c r="AJU931" s="146"/>
      <c r="AJV931" s="146"/>
      <c r="AJW931" s="146"/>
      <c r="AJX931" s="146"/>
      <c r="AJY931" s="146"/>
      <c r="AJZ931" s="146"/>
      <c r="AKA931" s="146"/>
      <c r="AKB931" s="146"/>
      <c r="AKC931" s="146"/>
      <c r="AKD931" s="146"/>
      <c r="AKE931" s="146"/>
      <c r="AKF931" s="146"/>
      <c r="AKG931" s="146"/>
      <c r="AKH931" s="146"/>
      <c r="AKI931" s="146"/>
      <c r="AKJ931" s="146"/>
      <c r="AKK931" s="146"/>
      <c r="AKL931" s="146"/>
      <c r="AKM931" s="146"/>
      <c r="AKN931" s="146"/>
      <c r="AKO931" s="146"/>
      <c r="AKP931" s="146"/>
      <c r="AKQ931" s="146"/>
      <c r="AKR931" s="146"/>
      <c r="AKS931" s="146"/>
      <c r="AKT931" s="146"/>
      <c r="AKU931" s="146"/>
      <c r="AKV931" s="146"/>
      <c r="AKW931" s="146"/>
      <c r="AKX931" s="146"/>
      <c r="AKY931" s="146"/>
      <c r="AKZ931" s="146"/>
      <c r="ALA931" s="146"/>
      <c r="ALB931" s="146"/>
      <c r="ALC931" s="146"/>
      <c r="ALD931" s="146"/>
      <c r="ALE931" s="146"/>
      <c r="ALF931" s="146"/>
      <c r="ALG931" s="146"/>
      <c r="ALH931" s="146"/>
      <c r="ALI931" s="146"/>
      <c r="ALJ931" s="146"/>
      <c r="ALK931" s="146"/>
      <c r="ALL931" s="146"/>
      <c r="ALM931" s="146"/>
      <c r="ALN931" s="146"/>
      <c r="ALO931" s="146"/>
      <c r="ALP931" s="146"/>
      <c r="ALQ931" s="146"/>
      <c r="ALR931" s="146"/>
      <c r="ALS931" s="146"/>
      <c r="ALT931" s="146"/>
      <c r="ALU931" s="146"/>
      <c r="ALV931" s="146"/>
      <c r="ALW931" s="146"/>
      <c r="ALX931" s="146"/>
      <c r="ALY931" s="146"/>
      <c r="ALZ931" s="146"/>
      <c r="AMA931" s="146"/>
      <c r="AMB931" s="146"/>
      <c r="AMC931" s="146"/>
      <c r="AMD931" s="146"/>
      <c r="AME931" s="146"/>
      <c r="AMF931" s="146"/>
      <c r="AMG931" s="146"/>
      <c r="AMH931" s="146"/>
      <c r="AMI931" s="146"/>
      <c r="AMJ931" s="146"/>
      <c r="AMK931" s="146"/>
      <c r="AML931" s="146"/>
      <c r="AMM931" s="146"/>
      <c r="AMN931" s="146"/>
      <c r="AMO931" s="146"/>
      <c r="AMP931" s="146"/>
      <c r="AMQ931" s="146"/>
      <c r="AMR931" s="146"/>
      <c r="AMS931" s="146"/>
      <c r="AMT931" s="146"/>
      <c r="AMU931" s="146"/>
      <c r="AMV931" s="146"/>
      <c r="AMW931" s="146"/>
      <c r="AMX931" s="146"/>
      <c r="AMY931" s="146"/>
      <c r="AMZ931" s="146"/>
      <c r="ANA931" s="146"/>
      <c r="ANB931" s="146"/>
      <c r="ANC931" s="146"/>
      <c r="AND931" s="146"/>
      <c r="ANE931" s="146"/>
      <c r="ANF931" s="146"/>
      <c r="ANG931" s="146"/>
      <c r="ANH931" s="146"/>
      <c r="ANI931" s="146"/>
      <c r="ANJ931" s="146"/>
      <c r="ANK931" s="146"/>
      <c r="ANL931" s="146"/>
      <c r="ANM931" s="146"/>
      <c r="ANN931" s="146"/>
      <c r="ANO931" s="146"/>
      <c r="ANP931" s="146"/>
      <c r="ANQ931" s="146"/>
      <c r="ANR931" s="146"/>
      <c r="ANS931" s="146"/>
      <c r="ANT931" s="146"/>
      <c r="ANU931" s="146"/>
      <c r="ANV931" s="146"/>
      <c r="ANW931" s="146"/>
      <c r="ANX931" s="146"/>
      <c r="ANY931" s="146"/>
      <c r="ANZ931" s="146"/>
      <c r="AOA931" s="146"/>
      <c r="AOB931" s="146"/>
      <c r="AOC931" s="146"/>
      <c r="AOD931" s="146"/>
      <c r="AOE931" s="146"/>
      <c r="AOF931" s="146"/>
      <c r="AOG931" s="146"/>
      <c r="AOH931" s="146"/>
      <c r="AOI931" s="146"/>
      <c r="AOJ931" s="146"/>
      <c r="AOK931" s="146"/>
      <c r="AOL931" s="146"/>
      <c r="AOM931" s="146"/>
      <c r="AON931" s="146"/>
      <c r="AOO931" s="146"/>
      <c r="AOP931" s="146"/>
      <c r="AOQ931" s="146"/>
      <c r="AOR931" s="146"/>
      <c r="AOS931" s="146"/>
      <c r="AOT931" s="146"/>
      <c r="AOU931" s="146"/>
      <c r="AOV931" s="146"/>
      <c r="AOW931" s="146"/>
      <c r="AOX931" s="146"/>
      <c r="AOY931" s="146"/>
      <c r="AOZ931" s="146"/>
      <c r="APA931" s="146"/>
      <c r="APB931" s="146"/>
      <c r="APC931" s="146"/>
      <c r="APD931" s="146"/>
      <c r="APE931" s="146"/>
      <c r="APF931" s="146"/>
      <c r="APG931" s="146"/>
      <c r="APH931" s="146"/>
      <c r="API931" s="146"/>
      <c r="APJ931" s="146"/>
      <c r="APK931" s="146"/>
      <c r="APL931" s="146"/>
      <c r="APM931" s="146"/>
      <c r="APN931" s="146"/>
      <c r="APO931" s="146"/>
      <c r="APP931" s="146"/>
      <c r="APQ931" s="146"/>
      <c r="APR931" s="146"/>
      <c r="APS931" s="146"/>
      <c r="APT931" s="146"/>
      <c r="APU931" s="146"/>
      <c r="APV931" s="146"/>
      <c r="APW931" s="146"/>
      <c r="APX931" s="146"/>
      <c r="APY931" s="146"/>
      <c r="APZ931" s="146"/>
      <c r="AQA931" s="146"/>
      <c r="AQB931" s="146"/>
      <c r="AQC931" s="146"/>
      <c r="AQD931" s="146"/>
      <c r="AQE931" s="146"/>
      <c r="AQF931" s="146"/>
      <c r="AQG931" s="146"/>
      <c r="AQH931" s="146"/>
      <c r="AQI931" s="146"/>
      <c r="AQJ931" s="146"/>
      <c r="AQK931" s="146"/>
      <c r="AQL931" s="146"/>
      <c r="AQM931" s="146"/>
      <c r="AQN931" s="146"/>
      <c r="AQO931" s="146"/>
      <c r="AQP931" s="146"/>
      <c r="AQQ931" s="146"/>
      <c r="AQR931" s="146"/>
      <c r="AQS931" s="146"/>
      <c r="AQT931" s="146"/>
      <c r="AQU931" s="146"/>
      <c r="AQV931" s="146"/>
      <c r="AQW931" s="146"/>
      <c r="AQX931" s="146"/>
      <c r="AQY931" s="146"/>
      <c r="AQZ931" s="146"/>
      <c r="ARA931" s="146"/>
      <c r="ARB931" s="146"/>
      <c r="ARC931" s="146"/>
      <c r="ARD931" s="146"/>
      <c r="ARE931" s="146"/>
      <c r="ARF931" s="146"/>
      <c r="ARG931" s="146"/>
      <c r="ARH931" s="146"/>
      <c r="ARI931" s="146"/>
      <c r="ARJ931" s="146"/>
      <c r="ARK931" s="146"/>
      <c r="ARL931" s="146"/>
      <c r="ARM931" s="146"/>
      <c r="ARN931" s="146"/>
      <c r="ARO931" s="146"/>
      <c r="ARP931" s="146"/>
      <c r="ARQ931" s="146"/>
      <c r="ARR931" s="146"/>
      <c r="ARS931" s="146"/>
      <c r="ART931" s="146"/>
      <c r="ARU931" s="146"/>
      <c r="ARV931" s="146"/>
      <c r="ARW931" s="146"/>
      <c r="ARX931" s="146"/>
      <c r="ARY931" s="146"/>
      <c r="ARZ931" s="146"/>
      <c r="ASA931" s="146"/>
      <c r="ASB931" s="146"/>
      <c r="ASC931" s="146"/>
      <c r="ASD931" s="146"/>
      <c r="ASE931" s="146"/>
      <c r="ASF931" s="146"/>
      <c r="ASG931" s="146"/>
      <c r="ASH931" s="146"/>
      <c r="ASI931" s="146"/>
      <c r="ASJ931" s="146"/>
      <c r="ASK931" s="146"/>
      <c r="ASL931" s="146"/>
      <c r="ASM931" s="146"/>
      <c r="ASN931" s="146"/>
      <c r="ASO931" s="146"/>
      <c r="ASP931" s="146"/>
      <c r="ASQ931" s="146"/>
      <c r="ASR931" s="146"/>
      <c r="ASS931" s="146"/>
      <c r="AST931" s="146"/>
      <c r="ASU931" s="146"/>
      <c r="ASV931" s="146"/>
      <c r="ASW931" s="146"/>
      <c r="ASX931" s="146"/>
      <c r="ASY931" s="146"/>
      <c r="ASZ931" s="146"/>
      <c r="ATA931" s="146"/>
      <c r="ATB931" s="146"/>
      <c r="ATC931" s="146"/>
      <c r="ATD931" s="146"/>
      <c r="ATE931" s="146"/>
      <c r="ATF931" s="146"/>
      <c r="ATG931" s="146"/>
      <c r="ATH931" s="146"/>
      <c r="ATI931" s="146"/>
      <c r="ATJ931" s="146"/>
      <c r="ATK931" s="146"/>
      <c r="ATL931" s="146"/>
      <c r="ATM931" s="146"/>
      <c r="ATN931" s="146"/>
      <c r="ATO931" s="146"/>
      <c r="ATP931" s="146"/>
      <c r="ATQ931" s="146"/>
      <c r="ATR931" s="146"/>
      <c r="ATS931" s="146"/>
      <c r="ATT931" s="146"/>
      <c r="ATU931" s="146"/>
      <c r="ATV931" s="146"/>
      <c r="ATW931" s="146"/>
      <c r="ATX931" s="146"/>
      <c r="ATY931" s="146"/>
      <c r="ATZ931" s="146"/>
      <c r="AUA931" s="146"/>
      <c r="AUB931" s="146"/>
      <c r="AUC931" s="146"/>
      <c r="AUD931" s="146"/>
      <c r="AUE931" s="146"/>
      <c r="AUF931" s="146"/>
      <c r="AUG931" s="146"/>
      <c r="AUH931" s="146"/>
      <c r="AUI931" s="146"/>
      <c r="AUJ931" s="146"/>
      <c r="AUK931" s="146"/>
      <c r="AUL931" s="146"/>
      <c r="AUM931" s="146"/>
      <c r="AUN931" s="146"/>
      <c r="AUO931" s="146"/>
      <c r="AUP931" s="146"/>
      <c r="AUQ931" s="146"/>
      <c r="AUR931" s="146"/>
      <c r="AUS931" s="146"/>
      <c r="AUT931" s="146"/>
      <c r="AUU931" s="146"/>
      <c r="AUV931" s="146"/>
      <c r="AUW931" s="146"/>
      <c r="AUX931" s="146"/>
      <c r="AUY931" s="146"/>
      <c r="AUZ931" s="146"/>
      <c r="AVA931" s="146"/>
      <c r="AVB931" s="146"/>
      <c r="AVC931" s="146"/>
      <c r="AVD931" s="146"/>
      <c r="AVE931" s="146"/>
      <c r="AVF931" s="146"/>
      <c r="AVG931" s="146"/>
      <c r="AVH931" s="146"/>
      <c r="AVI931" s="146"/>
      <c r="AVJ931" s="146"/>
      <c r="AVK931" s="146"/>
      <c r="AVL931" s="146"/>
      <c r="AVM931" s="146"/>
      <c r="AVN931" s="146"/>
      <c r="AVO931" s="146"/>
      <c r="AVP931" s="146"/>
      <c r="AVQ931" s="146"/>
      <c r="AVR931" s="146"/>
      <c r="AVS931" s="146"/>
      <c r="AVT931" s="146"/>
      <c r="AVU931" s="146"/>
      <c r="AVV931" s="146"/>
      <c r="AVW931" s="146"/>
      <c r="AVX931" s="146"/>
      <c r="AVY931" s="146"/>
      <c r="AVZ931" s="146"/>
      <c r="AWA931" s="146"/>
      <c r="AWB931" s="146"/>
      <c r="AWC931" s="146"/>
      <c r="AWD931" s="146"/>
      <c r="AWE931" s="146"/>
      <c r="AWF931" s="146"/>
      <c r="AWG931" s="146"/>
      <c r="AWH931" s="146"/>
      <c r="AWI931" s="146"/>
      <c r="AWJ931" s="146"/>
      <c r="AWK931" s="146"/>
      <c r="AWL931" s="146"/>
      <c r="AWM931" s="146"/>
      <c r="AWN931" s="146"/>
      <c r="AWO931" s="146"/>
      <c r="AWP931" s="146"/>
      <c r="AWQ931" s="146"/>
      <c r="AWR931" s="146"/>
      <c r="AWS931" s="146"/>
      <c r="AWT931" s="146"/>
      <c r="AWU931" s="146"/>
      <c r="AWV931" s="146"/>
      <c r="AWW931" s="146"/>
      <c r="AWX931" s="146"/>
      <c r="AWY931" s="146"/>
      <c r="AWZ931" s="146"/>
      <c r="AXA931" s="146"/>
      <c r="AXB931" s="146"/>
      <c r="AXC931" s="146"/>
      <c r="AXD931" s="146"/>
      <c r="AXE931" s="146"/>
      <c r="AXF931" s="146"/>
      <c r="AXG931" s="146"/>
      <c r="AXH931" s="146"/>
      <c r="AXI931" s="146"/>
      <c r="AXJ931" s="146"/>
      <c r="AXK931" s="146"/>
      <c r="AXL931" s="146"/>
      <c r="AXM931" s="146"/>
      <c r="AXN931" s="146"/>
      <c r="AXO931" s="146"/>
      <c r="AXP931" s="146"/>
      <c r="AXQ931" s="146"/>
      <c r="AXR931" s="146"/>
      <c r="AXS931" s="146"/>
      <c r="AXT931" s="146"/>
      <c r="AXU931" s="146"/>
      <c r="AXV931" s="146"/>
      <c r="AXW931" s="146"/>
      <c r="AXX931" s="146"/>
      <c r="AXY931" s="146"/>
      <c r="AXZ931" s="146"/>
      <c r="AYA931" s="146"/>
      <c r="AYB931" s="146"/>
      <c r="AYC931" s="146"/>
      <c r="AYD931" s="146"/>
      <c r="AYE931" s="146"/>
      <c r="AYF931" s="146"/>
      <c r="AYG931" s="146"/>
      <c r="AYH931" s="146"/>
      <c r="AYI931" s="146"/>
      <c r="AYJ931" s="146"/>
      <c r="AYK931" s="146"/>
      <c r="AYL931" s="146"/>
      <c r="AYM931" s="146"/>
      <c r="AYN931" s="146"/>
      <c r="AYO931" s="146"/>
      <c r="AYP931" s="146"/>
      <c r="AYQ931" s="146"/>
      <c r="AYR931" s="146"/>
      <c r="AYS931" s="146"/>
      <c r="AYT931" s="146"/>
      <c r="AYU931" s="146"/>
      <c r="AYV931" s="146"/>
      <c r="AYW931" s="146"/>
      <c r="AYX931" s="146"/>
      <c r="AYY931" s="146"/>
      <c r="AYZ931" s="146"/>
      <c r="AZA931" s="146"/>
      <c r="AZB931" s="146"/>
      <c r="AZC931" s="146"/>
      <c r="AZD931" s="146"/>
      <c r="AZE931" s="146"/>
      <c r="AZF931" s="146"/>
      <c r="AZG931" s="146"/>
      <c r="AZH931" s="146"/>
      <c r="AZI931" s="146"/>
      <c r="AZJ931" s="146"/>
      <c r="AZK931" s="146"/>
      <c r="AZL931" s="146"/>
      <c r="AZM931" s="146"/>
      <c r="AZN931" s="146"/>
      <c r="AZO931" s="146"/>
      <c r="AZP931" s="146"/>
      <c r="AZQ931" s="146"/>
      <c r="AZR931" s="146"/>
      <c r="AZS931" s="146"/>
      <c r="AZT931" s="146"/>
      <c r="AZU931" s="146"/>
      <c r="AZV931" s="146"/>
      <c r="AZW931" s="146"/>
      <c r="AZX931" s="146"/>
      <c r="AZY931" s="146"/>
      <c r="AZZ931" s="146"/>
      <c r="BAA931" s="146"/>
      <c r="BAB931" s="146"/>
      <c r="BAC931" s="146"/>
      <c r="BAD931" s="146"/>
      <c r="BAE931" s="146"/>
      <c r="BAF931" s="146"/>
      <c r="BAG931" s="146"/>
      <c r="BAH931" s="146"/>
      <c r="BAI931" s="146"/>
      <c r="BAJ931" s="146"/>
      <c r="BAK931" s="146"/>
      <c r="BAL931" s="146"/>
      <c r="BAM931" s="146"/>
      <c r="BAN931" s="146"/>
      <c r="BAO931" s="146"/>
      <c r="BAP931" s="146"/>
      <c r="BAQ931" s="146"/>
      <c r="BAR931" s="146"/>
      <c r="BAS931" s="146"/>
      <c r="BAT931" s="146"/>
      <c r="BAU931" s="146"/>
      <c r="BAV931" s="146"/>
      <c r="BAW931" s="146"/>
      <c r="BAX931" s="146"/>
      <c r="BAY931" s="146"/>
      <c r="BAZ931" s="146"/>
      <c r="BBA931" s="146"/>
      <c r="BBB931" s="146"/>
      <c r="BBC931" s="146"/>
      <c r="BBD931" s="146"/>
      <c r="BBE931" s="146"/>
      <c r="BBF931" s="146"/>
      <c r="BBG931" s="146"/>
      <c r="BBH931" s="146"/>
      <c r="BBI931" s="146"/>
      <c r="BBJ931" s="146"/>
      <c r="BBK931" s="146"/>
      <c r="BBL931" s="146"/>
      <c r="BBM931" s="146"/>
      <c r="BBN931" s="146"/>
      <c r="BBO931" s="146"/>
      <c r="BBP931" s="146"/>
      <c r="BBQ931" s="146"/>
      <c r="BBR931" s="146"/>
      <c r="BBS931" s="146"/>
      <c r="BBT931" s="146"/>
      <c r="BBU931" s="146"/>
      <c r="BBV931" s="146"/>
      <c r="BBW931" s="146"/>
      <c r="BBX931" s="146"/>
      <c r="BBY931" s="146"/>
      <c r="BBZ931" s="146"/>
      <c r="BCA931" s="146"/>
      <c r="BCB931" s="146"/>
      <c r="BCC931" s="146"/>
      <c r="BCD931" s="146"/>
      <c r="BCE931" s="146"/>
      <c r="BCF931" s="146"/>
      <c r="BCG931" s="146"/>
      <c r="BCH931" s="146"/>
      <c r="BCI931" s="146"/>
      <c r="BCJ931" s="146"/>
      <c r="BCK931" s="146"/>
      <c r="BCL931" s="146"/>
      <c r="BCM931" s="146"/>
      <c r="BCN931" s="146"/>
      <c r="BCO931" s="146"/>
      <c r="BCP931" s="146"/>
      <c r="BCQ931" s="146"/>
      <c r="BCR931" s="146"/>
      <c r="BCS931" s="146"/>
      <c r="BCT931" s="146"/>
      <c r="BCU931" s="146"/>
      <c r="BCV931" s="146"/>
      <c r="BCW931" s="146"/>
      <c r="BCX931" s="146"/>
      <c r="BCY931" s="146"/>
      <c r="BCZ931" s="146"/>
      <c r="BDA931" s="146"/>
      <c r="BDB931" s="146"/>
      <c r="BDC931" s="146"/>
      <c r="BDD931" s="146"/>
      <c r="BDE931" s="146"/>
      <c r="BDF931" s="146"/>
      <c r="BDG931" s="146"/>
      <c r="BDH931" s="146"/>
      <c r="BDI931" s="146"/>
      <c r="BDJ931" s="146"/>
      <c r="BDK931" s="146"/>
      <c r="BDL931" s="146"/>
      <c r="BDM931" s="146"/>
      <c r="BDN931" s="146"/>
      <c r="BDO931" s="146"/>
      <c r="BDP931" s="146"/>
      <c r="BDQ931" s="146"/>
      <c r="BDR931" s="146"/>
      <c r="BDS931" s="146"/>
      <c r="BDT931" s="146"/>
      <c r="BDU931" s="146"/>
      <c r="BDV931" s="146"/>
      <c r="BDW931" s="146"/>
      <c r="BDX931" s="146"/>
      <c r="BDY931" s="146"/>
      <c r="BDZ931" s="146"/>
      <c r="BEA931" s="146"/>
      <c r="BEB931" s="146"/>
      <c r="BEC931" s="146"/>
      <c r="BED931" s="146"/>
      <c r="BEE931" s="146"/>
      <c r="BEF931" s="146"/>
      <c r="BEG931" s="146"/>
      <c r="BEH931" s="146"/>
      <c r="BEI931" s="146"/>
      <c r="BEJ931" s="146"/>
      <c r="BEK931" s="146"/>
      <c r="BEL931" s="146"/>
      <c r="BEM931" s="146"/>
      <c r="BEN931" s="146"/>
      <c r="BEO931" s="146"/>
      <c r="BEP931" s="146"/>
      <c r="BEQ931" s="146"/>
      <c r="BER931" s="146"/>
      <c r="BES931" s="146"/>
      <c r="BET931" s="146"/>
      <c r="BEU931" s="146"/>
      <c r="BEV931" s="146"/>
      <c r="BEW931" s="146"/>
      <c r="BEX931" s="146"/>
      <c r="BEY931" s="146"/>
      <c r="BEZ931" s="146"/>
      <c r="BFA931" s="146"/>
      <c r="BFB931" s="146"/>
      <c r="BFC931" s="146"/>
      <c r="BFD931" s="146"/>
      <c r="BFE931" s="146"/>
      <c r="BFF931" s="146"/>
      <c r="BFG931" s="146"/>
      <c r="BFH931" s="146"/>
      <c r="BFI931" s="146"/>
      <c r="BFJ931" s="146"/>
      <c r="BFK931" s="146"/>
      <c r="BFL931" s="146"/>
      <c r="BFM931" s="146"/>
      <c r="BFN931" s="146"/>
      <c r="BFO931" s="146"/>
      <c r="BFP931" s="146"/>
      <c r="BFQ931" s="146"/>
      <c r="BFR931" s="146"/>
      <c r="BFS931" s="146"/>
      <c r="BFT931" s="146"/>
      <c r="BFU931" s="146"/>
      <c r="BFV931" s="146"/>
      <c r="BFW931" s="146"/>
      <c r="BFX931" s="146"/>
      <c r="BFY931" s="146"/>
      <c r="BFZ931" s="146"/>
      <c r="BGA931" s="146"/>
      <c r="BGB931" s="146"/>
      <c r="BGC931" s="146"/>
      <c r="BGD931" s="146"/>
      <c r="BGE931" s="146"/>
      <c r="BGF931" s="146"/>
      <c r="BGG931" s="146"/>
      <c r="BGH931" s="146"/>
      <c r="BGI931" s="146"/>
      <c r="BGJ931" s="146"/>
      <c r="BGK931" s="146"/>
      <c r="BGL931" s="146"/>
      <c r="BGM931" s="146"/>
      <c r="BGN931" s="146"/>
      <c r="BGO931" s="146"/>
      <c r="BGP931" s="146"/>
      <c r="BGQ931" s="146"/>
      <c r="BGR931" s="146"/>
      <c r="BGS931" s="146"/>
      <c r="BGT931" s="146"/>
      <c r="BGU931" s="146"/>
      <c r="BGV931" s="146"/>
      <c r="BGW931" s="146"/>
      <c r="BGX931" s="146"/>
      <c r="BGY931" s="146"/>
      <c r="BGZ931" s="146"/>
      <c r="BHA931" s="146"/>
      <c r="BHB931" s="146"/>
      <c r="BHC931" s="146"/>
      <c r="BHD931" s="146"/>
      <c r="BHE931" s="146"/>
      <c r="BHF931" s="146"/>
      <c r="BHG931" s="146"/>
      <c r="BHH931" s="146"/>
      <c r="BHI931" s="146"/>
      <c r="BHJ931" s="146"/>
      <c r="BHK931" s="146"/>
      <c r="BHL931" s="146"/>
      <c r="BHM931" s="146"/>
      <c r="BHN931" s="146"/>
      <c r="BHO931" s="146"/>
      <c r="BHP931" s="146"/>
      <c r="BHQ931" s="146"/>
      <c r="BHR931" s="146"/>
      <c r="BHS931" s="146"/>
      <c r="BHT931" s="146"/>
      <c r="BHU931" s="146"/>
      <c r="BHV931" s="146"/>
      <c r="BHW931" s="146"/>
      <c r="BHX931" s="146"/>
      <c r="BHY931" s="146"/>
      <c r="BHZ931" s="146"/>
      <c r="BIA931" s="146"/>
      <c r="BIB931" s="146"/>
      <c r="BIC931" s="146"/>
      <c r="BID931" s="146"/>
      <c r="BIE931" s="146"/>
      <c r="BIF931" s="146"/>
      <c r="BIG931" s="146"/>
      <c r="BIH931" s="146"/>
      <c r="BII931" s="146"/>
      <c r="BIJ931" s="146"/>
      <c r="BIK931" s="146"/>
      <c r="BIL931" s="146"/>
      <c r="BIM931" s="146"/>
      <c r="BIN931" s="146"/>
      <c r="BIO931" s="146"/>
      <c r="BIP931" s="146"/>
      <c r="BIQ931" s="146"/>
      <c r="BIR931" s="146"/>
      <c r="BIS931" s="146"/>
      <c r="BIT931" s="146"/>
      <c r="BIU931" s="146"/>
      <c r="BIV931" s="146"/>
      <c r="BIW931" s="146"/>
      <c r="BIX931" s="146"/>
      <c r="BIY931" s="146"/>
      <c r="BIZ931" s="146"/>
      <c r="BJA931" s="146"/>
      <c r="BJB931" s="146"/>
      <c r="BJC931" s="146"/>
      <c r="BJD931" s="146"/>
      <c r="BJE931" s="146"/>
      <c r="BJF931" s="146"/>
      <c r="BJG931" s="146"/>
      <c r="BJH931" s="146"/>
      <c r="BJI931" s="146"/>
      <c r="BJJ931" s="146"/>
      <c r="BJK931" s="146"/>
      <c r="BJL931" s="146"/>
      <c r="BJM931" s="146"/>
      <c r="BJN931" s="146"/>
      <c r="BJO931" s="146"/>
      <c r="BJP931" s="146"/>
      <c r="BJQ931" s="146"/>
      <c r="BJR931" s="146"/>
      <c r="BJS931" s="146"/>
      <c r="BJT931" s="146"/>
      <c r="BJU931" s="146"/>
      <c r="BJV931" s="146"/>
      <c r="BJW931" s="146"/>
      <c r="BJX931" s="146"/>
      <c r="BJY931" s="146"/>
      <c r="BJZ931" s="146"/>
      <c r="BKA931" s="146"/>
      <c r="BKB931" s="146"/>
      <c r="BKC931" s="146"/>
      <c r="BKD931" s="146"/>
      <c r="BKE931" s="146"/>
      <c r="BKF931" s="146"/>
      <c r="BKG931" s="146"/>
      <c r="BKH931" s="146"/>
      <c r="BKI931" s="146"/>
      <c r="BKJ931" s="146"/>
      <c r="BKK931" s="146"/>
      <c r="BKL931" s="146"/>
      <c r="BKM931" s="146"/>
      <c r="BKN931" s="146"/>
      <c r="BKO931" s="146"/>
      <c r="BKP931" s="146"/>
      <c r="BKQ931" s="146"/>
      <c r="BKR931" s="146"/>
      <c r="BKS931" s="146"/>
      <c r="BKT931" s="146"/>
      <c r="BKU931" s="146"/>
      <c r="BKV931" s="146"/>
      <c r="BKW931" s="146"/>
      <c r="BKX931" s="146"/>
      <c r="BKY931" s="146"/>
      <c r="BKZ931" s="146"/>
      <c r="BLA931" s="146"/>
      <c r="BLB931" s="146"/>
      <c r="BLC931" s="146"/>
      <c r="BLD931" s="146"/>
      <c r="BLE931" s="146"/>
      <c r="BLF931" s="146"/>
      <c r="BLG931" s="146"/>
      <c r="BLH931" s="146"/>
      <c r="BLI931" s="146"/>
      <c r="BLJ931" s="146"/>
      <c r="BLK931" s="146"/>
      <c r="BLL931" s="146"/>
      <c r="BLM931" s="146"/>
      <c r="BLN931" s="146"/>
      <c r="BLO931" s="146"/>
      <c r="BLP931" s="146"/>
      <c r="BLQ931" s="146"/>
      <c r="BLR931" s="146"/>
      <c r="BLS931" s="146"/>
      <c r="BLT931" s="146"/>
      <c r="BLU931" s="146"/>
      <c r="BLV931" s="146"/>
      <c r="BLW931" s="146"/>
      <c r="BLX931" s="146"/>
      <c r="BLY931" s="146"/>
      <c r="BLZ931" s="146"/>
      <c r="BMA931" s="146"/>
      <c r="BMB931" s="146"/>
      <c r="BMC931" s="146"/>
      <c r="BMD931" s="146"/>
      <c r="BME931" s="146"/>
      <c r="BMF931" s="146"/>
      <c r="BMG931" s="146"/>
      <c r="BMH931" s="146"/>
      <c r="BMI931" s="146"/>
      <c r="BMJ931" s="146"/>
      <c r="BMK931" s="146"/>
      <c r="BML931" s="146"/>
      <c r="BMM931" s="146"/>
      <c r="BMN931" s="146"/>
      <c r="BMO931" s="146"/>
      <c r="BMP931" s="146"/>
      <c r="BMQ931" s="146"/>
      <c r="BMR931" s="146"/>
      <c r="BMS931" s="146"/>
      <c r="BMT931" s="146"/>
      <c r="BMU931" s="146"/>
      <c r="BMV931" s="146"/>
      <c r="BMW931" s="146"/>
      <c r="BMX931" s="146"/>
      <c r="BMY931" s="146"/>
      <c r="BMZ931" s="146"/>
      <c r="BNA931" s="146"/>
      <c r="BNB931" s="146"/>
      <c r="BNC931" s="146"/>
      <c r="BND931" s="146"/>
      <c r="BNE931" s="146"/>
      <c r="BNF931" s="146"/>
      <c r="BNG931" s="146"/>
      <c r="BNH931" s="146"/>
      <c r="BNI931" s="146"/>
      <c r="BNJ931" s="146"/>
      <c r="BNK931" s="146"/>
      <c r="BNL931" s="146"/>
      <c r="BNM931" s="146"/>
      <c r="BNN931" s="146"/>
      <c r="BNO931" s="146"/>
      <c r="BNP931" s="146"/>
      <c r="BNQ931" s="146"/>
      <c r="BNR931" s="146"/>
      <c r="BNS931" s="146"/>
      <c r="BNT931" s="146"/>
      <c r="BNU931" s="146"/>
      <c r="BNV931" s="146"/>
      <c r="BNW931" s="146"/>
      <c r="BNX931" s="146"/>
      <c r="BNY931" s="146"/>
      <c r="BNZ931" s="146"/>
      <c r="BOA931" s="146"/>
      <c r="BOB931" s="146"/>
      <c r="BOC931" s="146"/>
      <c r="BOD931" s="146"/>
      <c r="BOE931" s="146"/>
      <c r="BOF931" s="146"/>
      <c r="BOG931" s="146"/>
      <c r="BOH931" s="146"/>
      <c r="BOI931" s="146"/>
      <c r="BOJ931" s="146"/>
      <c r="BOK931" s="146"/>
      <c r="BOL931" s="146"/>
      <c r="BOM931" s="146"/>
      <c r="BON931" s="146"/>
      <c r="BOO931" s="146"/>
      <c r="BOP931" s="146"/>
      <c r="BOQ931" s="146"/>
      <c r="BOR931" s="146"/>
      <c r="BOS931" s="146"/>
      <c r="BOT931" s="146"/>
      <c r="BOU931" s="146"/>
      <c r="BOV931" s="146"/>
      <c r="BOW931" s="146"/>
      <c r="BOX931" s="146"/>
      <c r="BOY931" s="146"/>
      <c r="BOZ931" s="146"/>
      <c r="BPA931" s="146"/>
      <c r="BPB931" s="146"/>
      <c r="BPC931" s="146"/>
      <c r="BPD931" s="146"/>
      <c r="BPE931" s="146"/>
      <c r="BPF931" s="146"/>
      <c r="BPG931" s="146"/>
      <c r="BPH931" s="146"/>
      <c r="BPI931" s="146"/>
      <c r="BPJ931" s="146"/>
      <c r="BPK931" s="146"/>
      <c r="BPL931" s="146"/>
      <c r="BPM931" s="146"/>
      <c r="BPN931" s="146"/>
      <c r="BPO931" s="146"/>
      <c r="BPP931" s="146"/>
      <c r="BPQ931" s="146"/>
      <c r="BPR931" s="146"/>
      <c r="BPS931" s="146"/>
      <c r="BPT931" s="146"/>
      <c r="BPU931" s="146"/>
      <c r="BPV931" s="146"/>
      <c r="BPW931" s="146"/>
      <c r="BPX931" s="146"/>
      <c r="BPY931" s="146"/>
      <c r="BPZ931" s="146"/>
      <c r="BQA931" s="146"/>
      <c r="BQB931" s="146"/>
      <c r="BQC931" s="146"/>
      <c r="BQD931" s="146"/>
      <c r="BQE931" s="146"/>
      <c r="BQF931" s="146"/>
      <c r="BQG931" s="146"/>
      <c r="BQH931" s="146"/>
      <c r="BQI931" s="146"/>
      <c r="BQJ931" s="146"/>
      <c r="BQK931" s="146"/>
      <c r="BQL931" s="146"/>
      <c r="BQM931" s="146"/>
      <c r="BQN931" s="146"/>
      <c r="BQO931" s="146"/>
      <c r="BQP931" s="146"/>
      <c r="BQQ931" s="146"/>
      <c r="BQR931" s="146"/>
      <c r="BQS931" s="146"/>
      <c r="BQT931" s="146"/>
      <c r="BQU931" s="146"/>
      <c r="BQV931" s="146"/>
      <c r="BQW931" s="146"/>
      <c r="BQX931" s="146"/>
      <c r="BQY931" s="146"/>
      <c r="BQZ931" s="146"/>
      <c r="BRA931" s="146"/>
      <c r="BRB931" s="146"/>
      <c r="BRC931" s="146"/>
      <c r="BRD931" s="146"/>
      <c r="BRE931" s="146"/>
      <c r="BRF931" s="146"/>
      <c r="BRG931" s="146"/>
      <c r="BRH931" s="146"/>
      <c r="BRI931" s="146"/>
      <c r="BRJ931" s="146"/>
      <c r="BRK931" s="146"/>
      <c r="BRL931" s="146"/>
      <c r="BRM931" s="146"/>
      <c r="BRN931" s="146"/>
      <c r="BRO931" s="146"/>
      <c r="BRP931" s="146"/>
      <c r="BRQ931" s="146"/>
      <c r="BRR931" s="146"/>
      <c r="BRS931" s="146"/>
      <c r="BRT931" s="146"/>
      <c r="BRU931" s="146"/>
      <c r="BRV931" s="146"/>
      <c r="BRW931" s="146"/>
      <c r="BRX931" s="146"/>
      <c r="BRY931" s="146"/>
      <c r="BRZ931" s="146"/>
      <c r="BSA931" s="146"/>
      <c r="BSB931" s="146"/>
      <c r="BSC931" s="146"/>
      <c r="BSD931" s="146"/>
      <c r="BSE931" s="146"/>
      <c r="BSF931" s="146"/>
      <c r="BSG931" s="146"/>
      <c r="BSH931" s="146"/>
      <c r="BSI931" s="146"/>
      <c r="BSJ931" s="146"/>
      <c r="BSK931" s="146"/>
      <c r="BSL931" s="146"/>
      <c r="BSM931" s="146"/>
      <c r="BSN931" s="146"/>
      <c r="BSO931" s="146"/>
      <c r="BSP931" s="146"/>
      <c r="BSQ931" s="146"/>
      <c r="BSR931" s="146"/>
      <c r="BSS931" s="146"/>
      <c r="BST931" s="146"/>
      <c r="BSU931" s="146"/>
      <c r="BSV931" s="146"/>
      <c r="BSW931" s="146"/>
      <c r="BSX931" s="146"/>
      <c r="BSY931" s="146"/>
      <c r="BSZ931" s="146"/>
      <c r="BTA931" s="146"/>
      <c r="BTB931" s="146"/>
      <c r="BTC931" s="146"/>
      <c r="BTD931" s="146"/>
      <c r="BTE931" s="146"/>
      <c r="BTF931" s="146"/>
      <c r="BTG931" s="146"/>
      <c r="BTH931" s="146"/>
      <c r="BTI931" s="146"/>
      <c r="BTJ931" s="146"/>
      <c r="BTK931" s="146"/>
      <c r="BTL931" s="146"/>
      <c r="BTM931" s="146"/>
      <c r="BTN931" s="146"/>
      <c r="BTO931" s="146"/>
      <c r="BTP931" s="146"/>
      <c r="BTQ931" s="146"/>
      <c r="BTR931" s="146"/>
      <c r="BTS931" s="146"/>
      <c r="BTT931" s="146"/>
      <c r="BTU931" s="146"/>
      <c r="BTV931" s="146"/>
      <c r="BTW931" s="146"/>
      <c r="BTX931" s="146"/>
      <c r="BTY931" s="146"/>
      <c r="BTZ931" s="146"/>
      <c r="BUA931" s="146"/>
      <c r="BUB931" s="146"/>
      <c r="BUC931" s="146"/>
      <c r="BUD931" s="146"/>
      <c r="BUE931" s="146"/>
      <c r="BUF931" s="146"/>
      <c r="BUG931" s="146"/>
      <c r="BUH931" s="146"/>
      <c r="BUI931" s="146"/>
      <c r="BUJ931" s="146"/>
      <c r="BUK931" s="146"/>
      <c r="BUL931" s="146"/>
      <c r="BUM931" s="146"/>
      <c r="BUN931" s="146"/>
      <c r="BUO931" s="146"/>
      <c r="BUP931" s="146"/>
      <c r="BUQ931" s="146"/>
      <c r="BUR931" s="146"/>
      <c r="BUS931" s="146"/>
      <c r="BUT931" s="146"/>
      <c r="BUU931" s="146"/>
      <c r="BUV931" s="146"/>
      <c r="BUW931" s="146"/>
      <c r="BUX931" s="146"/>
      <c r="BUY931" s="146"/>
      <c r="BUZ931" s="146"/>
      <c r="BVA931" s="146"/>
      <c r="BVB931" s="146"/>
      <c r="BVC931" s="146"/>
      <c r="BVD931" s="146"/>
      <c r="BVE931" s="146"/>
      <c r="BVF931" s="146"/>
      <c r="BVG931" s="146"/>
      <c r="BVH931" s="146"/>
      <c r="BVI931" s="146"/>
      <c r="BVJ931" s="146"/>
      <c r="BVK931" s="146"/>
      <c r="BVL931" s="146"/>
      <c r="BVM931" s="146"/>
      <c r="BVN931" s="146"/>
      <c r="BVO931" s="146"/>
      <c r="BVP931" s="146"/>
      <c r="BVQ931" s="146"/>
      <c r="BVR931" s="146"/>
      <c r="BVS931" s="146"/>
      <c r="BVT931" s="146"/>
      <c r="BVU931" s="146"/>
      <c r="BVV931" s="146"/>
      <c r="BVW931" s="146"/>
      <c r="BVX931" s="146"/>
      <c r="BVY931" s="146"/>
      <c r="BVZ931" s="146"/>
      <c r="BWA931" s="146"/>
      <c r="BWB931" s="146"/>
      <c r="BWC931" s="146"/>
      <c r="BWD931" s="146"/>
      <c r="BWE931" s="146"/>
      <c r="BWF931" s="146"/>
      <c r="BWG931" s="146"/>
      <c r="BWH931" s="146"/>
      <c r="BWI931" s="146"/>
      <c r="BWJ931" s="146"/>
      <c r="BWK931" s="146"/>
      <c r="BWL931" s="146"/>
      <c r="BWM931" s="146"/>
      <c r="BWN931" s="146"/>
      <c r="BWO931" s="146"/>
      <c r="BWP931" s="146"/>
      <c r="BWQ931" s="146"/>
      <c r="BWR931" s="146"/>
      <c r="BWS931" s="146"/>
      <c r="BWT931" s="146"/>
      <c r="BWU931" s="146"/>
      <c r="BWV931" s="146"/>
      <c r="BWW931" s="146"/>
      <c r="BWX931" s="146"/>
      <c r="BWY931" s="146"/>
      <c r="BWZ931" s="146"/>
      <c r="BXA931" s="146"/>
      <c r="BXB931" s="146"/>
      <c r="BXC931" s="146"/>
      <c r="BXD931" s="146"/>
      <c r="BXE931" s="146"/>
      <c r="BXF931" s="146"/>
      <c r="BXG931" s="146"/>
      <c r="BXH931" s="146"/>
      <c r="BXI931" s="146"/>
      <c r="BXJ931" s="146"/>
      <c r="BXK931" s="146"/>
      <c r="BXL931" s="146"/>
      <c r="BXM931" s="146"/>
      <c r="BXN931" s="146"/>
      <c r="BXO931" s="146"/>
      <c r="BXP931" s="146"/>
      <c r="BXQ931" s="146"/>
      <c r="BXR931" s="146"/>
      <c r="BXS931" s="146"/>
      <c r="BXT931" s="146"/>
      <c r="BXU931" s="146"/>
      <c r="BXV931" s="146"/>
      <c r="BXW931" s="146"/>
      <c r="BXX931" s="146"/>
      <c r="BXY931" s="146"/>
      <c r="BXZ931" s="146"/>
      <c r="BYA931" s="146"/>
      <c r="BYB931" s="146"/>
      <c r="BYC931" s="146"/>
      <c r="BYD931" s="146"/>
      <c r="BYE931" s="146"/>
      <c r="BYF931" s="146"/>
      <c r="BYG931" s="146"/>
      <c r="BYH931" s="146"/>
      <c r="BYI931" s="146"/>
      <c r="BYJ931" s="146"/>
      <c r="BYK931" s="146"/>
      <c r="BYL931" s="146"/>
      <c r="BYM931" s="146"/>
      <c r="BYN931" s="146"/>
      <c r="BYO931" s="146"/>
      <c r="BYP931" s="146"/>
      <c r="BYQ931" s="146"/>
      <c r="BYR931" s="146"/>
      <c r="BYS931" s="146"/>
      <c r="BYT931" s="146"/>
      <c r="BYU931" s="146"/>
      <c r="BYV931" s="146"/>
      <c r="BYW931" s="146"/>
      <c r="BYX931" s="146"/>
      <c r="BYY931" s="146"/>
      <c r="BYZ931" s="146"/>
      <c r="BZA931" s="146"/>
      <c r="BZB931" s="146"/>
      <c r="BZC931" s="146"/>
      <c r="BZD931" s="146"/>
      <c r="BZE931" s="146"/>
      <c r="BZF931" s="146"/>
      <c r="BZG931" s="146"/>
      <c r="BZH931" s="146"/>
      <c r="BZI931" s="146"/>
      <c r="BZJ931" s="146"/>
      <c r="BZK931" s="146"/>
      <c r="BZL931" s="146"/>
      <c r="BZM931" s="146"/>
      <c r="BZN931" s="146"/>
      <c r="BZO931" s="146"/>
      <c r="BZP931" s="146"/>
      <c r="BZQ931" s="146"/>
      <c r="BZR931" s="146"/>
      <c r="BZS931" s="146"/>
      <c r="BZT931" s="146"/>
      <c r="BZU931" s="146"/>
      <c r="BZV931" s="146"/>
      <c r="BZW931" s="146"/>
      <c r="BZX931" s="146"/>
      <c r="BZY931" s="146"/>
      <c r="BZZ931" s="146"/>
      <c r="CAA931" s="146"/>
      <c r="CAB931" s="146"/>
      <c r="CAC931" s="146"/>
      <c r="CAD931" s="146"/>
      <c r="CAE931" s="146"/>
      <c r="CAF931" s="146"/>
      <c r="CAG931" s="146"/>
      <c r="CAH931" s="146"/>
      <c r="CAI931" s="146"/>
      <c r="CAJ931" s="146"/>
      <c r="CAK931" s="146"/>
      <c r="CAL931" s="146"/>
      <c r="CAM931" s="146"/>
      <c r="CAN931" s="146"/>
      <c r="CAO931" s="146"/>
      <c r="CAP931" s="146"/>
      <c r="CAQ931" s="146"/>
      <c r="CAR931" s="146"/>
      <c r="CAS931" s="146"/>
      <c r="CAT931" s="146"/>
      <c r="CAU931" s="146"/>
      <c r="CAV931" s="146"/>
      <c r="CAW931" s="146"/>
      <c r="CAX931" s="146"/>
      <c r="CAY931" s="146"/>
      <c r="CAZ931" s="146"/>
      <c r="CBA931" s="146"/>
      <c r="CBB931" s="146"/>
      <c r="CBC931" s="146"/>
      <c r="CBD931" s="146"/>
      <c r="CBE931" s="146"/>
      <c r="CBF931" s="146"/>
      <c r="CBG931" s="146"/>
      <c r="CBH931" s="146"/>
      <c r="CBI931" s="146"/>
      <c r="CBJ931" s="146"/>
      <c r="CBK931" s="146"/>
      <c r="CBL931" s="146"/>
      <c r="CBM931" s="146"/>
      <c r="CBN931" s="146"/>
      <c r="CBO931" s="146"/>
      <c r="CBP931" s="146"/>
      <c r="CBQ931" s="146"/>
      <c r="CBR931" s="146"/>
      <c r="CBS931" s="146"/>
      <c r="CBT931" s="146"/>
      <c r="CBU931" s="146"/>
      <c r="CBV931" s="146"/>
      <c r="CBW931" s="146"/>
      <c r="CBX931" s="146"/>
      <c r="CBY931" s="146"/>
      <c r="CBZ931" s="146"/>
      <c r="CCA931" s="146"/>
      <c r="CCB931" s="146"/>
      <c r="CCC931" s="146"/>
      <c r="CCD931" s="146"/>
      <c r="CCE931" s="146"/>
      <c r="CCF931" s="146"/>
      <c r="CCG931" s="146"/>
      <c r="CCH931" s="146"/>
      <c r="CCI931" s="146"/>
      <c r="CCJ931" s="146"/>
      <c r="CCK931" s="146"/>
      <c r="CCL931" s="146"/>
      <c r="CCM931" s="146"/>
      <c r="CCN931" s="146"/>
      <c r="CCO931" s="146"/>
      <c r="CCP931" s="146"/>
      <c r="CCQ931" s="146"/>
      <c r="CCR931" s="146"/>
      <c r="CCS931" s="146"/>
      <c r="CCT931" s="146"/>
      <c r="CCU931" s="146"/>
      <c r="CCV931" s="146"/>
      <c r="CCW931" s="146"/>
      <c r="CCX931" s="146"/>
      <c r="CCY931" s="146"/>
      <c r="CCZ931" s="146"/>
      <c r="CDA931" s="146"/>
      <c r="CDB931" s="146"/>
      <c r="CDC931" s="146"/>
      <c r="CDD931" s="146"/>
      <c r="CDE931" s="146"/>
      <c r="CDF931" s="146"/>
      <c r="CDG931" s="146"/>
      <c r="CDH931" s="146"/>
      <c r="CDI931" s="146"/>
      <c r="CDJ931" s="146"/>
      <c r="CDK931" s="146"/>
      <c r="CDL931" s="146"/>
      <c r="CDM931" s="146"/>
      <c r="CDN931" s="146"/>
      <c r="CDO931" s="146"/>
      <c r="CDP931" s="146"/>
      <c r="CDQ931" s="146"/>
      <c r="CDR931" s="146"/>
      <c r="CDS931" s="146"/>
      <c r="CDT931" s="146"/>
      <c r="CDU931" s="146"/>
      <c r="CDV931" s="146"/>
      <c r="CDW931" s="146"/>
      <c r="CDX931" s="146"/>
      <c r="CDY931" s="146"/>
      <c r="CDZ931" s="146"/>
      <c r="CEA931" s="146"/>
      <c r="CEB931" s="146"/>
      <c r="CEC931" s="146"/>
      <c r="CED931" s="146"/>
      <c r="CEE931" s="146"/>
      <c r="CEF931" s="146"/>
      <c r="CEG931" s="146"/>
      <c r="CEH931" s="146"/>
      <c r="CEI931" s="146"/>
      <c r="CEJ931" s="146"/>
      <c r="CEK931" s="146"/>
      <c r="CEL931" s="146"/>
      <c r="CEM931" s="146"/>
      <c r="CEN931" s="146"/>
      <c r="CEO931" s="146"/>
      <c r="CEP931" s="146"/>
      <c r="CEQ931" s="146"/>
      <c r="CER931" s="146"/>
      <c r="CES931" s="146"/>
      <c r="CET931" s="146"/>
      <c r="CEU931" s="146"/>
      <c r="CEV931" s="146"/>
      <c r="CEW931" s="146"/>
      <c r="CEX931" s="146"/>
      <c r="CEY931" s="146"/>
      <c r="CEZ931" s="146"/>
      <c r="CFA931" s="146"/>
      <c r="CFB931" s="146"/>
      <c r="CFC931" s="146"/>
      <c r="CFD931" s="146"/>
      <c r="CFE931" s="146"/>
      <c r="CFF931" s="146"/>
      <c r="CFG931" s="146"/>
      <c r="CFH931" s="146"/>
      <c r="CFI931" s="146"/>
      <c r="CFJ931" s="146"/>
      <c r="CFK931" s="146"/>
      <c r="CFL931" s="146"/>
      <c r="CFM931" s="146"/>
      <c r="CFN931" s="146"/>
      <c r="CFO931" s="146"/>
      <c r="CFP931" s="146"/>
      <c r="CFQ931" s="146"/>
      <c r="CFR931" s="146"/>
      <c r="CFS931" s="146"/>
      <c r="CFT931" s="146"/>
      <c r="CFU931" s="146"/>
      <c r="CFV931" s="146"/>
      <c r="CFW931" s="146"/>
      <c r="CFX931" s="146"/>
      <c r="CFY931" s="146"/>
      <c r="CFZ931" s="146"/>
      <c r="CGA931" s="146"/>
      <c r="CGB931" s="146"/>
      <c r="CGC931" s="146"/>
      <c r="CGD931" s="146"/>
      <c r="CGE931" s="146"/>
      <c r="CGF931" s="146"/>
      <c r="CGG931" s="146"/>
      <c r="CGH931" s="146"/>
      <c r="CGI931" s="146"/>
      <c r="CGJ931" s="146"/>
      <c r="CGK931" s="146"/>
      <c r="CGL931" s="146"/>
      <c r="CGM931" s="146"/>
      <c r="CGN931" s="146"/>
      <c r="CGO931" s="146"/>
      <c r="CGP931" s="146"/>
      <c r="CGQ931" s="146"/>
      <c r="CGR931" s="146"/>
      <c r="CGS931" s="146"/>
      <c r="CGT931" s="146"/>
      <c r="CGU931" s="146"/>
      <c r="CGV931" s="146"/>
      <c r="CGW931" s="146"/>
      <c r="CGX931" s="146"/>
      <c r="CGY931" s="146"/>
      <c r="CGZ931" s="146"/>
      <c r="CHA931" s="146"/>
      <c r="CHB931" s="146"/>
      <c r="CHC931" s="146"/>
      <c r="CHD931" s="146"/>
      <c r="CHE931" s="146"/>
      <c r="CHF931" s="146"/>
      <c r="CHG931" s="146"/>
      <c r="CHH931" s="146"/>
      <c r="CHI931" s="146"/>
      <c r="CHJ931" s="146"/>
      <c r="CHK931" s="146"/>
      <c r="CHL931" s="146"/>
      <c r="CHM931" s="146"/>
      <c r="CHN931" s="146"/>
      <c r="CHO931" s="146"/>
      <c r="CHP931" s="146"/>
      <c r="CHQ931" s="146"/>
      <c r="CHR931" s="146"/>
      <c r="CHS931" s="146"/>
      <c r="CHT931" s="146"/>
      <c r="CHU931" s="146"/>
      <c r="CHV931" s="146"/>
      <c r="CHW931" s="146"/>
      <c r="CHX931" s="146"/>
      <c r="CHY931" s="146"/>
      <c r="CHZ931" s="146"/>
      <c r="CIA931" s="146"/>
      <c r="CIB931" s="146"/>
      <c r="CIC931" s="146"/>
      <c r="CID931" s="146"/>
      <c r="CIE931" s="146"/>
      <c r="CIF931" s="146"/>
      <c r="CIG931" s="146"/>
      <c r="CIH931" s="146"/>
      <c r="CII931" s="146"/>
      <c r="CIJ931" s="146"/>
      <c r="CIK931" s="146"/>
      <c r="CIL931" s="146"/>
      <c r="CIM931" s="146"/>
      <c r="CIN931" s="146"/>
      <c r="CIO931" s="146"/>
      <c r="CIP931" s="146"/>
      <c r="CIQ931" s="146"/>
      <c r="CIR931" s="146"/>
      <c r="CIS931" s="146"/>
      <c r="CIT931" s="146"/>
      <c r="CIU931" s="146"/>
      <c r="CIV931" s="146"/>
      <c r="CIW931" s="146"/>
      <c r="CIX931" s="146"/>
      <c r="CIY931" s="146"/>
      <c r="CIZ931" s="146"/>
      <c r="CJA931" s="146"/>
      <c r="CJB931" s="146"/>
      <c r="CJC931" s="146"/>
      <c r="CJD931" s="146"/>
      <c r="CJE931" s="146"/>
      <c r="CJF931" s="146"/>
      <c r="CJG931" s="146"/>
      <c r="CJH931" s="146"/>
      <c r="CJI931" s="146"/>
      <c r="CJJ931" s="146"/>
      <c r="CJK931" s="146"/>
      <c r="CJL931" s="146"/>
      <c r="CJM931" s="146"/>
      <c r="CJN931" s="146"/>
      <c r="CJO931" s="146"/>
      <c r="CJP931" s="146"/>
      <c r="CJQ931" s="146"/>
      <c r="CJR931" s="146"/>
      <c r="CJS931" s="146"/>
      <c r="CJT931" s="146"/>
      <c r="CJU931" s="146"/>
      <c r="CJV931" s="146"/>
      <c r="CJW931" s="146"/>
      <c r="CJX931" s="146"/>
      <c r="CJY931" s="146"/>
      <c r="CJZ931" s="146"/>
      <c r="CKA931" s="146"/>
      <c r="CKB931" s="146"/>
      <c r="CKC931" s="146"/>
      <c r="CKD931" s="146"/>
      <c r="CKE931" s="146"/>
      <c r="CKF931" s="146"/>
      <c r="CKG931" s="146"/>
      <c r="CKH931" s="146"/>
      <c r="CKI931" s="146"/>
      <c r="CKJ931" s="146"/>
      <c r="CKK931" s="146"/>
      <c r="CKL931" s="146"/>
      <c r="CKM931" s="146"/>
      <c r="CKN931" s="146"/>
      <c r="CKO931" s="146"/>
      <c r="CKP931" s="146"/>
      <c r="CKQ931" s="146"/>
      <c r="CKR931" s="146"/>
      <c r="CKS931" s="146"/>
      <c r="CKT931" s="146"/>
      <c r="CKU931" s="146"/>
      <c r="CKV931" s="146"/>
      <c r="CKW931" s="146"/>
      <c r="CKX931" s="146"/>
      <c r="CKY931" s="146"/>
      <c r="CKZ931" s="146"/>
      <c r="CLA931" s="146"/>
      <c r="CLB931" s="146"/>
      <c r="CLC931" s="146"/>
      <c r="CLD931" s="146"/>
      <c r="CLE931" s="146"/>
      <c r="CLF931" s="146"/>
      <c r="CLG931" s="146"/>
      <c r="CLH931" s="146"/>
      <c r="CLI931" s="146"/>
      <c r="CLJ931" s="146"/>
      <c r="CLK931" s="146"/>
      <c r="CLL931" s="146"/>
      <c r="CLM931" s="146"/>
      <c r="CLN931" s="146"/>
      <c r="CLO931" s="146"/>
      <c r="CLP931" s="146"/>
      <c r="CLQ931" s="146"/>
      <c r="CLR931" s="146"/>
      <c r="CLS931" s="146"/>
      <c r="CLT931" s="146"/>
      <c r="CLU931" s="146"/>
      <c r="CLV931" s="146"/>
      <c r="CLW931" s="146"/>
      <c r="CLX931" s="146"/>
      <c r="CLY931" s="146"/>
      <c r="CLZ931" s="146"/>
      <c r="CMA931" s="146"/>
      <c r="CMB931" s="146"/>
      <c r="CMC931" s="146"/>
      <c r="CMD931" s="146"/>
      <c r="CME931" s="146"/>
      <c r="CMF931" s="146"/>
      <c r="CMG931" s="146"/>
      <c r="CMH931" s="146"/>
      <c r="CMI931" s="146"/>
      <c r="CMJ931" s="146"/>
      <c r="CMK931" s="146"/>
      <c r="CML931" s="146"/>
      <c r="CMM931" s="146"/>
      <c r="CMN931" s="146"/>
      <c r="CMO931" s="146"/>
      <c r="CMP931" s="146"/>
      <c r="CMQ931" s="146"/>
      <c r="CMR931" s="146"/>
      <c r="CMS931" s="146"/>
      <c r="CMT931" s="146"/>
      <c r="CMU931" s="146"/>
      <c r="CMV931" s="146"/>
      <c r="CMW931" s="146"/>
      <c r="CMX931" s="146"/>
      <c r="CMY931" s="146"/>
      <c r="CMZ931" s="146"/>
      <c r="CNA931" s="146"/>
      <c r="CNB931" s="146"/>
      <c r="CNC931" s="146"/>
      <c r="CND931" s="146"/>
      <c r="CNE931" s="146"/>
      <c r="CNF931" s="146"/>
      <c r="CNG931" s="146"/>
      <c r="CNH931" s="146"/>
      <c r="CNI931" s="146"/>
      <c r="CNJ931" s="146"/>
      <c r="CNK931" s="146"/>
      <c r="CNL931" s="146"/>
      <c r="CNM931" s="146"/>
      <c r="CNN931" s="146"/>
      <c r="CNO931" s="146"/>
      <c r="CNP931" s="146"/>
      <c r="CNQ931" s="146"/>
      <c r="CNR931" s="146"/>
      <c r="CNS931" s="146"/>
      <c r="CNT931" s="146"/>
      <c r="CNU931" s="146"/>
      <c r="CNV931" s="146"/>
      <c r="CNW931" s="146"/>
      <c r="CNX931" s="146"/>
      <c r="CNY931" s="146"/>
      <c r="CNZ931" s="146"/>
      <c r="COA931" s="146"/>
      <c r="COB931" s="146"/>
      <c r="COC931" s="146"/>
      <c r="COD931" s="146"/>
      <c r="COE931" s="146"/>
      <c r="COF931" s="146"/>
      <c r="COG931" s="146"/>
      <c r="COH931" s="146"/>
      <c r="COI931" s="146"/>
      <c r="COJ931" s="146"/>
      <c r="COK931" s="146"/>
      <c r="COL931" s="146"/>
      <c r="COM931" s="146"/>
      <c r="CON931" s="146"/>
      <c r="COO931" s="146"/>
      <c r="COP931" s="146"/>
      <c r="COQ931" s="146"/>
      <c r="COR931" s="146"/>
      <c r="COS931" s="146"/>
      <c r="COT931" s="146"/>
      <c r="COU931" s="146"/>
      <c r="COV931" s="146"/>
      <c r="COW931" s="146"/>
      <c r="COX931" s="146"/>
      <c r="COY931" s="146"/>
      <c r="COZ931" s="146"/>
      <c r="CPA931" s="146"/>
      <c r="CPB931" s="146"/>
      <c r="CPC931" s="146"/>
      <c r="CPD931" s="146"/>
      <c r="CPE931" s="146"/>
      <c r="CPF931" s="146"/>
      <c r="CPG931" s="146"/>
      <c r="CPH931" s="146"/>
      <c r="CPI931" s="146"/>
      <c r="CPJ931" s="146"/>
      <c r="CPK931" s="146"/>
      <c r="CPL931" s="146"/>
      <c r="CPM931" s="146"/>
      <c r="CPN931" s="146"/>
      <c r="CPO931" s="146"/>
      <c r="CPP931" s="146"/>
      <c r="CPQ931" s="146"/>
      <c r="CPR931" s="146"/>
      <c r="CPS931" s="146"/>
      <c r="CPT931" s="146"/>
      <c r="CPU931" s="146"/>
      <c r="CPV931" s="146"/>
      <c r="CPW931" s="146"/>
      <c r="CPX931" s="146"/>
      <c r="CPY931" s="146"/>
      <c r="CPZ931" s="146"/>
      <c r="CQA931" s="146"/>
      <c r="CQB931" s="146"/>
      <c r="CQC931" s="146"/>
      <c r="CQD931" s="146"/>
      <c r="CQE931" s="146"/>
      <c r="CQF931" s="146"/>
      <c r="CQG931" s="146"/>
      <c r="CQH931" s="146"/>
      <c r="CQI931" s="146"/>
      <c r="CQJ931" s="146"/>
      <c r="CQK931" s="146"/>
      <c r="CQL931" s="146"/>
      <c r="CQM931" s="146"/>
      <c r="CQN931" s="146"/>
      <c r="CQO931" s="146"/>
      <c r="CQP931" s="146"/>
      <c r="CQQ931" s="146"/>
      <c r="CQR931" s="146"/>
      <c r="CQS931" s="146"/>
      <c r="CQT931" s="146"/>
      <c r="CQU931" s="146"/>
      <c r="CQV931" s="146"/>
      <c r="CQW931" s="146"/>
      <c r="CQX931" s="146"/>
      <c r="CQY931" s="146"/>
      <c r="CQZ931" s="146"/>
      <c r="CRA931" s="146"/>
      <c r="CRB931" s="146"/>
      <c r="CRC931" s="146"/>
      <c r="CRD931" s="146"/>
      <c r="CRE931" s="146"/>
      <c r="CRF931" s="146"/>
      <c r="CRG931" s="146"/>
      <c r="CRH931" s="146"/>
      <c r="CRI931" s="146"/>
      <c r="CRJ931" s="146"/>
      <c r="CRK931" s="146"/>
      <c r="CRL931" s="146"/>
      <c r="CRM931" s="146"/>
      <c r="CRN931" s="146"/>
      <c r="CRO931" s="146"/>
      <c r="CRP931" s="146"/>
      <c r="CRQ931" s="146"/>
      <c r="CRR931" s="146"/>
      <c r="CRS931" s="146"/>
      <c r="CRT931" s="146"/>
      <c r="CRU931" s="146"/>
      <c r="CRV931" s="146"/>
      <c r="CRW931" s="146"/>
      <c r="CRX931" s="146"/>
      <c r="CRY931" s="146"/>
      <c r="CRZ931" s="146"/>
      <c r="CSA931" s="146"/>
      <c r="CSB931" s="146"/>
      <c r="CSC931" s="146"/>
      <c r="CSD931" s="146"/>
      <c r="CSE931" s="146"/>
      <c r="CSF931" s="146"/>
      <c r="CSG931" s="146"/>
      <c r="CSH931" s="146"/>
      <c r="CSI931" s="146"/>
      <c r="CSJ931" s="146"/>
      <c r="CSK931" s="146"/>
      <c r="CSL931" s="146"/>
      <c r="CSM931" s="146"/>
      <c r="CSN931" s="146"/>
      <c r="CSO931" s="146"/>
      <c r="CSP931" s="146"/>
      <c r="CSQ931" s="146"/>
      <c r="CSR931" s="146"/>
      <c r="CSS931" s="146"/>
      <c r="CST931" s="146"/>
      <c r="CSU931" s="146"/>
      <c r="CSV931" s="146"/>
      <c r="CSW931" s="146"/>
      <c r="CSX931" s="146"/>
      <c r="CSY931" s="146"/>
      <c r="CSZ931" s="146"/>
      <c r="CTA931" s="146"/>
      <c r="CTB931" s="146"/>
      <c r="CTC931" s="146"/>
      <c r="CTD931" s="146"/>
      <c r="CTE931" s="146"/>
      <c r="CTF931" s="146"/>
      <c r="CTG931" s="146"/>
      <c r="CTH931" s="146"/>
      <c r="CTI931" s="146"/>
      <c r="CTJ931" s="146"/>
      <c r="CTK931" s="146"/>
      <c r="CTL931" s="146"/>
      <c r="CTM931" s="146"/>
      <c r="CTN931" s="146"/>
      <c r="CTO931" s="146"/>
      <c r="CTP931" s="146"/>
      <c r="CTQ931" s="146"/>
      <c r="CTR931" s="146"/>
      <c r="CTS931" s="146"/>
      <c r="CTT931" s="146"/>
      <c r="CTU931" s="146"/>
      <c r="CTV931" s="146"/>
      <c r="CTW931" s="146"/>
      <c r="CTX931" s="146"/>
      <c r="CTY931" s="146"/>
      <c r="CTZ931" s="146"/>
      <c r="CUA931" s="146"/>
      <c r="CUB931" s="146"/>
      <c r="CUC931" s="146"/>
      <c r="CUD931" s="146"/>
      <c r="CUE931" s="146"/>
      <c r="CUF931" s="146"/>
      <c r="CUG931" s="146"/>
      <c r="CUH931" s="146"/>
      <c r="CUI931" s="146"/>
      <c r="CUJ931" s="146"/>
      <c r="CUK931" s="146"/>
      <c r="CUL931" s="146"/>
      <c r="CUM931" s="146"/>
      <c r="CUN931" s="146"/>
      <c r="CUO931" s="146"/>
      <c r="CUP931" s="146"/>
      <c r="CUQ931" s="146"/>
      <c r="CUR931" s="146"/>
      <c r="CUS931" s="146"/>
      <c r="CUT931" s="146"/>
      <c r="CUU931" s="146"/>
      <c r="CUV931" s="146"/>
      <c r="CUW931" s="146"/>
      <c r="CUX931" s="146"/>
      <c r="CUY931" s="146"/>
      <c r="CUZ931" s="146"/>
      <c r="CVA931" s="146"/>
      <c r="CVB931" s="146"/>
      <c r="CVC931" s="146"/>
      <c r="CVD931" s="146"/>
      <c r="CVE931" s="146"/>
      <c r="CVF931" s="146"/>
      <c r="CVG931" s="146"/>
      <c r="CVH931" s="146"/>
      <c r="CVI931" s="146"/>
      <c r="CVJ931" s="146"/>
      <c r="CVK931" s="146"/>
      <c r="CVL931" s="146"/>
      <c r="CVM931" s="146"/>
      <c r="CVN931" s="146"/>
      <c r="CVO931" s="146"/>
      <c r="CVP931" s="146"/>
      <c r="CVQ931" s="146"/>
      <c r="CVR931" s="146"/>
      <c r="CVS931" s="146"/>
      <c r="CVT931" s="146"/>
      <c r="CVU931" s="146"/>
      <c r="CVV931" s="146"/>
      <c r="CVW931" s="146"/>
      <c r="CVX931" s="146"/>
      <c r="CVY931" s="146"/>
      <c r="CVZ931" s="146"/>
      <c r="CWA931" s="146"/>
      <c r="CWB931" s="146"/>
      <c r="CWC931" s="146"/>
      <c r="CWD931" s="146"/>
      <c r="CWE931" s="146"/>
      <c r="CWF931" s="146"/>
      <c r="CWG931" s="146"/>
      <c r="CWH931" s="146"/>
      <c r="CWI931" s="146"/>
      <c r="CWJ931" s="146"/>
      <c r="CWK931" s="146"/>
      <c r="CWL931" s="146"/>
      <c r="CWM931" s="146"/>
      <c r="CWN931" s="146"/>
      <c r="CWO931" s="146"/>
      <c r="CWP931" s="146"/>
      <c r="CWQ931" s="146"/>
      <c r="CWR931" s="146"/>
      <c r="CWS931" s="146"/>
      <c r="CWT931" s="146"/>
      <c r="CWU931" s="146"/>
      <c r="CWV931" s="146"/>
      <c r="CWW931" s="146"/>
      <c r="CWX931" s="146"/>
      <c r="CWY931" s="146"/>
      <c r="CWZ931" s="146"/>
      <c r="CXA931" s="146"/>
      <c r="CXB931" s="146"/>
      <c r="CXC931" s="146"/>
      <c r="CXD931" s="146"/>
      <c r="CXE931" s="146"/>
      <c r="CXF931" s="146"/>
      <c r="CXG931" s="146"/>
      <c r="CXH931" s="146"/>
      <c r="CXI931" s="146"/>
      <c r="CXJ931" s="146"/>
      <c r="CXK931" s="146"/>
      <c r="CXL931" s="146"/>
      <c r="CXM931" s="146"/>
      <c r="CXN931" s="146"/>
      <c r="CXO931" s="146"/>
      <c r="CXP931" s="146"/>
      <c r="CXQ931" s="146"/>
      <c r="CXR931" s="146"/>
      <c r="CXS931" s="146"/>
      <c r="CXT931" s="146"/>
      <c r="CXU931" s="146"/>
      <c r="CXV931" s="146"/>
      <c r="CXW931" s="146"/>
      <c r="CXX931" s="146"/>
      <c r="CXY931" s="146"/>
      <c r="CXZ931" s="146"/>
      <c r="CYA931" s="146"/>
      <c r="CYB931" s="146"/>
      <c r="CYC931" s="146"/>
      <c r="CYD931" s="146"/>
      <c r="CYE931" s="146"/>
      <c r="CYF931" s="146"/>
      <c r="CYG931" s="146"/>
      <c r="CYH931" s="146"/>
      <c r="CYI931" s="146"/>
      <c r="CYJ931" s="146"/>
      <c r="CYK931" s="146"/>
      <c r="CYL931" s="146"/>
      <c r="CYM931" s="146"/>
      <c r="CYN931" s="146"/>
      <c r="CYO931" s="146"/>
      <c r="CYP931" s="146"/>
      <c r="CYQ931" s="146"/>
      <c r="CYR931" s="146"/>
      <c r="CYS931" s="146"/>
      <c r="CYT931" s="146"/>
      <c r="CYU931" s="146"/>
      <c r="CYV931" s="146"/>
      <c r="CYW931" s="146"/>
      <c r="CYX931" s="146"/>
      <c r="CYY931" s="146"/>
      <c r="CYZ931" s="146"/>
      <c r="CZA931" s="146"/>
      <c r="CZB931" s="146"/>
      <c r="CZC931" s="146"/>
      <c r="CZD931" s="146"/>
      <c r="CZE931" s="146"/>
      <c r="CZF931" s="146"/>
      <c r="CZG931" s="146"/>
      <c r="CZH931" s="146"/>
      <c r="CZI931" s="146"/>
      <c r="CZJ931" s="146"/>
      <c r="CZK931" s="146"/>
      <c r="CZL931" s="146"/>
      <c r="CZM931" s="146"/>
      <c r="CZN931" s="146"/>
      <c r="CZO931" s="146"/>
      <c r="CZP931" s="146"/>
      <c r="CZQ931" s="146"/>
      <c r="CZR931" s="146"/>
      <c r="CZS931" s="146"/>
      <c r="CZT931" s="146"/>
      <c r="CZU931" s="146"/>
      <c r="CZV931" s="146"/>
      <c r="CZW931" s="146"/>
      <c r="CZX931" s="146"/>
      <c r="CZY931" s="146"/>
      <c r="CZZ931" s="146"/>
      <c r="DAA931" s="146"/>
      <c r="DAB931" s="146"/>
      <c r="DAC931" s="146"/>
      <c r="DAD931" s="146"/>
      <c r="DAE931" s="146"/>
      <c r="DAF931" s="146"/>
      <c r="DAG931" s="146"/>
      <c r="DAH931" s="146"/>
      <c r="DAI931" s="146"/>
      <c r="DAJ931" s="146"/>
      <c r="DAK931" s="146"/>
      <c r="DAL931" s="146"/>
      <c r="DAM931" s="146"/>
      <c r="DAN931" s="146"/>
      <c r="DAO931" s="146"/>
      <c r="DAP931" s="146"/>
      <c r="DAQ931" s="146"/>
      <c r="DAR931" s="146"/>
      <c r="DAS931" s="146"/>
      <c r="DAT931" s="146"/>
      <c r="DAU931" s="146"/>
      <c r="DAV931" s="146"/>
      <c r="DAW931" s="146"/>
      <c r="DAX931" s="146"/>
      <c r="DAY931" s="146"/>
      <c r="DAZ931" s="146"/>
      <c r="DBA931" s="146"/>
      <c r="DBB931" s="146"/>
      <c r="DBC931" s="146"/>
      <c r="DBD931" s="146"/>
      <c r="DBE931" s="146"/>
      <c r="DBF931" s="146"/>
      <c r="DBG931" s="146"/>
      <c r="DBH931" s="146"/>
      <c r="DBI931" s="146"/>
      <c r="DBJ931" s="146"/>
      <c r="DBK931" s="146"/>
      <c r="DBL931" s="146"/>
      <c r="DBM931" s="146"/>
      <c r="DBN931" s="146"/>
      <c r="DBO931" s="146"/>
      <c r="DBP931" s="146"/>
      <c r="DBQ931" s="146"/>
      <c r="DBR931" s="146"/>
      <c r="DBS931" s="146"/>
      <c r="DBT931" s="146"/>
      <c r="DBU931" s="146"/>
      <c r="DBV931" s="146"/>
      <c r="DBW931" s="146"/>
      <c r="DBX931" s="146"/>
      <c r="DBY931" s="146"/>
      <c r="DBZ931" s="146"/>
      <c r="DCA931" s="146"/>
      <c r="DCB931" s="146"/>
      <c r="DCC931" s="146"/>
      <c r="DCD931" s="146"/>
      <c r="DCE931" s="146"/>
      <c r="DCF931" s="146"/>
      <c r="DCG931" s="146"/>
      <c r="DCH931" s="146"/>
      <c r="DCI931" s="146"/>
      <c r="DCJ931" s="146"/>
      <c r="DCK931" s="146"/>
      <c r="DCL931" s="146"/>
      <c r="DCM931" s="146"/>
      <c r="DCN931" s="146"/>
      <c r="DCO931" s="146"/>
      <c r="DCP931" s="146"/>
      <c r="DCQ931" s="146"/>
      <c r="DCR931" s="146"/>
      <c r="DCS931" s="146"/>
      <c r="DCT931" s="146"/>
      <c r="DCU931" s="146"/>
      <c r="DCV931" s="146"/>
      <c r="DCW931" s="146"/>
      <c r="DCX931" s="146"/>
      <c r="DCY931" s="146"/>
      <c r="DCZ931" s="146"/>
      <c r="DDA931" s="146"/>
      <c r="DDB931" s="146"/>
      <c r="DDC931" s="146"/>
      <c r="DDD931" s="146"/>
      <c r="DDE931" s="146"/>
      <c r="DDF931" s="146"/>
      <c r="DDG931" s="146"/>
      <c r="DDH931" s="146"/>
      <c r="DDI931" s="146"/>
      <c r="DDJ931" s="146"/>
      <c r="DDK931" s="146"/>
      <c r="DDL931" s="146"/>
      <c r="DDM931" s="146"/>
      <c r="DDN931" s="146"/>
      <c r="DDO931" s="146"/>
      <c r="DDP931" s="146"/>
      <c r="DDQ931" s="146"/>
      <c r="DDR931" s="146"/>
      <c r="DDS931" s="146"/>
      <c r="DDT931" s="146"/>
      <c r="DDU931" s="146"/>
      <c r="DDV931" s="146"/>
      <c r="DDW931" s="146"/>
      <c r="DDX931" s="146"/>
      <c r="DDY931" s="146"/>
      <c r="DDZ931" s="146"/>
      <c r="DEA931" s="146"/>
      <c r="DEB931" s="146"/>
      <c r="DEC931" s="146"/>
      <c r="DED931" s="146"/>
      <c r="DEE931" s="146"/>
      <c r="DEF931" s="146"/>
      <c r="DEG931" s="146"/>
      <c r="DEH931" s="146"/>
      <c r="DEI931" s="146"/>
      <c r="DEJ931" s="146"/>
      <c r="DEK931" s="146"/>
      <c r="DEL931" s="146"/>
      <c r="DEM931" s="146"/>
      <c r="DEN931" s="146"/>
      <c r="DEO931" s="146"/>
      <c r="DEP931" s="146"/>
      <c r="DEQ931" s="146"/>
      <c r="DER931" s="146"/>
      <c r="DES931" s="146"/>
      <c r="DET931" s="146"/>
      <c r="DEU931" s="146"/>
      <c r="DEV931" s="146"/>
      <c r="DEW931" s="146"/>
      <c r="DEX931" s="146"/>
      <c r="DEY931" s="146"/>
      <c r="DEZ931" s="146"/>
      <c r="DFA931" s="146"/>
      <c r="DFB931" s="146"/>
      <c r="DFC931" s="146"/>
      <c r="DFD931" s="146"/>
      <c r="DFE931" s="146"/>
      <c r="DFF931" s="146"/>
      <c r="DFG931" s="146"/>
      <c r="DFH931" s="146"/>
      <c r="DFI931" s="146"/>
      <c r="DFJ931" s="146"/>
      <c r="DFK931" s="146"/>
      <c r="DFL931" s="146"/>
      <c r="DFM931" s="146"/>
      <c r="DFN931" s="146"/>
      <c r="DFO931" s="146"/>
      <c r="DFP931" s="146"/>
      <c r="DFQ931" s="146"/>
      <c r="DFR931" s="146"/>
      <c r="DFS931" s="146"/>
      <c r="DFT931" s="146"/>
      <c r="DFU931" s="146"/>
      <c r="DFV931" s="146"/>
      <c r="DFW931" s="146"/>
      <c r="DFX931" s="146"/>
      <c r="DFY931" s="146"/>
      <c r="DFZ931" s="146"/>
      <c r="DGA931" s="146"/>
      <c r="DGB931" s="146"/>
      <c r="DGC931" s="146"/>
      <c r="DGD931" s="146"/>
      <c r="DGE931" s="146"/>
      <c r="DGF931" s="146"/>
      <c r="DGG931" s="146"/>
      <c r="DGH931" s="146"/>
      <c r="DGI931" s="146"/>
      <c r="DGJ931" s="146"/>
      <c r="DGK931" s="146"/>
      <c r="DGL931" s="146"/>
      <c r="DGM931" s="146"/>
      <c r="DGN931" s="146"/>
      <c r="DGO931" s="146"/>
      <c r="DGP931" s="146"/>
      <c r="DGQ931" s="146"/>
      <c r="DGR931" s="146"/>
      <c r="DGS931" s="146"/>
      <c r="DGT931" s="146"/>
      <c r="DGU931" s="146"/>
      <c r="DGV931" s="146"/>
      <c r="DGW931" s="146"/>
      <c r="DGX931" s="146"/>
      <c r="DGY931" s="146"/>
      <c r="DGZ931" s="146"/>
      <c r="DHA931" s="146"/>
      <c r="DHB931" s="146"/>
      <c r="DHC931" s="146"/>
      <c r="DHD931" s="146"/>
      <c r="DHE931" s="146"/>
      <c r="DHF931" s="146"/>
      <c r="DHG931" s="146"/>
      <c r="DHH931" s="146"/>
      <c r="DHI931" s="146"/>
      <c r="DHJ931" s="146"/>
      <c r="DHK931" s="146"/>
      <c r="DHL931" s="146"/>
      <c r="DHM931" s="146"/>
      <c r="DHN931" s="146"/>
      <c r="DHO931" s="146"/>
      <c r="DHP931" s="146"/>
      <c r="DHQ931" s="146"/>
      <c r="DHR931" s="146"/>
      <c r="DHS931" s="146"/>
      <c r="DHT931" s="146"/>
      <c r="DHU931" s="146"/>
      <c r="DHV931" s="146"/>
      <c r="DHW931" s="146"/>
      <c r="DHX931" s="146"/>
      <c r="DHY931" s="146"/>
      <c r="DHZ931" s="146"/>
      <c r="DIA931" s="146"/>
      <c r="DIB931" s="146"/>
      <c r="DIC931" s="146"/>
      <c r="DID931" s="146"/>
      <c r="DIE931" s="146"/>
      <c r="DIF931" s="146"/>
      <c r="DIG931" s="146"/>
      <c r="DIH931" s="146"/>
      <c r="DII931" s="146"/>
      <c r="DIJ931" s="146"/>
      <c r="DIK931" s="146"/>
      <c r="DIL931" s="146"/>
      <c r="DIM931" s="146"/>
      <c r="DIN931" s="146"/>
      <c r="DIO931" s="146"/>
      <c r="DIP931" s="146"/>
      <c r="DIQ931" s="146"/>
      <c r="DIR931" s="146"/>
      <c r="DIS931" s="146"/>
      <c r="DIT931" s="146"/>
      <c r="DIU931" s="146"/>
      <c r="DIV931" s="146"/>
      <c r="DIW931" s="146"/>
      <c r="DIX931" s="146"/>
      <c r="DIY931" s="146"/>
      <c r="DIZ931" s="146"/>
      <c r="DJA931" s="146"/>
      <c r="DJB931" s="146"/>
      <c r="DJC931" s="146"/>
      <c r="DJD931" s="146"/>
      <c r="DJE931" s="146"/>
      <c r="DJF931" s="146"/>
      <c r="DJG931" s="146"/>
      <c r="DJH931" s="146"/>
      <c r="DJI931" s="146"/>
      <c r="DJJ931" s="146"/>
      <c r="DJK931" s="146"/>
      <c r="DJL931" s="146"/>
      <c r="DJM931" s="146"/>
      <c r="DJN931" s="146"/>
      <c r="DJO931" s="146"/>
      <c r="DJP931" s="146"/>
      <c r="DJQ931" s="146"/>
      <c r="DJR931" s="146"/>
      <c r="DJS931" s="146"/>
      <c r="DJT931" s="146"/>
      <c r="DJU931" s="146"/>
      <c r="DJV931" s="146"/>
      <c r="DJW931" s="146"/>
      <c r="DJX931" s="146"/>
      <c r="DJY931" s="146"/>
      <c r="DJZ931" s="146"/>
      <c r="DKA931" s="146"/>
      <c r="DKB931" s="146"/>
      <c r="DKC931" s="146"/>
      <c r="DKD931" s="146"/>
      <c r="DKE931" s="146"/>
      <c r="DKF931" s="146"/>
      <c r="DKG931" s="146"/>
      <c r="DKH931" s="146"/>
      <c r="DKI931" s="146"/>
      <c r="DKJ931" s="146"/>
      <c r="DKK931" s="146"/>
      <c r="DKL931" s="146"/>
      <c r="DKM931" s="146"/>
      <c r="DKN931" s="146"/>
      <c r="DKO931" s="146"/>
      <c r="DKP931" s="146"/>
      <c r="DKQ931" s="146"/>
      <c r="DKR931" s="146"/>
      <c r="DKS931" s="146"/>
      <c r="DKT931" s="146"/>
      <c r="DKU931" s="146"/>
      <c r="DKV931" s="146"/>
      <c r="DKW931" s="146"/>
      <c r="DKX931" s="146"/>
      <c r="DKY931" s="146"/>
      <c r="DKZ931" s="146"/>
      <c r="DLA931" s="146"/>
      <c r="DLB931" s="146"/>
      <c r="DLC931" s="146"/>
      <c r="DLD931" s="146"/>
      <c r="DLE931" s="146"/>
      <c r="DLF931" s="146"/>
      <c r="DLG931" s="146"/>
      <c r="DLH931" s="146"/>
      <c r="DLI931" s="146"/>
      <c r="DLJ931" s="146"/>
      <c r="DLK931" s="146"/>
      <c r="DLL931" s="146"/>
      <c r="DLM931" s="146"/>
      <c r="DLN931" s="146"/>
      <c r="DLO931" s="146"/>
      <c r="DLP931" s="146"/>
      <c r="DLQ931" s="146"/>
      <c r="DLR931" s="146"/>
      <c r="DLS931" s="146"/>
      <c r="DLT931" s="146"/>
      <c r="DLU931" s="146"/>
      <c r="DLV931" s="146"/>
      <c r="DLW931" s="146"/>
      <c r="DLX931" s="146"/>
      <c r="DLY931" s="146"/>
      <c r="DLZ931" s="146"/>
      <c r="DMA931" s="146"/>
      <c r="DMB931" s="146"/>
      <c r="DMC931" s="146"/>
      <c r="DMD931" s="146"/>
      <c r="DME931" s="146"/>
      <c r="DMF931" s="146"/>
      <c r="DMG931" s="146"/>
      <c r="DMH931" s="146"/>
      <c r="DMI931" s="146"/>
      <c r="DMJ931" s="146"/>
      <c r="DMK931" s="146"/>
      <c r="DML931" s="146"/>
      <c r="DMM931" s="146"/>
      <c r="DMN931" s="146"/>
      <c r="DMO931" s="146"/>
      <c r="DMP931" s="146"/>
      <c r="DMQ931" s="146"/>
      <c r="DMR931" s="146"/>
      <c r="DMS931" s="146"/>
      <c r="DMT931" s="146"/>
      <c r="DMU931" s="146"/>
      <c r="DMV931" s="146"/>
      <c r="DMW931" s="146"/>
      <c r="DMX931" s="146"/>
      <c r="DMY931" s="146"/>
      <c r="DMZ931" s="146"/>
      <c r="DNA931" s="146"/>
      <c r="DNB931" s="146"/>
      <c r="DNC931" s="146"/>
      <c r="DND931" s="146"/>
      <c r="DNE931" s="146"/>
      <c r="DNF931" s="146"/>
      <c r="DNG931" s="146"/>
      <c r="DNH931" s="146"/>
      <c r="DNI931" s="146"/>
      <c r="DNJ931" s="146"/>
      <c r="DNK931" s="146"/>
      <c r="DNL931" s="146"/>
      <c r="DNM931" s="146"/>
      <c r="DNN931" s="146"/>
      <c r="DNO931" s="146"/>
      <c r="DNP931" s="146"/>
      <c r="DNQ931" s="146"/>
      <c r="DNR931" s="146"/>
      <c r="DNS931" s="146"/>
      <c r="DNT931" s="146"/>
      <c r="DNU931" s="146"/>
      <c r="DNV931" s="146"/>
      <c r="DNW931" s="146"/>
      <c r="DNX931" s="146"/>
      <c r="DNY931" s="146"/>
      <c r="DNZ931" s="146"/>
      <c r="DOA931" s="146"/>
      <c r="DOB931" s="146"/>
      <c r="DOC931" s="146"/>
      <c r="DOD931" s="146"/>
      <c r="DOE931" s="146"/>
      <c r="DOF931" s="146"/>
      <c r="DOG931" s="146"/>
      <c r="DOH931" s="146"/>
      <c r="DOI931" s="146"/>
      <c r="DOJ931" s="146"/>
      <c r="DOK931" s="146"/>
      <c r="DOL931" s="146"/>
      <c r="DOM931" s="146"/>
      <c r="DON931" s="146"/>
      <c r="DOO931" s="146"/>
      <c r="DOP931" s="146"/>
      <c r="DOQ931" s="146"/>
      <c r="DOR931" s="146"/>
      <c r="DOS931" s="146"/>
      <c r="DOT931" s="146"/>
      <c r="DOU931" s="146"/>
      <c r="DOV931" s="146"/>
      <c r="DOW931" s="146"/>
      <c r="DOX931" s="146"/>
      <c r="DOY931" s="146"/>
      <c r="DOZ931" s="146"/>
      <c r="DPA931" s="146"/>
      <c r="DPB931" s="146"/>
      <c r="DPC931" s="146"/>
      <c r="DPD931" s="146"/>
      <c r="DPE931" s="146"/>
      <c r="DPF931" s="146"/>
      <c r="DPG931" s="146"/>
      <c r="DPH931" s="146"/>
      <c r="DPI931" s="146"/>
      <c r="DPJ931" s="146"/>
      <c r="DPK931" s="146"/>
      <c r="DPL931" s="146"/>
      <c r="DPM931" s="146"/>
      <c r="DPN931" s="146"/>
      <c r="DPO931" s="146"/>
      <c r="DPP931" s="146"/>
      <c r="DPQ931" s="146"/>
      <c r="DPR931" s="146"/>
      <c r="DPS931" s="146"/>
      <c r="DPT931" s="146"/>
      <c r="DPU931" s="146"/>
      <c r="DPV931" s="146"/>
      <c r="DPW931" s="146"/>
      <c r="DPX931" s="146"/>
      <c r="DPY931" s="146"/>
      <c r="DPZ931" s="146"/>
      <c r="DQA931" s="146"/>
      <c r="DQB931" s="146"/>
      <c r="DQC931" s="146"/>
      <c r="DQD931" s="146"/>
      <c r="DQE931" s="146"/>
      <c r="DQF931" s="146"/>
      <c r="DQG931" s="146"/>
      <c r="DQH931" s="146"/>
      <c r="DQI931" s="146"/>
      <c r="DQJ931" s="146"/>
      <c r="DQK931" s="146"/>
      <c r="DQL931" s="146"/>
      <c r="DQM931" s="146"/>
      <c r="DQN931" s="146"/>
      <c r="DQO931" s="146"/>
      <c r="DQP931" s="146"/>
      <c r="DQQ931" s="146"/>
      <c r="DQR931" s="146"/>
      <c r="DQS931" s="146"/>
      <c r="DQT931" s="146"/>
      <c r="DQU931" s="146"/>
      <c r="DQV931" s="146"/>
      <c r="DQW931" s="146"/>
      <c r="DQX931" s="146"/>
      <c r="DQY931" s="146"/>
      <c r="DQZ931" s="146"/>
      <c r="DRA931" s="146"/>
      <c r="DRB931" s="146"/>
      <c r="DRC931" s="146"/>
      <c r="DRD931" s="146"/>
      <c r="DRE931" s="146"/>
      <c r="DRF931" s="146"/>
      <c r="DRG931" s="146"/>
      <c r="DRH931" s="146"/>
      <c r="DRI931" s="146"/>
      <c r="DRJ931" s="146"/>
      <c r="DRK931" s="146"/>
      <c r="DRL931" s="146"/>
      <c r="DRM931" s="146"/>
      <c r="DRN931" s="146"/>
      <c r="DRO931" s="146"/>
      <c r="DRP931" s="146"/>
      <c r="DRQ931" s="146"/>
      <c r="DRR931" s="146"/>
      <c r="DRS931" s="146"/>
      <c r="DRT931" s="146"/>
      <c r="DRU931" s="146"/>
      <c r="DRV931" s="146"/>
      <c r="DRW931" s="146"/>
      <c r="DRX931" s="146"/>
      <c r="DRY931" s="146"/>
      <c r="DRZ931" s="146"/>
      <c r="DSA931" s="146"/>
      <c r="DSB931" s="146"/>
      <c r="DSC931" s="146"/>
      <c r="DSD931" s="146"/>
      <c r="DSE931" s="146"/>
      <c r="DSF931" s="146"/>
      <c r="DSG931" s="146"/>
      <c r="DSH931" s="146"/>
      <c r="DSI931" s="146"/>
      <c r="DSJ931" s="146"/>
      <c r="DSK931" s="146"/>
      <c r="DSL931" s="146"/>
      <c r="DSM931" s="146"/>
      <c r="DSN931" s="146"/>
      <c r="DSO931" s="146"/>
      <c r="DSP931" s="146"/>
      <c r="DSQ931" s="146"/>
      <c r="DSR931" s="146"/>
      <c r="DSS931" s="146"/>
      <c r="DST931" s="146"/>
      <c r="DSU931" s="146"/>
      <c r="DSV931" s="146"/>
      <c r="DSW931" s="146"/>
      <c r="DSX931" s="146"/>
      <c r="DSY931" s="146"/>
      <c r="DSZ931" s="146"/>
      <c r="DTA931" s="146"/>
      <c r="DTB931" s="146"/>
      <c r="DTC931" s="146"/>
      <c r="DTD931" s="146"/>
      <c r="DTE931" s="146"/>
      <c r="DTF931" s="146"/>
      <c r="DTG931" s="146"/>
      <c r="DTH931" s="146"/>
      <c r="DTI931" s="146"/>
      <c r="DTJ931" s="146"/>
      <c r="DTK931" s="146"/>
      <c r="DTL931" s="146"/>
      <c r="DTM931" s="146"/>
      <c r="DTN931" s="146"/>
      <c r="DTO931" s="146"/>
      <c r="DTP931" s="146"/>
      <c r="DTQ931" s="146"/>
      <c r="DTR931" s="146"/>
      <c r="DTS931" s="146"/>
      <c r="DTT931" s="146"/>
      <c r="DTU931" s="146"/>
      <c r="DTV931" s="146"/>
      <c r="DTW931" s="146"/>
      <c r="DTX931" s="146"/>
      <c r="DTY931" s="146"/>
      <c r="DTZ931" s="146"/>
      <c r="DUA931" s="146"/>
      <c r="DUB931" s="146"/>
      <c r="DUC931" s="146"/>
      <c r="DUD931" s="146"/>
      <c r="DUE931" s="146"/>
      <c r="DUF931" s="146"/>
      <c r="DUG931" s="146"/>
      <c r="DUH931" s="146"/>
      <c r="DUI931" s="146"/>
      <c r="DUJ931" s="146"/>
      <c r="DUK931" s="146"/>
      <c r="DUL931" s="146"/>
      <c r="DUM931" s="146"/>
      <c r="DUN931" s="146"/>
      <c r="DUO931" s="146"/>
      <c r="DUP931" s="146"/>
      <c r="DUQ931" s="146"/>
      <c r="DUR931" s="146"/>
      <c r="DUS931" s="146"/>
      <c r="DUT931" s="146"/>
      <c r="DUU931" s="146"/>
      <c r="DUV931" s="146"/>
      <c r="DUW931" s="146"/>
      <c r="DUX931" s="146"/>
      <c r="DUY931" s="146"/>
      <c r="DUZ931" s="146"/>
      <c r="DVA931" s="146"/>
      <c r="DVB931" s="146"/>
      <c r="DVC931" s="146"/>
      <c r="DVD931" s="146"/>
      <c r="DVE931" s="146"/>
      <c r="DVF931" s="146"/>
      <c r="DVG931" s="146"/>
      <c r="DVH931" s="146"/>
      <c r="DVI931" s="146"/>
      <c r="DVJ931" s="146"/>
      <c r="DVK931" s="146"/>
      <c r="DVL931" s="146"/>
      <c r="DVM931" s="146"/>
      <c r="DVN931" s="146"/>
      <c r="DVO931" s="146"/>
      <c r="DVP931" s="146"/>
      <c r="DVQ931" s="146"/>
      <c r="DVR931" s="146"/>
      <c r="DVS931" s="146"/>
      <c r="DVT931" s="146"/>
      <c r="DVU931" s="146"/>
      <c r="DVV931" s="146"/>
      <c r="DVW931" s="146"/>
      <c r="DVX931" s="146"/>
      <c r="DVY931" s="146"/>
      <c r="DVZ931" s="146"/>
      <c r="DWA931" s="146"/>
      <c r="DWB931" s="146"/>
      <c r="DWC931" s="146"/>
      <c r="DWD931" s="146"/>
      <c r="DWE931" s="146"/>
      <c r="DWF931" s="146"/>
      <c r="DWG931" s="146"/>
      <c r="DWH931" s="146"/>
      <c r="DWI931" s="146"/>
      <c r="DWJ931" s="146"/>
      <c r="DWK931" s="146"/>
      <c r="DWL931" s="146"/>
      <c r="DWM931" s="146"/>
      <c r="DWN931" s="146"/>
      <c r="DWO931" s="146"/>
      <c r="DWP931" s="146"/>
      <c r="DWQ931" s="146"/>
      <c r="DWR931" s="146"/>
      <c r="DWS931" s="146"/>
      <c r="DWT931" s="146"/>
      <c r="DWU931" s="146"/>
      <c r="DWV931" s="146"/>
      <c r="DWW931" s="146"/>
      <c r="DWX931" s="146"/>
      <c r="DWY931" s="146"/>
      <c r="DWZ931" s="146"/>
      <c r="DXA931" s="146"/>
      <c r="DXB931" s="146"/>
      <c r="DXC931" s="146"/>
      <c r="DXD931" s="146"/>
      <c r="DXE931" s="146"/>
      <c r="DXF931" s="146"/>
      <c r="DXG931" s="146"/>
      <c r="DXH931" s="146"/>
      <c r="DXI931" s="146"/>
      <c r="DXJ931" s="146"/>
      <c r="DXK931" s="146"/>
      <c r="DXL931" s="146"/>
      <c r="DXM931" s="146"/>
      <c r="DXN931" s="146"/>
      <c r="DXO931" s="146"/>
      <c r="DXP931" s="146"/>
      <c r="DXQ931" s="146"/>
      <c r="DXR931" s="146"/>
      <c r="DXS931" s="146"/>
      <c r="DXT931" s="146"/>
      <c r="DXU931" s="146"/>
      <c r="DXV931" s="146"/>
      <c r="DXW931" s="146"/>
      <c r="DXX931" s="146"/>
      <c r="DXY931" s="146"/>
      <c r="DXZ931" s="146"/>
      <c r="DYA931" s="146"/>
      <c r="DYB931" s="146"/>
      <c r="DYC931" s="146"/>
      <c r="DYD931" s="146"/>
      <c r="DYE931" s="146"/>
      <c r="DYF931" s="146"/>
      <c r="DYG931" s="146"/>
      <c r="DYH931" s="146"/>
      <c r="DYI931" s="146"/>
      <c r="DYJ931" s="146"/>
      <c r="DYK931" s="146"/>
      <c r="DYL931" s="146"/>
      <c r="DYM931" s="146"/>
      <c r="DYN931" s="146"/>
      <c r="DYO931" s="146"/>
      <c r="DYP931" s="146"/>
      <c r="DYQ931" s="146"/>
      <c r="DYR931" s="146"/>
      <c r="DYS931" s="146"/>
      <c r="DYT931" s="146"/>
      <c r="DYU931" s="146"/>
      <c r="DYV931" s="146"/>
      <c r="DYW931" s="146"/>
      <c r="DYX931" s="146"/>
      <c r="DYY931" s="146"/>
      <c r="DYZ931" s="146"/>
      <c r="DZA931" s="146"/>
      <c r="DZB931" s="146"/>
      <c r="DZC931" s="146"/>
      <c r="DZD931" s="146"/>
      <c r="DZE931" s="146"/>
      <c r="DZF931" s="146"/>
      <c r="DZG931" s="146"/>
      <c r="DZH931" s="146"/>
      <c r="DZI931" s="146"/>
      <c r="DZJ931" s="146"/>
      <c r="DZK931" s="146"/>
      <c r="DZL931" s="146"/>
      <c r="DZM931" s="146"/>
      <c r="DZN931" s="146"/>
      <c r="DZO931" s="146"/>
      <c r="DZP931" s="146"/>
      <c r="DZQ931" s="146"/>
      <c r="DZR931" s="146"/>
      <c r="DZS931" s="146"/>
      <c r="DZT931" s="146"/>
      <c r="DZU931" s="146"/>
      <c r="DZV931" s="146"/>
      <c r="DZW931" s="146"/>
      <c r="DZX931" s="146"/>
      <c r="DZY931" s="146"/>
      <c r="DZZ931" s="146"/>
      <c r="EAA931" s="146"/>
      <c r="EAB931" s="146"/>
      <c r="EAC931" s="146"/>
      <c r="EAD931" s="146"/>
      <c r="EAE931" s="146"/>
      <c r="EAF931" s="146"/>
      <c r="EAG931" s="146"/>
      <c r="EAH931" s="146"/>
      <c r="EAI931" s="146"/>
      <c r="EAJ931" s="146"/>
      <c r="EAK931" s="146"/>
      <c r="EAL931" s="146"/>
      <c r="EAM931" s="146"/>
      <c r="EAN931" s="146"/>
      <c r="EAO931" s="146"/>
      <c r="EAP931" s="146"/>
      <c r="EAQ931" s="146"/>
      <c r="EAR931" s="146"/>
      <c r="EAS931" s="146"/>
      <c r="EAT931" s="146"/>
      <c r="EAU931" s="146"/>
      <c r="EAV931" s="146"/>
      <c r="EAW931" s="146"/>
      <c r="EAX931" s="146"/>
      <c r="EAY931" s="146"/>
      <c r="EAZ931" s="146"/>
      <c r="EBA931" s="146"/>
      <c r="EBB931" s="146"/>
      <c r="EBC931" s="146"/>
      <c r="EBD931" s="146"/>
      <c r="EBE931" s="146"/>
      <c r="EBF931" s="146"/>
      <c r="EBG931" s="146"/>
      <c r="EBH931" s="146"/>
      <c r="EBI931" s="146"/>
      <c r="EBJ931" s="146"/>
      <c r="EBK931" s="146"/>
      <c r="EBL931" s="146"/>
      <c r="EBM931" s="146"/>
      <c r="EBN931" s="146"/>
      <c r="EBO931" s="146"/>
      <c r="EBP931" s="146"/>
      <c r="EBQ931" s="146"/>
      <c r="EBR931" s="146"/>
      <c r="EBS931" s="146"/>
      <c r="EBT931" s="146"/>
      <c r="EBU931" s="146"/>
      <c r="EBV931" s="146"/>
      <c r="EBW931" s="146"/>
      <c r="EBX931" s="146"/>
      <c r="EBY931" s="146"/>
      <c r="EBZ931" s="146"/>
      <c r="ECA931" s="146"/>
      <c r="ECB931" s="146"/>
      <c r="ECC931" s="146"/>
      <c r="ECD931" s="146"/>
      <c r="ECE931" s="146"/>
      <c r="ECF931" s="146"/>
      <c r="ECG931" s="146"/>
      <c r="ECH931" s="146"/>
      <c r="ECI931" s="146"/>
      <c r="ECJ931" s="146"/>
      <c r="ECK931" s="146"/>
      <c r="ECL931" s="146"/>
      <c r="ECM931" s="146"/>
      <c r="ECN931" s="146"/>
      <c r="ECO931" s="146"/>
      <c r="ECP931" s="146"/>
      <c r="ECQ931" s="146"/>
      <c r="ECR931" s="146"/>
      <c r="ECS931" s="146"/>
      <c r="ECT931" s="146"/>
      <c r="ECU931" s="146"/>
      <c r="ECV931" s="146"/>
      <c r="ECW931" s="146"/>
      <c r="ECX931" s="146"/>
      <c r="ECY931" s="146"/>
      <c r="ECZ931" s="146"/>
      <c r="EDA931" s="146"/>
      <c r="EDB931" s="146"/>
      <c r="EDC931" s="146"/>
      <c r="EDD931" s="146"/>
      <c r="EDE931" s="146"/>
      <c r="EDF931" s="146"/>
      <c r="EDG931" s="146"/>
      <c r="EDH931" s="146"/>
      <c r="EDI931" s="146"/>
      <c r="EDJ931" s="146"/>
      <c r="EDK931" s="146"/>
      <c r="EDL931" s="146"/>
      <c r="EDM931" s="146"/>
      <c r="EDN931" s="146"/>
      <c r="EDO931" s="146"/>
      <c r="EDP931" s="146"/>
      <c r="EDQ931" s="146"/>
      <c r="EDR931" s="146"/>
      <c r="EDS931" s="146"/>
      <c r="EDT931" s="146"/>
      <c r="EDU931" s="146"/>
      <c r="EDV931" s="146"/>
      <c r="EDW931" s="146"/>
      <c r="EDX931" s="146"/>
      <c r="EDY931" s="146"/>
      <c r="EDZ931" s="146"/>
      <c r="EEA931" s="146"/>
      <c r="EEB931" s="146"/>
      <c r="EEC931" s="146"/>
      <c r="EED931" s="146"/>
      <c r="EEE931" s="146"/>
      <c r="EEF931" s="146"/>
      <c r="EEG931" s="146"/>
      <c r="EEH931" s="146"/>
      <c r="EEI931" s="146"/>
      <c r="EEJ931" s="146"/>
      <c r="EEK931" s="146"/>
      <c r="EEL931" s="146"/>
      <c r="EEM931" s="146"/>
      <c r="EEN931" s="146"/>
      <c r="EEO931" s="146"/>
      <c r="EEP931" s="146"/>
      <c r="EEQ931" s="146"/>
      <c r="EER931" s="146"/>
      <c r="EES931" s="146"/>
      <c r="EET931" s="146"/>
      <c r="EEU931" s="146"/>
      <c r="EEV931" s="146"/>
      <c r="EEW931" s="146"/>
      <c r="EEX931" s="146"/>
      <c r="EEY931" s="146"/>
      <c r="EEZ931" s="146"/>
      <c r="EFA931" s="146"/>
      <c r="EFB931" s="146"/>
      <c r="EFC931" s="146"/>
      <c r="EFD931" s="146"/>
      <c r="EFE931" s="146"/>
      <c r="EFF931" s="146"/>
      <c r="EFG931" s="146"/>
      <c r="EFH931" s="146"/>
      <c r="EFI931" s="146"/>
      <c r="EFJ931" s="146"/>
      <c r="EFK931" s="146"/>
      <c r="EFL931" s="146"/>
      <c r="EFM931" s="146"/>
      <c r="EFN931" s="146"/>
      <c r="EFO931" s="146"/>
      <c r="EFP931" s="146"/>
      <c r="EFQ931" s="146"/>
      <c r="EFR931" s="146"/>
      <c r="EFS931" s="146"/>
      <c r="EFT931" s="146"/>
      <c r="EFU931" s="146"/>
      <c r="EFV931" s="146"/>
      <c r="EFW931" s="146"/>
      <c r="EFX931" s="146"/>
      <c r="EFY931" s="146"/>
      <c r="EFZ931" s="146"/>
      <c r="EGA931" s="146"/>
      <c r="EGB931" s="146"/>
      <c r="EGC931" s="146"/>
      <c r="EGD931" s="146"/>
      <c r="EGE931" s="146"/>
      <c r="EGF931" s="146"/>
      <c r="EGG931" s="146"/>
      <c r="EGH931" s="146"/>
      <c r="EGI931" s="146"/>
      <c r="EGJ931" s="146"/>
      <c r="EGK931" s="146"/>
      <c r="EGL931" s="146"/>
      <c r="EGM931" s="146"/>
      <c r="EGN931" s="146"/>
      <c r="EGO931" s="146"/>
      <c r="EGP931" s="146"/>
      <c r="EGQ931" s="146"/>
      <c r="EGR931" s="146"/>
      <c r="EGS931" s="146"/>
      <c r="EGT931" s="146"/>
      <c r="EGU931" s="146"/>
      <c r="EGV931" s="146"/>
      <c r="EGW931" s="146"/>
      <c r="EGX931" s="146"/>
      <c r="EGY931" s="146"/>
      <c r="EGZ931" s="146"/>
      <c r="EHA931" s="146"/>
      <c r="EHB931" s="146"/>
      <c r="EHC931" s="146"/>
      <c r="EHD931" s="146"/>
      <c r="EHE931" s="146"/>
      <c r="EHF931" s="146"/>
      <c r="EHG931" s="146"/>
      <c r="EHH931" s="146"/>
      <c r="EHI931" s="146"/>
      <c r="EHJ931" s="146"/>
      <c r="EHK931" s="146"/>
      <c r="EHL931" s="146"/>
      <c r="EHM931" s="146"/>
      <c r="EHN931" s="146"/>
      <c r="EHO931" s="146"/>
      <c r="EHP931" s="146"/>
      <c r="EHQ931" s="146"/>
      <c r="EHR931" s="146"/>
      <c r="EHS931" s="146"/>
      <c r="EHT931" s="146"/>
      <c r="EHU931" s="146"/>
      <c r="EHV931" s="146"/>
      <c r="EHW931" s="146"/>
      <c r="EHX931" s="146"/>
      <c r="EHY931" s="146"/>
      <c r="EHZ931" s="146"/>
      <c r="EIA931" s="146"/>
      <c r="EIB931" s="146"/>
      <c r="EIC931" s="146"/>
      <c r="EID931" s="146"/>
      <c r="EIE931" s="146"/>
      <c r="EIF931" s="146"/>
      <c r="EIG931" s="146"/>
      <c r="EIH931" s="146"/>
      <c r="EII931" s="146"/>
      <c r="EIJ931" s="146"/>
      <c r="EIK931" s="146"/>
      <c r="EIL931" s="146"/>
      <c r="EIM931" s="146"/>
      <c r="EIN931" s="146"/>
      <c r="EIO931" s="146"/>
      <c r="EIP931" s="146"/>
      <c r="EIQ931" s="146"/>
      <c r="EIR931" s="146"/>
      <c r="EIS931" s="146"/>
      <c r="EIT931" s="146"/>
      <c r="EIU931" s="146"/>
      <c r="EIV931" s="146"/>
      <c r="EIW931" s="146"/>
      <c r="EIX931" s="146"/>
      <c r="EIY931" s="146"/>
      <c r="EIZ931" s="146"/>
      <c r="EJA931" s="146"/>
      <c r="EJB931" s="146"/>
      <c r="EJC931" s="146"/>
      <c r="EJD931" s="146"/>
      <c r="EJE931" s="146"/>
      <c r="EJF931" s="146"/>
      <c r="EJG931" s="146"/>
      <c r="EJH931" s="146"/>
      <c r="EJI931" s="146"/>
      <c r="EJJ931" s="146"/>
      <c r="EJK931" s="146"/>
      <c r="EJL931" s="146"/>
      <c r="EJM931" s="146"/>
      <c r="EJN931" s="146"/>
      <c r="EJO931" s="146"/>
      <c r="EJP931" s="146"/>
      <c r="EJQ931" s="146"/>
      <c r="EJR931" s="146"/>
      <c r="EJS931" s="146"/>
      <c r="EJT931" s="146"/>
      <c r="EJU931" s="146"/>
      <c r="EJV931" s="146"/>
      <c r="EJW931" s="146"/>
      <c r="EJX931" s="146"/>
      <c r="EJY931" s="146"/>
      <c r="EJZ931" s="146"/>
      <c r="EKA931" s="146"/>
      <c r="EKB931" s="146"/>
      <c r="EKC931" s="146"/>
      <c r="EKD931" s="146"/>
      <c r="EKE931" s="146"/>
      <c r="EKF931" s="146"/>
      <c r="EKG931" s="146"/>
      <c r="EKH931" s="146"/>
      <c r="EKI931" s="146"/>
      <c r="EKJ931" s="146"/>
      <c r="EKK931" s="146"/>
      <c r="EKL931" s="146"/>
      <c r="EKM931" s="146"/>
      <c r="EKN931" s="146"/>
      <c r="EKO931" s="146"/>
      <c r="EKP931" s="146"/>
      <c r="EKQ931" s="146"/>
      <c r="EKR931" s="146"/>
      <c r="EKS931" s="146"/>
      <c r="EKT931" s="146"/>
      <c r="EKU931" s="146"/>
      <c r="EKV931" s="146"/>
      <c r="EKW931" s="146"/>
      <c r="EKX931" s="146"/>
      <c r="EKY931" s="146"/>
      <c r="EKZ931" s="146"/>
      <c r="ELA931" s="146"/>
      <c r="ELB931" s="146"/>
      <c r="ELC931" s="146"/>
      <c r="ELD931" s="146"/>
      <c r="ELE931" s="146"/>
      <c r="ELF931" s="146"/>
      <c r="ELG931" s="146"/>
      <c r="ELH931" s="146"/>
      <c r="ELI931" s="146"/>
      <c r="ELJ931" s="146"/>
      <c r="ELK931" s="146"/>
      <c r="ELL931" s="146"/>
      <c r="ELM931" s="146"/>
      <c r="ELN931" s="146"/>
      <c r="ELO931" s="146"/>
      <c r="ELP931" s="146"/>
      <c r="ELQ931" s="146"/>
      <c r="ELR931" s="146"/>
      <c r="ELS931" s="146"/>
      <c r="ELT931" s="146"/>
      <c r="ELU931" s="146"/>
      <c r="ELV931" s="146"/>
      <c r="ELW931" s="146"/>
      <c r="ELX931" s="146"/>
      <c r="ELY931" s="146"/>
      <c r="ELZ931" s="146"/>
      <c r="EMA931" s="146"/>
      <c r="EMB931" s="146"/>
      <c r="EMC931" s="146"/>
      <c r="EMD931" s="146"/>
      <c r="EME931" s="146"/>
      <c r="EMF931" s="146"/>
      <c r="EMG931" s="146"/>
      <c r="EMH931" s="146"/>
      <c r="EMI931" s="146"/>
      <c r="EMJ931" s="146"/>
      <c r="EMK931" s="146"/>
      <c r="EML931" s="146"/>
      <c r="EMM931" s="146"/>
      <c r="EMN931" s="146"/>
      <c r="EMO931" s="146"/>
      <c r="EMP931" s="146"/>
      <c r="EMQ931" s="146"/>
      <c r="EMR931" s="146"/>
      <c r="EMS931" s="146"/>
      <c r="EMT931" s="146"/>
      <c r="EMU931" s="146"/>
      <c r="EMV931" s="146"/>
      <c r="EMW931" s="146"/>
      <c r="EMX931" s="146"/>
      <c r="EMY931" s="146"/>
      <c r="EMZ931" s="146"/>
      <c r="ENA931" s="146"/>
      <c r="ENB931" s="146"/>
      <c r="ENC931" s="146"/>
      <c r="END931" s="146"/>
      <c r="ENE931" s="146"/>
      <c r="ENF931" s="146"/>
      <c r="ENG931" s="146"/>
      <c r="ENH931" s="146"/>
      <c r="ENI931" s="146"/>
      <c r="ENJ931" s="146"/>
      <c r="ENK931" s="146"/>
      <c r="ENL931" s="146"/>
      <c r="ENM931" s="146"/>
      <c r="ENN931" s="146"/>
      <c r="ENO931" s="146"/>
      <c r="ENP931" s="146"/>
      <c r="ENQ931" s="146"/>
      <c r="ENR931" s="146"/>
      <c r="ENS931" s="146"/>
      <c r="ENT931" s="146"/>
      <c r="ENU931" s="146"/>
      <c r="ENV931" s="146"/>
      <c r="ENW931" s="146"/>
      <c r="ENX931" s="146"/>
      <c r="ENY931" s="146"/>
      <c r="ENZ931" s="146"/>
      <c r="EOA931" s="146"/>
      <c r="EOB931" s="146"/>
      <c r="EOC931" s="146"/>
      <c r="EOD931" s="146"/>
      <c r="EOE931" s="146"/>
      <c r="EOF931" s="146"/>
      <c r="EOG931" s="146"/>
      <c r="EOH931" s="146"/>
      <c r="EOI931" s="146"/>
      <c r="EOJ931" s="146"/>
      <c r="EOK931" s="146"/>
      <c r="EOL931" s="146"/>
      <c r="EOM931" s="146"/>
      <c r="EON931" s="146"/>
      <c r="EOO931" s="146"/>
      <c r="EOP931" s="146"/>
      <c r="EOQ931" s="146"/>
      <c r="EOR931" s="146"/>
      <c r="EOS931" s="146"/>
      <c r="EOT931" s="146"/>
      <c r="EOU931" s="146"/>
      <c r="EOV931" s="146"/>
      <c r="EOW931" s="146"/>
      <c r="EOX931" s="146"/>
      <c r="EOY931" s="146"/>
      <c r="EOZ931" s="146"/>
      <c r="EPA931" s="146"/>
      <c r="EPB931" s="146"/>
      <c r="EPC931" s="146"/>
      <c r="EPD931" s="146"/>
      <c r="EPE931" s="146"/>
      <c r="EPF931" s="146"/>
      <c r="EPG931" s="146"/>
      <c r="EPH931" s="146"/>
      <c r="EPI931" s="146"/>
      <c r="EPJ931" s="146"/>
      <c r="EPK931" s="146"/>
      <c r="EPL931" s="146"/>
      <c r="EPM931" s="146"/>
      <c r="EPN931" s="146"/>
      <c r="EPO931" s="146"/>
      <c r="EPP931" s="146"/>
      <c r="EPQ931" s="146"/>
      <c r="EPR931" s="146"/>
      <c r="EPS931" s="146"/>
      <c r="EPT931" s="146"/>
      <c r="EPU931" s="146"/>
      <c r="EPV931" s="146"/>
      <c r="EPW931" s="146"/>
      <c r="EPX931" s="146"/>
      <c r="EPY931" s="146"/>
      <c r="EPZ931" s="146"/>
      <c r="EQA931" s="146"/>
      <c r="EQB931" s="146"/>
      <c r="EQC931" s="146"/>
      <c r="EQD931" s="146"/>
      <c r="EQE931" s="146"/>
      <c r="EQF931" s="146"/>
      <c r="EQG931" s="146"/>
      <c r="EQH931" s="146"/>
      <c r="EQI931" s="146"/>
      <c r="EQJ931" s="146"/>
      <c r="EQK931" s="146"/>
      <c r="EQL931" s="146"/>
      <c r="EQM931" s="146"/>
      <c r="EQN931" s="146"/>
      <c r="EQO931" s="146"/>
      <c r="EQP931" s="146"/>
      <c r="EQQ931" s="146"/>
      <c r="EQR931" s="146"/>
      <c r="EQS931" s="146"/>
      <c r="EQT931" s="146"/>
      <c r="EQU931" s="146"/>
      <c r="EQV931" s="146"/>
      <c r="EQW931" s="146"/>
      <c r="EQX931" s="146"/>
      <c r="EQY931" s="146"/>
      <c r="EQZ931" s="146"/>
      <c r="ERA931" s="146"/>
      <c r="ERB931" s="146"/>
      <c r="ERC931" s="146"/>
      <c r="ERD931" s="146"/>
      <c r="ERE931" s="146"/>
      <c r="ERF931" s="146"/>
      <c r="ERG931" s="146"/>
      <c r="ERH931" s="146"/>
      <c r="ERI931" s="146"/>
      <c r="ERJ931" s="146"/>
      <c r="ERK931" s="146"/>
      <c r="ERL931" s="146"/>
      <c r="ERM931" s="146"/>
      <c r="ERN931" s="146"/>
      <c r="ERO931" s="146"/>
      <c r="ERP931" s="146"/>
      <c r="ERQ931" s="146"/>
      <c r="ERR931" s="146"/>
      <c r="ERS931" s="146"/>
      <c r="ERT931" s="146"/>
      <c r="ERU931" s="146"/>
      <c r="ERV931" s="146"/>
      <c r="ERW931" s="146"/>
      <c r="ERX931" s="146"/>
      <c r="ERY931" s="146"/>
      <c r="ERZ931" s="146"/>
      <c r="ESA931" s="146"/>
      <c r="ESB931" s="146"/>
      <c r="ESC931" s="146"/>
      <c r="ESD931" s="146"/>
      <c r="ESE931" s="146"/>
      <c r="ESF931" s="146"/>
      <c r="ESG931" s="146"/>
      <c r="ESH931" s="146"/>
      <c r="ESI931" s="146"/>
      <c r="ESJ931" s="146"/>
      <c r="ESK931" s="146"/>
      <c r="ESL931" s="146"/>
      <c r="ESM931" s="146"/>
      <c r="ESN931" s="146"/>
      <c r="ESO931" s="146"/>
      <c r="ESP931" s="146"/>
      <c r="ESQ931" s="146"/>
      <c r="ESR931" s="146"/>
      <c r="ESS931" s="146"/>
      <c r="EST931" s="146"/>
      <c r="ESU931" s="146"/>
      <c r="ESV931" s="146"/>
      <c r="ESW931" s="146"/>
      <c r="ESX931" s="146"/>
      <c r="ESY931" s="146"/>
      <c r="ESZ931" s="146"/>
      <c r="ETA931" s="146"/>
      <c r="ETB931" s="146"/>
      <c r="ETC931" s="146"/>
      <c r="ETD931" s="146"/>
      <c r="ETE931" s="146"/>
      <c r="ETF931" s="146"/>
      <c r="ETG931" s="146"/>
      <c r="ETH931" s="146"/>
      <c r="ETI931" s="146"/>
      <c r="ETJ931" s="146"/>
      <c r="ETK931" s="146"/>
      <c r="ETL931" s="146"/>
      <c r="ETM931" s="146"/>
      <c r="ETN931" s="146"/>
      <c r="ETO931" s="146"/>
      <c r="ETP931" s="146"/>
      <c r="ETQ931" s="146"/>
      <c r="ETR931" s="146"/>
      <c r="ETS931" s="146"/>
      <c r="ETT931" s="146"/>
      <c r="ETU931" s="146"/>
      <c r="ETV931" s="146"/>
      <c r="ETW931" s="146"/>
      <c r="ETX931" s="146"/>
      <c r="ETY931" s="146"/>
      <c r="ETZ931" s="146"/>
      <c r="EUA931" s="146"/>
      <c r="EUB931" s="146"/>
      <c r="EUC931" s="146"/>
      <c r="EUD931" s="146"/>
      <c r="EUE931" s="146"/>
      <c r="EUF931" s="146"/>
      <c r="EUG931" s="146"/>
      <c r="EUH931" s="146"/>
      <c r="EUI931" s="146"/>
      <c r="EUJ931" s="146"/>
      <c r="EUK931" s="146"/>
      <c r="EUL931" s="146"/>
      <c r="EUM931" s="146"/>
      <c r="EUN931" s="146"/>
      <c r="EUO931" s="146"/>
      <c r="EUP931" s="146"/>
      <c r="EUQ931" s="146"/>
      <c r="EUR931" s="146"/>
      <c r="EUS931" s="146"/>
      <c r="EUT931" s="146"/>
      <c r="EUU931" s="146"/>
      <c r="EUV931" s="146"/>
      <c r="EUW931" s="146"/>
      <c r="EUX931" s="146"/>
      <c r="EUY931" s="146"/>
      <c r="EUZ931" s="146"/>
      <c r="EVA931" s="146"/>
      <c r="EVB931" s="146"/>
      <c r="EVC931" s="146"/>
      <c r="EVD931" s="146"/>
      <c r="EVE931" s="146"/>
      <c r="EVF931" s="146"/>
      <c r="EVG931" s="146"/>
      <c r="EVH931" s="146"/>
      <c r="EVI931" s="146"/>
      <c r="EVJ931" s="146"/>
      <c r="EVK931" s="146"/>
      <c r="EVL931" s="146"/>
      <c r="EVM931" s="146"/>
      <c r="EVN931" s="146"/>
      <c r="EVO931" s="146"/>
      <c r="EVP931" s="146"/>
      <c r="EVQ931" s="146"/>
      <c r="EVR931" s="146"/>
      <c r="EVS931" s="146"/>
      <c r="EVT931" s="146"/>
      <c r="EVU931" s="146"/>
      <c r="EVV931" s="146"/>
      <c r="EVW931" s="146"/>
      <c r="EVX931" s="146"/>
      <c r="EVY931" s="146"/>
      <c r="EVZ931" s="146"/>
      <c r="EWA931" s="146"/>
      <c r="EWB931" s="146"/>
      <c r="EWC931" s="146"/>
      <c r="EWD931" s="146"/>
      <c r="EWE931" s="146"/>
      <c r="EWF931" s="146"/>
      <c r="EWG931" s="146"/>
      <c r="EWH931" s="146"/>
      <c r="EWI931" s="146"/>
      <c r="EWJ931" s="146"/>
      <c r="EWK931" s="146"/>
      <c r="EWL931" s="146"/>
      <c r="EWM931" s="146"/>
      <c r="EWN931" s="146"/>
      <c r="EWO931" s="146"/>
      <c r="EWP931" s="146"/>
      <c r="EWQ931" s="146"/>
      <c r="EWR931" s="146"/>
      <c r="EWS931" s="146"/>
      <c r="EWT931" s="146"/>
      <c r="EWU931" s="146"/>
      <c r="EWV931" s="146"/>
      <c r="EWW931" s="146"/>
      <c r="EWX931" s="146"/>
      <c r="EWY931" s="146"/>
      <c r="EWZ931" s="146"/>
      <c r="EXA931" s="146"/>
      <c r="EXB931" s="146"/>
      <c r="EXC931" s="146"/>
      <c r="EXD931" s="146"/>
      <c r="EXE931" s="146"/>
      <c r="EXF931" s="146"/>
      <c r="EXG931" s="146"/>
      <c r="EXH931" s="146"/>
      <c r="EXI931" s="146"/>
      <c r="EXJ931" s="146"/>
      <c r="EXK931" s="146"/>
      <c r="EXL931" s="146"/>
      <c r="EXM931" s="146"/>
      <c r="EXN931" s="146"/>
      <c r="EXO931" s="146"/>
      <c r="EXP931" s="146"/>
      <c r="EXQ931" s="146"/>
      <c r="EXR931" s="146"/>
      <c r="EXS931" s="146"/>
      <c r="EXT931" s="146"/>
      <c r="EXU931" s="146"/>
      <c r="EXV931" s="146"/>
      <c r="EXW931" s="146"/>
      <c r="EXX931" s="146"/>
      <c r="EXY931" s="146"/>
      <c r="EXZ931" s="146"/>
      <c r="EYA931" s="146"/>
      <c r="EYB931" s="146"/>
      <c r="EYC931" s="146"/>
      <c r="EYD931" s="146"/>
      <c r="EYE931" s="146"/>
      <c r="EYF931" s="146"/>
      <c r="EYG931" s="146"/>
      <c r="EYH931" s="146"/>
      <c r="EYI931" s="146"/>
      <c r="EYJ931" s="146"/>
      <c r="EYK931" s="146"/>
      <c r="EYL931" s="146"/>
      <c r="EYM931" s="146"/>
      <c r="EYN931" s="146"/>
      <c r="EYO931" s="146"/>
      <c r="EYP931" s="146"/>
      <c r="EYQ931" s="146"/>
      <c r="EYR931" s="146"/>
      <c r="EYS931" s="146"/>
      <c r="EYT931" s="146"/>
      <c r="EYU931" s="146"/>
      <c r="EYV931" s="146"/>
      <c r="EYW931" s="146"/>
      <c r="EYX931" s="146"/>
      <c r="EYY931" s="146"/>
      <c r="EYZ931" s="146"/>
      <c r="EZA931" s="146"/>
      <c r="EZB931" s="146"/>
      <c r="EZC931" s="146"/>
      <c r="EZD931" s="146"/>
      <c r="EZE931" s="146"/>
      <c r="EZF931" s="146"/>
      <c r="EZG931" s="146"/>
      <c r="EZH931" s="146"/>
      <c r="EZI931" s="146"/>
      <c r="EZJ931" s="146"/>
      <c r="EZK931" s="146"/>
      <c r="EZL931" s="146"/>
      <c r="EZM931" s="146"/>
      <c r="EZN931" s="146"/>
      <c r="EZO931" s="146"/>
      <c r="EZP931" s="146"/>
      <c r="EZQ931" s="146"/>
      <c r="EZR931" s="146"/>
      <c r="EZS931" s="146"/>
      <c r="EZT931" s="146"/>
      <c r="EZU931" s="146"/>
      <c r="EZV931" s="146"/>
      <c r="EZW931" s="146"/>
      <c r="EZX931" s="146"/>
      <c r="EZY931" s="146"/>
      <c r="EZZ931" s="146"/>
      <c r="FAA931" s="146"/>
      <c r="FAB931" s="146"/>
      <c r="FAC931" s="146"/>
      <c r="FAD931" s="146"/>
      <c r="FAE931" s="146"/>
      <c r="FAF931" s="146"/>
      <c r="FAG931" s="146"/>
      <c r="FAH931" s="146"/>
      <c r="FAI931" s="146"/>
      <c r="FAJ931" s="146"/>
      <c r="FAK931" s="146"/>
      <c r="FAL931" s="146"/>
      <c r="FAM931" s="146"/>
      <c r="FAN931" s="146"/>
      <c r="FAO931" s="146"/>
      <c r="FAP931" s="146"/>
      <c r="FAQ931" s="146"/>
      <c r="FAR931" s="146"/>
      <c r="FAS931" s="146"/>
      <c r="FAT931" s="146"/>
      <c r="FAU931" s="146"/>
      <c r="FAV931" s="146"/>
      <c r="FAW931" s="146"/>
      <c r="FAX931" s="146"/>
      <c r="FAY931" s="146"/>
      <c r="FAZ931" s="146"/>
      <c r="FBA931" s="146"/>
      <c r="FBB931" s="146"/>
      <c r="FBC931" s="146"/>
      <c r="FBD931" s="146"/>
      <c r="FBE931" s="146"/>
      <c r="FBF931" s="146"/>
      <c r="FBG931" s="146"/>
      <c r="FBH931" s="146"/>
      <c r="FBI931" s="146"/>
      <c r="FBJ931" s="146"/>
      <c r="FBK931" s="146"/>
      <c r="FBL931" s="146"/>
      <c r="FBM931" s="146"/>
      <c r="FBN931" s="146"/>
      <c r="FBO931" s="146"/>
      <c r="FBP931" s="146"/>
      <c r="FBQ931" s="146"/>
      <c r="FBR931" s="146"/>
      <c r="FBS931" s="146"/>
      <c r="FBT931" s="146"/>
      <c r="FBU931" s="146"/>
      <c r="FBV931" s="146"/>
      <c r="FBW931" s="146"/>
      <c r="FBX931" s="146"/>
      <c r="FBY931" s="146"/>
      <c r="FBZ931" s="146"/>
      <c r="FCA931" s="146"/>
      <c r="FCB931" s="146"/>
      <c r="FCC931" s="146"/>
      <c r="FCD931" s="146"/>
      <c r="FCE931" s="146"/>
      <c r="FCF931" s="146"/>
      <c r="FCG931" s="146"/>
      <c r="FCH931" s="146"/>
      <c r="FCI931" s="146"/>
      <c r="FCJ931" s="146"/>
      <c r="FCK931" s="146"/>
      <c r="FCL931" s="146"/>
      <c r="FCM931" s="146"/>
      <c r="FCN931" s="146"/>
      <c r="FCO931" s="146"/>
      <c r="FCP931" s="146"/>
      <c r="FCQ931" s="146"/>
      <c r="FCR931" s="146"/>
      <c r="FCS931" s="146"/>
      <c r="FCT931" s="146"/>
      <c r="FCU931" s="146"/>
      <c r="FCV931" s="146"/>
      <c r="FCW931" s="146"/>
      <c r="FCX931" s="146"/>
      <c r="FCY931" s="146"/>
      <c r="FCZ931" s="146"/>
      <c r="FDA931" s="146"/>
      <c r="FDB931" s="146"/>
      <c r="FDC931" s="146"/>
      <c r="FDD931" s="146"/>
      <c r="FDE931" s="146"/>
      <c r="FDF931" s="146"/>
      <c r="FDG931" s="146"/>
      <c r="FDH931" s="146"/>
      <c r="FDI931" s="146"/>
      <c r="FDJ931" s="146"/>
      <c r="FDK931" s="146"/>
      <c r="FDL931" s="146"/>
      <c r="FDM931" s="146"/>
      <c r="FDN931" s="146"/>
      <c r="FDO931" s="146"/>
      <c r="FDP931" s="146"/>
      <c r="FDQ931" s="146"/>
      <c r="FDR931" s="146"/>
      <c r="FDS931" s="146"/>
      <c r="FDT931" s="146"/>
      <c r="FDU931" s="146"/>
      <c r="FDV931" s="146"/>
      <c r="FDW931" s="146"/>
      <c r="FDX931" s="146"/>
      <c r="FDY931" s="146"/>
      <c r="FDZ931" s="146"/>
      <c r="FEA931" s="146"/>
      <c r="FEB931" s="146"/>
      <c r="FEC931" s="146"/>
      <c r="FED931" s="146"/>
      <c r="FEE931" s="146"/>
      <c r="FEF931" s="146"/>
      <c r="FEG931" s="146"/>
      <c r="FEH931" s="146"/>
      <c r="FEI931" s="146"/>
      <c r="FEJ931" s="146"/>
      <c r="FEK931" s="146"/>
      <c r="FEL931" s="146"/>
      <c r="FEM931" s="146"/>
      <c r="FEN931" s="146"/>
      <c r="FEO931" s="146"/>
      <c r="FEP931" s="146"/>
      <c r="FEQ931" s="146"/>
      <c r="FER931" s="146"/>
      <c r="FES931" s="146"/>
      <c r="FET931" s="146"/>
      <c r="FEU931" s="146"/>
      <c r="FEV931" s="146"/>
      <c r="FEW931" s="146"/>
      <c r="FEX931" s="146"/>
      <c r="FEY931" s="146"/>
      <c r="FEZ931" s="146"/>
      <c r="FFA931" s="146"/>
      <c r="FFB931" s="146"/>
      <c r="FFC931" s="146"/>
      <c r="FFD931" s="146"/>
      <c r="FFE931" s="146"/>
      <c r="FFF931" s="146"/>
      <c r="FFG931" s="146"/>
      <c r="FFH931" s="146"/>
      <c r="FFI931" s="146"/>
      <c r="FFJ931" s="146"/>
      <c r="FFK931" s="146"/>
      <c r="FFL931" s="146"/>
      <c r="FFM931" s="146"/>
      <c r="FFN931" s="146"/>
      <c r="FFO931" s="146"/>
      <c r="FFP931" s="146"/>
      <c r="FFQ931" s="146"/>
      <c r="FFR931" s="146"/>
      <c r="FFS931" s="146"/>
      <c r="FFT931" s="146"/>
      <c r="FFU931" s="146"/>
      <c r="FFV931" s="146"/>
      <c r="FFW931" s="146"/>
      <c r="FFX931" s="146"/>
      <c r="FFY931" s="146"/>
      <c r="FFZ931" s="146"/>
      <c r="FGA931" s="146"/>
      <c r="FGB931" s="146"/>
      <c r="FGC931" s="146"/>
      <c r="FGD931" s="146"/>
      <c r="FGE931" s="146"/>
      <c r="FGF931" s="146"/>
      <c r="FGG931" s="146"/>
      <c r="FGH931" s="146"/>
      <c r="FGI931" s="146"/>
      <c r="FGJ931" s="146"/>
      <c r="FGK931" s="146"/>
      <c r="FGL931" s="146"/>
      <c r="FGM931" s="146"/>
      <c r="FGN931" s="146"/>
      <c r="FGO931" s="146"/>
      <c r="FGP931" s="146"/>
      <c r="FGQ931" s="146"/>
      <c r="FGR931" s="146"/>
      <c r="FGS931" s="146"/>
      <c r="FGT931" s="146"/>
      <c r="FGU931" s="146"/>
      <c r="FGV931" s="146"/>
      <c r="FGW931" s="146"/>
      <c r="FGX931" s="146"/>
      <c r="FGY931" s="146"/>
      <c r="FGZ931" s="146"/>
      <c r="FHA931" s="146"/>
      <c r="FHB931" s="146"/>
      <c r="FHC931" s="146"/>
      <c r="FHD931" s="146"/>
      <c r="FHE931" s="146"/>
      <c r="FHF931" s="146"/>
      <c r="FHG931" s="146"/>
      <c r="FHH931" s="146"/>
      <c r="FHI931" s="146"/>
      <c r="FHJ931" s="146"/>
      <c r="FHK931" s="146"/>
      <c r="FHL931" s="146"/>
      <c r="FHM931" s="146"/>
      <c r="FHN931" s="146"/>
      <c r="FHO931" s="146"/>
      <c r="FHP931" s="146"/>
      <c r="FHQ931" s="146"/>
      <c r="FHR931" s="146"/>
      <c r="FHS931" s="146"/>
      <c r="FHT931" s="146"/>
      <c r="FHU931" s="146"/>
      <c r="FHV931" s="146"/>
      <c r="FHW931" s="146"/>
      <c r="FHX931" s="146"/>
      <c r="FHY931" s="146"/>
      <c r="FHZ931" s="146"/>
      <c r="FIA931" s="146"/>
      <c r="FIB931" s="146"/>
      <c r="FIC931" s="146"/>
      <c r="FID931" s="146"/>
      <c r="FIE931" s="146"/>
      <c r="FIF931" s="146"/>
      <c r="FIG931" s="146"/>
      <c r="FIH931" s="146"/>
      <c r="FII931" s="146"/>
      <c r="FIJ931" s="146"/>
      <c r="FIK931" s="146"/>
      <c r="FIL931" s="146"/>
      <c r="FIM931" s="146"/>
      <c r="FIN931" s="146"/>
      <c r="FIO931" s="146"/>
      <c r="FIP931" s="146"/>
      <c r="FIQ931" s="146"/>
      <c r="FIR931" s="146"/>
      <c r="FIS931" s="146"/>
      <c r="FIT931" s="146"/>
      <c r="FIU931" s="146"/>
      <c r="FIV931" s="146"/>
      <c r="FIW931" s="146"/>
      <c r="FIX931" s="146"/>
      <c r="FIY931" s="146"/>
      <c r="FIZ931" s="146"/>
      <c r="FJA931" s="146"/>
      <c r="FJB931" s="146"/>
      <c r="FJC931" s="146"/>
      <c r="FJD931" s="146"/>
      <c r="FJE931" s="146"/>
      <c r="FJF931" s="146"/>
      <c r="FJG931" s="146"/>
      <c r="FJH931" s="146"/>
      <c r="FJI931" s="146"/>
      <c r="FJJ931" s="146"/>
      <c r="FJK931" s="146"/>
      <c r="FJL931" s="146"/>
      <c r="FJM931" s="146"/>
      <c r="FJN931" s="146"/>
      <c r="FJO931" s="146"/>
      <c r="FJP931" s="146"/>
      <c r="FJQ931" s="146"/>
      <c r="FJR931" s="146"/>
      <c r="FJS931" s="146"/>
      <c r="FJT931" s="146"/>
      <c r="FJU931" s="146"/>
      <c r="FJV931" s="146"/>
      <c r="FJW931" s="146"/>
      <c r="FJX931" s="146"/>
      <c r="FJY931" s="146"/>
      <c r="FJZ931" s="146"/>
      <c r="FKA931" s="146"/>
      <c r="FKB931" s="146"/>
      <c r="FKC931" s="146"/>
      <c r="FKD931" s="146"/>
      <c r="FKE931" s="146"/>
      <c r="FKF931" s="146"/>
      <c r="FKG931" s="146"/>
      <c r="FKH931" s="146"/>
      <c r="FKI931" s="146"/>
      <c r="FKJ931" s="146"/>
      <c r="FKK931" s="146"/>
      <c r="FKL931" s="146"/>
      <c r="FKM931" s="146"/>
      <c r="FKN931" s="146"/>
      <c r="FKO931" s="146"/>
      <c r="FKP931" s="146"/>
      <c r="FKQ931" s="146"/>
      <c r="FKR931" s="146"/>
      <c r="FKS931" s="146"/>
      <c r="FKT931" s="146"/>
      <c r="FKU931" s="146"/>
      <c r="FKV931" s="146"/>
      <c r="FKW931" s="146"/>
      <c r="FKX931" s="146"/>
      <c r="FKY931" s="146"/>
      <c r="FKZ931" s="146"/>
      <c r="FLA931" s="146"/>
      <c r="FLB931" s="146"/>
      <c r="FLC931" s="146"/>
      <c r="FLD931" s="146"/>
      <c r="FLE931" s="146"/>
      <c r="FLF931" s="146"/>
      <c r="FLG931" s="146"/>
      <c r="FLH931" s="146"/>
      <c r="FLI931" s="146"/>
      <c r="FLJ931" s="146"/>
      <c r="FLK931" s="146"/>
      <c r="FLL931" s="146"/>
      <c r="FLM931" s="146"/>
      <c r="FLN931" s="146"/>
      <c r="FLO931" s="146"/>
      <c r="FLP931" s="146"/>
      <c r="FLQ931" s="146"/>
      <c r="FLR931" s="146"/>
      <c r="FLS931" s="146"/>
      <c r="FLT931" s="146"/>
      <c r="FLU931" s="146"/>
      <c r="FLV931" s="146"/>
      <c r="FLW931" s="146"/>
      <c r="FLX931" s="146"/>
      <c r="FLY931" s="146"/>
      <c r="FLZ931" s="146"/>
      <c r="FMA931" s="146"/>
      <c r="FMB931" s="146"/>
      <c r="FMC931" s="146"/>
      <c r="FMD931" s="146"/>
      <c r="FME931" s="146"/>
      <c r="FMF931" s="146"/>
      <c r="FMG931" s="146"/>
      <c r="FMH931" s="146"/>
      <c r="FMI931" s="146"/>
      <c r="FMJ931" s="146"/>
      <c r="FMK931" s="146"/>
      <c r="FML931" s="146"/>
      <c r="FMM931" s="146"/>
      <c r="FMN931" s="146"/>
      <c r="FMO931" s="146"/>
      <c r="FMP931" s="146"/>
      <c r="FMQ931" s="146"/>
      <c r="FMR931" s="146"/>
      <c r="FMS931" s="146"/>
      <c r="FMT931" s="146"/>
      <c r="FMU931" s="146"/>
      <c r="FMV931" s="146"/>
      <c r="FMW931" s="146"/>
      <c r="FMX931" s="146"/>
      <c r="FMY931" s="146"/>
      <c r="FMZ931" s="146"/>
      <c r="FNA931" s="146"/>
      <c r="FNB931" s="146"/>
      <c r="FNC931" s="146"/>
      <c r="FND931" s="146"/>
      <c r="FNE931" s="146"/>
      <c r="FNF931" s="146"/>
      <c r="FNG931" s="146"/>
      <c r="FNH931" s="146"/>
      <c r="FNI931" s="146"/>
      <c r="FNJ931" s="146"/>
      <c r="FNK931" s="146"/>
      <c r="FNL931" s="146"/>
      <c r="FNM931" s="146"/>
      <c r="FNN931" s="146"/>
      <c r="FNO931" s="146"/>
      <c r="FNP931" s="146"/>
      <c r="FNQ931" s="146"/>
      <c r="FNR931" s="146"/>
      <c r="FNS931" s="146"/>
      <c r="FNT931" s="146"/>
      <c r="FNU931" s="146"/>
      <c r="FNV931" s="146"/>
      <c r="FNW931" s="146"/>
      <c r="FNX931" s="146"/>
      <c r="FNY931" s="146"/>
      <c r="FNZ931" s="146"/>
      <c r="FOA931" s="146"/>
      <c r="FOB931" s="146"/>
      <c r="FOC931" s="146"/>
      <c r="FOD931" s="146"/>
      <c r="FOE931" s="146"/>
      <c r="FOF931" s="146"/>
      <c r="FOG931" s="146"/>
      <c r="FOH931" s="146"/>
      <c r="FOI931" s="146"/>
      <c r="FOJ931" s="146"/>
      <c r="FOK931" s="146"/>
      <c r="FOL931" s="146"/>
      <c r="FOM931" s="146"/>
      <c r="FON931" s="146"/>
      <c r="FOO931" s="146"/>
      <c r="FOP931" s="146"/>
      <c r="FOQ931" s="146"/>
      <c r="FOR931" s="146"/>
      <c r="FOS931" s="146"/>
      <c r="FOT931" s="146"/>
      <c r="FOU931" s="146"/>
      <c r="FOV931" s="146"/>
      <c r="FOW931" s="146"/>
      <c r="FOX931" s="146"/>
      <c r="FOY931" s="146"/>
      <c r="FOZ931" s="146"/>
      <c r="FPA931" s="146"/>
      <c r="FPB931" s="146"/>
      <c r="FPC931" s="146"/>
      <c r="FPD931" s="146"/>
      <c r="FPE931" s="146"/>
      <c r="FPF931" s="146"/>
      <c r="FPG931" s="146"/>
      <c r="FPH931" s="146"/>
      <c r="FPI931" s="146"/>
      <c r="FPJ931" s="146"/>
      <c r="FPK931" s="146"/>
      <c r="FPL931" s="146"/>
      <c r="FPM931" s="146"/>
      <c r="FPN931" s="146"/>
      <c r="FPO931" s="146"/>
      <c r="FPP931" s="146"/>
      <c r="FPQ931" s="146"/>
      <c r="FPR931" s="146"/>
      <c r="FPS931" s="146"/>
      <c r="FPT931" s="146"/>
      <c r="FPU931" s="146"/>
      <c r="FPV931" s="146"/>
      <c r="FPW931" s="146"/>
      <c r="FPX931" s="146"/>
      <c r="FPY931" s="146"/>
      <c r="FPZ931" s="146"/>
      <c r="FQA931" s="146"/>
      <c r="FQB931" s="146"/>
      <c r="FQC931" s="146"/>
      <c r="FQD931" s="146"/>
      <c r="FQE931" s="146"/>
      <c r="FQF931" s="146"/>
      <c r="FQG931" s="146"/>
      <c r="FQH931" s="146"/>
      <c r="FQI931" s="146"/>
      <c r="FQJ931" s="146"/>
      <c r="FQK931" s="146"/>
      <c r="FQL931" s="146"/>
      <c r="FQM931" s="146"/>
      <c r="FQN931" s="146"/>
      <c r="FQO931" s="146"/>
      <c r="FQP931" s="146"/>
      <c r="FQQ931" s="146"/>
      <c r="FQR931" s="146"/>
      <c r="FQS931" s="146"/>
      <c r="FQT931" s="146"/>
      <c r="FQU931" s="146"/>
      <c r="FQV931" s="146"/>
      <c r="FQW931" s="146"/>
      <c r="FQX931" s="146"/>
      <c r="FQY931" s="146"/>
      <c r="FQZ931" s="146"/>
      <c r="FRA931" s="146"/>
      <c r="FRB931" s="146"/>
      <c r="FRC931" s="146"/>
      <c r="FRD931" s="146"/>
      <c r="FRE931" s="146"/>
      <c r="FRF931" s="146"/>
      <c r="FRG931" s="146"/>
      <c r="FRH931" s="146"/>
      <c r="FRI931" s="146"/>
      <c r="FRJ931" s="146"/>
      <c r="FRK931" s="146"/>
      <c r="FRL931" s="146"/>
      <c r="FRM931" s="146"/>
      <c r="FRN931" s="146"/>
      <c r="FRO931" s="146"/>
      <c r="FRP931" s="146"/>
      <c r="FRQ931" s="146"/>
      <c r="FRR931" s="146"/>
      <c r="FRS931" s="146"/>
      <c r="FRT931" s="146"/>
      <c r="FRU931" s="146"/>
      <c r="FRV931" s="146"/>
      <c r="FRW931" s="146"/>
      <c r="FRX931" s="146"/>
      <c r="FRY931" s="146"/>
      <c r="FRZ931" s="146"/>
      <c r="FSA931" s="146"/>
      <c r="FSB931" s="146"/>
      <c r="FSC931" s="146"/>
      <c r="FSD931" s="146"/>
      <c r="FSE931" s="146"/>
      <c r="FSF931" s="146"/>
      <c r="FSG931" s="146"/>
      <c r="FSH931" s="146"/>
      <c r="FSI931" s="146"/>
      <c r="FSJ931" s="146"/>
      <c r="FSK931" s="146"/>
      <c r="FSL931" s="146"/>
      <c r="FSM931" s="146"/>
      <c r="FSN931" s="146"/>
      <c r="FSO931" s="146"/>
      <c r="FSP931" s="146"/>
      <c r="FSQ931" s="146"/>
      <c r="FSR931" s="146"/>
      <c r="FSS931" s="146"/>
      <c r="FST931" s="146"/>
      <c r="FSU931" s="146"/>
      <c r="FSV931" s="146"/>
      <c r="FSW931" s="146"/>
      <c r="FSX931" s="146"/>
      <c r="FSY931" s="146"/>
      <c r="FSZ931" s="146"/>
      <c r="FTA931" s="146"/>
      <c r="FTB931" s="146"/>
      <c r="FTC931" s="146"/>
      <c r="FTD931" s="146"/>
      <c r="FTE931" s="146"/>
      <c r="FTF931" s="146"/>
      <c r="FTG931" s="146"/>
      <c r="FTH931" s="146"/>
      <c r="FTI931" s="146"/>
      <c r="FTJ931" s="146"/>
      <c r="FTK931" s="146"/>
      <c r="FTL931" s="146"/>
      <c r="FTM931" s="146"/>
      <c r="FTN931" s="146"/>
      <c r="FTO931" s="146"/>
      <c r="FTP931" s="146"/>
      <c r="FTQ931" s="146"/>
      <c r="FTR931" s="146"/>
      <c r="FTS931" s="146"/>
      <c r="FTT931" s="146"/>
      <c r="FTU931" s="146"/>
      <c r="FTV931" s="146"/>
      <c r="FTW931" s="146"/>
      <c r="FTX931" s="146"/>
      <c r="FTY931" s="146"/>
      <c r="FTZ931" s="146"/>
      <c r="FUA931" s="146"/>
      <c r="FUB931" s="146"/>
      <c r="FUC931" s="146"/>
      <c r="FUD931" s="146"/>
      <c r="FUE931" s="146"/>
      <c r="FUF931" s="146"/>
      <c r="FUG931" s="146"/>
      <c r="FUH931" s="146"/>
      <c r="FUI931" s="146"/>
      <c r="FUJ931" s="146"/>
      <c r="FUK931" s="146"/>
      <c r="FUL931" s="146"/>
      <c r="FUM931" s="146"/>
      <c r="FUN931" s="146"/>
      <c r="FUO931" s="146"/>
      <c r="FUP931" s="146"/>
      <c r="FUQ931" s="146"/>
      <c r="FUR931" s="146"/>
      <c r="FUS931" s="146"/>
      <c r="FUT931" s="146"/>
      <c r="FUU931" s="146"/>
      <c r="FUV931" s="146"/>
      <c r="FUW931" s="146"/>
      <c r="FUX931" s="146"/>
      <c r="FUY931" s="146"/>
      <c r="FUZ931" s="146"/>
      <c r="FVA931" s="146"/>
      <c r="FVB931" s="146"/>
      <c r="FVC931" s="146"/>
      <c r="FVD931" s="146"/>
      <c r="FVE931" s="146"/>
      <c r="FVF931" s="146"/>
      <c r="FVG931" s="146"/>
      <c r="FVH931" s="146"/>
      <c r="FVI931" s="146"/>
      <c r="FVJ931" s="146"/>
      <c r="FVK931" s="146"/>
      <c r="FVL931" s="146"/>
      <c r="FVM931" s="146"/>
      <c r="FVN931" s="146"/>
      <c r="FVO931" s="146"/>
      <c r="FVP931" s="146"/>
      <c r="FVQ931" s="146"/>
      <c r="FVR931" s="146"/>
      <c r="FVS931" s="146"/>
      <c r="FVT931" s="146"/>
      <c r="FVU931" s="146"/>
      <c r="FVV931" s="146"/>
      <c r="FVW931" s="146"/>
      <c r="FVX931" s="146"/>
      <c r="FVY931" s="146"/>
      <c r="FVZ931" s="146"/>
      <c r="FWA931" s="146"/>
      <c r="FWB931" s="146"/>
      <c r="FWC931" s="146"/>
      <c r="FWD931" s="146"/>
      <c r="FWE931" s="146"/>
      <c r="FWF931" s="146"/>
      <c r="FWG931" s="146"/>
      <c r="FWH931" s="146"/>
      <c r="FWI931" s="146"/>
      <c r="FWJ931" s="146"/>
      <c r="FWK931" s="146"/>
      <c r="FWL931" s="146"/>
      <c r="FWM931" s="146"/>
      <c r="FWN931" s="146"/>
      <c r="FWO931" s="146"/>
      <c r="FWP931" s="146"/>
      <c r="FWQ931" s="146"/>
      <c r="FWR931" s="146"/>
      <c r="FWS931" s="146"/>
      <c r="FWT931" s="146"/>
      <c r="FWU931" s="146"/>
      <c r="FWV931" s="146"/>
      <c r="FWW931" s="146"/>
      <c r="FWX931" s="146"/>
      <c r="FWY931" s="146"/>
      <c r="FWZ931" s="146"/>
      <c r="FXA931" s="146"/>
      <c r="FXB931" s="146"/>
      <c r="FXC931" s="146"/>
      <c r="FXD931" s="146"/>
      <c r="FXE931" s="146"/>
      <c r="FXF931" s="146"/>
      <c r="FXG931" s="146"/>
      <c r="FXH931" s="146"/>
      <c r="FXI931" s="146"/>
      <c r="FXJ931" s="146"/>
      <c r="FXK931" s="146"/>
      <c r="FXL931" s="146"/>
      <c r="FXM931" s="146"/>
      <c r="FXN931" s="146"/>
      <c r="FXO931" s="146"/>
      <c r="FXP931" s="146"/>
      <c r="FXQ931" s="146"/>
      <c r="FXR931" s="146"/>
      <c r="FXS931" s="146"/>
      <c r="FXT931" s="146"/>
      <c r="FXU931" s="146"/>
      <c r="FXV931" s="146"/>
      <c r="FXW931" s="146"/>
      <c r="FXX931" s="146"/>
      <c r="FXY931" s="146"/>
      <c r="FXZ931" s="146"/>
      <c r="FYA931" s="146"/>
      <c r="FYB931" s="146"/>
      <c r="FYC931" s="146"/>
      <c r="FYD931" s="146"/>
      <c r="FYE931" s="146"/>
      <c r="FYF931" s="146"/>
      <c r="FYG931" s="146"/>
      <c r="FYH931" s="146"/>
      <c r="FYI931" s="146"/>
      <c r="FYJ931" s="146"/>
      <c r="FYK931" s="146"/>
      <c r="FYL931" s="146"/>
      <c r="FYM931" s="146"/>
      <c r="FYN931" s="146"/>
      <c r="FYO931" s="146"/>
      <c r="FYP931" s="146"/>
      <c r="FYQ931" s="146"/>
      <c r="FYR931" s="146"/>
      <c r="FYS931" s="146"/>
      <c r="FYT931" s="146"/>
      <c r="FYU931" s="146"/>
      <c r="FYV931" s="146"/>
      <c r="FYW931" s="146"/>
      <c r="FYX931" s="146"/>
      <c r="FYY931" s="146"/>
      <c r="FYZ931" s="146"/>
      <c r="FZA931" s="146"/>
      <c r="FZB931" s="146"/>
      <c r="FZC931" s="146"/>
      <c r="FZD931" s="146"/>
      <c r="FZE931" s="146"/>
      <c r="FZF931" s="146"/>
      <c r="FZG931" s="146"/>
      <c r="FZH931" s="146"/>
      <c r="FZI931" s="146"/>
      <c r="FZJ931" s="146"/>
      <c r="FZK931" s="146"/>
      <c r="FZL931" s="146"/>
      <c r="FZM931" s="146"/>
      <c r="FZN931" s="146"/>
      <c r="FZO931" s="146"/>
      <c r="FZP931" s="146"/>
      <c r="FZQ931" s="146"/>
      <c r="FZR931" s="146"/>
      <c r="FZS931" s="146"/>
      <c r="FZT931" s="146"/>
      <c r="FZU931" s="146"/>
      <c r="FZV931" s="146"/>
      <c r="FZW931" s="146"/>
      <c r="FZX931" s="146"/>
      <c r="FZY931" s="146"/>
      <c r="FZZ931" s="146"/>
      <c r="GAA931" s="146"/>
      <c r="GAB931" s="146"/>
      <c r="GAC931" s="146"/>
      <c r="GAD931" s="146"/>
      <c r="GAE931" s="146"/>
      <c r="GAF931" s="146"/>
      <c r="GAG931" s="146"/>
      <c r="GAH931" s="146"/>
      <c r="GAI931" s="146"/>
      <c r="GAJ931" s="146"/>
      <c r="GAK931" s="146"/>
      <c r="GAL931" s="146"/>
      <c r="GAM931" s="146"/>
      <c r="GAN931" s="146"/>
      <c r="GAO931" s="146"/>
      <c r="GAP931" s="146"/>
      <c r="GAQ931" s="146"/>
      <c r="GAR931" s="146"/>
      <c r="GAS931" s="146"/>
      <c r="GAT931" s="146"/>
      <c r="GAU931" s="146"/>
      <c r="GAV931" s="146"/>
      <c r="GAW931" s="146"/>
      <c r="GAX931" s="146"/>
      <c r="GAY931" s="146"/>
      <c r="GAZ931" s="146"/>
      <c r="GBA931" s="146"/>
      <c r="GBB931" s="146"/>
      <c r="GBC931" s="146"/>
      <c r="GBD931" s="146"/>
      <c r="GBE931" s="146"/>
      <c r="GBF931" s="146"/>
      <c r="GBG931" s="146"/>
      <c r="GBH931" s="146"/>
      <c r="GBI931" s="146"/>
      <c r="GBJ931" s="146"/>
      <c r="GBK931" s="146"/>
      <c r="GBL931" s="146"/>
      <c r="GBM931" s="146"/>
      <c r="GBN931" s="146"/>
      <c r="GBO931" s="146"/>
      <c r="GBP931" s="146"/>
      <c r="GBQ931" s="146"/>
      <c r="GBR931" s="146"/>
      <c r="GBS931" s="146"/>
      <c r="GBT931" s="146"/>
      <c r="GBU931" s="146"/>
      <c r="GBV931" s="146"/>
      <c r="GBW931" s="146"/>
      <c r="GBX931" s="146"/>
      <c r="GBY931" s="146"/>
      <c r="GBZ931" s="146"/>
      <c r="GCA931" s="146"/>
      <c r="GCB931" s="146"/>
      <c r="GCC931" s="146"/>
      <c r="GCD931" s="146"/>
      <c r="GCE931" s="146"/>
      <c r="GCF931" s="146"/>
      <c r="GCG931" s="146"/>
      <c r="GCH931" s="146"/>
      <c r="GCI931" s="146"/>
      <c r="GCJ931" s="146"/>
      <c r="GCK931" s="146"/>
      <c r="GCL931" s="146"/>
      <c r="GCM931" s="146"/>
      <c r="GCN931" s="146"/>
      <c r="GCO931" s="146"/>
      <c r="GCP931" s="146"/>
      <c r="GCQ931" s="146"/>
      <c r="GCR931" s="146"/>
      <c r="GCS931" s="146"/>
      <c r="GCT931" s="146"/>
      <c r="GCU931" s="146"/>
      <c r="GCV931" s="146"/>
      <c r="GCW931" s="146"/>
      <c r="GCX931" s="146"/>
      <c r="GCY931" s="146"/>
      <c r="GCZ931" s="146"/>
      <c r="GDA931" s="146"/>
      <c r="GDB931" s="146"/>
      <c r="GDC931" s="146"/>
      <c r="GDD931" s="146"/>
      <c r="GDE931" s="146"/>
      <c r="GDF931" s="146"/>
      <c r="GDG931" s="146"/>
      <c r="GDH931" s="146"/>
      <c r="GDI931" s="146"/>
      <c r="GDJ931" s="146"/>
      <c r="GDK931" s="146"/>
      <c r="GDL931" s="146"/>
      <c r="GDM931" s="146"/>
      <c r="GDN931" s="146"/>
      <c r="GDO931" s="146"/>
      <c r="GDP931" s="146"/>
      <c r="GDQ931" s="146"/>
      <c r="GDR931" s="146"/>
      <c r="GDS931" s="146"/>
      <c r="GDT931" s="146"/>
      <c r="GDU931" s="146"/>
      <c r="GDV931" s="146"/>
      <c r="GDW931" s="146"/>
      <c r="GDX931" s="146"/>
      <c r="GDY931" s="146"/>
      <c r="GDZ931" s="146"/>
      <c r="GEA931" s="146"/>
      <c r="GEB931" s="146"/>
      <c r="GEC931" s="146"/>
      <c r="GED931" s="146"/>
      <c r="GEE931" s="146"/>
      <c r="GEF931" s="146"/>
      <c r="GEG931" s="146"/>
      <c r="GEH931" s="146"/>
      <c r="GEI931" s="146"/>
      <c r="GEJ931" s="146"/>
      <c r="GEK931" s="146"/>
      <c r="GEL931" s="146"/>
      <c r="GEM931" s="146"/>
      <c r="GEN931" s="146"/>
      <c r="GEO931" s="146"/>
      <c r="GEP931" s="146"/>
      <c r="GEQ931" s="146"/>
      <c r="GER931" s="146"/>
      <c r="GES931" s="146"/>
      <c r="GET931" s="146"/>
      <c r="GEU931" s="146"/>
      <c r="GEV931" s="146"/>
      <c r="GEW931" s="146"/>
      <c r="GEX931" s="146"/>
      <c r="GEY931" s="146"/>
      <c r="GEZ931" s="146"/>
      <c r="GFA931" s="146"/>
      <c r="GFB931" s="146"/>
      <c r="GFC931" s="146"/>
      <c r="GFD931" s="146"/>
      <c r="GFE931" s="146"/>
      <c r="GFF931" s="146"/>
      <c r="GFG931" s="146"/>
      <c r="GFH931" s="146"/>
      <c r="GFI931" s="146"/>
      <c r="GFJ931" s="146"/>
      <c r="GFK931" s="146"/>
      <c r="GFL931" s="146"/>
      <c r="GFM931" s="146"/>
      <c r="GFN931" s="146"/>
      <c r="GFO931" s="146"/>
      <c r="GFP931" s="146"/>
      <c r="GFQ931" s="146"/>
      <c r="GFR931" s="146"/>
      <c r="GFS931" s="146"/>
      <c r="GFT931" s="146"/>
      <c r="GFU931" s="146"/>
      <c r="GFV931" s="146"/>
      <c r="GFW931" s="146"/>
      <c r="GFX931" s="146"/>
      <c r="GFY931" s="146"/>
      <c r="GFZ931" s="146"/>
      <c r="GGA931" s="146"/>
      <c r="GGB931" s="146"/>
      <c r="GGC931" s="146"/>
      <c r="GGD931" s="146"/>
      <c r="GGE931" s="146"/>
      <c r="GGF931" s="146"/>
      <c r="GGG931" s="146"/>
      <c r="GGH931" s="146"/>
      <c r="GGI931" s="146"/>
      <c r="GGJ931" s="146"/>
      <c r="GGK931" s="146"/>
      <c r="GGL931" s="146"/>
      <c r="GGM931" s="146"/>
      <c r="GGN931" s="146"/>
      <c r="GGO931" s="146"/>
      <c r="GGP931" s="146"/>
      <c r="GGQ931" s="146"/>
      <c r="GGR931" s="146"/>
      <c r="GGS931" s="146"/>
      <c r="GGT931" s="146"/>
      <c r="GGU931" s="146"/>
      <c r="GGV931" s="146"/>
      <c r="GGW931" s="146"/>
      <c r="GGX931" s="146"/>
      <c r="GGY931" s="146"/>
      <c r="GGZ931" s="146"/>
      <c r="GHA931" s="146"/>
      <c r="GHB931" s="146"/>
      <c r="GHC931" s="146"/>
      <c r="GHD931" s="146"/>
      <c r="GHE931" s="146"/>
      <c r="GHF931" s="146"/>
      <c r="GHG931" s="146"/>
      <c r="GHH931" s="146"/>
      <c r="GHI931" s="146"/>
      <c r="GHJ931" s="146"/>
      <c r="GHK931" s="146"/>
      <c r="GHL931" s="146"/>
      <c r="GHM931" s="146"/>
      <c r="GHN931" s="146"/>
      <c r="GHO931" s="146"/>
      <c r="GHP931" s="146"/>
      <c r="GHQ931" s="146"/>
      <c r="GHR931" s="146"/>
      <c r="GHS931" s="146"/>
      <c r="GHT931" s="146"/>
      <c r="GHU931" s="146"/>
      <c r="GHV931" s="146"/>
      <c r="GHW931" s="146"/>
      <c r="GHX931" s="146"/>
      <c r="GHY931" s="146"/>
      <c r="GHZ931" s="146"/>
      <c r="GIA931" s="146"/>
      <c r="GIB931" s="146"/>
      <c r="GIC931" s="146"/>
      <c r="GID931" s="146"/>
      <c r="GIE931" s="146"/>
      <c r="GIF931" s="146"/>
      <c r="GIG931" s="146"/>
      <c r="GIH931" s="146"/>
      <c r="GII931" s="146"/>
      <c r="GIJ931" s="146"/>
      <c r="GIK931" s="146"/>
      <c r="GIL931" s="146"/>
      <c r="GIM931" s="146"/>
      <c r="GIN931" s="146"/>
      <c r="GIO931" s="146"/>
      <c r="GIP931" s="146"/>
      <c r="GIQ931" s="146"/>
      <c r="GIR931" s="146"/>
      <c r="GIS931" s="146"/>
      <c r="GIT931" s="146"/>
      <c r="GIU931" s="146"/>
      <c r="GIV931" s="146"/>
      <c r="GIW931" s="146"/>
      <c r="GIX931" s="146"/>
      <c r="GIY931" s="146"/>
      <c r="GIZ931" s="146"/>
      <c r="GJA931" s="146"/>
      <c r="GJB931" s="146"/>
      <c r="GJC931" s="146"/>
      <c r="GJD931" s="146"/>
      <c r="GJE931" s="146"/>
      <c r="GJF931" s="146"/>
      <c r="GJG931" s="146"/>
      <c r="GJH931" s="146"/>
      <c r="GJI931" s="146"/>
      <c r="GJJ931" s="146"/>
      <c r="GJK931" s="146"/>
      <c r="GJL931" s="146"/>
      <c r="GJM931" s="146"/>
      <c r="GJN931" s="146"/>
      <c r="GJO931" s="146"/>
      <c r="GJP931" s="146"/>
      <c r="GJQ931" s="146"/>
      <c r="GJR931" s="146"/>
      <c r="GJS931" s="146"/>
      <c r="GJT931" s="146"/>
      <c r="GJU931" s="146"/>
      <c r="GJV931" s="146"/>
      <c r="GJW931" s="146"/>
      <c r="GJX931" s="146"/>
      <c r="GJY931" s="146"/>
      <c r="GJZ931" s="146"/>
      <c r="GKA931" s="146"/>
      <c r="GKB931" s="146"/>
      <c r="GKC931" s="146"/>
      <c r="GKD931" s="146"/>
      <c r="GKE931" s="146"/>
      <c r="GKF931" s="146"/>
      <c r="GKG931" s="146"/>
      <c r="GKH931" s="146"/>
      <c r="GKI931" s="146"/>
      <c r="GKJ931" s="146"/>
      <c r="GKK931" s="146"/>
      <c r="GKL931" s="146"/>
      <c r="GKM931" s="146"/>
      <c r="GKN931" s="146"/>
      <c r="GKO931" s="146"/>
      <c r="GKP931" s="146"/>
      <c r="GKQ931" s="146"/>
      <c r="GKR931" s="146"/>
      <c r="GKS931" s="146"/>
      <c r="GKT931" s="146"/>
      <c r="GKU931" s="146"/>
      <c r="GKV931" s="146"/>
      <c r="GKW931" s="146"/>
      <c r="GKX931" s="146"/>
      <c r="GKY931" s="146"/>
      <c r="GKZ931" s="146"/>
      <c r="GLA931" s="146"/>
      <c r="GLB931" s="146"/>
      <c r="GLC931" s="146"/>
      <c r="GLD931" s="146"/>
      <c r="GLE931" s="146"/>
      <c r="GLF931" s="146"/>
      <c r="GLG931" s="146"/>
      <c r="GLH931" s="146"/>
      <c r="GLI931" s="146"/>
      <c r="GLJ931" s="146"/>
      <c r="GLK931" s="146"/>
      <c r="GLL931" s="146"/>
      <c r="GLM931" s="146"/>
      <c r="GLN931" s="146"/>
      <c r="GLO931" s="146"/>
      <c r="GLP931" s="146"/>
      <c r="GLQ931" s="146"/>
      <c r="GLR931" s="146"/>
      <c r="GLS931" s="146"/>
      <c r="GLT931" s="146"/>
      <c r="GLU931" s="146"/>
      <c r="GLV931" s="146"/>
      <c r="GLW931" s="146"/>
      <c r="GLX931" s="146"/>
      <c r="GLY931" s="146"/>
      <c r="GLZ931" s="146"/>
      <c r="GMA931" s="146"/>
      <c r="GMB931" s="146"/>
      <c r="GMC931" s="146"/>
      <c r="GMD931" s="146"/>
      <c r="GME931" s="146"/>
      <c r="GMF931" s="146"/>
      <c r="GMG931" s="146"/>
      <c r="GMH931" s="146"/>
      <c r="GMI931" s="146"/>
      <c r="GMJ931" s="146"/>
      <c r="GMK931" s="146"/>
      <c r="GML931" s="146"/>
      <c r="GMM931" s="146"/>
      <c r="GMN931" s="146"/>
      <c r="GMO931" s="146"/>
      <c r="GMP931" s="146"/>
      <c r="GMQ931" s="146"/>
      <c r="GMR931" s="146"/>
      <c r="GMS931" s="146"/>
      <c r="GMT931" s="146"/>
      <c r="GMU931" s="146"/>
      <c r="GMV931" s="146"/>
      <c r="GMW931" s="146"/>
      <c r="GMX931" s="146"/>
      <c r="GMY931" s="146"/>
      <c r="GMZ931" s="146"/>
      <c r="GNA931" s="146"/>
      <c r="GNB931" s="146"/>
      <c r="GNC931" s="146"/>
      <c r="GND931" s="146"/>
      <c r="GNE931" s="146"/>
      <c r="GNF931" s="146"/>
      <c r="GNG931" s="146"/>
      <c r="GNH931" s="146"/>
      <c r="GNI931" s="146"/>
      <c r="GNJ931" s="146"/>
      <c r="GNK931" s="146"/>
      <c r="GNL931" s="146"/>
      <c r="GNM931" s="146"/>
      <c r="GNN931" s="146"/>
      <c r="GNO931" s="146"/>
      <c r="GNP931" s="146"/>
      <c r="GNQ931" s="146"/>
      <c r="GNR931" s="146"/>
      <c r="GNS931" s="146"/>
      <c r="GNT931" s="146"/>
      <c r="GNU931" s="146"/>
      <c r="GNV931" s="146"/>
      <c r="GNW931" s="146"/>
      <c r="GNX931" s="146"/>
      <c r="GNY931" s="146"/>
      <c r="GNZ931" s="146"/>
      <c r="GOA931" s="146"/>
      <c r="GOB931" s="146"/>
      <c r="GOC931" s="146"/>
      <c r="GOD931" s="146"/>
      <c r="GOE931" s="146"/>
      <c r="GOF931" s="146"/>
      <c r="GOG931" s="146"/>
      <c r="GOH931" s="146"/>
      <c r="GOI931" s="146"/>
      <c r="GOJ931" s="146"/>
      <c r="GOK931" s="146"/>
      <c r="GOL931" s="146"/>
      <c r="GOM931" s="146"/>
      <c r="GON931" s="146"/>
      <c r="GOO931" s="146"/>
      <c r="GOP931" s="146"/>
      <c r="GOQ931" s="146"/>
      <c r="GOR931" s="146"/>
      <c r="GOS931" s="146"/>
      <c r="GOT931" s="146"/>
      <c r="GOU931" s="146"/>
      <c r="GOV931" s="146"/>
      <c r="GOW931" s="146"/>
      <c r="GOX931" s="146"/>
      <c r="GOY931" s="146"/>
      <c r="GOZ931" s="146"/>
      <c r="GPA931" s="146"/>
      <c r="GPB931" s="146"/>
      <c r="GPC931" s="146"/>
      <c r="GPD931" s="146"/>
      <c r="GPE931" s="146"/>
      <c r="GPF931" s="146"/>
      <c r="GPG931" s="146"/>
      <c r="GPH931" s="146"/>
      <c r="GPI931" s="146"/>
      <c r="GPJ931" s="146"/>
      <c r="GPK931" s="146"/>
      <c r="GPL931" s="146"/>
      <c r="GPM931" s="146"/>
      <c r="GPN931" s="146"/>
      <c r="GPO931" s="146"/>
      <c r="GPP931" s="146"/>
      <c r="GPQ931" s="146"/>
      <c r="GPR931" s="146"/>
      <c r="GPS931" s="146"/>
      <c r="GPT931" s="146"/>
      <c r="GPU931" s="146"/>
      <c r="GPV931" s="146"/>
      <c r="GPW931" s="146"/>
      <c r="GPX931" s="146"/>
      <c r="GPY931" s="146"/>
      <c r="GPZ931" s="146"/>
      <c r="GQA931" s="146"/>
      <c r="GQB931" s="146"/>
      <c r="GQC931" s="146"/>
      <c r="GQD931" s="146"/>
      <c r="GQE931" s="146"/>
      <c r="GQF931" s="146"/>
      <c r="GQG931" s="146"/>
      <c r="GQH931" s="146"/>
      <c r="GQI931" s="146"/>
      <c r="GQJ931" s="146"/>
      <c r="GQK931" s="146"/>
      <c r="GQL931" s="146"/>
      <c r="GQM931" s="146"/>
      <c r="GQN931" s="146"/>
      <c r="GQO931" s="146"/>
      <c r="GQP931" s="146"/>
      <c r="GQQ931" s="146"/>
      <c r="GQR931" s="146"/>
      <c r="GQS931" s="146"/>
      <c r="GQT931" s="146"/>
      <c r="GQU931" s="146"/>
      <c r="GQV931" s="146"/>
      <c r="GQW931" s="146"/>
      <c r="GQX931" s="146"/>
      <c r="GQY931" s="146"/>
      <c r="GQZ931" s="146"/>
      <c r="GRA931" s="146"/>
      <c r="GRB931" s="146"/>
      <c r="GRC931" s="146"/>
      <c r="GRD931" s="146"/>
      <c r="GRE931" s="146"/>
      <c r="GRF931" s="146"/>
      <c r="GRG931" s="146"/>
      <c r="GRH931" s="146"/>
      <c r="GRI931" s="146"/>
      <c r="GRJ931" s="146"/>
      <c r="GRK931" s="146"/>
      <c r="GRL931" s="146"/>
      <c r="GRM931" s="146"/>
      <c r="GRN931" s="146"/>
      <c r="GRO931" s="146"/>
      <c r="GRP931" s="146"/>
      <c r="GRQ931" s="146"/>
      <c r="GRR931" s="146"/>
      <c r="GRS931" s="146"/>
      <c r="GRT931" s="146"/>
      <c r="GRU931" s="146"/>
      <c r="GRV931" s="146"/>
      <c r="GRW931" s="146"/>
      <c r="GRX931" s="146"/>
      <c r="GRY931" s="146"/>
      <c r="GRZ931" s="146"/>
      <c r="GSA931" s="146"/>
      <c r="GSB931" s="146"/>
      <c r="GSC931" s="146"/>
      <c r="GSD931" s="146"/>
      <c r="GSE931" s="146"/>
      <c r="GSF931" s="146"/>
      <c r="GSG931" s="146"/>
      <c r="GSH931" s="146"/>
      <c r="GSI931" s="146"/>
      <c r="GSJ931" s="146"/>
      <c r="GSK931" s="146"/>
      <c r="GSL931" s="146"/>
      <c r="GSM931" s="146"/>
      <c r="GSN931" s="146"/>
      <c r="GSO931" s="146"/>
      <c r="GSP931" s="146"/>
      <c r="GSQ931" s="146"/>
      <c r="GSR931" s="146"/>
      <c r="GSS931" s="146"/>
      <c r="GST931" s="146"/>
      <c r="GSU931" s="146"/>
      <c r="GSV931" s="146"/>
      <c r="GSW931" s="146"/>
      <c r="GSX931" s="146"/>
      <c r="GSY931" s="146"/>
      <c r="GSZ931" s="146"/>
      <c r="GTA931" s="146"/>
      <c r="GTB931" s="146"/>
      <c r="GTC931" s="146"/>
      <c r="GTD931" s="146"/>
      <c r="GTE931" s="146"/>
      <c r="GTF931" s="146"/>
      <c r="GTG931" s="146"/>
      <c r="GTH931" s="146"/>
      <c r="GTI931" s="146"/>
      <c r="GTJ931" s="146"/>
      <c r="GTK931" s="146"/>
      <c r="GTL931" s="146"/>
      <c r="GTM931" s="146"/>
      <c r="GTN931" s="146"/>
      <c r="GTO931" s="146"/>
      <c r="GTP931" s="146"/>
      <c r="GTQ931" s="146"/>
      <c r="GTR931" s="146"/>
      <c r="GTS931" s="146"/>
      <c r="GTT931" s="146"/>
      <c r="GTU931" s="146"/>
      <c r="GTV931" s="146"/>
      <c r="GTW931" s="146"/>
      <c r="GTX931" s="146"/>
      <c r="GTY931" s="146"/>
      <c r="GTZ931" s="146"/>
      <c r="GUA931" s="146"/>
      <c r="GUB931" s="146"/>
      <c r="GUC931" s="146"/>
      <c r="GUD931" s="146"/>
      <c r="GUE931" s="146"/>
      <c r="GUF931" s="146"/>
      <c r="GUG931" s="146"/>
      <c r="GUH931" s="146"/>
      <c r="GUI931" s="146"/>
      <c r="GUJ931" s="146"/>
      <c r="GUK931" s="146"/>
      <c r="GUL931" s="146"/>
      <c r="GUM931" s="146"/>
      <c r="GUN931" s="146"/>
      <c r="GUO931" s="146"/>
      <c r="GUP931" s="146"/>
      <c r="GUQ931" s="146"/>
      <c r="GUR931" s="146"/>
      <c r="GUS931" s="146"/>
      <c r="GUT931" s="146"/>
      <c r="GUU931" s="146"/>
      <c r="GUV931" s="146"/>
      <c r="GUW931" s="146"/>
      <c r="GUX931" s="146"/>
      <c r="GUY931" s="146"/>
      <c r="GUZ931" s="146"/>
      <c r="GVA931" s="146"/>
      <c r="GVB931" s="146"/>
      <c r="GVC931" s="146"/>
      <c r="GVD931" s="146"/>
      <c r="GVE931" s="146"/>
      <c r="GVF931" s="146"/>
      <c r="GVG931" s="146"/>
      <c r="GVH931" s="146"/>
      <c r="GVI931" s="146"/>
      <c r="GVJ931" s="146"/>
      <c r="GVK931" s="146"/>
      <c r="GVL931" s="146"/>
      <c r="GVM931" s="146"/>
      <c r="GVN931" s="146"/>
      <c r="GVO931" s="146"/>
      <c r="GVP931" s="146"/>
      <c r="GVQ931" s="146"/>
      <c r="GVR931" s="146"/>
      <c r="GVS931" s="146"/>
      <c r="GVT931" s="146"/>
      <c r="GVU931" s="146"/>
      <c r="GVV931" s="146"/>
      <c r="GVW931" s="146"/>
      <c r="GVX931" s="146"/>
      <c r="GVY931" s="146"/>
      <c r="GVZ931" s="146"/>
      <c r="GWA931" s="146"/>
      <c r="GWB931" s="146"/>
      <c r="GWC931" s="146"/>
      <c r="GWD931" s="146"/>
      <c r="GWE931" s="146"/>
      <c r="GWF931" s="146"/>
      <c r="GWG931" s="146"/>
      <c r="GWH931" s="146"/>
      <c r="GWI931" s="146"/>
      <c r="GWJ931" s="146"/>
      <c r="GWK931" s="146"/>
      <c r="GWL931" s="146"/>
      <c r="GWM931" s="146"/>
      <c r="GWN931" s="146"/>
      <c r="GWO931" s="146"/>
      <c r="GWP931" s="146"/>
      <c r="GWQ931" s="146"/>
      <c r="GWR931" s="146"/>
      <c r="GWS931" s="146"/>
      <c r="GWT931" s="146"/>
      <c r="GWU931" s="146"/>
      <c r="GWV931" s="146"/>
      <c r="GWW931" s="146"/>
      <c r="GWX931" s="146"/>
      <c r="GWY931" s="146"/>
      <c r="GWZ931" s="146"/>
      <c r="GXA931" s="146"/>
      <c r="GXB931" s="146"/>
      <c r="GXC931" s="146"/>
      <c r="GXD931" s="146"/>
      <c r="GXE931" s="146"/>
      <c r="GXF931" s="146"/>
      <c r="GXG931" s="146"/>
      <c r="GXH931" s="146"/>
      <c r="GXI931" s="146"/>
      <c r="GXJ931" s="146"/>
      <c r="GXK931" s="146"/>
      <c r="GXL931" s="146"/>
      <c r="GXM931" s="146"/>
      <c r="GXN931" s="146"/>
      <c r="GXO931" s="146"/>
      <c r="GXP931" s="146"/>
      <c r="GXQ931" s="146"/>
      <c r="GXR931" s="146"/>
      <c r="GXS931" s="146"/>
      <c r="GXT931" s="146"/>
      <c r="GXU931" s="146"/>
      <c r="GXV931" s="146"/>
      <c r="GXW931" s="146"/>
      <c r="GXX931" s="146"/>
      <c r="GXY931" s="146"/>
      <c r="GXZ931" s="146"/>
      <c r="GYA931" s="146"/>
      <c r="GYB931" s="146"/>
      <c r="GYC931" s="146"/>
      <c r="GYD931" s="146"/>
      <c r="GYE931" s="146"/>
      <c r="GYF931" s="146"/>
      <c r="GYG931" s="146"/>
      <c r="GYH931" s="146"/>
      <c r="GYI931" s="146"/>
      <c r="GYJ931" s="146"/>
      <c r="GYK931" s="146"/>
      <c r="GYL931" s="146"/>
      <c r="GYM931" s="146"/>
      <c r="GYN931" s="146"/>
      <c r="GYO931" s="146"/>
      <c r="GYP931" s="146"/>
      <c r="GYQ931" s="146"/>
      <c r="GYR931" s="146"/>
      <c r="GYS931" s="146"/>
      <c r="GYT931" s="146"/>
      <c r="GYU931" s="146"/>
      <c r="GYV931" s="146"/>
      <c r="GYW931" s="146"/>
      <c r="GYX931" s="146"/>
      <c r="GYY931" s="146"/>
      <c r="GYZ931" s="146"/>
      <c r="GZA931" s="146"/>
      <c r="GZB931" s="146"/>
      <c r="GZC931" s="146"/>
      <c r="GZD931" s="146"/>
      <c r="GZE931" s="146"/>
      <c r="GZF931" s="146"/>
      <c r="GZG931" s="146"/>
      <c r="GZH931" s="146"/>
      <c r="GZI931" s="146"/>
      <c r="GZJ931" s="146"/>
      <c r="GZK931" s="146"/>
      <c r="GZL931" s="146"/>
      <c r="GZM931" s="146"/>
      <c r="GZN931" s="146"/>
      <c r="GZO931" s="146"/>
      <c r="GZP931" s="146"/>
      <c r="GZQ931" s="146"/>
      <c r="GZR931" s="146"/>
      <c r="GZS931" s="146"/>
      <c r="GZT931" s="146"/>
      <c r="GZU931" s="146"/>
      <c r="GZV931" s="146"/>
      <c r="GZW931" s="146"/>
      <c r="GZX931" s="146"/>
      <c r="GZY931" s="146"/>
      <c r="GZZ931" s="146"/>
      <c r="HAA931" s="146"/>
      <c r="HAB931" s="146"/>
      <c r="HAC931" s="146"/>
      <c r="HAD931" s="146"/>
      <c r="HAE931" s="146"/>
      <c r="HAF931" s="146"/>
      <c r="HAG931" s="146"/>
      <c r="HAH931" s="146"/>
      <c r="HAI931" s="146"/>
      <c r="HAJ931" s="146"/>
      <c r="HAK931" s="146"/>
      <c r="HAL931" s="146"/>
      <c r="HAM931" s="146"/>
      <c r="HAN931" s="146"/>
      <c r="HAO931" s="146"/>
      <c r="HAP931" s="146"/>
      <c r="HAQ931" s="146"/>
      <c r="HAR931" s="146"/>
      <c r="HAS931" s="146"/>
      <c r="HAT931" s="146"/>
      <c r="HAU931" s="146"/>
      <c r="HAV931" s="146"/>
      <c r="HAW931" s="146"/>
      <c r="HAX931" s="146"/>
      <c r="HAY931" s="146"/>
      <c r="HAZ931" s="146"/>
      <c r="HBA931" s="146"/>
      <c r="HBB931" s="146"/>
      <c r="HBC931" s="146"/>
      <c r="HBD931" s="146"/>
      <c r="HBE931" s="146"/>
      <c r="HBF931" s="146"/>
      <c r="HBG931" s="146"/>
      <c r="HBH931" s="146"/>
      <c r="HBI931" s="146"/>
      <c r="HBJ931" s="146"/>
      <c r="HBK931" s="146"/>
      <c r="HBL931" s="146"/>
      <c r="HBM931" s="146"/>
      <c r="HBN931" s="146"/>
      <c r="HBO931" s="146"/>
      <c r="HBP931" s="146"/>
      <c r="HBQ931" s="146"/>
      <c r="HBR931" s="146"/>
      <c r="HBS931" s="146"/>
      <c r="HBT931" s="146"/>
      <c r="HBU931" s="146"/>
      <c r="HBV931" s="146"/>
      <c r="HBW931" s="146"/>
      <c r="HBX931" s="146"/>
      <c r="HBY931" s="146"/>
      <c r="HBZ931" s="146"/>
      <c r="HCA931" s="146"/>
      <c r="HCB931" s="146"/>
      <c r="HCC931" s="146"/>
      <c r="HCD931" s="146"/>
      <c r="HCE931" s="146"/>
      <c r="HCF931" s="146"/>
      <c r="HCG931" s="146"/>
      <c r="HCH931" s="146"/>
      <c r="HCI931" s="146"/>
      <c r="HCJ931" s="146"/>
      <c r="HCK931" s="146"/>
      <c r="HCL931" s="146"/>
      <c r="HCM931" s="146"/>
      <c r="HCN931" s="146"/>
      <c r="HCO931" s="146"/>
      <c r="HCP931" s="146"/>
      <c r="HCQ931" s="146"/>
      <c r="HCR931" s="146"/>
      <c r="HCS931" s="146"/>
      <c r="HCT931" s="146"/>
      <c r="HCU931" s="146"/>
      <c r="HCV931" s="146"/>
      <c r="HCW931" s="146"/>
      <c r="HCX931" s="146"/>
      <c r="HCY931" s="146"/>
      <c r="HCZ931" s="146"/>
      <c r="HDA931" s="146"/>
      <c r="HDB931" s="146"/>
      <c r="HDC931" s="146"/>
      <c r="HDD931" s="146"/>
      <c r="HDE931" s="146"/>
      <c r="HDF931" s="146"/>
      <c r="HDG931" s="146"/>
      <c r="HDH931" s="146"/>
      <c r="HDI931" s="146"/>
      <c r="HDJ931" s="146"/>
      <c r="HDK931" s="146"/>
      <c r="HDL931" s="146"/>
      <c r="HDM931" s="146"/>
      <c r="HDN931" s="146"/>
      <c r="HDO931" s="146"/>
      <c r="HDP931" s="146"/>
      <c r="HDQ931" s="146"/>
      <c r="HDR931" s="146"/>
      <c r="HDS931" s="146"/>
      <c r="HDT931" s="146"/>
      <c r="HDU931" s="146"/>
      <c r="HDV931" s="146"/>
      <c r="HDW931" s="146"/>
      <c r="HDX931" s="146"/>
      <c r="HDY931" s="146"/>
      <c r="HDZ931" s="146"/>
      <c r="HEA931" s="146"/>
      <c r="HEB931" s="146"/>
      <c r="HEC931" s="146"/>
      <c r="HED931" s="146"/>
      <c r="HEE931" s="146"/>
      <c r="HEF931" s="146"/>
      <c r="HEG931" s="146"/>
      <c r="HEH931" s="146"/>
      <c r="HEI931" s="146"/>
      <c r="HEJ931" s="146"/>
      <c r="HEK931" s="146"/>
      <c r="HEL931" s="146"/>
      <c r="HEM931" s="146"/>
      <c r="HEN931" s="146"/>
      <c r="HEO931" s="146"/>
      <c r="HEP931" s="146"/>
      <c r="HEQ931" s="146"/>
      <c r="HER931" s="146"/>
      <c r="HES931" s="146"/>
      <c r="HET931" s="146"/>
      <c r="HEU931" s="146"/>
      <c r="HEV931" s="146"/>
      <c r="HEW931" s="146"/>
      <c r="HEX931" s="146"/>
      <c r="HEY931" s="146"/>
      <c r="HEZ931" s="146"/>
      <c r="HFA931" s="146"/>
      <c r="HFB931" s="146"/>
      <c r="HFC931" s="146"/>
      <c r="HFD931" s="146"/>
      <c r="HFE931" s="146"/>
      <c r="HFF931" s="146"/>
      <c r="HFG931" s="146"/>
      <c r="HFH931" s="146"/>
      <c r="HFI931" s="146"/>
      <c r="HFJ931" s="146"/>
      <c r="HFK931" s="146"/>
      <c r="HFL931" s="146"/>
      <c r="HFM931" s="146"/>
      <c r="HFN931" s="146"/>
      <c r="HFO931" s="146"/>
      <c r="HFP931" s="146"/>
      <c r="HFQ931" s="146"/>
      <c r="HFR931" s="146"/>
      <c r="HFS931" s="146"/>
      <c r="HFT931" s="146"/>
      <c r="HFU931" s="146"/>
      <c r="HFV931" s="146"/>
      <c r="HFW931" s="146"/>
      <c r="HFX931" s="146"/>
      <c r="HFY931" s="146"/>
      <c r="HFZ931" s="146"/>
      <c r="HGA931" s="146"/>
      <c r="HGB931" s="146"/>
      <c r="HGC931" s="146"/>
      <c r="HGD931" s="146"/>
      <c r="HGE931" s="146"/>
      <c r="HGF931" s="146"/>
      <c r="HGG931" s="146"/>
      <c r="HGH931" s="146"/>
      <c r="HGI931" s="146"/>
      <c r="HGJ931" s="146"/>
      <c r="HGK931" s="146"/>
      <c r="HGL931" s="146"/>
      <c r="HGM931" s="146"/>
      <c r="HGN931" s="146"/>
      <c r="HGO931" s="146"/>
      <c r="HGP931" s="146"/>
      <c r="HGQ931" s="146"/>
      <c r="HGR931" s="146"/>
      <c r="HGS931" s="146"/>
      <c r="HGT931" s="146"/>
      <c r="HGU931" s="146"/>
      <c r="HGV931" s="146"/>
      <c r="HGW931" s="146"/>
      <c r="HGX931" s="146"/>
      <c r="HGY931" s="146"/>
      <c r="HGZ931" s="146"/>
      <c r="HHA931" s="146"/>
      <c r="HHB931" s="146"/>
      <c r="HHC931" s="146"/>
      <c r="HHD931" s="146"/>
      <c r="HHE931" s="146"/>
      <c r="HHF931" s="146"/>
      <c r="HHG931" s="146"/>
      <c r="HHH931" s="146"/>
      <c r="HHI931" s="146"/>
      <c r="HHJ931" s="146"/>
      <c r="HHK931" s="146"/>
      <c r="HHL931" s="146"/>
      <c r="HHM931" s="146"/>
      <c r="HHN931" s="146"/>
      <c r="HHO931" s="146"/>
      <c r="HHP931" s="146"/>
      <c r="HHQ931" s="146"/>
      <c r="HHR931" s="146"/>
      <c r="HHS931" s="146"/>
      <c r="HHT931" s="146"/>
      <c r="HHU931" s="146"/>
      <c r="HHV931" s="146"/>
      <c r="HHW931" s="146"/>
      <c r="HHX931" s="146"/>
      <c r="HHY931" s="146"/>
      <c r="HHZ931" s="146"/>
      <c r="HIA931" s="146"/>
      <c r="HIB931" s="146"/>
      <c r="HIC931" s="146"/>
      <c r="HID931" s="146"/>
      <c r="HIE931" s="146"/>
      <c r="HIF931" s="146"/>
      <c r="HIG931" s="146"/>
      <c r="HIH931" s="146"/>
      <c r="HII931" s="146"/>
      <c r="HIJ931" s="146"/>
      <c r="HIK931" s="146"/>
      <c r="HIL931" s="146"/>
      <c r="HIM931" s="146"/>
      <c r="HIN931" s="146"/>
      <c r="HIO931" s="146"/>
      <c r="HIP931" s="146"/>
      <c r="HIQ931" s="146"/>
      <c r="HIR931" s="146"/>
      <c r="HIS931" s="146"/>
      <c r="HIT931" s="146"/>
      <c r="HIU931" s="146"/>
      <c r="HIV931" s="146"/>
      <c r="HIW931" s="146"/>
      <c r="HIX931" s="146"/>
      <c r="HIY931" s="146"/>
      <c r="HIZ931" s="146"/>
      <c r="HJA931" s="146"/>
      <c r="HJB931" s="146"/>
      <c r="HJC931" s="146"/>
      <c r="HJD931" s="146"/>
      <c r="HJE931" s="146"/>
      <c r="HJF931" s="146"/>
      <c r="HJG931" s="146"/>
      <c r="HJH931" s="146"/>
      <c r="HJI931" s="146"/>
      <c r="HJJ931" s="146"/>
      <c r="HJK931" s="146"/>
      <c r="HJL931" s="146"/>
      <c r="HJM931" s="146"/>
      <c r="HJN931" s="146"/>
      <c r="HJO931" s="146"/>
      <c r="HJP931" s="146"/>
      <c r="HJQ931" s="146"/>
      <c r="HJR931" s="146"/>
      <c r="HJS931" s="146"/>
      <c r="HJT931" s="146"/>
      <c r="HJU931" s="146"/>
      <c r="HJV931" s="146"/>
      <c r="HJW931" s="146"/>
      <c r="HJX931" s="146"/>
      <c r="HJY931" s="146"/>
      <c r="HJZ931" s="146"/>
      <c r="HKA931" s="146"/>
      <c r="HKB931" s="146"/>
      <c r="HKC931" s="146"/>
      <c r="HKD931" s="146"/>
      <c r="HKE931" s="146"/>
      <c r="HKF931" s="146"/>
      <c r="HKG931" s="146"/>
      <c r="HKH931" s="146"/>
      <c r="HKI931" s="146"/>
      <c r="HKJ931" s="146"/>
      <c r="HKK931" s="146"/>
      <c r="HKL931" s="146"/>
      <c r="HKM931" s="146"/>
      <c r="HKN931" s="146"/>
      <c r="HKO931" s="146"/>
      <c r="HKP931" s="146"/>
      <c r="HKQ931" s="146"/>
      <c r="HKR931" s="146"/>
      <c r="HKS931" s="146"/>
      <c r="HKT931" s="146"/>
      <c r="HKU931" s="146"/>
      <c r="HKV931" s="146"/>
      <c r="HKW931" s="146"/>
      <c r="HKX931" s="146"/>
      <c r="HKY931" s="146"/>
      <c r="HKZ931" s="146"/>
      <c r="HLA931" s="146"/>
      <c r="HLB931" s="146"/>
      <c r="HLC931" s="146"/>
      <c r="HLD931" s="146"/>
      <c r="HLE931" s="146"/>
      <c r="HLF931" s="146"/>
      <c r="HLG931" s="146"/>
      <c r="HLH931" s="146"/>
      <c r="HLI931" s="146"/>
      <c r="HLJ931" s="146"/>
      <c r="HLK931" s="146"/>
      <c r="HLL931" s="146"/>
      <c r="HLM931" s="146"/>
      <c r="HLN931" s="146"/>
      <c r="HLO931" s="146"/>
      <c r="HLP931" s="146"/>
      <c r="HLQ931" s="146"/>
      <c r="HLR931" s="146"/>
      <c r="HLS931" s="146"/>
      <c r="HLT931" s="146"/>
      <c r="HLU931" s="146"/>
      <c r="HLV931" s="146"/>
      <c r="HLW931" s="146"/>
      <c r="HLX931" s="146"/>
      <c r="HLY931" s="146"/>
      <c r="HLZ931" s="146"/>
      <c r="HMA931" s="146"/>
      <c r="HMB931" s="146"/>
      <c r="HMC931" s="146"/>
      <c r="HMD931" s="146"/>
      <c r="HME931" s="146"/>
      <c r="HMF931" s="146"/>
      <c r="HMG931" s="146"/>
      <c r="HMH931" s="146"/>
      <c r="HMI931" s="146"/>
      <c r="HMJ931" s="146"/>
      <c r="HMK931" s="146"/>
      <c r="HML931" s="146"/>
      <c r="HMM931" s="146"/>
      <c r="HMN931" s="146"/>
      <c r="HMO931" s="146"/>
      <c r="HMP931" s="146"/>
      <c r="HMQ931" s="146"/>
      <c r="HMR931" s="146"/>
      <c r="HMS931" s="146"/>
      <c r="HMT931" s="146"/>
      <c r="HMU931" s="146"/>
      <c r="HMV931" s="146"/>
      <c r="HMW931" s="146"/>
      <c r="HMX931" s="146"/>
      <c r="HMY931" s="146"/>
      <c r="HMZ931" s="146"/>
      <c r="HNA931" s="146"/>
      <c r="HNB931" s="146"/>
      <c r="HNC931" s="146"/>
      <c r="HND931" s="146"/>
      <c r="HNE931" s="146"/>
      <c r="HNF931" s="146"/>
      <c r="HNG931" s="146"/>
      <c r="HNH931" s="146"/>
      <c r="HNI931" s="146"/>
      <c r="HNJ931" s="146"/>
      <c r="HNK931" s="146"/>
      <c r="HNL931" s="146"/>
      <c r="HNM931" s="146"/>
      <c r="HNN931" s="146"/>
      <c r="HNO931" s="146"/>
      <c r="HNP931" s="146"/>
      <c r="HNQ931" s="146"/>
      <c r="HNR931" s="146"/>
      <c r="HNS931" s="146"/>
      <c r="HNT931" s="146"/>
      <c r="HNU931" s="146"/>
      <c r="HNV931" s="146"/>
      <c r="HNW931" s="146"/>
      <c r="HNX931" s="146"/>
      <c r="HNY931" s="146"/>
      <c r="HNZ931" s="146"/>
      <c r="HOA931" s="146"/>
      <c r="HOB931" s="146"/>
      <c r="HOC931" s="146"/>
      <c r="HOD931" s="146"/>
      <c r="HOE931" s="146"/>
      <c r="HOF931" s="146"/>
      <c r="HOG931" s="146"/>
      <c r="HOH931" s="146"/>
      <c r="HOI931" s="146"/>
      <c r="HOJ931" s="146"/>
      <c r="HOK931" s="146"/>
      <c r="HOL931" s="146"/>
      <c r="HOM931" s="146"/>
      <c r="HON931" s="146"/>
      <c r="HOO931" s="146"/>
      <c r="HOP931" s="146"/>
      <c r="HOQ931" s="146"/>
      <c r="HOR931" s="146"/>
      <c r="HOS931" s="146"/>
      <c r="HOT931" s="146"/>
      <c r="HOU931" s="146"/>
      <c r="HOV931" s="146"/>
      <c r="HOW931" s="146"/>
      <c r="HOX931" s="146"/>
      <c r="HOY931" s="146"/>
      <c r="HOZ931" s="146"/>
      <c r="HPA931" s="146"/>
      <c r="HPB931" s="146"/>
      <c r="HPC931" s="146"/>
      <c r="HPD931" s="146"/>
      <c r="HPE931" s="146"/>
      <c r="HPF931" s="146"/>
      <c r="HPG931" s="146"/>
      <c r="HPH931" s="146"/>
      <c r="HPI931" s="146"/>
      <c r="HPJ931" s="146"/>
      <c r="HPK931" s="146"/>
      <c r="HPL931" s="146"/>
      <c r="HPM931" s="146"/>
      <c r="HPN931" s="146"/>
      <c r="HPO931" s="146"/>
      <c r="HPP931" s="146"/>
      <c r="HPQ931" s="146"/>
      <c r="HPR931" s="146"/>
      <c r="HPS931" s="146"/>
      <c r="HPT931" s="146"/>
      <c r="HPU931" s="146"/>
      <c r="HPV931" s="146"/>
      <c r="HPW931" s="146"/>
      <c r="HPX931" s="146"/>
      <c r="HPY931" s="146"/>
      <c r="HPZ931" s="146"/>
      <c r="HQA931" s="146"/>
      <c r="HQB931" s="146"/>
      <c r="HQC931" s="146"/>
      <c r="HQD931" s="146"/>
      <c r="HQE931" s="146"/>
      <c r="HQF931" s="146"/>
      <c r="HQG931" s="146"/>
      <c r="HQH931" s="146"/>
      <c r="HQI931" s="146"/>
      <c r="HQJ931" s="146"/>
      <c r="HQK931" s="146"/>
      <c r="HQL931" s="146"/>
      <c r="HQM931" s="146"/>
      <c r="HQN931" s="146"/>
      <c r="HQO931" s="146"/>
      <c r="HQP931" s="146"/>
      <c r="HQQ931" s="146"/>
      <c r="HQR931" s="146"/>
      <c r="HQS931" s="146"/>
      <c r="HQT931" s="146"/>
      <c r="HQU931" s="146"/>
      <c r="HQV931" s="146"/>
      <c r="HQW931" s="146"/>
      <c r="HQX931" s="146"/>
      <c r="HQY931" s="146"/>
      <c r="HQZ931" s="146"/>
      <c r="HRA931" s="146"/>
      <c r="HRB931" s="146"/>
      <c r="HRC931" s="146"/>
      <c r="HRD931" s="146"/>
      <c r="HRE931" s="146"/>
      <c r="HRF931" s="146"/>
      <c r="HRG931" s="146"/>
      <c r="HRH931" s="146"/>
      <c r="HRI931" s="146"/>
      <c r="HRJ931" s="146"/>
      <c r="HRK931" s="146"/>
      <c r="HRL931" s="146"/>
      <c r="HRM931" s="146"/>
      <c r="HRN931" s="146"/>
      <c r="HRO931" s="146"/>
      <c r="HRP931" s="146"/>
      <c r="HRQ931" s="146"/>
      <c r="HRR931" s="146"/>
      <c r="HRS931" s="146"/>
      <c r="HRT931" s="146"/>
      <c r="HRU931" s="146"/>
      <c r="HRV931" s="146"/>
      <c r="HRW931" s="146"/>
      <c r="HRX931" s="146"/>
      <c r="HRY931" s="146"/>
      <c r="HRZ931" s="146"/>
      <c r="HSA931" s="146"/>
      <c r="HSB931" s="146"/>
      <c r="HSC931" s="146"/>
      <c r="HSD931" s="146"/>
      <c r="HSE931" s="146"/>
      <c r="HSF931" s="146"/>
      <c r="HSG931" s="146"/>
      <c r="HSH931" s="146"/>
      <c r="HSI931" s="146"/>
      <c r="HSJ931" s="146"/>
      <c r="HSK931" s="146"/>
      <c r="HSL931" s="146"/>
      <c r="HSM931" s="146"/>
      <c r="HSN931" s="146"/>
      <c r="HSO931" s="146"/>
      <c r="HSP931" s="146"/>
      <c r="HSQ931" s="146"/>
      <c r="HSR931" s="146"/>
      <c r="HSS931" s="146"/>
      <c r="HST931" s="146"/>
      <c r="HSU931" s="146"/>
      <c r="HSV931" s="146"/>
      <c r="HSW931" s="146"/>
      <c r="HSX931" s="146"/>
      <c r="HSY931" s="146"/>
      <c r="HSZ931" s="146"/>
      <c r="HTA931" s="146"/>
      <c r="HTB931" s="146"/>
      <c r="HTC931" s="146"/>
      <c r="HTD931" s="146"/>
      <c r="HTE931" s="146"/>
      <c r="HTF931" s="146"/>
      <c r="HTG931" s="146"/>
      <c r="HTH931" s="146"/>
      <c r="HTI931" s="146"/>
      <c r="HTJ931" s="146"/>
      <c r="HTK931" s="146"/>
      <c r="HTL931" s="146"/>
      <c r="HTM931" s="146"/>
      <c r="HTN931" s="146"/>
      <c r="HTO931" s="146"/>
      <c r="HTP931" s="146"/>
      <c r="HTQ931" s="146"/>
      <c r="HTR931" s="146"/>
      <c r="HTS931" s="146"/>
      <c r="HTT931" s="146"/>
      <c r="HTU931" s="146"/>
      <c r="HTV931" s="146"/>
      <c r="HTW931" s="146"/>
      <c r="HTX931" s="146"/>
      <c r="HTY931" s="146"/>
      <c r="HTZ931" s="146"/>
      <c r="HUA931" s="146"/>
      <c r="HUB931" s="146"/>
      <c r="HUC931" s="146"/>
      <c r="HUD931" s="146"/>
      <c r="HUE931" s="146"/>
      <c r="HUF931" s="146"/>
      <c r="HUG931" s="146"/>
      <c r="HUH931" s="146"/>
      <c r="HUI931" s="146"/>
      <c r="HUJ931" s="146"/>
      <c r="HUK931" s="146"/>
      <c r="HUL931" s="146"/>
      <c r="HUM931" s="146"/>
      <c r="HUN931" s="146"/>
      <c r="HUO931" s="146"/>
      <c r="HUP931" s="146"/>
      <c r="HUQ931" s="146"/>
      <c r="HUR931" s="146"/>
      <c r="HUS931" s="146"/>
      <c r="HUT931" s="146"/>
      <c r="HUU931" s="146"/>
      <c r="HUV931" s="146"/>
      <c r="HUW931" s="146"/>
      <c r="HUX931" s="146"/>
      <c r="HUY931" s="146"/>
      <c r="HUZ931" s="146"/>
      <c r="HVA931" s="146"/>
      <c r="HVB931" s="146"/>
      <c r="HVC931" s="146"/>
      <c r="HVD931" s="146"/>
      <c r="HVE931" s="146"/>
      <c r="HVF931" s="146"/>
      <c r="HVG931" s="146"/>
      <c r="HVH931" s="146"/>
      <c r="HVI931" s="146"/>
      <c r="HVJ931" s="146"/>
      <c r="HVK931" s="146"/>
      <c r="HVL931" s="146"/>
      <c r="HVM931" s="146"/>
      <c r="HVN931" s="146"/>
      <c r="HVO931" s="146"/>
      <c r="HVP931" s="146"/>
      <c r="HVQ931" s="146"/>
      <c r="HVR931" s="146"/>
      <c r="HVS931" s="146"/>
      <c r="HVT931" s="146"/>
      <c r="HVU931" s="146"/>
      <c r="HVV931" s="146"/>
      <c r="HVW931" s="146"/>
      <c r="HVX931" s="146"/>
      <c r="HVY931" s="146"/>
      <c r="HVZ931" s="146"/>
      <c r="HWA931" s="146"/>
      <c r="HWB931" s="146"/>
      <c r="HWC931" s="146"/>
      <c r="HWD931" s="146"/>
      <c r="HWE931" s="146"/>
      <c r="HWF931" s="146"/>
      <c r="HWG931" s="146"/>
      <c r="HWH931" s="146"/>
      <c r="HWI931" s="146"/>
      <c r="HWJ931" s="146"/>
      <c r="HWK931" s="146"/>
      <c r="HWL931" s="146"/>
      <c r="HWM931" s="146"/>
      <c r="HWN931" s="146"/>
      <c r="HWO931" s="146"/>
      <c r="HWP931" s="146"/>
      <c r="HWQ931" s="146"/>
      <c r="HWR931" s="146"/>
      <c r="HWS931" s="146"/>
      <c r="HWT931" s="146"/>
      <c r="HWU931" s="146"/>
      <c r="HWV931" s="146"/>
      <c r="HWW931" s="146"/>
      <c r="HWX931" s="146"/>
      <c r="HWY931" s="146"/>
      <c r="HWZ931" s="146"/>
      <c r="HXA931" s="146"/>
      <c r="HXB931" s="146"/>
      <c r="HXC931" s="146"/>
      <c r="HXD931" s="146"/>
      <c r="HXE931" s="146"/>
      <c r="HXF931" s="146"/>
      <c r="HXG931" s="146"/>
      <c r="HXH931" s="146"/>
      <c r="HXI931" s="146"/>
      <c r="HXJ931" s="146"/>
      <c r="HXK931" s="146"/>
      <c r="HXL931" s="146"/>
      <c r="HXM931" s="146"/>
      <c r="HXN931" s="146"/>
      <c r="HXO931" s="146"/>
      <c r="HXP931" s="146"/>
      <c r="HXQ931" s="146"/>
      <c r="HXR931" s="146"/>
      <c r="HXS931" s="146"/>
      <c r="HXT931" s="146"/>
      <c r="HXU931" s="146"/>
      <c r="HXV931" s="146"/>
      <c r="HXW931" s="146"/>
      <c r="HXX931" s="146"/>
      <c r="HXY931" s="146"/>
      <c r="HXZ931" s="146"/>
      <c r="HYA931" s="146"/>
      <c r="HYB931" s="146"/>
      <c r="HYC931" s="146"/>
      <c r="HYD931" s="146"/>
      <c r="HYE931" s="146"/>
      <c r="HYF931" s="146"/>
      <c r="HYG931" s="146"/>
      <c r="HYH931" s="146"/>
      <c r="HYI931" s="146"/>
      <c r="HYJ931" s="146"/>
      <c r="HYK931" s="146"/>
      <c r="HYL931" s="146"/>
      <c r="HYM931" s="146"/>
      <c r="HYN931" s="146"/>
      <c r="HYO931" s="146"/>
      <c r="HYP931" s="146"/>
      <c r="HYQ931" s="146"/>
      <c r="HYR931" s="146"/>
      <c r="HYS931" s="146"/>
      <c r="HYT931" s="146"/>
      <c r="HYU931" s="146"/>
      <c r="HYV931" s="146"/>
      <c r="HYW931" s="146"/>
      <c r="HYX931" s="146"/>
      <c r="HYY931" s="146"/>
      <c r="HYZ931" s="146"/>
      <c r="HZA931" s="146"/>
      <c r="HZB931" s="146"/>
      <c r="HZC931" s="146"/>
      <c r="HZD931" s="146"/>
      <c r="HZE931" s="146"/>
      <c r="HZF931" s="146"/>
      <c r="HZG931" s="146"/>
      <c r="HZH931" s="146"/>
      <c r="HZI931" s="146"/>
      <c r="HZJ931" s="146"/>
      <c r="HZK931" s="146"/>
      <c r="HZL931" s="146"/>
      <c r="HZM931" s="146"/>
      <c r="HZN931" s="146"/>
      <c r="HZO931" s="146"/>
      <c r="HZP931" s="146"/>
      <c r="HZQ931" s="146"/>
      <c r="HZR931" s="146"/>
      <c r="HZS931" s="146"/>
      <c r="HZT931" s="146"/>
      <c r="HZU931" s="146"/>
      <c r="HZV931" s="146"/>
      <c r="HZW931" s="146"/>
      <c r="HZX931" s="146"/>
      <c r="HZY931" s="146"/>
      <c r="HZZ931" s="146"/>
      <c r="IAA931" s="146"/>
      <c r="IAB931" s="146"/>
      <c r="IAC931" s="146"/>
      <c r="IAD931" s="146"/>
      <c r="IAE931" s="146"/>
      <c r="IAF931" s="146"/>
      <c r="IAG931" s="146"/>
      <c r="IAH931" s="146"/>
      <c r="IAI931" s="146"/>
      <c r="IAJ931" s="146"/>
      <c r="IAK931" s="146"/>
      <c r="IAL931" s="146"/>
      <c r="IAM931" s="146"/>
      <c r="IAN931" s="146"/>
      <c r="IAO931" s="146"/>
      <c r="IAP931" s="146"/>
      <c r="IAQ931" s="146"/>
      <c r="IAR931" s="146"/>
      <c r="IAS931" s="146"/>
      <c r="IAT931" s="146"/>
      <c r="IAU931" s="146"/>
      <c r="IAV931" s="146"/>
      <c r="IAW931" s="146"/>
      <c r="IAX931" s="146"/>
      <c r="IAY931" s="146"/>
      <c r="IAZ931" s="146"/>
      <c r="IBA931" s="146"/>
      <c r="IBB931" s="146"/>
      <c r="IBC931" s="146"/>
      <c r="IBD931" s="146"/>
      <c r="IBE931" s="146"/>
      <c r="IBF931" s="146"/>
      <c r="IBG931" s="146"/>
      <c r="IBH931" s="146"/>
      <c r="IBI931" s="146"/>
      <c r="IBJ931" s="146"/>
      <c r="IBK931" s="146"/>
      <c r="IBL931" s="146"/>
      <c r="IBM931" s="146"/>
      <c r="IBN931" s="146"/>
      <c r="IBO931" s="146"/>
      <c r="IBP931" s="146"/>
      <c r="IBQ931" s="146"/>
      <c r="IBR931" s="146"/>
      <c r="IBS931" s="146"/>
      <c r="IBT931" s="146"/>
      <c r="IBU931" s="146"/>
      <c r="IBV931" s="146"/>
      <c r="IBW931" s="146"/>
      <c r="IBX931" s="146"/>
      <c r="IBY931" s="146"/>
      <c r="IBZ931" s="146"/>
      <c r="ICA931" s="146"/>
      <c r="ICB931" s="146"/>
      <c r="ICC931" s="146"/>
      <c r="ICD931" s="146"/>
      <c r="ICE931" s="146"/>
      <c r="ICF931" s="146"/>
      <c r="ICG931" s="146"/>
      <c r="ICH931" s="146"/>
      <c r="ICI931" s="146"/>
      <c r="ICJ931" s="146"/>
      <c r="ICK931" s="146"/>
      <c r="ICL931" s="146"/>
      <c r="ICM931" s="146"/>
      <c r="ICN931" s="146"/>
      <c r="ICO931" s="146"/>
      <c r="ICP931" s="146"/>
      <c r="ICQ931" s="146"/>
      <c r="ICR931" s="146"/>
      <c r="ICS931" s="146"/>
      <c r="ICT931" s="146"/>
      <c r="ICU931" s="146"/>
      <c r="ICV931" s="146"/>
      <c r="ICW931" s="146"/>
      <c r="ICX931" s="146"/>
      <c r="ICY931" s="146"/>
      <c r="ICZ931" s="146"/>
      <c r="IDA931" s="146"/>
      <c r="IDB931" s="146"/>
      <c r="IDC931" s="146"/>
      <c r="IDD931" s="146"/>
      <c r="IDE931" s="146"/>
      <c r="IDF931" s="146"/>
      <c r="IDG931" s="146"/>
      <c r="IDH931" s="146"/>
      <c r="IDI931" s="146"/>
      <c r="IDJ931" s="146"/>
      <c r="IDK931" s="146"/>
      <c r="IDL931" s="146"/>
      <c r="IDM931" s="146"/>
      <c r="IDN931" s="146"/>
      <c r="IDO931" s="146"/>
      <c r="IDP931" s="146"/>
      <c r="IDQ931" s="146"/>
      <c r="IDR931" s="146"/>
      <c r="IDS931" s="146"/>
      <c r="IDT931" s="146"/>
      <c r="IDU931" s="146"/>
      <c r="IDV931" s="146"/>
      <c r="IDW931" s="146"/>
      <c r="IDX931" s="146"/>
      <c r="IDY931" s="146"/>
      <c r="IDZ931" s="146"/>
      <c r="IEA931" s="146"/>
      <c r="IEB931" s="146"/>
      <c r="IEC931" s="146"/>
      <c r="IED931" s="146"/>
      <c r="IEE931" s="146"/>
      <c r="IEF931" s="146"/>
      <c r="IEG931" s="146"/>
      <c r="IEH931" s="146"/>
      <c r="IEI931" s="146"/>
      <c r="IEJ931" s="146"/>
      <c r="IEK931" s="146"/>
      <c r="IEL931" s="146"/>
      <c r="IEM931" s="146"/>
      <c r="IEN931" s="146"/>
      <c r="IEO931" s="146"/>
      <c r="IEP931" s="146"/>
      <c r="IEQ931" s="146"/>
      <c r="IER931" s="146"/>
      <c r="IES931" s="146"/>
      <c r="IET931" s="146"/>
      <c r="IEU931" s="146"/>
      <c r="IEV931" s="146"/>
      <c r="IEW931" s="146"/>
      <c r="IEX931" s="146"/>
      <c r="IEY931" s="146"/>
      <c r="IEZ931" s="146"/>
      <c r="IFA931" s="146"/>
      <c r="IFB931" s="146"/>
      <c r="IFC931" s="146"/>
      <c r="IFD931" s="146"/>
      <c r="IFE931" s="146"/>
      <c r="IFF931" s="146"/>
      <c r="IFG931" s="146"/>
      <c r="IFH931" s="146"/>
      <c r="IFI931" s="146"/>
      <c r="IFJ931" s="146"/>
      <c r="IFK931" s="146"/>
      <c r="IFL931" s="146"/>
      <c r="IFM931" s="146"/>
      <c r="IFN931" s="146"/>
      <c r="IFO931" s="146"/>
      <c r="IFP931" s="146"/>
      <c r="IFQ931" s="146"/>
      <c r="IFR931" s="146"/>
      <c r="IFS931" s="146"/>
      <c r="IFT931" s="146"/>
      <c r="IFU931" s="146"/>
      <c r="IFV931" s="146"/>
      <c r="IFW931" s="146"/>
      <c r="IFX931" s="146"/>
      <c r="IFY931" s="146"/>
      <c r="IFZ931" s="146"/>
      <c r="IGA931" s="146"/>
      <c r="IGB931" s="146"/>
      <c r="IGC931" s="146"/>
      <c r="IGD931" s="146"/>
      <c r="IGE931" s="146"/>
      <c r="IGF931" s="146"/>
      <c r="IGG931" s="146"/>
      <c r="IGH931" s="146"/>
      <c r="IGI931" s="146"/>
      <c r="IGJ931" s="146"/>
      <c r="IGK931" s="146"/>
      <c r="IGL931" s="146"/>
      <c r="IGM931" s="146"/>
      <c r="IGN931" s="146"/>
      <c r="IGO931" s="146"/>
      <c r="IGP931" s="146"/>
      <c r="IGQ931" s="146"/>
      <c r="IGR931" s="146"/>
      <c r="IGS931" s="146"/>
      <c r="IGT931" s="146"/>
      <c r="IGU931" s="146"/>
      <c r="IGV931" s="146"/>
      <c r="IGW931" s="146"/>
      <c r="IGX931" s="146"/>
      <c r="IGY931" s="146"/>
      <c r="IGZ931" s="146"/>
      <c r="IHA931" s="146"/>
      <c r="IHB931" s="146"/>
      <c r="IHC931" s="146"/>
      <c r="IHD931" s="146"/>
      <c r="IHE931" s="146"/>
      <c r="IHF931" s="146"/>
      <c r="IHG931" s="146"/>
      <c r="IHH931" s="146"/>
      <c r="IHI931" s="146"/>
      <c r="IHJ931" s="146"/>
      <c r="IHK931" s="146"/>
      <c r="IHL931" s="146"/>
      <c r="IHM931" s="146"/>
      <c r="IHN931" s="146"/>
      <c r="IHO931" s="146"/>
      <c r="IHP931" s="146"/>
      <c r="IHQ931" s="146"/>
      <c r="IHR931" s="146"/>
      <c r="IHS931" s="146"/>
      <c r="IHT931" s="146"/>
      <c r="IHU931" s="146"/>
      <c r="IHV931" s="146"/>
      <c r="IHW931" s="146"/>
      <c r="IHX931" s="146"/>
      <c r="IHY931" s="146"/>
      <c r="IHZ931" s="146"/>
      <c r="IIA931" s="146"/>
      <c r="IIB931" s="146"/>
      <c r="IIC931" s="146"/>
      <c r="IID931" s="146"/>
      <c r="IIE931" s="146"/>
      <c r="IIF931" s="146"/>
      <c r="IIG931" s="146"/>
      <c r="IIH931" s="146"/>
      <c r="III931" s="146"/>
      <c r="IIJ931" s="146"/>
      <c r="IIK931" s="146"/>
      <c r="IIL931" s="146"/>
      <c r="IIM931" s="146"/>
      <c r="IIN931" s="146"/>
      <c r="IIO931" s="146"/>
      <c r="IIP931" s="146"/>
      <c r="IIQ931" s="146"/>
      <c r="IIR931" s="146"/>
      <c r="IIS931" s="146"/>
      <c r="IIT931" s="146"/>
      <c r="IIU931" s="146"/>
      <c r="IIV931" s="146"/>
      <c r="IIW931" s="146"/>
      <c r="IIX931" s="146"/>
      <c r="IIY931" s="146"/>
      <c r="IIZ931" s="146"/>
      <c r="IJA931" s="146"/>
      <c r="IJB931" s="146"/>
      <c r="IJC931" s="146"/>
      <c r="IJD931" s="146"/>
      <c r="IJE931" s="146"/>
      <c r="IJF931" s="146"/>
      <c r="IJG931" s="146"/>
      <c r="IJH931" s="146"/>
      <c r="IJI931" s="146"/>
      <c r="IJJ931" s="146"/>
      <c r="IJK931" s="146"/>
      <c r="IJL931" s="146"/>
      <c r="IJM931" s="146"/>
      <c r="IJN931" s="146"/>
      <c r="IJO931" s="146"/>
      <c r="IJP931" s="146"/>
      <c r="IJQ931" s="146"/>
      <c r="IJR931" s="146"/>
      <c r="IJS931" s="146"/>
      <c r="IJT931" s="146"/>
      <c r="IJU931" s="146"/>
      <c r="IJV931" s="146"/>
      <c r="IJW931" s="146"/>
      <c r="IJX931" s="146"/>
      <c r="IJY931" s="146"/>
      <c r="IJZ931" s="146"/>
      <c r="IKA931" s="146"/>
      <c r="IKB931" s="146"/>
      <c r="IKC931" s="146"/>
      <c r="IKD931" s="146"/>
      <c r="IKE931" s="146"/>
      <c r="IKF931" s="146"/>
      <c r="IKG931" s="146"/>
      <c r="IKH931" s="146"/>
      <c r="IKI931" s="146"/>
      <c r="IKJ931" s="146"/>
      <c r="IKK931" s="146"/>
      <c r="IKL931" s="146"/>
      <c r="IKM931" s="146"/>
      <c r="IKN931" s="146"/>
      <c r="IKO931" s="146"/>
      <c r="IKP931" s="146"/>
      <c r="IKQ931" s="146"/>
      <c r="IKR931" s="146"/>
      <c r="IKS931" s="146"/>
      <c r="IKT931" s="146"/>
      <c r="IKU931" s="146"/>
      <c r="IKV931" s="146"/>
      <c r="IKW931" s="146"/>
      <c r="IKX931" s="146"/>
      <c r="IKY931" s="146"/>
      <c r="IKZ931" s="146"/>
      <c r="ILA931" s="146"/>
      <c r="ILB931" s="146"/>
      <c r="ILC931" s="146"/>
      <c r="ILD931" s="146"/>
      <c r="ILE931" s="146"/>
      <c r="ILF931" s="146"/>
      <c r="ILG931" s="146"/>
      <c r="ILH931" s="146"/>
      <c r="ILI931" s="146"/>
      <c r="ILJ931" s="146"/>
      <c r="ILK931" s="146"/>
      <c r="ILL931" s="146"/>
      <c r="ILM931" s="146"/>
      <c r="ILN931" s="146"/>
      <c r="ILO931" s="146"/>
      <c r="ILP931" s="146"/>
      <c r="ILQ931" s="146"/>
      <c r="ILR931" s="146"/>
      <c r="ILS931" s="146"/>
      <c r="ILT931" s="146"/>
      <c r="ILU931" s="146"/>
      <c r="ILV931" s="146"/>
      <c r="ILW931" s="146"/>
      <c r="ILX931" s="146"/>
      <c r="ILY931" s="146"/>
      <c r="ILZ931" s="146"/>
      <c r="IMA931" s="146"/>
      <c r="IMB931" s="146"/>
      <c r="IMC931" s="146"/>
      <c r="IMD931" s="146"/>
      <c r="IME931" s="146"/>
      <c r="IMF931" s="146"/>
      <c r="IMG931" s="146"/>
      <c r="IMH931" s="146"/>
      <c r="IMI931" s="146"/>
      <c r="IMJ931" s="146"/>
      <c r="IMK931" s="146"/>
      <c r="IML931" s="146"/>
      <c r="IMM931" s="146"/>
      <c r="IMN931" s="146"/>
      <c r="IMO931" s="146"/>
      <c r="IMP931" s="146"/>
      <c r="IMQ931" s="146"/>
      <c r="IMR931" s="146"/>
      <c r="IMS931" s="146"/>
      <c r="IMT931" s="146"/>
      <c r="IMU931" s="146"/>
      <c r="IMV931" s="146"/>
      <c r="IMW931" s="146"/>
      <c r="IMX931" s="146"/>
      <c r="IMY931" s="146"/>
      <c r="IMZ931" s="146"/>
      <c r="INA931" s="146"/>
      <c r="INB931" s="146"/>
      <c r="INC931" s="146"/>
      <c r="IND931" s="146"/>
      <c r="INE931" s="146"/>
      <c r="INF931" s="146"/>
      <c r="ING931" s="146"/>
      <c r="INH931" s="146"/>
      <c r="INI931" s="146"/>
      <c r="INJ931" s="146"/>
      <c r="INK931" s="146"/>
      <c r="INL931" s="146"/>
      <c r="INM931" s="146"/>
      <c r="INN931" s="146"/>
      <c r="INO931" s="146"/>
      <c r="INP931" s="146"/>
      <c r="INQ931" s="146"/>
      <c r="INR931" s="146"/>
      <c r="INS931" s="146"/>
      <c r="INT931" s="146"/>
      <c r="INU931" s="146"/>
      <c r="INV931" s="146"/>
      <c r="INW931" s="146"/>
      <c r="INX931" s="146"/>
      <c r="INY931" s="146"/>
      <c r="INZ931" s="146"/>
      <c r="IOA931" s="146"/>
      <c r="IOB931" s="146"/>
      <c r="IOC931" s="146"/>
      <c r="IOD931" s="146"/>
      <c r="IOE931" s="146"/>
      <c r="IOF931" s="146"/>
      <c r="IOG931" s="146"/>
      <c r="IOH931" s="146"/>
      <c r="IOI931" s="146"/>
      <c r="IOJ931" s="146"/>
      <c r="IOK931" s="146"/>
      <c r="IOL931" s="146"/>
      <c r="IOM931" s="146"/>
      <c r="ION931" s="146"/>
      <c r="IOO931" s="146"/>
      <c r="IOP931" s="146"/>
      <c r="IOQ931" s="146"/>
      <c r="IOR931" s="146"/>
      <c r="IOS931" s="146"/>
      <c r="IOT931" s="146"/>
      <c r="IOU931" s="146"/>
      <c r="IOV931" s="146"/>
      <c r="IOW931" s="146"/>
      <c r="IOX931" s="146"/>
      <c r="IOY931" s="146"/>
      <c r="IOZ931" s="146"/>
      <c r="IPA931" s="146"/>
      <c r="IPB931" s="146"/>
      <c r="IPC931" s="146"/>
      <c r="IPD931" s="146"/>
      <c r="IPE931" s="146"/>
      <c r="IPF931" s="146"/>
      <c r="IPG931" s="146"/>
      <c r="IPH931" s="146"/>
      <c r="IPI931" s="146"/>
      <c r="IPJ931" s="146"/>
      <c r="IPK931" s="146"/>
      <c r="IPL931" s="146"/>
      <c r="IPM931" s="146"/>
      <c r="IPN931" s="146"/>
      <c r="IPO931" s="146"/>
      <c r="IPP931" s="146"/>
      <c r="IPQ931" s="146"/>
      <c r="IPR931" s="146"/>
      <c r="IPS931" s="146"/>
      <c r="IPT931" s="146"/>
      <c r="IPU931" s="146"/>
      <c r="IPV931" s="146"/>
      <c r="IPW931" s="146"/>
      <c r="IPX931" s="146"/>
      <c r="IPY931" s="146"/>
      <c r="IPZ931" s="146"/>
      <c r="IQA931" s="146"/>
      <c r="IQB931" s="146"/>
      <c r="IQC931" s="146"/>
      <c r="IQD931" s="146"/>
      <c r="IQE931" s="146"/>
      <c r="IQF931" s="146"/>
      <c r="IQG931" s="146"/>
      <c r="IQH931" s="146"/>
      <c r="IQI931" s="146"/>
      <c r="IQJ931" s="146"/>
      <c r="IQK931" s="146"/>
      <c r="IQL931" s="146"/>
      <c r="IQM931" s="146"/>
      <c r="IQN931" s="146"/>
      <c r="IQO931" s="146"/>
      <c r="IQP931" s="146"/>
      <c r="IQQ931" s="146"/>
      <c r="IQR931" s="146"/>
      <c r="IQS931" s="146"/>
      <c r="IQT931" s="146"/>
      <c r="IQU931" s="146"/>
      <c r="IQV931" s="146"/>
      <c r="IQW931" s="146"/>
      <c r="IQX931" s="146"/>
      <c r="IQY931" s="146"/>
      <c r="IQZ931" s="146"/>
      <c r="IRA931" s="146"/>
      <c r="IRB931" s="146"/>
      <c r="IRC931" s="146"/>
      <c r="IRD931" s="146"/>
      <c r="IRE931" s="146"/>
      <c r="IRF931" s="146"/>
      <c r="IRG931" s="146"/>
      <c r="IRH931" s="146"/>
      <c r="IRI931" s="146"/>
      <c r="IRJ931" s="146"/>
      <c r="IRK931" s="146"/>
      <c r="IRL931" s="146"/>
      <c r="IRM931" s="146"/>
      <c r="IRN931" s="146"/>
      <c r="IRO931" s="146"/>
      <c r="IRP931" s="146"/>
      <c r="IRQ931" s="146"/>
      <c r="IRR931" s="146"/>
      <c r="IRS931" s="146"/>
      <c r="IRT931" s="146"/>
      <c r="IRU931" s="146"/>
      <c r="IRV931" s="146"/>
      <c r="IRW931" s="146"/>
      <c r="IRX931" s="146"/>
      <c r="IRY931" s="146"/>
      <c r="IRZ931" s="146"/>
      <c r="ISA931" s="146"/>
      <c r="ISB931" s="146"/>
      <c r="ISC931" s="146"/>
      <c r="ISD931" s="146"/>
      <c r="ISE931" s="146"/>
      <c r="ISF931" s="146"/>
      <c r="ISG931" s="146"/>
      <c r="ISH931" s="146"/>
      <c r="ISI931" s="146"/>
      <c r="ISJ931" s="146"/>
      <c r="ISK931" s="146"/>
      <c r="ISL931" s="146"/>
      <c r="ISM931" s="146"/>
      <c r="ISN931" s="146"/>
      <c r="ISO931" s="146"/>
      <c r="ISP931" s="146"/>
      <c r="ISQ931" s="146"/>
      <c r="ISR931" s="146"/>
      <c r="ISS931" s="146"/>
      <c r="IST931" s="146"/>
      <c r="ISU931" s="146"/>
      <c r="ISV931" s="146"/>
      <c r="ISW931" s="146"/>
      <c r="ISX931" s="146"/>
      <c r="ISY931" s="146"/>
      <c r="ISZ931" s="146"/>
      <c r="ITA931" s="146"/>
      <c r="ITB931" s="146"/>
      <c r="ITC931" s="146"/>
      <c r="ITD931" s="146"/>
      <c r="ITE931" s="146"/>
      <c r="ITF931" s="146"/>
      <c r="ITG931" s="146"/>
      <c r="ITH931" s="146"/>
      <c r="ITI931" s="146"/>
      <c r="ITJ931" s="146"/>
      <c r="ITK931" s="146"/>
      <c r="ITL931" s="146"/>
      <c r="ITM931" s="146"/>
      <c r="ITN931" s="146"/>
      <c r="ITO931" s="146"/>
      <c r="ITP931" s="146"/>
      <c r="ITQ931" s="146"/>
      <c r="ITR931" s="146"/>
      <c r="ITS931" s="146"/>
      <c r="ITT931" s="146"/>
      <c r="ITU931" s="146"/>
      <c r="ITV931" s="146"/>
      <c r="ITW931" s="146"/>
      <c r="ITX931" s="146"/>
      <c r="ITY931" s="146"/>
      <c r="ITZ931" s="146"/>
      <c r="IUA931" s="146"/>
      <c r="IUB931" s="146"/>
      <c r="IUC931" s="146"/>
      <c r="IUD931" s="146"/>
      <c r="IUE931" s="146"/>
      <c r="IUF931" s="146"/>
      <c r="IUG931" s="146"/>
      <c r="IUH931" s="146"/>
      <c r="IUI931" s="146"/>
      <c r="IUJ931" s="146"/>
      <c r="IUK931" s="146"/>
      <c r="IUL931" s="146"/>
      <c r="IUM931" s="146"/>
      <c r="IUN931" s="146"/>
      <c r="IUO931" s="146"/>
      <c r="IUP931" s="146"/>
      <c r="IUQ931" s="146"/>
      <c r="IUR931" s="146"/>
      <c r="IUS931" s="146"/>
      <c r="IUT931" s="146"/>
      <c r="IUU931" s="146"/>
      <c r="IUV931" s="146"/>
      <c r="IUW931" s="146"/>
      <c r="IUX931" s="146"/>
      <c r="IUY931" s="146"/>
      <c r="IUZ931" s="146"/>
      <c r="IVA931" s="146"/>
      <c r="IVB931" s="146"/>
      <c r="IVC931" s="146"/>
      <c r="IVD931" s="146"/>
      <c r="IVE931" s="146"/>
      <c r="IVF931" s="146"/>
      <c r="IVG931" s="146"/>
      <c r="IVH931" s="146"/>
      <c r="IVI931" s="146"/>
      <c r="IVJ931" s="146"/>
      <c r="IVK931" s="146"/>
      <c r="IVL931" s="146"/>
      <c r="IVM931" s="146"/>
      <c r="IVN931" s="146"/>
      <c r="IVO931" s="146"/>
      <c r="IVP931" s="146"/>
      <c r="IVQ931" s="146"/>
      <c r="IVR931" s="146"/>
      <c r="IVS931" s="146"/>
      <c r="IVT931" s="146"/>
      <c r="IVU931" s="146"/>
      <c r="IVV931" s="146"/>
      <c r="IVW931" s="146"/>
      <c r="IVX931" s="146"/>
      <c r="IVY931" s="146"/>
      <c r="IVZ931" s="146"/>
      <c r="IWA931" s="146"/>
      <c r="IWB931" s="146"/>
      <c r="IWC931" s="146"/>
      <c r="IWD931" s="146"/>
      <c r="IWE931" s="146"/>
      <c r="IWF931" s="146"/>
      <c r="IWG931" s="146"/>
      <c r="IWH931" s="146"/>
      <c r="IWI931" s="146"/>
      <c r="IWJ931" s="146"/>
      <c r="IWK931" s="146"/>
      <c r="IWL931" s="146"/>
      <c r="IWM931" s="146"/>
      <c r="IWN931" s="146"/>
      <c r="IWO931" s="146"/>
      <c r="IWP931" s="146"/>
      <c r="IWQ931" s="146"/>
      <c r="IWR931" s="146"/>
      <c r="IWS931" s="146"/>
      <c r="IWT931" s="146"/>
      <c r="IWU931" s="146"/>
      <c r="IWV931" s="146"/>
      <c r="IWW931" s="146"/>
      <c r="IWX931" s="146"/>
      <c r="IWY931" s="146"/>
      <c r="IWZ931" s="146"/>
      <c r="IXA931" s="146"/>
      <c r="IXB931" s="146"/>
      <c r="IXC931" s="146"/>
      <c r="IXD931" s="146"/>
      <c r="IXE931" s="146"/>
      <c r="IXF931" s="146"/>
      <c r="IXG931" s="146"/>
      <c r="IXH931" s="146"/>
      <c r="IXI931" s="146"/>
      <c r="IXJ931" s="146"/>
      <c r="IXK931" s="146"/>
      <c r="IXL931" s="146"/>
      <c r="IXM931" s="146"/>
      <c r="IXN931" s="146"/>
      <c r="IXO931" s="146"/>
      <c r="IXP931" s="146"/>
      <c r="IXQ931" s="146"/>
      <c r="IXR931" s="146"/>
      <c r="IXS931" s="146"/>
      <c r="IXT931" s="146"/>
      <c r="IXU931" s="146"/>
      <c r="IXV931" s="146"/>
      <c r="IXW931" s="146"/>
      <c r="IXX931" s="146"/>
      <c r="IXY931" s="146"/>
      <c r="IXZ931" s="146"/>
      <c r="IYA931" s="146"/>
      <c r="IYB931" s="146"/>
      <c r="IYC931" s="146"/>
      <c r="IYD931" s="146"/>
      <c r="IYE931" s="146"/>
      <c r="IYF931" s="146"/>
      <c r="IYG931" s="146"/>
      <c r="IYH931" s="146"/>
      <c r="IYI931" s="146"/>
      <c r="IYJ931" s="146"/>
      <c r="IYK931" s="146"/>
      <c r="IYL931" s="146"/>
      <c r="IYM931" s="146"/>
      <c r="IYN931" s="146"/>
      <c r="IYO931" s="146"/>
      <c r="IYP931" s="146"/>
      <c r="IYQ931" s="146"/>
      <c r="IYR931" s="146"/>
      <c r="IYS931" s="146"/>
      <c r="IYT931" s="146"/>
      <c r="IYU931" s="146"/>
      <c r="IYV931" s="146"/>
      <c r="IYW931" s="146"/>
      <c r="IYX931" s="146"/>
      <c r="IYY931" s="146"/>
      <c r="IYZ931" s="146"/>
      <c r="IZA931" s="146"/>
      <c r="IZB931" s="146"/>
      <c r="IZC931" s="146"/>
      <c r="IZD931" s="146"/>
      <c r="IZE931" s="146"/>
      <c r="IZF931" s="146"/>
      <c r="IZG931" s="146"/>
      <c r="IZH931" s="146"/>
      <c r="IZI931" s="146"/>
      <c r="IZJ931" s="146"/>
      <c r="IZK931" s="146"/>
      <c r="IZL931" s="146"/>
      <c r="IZM931" s="146"/>
      <c r="IZN931" s="146"/>
      <c r="IZO931" s="146"/>
      <c r="IZP931" s="146"/>
      <c r="IZQ931" s="146"/>
      <c r="IZR931" s="146"/>
      <c r="IZS931" s="146"/>
      <c r="IZT931" s="146"/>
      <c r="IZU931" s="146"/>
      <c r="IZV931" s="146"/>
      <c r="IZW931" s="146"/>
      <c r="IZX931" s="146"/>
      <c r="IZY931" s="146"/>
      <c r="IZZ931" s="146"/>
      <c r="JAA931" s="146"/>
      <c r="JAB931" s="146"/>
      <c r="JAC931" s="146"/>
      <c r="JAD931" s="146"/>
      <c r="JAE931" s="146"/>
      <c r="JAF931" s="146"/>
      <c r="JAG931" s="146"/>
      <c r="JAH931" s="146"/>
      <c r="JAI931" s="146"/>
      <c r="JAJ931" s="146"/>
      <c r="JAK931" s="146"/>
      <c r="JAL931" s="146"/>
      <c r="JAM931" s="146"/>
      <c r="JAN931" s="146"/>
      <c r="JAO931" s="146"/>
      <c r="JAP931" s="146"/>
      <c r="JAQ931" s="146"/>
      <c r="JAR931" s="146"/>
      <c r="JAS931" s="146"/>
      <c r="JAT931" s="146"/>
      <c r="JAU931" s="146"/>
      <c r="JAV931" s="146"/>
      <c r="JAW931" s="146"/>
      <c r="JAX931" s="146"/>
      <c r="JAY931" s="146"/>
      <c r="JAZ931" s="146"/>
      <c r="JBA931" s="146"/>
      <c r="JBB931" s="146"/>
      <c r="JBC931" s="146"/>
      <c r="JBD931" s="146"/>
      <c r="JBE931" s="146"/>
      <c r="JBF931" s="146"/>
      <c r="JBG931" s="146"/>
      <c r="JBH931" s="146"/>
      <c r="JBI931" s="146"/>
      <c r="JBJ931" s="146"/>
      <c r="JBK931" s="146"/>
      <c r="JBL931" s="146"/>
      <c r="JBM931" s="146"/>
      <c r="JBN931" s="146"/>
      <c r="JBO931" s="146"/>
      <c r="JBP931" s="146"/>
      <c r="JBQ931" s="146"/>
      <c r="JBR931" s="146"/>
      <c r="JBS931" s="146"/>
      <c r="JBT931" s="146"/>
      <c r="JBU931" s="146"/>
      <c r="JBV931" s="146"/>
      <c r="JBW931" s="146"/>
      <c r="JBX931" s="146"/>
      <c r="JBY931" s="146"/>
      <c r="JBZ931" s="146"/>
      <c r="JCA931" s="146"/>
      <c r="JCB931" s="146"/>
      <c r="JCC931" s="146"/>
      <c r="JCD931" s="146"/>
      <c r="JCE931" s="146"/>
      <c r="JCF931" s="146"/>
      <c r="JCG931" s="146"/>
      <c r="JCH931" s="146"/>
      <c r="JCI931" s="146"/>
      <c r="JCJ931" s="146"/>
      <c r="JCK931" s="146"/>
      <c r="JCL931" s="146"/>
      <c r="JCM931" s="146"/>
      <c r="JCN931" s="146"/>
      <c r="JCO931" s="146"/>
      <c r="JCP931" s="146"/>
      <c r="JCQ931" s="146"/>
      <c r="JCR931" s="146"/>
      <c r="JCS931" s="146"/>
      <c r="JCT931" s="146"/>
      <c r="JCU931" s="146"/>
      <c r="JCV931" s="146"/>
      <c r="JCW931" s="146"/>
      <c r="JCX931" s="146"/>
      <c r="JCY931" s="146"/>
      <c r="JCZ931" s="146"/>
      <c r="JDA931" s="146"/>
      <c r="JDB931" s="146"/>
      <c r="JDC931" s="146"/>
      <c r="JDD931" s="146"/>
      <c r="JDE931" s="146"/>
      <c r="JDF931" s="146"/>
      <c r="JDG931" s="146"/>
      <c r="JDH931" s="146"/>
      <c r="JDI931" s="146"/>
      <c r="JDJ931" s="146"/>
      <c r="JDK931" s="146"/>
      <c r="JDL931" s="146"/>
      <c r="JDM931" s="146"/>
      <c r="JDN931" s="146"/>
      <c r="JDO931" s="146"/>
      <c r="JDP931" s="146"/>
      <c r="JDQ931" s="146"/>
      <c r="JDR931" s="146"/>
      <c r="JDS931" s="146"/>
      <c r="JDT931" s="146"/>
      <c r="JDU931" s="146"/>
      <c r="JDV931" s="146"/>
      <c r="JDW931" s="146"/>
      <c r="JDX931" s="146"/>
      <c r="JDY931" s="146"/>
      <c r="JDZ931" s="146"/>
      <c r="JEA931" s="146"/>
      <c r="JEB931" s="146"/>
      <c r="JEC931" s="146"/>
      <c r="JED931" s="146"/>
      <c r="JEE931" s="146"/>
      <c r="JEF931" s="146"/>
      <c r="JEG931" s="146"/>
      <c r="JEH931" s="146"/>
      <c r="JEI931" s="146"/>
      <c r="JEJ931" s="146"/>
      <c r="JEK931" s="146"/>
      <c r="JEL931" s="146"/>
      <c r="JEM931" s="146"/>
      <c r="JEN931" s="146"/>
      <c r="JEO931" s="146"/>
      <c r="JEP931" s="146"/>
      <c r="JEQ931" s="146"/>
      <c r="JER931" s="146"/>
      <c r="JES931" s="146"/>
      <c r="JET931" s="146"/>
      <c r="JEU931" s="146"/>
      <c r="JEV931" s="146"/>
      <c r="JEW931" s="146"/>
      <c r="JEX931" s="146"/>
      <c r="JEY931" s="146"/>
      <c r="JEZ931" s="146"/>
      <c r="JFA931" s="146"/>
      <c r="JFB931" s="146"/>
      <c r="JFC931" s="146"/>
      <c r="JFD931" s="146"/>
      <c r="JFE931" s="146"/>
      <c r="JFF931" s="146"/>
      <c r="JFG931" s="146"/>
      <c r="JFH931" s="146"/>
      <c r="JFI931" s="146"/>
      <c r="JFJ931" s="146"/>
      <c r="JFK931" s="146"/>
      <c r="JFL931" s="146"/>
      <c r="JFM931" s="146"/>
      <c r="JFN931" s="146"/>
      <c r="JFO931" s="146"/>
      <c r="JFP931" s="146"/>
      <c r="JFQ931" s="146"/>
      <c r="JFR931" s="146"/>
      <c r="JFS931" s="146"/>
      <c r="JFT931" s="146"/>
      <c r="JFU931" s="146"/>
      <c r="JFV931" s="146"/>
      <c r="JFW931" s="146"/>
      <c r="JFX931" s="146"/>
      <c r="JFY931" s="146"/>
      <c r="JFZ931" s="146"/>
      <c r="JGA931" s="146"/>
      <c r="JGB931" s="146"/>
      <c r="JGC931" s="146"/>
      <c r="JGD931" s="146"/>
      <c r="JGE931" s="146"/>
      <c r="JGF931" s="146"/>
      <c r="JGG931" s="146"/>
      <c r="JGH931" s="146"/>
      <c r="JGI931" s="146"/>
      <c r="JGJ931" s="146"/>
      <c r="JGK931" s="146"/>
      <c r="JGL931" s="146"/>
      <c r="JGM931" s="146"/>
      <c r="JGN931" s="146"/>
      <c r="JGO931" s="146"/>
      <c r="JGP931" s="146"/>
      <c r="JGQ931" s="146"/>
      <c r="JGR931" s="146"/>
      <c r="JGS931" s="146"/>
      <c r="JGT931" s="146"/>
      <c r="JGU931" s="146"/>
      <c r="JGV931" s="146"/>
      <c r="JGW931" s="146"/>
      <c r="JGX931" s="146"/>
      <c r="JGY931" s="146"/>
      <c r="JGZ931" s="146"/>
      <c r="JHA931" s="146"/>
      <c r="JHB931" s="146"/>
      <c r="JHC931" s="146"/>
      <c r="JHD931" s="146"/>
      <c r="JHE931" s="146"/>
      <c r="JHF931" s="146"/>
      <c r="JHG931" s="146"/>
      <c r="JHH931" s="146"/>
      <c r="JHI931" s="146"/>
      <c r="JHJ931" s="146"/>
      <c r="JHK931" s="146"/>
      <c r="JHL931" s="146"/>
      <c r="JHM931" s="146"/>
      <c r="JHN931" s="146"/>
      <c r="JHO931" s="146"/>
      <c r="JHP931" s="146"/>
      <c r="JHQ931" s="146"/>
      <c r="JHR931" s="146"/>
      <c r="JHS931" s="146"/>
      <c r="JHT931" s="146"/>
      <c r="JHU931" s="146"/>
      <c r="JHV931" s="146"/>
      <c r="JHW931" s="146"/>
      <c r="JHX931" s="146"/>
      <c r="JHY931" s="146"/>
      <c r="JHZ931" s="146"/>
      <c r="JIA931" s="146"/>
      <c r="JIB931" s="146"/>
      <c r="JIC931" s="146"/>
      <c r="JID931" s="146"/>
      <c r="JIE931" s="146"/>
      <c r="JIF931" s="146"/>
      <c r="JIG931" s="146"/>
      <c r="JIH931" s="146"/>
      <c r="JII931" s="146"/>
      <c r="JIJ931" s="146"/>
      <c r="JIK931" s="146"/>
      <c r="JIL931" s="146"/>
      <c r="JIM931" s="146"/>
      <c r="JIN931" s="146"/>
      <c r="JIO931" s="146"/>
      <c r="JIP931" s="146"/>
      <c r="JIQ931" s="146"/>
      <c r="JIR931" s="146"/>
      <c r="JIS931" s="146"/>
      <c r="JIT931" s="146"/>
      <c r="JIU931" s="146"/>
      <c r="JIV931" s="146"/>
      <c r="JIW931" s="146"/>
      <c r="JIX931" s="146"/>
      <c r="JIY931" s="146"/>
      <c r="JIZ931" s="146"/>
      <c r="JJA931" s="146"/>
      <c r="JJB931" s="146"/>
      <c r="JJC931" s="146"/>
      <c r="JJD931" s="146"/>
      <c r="JJE931" s="146"/>
      <c r="JJF931" s="146"/>
      <c r="JJG931" s="146"/>
      <c r="JJH931" s="146"/>
      <c r="JJI931" s="146"/>
      <c r="JJJ931" s="146"/>
      <c r="JJK931" s="146"/>
      <c r="JJL931" s="146"/>
      <c r="JJM931" s="146"/>
      <c r="JJN931" s="146"/>
      <c r="JJO931" s="146"/>
      <c r="JJP931" s="146"/>
      <c r="JJQ931" s="146"/>
      <c r="JJR931" s="146"/>
      <c r="JJS931" s="146"/>
      <c r="JJT931" s="146"/>
      <c r="JJU931" s="146"/>
      <c r="JJV931" s="146"/>
      <c r="JJW931" s="146"/>
      <c r="JJX931" s="146"/>
      <c r="JJY931" s="146"/>
      <c r="JJZ931" s="146"/>
      <c r="JKA931" s="146"/>
      <c r="JKB931" s="146"/>
      <c r="JKC931" s="146"/>
      <c r="JKD931" s="146"/>
      <c r="JKE931" s="146"/>
      <c r="JKF931" s="146"/>
      <c r="JKG931" s="146"/>
      <c r="JKH931" s="146"/>
      <c r="JKI931" s="146"/>
      <c r="JKJ931" s="146"/>
      <c r="JKK931" s="146"/>
      <c r="JKL931" s="146"/>
      <c r="JKM931" s="146"/>
      <c r="JKN931" s="146"/>
      <c r="JKO931" s="146"/>
      <c r="JKP931" s="146"/>
      <c r="JKQ931" s="146"/>
      <c r="JKR931" s="146"/>
      <c r="JKS931" s="146"/>
      <c r="JKT931" s="146"/>
      <c r="JKU931" s="146"/>
      <c r="JKV931" s="146"/>
      <c r="JKW931" s="146"/>
      <c r="JKX931" s="146"/>
      <c r="JKY931" s="146"/>
      <c r="JKZ931" s="146"/>
      <c r="JLA931" s="146"/>
      <c r="JLB931" s="146"/>
      <c r="JLC931" s="146"/>
      <c r="JLD931" s="146"/>
      <c r="JLE931" s="146"/>
      <c r="JLF931" s="146"/>
      <c r="JLG931" s="146"/>
      <c r="JLH931" s="146"/>
      <c r="JLI931" s="146"/>
      <c r="JLJ931" s="146"/>
      <c r="JLK931" s="146"/>
      <c r="JLL931" s="146"/>
      <c r="JLM931" s="146"/>
      <c r="JLN931" s="146"/>
      <c r="JLO931" s="146"/>
      <c r="JLP931" s="146"/>
      <c r="JLQ931" s="146"/>
      <c r="JLR931" s="146"/>
      <c r="JLS931" s="146"/>
      <c r="JLT931" s="146"/>
      <c r="JLU931" s="146"/>
      <c r="JLV931" s="146"/>
      <c r="JLW931" s="146"/>
      <c r="JLX931" s="146"/>
      <c r="JLY931" s="146"/>
      <c r="JLZ931" s="146"/>
      <c r="JMA931" s="146"/>
      <c r="JMB931" s="146"/>
      <c r="JMC931" s="146"/>
      <c r="JMD931" s="146"/>
      <c r="JME931" s="146"/>
      <c r="JMF931" s="146"/>
      <c r="JMG931" s="146"/>
      <c r="JMH931" s="146"/>
      <c r="JMI931" s="146"/>
      <c r="JMJ931" s="146"/>
      <c r="JMK931" s="146"/>
      <c r="JML931" s="146"/>
      <c r="JMM931" s="146"/>
      <c r="JMN931" s="146"/>
      <c r="JMO931" s="146"/>
      <c r="JMP931" s="146"/>
      <c r="JMQ931" s="146"/>
      <c r="JMR931" s="146"/>
      <c r="JMS931" s="146"/>
      <c r="JMT931" s="146"/>
      <c r="JMU931" s="146"/>
      <c r="JMV931" s="146"/>
      <c r="JMW931" s="146"/>
      <c r="JMX931" s="146"/>
      <c r="JMY931" s="146"/>
      <c r="JMZ931" s="146"/>
      <c r="JNA931" s="146"/>
      <c r="JNB931" s="146"/>
      <c r="JNC931" s="146"/>
      <c r="JND931" s="146"/>
      <c r="JNE931" s="146"/>
      <c r="JNF931" s="146"/>
      <c r="JNG931" s="146"/>
      <c r="JNH931" s="146"/>
      <c r="JNI931" s="146"/>
      <c r="JNJ931" s="146"/>
      <c r="JNK931" s="146"/>
      <c r="JNL931" s="146"/>
      <c r="JNM931" s="146"/>
      <c r="JNN931" s="146"/>
      <c r="JNO931" s="146"/>
      <c r="JNP931" s="146"/>
      <c r="JNQ931" s="146"/>
      <c r="JNR931" s="146"/>
      <c r="JNS931" s="146"/>
      <c r="JNT931" s="146"/>
      <c r="JNU931" s="146"/>
      <c r="JNV931" s="146"/>
      <c r="JNW931" s="146"/>
      <c r="JNX931" s="146"/>
      <c r="JNY931" s="146"/>
      <c r="JNZ931" s="146"/>
      <c r="JOA931" s="146"/>
      <c r="JOB931" s="146"/>
      <c r="JOC931" s="146"/>
      <c r="JOD931" s="146"/>
      <c r="JOE931" s="146"/>
      <c r="JOF931" s="146"/>
      <c r="JOG931" s="146"/>
      <c r="JOH931" s="146"/>
      <c r="JOI931" s="146"/>
      <c r="JOJ931" s="146"/>
      <c r="JOK931" s="146"/>
      <c r="JOL931" s="146"/>
      <c r="JOM931" s="146"/>
      <c r="JON931" s="146"/>
      <c r="JOO931" s="146"/>
      <c r="JOP931" s="146"/>
      <c r="JOQ931" s="146"/>
      <c r="JOR931" s="146"/>
      <c r="JOS931" s="146"/>
      <c r="JOT931" s="146"/>
      <c r="JOU931" s="146"/>
      <c r="JOV931" s="146"/>
      <c r="JOW931" s="146"/>
      <c r="JOX931" s="146"/>
      <c r="JOY931" s="146"/>
      <c r="JOZ931" s="146"/>
      <c r="JPA931" s="146"/>
      <c r="JPB931" s="146"/>
      <c r="JPC931" s="146"/>
      <c r="JPD931" s="146"/>
      <c r="JPE931" s="146"/>
      <c r="JPF931" s="146"/>
      <c r="JPG931" s="146"/>
      <c r="JPH931" s="146"/>
      <c r="JPI931" s="146"/>
      <c r="JPJ931" s="146"/>
      <c r="JPK931" s="146"/>
      <c r="JPL931" s="146"/>
      <c r="JPM931" s="146"/>
      <c r="JPN931" s="146"/>
      <c r="JPO931" s="146"/>
      <c r="JPP931" s="146"/>
      <c r="JPQ931" s="146"/>
      <c r="JPR931" s="146"/>
      <c r="JPS931" s="146"/>
      <c r="JPT931" s="146"/>
      <c r="JPU931" s="146"/>
      <c r="JPV931" s="146"/>
      <c r="JPW931" s="146"/>
      <c r="JPX931" s="146"/>
      <c r="JPY931" s="146"/>
      <c r="JPZ931" s="146"/>
      <c r="JQA931" s="146"/>
      <c r="JQB931" s="146"/>
      <c r="JQC931" s="146"/>
      <c r="JQD931" s="146"/>
      <c r="JQE931" s="146"/>
      <c r="JQF931" s="146"/>
      <c r="JQG931" s="146"/>
      <c r="JQH931" s="146"/>
      <c r="JQI931" s="146"/>
      <c r="JQJ931" s="146"/>
      <c r="JQK931" s="146"/>
      <c r="JQL931" s="146"/>
      <c r="JQM931" s="146"/>
      <c r="JQN931" s="146"/>
      <c r="JQO931" s="146"/>
      <c r="JQP931" s="146"/>
      <c r="JQQ931" s="146"/>
      <c r="JQR931" s="146"/>
      <c r="JQS931" s="146"/>
      <c r="JQT931" s="146"/>
      <c r="JQU931" s="146"/>
      <c r="JQV931" s="146"/>
      <c r="JQW931" s="146"/>
      <c r="JQX931" s="146"/>
      <c r="JQY931" s="146"/>
      <c r="JQZ931" s="146"/>
      <c r="JRA931" s="146"/>
      <c r="JRB931" s="146"/>
      <c r="JRC931" s="146"/>
      <c r="JRD931" s="146"/>
      <c r="JRE931" s="146"/>
      <c r="JRF931" s="146"/>
      <c r="JRG931" s="146"/>
      <c r="JRH931" s="146"/>
      <c r="JRI931" s="146"/>
      <c r="JRJ931" s="146"/>
      <c r="JRK931" s="146"/>
      <c r="JRL931" s="146"/>
      <c r="JRM931" s="146"/>
      <c r="JRN931" s="146"/>
      <c r="JRO931" s="146"/>
      <c r="JRP931" s="146"/>
      <c r="JRQ931" s="146"/>
      <c r="JRR931" s="146"/>
      <c r="JRS931" s="146"/>
      <c r="JRT931" s="146"/>
      <c r="JRU931" s="146"/>
      <c r="JRV931" s="146"/>
      <c r="JRW931" s="146"/>
      <c r="JRX931" s="146"/>
      <c r="JRY931" s="146"/>
      <c r="JRZ931" s="146"/>
      <c r="JSA931" s="146"/>
      <c r="JSB931" s="146"/>
      <c r="JSC931" s="146"/>
      <c r="JSD931" s="146"/>
      <c r="JSE931" s="146"/>
      <c r="JSF931" s="146"/>
      <c r="JSG931" s="146"/>
      <c r="JSH931" s="146"/>
      <c r="JSI931" s="146"/>
      <c r="JSJ931" s="146"/>
      <c r="JSK931" s="146"/>
      <c r="JSL931" s="146"/>
      <c r="JSM931" s="146"/>
      <c r="JSN931" s="146"/>
      <c r="JSO931" s="146"/>
      <c r="JSP931" s="146"/>
      <c r="JSQ931" s="146"/>
      <c r="JSR931" s="146"/>
      <c r="JSS931" s="146"/>
      <c r="JST931" s="146"/>
      <c r="JSU931" s="146"/>
      <c r="JSV931" s="146"/>
      <c r="JSW931" s="146"/>
      <c r="JSX931" s="146"/>
      <c r="JSY931" s="146"/>
      <c r="JSZ931" s="146"/>
      <c r="JTA931" s="146"/>
      <c r="JTB931" s="146"/>
      <c r="JTC931" s="146"/>
      <c r="JTD931" s="146"/>
      <c r="JTE931" s="146"/>
      <c r="JTF931" s="146"/>
      <c r="JTG931" s="146"/>
      <c r="JTH931" s="146"/>
      <c r="JTI931" s="146"/>
      <c r="JTJ931" s="146"/>
      <c r="JTK931" s="146"/>
      <c r="JTL931" s="146"/>
      <c r="JTM931" s="146"/>
      <c r="JTN931" s="146"/>
      <c r="JTO931" s="146"/>
      <c r="JTP931" s="146"/>
      <c r="JTQ931" s="146"/>
      <c r="JTR931" s="146"/>
      <c r="JTS931" s="146"/>
      <c r="JTT931" s="146"/>
      <c r="JTU931" s="146"/>
      <c r="JTV931" s="146"/>
      <c r="JTW931" s="146"/>
      <c r="JTX931" s="146"/>
      <c r="JTY931" s="146"/>
      <c r="JTZ931" s="146"/>
      <c r="JUA931" s="146"/>
      <c r="JUB931" s="146"/>
      <c r="JUC931" s="146"/>
      <c r="JUD931" s="146"/>
      <c r="JUE931" s="146"/>
      <c r="JUF931" s="146"/>
      <c r="JUG931" s="146"/>
      <c r="JUH931" s="146"/>
      <c r="JUI931" s="146"/>
      <c r="JUJ931" s="146"/>
      <c r="JUK931" s="146"/>
      <c r="JUL931" s="146"/>
      <c r="JUM931" s="146"/>
      <c r="JUN931" s="146"/>
      <c r="JUO931" s="146"/>
      <c r="JUP931" s="146"/>
      <c r="JUQ931" s="146"/>
      <c r="JUR931" s="146"/>
      <c r="JUS931" s="146"/>
      <c r="JUT931" s="146"/>
      <c r="JUU931" s="146"/>
      <c r="JUV931" s="146"/>
      <c r="JUW931" s="146"/>
      <c r="JUX931" s="146"/>
      <c r="JUY931" s="146"/>
      <c r="JUZ931" s="146"/>
      <c r="JVA931" s="146"/>
      <c r="JVB931" s="146"/>
      <c r="JVC931" s="146"/>
      <c r="JVD931" s="146"/>
      <c r="JVE931" s="146"/>
      <c r="JVF931" s="146"/>
      <c r="JVG931" s="146"/>
      <c r="JVH931" s="146"/>
      <c r="JVI931" s="146"/>
      <c r="JVJ931" s="146"/>
      <c r="JVK931" s="146"/>
      <c r="JVL931" s="146"/>
      <c r="JVM931" s="146"/>
      <c r="JVN931" s="146"/>
      <c r="JVO931" s="146"/>
      <c r="JVP931" s="146"/>
      <c r="JVQ931" s="146"/>
      <c r="JVR931" s="146"/>
      <c r="JVS931" s="146"/>
      <c r="JVT931" s="146"/>
      <c r="JVU931" s="146"/>
      <c r="JVV931" s="146"/>
      <c r="JVW931" s="146"/>
      <c r="JVX931" s="146"/>
      <c r="JVY931" s="146"/>
      <c r="JVZ931" s="146"/>
      <c r="JWA931" s="146"/>
      <c r="JWB931" s="146"/>
      <c r="JWC931" s="146"/>
      <c r="JWD931" s="146"/>
      <c r="JWE931" s="146"/>
      <c r="JWF931" s="146"/>
      <c r="JWG931" s="146"/>
      <c r="JWH931" s="146"/>
      <c r="JWI931" s="146"/>
      <c r="JWJ931" s="146"/>
      <c r="JWK931" s="146"/>
      <c r="JWL931" s="146"/>
      <c r="JWM931" s="146"/>
      <c r="JWN931" s="146"/>
      <c r="JWO931" s="146"/>
      <c r="JWP931" s="146"/>
      <c r="JWQ931" s="146"/>
      <c r="JWR931" s="146"/>
      <c r="JWS931" s="146"/>
      <c r="JWT931" s="146"/>
      <c r="JWU931" s="146"/>
      <c r="JWV931" s="146"/>
      <c r="JWW931" s="146"/>
      <c r="JWX931" s="146"/>
      <c r="JWY931" s="146"/>
      <c r="JWZ931" s="146"/>
      <c r="JXA931" s="146"/>
      <c r="JXB931" s="146"/>
      <c r="JXC931" s="146"/>
      <c r="JXD931" s="146"/>
      <c r="JXE931" s="146"/>
      <c r="JXF931" s="146"/>
      <c r="JXG931" s="146"/>
      <c r="JXH931" s="146"/>
      <c r="JXI931" s="146"/>
      <c r="JXJ931" s="146"/>
      <c r="JXK931" s="146"/>
      <c r="JXL931" s="146"/>
      <c r="JXM931" s="146"/>
      <c r="JXN931" s="146"/>
      <c r="JXO931" s="146"/>
      <c r="JXP931" s="146"/>
      <c r="JXQ931" s="146"/>
      <c r="JXR931" s="146"/>
      <c r="JXS931" s="146"/>
      <c r="JXT931" s="146"/>
      <c r="JXU931" s="146"/>
      <c r="JXV931" s="146"/>
      <c r="JXW931" s="146"/>
      <c r="JXX931" s="146"/>
      <c r="JXY931" s="146"/>
      <c r="JXZ931" s="146"/>
      <c r="JYA931" s="146"/>
      <c r="JYB931" s="146"/>
      <c r="JYC931" s="146"/>
      <c r="JYD931" s="146"/>
      <c r="JYE931" s="146"/>
      <c r="JYF931" s="146"/>
      <c r="JYG931" s="146"/>
      <c r="JYH931" s="146"/>
      <c r="JYI931" s="146"/>
      <c r="JYJ931" s="146"/>
      <c r="JYK931" s="146"/>
      <c r="JYL931" s="146"/>
      <c r="JYM931" s="146"/>
      <c r="JYN931" s="146"/>
      <c r="JYO931" s="146"/>
      <c r="JYP931" s="146"/>
      <c r="JYQ931" s="146"/>
      <c r="JYR931" s="146"/>
      <c r="JYS931" s="146"/>
      <c r="JYT931" s="146"/>
      <c r="JYU931" s="146"/>
      <c r="JYV931" s="146"/>
      <c r="JYW931" s="146"/>
      <c r="JYX931" s="146"/>
      <c r="JYY931" s="146"/>
      <c r="JYZ931" s="146"/>
      <c r="JZA931" s="146"/>
      <c r="JZB931" s="146"/>
      <c r="JZC931" s="146"/>
      <c r="JZD931" s="146"/>
      <c r="JZE931" s="146"/>
      <c r="JZF931" s="146"/>
      <c r="JZG931" s="146"/>
      <c r="JZH931" s="146"/>
      <c r="JZI931" s="146"/>
      <c r="JZJ931" s="146"/>
      <c r="JZK931" s="146"/>
      <c r="JZL931" s="146"/>
      <c r="JZM931" s="146"/>
      <c r="JZN931" s="146"/>
      <c r="JZO931" s="146"/>
      <c r="JZP931" s="146"/>
      <c r="JZQ931" s="146"/>
      <c r="JZR931" s="146"/>
      <c r="JZS931" s="146"/>
      <c r="JZT931" s="146"/>
      <c r="JZU931" s="146"/>
      <c r="JZV931" s="146"/>
      <c r="JZW931" s="146"/>
      <c r="JZX931" s="146"/>
      <c r="JZY931" s="146"/>
      <c r="JZZ931" s="146"/>
      <c r="KAA931" s="146"/>
      <c r="KAB931" s="146"/>
      <c r="KAC931" s="146"/>
      <c r="KAD931" s="146"/>
      <c r="KAE931" s="146"/>
      <c r="KAF931" s="146"/>
      <c r="KAG931" s="146"/>
      <c r="KAH931" s="146"/>
      <c r="KAI931" s="146"/>
      <c r="KAJ931" s="146"/>
      <c r="KAK931" s="146"/>
      <c r="KAL931" s="146"/>
      <c r="KAM931" s="146"/>
      <c r="KAN931" s="146"/>
      <c r="KAO931" s="146"/>
      <c r="KAP931" s="146"/>
      <c r="KAQ931" s="146"/>
      <c r="KAR931" s="146"/>
      <c r="KAS931" s="146"/>
      <c r="KAT931" s="146"/>
      <c r="KAU931" s="146"/>
      <c r="KAV931" s="146"/>
      <c r="KAW931" s="146"/>
      <c r="KAX931" s="146"/>
      <c r="KAY931" s="146"/>
      <c r="KAZ931" s="146"/>
      <c r="KBA931" s="146"/>
      <c r="KBB931" s="146"/>
      <c r="KBC931" s="146"/>
      <c r="KBD931" s="146"/>
      <c r="KBE931" s="146"/>
      <c r="KBF931" s="146"/>
      <c r="KBG931" s="146"/>
      <c r="KBH931" s="146"/>
      <c r="KBI931" s="146"/>
      <c r="KBJ931" s="146"/>
      <c r="KBK931" s="146"/>
      <c r="KBL931" s="146"/>
      <c r="KBM931" s="146"/>
      <c r="KBN931" s="146"/>
      <c r="KBO931" s="146"/>
      <c r="KBP931" s="146"/>
      <c r="KBQ931" s="146"/>
      <c r="KBR931" s="146"/>
      <c r="KBS931" s="146"/>
      <c r="KBT931" s="146"/>
      <c r="KBU931" s="146"/>
      <c r="KBV931" s="146"/>
      <c r="KBW931" s="146"/>
      <c r="KBX931" s="146"/>
      <c r="KBY931" s="146"/>
      <c r="KBZ931" s="146"/>
      <c r="KCA931" s="146"/>
      <c r="KCB931" s="146"/>
      <c r="KCC931" s="146"/>
      <c r="KCD931" s="146"/>
      <c r="KCE931" s="146"/>
      <c r="KCF931" s="146"/>
      <c r="KCG931" s="146"/>
      <c r="KCH931" s="146"/>
      <c r="KCI931" s="146"/>
      <c r="KCJ931" s="146"/>
      <c r="KCK931" s="146"/>
      <c r="KCL931" s="146"/>
      <c r="KCM931" s="146"/>
      <c r="KCN931" s="146"/>
      <c r="KCO931" s="146"/>
      <c r="KCP931" s="146"/>
      <c r="KCQ931" s="146"/>
      <c r="KCR931" s="146"/>
      <c r="KCS931" s="146"/>
      <c r="KCT931" s="146"/>
      <c r="KCU931" s="146"/>
      <c r="KCV931" s="146"/>
      <c r="KCW931" s="146"/>
      <c r="KCX931" s="146"/>
      <c r="KCY931" s="146"/>
      <c r="KCZ931" s="146"/>
      <c r="KDA931" s="146"/>
      <c r="KDB931" s="146"/>
      <c r="KDC931" s="146"/>
      <c r="KDD931" s="146"/>
      <c r="KDE931" s="146"/>
      <c r="KDF931" s="146"/>
      <c r="KDG931" s="146"/>
      <c r="KDH931" s="146"/>
      <c r="KDI931" s="146"/>
      <c r="KDJ931" s="146"/>
      <c r="KDK931" s="146"/>
      <c r="KDL931" s="146"/>
      <c r="KDM931" s="146"/>
      <c r="KDN931" s="146"/>
      <c r="KDO931" s="146"/>
      <c r="KDP931" s="146"/>
      <c r="KDQ931" s="146"/>
      <c r="KDR931" s="146"/>
      <c r="KDS931" s="146"/>
      <c r="KDT931" s="146"/>
      <c r="KDU931" s="146"/>
      <c r="KDV931" s="146"/>
      <c r="KDW931" s="146"/>
      <c r="KDX931" s="146"/>
      <c r="KDY931" s="146"/>
      <c r="KDZ931" s="146"/>
      <c r="KEA931" s="146"/>
      <c r="KEB931" s="146"/>
      <c r="KEC931" s="146"/>
      <c r="KED931" s="146"/>
      <c r="KEE931" s="146"/>
      <c r="KEF931" s="146"/>
      <c r="KEG931" s="146"/>
      <c r="KEH931" s="146"/>
      <c r="KEI931" s="146"/>
      <c r="KEJ931" s="146"/>
      <c r="KEK931" s="146"/>
      <c r="KEL931" s="146"/>
      <c r="KEM931" s="146"/>
      <c r="KEN931" s="146"/>
      <c r="KEO931" s="146"/>
      <c r="KEP931" s="146"/>
      <c r="KEQ931" s="146"/>
      <c r="KER931" s="146"/>
      <c r="KES931" s="146"/>
      <c r="KET931" s="146"/>
      <c r="KEU931" s="146"/>
      <c r="KEV931" s="146"/>
      <c r="KEW931" s="146"/>
      <c r="KEX931" s="146"/>
      <c r="KEY931" s="146"/>
      <c r="KEZ931" s="146"/>
      <c r="KFA931" s="146"/>
      <c r="KFB931" s="146"/>
      <c r="KFC931" s="146"/>
      <c r="KFD931" s="146"/>
      <c r="KFE931" s="146"/>
      <c r="KFF931" s="146"/>
      <c r="KFG931" s="146"/>
      <c r="KFH931" s="146"/>
      <c r="KFI931" s="146"/>
      <c r="KFJ931" s="146"/>
      <c r="KFK931" s="146"/>
      <c r="KFL931" s="146"/>
      <c r="KFM931" s="146"/>
      <c r="KFN931" s="146"/>
      <c r="KFO931" s="146"/>
      <c r="KFP931" s="146"/>
      <c r="KFQ931" s="146"/>
      <c r="KFR931" s="146"/>
      <c r="KFS931" s="146"/>
      <c r="KFT931" s="146"/>
      <c r="KFU931" s="146"/>
      <c r="KFV931" s="146"/>
      <c r="KFW931" s="146"/>
      <c r="KFX931" s="146"/>
      <c r="KFY931" s="146"/>
      <c r="KFZ931" s="146"/>
      <c r="KGA931" s="146"/>
      <c r="KGB931" s="146"/>
      <c r="KGC931" s="146"/>
      <c r="KGD931" s="146"/>
      <c r="KGE931" s="146"/>
      <c r="KGF931" s="146"/>
      <c r="KGG931" s="146"/>
      <c r="KGH931" s="146"/>
      <c r="KGI931" s="146"/>
      <c r="KGJ931" s="146"/>
      <c r="KGK931" s="146"/>
      <c r="KGL931" s="146"/>
      <c r="KGM931" s="146"/>
      <c r="KGN931" s="146"/>
      <c r="KGO931" s="146"/>
      <c r="KGP931" s="146"/>
      <c r="KGQ931" s="146"/>
      <c r="KGR931" s="146"/>
      <c r="KGS931" s="146"/>
      <c r="KGT931" s="146"/>
      <c r="KGU931" s="146"/>
      <c r="KGV931" s="146"/>
      <c r="KGW931" s="146"/>
      <c r="KGX931" s="146"/>
      <c r="KGY931" s="146"/>
      <c r="KGZ931" s="146"/>
      <c r="KHA931" s="146"/>
      <c r="KHB931" s="146"/>
      <c r="KHC931" s="146"/>
      <c r="KHD931" s="146"/>
      <c r="KHE931" s="146"/>
      <c r="KHF931" s="146"/>
      <c r="KHG931" s="146"/>
      <c r="KHH931" s="146"/>
      <c r="KHI931" s="146"/>
      <c r="KHJ931" s="146"/>
      <c r="KHK931" s="146"/>
      <c r="KHL931" s="146"/>
      <c r="KHM931" s="146"/>
      <c r="KHN931" s="146"/>
      <c r="KHO931" s="146"/>
      <c r="KHP931" s="146"/>
      <c r="KHQ931" s="146"/>
      <c r="KHR931" s="146"/>
      <c r="KHS931" s="146"/>
      <c r="KHT931" s="146"/>
      <c r="KHU931" s="146"/>
      <c r="KHV931" s="146"/>
      <c r="KHW931" s="146"/>
      <c r="KHX931" s="146"/>
      <c r="KHY931" s="146"/>
      <c r="KHZ931" s="146"/>
      <c r="KIA931" s="146"/>
      <c r="KIB931" s="146"/>
      <c r="KIC931" s="146"/>
      <c r="KID931" s="146"/>
      <c r="KIE931" s="146"/>
      <c r="KIF931" s="146"/>
      <c r="KIG931" s="146"/>
      <c r="KIH931" s="146"/>
      <c r="KII931" s="146"/>
      <c r="KIJ931" s="146"/>
      <c r="KIK931" s="146"/>
      <c r="KIL931" s="146"/>
      <c r="KIM931" s="146"/>
      <c r="KIN931" s="146"/>
      <c r="KIO931" s="146"/>
      <c r="KIP931" s="146"/>
      <c r="KIQ931" s="146"/>
      <c r="KIR931" s="146"/>
      <c r="KIS931" s="146"/>
      <c r="KIT931" s="146"/>
      <c r="KIU931" s="146"/>
      <c r="KIV931" s="146"/>
      <c r="KIW931" s="146"/>
      <c r="KIX931" s="146"/>
      <c r="KIY931" s="146"/>
      <c r="KIZ931" s="146"/>
      <c r="KJA931" s="146"/>
      <c r="KJB931" s="146"/>
      <c r="KJC931" s="146"/>
      <c r="KJD931" s="146"/>
      <c r="KJE931" s="146"/>
      <c r="KJF931" s="146"/>
      <c r="KJG931" s="146"/>
      <c r="KJH931" s="146"/>
      <c r="KJI931" s="146"/>
      <c r="KJJ931" s="146"/>
      <c r="KJK931" s="146"/>
      <c r="KJL931" s="146"/>
      <c r="KJM931" s="146"/>
      <c r="KJN931" s="146"/>
      <c r="KJO931" s="146"/>
      <c r="KJP931" s="146"/>
      <c r="KJQ931" s="146"/>
      <c r="KJR931" s="146"/>
      <c r="KJS931" s="146"/>
      <c r="KJT931" s="146"/>
      <c r="KJU931" s="146"/>
      <c r="KJV931" s="146"/>
      <c r="KJW931" s="146"/>
      <c r="KJX931" s="146"/>
      <c r="KJY931" s="146"/>
      <c r="KJZ931" s="146"/>
      <c r="KKA931" s="146"/>
      <c r="KKB931" s="146"/>
      <c r="KKC931" s="146"/>
      <c r="KKD931" s="146"/>
      <c r="KKE931" s="146"/>
      <c r="KKF931" s="146"/>
      <c r="KKG931" s="146"/>
      <c r="KKH931" s="146"/>
      <c r="KKI931" s="146"/>
      <c r="KKJ931" s="146"/>
      <c r="KKK931" s="146"/>
      <c r="KKL931" s="146"/>
      <c r="KKM931" s="146"/>
      <c r="KKN931" s="146"/>
      <c r="KKO931" s="146"/>
      <c r="KKP931" s="146"/>
      <c r="KKQ931" s="146"/>
      <c r="KKR931" s="146"/>
      <c r="KKS931" s="146"/>
      <c r="KKT931" s="146"/>
      <c r="KKU931" s="146"/>
      <c r="KKV931" s="146"/>
      <c r="KKW931" s="146"/>
      <c r="KKX931" s="146"/>
      <c r="KKY931" s="146"/>
      <c r="KKZ931" s="146"/>
      <c r="KLA931" s="146"/>
      <c r="KLB931" s="146"/>
      <c r="KLC931" s="146"/>
      <c r="KLD931" s="146"/>
      <c r="KLE931" s="146"/>
      <c r="KLF931" s="146"/>
      <c r="KLG931" s="146"/>
      <c r="KLH931" s="146"/>
      <c r="KLI931" s="146"/>
      <c r="KLJ931" s="146"/>
      <c r="KLK931" s="146"/>
      <c r="KLL931" s="146"/>
      <c r="KLM931" s="146"/>
      <c r="KLN931" s="146"/>
      <c r="KLO931" s="146"/>
      <c r="KLP931" s="146"/>
      <c r="KLQ931" s="146"/>
      <c r="KLR931" s="146"/>
      <c r="KLS931" s="146"/>
      <c r="KLT931" s="146"/>
      <c r="KLU931" s="146"/>
      <c r="KLV931" s="146"/>
      <c r="KLW931" s="146"/>
      <c r="KLX931" s="146"/>
      <c r="KLY931" s="146"/>
      <c r="KLZ931" s="146"/>
      <c r="KMA931" s="146"/>
      <c r="KMB931" s="146"/>
      <c r="KMC931" s="146"/>
      <c r="KMD931" s="146"/>
      <c r="KME931" s="146"/>
      <c r="KMF931" s="146"/>
      <c r="KMG931" s="146"/>
      <c r="KMH931" s="146"/>
      <c r="KMI931" s="146"/>
      <c r="KMJ931" s="146"/>
      <c r="KMK931" s="146"/>
      <c r="KML931" s="146"/>
      <c r="KMM931" s="146"/>
      <c r="KMN931" s="146"/>
      <c r="KMO931" s="146"/>
      <c r="KMP931" s="146"/>
      <c r="KMQ931" s="146"/>
      <c r="KMR931" s="146"/>
      <c r="KMS931" s="146"/>
      <c r="KMT931" s="146"/>
      <c r="KMU931" s="146"/>
      <c r="KMV931" s="146"/>
      <c r="KMW931" s="146"/>
      <c r="KMX931" s="146"/>
      <c r="KMY931" s="146"/>
      <c r="KMZ931" s="146"/>
      <c r="KNA931" s="146"/>
      <c r="KNB931" s="146"/>
      <c r="KNC931" s="146"/>
      <c r="KND931" s="146"/>
      <c r="KNE931" s="146"/>
      <c r="KNF931" s="146"/>
      <c r="KNG931" s="146"/>
      <c r="KNH931" s="146"/>
      <c r="KNI931" s="146"/>
      <c r="KNJ931" s="146"/>
      <c r="KNK931" s="146"/>
      <c r="KNL931" s="146"/>
      <c r="KNM931" s="146"/>
      <c r="KNN931" s="146"/>
      <c r="KNO931" s="146"/>
      <c r="KNP931" s="146"/>
      <c r="KNQ931" s="146"/>
      <c r="KNR931" s="146"/>
      <c r="KNS931" s="146"/>
      <c r="KNT931" s="146"/>
      <c r="KNU931" s="146"/>
      <c r="KNV931" s="146"/>
      <c r="KNW931" s="146"/>
      <c r="KNX931" s="146"/>
      <c r="KNY931" s="146"/>
      <c r="KNZ931" s="146"/>
      <c r="KOA931" s="146"/>
      <c r="KOB931" s="146"/>
      <c r="KOC931" s="146"/>
      <c r="KOD931" s="146"/>
      <c r="KOE931" s="146"/>
      <c r="KOF931" s="146"/>
      <c r="KOG931" s="146"/>
      <c r="KOH931" s="146"/>
      <c r="KOI931" s="146"/>
      <c r="KOJ931" s="146"/>
      <c r="KOK931" s="146"/>
      <c r="KOL931" s="146"/>
      <c r="KOM931" s="146"/>
      <c r="KON931" s="146"/>
      <c r="KOO931" s="146"/>
      <c r="KOP931" s="146"/>
      <c r="KOQ931" s="146"/>
      <c r="KOR931" s="146"/>
      <c r="KOS931" s="146"/>
      <c r="KOT931" s="146"/>
      <c r="KOU931" s="146"/>
      <c r="KOV931" s="146"/>
      <c r="KOW931" s="146"/>
      <c r="KOX931" s="146"/>
      <c r="KOY931" s="146"/>
      <c r="KOZ931" s="146"/>
      <c r="KPA931" s="146"/>
      <c r="KPB931" s="146"/>
      <c r="KPC931" s="146"/>
      <c r="KPD931" s="146"/>
      <c r="KPE931" s="146"/>
      <c r="KPF931" s="146"/>
      <c r="KPG931" s="146"/>
      <c r="KPH931" s="146"/>
      <c r="KPI931" s="146"/>
      <c r="KPJ931" s="146"/>
      <c r="KPK931" s="146"/>
      <c r="KPL931" s="146"/>
      <c r="KPM931" s="146"/>
      <c r="KPN931" s="146"/>
      <c r="KPO931" s="146"/>
      <c r="KPP931" s="146"/>
      <c r="KPQ931" s="146"/>
      <c r="KPR931" s="146"/>
      <c r="KPS931" s="146"/>
      <c r="KPT931" s="146"/>
      <c r="KPU931" s="146"/>
      <c r="KPV931" s="146"/>
      <c r="KPW931" s="146"/>
      <c r="KPX931" s="146"/>
      <c r="KPY931" s="146"/>
      <c r="KPZ931" s="146"/>
      <c r="KQA931" s="146"/>
      <c r="KQB931" s="146"/>
      <c r="KQC931" s="146"/>
      <c r="KQD931" s="146"/>
      <c r="KQE931" s="146"/>
      <c r="KQF931" s="146"/>
      <c r="KQG931" s="146"/>
      <c r="KQH931" s="146"/>
      <c r="KQI931" s="146"/>
      <c r="KQJ931" s="146"/>
      <c r="KQK931" s="146"/>
      <c r="KQL931" s="146"/>
      <c r="KQM931" s="146"/>
      <c r="KQN931" s="146"/>
      <c r="KQO931" s="146"/>
      <c r="KQP931" s="146"/>
      <c r="KQQ931" s="146"/>
      <c r="KQR931" s="146"/>
      <c r="KQS931" s="146"/>
      <c r="KQT931" s="146"/>
      <c r="KQU931" s="146"/>
      <c r="KQV931" s="146"/>
      <c r="KQW931" s="146"/>
      <c r="KQX931" s="146"/>
      <c r="KQY931" s="146"/>
      <c r="KQZ931" s="146"/>
      <c r="KRA931" s="146"/>
      <c r="KRB931" s="146"/>
      <c r="KRC931" s="146"/>
      <c r="KRD931" s="146"/>
      <c r="KRE931" s="146"/>
      <c r="KRF931" s="146"/>
      <c r="KRG931" s="146"/>
      <c r="KRH931" s="146"/>
      <c r="KRI931" s="146"/>
      <c r="KRJ931" s="146"/>
      <c r="KRK931" s="146"/>
      <c r="KRL931" s="146"/>
      <c r="KRM931" s="146"/>
      <c r="KRN931" s="146"/>
      <c r="KRO931" s="146"/>
      <c r="KRP931" s="146"/>
      <c r="KRQ931" s="146"/>
      <c r="KRR931" s="146"/>
      <c r="KRS931" s="146"/>
      <c r="KRT931" s="146"/>
      <c r="KRU931" s="146"/>
      <c r="KRV931" s="146"/>
      <c r="KRW931" s="146"/>
      <c r="KRX931" s="146"/>
      <c r="KRY931" s="146"/>
      <c r="KRZ931" s="146"/>
      <c r="KSA931" s="146"/>
      <c r="KSB931" s="146"/>
      <c r="KSC931" s="146"/>
      <c r="KSD931" s="146"/>
      <c r="KSE931" s="146"/>
      <c r="KSF931" s="146"/>
      <c r="KSG931" s="146"/>
      <c r="KSH931" s="146"/>
      <c r="KSI931" s="146"/>
      <c r="KSJ931" s="146"/>
      <c r="KSK931" s="146"/>
      <c r="KSL931" s="146"/>
      <c r="KSM931" s="146"/>
      <c r="KSN931" s="146"/>
      <c r="KSO931" s="146"/>
      <c r="KSP931" s="146"/>
      <c r="KSQ931" s="146"/>
      <c r="KSR931" s="146"/>
      <c r="KSS931" s="146"/>
      <c r="KST931" s="146"/>
      <c r="KSU931" s="146"/>
      <c r="KSV931" s="146"/>
      <c r="KSW931" s="146"/>
      <c r="KSX931" s="146"/>
      <c r="KSY931" s="146"/>
      <c r="KSZ931" s="146"/>
      <c r="KTA931" s="146"/>
      <c r="KTB931" s="146"/>
      <c r="KTC931" s="146"/>
      <c r="KTD931" s="146"/>
      <c r="KTE931" s="146"/>
      <c r="KTF931" s="146"/>
      <c r="KTG931" s="146"/>
      <c r="KTH931" s="146"/>
      <c r="KTI931" s="146"/>
      <c r="KTJ931" s="146"/>
      <c r="KTK931" s="146"/>
      <c r="KTL931" s="146"/>
      <c r="KTM931" s="146"/>
      <c r="KTN931" s="146"/>
      <c r="KTO931" s="146"/>
      <c r="KTP931" s="146"/>
      <c r="KTQ931" s="146"/>
      <c r="KTR931" s="146"/>
      <c r="KTS931" s="146"/>
      <c r="KTT931" s="146"/>
      <c r="KTU931" s="146"/>
      <c r="KTV931" s="146"/>
      <c r="KTW931" s="146"/>
      <c r="KTX931" s="146"/>
      <c r="KTY931" s="146"/>
      <c r="KTZ931" s="146"/>
      <c r="KUA931" s="146"/>
      <c r="KUB931" s="146"/>
      <c r="KUC931" s="146"/>
      <c r="KUD931" s="146"/>
      <c r="KUE931" s="146"/>
      <c r="KUF931" s="146"/>
      <c r="KUG931" s="146"/>
      <c r="KUH931" s="146"/>
      <c r="KUI931" s="146"/>
      <c r="KUJ931" s="146"/>
      <c r="KUK931" s="146"/>
      <c r="KUL931" s="146"/>
      <c r="KUM931" s="146"/>
      <c r="KUN931" s="146"/>
      <c r="KUO931" s="146"/>
      <c r="KUP931" s="146"/>
      <c r="KUQ931" s="146"/>
      <c r="KUR931" s="146"/>
      <c r="KUS931" s="146"/>
      <c r="KUT931" s="146"/>
      <c r="KUU931" s="146"/>
      <c r="KUV931" s="146"/>
      <c r="KUW931" s="146"/>
      <c r="KUX931" s="146"/>
      <c r="KUY931" s="146"/>
      <c r="KUZ931" s="146"/>
      <c r="KVA931" s="146"/>
      <c r="KVB931" s="146"/>
      <c r="KVC931" s="146"/>
      <c r="KVD931" s="146"/>
      <c r="KVE931" s="146"/>
      <c r="KVF931" s="146"/>
      <c r="KVG931" s="146"/>
      <c r="KVH931" s="146"/>
      <c r="KVI931" s="146"/>
      <c r="KVJ931" s="146"/>
      <c r="KVK931" s="146"/>
      <c r="KVL931" s="146"/>
      <c r="KVM931" s="146"/>
      <c r="KVN931" s="146"/>
      <c r="KVO931" s="146"/>
      <c r="KVP931" s="146"/>
      <c r="KVQ931" s="146"/>
      <c r="KVR931" s="146"/>
      <c r="KVS931" s="146"/>
      <c r="KVT931" s="146"/>
      <c r="KVU931" s="146"/>
      <c r="KVV931" s="146"/>
      <c r="KVW931" s="146"/>
      <c r="KVX931" s="146"/>
      <c r="KVY931" s="146"/>
      <c r="KVZ931" s="146"/>
      <c r="KWA931" s="146"/>
      <c r="KWB931" s="146"/>
      <c r="KWC931" s="146"/>
      <c r="KWD931" s="146"/>
      <c r="KWE931" s="146"/>
      <c r="KWF931" s="146"/>
      <c r="KWG931" s="146"/>
      <c r="KWH931" s="146"/>
      <c r="KWI931" s="146"/>
      <c r="KWJ931" s="146"/>
      <c r="KWK931" s="146"/>
      <c r="KWL931" s="146"/>
      <c r="KWM931" s="146"/>
      <c r="KWN931" s="146"/>
      <c r="KWO931" s="146"/>
      <c r="KWP931" s="146"/>
      <c r="KWQ931" s="146"/>
      <c r="KWR931" s="146"/>
      <c r="KWS931" s="146"/>
      <c r="KWT931" s="146"/>
      <c r="KWU931" s="146"/>
      <c r="KWV931" s="146"/>
      <c r="KWW931" s="146"/>
      <c r="KWX931" s="146"/>
      <c r="KWY931" s="146"/>
      <c r="KWZ931" s="146"/>
      <c r="KXA931" s="146"/>
      <c r="KXB931" s="146"/>
      <c r="KXC931" s="146"/>
      <c r="KXD931" s="146"/>
      <c r="KXE931" s="146"/>
      <c r="KXF931" s="146"/>
      <c r="KXG931" s="146"/>
      <c r="KXH931" s="146"/>
      <c r="KXI931" s="146"/>
      <c r="KXJ931" s="146"/>
      <c r="KXK931" s="146"/>
      <c r="KXL931" s="146"/>
      <c r="KXM931" s="146"/>
      <c r="KXN931" s="146"/>
      <c r="KXO931" s="146"/>
      <c r="KXP931" s="146"/>
      <c r="KXQ931" s="146"/>
      <c r="KXR931" s="146"/>
      <c r="KXS931" s="146"/>
      <c r="KXT931" s="146"/>
      <c r="KXU931" s="146"/>
      <c r="KXV931" s="146"/>
      <c r="KXW931" s="146"/>
      <c r="KXX931" s="146"/>
      <c r="KXY931" s="146"/>
      <c r="KXZ931" s="146"/>
      <c r="KYA931" s="146"/>
      <c r="KYB931" s="146"/>
      <c r="KYC931" s="146"/>
      <c r="KYD931" s="146"/>
      <c r="KYE931" s="146"/>
      <c r="KYF931" s="146"/>
      <c r="KYG931" s="146"/>
      <c r="KYH931" s="146"/>
      <c r="KYI931" s="146"/>
      <c r="KYJ931" s="146"/>
      <c r="KYK931" s="146"/>
      <c r="KYL931" s="146"/>
      <c r="KYM931" s="146"/>
      <c r="KYN931" s="146"/>
      <c r="KYO931" s="146"/>
      <c r="KYP931" s="146"/>
      <c r="KYQ931" s="146"/>
      <c r="KYR931" s="146"/>
      <c r="KYS931" s="146"/>
      <c r="KYT931" s="146"/>
      <c r="KYU931" s="146"/>
      <c r="KYV931" s="146"/>
      <c r="KYW931" s="146"/>
      <c r="KYX931" s="146"/>
      <c r="KYY931" s="146"/>
      <c r="KYZ931" s="146"/>
      <c r="KZA931" s="146"/>
      <c r="KZB931" s="146"/>
      <c r="KZC931" s="146"/>
      <c r="KZD931" s="146"/>
      <c r="KZE931" s="146"/>
      <c r="KZF931" s="146"/>
      <c r="KZG931" s="146"/>
      <c r="KZH931" s="146"/>
      <c r="KZI931" s="146"/>
      <c r="KZJ931" s="146"/>
      <c r="KZK931" s="146"/>
      <c r="KZL931" s="146"/>
      <c r="KZM931" s="146"/>
      <c r="KZN931" s="146"/>
      <c r="KZO931" s="146"/>
      <c r="KZP931" s="146"/>
      <c r="KZQ931" s="146"/>
      <c r="KZR931" s="146"/>
      <c r="KZS931" s="146"/>
      <c r="KZT931" s="146"/>
      <c r="KZU931" s="146"/>
      <c r="KZV931" s="146"/>
      <c r="KZW931" s="146"/>
      <c r="KZX931" s="146"/>
      <c r="KZY931" s="146"/>
      <c r="KZZ931" s="146"/>
      <c r="LAA931" s="146"/>
      <c r="LAB931" s="146"/>
      <c r="LAC931" s="146"/>
      <c r="LAD931" s="146"/>
      <c r="LAE931" s="146"/>
      <c r="LAF931" s="146"/>
      <c r="LAG931" s="146"/>
      <c r="LAH931" s="146"/>
      <c r="LAI931" s="146"/>
      <c r="LAJ931" s="146"/>
      <c r="LAK931" s="146"/>
      <c r="LAL931" s="146"/>
      <c r="LAM931" s="146"/>
      <c r="LAN931" s="146"/>
      <c r="LAO931" s="146"/>
      <c r="LAP931" s="146"/>
      <c r="LAQ931" s="146"/>
      <c r="LAR931" s="146"/>
      <c r="LAS931" s="146"/>
      <c r="LAT931" s="146"/>
      <c r="LAU931" s="146"/>
      <c r="LAV931" s="146"/>
      <c r="LAW931" s="146"/>
      <c r="LAX931" s="146"/>
      <c r="LAY931" s="146"/>
      <c r="LAZ931" s="146"/>
      <c r="LBA931" s="146"/>
      <c r="LBB931" s="146"/>
      <c r="LBC931" s="146"/>
      <c r="LBD931" s="146"/>
      <c r="LBE931" s="146"/>
      <c r="LBF931" s="146"/>
      <c r="LBG931" s="146"/>
      <c r="LBH931" s="146"/>
      <c r="LBI931" s="146"/>
      <c r="LBJ931" s="146"/>
      <c r="LBK931" s="146"/>
      <c r="LBL931" s="146"/>
      <c r="LBM931" s="146"/>
      <c r="LBN931" s="146"/>
      <c r="LBO931" s="146"/>
      <c r="LBP931" s="146"/>
      <c r="LBQ931" s="146"/>
      <c r="LBR931" s="146"/>
      <c r="LBS931" s="146"/>
      <c r="LBT931" s="146"/>
      <c r="LBU931" s="146"/>
      <c r="LBV931" s="146"/>
      <c r="LBW931" s="146"/>
      <c r="LBX931" s="146"/>
      <c r="LBY931" s="146"/>
      <c r="LBZ931" s="146"/>
      <c r="LCA931" s="146"/>
      <c r="LCB931" s="146"/>
      <c r="LCC931" s="146"/>
      <c r="LCD931" s="146"/>
      <c r="LCE931" s="146"/>
      <c r="LCF931" s="146"/>
      <c r="LCG931" s="146"/>
      <c r="LCH931" s="146"/>
      <c r="LCI931" s="146"/>
      <c r="LCJ931" s="146"/>
      <c r="LCK931" s="146"/>
      <c r="LCL931" s="146"/>
      <c r="LCM931" s="146"/>
      <c r="LCN931" s="146"/>
      <c r="LCO931" s="146"/>
      <c r="LCP931" s="146"/>
      <c r="LCQ931" s="146"/>
      <c r="LCR931" s="146"/>
      <c r="LCS931" s="146"/>
      <c r="LCT931" s="146"/>
      <c r="LCU931" s="146"/>
      <c r="LCV931" s="146"/>
      <c r="LCW931" s="146"/>
      <c r="LCX931" s="146"/>
      <c r="LCY931" s="146"/>
      <c r="LCZ931" s="146"/>
      <c r="LDA931" s="146"/>
      <c r="LDB931" s="146"/>
      <c r="LDC931" s="146"/>
      <c r="LDD931" s="146"/>
      <c r="LDE931" s="146"/>
      <c r="LDF931" s="146"/>
      <c r="LDG931" s="146"/>
      <c r="LDH931" s="146"/>
      <c r="LDI931" s="146"/>
      <c r="LDJ931" s="146"/>
      <c r="LDK931" s="146"/>
      <c r="LDL931" s="146"/>
      <c r="LDM931" s="146"/>
      <c r="LDN931" s="146"/>
      <c r="LDO931" s="146"/>
      <c r="LDP931" s="146"/>
      <c r="LDQ931" s="146"/>
      <c r="LDR931" s="146"/>
      <c r="LDS931" s="146"/>
      <c r="LDT931" s="146"/>
      <c r="LDU931" s="146"/>
      <c r="LDV931" s="146"/>
      <c r="LDW931" s="146"/>
      <c r="LDX931" s="146"/>
      <c r="LDY931" s="146"/>
      <c r="LDZ931" s="146"/>
      <c r="LEA931" s="146"/>
      <c r="LEB931" s="146"/>
      <c r="LEC931" s="146"/>
      <c r="LED931" s="146"/>
      <c r="LEE931" s="146"/>
      <c r="LEF931" s="146"/>
      <c r="LEG931" s="146"/>
      <c r="LEH931" s="146"/>
      <c r="LEI931" s="146"/>
      <c r="LEJ931" s="146"/>
      <c r="LEK931" s="146"/>
      <c r="LEL931" s="146"/>
      <c r="LEM931" s="146"/>
      <c r="LEN931" s="146"/>
      <c r="LEO931" s="146"/>
      <c r="LEP931" s="146"/>
      <c r="LEQ931" s="146"/>
      <c r="LER931" s="146"/>
      <c r="LES931" s="146"/>
      <c r="LET931" s="146"/>
      <c r="LEU931" s="146"/>
      <c r="LEV931" s="146"/>
      <c r="LEW931" s="146"/>
      <c r="LEX931" s="146"/>
      <c r="LEY931" s="146"/>
      <c r="LEZ931" s="146"/>
      <c r="LFA931" s="146"/>
      <c r="LFB931" s="146"/>
      <c r="LFC931" s="146"/>
      <c r="LFD931" s="146"/>
      <c r="LFE931" s="146"/>
      <c r="LFF931" s="146"/>
      <c r="LFG931" s="146"/>
      <c r="LFH931" s="146"/>
      <c r="LFI931" s="146"/>
      <c r="LFJ931" s="146"/>
      <c r="LFK931" s="146"/>
      <c r="LFL931" s="146"/>
      <c r="LFM931" s="146"/>
      <c r="LFN931" s="146"/>
      <c r="LFO931" s="146"/>
      <c r="LFP931" s="146"/>
      <c r="LFQ931" s="146"/>
      <c r="LFR931" s="146"/>
      <c r="LFS931" s="146"/>
      <c r="LFT931" s="146"/>
      <c r="LFU931" s="146"/>
      <c r="LFV931" s="146"/>
      <c r="LFW931" s="146"/>
      <c r="LFX931" s="146"/>
      <c r="LFY931" s="146"/>
      <c r="LFZ931" s="146"/>
      <c r="LGA931" s="146"/>
      <c r="LGB931" s="146"/>
      <c r="LGC931" s="146"/>
      <c r="LGD931" s="146"/>
      <c r="LGE931" s="146"/>
      <c r="LGF931" s="146"/>
      <c r="LGG931" s="146"/>
      <c r="LGH931" s="146"/>
      <c r="LGI931" s="146"/>
      <c r="LGJ931" s="146"/>
      <c r="LGK931" s="146"/>
      <c r="LGL931" s="146"/>
      <c r="LGM931" s="146"/>
      <c r="LGN931" s="146"/>
      <c r="LGO931" s="146"/>
      <c r="LGP931" s="146"/>
      <c r="LGQ931" s="146"/>
      <c r="LGR931" s="146"/>
      <c r="LGS931" s="146"/>
      <c r="LGT931" s="146"/>
      <c r="LGU931" s="146"/>
      <c r="LGV931" s="146"/>
      <c r="LGW931" s="146"/>
      <c r="LGX931" s="146"/>
      <c r="LGY931" s="146"/>
      <c r="LGZ931" s="146"/>
      <c r="LHA931" s="146"/>
      <c r="LHB931" s="146"/>
      <c r="LHC931" s="146"/>
      <c r="LHD931" s="146"/>
      <c r="LHE931" s="146"/>
      <c r="LHF931" s="146"/>
      <c r="LHG931" s="146"/>
      <c r="LHH931" s="146"/>
      <c r="LHI931" s="146"/>
      <c r="LHJ931" s="146"/>
      <c r="LHK931" s="146"/>
      <c r="LHL931" s="146"/>
      <c r="LHM931" s="146"/>
      <c r="LHN931" s="146"/>
      <c r="LHO931" s="146"/>
      <c r="LHP931" s="146"/>
      <c r="LHQ931" s="146"/>
      <c r="LHR931" s="146"/>
      <c r="LHS931" s="146"/>
      <c r="LHT931" s="146"/>
      <c r="LHU931" s="146"/>
      <c r="LHV931" s="146"/>
      <c r="LHW931" s="146"/>
      <c r="LHX931" s="146"/>
      <c r="LHY931" s="146"/>
      <c r="LHZ931" s="146"/>
      <c r="LIA931" s="146"/>
      <c r="LIB931" s="146"/>
      <c r="LIC931" s="146"/>
      <c r="LID931" s="146"/>
      <c r="LIE931" s="146"/>
      <c r="LIF931" s="146"/>
      <c r="LIG931" s="146"/>
      <c r="LIH931" s="146"/>
      <c r="LII931" s="146"/>
      <c r="LIJ931" s="146"/>
      <c r="LIK931" s="146"/>
      <c r="LIL931" s="146"/>
      <c r="LIM931" s="146"/>
      <c r="LIN931" s="146"/>
      <c r="LIO931" s="146"/>
      <c r="LIP931" s="146"/>
      <c r="LIQ931" s="146"/>
      <c r="LIR931" s="146"/>
      <c r="LIS931" s="146"/>
      <c r="LIT931" s="146"/>
      <c r="LIU931" s="146"/>
      <c r="LIV931" s="146"/>
      <c r="LIW931" s="146"/>
      <c r="LIX931" s="146"/>
      <c r="LIY931" s="146"/>
      <c r="LIZ931" s="146"/>
      <c r="LJA931" s="146"/>
      <c r="LJB931" s="146"/>
      <c r="LJC931" s="146"/>
      <c r="LJD931" s="146"/>
      <c r="LJE931" s="146"/>
      <c r="LJF931" s="146"/>
      <c r="LJG931" s="146"/>
      <c r="LJH931" s="146"/>
      <c r="LJI931" s="146"/>
      <c r="LJJ931" s="146"/>
      <c r="LJK931" s="146"/>
      <c r="LJL931" s="146"/>
      <c r="LJM931" s="146"/>
      <c r="LJN931" s="146"/>
      <c r="LJO931" s="146"/>
      <c r="LJP931" s="146"/>
      <c r="LJQ931" s="146"/>
      <c r="LJR931" s="146"/>
      <c r="LJS931" s="146"/>
      <c r="LJT931" s="146"/>
      <c r="LJU931" s="146"/>
      <c r="LJV931" s="146"/>
      <c r="LJW931" s="146"/>
      <c r="LJX931" s="146"/>
      <c r="LJY931" s="146"/>
      <c r="LJZ931" s="146"/>
      <c r="LKA931" s="146"/>
      <c r="LKB931" s="146"/>
      <c r="LKC931" s="146"/>
      <c r="LKD931" s="146"/>
      <c r="LKE931" s="146"/>
      <c r="LKF931" s="146"/>
      <c r="LKG931" s="146"/>
      <c r="LKH931" s="146"/>
      <c r="LKI931" s="146"/>
      <c r="LKJ931" s="146"/>
      <c r="LKK931" s="146"/>
      <c r="LKL931" s="146"/>
      <c r="LKM931" s="146"/>
      <c r="LKN931" s="146"/>
      <c r="LKO931" s="146"/>
      <c r="LKP931" s="146"/>
      <c r="LKQ931" s="146"/>
      <c r="LKR931" s="146"/>
      <c r="LKS931" s="146"/>
      <c r="LKT931" s="146"/>
      <c r="LKU931" s="146"/>
      <c r="LKV931" s="146"/>
      <c r="LKW931" s="146"/>
      <c r="LKX931" s="146"/>
      <c r="LKY931" s="146"/>
      <c r="LKZ931" s="146"/>
      <c r="LLA931" s="146"/>
      <c r="LLB931" s="146"/>
      <c r="LLC931" s="146"/>
      <c r="LLD931" s="146"/>
      <c r="LLE931" s="146"/>
      <c r="LLF931" s="146"/>
      <c r="LLG931" s="146"/>
      <c r="LLH931" s="146"/>
      <c r="LLI931" s="146"/>
      <c r="LLJ931" s="146"/>
      <c r="LLK931" s="146"/>
      <c r="LLL931" s="146"/>
      <c r="LLM931" s="146"/>
      <c r="LLN931" s="146"/>
      <c r="LLO931" s="146"/>
      <c r="LLP931" s="146"/>
      <c r="LLQ931" s="146"/>
      <c r="LLR931" s="146"/>
      <c r="LLS931" s="146"/>
      <c r="LLT931" s="146"/>
      <c r="LLU931" s="146"/>
      <c r="LLV931" s="146"/>
      <c r="LLW931" s="146"/>
      <c r="LLX931" s="146"/>
      <c r="LLY931" s="146"/>
      <c r="LLZ931" s="146"/>
      <c r="LMA931" s="146"/>
      <c r="LMB931" s="146"/>
      <c r="LMC931" s="146"/>
      <c r="LMD931" s="146"/>
      <c r="LME931" s="146"/>
      <c r="LMF931" s="146"/>
      <c r="LMG931" s="146"/>
      <c r="LMH931" s="146"/>
      <c r="LMI931" s="146"/>
      <c r="LMJ931" s="146"/>
      <c r="LMK931" s="146"/>
      <c r="LML931" s="146"/>
      <c r="LMM931" s="146"/>
      <c r="LMN931" s="146"/>
      <c r="LMO931" s="146"/>
      <c r="LMP931" s="146"/>
      <c r="LMQ931" s="146"/>
      <c r="LMR931" s="146"/>
      <c r="LMS931" s="146"/>
      <c r="LMT931" s="146"/>
      <c r="LMU931" s="146"/>
      <c r="LMV931" s="146"/>
      <c r="LMW931" s="146"/>
      <c r="LMX931" s="146"/>
      <c r="LMY931" s="146"/>
      <c r="LMZ931" s="146"/>
      <c r="LNA931" s="146"/>
      <c r="LNB931" s="146"/>
      <c r="LNC931" s="146"/>
      <c r="LND931" s="146"/>
      <c r="LNE931" s="146"/>
      <c r="LNF931" s="146"/>
      <c r="LNG931" s="146"/>
      <c r="LNH931" s="146"/>
      <c r="LNI931" s="146"/>
      <c r="LNJ931" s="146"/>
      <c r="LNK931" s="146"/>
      <c r="LNL931" s="146"/>
      <c r="LNM931" s="146"/>
      <c r="LNN931" s="146"/>
      <c r="LNO931" s="146"/>
      <c r="LNP931" s="146"/>
      <c r="LNQ931" s="146"/>
      <c r="LNR931" s="146"/>
      <c r="LNS931" s="146"/>
      <c r="LNT931" s="146"/>
      <c r="LNU931" s="146"/>
      <c r="LNV931" s="146"/>
      <c r="LNW931" s="146"/>
      <c r="LNX931" s="146"/>
      <c r="LNY931" s="146"/>
      <c r="LNZ931" s="146"/>
      <c r="LOA931" s="146"/>
      <c r="LOB931" s="146"/>
      <c r="LOC931" s="146"/>
      <c r="LOD931" s="146"/>
      <c r="LOE931" s="146"/>
      <c r="LOF931" s="146"/>
      <c r="LOG931" s="146"/>
      <c r="LOH931" s="146"/>
      <c r="LOI931" s="146"/>
      <c r="LOJ931" s="146"/>
      <c r="LOK931" s="146"/>
      <c r="LOL931" s="146"/>
      <c r="LOM931" s="146"/>
      <c r="LON931" s="146"/>
      <c r="LOO931" s="146"/>
      <c r="LOP931" s="146"/>
      <c r="LOQ931" s="146"/>
      <c r="LOR931" s="146"/>
      <c r="LOS931" s="146"/>
      <c r="LOT931" s="146"/>
      <c r="LOU931" s="146"/>
      <c r="LOV931" s="146"/>
      <c r="LOW931" s="146"/>
      <c r="LOX931" s="146"/>
      <c r="LOY931" s="146"/>
      <c r="LOZ931" s="146"/>
      <c r="LPA931" s="146"/>
      <c r="LPB931" s="146"/>
      <c r="LPC931" s="146"/>
      <c r="LPD931" s="146"/>
      <c r="LPE931" s="146"/>
      <c r="LPF931" s="146"/>
      <c r="LPG931" s="146"/>
      <c r="LPH931" s="146"/>
      <c r="LPI931" s="146"/>
      <c r="LPJ931" s="146"/>
      <c r="LPK931" s="146"/>
      <c r="LPL931" s="146"/>
      <c r="LPM931" s="146"/>
      <c r="LPN931" s="146"/>
      <c r="LPO931" s="146"/>
      <c r="LPP931" s="146"/>
      <c r="LPQ931" s="146"/>
      <c r="LPR931" s="146"/>
      <c r="LPS931" s="146"/>
      <c r="LPT931" s="146"/>
      <c r="LPU931" s="146"/>
      <c r="LPV931" s="146"/>
      <c r="LPW931" s="146"/>
      <c r="LPX931" s="146"/>
      <c r="LPY931" s="146"/>
      <c r="LPZ931" s="146"/>
      <c r="LQA931" s="146"/>
      <c r="LQB931" s="146"/>
      <c r="LQC931" s="146"/>
      <c r="LQD931" s="146"/>
      <c r="LQE931" s="146"/>
      <c r="LQF931" s="146"/>
      <c r="LQG931" s="146"/>
      <c r="LQH931" s="146"/>
      <c r="LQI931" s="146"/>
      <c r="LQJ931" s="146"/>
      <c r="LQK931" s="146"/>
      <c r="LQL931" s="146"/>
      <c r="LQM931" s="146"/>
      <c r="LQN931" s="146"/>
      <c r="LQO931" s="146"/>
      <c r="LQP931" s="146"/>
      <c r="LQQ931" s="146"/>
      <c r="LQR931" s="146"/>
      <c r="LQS931" s="146"/>
      <c r="LQT931" s="146"/>
      <c r="LQU931" s="146"/>
      <c r="LQV931" s="146"/>
      <c r="LQW931" s="146"/>
      <c r="LQX931" s="146"/>
      <c r="LQY931" s="146"/>
      <c r="LQZ931" s="146"/>
      <c r="LRA931" s="146"/>
      <c r="LRB931" s="146"/>
      <c r="LRC931" s="146"/>
      <c r="LRD931" s="146"/>
      <c r="LRE931" s="146"/>
      <c r="LRF931" s="146"/>
      <c r="LRG931" s="146"/>
      <c r="LRH931" s="146"/>
      <c r="LRI931" s="146"/>
      <c r="LRJ931" s="146"/>
      <c r="LRK931" s="146"/>
      <c r="LRL931" s="146"/>
      <c r="LRM931" s="146"/>
      <c r="LRN931" s="146"/>
      <c r="LRO931" s="146"/>
      <c r="LRP931" s="146"/>
      <c r="LRQ931" s="146"/>
      <c r="LRR931" s="146"/>
      <c r="LRS931" s="146"/>
      <c r="LRT931" s="146"/>
      <c r="LRU931" s="146"/>
      <c r="LRV931" s="146"/>
      <c r="LRW931" s="146"/>
      <c r="LRX931" s="146"/>
      <c r="LRY931" s="146"/>
      <c r="LRZ931" s="146"/>
      <c r="LSA931" s="146"/>
      <c r="LSB931" s="146"/>
      <c r="LSC931" s="146"/>
      <c r="LSD931" s="146"/>
      <c r="LSE931" s="146"/>
      <c r="LSF931" s="146"/>
      <c r="LSG931" s="146"/>
      <c r="LSH931" s="146"/>
      <c r="LSI931" s="146"/>
      <c r="LSJ931" s="146"/>
      <c r="LSK931" s="146"/>
      <c r="LSL931" s="146"/>
      <c r="LSM931" s="146"/>
      <c r="LSN931" s="146"/>
      <c r="LSO931" s="146"/>
      <c r="LSP931" s="146"/>
      <c r="LSQ931" s="146"/>
      <c r="LSR931" s="146"/>
      <c r="LSS931" s="146"/>
      <c r="LST931" s="146"/>
      <c r="LSU931" s="146"/>
      <c r="LSV931" s="146"/>
      <c r="LSW931" s="146"/>
      <c r="LSX931" s="146"/>
      <c r="LSY931" s="146"/>
      <c r="LSZ931" s="146"/>
      <c r="LTA931" s="146"/>
      <c r="LTB931" s="146"/>
      <c r="LTC931" s="146"/>
      <c r="LTD931" s="146"/>
      <c r="LTE931" s="146"/>
      <c r="LTF931" s="146"/>
      <c r="LTG931" s="146"/>
      <c r="LTH931" s="146"/>
      <c r="LTI931" s="146"/>
      <c r="LTJ931" s="146"/>
      <c r="LTK931" s="146"/>
      <c r="LTL931" s="146"/>
      <c r="LTM931" s="146"/>
      <c r="LTN931" s="146"/>
      <c r="LTO931" s="146"/>
      <c r="LTP931" s="146"/>
      <c r="LTQ931" s="146"/>
      <c r="LTR931" s="146"/>
      <c r="LTS931" s="146"/>
      <c r="LTT931" s="146"/>
      <c r="LTU931" s="146"/>
      <c r="LTV931" s="146"/>
      <c r="LTW931" s="146"/>
      <c r="LTX931" s="146"/>
      <c r="LTY931" s="146"/>
      <c r="LTZ931" s="146"/>
      <c r="LUA931" s="146"/>
      <c r="LUB931" s="146"/>
      <c r="LUC931" s="146"/>
      <c r="LUD931" s="146"/>
      <c r="LUE931" s="146"/>
      <c r="LUF931" s="146"/>
      <c r="LUG931" s="146"/>
      <c r="LUH931" s="146"/>
      <c r="LUI931" s="146"/>
      <c r="LUJ931" s="146"/>
      <c r="LUK931" s="146"/>
      <c r="LUL931" s="146"/>
      <c r="LUM931" s="146"/>
      <c r="LUN931" s="146"/>
      <c r="LUO931" s="146"/>
      <c r="LUP931" s="146"/>
      <c r="LUQ931" s="146"/>
      <c r="LUR931" s="146"/>
      <c r="LUS931" s="146"/>
      <c r="LUT931" s="146"/>
      <c r="LUU931" s="146"/>
      <c r="LUV931" s="146"/>
      <c r="LUW931" s="146"/>
      <c r="LUX931" s="146"/>
      <c r="LUY931" s="146"/>
      <c r="LUZ931" s="146"/>
      <c r="LVA931" s="146"/>
      <c r="LVB931" s="146"/>
      <c r="LVC931" s="146"/>
      <c r="LVD931" s="146"/>
      <c r="LVE931" s="146"/>
      <c r="LVF931" s="146"/>
      <c r="LVG931" s="146"/>
      <c r="LVH931" s="146"/>
      <c r="LVI931" s="146"/>
      <c r="LVJ931" s="146"/>
      <c r="LVK931" s="146"/>
      <c r="LVL931" s="146"/>
      <c r="LVM931" s="146"/>
      <c r="LVN931" s="146"/>
      <c r="LVO931" s="146"/>
      <c r="LVP931" s="146"/>
      <c r="LVQ931" s="146"/>
      <c r="LVR931" s="146"/>
      <c r="LVS931" s="146"/>
      <c r="LVT931" s="146"/>
      <c r="LVU931" s="146"/>
      <c r="LVV931" s="146"/>
      <c r="LVW931" s="146"/>
      <c r="LVX931" s="146"/>
      <c r="LVY931" s="146"/>
      <c r="LVZ931" s="146"/>
      <c r="LWA931" s="146"/>
      <c r="LWB931" s="146"/>
      <c r="LWC931" s="146"/>
      <c r="LWD931" s="146"/>
      <c r="LWE931" s="146"/>
      <c r="LWF931" s="146"/>
      <c r="LWG931" s="146"/>
      <c r="LWH931" s="146"/>
      <c r="LWI931" s="146"/>
      <c r="LWJ931" s="146"/>
      <c r="LWK931" s="146"/>
      <c r="LWL931" s="146"/>
      <c r="LWM931" s="146"/>
      <c r="LWN931" s="146"/>
      <c r="LWO931" s="146"/>
      <c r="LWP931" s="146"/>
      <c r="LWQ931" s="146"/>
      <c r="LWR931" s="146"/>
      <c r="LWS931" s="146"/>
      <c r="LWT931" s="146"/>
      <c r="LWU931" s="146"/>
      <c r="LWV931" s="146"/>
      <c r="LWW931" s="146"/>
      <c r="LWX931" s="146"/>
      <c r="LWY931" s="146"/>
      <c r="LWZ931" s="146"/>
      <c r="LXA931" s="146"/>
      <c r="LXB931" s="146"/>
      <c r="LXC931" s="146"/>
      <c r="LXD931" s="146"/>
      <c r="LXE931" s="146"/>
      <c r="LXF931" s="146"/>
      <c r="LXG931" s="146"/>
      <c r="LXH931" s="146"/>
      <c r="LXI931" s="146"/>
      <c r="LXJ931" s="146"/>
      <c r="LXK931" s="146"/>
      <c r="LXL931" s="146"/>
      <c r="LXM931" s="146"/>
      <c r="LXN931" s="146"/>
      <c r="LXO931" s="146"/>
      <c r="LXP931" s="146"/>
      <c r="LXQ931" s="146"/>
      <c r="LXR931" s="146"/>
      <c r="LXS931" s="146"/>
      <c r="LXT931" s="146"/>
      <c r="LXU931" s="146"/>
      <c r="LXV931" s="146"/>
      <c r="LXW931" s="146"/>
      <c r="LXX931" s="146"/>
      <c r="LXY931" s="146"/>
      <c r="LXZ931" s="146"/>
      <c r="LYA931" s="146"/>
      <c r="LYB931" s="146"/>
      <c r="LYC931" s="146"/>
      <c r="LYD931" s="146"/>
      <c r="LYE931" s="146"/>
      <c r="LYF931" s="146"/>
      <c r="LYG931" s="146"/>
      <c r="LYH931" s="146"/>
      <c r="LYI931" s="146"/>
      <c r="LYJ931" s="146"/>
      <c r="LYK931" s="146"/>
      <c r="LYL931" s="146"/>
      <c r="LYM931" s="146"/>
      <c r="LYN931" s="146"/>
      <c r="LYO931" s="146"/>
      <c r="LYP931" s="146"/>
      <c r="LYQ931" s="146"/>
      <c r="LYR931" s="146"/>
      <c r="LYS931" s="146"/>
      <c r="LYT931" s="146"/>
      <c r="LYU931" s="146"/>
      <c r="LYV931" s="146"/>
      <c r="LYW931" s="146"/>
      <c r="LYX931" s="146"/>
      <c r="LYY931" s="146"/>
      <c r="LYZ931" s="146"/>
      <c r="LZA931" s="146"/>
      <c r="LZB931" s="146"/>
      <c r="LZC931" s="146"/>
      <c r="LZD931" s="146"/>
      <c r="LZE931" s="146"/>
      <c r="LZF931" s="146"/>
      <c r="LZG931" s="146"/>
      <c r="LZH931" s="146"/>
      <c r="LZI931" s="146"/>
      <c r="LZJ931" s="146"/>
      <c r="LZK931" s="146"/>
      <c r="LZL931" s="146"/>
      <c r="LZM931" s="146"/>
      <c r="LZN931" s="146"/>
      <c r="LZO931" s="146"/>
      <c r="LZP931" s="146"/>
      <c r="LZQ931" s="146"/>
      <c r="LZR931" s="146"/>
      <c r="LZS931" s="146"/>
      <c r="LZT931" s="146"/>
      <c r="LZU931" s="146"/>
      <c r="LZV931" s="146"/>
      <c r="LZW931" s="146"/>
      <c r="LZX931" s="146"/>
      <c r="LZY931" s="146"/>
      <c r="LZZ931" s="146"/>
      <c r="MAA931" s="146"/>
      <c r="MAB931" s="146"/>
      <c r="MAC931" s="146"/>
      <c r="MAD931" s="146"/>
      <c r="MAE931" s="146"/>
      <c r="MAF931" s="146"/>
      <c r="MAG931" s="146"/>
      <c r="MAH931" s="146"/>
      <c r="MAI931" s="146"/>
      <c r="MAJ931" s="146"/>
      <c r="MAK931" s="146"/>
      <c r="MAL931" s="146"/>
      <c r="MAM931" s="146"/>
      <c r="MAN931" s="146"/>
      <c r="MAO931" s="146"/>
      <c r="MAP931" s="146"/>
      <c r="MAQ931" s="146"/>
      <c r="MAR931" s="146"/>
      <c r="MAS931" s="146"/>
      <c r="MAT931" s="146"/>
      <c r="MAU931" s="146"/>
      <c r="MAV931" s="146"/>
      <c r="MAW931" s="146"/>
      <c r="MAX931" s="146"/>
      <c r="MAY931" s="146"/>
      <c r="MAZ931" s="146"/>
      <c r="MBA931" s="146"/>
      <c r="MBB931" s="146"/>
      <c r="MBC931" s="146"/>
      <c r="MBD931" s="146"/>
      <c r="MBE931" s="146"/>
      <c r="MBF931" s="146"/>
      <c r="MBG931" s="146"/>
      <c r="MBH931" s="146"/>
      <c r="MBI931" s="146"/>
      <c r="MBJ931" s="146"/>
      <c r="MBK931" s="146"/>
      <c r="MBL931" s="146"/>
      <c r="MBM931" s="146"/>
      <c r="MBN931" s="146"/>
      <c r="MBO931" s="146"/>
      <c r="MBP931" s="146"/>
      <c r="MBQ931" s="146"/>
      <c r="MBR931" s="146"/>
      <c r="MBS931" s="146"/>
      <c r="MBT931" s="146"/>
      <c r="MBU931" s="146"/>
      <c r="MBV931" s="146"/>
      <c r="MBW931" s="146"/>
      <c r="MBX931" s="146"/>
      <c r="MBY931" s="146"/>
      <c r="MBZ931" s="146"/>
      <c r="MCA931" s="146"/>
      <c r="MCB931" s="146"/>
      <c r="MCC931" s="146"/>
      <c r="MCD931" s="146"/>
      <c r="MCE931" s="146"/>
      <c r="MCF931" s="146"/>
      <c r="MCG931" s="146"/>
      <c r="MCH931" s="146"/>
      <c r="MCI931" s="146"/>
      <c r="MCJ931" s="146"/>
      <c r="MCK931" s="146"/>
      <c r="MCL931" s="146"/>
      <c r="MCM931" s="146"/>
      <c r="MCN931" s="146"/>
      <c r="MCO931" s="146"/>
      <c r="MCP931" s="146"/>
      <c r="MCQ931" s="146"/>
      <c r="MCR931" s="146"/>
      <c r="MCS931" s="146"/>
      <c r="MCT931" s="146"/>
      <c r="MCU931" s="146"/>
      <c r="MCV931" s="146"/>
      <c r="MCW931" s="146"/>
      <c r="MCX931" s="146"/>
      <c r="MCY931" s="146"/>
      <c r="MCZ931" s="146"/>
      <c r="MDA931" s="146"/>
      <c r="MDB931" s="146"/>
      <c r="MDC931" s="146"/>
      <c r="MDD931" s="146"/>
      <c r="MDE931" s="146"/>
      <c r="MDF931" s="146"/>
      <c r="MDG931" s="146"/>
      <c r="MDH931" s="146"/>
      <c r="MDI931" s="146"/>
      <c r="MDJ931" s="146"/>
      <c r="MDK931" s="146"/>
      <c r="MDL931" s="146"/>
      <c r="MDM931" s="146"/>
      <c r="MDN931" s="146"/>
      <c r="MDO931" s="146"/>
      <c r="MDP931" s="146"/>
      <c r="MDQ931" s="146"/>
      <c r="MDR931" s="146"/>
      <c r="MDS931" s="146"/>
      <c r="MDT931" s="146"/>
      <c r="MDU931" s="146"/>
      <c r="MDV931" s="146"/>
      <c r="MDW931" s="146"/>
      <c r="MDX931" s="146"/>
      <c r="MDY931" s="146"/>
      <c r="MDZ931" s="146"/>
      <c r="MEA931" s="146"/>
      <c r="MEB931" s="146"/>
      <c r="MEC931" s="146"/>
      <c r="MED931" s="146"/>
      <c r="MEE931" s="146"/>
      <c r="MEF931" s="146"/>
      <c r="MEG931" s="146"/>
      <c r="MEH931" s="146"/>
      <c r="MEI931" s="146"/>
      <c r="MEJ931" s="146"/>
      <c r="MEK931" s="146"/>
      <c r="MEL931" s="146"/>
      <c r="MEM931" s="146"/>
      <c r="MEN931" s="146"/>
      <c r="MEO931" s="146"/>
      <c r="MEP931" s="146"/>
      <c r="MEQ931" s="146"/>
      <c r="MER931" s="146"/>
      <c r="MES931" s="146"/>
      <c r="MET931" s="146"/>
      <c r="MEU931" s="146"/>
      <c r="MEV931" s="146"/>
      <c r="MEW931" s="146"/>
      <c r="MEX931" s="146"/>
      <c r="MEY931" s="146"/>
      <c r="MEZ931" s="146"/>
      <c r="MFA931" s="146"/>
      <c r="MFB931" s="146"/>
      <c r="MFC931" s="146"/>
      <c r="MFD931" s="146"/>
      <c r="MFE931" s="146"/>
      <c r="MFF931" s="146"/>
      <c r="MFG931" s="146"/>
      <c r="MFH931" s="146"/>
      <c r="MFI931" s="146"/>
      <c r="MFJ931" s="146"/>
      <c r="MFK931" s="146"/>
      <c r="MFL931" s="146"/>
      <c r="MFM931" s="146"/>
      <c r="MFN931" s="146"/>
      <c r="MFO931" s="146"/>
      <c r="MFP931" s="146"/>
      <c r="MFQ931" s="146"/>
      <c r="MFR931" s="146"/>
      <c r="MFS931" s="146"/>
      <c r="MFT931" s="146"/>
      <c r="MFU931" s="146"/>
      <c r="MFV931" s="146"/>
      <c r="MFW931" s="146"/>
      <c r="MFX931" s="146"/>
      <c r="MFY931" s="146"/>
      <c r="MFZ931" s="146"/>
      <c r="MGA931" s="146"/>
      <c r="MGB931" s="146"/>
      <c r="MGC931" s="146"/>
      <c r="MGD931" s="146"/>
      <c r="MGE931" s="146"/>
      <c r="MGF931" s="146"/>
      <c r="MGG931" s="146"/>
      <c r="MGH931" s="146"/>
      <c r="MGI931" s="146"/>
      <c r="MGJ931" s="146"/>
      <c r="MGK931" s="146"/>
      <c r="MGL931" s="146"/>
      <c r="MGM931" s="146"/>
      <c r="MGN931" s="146"/>
      <c r="MGO931" s="146"/>
      <c r="MGP931" s="146"/>
      <c r="MGQ931" s="146"/>
      <c r="MGR931" s="146"/>
      <c r="MGS931" s="146"/>
      <c r="MGT931" s="146"/>
      <c r="MGU931" s="146"/>
      <c r="MGV931" s="146"/>
      <c r="MGW931" s="146"/>
      <c r="MGX931" s="146"/>
      <c r="MGY931" s="146"/>
      <c r="MGZ931" s="146"/>
      <c r="MHA931" s="146"/>
      <c r="MHB931" s="146"/>
      <c r="MHC931" s="146"/>
      <c r="MHD931" s="146"/>
      <c r="MHE931" s="146"/>
      <c r="MHF931" s="146"/>
      <c r="MHG931" s="146"/>
      <c r="MHH931" s="146"/>
      <c r="MHI931" s="146"/>
      <c r="MHJ931" s="146"/>
      <c r="MHK931" s="146"/>
      <c r="MHL931" s="146"/>
      <c r="MHM931" s="146"/>
      <c r="MHN931" s="146"/>
      <c r="MHO931" s="146"/>
      <c r="MHP931" s="146"/>
      <c r="MHQ931" s="146"/>
      <c r="MHR931" s="146"/>
      <c r="MHS931" s="146"/>
      <c r="MHT931" s="146"/>
      <c r="MHU931" s="146"/>
      <c r="MHV931" s="146"/>
      <c r="MHW931" s="146"/>
      <c r="MHX931" s="146"/>
      <c r="MHY931" s="146"/>
      <c r="MHZ931" s="146"/>
      <c r="MIA931" s="146"/>
      <c r="MIB931" s="146"/>
      <c r="MIC931" s="146"/>
      <c r="MID931" s="146"/>
      <c r="MIE931" s="146"/>
      <c r="MIF931" s="146"/>
      <c r="MIG931" s="146"/>
      <c r="MIH931" s="146"/>
      <c r="MII931" s="146"/>
      <c r="MIJ931" s="146"/>
      <c r="MIK931" s="146"/>
      <c r="MIL931" s="146"/>
      <c r="MIM931" s="146"/>
      <c r="MIN931" s="146"/>
      <c r="MIO931" s="146"/>
      <c r="MIP931" s="146"/>
      <c r="MIQ931" s="146"/>
      <c r="MIR931" s="146"/>
      <c r="MIS931" s="146"/>
      <c r="MIT931" s="146"/>
      <c r="MIU931" s="146"/>
      <c r="MIV931" s="146"/>
      <c r="MIW931" s="146"/>
      <c r="MIX931" s="146"/>
      <c r="MIY931" s="146"/>
      <c r="MIZ931" s="146"/>
      <c r="MJA931" s="146"/>
      <c r="MJB931" s="146"/>
      <c r="MJC931" s="146"/>
      <c r="MJD931" s="146"/>
      <c r="MJE931" s="146"/>
      <c r="MJF931" s="146"/>
      <c r="MJG931" s="146"/>
      <c r="MJH931" s="146"/>
      <c r="MJI931" s="146"/>
      <c r="MJJ931" s="146"/>
      <c r="MJK931" s="146"/>
      <c r="MJL931" s="146"/>
      <c r="MJM931" s="146"/>
      <c r="MJN931" s="146"/>
      <c r="MJO931" s="146"/>
      <c r="MJP931" s="146"/>
      <c r="MJQ931" s="146"/>
      <c r="MJR931" s="146"/>
      <c r="MJS931" s="146"/>
      <c r="MJT931" s="146"/>
      <c r="MJU931" s="146"/>
      <c r="MJV931" s="146"/>
      <c r="MJW931" s="146"/>
      <c r="MJX931" s="146"/>
      <c r="MJY931" s="146"/>
      <c r="MJZ931" s="146"/>
      <c r="MKA931" s="146"/>
      <c r="MKB931" s="146"/>
      <c r="MKC931" s="146"/>
      <c r="MKD931" s="146"/>
      <c r="MKE931" s="146"/>
      <c r="MKF931" s="146"/>
      <c r="MKG931" s="146"/>
      <c r="MKH931" s="146"/>
      <c r="MKI931" s="146"/>
      <c r="MKJ931" s="146"/>
      <c r="MKK931" s="146"/>
      <c r="MKL931" s="146"/>
      <c r="MKM931" s="146"/>
      <c r="MKN931" s="146"/>
      <c r="MKO931" s="146"/>
      <c r="MKP931" s="146"/>
      <c r="MKQ931" s="146"/>
      <c r="MKR931" s="146"/>
      <c r="MKS931" s="146"/>
      <c r="MKT931" s="146"/>
      <c r="MKU931" s="146"/>
      <c r="MKV931" s="146"/>
      <c r="MKW931" s="146"/>
      <c r="MKX931" s="146"/>
      <c r="MKY931" s="146"/>
      <c r="MKZ931" s="146"/>
      <c r="MLA931" s="146"/>
      <c r="MLB931" s="146"/>
      <c r="MLC931" s="146"/>
      <c r="MLD931" s="146"/>
      <c r="MLE931" s="146"/>
      <c r="MLF931" s="146"/>
      <c r="MLG931" s="146"/>
      <c r="MLH931" s="146"/>
      <c r="MLI931" s="146"/>
      <c r="MLJ931" s="146"/>
      <c r="MLK931" s="146"/>
      <c r="MLL931" s="146"/>
      <c r="MLM931" s="146"/>
      <c r="MLN931" s="146"/>
      <c r="MLO931" s="146"/>
      <c r="MLP931" s="146"/>
      <c r="MLQ931" s="146"/>
      <c r="MLR931" s="146"/>
      <c r="MLS931" s="146"/>
      <c r="MLT931" s="146"/>
      <c r="MLU931" s="146"/>
      <c r="MLV931" s="146"/>
      <c r="MLW931" s="146"/>
      <c r="MLX931" s="146"/>
      <c r="MLY931" s="146"/>
      <c r="MLZ931" s="146"/>
      <c r="MMA931" s="146"/>
      <c r="MMB931" s="146"/>
      <c r="MMC931" s="146"/>
      <c r="MMD931" s="146"/>
      <c r="MME931" s="146"/>
      <c r="MMF931" s="146"/>
      <c r="MMG931" s="146"/>
      <c r="MMH931" s="146"/>
      <c r="MMI931" s="146"/>
      <c r="MMJ931" s="146"/>
      <c r="MMK931" s="146"/>
      <c r="MML931" s="146"/>
      <c r="MMM931" s="146"/>
      <c r="MMN931" s="146"/>
      <c r="MMO931" s="146"/>
      <c r="MMP931" s="146"/>
      <c r="MMQ931" s="146"/>
      <c r="MMR931" s="146"/>
      <c r="MMS931" s="146"/>
      <c r="MMT931" s="146"/>
      <c r="MMU931" s="146"/>
      <c r="MMV931" s="146"/>
      <c r="MMW931" s="146"/>
      <c r="MMX931" s="146"/>
      <c r="MMY931" s="146"/>
      <c r="MMZ931" s="146"/>
      <c r="MNA931" s="146"/>
      <c r="MNB931" s="146"/>
      <c r="MNC931" s="146"/>
      <c r="MND931" s="146"/>
      <c r="MNE931" s="146"/>
      <c r="MNF931" s="146"/>
      <c r="MNG931" s="146"/>
      <c r="MNH931" s="146"/>
      <c r="MNI931" s="146"/>
      <c r="MNJ931" s="146"/>
      <c r="MNK931" s="146"/>
      <c r="MNL931" s="146"/>
      <c r="MNM931" s="146"/>
      <c r="MNN931" s="146"/>
      <c r="MNO931" s="146"/>
      <c r="MNP931" s="146"/>
      <c r="MNQ931" s="146"/>
      <c r="MNR931" s="146"/>
      <c r="MNS931" s="146"/>
      <c r="MNT931" s="146"/>
      <c r="MNU931" s="146"/>
      <c r="MNV931" s="146"/>
      <c r="MNW931" s="146"/>
      <c r="MNX931" s="146"/>
      <c r="MNY931" s="146"/>
      <c r="MNZ931" s="146"/>
      <c r="MOA931" s="146"/>
      <c r="MOB931" s="146"/>
      <c r="MOC931" s="146"/>
      <c r="MOD931" s="146"/>
      <c r="MOE931" s="146"/>
      <c r="MOF931" s="146"/>
      <c r="MOG931" s="146"/>
      <c r="MOH931" s="146"/>
      <c r="MOI931" s="146"/>
      <c r="MOJ931" s="146"/>
      <c r="MOK931" s="146"/>
      <c r="MOL931" s="146"/>
      <c r="MOM931" s="146"/>
      <c r="MON931" s="146"/>
      <c r="MOO931" s="146"/>
      <c r="MOP931" s="146"/>
      <c r="MOQ931" s="146"/>
      <c r="MOR931" s="146"/>
      <c r="MOS931" s="146"/>
      <c r="MOT931" s="146"/>
      <c r="MOU931" s="146"/>
      <c r="MOV931" s="146"/>
      <c r="MOW931" s="146"/>
      <c r="MOX931" s="146"/>
      <c r="MOY931" s="146"/>
      <c r="MOZ931" s="146"/>
      <c r="MPA931" s="146"/>
      <c r="MPB931" s="146"/>
      <c r="MPC931" s="146"/>
      <c r="MPD931" s="146"/>
      <c r="MPE931" s="146"/>
      <c r="MPF931" s="146"/>
      <c r="MPG931" s="146"/>
      <c r="MPH931" s="146"/>
      <c r="MPI931" s="146"/>
      <c r="MPJ931" s="146"/>
      <c r="MPK931" s="146"/>
      <c r="MPL931" s="146"/>
      <c r="MPM931" s="146"/>
      <c r="MPN931" s="146"/>
      <c r="MPO931" s="146"/>
      <c r="MPP931" s="146"/>
      <c r="MPQ931" s="146"/>
      <c r="MPR931" s="146"/>
      <c r="MPS931" s="146"/>
      <c r="MPT931" s="146"/>
      <c r="MPU931" s="146"/>
      <c r="MPV931" s="146"/>
      <c r="MPW931" s="146"/>
      <c r="MPX931" s="146"/>
      <c r="MPY931" s="146"/>
      <c r="MPZ931" s="146"/>
      <c r="MQA931" s="146"/>
      <c r="MQB931" s="146"/>
      <c r="MQC931" s="146"/>
      <c r="MQD931" s="146"/>
      <c r="MQE931" s="146"/>
      <c r="MQF931" s="146"/>
      <c r="MQG931" s="146"/>
      <c r="MQH931" s="146"/>
      <c r="MQI931" s="146"/>
      <c r="MQJ931" s="146"/>
      <c r="MQK931" s="146"/>
      <c r="MQL931" s="146"/>
      <c r="MQM931" s="146"/>
      <c r="MQN931" s="146"/>
      <c r="MQO931" s="146"/>
      <c r="MQP931" s="146"/>
      <c r="MQQ931" s="146"/>
      <c r="MQR931" s="146"/>
      <c r="MQS931" s="146"/>
      <c r="MQT931" s="146"/>
      <c r="MQU931" s="146"/>
      <c r="MQV931" s="146"/>
      <c r="MQW931" s="146"/>
      <c r="MQX931" s="146"/>
      <c r="MQY931" s="146"/>
      <c r="MQZ931" s="146"/>
      <c r="MRA931" s="146"/>
      <c r="MRB931" s="146"/>
      <c r="MRC931" s="146"/>
      <c r="MRD931" s="146"/>
      <c r="MRE931" s="146"/>
      <c r="MRF931" s="146"/>
      <c r="MRG931" s="146"/>
      <c r="MRH931" s="146"/>
      <c r="MRI931" s="146"/>
      <c r="MRJ931" s="146"/>
      <c r="MRK931" s="146"/>
      <c r="MRL931" s="146"/>
      <c r="MRM931" s="146"/>
      <c r="MRN931" s="146"/>
      <c r="MRO931" s="146"/>
      <c r="MRP931" s="146"/>
      <c r="MRQ931" s="146"/>
      <c r="MRR931" s="146"/>
      <c r="MRS931" s="146"/>
      <c r="MRT931" s="146"/>
      <c r="MRU931" s="146"/>
      <c r="MRV931" s="146"/>
      <c r="MRW931" s="146"/>
      <c r="MRX931" s="146"/>
      <c r="MRY931" s="146"/>
      <c r="MRZ931" s="146"/>
      <c r="MSA931" s="146"/>
      <c r="MSB931" s="146"/>
      <c r="MSC931" s="146"/>
      <c r="MSD931" s="146"/>
      <c r="MSE931" s="146"/>
      <c r="MSF931" s="146"/>
      <c r="MSG931" s="146"/>
      <c r="MSH931" s="146"/>
      <c r="MSI931" s="146"/>
      <c r="MSJ931" s="146"/>
      <c r="MSK931" s="146"/>
      <c r="MSL931" s="146"/>
      <c r="MSM931" s="146"/>
      <c r="MSN931" s="146"/>
      <c r="MSO931" s="146"/>
      <c r="MSP931" s="146"/>
      <c r="MSQ931" s="146"/>
      <c r="MSR931" s="146"/>
      <c r="MSS931" s="146"/>
      <c r="MST931" s="146"/>
      <c r="MSU931" s="146"/>
      <c r="MSV931" s="146"/>
      <c r="MSW931" s="146"/>
      <c r="MSX931" s="146"/>
      <c r="MSY931" s="146"/>
      <c r="MSZ931" s="146"/>
      <c r="MTA931" s="146"/>
      <c r="MTB931" s="146"/>
      <c r="MTC931" s="146"/>
      <c r="MTD931" s="146"/>
      <c r="MTE931" s="146"/>
      <c r="MTF931" s="146"/>
      <c r="MTG931" s="146"/>
      <c r="MTH931" s="146"/>
      <c r="MTI931" s="146"/>
      <c r="MTJ931" s="146"/>
      <c r="MTK931" s="146"/>
      <c r="MTL931" s="146"/>
      <c r="MTM931" s="146"/>
      <c r="MTN931" s="146"/>
      <c r="MTO931" s="146"/>
      <c r="MTP931" s="146"/>
      <c r="MTQ931" s="146"/>
      <c r="MTR931" s="146"/>
      <c r="MTS931" s="146"/>
      <c r="MTT931" s="146"/>
      <c r="MTU931" s="146"/>
      <c r="MTV931" s="146"/>
      <c r="MTW931" s="146"/>
      <c r="MTX931" s="146"/>
      <c r="MTY931" s="146"/>
      <c r="MTZ931" s="146"/>
      <c r="MUA931" s="146"/>
      <c r="MUB931" s="146"/>
      <c r="MUC931" s="146"/>
      <c r="MUD931" s="146"/>
      <c r="MUE931" s="146"/>
      <c r="MUF931" s="146"/>
      <c r="MUG931" s="146"/>
      <c r="MUH931" s="146"/>
      <c r="MUI931" s="146"/>
      <c r="MUJ931" s="146"/>
      <c r="MUK931" s="146"/>
      <c r="MUL931" s="146"/>
      <c r="MUM931" s="146"/>
      <c r="MUN931" s="146"/>
      <c r="MUO931" s="146"/>
      <c r="MUP931" s="146"/>
      <c r="MUQ931" s="146"/>
      <c r="MUR931" s="146"/>
      <c r="MUS931" s="146"/>
      <c r="MUT931" s="146"/>
      <c r="MUU931" s="146"/>
      <c r="MUV931" s="146"/>
      <c r="MUW931" s="146"/>
      <c r="MUX931" s="146"/>
      <c r="MUY931" s="146"/>
      <c r="MUZ931" s="146"/>
      <c r="MVA931" s="146"/>
      <c r="MVB931" s="146"/>
      <c r="MVC931" s="146"/>
      <c r="MVD931" s="146"/>
      <c r="MVE931" s="146"/>
      <c r="MVF931" s="146"/>
      <c r="MVG931" s="146"/>
      <c r="MVH931" s="146"/>
      <c r="MVI931" s="146"/>
      <c r="MVJ931" s="146"/>
      <c r="MVK931" s="146"/>
      <c r="MVL931" s="146"/>
      <c r="MVM931" s="146"/>
      <c r="MVN931" s="146"/>
      <c r="MVO931" s="146"/>
      <c r="MVP931" s="146"/>
      <c r="MVQ931" s="146"/>
      <c r="MVR931" s="146"/>
      <c r="MVS931" s="146"/>
      <c r="MVT931" s="146"/>
      <c r="MVU931" s="146"/>
      <c r="MVV931" s="146"/>
      <c r="MVW931" s="146"/>
      <c r="MVX931" s="146"/>
      <c r="MVY931" s="146"/>
      <c r="MVZ931" s="146"/>
      <c r="MWA931" s="146"/>
      <c r="MWB931" s="146"/>
      <c r="MWC931" s="146"/>
      <c r="MWD931" s="146"/>
      <c r="MWE931" s="146"/>
      <c r="MWF931" s="146"/>
      <c r="MWG931" s="146"/>
      <c r="MWH931" s="146"/>
      <c r="MWI931" s="146"/>
      <c r="MWJ931" s="146"/>
      <c r="MWK931" s="146"/>
      <c r="MWL931" s="146"/>
      <c r="MWM931" s="146"/>
      <c r="MWN931" s="146"/>
      <c r="MWO931" s="146"/>
      <c r="MWP931" s="146"/>
      <c r="MWQ931" s="146"/>
      <c r="MWR931" s="146"/>
      <c r="MWS931" s="146"/>
      <c r="MWT931" s="146"/>
      <c r="MWU931" s="146"/>
      <c r="MWV931" s="146"/>
      <c r="MWW931" s="146"/>
      <c r="MWX931" s="146"/>
      <c r="MWY931" s="146"/>
      <c r="MWZ931" s="146"/>
      <c r="MXA931" s="146"/>
      <c r="MXB931" s="146"/>
      <c r="MXC931" s="146"/>
      <c r="MXD931" s="146"/>
      <c r="MXE931" s="146"/>
      <c r="MXF931" s="146"/>
      <c r="MXG931" s="146"/>
      <c r="MXH931" s="146"/>
      <c r="MXI931" s="146"/>
      <c r="MXJ931" s="146"/>
      <c r="MXK931" s="146"/>
      <c r="MXL931" s="146"/>
      <c r="MXM931" s="146"/>
      <c r="MXN931" s="146"/>
      <c r="MXO931" s="146"/>
      <c r="MXP931" s="146"/>
      <c r="MXQ931" s="146"/>
      <c r="MXR931" s="146"/>
      <c r="MXS931" s="146"/>
      <c r="MXT931" s="146"/>
      <c r="MXU931" s="146"/>
      <c r="MXV931" s="146"/>
      <c r="MXW931" s="146"/>
      <c r="MXX931" s="146"/>
      <c r="MXY931" s="146"/>
      <c r="MXZ931" s="146"/>
      <c r="MYA931" s="146"/>
      <c r="MYB931" s="146"/>
      <c r="MYC931" s="146"/>
      <c r="MYD931" s="146"/>
      <c r="MYE931" s="146"/>
      <c r="MYF931" s="146"/>
      <c r="MYG931" s="146"/>
      <c r="MYH931" s="146"/>
      <c r="MYI931" s="146"/>
      <c r="MYJ931" s="146"/>
      <c r="MYK931" s="146"/>
      <c r="MYL931" s="146"/>
      <c r="MYM931" s="146"/>
      <c r="MYN931" s="146"/>
      <c r="MYO931" s="146"/>
      <c r="MYP931" s="146"/>
      <c r="MYQ931" s="146"/>
      <c r="MYR931" s="146"/>
      <c r="MYS931" s="146"/>
      <c r="MYT931" s="146"/>
      <c r="MYU931" s="146"/>
      <c r="MYV931" s="146"/>
      <c r="MYW931" s="146"/>
      <c r="MYX931" s="146"/>
      <c r="MYY931" s="146"/>
      <c r="MYZ931" s="146"/>
      <c r="MZA931" s="146"/>
      <c r="MZB931" s="146"/>
      <c r="MZC931" s="146"/>
      <c r="MZD931" s="146"/>
      <c r="MZE931" s="146"/>
      <c r="MZF931" s="146"/>
      <c r="MZG931" s="146"/>
      <c r="MZH931" s="146"/>
      <c r="MZI931" s="146"/>
      <c r="MZJ931" s="146"/>
      <c r="MZK931" s="146"/>
      <c r="MZL931" s="146"/>
      <c r="MZM931" s="146"/>
      <c r="MZN931" s="146"/>
      <c r="MZO931" s="146"/>
      <c r="MZP931" s="146"/>
      <c r="MZQ931" s="146"/>
      <c r="MZR931" s="146"/>
      <c r="MZS931" s="146"/>
      <c r="MZT931" s="146"/>
      <c r="MZU931" s="146"/>
      <c r="MZV931" s="146"/>
      <c r="MZW931" s="146"/>
      <c r="MZX931" s="146"/>
      <c r="MZY931" s="146"/>
      <c r="MZZ931" s="146"/>
      <c r="NAA931" s="146"/>
      <c r="NAB931" s="146"/>
      <c r="NAC931" s="146"/>
      <c r="NAD931" s="146"/>
      <c r="NAE931" s="146"/>
      <c r="NAF931" s="146"/>
      <c r="NAG931" s="146"/>
      <c r="NAH931" s="146"/>
      <c r="NAI931" s="146"/>
      <c r="NAJ931" s="146"/>
      <c r="NAK931" s="146"/>
      <c r="NAL931" s="146"/>
      <c r="NAM931" s="146"/>
      <c r="NAN931" s="146"/>
      <c r="NAO931" s="146"/>
      <c r="NAP931" s="146"/>
      <c r="NAQ931" s="146"/>
      <c r="NAR931" s="146"/>
      <c r="NAS931" s="146"/>
      <c r="NAT931" s="146"/>
      <c r="NAU931" s="146"/>
      <c r="NAV931" s="146"/>
      <c r="NAW931" s="146"/>
      <c r="NAX931" s="146"/>
      <c r="NAY931" s="146"/>
      <c r="NAZ931" s="146"/>
      <c r="NBA931" s="146"/>
      <c r="NBB931" s="146"/>
      <c r="NBC931" s="146"/>
      <c r="NBD931" s="146"/>
      <c r="NBE931" s="146"/>
      <c r="NBF931" s="146"/>
      <c r="NBG931" s="146"/>
      <c r="NBH931" s="146"/>
      <c r="NBI931" s="146"/>
      <c r="NBJ931" s="146"/>
      <c r="NBK931" s="146"/>
      <c r="NBL931" s="146"/>
      <c r="NBM931" s="146"/>
      <c r="NBN931" s="146"/>
      <c r="NBO931" s="146"/>
      <c r="NBP931" s="146"/>
      <c r="NBQ931" s="146"/>
      <c r="NBR931" s="146"/>
      <c r="NBS931" s="146"/>
      <c r="NBT931" s="146"/>
      <c r="NBU931" s="146"/>
      <c r="NBV931" s="146"/>
      <c r="NBW931" s="146"/>
      <c r="NBX931" s="146"/>
      <c r="NBY931" s="146"/>
      <c r="NBZ931" s="146"/>
      <c r="NCA931" s="146"/>
      <c r="NCB931" s="146"/>
      <c r="NCC931" s="146"/>
      <c r="NCD931" s="146"/>
      <c r="NCE931" s="146"/>
      <c r="NCF931" s="146"/>
      <c r="NCG931" s="146"/>
      <c r="NCH931" s="146"/>
      <c r="NCI931" s="146"/>
      <c r="NCJ931" s="146"/>
      <c r="NCK931" s="146"/>
      <c r="NCL931" s="146"/>
      <c r="NCM931" s="146"/>
      <c r="NCN931" s="146"/>
      <c r="NCO931" s="146"/>
      <c r="NCP931" s="146"/>
      <c r="NCQ931" s="146"/>
      <c r="NCR931" s="146"/>
      <c r="NCS931" s="146"/>
      <c r="NCT931" s="146"/>
      <c r="NCU931" s="146"/>
      <c r="NCV931" s="146"/>
      <c r="NCW931" s="146"/>
      <c r="NCX931" s="146"/>
      <c r="NCY931" s="146"/>
      <c r="NCZ931" s="146"/>
      <c r="NDA931" s="146"/>
      <c r="NDB931" s="146"/>
      <c r="NDC931" s="146"/>
      <c r="NDD931" s="146"/>
      <c r="NDE931" s="146"/>
      <c r="NDF931" s="146"/>
      <c r="NDG931" s="146"/>
      <c r="NDH931" s="146"/>
      <c r="NDI931" s="146"/>
      <c r="NDJ931" s="146"/>
      <c r="NDK931" s="146"/>
      <c r="NDL931" s="146"/>
      <c r="NDM931" s="146"/>
      <c r="NDN931" s="146"/>
      <c r="NDO931" s="146"/>
      <c r="NDP931" s="146"/>
      <c r="NDQ931" s="146"/>
      <c r="NDR931" s="146"/>
      <c r="NDS931" s="146"/>
      <c r="NDT931" s="146"/>
      <c r="NDU931" s="146"/>
      <c r="NDV931" s="146"/>
      <c r="NDW931" s="146"/>
      <c r="NDX931" s="146"/>
      <c r="NDY931" s="146"/>
      <c r="NDZ931" s="146"/>
      <c r="NEA931" s="146"/>
      <c r="NEB931" s="146"/>
      <c r="NEC931" s="146"/>
      <c r="NED931" s="146"/>
      <c r="NEE931" s="146"/>
      <c r="NEF931" s="146"/>
      <c r="NEG931" s="146"/>
      <c r="NEH931" s="146"/>
      <c r="NEI931" s="146"/>
      <c r="NEJ931" s="146"/>
      <c r="NEK931" s="146"/>
      <c r="NEL931" s="146"/>
      <c r="NEM931" s="146"/>
      <c r="NEN931" s="146"/>
      <c r="NEO931" s="146"/>
      <c r="NEP931" s="146"/>
      <c r="NEQ931" s="146"/>
      <c r="NER931" s="146"/>
      <c r="NES931" s="146"/>
      <c r="NET931" s="146"/>
      <c r="NEU931" s="146"/>
      <c r="NEV931" s="146"/>
      <c r="NEW931" s="146"/>
      <c r="NEX931" s="146"/>
      <c r="NEY931" s="146"/>
      <c r="NEZ931" s="146"/>
      <c r="NFA931" s="146"/>
      <c r="NFB931" s="146"/>
      <c r="NFC931" s="146"/>
      <c r="NFD931" s="146"/>
      <c r="NFE931" s="146"/>
      <c r="NFF931" s="146"/>
      <c r="NFG931" s="146"/>
      <c r="NFH931" s="146"/>
      <c r="NFI931" s="146"/>
      <c r="NFJ931" s="146"/>
      <c r="NFK931" s="146"/>
      <c r="NFL931" s="146"/>
      <c r="NFM931" s="146"/>
      <c r="NFN931" s="146"/>
      <c r="NFO931" s="146"/>
      <c r="NFP931" s="146"/>
      <c r="NFQ931" s="146"/>
      <c r="NFR931" s="146"/>
      <c r="NFS931" s="146"/>
      <c r="NFT931" s="146"/>
      <c r="NFU931" s="146"/>
      <c r="NFV931" s="146"/>
      <c r="NFW931" s="146"/>
      <c r="NFX931" s="146"/>
      <c r="NFY931" s="146"/>
      <c r="NFZ931" s="146"/>
      <c r="NGA931" s="146"/>
      <c r="NGB931" s="146"/>
      <c r="NGC931" s="146"/>
      <c r="NGD931" s="146"/>
      <c r="NGE931" s="146"/>
      <c r="NGF931" s="146"/>
      <c r="NGG931" s="146"/>
      <c r="NGH931" s="146"/>
      <c r="NGI931" s="146"/>
      <c r="NGJ931" s="146"/>
      <c r="NGK931" s="146"/>
      <c r="NGL931" s="146"/>
      <c r="NGM931" s="146"/>
      <c r="NGN931" s="146"/>
      <c r="NGO931" s="146"/>
      <c r="NGP931" s="146"/>
      <c r="NGQ931" s="146"/>
      <c r="NGR931" s="146"/>
      <c r="NGS931" s="146"/>
      <c r="NGT931" s="146"/>
      <c r="NGU931" s="146"/>
      <c r="NGV931" s="146"/>
      <c r="NGW931" s="146"/>
      <c r="NGX931" s="146"/>
      <c r="NGY931" s="146"/>
      <c r="NGZ931" s="146"/>
      <c r="NHA931" s="146"/>
      <c r="NHB931" s="146"/>
      <c r="NHC931" s="146"/>
      <c r="NHD931" s="146"/>
      <c r="NHE931" s="146"/>
      <c r="NHF931" s="146"/>
      <c r="NHG931" s="146"/>
      <c r="NHH931" s="146"/>
      <c r="NHI931" s="146"/>
      <c r="NHJ931" s="146"/>
      <c r="NHK931" s="146"/>
      <c r="NHL931" s="146"/>
      <c r="NHM931" s="146"/>
      <c r="NHN931" s="146"/>
      <c r="NHO931" s="146"/>
      <c r="NHP931" s="146"/>
      <c r="NHQ931" s="146"/>
      <c r="NHR931" s="146"/>
      <c r="NHS931" s="146"/>
      <c r="NHT931" s="146"/>
      <c r="NHU931" s="146"/>
      <c r="NHV931" s="146"/>
      <c r="NHW931" s="146"/>
      <c r="NHX931" s="146"/>
      <c r="NHY931" s="146"/>
      <c r="NHZ931" s="146"/>
      <c r="NIA931" s="146"/>
      <c r="NIB931" s="146"/>
      <c r="NIC931" s="146"/>
      <c r="NID931" s="146"/>
      <c r="NIE931" s="146"/>
      <c r="NIF931" s="146"/>
      <c r="NIG931" s="146"/>
      <c r="NIH931" s="146"/>
      <c r="NII931" s="146"/>
      <c r="NIJ931" s="146"/>
      <c r="NIK931" s="146"/>
      <c r="NIL931" s="146"/>
      <c r="NIM931" s="146"/>
      <c r="NIN931" s="146"/>
      <c r="NIO931" s="146"/>
      <c r="NIP931" s="146"/>
      <c r="NIQ931" s="146"/>
      <c r="NIR931" s="146"/>
      <c r="NIS931" s="146"/>
      <c r="NIT931" s="146"/>
      <c r="NIU931" s="146"/>
      <c r="NIV931" s="146"/>
      <c r="NIW931" s="146"/>
      <c r="NIX931" s="146"/>
      <c r="NIY931" s="146"/>
      <c r="NIZ931" s="146"/>
      <c r="NJA931" s="146"/>
      <c r="NJB931" s="146"/>
      <c r="NJC931" s="146"/>
      <c r="NJD931" s="146"/>
      <c r="NJE931" s="146"/>
      <c r="NJF931" s="146"/>
      <c r="NJG931" s="146"/>
      <c r="NJH931" s="146"/>
      <c r="NJI931" s="146"/>
      <c r="NJJ931" s="146"/>
      <c r="NJK931" s="146"/>
      <c r="NJL931" s="146"/>
      <c r="NJM931" s="146"/>
      <c r="NJN931" s="146"/>
      <c r="NJO931" s="146"/>
      <c r="NJP931" s="146"/>
      <c r="NJQ931" s="146"/>
      <c r="NJR931" s="146"/>
      <c r="NJS931" s="146"/>
      <c r="NJT931" s="146"/>
      <c r="NJU931" s="146"/>
      <c r="NJV931" s="146"/>
      <c r="NJW931" s="146"/>
      <c r="NJX931" s="146"/>
      <c r="NJY931" s="146"/>
      <c r="NJZ931" s="146"/>
      <c r="NKA931" s="146"/>
      <c r="NKB931" s="146"/>
      <c r="NKC931" s="146"/>
      <c r="NKD931" s="146"/>
      <c r="NKE931" s="146"/>
      <c r="NKF931" s="146"/>
      <c r="NKG931" s="146"/>
      <c r="NKH931" s="146"/>
      <c r="NKI931" s="146"/>
      <c r="NKJ931" s="146"/>
      <c r="NKK931" s="146"/>
      <c r="NKL931" s="146"/>
      <c r="NKM931" s="146"/>
      <c r="NKN931" s="146"/>
      <c r="NKO931" s="146"/>
      <c r="NKP931" s="146"/>
      <c r="NKQ931" s="146"/>
      <c r="NKR931" s="146"/>
      <c r="NKS931" s="146"/>
      <c r="NKT931" s="146"/>
      <c r="NKU931" s="146"/>
      <c r="NKV931" s="146"/>
      <c r="NKW931" s="146"/>
      <c r="NKX931" s="146"/>
      <c r="NKY931" s="146"/>
      <c r="NKZ931" s="146"/>
      <c r="NLA931" s="146"/>
      <c r="NLB931" s="146"/>
      <c r="NLC931" s="146"/>
      <c r="NLD931" s="146"/>
      <c r="NLE931" s="146"/>
      <c r="NLF931" s="146"/>
      <c r="NLG931" s="146"/>
      <c r="NLH931" s="146"/>
      <c r="NLI931" s="146"/>
      <c r="NLJ931" s="146"/>
      <c r="NLK931" s="146"/>
      <c r="NLL931" s="146"/>
      <c r="NLM931" s="146"/>
      <c r="NLN931" s="146"/>
      <c r="NLO931" s="146"/>
      <c r="NLP931" s="146"/>
      <c r="NLQ931" s="146"/>
      <c r="NLR931" s="146"/>
      <c r="NLS931" s="146"/>
      <c r="NLT931" s="146"/>
      <c r="NLU931" s="146"/>
      <c r="NLV931" s="146"/>
      <c r="NLW931" s="146"/>
      <c r="NLX931" s="146"/>
      <c r="NLY931" s="146"/>
      <c r="NLZ931" s="146"/>
      <c r="NMA931" s="146"/>
      <c r="NMB931" s="146"/>
      <c r="NMC931" s="146"/>
      <c r="NMD931" s="146"/>
      <c r="NME931" s="146"/>
      <c r="NMF931" s="146"/>
      <c r="NMG931" s="146"/>
      <c r="NMH931" s="146"/>
      <c r="NMI931" s="146"/>
      <c r="NMJ931" s="146"/>
      <c r="NMK931" s="146"/>
      <c r="NML931" s="146"/>
      <c r="NMM931" s="146"/>
      <c r="NMN931" s="146"/>
      <c r="NMO931" s="146"/>
      <c r="NMP931" s="146"/>
      <c r="NMQ931" s="146"/>
      <c r="NMR931" s="146"/>
      <c r="NMS931" s="146"/>
      <c r="NMT931" s="146"/>
      <c r="NMU931" s="146"/>
      <c r="NMV931" s="146"/>
      <c r="NMW931" s="146"/>
      <c r="NMX931" s="146"/>
      <c r="NMY931" s="146"/>
      <c r="NMZ931" s="146"/>
      <c r="NNA931" s="146"/>
      <c r="NNB931" s="146"/>
      <c r="NNC931" s="146"/>
      <c r="NND931" s="146"/>
      <c r="NNE931" s="146"/>
      <c r="NNF931" s="146"/>
      <c r="NNG931" s="146"/>
      <c r="NNH931" s="146"/>
      <c r="NNI931" s="146"/>
      <c r="NNJ931" s="146"/>
      <c r="NNK931" s="146"/>
      <c r="NNL931" s="146"/>
      <c r="NNM931" s="146"/>
      <c r="NNN931" s="146"/>
      <c r="NNO931" s="146"/>
      <c r="NNP931" s="146"/>
      <c r="NNQ931" s="146"/>
      <c r="NNR931" s="146"/>
      <c r="NNS931" s="146"/>
      <c r="NNT931" s="146"/>
      <c r="NNU931" s="146"/>
      <c r="NNV931" s="146"/>
      <c r="NNW931" s="146"/>
      <c r="NNX931" s="146"/>
      <c r="NNY931" s="146"/>
      <c r="NNZ931" s="146"/>
      <c r="NOA931" s="146"/>
      <c r="NOB931" s="146"/>
      <c r="NOC931" s="146"/>
      <c r="NOD931" s="146"/>
      <c r="NOE931" s="146"/>
      <c r="NOF931" s="146"/>
      <c r="NOG931" s="146"/>
      <c r="NOH931" s="146"/>
      <c r="NOI931" s="146"/>
      <c r="NOJ931" s="146"/>
      <c r="NOK931" s="146"/>
      <c r="NOL931" s="146"/>
      <c r="NOM931" s="146"/>
      <c r="NON931" s="146"/>
      <c r="NOO931" s="146"/>
      <c r="NOP931" s="146"/>
      <c r="NOQ931" s="146"/>
      <c r="NOR931" s="146"/>
      <c r="NOS931" s="146"/>
      <c r="NOT931" s="146"/>
      <c r="NOU931" s="146"/>
      <c r="NOV931" s="146"/>
      <c r="NOW931" s="146"/>
      <c r="NOX931" s="146"/>
      <c r="NOY931" s="146"/>
      <c r="NOZ931" s="146"/>
      <c r="NPA931" s="146"/>
      <c r="NPB931" s="146"/>
      <c r="NPC931" s="146"/>
      <c r="NPD931" s="146"/>
      <c r="NPE931" s="146"/>
      <c r="NPF931" s="146"/>
      <c r="NPG931" s="146"/>
      <c r="NPH931" s="146"/>
      <c r="NPI931" s="146"/>
      <c r="NPJ931" s="146"/>
      <c r="NPK931" s="146"/>
      <c r="NPL931" s="146"/>
      <c r="NPM931" s="146"/>
      <c r="NPN931" s="146"/>
      <c r="NPO931" s="146"/>
      <c r="NPP931" s="146"/>
      <c r="NPQ931" s="146"/>
      <c r="NPR931" s="146"/>
      <c r="NPS931" s="146"/>
      <c r="NPT931" s="146"/>
      <c r="NPU931" s="146"/>
      <c r="NPV931" s="146"/>
      <c r="NPW931" s="146"/>
      <c r="NPX931" s="146"/>
      <c r="NPY931" s="146"/>
      <c r="NPZ931" s="146"/>
      <c r="NQA931" s="146"/>
      <c r="NQB931" s="146"/>
      <c r="NQC931" s="146"/>
      <c r="NQD931" s="146"/>
      <c r="NQE931" s="146"/>
      <c r="NQF931" s="146"/>
      <c r="NQG931" s="146"/>
      <c r="NQH931" s="146"/>
      <c r="NQI931" s="146"/>
      <c r="NQJ931" s="146"/>
      <c r="NQK931" s="146"/>
      <c r="NQL931" s="146"/>
      <c r="NQM931" s="146"/>
      <c r="NQN931" s="146"/>
      <c r="NQO931" s="146"/>
      <c r="NQP931" s="146"/>
      <c r="NQQ931" s="146"/>
      <c r="NQR931" s="146"/>
      <c r="NQS931" s="146"/>
      <c r="NQT931" s="146"/>
      <c r="NQU931" s="146"/>
      <c r="NQV931" s="146"/>
      <c r="NQW931" s="146"/>
      <c r="NQX931" s="146"/>
      <c r="NQY931" s="146"/>
      <c r="NQZ931" s="146"/>
      <c r="NRA931" s="146"/>
      <c r="NRB931" s="146"/>
      <c r="NRC931" s="146"/>
      <c r="NRD931" s="146"/>
      <c r="NRE931" s="146"/>
      <c r="NRF931" s="146"/>
      <c r="NRG931" s="146"/>
      <c r="NRH931" s="146"/>
      <c r="NRI931" s="146"/>
      <c r="NRJ931" s="146"/>
      <c r="NRK931" s="146"/>
      <c r="NRL931" s="146"/>
      <c r="NRM931" s="146"/>
      <c r="NRN931" s="146"/>
      <c r="NRO931" s="146"/>
      <c r="NRP931" s="146"/>
      <c r="NRQ931" s="146"/>
      <c r="NRR931" s="146"/>
      <c r="NRS931" s="146"/>
      <c r="NRT931" s="146"/>
      <c r="NRU931" s="146"/>
      <c r="NRV931" s="146"/>
      <c r="NRW931" s="146"/>
      <c r="NRX931" s="146"/>
      <c r="NRY931" s="146"/>
      <c r="NRZ931" s="146"/>
      <c r="NSA931" s="146"/>
      <c r="NSB931" s="146"/>
      <c r="NSC931" s="146"/>
      <c r="NSD931" s="146"/>
      <c r="NSE931" s="146"/>
      <c r="NSF931" s="146"/>
      <c r="NSG931" s="146"/>
      <c r="NSH931" s="146"/>
      <c r="NSI931" s="146"/>
      <c r="NSJ931" s="146"/>
      <c r="NSK931" s="146"/>
      <c r="NSL931" s="146"/>
      <c r="NSM931" s="146"/>
      <c r="NSN931" s="146"/>
      <c r="NSO931" s="146"/>
      <c r="NSP931" s="146"/>
      <c r="NSQ931" s="146"/>
      <c r="NSR931" s="146"/>
      <c r="NSS931" s="146"/>
      <c r="NST931" s="146"/>
      <c r="NSU931" s="146"/>
      <c r="NSV931" s="146"/>
      <c r="NSW931" s="146"/>
      <c r="NSX931" s="146"/>
      <c r="NSY931" s="146"/>
      <c r="NSZ931" s="146"/>
      <c r="NTA931" s="146"/>
      <c r="NTB931" s="146"/>
      <c r="NTC931" s="146"/>
      <c r="NTD931" s="146"/>
      <c r="NTE931" s="146"/>
      <c r="NTF931" s="146"/>
      <c r="NTG931" s="146"/>
      <c r="NTH931" s="146"/>
      <c r="NTI931" s="146"/>
      <c r="NTJ931" s="146"/>
      <c r="NTK931" s="146"/>
      <c r="NTL931" s="146"/>
      <c r="NTM931" s="146"/>
      <c r="NTN931" s="146"/>
      <c r="NTO931" s="146"/>
      <c r="NTP931" s="146"/>
      <c r="NTQ931" s="146"/>
      <c r="NTR931" s="146"/>
      <c r="NTS931" s="146"/>
      <c r="NTT931" s="146"/>
      <c r="NTU931" s="146"/>
      <c r="NTV931" s="146"/>
      <c r="NTW931" s="146"/>
      <c r="NTX931" s="146"/>
      <c r="NTY931" s="146"/>
      <c r="NTZ931" s="146"/>
      <c r="NUA931" s="146"/>
      <c r="NUB931" s="146"/>
      <c r="NUC931" s="146"/>
      <c r="NUD931" s="146"/>
      <c r="NUE931" s="146"/>
      <c r="NUF931" s="146"/>
      <c r="NUG931" s="146"/>
      <c r="NUH931" s="146"/>
      <c r="NUI931" s="146"/>
      <c r="NUJ931" s="146"/>
      <c r="NUK931" s="146"/>
      <c r="NUL931" s="146"/>
      <c r="NUM931" s="146"/>
      <c r="NUN931" s="146"/>
      <c r="NUO931" s="146"/>
      <c r="NUP931" s="146"/>
      <c r="NUQ931" s="146"/>
      <c r="NUR931" s="146"/>
      <c r="NUS931" s="146"/>
      <c r="NUT931" s="146"/>
      <c r="NUU931" s="146"/>
      <c r="NUV931" s="146"/>
      <c r="NUW931" s="146"/>
      <c r="NUX931" s="146"/>
      <c r="NUY931" s="146"/>
      <c r="NUZ931" s="146"/>
      <c r="NVA931" s="146"/>
      <c r="NVB931" s="146"/>
      <c r="NVC931" s="146"/>
      <c r="NVD931" s="146"/>
      <c r="NVE931" s="146"/>
      <c r="NVF931" s="146"/>
      <c r="NVG931" s="146"/>
      <c r="NVH931" s="146"/>
      <c r="NVI931" s="146"/>
      <c r="NVJ931" s="146"/>
      <c r="NVK931" s="146"/>
      <c r="NVL931" s="146"/>
      <c r="NVM931" s="146"/>
      <c r="NVN931" s="146"/>
      <c r="NVO931" s="146"/>
      <c r="NVP931" s="146"/>
      <c r="NVQ931" s="146"/>
      <c r="NVR931" s="146"/>
      <c r="NVS931" s="146"/>
      <c r="NVT931" s="146"/>
      <c r="NVU931" s="146"/>
      <c r="NVV931" s="146"/>
      <c r="NVW931" s="146"/>
      <c r="NVX931" s="146"/>
      <c r="NVY931" s="146"/>
      <c r="NVZ931" s="146"/>
      <c r="NWA931" s="146"/>
      <c r="NWB931" s="146"/>
      <c r="NWC931" s="146"/>
      <c r="NWD931" s="146"/>
      <c r="NWE931" s="146"/>
      <c r="NWF931" s="146"/>
      <c r="NWG931" s="146"/>
      <c r="NWH931" s="146"/>
      <c r="NWI931" s="146"/>
      <c r="NWJ931" s="146"/>
      <c r="NWK931" s="146"/>
      <c r="NWL931" s="146"/>
      <c r="NWM931" s="146"/>
      <c r="NWN931" s="146"/>
      <c r="NWO931" s="146"/>
      <c r="NWP931" s="146"/>
      <c r="NWQ931" s="146"/>
      <c r="NWR931" s="146"/>
      <c r="NWS931" s="146"/>
      <c r="NWT931" s="146"/>
      <c r="NWU931" s="146"/>
      <c r="NWV931" s="146"/>
      <c r="NWW931" s="146"/>
      <c r="NWX931" s="146"/>
      <c r="NWY931" s="146"/>
      <c r="NWZ931" s="146"/>
      <c r="NXA931" s="146"/>
      <c r="NXB931" s="146"/>
      <c r="NXC931" s="146"/>
      <c r="NXD931" s="146"/>
      <c r="NXE931" s="146"/>
      <c r="NXF931" s="146"/>
      <c r="NXG931" s="146"/>
      <c r="NXH931" s="146"/>
      <c r="NXI931" s="146"/>
      <c r="NXJ931" s="146"/>
      <c r="NXK931" s="146"/>
      <c r="NXL931" s="146"/>
      <c r="NXM931" s="146"/>
      <c r="NXN931" s="146"/>
      <c r="NXO931" s="146"/>
      <c r="NXP931" s="146"/>
      <c r="NXQ931" s="146"/>
      <c r="NXR931" s="146"/>
      <c r="NXS931" s="146"/>
      <c r="NXT931" s="146"/>
      <c r="NXU931" s="146"/>
      <c r="NXV931" s="146"/>
      <c r="NXW931" s="146"/>
      <c r="NXX931" s="146"/>
      <c r="NXY931" s="146"/>
      <c r="NXZ931" s="146"/>
      <c r="NYA931" s="146"/>
      <c r="NYB931" s="146"/>
      <c r="NYC931" s="146"/>
      <c r="NYD931" s="146"/>
      <c r="NYE931" s="146"/>
      <c r="NYF931" s="146"/>
      <c r="NYG931" s="146"/>
      <c r="NYH931" s="146"/>
      <c r="NYI931" s="146"/>
      <c r="NYJ931" s="146"/>
      <c r="NYK931" s="146"/>
      <c r="NYL931" s="146"/>
      <c r="NYM931" s="146"/>
      <c r="NYN931" s="146"/>
      <c r="NYO931" s="146"/>
      <c r="NYP931" s="146"/>
      <c r="NYQ931" s="146"/>
      <c r="NYR931" s="146"/>
      <c r="NYS931" s="146"/>
      <c r="NYT931" s="146"/>
      <c r="NYU931" s="146"/>
      <c r="NYV931" s="146"/>
      <c r="NYW931" s="146"/>
      <c r="NYX931" s="146"/>
      <c r="NYY931" s="146"/>
      <c r="NYZ931" s="146"/>
      <c r="NZA931" s="146"/>
      <c r="NZB931" s="146"/>
      <c r="NZC931" s="146"/>
      <c r="NZD931" s="146"/>
      <c r="NZE931" s="146"/>
      <c r="NZF931" s="146"/>
      <c r="NZG931" s="146"/>
      <c r="NZH931" s="146"/>
      <c r="NZI931" s="146"/>
      <c r="NZJ931" s="146"/>
      <c r="NZK931" s="146"/>
      <c r="NZL931" s="146"/>
      <c r="NZM931" s="146"/>
      <c r="NZN931" s="146"/>
      <c r="NZO931" s="146"/>
      <c r="NZP931" s="146"/>
      <c r="NZQ931" s="146"/>
      <c r="NZR931" s="146"/>
      <c r="NZS931" s="146"/>
      <c r="NZT931" s="146"/>
      <c r="NZU931" s="146"/>
      <c r="NZV931" s="146"/>
      <c r="NZW931" s="146"/>
      <c r="NZX931" s="146"/>
      <c r="NZY931" s="146"/>
      <c r="NZZ931" s="146"/>
      <c r="OAA931" s="146"/>
      <c r="OAB931" s="146"/>
      <c r="OAC931" s="146"/>
      <c r="OAD931" s="146"/>
      <c r="OAE931" s="146"/>
      <c r="OAF931" s="146"/>
      <c r="OAG931" s="146"/>
      <c r="OAH931" s="146"/>
      <c r="OAI931" s="146"/>
      <c r="OAJ931" s="146"/>
      <c r="OAK931" s="146"/>
      <c r="OAL931" s="146"/>
      <c r="OAM931" s="146"/>
      <c r="OAN931" s="146"/>
      <c r="OAO931" s="146"/>
      <c r="OAP931" s="146"/>
      <c r="OAQ931" s="146"/>
      <c r="OAR931" s="146"/>
      <c r="OAS931" s="146"/>
      <c r="OAT931" s="146"/>
      <c r="OAU931" s="146"/>
      <c r="OAV931" s="146"/>
      <c r="OAW931" s="146"/>
      <c r="OAX931" s="146"/>
      <c r="OAY931" s="146"/>
      <c r="OAZ931" s="146"/>
      <c r="OBA931" s="146"/>
      <c r="OBB931" s="146"/>
      <c r="OBC931" s="146"/>
      <c r="OBD931" s="146"/>
      <c r="OBE931" s="146"/>
      <c r="OBF931" s="146"/>
      <c r="OBG931" s="146"/>
      <c r="OBH931" s="146"/>
      <c r="OBI931" s="146"/>
      <c r="OBJ931" s="146"/>
      <c r="OBK931" s="146"/>
      <c r="OBL931" s="146"/>
      <c r="OBM931" s="146"/>
      <c r="OBN931" s="146"/>
      <c r="OBO931" s="146"/>
      <c r="OBP931" s="146"/>
      <c r="OBQ931" s="146"/>
      <c r="OBR931" s="146"/>
      <c r="OBS931" s="146"/>
      <c r="OBT931" s="146"/>
      <c r="OBU931" s="146"/>
      <c r="OBV931" s="146"/>
      <c r="OBW931" s="146"/>
      <c r="OBX931" s="146"/>
      <c r="OBY931" s="146"/>
      <c r="OBZ931" s="146"/>
      <c r="OCA931" s="146"/>
      <c r="OCB931" s="146"/>
      <c r="OCC931" s="146"/>
      <c r="OCD931" s="146"/>
      <c r="OCE931" s="146"/>
      <c r="OCF931" s="146"/>
      <c r="OCG931" s="146"/>
      <c r="OCH931" s="146"/>
      <c r="OCI931" s="146"/>
      <c r="OCJ931" s="146"/>
      <c r="OCK931" s="146"/>
      <c r="OCL931" s="146"/>
      <c r="OCM931" s="146"/>
      <c r="OCN931" s="146"/>
      <c r="OCO931" s="146"/>
      <c r="OCP931" s="146"/>
      <c r="OCQ931" s="146"/>
      <c r="OCR931" s="146"/>
      <c r="OCS931" s="146"/>
      <c r="OCT931" s="146"/>
      <c r="OCU931" s="146"/>
      <c r="OCV931" s="146"/>
      <c r="OCW931" s="146"/>
      <c r="OCX931" s="146"/>
      <c r="OCY931" s="146"/>
      <c r="OCZ931" s="146"/>
      <c r="ODA931" s="146"/>
      <c r="ODB931" s="146"/>
      <c r="ODC931" s="146"/>
      <c r="ODD931" s="146"/>
      <c r="ODE931" s="146"/>
      <c r="ODF931" s="146"/>
      <c r="ODG931" s="146"/>
      <c r="ODH931" s="146"/>
      <c r="ODI931" s="146"/>
      <c r="ODJ931" s="146"/>
      <c r="ODK931" s="146"/>
      <c r="ODL931" s="146"/>
      <c r="ODM931" s="146"/>
      <c r="ODN931" s="146"/>
      <c r="ODO931" s="146"/>
      <c r="ODP931" s="146"/>
      <c r="ODQ931" s="146"/>
      <c r="ODR931" s="146"/>
      <c r="ODS931" s="146"/>
      <c r="ODT931" s="146"/>
      <c r="ODU931" s="146"/>
      <c r="ODV931" s="146"/>
      <c r="ODW931" s="146"/>
      <c r="ODX931" s="146"/>
      <c r="ODY931" s="146"/>
      <c r="ODZ931" s="146"/>
      <c r="OEA931" s="146"/>
      <c r="OEB931" s="146"/>
      <c r="OEC931" s="146"/>
      <c r="OED931" s="146"/>
      <c r="OEE931" s="146"/>
      <c r="OEF931" s="146"/>
      <c r="OEG931" s="146"/>
      <c r="OEH931" s="146"/>
      <c r="OEI931" s="146"/>
      <c r="OEJ931" s="146"/>
      <c r="OEK931" s="146"/>
      <c r="OEL931" s="146"/>
      <c r="OEM931" s="146"/>
      <c r="OEN931" s="146"/>
      <c r="OEO931" s="146"/>
      <c r="OEP931" s="146"/>
      <c r="OEQ931" s="146"/>
      <c r="OER931" s="146"/>
      <c r="OES931" s="146"/>
      <c r="OET931" s="146"/>
      <c r="OEU931" s="146"/>
      <c r="OEV931" s="146"/>
      <c r="OEW931" s="146"/>
      <c r="OEX931" s="146"/>
      <c r="OEY931" s="146"/>
      <c r="OEZ931" s="146"/>
      <c r="OFA931" s="146"/>
      <c r="OFB931" s="146"/>
      <c r="OFC931" s="146"/>
      <c r="OFD931" s="146"/>
      <c r="OFE931" s="146"/>
      <c r="OFF931" s="146"/>
      <c r="OFG931" s="146"/>
      <c r="OFH931" s="146"/>
      <c r="OFI931" s="146"/>
      <c r="OFJ931" s="146"/>
      <c r="OFK931" s="146"/>
      <c r="OFL931" s="146"/>
      <c r="OFM931" s="146"/>
      <c r="OFN931" s="146"/>
      <c r="OFO931" s="146"/>
      <c r="OFP931" s="146"/>
      <c r="OFQ931" s="146"/>
      <c r="OFR931" s="146"/>
      <c r="OFS931" s="146"/>
      <c r="OFT931" s="146"/>
      <c r="OFU931" s="146"/>
      <c r="OFV931" s="146"/>
      <c r="OFW931" s="146"/>
      <c r="OFX931" s="146"/>
      <c r="OFY931" s="146"/>
      <c r="OFZ931" s="146"/>
      <c r="OGA931" s="146"/>
      <c r="OGB931" s="146"/>
      <c r="OGC931" s="146"/>
      <c r="OGD931" s="146"/>
      <c r="OGE931" s="146"/>
      <c r="OGF931" s="146"/>
      <c r="OGG931" s="146"/>
      <c r="OGH931" s="146"/>
      <c r="OGI931" s="146"/>
      <c r="OGJ931" s="146"/>
      <c r="OGK931" s="146"/>
      <c r="OGL931" s="146"/>
      <c r="OGM931" s="146"/>
      <c r="OGN931" s="146"/>
      <c r="OGO931" s="146"/>
      <c r="OGP931" s="146"/>
      <c r="OGQ931" s="146"/>
      <c r="OGR931" s="146"/>
      <c r="OGS931" s="146"/>
      <c r="OGT931" s="146"/>
      <c r="OGU931" s="146"/>
      <c r="OGV931" s="146"/>
      <c r="OGW931" s="146"/>
      <c r="OGX931" s="146"/>
      <c r="OGY931" s="146"/>
      <c r="OGZ931" s="146"/>
      <c r="OHA931" s="146"/>
      <c r="OHB931" s="146"/>
      <c r="OHC931" s="146"/>
      <c r="OHD931" s="146"/>
      <c r="OHE931" s="146"/>
      <c r="OHF931" s="146"/>
      <c r="OHG931" s="146"/>
      <c r="OHH931" s="146"/>
      <c r="OHI931" s="146"/>
      <c r="OHJ931" s="146"/>
      <c r="OHK931" s="146"/>
      <c r="OHL931" s="146"/>
      <c r="OHM931" s="146"/>
      <c r="OHN931" s="146"/>
      <c r="OHO931" s="146"/>
      <c r="OHP931" s="146"/>
      <c r="OHQ931" s="146"/>
      <c r="OHR931" s="146"/>
      <c r="OHS931" s="146"/>
      <c r="OHT931" s="146"/>
      <c r="OHU931" s="146"/>
      <c r="OHV931" s="146"/>
      <c r="OHW931" s="146"/>
      <c r="OHX931" s="146"/>
      <c r="OHY931" s="146"/>
      <c r="OHZ931" s="146"/>
      <c r="OIA931" s="146"/>
      <c r="OIB931" s="146"/>
      <c r="OIC931" s="146"/>
      <c r="OID931" s="146"/>
      <c r="OIE931" s="146"/>
      <c r="OIF931" s="146"/>
      <c r="OIG931" s="146"/>
      <c r="OIH931" s="146"/>
      <c r="OII931" s="146"/>
      <c r="OIJ931" s="146"/>
      <c r="OIK931" s="146"/>
      <c r="OIL931" s="146"/>
      <c r="OIM931" s="146"/>
      <c r="OIN931" s="146"/>
      <c r="OIO931" s="146"/>
      <c r="OIP931" s="146"/>
      <c r="OIQ931" s="146"/>
      <c r="OIR931" s="146"/>
      <c r="OIS931" s="146"/>
      <c r="OIT931" s="146"/>
      <c r="OIU931" s="146"/>
      <c r="OIV931" s="146"/>
      <c r="OIW931" s="146"/>
      <c r="OIX931" s="146"/>
      <c r="OIY931" s="146"/>
      <c r="OIZ931" s="146"/>
      <c r="OJA931" s="146"/>
      <c r="OJB931" s="146"/>
      <c r="OJC931" s="146"/>
      <c r="OJD931" s="146"/>
      <c r="OJE931" s="146"/>
      <c r="OJF931" s="146"/>
      <c r="OJG931" s="146"/>
      <c r="OJH931" s="146"/>
      <c r="OJI931" s="146"/>
      <c r="OJJ931" s="146"/>
      <c r="OJK931" s="146"/>
      <c r="OJL931" s="146"/>
      <c r="OJM931" s="146"/>
      <c r="OJN931" s="146"/>
      <c r="OJO931" s="146"/>
      <c r="OJP931" s="146"/>
      <c r="OJQ931" s="146"/>
      <c r="OJR931" s="146"/>
      <c r="OJS931" s="146"/>
      <c r="OJT931" s="146"/>
      <c r="OJU931" s="146"/>
      <c r="OJV931" s="146"/>
      <c r="OJW931" s="146"/>
      <c r="OJX931" s="146"/>
      <c r="OJY931" s="146"/>
      <c r="OJZ931" s="146"/>
      <c r="OKA931" s="146"/>
      <c r="OKB931" s="146"/>
      <c r="OKC931" s="146"/>
      <c r="OKD931" s="146"/>
      <c r="OKE931" s="146"/>
      <c r="OKF931" s="146"/>
      <c r="OKG931" s="146"/>
      <c r="OKH931" s="146"/>
      <c r="OKI931" s="146"/>
      <c r="OKJ931" s="146"/>
      <c r="OKK931" s="146"/>
      <c r="OKL931" s="146"/>
      <c r="OKM931" s="146"/>
      <c r="OKN931" s="146"/>
      <c r="OKO931" s="146"/>
      <c r="OKP931" s="146"/>
      <c r="OKQ931" s="146"/>
      <c r="OKR931" s="146"/>
      <c r="OKS931" s="146"/>
      <c r="OKT931" s="146"/>
      <c r="OKU931" s="146"/>
      <c r="OKV931" s="146"/>
      <c r="OKW931" s="146"/>
      <c r="OKX931" s="146"/>
      <c r="OKY931" s="146"/>
      <c r="OKZ931" s="146"/>
      <c r="OLA931" s="146"/>
      <c r="OLB931" s="146"/>
      <c r="OLC931" s="146"/>
      <c r="OLD931" s="146"/>
      <c r="OLE931" s="146"/>
      <c r="OLF931" s="146"/>
      <c r="OLG931" s="146"/>
      <c r="OLH931" s="146"/>
      <c r="OLI931" s="146"/>
      <c r="OLJ931" s="146"/>
      <c r="OLK931" s="146"/>
      <c r="OLL931" s="146"/>
      <c r="OLM931" s="146"/>
      <c r="OLN931" s="146"/>
      <c r="OLO931" s="146"/>
      <c r="OLP931" s="146"/>
      <c r="OLQ931" s="146"/>
      <c r="OLR931" s="146"/>
      <c r="OLS931" s="146"/>
      <c r="OLT931" s="146"/>
      <c r="OLU931" s="146"/>
      <c r="OLV931" s="146"/>
      <c r="OLW931" s="146"/>
      <c r="OLX931" s="146"/>
      <c r="OLY931" s="146"/>
      <c r="OLZ931" s="146"/>
      <c r="OMA931" s="146"/>
      <c r="OMB931" s="146"/>
      <c r="OMC931" s="146"/>
      <c r="OMD931" s="146"/>
      <c r="OME931" s="146"/>
      <c r="OMF931" s="146"/>
      <c r="OMG931" s="146"/>
      <c r="OMH931" s="146"/>
      <c r="OMI931" s="146"/>
      <c r="OMJ931" s="146"/>
      <c r="OMK931" s="146"/>
      <c r="OML931" s="146"/>
      <c r="OMM931" s="146"/>
      <c r="OMN931" s="146"/>
      <c r="OMO931" s="146"/>
      <c r="OMP931" s="146"/>
      <c r="OMQ931" s="146"/>
      <c r="OMR931" s="146"/>
      <c r="OMS931" s="146"/>
      <c r="OMT931" s="146"/>
      <c r="OMU931" s="146"/>
      <c r="OMV931" s="146"/>
      <c r="OMW931" s="146"/>
      <c r="OMX931" s="146"/>
      <c r="OMY931" s="146"/>
      <c r="OMZ931" s="146"/>
      <c r="ONA931" s="146"/>
      <c r="ONB931" s="146"/>
      <c r="ONC931" s="146"/>
      <c r="OND931" s="146"/>
      <c r="ONE931" s="146"/>
      <c r="ONF931" s="146"/>
      <c r="ONG931" s="146"/>
      <c r="ONH931" s="146"/>
      <c r="ONI931" s="146"/>
      <c r="ONJ931" s="146"/>
      <c r="ONK931" s="146"/>
      <c r="ONL931" s="146"/>
      <c r="ONM931" s="146"/>
      <c r="ONN931" s="146"/>
      <c r="ONO931" s="146"/>
      <c r="ONP931" s="146"/>
      <c r="ONQ931" s="146"/>
      <c r="ONR931" s="146"/>
      <c r="ONS931" s="146"/>
      <c r="ONT931" s="146"/>
      <c r="ONU931" s="146"/>
      <c r="ONV931" s="146"/>
      <c r="ONW931" s="146"/>
      <c r="ONX931" s="146"/>
      <c r="ONY931" s="146"/>
      <c r="ONZ931" s="146"/>
      <c r="OOA931" s="146"/>
      <c r="OOB931" s="146"/>
      <c r="OOC931" s="146"/>
      <c r="OOD931" s="146"/>
      <c r="OOE931" s="146"/>
      <c r="OOF931" s="146"/>
      <c r="OOG931" s="146"/>
      <c r="OOH931" s="146"/>
      <c r="OOI931" s="146"/>
      <c r="OOJ931" s="146"/>
      <c r="OOK931" s="146"/>
      <c r="OOL931" s="146"/>
      <c r="OOM931" s="146"/>
      <c r="OON931" s="146"/>
      <c r="OOO931" s="146"/>
      <c r="OOP931" s="146"/>
      <c r="OOQ931" s="146"/>
      <c r="OOR931" s="146"/>
      <c r="OOS931" s="146"/>
      <c r="OOT931" s="146"/>
      <c r="OOU931" s="146"/>
      <c r="OOV931" s="146"/>
      <c r="OOW931" s="146"/>
      <c r="OOX931" s="146"/>
      <c r="OOY931" s="146"/>
      <c r="OOZ931" s="146"/>
      <c r="OPA931" s="146"/>
      <c r="OPB931" s="146"/>
      <c r="OPC931" s="146"/>
      <c r="OPD931" s="146"/>
      <c r="OPE931" s="146"/>
      <c r="OPF931" s="146"/>
      <c r="OPG931" s="146"/>
      <c r="OPH931" s="146"/>
      <c r="OPI931" s="146"/>
      <c r="OPJ931" s="146"/>
      <c r="OPK931" s="146"/>
      <c r="OPL931" s="146"/>
      <c r="OPM931" s="146"/>
      <c r="OPN931" s="146"/>
      <c r="OPO931" s="146"/>
      <c r="OPP931" s="146"/>
      <c r="OPQ931" s="146"/>
      <c r="OPR931" s="146"/>
      <c r="OPS931" s="146"/>
      <c r="OPT931" s="146"/>
      <c r="OPU931" s="146"/>
      <c r="OPV931" s="146"/>
      <c r="OPW931" s="146"/>
      <c r="OPX931" s="146"/>
      <c r="OPY931" s="146"/>
      <c r="OPZ931" s="146"/>
      <c r="OQA931" s="146"/>
      <c r="OQB931" s="146"/>
      <c r="OQC931" s="146"/>
      <c r="OQD931" s="146"/>
      <c r="OQE931" s="146"/>
      <c r="OQF931" s="146"/>
      <c r="OQG931" s="146"/>
      <c r="OQH931" s="146"/>
      <c r="OQI931" s="146"/>
      <c r="OQJ931" s="146"/>
      <c r="OQK931" s="146"/>
      <c r="OQL931" s="146"/>
      <c r="OQM931" s="146"/>
      <c r="OQN931" s="146"/>
      <c r="OQO931" s="146"/>
      <c r="OQP931" s="146"/>
      <c r="OQQ931" s="146"/>
      <c r="OQR931" s="146"/>
      <c r="OQS931" s="146"/>
      <c r="OQT931" s="146"/>
      <c r="OQU931" s="146"/>
      <c r="OQV931" s="146"/>
      <c r="OQW931" s="146"/>
      <c r="OQX931" s="146"/>
      <c r="OQY931" s="146"/>
      <c r="OQZ931" s="146"/>
      <c r="ORA931" s="146"/>
      <c r="ORB931" s="146"/>
      <c r="ORC931" s="146"/>
      <c r="ORD931" s="146"/>
      <c r="ORE931" s="146"/>
      <c r="ORF931" s="146"/>
      <c r="ORG931" s="146"/>
      <c r="ORH931" s="146"/>
      <c r="ORI931" s="146"/>
      <c r="ORJ931" s="146"/>
      <c r="ORK931" s="146"/>
      <c r="ORL931" s="146"/>
      <c r="ORM931" s="146"/>
      <c r="ORN931" s="146"/>
      <c r="ORO931" s="146"/>
      <c r="ORP931" s="146"/>
      <c r="ORQ931" s="146"/>
      <c r="ORR931" s="146"/>
      <c r="ORS931" s="146"/>
      <c r="ORT931" s="146"/>
      <c r="ORU931" s="146"/>
      <c r="ORV931" s="146"/>
      <c r="ORW931" s="146"/>
      <c r="ORX931" s="146"/>
      <c r="ORY931" s="146"/>
      <c r="ORZ931" s="146"/>
      <c r="OSA931" s="146"/>
      <c r="OSB931" s="146"/>
      <c r="OSC931" s="146"/>
      <c r="OSD931" s="146"/>
      <c r="OSE931" s="146"/>
      <c r="OSF931" s="146"/>
      <c r="OSG931" s="146"/>
      <c r="OSH931" s="146"/>
      <c r="OSI931" s="146"/>
      <c r="OSJ931" s="146"/>
      <c r="OSK931" s="146"/>
      <c r="OSL931" s="146"/>
      <c r="OSM931" s="146"/>
      <c r="OSN931" s="146"/>
      <c r="OSO931" s="146"/>
      <c r="OSP931" s="146"/>
      <c r="OSQ931" s="146"/>
      <c r="OSR931" s="146"/>
      <c r="OSS931" s="146"/>
      <c r="OST931" s="146"/>
      <c r="OSU931" s="146"/>
      <c r="OSV931" s="146"/>
      <c r="OSW931" s="146"/>
      <c r="OSX931" s="146"/>
      <c r="OSY931" s="146"/>
      <c r="OSZ931" s="146"/>
      <c r="OTA931" s="146"/>
      <c r="OTB931" s="146"/>
      <c r="OTC931" s="146"/>
      <c r="OTD931" s="146"/>
      <c r="OTE931" s="146"/>
      <c r="OTF931" s="146"/>
      <c r="OTG931" s="146"/>
      <c r="OTH931" s="146"/>
      <c r="OTI931" s="146"/>
      <c r="OTJ931" s="146"/>
      <c r="OTK931" s="146"/>
      <c r="OTL931" s="146"/>
      <c r="OTM931" s="146"/>
      <c r="OTN931" s="146"/>
      <c r="OTO931" s="146"/>
      <c r="OTP931" s="146"/>
      <c r="OTQ931" s="146"/>
      <c r="OTR931" s="146"/>
      <c r="OTS931" s="146"/>
      <c r="OTT931" s="146"/>
      <c r="OTU931" s="146"/>
      <c r="OTV931" s="146"/>
      <c r="OTW931" s="146"/>
      <c r="OTX931" s="146"/>
      <c r="OTY931" s="146"/>
      <c r="OTZ931" s="146"/>
      <c r="OUA931" s="146"/>
      <c r="OUB931" s="146"/>
      <c r="OUC931" s="146"/>
      <c r="OUD931" s="146"/>
      <c r="OUE931" s="146"/>
      <c r="OUF931" s="146"/>
      <c r="OUG931" s="146"/>
      <c r="OUH931" s="146"/>
      <c r="OUI931" s="146"/>
      <c r="OUJ931" s="146"/>
      <c r="OUK931" s="146"/>
      <c r="OUL931" s="146"/>
      <c r="OUM931" s="146"/>
      <c r="OUN931" s="146"/>
      <c r="OUO931" s="146"/>
      <c r="OUP931" s="146"/>
      <c r="OUQ931" s="146"/>
      <c r="OUR931" s="146"/>
      <c r="OUS931" s="146"/>
      <c r="OUT931" s="146"/>
      <c r="OUU931" s="146"/>
      <c r="OUV931" s="146"/>
      <c r="OUW931" s="146"/>
      <c r="OUX931" s="146"/>
      <c r="OUY931" s="146"/>
      <c r="OUZ931" s="146"/>
      <c r="OVA931" s="146"/>
      <c r="OVB931" s="146"/>
      <c r="OVC931" s="146"/>
      <c r="OVD931" s="146"/>
      <c r="OVE931" s="146"/>
      <c r="OVF931" s="146"/>
      <c r="OVG931" s="146"/>
      <c r="OVH931" s="146"/>
      <c r="OVI931" s="146"/>
      <c r="OVJ931" s="146"/>
      <c r="OVK931" s="146"/>
      <c r="OVL931" s="146"/>
      <c r="OVM931" s="146"/>
      <c r="OVN931" s="146"/>
      <c r="OVO931" s="146"/>
      <c r="OVP931" s="146"/>
      <c r="OVQ931" s="146"/>
      <c r="OVR931" s="146"/>
      <c r="OVS931" s="146"/>
      <c r="OVT931" s="146"/>
      <c r="OVU931" s="146"/>
      <c r="OVV931" s="146"/>
      <c r="OVW931" s="146"/>
      <c r="OVX931" s="146"/>
      <c r="OVY931" s="146"/>
      <c r="OVZ931" s="146"/>
      <c r="OWA931" s="146"/>
      <c r="OWB931" s="146"/>
      <c r="OWC931" s="146"/>
      <c r="OWD931" s="146"/>
      <c r="OWE931" s="146"/>
      <c r="OWF931" s="146"/>
      <c r="OWG931" s="146"/>
      <c r="OWH931" s="146"/>
      <c r="OWI931" s="146"/>
      <c r="OWJ931" s="146"/>
      <c r="OWK931" s="146"/>
      <c r="OWL931" s="146"/>
      <c r="OWM931" s="146"/>
      <c r="OWN931" s="146"/>
      <c r="OWO931" s="146"/>
      <c r="OWP931" s="146"/>
      <c r="OWQ931" s="146"/>
      <c r="OWR931" s="146"/>
      <c r="OWS931" s="146"/>
      <c r="OWT931" s="146"/>
      <c r="OWU931" s="146"/>
      <c r="OWV931" s="146"/>
      <c r="OWW931" s="146"/>
      <c r="OWX931" s="146"/>
      <c r="OWY931" s="146"/>
      <c r="OWZ931" s="146"/>
      <c r="OXA931" s="146"/>
      <c r="OXB931" s="146"/>
      <c r="OXC931" s="146"/>
      <c r="OXD931" s="146"/>
      <c r="OXE931" s="146"/>
      <c r="OXF931" s="146"/>
      <c r="OXG931" s="146"/>
      <c r="OXH931" s="146"/>
      <c r="OXI931" s="146"/>
      <c r="OXJ931" s="146"/>
      <c r="OXK931" s="146"/>
      <c r="OXL931" s="146"/>
      <c r="OXM931" s="146"/>
      <c r="OXN931" s="146"/>
      <c r="OXO931" s="146"/>
      <c r="OXP931" s="146"/>
      <c r="OXQ931" s="146"/>
      <c r="OXR931" s="146"/>
      <c r="OXS931" s="146"/>
      <c r="OXT931" s="146"/>
      <c r="OXU931" s="146"/>
      <c r="OXV931" s="146"/>
      <c r="OXW931" s="146"/>
      <c r="OXX931" s="146"/>
      <c r="OXY931" s="146"/>
      <c r="OXZ931" s="146"/>
      <c r="OYA931" s="146"/>
      <c r="OYB931" s="146"/>
      <c r="OYC931" s="146"/>
      <c r="OYD931" s="146"/>
      <c r="OYE931" s="146"/>
      <c r="OYF931" s="146"/>
      <c r="OYG931" s="146"/>
      <c r="OYH931" s="146"/>
      <c r="OYI931" s="146"/>
      <c r="OYJ931" s="146"/>
      <c r="OYK931" s="146"/>
      <c r="OYL931" s="146"/>
      <c r="OYM931" s="146"/>
      <c r="OYN931" s="146"/>
      <c r="OYO931" s="146"/>
      <c r="OYP931" s="146"/>
      <c r="OYQ931" s="146"/>
      <c r="OYR931" s="146"/>
      <c r="OYS931" s="146"/>
      <c r="OYT931" s="146"/>
      <c r="OYU931" s="146"/>
      <c r="OYV931" s="146"/>
      <c r="OYW931" s="146"/>
      <c r="OYX931" s="146"/>
      <c r="OYY931" s="146"/>
      <c r="OYZ931" s="146"/>
      <c r="OZA931" s="146"/>
      <c r="OZB931" s="146"/>
      <c r="OZC931" s="146"/>
      <c r="OZD931" s="146"/>
      <c r="OZE931" s="146"/>
      <c r="OZF931" s="146"/>
      <c r="OZG931" s="146"/>
      <c r="OZH931" s="146"/>
      <c r="OZI931" s="146"/>
      <c r="OZJ931" s="146"/>
      <c r="OZK931" s="146"/>
      <c r="OZL931" s="146"/>
      <c r="OZM931" s="146"/>
      <c r="OZN931" s="146"/>
      <c r="OZO931" s="146"/>
      <c r="OZP931" s="146"/>
      <c r="OZQ931" s="146"/>
      <c r="OZR931" s="146"/>
      <c r="OZS931" s="146"/>
      <c r="OZT931" s="146"/>
      <c r="OZU931" s="146"/>
      <c r="OZV931" s="146"/>
      <c r="OZW931" s="146"/>
      <c r="OZX931" s="146"/>
      <c r="OZY931" s="146"/>
      <c r="OZZ931" s="146"/>
      <c r="PAA931" s="146"/>
      <c r="PAB931" s="146"/>
      <c r="PAC931" s="146"/>
      <c r="PAD931" s="146"/>
      <c r="PAE931" s="146"/>
      <c r="PAF931" s="146"/>
      <c r="PAG931" s="146"/>
      <c r="PAH931" s="146"/>
      <c r="PAI931" s="146"/>
      <c r="PAJ931" s="146"/>
      <c r="PAK931" s="146"/>
      <c r="PAL931" s="146"/>
      <c r="PAM931" s="146"/>
      <c r="PAN931" s="146"/>
      <c r="PAO931" s="146"/>
      <c r="PAP931" s="146"/>
      <c r="PAQ931" s="146"/>
      <c r="PAR931" s="146"/>
      <c r="PAS931" s="146"/>
      <c r="PAT931" s="146"/>
      <c r="PAU931" s="146"/>
      <c r="PAV931" s="146"/>
      <c r="PAW931" s="146"/>
      <c r="PAX931" s="146"/>
      <c r="PAY931" s="146"/>
      <c r="PAZ931" s="146"/>
      <c r="PBA931" s="146"/>
      <c r="PBB931" s="146"/>
      <c r="PBC931" s="146"/>
      <c r="PBD931" s="146"/>
      <c r="PBE931" s="146"/>
      <c r="PBF931" s="146"/>
      <c r="PBG931" s="146"/>
      <c r="PBH931" s="146"/>
      <c r="PBI931" s="146"/>
      <c r="PBJ931" s="146"/>
      <c r="PBK931" s="146"/>
      <c r="PBL931" s="146"/>
      <c r="PBM931" s="146"/>
      <c r="PBN931" s="146"/>
      <c r="PBO931" s="146"/>
      <c r="PBP931" s="146"/>
      <c r="PBQ931" s="146"/>
      <c r="PBR931" s="146"/>
      <c r="PBS931" s="146"/>
      <c r="PBT931" s="146"/>
      <c r="PBU931" s="146"/>
      <c r="PBV931" s="146"/>
      <c r="PBW931" s="146"/>
      <c r="PBX931" s="146"/>
      <c r="PBY931" s="146"/>
      <c r="PBZ931" s="146"/>
      <c r="PCA931" s="146"/>
      <c r="PCB931" s="146"/>
      <c r="PCC931" s="146"/>
      <c r="PCD931" s="146"/>
      <c r="PCE931" s="146"/>
      <c r="PCF931" s="146"/>
      <c r="PCG931" s="146"/>
      <c r="PCH931" s="146"/>
      <c r="PCI931" s="146"/>
      <c r="PCJ931" s="146"/>
      <c r="PCK931" s="146"/>
      <c r="PCL931" s="146"/>
      <c r="PCM931" s="146"/>
      <c r="PCN931" s="146"/>
      <c r="PCO931" s="146"/>
      <c r="PCP931" s="146"/>
      <c r="PCQ931" s="146"/>
      <c r="PCR931" s="146"/>
      <c r="PCS931" s="146"/>
      <c r="PCT931" s="146"/>
      <c r="PCU931" s="146"/>
      <c r="PCV931" s="146"/>
      <c r="PCW931" s="146"/>
      <c r="PCX931" s="146"/>
      <c r="PCY931" s="146"/>
      <c r="PCZ931" s="146"/>
      <c r="PDA931" s="146"/>
      <c r="PDB931" s="146"/>
      <c r="PDC931" s="146"/>
      <c r="PDD931" s="146"/>
      <c r="PDE931" s="146"/>
      <c r="PDF931" s="146"/>
      <c r="PDG931" s="146"/>
      <c r="PDH931" s="146"/>
      <c r="PDI931" s="146"/>
      <c r="PDJ931" s="146"/>
      <c r="PDK931" s="146"/>
      <c r="PDL931" s="146"/>
      <c r="PDM931" s="146"/>
      <c r="PDN931" s="146"/>
      <c r="PDO931" s="146"/>
      <c r="PDP931" s="146"/>
      <c r="PDQ931" s="146"/>
      <c r="PDR931" s="146"/>
      <c r="PDS931" s="146"/>
      <c r="PDT931" s="146"/>
      <c r="PDU931" s="146"/>
      <c r="PDV931" s="146"/>
      <c r="PDW931" s="146"/>
      <c r="PDX931" s="146"/>
      <c r="PDY931" s="146"/>
      <c r="PDZ931" s="146"/>
      <c r="PEA931" s="146"/>
      <c r="PEB931" s="146"/>
      <c r="PEC931" s="146"/>
      <c r="PED931" s="146"/>
      <c r="PEE931" s="146"/>
      <c r="PEF931" s="146"/>
      <c r="PEG931" s="146"/>
      <c r="PEH931" s="146"/>
      <c r="PEI931" s="146"/>
      <c r="PEJ931" s="146"/>
      <c r="PEK931" s="146"/>
      <c r="PEL931" s="146"/>
      <c r="PEM931" s="146"/>
      <c r="PEN931" s="146"/>
      <c r="PEO931" s="146"/>
      <c r="PEP931" s="146"/>
      <c r="PEQ931" s="146"/>
      <c r="PER931" s="146"/>
      <c r="PES931" s="146"/>
      <c r="PET931" s="146"/>
      <c r="PEU931" s="146"/>
      <c r="PEV931" s="146"/>
      <c r="PEW931" s="146"/>
      <c r="PEX931" s="146"/>
      <c r="PEY931" s="146"/>
      <c r="PEZ931" s="146"/>
      <c r="PFA931" s="146"/>
      <c r="PFB931" s="146"/>
      <c r="PFC931" s="146"/>
      <c r="PFD931" s="146"/>
      <c r="PFE931" s="146"/>
      <c r="PFF931" s="146"/>
      <c r="PFG931" s="146"/>
      <c r="PFH931" s="146"/>
      <c r="PFI931" s="146"/>
      <c r="PFJ931" s="146"/>
      <c r="PFK931" s="146"/>
      <c r="PFL931" s="146"/>
      <c r="PFM931" s="146"/>
      <c r="PFN931" s="146"/>
      <c r="PFO931" s="146"/>
      <c r="PFP931" s="146"/>
      <c r="PFQ931" s="146"/>
      <c r="PFR931" s="146"/>
      <c r="PFS931" s="146"/>
      <c r="PFT931" s="146"/>
      <c r="PFU931" s="146"/>
      <c r="PFV931" s="146"/>
      <c r="PFW931" s="146"/>
      <c r="PFX931" s="146"/>
      <c r="PFY931" s="146"/>
      <c r="PFZ931" s="146"/>
      <c r="PGA931" s="146"/>
      <c r="PGB931" s="146"/>
      <c r="PGC931" s="146"/>
      <c r="PGD931" s="146"/>
      <c r="PGE931" s="146"/>
      <c r="PGF931" s="146"/>
      <c r="PGG931" s="146"/>
      <c r="PGH931" s="146"/>
      <c r="PGI931" s="146"/>
      <c r="PGJ931" s="146"/>
      <c r="PGK931" s="146"/>
      <c r="PGL931" s="146"/>
      <c r="PGM931" s="146"/>
      <c r="PGN931" s="146"/>
      <c r="PGO931" s="146"/>
      <c r="PGP931" s="146"/>
      <c r="PGQ931" s="146"/>
      <c r="PGR931" s="146"/>
      <c r="PGS931" s="146"/>
      <c r="PGT931" s="146"/>
      <c r="PGU931" s="146"/>
      <c r="PGV931" s="146"/>
      <c r="PGW931" s="146"/>
      <c r="PGX931" s="146"/>
      <c r="PGY931" s="146"/>
      <c r="PGZ931" s="146"/>
      <c r="PHA931" s="146"/>
      <c r="PHB931" s="146"/>
      <c r="PHC931" s="146"/>
      <c r="PHD931" s="146"/>
      <c r="PHE931" s="146"/>
      <c r="PHF931" s="146"/>
      <c r="PHG931" s="146"/>
      <c r="PHH931" s="146"/>
      <c r="PHI931" s="146"/>
      <c r="PHJ931" s="146"/>
      <c r="PHK931" s="146"/>
      <c r="PHL931" s="146"/>
      <c r="PHM931" s="146"/>
      <c r="PHN931" s="146"/>
      <c r="PHO931" s="146"/>
      <c r="PHP931" s="146"/>
      <c r="PHQ931" s="146"/>
      <c r="PHR931" s="146"/>
      <c r="PHS931" s="146"/>
      <c r="PHT931" s="146"/>
      <c r="PHU931" s="146"/>
      <c r="PHV931" s="146"/>
      <c r="PHW931" s="146"/>
      <c r="PHX931" s="146"/>
      <c r="PHY931" s="146"/>
      <c r="PHZ931" s="146"/>
      <c r="PIA931" s="146"/>
      <c r="PIB931" s="146"/>
      <c r="PIC931" s="146"/>
      <c r="PID931" s="146"/>
      <c r="PIE931" s="146"/>
      <c r="PIF931" s="146"/>
      <c r="PIG931" s="146"/>
      <c r="PIH931" s="146"/>
      <c r="PII931" s="146"/>
      <c r="PIJ931" s="146"/>
      <c r="PIK931" s="146"/>
      <c r="PIL931" s="146"/>
      <c r="PIM931" s="146"/>
      <c r="PIN931" s="146"/>
      <c r="PIO931" s="146"/>
      <c r="PIP931" s="146"/>
      <c r="PIQ931" s="146"/>
      <c r="PIR931" s="146"/>
      <c r="PIS931" s="146"/>
      <c r="PIT931" s="146"/>
      <c r="PIU931" s="146"/>
      <c r="PIV931" s="146"/>
      <c r="PIW931" s="146"/>
      <c r="PIX931" s="146"/>
      <c r="PIY931" s="146"/>
      <c r="PIZ931" s="146"/>
      <c r="PJA931" s="146"/>
      <c r="PJB931" s="146"/>
      <c r="PJC931" s="146"/>
      <c r="PJD931" s="146"/>
      <c r="PJE931" s="146"/>
      <c r="PJF931" s="146"/>
      <c r="PJG931" s="146"/>
      <c r="PJH931" s="146"/>
      <c r="PJI931" s="146"/>
      <c r="PJJ931" s="146"/>
      <c r="PJK931" s="146"/>
      <c r="PJL931" s="146"/>
      <c r="PJM931" s="146"/>
      <c r="PJN931" s="146"/>
      <c r="PJO931" s="146"/>
      <c r="PJP931" s="146"/>
      <c r="PJQ931" s="146"/>
      <c r="PJR931" s="146"/>
      <c r="PJS931" s="146"/>
      <c r="PJT931" s="146"/>
      <c r="PJU931" s="146"/>
      <c r="PJV931" s="146"/>
      <c r="PJW931" s="146"/>
      <c r="PJX931" s="146"/>
      <c r="PJY931" s="146"/>
      <c r="PJZ931" s="146"/>
      <c r="PKA931" s="146"/>
      <c r="PKB931" s="146"/>
      <c r="PKC931" s="146"/>
      <c r="PKD931" s="146"/>
      <c r="PKE931" s="146"/>
      <c r="PKF931" s="146"/>
      <c r="PKG931" s="146"/>
      <c r="PKH931" s="146"/>
      <c r="PKI931" s="146"/>
      <c r="PKJ931" s="146"/>
      <c r="PKK931" s="146"/>
      <c r="PKL931" s="146"/>
      <c r="PKM931" s="146"/>
      <c r="PKN931" s="146"/>
      <c r="PKO931" s="146"/>
      <c r="PKP931" s="146"/>
      <c r="PKQ931" s="146"/>
      <c r="PKR931" s="146"/>
      <c r="PKS931" s="146"/>
      <c r="PKT931" s="146"/>
      <c r="PKU931" s="146"/>
      <c r="PKV931" s="146"/>
      <c r="PKW931" s="146"/>
      <c r="PKX931" s="146"/>
      <c r="PKY931" s="146"/>
      <c r="PKZ931" s="146"/>
      <c r="PLA931" s="146"/>
      <c r="PLB931" s="146"/>
      <c r="PLC931" s="146"/>
      <c r="PLD931" s="146"/>
      <c r="PLE931" s="146"/>
      <c r="PLF931" s="146"/>
      <c r="PLG931" s="146"/>
      <c r="PLH931" s="146"/>
      <c r="PLI931" s="146"/>
      <c r="PLJ931" s="146"/>
      <c r="PLK931" s="146"/>
      <c r="PLL931" s="146"/>
      <c r="PLM931" s="146"/>
      <c r="PLN931" s="146"/>
      <c r="PLO931" s="146"/>
      <c r="PLP931" s="146"/>
      <c r="PLQ931" s="146"/>
      <c r="PLR931" s="146"/>
      <c r="PLS931" s="146"/>
      <c r="PLT931" s="146"/>
      <c r="PLU931" s="146"/>
      <c r="PLV931" s="146"/>
      <c r="PLW931" s="146"/>
      <c r="PLX931" s="146"/>
      <c r="PLY931" s="146"/>
      <c r="PLZ931" s="146"/>
      <c r="PMA931" s="146"/>
      <c r="PMB931" s="146"/>
      <c r="PMC931" s="146"/>
      <c r="PMD931" s="146"/>
      <c r="PME931" s="146"/>
      <c r="PMF931" s="146"/>
      <c r="PMG931" s="146"/>
      <c r="PMH931" s="146"/>
      <c r="PMI931" s="146"/>
      <c r="PMJ931" s="146"/>
      <c r="PMK931" s="146"/>
      <c r="PML931" s="146"/>
      <c r="PMM931" s="146"/>
      <c r="PMN931" s="146"/>
      <c r="PMO931" s="146"/>
      <c r="PMP931" s="146"/>
      <c r="PMQ931" s="146"/>
      <c r="PMR931" s="146"/>
      <c r="PMS931" s="146"/>
      <c r="PMT931" s="146"/>
      <c r="PMU931" s="146"/>
      <c r="PMV931" s="146"/>
      <c r="PMW931" s="146"/>
      <c r="PMX931" s="146"/>
      <c r="PMY931" s="146"/>
      <c r="PMZ931" s="146"/>
      <c r="PNA931" s="146"/>
      <c r="PNB931" s="146"/>
      <c r="PNC931" s="146"/>
      <c r="PND931" s="146"/>
      <c r="PNE931" s="146"/>
      <c r="PNF931" s="146"/>
      <c r="PNG931" s="146"/>
      <c r="PNH931" s="146"/>
      <c r="PNI931" s="146"/>
      <c r="PNJ931" s="146"/>
      <c r="PNK931" s="146"/>
      <c r="PNL931" s="146"/>
      <c r="PNM931" s="146"/>
      <c r="PNN931" s="146"/>
      <c r="PNO931" s="146"/>
      <c r="PNP931" s="146"/>
      <c r="PNQ931" s="146"/>
      <c r="PNR931" s="146"/>
      <c r="PNS931" s="146"/>
      <c r="PNT931" s="146"/>
      <c r="PNU931" s="146"/>
      <c r="PNV931" s="146"/>
      <c r="PNW931" s="146"/>
      <c r="PNX931" s="146"/>
      <c r="PNY931" s="146"/>
      <c r="PNZ931" s="146"/>
      <c r="POA931" s="146"/>
      <c r="POB931" s="146"/>
      <c r="POC931" s="146"/>
      <c r="POD931" s="146"/>
      <c r="POE931" s="146"/>
      <c r="POF931" s="146"/>
      <c r="POG931" s="146"/>
      <c r="POH931" s="146"/>
      <c r="POI931" s="146"/>
      <c r="POJ931" s="146"/>
      <c r="POK931" s="146"/>
      <c r="POL931" s="146"/>
      <c r="POM931" s="146"/>
      <c r="PON931" s="146"/>
      <c r="POO931" s="146"/>
      <c r="POP931" s="146"/>
      <c r="POQ931" s="146"/>
      <c r="POR931" s="146"/>
      <c r="POS931" s="146"/>
      <c r="POT931" s="146"/>
      <c r="POU931" s="146"/>
      <c r="POV931" s="146"/>
      <c r="POW931" s="146"/>
      <c r="POX931" s="146"/>
      <c r="POY931" s="146"/>
      <c r="POZ931" s="146"/>
      <c r="PPA931" s="146"/>
      <c r="PPB931" s="146"/>
      <c r="PPC931" s="146"/>
      <c r="PPD931" s="146"/>
      <c r="PPE931" s="146"/>
      <c r="PPF931" s="146"/>
      <c r="PPG931" s="146"/>
      <c r="PPH931" s="146"/>
      <c r="PPI931" s="146"/>
      <c r="PPJ931" s="146"/>
      <c r="PPK931" s="146"/>
      <c r="PPL931" s="146"/>
      <c r="PPM931" s="146"/>
      <c r="PPN931" s="146"/>
      <c r="PPO931" s="146"/>
      <c r="PPP931" s="146"/>
      <c r="PPQ931" s="146"/>
      <c r="PPR931" s="146"/>
      <c r="PPS931" s="146"/>
      <c r="PPT931" s="146"/>
      <c r="PPU931" s="146"/>
      <c r="PPV931" s="146"/>
      <c r="PPW931" s="146"/>
      <c r="PPX931" s="146"/>
      <c r="PPY931" s="146"/>
      <c r="PPZ931" s="146"/>
      <c r="PQA931" s="146"/>
      <c r="PQB931" s="146"/>
      <c r="PQC931" s="146"/>
      <c r="PQD931" s="146"/>
      <c r="PQE931" s="146"/>
      <c r="PQF931" s="146"/>
      <c r="PQG931" s="146"/>
      <c r="PQH931" s="146"/>
      <c r="PQI931" s="146"/>
      <c r="PQJ931" s="146"/>
      <c r="PQK931" s="146"/>
      <c r="PQL931" s="146"/>
      <c r="PQM931" s="146"/>
      <c r="PQN931" s="146"/>
      <c r="PQO931" s="146"/>
      <c r="PQP931" s="146"/>
      <c r="PQQ931" s="146"/>
      <c r="PQR931" s="146"/>
      <c r="PQS931" s="146"/>
      <c r="PQT931" s="146"/>
      <c r="PQU931" s="146"/>
      <c r="PQV931" s="146"/>
      <c r="PQW931" s="146"/>
      <c r="PQX931" s="146"/>
      <c r="PQY931" s="146"/>
      <c r="PQZ931" s="146"/>
      <c r="PRA931" s="146"/>
      <c r="PRB931" s="146"/>
      <c r="PRC931" s="146"/>
      <c r="PRD931" s="146"/>
      <c r="PRE931" s="146"/>
      <c r="PRF931" s="146"/>
      <c r="PRG931" s="146"/>
      <c r="PRH931" s="146"/>
      <c r="PRI931" s="146"/>
      <c r="PRJ931" s="146"/>
      <c r="PRK931" s="146"/>
      <c r="PRL931" s="146"/>
      <c r="PRM931" s="146"/>
      <c r="PRN931" s="146"/>
      <c r="PRO931" s="146"/>
      <c r="PRP931" s="146"/>
      <c r="PRQ931" s="146"/>
      <c r="PRR931" s="146"/>
      <c r="PRS931" s="146"/>
      <c r="PRT931" s="146"/>
      <c r="PRU931" s="146"/>
      <c r="PRV931" s="146"/>
      <c r="PRW931" s="146"/>
      <c r="PRX931" s="146"/>
      <c r="PRY931" s="146"/>
      <c r="PRZ931" s="146"/>
      <c r="PSA931" s="146"/>
      <c r="PSB931" s="146"/>
      <c r="PSC931" s="146"/>
      <c r="PSD931" s="146"/>
      <c r="PSE931" s="146"/>
      <c r="PSF931" s="146"/>
      <c r="PSG931" s="146"/>
      <c r="PSH931" s="146"/>
      <c r="PSI931" s="146"/>
      <c r="PSJ931" s="146"/>
      <c r="PSK931" s="146"/>
      <c r="PSL931" s="146"/>
      <c r="PSM931" s="146"/>
      <c r="PSN931" s="146"/>
      <c r="PSO931" s="146"/>
      <c r="PSP931" s="146"/>
      <c r="PSQ931" s="146"/>
      <c r="PSR931" s="146"/>
      <c r="PSS931" s="146"/>
      <c r="PST931" s="146"/>
      <c r="PSU931" s="146"/>
      <c r="PSV931" s="146"/>
      <c r="PSW931" s="146"/>
      <c r="PSX931" s="146"/>
      <c r="PSY931" s="146"/>
      <c r="PSZ931" s="146"/>
      <c r="PTA931" s="146"/>
      <c r="PTB931" s="146"/>
      <c r="PTC931" s="146"/>
      <c r="PTD931" s="146"/>
      <c r="PTE931" s="146"/>
      <c r="PTF931" s="146"/>
      <c r="PTG931" s="146"/>
      <c r="PTH931" s="146"/>
      <c r="PTI931" s="146"/>
      <c r="PTJ931" s="146"/>
      <c r="PTK931" s="146"/>
      <c r="PTL931" s="146"/>
      <c r="PTM931" s="146"/>
      <c r="PTN931" s="146"/>
      <c r="PTO931" s="146"/>
      <c r="PTP931" s="146"/>
      <c r="PTQ931" s="146"/>
      <c r="PTR931" s="146"/>
      <c r="PTS931" s="146"/>
      <c r="PTT931" s="146"/>
      <c r="PTU931" s="146"/>
      <c r="PTV931" s="146"/>
      <c r="PTW931" s="146"/>
      <c r="PTX931" s="146"/>
      <c r="PTY931" s="146"/>
      <c r="PTZ931" s="146"/>
      <c r="PUA931" s="146"/>
      <c r="PUB931" s="146"/>
      <c r="PUC931" s="146"/>
      <c r="PUD931" s="146"/>
      <c r="PUE931" s="146"/>
      <c r="PUF931" s="146"/>
      <c r="PUG931" s="146"/>
      <c r="PUH931" s="146"/>
      <c r="PUI931" s="146"/>
      <c r="PUJ931" s="146"/>
      <c r="PUK931" s="146"/>
      <c r="PUL931" s="146"/>
      <c r="PUM931" s="146"/>
      <c r="PUN931" s="146"/>
      <c r="PUO931" s="146"/>
      <c r="PUP931" s="146"/>
      <c r="PUQ931" s="146"/>
      <c r="PUR931" s="146"/>
      <c r="PUS931" s="146"/>
      <c r="PUT931" s="146"/>
      <c r="PUU931" s="146"/>
      <c r="PUV931" s="146"/>
      <c r="PUW931" s="146"/>
      <c r="PUX931" s="146"/>
      <c r="PUY931" s="146"/>
      <c r="PUZ931" s="146"/>
      <c r="PVA931" s="146"/>
      <c r="PVB931" s="146"/>
      <c r="PVC931" s="146"/>
      <c r="PVD931" s="146"/>
      <c r="PVE931" s="146"/>
      <c r="PVF931" s="146"/>
      <c r="PVG931" s="146"/>
      <c r="PVH931" s="146"/>
      <c r="PVI931" s="146"/>
      <c r="PVJ931" s="146"/>
      <c r="PVK931" s="146"/>
      <c r="PVL931" s="146"/>
      <c r="PVM931" s="146"/>
      <c r="PVN931" s="146"/>
      <c r="PVO931" s="146"/>
      <c r="PVP931" s="146"/>
      <c r="PVQ931" s="146"/>
      <c r="PVR931" s="146"/>
      <c r="PVS931" s="146"/>
      <c r="PVT931" s="146"/>
      <c r="PVU931" s="146"/>
      <c r="PVV931" s="146"/>
      <c r="PVW931" s="146"/>
      <c r="PVX931" s="146"/>
      <c r="PVY931" s="146"/>
      <c r="PVZ931" s="146"/>
      <c r="PWA931" s="146"/>
      <c r="PWB931" s="146"/>
      <c r="PWC931" s="146"/>
      <c r="PWD931" s="146"/>
      <c r="PWE931" s="146"/>
      <c r="PWF931" s="146"/>
      <c r="PWG931" s="146"/>
      <c r="PWH931" s="146"/>
      <c r="PWI931" s="146"/>
      <c r="PWJ931" s="146"/>
      <c r="PWK931" s="146"/>
      <c r="PWL931" s="146"/>
      <c r="PWM931" s="146"/>
      <c r="PWN931" s="146"/>
      <c r="PWO931" s="146"/>
      <c r="PWP931" s="146"/>
      <c r="PWQ931" s="146"/>
      <c r="PWR931" s="146"/>
      <c r="PWS931" s="146"/>
      <c r="PWT931" s="146"/>
      <c r="PWU931" s="146"/>
      <c r="PWV931" s="146"/>
      <c r="PWW931" s="146"/>
      <c r="PWX931" s="146"/>
      <c r="PWY931" s="146"/>
      <c r="PWZ931" s="146"/>
      <c r="PXA931" s="146"/>
      <c r="PXB931" s="146"/>
      <c r="PXC931" s="146"/>
      <c r="PXD931" s="146"/>
      <c r="PXE931" s="146"/>
      <c r="PXF931" s="146"/>
      <c r="PXG931" s="146"/>
      <c r="PXH931" s="146"/>
      <c r="PXI931" s="146"/>
      <c r="PXJ931" s="146"/>
      <c r="PXK931" s="146"/>
      <c r="PXL931" s="146"/>
      <c r="PXM931" s="146"/>
      <c r="PXN931" s="146"/>
      <c r="PXO931" s="146"/>
      <c r="PXP931" s="146"/>
      <c r="PXQ931" s="146"/>
      <c r="PXR931" s="146"/>
      <c r="PXS931" s="146"/>
      <c r="PXT931" s="146"/>
      <c r="PXU931" s="146"/>
      <c r="PXV931" s="146"/>
      <c r="PXW931" s="146"/>
      <c r="PXX931" s="146"/>
      <c r="PXY931" s="146"/>
      <c r="PXZ931" s="146"/>
      <c r="PYA931" s="146"/>
      <c r="PYB931" s="146"/>
      <c r="PYC931" s="146"/>
      <c r="PYD931" s="146"/>
      <c r="PYE931" s="146"/>
      <c r="PYF931" s="146"/>
      <c r="PYG931" s="146"/>
      <c r="PYH931" s="146"/>
      <c r="PYI931" s="146"/>
      <c r="PYJ931" s="146"/>
      <c r="PYK931" s="146"/>
      <c r="PYL931" s="146"/>
      <c r="PYM931" s="146"/>
      <c r="PYN931" s="146"/>
      <c r="PYO931" s="146"/>
      <c r="PYP931" s="146"/>
      <c r="PYQ931" s="146"/>
      <c r="PYR931" s="146"/>
      <c r="PYS931" s="146"/>
      <c r="PYT931" s="146"/>
      <c r="PYU931" s="146"/>
      <c r="PYV931" s="146"/>
      <c r="PYW931" s="146"/>
      <c r="PYX931" s="146"/>
      <c r="PYY931" s="146"/>
      <c r="PYZ931" s="146"/>
      <c r="PZA931" s="146"/>
      <c r="PZB931" s="146"/>
      <c r="PZC931" s="146"/>
      <c r="PZD931" s="146"/>
      <c r="PZE931" s="146"/>
      <c r="PZF931" s="146"/>
      <c r="PZG931" s="146"/>
      <c r="PZH931" s="146"/>
      <c r="PZI931" s="146"/>
      <c r="PZJ931" s="146"/>
      <c r="PZK931" s="146"/>
      <c r="PZL931" s="146"/>
      <c r="PZM931" s="146"/>
      <c r="PZN931" s="146"/>
      <c r="PZO931" s="146"/>
      <c r="PZP931" s="146"/>
      <c r="PZQ931" s="146"/>
      <c r="PZR931" s="146"/>
      <c r="PZS931" s="146"/>
      <c r="PZT931" s="146"/>
      <c r="PZU931" s="146"/>
      <c r="PZV931" s="146"/>
      <c r="PZW931" s="146"/>
      <c r="PZX931" s="146"/>
      <c r="PZY931" s="146"/>
      <c r="PZZ931" s="146"/>
      <c r="QAA931" s="146"/>
      <c r="QAB931" s="146"/>
      <c r="QAC931" s="146"/>
      <c r="QAD931" s="146"/>
      <c r="QAE931" s="146"/>
      <c r="QAF931" s="146"/>
      <c r="QAG931" s="146"/>
      <c r="QAH931" s="146"/>
      <c r="QAI931" s="146"/>
      <c r="QAJ931" s="146"/>
      <c r="QAK931" s="146"/>
      <c r="QAL931" s="146"/>
      <c r="QAM931" s="146"/>
      <c r="QAN931" s="146"/>
      <c r="QAO931" s="146"/>
      <c r="QAP931" s="146"/>
      <c r="QAQ931" s="146"/>
      <c r="QAR931" s="146"/>
      <c r="QAS931" s="146"/>
      <c r="QAT931" s="146"/>
      <c r="QAU931" s="146"/>
      <c r="QAV931" s="146"/>
      <c r="QAW931" s="146"/>
      <c r="QAX931" s="146"/>
      <c r="QAY931" s="146"/>
      <c r="QAZ931" s="146"/>
      <c r="QBA931" s="146"/>
      <c r="QBB931" s="146"/>
      <c r="QBC931" s="146"/>
      <c r="QBD931" s="146"/>
      <c r="QBE931" s="146"/>
      <c r="QBF931" s="146"/>
      <c r="QBG931" s="146"/>
      <c r="QBH931" s="146"/>
      <c r="QBI931" s="146"/>
      <c r="QBJ931" s="146"/>
      <c r="QBK931" s="146"/>
      <c r="QBL931" s="146"/>
      <c r="QBM931" s="146"/>
      <c r="QBN931" s="146"/>
      <c r="QBO931" s="146"/>
      <c r="QBP931" s="146"/>
      <c r="QBQ931" s="146"/>
      <c r="QBR931" s="146"/>
      <c r="QBS931" s="146"/>
      <c r="QBT931" s="146"/>
      <c r="QBU931" s="146"/>
      <c r="QBV931" s="146"/>
      <c r="QBW931" s="146"/>
      <c r="QBX931" s="146"/>
      <c r="QBY931" s="146"/>
      <c r="QBZ931" s="146"/>
      <c r="QCA931" s="146"/>
      <c r="QCB931" s="146"/>
      <c r="QCC931" s="146"/>
      <c r="QCD931" s="146"/>
      <c r="QCE931" s="146"/>
      <c r="QCF931" s="146"/>
      <c r="QCG931" s="146"/>
      <c r="QCH931" s="146"/>
      <c r="QCI931" s="146"/>
      <c r="QCJ931" s="146"/>
      <c r="QCK931" s="146"/>
      <c r="QCL931" s="146"/>
      <c r="QCM931" s="146"/>
      <c r="QCN931" s="146"/>
      <c r="QCO931" s="146"/>
      <c r="QCP931" s="146"/>
      <c r="QCQ931" s="146"/>
      <c r="QCR931" s="146"/>
      <c r="QCS931" s="146"/>
      <c r="QCT931" s="146"/>
      <c r="QCU931" s="146"/>
      <c r="QCV931" s="146"/>
      <c r="QCW931" s="146"/>
      <c r="QCX931" s="146"/>
      <c r="QCY931" s="146"/>
      <c r="QCZ931" s="146"/>
      <c r="QDA931" s="146"/>
      <c r="QDB931" s="146"/>
      <c r="QDC931" s="146"/>
      <c r="QDD931" s="146"/>
      <c r="QDE931" s="146"/>
      <c r="QDF931" s="146"/>
      <c r="QDG931" s="146"/>
      <c r="QDH931" s="146"/>
      <c r="QDI931" s="146"/>
      <c r="QDJ931" s="146"/>
      <c r="QDK931" s="146"/>
      <c r="QDL931" s="146"/>
      <c r="QDM931" s="146"/>
      <c r="QDN931" s="146"/>
      <c r="QDO931" s="146"/>
      <c r="QDP931" s="146"/>
      <c r="QDQ931" s="146"/>
      <c r="QDR931" s="146"/>
      <c r="QDS931" s="146"/>
      <c r="QDT931" s="146"/>
      <c r="QDU931" s="146"/>
      <c r="QDV931" s="146"/>
      <c r="QDW931" s="146"/>
      <c r="QDX931" s="146"/>
      <c r="QDY931" s="146"/>
      <c r="QDZ931" s="146"/>
      <c r="QEA931" s="146"/>
      <c r="QEB931" s="146"/>
      <c r="QEC931" s="146"/>
      <c r="QED931" s="146"/>
      <c r="QEE931" s="146"/>
      <c r="QEF931" s="146"/>
      <c r="QEG931" s="146"/>
      <c r="QEH931" s="146"/>
      <c r="QEI931" s="146"/>
      <c r="QEJ931" s="146"/>
      <c r="QEK931" s="146"/>
      <c r="QEL931" s="146"/>
      <c r="QEM931" s="146"/>
      <c r="QEN931" s="146"/>
      <c r="QEO931" s="146"/>
      <c r="QEP931" s="146"/>
      <c r="QEQ931" s="146"/>
      <c r="QER931" s="146"/>
      <c r="QES931" s="146"/>
      <c r="QET931" s="146"/>
      <c r="QEU931" s="146"/>
      <c r="QEV931" s="146"/>
      <c r="QEW931" s="146"/>
      <c r="QEX931" s="146"/>
      <c r="QEY931" s="146"/>
      <c r="QEZ931" s="146"/>
      <c r="QFA931" s="146"/>
      <c r="QFB931" s="146"/>
      <c r="QFC931" s="146"/>
      <c r="QFD931" s="146"/>
      <c r="QFE931" s="146"/>
      <c r="QFF931" s="146"/>
      <c r="QFG931" s="146"/>
      <c r="QFH931" s="146"/>
      <c r="QFI931" s="146"/>
      <c r="QFJ931" s="146"/>
      <c r="QFK931" s="146"/>
      <c r="QFL931" s="146"/>
      <c r="QFM931" s="146"/>
      <c r="QFN931" s="146"/>
      <c r="QFO931" s="146"/>
      <c r="QFP931" s="146"/>
      <c r="QFQ931" s="146"/>
      <c r="QFR931" s="146"/>
      <c r="QFS931" s="146"/>
      <c r="QFT931" s="146"/>
      <c r="QFU931" s="146"/>
      <c r="QFV931" s="146"/>
      <c r="QFW931" s="146"/>
      <c r="QFX931" s="146"/>
      <c r="QFY931" s="146"/>
      <c r="QFZ931" s="146"/>
      <c r="QGA931" s="146"/>
      <c r="QGB931" s="146"/>
      <c r="QGC931" s="146"/>
      <c r="QGD931" s="146"/>
      <c r="QGE931" s="146"/>
      <c r="QGF931" s="146"/>
      <c r="QGG931" s="146"/>
      <c r="QGH931" s="146"/>
      <c r="QGI931" s="146"/>
      <c r="QGJ931" s="146"/>
      <c r="QGK931" s="146"/>
      <c r="QGL931" s="146"/>
      <c r="QGM931" s="146"/>
      <c r="QGN931" s="146"/>
      <c r="QGO931" s="146"/>
      <c r="QGP931" s="146"/>
      <c r="QGQ931" s="146"/>
      <c r="QGR931" s="146"/>
      <c r="QGS931" s="146"/>
      <c r="QGT931" s="146"/>
      <c r="QGU931" s="146"/>
      <c r="QGV931" s="146"/>
      <c r="QGW931" s="146"/>
      <c r="QGX931" s="146"/>
      <c r="QGY931" s="146"/>
      <c r="QGZ931" s="146"/>
      <c r="QHA931" s="146"/>
      <c r="QHB931" s="146"/>
      <c r="QHC931" s="146"/>
      <c r="QHD931" s="146"/>
      <c r="QHE931" s="146"/>
      <c r="QHF931" s="146"/>
      <c r="QHG931" s="146"/>
      <c r="QHH931" s="146"/>
      <c r="QHI931" s="146"/>
      <c r="QHJ931" s="146"/>
      <c r="QHK931" s="146"/>
      <c r="QHL931" s="146"/>
      <c r="QHM931" s="146"/>
      <c r="QHN931" s="146"/>
      <c r="QHO931" s="146"/>
      <c r="QHP931" s="146"/>
      <c r="QHQ931" s="146"/>
      <c r="QHR931" s="146"/>
      <c r="QHS931" s="146"/>
      <c r="QHT931" s="146"/>
      <c r="QHU931" s="146"/>
      <c r="QHV931" s="146"/>
      <c r="QHW931" s="146"/>
      <c r="QHX931" s="146"/>
      <c r="QHY931" s="146"/>
      <c r="QHZ931" s="146"/>
      <c r="QIA931" s="146"/>
      <c r="QIB931" s="146"/>
      <c r="QIC931" s="146"/>
      <c r="QID931" s="146"/>
      <c r="QIE931" s="146"/>
      <c r="QIF931" s="146"/>
      <c r="QIG931" s="146"/>
      <c r="QIH931" s="146"/>
      <c r="QII931" s="146"/>
      <c r="QIJ931" s="146"/>
      <c r="QIK931" s="146"/>
      <c r="QIL931" s="146"/>
      <c r="QIM931" s="146"/>
      <c r="QIN931" s="146"/>
      <c r="QIO931" s="146"/>
      <c r="QIP931" s="146"/>
      <c r="QIQ931" s="146"/>
      <c r="QIR931" s="146"/>
      <c r="QIS931" s="146"/>
      <c r="QIT931" s="146"/>
      <c r="QIU931" s="146"/>
      <c r="QIV931" s="146"/>
      <c r="QIW931" s="146"/>
      <c r="QIX931" s="146"/>
      <c r="QIY931" s="146"/>
      <c r="QIZ931" s="146"/>
      <c r="QJA931" s="146"/>
      <c r="QJB931" s="146"/>
      <c r="QJC931" s="146"/>
      <c r="QJD931" s="146"/>
      <c r="QJE931" s="146"/>
      <c r="QJF931" s="146"/>
      <c r="QJG931" s="146"/>
      <c r="QJH931" s="146"/>
      <c r="QJI931" s="146"/>
      <c r="QJJ931" s="146"/>
      <c r="QJK931" s="146"/>
      <c r="QJL931" s="146"/>
      <c r="QJM931" s="146"/>
      <c r="QJN931" s="146"/>
      <c r="QJO931" s="146"/>
      <c r="QJP931" s="146"/>
      <c r="QJQ931" s="146"/>
      <c r="QJR931" s="146"/>
      <c r="QJS931" s="146"/>
      <c r="QJT931" s="146"/>
      <c r="QJU931" s="146"/>
      <c r="QJV931" s="146"/>
      <c r="QJW931" s="146"/>
      <c r="QJX931" s="146"/>
      <c r="QJY931" s="146"/>
      <c r="QJZ931" s="146"/>
      <c r="QKA931" s="146"/>
      <c r="QKB931" s="146"/>
      <c r="QKC931" s="146"/>
      <c r="QKD931" s="146"/>
      <c r="QKE931" s="146"/>
      <c r="QKF931" s="146"/>
      <c r="QKG931" s="146"/>
      <c r="QKH931" s="146"/>
      <c r="QKI931" s="146"/>
      <c r="QKJ931" s="146"/>
      <c r="QKK931" s="146"/>
      <c r="QKL931" s="146"/>
      <c r="QKM931" s="146"/>
      <c r="QKN931" s="146"/>
      <c r="QKO931" s="146"/>
      <c r="QKP931" s="146"/>
      <c r="QKQ931" s="146"/>
      <c r="QKR931" s="146"/>
      <c r="QKS931" s="146"/>
      <c r="QKT931" s="146"/>
      <c r="QKU931" s="146"/>
      <c r="QKV931" s="146"/>
      <c r="QKW931" s="146"/>
      <c r="QKX931" s="146"/>
      <c r="QKY931" s="146"/>
      <c r="QKZ931" s="146"/>
      <c r="QLA931" s="146"/>
      <c r="QLB931" s="146"/>
      <c r="QLC931" s="146"/>
      <c r="QLD931" s="146"/>
      <c r="QLE931" s="146"/>
      <c r="QLF931" s="146"/>
      <c r="QLG931" s="146"/>
      <c r="QLH931" s="146"/>
      <c r="QLI931" s="146"/>
      <c r="QLJ931" s="146"/>
      <c r="QLK931" s="146"/>
      <c r="QLL931" s="146"/>
      <c r="QLM931" s="146"/>
      <c r="QLN931" s="146"/>
      <c r="QLO931" s="146"/>
      <c r="QLP931" s="146"/>
      <c r="QLQ931" s="146"/>
      <c r="QLR931" s="146"/>
      <c r="QLS931" s="146"/>
      <c r="QLT931" s="146"/>
      <c r="QLU931" s="146"/>
      <c r="QLV931" s="146"/>
      <c r="QLW931" s="146"/>
      <c r="QLX931" s="146"/>
      <c r="QLY931" s="146"/>
      <c r="QLZ931" s="146"/>
      <c r="QMA931" s="146"/>
      <c r="QMB931" s="146"/>
      <c r="QMC931" s="146"/>
      <c r="QMD931" s="146"/>
      <c r="QME931" s="146"/>
      <c r="QMF931" s="146"/>
      <c r="QMG931" s="146"/>
      <c r="QMH931" s="146"/>
      <c r="QMI931" s="146"/>
      <c r="QMJ931" s="146"/>
      <c r="QMK931" s="146"/>
      <c r="QML931" s="146"/>
      <c r="QMM931" s="146"/>
      <c r="QMN931" s="146"/>
      <c r="QMO931" s="146"/>
      <c r="QMP931" s="146"/>
      <c r="QMQ931" s="146"/>
      <c r="QMR931" s="146"/>
      <c r="QMS931" s="146"/>
      <c r="QMT931" s="146"/>
      <c r="QMU931" s="146"/>
      <c r="QMV931" s="146"/>
      <c r="QMW931" s="146"/>
      <c r="QMX931" s="146"/>
      <c r="QMY931" s="146"/>
      <c r="QMZ931" s="146"/>
      <c r="QNA931" s="146"/>
      <c r="QNB931" s="146"/>
      <c r="QNC931" s="146"/>
      <c r="QND931" s="146"/>
      <c r="QNE931" s="146"/>
      <c r="QNF931" s="146"/>
      <c r="QNG931" s="146"/>
      <c r="QNH931" s="146"/>
      <c r="QNI931" s="146"/>
      <c r="QNJ931" s="146"/>
      <c r="QNK931" s="146"/>
      <c r="QNL931" s="146"/>
      <c r="QNM931" s="146"/>
      <c r="QNN931" s="146"/>
      <c r="QNO931" s="146"/>
      <c r="QNP931" s="146"/>
      <c r="QNQ931" s="146"/>
      <c r="QNR931" s="146"/>
      <c r="QNS931" s="146"/>
      <c r="QNT931" s="146"/>
      <c r="QNU931" s="146"/>
      <c r="QNV931" s="146"/>
      <c r="QNW931" s="146"/>
      <c r="QNX931" s="146"/>
      <c r="QNY931" s="146"/>
      <c r="QNZ931" s="146"/>
      <c r="QOA931" s="146"/>
      <c r="QOB931" s="146"/>
      <c r="QOC931" s="146"/>
      <c r="QOD931" s="146"/>
      <c r="QOE931" s="146"/>
      <c r="QOF931" s="146"/>
      <c r="QOG931" s="146"/>
      <c r="QOH931" s="146"/>
      <c r="QOI931" s="146"/>
      <c r="QOJ931" s="146"/>
      <c r="QOK931" s="146"/>
      <c r="QOL931" s="146"/>
      <c r="QOM931" s="146"/>
      <c r="QON931" s="146"/>
      <c r="QOO931" s="146"/>
      <c r="QOP931" s="146"/>
      <c r="QOQ931" s="146"/>
      <c r="QOR931" s="146"/>
      <c r="QOS931" s="146"/>
      <c r="QOT931" s="146"/>
      <c r="QOU931" s="146"/>
      <c r="QOV931" s="146"/>
      <c r="QOW931" s="146"/>
      <c r="QOX931" s="146"/>
      <c r="QOY931" s="146"/>
      <c r="QOZ931" s="146"/>
      <c r="QPA931" s="146"/>
      <c r="QPB931" s="146"/>
      <c r="QPC931" s="146"/>
      <c r="QPD931" s="146"/>
      <c r="QPE931" s="146"/>
      <c r="QPF931" s="146"/>
      <c r="QPG931" s="146"/>
      <c r="QPH931" s="146"/>
      <c r="QPI931" s="146"/>
      <c r="QPJ931" s="146"/>
      <c r="QPK931" s="146"/>
      <c r="QPL931" s="146"/>
      <c r="QPM931" s="146"/>
      <c r="QPN931" s="146"/>
      <c r="QPO931" s="146"/>
      <c r="QPP931" s="146"/>
      <c r="QPQ931" s="146"/>
      <c r="QPR931" s="146"/>
      <c r="QPS931" s="146"/>
      <c r="QPT931" s="146"/>
      <c r="QPU931" s="146"/>
      <c r="QPV931" s="146"/>
      <c r="QPW931" s="146"/>
      <c r="QPX931" s="146"/>
      <c r="QPY931" s="146"/>
      <c r="QPZ931" s="146"/>
      <c r="QQA931" s="146"/>
      <c r="QQB931" s="146"/>
      <c r="QQC931" s="146"/>
      <c r="QQD931" s="146"/>
      <c r="QQE931" s="146"/>
      <c r="QQF931" s="146"/>
      <c r="QQG931" s="146"/>
      <c r="QQH931" s="146"/>
      <c r="QQI931" s="146"/>
      <c r="QQJ931" s="146"/>
      <c r="QQK931" s="146"/>
      <c r="QQL931" s="146"/>
      <c r="QQM931" s="146"/>
      <c r="QQN931" s="146"/>
      <c r="QQO931" s="146"/>
      <c r="QQP931" s="146"/>
      <c r="QQQ931" s="146"/>
      <c r="QQR931" s="146"/>
      <c r="QQS931" s="146"/>
      <c r="QQT931" s="146"/>
      <c r="QQU931" s="146"/>
      <c r="QQV931" s="146"/>
      <c r="QQW931" s="146"/>
      <c r="QQX931" s="146"/>
      <c r="QQY931" s="146"/>
      <c r="QQZ931" s="146"/>
      <c r="QRA931" s="146"/>
      <c r="QRB931" s="146"/>
      <c r="QRC931" s="146"/>
      <c r="QRD931" s="146"/>
      <c r="QRE931" s="146"/>
      <c r="QRF931" s="146"/>
      <c r="QRG931" s="146"/>
      <c r="QRH931" s="146"/>
      <c r="QRI931" s="146"/>
      <c r="QRJ931" s="146"/>
      <c r="QRK931" s="146"/>
      <c r="QRL931" s="146"/>
      <c r="QRM931" s="146"/>
      <c r="QRN931" s="146"/>
      <c r="QRO931" s="146"/>
      <c r="QRP931" s="146"/>
      <c r="QRQ931" s="146"/>
      <c r="QRR931" s="146"/>
      <c r="QRS931" s="146"/>
      <c r="QRT931" s="146"/>
      <c r="QRU931" s="146"/>
      <c r="QRV931" s="146"/>
      <c r="QRW931" s="146"/>
      <c r="QRX931" s="146"/>
      <c r="QRY931" s="146"/>
      <c r="QRZ931" s="146"/>
      <c r="QSA931" s="146"/>
      <c r="QSB931" s="146"/>
      <c r="QSC931" s="146"/>
      <c r="QSD931" s="146"/>
      <c r="QSE931" s="146"/>
      <c r="QSF931" s="146"/>
      <c r="QSG931" s="146"/>
      <c r="QSH931" s="146"/>
      <c r="QSI931" s="146"/>
      <c r="QSJ931" s="146"/>
      <c r="QSK931" s="146"/>
      <c r="QSL931" s="146"/>
      <c r="QSM931" s="146"/>
      <c r="QSN931" s="146"/>
      <c r="QSO931" s="146"/>
      <c r="QSP931" s="146"/>
      <c r="QSQ931" s="146"/>
      <c r="QSR931" s="146"/>
      <c r="QSS931" s="146"/>
      <c r="QST931" s="146"/>
      <c r="QSU931" s="146"/>
      <c r="QSV931" s="146"/>
      <c r="QSW931" s="146"/>
      <c r="QSX931" s="146"/>
      <c r="QSY931" s="146"/>
      <c r="QSZ931" s="146"/>
      <c r="QTA931" s="146"/>
      <c r="QTB931" s="146"/>
      <c r="QTC931" s="146"/>
      <c r="QTD931" s="146"/>
      <c r="QTE931" s="146"/>
      <c r="QTF931" s="146"/>
      <c r="QTG931" s="146"/>
      <c r="QTH931" s="146"/>
      <c r="QTI931" s="146"/>
      <c r="QTJ931" s="146"/>
      <c r="QTK931" s="146"/>
      <c r="QTL931" s="146"/>
      <c r="QTM931" s="146"/>
      <c r="QTN931" s="146"/>
      <c r="QTO931" s="146"/>
      <c r="QTP931" s="146"/>
      <c r="QTQ931" s="146"/>
      <c r="QTR931" s="146"/>
      <c r="QTS931" s="146"/>
      <c r="QTT931" s="146"/>
      <c r="QTU931" s="146"/>
      <c r="QTV931" s="146"/>
      <c r="QTW931" s="146"/>
      <c r="QTX931" s="146"/>
      <c r="QTY931" s="146"/>
      <c r="QTZ931" s="146"/>
      <c r="QUA931" s="146"/>
      <c r="QUB931" s="146"/>
      <c r="QUC931" s="146"/>
      <c r="QUD931" s="146"/>
      <c r="QUE931" s="146"/>
      <c r="QUF931" s="146"/>
      <c r="QUG931" s="146"/>
      <c r="QUH931" s="146"/>
      <c r="QUI931" s="146"/>
      <c r="QUJ931" s="146"/>
      <c r="QUK931" s="146"/>
      <c r="QUL931" s="146"/>
      <c r="QUM931" s="146"/>
      <c r="QUN931" s="146"/>
      <c r="QUO931" s="146"/>
      <c r="QUP931" s="146"/>
      <c r="QUQ931" s="146"/>
      <c r="QUR931" s="146"/>
      <c r="QUS931" s="146"/>
      <c r="QUT931" s="146"/>
      <c r="QUU931" s="146"/>
      <c r="QUV931" s="146"/>
      <c r="QUW931" s="146"/>
      <c r="QUX931" s="146"/>
      <c r="QUY931" s="146"/>
      <c r="QUZ931" s="146"/>
      <c r="QVA931" s="146"/>
      <c r="QVB931" s="146"/>
      <c r="QVC931" s="146"/>
      <c r="QVD931" s="146"/>
      <c r="QVE931" s="146"/>
      <c r="QVF931" s="146"/>
      <c r="QVG931" s="146"/>
      <c r="QVH931" s="146"/>
      <c r="QVI931" s="146"/>
      <c r="QVJ931" s="146"/>
      <c r="QVK931" s="146"/>
      <c r="QVL931" s="146"/>
      <c r="QVM931" s="146"/>
      <c r="QVN931" s="146"/>
      <c r="QVO931" s="146"/>
      <c r="QVP931" s="146"/>
      <c r="QVQ931" s="146"/>
      <c r="QVR931" s="146"/>
      <c r="QVS931" s="146"/>
      <c r="QVT931" s="146"/>
      <c r="QVU931" s="146"/>
      <c r="QVV931" s="146"/>
      <c r="QVW931" s="146"/>
      <c r="QVX931" s="146"/>
      <c r="QVY931" s="146"/>
      <c r="QVZ931" s="146"/>
      <c r="QWA931" s="146"/>
      <c r="QWB931" s="146"/>
      <c r="QWC931" s="146"/>
      <c r="QWD931" s="146"/>
      <c r="QWE931" s="146"/>
      <c r="QWF931" s="146"/>
      <c r="QWG931" s="146"/>
      <c r="QWH931" s="146"/>
      <c r="QWI931" s="146"/>
      <c r="QWJ931" s="146"/>
      <c r="QWK931" s="146"/>
      <c r="QWL931" s="146"/>
      <c r="QWM931" s="146"/>
      <c r="QWN931" s="146"/>
      <c r="QWO931" s="146"/>
      <c r="QWP931" s="146"/>
      <c r="QWQ931" s="146"/>
      <c r="QWR931" s="146"/>
      <c r="QWS931" s="146"/>
      <c r="QWT931" s="146"/>
      <c r="QWU931" s="146"/>
      <c r="QWV931" s="146"/>
      <c r="QWW931" s="146"/>
      <c r="QWX931" s="146"/>
      <c r="QWY931" s="146"/>
      <c r="QWZ931" s="146"/>
      <c r="QXA931" s="146"/>
      <c r="QXB931" s="146"/>
      <c r="QXC931" s="146"/>
      <c r="QXD931" s="146"/>
      <c r="QXE931" s="146"/>
      <c r="QXF931" s="146"/>
      <c r="QXG931" s="146"/>
      <c r="QXH931" s="146"/>
      <c r="QXI931" s="146"/>
      <c r="QXJ931" s="146"/>
      <c r="QXK931" s="146"/>
      <c r="QXL931" s="146"/>
      <c r="QXM931" s="146"/>
      <c r="QXN931" s="146"/>
      <c r="QXO931" s="146"/>
      <c r="QXP931" s="146"/>
      <c r="QXQ931" s="146"/>
      <c r="QXR931" s="146"/>
      <c r="QXS931" s="146"/>
      <c r="QXT931" s="146"/>
      <c r="QXU931" s="146"/>
      <c r="QXV931" s="146"/>
      <c r="QXW931" s="146"/>
      <c r="QXX931" s="146"/>
      <c r="QXY931" s="146"/>
      <c r="QXZ931" s="146"/>
      <c r="QYA931" s="146"/>
      <c r="QYB931" s="146"/>
      <c r="QYC931" s="146"/>
      <c r="QYD931" s="146"/>
      <c r="QYE931" s="146"/>
      <c r="QYF931" s="146"/>
      <c r="QYG931" s="146"/>
      <c r="QYH931" s="146"/>
      <c r="QYI931" s="146"/>
      <c r="QYJ931" s="146"/>
      <c r="QYK931" s="146"/>
      <c r="QYL931" s="146"/>
      <c r="QYM931" s="146"/>
      <c r="QYN931" s="146"/>
      <c r="QYO931" s="146"/>
      <c r="QYP931" s="146"/>
      <c r="QYQ931" s="146"/>
      <c r="QYR931" s="146"/>
      <c r="QYS931" s="146"/>
      <c r="QYT931" s="146"/>
      <c r="QYU931" s="146"/>
      <c r="QYV931" s="146"/>
      <c r="QYW931" s="146"/>
      <c r="QYX931" s="146"/>
      <c r="QYY931" s="146"/>
      <c r="QYZ931" s="146"/>
      <c r="QZA931" s="146"/>
      <c r="QZB931" s="146"/>
      <c r="QZC931" s="146"/>
      <c r="QZD931" s="146"/>
      <c r="QZE931" s="146"/>
      <c r="QZF931" s="146"/>
      <c r="QZG931" s="146"/>
      <c r="QZH931" s="146"/>
      <c r="QZI931" s="146"/>
      <c r="QZJ931" s="146"/>
      <c r="QZK931" s="146"/>
      <c r="QZL931" s="146"/>
      <c r="QZM931" s="146"/>
      <c r="QZN931" s="146"/>
      <c r="QZO931" s="146"/>
      <c r="QZP931" s="146"/>
      <c r="QZQ931" s="146"/>
      <c r="QZR931" s="146"/>
      <c r="QZS931" s="146"/>
      <c r="QZT931" s="146"/>
      <c r="QZU931" s="146"/>
      <c r="QZV931" s="146"/>
      <c r="QZW931" s="146"/>
      <c r="QZX931" s="146"/>
      <c r="QZY931" s="146"/>
      <c r="QZZ931" s="146"/>
      <c r="RAA931" s="146"/>
      <c r="RAB931" s="146"/>
      <c r="RAC931" s="146"/>
      <c r="RAD931" s="146"/>
      <c r="RAE931" s="146"/>
      <c r="RAF931" s="146"/>
      <c r="RAG931" s="146"/>
      <c r="RAH931" s="146"/>
      <c r="RAI931" s="146"/>
      <c r="RAJ931" s="146"/>
      <c r="RAK931" s="146"/>
      <c r="RAL931" s="146"/>
      <c r="RAM931" s="146"/>
      <c r="RAN931" s="146"/>
      <c r="RAO931" s="146"/>
      <c r="RAP931" s="146"/>
      <c r="RAQ931" s="146"/>
      <c r="RAR931" s="146"/>
      <c r="RAS931" s="146"/>
      <c r="RAT931" s="146"/>
      <c r="RAU931" s="146"/>
      <c r="RAV931" s="146"/>
      <c r="RAW931" s="146"/>
      <c r="RAX931" s="146"/>
      <c r="RAY931" s="146"/>
      <c r="RAZ931" s="146"/>
      <c r="RBA931" s="146"/>
      <c r="RBB931" s="146"/>
      <c r="RBC931" s="146"/>
      <c r="RBD931" s="146"/>
      <c r="RBE931" s="146"/>
      <c r="RBF931" s="146"/>
      <c r="RBG931" s="146"/>
      <c r="RBH931" s="146"/>
      <c r="RBI931" s="146"/>
      <c r="RBJ931" s="146"/>
      <c r="RBK931" s="146"/>
      <c r="RBL931" s="146"/>
      <c r="RBM931" s="146"/>
      <c r="RBN931" s="146"/>
      <c r="RBO931" s="146"/>
      <c r="RBP931" s="146"/>
      <c r="RBQ931" s="146"/>
      <c r="RBR931" s="146"/>
      <c r="RBS931" s="146"/>
      <c r="RBT931" s="146"/>
      <c r="RBU931" s="146"/>
      <c r="RBV931" s="146"/>
      <c r="RBW931" s="146"/>
      <c r="RBX931" s="146"/>
      <c r="RBY931" s="146"/>
      <c r="RBZ931" s="146"/>
      <c r="RCA931" s="146"/>
      <c r="RCB931" s="146"/>
      <c r="RCC931" s="146"/>
      <c r="RCD931" s="146"/>
      <c r="RCE931" s="146"/>
      <c r="RCF931" s="146"/>
      <c r="RCG931" s="146"/>
      <c r="RCH931" s="146"/>
      <c r="RCI931" s="146"/>
      <c r="RCJ931" s="146"/>
      <c r="RCK931" s="146"/>
      <c r="RCL931" s="146"/>
      <c r="RCM931" s="146"/>
      <c r="RCN931" s="146"/>
      <c r="RCO931" s="146"/>
      <c r="RCP931" s="146"/>
      <c r="RCQ931" s="146"/>
      <c r="RCR931" s="146"/>
      <c r="RCS931" s="146"/>
      <c r="RCT931" s="146"/>
      <c r="RCU931" s="146"/>
      <c r="RCV931" s="146"/>
      <c r="RCW931" s="146"/>
      <c r="RCX931" s="146"/>
      <c r="RCY931" s="146"/>
      <c r="RCZ931" s="146"/>
      <c r="RDA931" s="146"/>
      <c r="RDB931" s="146"/>
      <c r="RDC931" s="146"/>
      <c r="RDD931" s="146"/>
      <c r="RDE931" s="146"/>
      <c r="RDF931" s="146"/>
      <c r="RDG931" s="146"/>
      <c r="RDH931" s="146"/>
      <c r="RDI931" s="146"/>
      <c r="RDJ931" s="146"/>
      <c r="RDK931" s="146"/>
      <c r="RDL931" s="146"/>
      <c r="RDM931" s="146"/>
      <c r="RDN931" s="146"/>
      <c r="RDO931" s="146"/>
      <c r="RDP931" s="146"/>
      <c r="RDQ931" s="146"/>
      <c r="RDR931" s="146"/>
      <c r="RDS931" s="146"/>
      <c r="RDT931" s="146"/>
      <c r="RDU931" s="146"/>
      <c r="RDV931" s="146"/>
      <c r="RDW931" s="146"/>
      <c r="RDX931" s="146"/>
      <c r="RDY931" s="146"/>
      <c r="RDZ931" s="146"/>
      <c r="REA931" s="146"/>
      <c r="REB931" s="146"/>
      <c r="REC931" s="146"/>
      <c r="RED931" s="146"/>
      <c r="REE931" s="146"/>
      <c r="REF931" s="146"/>
      <c r="REG931" s="146"/>
      <c r="REH931" s="146"/>
      <c r="REI931" s="146"/>
      <c r="REJ931" s="146"/>
      <c r="REK931" s="146"/>
      <c r="REL931" s="146"/>
      <c r="REM931" s="146"/>
      <c r="REN931" s="146"/>
      <c r="REO931" s="146"/>
      <c r="REP931" s="146"/>
      <c r="REQ931" s="146"/>
      <c r="RER931" s="146"/>
      <c r="RES931" s="146"/>
      <c r="RET931" s="146"/>
      <c r="REU931" s="146"/>
      <c r="REV931" s="146"/>
      <c r="REW931" s="146"/>
      <c r="REX931" s="146"/>
      <c r="REY931" s="146"/>
      <c r="REZ931" s="146"/>
      <c r="RFA931" s="146"/>
      <c r="RFB931" s="146"/>
      <c r="RFC931" s="146"/>
      <c r="RFD931" s="146"/>
      <c r="RFE931" s="146"/>
      <c r="RFF931" s="146"/>
      <c r="RFG931" s="146"/>
      <c r="RFH931" s="146"/>
      <c r="RFI931" s="146"/>
      <c r="RFJ931" s="146"/>
      <c r="RFK931" s="146"/>
      <c r="RFL931" s="146"/>
      <c r="RFM931" s="146"/>
      <c r="RFN931" s="146"/>
      <c r="RFO931" s="146"/>
      <c r="RFP931" s="146"/>
      <c r="RFQ931" s="146"/>
      <c r="RFR931" s="146"/>
      <c r="RFS931" s="146"/>
      <c r="RFT931" s="146"/>
      <c r="RFU931" s="146"/>
      <c r="RFV931" s="146"/>
      <c r="RFW931" s="146"/>
      <c r="RFX931" s="146"/>
      <c r="RFY931" s="146"/>
      <c r="RFZ931" s="146"/>
      <c r="RGA931" s="146"/>
      <c r="RGB931" s="146"/>
      <c r="RGC931" s="146"/>
      <c r="RGD931" s="146"/>
      <c r="RGE931" s="146"/>
      <c r="RGF931" s="146"/>
      <c r="RGG931" s="146"/>
      <c r="RGH931" s="146"/>
      <c r="RGI931" s="146"/>
      <c r="RGJ931" s="146"/>
      <c r="RGK931" s="146"/>
      <c r="RGL931" s="146"/>
      <c r="RGM931" s="146"/>
      <c r="RGN931" s="146"/>
      <c r="RGO931" s="146"/>
      <c r="RGP931" s="146"/>
      <c r="RGQ931" s="146"/>
      <c r="RGR931" s="146"/>
      <c r="RGS931" s="146"/>
      <c r="RGT931" s="146"/>
      <c r="RGU931" s="146"/>
      <c r="RGV931" s="146"/>
      <c r="RGW931" s="146"/>
      <c r="RGX931" s="146"/>
      <c r="RGY931" s="146"/>
      <c r="RGZ931" s="146"/>
      <c r="RHA931" s="146"/>
      <c r="RHB931" s="146"/>
      <c r="RHC931" s="146"/>
      <c r="RHD931" s="146"/>
      <c r="RHE931" s="146"/>
      <c r="RHF931" s="146"/>
      <c r="RHG931" s="146"/>
      <c r="RHH931" s="146"/>
      <c r="RHI931" s="146"/>
      <c r="RHJ931" s="146"/>
      <c r="RHK931" s="146"/>
      <c r="RHL931" s="146"/>
      <c r="RHM931" s="146"/>
      <c r="RHN931" s="146"/>
      <c r="RHO931" s="146"/>
      <c r="RHP931" s="146"/>
      <c r="RHQ931" s="146"/>
      <c r="RHR931" s="146"/>
      <c r="RHS931" s="146"/>
      <c r="RHT931" s="146"/>
      <c r="RHU931" s="146"/>
      <c r="RHV931" s="146"/>
      <c r="RHW931" s="146"/>
      <c r="RHX931" s="146"/>
      <c r="RHY931" s="146"/>
      <c r="RHZ931" s="146"/>
      <c r="RIA931" s="146"/>
      <c r="RIB931" s="146"/>
      <c r="RIC931" s="146"/>
      <c r="RID931" s="146"/>
      <c r="RIE931" s="146"/>
      <c r="RIF931" s="146"/>
      <c r="RIG931" s="146"/>
      <c r="RIH931" s="146"/>
      <c r="RII931" s="146"/>
      <c r="RIJ931" s="146"/>
      <c r="RIK931" s="146"/>
      <c r="RIL931" s="146"/>
      <c r="RIM931" s="146"/>
      <c r="RIN931" s="146"/>
      <c r="RIO931" s="146"/>
      <c r="RIP931" s="146"/>
      <c r="RIQ931" s="146"/>
      <c r="RIR931" s="146"/>
      <c r="RIS931" s="146"/>
      <c r="RIT931" s="146"/>
      <c r="RIU931" s="146"/>
      <c r="RIV931" s="146"/>
      <c r="RIW931" s="146"/>
      <c r="RIX931" s="146"/>
      <c r="RIY931" s="146"/>
      <c r="RIZ931" s="146"/>
      <c r="RJA931" s="146"/>
      <c r="RJB931" s="146"/>
      <c r="RJC931" s="146"/>
      <c r="RJD931" s="146"/>
      <c r="RJE931" s="146"/>
      <c r="RJF931" s="146"/>
      <c r="RJG931" s="146"/>
      <c r="RJH931" s="146"/>
      <c r="RJI931" s="146"/>
      <c r="RJJ931" s="146"/>
      <c r="RJK931" s="146"/>
      <c r="RJL931" s="146"/>
      <c r="RJM931" s="146"/>
      <c r="RJN931" s="146"/>
      <c r="RJO931" s="146"/>
      <c r="RJP931" s="146"/>
      <c r="RJQ931" s="146"/>
      <c r="RJR931" s="146"/>
      <c r="RJS931" s="146"/>
      <c r="RJT931" s="146"/>
      <c r="RJU931" s="146"/>
      <c r="RJV931" s="146"/>
      <c r="RJW931" s="146"/>
      <c r="RJX931" s="146"/>
      <c r="RJY931" s="146"/>
      <c r="RJZ931" s="146"/>
      <c r="RKA931" s="146"/>
      <c r="RKB931" s="146"/>
      <c r="RKC931" s="146"/>
      <c r="RKD931" s="146"/>
      <c r="RKE931" s="146"/>
      <c r="RKF931" s="146"/>
      <c r="RKG931" s="146"/>
      <c r="RKH931" s="146"/>
      <c r="RKI931" s="146"/>
      <c r="RKJ931" s="146"/>
      <c r="RKK931" s="146"/>
      <c r="RKL931" s="146"/>
      <c r="RKM931" s="146"/>
      <c r="RKN931" s="146"/>
      <c r="RKO931" s="146"/>
      <c r="RKP931" s="146"/>
      <c r="RKQ931" s="146"/>
      <c r="RKR931" s="146"/>
      <c r="RKS931" s="146"/>
      <c r="RKT931" s="146"/>
      <c r="RKU931" s="146"/>
      <c r="RKV931" s="146"/>
      <c r="RKW931" s="146"/>
      <c r="RKX931" s="146"/>
      <c r="RKY931" s="146"/>
      <c r="RKZ931" s="146"/>
      <c r="RLA931" s="146"/>
      <c r="RLB931" s="146"/>
      <c r="RLC931" s="146"/>
      <c r="RLD931" s="146"/>
      <c r="RLE931" s="146"/>
      <c r="RLF931" s="146"/>
      <c r="RLG931" s="146"/>
      <c r="RLH931" s="146"/>
      <c r="RLI931" s="146"/>
      <c r="RLJ931" s="146"/>
      <c r="RLK931" s="146"/>
      <c r="RLL931" s="146"/>
      <c r="RLM931" s="146"/>
      <c r="RLN931" s="146"/>
      <c r="RLO931" s="146"/>
      <c r="RLP931" s="146"/>
      <c r="RLQ931" s="146"/>
      <c r="RLR931" s="146"/>
      <c r="RLS931" s="146"/>
      <c r="RLT931" s="146"/>
      <c r="RLU931" s="146"/>
      <c r="RLV931" s="146"/>
      <c r="RLW931" s="146"/>
      <c r="RLX931" s="146"/>
      <c r="RLY931" s="146"/>
      <c r="RLZ931" s="146"/>
      <c r="RMA931" s="146"/>
      <c r="RMB931" s="146"/>
      <c r="RMC931" s="146"/>
      <c r="RMD931" s="146"/>
      <c r="RME931" s="146"/>
      <c r="RMF931" s="146"/>
      <c r="RMG931" s="146"/>
      <c r="RMH931" s="146"/>
      <c r="RMI931" s="146"/>
      <c r="RMJ931" s="146"/>
      <c r="RMK931" s="146"/>
      <c r="RML931" s="146"/>
      <c r="RMM931" s="146"/>
      <c r="RMN931" s="146"/>
      <c r="RMO931" s="146"/>
      <c r="RMP931" s="146"/>
      <c r="RMQ931" s="146"/>
      <c r="RMR931" s="146"/>
      <c r="RMS931" s="146"/>
      <c r="RMT931" s="146"/>
      <c r="RMU931" s="146"/>
      <c r="RMV931" s="146"/>
      <c r="RMW931" s="146"/>
      <c r="RMX931" s="146"/>
      <c r="RMY931" s="146"/>
      <c r="RMZ931" s="146"/>
      <c r="RNA931" s="146"/>
      <c r="RNB931" s="146"/>
      <c r="RNC931" s="146"/>
      <c r="RND931" s="146"/>
      <c r="RNE931" s="146"/>
      <c r="RNF931" s="146"/>
      <c r="RNG931" s="146"/>
      <c r="RNH931" s="146"/>
      <c r="RNI931" s="146"/>
      <c r="RNJ931" s="146"/>
      <c r="RNK931" s="146"/>
      <c r="RNL931" s="146"/>
      <c r="RNM931" s="146"/>
      <c r="RNN931" s="146"/>
      <c r="RNO931" s="146"/>
      <c r="RNP931" s="146"/>
      <c r="RNQ931" s="146"/>
      <c r="RNR931" s="146"/>
      <c r="RNS931" s="146"/>
      <c r="RNT931" s="146"/>
      <c r="RNU931" s="146"/>
      <c r="RNV931" s="146"/>
      <c r="RNW931" s="146"/>
      <c r="RNX931" s="146"/>
      <c r="RNY931" s="146"/>
      <c r="RNZ931" s="146"/>
      <c r="ROA931" s="146"/>
      <c r="ROB931" s="146"/>
      <c r="ROC931" s="146"/>
      <c r="ROD931" s="146"/>
      <c r="ROE931" s="146"/>
      <c r="ROF931" s="146"/>
      <c r="ROG931" s="146"/>
      <c r="ROH931" s="146"/>
      <c r="ROI931" s="146"/>
      <c r="ROJ931" s="146"/>
      <c r="ROK931" s="146"/>
      <c r="ROL931" s="146"/>
      <c r="ROM931" s="146"/>
      <c r="RON931" s="146"/>
      <c r="ROO931" s="146"/>
      <c r="ROP931" s="146"/>
      <c r="ROQ931" s="146"/>
      <c r="ROR931" s="146"/>
      <c r="ROS931" s="146"/>
      <c r="ROT931" s="146"/>
      <c r="ROU931" s="146"/>
      <c r="ROV931" s="146"/>
      <c r="ROW931" s="146"/>
      <c r="ROX931" s="146"/>
      <c r="ROY931" s="146"/>
      <c r="ROZ931" s="146"/>
      <c r="RPA931" s="146"/>
      <c r="RPB931" s="146"/>
      <c r="RPC931" s="146"/>
      <c r="RPD931" s="146"/>
      <c r="RPE931" s="146"/>
      <c r="RPF931" s="146"/>
      <c r="RPG931" s="146"/>
      <c r="RPH931" s="146"/>
      <c r="RPI931" s="146"/>
      <c r="RPJ931" s="146"/>
      <c r="RPK931" s="146"/>
      <c r="RPL931" s="146"/>
      <c r="RPM931" s="146"/>
      <c r="RPN931" s="146"/>
      <c r="RPO931" s="146"/>
      <c r="RPP931" s="146"/>
      <c r="RPQ931" s="146"/>
      <c r="RPR931" s="146"/>
      <c r="RPS931" s="146"/>
      <c r="RPT931" s="146"/>
      <c r="RPU931" s="146"/>
      <c r="RPV931" s="146"/>
      <c r="RPW931" s="146"/>
      <c r="RPX931" s="146"/>
      <c r="RPY931" s="146"/>
      <c r="RPZ931" s="146"/>
      <c r="RQA931" s="146"/>
      <c r="RQB931" s="146"/>
      <c r="RQC931" s="146"/>
      <c r="RQD931" s="146"/>
      <c r="RQE931" s="146"/>
      <c r="RQF931" s="146"/>
      <c r="RQG931" s="146"/>
      <c r="RQH931" s="146"/>
      <c r="RQI931" s="146"/>
      <c r="RQJ931" s="146"/>
      <c r="RQK931" s="146"/>
      <c r="RQL931" s="146"/>
      <c r="RQM931" s="146"/>
      <c r="RQN931" s="146"/>
      <c r="RQO931" s="146"/>
      <c r="RQP931" s="146"/>
      <c r="RQQ931" s="146"/>
      <c r="RQR931" s="146"/>
      <c r="RQS931" s="146"/>
      <c r="RQT931" s="146"/>
      <c r="RQU931" s="146"/>
      <c r="RQV931" s="146"/>
      <c r="RQW931" s="146"/>
      <c r="RQX931" s="146"/>
      <c r="RQY931" s="146"/>
      <c r="RQZ931" s="146"/>
      <c r="RRA931" s="146"/>
      <c r="RRB931" s="146"/>
      <c r="RRC931" s="146"/>
      <c r="RRD931" s="146"/>
      <c r="RRE931" s="146"/>
      <c r="RRF931" s="146"/>
      <c r="RRG931" s="146"/>
      <c r="RRH931" s="146"/>
      <c r="RRI931" s="146"/>
      <c r="RRJ931" s="146"/>
      <c r="RRK931" s="146"/>
      <c r="RRL931" s="146"/>
      <c r="RRM931" s="146"/>
      <c r="RRN931" s="146"/>
      <c r="RRO931" s="146"/>
      <c r="RRP931" s="146"/>
      <c r="RRQ931" s="146"/>
      <c r="RRR931" s="146"/>
      <c r="RRS931" s="146"/>
      <c r="RRT931" s="146"/>
      <c r="RRU931" s="146"/>
      <c r="RRV931" s="146"/>
      <c r="RRW931" s="146"/>
      <c r="RRX931" s="146"/>
      <c r="RRY931" s="146"/>
      <c r="RRZ931" s="146"/>
      <c r="RSA931" s="146"/>
      <c r="RSB931" s="146"/>
      <c r="RSC931" s="146"/>
      <c r="RSD931" s="146"/>
      <c r="RSE931" s="146"/>
      <c r="RSF931" s="146"/>
      <c r="RSG931" s="146"/>
      <c r="RSH931" s="146"/>
      <c r="RSI931" s="146"/>
      <c r="RSJ931" s="146"/>
      <c r="RSK931" s="146"/>
      <c r="RSL931" s="146"/>
      <c r="RSM931" s="146"/>
      <c r="RSN931" s="146"/>
      <c r="RSO931" s="146"/>
      <c r="RSP931" s="146"/>
      <c r="RSQ931" s="146"/>
      <c r="RSR931" s="146"/>
      <c r="RSS931" s="146"/>
      <c r="RST931" s="146"/>
      <c r="RSU931" s="146"/>
      <c r="RSV931" s="146"/>
      <c r="RSW931" s="146"/>
      <c r="RSX931" s="146"/>
      <c r="RSY931" s="146"/>
      <c r="RSZ931" s="146"/>
      <c r="RTA931" s="146"/>
      <c r="RTB931" s="146"/>
      <c r="RTC931" s="146"/>
      <c r="RTD931" s="146"/>
      <c r="RTE931" s="146"/>
      <c r="RTF931" s="146"/>
      <c r="RTG931" s="146"/>
      <c r="RTH931" s="146"/>
      <c r="RTI931" s="146"/>
      <c r="RTJ931" s="146"/>
      <c r="RTK931" s="146"/>
      <c r="RTL931" s="146"/>
      <c r="RTM931" s="146"/>
      <c r="RTN931" s="146"/>
      <c r="RTO931" s="146"/>
      <c r="RTP931" s="146"/>
      <c r="RTQ931" s="146"/>
      <c r="RTR931" s="146"/>
      <c r="RTS931" s="146"/>
      <c r="RTT931" s="146"/>
      <c r="RTU931" s="146"/>
      <c r="RTV931" s="146"/>
      <c r="RTW931" s="146"/>
      <c r="RTX931" s="146"/>
      <c r="RTY931" s="146"/>
      <c r="RTZ931" s="146"/>
      <c r="RUA931" s="146"/>
      <c r="RUB931" s="146"/>
      <c r="RUC931" s="146"/>
      <c r="RUD931" s="146"/>
      <c r="RUE931" s="146"/>
      <c r="RUF931" s="146"/>
      <c r="RUG931" s="146"/>
      <c r="RUH931" s="146"/>
      <c r="RUI931" s="146"/>
      <c r="RUJ931" s="146"/>
      <c r="RUK931" s="146"/>
      <c r="RUL931" s="146"/>
      <c r="RUM931" s="146"/>
      <c r="RUN931" s="146"/>
      <c r="RUO931" s="146"/>
      <c r="RUP931" s="146"/>
      <c r="RUQ931" s="146"/>
      <c r="RUR931" s="146"/>
      <c r="RUS931" s="146"/>
      <c r="RUT931" s="146"/>
      <c r="RUU931" s="146"/>
      <c r="RUV931" s="146"/>
      <c r="RUW931" s="146"/>
      <c r="RUX931" s="146"/>
      <c r="RUY931" s="146"/>
      <c r="RUZ931" s="146"/>
      <c r="RVA931" s="146"/>
      <c r="RVB931" s="146"/>
      <c r="RVC931" s="146"/>
      <c r="RVD931" s="146"/>
      <c r="RVE931" s="146"/>
      <c r="RVF931" s="146"/>
      <c r="RVG931" s="146"/>
      <c r="RVH931" s="146"/>
      <c r="RVI931" s="146"/>
      <c r="RVJ931" s="146"/>
      <c r="RVK931" s="146"/>
      <c r="RVL931" s="146"/>
      <c r="RVM931" s="146"/>
      <c r="RVN931" s="146"/>
      <c r="RVO931" s="146"/>
      <c r="RVP931" s="146"/>
      <c r="RVQ931" s="146"/>
      <c r="RVR931" s="146"/>
      <c r="RVS931" s="146"/>
      <c r="RVT931" s="146"/>
      <c r="RVU931" s="146"/>
      <c r="RVV931" s="146"/>
      <c r="RVW931" s="146"/>
      <c r="RVX931" s="146"/>
      <c r="RVY931" s="146"/>
      <c r="RVZ931" s="146"/>
      <c r="RWA931" s="146"/>
      <c r="RWB931" s="146"/>
      <c r="RWC931" s="146"/>
      <c r="RWD931" s="146"/>
      <c r="RWE931" s="146"/>
      <c r="RWF931" s="146"/>
      <c r="RWG931" s="146"/>
      <c r="RWH931" s="146"/>
      <c r="RWI931" s="146"/>
      <c r="RWJ931" s="146"/>
      <c r="RWK931" s="146"/>
      <c r="RWL931" s="146"/>
      <c r="RWM931" s="146"/>
      <c r="RWN931" s="146"/>
      <c r="RWO931" s="146"/>
      <c r="RWP931" s="146"/>
      <c r="RWQ931" s="146"/>
      <c r="RWR931" s="146"/>
      <c r="RWS931" s="146"/>
      <c r="RWT931" s="146"/>
      <c r="RWU931" s="146"/>
      <c r="RWV931" s="146"/>
      <c r="RWW931" s="146"/>
      <c r="RWX931" s="146"/>
      <c r="RWY931" s="146"/>
      <c r="RWZ931" s="146"/>
      <c r="RXA931" s="146"/>
      <c r="RXB931" s="146"/>
      <c r="RXC931" s="146"/>
      <c r="RXD931" s="146"/>
      <c r="RXE931" s="146"/>
      <c r="RXF931" s="146"/>
      <c r="RXG931" s="146"/>
      <c r="RXH931" s="146"/>
      <c r="RXI931" s="146"/>
      <c r="RXJ931" s="146"/>
      <c r="RXK931" s="146"/>
      <c r="RXL931" s="146"/>
      <c r="RXM931" s="146"/>
      <c r="RXN931" s="146"/>
      <c r="RXO931" s="146"/>
      <c r="RXP931" s="146"/>
      <c r="RXQ931" s="146"/>
      <c r="RXR931" s="146"/>
      <c r="RXS931" s="146"/>
      <c r="RXT931" s="146"/>
      <c r="RXU931" s="146"/>
      <c r="RXV931" s="146"/>
      <c r="RXW931" s="146"/>
      <c r="RXX931" s="146"/>
      <c r="RXY931" s="146"/>
      <c r="RXZ931" s="146"/>
      <c r="RYA931" s="146"/>
      <c r="RYB931" s="146"/>
      <c r="RYC931" s="146"/>
      <c r="RYD931" s="146"/>
      <c r="RYE931" s="146"/>
      <c r="RYF931" s="146"/>
      <c r="RYG931" s="146"/>
      <c r="RYH931" s="146"/>
      <c r="RYI931" s="146"/>
      <c r="RYJ931" s="146"/>
      <c r="RYK931" s="146"/>
      <c r="RYL931" s="146"/>
      <c r="RYM931" s="146"/>
      <c r="RYN931" s="146"/>
      <c r="RYO931" s="146"/>
      <c r="RYP931" s="146"/>
      <c r="RYQ931" s="146"/>
      <c r="RYR931" s="146"/>
      <c r="RYS931" s="146"/>
      <c r="RYT931" s="146"/>
      <c r="RYU931" s="146"/>
      <c r="RYV931" s="146"/>
      <c r="RYW931" s="146"/>
      <c r="RYX931" s="146"/>
      <c r="RYY931" s="146"/>
      <c r="RYZ931" s="146"/>
      <c r="RZA931" s="146"/>
      <c r="RZB931" s="146"/>
      <c r="RZC931" s="146"/>
      <c r="RZD931" s="146"/>
      <c r="RZE931" s="146"/>
      <c r="RZF931" s="146"/>
      <c r="RZG931" s="146"/>
      <c r="RZH931" s="146"/>
      <c r="RZI931" s="146"/>
      <c r="RZJ931" s="146"/>
      <c r="RZK931" s="146"/>
      <c r="RZL931" s="146"/>
      <c r="RZM931" s="146"/>
      <c r="RZN931" s="146"/>
      <c r="RZO931" s="146"/>
      <c r="RZP931" s="146"/>
      <c r="RZQ931" s="146"/>
      <c r="RZR931" s="146"/>
      <c r="RZS931" s="146"/>
      <c r="RZT931" s="146"/>
      <c r="RZU931" s="146"/>
      <c r="RZV931" s="146"/>
      <c r="RZW931" s="146"/>
      <c r="RZX931" s="146"/>
      <c r="RZY931" s="146"/>
      <c r="RZZ931" s="146"/>
      <c r="SAA931" s="146"/>
      <c r="SAB931" s="146"/>
      <c r="SAC931" s="146"/>
      <c r="SAD931" s="146"/>
      <c r="SAE931" s="146"/>
      <c r="SAF931" s="146"/>
      <c r="SAG931" s="146"/>
      <c r="SAH931" s="146"/>
      <c r="SAI931" s="146"/>
      <c r="SAJ931" s="146"/>
      <c r="SAK931" s="146"/>
      <c r="SAL931" s="146"/>
      <c r="SAM931" s="146"/>
      <c r="SAN931" s="146"/>
      <c r="SAO931" s="146"/>
      <c r="SAP931" s="146"/>
      <c r="SAQ931" s="146"/>
      <c r="SAR931" s="146"/>
      <c r="SAS931" s="146"/>
      <c r="SAT931" s="146"/>
      <c r="SAU931" s="146"/>
      <c r="SAV931" s="146"/>
      <c r="SAW931" s="146"/>
      <c r="SAX931" s="146"/>
      <c r="SAY931" s="146"/>
      <c r="SAZ931" s="146"/>
      <c r="SBA931" s="146"/>
      <c r="SBB931" s="146"/>
      <c r="SBC931" s="146"/>
      <c r="SBD931" s="146"/>
      <c r="SBE931" s="146"/>
      <c r="SBF931" s="146"/>
      <c r="SBG931" s="146"/>
      <c r="SBH931" s="146"/>
      <c r="SBI931" s="146"/>
      <c r="SBJ931" s="146"/>
      <c r="SBK931" s="146"/>
      <c r="SBL931" s="146"/>
      <c r="SBM931" s="146"/>
      <c r="SBN931" s="146"/>
      <c r="SBO931" s="146"/>
      <c r="SBP931" s="146"/>
      <c r="SBQ931" s="146"/>
      <c r="SBR931" s="146"/>
      <c r="SBS931" s="146"/>
      <c r="SBT931" s="146"/>
      <c r="SBU931" s="146"/>
      <c r="SBV931" s="146"/>
      <c r="SBW931" s="146"/>
      <c r="SBX931" s="146"/>
      <c r="SBY931" s="146"/>
      <c r="SBZ931" s="146"/>
      <c r="SCA931" s="146"/>
      <c r="SCB931" s="146"/>
      <c r="SCC931" s="146"/>
      <c r="SCD931" s="146"/>
      <c r="SCE931" s="146"/>
      <c r="SCF931" s="146"/>
      <c r="SCG931" s="146"/>
      <c r="SCH931" s="146"/>
      <c r="SCI931" s="146"/>
      <c r="SCJ931" s="146"/>
      <c r="SCK931" s="146"/>
      <c r="SCL931" s="146"/>
      <c r="SCM931" s="146"/>
      <c r="SCN931" s="146"/>
      <c r="SCO931" s="146"/>
      <c r="SCP931" s="146"/>
      <c r="SCQ931" s="146"/>
      <c r="SCR931" s="146"/>
      <c r="SCS931" s="146"/>
      <c r="SCT931" s="146"/>
      <c r="SCU931" s="146"/>
      <c r="SCV931" s="146"/>
      <c r="SCW931" s="146"/>
      <c r="SCX931" s="146"/>
      <c r="SCY931" s="146"/>
      <c r="SCZ931" s="146"/>
      <c r="SDA931" s="146"/>
      <c r="SDB931" s="146"/>
      <c r="SDC931" s="146"/>
      <c r="SDD931" s="146"/>
      <c r="SDE931" s="146"/>
      <c r="SDF931" s="146"/>
      <c r="SDG931" s="146"/>
      <c r="SDH931" s="146"/>
      <c r="SDI931" s="146"/>
      <c r="SDJ931" s="146"/>
      <c r="SDK931" s="146"/>
      <c r="SDL931" s="146"/>
      <c r="SDM931" s="146"/>
      <c r="SDN931" s="146"/>
      <c r="SDO931" s="146"/>
      <c r="SDP931" s="146"/>
      <c r="SDQ931" s="146"/>
      <c r="SDR931" s="146"/>
      <c r="SDS931" s="146"/>
      <c r="SDT931" s="146"/>
      <c r="SDU931" s="146"/>
      <c r="SDV931" s="146"/>
      <c r="SDW931" s="146"/>
      <c r="SDX931" s="146"/>
      <c r="SDY931" s="146"/>
      <c r="SDZ931" s="146"/>
      <c r="SEA931" s="146"/>
      <c r="SEB931" s="146"/>
      <c r="SEC931" s="146"/>
      <c r="SED931" s="146"/>
      <c r="SEE931" s="146"/>
      <c r="SEF931" s="146"/>
      <c r="SEG931" s="146"/>
      <c r="SEH931" s="146"/>
      <c r="SEI931" s="146"/>
      <c r="SEJ931" s="146"/>
      <c r="SEK931" s="146"/>
      <c r="SEL931" s="146"/>
      <c r="SEM931" s="146"/>
      <c r="SEN931" s="146"/>
      <c r="SEO931" s="146"/>
      <c r="SEP931" s="146"/>
      <c r="SEQ931" s="146"/>
      <c r="SER931" s="146"/>
      <c r="SES931" s="146"/>
      <c r="SET931" s="146"/>
      <c r="SEU931" s="146"/>
      <c r="SEV931" s="146"/>
      <c r="SEW931" s="146"/>
      <c r="SEX931" s="146"/>
      <c r="SEY931" s="146"/>
      <c r="SEZ931" s="146"/>
      <c r="SFA931" s="146"/>
      <c r="SFB931" s="146"/>
      <c r="SFC931" s="146"/>
      <c r="SFD931" s="146"/>
      <c r="SFE931" s="146"/>
      <c r="SFF931" s="146"/>
      <c r="SFG931" s="146"/>
      <c r="SFH931" s="146"/>
      <c r="SFI931" s="146"/>
      <c r="SFJ931" s="146"/>
      <c r="SFK931" s="146"/>
      <c r="SFL931" s="146"/>
      <c r="SFM931" s="146"/>
      <c r="SFN931" s="146"/>
      <c r="SFO931" s="146"/>
      <c r="SFP931" s="146"/>
      <c r="SFQ931" s="146"/>
      <c r="SFR931" s="146"/>
      <c r="SFS931" s="146"/>
      <c r="SFT931" s="146"/>
      <c r="SFU931" s="146"/>
      <c r="SFV931" s="146"/>
      <c r="SFW931" s="146"/>
      <c r="SFX931" s="146"/>
      <c r="SFY931" s="146"/>
      <c r="SFZ931" s="146"/>
      <c r="SGA931" s="146"/>
      <c r="SGB931" s="146"/>
      <c r="SGC931" s="146"/>
      <c r="SGD931" s="146"/>
      <c r="SGE931" s="146"/>
      <c r="SGF931" s="146"/>
      <c r="SGG931" s="146"/>
      <c r="SGH931" s="146"/>
      <c r="SGI931" s="146"/>
      <c r="SGJ931" s="146"/>
      <c r="SGK931" s="146"/>
      <c r="SGL931" s="146"/>
      <c r="SGM931" s="146"/>
      <c r="SGN931" s="146"/>
      <c r="SGO931" s="146"/>
      <c r="SGP931" s="146"/>
      <c r="SGQ931" s="146"/>
      <c r="SGR931" s="146"/>
      <c r="SGS931" s="146"/>
      <c r="SGT931" s="146"/>
      <c r="SGU931" s="146"/>
      <c r="SGV931" s="146"/>
      <c r="SGW931" s="146"/>
      <c r="SGX931" s="146"/>
      <c r="SGY931" s="146"/>
      <c r="SGZ931" s="146"/>
      <c r="SHA931" s="146"/>
      <c r="SHB931" s="146"/>
      <c r="SHC931" s="146"/>
      <c r="SHD931" s="146"/>
      <c r="SHE931" s="146"/>
      <c r="SHF931" s="146"/>
      <c r="SHG931" s="146"/>
      <c r="SHH931" s="146"/>
      <c r="SHI931" s="146"/>
      <c r="SHJ931" s="146"/>
      <c r="SHK931" s="146"/>
      <c r="SHL931" s="146"/>
      <c r="SHM931" s="146"/>
      <c r="SHN931" s="146"/>
      <c r="SHO931" s="146"/>
      <c r="SHP931" s="146"/>
      <c r="SHQ931" s="146"/>
      <c r="SHR931" s="146"/>
      <c r="SHS931" s="146"/>
      <c r="SHT931" s="146"/>
      <c r="SHU931" s="146"/>
      <c r="SHV931" s="146"/>
      <c r="SHW931" s="146"/>
      <c r="SHX931" s="146"/>
      <c r="SHY931" s="146"/>
      <c r="SHZ931" s="146"/>
      <c r="SIA931" s="146"/>
      <c r="SIB931" s="146"/>
      <c r="SIC931" s="146"/>
      <c r="SID931" s="146"/>
      <c r="SIE931" s="146"/>
      <c r="SIF931" s="146"/>
      <c r="SIG931" s="146"/>
      <c r="SIH931" s="146"/>
      <c r="SII931" s="146"/>
      <c r="SIJ931" s="146"/>
      <c r="SIK931" s="146"/>
      <c r="SIL931" s="146"/>
      <c r="SIM931" s="146"/>
      <c r="SIN931" s="146"/>
      <c r="SIO931" s="146"/>
      <c r="SIP931" s="146"/>
      <c r="SIQ931" s="146"/>
      <c r="SIR931" s="146"/>
      <c r="SIS931" s="146"/>
      <c r="SIT931" s="146"/>
      <c r="SIU931" s="146"/>
      <c r="SIV931" s="146"/>
      <c r="SIW931" s="146"/>
      <c r="SIX931" s="146"/>
      <c r="SIY931" s="146"/>
      <c r="SIZ931" s="146"/>
      <c r="SJA931" s="146"/>
      <c r="SJB931" s="146"/>
      <c r="SJC931" s="146"/>
      <c r="SJD931" s="146"/>
      <c r="SJE931" s="146"/>
      <c r="SJF931" s="146"/>
      <c r="SJG931" s="146"/>
      <c r="SJH931" s="146"/>
      <c r="SJI931" s="146"/>
      <c r="SJJ931" s="146"/>
      <c r="SJK931" s="146"/>
      <c r="SJL931" s="146"/>
      <c r="SJM931" s="146"/>
      <c r="SJN931" s="146"/>
      <c r="SJO931" s="146"/>
      <c r="SJP931" s="146"/>
      <c r="SJQ931" s="146"/>
      <c r="SJR931" s="146"/>
      <c r="SJS931" s="146"/>
      <c r="SJT931" s="146"/>
      <c r="SJU931" s="146"/>
      <c r="SJV931" s="146"/>
      <c r="SJW931" s="146"/>
      <c r="SJX931" s="146"/>
      <c r="SJY931" s="146"/>
      <c r="SJZ931" s="146"/>
      <c r="SKA931" s="146"/>
      <c r="SKB931" s="146"/>
      <c r="SKC931" s="146"/>
      <c r="SKD931" s="146"/>
      <c r="SKE931" s="146"/>
      <c r="SKF931" s="146"/>
      <c r="SKG931" s="146"/>
      <c r="SKH931" s="146"/>
      <c r="SKI931" s="146"/>
      <c r="SKJ931" s="146"/>
      <c r="SKK931" s="146"/>
      <c r="SKL931" s="146"/>
      <c r="SKM931" s="146"/>
      <c r="SKN931" s="146"/>
      <c r="SKO931" s="146"/>
      <c r="SKP931" s="146"/>
      <c r="SKQ931" s="146"/>
      <c r="SKR931" s="146"/>
      <c r="SKS931" s="146"/>
      <c r="SKT931" s="146"/>
      <c r="SKU931" s="146"/>
      <c r="SKV931" s="146"/>
      <c r="SKW931" s="146"/>
      <c r="SKX931" s="146"/>
      <c r="SKY931" s="146"/>
      <c r="SKZ931" s="146"/>
      <c r="SLA931" s="146"/>
      <c r="SLB931" s="146"/>
      <c r="SLC931" s="146"/>
      <c r="SLD931" s="146"/>
      <c r="SLE931" s="146"/>
      <c r="SLF931" s="146"/>
      <c r="SLG931" s="146"/>
      <c r="SLH931" s="146"/>
      <c r="SLI931" s="146"/>
      <c r="SLJ931" s="146"/>
      <c r="SLK931" s="146"/>
      <c r="SLL931" s="146"/>
      <c r="SLM931" s="146"/>
      <c r="SLN931" s="146"/>
      <c r="SLO931" s="146"/>
      <c r="SLP931" s="146"/>
      <c r="SLQ931" s="146"/>
      <c r="SLR931" s="146"/>
      <c r="SLS931" s="146"/>
      <c r="SLT931" s="146"/>
      <c r="SLU931" s="146"/>
      <c r="SLV931" s="146"/>
      <c r="SLW931" s="146"/>
      <c r="SLX931" s="146"/>
      <c r="SLY931" s="146"/>
      <c r="SLZ931" s="146"/>
      <c r="SMA931" s="146"/>
      <c r="SMB931" s="146"/>
      <c r="SMC931" s="146"/>
      <c r="SMD931" s="146"/>
      <c r="SME931" s="146"/>
      <c r="SMF931" s="146"/>
      <c r="SMG931" s="146"/>
      <c r="SMH931" s="146"/>
      <c r="SMI931" s="146"/>
      <c r="SMJ931" s="146"/>
      <c r="SMK931" s="146"/>
      <c r="SML931" s="146"/>
      <c r="SMM931" s="146"/>
      <c r="SMN931" s="146"/>
      <c r="SMO931" s="146"/>
      <c r="SMP931" s="146"/>
      <c r="SMQ931" s="146"/>
      <c r="SMR931" s="146"/>
      <c r="SMS931" s="146"/>
      <c r="SMT931" s="146"/>
      <c r="SMU931" s="146"/>
      <c r="SMV931" s="146"/>
      <c r="SMW931" s="146"/>
      <c r="SMX931" s="146"/>
      <c r="SMY931" s="146"/>
      <c r="SMZ931" s="146"/>
      <c r="SNA931" s="146"/>
      <c r="SNB931" s="146"/>
      <c r="SNC931" s="146"/>
      <c r="SND931" s="146"/>
      <c r="SNE931" s="146"/>
      <c r="SNF931" s="146"/>
      <c r="SNG931" s="146"/>
      <c r="SNH931" s="146"/>
      <c r="SNI931" s="146"/>
      <c r="SNJ931" s="146"/>
      <c r="SNK931" s="146"/>
      <c r="SNL931" s="146"/>
      <c r="SNM931" s="146"/>
      <c r="SNN931" s="146"/>
      <c r="SNO931" s="146"/>
      <c r="SNP931" s="146"/>
      <c r="SNQ931" s="146"/>
      <c r="SNR931" s="146"/>
      <c r="SNS931" s="146"/>
      <c r="SNT931" s="146"/>
      <c r="SNU931" s="146"/>
      <c r="SNV931" s="146"/>
      <c r="SNW931" s="146"/>
      <c r="SNX931" s="146"/>
      <c r="SNY931" s="146"/>
      <c r="SNZ931" s="146"/>
      <c r="SOA931" s="146"/>
      <c r="SOB931" s="146"/>
      <c r="SOC931" s="146"/>
      <c r="SOD931" s="146"/>
      <c r="SOE931" s="146"/>
      <c r="SOF931" s="146"/>
      <c r="SOG931" s="146"/>
      <c r="SOH931" s="146"/>
      <c r="SOI931" s="146"/>
      <c r="SOJ931" s="146"/>
      <c r="SOK931" s="146"/>
      <c r="SOL931" s="146"/>
      <c r="SOM931" s="146"/>
      <c r="SON931" s="146"/>
      <c r="SOO931" s="146"/>
      <c r="SOP931" s="146"/>
      <c r="SOQ931" s="146"/>
      <c r="SOR931" s="146"/>
      <c r="SOS931" s="146"/>
      <c r="SOT931" s="146"/>
      <c r="SOU931" s="146"/>
      <c r="SOV931" s="146"/>
      <c r="SOW931" s="146"/>
      <c r="SOX931" s="146"/>
      <c r="SOY931" s="146"/>
      <c r="SOZ931" s="146"/>
      <c r="SPA931" s="146"/>
      <c r="SPB931" s="146"/>
      <c r="SPC931" s="146"/>
      <c r="SPD931" s="146"/>
      <c r="SPE931" s="146"/>
      <c r="SPF931" s="146"/>
      <c r="SPG931" s="146"/>
      <c r="SPH931" s="146"/>
      <c r="SPI931" s="146"/>
      <c r="SPJ931" s="146"/>
      <c r="SPK931" s="146"/>
      <c r="SPL931" s="146"/>
      <c r="SPM931" s="146"/>
      <c r="SPN931" s="146"/>
      <c r="SPO931" s="146"/>
      <c r="SPP931" s="146"/>
      <c r="SPQ931" s="146"/>
      <c r="SPR931" s="146"/>
      <c r="SPS931" s="146"/>
      <c r="SPT931" s="146"/>
      <c r="SPU931" s="146"/>
      <c r="SPV931" s="146"/>
      <c r="SPW931" s="146"/>
      <c r="SPX931" s="146"/>
      <c r="SPY931" s="146"/>
      <c r="SPZ931" s="146"/>
      <c r="SQA931" s="146"/>
      <c r="SQB931" s="146"/>
      <c r="SQC931" s="146"/>
      <c r="SQD931" s="146"/>
      <c r="SQE931" s="146"/>
      <c r="SQF931" s="146"/>
      <c r="SQG931" s="146"/>
      <c r="SQH931" s="146"/>
      <c r="SQI931" s="146"/>
      <c r="SQJ931" s="146"/>
      <c r="SQK931" s="146"/>
      <c r="SQL931" s="146"/>
      <c r="SQM931" s="146"/>
      <c r="SQN931" s="146"/>
      <c r="SQO931" s="146"/>
      <c r="SQP931" s="146"/>
      <c r="SQQ931" s="146"/>
      <c r="SQR931" s="146"/>
      <c r="SQS931" s="146"/>
      <c r="SQT931" s="146"/>
      <c r="SQU931" s="146"/>
      <c r="SQV931" s="146"/>
      <c r="SQW931" s="146"/>
      <c r="SQX931" s="146"/>
      <c r="SQY931" s="146"/>
      <c r="SQZ931" s="146"/>
      <c r="SRA931" s="146"/>
      <c r="SRB931" s="146"/>
      <c r="SRC931" s="146"/>
      <c r="SRD931" s="146"/>
      <c r="SRE931" s="146"/>
      <c r="SRF931" s="146"/>
      <c r="SRG931" s="146"/>
      <c r="SRH931" s="146"/>
      <c r="SRI931" s="146"/>
      <c r="SRJ931" s="146"/>
      <c r="SRK931" s="146"/>
      <c r="SRL931" s="146"/>
      <c r="SRM931" s="146"/>
      <c r="SRN931" s="146"/>
      <c r="SRO931" s="146"/>
      <c r="SRP931" s="146"/>
      <c r="SRQ931" s="146"/>
      <c r="SRR931" s="146"/>
      <c r="SRS931" s="146"/>
      <c r="SRT931" s="146"/>
      <c r="SRU931" s="146"/>
      <c r="SRV931" s="146"/>
      <c r="SRW931" s="146"/>
      <c r="SRX931" s="146"/>
      <c r="SRY931" s="146"/>
      <c r="SRZ931" s="146"/>
      <c r="SSA931" s="146"/>
      <c r="SSB931" s="146"/>
      <c r="SSC931" s="146"/>
      <c r="SSD931" s="146"/>
      <c r="SSE931" s="146"/>
      <c r="SSF931" s="146"/>
      <c r="SSG931" s="146"/>
      <c r="SSH931" s="146"/>
      <c r="SSI931" s="146"/>
      <c r="SSJ931" s="146"/>
      <c r="SSK931" s="146"/>
      <c r="SSL931" s="146"/>
      <c r="SSM931" s="146"/>
      <c r="SSN931" s="146"/>
      <c r="SSO931" s="146"/>
      <c r="SSP931" s="146"/>
      <c r="SSQ931" s="146"/>
      <c r="SSR931" s="146"/>
      <c r="SSS931" s="146"/>
      <c r="SST931" s="146"/>
      <c r="SSU931" s="146"/>
      <c r="SSV931" s="146"/>
      <c r="SSW931" s="146"/>
      <c r="SSX931" s="146"/>
      <c r="SSY931" s="146"/>
      <c r="SSZ931" s="146"/>
      <c r="STA931" s="146"/>
      <c r="STB931" s="146"/>
      <c r="STC931" s="146"/>
      <c r="STD931" s="146"/>
      <c r="STE931" s="146"/>
      <c r="STF931" s="146"/>
      <c r="STG931" s="146"/>
      <c r="STH931" s="146"/>
      <c r="STI931" s="146"/>
      <c r="STJ931" s="146"/>
      <c r="STK931" s="146"/>
      <c r="STL931" s="146"/>
      <c r="STM931" s="146"/>
      <c r="STN931" s="146"/>
      <c r="STO931" s="146"/>
      <c r="STP931" s="146"/>
      <c r="STQ931" s="146"/>
      <c r="STR931" s="146"/>
      <c r="STS931" s="146"/>
      <c r="STT931" s="146"/>
      <c r="STU931" s="146"/>
      <c r="STV931" s="146"/>
      <c r="STW931" s="146"/>
      <c r="STX931" s="146"/>
      <c r="STY931" s="146"/>
      <c r="STZ931" s="146"/>
      <c r="SUA931" s="146"/>
      <c r="SUB931" s="146"/>
      <c r="SUC931" s="146"/>
      <c r="SUD931" s="146"/>
      <c r="SUE931" s="146"/>
      <c r="SUF931" s="146"/>
      <c r="SUG931" s="146"/>
      <c r="SUH931" s="146"/>
      <c r="SUI931" s="146"/>
      <c r="SUJ931" s="146"/>
      <c r="SUK931" s="146"/>
      <c r="SUL931" s="146"/>
      <c r="SUM931" s="146"/>
      <c r="SUN931" s="146"/>
      <c r="SUO931" s="146"/>
      <c r="SUP931" s="146"/>
      <c r="SUQ931" s="146"/>
      <c r="SUR931" s="146"/>
      <c r="SUS931" s="146"/>
      <c r="SUT931" s="146"/>
      <c r="SUU931" s="146"/>
      <c r="SUV931" s="146"/>
      <c r="SUW931" s="146"/>
      <c r="SUX931" s="146"/>
      <c r="SUY931" s="146"/>
      <c r="SUZ931" s="146"/>
      <c r="SVA931" s="146"/>
      <c r="SVB931" s="146"/>
      <c r="SVC931" s="146"/>
      <c r="SVD931" s="146"/>
      <c r="SVE931" s="146"/>
      <c r="SVF931" s="146"/>
      <c r="SVG931" s="146"/>
      <c r="SVH931" s="146"/>
      <c r="SVI931" s="146"/>
      <c r="SVJ931" s="146"/>
      <c r="SVK931" s="146"/>
      <c r="SVL931" s="146"/>
      <c r="SVM931" s="146"/>
      <c r="SVN931" s="146"/>
      <c r="SVO931" s="146"/>
      <c r="SVP931" s="146"/>
      <c r="SVQ931" s="146"/>
      <c r="SVR931" s="146"/>
      <c r="SVS931" s="146"/>
      <c r="SVT931" s="146"/>
      <c r="SVU931" s="146"/>
      <c r="SVV931" s="146"/>
      <c r="SVW931" s="146"/>
      <c r="SVX931" s="146"/>
      <c r="SVY931" s="146"/>
      <c r="SVZ931" s="146"/>
      <c r="SWA931" s="146"/>
      <c r="SWB931" s="146"/>
      <c r="SWC931" s="146"/>
      <c r="SWD931" s="146"/>
      <c r="SWE931" s="146"/>
      <c r="SWF931" s="146"/>
      <c r="SWG931" s="146"/>
      <c r="SWH931" s="146"/>
      <c r="SWI931" s="146"/>
      <c r="SWJ931" s="146"/>
      <c r="SWK931" s="146"/>
      <c r="SWL931" s="146"/>
      <c r="SWM931" s="146"/>
      <c r="SWN931" s="146"/>
      <c r="SWO931" s="146"/>
      <c r="SWP931" s="146"/>
      <c r="SWQ931" s="146"/>
      <c r="SWR931" s="146"/>
      <c r="SWS931" s="146"/>
      <c r="SWT931" s="146"/>
      <c r="SWU931" s="146"/>
      <c r="SWV931" s="146"/>
      <c r="SWW931" s="146"/>
      <c r="SWX931" s="146"/>
      <c r="SWY931" s="146"/>
      <c r="SWZ931" s="146"/>
      <c r="SXA931" s="146"/>
      <c r="SXB931" s="146"/>
      <c r="SXC931" s="146"/>
      <c r="SXD931" s="146"/>
      <c r="SXE931" s="146"/>
      <c r="SXF931" s="146"/>
      <c r="SXG931" s="146"/>
      <c r="SXH931" s="146"/>
      <c r="SXI931" s="146"/>
      <c r="SXJ931" s="146"/>
      <c r="SXK931" s="146"/>
      <c r="SXL931" s="146"/>
      <c r="SXM931" s="146"/>
      <c r="SXN931" s="146"/>
      <c r="SXO931" s="146"/>
      <c r="SXP931" s="146"/>
      <c r="SXQ931" s="146"/>
      <c r="SXR931" s="146"/>
      <c r="SXS931" s="146"/>
      <c r="SXT931" s="146"/>
      <c r="SXU931" s="146"/>
      <c r="SXV931" s="146"/>
      <c r="SXW931" s="146"/>
      <c r="SXX931" s="146"/>
      <c r="SXY931" s="146"/>
      <c r="SXZ931" s="146"/>
      <c r="SYA931" s="146"/>
      <c r="SYB931" s="146"/>
      <c r="SYC931" s="146"/>
      <c r="SYD931" s="146"/>
      <c r="SYE931" s="146"/>
      <c r="SYF931" s="146"/>
      <c r="SYG931" s="146"/>
      <c r="SYH931" s="146"/>
      <c r="SYI931" s="146"/>
      <c r="SYJ931" s="146"/>
      <c r="SYK931" s="146"/>
      <c r="SYL931" s="146"/>
      <c r="SYM931" s="146"/>
      <c r="SYN931" s="146"/>
      <c r="SYO931" s="146"/>
      <c r="SYP931" s="146"/>
      <c r="SYQ931" s="146"/>
      <c r="SYR931" s="146"/>
      <c r="SYS931" s="146"/>
      <c r="SYT931" s="146"/>
      <c r="SYU931" s="146"/>
      <c r="SYV931" s="146"/>
      <c r="SYW931" s="146"/>
      <c r="SYX931" s="146"/>
      <c r="SYY931" s="146"/>
      <c r="SYZ931" s="146"/>
      <c r="SZA931" s="146"/>
      <c r="SZB931" s="146"/>
      <c r="SZC931" s="146"/>
      <c r="SZD931" s="146"/>
      <c r="SZE931" s="146"/>
      <c r="SZF931" s="146"/>
      <c r="SZG931" s="146"/>
      <c r="SZH931" s="146"/>
      <c r="SZI931" s="146"/>
      <c r="SZJ931" s="146"/>
      <c r="SZK931" s="146"/>
      <c r="SZL931" s="146"/>
      <c r="SZM931" s="146"/>
      <c r="SZN931" s="146"/>
      <c r="SZO931" s="146"/>
      <c r="SZP931" s="146"/>
      <c r="SZQ931" s="146"/>
      <c r="SZR931" s="146"/>
      <c r="SZS931" s="146"/>
      <c r="SZT931" s="146"/>
      <c r="SZU931" s="146"/>
      <c r="SZV931" s="146"/>
      <c r="SZW931" s="146"/>
      <c r="SZX931" s="146"/>
      <c r="SZY931" s="146"/>
      <c r="SZZ931" s="146"/>
      <c r="TAA931" s="146"/>
      <c r="TAB931" s="146"/>
      <c r="TAC931" s="146"/>
      <c r="TAD931" s="146"/>
      <c r="TAE931" s="146"/>
      <c r="TAF931" s="146"/>
      <c r="TAG931" s="146"/>
      <c r="TAH931" s="146"/>
      <c r="TAI931" s="146"/>
      <c r="TAJ931" s="146"/>
      <c r="TAK931" s="146"/>
      <c r="TAL931" s="146"/>
      <c r="TAM931" s="146"/>
      <c r="TAN931" s="146"/>
      <c r="TAO931" s="146"/>
      <c r="TAP931" s="146"/>
      <c r="TAQ931" s="146"/>
      <c r="TAR931" s="146"/>
      <c r="TAS931" s="146"/>
      <c r="TAT931" s="146"/>
      <c r="TAU931" s="146"/>
      <c r="TAV931" s="146"/>
      <c r="TAW931" s="146"/>
      <c r="TAX931" s="146"/>
      <c r="TAY931" s="146"/>
      <c r="TAZ931" s="146"/>
      <c r="TBA931" s="146"/>
      <c r="TBB931" s="146"/>
      <c r="TBC931" s="146"/>
      <c r="TBD931" s="146"/>
      <c r="TBE931" s="146"/>
      <c r="TBF931" s="146"/>
      <c r="TBG931" s="146"/>
      <c r="TBH931" s="146"/>
      <c r="TBI931" s="146"/>
      <c r="TBJ931" s="146"/>
      <c r="TBK931" s="146"/>
      <c r="TBL931" s="146"/>
      <c r="TBM931" s="146"/>
      <c r="TBN931" s="146"/>
      <c r="TBO931" s="146"/>
      <c r="TBP931" s="146"/>
      <c r="TBQ931" s="146"/>
      <c r="TBR931" s="146"/>
      <c r="TBS931" s="146"/>
      <c r="TBT931" s="146"/>
      <c r="TBU931" s="146"/>
      <c r="TBV931" s="146"/>
      <c r="TBW931" s="146"/>
      <c r="TBX931" s="146"/>
      <c r="TBY931" s="146"/>
      <c r="TBZ931" s="146"/>
      <c r="TCA931" s="146"/>
      <c r="TCB931" s="146"/>
      <c r="TCC931" s="146"/>
      <c r="TCD931" s="146"/>
      <c r="TCE931" s="146"/>
      <c r="TCF931" s="146"/>
      <c r="TCG931" s="146"/>
      <c r="TCH931" s="146"/>
      <c r="TCI931" s="146"/>
      <c r="TCJ931" s="146"/>
      <c r="TCK931" s="146"/>
      <c r="TCL931" s="146"/>
      <c r="TCM931" s="146"/>
      <c r="TCN931" s="146"/>
      <c r="TCO931" s="146"/>
      <c r="TCP931" s="146"/>
      <c r="TCQ931" s="146"/>
      <c r="TCR931" s="146"/>
      <c r="TCS931" s="146"/>
      <c r="TCT931" s="146"/>
      <c r="TCU931" s="146"/>
      <c r="TCV931" s="146"/>
      <c r="TCW931" s="146"/>
      <c r="TCX931" s="146"/>
      <c r="TCY931" s="146"/>
      <c r="TCZ931" s="146"/>
      <c r="TDA931" s="146"/>
      <c r="TDB931" s="146"/>
      <c r="TDC931" s="146"/>
      <c r="TDD931" s="146"/>
      <c r="TDE931" s="146"/>
      <c r="TDF931" s="146"/>
      <c r="TDG931" s="146"/>
      <c r="TDH931" s="146"/>
      <c r="TDI931" s="146"/>
      <c r="TDJ931" s="146"/>
      <c r="TDK931" s="146"/>
      <c r="TDL931" s="146"/>
      <c r="TDM931" s="146"/>
      <c r="TDN931" s="146"/>
      <c r="TDO931" s="146"/>
      <c r="TDP931" s="146"/>
      <c r="TDQ931" s="146"/>
      <c r="TDR931" s="146"/>
      <c r="TDS931" s="146"/>
      <c r="TDT931" s="146"/>
      <c r="TDU931" s="146"/>
      <c r="TDV931" s="146"/>
      <c r="TDW931" s="146"/>
      <c r="TDX931" s="146"/>
      <c r="TDY931" s="146"/>
      <c r="TDZ931" s="146"/>
      <c r="TEA931" s="146"/>
      <c r="TEB931" s="146"/>
      <c r="TEC931" s="146"/>
      <c r="TED931" s="146"/>
      <c r="TEE931" s="146"/>
      <c r="TEF931" s="146"/>
      <c r="TEG931" s="146"/>
      <c r="TEH931" s="146"/>
      <c r="TEI931" s="146"/>
      <c r="TEJ931" s="146"/>
      <c r="TEK931" s="146"/>
      <c r="TEL931" s="146"/>
      <c r="TEM931" s="146"/>
      <c r="TEN931" s="146"/>
      <c r="TEO931" s="146"/>
      <c r="TEP931" s="146"/>
      <c r="TEQ931" s="146"/>
      <c r="TER931" s="146"/>
      <c r="TES931" s="146"/>
      <c r="TET931" s="146"/>
      <c r="TEU931" s="146"/>
      <c r="TEV931" s="146"/>
      <c r="TEW931" s="146"/>
      <c r="TEX931" s="146"/>
      <c r="TEY931" s="146"/>
      <c r="TEZ931" s="146"/>
      <c r="TFA931" s="146"/>
      <c r="TFB931" s="146"/>
      <c r="TFC931" s="146"/>
      <c r="TFD931" s="146"/>
      <c r="TFE931" s="146"/>
      <c r="TFF931" s="146"/>
      <c r="TFG931" s="146"/>
      <c r="TFH931" s="146"/>
      <c r="TFI931" s="146"/>
      <c r="TFJ931" s="146"/>
      <c r="TFK931" s="146"/>
      <c r="TFL931" s="146"/>
      <c r="TFM931" s="146"/>
      <c r="TFN931" s="146"/>
      <c r="TFO931" s="146"/>
      <c r="TFP931" s="146"/>
      <c r="TFQ931" s="146"/>
      <c r="TFR931" s="146"/>
      <c r="TFS931" s="146"/>
      <c r="TFT931" s="146"/>
      <c r="TFU931" s="146"/>
      <c r="TFV931" s="146"/>
      <c r="TFW931" s="146"/>
      <c r="TFX931" s="146"/>
      <c r="TFY931" s="146"/>
      <c r="TFZ931" s="146"/>
      <c r="TGA931" s="146"/>
      <c r="TGB931" s="146"/>
      <c r="TGC931" s="146"/>
      <c r="TGD931" s="146"/>
      <c r="TGE931" s="146"/>
      <c r="TGF931" s="146"/>
      <c r="TGG931" s="146"/>
      <c r="TGH931" s="146"/>
      <c r="TGI931" s="146"/>
      <c r="TGJ931" s="146"/>
      <c r="TGK931" s="146"/>
      <c r="TGL931" s="146"/>
      <c r="TGM931" s="146"/>
      <c r="TGN931" s="146"/>
      <c r="TGO931" s="146"/>
      <c r="TGP931" s="146"/>
      <c r="TGQ931" s="146"/>
      <c r="TGR931" s="146"/>
      <c r="TGS931" s="146"/>
      <c r="TGT931" s="146"/>
      <c r="TGU931" s="146"/>
      <c r="TGV931" s="146"/>
      <c r="TGW931" s="146"/>
      <c r="TGX931" s="146"/>
      <c r="TGY931" s="146"/>
      <c r="TGZ931" s="146"/>
      <c r="THA931" s="146"/>
      <c r="THB931" s="146"/>
      <c r="THC931" s="146"/>
      <c r="THD931" s="146"/>
      <c r="THE931" s="146"/>
      <c r="THF931" s="146"/>
      <c r="THG931" s="146"/>
      <c r="THH931" s="146"/>
      <c r="THI931" s="146"/>
      <c r="THJ931" s="146"/>
      <c r="THK931" s="146"/>
      <c r="THL931" s="146"/>
      <c r="THM931" s="146"/>
      <c r="THN931" s="146"/>
      <c r="THO931" s="146"/>
      <c r="THP931" s="146"/>
      <c r="THQ931" s="146"/>
      <c r="THR931" s="146"/>
      <c r="THS931" s="146"/>
      <c r="THT931" s="146"/>
      <c r="THU931" s="146"/>
      <c r="THV931" s="146"/>
      <c r="THW931" s="146"/>
      <c r="THX931" s="146"/>
      <c r="THY931" s="146"/>
      <c r="THZ931" s="146"/>
      <c r="TIA931" s="146"/>
      <c r="TIB931" s="146"/>
      <c r="TIC931" s="146"/>
      <c r="TID931" s="146"/>
      <c r="TIE931" s="146"/>
      <c r="TIF931" s="146"/>
      <c r="TIG931" s="146"/>
      <c r="TIH931" s="146"/>
      <c r="TII931" s="146"/>
      <c r="TIJ931" s="146"/>
      <c r="TIK931" s="146"/>
      <c r="TIL931" s="146"/>
      <c r="TIM931" s="146"/>
      <c r="TIN931" s="146"/>
      <c r="TIO931" s="146"/>
      <c r="TIP931" s="146"/>
      <c r="TIQ931" s="146"/>
      <c r="TIR931" s="146"/>
      <c r="TIS931" s="146"/>
      <c r="TIT931" s="146"/>
      <c r="TIU931" s="146"/>
      <c r="TIV931" s="146"/>
      <c r="TIW931" s="146"/>
      <c r="TIX931" s="146"/>
      <c r="TIY931" s="146"/>
      <c r="TIZ931" s="146"/>
      <c r="TJA931" s="146"/>
      <c r="TJB931" s="146"/>
      <c r="TJC931" s="146"/>
      <c r="TJD931" s="146"/>
      <c r="TJE931" s="146"/>
      <c r="TJF931" s="146"/>
      <c r="TJG931" s="146"/>
      <c r="TJH931" s="146"/>
      <c r="TJI931" s="146"/>
      <c r="TJJ931" s="146"/>
      <c r="TJK931" s="146"/>
      <c r="TJL931" s="146"/>
      <c r="TJM931" s="146"/>
      <c r="TJN931" s="146"/>
      <c r="TJO931" s="146"/>
      <c r="TJP931" s="146"/>
      <c r="TJQ931" s="146"/>
      <c r="TJR931" s="146"/>
      <c r="TJS931" s="146"/>
      <c r="TJT931" s="146"/>
      <c r="TJU931" s="146"/>
      <c r="TJV931" s="146"/>
      <c r="TJW931" s="146"/>
      <c r="TJX931" s="146"/>
      <c r="TJY931" s="146"/>
      <c r="TJZ931" s="146"/>
      <c r="TKA931" s="146"/>
      <c r="TKB931" s="146"/>
      <c r="TKC931" s="146"/>
      <c r="TKD931" s="146"/>
      <c r="TKE931" s="146"/>
      <c r="TKF931" s="146"/>
      <c r="TKG931" s="146"/>
      <c r="TKH931" s="146"/>
      <c r="TKI931" s="146"/>
      <c r="TKJ931" s="146"/>
      <c r="TKK931" s="146"/>
      <c r="TKL931" s="146"/>
      <c r="TKM931" s="146"/>
      <c r="TKN931" s="146"/>
      <c r="TKO931" s="146"/>
      <c r="TKP931" s="146"/>
      <c r="TKQ931" s="146"/>
      <c r="TKR931" s="146"/>
      <c r="TKS931" s="146"/>
      <c r="TKT931" s="146"/>
      <c r="TKU931" s="146"/>
      <c r="TKV931" s="146"/>
      <c r="TKW931" s="146"/>
      <c r="TKX931" s="146"/>
      <c r="TKY931" s="146"/>
      <c r="TKZ931" s="146"/>
      <c r="TLA931" s="146"/>
      <c r="TLB931" s="146"/>
      <c r="TLC931" s="146"/>
      <c r="TLD931" s="146"/>
      <c r="TLE931" s="146"/>
      <c r="TLF931" s="146"/>
      <c r="TLG931" s="146"/>
      <c r="TLH931" s="146"/>
      <c r="TLI931" s="146"/>
      <c r="TLJ931" s="146"/>
      <c r="TLK931" s="146"/>
      <c r="TLL931" s="146"/>
      <c r="TLM931" s="146"/>
      <c r="TLN931" s="146"/>
      <c r="TLO931" s="146"/>
      <c r="TLP931" s="146"/>
      <c r="TLQ931" s="146"/>
      <c r="TLR931" s="146"/>
      <c r="TLS931" s="146"/>
      <c r="TLT931" s="146"/>
      <c r="TLU931" s="146"/>
      <c r="TLV931" s="146"/>
      <c r="TLW931" s="146"/>
      <c r="TLX931" s="146"/>
      <c r="TLY931" s="146"/>
      <c r="TLZ931" s="146"/>
      <c r="TMA931" s="146"/>
      <c r="TMB931" s="146"/>
      <c r="TMC931" s="146"/>
      <c r="TMD931" s="146"/>
      <c r="TME931" s="146"/>
      <c r="TMF931" s="146"/>
      <c r="TMG931" s="146"/>
      <c r="TMH931" s="146"/>
      <c r="TMI931" s="146"/>
      <c r="TMJ931" s="146"/>
      <c r="TMK931" s="146"/>
      <c r="TML931" s="146"/>
      <c r="TMM931" s="146"/>
      <c r="TMN931" s="146"/>
      <c r="TMO931" s="146"/>
      <c r="TMP931" s="146"/>
      <c r="TMQ931" s="146"/>
      <c r="TMR931" s="146"/>
      <c r="TMS931" s="146"/>
      <c r="TMT931" s="146"/>
      <c r="TMU931" s="146"/>
      <c r="TMV931" s="146"/>
      <c r="TMW931" s="146"/>
      <c r="TMX931" s="146"/>
      <c r="TMY931" s="146"/>
      <c r="TMZ931" s="146"/>
      <c r="TNA931" s="146"/>
      <c r="TNB931" s="146"/>
      <c r="TNC931" s="146"/>
      <c r="TND931" s="146"/>
      <c r="TNE931" s="146"/>
      <c r="TNF931" s="146"/>
      <c r="TNG931" s="146"/>
      <c r="TNH931" s="146"/>
      <c r="TNI931" s="146"/>
      <c r="TNJ931" s="146"/>
      <c r="TNK931" s="146"/>
      <c r="TNL931" s="146"/>
      <c r="TNM931" s="146"/>
      <c r="TNN931" s="146"/>
      <c r="TNO931" s="146"/>
      <c r="TNP931" s="146"/>
      <c r="TNQ931" s="146"/>
      <c r="TNR931" s="146"/>
      <c r="TNS931" s="146"/>
      <c r="TNT931" s="146"/>
      <c r="TNU931" s="146"/>
      <c r="TNV931" s="146"/>
      <c r="TNW931" s="146"/>
      <c r="TNX931" s="146"/>
      <c r="TNY931" s="146"/>
      <c r="TNZ931" s="146"/>
      <c r="TOA931" s="146"/>
      <c r="TOB931" s="146"/>
      <c r="TOC931" s="146"/>
      <c r="TOD931" s="146"/>
      <c r="TOE931" s="146"/>
      <c r="TOF931" s="146"/>
      <c r="TOG931" s="146"/>
      <c r="TOH931" s="146"/>
      <c r="TOI931" s="146"/>
      <c r="TOJ931" s="146"/>
      <c r="TOK931" s="146"/>
      <c r="TOL931" s="146"/>
      <c r="TOM931" s="146"/>
      <c r="TON931" s="146"/>
      <c r="TOO931" s="146"/>
      <c r="TOP931" s="146"/>
      <c r="TOQ931" s="146"/>
      <c r="TOR931" s="146"/>
      <c r="TOS931" s="146"/>
      <c r="TOT931" s="146"/>
      <c r="TOU931" s="146"/>
      <c r="TOV931" s="146"/>
      <c r="TOW931" s="146"/>
      <c r="TOX931" s="146"/>
      <c r="TOY931" s="146"/>
      <c r="TOZ931" s="146"/>
      <c r="TPA931" s="146"/>
      <c r="TPB931" s="146"/>
      <c r="TPC931" s="146"/>
      <c r="TPD931" s="146"/>
      <c r="TPE931" s="146"/>
      <c r="TPF931" s="146"/>
      <c r="TPG931" s="146"/>
      <c r="TPH931" s="146"/>
      <c r="TPI931" s="146"/>
      <c r="TPJ931" s="146"/>
      <c r="TPK931" s="146"/>
      <c r="TPL931" s="146"/>
      <c r="TPM931" s="146"/>
      <c r="TPN931" s="146"/>
      <c r="TPO931" s="146"/>
      <c r="TPP931" s="146"/>
      <c r="TPQ931" s="146"/>
      <c r="TPR931" s="146"/>
      <c r="TPS931" s="146"/>
      <c r="TPT931" s="146"/>
      <c r="TPU931" s="146"/>
      <c r="TPV931" s="146"/>
      <c r="TPW931" s="146"/>
      <c r="TPX931" s="146"/>
      <c r="TPY931" s="146"/>
      <c r="TPZ931" s="146"/>
      <c r="TQA931" s="146"/>
      <c r="TQB931" s="146"/>
      <c r="TQC931" s="146"/>
      <c r="TQD931" s="146"/>
      <c r="TQE931" s="146"/>
      <c r="TQF931" s="146"/>
      <c r="TQG931" s="146"/>
      <c r="TQH931" s="146"/>
      <c r="TQI931" s="146"/>
      <c r="TQJ931" s="146"/>
      <c r="TQK931" s="146"/>
      <c r="TQL931" s="146"/>
      <c r="TQM931" s="146"/>
      <c r="TQN931" s="146"/>
      <c r="TQO931" s="146"/>
      <c r="TQP931" s="146"/>
      <c r="TQQ931" s="146"/>
      <c r="TQR931" s="146"/>
      <c r="TQS931" s="146"/>
      <c r="TQT931" s="146"/>
      <c r="TQU931" s="146"/>
      <c r="TQV931" s="146"/>
      <c r="TQW931" s="146"/>
      <c r="TQX931" s="146"/>
      <c r="TQY931" s="146"/>
      <c r="TQZ931" s="146"/>
      <c r="TRA931" s="146"/>
      <c r="TRB931" s="146"/>
      <c r="TRC931" s="146"/>
      <c r="TRD931" s="146"/>
      <c r="TRE931" s="146"/>
      <c r="TRF931" s="146"/>
      <c r="TRG931" s="146"/>
      <c r="TRH931" s="146"/>
      <c r="TRI931" s="146"/>
      <c r="TRJ931" s="146"/>
      <c r="TRK931" s="146"/>
      <c r="TRL931" s="146"/>
      <c r="TRM931" s="146"/>
      <c r="TRN931" s="146"/>
      <c r="TRO931" s="146"/>
      <c r="TRP931" s="146"/>
      <c r="TRQ931" s="146"/>
      <c r="TRR931" s="146"/>
      <c r="TRS931" s="146"/>
      <c r="TRT931" s="146"/>
      <c r="TRU931" s="146"/>
      <c r="TRV931" s="146"/>
      <c r="TRW931" s="146"/>
      <c r="TRX931" s="146"/>
      <c r="TRY931" s="146"/>
      <c r="TRZ931" s="146"/>
      <c r="TSA931" s="146"/>
      <c r="TSB931" s="146"/>
      <c r="TSC931" s="146"/>
      <c r="TSD931" s="146"/>
      <c r="TSE931" s="146"/>
      <c r="TSF931" s="146"/>
      <c r="TSG931" s="146"/>
      <c r="TSH931" s="146"/>
      <c r="TSI931" s="146"/>
      <c r="TSJ931" s="146"/>
      <c r="TSK931" s="146"/>
      <c r="TSL931" s="146"/>
      <c r="TSM931" s="146"/>
      <c r="TSN931" s="146"/>
      <c r="TSO931" s="146"/>
      <c r="TSP931" s="146"/>
      <c r="TSQ931" s="146"/>
      <c r="TSR931" s="146"/>
      <c r="TSS931" s="146"/>
      <c r="TST931" s="146"/>
      <c r="TSU931" s="146"/>
      <c r="TSV931" s="146"/>
      <c r="TSW931" s="146"/>
      <c r="TSX931" s="146"/>
      <c r="TSY931" s="146"/>
      <c r="TSZ931" s="146"/>
      <c r="TTA931" s="146"/>
      <c r="TTB931" s="146"/>
      <c r="TTC931" s="146"/>
      <c r="TTD931" s="146"/>
      <c r="TTE931" s="146"/>
      <c r="TTF931" s="146"/>
      <c r="TTG931" s="146"/>
      <c r="TTH931" s="146"/>
      <c r="TTI931" s="146"/>
      <c r="TTJ931" s="146"/>
      <c r="TTK931" s="146"/>
      <c r="TTL931" s="146"/>
      <c r="TTM931" s="146"/>
      <c r="TTN931" s="146"/>
      <c r="TTO931" s="146"/>
      <c r="TTP931" s="146"/>
      <c r="TTQ931" s="146"/>
      <c r="TTR931" s="146"/>
      <c r="TTS931" s="146"/>
      <c r="TTT931" s="146"/>
      <c r="TTU931" s="146"/>
      <c r="TTV931" s="146"/>
      <c r="TTW931" s="146"/>
      <c r="TTX931" s="146"/>
      <c r="TTY931" s="146"/>
      <c r="TTZ931" s="146"/>
      <c r="TUA931" s="146"/>
      <c r="TUB931" s="146"/>
      <c r="TUC931" s="146"/>
      <c r="TUD931" s="146"/>
      <c r="TUE931" s="146"/>
      <c r="TUF931" s="146"/>
      <c r="TUG931" s="146"/>
      <c r="TUH931" s="146"/>
      <c r="TUI931" s="146"/>
      <c r="TUJ931" s="146"/>
      <c r="TUK931" s="146"/>
      <c r="TUL931" s="146"/>
      <c r="TUM931" s="146"/>
      <c r="TUN931" s="146"/>
      <c r="TUO931" s="146"/>
      <c r="TUP931" s="146"/>
      <c r="TUQ931" s="146"/>
      <c r="TUR931" s="146"/>
      <c r="TUS931" s="146"/>
      <c r="TUT931" s="146"/>
      <c r="TUU931" s="146"/>
      <c r="TUV931" s="146"/>
      <c r="TUW931" s="146"/>
      <c r="TUX931" s="146"/>
      <c r="TUY931" s="146"/>
      <c r="TUZ931" s="146"/>
      <c r="TVA931" s="146"/>
      <c r="TVB931" s="146"/>
      <c r="TVC931" s="146"/>
      <c r="TVD931" s="146"/>
      <c r="TVE931" s="146"/>
      <c r="TVF931" s="146"/>
      <c r="TVG931" s="146"/>
      <c r="TVH931" s="146"/>
      <c r="TVI931" s="146"/>
      <c r="TVJ931" s="146"/>
      <c r="TVK931" s="146"/>
      <c r="TVL931" s="146"/>
      <c r="TVM931" s="146"/>
      <c r="TVN931" s="146"/>
      <c r="TVO931" s="146"/>
      <c r="TVP931" s="146"/>
      <c r="TVQ931" s="146"/>
      <c r="TVR931" s="146"/>
      <c r="TVS931" s="146"/>
      <c r="TVT931" s="146"/>
      <c r="TVU931" s="146"/>
      <c r="TVV931" s="146"/>
      <c r="TVW931" s="146"/>
      <c r="TVX931" s="146"/>
      <c r="TVY931" s="146"/>
      <c r="TVZ931" s="146"/>
      <c r="TWA931" s="146"/>
      <c r="TWB931" s="146"/>
      <c r="TWC931" s="146"/>
      <c r="TWD931" s="146"/>
      <c r="TWE931" s="146"/>
      <c r="TWF931" s="146"/>
      <c r="TWG931" s="146"/>
      <c r="TWH931" s="146"/>
      <c r="TWI931" s="146"/>
      <c r="TWJ931" s="146"/>
      <c r="TWK931" s="146"/>
      <c r="TWL931" s="146"/>
      <c r="TWM931" s="146"/>
      <c r="TWN931" s="146"/>
      <c r="TWO931" s="146"/>
      <c r="TWP931" s="146"/>
      <c r="TWQ931" s="146"/>
      <c r="TWR931" s="146"/>
      <c r="TWS931" s="146"/>
      <c r="TWT931" s="146"/>
      <c r="TWU931" s="146"/>
      <c r="TWV931" s="146"/>
      <c r="TWW931" s="146"/>
      <c r="TWX931" s="146"/>
      <c r="TWY931" s="146"/>
      <c r="TWZ931" s="146"/>
      <c r="TXA931" s="146"/>
      <c r="TXB931" s="146"/>
      <c r="TXC931" s="146"/>
      <c r="TXD931" s="146"/>
      <c r="TXE931" s="146"/>
      <c r="TXF931" s="146"/>
      <c r="TXG931" s="146"/>
      <c r="TXH931" s="146"/>
      <c r="TXI931" s="146"/>
      <c r="TXJ931" s="146"/>
      <c r="TXK931" s="146"/>
      <c r="TXL931" s="146"/>
      <c r="TXM931" s="146"/>
      <c r="TXN931" s="146"/>
      <c r="TXO931" s="146"/>
      <c r="TXP931" s="146"/>
      <c r="TXQ931" s="146"/>
      <c r="TXR931" s="146"/>
      <c r="TXS931" s="146"/>
      <c r="TXT931" s="146"/>
      <c r="TXU931" s="146"/>
      <c r="TXV931" s="146"/>
      <c r="TXW931" s="146"/>
      <c r="TXX931" s="146"/>
      <c r="TXY931" s="146"/>
      <c r="TXZ931" s="146"/>
      <c r="TYA931" s="146"/>
      <c r="TYB931" s="146"/>
      <c r="TYC931" s="146"/>
      <c r="TYD931" s="146"/>
      <c r="TYE931" s="146"/>
      <c r="TYF931" s="146"/>
      <c r="TYG931" s="146"/>
      <c r="TYH931" s="146"/>
      <c r="TYI931" s="146"/>
      <c r="TYJ931" s="146"/>
      <c r="TYK931" s="146"/>
      <c r="TYL931" s="146"/>
      <c r="TYM931" s="146"/>
      <c r="TYN931" s="146"/>
      <c r="TYO931" s="146"/>
      <c r="TYP931" s="146"/>
      <c r="TYQ931" s="146"/>
      <c r="TYR931" s="146"/>
      <c r="TYS931" s="146"/>
      <c r="TYT931" s="146"/>
      <c r="TYU931" s="146"/>
      <c r="TYV931" s="146"/>
      <c r="TYW931" s="146"/>
      <c r="TYX931" s="146"/>
      <c r="TYY931" s="146"/>
      <c r="TYZ931" s="146"/>
      <c r="TZA931" s="146"/>
      <c r="TZB931" s="146"/>
      <c r="TZC931" s="146"/>
      <c r="TZD931" s="146"/>
      <c r="TZE931" s="146"/>
      <c r="TZF931" s="146"/>
      <c r="TZG931" s="146"/>
      <c r="TZH931" s="146"/>
      <c r="TZI931" s="146"/>
      <c r="TZJ931" s="146"/>
      <c r="TZK931" s="146"/>
      <c r="TZL931" s="146"/>
      <c r="TZM931" s="146"/>
      <c r="TZN931" s="146"/>
      <c r="TZO931" s="146"/>
      <c r="TZP931" s="146"/>
      <c r="TZQ931" s="146"/>
      <c r="TZR931" s="146"/>
      <c r="TZS931" s="146"/>
      <c r="TZT931" s="146"/>
      <c r="TZU931" s="146"/>
      <c r="TZV931" s="146"/>
      <c r="TZW931" s="146"/>
      <c r="TZX931" s="146"/>
      <c r="TZY931" s="146"/>
      <c r="TZZ931" s="146"/>
      <c r="UAA931" s="146"/>
      <c r="UAB931" s="146"/>
      <c r="UAC931" s="146"/>
      <c r="UAD931" s="146"/>
      <c r="UAE931" s="146"/>
      <c r="UAF931" s="146"/>
      <c r="UAG931" s="146"/>
      <c r="UAH931" s="146"/>
      <c r="UAI931" s="146"/>
      <c r="UAJ931" s="146"/>
      <c r="UAK931" s="146"/>
      <c r="UAL931" s="146"/>
      <c r="UAM931" s="146"/>
      <c r="UAN931" s="146"/>
      <c r="UAO931" s="146"/>
      <c r="UAP931" s="146"/>
      <c r="UAQ931" s="146"/>
      <c r="UAR931" s="146"/>
      <c r="UAS931" s="146"/>
      <c r="UAT931" s="146"/>
      <c r="UAU931" s="146"/>
      <c r="UAV931" s="146"/>
      <c r="UAW931" s="146"/>
      <c r="UAX931" s="146"/>
      <c r="UAY931" s="146"/>
      <c r="UAZ931" s="146"/>
      <c r="UBA931" s="146"/>
      <c r="UBB931" s="146"/>
      <c r="UBC931" s="146"/>
      <c r="UBD931" s="146"/>
      <c r="UBE931" s="146"/>
      <c r="UBF931" s="146"/>
      <c r="UBG931" s="146"/>
      <c r="UBH931" s="146"/>
      <c r="UBI931" s="146"/>
      <c r="UBJ931" s="146"/>
      <c r="UBK931" s="146"/>
      <c r="UBL931" s="146"/>
      <c r="UBM931" s="146"/>
      <c r="UBN931" s="146"/>
      <c r="UBO931" s="146"/>
      <c r="UBP931" s="146"/>
      <c r="UBQ931" s="146"/>
      <c r="UBR931" s="146"/>
      <c r="UBS931" s="146"/>
      <c r="UBT931" s="146"/>
      <c r="UBU931" s="146"/>
      <c r="UBV931" s="146"/>
      <c r="UBW931" s="146"/>
      <c r="UBX931" s="146"/>
      <c r="UBY931" s="146"/>
      <c r="UBZ931" s="146"/>
      <c r="UCA931" s="146"/>
      <c r="UCB931" s="146"/>
      <c r="UCC931" s="146"/>
      <c r="UCD931" s="146"/>
      <c r="UCE931" s="146"/>
      <c r="UCF931" s="146"/>
      <c r="UCG931" s="146"/>
      <c r="UCH931" s="146"/>
      <c r="UCI931" s="146"/>
      <c r="UCJ931" s="146"/>
      <c r="UCK931" s="146"/>
      <c r="UCL931" s="146"/>
      <c r="UCM931" s="146"/>
      <c r="UCN931" s="146"/>
      <c r="UCO931" s="146"/>
      <c r="UCP931" s="146"/>
      <c r="UCQ931" s="146"/>
      <c r="UCR931" s="146"/>
      <c r="UCS931" s="146"/>
      <c r="UCT931" s="146"/>
      <c r="UCU931" s="146"/>
      <c r="UCV931" s="146"/>
      <c r="UCW931" s="146"/>
      <c r="UCX931" s="146"/>
      <c r="UCY931" s="146"/>
      <c r="UCZ931" s="146"/>
      <c r="UDA931" s="146"/>
      <c r="UDB931" s="146"/>
      <c r="UDC931" s="146"/>
      <c r="UDD931" s="146"/>
      <c r="UDE931" s="146"/>
      <c r="UDF931" s="146"/>
      <c r="UDG931" s="146"/>
      <c r="UDH931" s="146"/>
      <c r="UDI931" s="146"/>
      <c r="UDJ931" s="146"/>
      <c r="UDK931" s="146"/>
      <c r="UDL931" s="146"/>
      <c r="UDM931" s="146"/>
      <c r="UDN931" s="146"/>
      <c r="UDO931" s="146"/>
      <c r="UDP931" s="146"/>
      <c r="UDQ931" s="146"/>
      <c r="UDR931" s="146"/>
      <c r="UDS931" s="146"/>
      <c r="UDT931" s="146"/>
      <c r="UDU931" s="146"/>
      <c r="UDV931" s="146"/>
      <c r="UDW931" s="146"/>
      <c r="UDX931" s="146"/>
      <c r="UDY931" s="146"/>
      <c r="UDZ931" s="146"/>
      <c r="UEA931" s="146"/>
      <c r="UEB931" s="146"/>
      <c r="UEC931" s="146"/>
      <c r="UED931" s="146"/>
      <c r="UEE931" s="146"/>
      <c r="UEF931" s="146"/>
      <c r="UEG931" s="146"/>
      <c r="UEH931" s="146"/>
      <c r="UEI931" s="146"/>
      <c r="UEJ931" s="146"/>
      <c r="UEK931" s="146"/>
      <c r="UEL931" s="146"/>
      <c r="UEM931" s="146"/>
      <c r="UEN931" s="146"/>
      <c r="UEO931" s="146"/>
      <c r="UEP931" s="146"/>
      <c r="UEQ931" s="146"/>
      <c r="UER931" s="146"/>
      <c r="UES931" s="146"/>
      <c r="UET931" s="146"/>
      <c r="UEU931" s="146"/>
      <c r="UEV931" s="146"/>
      <c r="UEW931" s="146"/>
      <c r="UEX931" s="146"/>
      <c r="UEY931" s="146"/>
      <c r="UEZ931" s="146"/>
      <c r="UFA931" s="146"/>
      <c r="UFB931" s="146"/>
      <c r="UFC931" s="146"/>
      <c r="UFD931" s="146"/>
      <c r="UFE931" s="146"/>
      <c r="UFF931" s="146"/>
      <c r="UFG931" s="146"/>
      <c r="UFH931" s="146"/>
      <c r="UFI931" s="146"/>
      <c r="UFJ931" s="146"/>
      <c r="UFK931" s="146"/>
      <c r="UFL931" s="146"/>
      <c r="UFM931" s="146"/>
      <c r="UFN931" s="146"/>
      <c r="UFO931" s="146"/>
      <c r="UFP931" s="146"/>
      <c r="UFQ931" s="146"/>
      <c r="UFR931" s="146"/>
      <c r="UFS931" s="146"/>
      <c r="UFT931" s="146"/>
      <c r="UFU931" s="146"/>
      <c r="UFV931" s="146"/>
      <c r="UFW931" s="146"/>
      <c r="UFX931" s="146"/>
      <c r="UFY931" s="146"/>
      <c r="UFZ931" s="146"/>
      <c r="UGA931" s="146"/>
      <c r="UGB931" s="146"/>
      <c r="UGC931" s="146"/>
      <c r="UGD931" s="146"/>
      <c r="UGE931" s="146"/>
      <c r="UGF931" s="146"/>
      <c r="UGG931" s="146"/>
      <c r="UGH931" s="146"/>
      <c r="UGI931" s="146"/>
      <c r="UGJ931" s="146"/>
      <c r="UGK931" s="146"/>
      <c r="UGL931" s="146"/>
      <c r="UGM931" s="146"/>
      <c r="UGN931" s="146"/>
      <c r="UGO931" s="146"/>
      <c r="UGP931" s="146"/>
      <c r="UGQ931" s="146"/>
      <c r="UGR931" s="146"/>
      <c r="UGS931" s="146"/>
      <c r="UGT931" s="146"/>
      <c r="UGU931" s="146"/>
      <c r="UGV931" s="146"/>
      <c r="UGW931" s="146"/>
      <c r="UGX931" s="146"/>
      <c r="UGY931" s="146"/>
      <c r="UGZ931" s="146"/>
      <c r="UHA931" s="146"/>
      <c r="UHB931" s="146"/>
      <c r="UHC931" s="146"/>
      <c r="UHD931" s="146"/>
      <c r="UHE931" s="146"/>
      <c r="UHF931" s="146"/>
      <c r="UHG931" s="146"/>
      <c r="UHH931" s="146"/>
      <c r="UHI931" s="146"/>
      <c r="UHJ931" s="146"/>
      <c r="UHK931" s="146"/>
      <c r="UHL931" s="146"/>
      <c r="UHM931" s="146"/>
      <c r="UHN931" s="146"/>
      <c r="UHO931" s="146"/>
      <c r="UHP931" s="146"/>
      <c r="UHQ931" s="146"/>
      <c r="UHR931" s="146"/>
      <c r="UHS931" s="146"/>
      <c r="UHT931" s="146"/>
      <c r="UHU931" s="146"/>
      <c r="UHV931" s="146"/>
      <c r="UHW931" s="146"/>
      <c r="UHX931" s="146"/>
      <c r="UHY931" s="146"/>
      <c r="UHZ931" s="146"/>
      <c r="UIA931" s="146"/>
      <c r="UIB931" s="146"/>
      <c r="UIC931" s="146"/>
      <c r="UID931" s="146"/>
      <c r="UIE931" s="146"/>
      <c r="UIF931" s="146"/>
      <c r="UIG931" s="146"/>
      <c r="UIH931" s="146"/>
      <c r="UII931" s="146"/>
      <c r="UIJ931" s="146"/>
      <c r="UIK931" s="146"/>
      <c r="UIL931" s="146"/>
      <c r="UIM931" s="146"/>
      <c r="UIN931" s="146"/>
      <c r="UIO931" s="146"/>
      <c r="UIP931" s="146"/>
      <c r="UIQ931" s="146"/>
      <c r="UIR931" s="146"/>
      <c r="UIS931" s="146"/>
      <c r="UIT931" s="146"/>
      <c r="UIU931" s="146"/>
      <c r="UIV931" s="146"/>
      <c r="UIW931" s="146"/>
      <c r="UIX931" s="146"/>
      <c r="UIY931" s="146"/>
      <c r="UIZ931" s="146"/>
      <c r="UJA931" s="146"/>
      <c r="UJB931" s="146"/>
      <c r="UJC931" s="146"/>
      <c r="UJD931" s="146"/>
      <c r="UJE931" s="146"/>
      <c r="UJF931" s="146"/>
      <c r="UJG931" s="146"/>
      <c r="UJH931" s="146"/>
      <c r="UJI931" s="146"/>
      <c r="UJJ931" s="146"/>
      <c r="UJK931" s="146"/>
      <c r="UJL931" s="146"/>
      <c r="UJM931" s="146"/>
      <c r="UJN931" s="146"/>
      <c r="UJO931" s="146"/>
      <c r="UJP931" s="146"/>
      <c r="UJQ931" s="146"/>
      <c r="UJR931" s="146"/>
      <c r="UJS931" s="146"/>
      <c r="UJT931" s="146"/>
      <c r="UJU931" s="146"/>
      <c r="UJV931" s="146"/>
      <c r="UJW931" s="146"/>
      <c r="UJX931" s="146"/>
      <c r="UJY931" s="146"/>
      <c r="UJZ931" s="146"/>
      <c r="UKA931" s="146"/>
      <c r="UKB931" s="146"/>
      <c r="UKC931" s="146"/>
      <c r="UKD931" s="146"/>
      <c r="UKE931" s="146"/>
      <c r="UKF931" s="146"/>
      <c r="UKG931" s="146"/>
      <c r="UKH931" s="146"/>
      <c r="UKI931" s="146"/>
      <c r="UKJ931" s="146"/>
      <c r="UKK931" s="146"/>
      <c r="UKL931" s="146"/>
      <c r="UKM931" s="146"/>
      <c r="UKN931" s="146"/>
      <c r="UKO931" s="146"/>
      <c r="UKP931" s="146"/>
      <c r="UKQ931" s="146"/>
      <c r="UKR931" s="146"/>
      <c r="UKS931" s="146"/>
      <c r="UKT931" s="146"/>
      <c r="UKU931" s="146"/>
      <c r="UKV931" s="146"/>
      <c r="UKW931" s="146"/>
      <c r="UKX931" s="146"/>
      <c r="UKY931" s="146"/>
      <c r="UKZ931" s="146"/>
      <c r="ULA931" s="146"/>
      <c r="ULB931" s="146"/>
      <c r="ULC931" s="146"/>
      <c r="ULD931" s="146"/>
      <c r="ULE931" s="146"/>
      <c r="ULF931" s="146"/>
      <c r="ULG931" s="146"/>
      <c r="ULH931" s="146"/>
      <c r="ULI931" s="146"/>
      <c r="ULJ931" s="146"/>
      <c r="ULK931" s="146"/>
      <c r="ULL931" s="146"/>
      <c r="ULM931" s="146"/>
      <c r="ULN931" s="146"/>
      <c r="ULO931" s="146"/>
      <c r="ULP931" s="146"/>
      <c r="ULQ931" s="146"/>
      <c r="ULR931" s="146"/>
      <c r="ULS931" s="146"/>
      <c r="ULT931" s="146"/>
      <c r="ULU931" s="146"/>
      <c r="ULV931" s="146"/>
      <c r="ULW931" s="146"/>
      <c r="ULX931" s="146"/>
      <c r="ULY931" s="146"/>
      <c r="ULZ931" s="146"/>
      <c r="UMA931" s="146"/>
      <c r="UMB931" s="146"/>
      <c r="UMC931" s="146"/>
      <c r="UMD931" s="146"/>
      <c r="UME931" s="146"/>
      <c r="UMF931" s="146"/>
      <c r="UMG931" s="146"/>
      <c r="UMH931" s="146"/>
      <c r="UMI931" s="146"/>
      <c r="UMJ931" s="146"/>
      <c r="UMK931" s="146"/>
      <c r="UML931" s="146"/>
      <c r="UMM931" s="146"/>
      <c r="UMN931" s="146"/>
      <c r="UMO931" s="146"/>
      <c r="UMP931" s="146"/>
      <c r="UMQ931" s="146"/>
      <c r="UMR931" s="146"/>
      <c r="UMS931" s="146"/>
      <c r="UMT931" s="146"/>
      <c r="UMU931" s="146"/>
      <c r="UMV931" s="146"/>
      <c r="UMW931" s="146"/>
      <c r="UMX931" s="146"/>
      <c r="UMY931" s="146"/>
      <c r="UMZ931" s="146"/>
      <c r="UNA931" s="146"/>
      <c r="UNB931" s="146"/>
      <c r="UNC931" s="146"/>
      <c r="UND931" s="146"/>
      <c r="UNE931" s="146"/>
      <c r="UNF931" s="146"/>
      <c r="UNG931" s="146"/>
      <c r="UNH931" s="146"/>
      <c r="UNI931" s="146"/>
      <c r="UNJ931" s="146"/>
      <c r="UNK931" s="146"/>
      <c r="UNL931" s="146"/>
      <c r="UNM931" s="146"/>
      <c r="UNN931" s="146"/>
      <c r="UNO931" s="146"/>
      <c r="UNP931" s="146"/>
      <c r="UNQ931" s="146"/>
      <c r="UNR931" s="146"/>
      <c r="UNS931" s="146"/>
      <c r="UNT931" s="146"/>
      <c r="UNU931" s="146"/>
      <c r="UNV931" s="146"/>
      <c r="UNW931" s="146"/>
      <c r="UNX931" s="146"/>
      <c r="UNY931" s="146"/>
      <c r="UNZ931" s="146"/>
      <c r="UOA931" s="146"/>
      <c r="UOB931" s="146"/>
      <c r="UOC931" s="146"/>
      <c r="UOD931" s="146"/>
      <c r="UOE931" s="146"/>
      <c r="UOF931" s="146"/>
      <c r="UOG931" s="146"/>
      <c r="UOH931" s="146"/>
      <c r="UOI931" s="146"/>
      <c r="UOJ931" s="146"/>
      <c r="UOK931" s="146"/>
      <c r="UOL931" s="146"/>
      <c r="UOM931" s="146"/>
      <c r="UON931" s="146"/>
      <c r="UOO931" s="146"/>
      <c r="UOP931" s="146"/>
      <c r="UOQ931" s="146"/>
      <c r="UOR931" s="146"/>
      <c r="UOS931" s="146"/>
      <c r="UOT931" s="146"/>
      <c r="UOU931" s="146"/>
      <c r="UOV931" s="146"/>
      <c r="UOW931" s="146"/>
      <c r="UOX931" s="146"/>
      <c r="UOY931" s="146"/>
      <c r="UOZ931" s="146"/>
      <c r="UPA931" s="146"/>
      <c r="UPB931" s="146"/>
      <c r="UPC931" s="146"/>
      <c r="UPD931" s="146"/>
      <c r="UPE931" s="146"/>
      <c r="UPF931" s="146"/>
      <c r="UPG931" s="146"/>
      <c r="UPH931" s="146"/>
      <c r="UPI931" s="146"/>
      <c r="UPJ931" s="146"/>
      <c r="UPK931" s="146"/>
      <c r="UPL931" s="146"/>
      <c r="UPM931" s="146"/>
      <c r="UPN931" s="146"/>
      <c r="UPO931" s="146"/>
      <c r="UPP931" s="146"/>
      <c r="UPQ931" s="146"/>
      <c r="UPR931" s="146"/>
      <c r="UPS931" s="146"/>
      <c r="UPT931" s="146"/>
      <c r="UPU931" s="146"/>
      <c r="UPV931" s="146"/>
      <c r="UPW931" s="146"/>
      <c r="UPX931" s="146"/>
      <c r="UPY931" s="146"/>
      <c r="UPZ931" s="146"/>
      <c r="UQA931" s="146"/>
      <c r="UQB931" s="146"/>
      <c r="UQC931" s="146"/>
      <c r="UQD931" s="146"/>
      <c r="UQE931" s="146"/>
      <c r="UQF931" s="146"/>
      <c r="UQG931" s="146"/>
      <c r="UQH931" s="146"/>
      <c r="UQI931" s="146"/>
      <c r="UQJ931" s="146"/>
      <c r="UQK931" s="146"/>
      <c r="UQL931" s="146"/>
      <c r="UQM931" s="146"/>
      <c r="UQN931" s="146"/>
      <c r="UQO931" s="146"/>
      <c r="UQP931" s="146"/>
      <c r="UQQ931" s="146"/>
      <c r="UQR931" s="146"/>
      <c r="UQS931" s="146"/>
      <c r="UQT931" s="146"/>
      <c r="UQU931" s="146"/>
      <c r="UQV931" s="146"/>
      <c r="UQW931" s="146"/>
      <c r="UQX931" s="146"/>
      <c r="UQY931" s="146"/>
      <c r="UQZ931" s="146"/>
      <c r="URA931" s="146"/>
      <c r="URB931" s="146"/>
      <c r="URC931" s="146"/>
      <c r="URD931" s="146"/>
      <c r="URE931" s="146"/>
      <c r="URF931" s="146"/>
      <c r="URG931" s="146"/>
      <c r="URH931" s="146"/>
      <c r="URI931" s="146"/>
      <c r="URJ931" s="146"/>
      <c r="URK931" s="146"/>
      <c r="URL931" s="146"/>
      <c r="URM931" s="146"/>
      <c r="URN931" s="146"/>
      <c r="URO931" s="146"/>
      <c r="URP931" s="146"/>
      <c r="URQ931" s="146"/>
      <c r="URR931" s="146"/>
      <c r="URS931" s="146"/>
      <c r="URT931" s="146"/>
      <c r="URU931" s="146"/>
      <c r="URV931" s="146"/>
      <c r="URW931" s="146"/>
      <c r="URX931" s="146"/>
      <c r="URY931" s="146"/>
      <c r="URZ931" s="146"/>
      <c r="USA931" s="146"/>
      <c r="USB931" s="146"/>
      <c r="USC931" s="146"/>
      <c r="USD931" s="146"/>
      <c r="USE931" s="146"/>
      <c r="USF931" s="146"/>
      <c r="USG931" s="146"/>
      <c r="USH931" s="146"/>
      <c r="USI931" s="146"/>
      <c r="USJ931" s="146"/>
      <c r="USK931" s="146"/>
      <c r="USL931" s="146"/>
      <c r="USM931" s="146"/>
      <c r="USN931" s="146"/>
      <c r="USO931" s="146"/>
      <c r="USP931" s="146"/>
      <c r="USQ931" s="146"/>
      <c r="USR931" s="146"/>
      <c r="USS931" s="146"/>
      <c r="UST931" s="146"/>
      <c r="USU931" s="146"/>
      <c r="USV931" s="146"/>
      <c r="USW931" s="146"/>
      <c r="USX931" s="146"/>
      <c r="USY931" s="146"/>
      <c r="USZ931" s="146"/>
      <c r="UTA931" s="146"/>
      <c r="UTB931" s="146"/>
      <c r="UTC931" s="146"/>
      <c r="UTD931" s="146"/>
      <c r="UTE931" s="146"/>
      <c r="UTF931" s="146"/>
      <c r="UTG931" s="146"/>
      <c r="UTH931" s="146"/>
      <c r="UTI931" s="146"/>
      <c r="UTJ931" s="146"/>
      <c r="UTK931" s="146"/>
      <c r="UTL931" s="146"/>
      <c r="UTM931" s="146"/>
      <c r="UTN931" s="146"/>
      <c r="UTO931" s="146"/>
      <c r="UTP931" s="146"/>
      <c r="UTQ931" s="146"/>
      <c r="UTR931" s="146"/>
      <c r="UTS931" s="146"/>
      <c r="UTT931" s="146"/>
      <c r="UTU931" s="146"/>
      <c r="UTV931" s="146"/>
      <c r="UTW931" s="146"/>
      <c r="UTX931" s="146"/>
      <c r="UTY931" s="146"/>
      <c r="UTZ931" s="146"/>
      <c r="UUA931" s="146"/>
      <c r="UUB931" s="146"/>
      <c r="UUC931" s="146"/>
      <c r="UUD931" s="146"/>
      <c r="UUE931" s="146"/>
      <c r="UUF931" s="146"/>
      <c r="UUG931" s="146"/>
      <c r="UUH931" s="146"/>
      <c r="UUI931" s="146"/>
      <c r="UUJ931" s="146"/>
      <c r="UUK931" s="146"/>
      <c r="UUL931" s="146"/>
      <c r="UUM931" s="146"/>
      <c r="UUN931" s="146"/>
      <c r="UUO931" s="146"/>
      <c r="UUP931" s="146"/>
      <c r="UUQ931" s="146"/>
      <c r="UUR931" s="146"/>
      <c r="UUS931" s="146"/>
      <c r="UUT931" s="146"/>
      <c r="UUU931" s="146"/>
      <c r="UUV931" s="146"/>
      <c r="UUW931" s="146"/>
      <c r="UUX931" s="146"/>
      <c r="UUY931" s="146"/>
      <c r="UUZ931" s="146"/>
      <c r="UVA931" s="146"/>
      <c r="UVB931" s="146"/>
      <c r="UVC931" s="146"/>
      <c r="UVD931" s="146"/>
      <c r="UVE931" s="146"/>
      <c r="UVF931" s="146"/>
      <c r="UVG931" s="146"/>
      <c r="UVH931" s="146"/>
      <c r="UVI931" s="146"/>
      <c r="UVJ931" s="146"/>
      <c r="UVK931" s="146"/>
      <c r="UVL931" s="146"/>
      <c r="UVM931" s="146"/>
      <c r="UVN931" s="146"/>
      <c r="UVO931" s="146"/>
      <c r="UVP931" s="146"/>
      <c r="UVQ931" s="146"/>
      <c r="UVR931" s="146"/>
      <c r="UVS931" s="146"/>
      <c r="UVT931" s="146"/>
      <c r="UVU931" s="146"/>
      <c r="UVV931" s="146"/>
      <c r="UVW931" s="146"/>
      <c r="UVX931" s="146"/>
      <c r="UVY931" s="146"/>
      <c r="UVZ931" s="146"/>
      <c r="UWA931" s="146"/>
      <c r="UWB931" s="146"/>
      <c r="UWC931" s="146"/>
      <c r="UWD931" s="146"/>
      <c r="UWE931" s="146"/>
      <c r="UWF931" s="146"/>
      <c r="UWG931" s="146"/>
      <c r="UWH931" s="146"/>
      <c r="UWI931" s="146"/>
      <c r="UWJ931" s="146"/>
      <c r="UWK931" s="146"/>
      <c r="UWL931" s="146"/>
      <c r="UWM931" s="146"/>
      <c r="UWN931" s="146"/>
      <c r="UWO931" s="146"/>
      <c r="UWP931" s="146"/>
      <c r="UWQ931" s="146"/>
      <c r="UWR931" s="146"/>
      <c r="UWS931" s="146"/>
      <c r="UWT931" s="146"/>
      <c r="UWU931" s="146"/>
      <c r="UWV931" s="146"/>
      <c r="UWW931" s="146"/>
      <c r="UWX931" s="146"/>
      <c r="UWY931" s="146"/>
      <c r="UWZ931" s="146"/>
      <c r="UXA931" s="146"/>
      <c r="UXB931" s="146"/>
      <c r="UXC931" s="146"/>
      <c r="UXD931" s="146"/>
      <c r="UXE931" s="146"/>
      <c r="UXF931" s="146"/>
      <c r="UXG931" s="146"/>
      <c r="UXH931" s="146"/>
      <c r="UXI931" s="146"/>
      <c r="UXJ931" s="146"/>
      <c r="UXK931" s="146"/>
      <c r="UXL931" s="146"/>
      <c r="UXM931" s="146"/>
      <c r="UXN931" s="146"/>
      <c r="UXO931" s="146"/>
      <c r="UXP931" s="146"/>
      <c r="UXQ931" s="146"/>
      <c r="UXR931" s="146"/>
      <c r="UXS931" s="146"/>
      <c r="UXT931" s="146"/>
      <c r="UXU931" s="146"/>
      <c r="UXV931" s="146"/>
      <c r="UXW931" s="146"/>
      <c r="UXX931" s="146"/>
      <c r="UXY931" s="146"/>
      <c r="UXZ931" s="146"/>
      <c r="UYA931" s="146"/>
      <c r="UYB931" s="146"/>
      <c r="UYC931" s="146"/>
      <c r="UYD931" s="146"/>
      <c r="UYE931" s="146"/>
      <c r="UYF931" s="146"/>
      <c r="UYG931" s="146"/>
      <c r="UYH931" s="146"/>
      <c r="UYI931" s="146"/>
      <c r="UYJ931" s="146"/>
      <c r="UYK931" s="146"/>
      <c r="UYL931" s="146"/>
      <c r="UYM931" s="146"/>
      <c r="UYN931" s="146"/>
      <c r="UYO931" s="146"/>
      <c r="UYP931" s="146"/>
      <c r="UYQ931" s="146"/>
      <c r="UYR931" s="146"/>
      <c r="UYS931" s="146"/>
      <c r="UYT931" s="146"/>
      <c r="UYU931" s="146"/>
      <c r="UYV931" s="146"/>
      <c r="UYW931" s="146"/>
      <c r="UYX931" s="146"/>
      <c r="UYY931" s="146"/>
      <c r="UYZ931" s="146"/>
      <c r="UZA931" s="146"/>
      <c r="UZB931" s="146"/>
      <c r="UZC931" s="146"/>
      <c r="UZD931" s="146"/>
      <c r="UZE931" s="146"/>
      <c r="UZF931" s="146"/>
      <c r="UZG931" s="146"/>
      <c r="UZH931" s="146"/>
      <c r="UZI931" s="146"/>
      <c r="UZJ931" s="146"/>
      <c r="UZK931" s="146"/>
      <c r="UZL931" s="146"/>
      <c r="UZM931" s="146"/>
      <c r="UZN931" s="146"/>
      <c r="UZO931" s="146"/>
      <c r="UZP931" s="146"/>
      <c r="UZQ931" s="146"/>
      <c r="UZR931" s="146"/>
      <c r="UZS931" s="146"/>
      <c r="UZT931" s="146"/>
      <c r="UZU931" s="146"/>
      <c r="UZV931" s="146"/>
      <c r="UZW931" s="146"/>
      <c r="UZX931" s="146"/>
      <c r="UZY931" s="146"/>
      <c r="UZZ931" s="146"/>
      <c r="VAA931" s="146"/>
      <c r="VAB931" s="146"/>
      <c r="VAC931" s="146"/>
      <c r="VAD931" s="146"/>
      <c r="VAE931" s="146"/>
      <c r="VAF931" s="146"/>
      <c r="VAG931" s="146"/>
      <c r="VAH931" s="146"/>
      <c r="VAI931" s="146"/>
      <c r="VAJ931" s="146"/>
      <c r="VAK931" s="146"/>
      <c r="VAL931" s="146"/>
      <c r="VAM931" s="146"/>
      <c r="VAN931" s="146"/>
      <c r="VAO931" s="146"/>
      <c r="VAP931" s="146"/>
      <c r="VAQ931" s="146"/>
      <c r="VAR931" s="146"/>
      <c r="VAS931" s="146"/>
      <c r="VAT931" s="146"/>
      <c r="VAU931" s="146"/>
      <c r="VAV931" s="146"/>
      <c r="VAW931" s="146"/>
      <c r="VAX931" s="146"/>
      <c r="VAY931" s="146"/>
      <c r="VAZ931" s="146"/>
      <c r="VBA931" s="146"/>
      <c r="VBB931" s="146"/>
      <c r="VBC931" s="146"/>
      <c r="VBD931" s="146"/>
      <c r="VBE931" s="146"/>
      <c r="VBF931" s="146"/>
      <c r="VBG931" s="146"/>
      <c r="VBH931" s="146"/>
      <c r="VBI931" s="146"/>
      <c r="VBJ931" s="146"/>
      <c r="VBK931" s="146"/>
      <c r="VBL931" s="146"/>
      <c r="VBM931" s="146"/>
      <c r="VBN931" s="146"/>
      <c r="VBO931" s="146"/>
      <c r="VBP931" s="146"/>
      <c r="VBQ931" s="146"/>
      <c r="VBR931" s="146"/>
      <c r="VBS931" s="146"/>
      <c r="VBT931" s="146"/>
      <c r="VBU931" s="146"/>
      <c r="VBV931" s="146"/>
      <c r="VBW931" s="146"/>
      <c r="VBX931" s="146"/>
      <c r="VBY931" s="146"/>
      <c r="VBZ931" s="146"/>
      <c r="VCA931" s="146"/>
      <c r="VCB931" s="146"/>
      <c r="VCC931" s="146"/>
      <c r="VCD931" s="146"/>
      <c r="VCE931" s="146"/>
      <c r="VCF931" s="146"/>
      <c r="VCG931" s="146"/>
      <c r="VCH931" s="146"/>
      <c r="VCI931" s="146"/>
      <c r="VCJ931" s="146"/>
      <c r="VCK931" s="146"/>
      <c r="VCL931" s="146"/>
      <c r="VCM931" s="146"/>
      <c r="VCN931" s="146"/>
      <c r="VCO931" s="146"/>
      <c r="VCP931" s="146"/>
      <c r="VCQ931" s="146"/>
      <c r="VCR931" s="146"/>
      <c r="VCS931" s="146"/>
      <c r="VCT931" s="146"/>
      <c r="VCU931" s="146"/>
      <c r="VCV931" s="146"/>
      <c r="VCW931" s="146"/>
      <c r="VCX931" s="146"/>
      <c r="VCY931" s="146"/>
      <c r="VCZ931" s="146"/>
      <c r="VDA931" s="146"/>
      <c r="VDB931" s="146"/>
      <c r="VDC931" s="146"/>
      <c r="VDD931" s="146"/>
      <c r="VDE931" s="146"/>
      <c r="VDF931" s="146"/>
      <c r="VDG931" s="146"/>
      <c r="VDH931" s="146"/>
      <c r="VDI931" s="146"/>
      <c r="VDJ931" s="146"/>
      <c r="VDK931" s="146"/>
      <c r="VDL931" s="146"/>
      <c r="VDM931" s="146"/>
      <c r="VDN931" s="146"/>
      <c r="VDO931" s="146"/>
      <c r="VDP931" s="146"/>
      <c r="VDQ931" s="146"/>
      <c r="VDR931" s="146"/>
      <c r="VDS931" s="146"/>
      <c r="VDT931" s="146"/>
      <c r="VDU931" s="146"/>
      <c r="VDV931" s="146"/>
      <c r="VDW931" s="146"/>
      <c r="VDX931" s="146"/>
      <c r="VDY931" s="146"/>
      <c r="VDZ931" s="146"/>
      <c r="VEA931" s="146"/>
      <c r="VEB931" s="146"/>
      <c r="VEC931" s="146"/>
      <c r="VED931" s="146"/>
      <c r="VEE931" s="146"/>
      <c r="VEF931" s="146"/>
      <c r="VEG931" s="146"/>
      <c r="VEH931" s="146"/>
      <c r="VEI931" s="146"/>
      <c r="VEJ931" s="146"/>
      <c r="VEK931" s="146"/>
      <c r="VEL931" s="146"/>
      <c r="VEM931" s="146"/>
      <c r="VEN931" s="146"/>
      <c r="VEO931" s="146"/>
      <c r="VEP931" s="146"/>
      <c r="VEQ931" s="146"/>
      <c r="VER931" s="146"/>
      <c r="VES931" s="146"/>
      <c r="VET931" s="146"/>
      <c r="VEU931" s="146"/>
      <c r="VEV931" s="146"/>
      <c r="VEW931" s="146"/>
      <c r="VEX931" s="146"/>
      <c r="VEY931" s="146"/>
      <c r="VEZ931" s="146"/>
      <c r="VFA931" s="146"/>
      <c r="VFB931" s="146"/>
      <c r="VFC931" s="146"/>
      <c r="VFD931" s="146"/>
      <c r="VFE931" s="146"/>
      <c r="VFF931" s="146"/>
      <c r="VFG931" s="146"/>
      <c r="VFH931" s="146"/>
      <c r="VFI931" s="146"/>
      <c r="VFJ931" s="146"/>
      <c r="VFK931" s="146"/>
      <c r="VFL931" s="146"/>
      <c r="VFM931" s="146"/>
      <c r="VFN931" s="146"/>
      <c r="VFO931" s="146"/>
      <c r="VFP931" s="146"/>
      <c r="VFQ931" s="146"/>
      <c r="VFR931" s="146"/>
      <c r="VFS931" s="146"/>
      <c r="VFT931" s="146"/>
      <c r="VFU931" s="146"/>
      <c r="VFV931" s="146"/>
      <c r="VFW931" s="146"/>
      <c r="VFX931" s="146"/>
      <c r="VFY931" s="146"/>
      <c r="VFZ931" s="146"/>
      <c r="VGA931" s="146"/>
      <c r="VGB931" s="146"/>
      <c r="VGC931" s="146"/>
      <c r="VGD931" s="146"/>
      <c r="VGE931" s="146"/>
      <c r="VGF931" s="146"/>
      <c r="VGG931" s="146"/>
      <c r="VGH931" s="146"/>
      <c r="VGI931" s="146"/>
      <c r="VGJ931" s="146"/>
      <c r="VGK931" s="146"/>
      <c r="VGL931" s="146"/>
      <c r="VGM931" s="146"/>
      <c r="VGN931" s="146"/>
      <c r="VGO931" s="146"/>
      <c r="VGP931" s="146"/>
      <c r="VGQ931" s="146"/>
      <c r="VGR931" s="146"/>
      <c r="VGS931" s="146"/>
      <c r="VGT931" s="146"/>
      <c r="VGU931" s="146"/>
      <c r="VGV931" s="146"/>
      <c r="VGW931" s="146"/>
      <c r="VGX931" s="146"/>
      <c r="VGY931" s="146"/>
      <c r="VGZ931" s="146"/>
      <c r="VHA931" s="146"/>
      <c r="VHB931" s="146"/>
      <c r="VHC931" s="146"/>
      <c r="VHD931" s="146"/>
      <c r="VHE931" s="146"/>
      <c r="VHF931" s="146"/>
      <c r="VHG931" s="146"/>
      <c r="VHH931" s="146"/>
      <c r="VHI931" s="146"/>
      <c r="VHJ931" s="146"/>
      <c r="VHK931" s="146"/>
      <c r="VHL931" s="146"/>
      <c r="VHM931" s="146"/>
      <c r="VHN931" s="146"/>
      <c r="VHO931" s="146"/>
      <c r="VHP931" s="146"/>
      <c r="VHQ931" s="146"/>
      <c r="VHR931" s="146"/>
      <c r="VHS931" s="146"/>
      <c r="VHT931" s="146"/>
      <c r="VHU931" s="146"/>
      <c r="VHV931" s="146"/>
      <c r="VHW931" s="146"/>
      <c r="VHX931" s="146"/>
      <c r="VHY931" s="146"/>
      <c r="VHZ931" s="146"/>
      <c r="VIA931" s="146"/>
      <c r="VIB931" s="146"/>
      <c r="VIC931" s="146"/>
      <c r="VID931" s="146"/>
      <c r="VIE931" s="146"/>
      <c r="VIF931" s="146"/>
      <c r="VIG931" s="146"/>
      <c r="VIH931" s="146"/>
      <c r="VII931" s="146"/>
      <c r="VIJ931" s="146"/>
      <c r="VIK931" s="146"/>
      <c r="VIL931" s="146"/>
      <c r="VIM931" s="146"/>
      <c r="VIN931" s="146"/>
      <c r="VIO931" s="146"/>
      <c r="VIP931" s="146"/>
      <c r="VIQ931" s="146"/>
      <c r="VIR931" s="146"/>
      <c r="VIS931" s="146"/>
      <c r="VIT931" s="146"/>
      <c r="VIU931" s="146"/>
      <c r="VIV931" s="146"/>
      <c r="VIW931" s="146"/>
      <c r="VIX931" s="146"/>
      <c r="VIY931" s="146"/>
      <c r="VIZ931" s="146"/>
      <c r="VJA931" s="146"/>
      <c r="VJB931" s="146"/>
      <c r="VJC931" s="146"/>
      <c r="VJD931" s="146"/>
      <c r="VJE931" s="146"/>
      <c r="VJF931" s="146"/>
      <c r="VJG931" s="146"/>
      <c r="VJH931" s="146"/>
      <c r="VJI931" s="146"/>
      <c r="VJJ931" s="146"/>
      <c r="VJK931" s="146"/>
      <c r="VJL931" s="146"/>
      <c r="VJM931" s="146"/>
      <c r="VJN931" s="146"/>
      <c r="VJO931" s="146"/>
      <c r="VJP931" s="146"/>
      <c r="VJQ931" s="146"/>
      <c r="VJR931" s="146"/>
      <c r="VJS931" s="146"/>
      <c r="VJT931" s="146"/>
      <c r="VJU931" s="146"/>
      <c r="VJV931" s="146"/>
      <c r="VJW931" s="146"/>
      <c r="VJX931" s="146"/>
      <c r="VJY931" s="146"/>
      <c r="VJZ931" s="146"/>
      <c r="VKA931" s="146"/>
      <c r="VKB931" s="146"/>
      <c r="VKC931" s="146"/>
      <c r="VKD931" s="146"/>
      <c r="VKE931" s="146"/>
      <c r="VKF931" s="146"/>
      <c r="VKG931" s="146"/>
      <c r="VKH931" s="146"/>
      <c r="VKI931" s="146"/>
      <c r="VKJ931" s="146"/>
      <c r="VKK931" s="146"/>
      <c r="VKL931" s="146"/>
      <c r="VKM931" s="146"/>
      <c r="VKN931" s="146"/>
      <c r="VKO931" s="146"/>
      <c r="VKP931" s="146"/>
      <c r="VKQ931" s="146"/>
      <c r="VKR931" s="146"/>
      <c r="VKS931" s="146"/>
      <c r="VKT931" s="146"/>
      <c r="VKU931" s="146"/>
      <c r="VKV931" s="146"/>
      <c r="VKW931" s="146"/>
      <c r="VKX931" s="146"/>
      <c r="VKY931" s="146"/>
      <c r="VKZ931" s="146"/>
      <c r="VLA931" s="146"/>
      <c r="VLB931" s="146"/>
      <c r="VLC931" s="146"/>
      <c r="VLD931" s="146"/>
      <c r="VLE931" s="146"/>
      <c r="VLF931" s="146"/>
      <c r="VLG931" s="146"/>
      <c r="VLH931" s="146"/>
      <c r="VLI931" s="146"/>
      <c r="VLJ931" s="146"/>
      <c r="VLK931" s="146"/>
      <c r="VLL931" s="146"/>
      <c r="VLM931" s="146"/>
      <c r="VLN931" s="146"/>
      <c r="VLO931" s="146"/>
      <c r="VLP931" s="146"/>
      <c r="VLQ931" s="146"/>
      <c r="VLR931" s="146"/>
      <c r="VLS931" s="146"/>
      <c r="VLT931" s="146"/>
      <c r="VLU931" s="146"/>
      <c r="VLV931" s="146"/>
      <c r="VLW931" s="146"/>
      <c r="VLX931" s="146"/>
      <c r="VLY931" s="146"/>
      <c r="VLZ931" s="146"/>
      <c r="VMA931" s="146"/>
      <c r="VMB931" s="146"/>
      <c r="VMC931" s="146"/>
      <c r="VMD931" s="146"/>
      <c r="VME931" s="146"/>
      <c r="VMF931" s="146"/>
      <c r="VMG931" s="146"/>
      <c r="VMH931" s="146"/>
      <c r="VMI931" s="146"/>
      <c r="VMJ931" s="146"/>
      <c r="VMK931" s="146"/>
      <c r="VML931" s="146"/>
      <c r="VMM931" s="146"/>
      <c r="VMN931" s="146"/>
      <c r="VMO931" s="146"/>
      <c r="VMP931" s="146"/>
      <c r="VMQ931" s="146"/>
      <c r="VMR931" s="146"/>
      <c r="VMS931" s="146"/>
      <c r="VMT931" s="146"/>
      <c r="VMU931" s="146"/>
      <c r="VMV931" s="146"/>
      <c r="VMW931" s="146"/>
      <c r="VMX931" s="146"/>
      <c r="VMY931" s="146"/>
      <c r="VMZ931" s="146"/>
      <c r="VNA931" s="146"/>
      <c r="VNB931" s="146"/>
      <c r="VNC931" s="146"/>
      <c r="VND931" s="146"/>
      <c r="VNE931" s="146"/>
      <c r="VNF931" s="146"/>
      <c r="VNG931" s="146"/>
      <c r="VNH931" s="146"/>
      <c r="VNI931" s="146"/>
      <c r="VNJ931" s="146"/>
      <c r="VNK931" s="146"/>
      <c r="VNL931" s="146"/>
      <c r="VNM931" s="146"/>
      <c r="VNN931" s="146"/>
      <c r="VNO931" s="146"/>
      <c r="VNP931" s="146"/>
      <c r="VNQ931" s="146"/>
      <c r="VNR931" s="146"/>
      <c r="VNS931" s="146"/>
      <c r="VNT931" s="146"/>
      <c r="VNU931" s="146"/>
      <c r="VNV931" s="146"/>
      <c r="VNW931" s="146"/>
      <c r="VNX931" s="146"/>
      <c r="VNY931" s="146"/>
      <c r="VNZ931" s="146"/>
      <c r="VOA931" s="146"/>
      <c r="VOB931" s="146"/>
      <c r="VOC931" s="146"/>
      <c r="VOD931" s="146"/>
      <c r="VOE931" s="146"/>
      <c r="VOF931" s="146"/>
      <c r="VOG931" s="146"/>
      <c r="VOH931" s="146"/>
      <c r="VOI931" s="146"/>
      <c r="VOJ931" s="146"/>
      <c r="VOK931" s="146"/>
      <c r="VOL931" s="146"/>
      <c r="VOM931" s="146"/>
      <c r="VON931" s="146"/>
      <c r="VOO931" s="146"/>
      <c r="VOP931" s="146"/>
      <c r="VOQ931" s="146"/>
      <c r="VOR931" s="146"/>
      <c r="VOS931" s="146"/>
      <c r="VOT931" s="146"/>
      <c r="VOU931" s="146"/>
      <c r="VOV931" s="146"/>
      <c r="VOW931" s="146"/>
      <c r="VOX931" s="146"/>
      <c r="VOY931" s="146"/>
      <c r="VOZ931" s="146"/>
      <c r="VPA931" s="146"/>
      <c r="VPB931" s="146"/>
      <c r="VPC931" s="146"/>
      <c r="VPD931" s="146"/>
      <c r="VPE931" s="146"/>
      <c r="VPF931" s="146"/>
      <c r="VPG931" s="146"/>
      <c r="VPH931" s="146"/>
      <c r="VPI931" s="146"/>
      <c r="VPJ931" s="146"/>
      <c r="VPK931" s="146"/>
      <c r="VPL931" s="146"/>
      <c r="VPM931" s="146"/>
      <c r="VPN931" s="146"/>
      <c r="VPO931" s="146"/>
      <c r="VPP931" s="146"/>
      <c r="VPQ931" s="146"/>
      <c r="VPR931" s="146"/>
      <c r="VPS931" s="146"/>
      <c r="VPT931" s="146"/>
      <c r="VPU931" s="146"/>
      <c r="VPV931" s="146"/>
      <c r="VPW931" s="146"/>
      <c r="VPX931" s="146"/>
      <c r="VPY931" s="146"/>
      <c r="VPZ931" s="146"/>
      <c r="VQA931" s="146"/>
      <c r="VQB931" s="146"/>
      <c r="VQC931" s="146"/>
      <c r="VQD931" s="146"/>
      <c r="VQE931" s="146"/>
      <c r="VQF931" s="146"/>
      <c r="VQG931" s="146"/>
      <c r="VQH931" s="146"/>
      <c r="VQI931" s="146"/>
      <c r="VQJ931" s="146"/>
      <c r="VQK931" s="146"/>
      <c r="VQL931" s="146"/>
      <c r="VQM931" s="146"/>
      <c r="VQN931" s="146"/>
      <c r="VQO931" s="146"/>
      <c r="VQP931" s="146"/>
      <c r="VQQ931" s="146"/>
      <c r="VQR931" s="146"/>
      <c r="VQS931" s="146"/>
      <c r="VQT931" s="146"/>
      <c r="VQU931" s="146"/>
      <c r="VQV931" s="146"/>
      <c r="VQW931" s="146"/>
      <c r="VQX931" s="146"/>
      <c r="VQY931" s="146"/>
      <c r="VQZ931" s="146"/>
      <c r="VRA931" s="146"/>
      <c r="VRB931" s="146"/>
      <c r="VRC931" s="146"/>
      <c r="VRD931" s="146"/>
      <c r="VRE931" s="146"/>
      <c r="VRF931" s="146"/>
      <c r="VRG931" s="146"/>
      <c r="VRH931" s="146"/>
      <c r="VRI931" s="146"/>
      <c r="VRJ931" s="146"/>
      <c r="VRK931" s="146"/>
      <c r="VRL931" s="146"/>
      <c r="VRM931" s="146"/>
      <c r="VRN931" s="146"/>
      <c r="VRO931" s="146"/>
      <c r="VRP931" s="146"/>
      <c r="VRQ931" s="146"/>
      <c r="VRR931" s="146"/>
      <c r="VRS931" s="146"/>
      <c r="VRT931" s="146"/>
      <c r="VRU931" s="146"/>
      <c r="VRV931" s="146"/>
      <c r="VRW931" s="146"/>
      <c r="VRX931" s="146"/>
      <c r="VRY931" s="146"/>
      <c r="VRZ931" s="146"/>
      <c r="VSA931" s="146"/>
      <c r="VSB931" s="146"/>
      <c r="VSC931" s="146"/>
      <c r="VSD931" s="146"/>
      <c r="VSE931" s="146"/>
      <c r="VSF931" s="146"/>
      <c r="VSG931" s="146"/>
      <c r="VSH931" s="146"/>
      <c r="VSI931" s="146"/>
      <c r="VSJ931" s="146"/>
      <c r="VSK931" s="146"/>
      <c r="VSL931" s="146"/>
      <c r="VSM931" s="146"/>
      <c r="VSN931" s="146"/>
      <c r="VSO931" s="146"/>
      <c r="VSP931" s="146"/>
      <c r="VSQ931" s="146"/>
      <c r="VSR931" s="146"/>
      <c r="VSS931" s="146"/>
      <c r="VST931" s="146"/>
      <c r="VSU931" s="146"/>
      <c r="VSV931" s="146"/>
      <c r="VSW931" s="146"/>
      <c r="VSX931" s="146"/>
      <c r="VSY931" s="146"/>
      <c r="VSZ931" s="146"/>
      <c r="VTA931" s="146"/>
      <c r="VTB931" s="146"/>
      <c r="VTC931" s="146"/>
      <c r="VTD931" s="146"/>
      <c r="VTE931" s="146"/>
      <c r="VTF931" s="146"/>
      <c r="VTG931" s="146"/>
      <c r="VTH931" s="146"/>
      <c r="VTI931" s="146"/>
      <c r="VTJ931" s="146"/>
      <c r="VTK931" s="146"/>
      <c r="VTL931" s="146"/>
      <c r="VTM931" s="146"/>
      <c r="VTN931" s="146"/>
      <c r="VTO931" s="146"/>
      <c r="VTP931" s="146"/>
      <c r="VTQ931" s="146"/>
      <c r="VTR931" s="146"/>
      <c r="VTS931" s="146"/>
      <c r="VTT931" s="146"/>
      <c r="VTU931" s="146"/>
      <c r="VTV931" s="146"/>
      <c r="VTW931" s="146"/>
      <c r="VTX931" s="146"/>
      <c r="VTY931" s="146"/>
      <c r="VTZ931" s="146"/>
      <c r="VUA931" s="146"/>
      <c r="VUB931" s="146"/>
      <c r="VUC931" s="146"/>
      <c r="VUD931" s="146"/>
      <c r="VUE931" s="146"/>
      <c r="VUF931" s="146"/>
      <c r="VUG931" s="146"/>
      <c r="VUH931" s="146"/>
      <c r="VUI931" s="146"/>
      <c r="VUJ931" s="146"/>
      <c r="VUK931" s="146"/>
      <c r="VUL931" s="146"/>
      <c r="VUM931" s="146"/>
      <c r="VUN931" s="146"/>
      <c r="VUO931" s="146"/>
      <c r="VUP931" s="146"/>
      <c r="VUQ931" s="146"/>
      <c r="VUR931" s="146"/>
      <c r="VUS931" s="146"/>
      <c r="VUT931" s="146"/>
      <c r="VUU931" s="146"/>
      <c r="VUV931" s="146"/>
      <c r="VUW931" s="146"/>
      <c r="VUX931" s="146"/>
      <c r="VUY931" s="146"/>
      <c r="VUZ931" s="146"/>
      <c r="VVA931" s="146"/>
      <c r="VVB931" s="146"/>
      <c r="VVC931" s="146"/>
      <c r="VVD931" s="146"/>
      <c r="VVE931" s="146"/>
      <c r="VVF931" s="146"/>
      <c r="VVG931" s="146"/>
      <c r="VVH931" s="146"/>
      <c r="VVI931" s="146"/>
      <c r="VVJ931" s="146"/>
      <c r="VVK931" s="146"/>
      <c r="VVL931" s="146"/>
      <c r="VVM931" s="146"/>
      <c r="VVN931" s="146"/>
      <c r="VVO931" s="146"/>
      <c r="VVP931" s="146"/>
      <c r="VVQ931" s="146"/>
      <c r="VVR931" s="146"/>
      <c r="VVS931" s="146"/>
      <c r="VVT931" s="146"/>
      <c r="VVU931" s="146"/>
      <c r="VVV931" s="146"/>
      <c r="VVW931" s="146"/>
      <c r="VVX931" s="146"/>
      <c r="VVY931" s="146"/>
      <c r="VVZ931" s="146"/>
      <c r="VWA931" s="146"/>
      <c r="VWB931" s="146"/>
      <c r="VWC931" s="146"/>
      <c r="VWD931" s="146"/>
      <c r="VWE931" s="146"/>
      <c r="VWF931" s="146"/>
      <c r="VWG931" s="146"/>
      <c r="VWH931" s="146"/>
      <c r="VWI931" s="146"/>
      <c r="VWJ931" s="146"/>
      <c r="VWK931" s="146"/>
      <c r="VWL931" s="146"/>
      <c r="VWM931" s="146"/>
      <c r="VWN931" s="146"/>
      <c r="VWO931" s="146"/>
      <c r="VWP931" s="146"/>
      <c r="VWQ931" s="146"/>
      <c r="VWR931" s="146"/>
      <c r="VWS931" s="146"/>
      <c r="VWT931" s="146"/>
      <c r="VWU931" s="146"/>
      <c r="VWV931" s="146"/>
      <c r="VWW931" s="146"/>
      <c r="VWX931" s="146"/>
      <c r="VWY931" s="146"/>
      <c r="VWZ931" s="146"/>
      <c r="VXA931" s="146"/>
      <c r="VXB931" s="146"/>
      <c r="VXC931" s="146"/>
      <c r="VXD931" s="146"/>
      <c r="VXE931" s="146"/>
      <c r="VXF931" s="146"/>
      <c r="VXG931" s="146"/>
      <c r="VXH931" s="146"/>
      <c r="VXI931" s="146"/>
      <c r="VXJ931" s="146"/>
      <c r="VXK931" s="146"/>
      <c r="VXL931" s="146"/>
      <c r="VXM931" s="146"/>
      <c r="VXN931" s="146"/>
      <c r="VXO931" s="146"/>
      <c r="VXP931" s="146"/>
      <c r="VXQ931" s="146"/>
      <c r="VXR931" s="146"/>
      <c r="VXS931" s="146"/>
      <c r="VXT931" s="146"/>
      <c r="VXU931" s="146"/>
      <c r="VXV931" s="146"/>
      <c r="VXW931" s="146"/>
      <c r="VXX931" s="146"/>
      <c r="VXY931" s="146"/>
      <c r="VXZ931" s="146"/>
      <c r="VYA931" s="146"/>
      <c r="VYB931" s="146"/>
      <c r="VYC931" s="146"/>
      <c r="VYD931" s="146"/>
      <c r="VYE931" s="146"/>
      <c r="VYF931" s="146"/>
      <c r="VYG931" s="146"/>
      <c r="VYH931" s="146"/>
      <c r="VYI931" s="146"/>
      <c r="VYJ931" s="146"/>
      <c r="VYK931" s="146"/>
      <c r="VYL931" s="146"/>
      <c r="VYM931" s="146"/>
      <c r="VYN931" s="146"/>
      <c r="VYO931" s="146"/>
      <c r="VYP931" s="146"/>
      <c r="VYQ931" s="146"/>
      <c r="VYR931" s="146"/>
      <c r="VYS931" s="146"/>
      <c r="VYT931" s="146"/>
      <c r="VYU931" s="146"/>
      <c r="VYV931" s="146"/>
      <c r="VYW931" s="146"/>
      <c r="VYX931" s="146"/>
      <c r="VYY931" s="146"/>
      <c r="VYZ931" s="146"/>
      <c r="VZA931" s="146"/>
      <c r="VZB931" s="146"/>
      <c r="VZC931" s="146"/>
      <c r="VZD931" s="146"/>
      <c r="VZE931" s="146"/>
      <c r="VZF931" s="146"/>
      <c r="VZG931" s="146"/>
      <c r="VZH931" s="146"/>
      <c r="VZI931" s="146"/>
      <c r="VZJ931" s="146"/>
      <c r="VZK931" s="146"/>
      <c r="VZL931" s="146"/>
      <c r="VZM931" s="146"/>
      <c r="VZN931" s="146"/>
      <c r="VZO931" s="146"/>
      <c r="VZP931" s="146"/>
      <c r="VZQ931" s="146"/>
      <c r="VZR931" s="146"/>
      <c r="VZS931" s="146"/>
      <c r="VZT931" s="146"/>
      <c r="VZU931" s="146"/>
      <c r="VZV931" s="146"/>
      <c r="VZW931" s="146"/>
      <c r="VZX931" s="146"/>
      <c r="VZY931" s="146"/>
      <c r="VZZ931" s="146"/>
      <c r="WAA931" s="146"/>
      <c r="WAB931" s="146"/>
      <c r="WAC931" s="146"/>
      <c r="WAD931" s="146"/>
      <c r="WAE931" s="146"/>
      <c r="WAF931" s="146"/>
      <c r="WAG931" s="146"/>
      <c r="WAH931" s="146"/>
      <c r="WAI931" s="146"/>
      <c r="WAJ931" s="146"/>
      <c r="WAK931" s="146"/>
      <c r="WAL931" s="146"/>
      <c r="WAM931" s="146"/>
      <c r="WAN931" s="146"/>
      <c r="WAO931" s="146"/>
      <c r="WAP931" s="146"/>
      <c r="WAQ931" s="146"/>
      <c r="WAR931" s="146"/>
      <c r="WAS931" s="146"/>
      <c r="WAT931" s="146"/>
      <c r="WAU931" s="146"/>
      <c r="WAV931" s="146"/>
      <c r="WAW931" s="146"/>
      <c r="WAX931" s="146"/>
      <c r="WAY931" s="146"/>
      <c r="WAZ931" s="146"/>
      <c r="WBA931" s="146"/>
      <c r="WBB931" s="146"/>
      <c r="WBC931" s="146"/>
      <c r="WBD931" s="146"/>
      <c r="WBE931" s="146"/>
      <c r="WBF931" s="146"/>
      <c r="WBG931" s="146"/>
      <c r="WBH931" s="146"/>
      <c r="WBI931" s="146"/>
      <c r="WBJ931" s="146"/>
      <c r="WBK931" s="146"/>
      <c r="WBL931" s="146"/>
      <c r="WBM931" s="146"/>
      <c r="WBN931" s="146"/>
      <c r="WBO931" s="146"/>
      <c r="WBP931" s="146"/>
      <c r="WBQ931" s="146"/>
      <c r="WBR931" s="146"/>
      <c r="WBS931" s="146"/>
      <c r="WBT931" s="146"/>
      <c r="WBU931" s="146"/>
      <c r="WBV931" s="146"/>
      <c r="WBW931" s="146"/>
      <c r="WBX931" s="146"/>
      <c r="WBY931" s="146"/>
      <c r="WBZ931" s="146"/>
      <c r="WCA931" s="146"/>
      <c r="WCB931" s="146"/>
      <c r="WCC931" s="146"/>
      <c r="WCD931" s="146"/>
      <c r="WCE931" s="146"/>
      <c r="WCF931" s="146"/>
      <c r="WCG931" s="146"/>
      <c r="WCH931" s="146"/>
      <c r="WCI931" s="146"/>
      <c r="WCJ931" s="146"/>
      <c r="WCK931" s="146"/>
      <c r="WCL931" s="146"/>
      <c r="WCM931" s="146"/>
      <c r="WCN931" s="146"/>
      <c r="WCO931" s="146"/>
      <c r="WCP931" s="146"/>
      <c r="WCQ931" s="146"/>
      <c r="WCR931" s="146"/>
      <c r="WCS931" s="146"/>
      <c r="WCT931" s="146"/>
      <c r="WCU931" s="146"/>
      <c r="WCV931" s="146"/>
      <c r="WCW931" s="146"/>
      <c r="WCX931" s="146"/>
      <c r="WCY931" s="146"/>
      <c r="WCZ931" s="146"/>
      <c r="WDA931" s="146"/>
      <c r="WDB931" s="146"/>
      <c r="WDC931" s="146"/>
      <c r="WDD931" s="146"/>
      <c r="WDE931" s="146"/>
      <c r="WDF931" s="146"/>
      <c r="WDG931" s="146"/>
      <c r="WDH931" s="146"/>
      <c r="WDI931" s="146"/>
      <c r="WDJ931" s="146"/>
      <c r="WDK931" s="146"/>
      <c r="WDL931" s="146"/>
      <c r="WDM931" s="146"/>
      <c r="WDN931" s="146"/>
      <c r="WDO931" s="146"/>
      <c r="WDP931" s="146"/>
      <c r="WDQ931" s="146"/>
      <c r="WDR931" s="146"/>
      <c r="WDS931" s="146"/>
      <c r="WDT931" s="146"/>
      <c r="WDU931" s="146"/>
      <c r="WDV931" s="146"/>
      <c r="WDW931" s="146"/>
      <c r="WDX931" s="146"/>
      <c r="WDY931" s="146"/>
      <c r="WDZ931" s="146"/>
      <c r="WEA931" s="146"/>
      <c r="WEB931" s="146"/>
      <c r="WEC931" s="146"/>
      <c r="WED931" s="146"/>
      <c r="WEE931" s="146"/>
      <c r="WEF931" s="146"/>
      <c r="WEG931" s="146"/>
      <c r="WEH931" s="146"/>
      <c r="WEI931" s="146"/>
      <c r="WEJ931" s="146"/>
      <c r="WEK931" s="146"/>
      <c r="WEL931" s="146"/>
      <c r="WEM931" s="146"/>
      <c r="WEN931" s="146"/>
      <c r="WEO931" s="146"/>
      <c r="WEP931" s="146"/>
      <c r="WEQ931" s="146"/>
      <c r="WER931" s="146"/>
      <c r="WES931" s="146"/>
      <c r="WET931" s="146"/>
      <c r="WEU931" s="146"/>
      <c r="WEV931" s="146"/>
      <c r="WEW931" s="146"/>
      <c r="WEX931" s="146"/>
      <c r="WEY931" s="146"/>
      <c r="WEZ931" s="146"/>
      <c r="WFA931" s="146"/>
      <c r="WFB931" s="146"/>
      <c r="WFC931" s="146"/>
      <c r="WFD931" s="146"/>
      <c r="WFE931" s="146"/>
      <c r="WFF931" s="146"/>
      <c r="WFG931" s="146"/>
      <c r="WFH931" s="146"/>
      <c r="WFI931" s="146"/>
      <c r="WFJ931" s="146"/>
      <c r="WFK931" s="146"/>
      <c r="WFL931" s="146"/>
      <c r="WFM931" s="146"/>
      <c r="WFN931" s="146"/>
      <c r="WFO931" s="146"/>
      <c r="WFP931" s="146"/>
      <c r="WFQ931" s="146"/>
      <c r="WFR931" s="146"/>
      <c r="WFS931" s="146"/>
      <c r="WFT931" s="146"/>
      <c r="WFU931" s="146"/>
      <c r="WFV931" s="146"/>
      <c r="WFW931" s="146"/>
      <c r="WFX931" s="146"/>
      <c r="WFY931" s="146"/>
      <c r="WFZ931" s="146"/>
      <c r="WGA931" s="146"/>
      <c r="WGB931" s="146"/>
      <c r="WGC931" s="146"/>
      <c r="WGD931" s="146"/>
      <c r="WGE931" s="146"/>
      <c r="WGF931" s="146"/>
      <c r="WGG931" s="146"/>
      <c r="WGH931" s="146"/>
      <c r="WGI931" s="146"/>
      <c r="WGJ931" s="146"/>
      <c r="WGK931" s="146"/>
      <c r="WGL931" s="146"/>
      <c r="WGM931" s="146"/>
      <c r="WGN931" s="146"/>
      <c r="WGO931" s="146"/>
      <c r="WGP931" s="146"/>
      <c r="WGQ931" s="146"/>
      <c r="WGR931" s="146"/>
      <c r="WGS931" s="146"/>
      <c r="WGT931" s="146"/>
      <c r="WGU931" s="146"/>
      <c r="WGV931" s="146"/>
      <c r="WGW931" s="146"/>
      <c r="WGX931" s="146"/>
      <c r="WGY931" s="146"/>
      <c r="WGZ931" s="146"/>
      <c r="WHA931" s="146"/>
      <c r="WHB931" s="146"/>
      <c r="WHC931" s="146"/>
      <c r="WHD931" s="146"/>
      <c r="WHE931" s="146"/>
      <c r="WHF931" s="146"/>
      <c r="WHG931" s="146"/>
      <c r="WHH931" s="146"/>
      <c r="WHI931" s="146"/>
      <c r="WHJ931" s="146"/>
      <c r="WHK931" s="146"/>
      <c r="WHL931" s="146"/>
      <c r="WHM931" s="146"/>
      <c r="WHN931" s="146"/>
      <c r="WHO931" s="146"/>
      <c r="WHP931" s="146"/>
      <c r="WHQ931" s="146"/>
      <c r="WHR931" s="146"/>
      <c r="WHS931" s="146"/>
      <c r="WHT931" s="146"/>
      <c r="WHU931" s="146"/>
      <c r="WHV931" s="146"/>
      <c r="WHW931" s="146"/>
      <c r="WHX931" s="146"/>
      <c r="WHY931" s="146"/>
      <c r="WHZ931" s="146"/>
      <c r="WIA931" s="146"/>
      <c r="WIB931" s="146"/>
      <c r="WIC931" s="146"/>
      <c r="WID931" s="146"/>
      <c r="WIE931" s="146"/>
      <c r="WIF931" s="146"/>
      <c r="WIG931" s="146"/>
      <c r="WIH931" s="146"/>
      <c r="WII931" s="146"/>
      <c r="WIJ931" s="146"/>
      <c r="WIK931" s="146"/>
      <c r="WIL931" s="146"/>
      <c r="WIM931" s="146"/>
      <c r="WIN931" s="146"/>
      <c r="WIO931" s="146"/>
      <c r="WIP931" s="146"/>
      <c r="WIQ931" s="146"/>
      <c r="WIR931" s="146"/>
      <c r="WIS931" s="146"/>
      <c r="WIT931" s="146"/>
      <c r="WIU931" s="146"/>
      <c r="WIV931" s="146"/>
      <c r="WIW931" s="146"/>
      <c r="WIX931" s="146"/>
      <c r="WIY931" s="146"/>
      <c r="WIZ931" s="146"/>
      <c r="WJA931" s="146"/>
      <c r="WJB931" s="146"/>
      <c r="WJC931" s="146"/>
      <c r="WJD931" s="146"/>
      <c r="WJE931" s="146"/>
      <c r="WJF931" s="146"/>
      <c r="WJG931" s="146"/>
      <c r="WJH931" s="146"/>
      <c r="WJI931" s="146"/>
      <c r="WJJ931" s="146"/>
      <c r="WJK931" s="146"/>
      <c r="WJL931" s="146"/>
      <c r="WJM931" s="146"/>
      <c r="WJN931" s="146"/>
      <c r="WJO931" s="146"/>
      <c r="WJP931" s="146"/>
      <c r="WJQ931" s="146"/>
      <c r="WJR931" s="146"/>
      <c r="WJS931" s="146"/>
      <c r="WJT931" s="146"/>
      <c r="WJU931" s="146"/>
      <c r="WJV931" s="146"/>
      <c r="WJW931" s="146"/>
      <c r="WJX931" s="146"/>
      <c r="WJY931" s="146"/>
      <c r="WJZ931" s="146"/>
      <c r="WKA931" s="146"/>
      <c r="WKB931" s="146"/>
      <c r="WKC931" s="146"/>
      <c r="WKD931" s="146"/>
      <c r="WKE931" s="146"/>
      <c r="WKF931" s="146"/>
      <c r="WKG931" s="146"/>
      <c r="WKH931" s="146"/>
      <c r="WKI931" s="146"/>
      <c r="WKJ931" s="146"/>
      <c r="WKK931" s="146"/>
      <c r="WKL931" s="146"/>
      <c r="WKM931" s="146"/>
      <c r="WKN931" s="146"/>
      <c r="WKO931" s="146"/>
      <c r="WKP931" s="146"/>
      <c r="WKQ931" s="146"/>
      <c r="WKR931" s="146"/>
      <c r="WKS931" s="146"/>
      <c r="WKT931" s="146"/>
      <c r="WKU931" s="146"/>
      <c r="WKV931" s="146"/>
      <c r="WKW931" s="146"/>
      <c r="WKX931" s="146"/>
      <c r="WKY931" s="146"/>
      <c r="WKZ931" s="146"/>
      <c r="WLA931" s="146"/>
      <c r="WLB931" s="146"/>
      <c r="WLC931" s="146"/>
      <c r="WLD931" s="146"/>
      <c r="WLE931" s="146"/>
      <c r="WLF931" s="146"/>
      <c r="WLG931" s="146"/>
      <c r="WLH931" s="146"/>
      <c r="WLI931" s="146"/>
      <c r="WLJ931" s="146"/>
      <c r="WLK931" s="146"/>
      <c r="WLL931" s="146"/>
      <c r="WLM931" s="146"/>
      <c r="WLN931" s="146"/>
      <c r="WLO931" s="146"/>
      <c r="WLP931" s="146"/>
      <c r="WLQ931" s="146"/>
      <c r="WLR931" s="146"/>
      <c r="WLS931" s="146"/>
      <c r="WLT931" s="146"/>
      <c r="WLU931" s="146"/>
      <c r="WLV931" s="146"/>
      <c r="WLW931" s="146"/>
      <c r="WLX931" s="146"/>
      <c r="WLY931" s="146"/>
      <c r="WLZ931" s="146"/>
      <c r="WMA931" s="146"/>
      <c r="WMB931" s="146"/>
      <c r="WMC931" s="146"/>
      <c r="WMD931" s="146"/>
      <c r="WME931" s="146"/>
      <c r="WMF931" s="146"/>
      <c r="WMG931" s="146"/>
      <c r="WMH931" s="146"/>
      <c r="WMI931" s="146"/>
      <c r="WMJ931" s="146"/>
      <c r="WMK931" s="146"/>
      <c r="WML931" s="146"/>
      <c r="WMM931" s="146"/>
      <c r="WMN931" s="146"/>
      <c r="WMO931" s="146"/>
      <c r="WMP931" s="146"/>
      <c r="WMQ931" s="146"/>
      <c r="WMR931" s="146"/>
      <c r="WMS931" s="146"/>
      <c r="WMT931" s="146"/>
      <c r="WMU931" s="146"/>
      <c r="WMV931" s="146"/>
      <c r="WMW931" s="146"/>
      <c r="WMX931" s="146"/>
      <c r="WMY931" s="146"/>
      <c r="WMZ931" s="146"/>
      <c r="WNA931" s="146"/>
      <c r="WNB931" s="146"/>
      <c r="WNC931" s="146"/>
      <c r="WND931" s="146"/>
      <c r="WNE931" s="146"/>
      <c r="WNF931" s="146"/>
      <c r="WNG931" s="146"/>
      <c r="WNH931" s="146"/>
      <c r="WNI931" s="146"/>
      <c r="WNJ931" s="146"/>
      <c r="WNK931" s="146"/>
      <c r="WNL931" s="146"/>
      <c r="WNM931" s="146"/>
      <c r="WNN931" s="146"/>
      <c r="WNO931" s="146"/>
      <c r="WNP931" s="146"/>
      <c r="WNQ931" s="146"/>
      <c r="WNR931" s="146"/>
      <c r="WNS931" s="146"/>
      <c r="WNT931" s="146"/>
      <c r="WNU931" s="146"/>
      <c r="WNV931" s="146"/>
      <c r="WNW931" s="146"/>
      <c r="WNX931" s="146"/>
      <c r="WNY931" s="146"/>
      <c r="WNZ931" s="146"/>
      <c r="WOA931" s="146"/>
      <c r="WOB931" s="146"/>
      <c r="WOC931" s="146"/>
      <c r="WOD931" s="146"/>
      <c r="WOE931" s="146"/>
      <c r="WOF931" s="146"/>
      <c r="WOG931" s="146"/>
      <c r="WOH931" s="146"/>
      <c r="WOI931" s="146"/>
      <c r="WOJ931" s="146"/>
      <c r="WOK931" s="146"/>
      <c r="WOL931" s="146"/>
      <c r="WOM931" s="146"/>
      <c r="WON931" s="146"/>
      <c r="WOO931" s="146"/>
      <c r="WOP931" s="146"/>
      <c r="WOQ931" s="146"/>
      <c r="WOR931" s="146"/>
      <c r="WOS931" s="146"/>
      <c r="WOT931" s="146"/>
      <c r="WOU931" s="146"/>
      <c r="WOV931" s="146"/>
      <c r="WOW931" s="146"/>
      <c r="WOX931" s="146"/>
      <c r="WOY931" s="146"/>
      <c r="WOZ931" s="146"/>
      <c r="WPA931" s="146"/>
      <c r="WPB931" s="146"/>
      <c r="WPC931" s="146"/>
      <c r="WPD931" s="146"/>
      <c r="WPE931" s="146"/>
      <c r="WPF931" s="146"/>
      <c r="WPG931" s="146"/>
      <c r="WPH931" s="146"/>
      <c r="WPI931" s="146"/>
      <c r="WPJ931" s="146"/>
      <c r="WPK931" s="146"/>
      <c r="WPL931" s="146"/>
      <c r="WPM931" s="146"/>
      <c r="WPN931" s="146"/>
      <c r="WPO931" s="146"/>
      <c r="WPP931" s="146"/>
      <c r="WPQ931" s="146"/>
      <c r="WPR931" s="146"/>
      <c r="WPS931" s="146"/>
      <c r="WPT931" s="146"/>
      <c r="WPU931" s="146"/>
      <c r="WPV931" s="146"/>
      <c r="WPW931" s="146"/>
      <c r="WPX931" s="146"/>
      <c r="WPY931" s="146"/>
      <c r="WPZ931" s="146"/>
      <c r="WQA931" s="146"/>
      <c r="WQB931" s="146"/>
      <c r="WQC931" s="146"/>
      <c r="WQD931" s="146"/>
      <c r="WQE931" s="146"/>
      <c r="WQF931" s="146"/>
      <c r="WQG931" s="146"/>
      <c r="WQH931" s="146"/>
      <c r="WQI931" s="146"/>
      <c r="WQJ931" s="146"/>
      <c r="WQK931" s="146"/>
      <c r="WQL931" s="146"/>
      <c r="WQM931" s="146"/>
      <c r="WQN931" s="146"/>
      <c r="WQO931" s="146"/>
      <c r="WQP931" s="146"/>
      <c r="WQQ931" s="146"/>
      <c r="WQR931" s="146"/>
      <c r="WQS931" s="146"/>
      <c r="WQT931" s="146"/>
      <c r="WQU931" s="146"/>
      <c r="WQV931" s="146"/>
      <c r="WQW931" s="146"/>
      <c r="WQX931" s="146"/>
      <c r="WQY931" s="146"/>
      <c r="WQZ931" s="146"/>
      <c r="WRA931" s="146"/>
      <c r="WRB931" s="146"/>
      <c r="WRC931" s="146"/>
      <c r="WRD931" s="146"/>
      <c r="WRE931" s="146"/>
      <c r="WRF931" s="146"/>
      <c r="WRG931" s="146"/>
      <c r="WRH931" s="146"/>
      <c r="WRI931" s="146"/>
      <c r="WRJ931" s="146"/>
      <c r="WRK931" s="146"/>
      <c r="WRL931" s="146"/>
      <c r="WRM931" s="146"/>
      <c r="WRN931" s="146"/>
      <c r="WRO931" s="146"/>
      <c r="WRP931" s="146"/>
      <c r="WRQ931" s="146"/>
      <c r="WRR931" s="146"/>
      <c r="WRS931" s="146"/>
      <c r="WRT931" s="146"/>
      <c r="WRU931" s="146"/>
      <c r="WRV931" s="146"/>
      <c r="WRW931" s="146"/>
      <c r="WRX931" s="146"/>
      <c r="WRY931" s="146"/>
      <c r="WRZ931" s="146"/>
      <c r="WSA931" s="146"/>
      <c r="WSB931" s="146"/>
      <c r="WSC931" s="146"/>
      <c r="WSD931" s="146"/>
      <c r="WSE931" s="146"/>
      <c r="WSF931" s="146"/>
      <c r="WSG931" s="146"/>
      <c r="WSH931" s="146"/>
      <c r="WSI931" s="146"/>
      <c r="WSJ931" s="146"/>
      <c r="WSK931" s="146"/>
      <c r="WSL931" s="146"/>
      <c r="WSM931" s="146"/>
      <c r="WSN931" s="146"/>
      <c r="WSO931" s="146"/>
      <c r="WSP931" s="146"/>
      <c r="WSQ931" s="146"/>
      <c r="WSR931" s="146"/>
      <c r="WSS931" s="146"/>
      <c r="WST931" s="146"/>
      <c r="WSU931" s="146"/>
      <c r="WSV931" s="146"/>
      <c r="WSW931" s="146"/>
      <c r="WSX931" s="146"/>
      <c r="WSY931" s="146"/>
      <c r="WSZ931" s="146"/>
      <c r="WTA931" s="146"/>
      <c r="WTB931" s="146"/>
      <c r="WTC931" s="146"/>
      <c r="WTD931" s="146"/>
      <c r="WTE931" s="146"/>
      <c r="WTF931" s="146"/>
      <c r="WTG931" s="146"/>
      <c r="WTH931" s="146"/>
      <c r="WTI931" s="146"/>
      <c r="WTJ931" s="146"/>
      <c r="WTK931" s="146"/>
      <c r="WTL931" s="146"/>
      <c r="WTM931" s="146"/>
      <c r="WTN931" s="146"/>
      <c r="WTO931" s="146"/>
      <c r="WTP931" s="146"/>
      <c r="WTQ931" s="146"/>
      <c r="WTR931" s="146"/>
      <c r="WTS931" s="146"/>
      <c r="WTT931" s="146"/>
      <c r="WTU931" s="146"/>
      <c r="WTV931" s="146"/>
      <c r="WTW931" s="146"/>
      <c r="WTX931" s="146"/>
      <c r="WTY931" s="146"/>
      <c r="WTZ931" s="146"/>
      <c r="WUA931" s="146"/>
      <c r="WUB931" s="146"/>
      <c r="WUC931" s="146"/>
      <c r="WUD931" s="146"/>
      <c r="WUE931" s="146"/>
      <c r="WUF931" s="146"/>
      <c r="WUG931" s="146"/>
      <c r="WUH931" s="146"/>
      <c r="WUI931" s="146"/>
      <c r="WUJ931" s="146"/>
      <c r="WUK931" s="146"/>
      <c r="WUL931" s="146"/>
      <c r="WUM931" s="146"/>
      <c r="WUN931" s="146"/>
      <c r="WUO931" s="146"/>
      <c r="WUP931" s="146"/>
      <c r="WUQ931" s="146"/>
      <c r="WUR931" s="146"/>
      <c r="WUS931" s="146"/>
      <c r="WUT931" s="146"/>
      <c r="WUU931" s="146"/>
      <c r="WUV931" s="146"/>
      <c r="WUW931" s="146"/>
      <c r="WUX931" s="146"/>
      <c r="WUY931" s="146"/>
      <c r="WUZ931" s="146"/>
      <c r="WVA931" s="146"/>
      <c r="WVB931" s="146"/>
      <c r="WVC931" s="146"/>
      <c r="WVD931" s="146"/>
      <c r="WVE931" s="146"/>
      <c r="WVF931" s="146"/>
      <c r="WVG931" s="146"/>
      <c r="WVH931" s="146"/>
      <c r="WVI931" s="146"/>
      <c r="WVJ931" s="146"/>
      <c r="WVK931" s="146"/>
      <c r="WVL931" s="146"/>
      <c r="WVM931" s="146"/>
      <c r="WVN931" s="146"/>
      <c r="WVO931" s="146"/>
      <c r="WVP931" s="146"/>
      <c r="WVQ931" s="146"/>
      <c r="WVR931" s="146"/>
      <c r="WVS931" s="146"/>
      <c r="WVT931" s="146"/>
      <c r="WVU931" s="146"/>
      <c r="WVV931" s="146"/>
      <c r="WVW931" s="146"/>
      <c r="WVX931" s="146"/>
      <c r="WVY931" s="146"/>
      <c r="WVZ931" s="146"/>
      <c r="WWA931" s="146"/>
      <c r="WWB931" s="146"/>
      <c r="WWC931" s="146"/>
      <c r="WWD931" s="146"/>
      <c r="WWE931" s="146"/>
      <c r="WWF931" s="146"/>
      <c r="WWG931" s="146"/>
      <c r="WWH931" s="146"/>
      <c r="WWI931" s="146"/>
      <c r="WWJ931" s="146"/>
      <c r="WWK931" s="146"/>
      <c r="WWL931" s="146"/>
      <c r="WWM931" s="146"/>
      <c r="WWN931" s="146"/>
      <c r="WWO931" s="146"/>
      <c r="WWP931" s="146"/>
      <c r="WWQ931" s="146"/>
      <c r="WWR931" s="146"/>
      <c r="WWS931" s="146"/>
      <c r="WWT931" s="146"/>
      <c r="WWU931" s="146"/>
      <c r="WWV931" s="146"/>
      <c r="WWW931" s="146"/>
      <c r="WWX931" s="146"/>
      <c r="WWY931" s="146"/>
      <c r="WWZ931" s="146"/>
      <c r="WXA931" s="146"/>
      <c r="WXB931" s="146"/>
      <c r="WXC931" s="146"/>
      <c r="WXD931" s="146"/>
      <c r="WXE931" s="146"/>
      <c r="WXF931" s="146"/>
      <c r="WXG931" s="146"/>
      <c r="WXH931" s="146"/>
      <c r="WXI931" s="146"/>
      <c r="WXJ931" s="146"/>
      <c r="WXK931" s="146"/>
      <c r="WXL931" s="146"/>
      <c r="WXM931" s="146"/>
      <c r="WXN931" s="146"/>
      <c r="WXO931" s="146"/>
      <c r="WXP931" s="146"/>
      <c r="WXQ931" s="146"/>
      <c r="WXR931" s="146"/>
      <c r="WXS931" s="146"/>
      <c r="WXT931" s="146"/>
      <c r="WXU931" s="146"/>
      <c r="WXV931" s="146"/>
      <c r="WXW931" s="146"/>
      <c r="WXX931" s="146"/>
      <c r="WXY931" s="146"/>
      <c r="WXZ931" s="146"/>
      <c r="WYA931" s="146"/>
      <c r="WYB931" s="146"/>
      <c r="WYC931" s="146"/>
      <c r="WYD931" s="146"/>
      <c r="WYE931" s="146"/>
      <c r="WYF931" s="146"/>
      <c r="WYG931" s="146"/>
      <c r="WYH931" s="146"/>
      <c r="WYI931" s="146"/>
      <c r="WYJ931" s="146"/>
      <c r="WYK931" s="146"/>
      <c r="WYL931" s="146"/>
      <c r="WYM931" s="146"/>
      <c r="WYN931" s="146"/>
      <c r="WYO931" s="146"/>
      <c r="WYP931" s="146"/>
      <c r="WYQ931" s="146"/>
      <c r="WYR931" s="146"/>
      <c r="WYS931" s="146"/>
      <c r="WYT931" s="146"/>
      <c r="WYU931" s="146"/>
      <c r="WYV931" s="146"/>
      <c r="WYW931" s="146"/>
      <c r="WYX931" s="146"/>
      <c r="WYY931" s="146"/>
      <c r="WYZ931" s="146"/>
      <c r="WZA931" s="146"/>
      <c r="WZB931" s="146"/>
      <c r="WZC931" s="146"/>
      <c r="WZD931" s="146"/>
      <c r="WZE931" s="146"/>
      <c r="WZF931" s="146"/>
      <c r="WZG931" s="146"/>
      <c r="WZH931" s="146"/>
      <c r="WZI931" s="146"/>
      <c r="WZJ931" s="146"/>
      <c r="WZK931" s="146"/>
      <c r="WZL931" s="146"/>
      <c r="WZM931" s="146"/>
      <c r="WZN931" s="146"/>
      <c r="WZO931" s="146"/>
      <c r="WZP931" s="146"/>
      <c r="WZQ931" s="146"/>
      <c r="WZR931" s="146"/>
      <c r="WZS931" s="146"/>
      <c r="WZT931" s="146"/>
      <c r="WZU931" s="146"/>
      <c r="WZV931" s="146"/>
      <c r="WZW931" s="146"/>
      <c r="WZX931" s="146"/>
      <c r="WZY931" s="146"/>
      <c r="WZZ931" s="146"/>
      <c r="XAA931" s="146"/>
      <c r="XAB931" s="146"/>
      <c r="XAC931" s="146"/>
      <c r="XAD931" s="146"/>
      <c r="XAE931" s="146"/>
      <c r="XAF931" s="146"/>
      <c r="XAG931" s="146"/>
      <c r="XAH931" s="146"/>
      <c r="XAI931" s="146"/>
      <c r="XAJ931" s="146"/>
      <c r="XAK931" s="146"/>
      <c r="XAL931" s="146"/>
      <c r="XAM931" s="146"/>
      <c r="XAN931" s="146"/>
      <c r="XAO931" s="146"/>
      <c r="XAP931" s="146"/>
      <c r="XAQ931" s="146"/>
      <c r="XAR931" s="146"/>
      <c r="XAS931" s="146"/>
      <c r="XAT931" s="146"/>
      <c r="XAU931" s="146"/>
      <c r="XAV931" s="146"/>
      <c r="XAW931" s="146"/>
      <c r="XAX931" s="146"/>
      <c r="XAY931" s="146"/>
      <c r="XAZ931" s="146"/>
      <c r="XBA931" s="146"/>
      <c r="XBB931" s="146"/>
      <c r="XBC931" s="146"/>
      <c r="XBD931" s="146"/>
      <c r="XBE931" s="146"/>
      <c r="XBF931" s="146"/>
      <c r="XBG931" s="146"/>
      <c r="XBH931" s="146"/>
      <c r="XBI931" s="146"/>
      <c r="XBJ931" s="146"/>
      <c r="XBK931" s="146"/>
      <c r="XBL931" s="146"/>
      <c r="XBM931" s="146"/>
      <c r="XBN931" s="146"/>
      <c r="XBO931" s="146"/>
      <c r="XBP931" s="146"/>
      <c r="XBQ931" s="146"/>
      <c r="XBR931" s="146"/>
      <c r="XBS931" s="146"/>
      <c r="XBT931" s="146"/>
      <c r="XBU931" s="146"/>
      <c r="XBV931" s="146"/>
      <c r="XBW931" s="146"/>
      <c r="XBX931" s="146"/>
      <c r="XBY931" s="146"/>
      <c r="XBZ931" s="146"/>
      <c r="XCA931" s="146"/>
      <c r="XCB931" s="146"/>
      <c r="XCC931" s="146"/>
      <c r="XCD931" s="146"/>
      <c r="XCE931" s="146"/>
      <c r="XCF931" s="146"/>
      <c r="XCG931" s="146"/>
      <c r="XCH931" s="146"/>
      <c r="XCI931" s="146"/>
      <c r="XCJ931" s="146"/>
      <c r="XCK931" s="146"/>
      <c r="XCL931" s="146"/>
      <c r="XCM931" s="146"/>
      <c r="XCN931" s="146"/>
      <c r="XCO931" s="146"/>
      <c r="XCP931" s="146"/>
      <c r="XCQ931" s="146"/>
      <c r="XCR931" s="146"/>
      <c r="XCS931" s="146"/>
      <c r="XCT931" s="146"/>
      <c r="XCU931" s="146"/>
      <c r="XCV931" s="146"/>
      <c r="XCW931" s="146"/>
      <c r="XCX931" s="146"/>
      <c r="XCY931" s="146"/>
      <c r="XCZ931" s="146"/>
      <c r="XDA931" s="146"/>
      <c r="XDB931" s="146"/>
      <c r="XDC931" s="146"/>
      <c r="XDD931" s="146"/>
      <c r="XDE931" s="146"/>
      <c r="XDF931" s="146"/>
      <c r="XDG931" s="146"/>
      <c r="XDH931" s="146"/>
      <c r="XDI931" s="146"/>
    </row>
    <row r="932" s="154" customFormat="1" ht="15" customHeight="1" spans="1:16337">
      <c r="A932" s="196" t="s">
        <v>782</v>
      </c>
      <c r="B932" s="73">
        <f t="shared" si="468"/>
        <v>46.2</v>
      </c>
      <c r="C932" s="73"/>
      <c r="D932" s="73"/>
      <c r="E932" s="73"/>
      <c r="F932" s="73">
        <v>46.2</v>
      </c>
      <c r="G932" s="73"/>
      <c r="H932" s="73">
        <v>34.8</v>
      </c>
      <c r="I932" s="73"/>
      <c r="J932" s="170">
        <f t="shared" si="469"/>
        <v>81</v>
      </c>
      <c r="K932" s="146"/>
      <c r="L932" s="146"/>
      <c r="M932" s="146"/>
      <c r="N932" s="146"/>
      <c r="O932" s="146"/>
      <c r="P932" s="146"/>
      <c r="Q932" s="146"/>
      <c r="R932" s="146"/>
      <c r="S932" s="146"/>
      <c r="T932" s="146"/>
      <c r="U932" s="146"/>
      <c r="V932" s="146"/>
      <c r="W932" s="146"/>
      <c r="X932" s="146"/>
      <c r="Y932" s="146"/>
      <c r="Z932" s="146"/>
      <c r="AA932" s="146"/>
      <c r="AB932" s="146"/>
      <c r="AC932" s="146"/>
      <c r="AD932" s="146"/>
      <c r="AE932" s="146"/>
      <c r="AF932" s="146"/>
      <c r="AG932" s="146"/>
      <c r="AH932" s="146"/>
      <c r="AI932" s="146"/>
      <c r="AJ932" s="146"/>
      <c r="AK932" s="146"/>
      <c r="AL932" s="146"/>
      <c r="AM932" s="146"/>
      <c r="AN932" s="146"/>
      <c r="AO932" s="146"/>
      <c r="AP932" s="146"/>
      <c r="AQ932" s="146"/>
      <c r="AR932" s="146"/>
      <c r="AS932" s="146"/>
      <c r="AT932" s="146"/>
      <c r="AU932" s="146"/>
      <c r="AV932" s="146"/>
      <c r="AW932" s="146"/>
      <c r="AX932" s="146"/>
      <c r="AY932" s="146"/>
      <c r="AZ932" s="146"/>
      <c r="BA932" s="146"/>
      <c r="BB932" s="146"/>
      <c r="BC932" s="146"/>
      <c r="BD932" s="146"/>
      <c r="BE932" s="146"/>
      <c r="BF932" s="146"/>
      <c r="BG932" s="146"/>
      <c r="BH932" s="146"/>
      <c r="BI932" s="146"/>
      <c r="BJ932" s="146"/>
      <c r="BK932" s="146"/>
      <c r="BL932" s="146"/>
      <c r="BM932" s="146"/>
      <c r="BN932" s="146"/>
      <c r="BO932" s="146"/>
      <c r="BP932" s="146"/>
      <c r="BQ932" s="146"/>
      <c r="BR932" s="146"/>
      <c r="BS932" s="146"/>
      <c r="BT932" s="146"/>
      <c r="BU932" s="146"/>
      <c r="BV932" s="146"/>
      <c r="BW932" s="146"/>
      <c r="BX932" s="146"/>
      <c r="BY932" s="146"/>
      <c r="BZ932" s="146"/>
      <c r="CA932" s="146"/>
      <c r="CB932" s="146"/>
      <c r="CC932" s="146"/>
      <c r="CD932" s="146"/>
      <c r="CE932" s="146"/>
      <c r="CF932" s="146"/>
      <c r="CG932" s="146"/>
      <c r="CH932" s="146"/>
      <c r="CI932" s="146"/>
      <c r="CJ932" s="146"/>
      <c r="CK932" s="146"/>
      <c r="CL932" s="146"/>
      <c r="CM932" s="146"/>
      <c r="CN932" s="146"/>
      <c r="CO932" s="146"/>
      <c r="CP932" s="146"/>
      <c r="CQ932" s="146"/>
      <c r="CR932" s="146"/>
      <c r="CS932" s="146"/>
      <c r="CT932" s="146"/>
      <c r="CU932" s="146"/>
      <c r="CV932" s="146"/>
      <c r="CW932" s="146"/>
      <c r="CX932" s="146"/>
      <c r="CY932" s="146"/>
      <c r="CZ932" s="146"/>
      <c r="DA932" s="146"/>
      <c r="DB932" s="146"/>
      <c r="DC932" s="146"/>
      <c r="DD932" s="146"/>
      <c r="DE932" s="146"/>
      <c r="DF932" s="146"/>
      <c r="DG932" s="146"/>
      <c r="DH932" s="146"/>
      <c r="DI932" s="146"/>
      <c r="DJ932" s="146"/>
      <c r="DK932" s="146"/>
      <c r="DL932" s="146"/>
      <c r="DM932" s="146"/>
      <c r="DN932" s="146"/>
      <c r="DO932" s="146"/>
      <c r="DP932" s="146"/>
      <c r="DQ932" s="146"/>
      <c r="DR932" s="146"/>
      <c r="DS932" s="146"/>
      <c r="DT932" s="146"/>
      <c r="DU932" s="146"/>
      <c r="DV932" s="146"/>
      <c r="DW932" s="146"/>
      <c r="DX932" s="146"/>
      <c r="DY932" s="146"/>
      <c r="DZ932" s="146"/>
      <c r="EA932" s="146"/>
      <c r="EB932" s="146"/>
      <c r="EC932" s="146"/>
      <c r="ED932" s="146"/>
      <c r="EE932" s="146"/>
      <c r="EF932" s="146"/>
      <c r="EG932" s="146"/>
      <c r="EH932" s="146"/>
      <c r="EI932" s="146"/>
      <c r="EJ932" s="146"/>
      <c r="EK932" s="146"/>
      <c r="EL932" s="146"/>
      <c r="EM932" s="146"/>
      <c r="EN932" s="146"/>
      <c r="EO932" s="146"/>
      <c r="EP932" s="146"/>
      <c r="EQ932" s="146"/>
      <c r="ER932" s="146"/>
      <c r="ES932" s="146"/>
      <c r="ET932" s="146"/>
      <c r="EU932" s="146"/>
      <c r="EV932" s="146"/>
      <c r="EW932" s="146"/>
      <c r="EX932" s="146"/>
      <c r="EY932" s="146"/>
      <c r="EZ932" s="146"/>
      <c r="FA932" s="146"/>
      <c r="FB932" s="146"/>
      <c r="FC932" s="146"/>
      <c r="FD932" s="146"/>
      <c r="FE932" s="146"/>
      <c r="FF932" s="146"/>
      <c r="FG932" s="146"/>
      <c r="FH932" s="146"/>
      <c r="FI932" s="146"/>
      <c r="FJ932" s="146"/>
      <c r="FK932" s="146"/>
      <c r="FL932" s="146"/>
      <c r="FM932" s="146"/>
      <c r="FN932" s="146"/>
      <c r="FO932" s="146"/>
      <c r="FP932" s="146"/>
      <c r="FQ932" s="146"/>
      <c r="FR932" s="146"/>
      <c r="FS932" s="146"/>
      <c r="FT932" s="146"/>
      <c r="FU932" s="146"/>
      <c r="FV932" s="146"/>
      <c r="FW932" s="146"/>
      <c r="FX932" s="146"/>
      <c r="FY932" s="146"/>
      <c r="FZ932" s="146"/>
      <c r="GA932" s="146"/>
      <c r="GB932" s="146"/>
      <c r="GC932" s="146"/>
      <c r="GD932" s="146"/>
      <c r="GE932" s="146"/>
      <c r="GF932" s="146"/>
      <c r="GG932" s="146"/>
      <c r="GH932" s="146"/>
      <c r="GI932" s="146"/>
      <c r="GJ932" s="146"/>
      <c r="GK932" s="146"/>
      <c r="GL932" s="146"/>
      <c r="GM932" s="146"/>
      <c r="GN932" s="146"/>
      <c r="GO932" s="146"/>
      <c r="GP932" s="146"/>
      <c r="GQ932" s="146"/>
      <c r="GR932" s="146"/>
      <c r="GS932" s="146"/>
      <c r="GT932" s="146"/>
      <c r="GU932" s="146"/>
      <c r="GV932" s="146"/>
      <c r="GW932" s="146"/>
      <c r="GX932" s="146"/>
      <c r="GY932" s="146"/>
      <c r="GZ932" s="146"/>
      <c r="HA932" s="146"/>
      <c r="HB932" s="146"/>
      <c r="HC932" s="146"/>
      <c r="HD932" s="146"/>
      <c r="HE932" s="146"/>
      <c r="HF932" s="146"/>
      <c r="HG932" s="146"/>
      <c r="HH932" s="146"/>
      <c r="HI932" s="146"/>
      <c r="HJ932" s="146"/>
      <c r="HK932" s="146"/>
      <c r="HL932" s="146"/>
      <c r="HM932" s="146"/>
      <c r="HN932" s="146"/>
      <c r="HO932" s="146"/>
      <c r="HP932" s="146"/>
      <c r="HQ932" s="146"/>
      <c r="HR932" s="146"/>
      <c r="HS932" s="146"/>
      <c r="HT932" s="146"/>
      <c r="HU932" s="146"/>
      <c r="HV932" s="146"/>
      <c r="HW932" s="146"/>
      <c r="HX932" s="146"/>
      <c r="HY932" s="146"/>
      <c r="HZ932" s="146"/>
      <c r="IA932" s="146"/>
      <c r="IB932" s="146"/>
      <c r="IC932" s="146"/>
      <c r="ID932" s="146"/>
      <c r="IE932" s="146"/>
      <c r="IF932" s="146"/>
      <c r="IG932" s="146"/>
      <c r="IH932" s="146"/>
      <c r="II932" s="146"/>
      <c r="IJ932" s="146"/>
      <c r="IK932" s="146"/>
      <c r="IL932" s="146"/>
      <c r="IM932" s="146"/>
      <c r="IN932" s="146"/>
      <c r="IO932" s="146"/>
      <c r="IP932" s="146"/>
      <c r="IQ932" s="146"/>
      <c r="IR932" s="146"/>
      <c r="IS932" s="146"/>
      <c r="IT932" s="146"/>
      <c r="IU932" s="146"/>
      <c r="IV932" s="146"/>
      <c r="IW932" s="146"/>
      <c r="IX932" s="146"/>
      <c r="IY932" s="146"/>
      <c r="IZ932" s="146"/>
      <c r="JA932" s="146"/>
      <c r="JB932" s="146"/>
      <c r="JC932" s="146"/>
      <c r="JD932" s="146"/>
      <c r="JE932" s="146"/>
      <c r="JF932" s="146"/>
      <c r="JG932" s="146"/>
      <c r="JH932" s="146"/>
      <c r="JI932" s="146"/>
      <c r="JJ932" s="146"/>
      <c r="JK932" s="146"/>
      <c r="JL932" s="146"/>
      <c r="JM932" s="146"/>
      <c r="JN932" s="146"/>
      <c r="JO932" s="146"/>
      <c r="JP932" s="146"/>
      <c r="JQ932" s="146"/>
      <c r="JR932" s="146"/>
      <c r="JS932" s="146"/>
      <c r="JT932" s="146"/>
      <c r="JU932" s="146"/>
      <c r="JV932" s="146"/>
      <c r="JW932" s="146"/>
      <c r="JX932" s="146"/>
      <c r="JY932" s="146"/>
      <c r="JZ932" s="146"/>
      <c r="KA932" s="146"/>
      <c r="KB932" s="146"/>
      <c r="KC932" s="146"/>
      <c r="KD932" s="146"/>
      <c r="KE932" s="146"/>
      <c r="KF932" s="146"/>
      <c r="KG932" s="146"/>
      <c r="KH932" s="146"/>
      <c r="KI932" s="146"/>
      <c r="KJ932" s="146"/>
      <c r="KK932" s="146"/>
      <c r="KL932" s="146"/>
      <c r="KM932" s="146"/>
      <c r="KN932" s="146"/>
      <c r="KO932" s="146"/>
      <c r="KP932" s="146"/>
      <c r="KQ932" s="146"/>
      <c r="KR932" s="146"/>
      <c r="KS932" s="146"/>
      <c r="KT932" s="146"/>
      <c r="KU932" s="146"/>
      <c r="KV932" s="146"/>
      <c r="KW932" s="146"/>
      <c r="KX932" s="146"/>
      <c r="KY932" s="146"/>
      <c r="KZ932" s="146"/>
      <c r="LA932" s="146"/>
      <c r="LB932" s="146"/>
      <c r="LC932" s="146"/>
      <c r="LD932" s="146"/>
      <c r="LE932" s="146"/>
      <c r="LF932" s="146"/>
      <c r="LG932" s="146"/>
      <c r="LH932" s="146"/>
      <c r="LI932" s="146"/>
      <c r="LJ932" s="146"/>
      <c r="LK932" s="146"/>
      <c r="LL932" s="146"/>
      <c r="LM932" s="146"/>
      <c r="LN932" s="146"/>
      <c r="LO932" s="146"/>
      <c r="LP932" s="146"/>
      <c r="LQ932" s="146"/>
      <c r="LR932" s="146"/>
      <c r="LS932" s="146"/>
      <c r="LT932" s="146"/>
      <c r="LU932" s="146"/>
      <c r="LV932" s="146"/>
      <c r="LW932" s="146"/>
      <c r="LX932" s="146"/>
      <c r="LY932" s="146"/>
      <c r="LZ932" s="146"/>
      <c r="MA932" s="146"/>
      <c r="MB932" s="146"/>
      <c r="MC932" s="146"/>
      <c r="MD932" s="146"/>
      <c r="ME932" s="146"/>
      <c r="MF932" s="146"/>
      <c r="MG932" s="146"/>
      <c r="MH932" s="146"/>
      <c r="MI932" s="146"/>
      <c r="MJ932" s="146"/>
      <c r="MK932" s="146"/>
      <c r="ML932" s="146"/>
      <c r="MM932" s="146"/>
      <c r="MN932" s="146"/>
      <c r="MO932" s="146"/>
      <c r="MP932" s="146"/>
      <c r="MQ932" s="146"/>
      <c r="MR932" s="146"/>
      <c r="MS932" s="146"/>
      <c r="MT932" s="146"/>
      <c r="MU932" s="146"/>
      <c r="MV932" s="146"/>
      <c r="MW932" s="146"/>
      <c r="MX932" s="146"/>
      <c r="MY932" s="146"/>
      <c r="MZ932" s="146"/>
      <c r="NA932" s="146"/>
      <c r="NB932" s="146"/>
      <c r="NC932" s="146"/>
      <c r="ND932" s="146"/>
      <c r="NE932" s="146"/>
      <c r="NF932" s="146"/>
      <c r="NG932" s="146"/>
      <c r="NH932" s="146"/>
      <c r="NI932" s="146"/>
      <c r="NJ932" s="146"/>
      <c r="NK932" s="146"/>
      <c r="NL932" s="146"/>
      <c r="NM932" s="146"/>
      <c r="NN932" s="146"/>
      <c r="NO932" s="146"/>
      <c r="NP932" s="146"/>
      <c r="NQ932" s="146"/>
      <c r="NR932" s="146"/>
      <c r="NS932" s="146"/>
      <c r="NT932" s="146"/>
      <c r="NU932" s="146"/>
      <c r="NV932" s="146"/>
      <c r="NW932" s="146"/>
      <c r="NX932" s="146"/>
      <c r="NY932" s="146"/>
      <c r="NZ932" s="146"/>
      <c r="OA932" s="146"/>
      <c r="OB932" s="146"/>
      <c r="OC932" s="146"/>
      <c r="OD932" s="146"/>
      <c r="OE932" s="146"/>
      <c r="OF932" s="146"/>
      <c r="OG932" s="146"/>
      <c r="OH932" s="146"/>
      <c r="OI932" s="146"/>
      <c r="OJ932" s="146"/>
      <c r="OK932" s="146"/>
      <c r="OL932" s="146"/>
      <c r="OM932" s="146"/>
      <c r="ON932" s="146"/>
      <c r="OO932" s="146"/>
      <c r="OP932" s="146"/>
      <c r="OQ932" s="146"/>
      <c r="OR932" s="146"/>
      <c r="OS932" s="146"/>
      <c r="OT932" s="146"/>
      <c r="OU932" s="146"/>
      <c r="OV932" s="146"/>
      <c r="OW932" s="146"/>
      <c r="OX932" s="146"/>
      <c r="OY932" s="146"/>
      <c r="OZ932" s="146"/>
      <c r="PA932" s="146"/>
      <c r="PB932" s="146"/>
      <c r="PC932" s="146"/>
      <c r="PD932" s="146"/>
      <c r="PE932" s="146"/>
      <c r="PF932" s="146"/>
      <c r="PG932" s="146"/>
      <c r="PH932" s="146"/>
      <c r="PI932" s="146"/>
      <c r="PJ932" s="146"/>
      <c r="PK932" s="146"/>
      <c r="PL932" s="146"/>
      <c r="PM932" s="146"/>
      <c r="PN932" s="146"/>
      <c r="PO932" s="146"/>
      <c r="PP932" s="146"/>
      <c r="PQ932" s="146"/>
      <c r="PR932" s="146"/>
      <c r="PS932" s="146"/>
      <c r="PT932" s="146"/>
      <c r="PU932" s="146"/>
      <c r="PV932" s="146"/>
      <c r="PW932" s="146"/>
      <c r="PX932" s="146"/>
      <c r="PY932" s="146"/>
      <c r="PZ932" s="146"/>
      <c r="QA932" s="146"/>
      <c r="QB932" s="146"/>
      <c r="QC932" s="146"/>
      <c r="QD932" s="146"/>
      <c r="QE932" s="146"/>
      <c r="QF932" s="146"/>
      <c r="QG932" s="146"/>
      <c r="QH932" s="146"/>
      <c r="QI932" s="146"/>
      <c r="QJ932" s="146"/>
      <c r="QK932" s="146"/>
      <c r="QL932" s="146"/>
      <c r="QM932" s="146"/>
      <c r="QN932" s="146"/>
      <c r="QO932" s="146"/>
      <c r="QP932" s="146"/>
      <c r="QQ932" s="146"/>
      <c r="QR932" s="146"/>
      <c r="QS932" s="146"/>
      <c r="QT932" s="146"/>
      <c r="QU932" s="146"/>
      <c r="QV932" s="146"/>
      <c r="QW932" s="146"/>
      <c r="QX932" s="146"/>
      <c r="QY932" s="146"/>
      <c r="QZ932" s="146"/>
      <c r="RA932" s="146"/>
      <c r="RB932" s="146"/>
      <c r="RC932" s="146"/>
      <c r="RD932" s="146"/>
      <c r="RE932" s="146"/>
      <c r="RF932" s="146"/>
      <c r="RG932" s="146"/>
      <c r="RH932" s="146"/>
      <c r="RI932" s="146"/>
      <c r="RJ932" s="146"/>
      <c r="RK932" s="146"/>
      <c r="RL932" s="146"/>
      <c r="RM932" s="146"/>
      <c r="RN932" s="146"/>
      <c r="RO932" s="146"/>
      <c r="RP932" s="146"/>
      <c r="RQ932" s="146"/>
      <c r="RR932" s="146"/>
      <c r="RS932" s="146"/>
      <c r="RT932" s="146"/>
      <c r="RU932" s="146"/>
      <c r="RV932" s="146"/>
      <c r="RW932" s="146"/>
      <c r="RX932" s="146"/>
      <c r="RY932" s="146"/>
      <c r="RZ932" s="146"/>
      <c r="SA932" s="146"/>
      <c r="SB932" s="146"/>
      <c r="SC932" s="146"/>
      <c r="SD932" s="146"/>
      <c r="SE932" s="146"/>
      <c r="SF932" s="146"/>
      <c r="SG932" s="146"/>
      <c r="SH932" s="146"/>
      <c r="SI932" s="146"/>
      <c r="SJ932" s="146"/>
      <c r="SK932" s="146"/>
      <c r="SL932" s="146"/>
      <c r="SM932" s="146"/>
      <c r="SN932" s="146"/>
      <c r="SO932" s="146"/>
      <c r="SP932" s="146"/>
      <c r="SQ932" s="146"/>
      <c r="SR932" s="146"/>
      <c r="SS932" s="146"/>
      <c r="ST932" s="146"/>
      <c r="SU932" s="146"/>
      <c r="SV932" s="146"/>
      <c r="SW932" s="146"/>
      <c r="SX932" s="146"/>
      <c r="SY932" s="146"/>
      <c r="SZ932" s="146"/>
      <c r="TA932" s="146"/>
      <c r="TB932" s="146"/>
      <c r="TC932" s="146"/>
      <c r="TD932" s="146"/>
      <c r="TE932" s="146"/>
      <c r="TF932" s="146"/>
      <c r="TG932" s="146"/>
      <c r="TH932" s="146"/>
      <c r="TI932" s="146"/>
      <c r="TJ932" s="146"/>
      <c r="TK932" s="146"/>
      <c r="TL932" s="146"/>
      <c r="TM932" s="146"/>
      <c r="TN932" s="146"/>
      <c r="TO932" s="146"/>
      <c r="TP932" s="146"/>
      <c r="TQ932" s="146"/>
      <c r="TR932" s="146"/>
      <c r="TS932" s="146"/>
      <c r="TT932" s="146"/>
      <c r="TU932" s="146"/>
      <c r="TV932" s="146"/>
      <c r="TW932" s="146"/>
      <c r="TX932" s="146"/>
      <c r="TY932" s="146"/>
      <c r="TZ932" s="146"/>
      <c r="UA932" s="146"/>
      <c r="UB932" s="146"/>
      <c r="UC932" s="146"/>
      <c r="UD932" s="146"/>
      <c r="UE932" s="146"/>
      <c r="UF932" s="146"/>
      <c r="UG932" s="146"/>
      <c r="UH932" s="146"/>
      <c r="UI932" s="146"/>
      <c r="UJ932" s="146"/>
      <c r="UK932" s="146"/>
      <c r="UL932" s="146"/>
      <c r="UM932" s="146"/>
      <c r="UN932" s="146"/>
      <c r="UO932" s="146"/>
      <c r="UP932" s="146"/>
      <c r="UQ932" s="146"/>
      <c r="UR932" s="146"/>
      <c r="US932" s="146"/>
      <c r="UT932" s="146"/>
      <c r="UU932" s="146"/>
      <c r="UV932" s="146"/>
      <c r="UW932" s="146"/>
      <c r="UX932" s="146"/>
      <c r="UY932" s="146"/>
      <c r="UZ932" s="146"/>
      <c r="VA932" s="146"/>
      <c r="VB932" s="146"/>
      <c r="VC932" s="146"/>
      <c r="VD932" s="146"/>
      <c r="VE932" s="146"/>
      <c r="VF932" s="146"/>
      <c r="VG932" s="146"/>
      <c r="VH932" s="146"/>
      <c r="VI932" s="146"/>
      <c r="VJ932" s="146"/>
      <c r="VK932" s="146"/>
      <c r="VL932" s="146"/>
      <c r="VM932" s="146"/>
      <c r="VN932" s="146"/>
      <c r="VO932" s="146"/>
      <c r="VP932" s="146"/>
      <c r="VQ932" s="146"/>
      <c r="VR932" s="146"/>
      <c r="VS932" s="146"/>
      <c r="VT932" s="146"/>
      <c r="VU932" s="146"/>
      <c r="VV932" s="146"/>
      <c r="VW932" s="146"/>
      <c r="VX932" s="146"/>
      <c r="VY932" s="146"/>
      <c r="VZ932" s="146"/>
      <c r="WA932" s="146"/>
      <c r="WB932" s="146"/>
      <c r="WC932" s="146"/>
      <c r="WD932" s="146"/>
      <c r="WE932" s="146"/>
      <c r="WF932" s="146"/>
      <c r="WG932" s="146"/>
      <c r="WH932" s="146"/>
      <c r="WI932" s="146"/>
      <c r="WJ932" s="146"/>
      <c r="WK932" s="146"/>
      <c r="WL932" s="146"/>
      <c r="WM932" s="146"/>
      <c r="WN932" s="146"/>
      <c r="WO932" s="146"/>
      <c r="WP932" s="146"/>
      <c r="WQ932" s="146"/>
      <c r="WR932" s="146"/>
      <c r="WS932" s="146"/>
      <c r="WT932" s="146"/>
      <c r="WU932" s="146"/>
      <c r="WV932" s="146"/>
      <c r="WW932" s="146"/>
      <c r="WX932" s="146"/>
      <c r="WY932" s="146"/>
      <c r="WZ932" s="146"/>
      <c r="XA932" s="146"/>
      <c r="XB932" s="146"/>
      <c r="XC932" s="146"/>
      <c r="XD932" s="146"/>
      <c r="XE932" s="146"/>
      <c r="XF932" s="146"/>
      <c r="XG932" s="146"/>
      <c r="XH932" s="146"/>
      <c r="XI932" s="146"/>
      <c r="XJ932" s="146"/>
      <c r="XK932" s="146"/>
      <c r="XL932" s="146"/>
      <c r="XM932" s="146"/>
      <c r="XN932" s="146"/>
      <c r="XO932" s="146"/>
      <c r="XP932" s="146"/>
      <c r="XQ932" s="146"/>
      <c r="XR932" s="146"/>
      <c r="XS932" s="146"/>
      <c r="XT932" s="146"/>
      <c r="XU932" s="146"/>
      <c r="XV932" s="146"/>
      <c r="XW932" s="146"/>
      <c r="XX932" s="146"/>
      <c r="XY932" s="146"/>
      <c r="XZ932" s="146"/>
      <c r="YA932" s="146"/>
      <c r="YB932" s="146"/>
      <c r="YC932" s="146"/>
      <c r="YD932" s="146"/>
      <c r="YE932" s="146"/>
      <c r="YF932" s="146"/>
      <c r="YG932" s="146"/>
      <c r="YH932" s="146"/>
      <c r="YI932" s="146"/>
      <c r="YJ932" s="146"/>
      <c r="YK932" s="146"/>
      <c r="YL932" s="146"/>
      <c r="YM932" s="146"/>
      <c r="YN932" s="146"/>
      <c r="YO932" s="146"/>
      <c r="YP932" s="146"/>
      <c r="YQ932" s="146"/>
      <c r="YR932" s="146"/>
      <c r="YS932" s="146"/>
      <c r="YT932" s="146"/>
      <c r="YU932" s="146"/>
      <c r="YV932" s="146"/>
      <c r="YW932" s="146"/>
      <c r="YX932" s="146"/>
      <c r="YY932" s="146"/>
      <c r="YZ932" s="146"/>
      <c r="ZA932" s="146"/>
      <c r="ZB932" s="146"/>
      <c r="ZC932" s="146"/>
      <c r="ZD932" s="146"/>
      <c r="ZE932" s="146"/>
      <c r="ZF932" s="146"/>
      <c r="ZG932" s="146"/>
      <c r="ZH932" s="146"/>
      <c r="ZI932" s="146"/>
      <c r="ZJ932" s="146"/>
      <c r="ZK932" s="146"/>
      <c r="ZL932" s="146"/>
      <c r="ZM932" s="146"/>
      <c r="ZN932" s="146"/>
      <c r="ZO932" s="146"/>
      <c r="ZP932" s="146"/>
      <c r="ZQ932" s="146"/>
      <c r="ZR932" s="146"/>
      <c r="ZS932" s="146"/>
      <c r="ZT932" s="146"/>
      <c r="ZU932" s="146"/>
      <c r="ZV932" s="146"/>
      <c r="ZW932" s="146"/>
      <c r="ZX932" s="146"/>
      <c r="ZY932" s="146"/>
      <c r="ZZ932" s="146"/>
      <c r="AAA932" s="146"/>
      <c r="AAB932" s="146"/>
      <c r="AAC932" s="146"/>
      <c r="AAD932" s="146"/>
      <c r="AAE932" s="146"/>
      <c r="AAF932" s="146"/>
      <c r="AAG932" s="146"/>
      <c r="AAH932" s="146"/>
      <c r="AAI932" s="146"/>
      <c r="AAJ932" s="146"/>
      <c r="AAK932" s="146"/>
      <c r="AAL932" s="146"/>
      <c r="AAM932" s="146"/>
      <c r="AAN932" s="146"/>
      <c r="AAO932" s="146"/>
      <c r="AAP932" s="146"/>
      <c r="AAQ932" s="146"/>
      <c r="AAR932" s="146"/>
      <c r="AAS932" s="146"/>
      <c r="AAT932" s="146"/>
      <c r="AAU932" s="146"/>
      <c r="AAV932" s="146"/>
      <c r="AAW932" s="146"/>
      <c r="AAX932" s="146"/>
      <c r="AAY932" s="146"/>
      <c r="AAZ932" s="146"/>
      <c r="ABA932" s="146"/>
      <c r="ABB932" s="146"/>
      <c r="ABC932" s="146"/>
      <c r="ABD932" s="146"/>
      <c r="ABE932" s="146"/>
      <c r="ABF932" s="146"/>
      <c r="ABG932" s="146"/>
      <c r="ABH932" s="146"/>
      <c r="ABI932" s="146"/>
      <c r="ABJ932" s="146"/>
      <c r="ABK932" s="146"/>
      <c r="ABL932" s="146"/>
      <c r="ABM932" s="146"/>
      <c r="ABN932" s="146"/>
      <c r="ABO932" s="146"/>
      <c r="ABP932" s="146"/>
      <c r="ABQ932" s="146"/>
      <c r="ABR932" s="146"/>
      <c r="ABS932" s="146"/>
      <c r="ABT932" s="146"/>
      <c r="ABU932" s="146"/>
      <c r="ABV932" s="146"/>
      <c r="ABW932" s="146"/>
      <c r="ABX932" s="146"/>
      <c r="ABY932" s="146"/>
      <c r="ABZ932" s="146"/>
      <c r="ACA932" s="146"/>
      <c r="ACB932" s="146"/>
      <c r="ACC932" s="146"/>
      <c r="ACD932" s="146"/>
      <c r="ACE932" s="146"/>
      <c r="ACF932" s="146"/>
      <c r="ACG932" s="146"/>
      <c r="ACH932" s="146"/>
      <c r="ACI932" s="146"/>
      <c r="ACJ932" s="146"/>
      <c r="ACK932" s="146"/>
      <c r="ACL932" s="146"/>
      <c r="ACM932" s="146"/>
      <c r="ACN932" s="146"/>
      <c r="ACO932" s="146"/>
      <c r="ACP932" s="146"/>
      <c r="ACQ932" s="146"/>
      <c r="ACR932" s="146"/>
      <c r="ACS932" s="146"/>
      <c r="ACT932" s="146"/>
      <c r="ACU932" s="146"/>
      <c r="ACV932" s="146"/>
      <c r="ACW932" s="146"/>
      <c r="ACX932" s="146"/>
      <c r="ACY932" s="146"/>
      <c r="ACZ932" s="146"/>
      <c r="ADA932" s="146"/>
      <c r="ADB932" s="146"/>
      <c r="ADC932" s="146"/>
      <c r="ADD932" s="146"/>
      <c r="ADE932" s="146"/>
      <c r="ADF932" s="146"/>
      <c r="ADG932" s="146"/>
      <c r="ADH932" s="146"/>
      <c r="ADI932" s="146"/>
      <c r="ADJ932" s="146"/>
      <c r="ADK932" s="146"/>
      <c r="ADL932" s="146"/>
      <c r="ADM932" s="146"/>
      <c r="ADN932" s="146"/>
      <c r="ADO932" s="146"/>
      <c r="ADP932" s="146"/>
      <c r="ADQ932" s="146"/>
      <c r="ADR932" s="146"/>
      <c r="ADS932" s="146"/>
      <c r="ADT932" s="146"/>
      <c r="ADU932" s="146"/>
      <c r="ADV932" s="146"/>
      <c r="ADW932" s="146"/>
      <c r="ADX932" s="146"/>
      <c r="ADY932" s="146"/>
      <c r="ADZ932" s="146"/>
      <c r="AEA932" s="146"/>
      <c r="AEB932" s="146"/>
      <c r="AEC932" s="146"/>
      <c r="AED932" s="146"/>
      <c r="AEE932" s="146"/>
      <c r="AEF932" s="146"/>
      <c r="AEG932" s="146"/>
      <c r="AEH932" s="146"/>
      <c r="AEI932" s="146"/>
      <c r="AEJ932" s="146"/>
      <c r="AEK932" s="146"/>
      <c r="AEL932" s="146"/>
      <c r="AEM932" s="146"/>
      <c r="AEN932" s="146"/>
      <c r="AEO932" s="146"/>
      <c r="AEP932" s="146"/>
      <c r="AEQ932" s="146"/>
      <c r="AER932" s="146"/>
      <c r="AES932" s="146"/>
      <c r="AET932" s="146"/>
      <c r="AEU932" s="146"/>
      <c r="AEV932" s="146"/>
      <c r="AEW932" s="146"/>
      <c r="AEX932" s="146"/>
      <c r="AEY932" s="146"/>
      <c r="AEZ932" s="146"/>
      <c r="AFA932" s="146"/>
      <c r="AFB932" s="146"/>
      <c r="AFC932" s="146"/>
      <c r="AFD932" s="146"/>
      <c r="AFE932" s="146"/>
      <c r="AFF932" s="146"/>
      <c r="AFG932" s="146"/>
      <c r="AFH932" s="146"/>
      <c r="AFI932" s="146"/>
      <c r="AFJ932" s="146"/>
      <c r="AFK932" s="146"/>
      <c r="AFL932" s="146"/>
      <c r="AFM932" s="146"/>
      <c r="AFN932" s="146"/>
      <c r="AFO932" s="146"/>
      <c r="AFP932" s="146"/>
      <c r="AFQ932" s="146"/>
      <c r="AFR932" s="146"/>
      <c r="AFS932" s="146"/>
      <c r="AFT932" s="146"/>
      <c r="AFU932" s="146"/>
      <c r="AFV932" s="146"/>
      <c r="AFW932" s="146"/>
      <c r="AFX932" s="146"/>
      <c r="AFY932" s="146"/>
      <c r="AFZ932" s="146"/>
      <c r="AGA932" s="146"/>
      <c r="AGB932" s="146"/>
      <c r="AGC932" s="146"/>
      <c r="AGD932" s="146"/>
      <c r="AGE932" s="146"/>
      <c r="AGF932" s="146"/>
      <c r="AGG932" s="146"/>
      <c r="AGH932" s="146"/>
      <c r="AGI932" s="146"/>
      <c r="AGJ932" s="146"/>
      <c r="AGK932" s="146"/>
      <c r="AGL932" s="146"/>
      <c r="AGM932" s="146"/>
      <c r="AGN932" s="146"/>
      <c r="AGO932" s="146"/>
      <c r="AGP932" s="146"/>
      <c r="AGQ932" s="146"/>
      <c r="AGR932" s="146"/>
      <c r="AGS932" s="146"/>
      <c r="AGT932" s="146"/>
      <c r="AGU932" s="146"/>
      <c r="AGV932" s="146"/>
      <c r="AGW932" s="146"/>
      <c r="AGX932" s="146"/>
      <c r="AGY932" s="146"/>
      <c r="AGZ932" s="146"/>
      <c r="AHA932" s="146"/>
      <c r="AHB932" s="146"/>
      <c r="AHC932" s="146"/>
      <c r="AHD932" s="146"/>
      <c r="AHE932" s="146"/>
      <c r="AHF932" s="146"/>
      <c r="AHG932" s="146"/>
      <c r="AHH932" s="146"/>
      <c r="AHI932" s="146"/>
      <c r="AHJ932" s="146"/>
      <c r="AHK932" s="146"/>
      <c r="AHL932" s="146"/>
      <c r="AHM932" s="146"/>
      <c r="AHN932" s="146"/>
      <c r="AHO932" s="146"/>
      <c r="AHP932" s="146"/>
      <c r="AHQ932" s="146"/>
      <c r="AHR932" s="146"/>
      <c r="AHS932" s="146"/>
      <c r="AHT932" s="146"/>
      <c r="AHU932" s="146"/>
      <c r="AHV932" s="146"/>
      <c r="AHW932" s="146"/>
      <c r="AHX932" s="146"/>
      <c r="AHY932" s="146"/>
      <c r="AHZ932" s="146"/>
      <c r="AIA932" s="146"/>
      <c r="AIB932" s="146"/>
      <c r="AIC932" s="146"/>
      <c r="AID932" s="146"/>
      <c r="AIE932" s="146"/>
      <c r="AIF932" s="146"/>
      <c r="AIG932" s="146"/>
      <c r="AIH932" s="146"/>
      <c r="AII932" s="146"/>
      <c r="AIJ932" s="146"/>
      <c r="AIK932" s="146"/>
      <c r="AIL932" s="146"/>
      <c r="AIM932" s="146"/>
      <c r="AIN932" s="146"/>
      <c r="AIO932" s="146"/>
      <c r="AIP932" s="146"/>
      <c r="AIQ932" s="146"/>
      <c r="AIR932" s="146"/>
      <c r="AIS932" s="146"/>
      <c r="AIT932" s="146"/>
      <c r="AIU932" s="146"/>
      <c r="AIV932" s="146"/>
      <c r="AIW932" s="146"/>
      <c r="AIX932" s="146"/>
      <c r="AIY932" s="146"/>
      <c r="AIZ932" s="146"/>
      <c r="AJA932" s="146"/>
      <c r="AJB932" s="146"/>
      <c r="AJC932" s="146"/>
      <c r="AJD932" s="146"/>
      <c r="AJE932" s="146"/>
      <c r="AJF932" s="146"/>
      <c r="AJG932" s="146"/>
      <c r="AJH932" s="146"/>
      <c r="AJI932" s="146"/>
      <c r="AJJ932" s="146"/>
      <c r="AJK932" s="146"/>
      <c r="AJL932" s="146"/>
      <c r="AJM932" s="146"/>
      <c r="AJN932" s="146"/>
      <c r="AJO932" s="146"/>
      <c r="AJP932" s="146"/>
      <c r="AJQ932" s="146"/>
      <c r="AJR932" s="146"/>
      <c r="AJS932" s="146"/>
      <c r="AJT932" s="146"/>
      <c r="AJU932" s="146"/>
      <c r="AJV932" s="146"/>
      <c r="AJW932" s="146"/>
      <c r="AJX932" s="146"/>
      <c r="AJY932" s="146"/>
      <c r="AJZ932" s="146"/>
      <c r="AKA932" s="146"/>
      <c r="AKB932" s="146"/>
      <c r="AKC932" s="146"/>
      <c r="AKD932" s="146"/>
      <c r="AKE932" s="146"/>
      <c r="AKF932" s="146"/>
      <c r="AKG932" s="146"/>
      <c r="AKH932" s="146"/>
      <c r="AKI932" s="146"/>
      <c r="AKJ932" s="146"/>
      <c r="AKK932" s="146"/>
      <c r="AKL932" s="146"/>
      <c r="AKM932" s="146"/>
      <c r="AKN932" s="146"/>
      <c r="AKO932" s="146"/>
      <c r="AKP932" s="146"/>
      <c r="AKQ932" s="146"/>
      <c r="AKR932" s="146"/>
      <c r="AKS932" s="146"/>
      <c r="AKT932" s="146"/>
      <c r="AKU932" s="146"/>
      <c r="AKV932" s="146"/>
      <c r="AKW932" s="146"/>
      <c r="AKX932" s="146"/>
      <c r="AKY932" s="146"/>
      <c r="AKZ932" s="146"/>
      <c r="ALA932" s="146"/>
      <c r="ALB932" s="146"/>
      <c r="ALC932" s="146"/>
      <c r="ALD932" s="146"/>
      <c r="ALE932" s="146"/>
      <c r="ALF932" s="146"/>
      <c r="ALG932" s="146"/>
      <c r="ALH932" s="146"/>
      <c r="ALI932" s="146"/>
      <c r="ALJ932" s="146"/>
      <c r="ALK932" s="146"/>
      <c r="ALL932" s="146"/>
      <c r="ALM932" s="146"/>
      <c r="ALN932" s="146"/>
      <c r="ALO932" s="146"/>
      <c r="ALP932" s="146"/>
      <c r="ALQ932" s="146"/>
      <c r="ALR932" s="146"/>
      <c r="ALS932" s="146"/>
      <c r="ALT932" s="146"/>
      <c r="ALU932" s="146"/>
      <c r="ALV932" s="146"/>
      <c r="ALW932" s="146"/>
      <c r="ALX932" s="146"/>
      <c r="ALY932" s="146"/>
      <c r="ALZ932" s="146"/>
      <c r="AMA932" s="146"/>
      <c r="AMB932" s="146"/>
      <c r="AMC932" s="146"/>
      <c r="AMD932" s="146"/>
      <c r="AME932" s="146"/>
      <c r="AMF932" s="146"/>
      <c r="AMG932" s="146"/>
      <c r="AMH932" s="146"/>
      <c r="AMI932" s="146"/>
      <c r="AMJ932" s="146"/>
      <c r="AMK932" s="146"/>
      <c r="AML932" s="146"/>
      <c r="AMM932" s="146"/>
      <c r="AMN932" s="146"/>
      <c r="AMO932" s="146"/>
      <c r="AMP932" s="146"/>
      <c r="AMQ932" s="146"/>
      <c r="AMR932" s="146"/>
      <c r="AMS932" s="146"/>
      <c r="AMT932" s="146"/>
      <c r="AMU932" s="146"/>
      <c r="AMV932" s="146"/>
      <c r="AMW932" s="146"/>
      <c r="AMX932" s="146"/>
      <c r="AMY932" s="146"/>
      <c r="AMZ932" s="146"/>
      <c r="ANA932" s="146"/>
      <c r="ANB932" s="146"/>
      <c r="ANC932" s="146"/>
      <c r="AND932" s="146"/>
      <c r="ANE932" s="146"/>
      <c r="ANF932" s="146"/>
      <c r="ANG932" s="146"/>
      <c r="ANH932" s="146"/>
      <c r="ANI932" s="146"/>
      <c r="ANJ932" s="146"/>
      <c r="ANK932" s="146"/>
      <c r="ANL932" s="146"/>
      <c r="ANM932" s="146"/>
      <c r="ANN932" s="146"/>
      <c r="ANO932" s="146"/>
      <c r="ANP932" s="146"/>
      <c r="ANQ932" s="146"/>
      <c r="ANR932" s="146"/>
      <c r="ANS932" s="146"/>
      <c r="ANT932" s="146"/>
      <c r="ANU932" s="146"/>
      <c r="ANV932" s="146"/>
      <c r="ANW932" s="146"/>
      <c r="ANX932" s="146"/>
      <c r="ANY932" s="146"/>
      <c r="ANZ932" s="146"/>
      <c r="AOA932" s="146"/>
      <c r="AOB932" s="146"/>
      <c r="AOC932" s="146"/>
      <c r="AOD932" s="146"/>
      <c r="AOE932" s="146"/>
      <c r="AOF932" s="146"/>
      <c r="AOG932" s="146"/>
      <c r="AOH932" s="146"/>
      <c r="AOI932" s="146"/>
      <c r="AOJ932" s="146"/>
      <c r="AOK932" s="146"/>
      <c r="AOL932" s="146"/>
      <c r="AOM932" s="146"/>
      <c r="AON932" s="146"/>
      <c r="AOO932" s="146"/>
      <c r="AOP932" s="146"/>
      <c r="AOQ932" s="146"/>
      <c r="AOR932" s="146"/>
      <c r="AOS932" s="146"/>
      <c r="AOT932" s="146"/>
      <c r="AOU932" s="146"/>
      <c r="AOV932" s="146"/>
      <c r="AOW932" s="146"/>
      <c r="AOX932" s="146"/>
      <c r="AOY932" s="146"/>
      <c r="AOZ932" s="146"/>
      <c r="APA932" s="146"/>
      <c r="APB932" s="146"/>
      <c r="APC932" s="146"/>
      <c r="APD932" s="146"/>
      <c r="APE932" s="146"/>
      <c r="APF932" s="146"/>
      <c r="APG932" s="146"/>
      <c r="APH932" s="146"/>
      <c r="API932" s="146"/>
      <c r="APJ932" s="146"/>
      <c r="APK932" s="146"/>
      <c r="APL932" s="146"/>
      <c r="APM932" s="146"/>
      <c r="APN932" s="146"/>
      <c r="APO932" s="146"/>
      <c r="APP932" s="146"/>
      <c r="APQ932" s="146"/>
      <c r="APR932" s="146"/>
      <c r="APS932" s="146"/>
      <c r="APT932" s="146"/>
      <c r="APU932" s="146"/>
      <c r="APV932" s="146"/>
      <c r="APW932" s="146"/>
      <c r="APX932" s="146"/>
      <c r="APY932" s="146"/>
      <c r="APZ932" s="146"/>
      <c r="AQA932" s="146"/>
      <c r="AQB932" s="146"/>
      <c r="AQC932" s="146"/>
      <c r="AQD932" s="146"/>
      <c r="AQE932" s="146"/>
      <c r="AQF932" s="146"/>
      <c r="AQG932" s="146"/>
      <c r="AQH932" s="146"/>
      <c r="AQI932" s="146"/>
      <c r="AQJ932" s="146"/>
      <c r="AQK932" s="146"/>
      <c r="AQL932" s="146"/>
      <c r="AQM932" s="146"/>
      <c r="AQN932" s="146"/>
      <c r="AQO932" s="146"/>
      <c r="AQP932" s="146"/>
      <c r="AQQ932" s="146"/>
      <c r="AQR932" s="146"/>
      <c r="AQS932" s="146"/>
      <c r="AQT932" s="146"/>
      <c r="AQU932" s="146"/>
      <c r="AQV932" s="146"/>
      <c r="AQW932" s="146"/>
      <c r="AQX932" s="146"/>
      <c r="AQY932" s="146"/>
      <c r="AQZ932" s="146"/>
      <c r="ARA932" s="146"/>
      <c r="ARB932" s="146"/>
      <c r="ARC932" s="146"/>
      <c r="ARD932" s="146"/>
      <c r="ARE932" s="146"/>
      <c r="ARF932" s="146"/>
      <c r="ARG932" s="146"/>
      <c r="ARH932" s="146"/>
      <c r="ARI932" s="146"/>
      <c r="ARJ932" s="146"/>
      <c r="ARK932" s="146"/>
      <c r="ARL932" s="146"/>
      <c r="ARM932" s="146"/>
      <c r="ARN932" s="146"/>
      <c r="ARO932" s="146"/>
      <c r="ARP932" s="146"/>
      <c r="ARQ932" s="146"/>
      <c r="ARR932" s="146"/>
      <c r="ARS932" s="146"/>
      <c r="ART932" s="146"/>
      <c r="ARU932" s="146"/>
      <c r="ARV932" s="146"/>
      <c r="ARW932" s="146"/>
      <c r="ARX932" s="146"/>
      <c r="ARY932" s="146"/>
      <c r="ARZ932" s="146"/>
      <c r="ASA932" s="146"/>
      <c r="ASB932" s="146"/>
      <c r="ASC932" s="146"/>
      <c r="ASD932" s="146"/>
      <c r="ASE932" s="146"/>
      <c r="ASF932" s="146"/>
      <c r="ASG932" s="146"/>
      <c r="ASH932" s="146"/>
      <c r="ASI932" s="146"/>
      <c r="ASJ932" s="146"/>
      <c r="ASK932" s="146"/>
      <c r="ASL932" s="146"/>
      <c r="ASM932" s="146"/>
      <c r="ASN932" s="146"/>
      <c r="ASO932" s="146"/>
      <c r="ASP932" s="146"/>
      <c r="ASQ932" s="146"/>
      <c r="ASR932" s="146"/>
      <c r="ASS932" s="146"/>
      <c r="AST932" s="146"/>
      <c r="ASU932" s="146"/>
      <c r="ASV932" s="146"/>
      <c r="ASW932" s="146"/>
      <c r="ASX932" s="146"/>
      <c r="ASY932" s="146"/>
      <c r="ASZ932" s="146"/>
      <c r="ATA932" s="146"/>
      <c r="ATB932" s="146"/>
      <c r="ATC932" s="146"/>
      <c r="ATD932" s="146"/>
      <c r="ATE932" s="146"/>
      <c r="ATF932" s="146"/>
      <c r="ATG932" s="146"/>
      <c r="ATH932" s="146"/>
      <c r="ATI932" s="146"/>
      <c r="ATJ932" s="146"/>
      <c r="ATK932" s="146"/>
      <c r="ATL932" s="146"/>
      <c r="ATM932" s="146"/>
      <c r="ATN932" s="146"/>
      <c r="ATO932" s="146"/>
      <c r="ATP932" s="146"/>
      <c r="ATQ932" s="146"/>
      <c r="ATR932" s="146"/>
      <c r="ATS932" s="146"/>
      <c r="ATT932" s="146"/>
      <c r="ATU932" s="146"/>
      <c r="ATV932" s="146"/>
      <c r="ATW932" s="146"/>
      <c r="ATX932" s="146"/>
      <c r="ATY932" s="146"/>
      <c r="ATZ932" s="146"/>
      <c r="AUA932" s="146"/>
      <c r="AUB932" s="146"/>
      <c r="AUC932" s="146"/>
      <c r="AUD932" s="146"/>
      <c r="AUE932" s="146"/>
      <c r="AUF932" s="146"/>
      <c r="AUG932" s="146"/>
      <c r="AUH932" s="146"/>
      <c r="AUI932" s="146"/>
      <c r="AUJ932" s="146"/>
      <c r="AUK932" s="146"/>
      <c r="AUL932" s="146"/>
      <c r="AUM932" s="146"/>
      <c r="AUN932" s="146"/>
      <c r="AUO932" s="146"/>
      <c r="AUP932" s="146"/>
      <c r="AUQ932" s="146"/>
      <c r="AUR932" s="146"/>
      <c r="AUS932" s="146"/>
      <c r="AUT932" s="146"/>
      <c r="AUU932" s="146"/>
      <c r="AUV932" s="146"/>
      <c r="AUW932" s="146"/>
      <c r="AUX932" s="146"/>
      <c r="AUY932" s="146"/>
      <c r="AUZ932" s="146"/>
      <c r="AVA932" s="146"/>
      <c r="AVB932" s="146"/>
      <c r="AVC932" s="146"/>
      <c r="AVD932" s="146"/>
      <c r="AVE932" s="146"/>
      <c r="AVF932" s="146"/>
      <c r="AVG932" s="146"/>
      <c r="AVH932" s="146"/>
      <c r="AVI932" s="146"/>
      <c r="AVJ932" s="146"/>
      <c r="AVK932" s="146"/>
      <c r="AVL932" s="146"/>
      <c r="AVM932" s="146"/>
      <c r="AVN932" s="146"/>
      <c r="AVO932" s="146"/>
      <c r="AVP932" s="146"/>
      <c r="AVQ932" s="146"/>
      <c r="AVR932" s="146"/>
      <c r="AVS932" s="146"/>
      <c r="AVT932" s="146"/>
      <c r="AVU932" s="146"/>
      <c r="AVV932" s="146"/>
      <c r="AVW932" s="146"/>
      <c r="AVX932" s="146"/>
      <c r="AVY932" s="146"/>
      <c r="AVZ932" s="146"/>
      <c r="AWA932" s="146"/>
      <c r="AWB932" s="146"/>
      <c r="AWC932" s="146"/>
      <c r="AWD932" s="146"/>
      <c r="AWE932" s="146"/>
      <c r="AWF932" s="146"/>
      <c r="AWG932" s="146"/>
      <c r="AWH932" s="146"/>
      <c r="AWI932" s="146"/>
      <c r="AWJ932" s="146"/>
      <c r="AWK932" s="146"/>
      <c r="AWL932" s="146"/>
      <c r="AWM932" s="146"/>
      <c r="AWN932" s="146"/>
      <c r="AWO932" s="146"/>
      <c r="AWP932" s="146"/>
      <c r="AWQ932" s="146"/>
      <c r="AWR932" s="146"/>
      <c r="AWS932" s="146"/>
      <c r="AWT932" s="146"/>
      <c r="AWU932" s="146"/>
      <c r="AWV932" s="146"/>
      <c r="AWW932" s="146"/>
      <c r="AWX932" s="146"/>
      <c r="AWY932" s="146"/>
      <c r="AWZ932" s="146"/>
      <c r="AXA932" s="146"/>
      <c r="AXB932" s="146"/>
      <c r="AXC932" s="146"/>
      <c r="AXD932" s="146"/>
      <c r="AXE932" s="146"/>
      <c r="AXF932" s="146"/>
      <c r="AXG932" s="146"/>
      <c r="AXH932" s="146"/>
      <c r="AXI932" s="146"/>
      <c r="AXJ932" s="146"/>
      <c r="AXK932" s="146"/>
      <c r="AXL932" s="146"/>
      <c r="AXM932" s="146"/>
      <c r="AXN932" s="146"/>
      <c r="AXO932" s="146"/>
      <c r="AXP932" s="146"/>
      <c r="AXQ932" s="146"/>
      <c r="AXR932" s="146"/>
      <c r="AXS932" s="146"/>
      <c r="AXT932" s="146"/>
      <c r="AXU932" s="146"/>
      <c r="AXV932" s="146"/>
      <c r="AXW932" s="146"/>
      <c r="AXX932" s="146"/>
      <c r="AXY932" s="146"/>
      <c r="AXZ932" s="146"/>
      <c r="AYA932" s="146"/>
      <c r="AYB932" s="146"/>
      <c r="AYC932" s="146"/>
      <c r="AYD932" s="146"/>
      <c r="AYE932" s="146"/>
      <c r="AYF932" s="146"/>
      <c r="AYG932" s="146"/>
      <c r="AYH932" s="146"/>
      <c r="AYI932" s="146"/>
      <c r="AYJ932" s="146"/>
      <c r="AYK932" s="146"/>
      <c r="AYL932" s="146"/>
      <c r="AYM932" s="146"/>
      <c r="AYN932" s="146"/>
      <c r="AYO932" s="146"/>
      <c r="AYP932" s="146"/>
      <c r="AYQ932" s="146"/>
      <c r="AYR932" s="146"/>
      <c r="AYS932" s="146"/>
      <c r="AYT932" s="146"/>
      <c r="AYU932" s="146"/>
      <c r="AYV932" s="146"/>
      <c r="AYW932" s="146"/>
      <c r="AYX932" s="146"/>
      <c r="AYY932" s="146"/>
      <c r="AYZ932" s="146"/>
      <c r="AZA932" s="146"/>
      <c r="AZB932" s="146"/>
      <c r="AZC932" s="146"/>
      <c r="AZD932" s="146"/>
      <c r="AZE932" s="146"/>
      <c r="AZF932" s="146"/>
      <c r="AZG932" s="146"/>
      <c r="AZH932" s="146"/>
      <c r="AZI932" s="146"/>
      <c r="AZJ932" s="146"/>
      <c r="AZK932" s="146"/>
      <c r="AZL932" s="146"/>
      <c r="AZM932" s="146"/>
      <c r="AZN932" s="146"/>
      <c r="AZO932" s="146"/>
      <c r="AZP932" s="146"/>
      <c r="AZQ932" s="146"/>
      <c r="AZR932" s="146"/>
      <c r="AZS932" s="146"/>
      <c r="AZT932" s="146"/>
      <c r="AZU932" s="146"/>
      <c r="AZV932" s="146"/>
      <c r="AZW932" s="146"/>
      <c r="AZX932" s="146"/>
      <c r="AZY932" s="146"/>
      <c r="AZZ932" s="146"/>
      <c r="BAA932" s="146"/>
      <c r="BAB932" s="146"/>
      <c r="BAC932" s="146"/>
      <c r="BAD932" s="146"/>
      <c r="BAE932" s="146"/>
      <c r="BAF932" s="146"/>
      <c r="BAG932" s="146"/>
      <c r="BAH932" s="146"/>
      <c r="BAI932" s="146"/>
      <c r="BAJ932" s="146"/>
      <c r="BAK932" s="146"/>
      <c r="BAL932" s="146"/>
      <c r="BAM932" s="146"/>
      <c r="BAN932" s="146"/>
      <c r="BAO932" s="146"/>
      <c r="BAP932" s="146"/>
      <c r="BAQ932" s="146"/>
      <c r="BAR932" s="146"/>
      <c r="BAS932" s="146"/>
      <c r="BAT932" s="146"/>
      <c r="BAU932" s="146"/>
      <c r="BAV932" s="146"/>
      <c r="BAW932" s="146"/>
      <c r="BAX932" s="146"/>
      <c r="BAY932" s="146"/>
      <c r="BAZ932" s="146"/>
      <c r="BBA932" s="146"/>
      <c r="BBB932" s="146"/>
      <c r="BBC932" s="146"/>
      <c r="BBD932" s="146"/>
      <c r="BBE932" s="146"/>
      <c r="BBF932" s="146"/>
      <c r="BBG932" s="146"/>
      <c r="BBH932" s="146"/>
      <c r="BBI932" s="146"/>
      <c r="BBJ932" s="146"/>
      <c r="BBK932" s="146"/>
      <c r="BBL932" s="146"/>
      <c r="BBM932" s="146"/>
      <c r="BBN932" s="146"/>
      <c r="BBO932" s="146"/>
      <c r="BBP932" s="146"/>
      <c r="BBQ932" s="146"/>
      <c r="BBR932" s="146"/>
      <c r="BBS932" s="146"/>
      <c r="BBT932" s="146"/>
      <c r="BBU932" s="146"/>
      <c r="BBV932" s="146"/>
      <c r="BBW932" s="146"/>
      <c r="BBX932" s="146"/>
      <c r="BBY932" s="146"/>
      <c r="BBZ932" s="146"/>
      <c r="BCA932" s="146"/>
      <c r="BCB932" s="146"/>
      <c r="BCC932" s="146"/>
      <c r="BCD932" s="146"/>
      <c r="BCE932" s="146"/>
      <c r="BCF932" s="146"/>
      <c r="BCG932" s="146"/>
      <c r="BCH932" s="146"/>
      <c r="BCI932" s="146"/>
      <c r="BCJ932" s="146"/>
      <c r="BCK932" s="146"/>
      <c r="BCL932" s="146"/>
      <c r="BCM932" s="146"/>
      <c r="BCN932" s="146"/>
      <c r="BCO932" s="146"/>
      <c r="BCP932" s="146"/>
      <c r="BCQ932" s="146"/>
      <c r="BCR932" s="146"/>
      <c r="BCS932" s="146"/>
      <c r="BCT932" s="146"/>
      <c r="BCU932" s="146"/>
      <c r="BCV932" s="146"/>
      <c r="BCW932" s="146"/>
      <c r="BCX932" s="146"/>
      <c r="BCY932" s="146"/>
      <c r="BCZ932" s="146"/>
      <c r="BDA932" s="146"/>
      <c r="BDB932" s="146"/>
      <c r="BDC932" s="146"/>
      <c r="BDD932" s="146"/>
      <c r="BDE932" s="146"/>
      <c r="BDF932" s="146"/>
      <c r="BDG932" s="146"/>
      <c r="BDH932" s="146"/>
      <c r="BDI932" s="146"/>
      <c r="BDJ932" s="146"/>
      <c r="BDK932" s="146"/>
      <c r="BDL932" s="146"/>
      <c r="BDM932" s="146"/>
      <c r="BDN932" s="146"/>
      <c r="BDO932" s="146"/>
      <c r="BDP932" s="146"/>
      <c r="BDQ932" s="146"/>
      <c r="BDR932" s="146"/>
      <c r="BDS932" s="146"/>
      <c r="BDT932" s="146"/>
      <c r="BDU932" s="146"/>
      <c r="BDV932" s="146"/>
      <c r="BDW932" s="146"/>
      <c r="BDX932" s="146"/>
      <c r="BDY932" s="146"/>
      <c r="BDZ932" s="146"/>
      <c r="BEA932" s="146"/>
      <c r="BEB932" s="146"/>
      <c r="BEC932" s="146"/>
      <c r="BED932" s="146"/>
      <c r="BEE932" s="146"/>
      <c r="BEF932" s="146"/>
      <c r="BEG932" s="146"/>
      <c r="BEH932" s="146"/>
      <c r="BEI932" s="146"/>
      <c r="BEJ932" s="146"/>
      <c r="BEK932" s="146"/>
      <c r="BEL932" s="146"/>
      <c r="BEM932" s="146"/>
      <c r="BEN932" s="146"/>
      <c r="BEO932" s="146"/>
      <c r="BEP932" s="146"/>
      <c r="BEQ932" s="146"/>
      <c r="BER932" s="146"/>
      <c r="BES932" s="146"/>
      <c r="BET932" s="146"/>
      <c r="BEU932" s="146"/>
      <c r="BEV932" s="146"/>
      <c r="BEW932" s="146"/>
      <c r="BEX932" s="146"/>
      <c r="BEY932" s="146"/>
      <c r="BEZ932" s="146"/>
      <c r="BFA932" s="146"/>
      <c r="BFB932" s="146"/>
      <c r="BFC932" s="146"/>
      <c r="BFD932" s="146"/>
      <c r="BFE932" s="146"/>
      <c r="BFF932" s="146"/>
      <c r="BFG932" s="146"/>
      <c r="BFH932" s="146"/>
      <c r="BFI932" s="146"/>
      <c r="BFJ932" s="146"/>
      <c r="BFK932" s="146"/>
      <c r="BFL932" s="146"/>
      <c r="BFM932" s="146"/>
      <c r="BFN932" s="146"/>
      <c r="BFO932" s="146"/>
      <c r="BFP932" s="146"/>
      <c r="BFQ932" s="146"/>
      <c r="BFR932" s="146"/>
      <c r="BFS932" s="146"/>
      <c r="BFT932" s="146"/>
      <c r="BFU932" s="146"/>
      <c r="BFV932" s="146"/>
      <c r="BFW932" s="146"/>
      <c r="BFX932" s="146"/>
      <c r="BFY932" s="146"/>
      <c r="BFZ932" s="146"/>
      <c r="BGA932" s="146"/>
      <c r="BGB932" s="146"/>
      <c r="BGC932" s="146"/>
      <c r="BGD932" s="146"/>
      <c r="BGE932" s="146"/>
      <c r="BGF932" s="146"/>
      <c r="BGG932" s="146"/>
      <c r="BGH932" s="146"/>
      <c r="BGI932" s="146"/>
      <c r="BGJ932" s="146"/>
      <c r="BGK932" s="146"/>
      <c r="BGL932" s="146"/>
      <c r="BGM932" s="146"/>
      <c r="BGN932" s="146"/>
      <c r="BGO932" s="146"/>
      <c r="BGP932" s="146"/>
      <c r="BGQ932" s="146"/>
      <c r="BGR932" s="146"/>
      <c r="BGS932" s="146"/>
      <c r="BGT932" s="146"/>
      <c r="BGU932" s="146"/>
      <c r="BGV932" s="146"/>
      <c r="BGW932" s="146"/>
      <c r="BGX932" s="146"/>
      <c r="BGY932" s="146"/>
      <c r="BGZ932" s="146"/>
      <c r="BHA932" s="146"/>
      <c r="BHB932" s="146"/>
      <c r="BHC932" s="146"/>
      <c r="BHD932" s="146"/>
      <c r="BHE932" s="146"/>
      <c r="BHF932" s="146"/>
      <c r="BHG932" s="146"/>
      <c r="BHH932" s="146"/>
      <c r="BHI932" s="146"/>
      <c r="BHJ932" s="146"/>
      <c r="BHK932" s="146"/>
      <c r="BHL932" s="146"/>
      <c r="BHM932" s="146"/>
      <c r="BHN932" s="146"/>
      <c r="BHO932" s="146"/>
      <c r="BHP932" s="146"/>
      <c r="BHQ932" s="146"/>
      <c r="BHR932" s="146"/>
      <c r="BHS932" s="146"/>
      <c r="BHT932" s="146"/>
      <c r="BHU932" s="146"/>
      <c r="BHV932" s="146"/>
      <c r="BHW932" s="146"/>
      <c r="BHX932" s="146"/>
      <c r="BHY932" s="146"/>
      <c r="BHZ932" s="146"/>
      <c r="BIA932" s="146"/>
      <c r="BIB932" s="146"/>
      <c r="BIC932" s="146"/>
      <c r="BID932" s="146"/>
      <c r="BIE932" s="146"/>
      <c r="BIF932" s="146"/>
      <c r="BIG932" s="146"/>
      <c r="BIH932" s="146"/>
      <c r="BII932" s="146"/>
      <c r="BIJ932" s="146"/>
      <c r="BIK932" s="146"/>
      <c r="BIL932" s="146"/>
      <c r="BIM932" s="146"/>
      <c r="BIN932" s="146"/>
      <c r="BIO932" s="146"/>
      <c r="BIP932" s="146"/>
      <c r="BIQ932" s="146"/>
      <c r="BIR932" s="146"/>
      <c r="BIS932" s="146"/>
      <c r="BIT932" s="146"/>
      <c r="BIU932" s="146"/>
      <c r="BIV932" s="146"/>
      <c r="BIW932" s="146"/>
      <c r="BIX932" s="146"/>
      <c r="BIY932" s="146"/>
      <c r="BIZ932" s="146"/>
      <c r="BJA932" s="146"/>
      <c r="BJB932" s="146"/>
      <c r="BJC932" s="146"/>
      <c r="BJD932" s="146"/>
      <c r="BJE932" s="146"/>
      <c r="BJF932" s="146"/>
      <c r="BJG932" s="146"/>
      <c r="BJH932" s="146"/>
      <c r="BJI932" s="146"/>
      <c r="BJJ932" s="146"/>
      <c r="BJK932" s="146"/>
      <c r="BJL932" s="146"/>
      <c r="BJM932" s="146"/>
      <c r="BJN932" s="146"/>
      <c r="BJO932" s="146"/>
      <c r="BJP932" s="146"/>
      <c r="BJQ932" s="146"/>
      <c r="BJR932" s="146"/>
      <c r="BJS932" s="146"/>
      <c r="BJT932" s="146"/>
      <c r="BJU932" s="146"/>
      <c r="BJV932" s="146"/>
      <c r="BJW932" s="146"/>
      <c r="BJX932" s="146"/>
      <c r="BJY932" s="146"/>
      <c r="BJZ932" s="146"/>
      <c r="BKA932" s="146"/>
      <c r="BKB932" s="146"/>
      <c r="BKC932" s="146"/>
      <c r="BKD932" s="146"/>
      <c r="BKE932" s="146"/>
      <c r="BKF932" s="146"/>
      <c r="BKG932" s="146"/>
      <c r="BKH932" s="146"/>
      <c r="BKI932" s="146"/>
      <c r="BKJ932" s="146"/>
      <c r="BKK932" s="146"/>
      <c r="BKL932" s="146"/>
      <c r="BKM932" s="146"/>
      <c r="BKN932" s="146"/>
      <c r="BKO932" s="146"/>
      <c r="BKP932" s="146"/>
      <c r="BKQ932" s="146"/>
      <c r="BKR932" s="146"/>
      <c r="BKS932" s="146"/>
      <c r="BKT932" s="146"/>
      <c r="BKU932" s="146"/>
      <c r="BKV932" s="146"/>
      <c r="BKW932" s="146"/>
      <c r="BKX932" s="146"/>
      <c r="BKY932" s="146"/>
      <c r="BKZ932" s="146"/>
      <c r="BLA932" s="146"/>
      <c r="BLB932" s="146"/>
      <c r="BLC932" s="146"/>
      <c r="BLD932" s="146"/>
      <c r="BLE932" s="146"/>
      <c r="BLF932" s="146"/>
      <c r="BLG932" s="146"/>
      <c r="BLH932" s="146"/>
      <c r="BLI932" s="146"/>
      <c r="BLJ932" s="146"/>
      <c r="BLK932" s="146"/>
      <c r="BLL932" s="146"/>
      <c r="BLM932" s="146"/>
      <c r="BLN932" s="146"/>
      <c r="BLO932" s="146"/>
      <c r="BLP932" s="146"/>
      <c r="BLQ932" s="146"/>
      <c r="BLR932" s="146"/>
      <c r="BLS932" s="146"/>
      <c r="BLT932" s="146"/>
      <c r="BLU932" s="146"/>
      <c r="BLV932" s="146"/>
      <c r="BLW932" s="146"/>
      <c r="BLX932" s="146"/>
      <c r="BLY932" s="146"/>
      <c r="BLZ932" s="146"/>
      <c r="BMA932" s="146"/>
      <c r="BMB932" s="146"/>
      <c r="BMC932" s="146"/>
      <c r="BMD932" s="146"/>
      <c r="BME932" s="146"/>
      <c r="BMF932" s="146"/>
      <c r="BMG932" s="146"/>
      <c r="BMH932" s="146"/>
      <c r="BMI932" s="146"/>
      <c r="BMJ932" s="146"/>
      <c r="BMK932" s="146"/>
      <c r="BML932" s="146"/>
      <c r="BMM932" s="146"/>
      <c r="BMN932" s="146"/>
      <c r="BMO932" s="146"/>
      <c r="BMP932" s="146"/>
      <c r="BMQ932" s="146"/>
      <c r="BMR932" s="146"/>
      <c r="BMS932" s="146"/>
      <c r="BMT932" s="146"/>
      <c r="BMU932" s="146"/>
      <c r="BMV932" s="146"/>
      <c r="BMW932" s="146"/>
      <c r="BMX932" s="146"/>
      <c r="BMY932" s="146"/>
      <c r="BMZ932" s="146"/>
      <c r="BNA932" s="146"/>
      <c r="BNB932" s="146"/>
      <c r="BNC932" s="146"/>
      <c r="BND932" s="146"/>
      <c r="BNE932" s="146"/>
      <c r="BNF932" s="146"/>
      <c r="BNG932" s="146"/>
      <c r="BNH932" s="146"/>
      <c r="BNI932" s="146"/>
      <c r="BNJ932" s="146"/>
      <c r="BNK932" s="146"/>
      <c r="BNL932" s="146"/>
      <c r="BNM932" s="146"/>
      <c r="BNN932" s="146"/>
      <c r="BNO932" s="146"/>
      <c r="BNP932" s="146"/>
      <c r="BNQ932" s="146"/>
      <c r="BNR932" s="146"/>
      <c r="BNS932" s="146"/>
      <c r="BNT932" s="146"/>
      <c r="BNU932" s="146"/>
      <c r="BNV932" s="146"/>
      <c r="BNW932" s="146"/>
      <c r="BNX932" s="146"/>
      <c r="BNY932" s="146"/>
      <c r="BNZ932" s="146"/>
      <c r="BOA932" s="146"/>
      <c r="BOB932" s="146"/>
      <c r="BOC932" s="146"/>
      <c r="BOD932" s="146"/>
      <c r="BOE932" s="146"/>
      <c r="BOF932" s="146"/>
      <c r="BOG932" s="146"/>
      <c r="BOH932" s="146"/>
      <c r="BOI932" s="146"/>
      <c r="BOJ932" s="146"/>
      <c r="BOK932" s="146"/>
      <c r="BOL932" s="146"/>
      <c r="BOM932" s="146"/>
      <c r="BON932" s="146"/>
      <c r="BOO932" s="146"/>
      <c r="BOP932" s="146"/>
      <c r="BOQ932" s="146"/>
      <c r="BOR932" s="146"/>
      <c r="BOS932" s="146"/>
      <c r="BOT932" s="146"/>
      <c r="BOU932" s="146"/>
      <c r="BOV932" s="146"/>
      <c r="BOW932" s="146"/>
      <c r="BOX932" s="146"/>
      <c r="BOY932" s="146"/>
      <c r="BOZ932" s="146"/>
      <c r="BPA932" s="146"/>
      <c r="BPB932" s="146"/>
      <c r="BPC932" s="146"/>
      <c r="BPD932" s="146"/>
      <c r="BPE932" s="146"/>
      <c r="BPF932" s="146"/>
      <c r="BPG932" s="146"/>
      <c r="BPH932" s="146"/>
      <c r="BPI932" s="146"/>
      <c r="BPJ932" s="146"/>
      <c r="BPK932" s="146"/>
      <c r="BPL932" s="146"/>
      <c r="BPM932" s="146"/>
      <c r="BPN932" s="146"/>
      <c r="BPO932" s="146"/>
      <c r="BPP932" s="146"/>
      <c r="BPQ932" s="146"/>
      <c r="BPR932" s="146"/>
      <c r="BPS932" s="146"/>
      <c r="BPT932" s="146"/>
      <c r="BPU932" s="146"/>
      <c r="BPV932" s="146"/>
      <c r="BPW932" s="146"/>
      <c r="BPX932" s="146"/>
      <c r="BPY932" s="146"/>
      <c r="BPZ932" s="146"/>
      <c r="BQA932" s="146"/>
      <c r="BQB932" s="146"/>
      <c r="BQC932" s="146"/>
      <c r="BQD932" s="146"/>
      <c r="BQE932" s="146"/>
      <c r="BQF932" s="146"/>
      <c r="BQG932" s="146"/>
      <c r="BQH932" s="146"/>
      <c r="BQI932" s="146"/>
      <c r="BQJ932" s="146"/>
      <c r="BQK932" s="146"/>
      <c r="BQL932" s="146"/>
      <c r="BQM932" s="146"/>
      <c r="BQN932" s="146"/>
      <c r="BQO932" s="146"/>
      <c r="BQP932" s="146"/>
      <c r="BQQ932" s="146"/>
      <c r="BQR932" s="146"/>
      <c r="BQS932" s="146"/>
      <c r="BQT932" s="146"/>
      <c r="BQU932" s="146"/>
      <c r="BQV932" s="146"/>
      <c r="BQW932" s="146"/>
      <c r="BQX932" s="146"/>
      <c r="BQY932" s="146"/>
      <c r="BQZ932" s="146"/>
      <c r="BRA932" s="146"/>
      <c r="BRB932" s="146"/>
      <c r="BRC932" s="146"/>
      <c r="BRD932" s="146"/>
      <c r="BRE932" s="146"/>
      <c r="BRF932" s="146"/>
      <c r="BRG932" s="146"/>
      <c r="BRH932" s="146"/>
      <c r="BRI932" s="146"/>
      <c r="BRJ932" s="146"/>
      <c r="BRK932" s="146"/>
      <c r="BRL932" s="146"/>
      <c r="BRM932" s="146"/>
      <c r="BRN932" s="146"/>
      <c r="BRO932" s="146"/>
      <c r="BRP932" s="146"/>
      <c r="BRQ932" s="146"/>
      <c r="BRR932" s="146"/>
      <c r="BRS932" s="146"/>
      <c r="BRT932" s="146"/>
      <c r="BRU932" s="146"/>
      <c r="BRV932" s="146"/>
      <c r="BRW932" s="146"/>
      <c r="BRX932" s="146"/>
      <c r="BRY932" s="146"/>
      <c r="BRZ932" s="146"/>
      <c r="BSA932" s="146"/>
      <c r="BSB932" s="146"/>
      <c r="BSC932" s="146"/>
      <c r="BSD932" s="146"/>
      <c r="BSE932" s="146"/>
      <c r="BSF932" s="146"/>
      <c r="BSG932" s="146"/>
      <c r="BSH932" s="146"/>
      <c r="BSI932" s="146"/>
      <c r="BSJ932" s="146"/>
      <c r="BSK932" s="146"/>
      <c r="BSL932" s="146"/>
      <c r="BSM932" s="146"/>
      <c r="BSN932" s="146"/>
      <c r="BSO932" s="146"/>
      <c r="BSP932" s="146"/>
      <c r="BSQ932" s="146"/>
      <c r="BSR932" s="146"/>
      <c r="BSS932" s="146"/>
      <c r="BST932" s="146"/>
      <c r="BSU932" s="146"/>
      <c r="BSV932" s="146"/>
      <c r="BSW932" s="146"/>
      <c r="BSX932" s="146"/>
      <c r="BSY932" s="146"/>
      <c r="BSZ932" s="146"/>
      <c r="BTA932" s="146"/>
      <c r="BTB932" s="146"/>
      <c r="BTC932" s="146"/>
      <c r="BTD932" s="146"/>
      <c r="BTE932" s="146"/>
      <c r="BTF932" s="146"/>
      <c r="BTG932" s="146"/>
      <c r="BTH932" s="146"/>
      <c r="BTI932" s="146"/>
      <c r="BTJ932" s="146"/>
      <c r="BTK932" s="146"/>
      <c r="BTL932" s="146"/>
      <c r="BTM932" s="146"/>
      <c r="BTN932" s="146"/>
      <c r="BTO932" s="146"/>
      <c r="BTP932" s="146"/>
      <c r="BTQ932" s="146"/>
      <c r="BTR932" s="146"/>
      <c r="BTS932" s="146"/>
      <c r="BTT932" s="146"/>
      <c r="BTU932" s="146"/>
      <c r="BTV932" s="146"/>
      <c r="BTW932" s="146"/>
      <c r="BTX932" s="146"/>
      <c r="BTY932" s="146"/>
      <c r="BTZ932" s="146"/>
      <c r="BUA932" s="146"/>
      <c r="BUB932" s="146"/>
      <c r="BUC932" s="146"/>
      <c r="BUD932" s="146"/>
      <c r="BUE932" s="146"/>
      <c r="BUF932" s="146"/>
      <c r="BUG932" s="146"/>
      <c r="BUH932" s="146"/>
      <c r="BUI932" s="146"/>
      <c r="BUJ932" s="146"/>
      <c r="BUK932" s="146"/>
      <c r="BUL932" s="146"/>
      <c r="BUM932" s="146"/>
      <c r="BUN932" s="146"/>
      <c r="BUO932" s="146"/>
      <c r="BUP932" s="146"/>
      <c r="BUQ932" s="146"/>
      <c r="BUR932" s="146"/>
      <c r="BUS932" s="146"/>
      <c r="BUT932" s="146"/>
      <c r="BUU932" s="146"/>
      <c r="BUV932" s="146"/>
      <c r="BUW932" s="146"/>
      <c r="BUX932" s="146"/>
      <c r="BUY932" s="146"/>
      <c r="BUZ932" s="146"/>
      <c r="BVA932" s="146"/>
      <c r="BVB932" s="146"/>
      <c r="BVC932" s="146"/>
      <c r="BVD932" s="146"/>
      <c r="BVE932" s="146"/>
      <c r="BVF932" s="146"/>
      <c r="BVG932" s="146"/>
      <c r="BVH932" s="146"/>
      <c r="BVI932" s="146"/>
      <c r="BVJ932" s="146"/>
      <c r="BVK932" s="146"/>
      <c r="BVL932" s="146"/>
      <c r="BVM932" s="146"/>
      <c r="BVN932" s="146"/>
      <c r="BVO932" s="146"/>
      <c r="BVP932" s="146"/>
      <c r="BVQ932" s="146"/>
      <c r="BVR932" s="146"/>
      <c r="BVS932" s="146"/>
      <c r="BVT932" s="146"/>
      <c r="BVU932" s="146"/>
      <c r="BVV932" s="146"/>
      <c r="BVW932" s="146"/>
      <c r="BVX932" s="146"/>
      <c r="BVY932" s="146"/>
      <c r="BVZ932" s="146"/>
      <c r="BWA932" s="146"/>
      <c r="BWB932" s="146"/>
      <c r="BWC932" s="146"/>
      <c r="BWD932" s="146"/>
      <c r="BWE932" s="146"/>
      <c r="BWF932" s="146"/>
      <c r="BWG932" s="146"/>
      <c r="BWH932" s="146"/>
      <c r="BWI932" s="146"/>
      <c r="BWJ932" s="146"/>
      <c r="BWK932" s="146"/>
      <c r="BWL932" s="146"/>
      <c r="BWM932" s="146"/>
      <c r="BWN932" s="146"/>
      <c r="BWO932" s="146"/>
      <c r="BWP932" s="146"/>
      <c r="BWQ932" s="146"/>
      <c r="BWR932" s="146"/>
      <c r="BWS932" s="146"/>
      <c r="BWT932" s="146"/>
      <c r="BWU932" s="146"/>
      <c r="BWV932" s="146"/>
      <c r="BWW932" s="146"/>
      <c r="BWX932" s="146"/>
      <c r="BWY932" s="146"/>
      <c r="BWZ932" s="146"/>
      <c r="BXA932" s="146"/>
      <c r="BXB932" s="146"/>
      <c r="BXC932" s="146"/>
      <c r="BXD932" s="146"/>
      <c r="BXE932" s="146"/>
      <c r="BXF932" s="146"/>
      <c r="BXG932" s="146"/>
      <c r="BXH932" s="146"/>
      <c r="BXI932" s="146"/>
      <c r="BXJ932" s="146"/>
      <c r="BXK932" s="146"/>
      <c r="BXL932" s="146"/>
      <c r="BXM932" s="146"/>
      <c r="BXN932" s="146"/>
      <c r="BXO932" s="146"/>
      <c r="BXP932" s="146"/>
      <c r="BXQ932" s="146"/>
      <c r="BXR932" s="146"/>
      <c r="BXS932" s="146"/>
      <c r="BXT932" s="146"/>
      <c r="BXU932" s="146"/>
      <c r="BXV932" s="146"/>
      <c r="BXW932" s="146"/>
      <c r="BXX932" s="146"/>
      <c r="BXY932" s="146"/>
      <c r="BXZ932" s="146"/>
      <c r="BYA932" s="146"/>
      <c r="BYB932" s="146"/>
      <c r="BYC932" s="146"/>
      <c r="BYD932" s="146"/>
      <c r="BYE932" s="146"/>
      <c r="BYF932" s="146"/>
      <c r="BYG932" s="146"/>
      <c r="BYH932" s="146"/>
      <c r="BYI932" s="146"/>
      <c r="BYJ932" s="146"/>
      <c r="BYK932" s="146"/>
      <c r="BYL932" s="146"/>
      <c r="BYM932" s="146"/>
      <c r="BYN932" s="146"/>
      <c r="BYO932" s="146"/>
      <c r="BYP932" s="146"/>
      <c r="BYQ932" s="146"/>
      <c r="BYR932" s="146"/>
      <c r="BYS932" s="146"/>
      <c r="BYT932" s="146"/>
      <c r="BYU932" s="146"/>
      <c r="BYV932" s="146"/>
      <c r="BYW932" s="146"/>
      <c r="BYX932" s="146"/>
      <c r="BYY932" s="146"/>
      <c r="BYZ932" s="146"/>
      <c r="BZA932" s="146"/>
      <c r="BZB932" s="146"/>
      <c r="BZC932" s="146"/>
      <c r="BZD932" s="146"/>
      <c r="BZE932" s="146"/>
      <c r="BZF932" s="146"/>
      <c r="BZG932" s="146"/>
      <c r="BZH932" s="146"/>
      <c r="BZI932" s="146"/>
      <c r="BZJ932" s="146"/>
      <c r="BZK932" s="146"/>
      <c r="BZL932" s="146"/>
      <c r="BZM932" s="146"/>
      <c r="BZN932" s="146"/>
      <c r="BZO932" s="146"/>
      <c r="BZP932" s="146"/>
      <c r="BZQ932" s="146"/>
      <c r="BZR932" s="146"/>
      <c r="BZS932" s="146"/>
      <c r="BZT932" s="146"/>
      <c r="BZU932" s="146"/>
      <c r="BZV932" s="146"/>
      <c r="BZW932" s="146"/>
      <c r="BZX932" s="146"/>
      <c r="BZY932" s="146"/>
      <c r="BZZ932" s="146"/>
      <c r="CAA932" s="146"/>
      <c r="CAB932" s="146"/>
      <c r="CAC932" s="146"/>
      <c r="CAD932" s="146"/>
      <c r="CAE932" s="146"/>
      <c r="CAF932" s="146"/>
      <c r="CAG932" s="146"/>
      <c r="CAH932" s="146"/>
      <c r="CAI932" s="146"/>
      <c r="CAJ932" s="146"/>
      <c r="CAK932" s="146"/>
      <c r="CAL932" s="146"/>
      <c r="CAM932" s="146"/>
      <c r="CAN932" s="146"/>
      <c r="CAO932" s="146"/>
      <c r="CAP932" s="146"/>
      <c r="CAQ932" s="146"/>
      <c r="CAR932" s="146"/>
      <c r="CAS932" s="146"/>
      <c r="CAT932" s="146"/>
      <c r="CAU932" s="146"/>
      <c r="CAV932" s="146"/>
      <c r="CAW932" s="146"/>
      <c r="CAX932" s="146"/>
      <c r="CAY932" s="146"/>
      <c r="CAZ932" s="146"/>
      <c r="CBA932" s="146"/>
      <c r="CBB932" s="146"/>
      <c r="CBC932" s="146"/>
      <c r="CBD932" s="146"/>
      <c r="CBE932" s="146"/>
      <c r="CBF932" s="146"/>
      <c r="CBG932" s="146"/>
      <c r="CBH932" s="146"/>
      <c r="CBI932" s="146"/>
      <c r="CBJ932" s="146"/>
      <c r="CBK932" s="146"/>
      <c r="CBL932" s="146"/>
      <c r="CBM932" s="146"/>
      <c r="CBN932" s="146"/>
      <c r="CBO932" s="146"/>
      <c r="CBP932" s="146"/>
      <c r="CBQ932" s="146"/>
      <c r="CBR932" s="146"/>
      <c r="CBS932" s="146"/>
      <c r="CBT932" s="146"/>
      <c r="CBU932" s="146"/>
      <c r="CBV932" s="146"/>
      <c r="CBW932" s="146"/>
      <c r="CBX932" s="146"/>
      <c r="CBY932" s="146"/>
      <c r="CBZ932" s="146"/>
      <c r="CCA932" s="146"/>
      <c r="CCB932" s="146"/>
      <c r="CCC932" s="146"/>
      <c r="CCD932" s="146"/>
      <c r="CCE932" s="146"/>
      <c r="CCF932" s="146"/>
      <c r="CCG932" s="146"/>
      <c r="CCH932" s="146"/>
      <c r="CCI932" s="146"/>
      <c r="CCJ932" s="146"/>
      <c r="CCK932" s="146"/>
      <c r="CCL932" s="146"/>
      <c r="CCM932" s="146"/>
      <c r="CCN932" s="146"/>
      <c r="CCO932" s="146"/>
      <c r="CCP932" s="146"/>
      <c r="CCQ932" s="146"/>
      <c r="CCR932" s="146"/>
      <c r="CCS932" s="146"/>
      <c r="CCT932" s="146"/>
      <c r="CCU932" s="146"/>
      <c r="CCV932" s="146"/>
      <c r="CCW932" s="146"/>
      <c r="CCX932" s="146"/>
      <c r="CCY932" s="146"/>
      <c r="CCZ932" s="146"/>
      <c r="CDA932" s="146"/>
      <c r="CDB932" s="146"/>
      <c r="CDC932" s="146"/>
      <c r="CDD932" s="146"/>
      <c r="CDE932" s="146"/>
      <c r="CDF932" s="146"/>
      <c r="CDG932" s="146"/>
      <c r="CDH932" s="146"/>
      <c r="CDI932" s="146"/>
      <c r="CDJ932" s="146"/>
      <c r="CDK932" s="146"/>
      <c r="CDL932" s="146"/>
      <c r="CDM932" s="146"/>
      <c r="CDN932" s="146"/>
      <c r="CDO932" s="146"/>
      <c r="CDP932" s="146"/>
      <c r="CDQ932" s="146"/>
      <c r="CDR932" s="146"/>
      <c r="CDS932" s="146"/>
      <c r="CDT932" s="146"/>
      <c r="CDU932" s="146"/>
      <c r="CDV932" s="146"/>
      <c r="CDW932" s="146"/>
      <c r="CDX932" s="146"/>
      <c r="CDY932" s="146"/>
      <c r="CDZ932" s="146"/>
      <c r="CEA932" s="146"/>
      <c r="CEB932" s="146"/>
      <c r="CEC932" s="146"/>
      <c r="CED932" s="146"/>
      <c r="CEE932" s="146"/>
      <c r="CEF932" s="146"/>
      <c r="CEG932" s="146"/>
      <c r="CEH932" s="146"/>
      <c r="CEI932" s="146"/>
      <c r="CEJ932" s="146"/>
      <c r="CEK932" s="146"/>
      <c r="CEL932" s="146"/>
      <c r="CEM932" s="146"/>
      <c r="CEN932" s="146"/>
      <c r="CEO932" s="146"/>
      <c r="CEP932" s="146"/>
      <c r="CEQ932" s="146"/>
      <c r="CER932" s="146"/>
      <c r="CES932" s="146"/>
      <c r="CET932" s="146"/>
      <c r="CEU932" s="146"/>
      <c r="CEV932" s="146"/>
      <c r="CEW932" s="146"/>
      <c r="CEX932" s="146"/>
      <c r="CEY932" s="146"/>
      <c r="CEZ932" s="146"/>
      <c r="CFA932" s="146"/>
      <c r="CFB932" s="146"/>
      <c r="CFC932" s="146"/>
      <c r="CFD932" s="146"/>
      <c r="CFE932" s="146"/>
      <c r="CFF932" s="146"/>
      <c r="CFG932" s="146"/>
      <c r="CFH932" s="146"/>
      <c r="CFI932" s="146"/>
      <c r="CFJ932" s="146"/>
      <c r="CFK932" s="146"/>
      <c r="CFL932" s="146"/>
      <c r="CFM932" s="146"/>
      <c r="CFN932" s="146"/>
      <c r="CFO932" s="146"/>
      <c r="CFP932" s="146"/>
      <c r="CFQ932" s="146"/>
      <c r="CFR932" s="146"/>
      <c r="CFS932" s="146"/>
      <c r="CFT932" s="146"/>
      <c r="CFU932" s="146"/>
      <c r="CFV932" s="146"/>
      <c r="CFW932" s="146"/>
      <c r="CFX932" s="146"/>
      <c r="CFY932" s="146"/>
      <c r="CFZ932" s="146"/>
      <c r="CGA932" s="146"/>
      <c r="CGB932" s="146"/>
      <c r="CGC932" s="146"/>
      <c r="CGD932" s="146"/>
      <c r="CGE932" s="146"/>
      <c r="CGF932" s="146"/>
      <c r="CGG932" s="146"/>
      <c r="CGH932" s="146"/>
      <c r="CGI932" s="146"/>
      <c r="CGJ932" s="146"/>
      <c r="CGK932" s="146"/>
      <c r="CGL932" s="146"/>
      <c r="CGM932" s="146"/>
      <c r="CGN932" s="146"/>
      <c r="CGO932" s="146"/>
      <c r="CGP932" s="146"/>
      <c r="CGQ932" s="146"/>
      <c r="CGR932" s="146"/>
      <c r="CGS932" s="146"/>
      <c r="CGT932" s="146"/>
      <c r="CGU932" s="146"/>
      <c r="CGV932" s="146"/>
      <c r="CGW932" s="146"/>
      <c r="CGX932" s="146"/>
      <c r="CGY932" s="146"/>
      <c r="CGZ932" s="146"/>
      <c r="CHA932" s="146"/>
      <c r="CHB932" s="146"/>
      <c r="CHC932" s="146"/>
      <c r="CHD932" s="146"/>
      <c r="CHE932" s="146"/>
      <c r="CHF932" s="146"/>
      <c r="CHG932" s="146"/>
      <c r="CHH932" s="146"/>
      <c r="CHI932" s="146"/>
      <c r="CHJ932" s="146"/>
      <c r="CHK932" s="146"/>
      <c r="CHL932" s="146"/>
      <c r="CHM932" s="146"/>
      <c r="CHN932" s="146"/>
      <c r="CHO932" s="146"/>
      <c r="CHP932" s="146"/>
      <c r="CHQ932" s="146"/>
      <c r="CHR932" s="146"/>
      <c r="CHS932" s="146"/>
      <c r="CHT932" s="146"/>
      <c r="CHU932" s="146"/>
      <c r="CHV932" s="146"/>
      <c r="CHW932" s="146"/>
      <c r="CHX932" s="146"/>
      <c r="CHY932" s="146"/>
      <c r="CHZ932" s="146"/>
      <c r="CIA932" s="146"/>
      <c r="CIB932" s="146"/>
      <c r="CIC932" s="146"/>
      <c r="CID932" s="146"/>
      <c r="CIE932" s="146"/>
      <c r="CIF932" s="146"/>
      <c r="CIG932" s="146"/>
      <c r="CIH932" s="146"/>
      <c r="CII932" s="146"/>
      <c r="CIJ932" s="146"/>
      <c r="CIK932" s="146"/>
      <c r="CIL932" s="146"/>
      <c r="CIM932" s="146"/>
      <c r="CIN932" s="146"/>
      <c r="CIO932" s="146"/>
      <c r="CIP932" s="146"/>
      <c r="CIQ932" s="146"/>
      <c r="CIR932" s="146"/>
      <c r="CIS932" s="146"/>
      <c r="CIT932" s="146"/>
      <c r="CIU932" s="146"/>
      <c r="CIV932" s="146"/>
      <c r="CIW932" s="146"/>
      <c r="CIX932" s="146"/>
      <c r="CIY932" s="146"/>
      <c r="CIZ932" s="146"/>
      <c r="CJA932" s="146"/>
      <c r="CJB932" s="146"/>
      <c r="CJC932" s="146"/>
      <c r="CJD932" s="146"/>
      <c r="CJE932" s="146"/>
      <c r="CJF932" s="146"/>
      <c r="CJG932" s="146"/>
      <c r="CJH932" s="146"/>
      <c r="CJI932" s="146"/>
      <c r="CJJ932" s="146"/>
      <c r="CJK932" s="146"/>
      <c r="CJL932" s="146"/>
      <c r="CJM932" s="146"/>
      <c r="CJN932" s="146"/>
      <c r="CJO932" s="146"/>
      <c r="CJP932" s="146"/>
      <c r="CJQ932" s="146"/>
      <c r="CJR932" s="146"/>
      <c r="CJS932" s="146"/>
      <c r="CJT932" s="146"/>
      <c r="CJU932" s="146"/>
      <c r="CJV932" s="146"/>
      <c r="CJW932" s="146"/>
      <c r="CJX932" s="146"/>
      <c r="CJY932" s="146"/>
      <c r="CJZ932" s="146"/>
      <c r="CKA932" s="146"/>
      <c r="CKB932" s="146"/>
      <c r="CKC932" s="146"/>
      <c r="CKD932" s="146"/>
      <c r="CKE932" s="146"/>
      <c r="CKF932" s="146"/>
      <c r="CKG932" s="146"/>
      <c r="CKH932" s="146"/>
      <c r="CKI932" s="146"/>
      <c r="CKJ932" s="146"/>
      <c r="CKK932" s="146"/>
      <c r="CKL932" s="146"/>
      <c r="CKM932" s="146"/>
      <c r="CKN932" s="146"/>
      <c r="CKO932" s="146"/>
      <c r="CKP932" s="146"/>
      <c r="CKQ932" s="146"/>
      <c r="CKR932" s="146"/>
      <c r="CKS932" s="146"/>
      <c r="CKT932" s="146"/>
      <c r="CKU932" s="146"/>
      <c r="CKV932" s="146"/>
      <c r="CKW932" s="146"/>
      <c r="CKX932" s="146"/>
      <c r="CKY932" s="146"/>
      <c r="CKZ932" s="146"/>
      <c r="CLA932" s="146"/>
      <c r="CLB932" s="146"/>
      <c r="CLC932" s="146"/>
      <c r="CLD932" s="146"/>
      <c r="CLE932" s="146"/>
      <c r="CLF932" s="146"/>
      <c r="CLG932" s="146"/>
      <c r="CLH932" s="146"/>
      <c r="CLI932" s="146"/>
      <c r="CLJ932" s="146"/>
      <c r="CLK932" s="146"/>
      <c r="CLL932" s="146"/>
      <c r="CLM932" s="146"/>
      <c r="CLN932" s="146"/>
      <c r="CLO932" s="146"/>
      <c r="CLP932" s="146"/>
      <c r="CLQ932" s="146"/>
      <c r="CLR932" s="146"/>
      <c r="CLS932" s="146"/>
      <c r="CLT932" s="146"/>
      <c r="CLU932" s="146"/>
      <c r="CLV932" s="146"/>
      <c r="CLW932" s="146"/>
      <c r="CLX932" s="146"/>
      <c r="CLY932" s="146"/>
      <c r="CLZ932" s="146"/>
      <c r="CMA932" s="146"/>
      <c r="CMB932" s="146"/>
      <c r="CMC932" s="146"/>
      <c r="CMD932" s="146"/>
      <c r="CME932" s="146"/>
      <c r="CMF932" s="146"/>
      <c r="CMG932" s="146"/>
      <c r="CMH932" s="146"/>
      <c r="CMI932" s="146"/>
      <c r="CMJ932" s="146"/>
      <c r="CMK932" s="146"/>
      <c r="CML932" s="146"/>
      <c r="CMM932" s="146"/>
      <c r="CMN932" s="146"/>
      <c r="CMO932" s="146"/>
      <c r="CMP932" s="146"/>
      <c r="CMQ932" s="146"/>
      <c r="CMR932" s="146"/>
      <c r="CMS932" s="146"/>
      <c r="CMT932" s="146"/>
      <c r="CMU932" s="146"/>
      <c r="CMV932" s="146"/>
      <c r="CMW932" s="146"/>
      <c r="CMX932" s="146"/>
      <c r="CMY932" s="146"/>
      <c r="CMZ932" s="146"/>
      <c r="CNA932" s="146"/>
      <c r="CNB932" s="146"/>
      <c r="CNC932" s="146"/>
      <c r="CND932" s="146"/>
      <c r="CNE932" s="146"/>
      <c r="CNF932" s="146"/>
      <c r="CNG932" s="146"/>
      <c r="CNH932" s="146"/>
      <c r="CNI932" s="146"/>
      <c r="CNJ932" s="146"/>
      <c r="CNK932" s="146"/>
      <c r="CNL932" s="146"/>
      <c r="CNM932" s="146"/>
      <c r="CNN932" s="146"/>
      <c r="CNO932" s="146"/>
      <c r="CNP932" s="146"/>
      <c r="CNQ932" s="146"/>
      <c r="CNR932" s="146"/>
      <c r="CNS932" s="146"/>
      <c r="CNT932" s="146"/>
      <c r="CNU932" s="146"/>
      <c r="CNV932" s="146"/>
      <c r="CNW932" s="146"/>
      <c r="CNX932" s="146"/>
      <c r="CNY932" s="146"/>
      <c r="CNZ932" s="146"/>
      <c r="COA932" s="146"/>
      <c r="COB932" s="146"/>
      <c r="COC932" s="146"/>
      <c r="COD932" s="146"/>
      <c r="COE932" s="146"/>
      <c r="COF932" s="146"/>
      <c r="COG932" s="146"/>
      <c r="COH932" s="146"/>
      <c r="COI932" s="146"/>
      <c r="COJ932" s="146"/>
      <c r="COK932" s="146"/>
      <c r="COL932" s="146"/>
      <c r="COM932" s="146"/>
      <c r="CON932" s="146"/>
      <c r="COO932" s="146"/>
      <c r="COP932" s="146"/>
      <c r="COQ932" s="146"/>
      <c r="COR932" s="146"/>
      <c r="COS932" s="146"/>
      <c r="COT932" s="146"/>
      <c r="COU932" s="146"/>
      <c r="COV932" s="146"/>
      <c r="COW932" s="146"/>
      <c r="COX932" s="146"/>
      <c r="COY932" s="146"/>
      <c r="COZ932" s="146"/>
      <c r="CPA932" s="146"/>
      <c r="CPB932" s="146"/>
      <c r="CPC932" s="146"/>
      <c r="CPD932" s="146"/>
      <c r="CPE932" s="146"/>
      <c r="CPF932" s="146"/>
      <c r="CPG932" s="146"/>
      <c r="CPH932" s="146"/>
      <c r="CPI932" s="146"/>
      <c r="CPJ932" s="146"/>
      <c r="CPK932" s="146"/>
      <c r="CPL932" s="146"/>
      <c r="CPM932" s="146"/>
      <c r="CPN932" s="146"/>
      <c r="CPO932" s="146"/>
      <c r="CPP932" s="146"/>
      <c r="CPQ932" s="146"/>
      <c r="CPR932" s="146"/>
      <c r="CPS932" s="146"/>
      <c r="CPT932" s="146"/>
      <c r="CPU932" s="146"/>
      <c r="CPV932" s="146"/>
      <c r="CPW932" s="146"/>
      <c r="CPX932" s="146"/>
      <c r="CPY932" s="146"/>
      <c r="CPZ932" s="146"/>
      <c r="CQA932" s="146"/>
      <c r="CQB932" s="146"/>
      <c r="CQC932" s="146"/>
      <c r="CQD932" s="146"/>
      <c r="CQE932" s="146"/>
      <c r="CQF932" s="146"/>
      <c r="CQG932" s="146"/>
      <c r="CQH932" s="146"/>
      <c r="CQI932" s="146"/>
      <c r="CQJ932" s="146"/>
      <c r="CQK932" s="146"/>
      <c r="CQL932" s="146"/>
      <c r="CQM932" s="146"/>
      <c r="CQN932" s="146"/>
      <c r="CQO932" s="146"/>
      <c r="CQP932" s="146"/>
      <c r="CQQ932" s="146"/>
      <c r="CQR932" s="146"/>
      <c r="CQS932" s="146"/>
      <c r="CQT932" s="146"/>
      <c r="CQU932" s="146"/>
      <c r="CQV932" s="146"/>
      <c r="CQW932" s="146"/>
      <c r="CQX932" s="146"/>
      <c r="CQY932" s="146"/>
      <c r="CQZ932" s="146"/>
      <c r="CRA932" s="146"/>
      <c r="CRB932" s="146"/>
      <c r="CRC932" s="146"/>
      <c r="CRD932" s="146"/>
      <c r="CRE932" s="146"/>
      <c r="CRF932" s="146"/>
      <c r="CRG932" s="146"/>
      <c r="CRH932" s="146"/>
      <c r="CRI932" s="146"/>
      <c r="CRJ932" s="146"/>
      <c r="CRK932" s="146"/>
      <c r="CRL932" s="146"/>
      <c r="CRM932" s="146"/>
      <c r="CRN932" s="146"/>
      <c r="CRO932" s="146"/>
      <c r="CRP932" s="146"/>
      <c r="CRQ932" s="146"/>
      <c r="CRR932" s="146"/>
      <c r="CRS932" s="146"/>
      <c r="CRT932" s="146"/>
      <c r="CRU932" s="146"/>
      <c r="CRV932" s="146"/>
      <c r="CRW932" s="146"/>
      <c r="CRX932" s="146"/>
      <c r="CRY932" s="146"/>
      <c r="CRZ932" s="146"/>
      <c r="CSA932" s="146"/>
      <c r="CSB932" s="146"/>
      <c r="CSC932" s="146"/>
      <c r="CSD932" s="146"/>
      <c r="CSE932" s="146"/>
      <c r="CSF932" s="146"/>
      <c r="CSG932" s="146"/>
      <c r="CSH932" s="146"/>
      <c r="CSI932" s="146"/>
      <c r="CSJ932" s="146"/>
      <c r="CSK932" s="146"/>
      <c r="CSL932" s="146"/>
      <c r="CSM932" s="146"/>
      <c r="CSN932" s="146"/>
      <c r="CSO932" s="146"/>
      <c r="CSP932" s="146"/>
      <c r="CSQ932" s="146"/>
      <c r="CSR932" s="146"/>
      <c r="CSS932" s="146"/>
      <c r="CST932" s="146"/>
      <c r="CSU932" s="146"/>
      <c r="CSV932" s="146"/>
      <c r="CSW932" s="146"/>
      <c r="CSX932" s="146"/>
      <c r="CSY932" s="146"/>
      <c r="CSZ932" s="146"/>
      <c r="CTA932" s="146"/>
      <c r="CTB932" s="146"/>
      <c r="CTC932" s="146"/>
      <c r="CTD932" s="146"/>
      <c r="CTE932" s="146"/>
      <c r="CTF932" s="146"/>
      <c r="CTG932" s="146"/>
      <c r="CTH932" s="146"/>
      <c r="CTI932" s="146"/>
      <c r="CTJ932" s="146"/>
      <c r="CTK932" s="146"/>
      <c r="CTL932" s="146"/>
      <c r="CTM932" s="146"/>
      <c r="CTN932" s="146"/>
      <c r="CTO932" s="146"/>
      <c r="CTP932" s="146"/>
      <c r="CTQ932" s="146"/>
      <c r="CTR932" s="146"/>
      <c r="CTS932" s="146"/>
      <c r="CTT932" s="146"/>
      <c r="CTU932" s="146"/>
      <c r="CTV932" s="146"/>
      <c r="CTW932" s="146"/>
      <c r="CTX932" s="146"/>
      <c r="CTY932" s="146"/>
      <c r="CTZ932" s="146"/>
      <c r="CUA932" s="146"/>
      <c r="CUB932" s="146"/>
      <c r="CUC932" s="146"/>
      <c r="CUD932" s="146"/>
      <c r="CUE932" s="146"/>
      <c r="CUF932" s="146"/>
      <c r="CUG932" s="146"/>
      <c r="CUH932" s="146"/>
      <c r="CUI932" s="146"/>
      <c r="CUJ932" s="146"/>
      <c r="CUK932" s="146"/>
      <c r="CUL932" s="146"/>
      <c r="CUM932" s="146"/>
      <c r="CUN932" s="146"/>
      <c r="CUO932" s="146"/>
      <c r="CUP932" s="146"/>
      <c r="CUQ932" s="146"/>
      <c r="CUR932" s="146"/>
      <c r="CUS932" s="146"/>
      <c r="CUT932" s="146"/>
      <c r="CUU932" s="146"/>
      <c r="CUV932" s="146"/>
      <c r="CUW932" s="146"/>
      <c r="CUX932" s="146"/>
      <c r="CUY932" s="146"/>
      <c r="CUZ932" s="146"/>
      <c r="CVA932" s="146"/>
      <c r="CVB932" s="146"/>
      <c r="CVC932" s="146"/>
      <c r="CVD932" s="146"/>
      <c r="CVE932" s="146"/>
      <c r="CVF932" s="146"/>
      <c r="CVG932" s="146"/>
      <c r="CVH932" s="146"/>
      <c r="CVI932" s="146"/>
      <c r="CVJ932" s="146"/>
      <c r="CVK932" s="146"/>
      <c r="CVL932" s="146"/>
      <c r="CVM932" s="146"/>
      <c r="CVN932" s="146"/>
      <c r="CVO932" s="146"/>
      <c r="CVP932" s="146"/>
      <c r="CVQ932" s="146"/>
      <c r="CVR932" s="146"/>
      <c r="CVS932" s="146"/>
      <c r="CVT932" s="146"/>
      <c r="CVU932" s="146"/>
      <c r="CVV932" s="146"/>
      <c r="CVW932" s="146"/>
      <c r="CVX932" s="146"/>
      <c r="CVY932" s="146"/>
      <c r="CVZ932" s="146"/>
      <c r="CWA932" s="146"/>
      <c r="CWB932" s="146"/>
      <c r="CWC932" s="146"/>
      <c r="CWD932" s="146"/>
      <c r="CWE932" s="146"/>
      <c r="CWF932" s="146"/>
      <c r="CWG932" s="146"/>
      <c r="CWH932" s="146"/>
      <c r="CWI932" s="146"/>
      <c r="CWJ932" s="146"/>
      <c r="CWK932" s="146"/>
      <c r="CWL932" s="146"/>
      <c r="CWM932" s="146"/>
      <c r="CWN932" s="146"/>
      <c r="CWO932" s="146"/>
      <c r="CWP932" s="146"/>
      <c r="CWQ932" s="146"/>
      <c r="CWR932" s="146"/>
      <c r="CWS932" s="146"/>
      <c r="CWT932" s="146"/>
      <c r="CWU932" s="146"/>
      <c r="CWV932" s="146"/>
      <c r="CWW932" s="146"/>
      <c r="CWX932" s="146"/>
      <c r="CWY932" s="146"/>
      <c r="CWZ932" s="146"/>
      <c r="CXA932" s="146"/>
      <c r="CXB932" s="146"/>
      <c r="CXC932" s="146"/>
      <c r="CXD932" s="146"/>
      <c r="CXE932" s="146"/>
      <c r="CXF932" s="146"/>
      <c r="CXG932" s="146"/>
      <c r="CXH932" s="146"/>
      <c r="CXI932" s="146"/>
      <c r="CXJ932" s="146"/>
      <c r="CXK932" s="146"/>
      <c r="CXL932" s="146"/>
      <c r="CXM932" s="146"/>
      <c r="CXN932" s="146"/>
      <c r="CXO932" s="146"/>
      <c r="CXP932" s="146"/>
      <c r="CXQ932" s="146"/>
      <c r="CXR932" s="146"/>
      <c r="CXS932" s="146"/>
      <c r="CXT932" s="146"/>
      <c r="CXU932" s="146"/>
      <c r="CXV932" s="146"/>
      <c r="CXW932" s="146"/>
      <c r="CXX932" s="146"/>
      <c r="CXY932" s="146"/>
      <c r="CXZ932" s="146"/>
      <c r="CYA932" s="146"/>
      <c r="CYB932" s="146"/>
      <c r="CYC932" s="146"/>
      <c r="CYD932" s="146"/>
      <c r="CYE932" s="146"/>
      <c r="CYF932" s="146"/>
      <c r="CYG932" s="146"/>
      <c r="CYH932" s="146"/>
      <c r="CYI932" s="146"/>
      <c r="CYJ932" s="146"/>
      <c r="CYK932" s="146"/>
      <c r="CYL932" s="146"/>
      <c r="CYM932" s="146"/>
      <c r="CYN932" s="146"/>
      <c r="CYO932" s="146"/>
      <c r="CYP932" s="146"/>
      <c r="CYQ932" s="146"/>
      <c r="CYR932" s="146"/>
      <c r="CYS932" s="146"/>
      <c r="CYT932" s="146"/>
      <c r="CYU932" s="146"/>
      <c r="CYV932" s="146"/>
      <c r="CYW932" s="146"/>
      <c r="CYX932" s="146"/>
      <c r="CYY932" s="146"/>
      <c r="CYZ932" s="146"/>
      <c r="CZA932" s="146"/>
      <c r="CZB932" s="146"/>
      <c r="CZC932" s="146"/>
      <c r="CZD932" s="146"/>
      <c r="CZE932" s="146"/>
      <c r="CZF932" s="146"/>
      <c r="CZG932" s="146"/>
      <c r="CZH932" s="146"/>
      <c r="CZI932" s="146"/>
      <c r="CZJ932" s="146"/>
      <c r="CZK932" s="146"/>
      <c r="CZL932" s="146"/>
      <c r="CZM932" s="146"/>
      <c r="CZN932" s="146"/>
      <c r="CZO932" s="146"/>
      <c r="CZP932" s="146"/>
      <c r="CZQ932" s="146"/>
      <c r="CZR932" s="146"/>
      <c r="CZS932" s="146"/>
      <c r="CZT932" s="146"/>
      <c r="CZU932" s="146"/>
      <c r="CZV932" s="146"/>
      <c r="CZW932" s="146"/>
      <c r="CZX932" s="146"/>
      <c r="CZY932" s="146"/>
      <c r="CZZ932" s="146"/>
      <c r="DAA932" s="146"/>
      <c r="DAB932" s="146"/>
      <c r="DAC932" s="146"/>
      <c r="DAD932" s="146"/>
      <c r="DAE932" s="146"/>
      <c r="DAF932" s="146"/>
      <c r="DAG932" s="146"/>
      <c r="DAH932" s="146"/>
      <c r="DAI932" s="146"/>
      <c r="DAJ932" s="146"/>
      <c r="DAK932" s="146"/>
      <c r="DAL932" s="146"/>
      <c r="DAM932" s="146"/>
      <c r="DAN932" s="146"/>
      <c r="DAO932" s="146"/>
      <c r="DAP932" s="146"/>
      <c r="DAQ932" s="146"/>
      <c r="DAR932" s="146"/>
      <c r="DAS932" s="146"/>
      <c r="DAT932" s="146"/>
      <c r="DAU932" s="146"/>
      <c r="DAV932" s="146"/>
      <c r="DAW932" s="146"/>
      <c r="DAX932" s="146"/>
      <c r="DAY932" s="146"/>
      <c r="DAZ932" s="146"/>
      <c r="DBA932" s="146"/>
      <c r="DBB932" s="146"/>
      <c r="DBC932" s="146"/>
      <c r="DBD932" s="146"/>
      <c r="DBE932" s="146"/>
      <c r="DBF932" s="146"/>
      <c r="DBG932" s="146"/>
      <c r="DBH932" s="146"/>
      <c r="DBI932" s="146"/>
      <c r="DBJ932" s="146"/>
      <c r="DBK932" s="146"/>
      <c r="DBL932" s="146"/>
      <c r="DBM932" s="146"/>
      <c r="DBN932" s="146"/>
      <c r="DBO932" s="146"/>
      <c r="DBP932" s="146"/>
      <c r="DBQ932" s="146"/>
      <c r="DBR932" s="146"/>
      <c r="DBS932" s="146"/>
      <c r="DBT932" s="146"/>
      <c r="DBU932" s="146"/>
      <c r="DBV932" s="146"/>
      <c r="DBW932" s="146"/>
      <c r="DBX932" s="146"/>
      <c r="DBY932" s="146"/>
      <c r="DBZ932" s="146"/>
      <c r="DCA932" s="146"/>
      <c r="DCB932" s="146"/>
      <c r="DCC932" s="146"/>
      <c r="DCD932" s="146"/>
      <c r="DCE932" s="146"/>
      <c r="DCF932" s="146"/>
      <c r="DCG932" s="146"/>
      <c r="DCH932" s="146"/>
      <c r="DCI932" s="146"/>
      <c r="DCJ932" s="146"/>
      <c r="DCK932" s="146"/>
      <c r="DCL932" s="146"/>
      <c r="DCM932" s="146"/>
      <c r="DCN932" s="146"/>
      <c r="DCO932" s="146"/>
      <c r="DCP932" s="146"/>
      <c r="DCQ932" s="146"/>
      <c r="DCR932" s="146"/>
      <c r="DCS932" s="146"/>
      <c r="DCT932" s="146"/>
      <c r="DCU932" s="146"/>
      <c r="DCV932" s="146"/>
      <c r="DCW932" s="146"/>
      <c r="DCX932" s="146"/>
      <c r="DCY932" s="146"/>
      <c r="DCZ932" s="146"/>
      <c r="DDA932" s="146"/>
      <c r="DDB932" s="146"/>
      <c r="DDC932" s="146"/>
      <c r="DDD932" s="146"/>
      <c r="DDE932" s="146"/>
      <c r="DDF932" s="146"/>
      <c r="DDG932" s="146"/>
      <c r="DDH932" s="146"/>
      <c r="DDI932" s="146"/>
      <c r="DDJ932" s="146"/>
      <c r="DDK932" s="146"/>
      <c r="DDL932" s="146"/>
      <c r="DDM932" s="146"/>
      <c r="DDN932" s="146"/>
      <c r="DDO932" s="146"/>
      <c r="DDP932" s="146"/>
      <c r="DDQ932" s="146"/>
      <c r="DDR932" s="146"/>
      <c r="DDS932" s="146"/>
      <c r="DDT932" s="146"/>
      <c r="DDU932" s="146"/>
      <c r="DDV932" s="146"/>
      <c r="DDW932" s="146"/>
      <c r="DDX932" s="146"/>
      <c r="DDY932" s="146"/>
      <c r="DDZ932" s="146"/>
      <c r="DEA932" s="146"/>
      <c r="DEB932" s="146"/>
      <c r="DEC932" s="146"/>
      <c r="DED932" s="146"/>
      <c r="DEE932" s="146"/>
      <c r="DEF932" s="146"/>
      <c r="DEG932" s="146"/>
      <c r="DEH932" s="146"/>
      <c r="DEI932" s="146"/>
      <c r="DEJ932" s="146"/>
      <c r="DEK932" s="146"/>
      <c r="DEL932" s="146"/>
      <c r="DEM932" s="146"/>
      <c r="DEN932" s="146"/>
      <c r="DEO932" s="146"/>
      <c r="DEP932" s="146"/>
      <c r="DEQ932" s="146"/>
      <c r="DER932" s="146"/>
      <c r="DES932" s="146"/>
      <c r="DET932" s="146"/>
      <c r="DEU932" s="146"/>
      <c r="DEV932" s="146"/>
      <c r="DEW932" s="146"/>
      <c r="DEX932" s="146"/>
      <c r="DEY932" s="146"/>
      <c r="DEZ932" s="146"/>
      <c r="DFA932" s="146"/>
      <c r="DFB932" s="146"/>
      <c r="DFC932" s="146"/>
      <c r="DFD932" s="146"/>
      <c r="DFE932" s="146"/>
      <c r="DFF932" s="146"/>
      <c r="DFG932" s="146"/>
      <c r="DFH932" s="146"/>
      <c r="DFI932" s="146"/>
      <c r="DFJ932" s="146"/>
      <c r="DFK932" s="146"/>
      <c r="DFL932" s="146"/>
      <c r="DFM932" s="146"/>
      <c r="DFN932" s="146"/>
      <c r="DFO932" s="146"/>
      <c r="DFP932" s="146"/>
      <c r="DFQ932" s="146"/>
      <c r="DFR932" s="146"/>
      <c r="DFS932" s="146"/>
      <c r="DFT932" s="146"/>
      <c r="DFU932" s="146"/>
      <c r="DFV932" s="146"/>
      <c r="DFW932" s="146"/>
      <c r="DFX932" s="146"/>
      <c r="DFY932" s="146"/>
      <c r="DFZ932" s="146"/>
      <c r="DGA932" s="146"/>
      <c r="DGB932" s="146"/>
      <c r="DGC932" s="146"/>
      <c r="DGD932" s="146"/>
      <c r="DGE932" s="146"/>
      <c r="DGF932" s="146"/>
      <c r="DGG932" s="146"/>
      <c r="DGH932" s="146"/>
      <c r="DGI932" s="146"/>
      <c r="DGJ932" s="146"/>
      <c r="DGK932" s="146"/>
      <c r="DGL932" s="146"/>
      <c r="DGM932" s="146"/>
      <c r="DGN932" s="146"/>
      <c r="DGO932" s="146"/>
      <c r="DGP932" s="146"/>
      <c r="DGQ932" s="146"/>
      <c r="DGR932" s="146"/>
      <c r="DGS932" s="146"/>
      <c r="DGT932" s="146"/>
      <c r="DGU932" s="146"/>
      <c r="DGV932" s="146"/>
      <c r="DGW932" s="146"/>
      <c r="DGX932" s="146"/>
      <c r="DGY932" s="146"/>
      <c r="DGZ932" s="146"/>
      <c r="DHA932" s="146"/>
      <c r="DHB932" s="146"/>
      <c r="DHC932" s="146"/>
      <c r="DHD932" s="146"/>
      <c r="DHE932" s="146"/>
      <c r="DHF932" s="146"/>
      <c r="DHG932" s="146"/>
      <c r="DHH932" s="146"/>
      <c r="DHI932" s="146"/>
      <c r="DHJ932" s="146"/>
      <c r="DHK932" s="146"/>
      <c r="DHL932" s="146"/>
      <c r="DHM932" s="146"/>
      <c r="DHN932" s="146"/>
      <c r="DHO932" s="146"/>
      <c r="DHP932" s="146"/>
      <c r="DHQ932" s="146"/>
      <c r="DHR932" s="146"/>
      <c r="DHS932" s="146"/>
      <c r="DHT932" s="146"/>
      <c r="DHU932" s="146"/>
      <c r="DHV932" s="146"/>
      <c r="DHW932" s="146"/>
      <c r="DHX932" s="146"/>
      <c r="DHY932" s="146"/>
      <c r="DHZ932" s="146"/>
      <c r="DIA932" s="146"/>
      <c r="DIB932" s="146"/>
      <c r="DIC932" s="146"/>
      <c r="DID932" s="146"/>
      <c r="DIE932" s="146"/>
      <c r="DIF932" s="146"/>
      <c r="DIG932" s="146"/>
      <c r="DIH932" s="146"/>
      <c r="DII932" s="146"/>
      <c r="DIJ932" s="146"/>
      <c r="DIK932" s="146"/>
      <c r="DIL932" s="146"/>
      <c r="DIM932" s="146"/>
      <c r="DIN932" s="146"/>
      <c r="DIO932" s="146"/>
      <c r="DIP932" s="146"/>
      <c r="DIQ932" s="146"/>
      <c r="DIR932" s="146"/>
      <c r="DIS932" s="146"/>
      <c r="DIT932" s="146"/>
      <c r="DIU932" s="146"/>
      <c r="DIV932" s="146"/>
      <c r="DIW932" s="146"/>
      <c r="DIX932" s="146"/>
      <c r="DIY932" s="146"/>
      <c r="DIZ932" s="146"/>
      <c r="DJA932" s="146"/>
      <c r="DJB932" s="146"/>
      <c r="DJC932" s="146"/>
      <c r="DJD932" s="146"/>
      <c r="DJE932" s="146"/>
      <c r="DJF932" s="146"/>
      <c r="DJG932" s="146"/>
      <c r="DJH932" s="146"/>
      <c r="DJI932" s="146"/>
      <c r="DJJ932" s="146"/>
      <c r="DJK932" s="146"/>
      <c r="DJL932" s="146"/>
      <c r="DJM932" s="146"/>
      <c r="DJN932" s="146"/>
      <c r="DJO932" s="146"/>
      <c r="DJP932" s="146"/>
      <c r="DJQ932" s="146"/>
      <c r="DJR932" s="146"/>
      <c r="DJS932" s="146"/>
      <c r="DJT932" s="146"/>
      <c r="DJU932" s="146"/>
      <c r="DJV932" s="146"/>
      <c r="DJW932" s="146"/>
      <c r="DJX932" s="146"/>
      <c r="DJY932" s="146"/>
      <c r="DJZ932" s="146"/>
      <c r="DKA932" s="146"/>
      <c r="DKB932" s="146"/>
      <c r="DKC932" s="146"/>
      <c r="DKD932" s="146"/>
      <c r="DKE932" s="146"/>
      <c r="DKF932" s="146"/>
      <c r="DKG932" s="146"/>
      <c r="DKH932" s="146"/>
      <c r="DKI932" s="146"/>
      <c r="DKJ932" s="146"/>
      <c r="DKK932" s="146"/>
      <c r="DKL932" s="146"/>
      <c r="DKM932" s="146"/>
      <c r="DKN932" s="146"/>
      <c r="DKO932" s="146"/>
      <c r="DKP932" s="146"/>
      <c r="DKQ932" s="146"/>
      <c r="DKR932" s="146"/>
      <c r="DKS932" s="146"/>
      <c r="DKT932" s="146"/>
      <c r="DKU932" s="146"/>
      <c r="DKV932" s="146"/>
      <c r="DKW932" s="146"/>
      <c r="DKX932" s="146"/>
      <c r="DKY932" s="146"/>
      <c r="DKZ932" s="146"/>
      <c r="DLA932" s="146"/>
      <c r="DLB932" s="146"/>
      <c r="DLC932" s="146"/>
      <c r="DLD932" s="146"/>
      <c r="DLE932" s="146"/>
      <c r="DLF932" s="146"/>
      <c r="DLG932" s="146"/>
      <c r="DLH932" s="146"/>
      <c r="DLI932" s="146"/>
      <c r="DLJ932" s="146"/>
      <c r="DLK932" s="146"/>
      <c r="DLL932" s="146"/>
      <c r="DLM932" s="146"/>
      <c r="DLN932" s="146"/>
      <c r="DLO932" s="146"/>
      <c r="DLP932" s="146"/>
      <c r="DLQ932" s="146"/>
      <c r="DLR932" s="146"/>
      <c r="DLS932" s="146"/>
      <c r="DLT932" s="146"/>
      <c r="DLU932" s="146"/>
      <c r="DLV932" s="146"/>
      <c r="DLW932" s="146"/>
      <c r="DLX932" s="146"/>
      <c r="DLY932" s="146"/>
      <c r="DLZ932" s="146"/>
      <c r="DMA932" s="146"/>
      <c r="DMB932" s="146"/>
      <c r="DMC932" s="146"/>
      <c r="DMD932" s="146"/>
      <c r="DME932" s="146"/>
      <c r="DMF932" s="146"/>
      <c r="DMG932" s="146"/>
      <c r="DMH932" s="146"/>
      <c r="DMI932" s="146"/>
      <c r="DMJ932" s="146"/>
      <c r="DMK932" s="146"/>
      <c r="DML932" s="146"/>
      <c r="DMM932" s="146"/>
      <c r="DMN932" s="146"/>
      <c r="DMO932" s="146"/>
      <c r="DMP932" s="146"/>
      <c r="DMQ932" s="146"/>
      <c r="DMR932" s="146"/>
      <c r="DMS932" s="146"/>
      <c r="DMT932" s="146"/>
      <c r="DMU932" s="146"/>
      <c r="DMV932" s="146"/>
      <c r="DMW932" s="146"/>
      <c r="DMX932" s="146"/>
      <c r="DMY932" s="146"/>
      <c r="DMZ932" s="146"/>
      <c r="DNA932" s="146"/>
      <c r="DNB932" s="146"/>
      <c r="DNC932" s="146"/>
      <c r="DND932" s="146"/>
      <c r="DNE932" s="146"/>
      <c r="DNF932" s="146"/>
      <c r="DNG932" s="146"/>
      <c r="DNH932" s="146"/>
      <c r="DNI932" s="146"/>
      <c r="DNJ932" s="146"/>
      <c r="DNK932" s="146"/>
      <c r="DNL932" s="146"/>
      <c r="DNM932" s="146"/>
      <c r="DNN932" s="146"/>
      <c r="DNO932" s="146"/>
      <c r="DNP932" s="146"/>
      <c r="DNQ932" s="146"/>
      <c r="DNR932" s="146"/>
      <c r="DNS932" s="146"/>
      <c r="DNT932" s="146"/>
      <c r="DNU932" s="146"/>
      <c r="DNV932" s="146"/>
      <c r="DNW932" s="146"/>
      <c r="DNX932" s="146"/>
      <c r="DNY932" s="146"/>
      <c r="DNZ932" s="146"/>
      <c r="DOA932" s="146"/>
      <c r="DOB932" s="146"/>
      <c r="DOC932" s="146"/>
      <c r="DOD932" s="146"/>
      <c r="DOE932" s="146"/>
      <c r="DOF932" s="146"/>
      <c r="DOG932" s="146"/>
      <c r="DOH932" s="146"/>
      <c r="DOI932" s="146"/>
      <c r="DOJ932" s="146"/>
      <c r="DOK932" s="146"/>
      <c r="DOL932" s="146"/>
      <c r="DOM932" s="146"/>
      <c r="DON932" s="146"/>
      <c r="DOO932" s="146"/>
      <c r="DOP932" s="146"/>
      <c r="DOQ932" s="146"/>
      <c r="DOR932" s="146"/>
      <c r="DOS932" s="146"/>
      <c r="DOT932" s="146"/>
      <c r="DOU932" s="146"/>
      <c r="DOV932" s="146"/>
      <c r="DOW932" s="146"/>
      <c r="DOX932" s="146"/>
      <c r="DOY932" s="146"/>
      <c r="DOZ932" s="146"/>
      <c r="DPA932" s="146"/>
      <c r="DPB932" s="146"/>
      <c r="DPC932" s="146"/>
      <c r="DPD932" s="146"/>
      <c r="DPE932" s="146"/>
      <c r="DPF932" s="146"/>
      <c r="DPG932" s="146"/>
      <c r="DPH932" s="146"/>
      <c r="DPI932" s="146"/>
      <c r="DPJ932" s="146"/>
      <c r="DPK932" s="146"/>
      <c r="DPL932" s="146"/>
      <c r="DPM932" s="146"/>
      <c r="DPN932" s="146"/>
      <c r="DPO932" s="146"/>
      <c r="DPP932" s="146"/>
      <c r="DPQ932" s="146"/>
      <c r="DPR932" s="146"/>
      <c r="DPS932" s="146"/>
      <c r="DPT932" s="146"/>
      <c r="DPU932" s="146"/>
      <c r="DPV932" s="146"/>
      <c r="DPW932" s="146"/>
      <c r="DPX932" s="146"/>
      <c r="DPY932" s="146"/>
      <c r="DPZ932" s="146"/>
      <c r="DQA932" s="146"/>
      <c r="DQB932" s="146"/>
      <c r="DQC932" s="146"/>
      <c r="DQD932" s="146"/>
      <c r="DQE932" s="146"/>
      <c r="DQF932" s="146"/>
      <c r="DQG932" s="146"/>
      <c r="DQH932" s="146"/>
      <c r="DQI932" s="146"/>
      <c r="DQJ932" s="146"/>
      <c r="DQK932" s="146"/>
      <c r="DQL932" s="146"/>
      <c r="DQM932" s="146"/>
      <c r="DQN932" s="146"/>
      <c r="DQO932" s="146"/>
      <c r="DQP932" s="146"/>
      <c r="DQQ932" s="146"/>
      <c r="DQR932" s="146"/>
      <c r="DQS932" s="146"/>
      <c r="DQT932" s="146"/>
      <c r="DQU932" s="146"/>
      <c r="DQV932" s="146"/>
      <c r="DQW932" s="146"/>
      <c r="DQX932" s="146"/>
      <c r="DQY932" s="146"/>
      <c r="DQZ932" s="146"/>
      <c r="DRA932" s="146"/>
      <c r="DRB932" s="146"/>
      <c r="DRC932" s="146"/>
      <c r="DRD932" s="146"/>
      <c r="DRE932" s="146"/>
      <c r="DRF932" s="146"/>
      <c r="DRG932" s="146"/>
      <c r="DRH932" s="146"/>
      <c r="DRI932" s="146"/>
      <c r="DRJ932" s="146"/>
      <c r="DRK932" s="146"/>
      <c r="DRL932" s="146"/>
      <c r="DRM932" s="146"/>
      <c r="DRN932" s="146"/>
      <c r="DRO932" s="146"/>
      <c r="DRP932" s="146"/>
      <c r="DRQ932" s="146"/>
      <c r="DRR932" s="146"/>
      <c r="DRS932" s="146"/>
      <c r="DRT932" s="146"/>
      <c r="DRU932" s="146"/>
      <c r="DRV932" s="146"/>
      <c r="DRW932" s="146"/>
      <c r="DRX932" s="146"/>
      <c r="DRY932" s="146"/>
      <c r="DRZ932" s="146"/>
      <c r="DSA932" s="146"/>
      <c r="DSB932" s="146"/>
      <c r="DSC932" s="146"/>
      <c r="DSD932" s="146"/>
      <c r="DSE932" s="146"/>
      <c r="DSF932" s="146"/>
      <c r="DSG932" s="146"/>
      <c r="DSH932" s="146"/>
      <c r="DSI932" s="146"/>
      <c r="DSJ932" s="146"/>
      <c r="DSK932" s="146"/>
      <c r="DSL932" s="146"/>
      <c r="DSM932" s="146"/>
      <c r="DSN932" s="146"/>
      <c r="DSO932" s="146"/>
      <c r="DSP932" s="146"/>
      <c r="DSQ932" s="146"/>
      <c r="DSR932" s="146"/>
      <c r="DSS932" s="146"/>
      <c r="DST932" s="146"/>
      <c r="DSU932" s="146"/>
      <c r="DSV932" s="146"/>
      <c r="DSW932" s="146"/>
      <c r="DSX932" s="146"/>
      <c r="DSY932" s="146"/>
      <c r="DSZ932" s="146"/>
      <c r="DTA932" s="146"/>
      <c r="DTB932" s="146"/>
      <c r="DTC932" s="146"/>
      <c r="DTD932" s="146"/>
      <c r="DTE932" s="146"/>
      <c r="DTF932" s="146"/>
      <c r="DTG932" s="146"/>
      <c r="DTH932" s="146"/>
      <c r="DTI932" s="146"/>
      <c r="DTJ932" s="146"/>
      <c r="DTK932" s="146"/>
      <c r="DTL932" s="146"/>
      <c r="DTM932" s="146"/>
      <c r="DTN932" s="146"/>
      <c r="DTO932" s="146"/>
      <c r="DTP932" s="146"/>
      <c r="DTQ932" s="146"/>
      <c r="DTR932" s="146"/>
      <c r="DTS932" s="146"/>
      <c r="DTT932" s="146"/>
      <c r="DTU932" s="146"/>
      <c r="DTV932" s="146"/>
      <c r="DTW932" s="146"/>
      <c r="DTX932" s="146"/>
      <c r="DTY932" s="146"/>
      <c r="DTZ932" s="146"/>
      <c r="DUA932" s="146"/>
      <c r="DUB932" s="146"/>
      <c r="DUC932" s="146"/>
      <c r="DUD932" s="146"/>
      <c r="DUE932" s="146"/>
      <c r="DUF932" s="146"/>
      <c r="DUG932" s="146"/>
      <c r="DUH932" s="146"/>
      <c r="DUI932" s="146"/>
      <c r="DUJ932" s="146"/>
      <c r="DUK932" s="146"/>
      <c r="DUL932" s="146"/>
      <c r="DUM932" s="146"/>
      <c r="DUN932" s="146"/>
      <c r="DUO932" s="146"/>
      <c r="DUP932" s="146"/>
      <c r="DUQ932" s="146"/>
      <c r="DUR932" s="146"/>
      <c r="DUS932" s="146"/>
      <c r="DUT932" s="146"/>
      <c r="DUU932" s="146"/>
      <c r="DUV932" s="146"/>
      <c r="DUW932" s="146"/>
      <c r="DUX932" s="146"/>
      <c r="DUY932" s="146"/>
      <c r="DUZ932" s="146"/>
      <c r="DVA932" s="146"/>
      <c r="DVB932" s="146"/>
      <c r="DVC932" s="146"/>
      <c r="DVD932" s="146"/>
      <c r="DVE932" s="146"/>
      <c r="DVF932" s="146"/>
      <c r="DVG932" s="146"/>
      <c r="DVH932" s="146"/>
      <c r="DVI932" s="146"/>
      <c r="DVJ932" s="146"/>
      <c r="DVK932" s="146"/>
      <c r="DVL932" s="146"/>
      <c r="DVM932" s="146"/>
      <c r="DVN932" s="146"/>
      <c r="DVO932" s="146"/>
      <c r="DVP932" s="146"/>
      <c r="DVQ932" s="146"/>
      <c r="DVR932" s="146"/>
      <c r="DVS932" s="146"/>
      <c r="DVT932" s="146"/>
      <c r="DVU932" s="146"/>
      <c r="DVV932" s="146"/>
      <c r="DVW932" s="146"/>
      <c r="DVX932" s="146"/>
      <c r="DVY932" s="146"/>
      <c r="DVZ932" s="146"/>
      <c r="DWA932" s="146"/>
      <c r="DWB932" s="146"/>
      <c r="DWC932" s="146"/>
      <c r="DWD932" s="146"/>
      <c r="DWE932" s="146"/>
      <c r="DWF932" s="146"/>
      <c r="DWG932" s="146"/>
      <c r="DWH932" s="146"/>
      <c r="DWI932" s="146"/>
      <c r="DWJ932" s="146"/>
      <c r="DWK932" s="146"/>
      <c r="DWL932" s="146"/>
      <c r="DWM932" s="146"/>
      <c r="DWN932" s="146"/>
      <c r="DWO932" s="146"/>
      <c r="DWP932" s="146"/>
      <c r="DWQ932" s="146"/>
      <c r="DWR932" s="146"/>
      <c r="DWS932" s="146"/>
      <c r="DWT932" s="146"/>
      <c r="DWU932" s="146"/>
      <c r="DWV932" s="146"/>
      <c r="DWW932" s="146"/>
      <c r="DWX932" s="146"/>
      <c r="DWY932" s="146"/>
      <c r="DWZ932" s="146"/>
      <c r="DXA932" s="146"/>
      <c r="DXB932" s="146"/>
      <c r="DXC932" s="146"/>
      <c r="DXD932" s="146"/>
      <c r="DXE932" s="146"/>
      <c r="DXF932" s="146"/>
      <c r="DXG932" s="146"/>
      <c r="DXH932" s="146"/>
      <c r="DXI932" s="146"/>
      <c r="DXJ932" s="146"/>
      <c r="DXK932" s="146"/>
      <c r="DXL932" s="146"/>
      <c r="DXM932" s="146"/>
      <c r="DXN932" s="146"/>
      <c r="DXO932" s="146"/>
      <c r="DXP932" s="146"/>
      <c r="DXQ932" s="146"/>
      <c r="DXR932" s="146"/>
      <c r="DXS932" s="146"/>
      <c r="DXT932" s="146"/>
      <c r="DXU932" s="146"/>
      <c r="DXV932" s="146"/>
      <c r="DXW932" s="146"/>
      <c r="DXX932" s="146"/>
      <c r="DXY932" s="146"/>
      <c r="DXZ932" s="146"/>
      <c r="DYA932" s="146"/>
      <c r="DYB932" s="146"/>
      <c r="DYC932" s="146"/>
      <c r="DYD932" s="146"/>
      <c r="DYE932" s="146"/>
      <c r="DYF932" s="146"/>
      <c r="DYG932" s="146"/>
      <c r="DYH932" s="146"/>
      <c r="DYI932" s="146"/>
      <c r="DYJ932" s="146"/>
      <c r="DYK932" s="146"/>
      <c r="DYL932" s="146"/>
      <c r="DYM932" s="146"/>
      <c r="DYN932" s="146"/>
      <c r="DYO932" s="146"/>
      <c r="DYP932" s="146"/>
      <c r="DYQ932" s="146"/>
      <c r="DYR932" s="146"/>
      <c r="DYS932" s="146"/>
      <c r="DYT932" s="146"/>
      <c r="DYU932" s="146"/>
      <c r="DYV932" s="146"/>
      <c r="DYW932" s="146"/>
      <c r="DYX932" s="146"/>
      <c r="DYY932" s="146"/>
      <c r="DYZ932" s="146"/>
      <c r="DZA932" s="146"/>
      <c r="DZB932" s="146"/>
      <c r="DZC932" s="146"/>
      <c r="DZD932" s="146"/>
      <c r="DZE932" s="146"/>
      <c r="DZF932" s="146"/>
      <c r="DZG932" s="146"/>
      <c r="DZH932" s="146"/>
      <c r="DZI932" s="146"/>
      <c r="DZJ932" s="146"/>
      <c r="DZK932" s="146"/>
      <c r="DZL932" s="146"/>
      <c r="DZM932" s="146"/>
      <c r="DZN932" s="146"/>
      <c r="DZO932" s="146"/>
      <c r="DZP932" s="146"/>
      <c r="DZQ932" s="146"/>
      <c r="DZR932" s="146"/>
      <c r="DZS932" s="146"/>
      <c r="DZT932" s="146"/>
      <c r="DZU932" s="146"/>
      <c r="DZV932" s="146"/>
      <c r="DZW932" s="146"/>
      <c r="DZX932" s="146"/>
      <c r="DZY932" s="146"/>
      <c r="DZZ932" s="146"/>
      <c r="EAA932" s="146"/>
      <c r="EAB932" s="146"/>
      <c r="EAC932" s="146"/>
      <c r="EAD932" s="146"/>
      <c r="EAE932" s="146"/>
      <c r="EAF932" s="146"/>
      <c r="EAG932" s="146"/>
      <c r="EAH932" s="146"/>
      <c r="EAI932" s="146"/>
      <c r="EAJ932" s="146"/>
      <c r="EAK932" s="146"/>
      <c r="EAL932" s="146"/>
      <c r="EAM932" s="146"/>
      <c r="EAN932" s="146"/>
      <c r="EAO932" s="146"/>
      <c r="EAP932" s="146"/>
      <c r="EAQ932" s="146"/>
      <c r="EAR932" s="146"/>
      <c r="EAS932" s="146"/>
      <c r="EAT932" s="146"/>
      <c r="EAU932" s="146"/>
      <c r="EAV932" s="146"/>
      <c r="EAW932" s="146"/>
      <c r="EAX932" s="146"/>
      <c r="EAY932" s="146"/>
      <c r="EAZ932" s="146"/>
      <c r="EBA932" s="146"/>
      <c r="EBB932" s="146"/>
      <c r="EBC932" s="146"/>
      <c r="EBD932" s="146"/>
      <c r="EBE932" s="146"/>
      <c r="EBF932" s="146"/>
      <c r="EBG932" s="146"/>
      <c r="EBH932" s="146"/>
      <c r="EBI932" s="146"/>
      <c r="EBJ932" s="146"/>
      <c r="EBK932" s="146"/>
      <c r="EBL932" s="146"/>
      <c r="EBM932" s="146"/>
      <c r="EBN932" s="146"/>
      <c r="EBO932" s="146"/>
      <c r="EBP932" s="146"/>
      <c r="EBQ932" s="146"/>
      <c r="EBR932" s="146"/>
      <c r="EBS932" s="146"/>
      <c r="EBT932" s="146"/>
      <c r="EBU932" s="146"/>
      <c r="EBV932" s="146"/>
      <c r="EBW932" s="146"/>
      <c r="EBX932" s="146"/>
      <c r="EBY932" s="146"/>
      <c r="EBZ932" s="146"/>
      <c r="ECA932" s="146"/>
      <c r="ECB932" s="146"/>
      <c r="ECC932" s="146"/>
      <c r="ECD932" s="146"/>
      <c r="ECE932" s="146"/>
      <c r="ECF932" s="146"/>
      <c r="ECG932" s="146"/>
      <c r="ECH932" s="146"/>
      <c r="ECI932" s="146"/>
      <c r="ECJ932" s="146"/>
      <c r="ECK932" s="146"/>
      <c r="ECL932" s="146"/>
      <c r="ECM932" s="146"/>
      <c r="ECN932" s="146"/>
      <c r="ECO932" s="146"/>
      <c r="ECP932" s="146"/>
      <c r="ECQ932" s="146"/>
      <c r="ECR932" s="146"/>
      <c r="ECS932" s="146"/>
      <c r="ECT932" s="146"/>
      <c r="ECU932" s="146"/>
      <c r="ECV932" s="146"/>
      <c r="ECW932" s="146"/>
      <c r="ECX932" s="146"/>
      <c r="ECY932" s="146"/>
      <c r="ECZ932" s="146"/>
      <c r="EDA932" s="146"/>
      <c r="EDB932" s="146"/>
      <c r="EDC932" s="146"/>
      <c r="EDD932" s="146"/>
      <c r="EDE932" s="146"/>
      <c r="EDF932" s="146"/>
      <c r="EDG932" s="146"/>
      <c r="EDH932" s="146"/>
      <c r="EDI932" s="146"/>
      <c r="EDJ932" s="146"/>
      <c r="EDK932" s="146"/>
      <c r="EDL932" s="146"/>
      <c r="EDM932" s="146"/>
      <c r="EDN932" s="146"/>
      <c r="EDO932" s="146"/>
      <c r="EDP932" s="146"/>
      <c r="EDQ932" s="146"/>
      <c r="EDR932" s="146"/>
      <c r="EDS932" s="146"/>
      <c r="EDT932" s="146"/>
      <c r="EDU932" s="146"/>
      <c r="EDV932" s="146"/>
      <c r="EDW932" s="146"/>
      <c r="EDX932" s="146"/>
      <c r="EDY932" s="146"/>
      <c r="EDZ932" s="146"/>
      <c r="EEA932" s="146"/>
      <c r="EEB932" s="146"/>
      <c r="EEC932" s="146"/>
      <c r="EED932" s="146"/>
      <c r="EEE932" s="146"/>
      <c r="EEF932" s="146"/>
      <c r="EEG932" s="146"/>
      <c r="EEH932" s="146"/>
      <c r="EEI932" s="146"/>
      <c r="EEJ932" s="146"/>
      <c r="EEK932" s="146"/>
      <c r="EEL932" s="146"/>
      <c r="EEM932" s="146"/>
      <c r="EEN932" s="146"/>
      <c r="EEO932" s="146"/>
      <c r="EEP932" s="146"/>
      <c r="EEQ932" s="146"/>
      <c r="EER932" s="146"/>
      <c r="EES932" s="146"/>
      <c r="EET932" s="146"/>
      <c r="EEU932" s="146"/>
      <c r="EEV932" s="146"/>
      <c r="EEW932" s="146"/>
      <c r="EEX932" s="146"/>
      <c r="EEY932" s="146"/>
      <c r="EEZ932" s="146"/>
      <c r="EFA932" s="146"/>
      <c r="EFB932" s="146"/>
      <c r="EFC932" s="146"/>
      <c r="EFD932" s="146"/>
      <c r="EFE932" s="146"/>
      <c r="EFF932" s="146"/>
      <c r="EFG932" s="146"/>
      <c r="EFH932" s="146"/>
      <c r="EFI932" s="146"/>
      <c r="EFJ932" s="146"/>
      <c r="EFK932" s="146"/>
      <c r="EFL932" s="146"/>
      <c r="EFM932" s="146"/>
      <c r="EFN932" s="146"/>
      <c r="EFO932" s="146"/>
      <c r="EFP932" s="146"/>
      <c r="EFQ932" s="146"/>
      <c r="EFR932" s="146"/>
      <c r="EFS932" s="146"/>
      <c r="EFT932" s="146"/>
      <c r="EFU932" s="146"/>
      <c r="EFV932" s="146"/>
      <c r="EFW932" s="146"/>
      <c r="EFX932" s="146"/>
      <c r="EFY932" s="146"/>
      <c r="EFZ932" s="146"/>
      <c r="EGA932" s="146"/>
      <c r="EGB932" s="146"/>
      <c r="EGC932" s="146"/>
      <c r="EGD932" s="146"/>
      <c r="EGE932" s="146"/>
      <c r="EGF932" s="146"/>
      <c r="EGG932" s="146"/>
      <c r="EGH932" s="146"/>
      <c r="EGI932" s="146"/>
      <c r="EGJ932" s="146"/>
      <c r="EGK932" s="146"/>
      <c r="EGL932" s="146"/>
      <c r="EGM932" s="146"/>
      <c r="EGN932" s="146"/>
      <c r="EGO932" s="146"/>
      <c r="EGP932" s="146"/>
      <c r="EGQ932" s="146"/>
      <c r="EGR932" s="146"/>
      <c r="EGS932" s="146"/>
      <c r="EGT932" s="146"/>
      <c r="EGU932" s="146"/>
      <c r="EGV932" s="146"/>
      <c r="EGW932" s="146"/>
      <c r="EGX932" s="146"/>
      <c r="EGY932" s="146"/>
      <c r="EGZ932" s="146"/>
      <c r="EHA932" s="146"/>
      <c r="EHB932" s="146"/>
      <c r="EHC932" s="146"/>
      <c r="EHD932" s="146"/>
      <c r="EHE932" s="146"/>
      <c r="EHF932" s="146"/>
      <c r="EHG932" s="146"/>
      <c r="EHH932" s="146"/>
      <c r="EHI932" s="146"/>
      <c r="EHJ932" s="146"/>
      <c r="EHK932" s="146"/>
      <c r="EHL932" s="146"/>
      <c r="EHM932" s="146"/>
      <c r="EHN932" s="146"/>
      <c r="EHO932" s="146"/>
      <c r="EHP932" s="146"/>
      <c r="EHQ932" s="146"/>
      <c r="EHR932" s="146"/>
      <c r="EHS932" s="146"/>
      <c r="EHT932" s="146"/>
      <c r="EHU932" s="146"/>
      <c r="EHV932" s="146"/>
      <c r="EHW932" s="146"/>
      <c r="EHX932" s="146"/>
      <c r="EHY932" s="146"/>
      <c r="EHZ932" s="146"/>
      <c r="EIA932" s="146"/>
      <c r="EIB932" s="146"/>
      <c r="EIC932" s="146"/>
      <c r="EID932" s="146"/>
      <c r="EIE932" s="146"/>
      <c r="EIF932" s="146"/>
      <c r="EIG932" s="146"/>
      <c r="EIH932" s="146"/>
      <c r="EII932" s="146"/>
      <c r="EIJ932" s="146"/>
      <c r="EIK932" s="146"/>
      <c r="EIL932" s="146"/>
      <c r="EIM932" s="146"/>
      <c r="EIN932" s="146"/>
      <c r="EIO932" s="146"/>
      <c r="EIP932" s="146"/>
      <c r="EIQ932" s="146"/>
      <c r="EIR932" s="146"/>
      <c r="EIS932" s="146"/>
      <c r="EIT932" s="146"/>
      <c r="EIU932" s="146"/>
      <c r="EIV932" s="146"/>
      <c r="EIW932" s="146"/>
      <c r="EIX932" s="146"/>
      <c r="EIY932" s="146"/>
      <c r="EIZ932" s="146"/>
      <c r="EJA932" s="146"/>
      <c r="EJB932" s="146"/>
      <c r="EJC932" s="146"/>
      <c r="EJD932" s="146"/>
      <c r="EJE932" s="146"/>
      <c r="EJF932" s="146"/>
      <c r="EJG932" s="146"/>
      <c r="EJH932" s="146"/>
      <c r="EJI932" s="146"/>
      <c r="EJJ932" s="146"/>
      <c r="EJK932" s="146"/>
      <c r="EJL932" s="146"/>
      <c r="EJM932" s="146"/>
      <c r="EJN932" s="146"/>
      <c r="EJO932" s="146"/>
      <c r="EJP932" s="146"/>
      <c r="EJQ932" s="146"/>
      <c r="EJR932" s="146"/>
      <c r="EJS932" s="146"/>
      <c r="EJT932" s="146"/>
      <c r="EJU932" s="146"/>
      <c r="EJV932" s="146"/>
      <c r="EJW932" s="146"/>
      <c r="EJX932" s="146"/>
      <c r="EJY932" s="146"/>
      <c r="EJZ932" s="146"/>
      <c r="EKA932" s="146"/>
      <c r="EKB932" s="146"/>
      <c r="EKC932" s="146"/>
      <c r="EKD932" s="146"/>
      <c r="EKE932" s="146"/>
      <c r="EKF932" s="146"/>
      <c r="EKG932" s="146"/>
      <c r="EKH932" s="146"/>
      <c r="EKI932" s="146"/>
      <c r="EKJ932" s="146"/>
      <c r="EKK932" s="146"/>
      <c r="EKL932" s="146"/>
      <c r="EKM932" s="146"/>
      <c r="EKN932" s="146"/>
      <c r="EKO932" s="146"/>
      <c r="EKP932" s="146"/>
      <c r="EKQ932" s="146"/>
      <c r="EKR932" s="146"/>
      <c r="EKS932" s="146"/>
      <c r="EKT932" s="146"/>
      <c r="EKU932" s="146"/>
      <c r="EKV932" s="146"/>
      <c r="EKW932" s="146"/>
      <c r="EKX932" s="146"/>
      <c r="EKY932" s="146"/>
      <c r="EKZ932" s="146"/>
      <c r="ELA932" s="146"/>
      <c r="ELB932" s="146"/>
      <c r="ELC932" s="146"/>
      <c r="ELD932" s="146"/>
      <c r="ELE932" s="146"/>
      <c r="ELF932" s="146"/>
      <c r="ELG932" s="146"/>
      <c r="ELH932" s="146"/>
      <c r="ELI932" s="146"/>
      <c r="ELJ932" s="146"/>
      <c r="ELK932" s="146"/>
      <c r="ELL932" s="146"/>
      <c r="ELM932" s="146"/>
      <c r="ELN932" s="146"/>
      <c r="ELO932" s="146"/>
      <c r="ELP932" s="146"/>
      <c r="ELQ932" s="146"/>
      <c r="ELR932" s="146"/>
      <c r="ELS932" s="146"/>
      <c r="ELT932" s="146"/>
      <c r="ELU932" s="146"/>
      <c r="ELV932" s="146"/>
      <c r="ELW932" s="146"/>
      <c r="ELX932" s="146"/>
      <c r="ELY932" s="146"/>
      <c r="ELZ932" s="146"/>
      <c r="EMA932" s="146"/>
      <c r="EMB932" s="146"/>
      <c r="EMC932" s="146"/>
      <c r="EMD932" s="146"/>
      <c r="EME932" s="146"/>
      <c r="EMF932" s="146"/>
      <c r="EMG932" s="146"/>
      <c r="EMH932" s="146"/>
      <c r="EMI932" s="146"/>
      <c r="EMJ932" s="146"/>
      <c r="EMK932" s="146"/>
      <c r="EML932" s="146"/>
      <c r="EMM932" s="146"/>
      <c r="EMN932" s="146"/>
      <c r="EMO932" s="146"/>
      <c r="EMP932" s="146"/>
      <c r="EMQ932" s="146"/>
      <c r="EMR932" s="146"/>
      <c r="EMS932" s="146"/>
      <c r="EMT932" s="146"/>
      <c r="EMU932" s="146"/>
      <c r="EMV932" s="146"/>
      <c r="EMW932" s="146"/>
      <c r="EMX932" s="146"/>
      <c r="EMY932" s="146"/>
      <c r="EMZ932" s="146"/>
      <c r="ENA932" s="146"/>
      <c r="ENB932" s="146"/>
      <c r="ENC932" s="146"/>
      <c r="END932" s="146"/>
      <c r="ENE932" s="146"/>
      <c r="ENF932" s="146"/>
      <c r="ENG932" s="146"/>
      <c r="ENH932" s="146"/>
      <c r="ENI932" s="146"/>
      <c r="ENJ932" s="146"/>
      <c r="ENK932" s="146"/>
      <c r="ENL932" s="146"/>
      <c r="ENM932" s="146"/>
      <c r="ENN932" s="146"/>
      <c r="ENO932" s="146"/>
      <c r="ENP932" s="146"/>
      <c r="ENQ932" s="146"/>
      <c r="ENR932" s="146"/>
      <c r="ENS932" s="146"/>
      <c r="ENT932" s="146"/>
      <c r="ENU932" s="146"/>
      <c r="ENV932" s="146"/>
      <c r="ENW932" s="146"/>
      <c r="ENX932" s="146"/>
      <c r="ENY932" s="146"/>
      <c r="ENZ932" s="146"/>
      <c r="EOA932" s="146"/>
      <c r="EOB932" s="146"/>
      <c r="EOC932" s="146"/>
      <c r="EOD932" s="146"/>
      <c r="EOE932" s="146"/>
      <c r="EOF932" s="146"/>
      <c r="EOG932" s="146"/>
      <c r="EOH932" s="146"/>
      <c r="EOI932" s="146"/>
      <c r="EOJ932" s="146"/>
      <c r="EOK932" s="146"/>
      <c r="EOL932" s="146"/>
      <c r="EOM932" s="146"/>
      <c r="EON932" s="146"/>
      <c r="EOO932" s="146"/>
      <c r="EOP932" s="146"/>
      <c r="EOQ932" s="146"/>
      <c r="EOR932" s="146"/>
      <c r="EOS932" s="146"/>
      <c r="EOT932" s="146"/>
      <c r="EOU932" s="146"/>
      <c r="EOV932" s="146"/>
      <c r="EOW932" s="146"/>
      <c r="EOX932" s="146"/>
      <c r="EOY932" s="146"/>
      <c r="EOZ932" s="146"/>
      <c r="EPA932" s="146"/>
      <c r="EPB932" s="146"/>
      <c r="EPC932" s="146"/>
      <c r="EPD932" s="146"/>
      <c r="EPE932" s="146"/>
      <c r="EPF932" s="146"/>
      <c r="EPG932" s="146"/>
      <c r="EPH932" s="146"/>
      <c r="EPI932" s="146"/>
      <c r="EPJ932" s="146"/>
      <c r="EPK932" s="146"/>
      <c r="EPL932" s="146"/>
      <c r="EPM932" s="146"/>
      <c r="EPN932" s="146"/>
      <c r="EPO932" s="146"/>
      <c r="EPP932" s="146"/>
      <c r="EPQ932" s="146"/>
      <c r="EPR932" s="146"/>
      <c r="EPS932" s="146"/>
      <c r="EPT932" s="146"/>
      <c r="EPU932" s="146"/>
      <c r="EPV932" s="146"/>
      <c r="EPW932" s="146"/>
      <c r="EPX932" s="146"/>
      <c r="EPY932" s="146"/>
      <c r="EPZ932" s="146"/>
      <c r="EQA932" s="146"/>
      <c r="EQB932" s="146"/>
      <c r="EQC932" s="146"/>
      <c r="EQD932" s="146"/>
      <c r="EQE932" s="146"/>
      <c r="EQF932" s="146"/>
      <c r="EQG932" s="146"/>
      <c r="EQH932" s="146"/>
      <c r="EQI932" s="146"/>
      <c r="EQJ932" s="146"/>
      <c r="EQK932" s="146"/>
      <c r="EQL932" s="146"/>
      <c r="EQM932" s="146"/>
      <c r="EQN932" s="146"/>
      <c r="EQO932" s="146"/>
      <c r="EQP932" s="146"/>
      <c r="EQQ932" s="146"/>
      <c r="EQR932" s="146"/>
      <c r="EQS932" s="146"/>
      <c r="EQT932" s="146"/>
      <c r="EQU932" s="146"/>
      <c r="EQV932" s="146"/>
      <c r="EQW932" s="146"/>
      <c r="EQX932" s="146"/>
      <c r="EQY932" s="146"/>
      <c r="EQZ932" s="146"/>
      <c r="ERA932" s="146"/>
      <c r="ERB932" s="146"/>
      <c r="ERC932" s="146"/>
      <c r="ERD932" s="146"/>
      <c r="ERE932" s="146"/>
      <c r="ERF932" s="146"/>
      <c r="ERG932" s="146"/>
      <c r="ERH932" s="146"/>
      <c r="ERI932" s="146"/>
      <c r="ERJ932" s="146"/>
      <c r="ERK932" s="146"/>
      <c r="ERL932" s="146"/>
      <c r="ERM932" s="146"/>
      <c r="ERN932" s="146"/>
      <c r="ERO932" s="146"/>
      <c r="ERP932" s="146"/>
      <c r="ERQ932" s="146"/>
      <c r="ERR932" s="146"/>
      <c r="ERS932" s="146"/>
      <c r="ERT932" s="146"/>
      <c r="ERU932" s="146"/>
      <c r="ERV932" s="146"/>
      <c r="ERW932" s="146"/>
      <c r="ERX932" s="146"/>
      <c r="ERY932" s="146"/>
      <c r="ERZ932" s="146"/>
      <c r="ESA932" s="146"/>
      <c r="ESB932" s="146"/>
      <c r="ESC932" s="146"/>
      <c r="ESD932" s="146"/>
      <c r="ESE932" s="146"/>
      <c r="ESF932" s="146"/>
      <c r="ESG932" s="146"/>
      <c r="ESH932" s="146"/>
      <c r="ESI932" s="146"/>
      <c r="ESJ932" s="146"/>
      <c r="ESK932" s="146"/>
      <c r="ESL932" s="146"/>
      <c r="ESM932" s="146"/>
      <c r="ESN932" s="146"/>
      <c r="ESO932" s="146"/>
      <c r="ESP932" s="146"/>
      <c r="ESQ932" s="146"/>
      <c r="ESR932" s="146"/>
      <c r="ESS932" s="146"/>
      <c r="EST932" s="146"/>
      <c r="ESU932" s="146"/>
      <c r="ESV932" s="146"/>
      <c r="ESW932" s="146"/>
      <c r="ESX932" s="146"/>
      <c r="ESY932" s="146"/>
      <c r="ESZ932" s="146"/>
      <c r="ETA932" s="146"/>
      <c r="ETB932" s="146"/>
      <c r="ETC932" s="146"/>
      <c r="ETD932" s="146"/>
      <c r="ETE932" s="146"/>
      <c r="ETF932" s="146"/>
      <c r="ETG932" s="146"/>
      <c r="ETH932" s="146"/>
      <c r="ETI932" s="146"/>
      <c r="ETJ932" s="146"/>
      <c r="ETK932" s="146"/>
      <c r="ETL932" s="146"/>
      <c r="ETM932" s="146"/>
      <c r="ETN932" s="146"/>
      <c r="ETO932" s="146"/>
      <c r="ETP932" s="146"/>
      <c r="ETQ932" s="146"/>
      <c r="ETR932" s="146"/>
      <c r="ETS932" s="146"/>
      <c r="ETT932" s="146"/>
      <c r="ETU932" s="146"/>
      <c r="ETV932" s="146"/>
      <c r="ETW932" s="146"/>
      <c r="ETX932" s="146"/>
      <c r="ETY932" s="146"/>
      <c r="ETZ932" s="146"/>
      <c r="EUA932" s="146"/>
      <c r="EUB932" s="146"/>
      <c r="EUC932" s="146"/>
      <c r="EUD932" s="146"/>
      <c r="EUE932" s="146"/>
      <c r="EUF932" s="146"/>
      <c r="EUG932" s="146"/>
      <c r="EUH932" s="146"/>
      <c r="EUI932" s="146"/>
      <c r="EUJ932" s="146"/>
      <c r="EUK932" s="146"/>
      <c r="EUL932" s="146"/>
      <c r="EUM932" s="146"/>
      <c r="EUN932" s="146"/>
      <c r="EUO932" s="146"/>
      <c r="EUP932" s="146"/>
      <c r="EUQ932" s="146"/>
      <c r="EUR932" s="146"/>
      <c r="EUS932" s="146"/>
      <c r="EUT932" s="146"/>
      <c r="EUU932" s="146"/>
      <c r="EUV932" s="146"/>
      <c r="EUW932" s="146"/>
      <c r="EUX932" s="146"/>
      <c r="EUY932" s="146"/>
      <c r="EUZ932" s="146"/>
      <c r="EVA932" s="146"/>
      <c r="EVB932" s="146"/>
      <c r="EVC932" s="146"/>
      <c r="EVD932" s="146"/>
      <c r="EVE932" s="146"/>
      <c r="EVF932" s="146"/>
      <c r="EVG932" s="146"/>
      <c r="EVH932" s="146"/>
      <c r="EVI932" s="146"/>
      <c r="EVJ932" s="146"/>
      <c r="EVK932" s="146"/>
      <c r="EVL932" s="146"/>
      <c r="EVM932" s="146"/>
      <c r="EVN932" s="146"/>
      <c r="EVO932" s="146"/>
      <c r="EVP932" s="146"/>
      <c r="EVQ932" s="146"/>
      <c r="EVR932" s="146"/>
      <c r="EVS932" s="146"/>
      <c r="EVT932" s="146"/>
      <c r="EVU932" s="146"/>
      <c r="EVV932" s="146"/>
      <c r="EVW932" s="146"/>
      <c r="EVX932" s="146"/>
      <c r="EVY932" s="146"/>
      <c r="EVZ932" s="146"/>
      <c r="EWA932" s="146"/>
      <c r="EWB932" s="146"/>
      <c r="EWC932" s="146"/>
      <c r="EWD932" s="146"/>
      <c r="EWE932" s="146"/>
      <c r="EWF932" s="146"/>
      <c r="EWG932" s="146"/>
      <c r="EWH932" s="146"/>
      <c r="EWI932" s="146"/>
      <c r="EWJ932" s="146"/>
      <c r="EWK932" s="146"/>
      <c r="EWL932" s="146"/>
      <c r="EWM932" s="146"/>
      <c r="EWN932" s="146"/>
      <c r="EWO932" s="146"/>
      <c r="EWP932" s="146"/>
      <c r="EWQ932" s="146"/>
      <c r="EWR932" s="146"/>
      <c r="EWS932" s="146"/>
      <c r="EWT932" s="146"/>
      <c r="EWU932" s="146"/>
      <c r="EWV932" s="146"/>
      <c r="EWW932" s="146"/>
      <c r="EWX932" s="146"/>
      <c r="EWY932" s="146"/>
      <c r="EWZ932" s="146"/>
      <c r="EXA932" s="146"/>
      <c r="EXB932" s="146"/>
      <c r="EXC932" s="146"/>
      <c r="EXD932" s="146"/>
      <c r="EXE932" s="146"/>
      <c r="EXF932" s="146"/>
      <c r="EXG932" s="146"/>
      <c r="EXH932" s="146"/>
      <c r="EXI932" s="146"/>
      <c r="EXJ932" s="146"/>
      <c r="EXK932" s="146"/>
      <c r="EXL932" s="146"/>
      <c r="EXM932" s="146"/>
      <c r="EXN932" s="146"/>
      <c r="EXO932" s="146"/>
      <c r="EXP932" s="146"/>
      <c r="EXQ932" s="146"/>
      <c r="EXR932" s="146"/>
      <c r="EXS932" s="146"/>
      <c r="EXT932" s="146"/>
      <c r="EXU932" s="146"/>
      <c r="EXV932" s="146"/>
      <c r="EXW932" s="146"/>
      <c r="EXX932" s="146"/>
      <c r="EXY932" s="146"/>
      <c r="EXZ932" s="146"/>
      <c r="EYA932" s="146"/>
      <c r="EYB932" s="146"/>
      <c r="EYC932" s="146"/>
      <c r="EYD932" s="146"/>
      <c r="EYE932" s="146"/>
      <c r="EYF932" s="146"/>
      <c r="EYG932" s="146"/>
      <c r="EYH932" s="146"/>
      <c r="EYI932" s="146"/>
      <c r="EYJ932" s="146"/>
      <c r="EYK932" s="146"/>
      <c r="EYL932" s="146"/>
      <c r="EYM932" s="146"/>
      <c r="EYN932" s="146"/>
      <c r="EYO932" s="146"/>
      <c r="EYP932" s="146"/>
      <c r="EYQ932" s="146"/>
      <c r="EYR932" s="146"/>
      <c r="EYS932" s="146"/>
      <c r="EYT932" s="146"/>
      <c r="EYU932" s="146"/>
      <c r="EYV932" s="146"/>
      <c r="EYW932" s="146"/>
      <c r="EYX932" s="146"/>
      <c r="EYY932" s="146"/>
      <c r="EYZ932" s="146"/>
      <c r="EZA932" s="146"/>
      <c r="EZB932" s="146"/>
      <c r="EZC932" s="146"/>
      <c r="EZD932" s="146"/>
      <c r="EZE932" s="146"/>
      <c r="EZF932" s="146"/>
      <c r="EZG932" s="146"/>
      <c r="EZH932" s="146"/>
      <c r="EZI932" s="146"/>
      <c r="EZJ932" s="146"/>
      <c r="EZK932" s="146"/>
      <c r="EZL932" s="146"/>
      <c r="EZM932" s="146"/>
      <c r="EZN932" s="146"/>
      <c r="EZO932" s="146"/>
      <c r="EZP932" s="146"/>
      <c r="EZQ932" s="146"/>
      <c r="EZR932" s="146"/>
      <c r="EZS932" s="146"/>
      <c r="EZT932" s="146"/>
      <c r="EZU932" s="146"/>
      <c r="EZV932" s="146"/>
      <c r="EZW932" s="146"/>
      <c r="EZX932" s="146"/>
      <c r="EZY932" s="146"/>
      <c r="EZZ932" s="146"/>
      <c r="FAA932" s="146"/>
      <c r="FAB932" s="146"/>
      <c r="FAC932" s="146"/>
      <c r="FAD932" s="146"/>
      <c r="FAE932" s="146"/>
      <c r="FAF932" s="146"/>
      <c r="FAG932" s="146"/>
      <c r="FAH932" s="146"/>
      <c r="FAI932" s="146"/>
      <c r="FAJ932" s="146"/>
      <c r="FAK932" s="146"/>
      <c r="FAL932" s="146"/>
      <c r="FAM932" s="146"/>
      <c r="FAN932" s="146"/>
      <c r="FAO932" s="146"/>
      <c r="FAP932" s="146"/>
      <c r="FAQ932" s="146"/>
      <c r="FAR932" s="146"/>
      <c r="FAS932" s="146"/>
      <c r="FAT932" s="146"/>
      <c r="FAU932" s="146"/>
      <c r="FAV932" s="146"/>
      <c r="FAW932" s="146"/>
      <c r="FAX932" s="146"/>
      <c r="FAY932" s="146"/>
      <c r="FAZ932" s="146"/>
      <c r="FBA932" s="146"/>
      <c r="FBB932" s="146"/>
      <c r="FBC932" s="146"/>
      <c r="FBD932" s="146"/>
      <c r="FBE932" s="146"/>
      <c r="FBF932" s="146"/>
      <c r="FBG932" s="146"/>
      <c r="FBH932" s="146"/>
      <c r="FBI932" s="146"/>
      <c r="FBJ932" s="146"/>
      <c r="FBK932" s="146"/>
      <c r="FBL932" s="146"/>
      <c r="FBM932" s="146"/>
      <c r="FBN932" s="146"/>
      <c r="FBO932" s="146"/>
      <c r="FBP932" s="146"/>
      <c r="FBQ932" s="146"/>
      <c r="FBR932" s="146"/>
      <c r="FBS932" s="146"/>
      <c r="FBT932" s="146"/>
      <c r="FBU932" s="146"/>
      <c r="FBV932" s="146"/>
      <c r="FBW932" s="146"/>
      <c r="FBX932" s="146"/>
      <c r="FBY932" s="146"/>
      <c r="FBZ932" s="146"/>
      <c r="FCA932" s="146"/>
      <c r="FCB932" s="146"/>
      <c r="FCC932" s="146"/>
      <c r="FCD932" s="146"/>
      <c r="FCE932" s="146"/>
      <c r="FCF932" s="146"/>
      <c r="FCG932" s="146"/>
      <c r="FCH932" s="146"/>
      <c r="FCI932" s="146"/>
      <c r="FCJ932" s="146"/>
      <c r="FCK932" s="146"/>
      <c r="FCL932" s="146"/>
      <c r="FCM932" s="146"/>
      <c r="FCN932" s="146"/>
      <c r="FCO932" s="146"/>
      <c r="FCP932" s="146"/>
      <c r="FCQ932" s="146"/>
      <c r="FCR932" s="146"/>
      <c r="FCS932" s="146"/>
      <c r="FCT932" s="146"/>
      <c r="FCU932" s="146"/>
      <c r="FCV932" s="146"/>
      <c r="FCW932" s="146"/>
      <c r="FCX932" s="146"/>
      <c r="FCY932" s="146"/>
      <c r="FCZ932" s="146"/>
      <c r="FDA932" s="146"/>
      <c r="FDB932" s="146"/>
      <c r="FDC932" s="146"/>
      <c r="FDD932" s="146"/>
      <c r="FDE932" s="146"/>
      <c r="FDF932" s="146"/>
      <c r="FDG932" s="146"/>
      <c r="FDH932" s="146"/>
      <c r="FDI932" s="146"/>
      <c r="FDJ932" s="146"/>
      <c r="FDK932" s="146"/>
      <c r="FDL932" s="146"/>
      <c r="FDM932" s="146"/>
      <c r="FDN932" s="146"/>
      <c r="FDO932" s="146"/>
      <c r="FDP932" s="146"/>
      <c r="FDQ932" s="146"/>
      <c r="FDR932" s="146"/>
      <c r="FDS932" s="146"/>
      <c r="FDT932" s="146"/>
      <c r="FDU932" s="146"/>
      <c r="FDV932" s="146"/>
      <c r="FDW932" s="146"/>
      <c r="FDX932" s="146"/>
      <c r="FDY932" s="146"/>
      <c r="FDZ932" s="146"/>
      <c r="FEA932" s="146"/>
      <c r="FEB932" s="146"/>
      <c r="FEC932" s="146"/>
      <c r="FED932" s="146"/>
      <c r="FEE932" s="146"/>
      <c r="FEF932" s="146"/>
      <c r="FEG932" s="146"/>
      <c r="FEH932" s="146"/>
      <c r="FEI932" s="146"/>
      <c r="FEJ932" s="146"/>
      <c r="FEK932" s="146"/>
      <c r="FEL932" s="146"/>
      <c r="FEM932" s="146"/>
      <c r="FEN932" s="146"/>
      <c r="FEO932" s="146"/>
      <c r="FEP932" s="146"/>
      <c r="FEQ932" s="146"/>
      <c r="FER932" s="146"/>
      <c r="FES932" s="146"/>
      <c r="FET932" s="146"/>
      <c r="FEU932" s="146"/>
      <c r="FEV932" s="146"/>
      <c r="FEW932" s="146"/>
      <c r="FEX932" s="146"/>
      <c r="FEY932" s="146"/>
      <c r="FEZ932" s="146"/>
      <c r="FFA932" s="146"/>
      <c r="FFB932" s="146"/>
      <c r="FFC932" s="146"/>
      <c r="FFD932" s="146"/>
      <c r="FFE932" s="146"/>
      <c r="FFF932" s="146"/>
      <c r="FFG932" s="146"/>
      <c r="FFH932" s="146"/>
      <c r="FFI932" s="146"/>
      <c r="FFJ932" s="146"/>
      <c r="FFK932" s="146"/>
      <c r="FFL932" s="146"/>
      <c r="FFM932" s="146"/>
      <c r="FFN932" s="146"/>
      <c r="FFO932" s="146"/>
      <c r="FFP932" s="146"/>
      <c r="FFQ932" s="146"/>
      <c r="FFR932" s="146"/>
      <c r="FFS932" s="146"/>
      <c r="FFT932" s="146"/>
      <c r="FFU932" s="146"/>
      <c r="FFV932" s="146"/>
      <c r="FFW932" s="146"/>
      <c r="FFX932" s="146"/>
      <c r="FFY932" s="146"/>
      <c r="FFZ932" s="146"/>
      <c r="FGA932" s="146"/>
      <c r="FGB932" s="146"/>
      <c r="FGC932" s="146"/>
      <c r="FGD932" s="146"/>
      <c r="FGE932" s="146"/>
      <c r="FGF932" s="146"/>
      <c r="FGG932" s="146"/>
      <c r="FGH932" s="146"/>
      <c r="FGI932" s="146"/>
      <c r="FGJ932" s="146"/>
      <c r="FGK932" s="146"/>
      <c r="FGL932" s="146"/>
      <c r="FGM932" s="146"/>
      <c r="FGN932" s="146"/>
      <c r="FGO932" s="146"/>
      <c r="FGP932" s="146"/>
      <c r="FGQ932" s="146"/>
      <c r="FGR932" s="146"/>
      <c r="FGS932" s="146"/>
      <c r="FGT932" s="146"/>
      <c r="FGU932" s="146"/>
      <c r="FGV932" s="146"/>
      <c r="FGW932" s="146"/>
      <c r="FGX932" s="146"/>
      <c r="FGY932" s="146"/>
      <c r="FGZ932" s="146"/>
      <c r="FHA932" s="146"/>
      <c r="FHB932" s="146"/>
      <c r="FHC932" s="146"/>
      <c r="FHD932" s="146"/>
      <c r="FHE932" s="146"/>
      <c r="FHF932" s="146"/>
      <c r="FHG932" s="146"/>
      <c r="FHH932" s="146"/>
      <c r="FHI932" s="146"/>
      <c r="FHJ932" s="146"/>
      <c r="FHK932" s="146"/>
      <c r="FHL932" s="146"/>
      <c r="FHM932" s="146"/>
      <c r="FHN932" s="146"/>
      <c r="FHO932" s="146"/>
      <c r="FHP932" s="146"/>
      <c r="FHQ932" s="146"/>
      <c r="FHR932" s="146"/>
      <c r="FHS932" s="146"/>
      <c r="FHT932" s="146"/>
      <c r="FHU932" s="146"/>
      <c r="FHV932" s="146"/>
      <c r="FHW932" s="146"/>
      <c r="FHX932" s="146"/>
      <c r="FHY932" s="146"/>
      <c r="FHZ932" s="146"/>
      <c r="FIA932" s="146"/>
      <c r="FIB932" s="146"/>
      <c r="FIC932" s="146"/>
      <c r="FID932" s="146"/>
      <c r="FIE932" s="146"/>
      <c r="FIF932" s="146"/>
      <c r="FIG932" s="146"/>
      <c r="FIH932" s="146"/>
      <c r="FII932" s="146"/>
      <c r="FIJ932" s="146"/>
      <c r="FIK932" s="146"/>
      <c r="FIL932" s="146"/>
      <c r="FIM932" s="146"/>
      <c r="FIN932" s="146"/>
      <c r="FIO932" s="146"/>
      <c r="FIP932" s="146"/>
      <c r="FIQ932" s="146"/>
      <c r="FIR932" s="146"/>
      <c r="FIS932" s="146"/>
      <c r="FIT932" s="146"/>
      <c r="FIU932" s="146"/>
      <c r="FIV932" s="146"/>
      <c r="FIW932" s="146"/>
      <c r="FIX932" s="146"/>
      <c r="FIY932" s="146"/>
      <c r="FIZ932" s="146"/>
      <c r="FJA932" s="146"/>
      <c r="FJB932" s="146"/>
      <c r="FJC932" s="146"/>
      <c r="FJD932" s="146"/>
      <c r="FJE932" s="146"/>
      <c r="FJF932" s="146"/>
      <c r="FJG932" s="146"/>
      <c r="FJH932" s="146"/>
      <c r="FJI932" s="146"/>
      <c r="FJJ932" s="146"/>
      <c r="FJK932" s="146"/>
      <c r="FJL932" s="146"/>
      <c r="FJM932" s="146"/>
      <c r="FJN932" s="146"/>
      <c r="FJO932" s="146"/>
      <c r="FJP932" s="146"/>
      <c r="FJQ932" s="146"/>
      <c r="FJR932" s="146"/>
      <c r="FJS932" s="146"/>
      <c r="FJT932" s="146"/>
      <c r="FJU932" s="146"/>
      <c r="FJV932" s="146"/>
      <c r="FJW932" s="146"/>
      <c r="FJX932" s="146"/>
      <c r="FJY932" s="146"/>
      <c r="FJZ932" s="146"/>
      <c r="FKA932" s="146"/>
      <c r="FKB932" s="146"/>
      <c r="FKC932" s="146"/>
      <c r="FKD932" s="146"/>
      <c r="FKE932" s="146"/>
      <c r="FKF932" s="146"/>
      <c r="FKG932" s="146"/>
      <c r="FKH932" s="146"/>
      <c r="FKI932" s="146"/>
      <c r="FKJ932" s="146"/>
      <c r="FKK932" s="146"/>
      <c r="FKL932" s="146"/>
      <c r="FKM932" s="146"/>
      <c r="FKN932" s="146"/>
      <c r="FKO932" s="146"/>
      <c r="FKP932" s="146"/>
      <c r="FKQ932" s="146"/>
      <c r="FKR932" s="146"/>
      <c r="FKS932" s="146"/>
      <c r="FKT932" s="146"/>
      <c r="FKU932" s="146"/>
      <c r="FKV932" s="146"/>
      <c r="FKW932" s="146"/>
      <c r="FKX932" s="146"/>
      <c r="FKY932" s="146"/>
      <c r="FKZ932" s="146"/>
      <c r="FLA932" s="146"/>
      <c r="FLB932" s="146"/>
      <c r="FLC932" s="146"/>
      <c r="FLD932" s="146"/>
      <c r="FLE932" s="146"/>
      <c r="FLF932" s="146"/>
      <c r="FLG932" s="146"/>
      <c r="FLH932" s="146"/>
      <c r="FLI932" s="146"/>
      <c r="FLJ932" s="146"/>
      <c r="FLK932" s="146"/>
      <c r="FLL932" s="146"/>
      <c r="FLM932" s="146"/>
      <c r="FLN932" s="146"/>
      <c r="FLO932" s="146"/>
      <c r="FLP932" s="146"/>
      <c r="FLQ932" s="146"/>
      <c r="FLR932" s="146"/>
      <c r="FLS932" s="146"/>
      <c r="FLT932" s="146"/>
      <c r="FLU932" s="146"/>
      <c r="FLV932" s="146"/>
      <c r="FLW932" s="146"/>
      <c r="FLX932" s="146"/>
      <c r="FLY932" s="146"/>
      <c r="FLZ932" s="146"/>
      <c r="FMA932" s="146"/>
      <c r="FMB932" s="146"/>
      <c r="FMC932" s="146"/>
      <c r="FMD932" s="146"/>
      <c r="FME932" s="146"/>
      <c r="FMF932" s="146"/>
      <c r="FMG932" s="146"/>
      <c r="FMH932" s="146"/>
      <c r="FMI932" s="146"/>
      <c r="FMJ932" s="146"/>
      <c r="FMK932" s="146"/>
      <c r="FML932" s="146"/>
      <c r="FMM932" s="146"/>
      <c r="FMN932" s="146"/>
      <c r="FMO932" s="146"/>
      <c r="FMP932" s="146"/>
      <c r="FMQ932" s="146"/>
      <c r="FMR932" s="146"/>
      <c r="FMS932" s="146"/>
      <c r="FMT932" s="146"/>
      <c r="FMU932" s="146"/>
      <c r="FMV932" s="146"/>
      <c r="FMW932" s="146"/>
      <c r="FMX932" s="146"/>
      <c r="FMY932" s="146"/>
      <c r="FMZ932" s="146"/>
      <c r="FNA932" s="146"/>
      <c r="FNB932" s="146"/>
      <c r="FNC932" s="146"/>
      <c r="FND932" s="146"/>
      <c r="FNE932" s="146"/>
      <c r="FNF932" s="146"/>
      <c r="FNG932" s="146"/>
      <c r="FNH932" s="146"/>
      <c r="FNI932" s="146"/>
      <c r="FNJ932" s="146"/>
      <c r="FNK932" s="146"/>
      <c r="FNL932" s="146"/>
      <c r="FNM932" s="146"/>
      <c r="FNN932" s="146"/>
      <c r="FNO932" s="146"/>
      <c r="FNP932" s="146"/>
      <c r="FNQ932" s="146"/>
      <c r="FNR932" s="146"/>
      <c r="FNS932" s="146"/>
      <c r="FNT932" s="146"/>
      <c r="FNU932" s="146"/>
      <c r="FNV932" s="146"/>
      <c r="FNW932" s="146"/>
      <c r="FNX932" s="146"/>
      <c r="FNY932" s="146"/>
      <c r="FNZ932" s="146"/>
      <c r="FOA932" s="146"/>
      <c r="FOB932" s="146"/>
      <c r="FOC932" s="146"/>
      <c r="FOD932" s="146"/>
      <c r="FOE932" s="146"/>
      <c r="FOF932" s="146"/>
      <c r="FOG932" s="146"/>
      <c r="FOH932" s="146"/>
      <c r="FOI932" s="146"/>
      <c r="FOJ932" s="146"/>
      <c r="FOK932" s="146"/>
      <c r="FOL932" s="146"/>
      <c r="FOM932" s="146"/>
      <c r="FON932" s="146"/>
      <c r="FOO932" s="146"/>
      <c r="FOP932" s="146"/>
      <c r="FOQ932" s="146"/>
      <c r="FOR932" s="146"/>
      <c r="FOS932" s="146"/>
      <c r="FOT932" s="146"/>
      <c r="FOU932" s="146"/>
      <c r="FOV932" s="146"/>
      <c r="FOW932" s="146"/>
      <c r="FOX932" s="146"/>
      <c r="FOY932" s="146"/>
      <c r="FOZ932" s="146"/>
      <c r="FPA932" s="146"/>
      <c r="FPB932" s="146"/>
      <c r="FPC932" s="146"/>
      <c r="FPD932" s="146"/>
      <c r="FPE932" s="146"/>
      <c r="FPF932" s="146"/>
      <c r="FPG932" s="146"/>
      <c r="FPH932" s="146"/>
      <c r="FPI932" s="146"/>
      <c r="FPJ932" s="146"/>
      <c r="FPK932" s="146"/>
      <c r="FPL932" s="146"/>
      <c r="FPM932" s="146"/>
      <c r="FPN932" s="146"/>
      <c r="FPO932" s="146"/>
      <c r="FPP932" s="146"/>
      <c r="FPQ932" s="146"/>
      <c r="FPR932" s="146"/>
      <c r="FPS932" s="146"/>
      <c r="FPT932" s="146"/>
      <c r="FPU932" s="146"/>
      <c r="FPV932" s="146"/>
      <c r="FPW932" s="146"/>
      <c r="FPX932" s="146"/>
      <c r="FPY932" s="146"/>
      <c r="FPZ932" s="146"/>
      <c r="FQA932" s="146"/>
      <c r="FQB932" s="146"/>
      <c r="FQC932" s="146"/>
      <c r="FQD932" s="146"/>
      <c r="FQE932" s="146"/>
      <c r="FQF932" s="146"/>
      <c r="FQG932" s="146"/>
      <c r="FQH932" s="146"/>
      <c r="FQI932" s="146"/>
      <c r="FQJ932" s="146"/>
      <c r="FQK932" s="146"/>
      <c r="FQL932" s="146"/>
      <c r="FQM932" s="146"/>
      <c r="FQN932" s="146"/>
      <c r="FQO932" s="146"/>
      <c r="FQP932" s="146"/>
      <c r="FQQ932" s="146"/>
      <c r="FQR932" s="146"/>
      <c r="FQS932" s="146"/>
      <c r="FQT932" s="146"/>
      <c r="FQU932" s="146"/>
      <c r="FQV932" s="146"/>
      <c r="FQW932" s="146"/>
      <c r="FQX932" s="146"/>
      <c r="FQY932" s="146"/>
      <c r="FQZ932" s="146"/>
      <c r="FRA932" s="146"/>
      <c r="FRB932" s="146"/>
      <c r="FRC932" s="146"/>
      <c r="FRD932" s="146"/>
      <c r="FRE932" s="146"/>
      <c r="FRF932" s="146"/>
      <c r="FRG932" s="146"/>
      <c r="FRH932" s="146"/>
      <c r="FRI932" s="146"/>
      <c r="FRJ932" s="146"/>
      <c r="FRK932" s="146"/>
      <c r="FRL932" s="146"/>
      <c r="FRM932" s="146"/>
      <c r="FRN932" s="146"/>
      <c r="FRO932" s="146"/>
      <c r="FRP932" s="146"/>
      <c r="FRQ932" s="146"/>
      <c r="FRR932" s="146"/>
      <c r="FRS932" s="146"/>
      <c r="FRT932" s="146"/>
      <c r="FRU932" s="146"/>
      <c r="FRV932" s="146"/>
      <c r="FRW932" s="146"/>
      <c r="FRX932" s="146"/>
      <c r="FRY932" s="146"/>
      <c r="FRZ932" s="146"/>
      <c r="FSA932" s="146"/>
      <c r="FSB932" s="146"/>
      <c r="FSC932" s="146"/>
      <c r="FSD932" s="146"/>
      <c r="FSE932" s="146"/>
      <c r="FSF932" s="146"/>
      <c r="FSG932" s="146"/>
      <c r="FSH932" s="146"/>
      <c r="FSI932" s="146"/>
      <c r="FSJ932" s="146"/>
      <c r="FSK932" s="146"/>
      <c r="FSL932" s="146"/>
      <c r="FSM932" s="146"/>
      <c r="FSN932" s="146"/>
      <c r="FSO932" s="146"/>
      <c r="FSP932" s="146"/>
      <c r="FSQ932" s="146"/>
      <c r="FSR932" s="146"/>
      <c r="FSS932" s="146"/>
      <c r="FST932" s="146"/>
      <c r="FSU932" s="146"/>
      <c r="FSV932" s="146"/>
      <c r="FSW932" s="146"/>
      <c r="FSX932" s="146"/>
      <c r="FSY932" s="146"/>
      <c r="FSZ932" s="146"/>
      <c r="FTA932" s="146"/>
      <c r="FTB932" s="146"/>
      <c r="FTC932" s="146"/>
      <c r="FTD932" s="146"/>
      <c r="FTE932" s="146"/>
      <c r="FTF932" s="146"/>
      <c r="FTG932" s="146"/>
      <c r="FTH932" s="146"/>
      <c r="FTI932" s="146"/>
      <c r="FTJ932" s="146"/>
      <c r="FTK932" s="146"/>
      <c r="FTL932" s="146"/>
      <c r="FTM932" s="146"/>
      <c r="FTN932" s="146"/>
      <c r="FTO932" s="146"/>
      <c r="FTP932" s="146"/>
      <c r="FTQ932" s="146"/>
      <c r="FTR932" s="146"/>
      <c r="FTS932" s="146"/>
      <c r="FTT932" s="146"/>
      <c r="FTU932" s="146"/>
      <c r="FTV932" s="146"/>
      <c r="FTW932" s="146"/>
      <c r="FTX932" s="146"/>
      <c r="FTY932" s="146"/>
      <c r="FTZ932" s="146"/>
      <c r="FUA932" s="146"/>
      <c r="FUB932" s="146"/>
      <c r="FUC932" s="146"/>
      <c r="FUD932" s="146"/>
      <c r="FUE932" s="146"/>
      <c r="FUF932" s="146"/>
      <c r="FUG932" s="146"/>
      <c r="FUH932" s="146"/>
      <c r="FUI932" s="146"/>
      <c r="FUJ932" s="146"/>
      <c r="FUK932" s="146"/>
      <c r="FUL932" s="146"/>
      <c r="FUM932" s="146"/>
      <c r="FUN932" s="146"/>
      <c r="FUO932" s="146"/>
      <c r="FUP932" s="146"/>
      <c r="FUQ932" s="146"/>
      <c r="FUR932" s="146"/>
      <c r="FUS932" s="146"/>
      <c r="FUT932" s="146"/>
      <c r="FUU932" s="146"/>
      <c r="FUV932" s="146"/>
      <c r="FUW932" s="146"/>
      <c r="FUX932" s="146"/>
      <c r="FUY932" s="146"/>
      <c r="FUZ932" s="146"/>
      <c r="FVA932" s="146"/>
      <c r="FVB932" s="146"/>
      <c r="FVC932" s="146"/>
      <c r="FVD932" s="146"/>
      <c r="FVE932" s="146"/>
      <c r="FVF932" s="146"/>
      <c r="FVG932" s="146"/>
      <c r="FVH932" s="146"/>
      <c r="FVI932" s="146"/>
      <c r="FVJ932" s="146"/>
      <c r="FVK932" s="146"/>
      <c r="FVL932" s="146"/>
      <c r="FVM932" s="146"/>
      <c r="FVN932" s="146"/>
      <c r="FVO932" s="146"/>
      <c r="FVP932" s="146"/>
      <c r="FVQ932" s="146"/>
      <c r="FVR932" s="146"/>
      <c r="FVS932" s="146"/>
      <c r="FVT932" s="146"/>
      <c r="FVU932" s="146"/>
      <c r="FVV932" s="146"/>
      <c r="FVW932" s="146"/>
      <c r="FVX932" s="146"/>
      <c r="FVY932" s="146"/>
      <c r="FVZ932" s="146"/>
      <c r="FWA932" s="146"/>
      <c r="FWB932" s="146"/>
      <c r="FWC932" s="146"/>
      <c r="FWD932" s="146"/>
      <c r="FWE932" s="146"/>
      <c r="FWF932" s="146"/>
      <c r="FWG932" s="146"/>
      <c r="FWH932" s="146"/>
      <c r="FWI932" s="146"/>
      <c r="FWJ932" s="146"/>
      <c r="FWK932" s="146"/>
      <c r="FWL932" s="146"/>
      <c r="FWM932" s="146"/>
      <c r="FWN932" s="146"/>
      <c r="FWO932" s="146"/>
      <c r="FWP932" s="146"/>
      <c r="FWQ932" s="146"/>
      <c r="FWR932" s="146"/>
      <c r="FWS932" s="146"/>
      <c r="FWT932" s="146"/>
      <c r="FWU932" s="146"/>
      <c r="FWV932" s="146"/>
      <c r="FWW932" s="146"/>
      <c r="FWX932" s="146"/>
      <c r="FWY932" s="146"/>
      <c r="FWZ932" s="146"/>
      <c r="FXA932" s="146"/>
      <c r="FXB932" s="146"/>
      <c r="FXC932" s="146"/>
      <c r="FXD932" s="146"/>
      <c r="FXE932" s="146"/>
      <c r="FXF932" s="146"/>
      <c r="FXG932" s="146"/>
      <c r="FXH932" s="146"/>
      <c r="FXI932" s="146"/>
      <c r="FXJ932" s="146"/>
      <c r="FXK932" s="146"/>
      <c r="FXL932" s="146"/>
      <c r="FXM932" s="146"/>
      <c r="FXN932" s="146"/>
      <c r="FXO932" s="146"/>
      <c r="FXP932" s="146"/>
      <c r="FXQ932" s="146"/>
      <c r="FXR932" s="146"/>
      <c r="FXS932" s="146"/>
      <c r="FXT932" s="146"/>
      <c r="FXU932" s="146"/>
      <c r="FXV932" s="146"/>
      <c r="FXW932" s="146"/>
      <c r="FXX932" s="146"/>
      <c r="FXY932" s="146"/>
      <c r="FXZ932" s="146"/>
      <c r="FYA932" s="146"/>
      <c r="FYB932" s="146"/>
      <c r="FYC932" s="146"/>
      <c r="FYD932" s="146"/>
      <c r="FYE932" s="146"/>
      <c r="FYF932" s="146"/>
      <c r="FYG932" s="146"/>
      <c r="FYH932" s="146"/>
      <c r="FYI932" s="146"/>
      <c r="FYJ932" s="146"/>
      <c r="FYK932" s="146"/>
      <c r="FYL932" s="146"/>
      <c r="FYM932" s="146"/>
      <c r="FYN932" s="146"/>
      <c r="FYO932" s="146"/>
      <c r="FYP932" s="146"/>
      <c r="FYQ932" s="146"/>
      <c r="FYR932" s="146"/>
      <c r="FYS932" s="146"/>
      <c r="FYT932" s="146"/>
      <c r="FYU932" s="146"/>
      <c r="FYV932" s="146"/>
      <c r="FYW932" s="146"/>
      <c r="FYX932" s="146"/>
      <c r="FYY932" s="146"/>
      <c r="FYZ932" s="146"/>
      <c r="FZA932" s="146"/>
      <c r="FZB932" s="146"/>
      <c r="FZC932" s="146"/>
      <c r="FZD932" s="146"/>
      <c r="FZE932" s="146"/>
      <c r="FZF932" s="146"/>
      <c r="FZG932" s="146"/>
      <c r="FZH932" s="146"/>
      <c r="FZI932" s="146"/>
      <c r="FZJ932" s="146"/>
      <c r="FZK932" s="146"/>
      <c r="FZL932" s="146"/>
      <c r="FZM932" s="146"/>
      <c r="FZN932" s="146"/>
      <c r="FZO932" s="146"/>
      <c r="FZP932" s="146"/>
      <c r="FZQ932" s="146"/>
      <c r="FZR932" s="146"/>
      <c r="FZS932" s="146"/>
      <c r="FZT932" s="146"/>
      <c r="FZU932" s="146"/>
      <c r="FZV932" s="146"/>
      <c r="FZW932" s="146"/>
      <c r="FZX932" s="146"/>
      <c r="FZY932" s="146"/>
      <c r="FZZ932" s="146"/>
      <c r="GAA932" s="146"/>
      <c r="GAB932" s="146"/>
      <c r="GAC932" s="146"/>
      <c r="GAD932" s="146"/>
      <c r="GAE932" s="146"/>
      <c r="GAF932" s="146"/>
      <c r="GAG932" s="146"/>
      <c r="GAH932" s="146"/>
      <c r="GAI932" s="146"/>
      <c r="GAJ932" s="146"/>
      <c r="GAK932" s="146"/>
      <c r="GAL932" s="146"/>
      <c r="GAM932" s="146"/>
      <c r="GAN932" s="146"/>
      <c r="GAO932" s="146"/>
      <c r="GAP932" s="146"/>
      <c r="GAQ932" s="146"/>
      <c r="GAR932" s="146"/>
      <c r="GAS932" s="146"/>
      <c r="GAT932" s="146"/>
      <c r="GAU932" s="146"/>
      <c r="GAV932" s="146"/>
      <c r="GAW932" s="146"/>
      <c r="GAX932" s="146"/>
      <c r="GAY932" s="146"/>
      <c r="GAZ932" s="146"/>
      <c r="GBA932" s="146"/>
      <c r="GBB932" s="146"/>
      <c r="GBC932" s="146"/>
      <c r="GBD932" s="146"/>
      <c r="GBE932" s="146"/>
      <c r="GBF932" s="146"/>
      <c r="GBG932" s="146"/>
      <c r="GBH932" s="146"/>
      <c r="GBI932" s="146"/>
      <c r="GBJ932" s="146"/>
      <c r="GBK932" s="146"/>
      <c r="GBL932" s="146"/>
      <c r="GBM932" s="146"/>
      <c r="GBN932" s="146"/>
      <c r="GBO932" s="146"/>
      <c r="GBP932" s="146"/>
      <c r="GBQ932" s="146"/>
      <c r="GBR932" s="146"/>
      <c r="GBS932" s="146"/>
      <c r="GBT932" s="146"/>
      <c r="GBU932" s="146"/>
      <c r="GBV932" s="146"/>
      <c r="GBW932" s="146"/>
      <c r="GBX932" s="146"/>
      <c r="GBY932" s="146"/>
      <c r="GBZ932" s="146"/>
      <c r="GCA932" s="146"/>
      <c r="GCB932" s="146"/>
      <c r="GCC932" s="146"/>
      <c r="GCD932" s="146"/>
      <c r="GCE932" s="146"/>
      <c r="GCF932" s="146"/>
      <c r="GCG932" s="146"/>
      <c r="GCH932" s="146"/>
      <c r="GCI932" s="146"/>
      <c r="GCJ932" s="146"/>
      <c r="GCK932" s="146"/>
      <c r="GCL932" s="146"/>
      <c r="GCM932" s="146"/>
      <c r="GCN932" s="146"/>
      <c r="GCO932" s="146"/>
      <c r="GCP932" s="146"/>
      <c r="GCQ932" s="146"/>
      <c r="GCR932" s="146"/>
      <c r="GCS932" s="146"/>
      <c r="GCT932" s="146"/>
      <c r="GCU932" s="146"/>
      <c r="GCV932" s="146"/>
      <c r="GCW932" s="146"/>
      <c r="GCX932" s="146"/>
      <c r="GCY932" s="146"/>
      <c r="GCZ932" s="146"/>
      <c r="GDA932" s="146"/>
      <c r="GDB932" s="146"/>
      <c r="GDC932" s="146"/>
      <c r="GDD932" s="146"/>
      <c r="GDE932" s="146"/>
      <c r="GDF932" s="146"/>
      <c r="GDG932" s="146"/>
      <c r="GDH932" s="146"/>
      <c r="GDI932" s="146"/>
      <c r="GDJ932" s="146"/>
      <c r="GDK932" s="146"/>
      <c r="GDL932" s="146"/>
      <c r="GDM932" s="146"/>
      <c r="GDN932" s="146"/>
      <c r="GDO932" s="146"/>
      <c r="GDP932" s="146"/>
      <c r="GDQ932" s="146"/>
      <c r="GDR932" s="146"/>
      <c r="GDS932" s="146"/>
      <c r="GDT932" s="146"/>
      <c r="GDU932" s="146"/>
      <c r="GDV932" s="146"/>
      <c r="GDW932" s="146"/>
      <c r="GDX932" s="146"/>
      <c r="GDY932" s="146"/>
      <c r="GDZ932" s="146"/>
      <c r="GEA932" s="146"/>
      <c r="GEB932" s="146"/>
      <c r="GEC932" s="146"/>
      <c r="GED932" s="146"/>
      <c r="GEE932" s="146"/>
      <c r="GEF932" s="146"/>
      <c r="GEG932" s="146"/>
      <c r="GEH932" s="146"/>
      <c r="GEI932" s="146"/>
      <c r="GEJ932" s="146"/>
      <c r="GEK932" s="146"/>
      <c r="GEL932" s="146"/>
      <c r="GEM932" s="146"/>
      <c r="GEN932" s="146"/>
      <c r="GEO932" s="146"/>
      <c r="GEP932" s="146"/>
      <c r="GEQ932" s="146"/>
      <c r="GER932" s="146"/>
      <c r="GES932" s="146"/>
      <c r="GET932" s="146"/>
      <c r="GEU932" s="146"/>
      <c r="GEV932" s="146"/>
      <c r="GEW932" s="146"/>
      <c r="GEX932" s="146"/>
      <c r="GEY932" s="146"/>
      <c r="GEZ932" s="146"/>
      <c r="GFA932" s="146"/>
      <c r="GFB932" s="146"/>
      <c r="GFC932" s="146"/>
      <c r="GFD932" s="146"/>
      <c r="GFE932" s="146"/>
      <c r="GFF932" s="146"/>
      <c r="GFG932" s="146"/>
      <c r="GFH932" s="146"/>
      <c r="GFI932" s="146"/>
      <c r="GFJ932" s="146"/>
      <c r="GFK932" s="146"/>
      <c r="GFL932" s="146"/>
      <c r="GFM932" s="146"/>
      <c r="GFN932" s="146"/>
      <c r="GFO932" s="146"/>
      <c r="GFP932" s="146"/>
      <c r="GFQ932" s="146"/>
      <c r="GFR932" s="146"/>
      <c r="GFS932" s="146"/>
      <c r="GFT932" s="146"/>
      <c r="GFU932" s="146"/>
      <c r="GFV932" s="146"/>
      <c r="GFW932" s="146"/>
      <c r="GFX932" s="146"/>
      <c r="GFY932" s="146"/>
      <c r="GFZ932" s="146"/>
      <c r="GGA932" s="146"/>
      <c r="GGB932" s="146"/>
      <c r="GGC932" s="146"/>
      <c r="GGD932" s="146"/>
      <c r="GGE932" s="146"/>
      <c r="GGF932" s="146"/>
      <c r="GGG932" s="146"/>
      <c r="GGH932" s="146"/>
      <c r="GGI932" s="146"/>
      <c r="GGJ932" s="146"/>
      <c r="GGK932" s="146"/>
      <c r="GGL932" s="146"/>
      <c r="GGM932" s="146"/>
      <c r="GGN932" s="146"/>
      <c r="GGO932" s="146"/>
      <c r="GGP932" s="146"/>
      <c r="GGQ932" s="146"/>
      <c r="GGR932" s="146"/>
      <c r="GGS932" s="146"/>
      <c r="GGT932" s="146"/>
      <c r="GGU932" s="146"/>
      <c r="GGV932" s="146"/>
      <c r="GGW932" s="146"/>
      <c r="GGX932" s="146"/>
      <c r="GGY932" s="146"/>
      <c r="GGZ932" s="146"/>
      <c r="GHA932" s="146"/>
      <c r="GHB932" s="146"/>
      <c r="GHC932" s="146"/>
      <c r="GHD932" s="146"/>
      <c r="GHE932" s="146"/>
      <c r="GHF932" s="146"/>
      <c r="GHG932" s="146"/>
      <c r="GHH932" s="146"/>
      <c r="GHI932" s="146"/>
      <c r="GHJ932" s="146"/>
      <c r="GHK932" s="146"/>
      <c r="GHL932" s="146"/>
      <c r="GHM932" s="146"/>
      <c r="GHN932" s="146"/>
      <c r="GHO932" s="146"/>
      <c r="GHP932" s="146"/>
      <c r="GHQ932" s="146"/>
      <c r="GHR932" s="146"/>
      <c r="GHS932" s="146"/>
      <c r="GHT932" s="146"/>
      <c r="GHU932" s="146"/>
      <c r="GHV932" s="146"/>
      <c r="GHW932" s="146"/>
      <c r="GHX932" s="146"/>
      <c r="GHY932" s="146"/>
      <c r="GHZ932" s="146"/>
      <c r="GIA932" s="146"/>
      <c r="GIB932" s="146"/>
      <c r="GIC932" s="146"/>
      <c r="GID932" s="146"/>
      <c r="GIE932" s="146"/>
      <c r="GIF932" s="146"/>
      <c r="GIG932" s="146"/>
      <c r="GIH932" s="146"/>
      <c r="GII932" s="146"/>
      <c r="GIJ932" s="146"/>
      <c r="GIK932" s="146"/>
      <c r="GIL932" s="146"/>
      <c r="GIM932" s="146"/>
      <c r="GIN932" s="146"/>
      <c r="GIO932" s="146"/>
      <c r="GIP932" s="146"/>
      <c r="GIQ932" s="146"/>
      <c r="GIR932" s="146"/>
      <c r="GIS932" s="146"/>
      <c r="GIT932" s="146"/>
      <c r="GIU932" s="146"/>
      <c r="GIV932" s="146"/>
      <c r="GIW932" s="146"/>
      <c r="GIX932" s="146"/>
      <c r="GIY932" s="146"/>
      <c r="GIZ932" s="146"/>
      <c r="GJA932" s="146"/>
      <c r="GJB932" s="146"/>
      <c r="GJC932" s="146"/>
      <c r="GJD932" s="146"/>
      <c r="GJE932" s="146"/>
      <c r="GJF932" s="146"/>
      <c r="GJG932" s="146"/>
      <c r="GJH932" s="146"/>
      <c r="GJI932" s="146"/>
      <c r="GJJ932" s="146"/>
      <c r="GJK932" s="146"/>
      <c r="GJL932" s="146"/>
      <c r="GJM932" s="146"/>
      <c r="GJN932" s="146"/>
      <c r="GJO932" s="146"/>
      <c r="GJP932" s="146"/>
      <c r="GJQ932" s="146"/>
      <c r="GJR932" s="146"/>
      <c r="GJS932" s="146"/>
      <c r="GJT932" s="146"/>
      <c r="GJU932" s="146"/>
      <c r="GJV932" s="146"/>
      <c r="GJW932" s="146"/>
      <c r="GJX932" s="146"/>
      <c r="GJY932" s="146"/>
      <c r="GJZ932" s="146"/>
      <c r="GKA932" s="146"/>
      <c r="GKB932" s="146"/>
      <c r="GKC932" s="146"/>
      <c r="GKD932" s="146"/>
      <c r="GKE932" s="146"/>
      <c r="GKF932" s="146"/>
      <c r="GKG932" s="146"/>
      <c r="GKH932" s="146"/>
      <c r="GKI932" s="146"/>
      <c r="GKJ932" s="146"/>
      <c r="GKK932" s="146"/>
      <c r="GKL932" s="146"/>
      <c r="GKM932" s="146"/>
      <c r="GKN932" s="146"/>
      <c r="GKO932" s="146"/>
      <c r="GKP932" s="146"/>
      <c r="GKQ932" s="146"/>
      <c r="GKR932" s="146"/>
      <c r="GKS932" s="146"/>
      <c r="GKT932" s="146"/>
      <c r="GKU932" s="146"/>
      <c r="GKV932" s="146"/>
      <c r="GKW932" s="146"/>
      <c r="GKX932" s="146"/>
      <c r="GKY932" s="146"/>
      <c r="GKZ932" s="146"/>
      <c r="GLA932" s="146"/>
      <c r="GLB932" s="146"/>
      <c r="GLC932" s="146"/>
      <c r="GLD932" s="146"/>
      <c r="GLE932" s="146"/>
      <c r="GLF932" s="146"/>
      <c r="GLG932" s="146"/>
      <c r="GLH932" s="146"/>
      <c r="GLI932" s="146"/>
      <c r="GLJ932" s="146"/>
      <c r="GLK932" s="146"/>
      <c r="GLL932" s="146"/>
      <c r="GLM932" s="146"/>
      <c r="GLN932" s="146"/>
      <c r="GLO932" s="146"/>
      <c r="GLP932" s="146"/>
      <c r="GLQ932" s="146"/>
      <c r="GLR932" s="146"/>
      <c r="GLS932" s="146"/>
      <c r="GLT932" s="146"/>
      <c r="GLU932" s="146"/>
      <c r="GLV932" s="146"/>
      <c r="GLW932" s="146"/>
      <c r="GLX932" s="146"/>
      <c r="GLY932" s="146"/>
      <c r="GLZ932" s="146"/>
      <c r="GMA932" s="146"/>
      <c r="GMB932" s="146"/>
      <c r="GMC932" s="146"/>
      <c r="GMD932" s="146"/>
      <c r="GME932" s="146"/>
      <c r="GMF932" s="146"/>
      <c r="GMG932" s="146"/>
      <c r="GMH932" s="146"/>
      <c r="GMI932" s="146"/>
      <c r="GMJ932" s="146"/>
      <c r="GMK932" s="146"/>
      <c r="GML932" s="146"/>
      <c r="GMM932" s="146"/>
      <c r="GMN932" s="146"/>
      <c r="GMO932" s="146"/>
      <c r="GMP932" s="146"/>
      <c r="GMQ932" s="146"/>
      <c r="GMR932" s="146"/>
      <c r="GMS932" s="146"/>
      <c r="GMT932" s="146"/>
      <c r="GMU932" s="146"/>
      <c r="GMV932" s="146"/>
      <c r="GMW932" s="146"/>
      <c r="GMX932" s="146"/>
      <c r="GMY932" s="146"/>
      <c r="GMZ932" s="146"/>
      <c r="GNA932" s="146"/>
      <c r="GNB932" s="146"/>
      <c r="GNC932" s="146"/>
      <c r="GND932" s="146"/>
      <c r="GNE932" s="146"/>
      <c r="GNF932" s="146"/>
      <c r="GNG932" s="146"/>
      <c r="GNH932" s="146"/>
      <c r="GNI932" s="146"/>
      <c r="GNJ932" s="146"/>
      <c r="GNK932" s="146"/>
      <c r="GNL932" s="146"/>
      <c r="GNM932" s="146"/>
      <c r="GNN932" s="146"/>
      <c r="GNO932" s="146"/>
      <c r="GNP932" s="146"/>
      <c r="GNQ932" s="146"/>
      <c r="GNR932" s="146"/>
      <c r="GNS932" s="146"/>
      <c r="GNT932" s="146"/>
      <c r="GNU932" s="146"/>
      <c r="GNV932" s="146"/>
      <c r="GNW932" s="146"/>
      <c r="GNX932" s="146"/>
      <c r="GNY932" s="146"/>
      <c r="GNZ932" s="146"/>
      <c r="GOA932" s="146"/>
      <c r="GOB932" s="146"/>
      <c r="GOC932" s="146"/>
      <c r="GOD932" s="146"/>
      <c r="GOE932" s="146"/>
      <c r="GOF932" s="146"/>
      <c r="GOG932" s="146"/>
      <c r="GOH932" s="146"/>
      <c r="GOI932" s="146"/>
      <c r="GOJ932" s="146"/>
      <c r="GOK932" s="146"/>
      <c r="GOL932" s="146"/>
      <c r="GOM932" s="146"/>
      <c r="GON932" s="146"/>
      <c r="GOO932" s="146"/>
      <c r="GOP932" s="146"/>
      <c r="GOQ932" s="146"/>
      <c r="GOR932" s="146"/>
      <c r="GOS932" s="146"/>
      <c r="GOT932" s="146"/>
      <c r="GOU932" s="146"/>
      <c r="GOV932" s="146"/>
      <c r="GOW932" s="146"/>
      <c r="GOX932" s="146"/>
      <c r="GOY932" s="146"/>
      <c r="GOZ932" s="146"/>
      <c r="GPA932" s="146"/>
      <c r="GPB932" s="146"/>
      <c r="GPC932" s="146"/>
      <c r="GPD932" s="146"/>
      <c r="GPE932" s="146"/>
      <c r="GPF932" s="146"/>
      <c r="GPG932" s="146"/>
      <c r="GPH932" s="146"/>
      <c r="GPI932" s="146"/>
      <c r="GPJ932" s="146"/>
      <c r="GPK932" s="146"/>
      <c r="GPL932" s="146"/>
      <c r="GPM932" s="146"/>
      <c r="GPN932" s="146"/>
      <c r="GPO932" s="146"/>
      <c r="GPP932" s="146"/>
      <c r="GPQ932" s="146"/>
      <c r="GPR932" s="146"/>
      <c r="GPS932" s="146"/>
      <c r="GPT932" s="146"/>
      <c r="GPU932" s="146"/>
      <c r="GPV932" s="146"/>
      <c r="GPW932" s="146"/>
      <c r="GPX932" s="146"/>
      <c r="GPY932" s="146"/>
      <c r="GPZ932" s="146"/>
      <c r="GQA932" s="146"/>
      <c r="GQB932" s="146"/>
      <c r="GQC932" s="146"/>
      <c r="GQD932" s="146"/>
      <c r="GQE932" s="146"/>
      <c r="GQF932" s="146"/>
      <c r="GQG932" s="146"/>
      <c r="GQH932" s="146"/>
      <c r="GQI932" s="146"/>
      <c r="GQJ932" s="146"/>
      <c r="GQK932" s="146"/>
      <c r="GQL932" s="146"/>
      <c r="GQM932" s="146"/>
      <c r="GQN932" s="146"/>
      <c r="GQO932" s="146"/>
      <c r="GQP932" s="146"/>
      <c r="GQQ932" s="146"/>
      <c r="GQR932" s="146"/>
      <c r="GQS932" s="146"/>
      <c r="GQT932" s="146"/>
      <c r="GQU932" s="146"/>
      <c r="GQV932" s="146"/>
      <c r="GQW932" s="146"/>
      <c r="GQX932" s="146"/>
      <c r="GQY932" s="146"/>
      <c r="GQZ932" s="146"/>
      <c r="GRA932" s="146"/>
      <c r="GRB932" s="146"/>
      <c r="GRC932" s="146"/>
      <c r="GRD932" s="146"/>
      <c r="GRE932" s="146"/>
      <c r="GRF932" s="146"/>
      <c r="GRG932" s="146"/>
      <c r="GRH932" s="146"/>
      <c r="GRI932" s="146"/>
      <c r="GRJ932" s="146"/>
      <c r="GRK932" s="146"/>
      <c r="GRL932" s="146"/>
      <c r="GRM932" s="146"/>
      <c r="GRN932" s="146"/>
      <c r="GRO932" s="146"/>
      <c r="GRP932" s="146"/>
      <c r="GRQ932" s="146"/>
      <c r="GRR932" s="146"/>
      <c r="GRS932" s="146"/>
      <c r="GRT932" s="146"/>
      <c r="GRU932" s="146"/>
      <c r="GRV932" s="146"/>
      <c r="GRW932" s="146"/>
      <c r="GRX932" s="146"/>
      <c r="GRY932" s="146"/>
      <c r="GRZ932" s="146"/>
      <c r="GSA932" s="146"/>
      <c r="GSB932" s="146"/>
      <c r="GSC932" s="146"/>
      <c r="GSD932" s="146"/>
      <c r="GSE932" s="146"/>
      <c r="GSF932" s="146"/>
      <c r="GSG932" s="146"/>
      <c r="GSH932" s="146"/>
      <c r="GSI932" s="146"/>
      <c r="GSJ932" s="146"/>
      <c r="GSK932" s="146"/>
      <c r="GSL932" s="146"/>
      <c r="GSM932" s="146"/>
      <c r="GSN932" s="146"/>
      <c r="GSO932" s="146"/>
      <c r="GSP932" s="146"/>
      <c r="GSQ932" s="146"/>
      <c r="GSR932" s="146"/>
      <c r="GSS932" s="146"/>
      <c r="GST932" s="146"/>
      <c r="GSU932" s="146"/>
      <c r="GSV932" s="146"/>
      <c r="GSW932" s="146"/>
      <c r="GSX932" s="146"/>
      <c r="GSY932" s="146"/>
      <c r="GSZ932" s="146"/>
      <c r="GTA932" s="146"/>
      <c r="GTB932" s="146"/>
      <c r="GTC932" s="146"/>
      <c r="GTD932" s="146"/>
      <c r="GTE932" s="146"/>
      <c r="GTF932" s="146"/>
      <c r="GTG932" s="146"/>
      <c r="GTH932" s="146"/>
      <c r="GTI932" s="146"/>
      <c r="GTJ932" s="146"/>
      <c r="GTK932" s="146"/>
      <c r="GTL932" s="146"/>
      <c r="GTM932" s="146"/>
      <c r="GTN932" s="146"/>
      <c r="GTO932" s="146"/>
      <c r="GTP932" s="146"/>
      <c r="GTQ932" s="146"/>
      <c r="GTR932" s="146"/>
      <c r="GTS932" s="146"/>
      <c r="GTT932" s="146"/>
      <c r="GTU932" s="146"/>
      <c r="GTV932" s="146"/>
      <c r="GTW932" s="146"/>
      <c r="GTX932" s="146"/>
      <c r="GTY932" s="146"/>
      <c r="GTZ932" s="146"/>
      <c r="GUA932" s="146"/>
      <c r="GUB932" s="146"/>
      <c r="GUC932" s="146"/>
      <c r="GUD932" s="146"/>
      <c r="GUE932" s="146"/>
      <c r="GUF932" s="146"/>
      <c r="GUG932" s="146"/>
      <c r="GUH932" s="146"/>
      <c r="GUI932" s="146"/>
      <c r="GUJ932" s="146"/>
      <c r="GUK932" s="146"/>
      <c r="GUL932" s="146"/>
      <c r="GUM932" s="146"/>
      <c r="GUN932" s="146"/>
      <c r="GUO932" s="146"/>
      <c r="GUP932" s="146"/>
      <c r="GUQ932" s="146"/>
      <c r="GUR932" s="146"/>
      <c r="GUS932" s="146"/>
      <c r="GUT932" s="146"/>
      <c r="GUU932" s="146"/>
      <c r="GUV932" s="146"/>
      <c r="GUW932" s="146"/>
      <c r="GUX932" s="146"/>
      <c r="GUY932" s="146"/>
      <c r="GUZ932" s="146"/>
      <c r="GVA932" s="146"/>
      <c r="GVB932" s="146"/>
      <c r="GVC932" s="146"/>
      <c r="GVD932" s="146"/>
      <c r="GVE932" s="146"/>
      <c r="GVF932" s="146"/>
      <c r="GVG932" s="146"/>
      <c r="GVH932" s="146"/>
      <c r="GVI932" s="146"/>
      <c r="GVJ932" s="146"/>
      <c r="GVK932" s="146"/>
      <c r="GVL932" s="146"/>
      <c r="GVM932" s="146"/>
      <c r="GVN932" s="146"/>
      <c r="GVO932" s="146"/>
      <c r="GVP932" s="146"/>
      <c r="GVQ932" s="146"/>
      <c r="GVR932" s="146"/>
      <c r="GVS932" s="146"/>
      <c r="GVT932" s="146"/>
      <c r="GVU932" s="146"/>
      <c r="GVV932" s="146"/>
      <c r="GVW932" s="146"/>
      <c r="GVX932" s="146"/>
      <c r="GVY932" s="146"/>
      <c r="GVZ932" s="146"/>
      <c r="GWA932" s="146"/>
      <c r="GWB932" s="146"/>
      <c r="GWC932" s="146"/>
      <c r="GWD932" s="146"/>
      <c r="GWE932" s="146"/>
      <c r="GWF932" s="146"/>
      <c r="GWG932" s="146"/>
      <c r="GWH932" s="146"/>
      <c r="GWI932" s="146"/>
      <c r="GWJ932" s="146"/>
      <c r="GWK932" s="146"/>
      <c r="GWL932" s="146"/>
      <c r="GWM932" s="146"/>
      <c r="GWN932" s="146"/>
      <c r="GWO932" s="146"/>
      <c r="GWP932" s="146"/>
      <c r="GWQ932" s="146"/>
      <c r="GWR932" s="146"/>
      <c r="GWS932" s="146"/>
      <c r="GWT932" s="146"/>
      <c r="GWU932" s="146"/>
      <c r="GWV932" s="146"/>
      <c r="GWW932" s="146"/>
      <c r="GWX932" s="146"/>
      <c r="GWY932" s="146"/>
      <c r="GWZ932" s="146"/>
      <c r="GXA932" s="146"/>
      <c r="GXB932" s="146"/>
      <c r="GXC932" s="146"/>
      <c r="GXD932" s="146"/>
      <c r="GXE932" s="146"/>
      <c r="GXF932" s="146"/>
      <c r="GXG932" s="146"/>
      <c r="GXH932" s="146"/>
      <c r="GXI932" s="146"/>
      <c r="GXJ932" s="146"/>
      <c r="GXK932" s="146"/>
      <c r="GXL932" s="146"/>
      <c r="GXM932" s="146"/>
      <c r="GXN932" s="146"/>
      <c r="GXO932" s="146"/>
      <c r="GXP932" s="146"/>
      <c r="GXQ932" s="146"/>
      <c r="GXR932" s="146"/>
      <c r="GXS932" s="146"/>
      <c r="GXT932" s="146"/>
      <c r="GXU932" s="146"/>
      <c r="GXV932" s="146"/>
      <c r="GXW932" s="146"/>
      <c r="GXX932" s="146"/>
      <c r="GXY932" s="146"/>
      <c r="GXZ932" s="146"/>
      <c r="GYA932" s="146"/>
      <c r="GYB932" s="146"/>
      <c r="GYC932" s="146"/>
      <c r="GYD932" s="146"/>
      <c r="GYE932" s="146"/>
      <c r="GYF932" s="146"/>
      <c r="GYG932" s="146"/>
      <c r="GYH932" s="146"/>
      <c r="GYI932" s="146"/>
      <c r="GYJ932" s="146"/>
      <c r="GYK932" s="146"/>
      <c r="GYL932" s="146"/>
      <c r="GYM932" s="146"/>
      <c r="GYN932" s="146"/>
      <c r="GYO932" s="146"/>
      <c r="GYP932" s="146"/>
      <c r="GYQ932" s="146"/>
      <c r="GYR932" s="146"/>
      <c r="GYS932" s="146"/>
      <c r="GYT932" s="146"/>
      <c r="GYU932" s="146"/>
      <c r="GYV932" s="146"/>
      <c r="GYW932" s="146"/>
      <c r="GYX932" s="146"/>
      <c r="GYY932" s="146"/>
      <c r="GYZ932" s="146"/>
      <c r="GZA932" s="146"/>
      <c r="GZB932" s="146"/>
      <c r="GZC932" s="146"/>
      <c r="GZD932" s="146"/>
      <c r="GZE932" s="146"/>
      <c r="GZF932" s="146"/>
      <c r="GZG932" s="146"/>
      <c r="GZH932" s="146"/>
      <c r="GZI932" s="146"/>
      <c r="GZJ932" s="146"/>
      <c r="GZK932" s="146"/>
      <c r="GZL932" s="146"/>
      <c r="GZM932" s="146"/>
      <c r="GZN932" s="146"/>
      <c r="GZO932" s="146"/>
      <c r="GZP932" s="146"/>
      <c r="GZQ932" s="146"/>
      <c r="GZR932" s="146"/>
      <c r="GZS932" s="146"/>
      <c r="GZT932" s="146"/>
      <c r="GZU932" s="146"/>
      <c r="GZV932" s="146"/>
      <c r="GZW932" s="146"/>
      <c r="GZX932" s="146"/>
      <c r="GZY932" s="146"/>
      <c r="GZZ932" s="146"/>
      <c r="HAA932" s="146"/>
      <c r="HAB932" s="146"/>
      <c r="HAC932" s="146"/>
      <c r="HAD932" s="146"/>
      <c r="HAE932" s="146"/>
      <c r="HAF932" s="146"/>
      <c r="HAG932" s="146"/>
      <c r="HAH932" s="146"/>
      <c r="HAI932" s="146"/>
      <c r="HAJ932" s="146"/>
      <c r="HAK932" s="146"/>
      <c r="HAL932" s="146"/>
      <c r="HAM932" s="146"/>
      <c r="HAN932" s="146"/>
      <c r="HAO932" s="146"/>
      <c r="HAP932" s="146"/>
      <c r="HAQ932" s="146"/>
      <c r="HAR932" s="146"/>
      <c r="HAS932" s="146"/>
      <c r="HAT932" s="146"/>
      <c r="HAU932" s="146"/>
      <c r="HAV932" s="146"/>
      <c r="HAW932" s="146"/>
      <c r="HAX932" s="146"/>
      <c r="HAY932" s="146"/>
      <c r="HAZ932" s="146"/>
      <c r="HBA932" s="146"/>
      <c r="HBB932" s="146"/>
      <c r="HBC932" s="146"/>
      <c r="HBD932" s="146"/>
      <c r="HBE932" s="146"/>
      <c r="HBF932" s="146"/>
      <c r="HBG932" s="146"/>
      <c r="HBH932" s="146"/>
      <c r="HBI932" s="146"/>
      <c r="HBJ932" s="146"/>
      <c r="HBK932" s="146"/>
      <c r="HBL932" s="146"/>
      <c r="HBM932" s="146"/>
      <c r="HBN932" s="146"/>
      <c r="HBO932" s="146"/>
      <c r="HBP932" s="146"/>
      <c r="HBQ932" s="146"/>
      <c r="HBR932" s="146"/>
      <c r="HBS932" s="146"/>
      <c r="HBT932" s="146"/>
      <c r="HBU932" s="146"/>
      <c r="HBV932" s="146"/>
      <c r="HBW932" s="146"/>
      <c r="HBX932" s="146"/>
      <c r="HBY932" s="146"/>
      <c r="HBZ932" s="146"/>
      <c r="HCA932" s="146"/>
      <c r="HCB932" s="146"/>
      <c r="HCC932" s="146"/>
      <c r="HCD932" s="146"/>
      <c r="HCE932" s="146"/>
      <c r="HCF932" s="146"/>
      <c r="HCG932" s="146"/>
      <c r="HCH932" s="146"/>
      <c r="HCI932" s="146"/>
      <c r="HCJ932" s="146"/>
      <c r="HCK932" s="146"/>
      <c r="HCL932" s="146"/>
      <c r="HCM932" s="146"/>
      <c r="HCN932" s="146"/>
      <c r="HCO932" s="146"/>
      <c r="HCP932" s="146"/>
      <c r="HCQ932" s="146"/>
      <c r="HCR932" s="146"/>
      <c r="HCS932" s="146"/>
      <c r="HCT932" s="146"/>
      <c r="HCU932" s="146"/>
      <c r="HCV932" s="146"/>
      <c r="HCW932" s="146"/>
      <c r="HCX932" s="146"/>
      <c r="HCY932" s="146"/>
      <c r="HCZ932" s="146"/>
      <c r="HDA932" s="146"/>
      <c r="HDB932" s="146"/>
      <c r="HDC932" s="146"/>
      <c r="HDD932" s="146"/>
      <c r="HDE932" s="146"/>
      <c r="HDF932" s="146"/>
      <c r="HDG932" s="146"/>
      <c r="HDH932" s="146"/>
      <c r="HDI932" s="146"/>
      <c r="HDJ932" s="146"/>
      <c r="HDK932" s="146"/>
      <c r="HDL932" s="146"/>
      <c r="HDM932" s="146"/>
      <c r="HDN932" s="146"/>
      <c r="HDO932" s="146"/>
      <c r="HDP932" s="146"/>
      <c r="HDQ932" s="146"/>
      <c r="HDR932" s="146"/>
      <c r="HDS932" s="146"/>
      <c r="HDT932" s="146"/>
      <c r="HDU932" s="146"/>
      <c r="HDV932" s="146"/>
      <c r="HDW932" s="146"/>
      <c r="HDX932" s="146"/>
      <c r="HDY932" s="146"/>
      <c r="HDZ932" s="146"/>
      <c r="HEA932" s="146"/>
      <c r="HEB932" s="146"/>
      <c r="HEC932" s="146"/>
      <c r="HED932" s="146"/>
      <c r="HEE932" s="146"/>
      <c r="HEF932" s="146"/>
      <c r="HEG932" s="146"/>
      <c r="HEH932" s="146"/>
      <c r="HEI932" s="146"/>
      <c r="HEJ932" s="146"/>
      <c r="HEK932" s="146"/>
      <c r="HEL932" s="146"/>
      <c r="HEM932" s="146"/>
      <c r="HEN932" s="146"/>
      <c r="HEO932" s="146"/>
      <c r="HEP932" s="146"/>
      <c r="HEQ932" s="146"/>
      <c r="HER932" s="146"/>
      <c r="HES932" s="146"/>
      <c r="HET932" s="146"/>
      <c r="HEU932" s="146"/>
      <c r="HEV932" s="146"/>
      <c r="HEW932" s="146"/>
      <c r="HEX932" s="146"/>
      <c r="HEY932" s="146"/>
      <c r="HEZ932" s="146"/>
      <c r="HFA932" s="146"/>
      <c r="HFB932" s="146"/>
      <c r="HFC932" s="146"/>
      <c r="HFD932" s="146"/>
      <c r="HFE932" s="146"/>
      <c r="HFF932" s="146"/>
      <c r="HFG932" s="146"/>
      <c r="HFH932" s="146"/>
      <c r="HFI932" s="146"/>
      <c r="HFJ932" s="146"/>
      <c r="HFK932" s="146"/>
      <c r="HFL932" s="146"/>
      <c r="HFM932" s="146"/>
      <c r="HFN932" s="146"/>
      <c r="HFO932" s="146"/>
      <c r="HFP932" s="146"/>
      <c r="HFQ932" s="146"/>
      <c r="HFR932" s="146"/>
      <c r="HFS932" s="146"/>
      <c r="HFT932" s="146"/>
      <c r="HFU932" s="146"/>
      <c r="HFV932" s="146"/>
      <c r="HFW932" s="146"/>
      <c r="HFX932" s="146"/>
      <c r="HFY932" s="146"/>
      <c r="HFZ932" s="146"/>
      <c r="HGA932" s="146"/>
      <c r="HGB932" s="146"/>
      <c r="HGC932" s="146"/>
      <c r="HGD932" s="146"/>
      <c r="HGE932" s="146"/>
      <c r="HGF932" s="146"/>
      <c r="HGG932" s="146"/>
      <c r="HGH932" s="146"/>
      <c r="HGI932" s="146"/>
      <c r="HGJ932" s="146"/>
      <c r="HGK932" s="146"/>
      <c r="HGL932" s="146"/>
      <c r="HGM932" s="146"/>
      <c r="HGN932" s="146"/>
      <c r="HGO932" s="146"/>
      <c r="HGP932" s="146"/>
      <c r="HGQ932" s="146"/>
      <c r="HGR932" s="146"/>
      <c r="HGS932" s="146"/>
      <c r="HGT932" s="146"/>
      <c r="HGU932" s="146"/>
      <c r="HGV932" s="146"/>
      <c r="HGW932" s="146"/>
      <c r="HGX932" s="146"/>
      <c r="HGY932" s="146"/>
      <c r="HGZ932" s="146"/>
      <c r="HHA932" s="146"/>
      <c r="HHB932" s="146"/>
      <c r="HHC932" s="146"/>
      <c r="HHD932" s="146"/>
      <c r="HHE932" s="146"/>
      <c r="HHF932" s="146"/>
      <c r="HHG932" s="146"/>
      <c r="HHH932" s="146"/>
      <c r="HHI932" s="146"/>
      <c r="HHJ932" s="146"/>
      <c r="HHK932" s="146"/>
      <c r="HHL932" s="146"/>
      <c r="HHM932" s="146"/>
      <c r="HHN932" s="146"/>
      <c r="HHO932" s="146"/>
      <c r="HHP932" s="146"/>
      <c r="HHQ932" s="146"/>
      <c r="HHR932" s="146"/>
      <c r="HHS932" s="146"/>
      <c r="HHT932" s="146"/>
      <c r="HHU932" s="146"/>
      <c r="HHV932" s="146"/>
      <c r="HHW932" s="146"/>
      <c r="HHX932" s="146"/>
      <c r="HHY932" s="146"/>
      <c r="HHZ932" s="146"/>
      <c r="HIA932" s="146"/>
      <c r="HIB932" s="146"/>
      <c r="HIC932" s="146"/>
      <c r="HID932" s="146"/>
      <c r="HIE932" s="146"/>
      <c r="HIF932" s="146"/>
      <c r="HIG932" s="146"/>
      <c r="HIH932" s="146"/>
      <c r="HII932" s="146"/>
      <c r="HIJ932" s="146"/>
      <c r="HIK932" s="146"/>
      <c r="HIL932" s="146"/>
      <c r="HIM932" s="146"/>
      <c r="HIN932" s="146"/>
      <c r="HIO932" s="146"/>
      <c r="HIP932" s="146"/>
      <c r="HIQ932" s="146"/>
      <c r="HIR932" s="146"/>
      <c r="HIS932" s="146"/>
      <c r="HIT932" s="146"/>
      <c r="HIU932" s="146"/>
      <c r="HIV932" s="146"/>
      <c r="HIW932" s="146"/>
      <c r="HIX932" s="146"/>
      <c r="HIY932" s="146"/>
      <c r="HIZ932" s="146"/>
      <c r="HJA932" s="146"/>
      <c r="HJB932" s="146"/>
      <c r="HJC932" s="146"/>
      <c r="HJD932" s="146"/>
      <c r="HJE932" s="146"/>
      <c r="HJF932" s="146"/>
      <c r="HJG932" s="146"/>
      <c r="HJH932" s="146"/>
      <c r="HJI932" s="146"/>
      <c r="HJJ932" s="146"/>
      <c r="HJK932" s="146"/>
      <c r="HJL932" s="146"/>
      <c r="HJM932" s="146"/>
      <c r="HJN932" s="146"/>
      <c r="HJO932" s="146"/>
      <c r="HJP932" s="146"/>
      <c r="HJQ932" s="146"/>
      <c r="HJR932" s="146"/>
      <c r="HJS932" s="146"/>
      <c r="HJT932" s="146"/>
      <c r="HJU932" s="146"/>
      <c r="HJV932" s="146"/>
      <c r="HJW932" s="146"/>
      <c r="HJX932" s="146"/>
      <c r="HJY932" s="146"/>
      <c r="HJZ932" s="146"/>
      <c r="HKA932" s="146"/>
      <c r="HKB932" s="146"/>
      <c r="HKC932" s="146"/>
      <c r="HKD932" s="146"/>
      <c r="HKE932" s="146"/>
      <c r="HKF932" s="146"/>
      <c r="HKG932" s="146"/>
      <c r="HKH932" s="146"/>
      <c r="HKI932" s="146"/>
      <c r="HKJ932" s="146"/>
      <c r="HKK932" s="146"/>
      <c r="HKL932" s="146"/>
      <c r="HKM932" s="146"/>
      <c r="HKN932" s="146"/>
      <c r="HKO932" s="146"/>
      <c r="HKP932" s="146"/>
      <c r="HKQ932" s="146"/>
      <c r="HKR932" s="146"/>
      <c r="HKS932" s="146"/>
      <c r="HKT932" s="146"/>
      <c r="HKU932" s="146"/>
      <c r="HKV932" s="146"/>
      <c r="HKW932" s="146"/>
      <c r="HKX932" s="146"/>
      <c r="HKY932" s="146"/>
      <c r="HKZ932" s="146"/>
      <c r="HLA932" s="146"/>
      <c r="HLB932" s="146"/>
      <c r="HLC932" s="146"/>
      <c r="HLD932" s="146"/>
      <c r="HLE932" s="146"/>
      <c r="HLF932" s="146"/>
      <c r="HLG932" s="146"/>
      <c r="HLH932" s="146"/>
      <c r="HLI932" s="146"/>
      <c r="HLJ932" s="146"/>
      <c r="HLK932" s="146"/>
      <c r="HLL932" s="146"/>
      <c r="HLM932" s="146"/>
      <c r="HLN932" s="146"/>
      <c r="HLO932" s="146"/>
      <c r="HLP932" s="146"/>
      <c r="HLQ932" s="146"/>
      <c r="HLR932" s="146"/>
      <c r="HLS932" s="146"/>
      <c r="HLT932" s="146"/>
      <c r="HLU932" s="146"/>
      <c r="HLV932" s="146"/>
      <c r="HLW932" s="146"/>
      <c r="HLX932" s="146"/>
      <c r="HLY932" s="146"/>
      <c r="HLZ932" s="146"/>
      <c r="HMA932" s="146"/>
      <c r="HMB932" s="146"/>
      <c r="HMC932" s="146"/>
      <c r="HMD932" s="146"/>
      <c r="HME932" s="146"/>
      <c r="HMF932" s="146"/>
      <c r="HMG932" s="146"/>
      <c r="HMH932" s="146"/>
      <c r="HMI932" s="146"/>
      <c r="HMJ932" s="146"/>
      <c r="HMK932" s="146"/>
      <c r="HML932" s="146"/>
      <c r="HMM932" s="146"/>
      <c r="HMN932" s="146"/>
      <c r="HMO932" s="146"/>
      <c r="HMP932" s="146"/>
      <c r="HMQ932" s="146"/>
      <c r="HMR932" s="146"/>
      <c r="HMS932" s="146"/>
      <c r="HMT932" s="146"/>
      <c r="HMU932" s="146"/>
      <c r="HMV932" s="146"/>
      <c r="HMW932" s="146"/>
      <c r="HMX932" s="146"/>
      <c r="HMY932" s="146"/>
      <c r="HMZ932" s="146"/>
      <c r="HNA932" s="146"/>
      <c r="HNB932" s="146"/>
      <c r="HNC932" s="146"/>
      <c r="HND932" s="146"/>
      <c r="HNE932" s="146"/>
      <c r="HNF932" s="146"/>
      <c r="HNG932" s="146"/>
      <c r="HNH932" s="146"/>
      <c r="HNI932" s="146"/>
      <c r="HNJ932" s="146"/>
      <c r="HNK932" s="146"/>
      <c r="HNL932" s="146"/>
      <c r="HNM932" s="146"/>
      <c r="HNN932" s="146"/>
      <c r="HNO932" s="146"/>
      <c r="HNP932" s="146"/>
      <c r="HNQ932" s="146"/>
      <c r="HNR932" s="146"/>
      <c r="HNS932" s="146"/>
      <c r="HNT932" s="146"/>
      <c r="HNU932" s="146"/>
      <c r="HNV932" s="146"/>
      <c r="HNW932" s="146"/>
      <c r="HNX932" s="146"/>
      <c r="HNY932" s="146"/>
      <c r="HNZ932" s="146"/>
      <c r="HOA932" s="146"/>
      <c r="HOB932" s="146"/>
      <c r="HOC932" s="146"/>
      <c r="HOD932" s="146"/>
      <c r="HOE932" s="146"/>
      <c r="HOF932" s="146"/>
      <c r="HOG932" s="146"/>
      <c r="HOH932" s="146"/>
      <c r="HOI932" s="146"/>
      <c r="HOJ932" s="146"/>
      <c r="HOK932" s="146"/>
      <c r="HOL932" s="146"/>
      <c r="HOM932" s="146"/>
      <c r="HON932" s="146"/>
      <c r="HOO932" s="146"/>
      <c r="HOP932" s="146"/>
      <c r="HOQ932" s="146"/>
      <c r="HOR932" s="146"/>
      <c r="HOS932" s="146"/>
      <c r="HOT932" s="146"/>
      <c r="HOU932" s="146"/>
      <c r="HOV932" s="146"/>
      <c r="HOW932" s="146"/>
      <c r="HOX932" s="146"/>
      <c r="HOY932" s="146"/>
      <c r="HOZ932" s="146"/>
      <c r="HPA932" s="146"/>
      <c r="HPB932" s="146"/>
      <c r="HPC932" s="146"/>
      <c r="HPD932" s="146"/>
      <c r="HPE932" s="146"/>
      <c r="HPF932" s="146"/>
      <c r="HPG932" s="146"/>
      <c r="HPH932" s="146"/>
      <c r="HPI932" s="146"/>
      <c r="HPJ932" s="146"/>
      <c r="HPK932" s="146"/>
      <c r="HPL932" s="146"/>
      <c r="HPM932" s="146"/>
      <c r="HPN932" s="146"/>
      <c r="HPO932" s="146"/>
      <c r="HPP932" s="146"/>
      <c r="HPQ932" s="146"/>
      <c r="HPR932" s="146"/>
      <c r="HPS932" s="146"/>
      <c r="HPT932" s="146"/>
      <c r="HPU932" s="146"/>
      <c r="HPV932" s="146"/>
      <c r="HPW932" s="146"/>
      <c r="HPX932" s="146"/>
      <c r="HPY932" s="146"/>
      <c r="HPZ932" s="146"/>
      <c r="HQA932" s="146"/>
      <c r="HQB932" s="146"/>
      <c r="HQC932" s="146"/>
      <c r="HQD932" s="146"/>
      <c r="HQE932" s="146"/>
      <c r="HQF932" s="146"/>
      <c r="HQG932" s="146"/>
      <c r="HQH932" s="146"/>
      <c r="HQI932" s="146"/>
      <c r="HQJ932" s="146"/>
      <c r="HQK932" s="146"/>
      <c r="HQL932" s="146"/>
      <c r="HQM932" s="146"/>
      <c r="HQN932" s="146"/>
      <c r="HQO932" s="146"/>
      <c r="HQP932" s="146"/>
      <c r="HQQ932" s="146"/>
      <c r="HQR932" s="146"/>
      <c r="HQS932" s="146"/>
      <c r="HQT932" s="146"/>
      <c r="HQU932" s="146"/>
      <c r="HQV932" s="146"/>
      <c r="HQW932" s="146"/>
      <c r="HQX932" s="146"/>
      <c r="HQY932" s="146"/>
      <c r="HQZ932" s="146"/>
      <c r="HRA932" s="146"/>
      <c r="HRB932" s="146"/>
      <c r="HRC932" s="146"/>
      <c r="HRD932" s="146"/>
      <c r="HRE932" s="146"/>
      <c r="HRF932" s="146"/>
      <c r="HRG932" s="146"/>
      <c r="HRH932" s="146"/>
      <c r="HRI932" s="146"/>
      <c r="HRJ932" s="146"/>
      <c r="HRK932" s="146"/>
      <c r="HRL932" s="146"/>
      <c r="HRM932" s="146"/>
      <c r="HRN932" s="146"/>
      <c r="HRO932" s="146"/>
      <c r="HRP932" s="146"/>
      <c r="HRQ932" s="146"/>
      <c r="HRR932" s="146"/>
      <c r="HRS932" s="146"/>
      <c r="HRT932" s="146"/>
      <c r="HRU932" s="146"/>
      <c r="HRV932" s="146"/>
      <c r="HRW932" s="146"/>
      <c r="HRX932" s="146"/>
      <c r="HRY932" s="146"/>
      <c r="HRZ932" s="146"/>
      <c r="HSA932" s="146"/>
      <c r="HSB932" s="146"/>
      <c r="HSC932" s="146"/>
      <c r="HSD932" s="146"/>
      <c r="HSE932" s="146"/>
      <c r="HSF932" s="146"/>
      <c r="HSG932" s="146"/>
      <c r="HSH932" s="146"/>
      <c r="HSI932" s="146"/>
      <c r="HSJ932" s="146"/>
      <c r="HSK932" s="146"/>
      <c r="HSL932" s="146"/>
      <c r="HSM932" s="146"/>
      <c r="HSN932" s="146"/>
      <c r="HSO932" s="146"/>
      <c r="HSP932" s="146"/>
      <c r="HSQ932" s="146"/>
      <c r="HSR932" s="146"/>
      <c r="HSS932" s="146"/>
      <c r="HST932" s="146"/>
      <c r="HSU932" s="146"/>
      <c r="HSV932" s="146"/>
      <c r="HSW932" s="146"/>
      <c r="HSX932" s="146"/>
      <c r="HSY932" s="146"/>
      <c r="HSZ932" s="146"/>
      <c r="HTA932" s="146"/>
      <c r="HTB932" s="146"/>
      <c r="HTC932" s="146"/>
      <c r="HTD932" s="146"/>
      <c r="HTE932" s="146"/>
      <c r="HTF932" s="146"/>
      <c r="HTG932" s="146"/>
      <c r="HTH932" s="146"/>
      <c r="HTI932" s="146"/>
      <c r="HTJ932" s="146"/>
      <c r="HTK932" s="146"/>
      <c r="HTL932" s="146"/>
      <c r="HTM932" s="146"/>
      <c r="HTN932" s="146"/>
      <c r="HTO932" s="146"/>
      <c r="HTP932" s="146"/>
      <c r="HTQ932" s="146"/>
      <c r="HTR932" s="146"/>
      <c r="HTS932" s="146"/>
      <c r="HTT932" s="146"/>
      <c r="HTU932" s="146"/>
      <c r="HTV932" s="146"/>
      <c r="HTW932" s="146"/>
      <c r="HTX932" s="146"/>
      <c r="HTY932" s="146"/>
      <c r="HTZ932" s="146"/>
      <c r="HUA932" s="146"/>
      <c r="HUB932" s="146"/>
      <c r="HUC932" s="146"/>
      <c r="HUD932" s="146"/>
      <c r="HUE932" s="146"/>
      <c r="HUF932" s="146"/>
      <c r="HUG932" s="146"/>
      <c r="HUH932" s="146"/>
      <c r="HUI932" s="146"/>
      <c r="HUJ932" s="146"/>
      <c r="HUK932" s="146"/>
      <c r="HUL932" s="146"/>
      <c r="HUM932" s="146"/>
      <c r="HUN932" s="146"/>
      <c r="HUO932" s="146"/>
      <c r="HUP932" s="146"/>
      <c r="HUQ932" s="146"/>
      <c r="HUR932" s="146"/>
      <c r="HUS932" s="146"/>
      <c r="HUT932" s="146"/>
      <c r="HUU932" s="146"/>
      <c r="HUV932" s="146"/>
      <c r="HUW932" s="146"/>
      <c r="HUX932" s="146"/>
      <c r="HUY932" s="146"/>
      <c r="HUZ932" s="146"/>
      <c r="HVA932" s="146"/>
      <c r="HVB932" s="146"/>
      <c r="HVC932" s="146"/>
      <c r="HVD932" s="146"/>
      <c r="HVE932" s="146"/>
      <c r="HVF932" s="146"/>
      <c r="HVG932" s="146"/>
      <c r="HVH932" s="146"/>
      <c r="HVI932" s="146"/>
      <c r="HVJ932" s="146"/>
      <c r="HVK932" s="146"/>
      <c r="HVL932" s="146"/>
      <c r="HVM932" s="146"/>
      <c r="HVN932" s="146"/>
      <c r="HVO932" s="146"/>
      <c r="HVP932" s="146"/>
      <c r="HVQ932" s="146"/>
      <c r="HVR932" s="146"/>
      <c r="HVS932" s="146"/>
      <c r="HVT932" s="146"/>
      <c r="HVU932" s="146"/>
      <c r="HVV932" s="146"/>
      <c r="HVW932" s="146"/>
      <c r="HVX932" s="146"/>
      <c r="HVY932" s="146"/>
      <c r="HVZ932" s="146"/>
      <c r="HWA932" s="146"/>
      <c r="HWB932" s="146"/>
      <c r="HWC932" s="146"/>
      <c r="HWD932" s="146"/>
      <c r="HWE932" s="146"/>
      <c r="HWF932" s="146"/>
      <c r="HWG932" s="146"/>
      <c r="HWH932" s="146"/>
      <c r="HWI932" s="146"/>
      <c r="HWJ932" s="146"/>
      <c r="HWK932" s="146"/>
      <c r="HWL932" s="146"/>
      <c r="HWM932" s="146"/>
      <c r="HWN932" s="146"/>
      <c r="HWO932" s="146"/>
      <c r="HWP932" s="146"/>
      <c r="HWQ932" s="146"/>
      <c r="HWR932" s="146"/>
      <c r="HWS932" s="146"/>
      <c r="HWT932" s="146"/>
      <c r="HWU932" s="146"/>
      <c r="HWV932" s="146"/>
      <c r="HWW932" s="146"/>
      <c r="HWX932" s="146"/>
      <c r="HWY932" s="146"/>
      <c r="HWZ932" s="146"/>
      <c r="HXA932" s="146"/>
      <c r="HXB932" s="146"/>
      <c r="HXC932" s="146"/>
      <c r="HXD932" s="146"/>
      <c r="HXE932" s="146"/>
      <c r="HXF932" s="146"/>
      <c r="HXG932" s="146"/>
      <c r="HXH932" s="146"/>
      <c r="HXI932" s="146"/>
      <c r="HXJ932" s="146"/>
      <c r="HXK932" s="146"/>
      <c r="HXL932" s="146"/>
      <c r="HXM932" s="146"/>
      <c r="HXN932" s="146"/>
      <c r="HXO932" s="146"/>
      <c r="HXP932" s="146"/>
      <c r="HXQ932" s="146"/>
      <c r="HXR932" s="146"/>
      <c r="HXS932" s="146"/>
      <c r="HXT932" s="146"/>
      <c r="HXU932" s="146"/>
      <c r="HXV932" s="146"/>
      <c r="HXW932" s="146"/>
      <c r="HXX932" s="146"/>
      <c r="HXY932" s="146"/>
      <c r="HXZ932" s="146"/>
      <c r="HYA932" s="146"/>
      <c r="HYB932" s="146"/>
      <c r="HYC932" s="146"/>
      <c r="HYD932" s="146"/>
      <c r="HYE932" s="146"/>
      <c r="HYF932" s="146"/>
      <c r="HYG932" s="146"/>
      <c r="HYH932" s="146"/>
      <c r="HYI932" s="146"/>
      <c r="HYJ932" s="146"/>
      <c r="HYK932" s="146"/>
      <c r="HYL932" s="146"/>
      <c r="HYM932" s="146"/>
      <c r="HYN932" s="146"/>
      <c r="HYO932" s="146"/>
      <c r="HYP932" s="146"/>
      <c r="HYQ932" s="146"/>
      <c r="HYR932" s="146"/>
      <c r="HYS932" s="146"/>
      <c r="HYT932" s="146"/>
      <c r="HYU932" s="146"/>
      <c r="HYV932" s="146"/>
      <c r="HYW932" s="146"/>
      <c r="HYX932" s="146"/>
      <c r="HYY932" s="146"/>
      <c r="HYZ932" s="146"/>
      <c r="HZA932" s="146"/>
      <c r="HZB932" s="146"/>
      <c r="HZC932" s="146"/>
      <c r="HZD932" s="146"/>
      <c r="HZE932" s="146"/>
      <c r="HZF932" s="146"/>
      <c r="HZG932" s="146"/>
      <c r="HZH932" s="146"/>
      <c r="HZI932" s="146"/>
      <c r="HZJ932" s="146"/>
      <c r="HZK932" s="146"/>
      <c r="HZL932" s="146"/>
      <c r="HZM932" s="146"/>
      <c r="HZN932" s="146"/>
      <c r="HZO932" s="146"/>
      <c r="HZP932" s="146"/>
      <c r="HZQ932" s="146"/>
      <c r="HZR932" s="146"/>
      <c r="HZS932" s="146"/>
      <c r="HZT932" s="146"/>
      <c r="HZU932" s="146"/>
      <c r="HZV932" s="146"/>
      <c r="HZW932" s="146"/>
      <c r="HZX932" s="146"/>
      <c r="HZY932" s="146"/>
      <c r="HZZ932" s="146"/>
      <c r="IAA932" s="146"/>
      <c r="IAB932" s="146"/>
      <c r="IAC932" s="146"/>
      <c r="IAD932" s="146"/>
      <c r="IAE932" s="146"/>
      <c r="IAF932" s="146"/>
      <c r="IAG932" s="146"/>
      <c r="IAH932" s="146"/>
      <c r="IAI932" s="146"/>
      <c r="IAJ932" s="146"/>
      <c r="IAK932" s="146"/>
      <c r="IAL932" s="146"/>
      <c r="IAM932" s="146"/>
      <c r="IAN932" s="146"/>
      <c r="IAO932" s="146"/>
      <c r="IAP932" s="146"/>
      <c r="IAQ932" s="146"/>
      <c r="IAR932" s="146"/>
      <c r="IAS932" s="146"/>
      <c r="IAT932" s="146"/>
      <c r="IAU932" s="146"/>
      <c r="IAV932" s="146"/>
      <c r="IAW932" s="146"/>
      <c r="IAX932" s="146"/>
      <c r="IAY932" s="146"/>
      <c r="IAZ932" s="146"/>
      <c r="IBA932" s="146"/>
      <c r="IBB932" s="146"/>
      <c r="IBC932" s="146"/>
      <c r="IBD932" s="146"/>
      <c r="IBE932" s="146"/>
      <c r="IBF932" s="146"/>
      <c r="IBG932" s="146"/>
      <c r="IBH932" s="146"/>
      <c r="IBI932" s="146"/>
      <c r="IBJ932" s="146"/>
      <c r="IBK932" s="146"/>
      <c r="IBL932" s="146"/>
      <c r="IBM932" s="146"/>
      <c r="IBN932" s="146"/>
      <c r="IBO932" s="146"/>
      <c r="IBP932" s="146"/>
      <c r="IBQ932" s="146"/>
      <c r="IBR932" s="146"/>
      <c r="IBS932" s="146"/>
      <c r="IBT932" s="146"/>
      <c r="IBU932" s="146"/>
      <c r="IBV932" s="146"/>
      <c r="IBW932" s="146"/>
      <c r="IBX932" s="146"/>
      <c r="IBY932" s="146"/>
      <c r="IBZ932" s="146"/>
      <c r="ICA932" s="146"/>
      <c r="ICB932" s="146"/>
      <c r="ICC932" s="146"/>
      <c r="ICD932" s="146"/>
      <c r="ICE932" s="146"/>
      <c r="ICF932" s="146"/>
      <c r="ICG932" s="146"/>
      <c r="ICH932" s="146"/>
      <c r="ICI932" s="146"/>
      <c r="ICJ932" s="146"/>
      <c r="ICK932" s="146"/>
      <c r="ICL932" s="146"/>
      <c r="ICM932" s="146"/>
      <c r="ICN932" s="146"/>
      <c r="ICO932" s="146"/>
      <c r="ICP932" s="146"/>
      <c r="ICQ932" s="146"/>
      <c r="ICR932" s="146"/>
      <c r="ICS932" s="146"/>
      <c r="ICT932" s="146"/>
      <c r="ICU932" s="146"/>
      <c r="ICV932" s="146"/>
      <c r="ICW932" s="146"/>
      <c r="ICX932" s="146"/>
      <c r="ICY932" s="146"/>
      <c r="ICZ932" s="146"/>
      <c r="IDA932" s="146"/>
      <c r="IDB932" s="146"/>
      <c r="IDC932" s="146"/>
      <c r="IDD932" s="146"/>
      <c r="IDE932" s="146"/>
      <c r="IDF932" s="146"/>
      <c r="IDG932" s="146"/>
      <c r="IDH932" s="146"/>
      <c r="IDI932" s="146"/>
      <c r="IDJ932" s="146"/>
      <c r="IDK932" s="146"/>
      <c r="IDL932" s="146"/>
      <c r="IDM932" s="146"/>
      <c r="IDN932" s="146"/>
      <c r="IDO932" s="146"/>
      <c r="IDP932" s="146"/>
      <c r="IDQ932" s="146"/>
      <c r="IDR932" s="146"/>
      <c r="IDS932" s="146"/>
      <c r="IDT932" s="146"/>
      <c r="IDU932" s="146"/>
      <c r="IDV932" s="146"/>
      <c r="IDW932" s="146"/>
      <c r="IDX932" s="146"/>
      <c r="IDY932" s="146"/>
      <c r="IDZ932" s="146"/>
      <c r="IEA932" s="146"/>
      <c r="IEB932" s="146"/>
      <c r="IEC932" s="146"/>
      <c r="IED932" s="146"/>
      <c r="IEE932" s="146"/>
      <c r="IEF932" s="146"/>
      <c r="IEG932" s="146"/>
      <c r="IEH932" s="146"/>
      <c r="IEI932" s="146"/>
      <c r="IEJ932" s="146"/>
      <c r="IEK932" s="146"/>
      <c r="IEL932" s="146"/>
      <c r="IEM932" s="146"/>
      <c r="IEN932" s="146"/>
      <c r="IEO932" s="146"/>
      <c r="IEP932" s="146"/>
      <c r="IEQ932" s="146"/>
      <c r="IER932" s="146"/>
      <c r="IES932" s="146"/>
      <c r="IET932" s="146"/>
      <c r="IEU932" s="146"/>
      <c r="IEV932" s="146"/>
      <c r="IEW932" s="146"/>
      <c r="IEX932" s="146"/>
      <c r="IEY932" s="146"/>
      <c r="IEZ932" s="146"/>
      <c r="IFA932" s="146"/>
      <c r="IFB932" s="146"/>
      <c r="IFC932" s="146"/>
      <c r="IFD932" s="146"/>
      <c r="IFE932" s="146"/>
      <c r="IFF932" s="146"/>
      <c r="IFG932" s="146"/>
      <c r="IFH932" s="146"/>
      <c r="IFI932" s="146"/>
      <c r="IFJ932" s="146"/>
      <c r="IFK932" s="146"/>
      <c r="IFL932" s="146"/>
      <c r="IFM932" s="146"/>
      <c r="IFN932" s="146"/>
      <c r="IFO932" s="146"/>
      <c r="IFP932" s="146"/>
      <c r="IFQ932" s="146"/>
      <c r="IFR932" s="146"/>
      <c r="IFS932" s="146"/>
      <c r="IFT932" s="146"/>
      <c r="IFU932" s="146"/>
      <c r="IFV932" s="146"/>
      <c r="IFW932" s="146"/>
      <c r="IFX932" s="146"/>
      <c r="IFY932" s="146"/>
      <c r="IFZ932" s="146"/>
      <c r="IGA932" s="146"/>
      <c r="IGB932" s="146"/>
      <c r="IGC932" s="146"/>
      <c r="IGD932" s="146"/>
      <c r="IGE932" s="146"/>
      <c r="IGF932" s="146"/>
      <c r="IGG932" s="146"/>
      <c r="IGH932" s="146"/>
      <c r="IGI932" s="146"/>
      <c r="IGJ932" s="146"/>
      <c r="IGK932" s="146"/>
      <c r="IGL932" s="146"/>
      <c r="IGM932" s="146"/>
      <c r="IGN932" s="146"/>
      <c r="IGO932" s="146"/>
      <c r="IGP932" s="146"/>
      <c r="IGQ932" s="146"/>
      <c r="IGR932" s="146"/>
      <c r="IGS932" s="146"/>
      <c r="IGT932" s="146"/>
      <c r="IGU932" s="146"/>
      <c r="IGV932" s="146"/>
      <c r="IGW932" s="146"/>
      <c r="IGX932" s="146"/>
      <c r="IGY932" s="146"/>
      <c r="IGZ932" s="146"/>
      <c r="IHA932" s="146"/>
      <c r="IHB932" s="146"/>
      <c r="IHC932" s="146"/>
      <c r="IHD932" s="146"/>
      <c r="IHE932" s="146"/>
      <c r="IHF932" s="146"/>
      <c r="IHG932" s="146"/>
      <c r="IHH932" s="146"/>
      <c r="IHI932" s="146"/>
      <c r="IHJ932" s="146"/>
      <c r="IHK932" s="146"/>
      <c r="IHL932" s="146"/>
      <c r="IHM932" s="146"/>
      <c r="IHN932" s="146"/>
      <c r="IHO932" s="146"/>
      <c r="IHP932" s="146"/>
      <c r="IHQ932" s="146"/>
      <c r="IHR932" s="146"/>
      <c r="IHS932" s="146"/>
      <c r="IHT932" s="146"/>
      <c r="IHU932" s="146"/>
      <c r="IHV932" s="146"/>
      <c r="IHW932" s="146"/>
      <c r="IHX932" s="146"/>
      <c r="IHY932" s="146"/>
      <c r="IHZ932" s="146"/>
      <c r="IIA932" s="146"/>
      <c r="IIB932" s="146"/>
      <c r="IIC932" s="146"/>
      <c r="IID932" s="146"/>
      <c r="IIE932" s="146"/>
      <c r="IIF932" s="146"/>
      <c r="IIG932" s="146"/>
      <c r="IIH932" s="146"/>
      <c r="III932" s="146"/>
      <c r="IIJ932" s="146"/>
      <c r="IIK932" s="146"/>
      <c r="IIL932" s="146"/>
      <c r="IIM932" s="146"/>
      <c r="IIN932" s="146"/>
      <c r="IIO932" s="146"/>
      <c r="IIP932" s="146"/>
      <c r="IIQ932" s="146"/>
      <c r="IIR932" s="146"/>
      <c r="IIS932" s="146"/>
      <c r="IIT932" s="146"/>
      <c r="IIU932" s="146"/>
      <c r="IIV932" s="146"/>
      <c r="IIW932" s="146"/>
      <c r="IIX932" s="146"/>
      <c r="IIY932" s="146"/>
      <c r="IIZ932" s="146"/>
      <c r="IJA932" s="146"/>
      <c r="IJB932" s="146"/>
      <c r="IJC932" s="146"/>
      <c r="IJD932" s="146"/>
      <c r="IJE932" s="146"/>
      <c r="IJF932" s="146"/>
      <c r="IJG932" s="146"/>
      <c r="IJH932" s="146"/>
      <c r="IJI932" s="146"/>
      <c r="IJJ932" s="146"/>
      <c r="IJK932" s="146"/>
      <c r="IJL932" s="146"/>
      <c r="IJM932" s="146"/>
      <c r="IJN932" s="146"/>
      <c r="IJO932" s="146"/>
      <c r="IJP932" s="146"/>
      <c r="IJQ932" s="146"/>
      <c r="IJR932" s="146"/>
      <c r="IJS932" s="146"/>
      <c r="IJT932" s="146"/>
      <c r="IJU932" s="146"/>
      <c r="IJV932" s="146"/>
      <c r="IJW932" s="146"/>
      <c r="IJX932" s="146"/>
      <c r="IJY932" s="146"/>
      <c r="IJZ932" s="146"/>
      <c r="IKA932" s="146"/>
      <c r="IKB932" s="146"/>
      <c r="IKC932" s="146"/>
      <c r="IKD932" s="146"/>
      <c r="IKE932" s="146"/>
      <c r="IKF932" s="146"/>
      <c r="IKG932" s="146"/>
      <c r="IKH932" s="146"/>
      <c r="IKI932" s="146"/>
      <c r="IKJ932" s="146"/>
      <c r="IKK932" s="146"/>
      <c r="IKL932" s="146"/>
      <c r="IKM932" s="146"/>
      <c r="IKN932" s="146"/>
      <c r="IKO932" s="146"/>
      <c r="IKP932" s="146"/>
      <c r="IKQ932" s="146"/>
      <c r="IKR932" s="146"/>
      <c r="IKS932" s="146"/>
      <c r="IKT932" s="146"/>
      <c r="IKU932" s="146"/>
      <c r="IKV932" s="146"/>
      <c r="IKW932" s="146"/>
      <c r="IKX932" s="146"/>
      <c r="IKY932" s="146"/>
      <c r="IKZ932" s="146"/>
      <c r="ILA932" s="146"/>
      <c r="ILB932" s="146"/>
      <c r="ILC932" s="146"/>
      <c r="ILD932" s="146"/>
      <c r="ILE932" s="146"/>
      <c r="ILF932" s="146"/>
      <c r="ILG932" s="146"/>
      <c r="ILH932" s="146"/>
      <c r="ILI932" s="146"/>
      <c r="ILJ932" s="146"/>
      <c r="ILK932" s="146"/>
      <c r="ILL932" s="146"/>
      <c r="ILM932" s="146"/>
      <c r="ILN932" s="146"/>
      <c r="ILO932" s="146"/>
      <c r="ILP932" s="146"/>
      <c r="ILQ932" s="146"/>
      <c r="ILR932" s="146"/>
      <c r="ILS932" s="146"/>
      <c r="ILT932" s="146"/>
      <c r="ILU932" s="146"/>
      <c r="ILV932" s="146"/>
      <c r="ILW932" s="146"/>
      <c r="ILX932" s="146"/>
      <c r="ILY932" s="146"/>
      <c r="ILZ932" s="146"/>
      <c r="IMA932" s="146"/>
      <c r="IMB932" s="146"/>
      <c r="IMC932" s="146"/>
      <c r="IMD932" s="146"/>
      <c r="IME932" s="146"/>
      <c r="IMF932" s="146"/>
      <c r="IMG932" s="146"/>
      <c r="IMH932" s="146"/>
      <c r="IMI932" s="146"/>
      <c r="IMJ932" s="146"/>
      <c r="IMK932" s="146"/>
      <c r="IML932" s="146"/>
      <c r="IMM932" s="146"/>
      <c r="IMN932" s="146"/>
      <c r="IMO932" s="146"/>
      <c r="IMP932" s="146"/>
      <c r="IMQ932" s="146"/>
      <c r="IMR932" s="146"/>
      <c r="IMS932" s="146"/>
      <c r="IMT932" s="146"/>
      <c r="IMU932" s="146"/>
      <c r="IMV932" s="146"/>
      <c r="IMW932" s="146"/>
      <c r="IMX932" s="146"/>
      <c r="IMY932" s="146"/>
      <c r="IMZ932" s="146"/>
      <c r="INA932" s="146"/>
      <c r="INB932" s="146"/>
      <c r="INC932" s="146"/>
      <c r="IND932" s="146"/>
      <c r="INE932" s="146"/>
      <c r="INF932" s="146"/>
      <c r="ING932" s="146"/>
      <c r="INH932" s="146"/>
      <c r="INI932" s="146"/>
      <c r="INJ932" s="146"/>
      <c r="INK932" s="146"/>
      <c r="INL932" s="146"/>
      <c r="INM932" s="146"/>
      <c r="INN932" s="146"/>
      <c r="INO932" s="146"/>
      <c r="INP932" s="146"/>
      <c r="INQ932" s="146"/>
      <c r="INR932" s="146"/>
      <c r="INS932" s="146"/>
      <c r="INT932" s="146"/>
      <c r="INU932" s="146"/>
      <c r="INV932" s="146"/>
      <c r="INW932" s="146"/>
      <c r="INX932" s="146"/>
      <c r="INY932" s="146"/>
      <c r="INZ932" s="146"/>
      <c r="IOA932" s="146"/>
      <c r="IOB932" s="146"/>
      <c r="IOC932" s="146"/>
      <c r="IOD932" s="146"/>
      <c r="IOE932" s="146"/>
      <c r="IOF932" s="146"/>
      <c r="IOG932" s="146"/>
      <c r="IOH932" s="146"/>
      <c r="IOI932" s="146"/>
      <c r="IOJ932" s="146"/>
      <c r="IOK932" s="146"/>
      <c r="IOL932" s="146"/>
      <c r="IOM932" s="146"/>
      <c r="ION932" s="146"/>
      <c r="IOO932" s="146"/>
      <c r="IOP932" s="146"/>
      <c r="IOQ932" s="146"/>
      <c r="IOR932" s="146"/>
      <c r="IOS932" s="146"/>
      <c r="IOT932" s="146"/>
      <c r="IOU932" s="146"/>
      <c r="IOV932" s="146"/>
      <c r="IOW932" s="146"/>
      <c r="IOX932" s="146"/>
      <c r="IOY932" s="146"/>
      <c r="IOZ932" s="146"/>
      <c r="IPA932" s="146"/>
      <c r="IPB932" s="146"/>
      <c r="IPC932" s="146"/>
      <c r="IPD932" s="146"/>
      <c r="IPE932" s="146"/>
      <c r="IPF932" s="146"/>
      <c r="IPG932" s="146"/>
      <c r="IPH932" s="146"/>
      <c r="IPI932" s="146"/>
      <c r="IPJ932" s="146"/>
      <c r="IPK932" s="146"/>
      <c r="IPL932" s="146"/>
      <c r="IPM932" s="146"/>
      <c r="IPN932" s="146"/>
      <c r="IPO932" s="146"/>
      <c r="IPP932" s="146"/>
      <c r="IPQ932" s="146"/>
      <c r="IPR932" s="146"/>
      <c r="IPS932" s="146"/>
      <c r="IPT932" s="146"/>
      <c r="IPU932" s="146"/>
      <c r="IPV932" s="146"/>
      <c r="IPW932" s="146"/>
      <c r="IPX932" s="146"/>
      <c r="IPY932" s="146"/>
      <c r="IPZ932" s="146"/>
      <c r="IQA932" s="146"/>
      <c r="IQB932" s="146"/>
      <c r="IQC932" s="146"/>
      <c r="IQD932" s="146"/>
      <c r="IQE932" s="146"/>
      <c r="IQF932" s="146"/>
      <c r="IQG932" s="146"/>
      <c r="IQH932" s="146"/>
      <c r="IQI932" s="146"/>
      <c r="IQJ932" s="146"/>
      <c r="IQK932" s="146"/>
      <c r="IQL932" s="146"/>
      <c r="IQM932" s="146"/>
      <c r="IQN932" s="146"/>
      <c r="IQO932" s="146"/>
      <c r="IQP932" s="146"/>
      <c r="IQQ932" s="146"/>
      <c r="IQR932" s="146"/>
      <c r="IQS932" s="146"/>
      <c r="IQT932" s="146"/>
      <c r="IQU932" s="146"/>
      <c r="IQV932" s="146"/>
      <c r="IQW932" s="146"/>
      <c r="IQX932" s="146"/>
      <c r="IQY932" s="146"/>
      <c r="IQZ932" s="146"/>
      <c r="IRA932" s="146"/>
      <c r="IRB932" s="146"/>
      <c r="IRC932" s="146"/>
      <c r="IRD932" s="146"/>
      <c r="IRE932" s="146"/>
      <c r="IRF932" s="146"/>
      <c r="IRG932" s="146"/>
      <c r="IRH932" s="146"/>
      <c r="IRI932" s="146"/>
      <c r="IRJ932" s="146"/>
      <c r="IRK932" s="146"/>
      <c r="IRL932" s="146"/>
      <c r="IRM932" s="146"/>
      <c r="IRN932" s="146"/>
      <c r="IRO932" s="146"/>
      <c r="IRP932" s="146"/>
      <c r="IRQ932" s="146"/>
      <c r="IRR932" s="146"/>
      <c r="IRS932" s="146"/>
      <c r="IRT932" s="146"/>
      <c r="IRU932" s="146"/>
      <c r="IRV932" s="146"/>
      <c r="IRW932" s="146"/>
      <c r="IRX932" s="146"/>
      <c r="IRY932" s="146"/>
      <c r="IRZ932" s="146"/>
      <c r="ISA932" s="146"/>
      <c r="ISB932" s="146"/>
      <c r="ISC932" s="146"/>
      <c r="ISD932" s="146"/>
      <c r="ISE932" s="146"/>
      <c r="ISF932" s="146"/>
      <c r="ISG932" s="146"/>
      <c r="ISH932" s="146"/>
      <c r="ISI932" s="146"/>
      <c r="ISJ932" s="146"/>
      <c r="ISK932" s="146"/>
      <c r="ISL932" s="146"/>
      <c r="ISM932" s="146"/>
      <c r="ISN932" s="146"/>
      <c r="ISO932" s="146"/>
      <c r="ISP932" s="146"/>
      <c r="ISQ932" s="146"/>
      <c r="ISR932" s="146"/>
      <c r="ISS932" s="146"/>
      <c r="IST932" s="146"/>
      <c r="ISU932" s="146"/>
      <c r="ISV932" s="146"/>
      <c r="ISW932" s="146"/>
      <c r="ISX932" s="146"/>
      <c r="ISY932" s="146"/>
      <c r="ISZ932" s="146"/>
      <c r="ITA932" s="146"/>
      <c r="ITB932" s="146"/>
      <c r="ITC932" s="146"/>
      <c r="ITD932" s="146"/>
      <c r="ITE932" s="146"/>
      <c r="ITF932" s="146"/>
      <c r="ITG932" s="146"/>
      <c r="ITH932" s="146"/>
      <c r="ITI932" s="146"/>
      <c r="ITJ932" s="146"/>
      <c r="ITK932" s="146"/>
      <c r="ITL932" s="146"/>
      <c r="ITM932" s="146"/>
      <c r="ITN932" s="146"/>
      <c r="ITO932" s="146"/>
      <c r="ITP932" s="146"/>
      <c r="ITQ932" s="146"/>
      <c r="ITR932" s="146"/>
      <c r="ITS932" s="146"/>
      <c r="ITT932" s="146"/>
      <c r="ITU932" s="146"/>
      <c r="ITV932" s="146"/>
      <c r="ITW932" s="146"/>
      <c r="ITX932" s="146"/>
      <c r="ITY932" s="146"/>
      <c r="ITZ932" s="146"/>
      <c r="IUA932" s="146"/>
      <c r="IUB932" s="146"/>
      <c r="IUC932" s="146"/>
      <c r="IUD932" s="146"/>
      <c r="IUE932" s="146"/>
      <c r="IUF932" s="146"/>
      <c r="IUG932" s="146"/>
      <c r="IUH932" s="146"/>
      <c r="IUI932" s="146"/>
      <c r="IUJ932" s="146"/>
      <c r="IUK932" s="146"/>
      <c r="IUL932" s="146"/>
      <c r="IUM932" s="146"/>
      <c r="IUN932" s="146"/>
      <c r="IUO932" s="146"/>
      <c r="IUP932" s="146"/>
      <c r="IUQ932" s="146"/>
      <c r="IUR932" s="146"/>
      <c r="IUS932" s="146"/>
      <c r="IUT932" s="146"/>
      <c r="IUU932" s="146"/>
      <c r="IUV932" s="146"/>
      <c r="IUW932" s="146"/>
      <c r="IUX932" s="146"/>
      <c r="IUY932" s="146"/>
      <c r="IUZ932" s="146"/>
      <c r="IVA932" s="146"/>
      <c r="IVB932" s="146"/>
      <c r="IVC932" s="146"/>
      <c r="IVD932" s="146"/>
      <c r="IVE932" s="146"/>
      <c r="IVF932" s="146"/>
      <c r="IVG932" s="146"/>
      <c r="IVH932" s="146"/>
      <c r="IVI932" s="146"/>
      <c r="IVJ932" s="146"/>
      <c r="IVK932" s="146"/>
      <c r="IVL932" s="146"/>
      <c r="IVM932" s="146"/>
      <c r="IVN932" s="146"/>
      <c r="IVO932" s="146"/>
      <c r="IVP932" s="146"/>
      <c r="IVQ932" s="146"/>
      <c r="IVR932" s="146"/>
      <c r="IVS932" s="146"/>
      <c r="IVT932" s="146"/>
      <c r="IVU932" s="146"/>
      <c r="IVV932" s="146"/>
      <c r="IVW932" s="146"/>
      <c r="IVX932" s="146"/>
      <c r="IVY932" s="146"/>
      <c r="IVZ932" s="146"/>
      <c r="IWA932" s="146"/>
      <c r="IWB932" s="146"/>
      <c r="IWC932" s="146"/>
      <c r="IWD932" s="146"/>
      <c r="IWE932" s="146"/>
      <c r="IWF932" s="146"/>
      <c r="IWG932" s="146"/>
      <c r="IWH932" s="146"/>
      <c r="IWI932" s="146"/>
      <c r="IWJ932" s="146"/>
      <c r="IWK932" s="146"/>
      <c r="IWL932" s="146"/>
      <c r="IWM932" s="146"/>
      <c r="IWN932" s="146"/>
      <c r="IWO932" s="146"/>
      <c r="IWP932" s="146"/>
      <c r="IWQ932" s="146"/>
      <c r="IWR932" s="146"/>
      <c r="IWS932" s="146"/>
      <c r="IWT932" s="146"/>
      <c r="IWU932" s="146"/>
      <c r="IWV932" s="146"/>
      <c r="IWW932" s="146"/>
      <c r="IWX932" s="146"/>
      <c r="IWY932" s="146"/>
      <c r="IWZ932" s="146"/>
      <c r="IXA932" s="146"/>
      <c r="IXB932" s="146"/>
      <c r="IXC932" s="146"/>
      <c r="IXD932" s="146"/>
      <c r="IXE932" s="146"/>
      <c r="IXF932" s="146"/>
      <c r="IXG932" s="146"/>
      <c r="IXH932" s="146"/>
      <c r="IXI932" s="146"/>
      <c r="IXJ932" s="146"/>
      <c r="IXK932" s="146"/>
      <c r="IXL932" s="146"/>
      <c r="IXM932" s="146"/>
      <c r="IXN932" s="146"/>
      <c r="IXO932" s="146"/>
      <c r="IXP932" s="146"/>
      <c r="IXQ932" s="146"/>
      <c r="IXR932" s="146"/>
      <c r="IXS932" s="146"/>
      <c r="IXT932" s="146"/>
      <c r="IXU932" s="146"/>
      <c r="IXV932" s="146"/>
      <c r="IXW932" s="146"/>
      <c r="IXX932" s="146"/>
      <c r="IXY932" s="146"/>
      <c r="IXZ932" s="146"/>
      <c r="IYA932" s="146"/>
      <c r="IYB932" s="146"/>
      <c r="IYC932" s="146"/>
      <c r="IYD932" s="146"/>
      <c r="IYE932" s="146"/>
      <c r="IYF932" s="146"/>
      <c r="IYG932" s="146"/>
      <c r="IYH932" s="146"/>
      <c r="IYI932" s="146"/>
      <c r="IYJ932" s="146"/>
      <c r="IYK932" s="146"/>
      <c r="IYL932" s="146"/>
      <c r="IYM932" s="146"/>
      <c r="IYN932" s="146"/>
      <c r="IYO932" s="146"/>
      <c r="IYP932" s="146"/>
      <c r="IYQ932" s="146"/>
      <c r="IYR932" s="146"/>
      <c r="IYS932" s="146"/>
      <c r="IYT932" s="146"/>
      <c r="IYU932" s="146"/>
      <c r="IYV932" s="146"/>
      <c r="IYW932" s="146"/>
      <c r="IYX932" s="146"/>
      <c r="IYY932" s="146"/>
      <c r="IYZ932" s="146"/>
      <c r="IZA932" s="146"/>
      <c r="IZB932" s="146"/>
      <c r="IZC932" s="146"/>
      <c r="IZD932" s="146"/>
      <c r="IZE932" s="146"/>
      <c r="IZF932" s="146"/>
      <c r="IZG932" s="146"/>
      <c r="IZH932" s="146"/>
      <c r="IZI932" s="146"/>
      <c r="IZJ932" s="146"/>
      <c r="IZK932" s="146"/>
      <c r="IZL932" s="146"/>
      <c r="IZM932" s="146"/>
      <c r="IZN932" s="146"/>
      <c r="IZO932" s="146"/>
      <c r="IZP932" s="146"/>
      <c r="IZQ932" s="146"/>
      <c r="IZR932" s="146"/>
      <c r="IZS932" s="146"/>
      <c r="IZT932" s="146"/>
      <c r="IZU932" s="146"/>
      <c r="IZV932" s="146"/>
      <c r="IZW932" s="146"/>
      <c r="IZX932" s="146"/>
      <c r="IZY932" s="146"/>
      <c r="IZZ932" s="146"/>
      <c r="JAA932" s="146"/>
      <c r="JAB932" s="146"/>
      <c r="JAC932" s="146"/>
      <c r="JAD932" s="146"/>
      <c r="JAE932" s="146"/>
      <c r="JAF932" s="146"/>
      <c r="JAG932" s="146"/>
      <c r="JAH932" s="146"/>
      <c r="JAI932" s="146"/>
      <c r="JAJ932" s="146"/>
      <c r="JAK932" s="146"/>
      <c r="JAL932" s="146"/>
      <c r="JAM932" s="146"/>
      <c r="JAN932" s="146"/>
      <c r="JAO932" s="146"/>
      <c r="JAP932" s="146"/>
      <c r="JAQ932" s="146"/>
      <c r="JAR932" s="146"/>
      <c r="JAS932" s="146"/>
      <c r="JAT932" s="146"/>
      <c r="JAU932" s="146"/>
      <c r="JAV932" s="146"/>
      <c r="JAW932" s="146"/>
      <c r="JAX932" s="146"/>
      <c r="JAY932" s="146"/>
      <c r="JAZ932" s="146"/>
      <c r="JBA932" s="146"/>
      <c r="JBB932" s="146"/>
      <c r="JBC932" s="146"/>
      <c r="JBD932" s="146"/>
      <c r="JBE932" s="146"/>
      <c r="JBF932" s="146"/>
      <c r="JBG932" s="146"/>
      <c r="JBH932" s="146"/>
      <c r="JBI932" s="146"/>
      <c r="JBJ932" s="146"/>
      <c r="JBK932" s="146"/>
      <c r="JBL932" s="146"/>
      <c r="JBM932" s="146"/>
      <c r="JBN932" s="146"/>
      <c r="JBO932" s="146"/>
      <c r="JBP932" s="146"/>
      <c r="JBQ932" s="146"/>
      <c r="JBR932" s="146"/>
      <c r="JBS932" s="146"/>
      <c r="JBT932" s="146"/>
      <c r="JBU932" s="146"/>
      <c r="JBV932" s="146"/>
      <c r="JBW932" s="146"/>
      <c r="JBX932" s="146"/>
      <c r="JBY932" s="146"/>
      <c r="JBZ932" s="146"/>
      <c r="JCA932" s="146"/>
      <c r="JCB932" s="146"/>
      <c r="JCC932" s="146"/>
      <c r="JCD932" s="146"/>
      <c r="JCE932" s="146"/>
      <c r="JCF932" s="146"/>
      <c r="JCG932" s="146"/>
      <c r="JCH932" s="146"/>
      <c r="JCI932" s="146"/>
      <c r="JCJ932" s="146"/>
      <c r="JCK932" s="146"/>
      <c r="JCL932" s="146"/>
      <c r="JCM932" s="146"/>
      <c r="JCN932" s="146"/>
      <c r="JCO932" s="146"/>
      <c r="JCP932" s="146"/>
      <c r="JCQ932" s="146"/>
      <c r="JCR932" s="146"/>
      <c r="JCS932" s="146"/>
      <c r="JCT932" s="146"/>
      <c r="JCU932" s="146"/>
      <c r="JCV932" s="146"/>
      <c r="JCW932" s="146"/>
      <c r="JCX932" s="146"/>
      <c r="JCY932" s="146"/>
      <c r="JCZ932" s="146"/>
      <c r="JDA932" s="146"/>
      <c r="JDB932" s="146"/>
      <c r="JDC932" s="146"/>
      <c r="JDD932" s="146"/>
      <c r="JDE932" s="146"/>
      <c r="JDF932" s="146"/>
      <c r="JDG932" s="146"/>
      <c r="JDH932" s="146"/>
      <c r="JDI932" s="146"/>
      <c r="JDJ932" s="146"/>
      <c r="JDK932" s="146"/>
      <c r="JDL932" s="146"/>
      <c r="JDM932" s="146"/>
      <c r="JDN932" s="146"/>
      <c r="JDO932" s="146"/>
      <c r="JDP932" s="146"/>
      <c r="JDQ932" s="146"/>
      <c r="JDR932" s="146"/>
      <c r="JDS932" s="146"/>
      <c r="JDT932" s="146"/>
      <c r="JDU932" s="146"/>
      <c r="JDV932" s="146"/>
      <c r="JDW932" s="146"/>
      <c r="JDX932" s="146"/>
      <c r="JDY932" s="146"/>
      <c r="JDZ932" s="146"/>
      <c r="JEA932" s="146"/>
      <c r="JEB932" s="146"/>
      <c r="JEC932" s="146"/>
      <c r="JED932" s="146"/>
      <c r="JEE932" s="146"/>
      <c r="JEF932" s="146"/>
      <c r="JEG932" s="146"/>
      <c r="JEH932" s="146"/>
      <c r="JEI932" s="146"/>
      <c r="JEJ932" s="146"/>
      <c r="JEK932" s="146"/>
      <c r="JEL932" s="146"/>
      <c r="JEM932" s="146"/>
      <c r="JEN932" s="146"/>
      <c r="JEO932" s="146"/>
      <c r="JEP932" s="146"/>
      <c r="JEQ932" s="146"/>
      <c r="JER932" s="146"/>
      <c r="JES932" s="146"/>
      <c r="JET932" s="146"/>
      <c r="JEU932" s="146"/>
      <c r="JEV932" s="146"/>
      <c r="JEW932" s="146"/>
      <c r="JEX932" s="146"/>
      <c r="JEY932" s="146"/>
      <c r="JEZ932" s="146"/>
      <c r="JFA932" s="146"/>
      <c r="JFB932" s="146"/>
      <c r="JFC932" s="146"/>
      <c r="JFD932" s="146"/>
      <c r="JFE932" s="146"/>
      <c r="JFF932" s="146"/>
      <c r="JFG932" s="146"/>
      <c r="JFH932" s="146"/>
      <c r="JFI932" s="146"/>
      <c r="JFJ932" s="146"/>
      <c r="JFK932" s="146"/>
      <c r="JFL932" s="146"/>
      <c r="JFM932" s="146"/>
      <c r="JFN932" s="146"/>
      <c r="JFO932" s="146"/>
      <c r="JFP932" s="146"/>
      <c r="JFQ932" s="146"/>
      <c r="JFR932" s="146"/>
      <c r="JFS932" s="146"/>
      <c r="JFT932" s="146"/>
      <c r="JFU932" s="146"/>
      <c r="JFV932" s="146"/>
      <c r="JFW932" s="146"/>
      <c r="JFX932" s="146"/>
      <c r="JFY932" s="146"/>
      <c r="JFZ932" s="146"/>
      <c r="JGA932" s="146"/>
      <c r="JGB932" s="146"/>
      <c r="JGC932" s="146"/>
      <c r="JGD932" s="146"/>
      <c r="JGE932" s="146"/>
      <c r="JGF932" s="146"/>
      <c r="JGG932" s="146"/>
      <c r="JGH932" s="146"/>
      <c r="JGI932" s="146"/>
      <c r="JGJ932" s="146"/>
      <c r="JGK932" s="146"/>
      <c r="JGL932" s="146"/>
      <c r="JGM932" s="146"/>
      <c r="JGN932" s="146"/>
      <c r="JGO932" s="146"/>
      <c r="JGP932" s="146"/>
      <c r="JGQ932" s="146"/>
      <c r="JGR932" s="146"/>
      <c r="JGS932" s="146"/>
      <c r="JGT932" s="146"/>
      <c r="JGU932" s="146"/>
      <c r="JGV932" s="146"/>
      <c r="JGW932" s="146"/>
      <c r="JGX932" s="146"/>
      <c r="JGY932" s="146"/>
      <c r="JGZ932" s="146"/>
      <c r="JHA932" s="146"/>
      <c r="JHB932" s="146"/>
      <c r="JHC932" s="146"/>
      <c r="JHD932" s="146"/>
      <c r="JHE932" s="146"/>
      <c r="JHF932" s="146"/>
      <c r="JHG932" s="146"/>
      <c r="JHH932" s="146"/>
      <c r="JHI932" s="146"/>
      <c r="JHJ932" s="146"/>
      <c r="JHK932" s="146"/>
      <c r="JHL932" s="146"/>
      <c r="JHM932" s="146"/>
      <c r="JHN932" s="146"/>
      <c r="JHO932" s="146"/>
      <c r="JHP932" s="146"/>
      <c r="JHQ932" s="146"/>
      <c r="JHR932" s="146"/>
      <c r="JHS932" s="146"/>
      <c r="JHT932" s="146"/>
      <c r="JHU932" s="146"/>
      <c r="JHV932" s="146"/>
      <c r="JHW932" s="146"/>
      <c r="JHX932" s="146"/>
      <c r="JHY932" s="146"/>
      <c r="JHZ932" s="146"/>
      <c r="JIA932" s="146"/>
      <c r="JIB932" s="146"/>
      <c r="JIC932" s="146"/>
      <c r="JID932" s="146"/>
      <c r="JIE932" s="146"/>
      <c r="JIF932" s="146"/>
      <c r="JIG932" s="146"/>
      <c r="JIH932" s="146"/>
      <c r="JII932" s="146"/>
      <c r="JIJ932" s="146"/>
      <c r="JIK932" s="146"/>
      <c r="JIL932" s="146"/>
      <c r="JIM932" s="146"/>
      <c r="JIN932" s="146"/>
      <c r="JIO932" s="146"/>
      <c r="JIP932" s="146"/>
      <c r="JIQ932" s="146"/>
      <c r="JIR932" s="146"/>
      <c r="JIS932" s="146"/>
      <c r="JIT932" s="146"/>
      <c r="JIU932" s="146"/>
      <c r="JIV932" s="146"/>
      <c r="JIW932" s="146"/>
      <c r="JIX932" s="146"/>
      <c r="JIY932" s="146"/>
      <c r="JIZ932" s="146"/>
      <c r="JJA932" s="146"/>
      <c r="JJB932" s="146"/>
      <c r="JJC932" s="146"/>
      <c r="JJD932" s="146"/>
      <c r="JJE932" s="146"/>
      <c r="JJF932" s="146"/>
      <c r="JJG932" s="146"/>
      <c r="JJH932" s="146"/>
      <c r="JJI932" s="146"/>
      <c r="JJJ932" s="146"/>
      <c r="JJK932" s="146"/>
      <c r="JJL932" s="146"/>
      <c r="JJM932" s="146"/>
      <c r="JJN932" s="146"/>
      <c r="JJO932" s="146"/>
      <c r="JJP932" s="146"/>
      <c r="JJQ932" s="146"/>
      <c r="JJR932" s="146"/>
      <c r="JJS932" s="146"/>
      <c r="JJT932" s="146"/>
      <c r="JJU932" s="146"/>
      <c r="JJV932" s="146"/>
      <c r="JJW932" s="146"/>
      <c r="JJX932" s="146"/>
      <c r="JJY932" s="146"/>
      <c r="JJZ932" s="146"/>
      <c r="JKA932" s="146"/>
      <c r="JKB932" s="146"/>
      <c r="JKC932" s="146"/>
      <c r="JKD932" s="146"/>
      <c r="JKE932" s="146"/>
      <c r="JKF932" s="146"/>
      <c r="JKG932" s="146"/>
      <c r="JKH932" s="146"/>
      <c r="JKI932" s="146"/>
      <c r="JKJ932" s="146"/>
      <c r="JKK932" s="146"/>
      <c r="JKL932" s="146"/>
      <c r="JKM932" s="146"/>
      <c r="JKN932" s="146"/>
      <c r="JKO932" s="146"/>
      <c r="JKP932" s="146"/>
      <c r="JKQ932" s="146"/>
      <c r="JKR932" s="146"/>
      <c r="JKS932" s="146"/>
      <c r="JKT932" s="146"/>
      <c r="JKU932" s="146"/>
      <c r="JKV932" s="146"/>
      <c r="JKW932" s="146"/>
      <c r="JKX932" s="146"/>
      <c r="JKY932" s="146"/>
      <c r="JKZ932" s="146"/>
      <c r="JLA932" s="146"/>
      <c r="JLB932" s="146"/>
      <c r="JLC932" s="146"/>
      <c r="JLD932" s="146"/>
      <c r="JLE932" s="146"/>
      <c r="JLF932" s="146"/>
      <c r="JLG932" s="146"/>
      <c r="JLH932" s="146"/>
      <c r="JLI932" s="146"/>
      <c r="JLJ932" s="146"/>
      <c r="JLK932" s="146"/>
      <c r="JLL932" s="146"/>
      <c r="JLM932" s="146"/>
      <c r="JLN932" s="146"/>
      <c r="JLO932" s="146"/>
      <c r="JLP932" s="146"/>
      <c r="JLQ932" s="146"/>
      <c r="JLR932" s="146"/>
      <c r="JLS932" s="146"/>
      <c r="JLT932" s="146"/>
      <c r="JLU932" s="146"/>
      <c r="JLV932" s="146"/>
      <c r="JLW932" s="146"/>
      <c r="JLX932" s="146"/>
      <c r="JLY932" s="146"/>
      <c r="JLZ932" s="146"/>
      <c r="JMA932" s="146"/>
      <c r="JMB932" s="146"/>
      <c r="JMC932" s="146"/>
      <c r="JMD932" s="146"/>
      <c r="JME932" s="146"/>
      <c r="JMF932" s="146"/>
      <c r="JMG932" s="146"/>
      <c r="JMH932" s="146"/>
      <c r="JMI932" s="146"/>
      <c r="JMJ932" s="146"/>
      <c r="JMK932" s="146"/>
      <c r="JML932" s="146"/>
      <c r="JMM932" s="146"/>
      <c r="JMN932" s="146"/>
      <c r="JMO932" s="146"/>
      <c r="JMP932" s="146"/>
      <c r="JMQ932" s="146"/>
      <c r="JMR932" s="146"/>
      <c r="JMS932" s="146"/>
      <c r="JMT932" s="146"/>
      <c r="JMU932" s="146"/>
      <c r="JMV932" s="146"/>
      <c r="JMW932" s="146"/>
      <c r="JMX932" s="146"/>
      <c r="JMY932" s="146"/>
      <c r="JMZ932" s="146"/>
      <c r="JNA932" s="146"/>
      <c r="JNB932" s="146"/>
      <c r="JNC932" s="146"/>
      <c r="JND932" s="146"/>
      <c r="JNE932" s="146"/>
      <c r="JNF932" s="146"/>
      <c r="JNG932" s="146"/>
      <c r="JNH932" s="146"/>
      <c r="JNI932" s="146"/>
      <c r="JNJ932" s="146"/>
      <c r="JNK932" s="146"/>
      <c r="JNL932" s="146"/>
      <c r="JNM932" s="146"/>
      <c r="JNN932" s="146"/>
      <c r="JNO932" s="146"/>
      <c r="JNP932" s="146"/>
      <c r="JNQ932" s="146"/>
      <c r="JNR932" s="146"/>
      <c r="JNS932" s="146"/>
      <c r="JNT932" s="146"/>
      <c r="JNU932" s="146"/>
      <c r="JNV932" s="146"/>
      <c r="JNW932" s="146"/>
      <c r="JNX932" s="146"/>
      <c r="JNY932" s="146"/>
      <c r="JNZ932" s="146"/>
      <c r="JOA932" s="146"/>
      <c r="JOB932" s="146"/>
      <c r="JOC932" s="146"/>
      <c r="JOD932" s="146"/>
      <c r="JOE932" s="146"/>
      <c r="JOF932" s="146"/>
      <c r="JOG932" s="146"/>
      <c r="JOH932" s="146"/>
      <c r="JOI932" s="146"/>
      <c r="JOJ932" s="146"/>
      <c r="JOK932" s="146"/>
      <c r="JOL932" s="146"/>
      <c r="JOM932" s="146"/>
      <c r="JON932" s="146"/>
      <c r="JOO932" s="146"/>
      <c r="JOP932" s="146"/>
      <c r="JOQ932" s="146"/>
      <c r="JOR932" s="146"/>
      <c r="JOS932" s="146"/>
      <c r="JOT932" s="146"/>
      <c r="JOU932" s="146"/>
      <c r="JOV932" s="146"/>
      <c r="JOW932" s="146"/>
      <c r="JOX932" s="146"/>
      <c r="JOY932" s="146"/>
      <c r="JOZ932" s="146"/>
      <c r="JPA932" s="146"/>
      <c r="JPB932" s="146"/>
      <c r="JPC932" s="146"/>
      <c r="JPD932" s="146"/>
      <c r="JPE932" s="146"/>
      <c r="JPF932" s="146"/>
      <c r="JPG932" s="146"/>
      <c r="JPH932" s="146"/>
      <c r="JPI932" s="146"/>
      <c r="JPJ932" s="146"/>
      <c r="JPK932" s="146"/>
      <c r="JPL932" s="146"/>
      <c r="JPM932" s="146"/>
      <c r="JPN932" s="146"/>
      <c r="JPO932" s="146"/>
      <c r="JPP932" s="146"/>
      <c r="JPQ932" s="146"/>
      <c r="JPR932" s="146"/>
      <c r="JPS932" s="146"/>
      <c r="JPT932" s="146"/>
      <c r="JPU932" s="146"/>
      <c r="JPV932" s="146"/>
      <c r="JPW932" s="146"/>
      <c r="JPX932" s="146"/>
      <c r="JPY932" s="146"/>
      <c r="JPZ932" s="146"/>
      <c r="JQA932" s="146"/>
      <c r="JQB932" s="146"/>
      <c r="JQC932" s="146"/>
      <c r="JQD932" s="146"/>
      <c r="JQE932" s="146"/>
      <c r="JQF932" s="146"/>
      <c r="JQG932" s="146"/>
      <c r="JQH932" s="146"/>
      <c r="JQI932" s="146"/>
      <c r="JQJ932" s="146"/>
      <c r="JQK932" s="146"/>
      <c r="JQL932" s="146"/>
      <c r="JQM932" s="146"/>
      <c r="JQN932" s="146"/>
      <c r="JQO932" s="146"/>
      <c r="JQP932" s="146"/>
      <c r="JQQ932" s="146"/>
      <c r="JQR932" s="146"/>
      <c r="JQS932" s="146"/>
      <c r="JQT932" s="146"/>
      <c r="JQU932" s="146"/>
      <c r="JQV932" s="146"/>
      <c r="JQW932" s="146"/>
      <c r="JQX932" s="146"/>
      <c r="JQY932" s="146"/>
      <c r="JQZ932" s="146"/>
      <c r="JRA932" s="146"/>
      <c r="JRB932" s="146"/>
      <c r="JRC932" s="146"/>
      <c r="JRD932" s="146"/>
      <c r="JRE932" s="146"/>
      <c r="JRF932" s="146"/>
      <c r="JRG932" s="146"/>
      <c r="JRH932" s="146"/>
      <c r="JRI932" s="146"/>
      <c r="JRJ932" s="146"/>
      <c r="JRK932" s="146"/>
      <c r="JRL932" s="146"/>
      <c r="JRM932" s="146"/>
      <c r="JRN932" s="146"/>
      <c r="JRO932" s="146"/>
      <c r="JRP932" s="146"/>
      <c r="JRQ932" s="146"/>
      <c r="JRR932" s="146"/>
      <c r="JRS932" s="146"/>
      <c r="JRT932" s="146"/>
      <c r="JRU932" s="146"/>
      <c r="JRV932" s="146"/>
      <c r="JRW932" s="146"/>
      <c r="JRX932" s="146"/>
      <c r="JRY932" s="146"/>
      <c r="JRZ932" s="146"/>
      <c r="JSA932" s="146"/>
      <c r="JSB932" s="146"/>
      <c r="JSC932" s="146"/>
      <c r="JSD932" s="146"/>
      <c r="JSE932" s="146"/>
      <c r="JSF932" s="146"/>
      <c r="JSG932" s="146"/>
      <c r="JSH932" s="146"/>
      <c r="JSI932" s="146"/>
      <c r="JSJ932" s="146"/>
      <c r="JSK932" s="146"/>
      <c r="JSL932" s="146"/>
      <c r="JSM932" s="146"/>
      <c r="JSN932" s="146"/>
      <c r="JSO932" s="146"/>
      <c r="JSP932" s="146"/>
      <c r="JSQ932" s="146"/>
      <c r="JSR932" s="146"/>
      <c r="JSS932" s="146"/>
      <c r="JST932" s="146"/>
      <c r="JSU932" s="146"/>
      <c r="JSV932" s="146"/>
      <c r="JSW932" s="146"/>
      <c r="JSX932" s="146"/>
      <c r="JSY932" s="146"/>
      <c r="JSZ932" s="146"/>
      <c r="JTA932" s="146"/>
      <c r="JTB932" s="146"/>
      <c r="JTC932" s="146"/>
      <c r="JTD932" s="146"/>
      <c r="JTE932" s="146"/>
      <c r="JTF932" s="146"/>
      <c r="JTG932" s="146"/>
      <c r="JTH932" s="146"/>
      <c r="JTI932" s="146"/>
      <c r="JTJ932" s="146"/>
      <c r="JTK932" s="146"/>
      <c r="JTL932" s="146"/>
      <c r="JTM932" s="146"/>
      <c r="JTN932" s="146"/>
      <c r="JTO932" s="146"/>
      <c r="JTP932" s="146"/>
      <c r="JTQ932" s="146"/>
      <c r="JTR932" s="146"/>
      <c r="JTS932" s="146"/>
      <c r="JTT932" s="146"/>
      <c r="JTU932" s="146"/>
      <c r="JTV932" s="146"/>
      <c r="JTW932" s="146"/>
      <c r="JTX932" s="146"/>
      <c r="JTY932" s="146"/>
      <c r="JTZ932" s="146"/>
      <c r="JUA932" s="146"/>
      <c r="JUB932" s="146"/>
      <c r="JUC932" s="146"/>
      <c r="JUD932" s="146"/>
      <c r="JUE932" s="146"/>
      <c r="JUF932" s="146"/>
      <c r="JUG932" s="146"/>
      <c r="JUH932" s="146"/>
      <c r="JUI932" s="146"/>
      <c r="JUJ932" s="146"/>
      <c r="JUK932" s="146"/>
      <c r="JUL932" s="146"/>
      <c r="JUM932" s="146"/>
      <c r="JUN932" s="146"/>
      <c r="JUO932" s="146"/>
      <c r="JUP932" s="146"/>
      <c r="JUQ932" s="146"/>
      <c r="JUR932" s="146"/>
      <c r="JUS932" s="146"/>
      <c r="JUT932" s="146"/>
      <c r="JUU932" s="146"/>
      <c r="JUV932" s="146"/>
      <c r="JUW932" s="146"/>
      <c r="JUX932" s="146"/>
      <c r="JUY932" s="146"/>
      <c r="JUZ932" s="146"/>
      <c r="JVA932" s="146"/>
      <c r="JVB932" s="146"/>
      <c r="JVC932" s="146"/>
      <c r="JVD932" s="146"/>
      <c r="JVE932" s="146"/>
      <c r="JVF932" s="146"/>
      <c r="JVG932" s="146"/>
      <c r="JVH932" s="146"/>
      <c r="JVI932" s="146"/>
      <c r="JVJ932" s="146"/>
      <c r="JVK932" s="146"/>
      <c r="JVL932" s="146"/>
      <c r="JVM932" s="146"/>
      <c r="JVN932" s="146"/>
      <c r="JVO932" s="146"/>
      <c r="JVP932" s="146"/>
      <c r="JVQ932" s="146"/>
      <c r="JVR932" s="146"/>
      <c r="JVS932" s="146"/>
      <c r="JVT932" s="146"/>
      <c r="JVU932" s="146"/>
      <c r="JVV932" s="146"/>
      <c r="JVW932" s="146"/>
      <c r="JVX932" s="146"/>
      <c r="JVY932" s="146"/>
      <c r="JVZ932" s="146"/>
      <c r="JWA932" s="146"/>
      <c r="JWB932" s="146"/>
      <c r="JWC932" s="146"/>
      <c r="JWD932" s="146"/>
      <c r="JWE932" s="146"/>
      <c r="JWF932" s="146"/>
      <c r="JWG932" s="146"/>
      <c r="JWH932" s="146"/>
      <c r="JWI932" s="146"/>
      <c r="JWJ932" s="146"/>
      <c r="JWK932" s="146"/>
      <c r="JWL932" s="146"/>
      <c r="JWM932" s="146"/>
      <c r="JWN932" s="146"/>
      <c r="JWO932" s="146"/>
      <c r="JWP932" s="146"/>
      <c r="JWQ932" s="146"/>
      <c r="JWR932" s="146"/>
      <c r="JWS932" s="146"/>
      <c r="JWT932" s="146"/>
      <c r="JWU932" s="146"/>
      <c r="JWV932" s="146"/>
      <c r="JWW932" s="146"/>
      <c r="JWX932" s="146"/>
      <c r="JWY932" s="146"/>
      <c r="JWZ932" s="146"/>
      <c r="JXA932" s="146"/>
      <c r="JXB932" s="146"/>
      <c r="JXC932" s="146"/>
      <c r="JXD932" s="146"/>
      <c r="JXE932" s="146"/>
      <c r="JXF932" s="146"/>
      <c r="JXG932" s="146"/>
      <c r="JXH932" s="146"/>
      <c r="JXI932" s="146"/>
      <c r="JXJ932" s="146"/>
      <c r="JXK932" s="146"/>
      <c r="JXL932" s="146"/>
      <c r="JXM932" s="146"/>
      <c r="JXN932" s="146"/>
      <c r="JXO932" s="146"/>
      <c r="JXP932" s="146"/>
      <c r="JXQ932" s="146"/>
      <c r="JXR932" s="146"/>
      <c r="JXS932" s="146"/>
      <c r="JXT932" s="146"/>
      <c r="JXU932" s="146"/>
      <c r="JXV932" s="146"/>
      <c r="JXW932" s="146"/>
      <c r="JXX932" s="146"/>
      <c r="JXY932" s="146"/>
      <c r="JXZ932" s="146"/>
      <c r="JYA932" s="146"/>
      <c r="JYB932" s="146"/>
      <c r="JYC932" s="146"/>
      <c r="JYD932" s="146"/>
      <c r="JYE932" s="146"/>
      <c r="JYF932" s="146"/>
      <c r="JYG932" s="146"/>
      <c r="JYH932" s="146"/>
      <c r="JYI932" s="146"/>
      <c r="JYJ932" s="146"/>
      <c r="JYK932" s="146"/>
      <c r="JYL932" s="146"/>
      <c r="JYM932" s="146"/>
      <c r="JYN932" s="146"/>
      <c r="JYO932" s="146"/>
      <c r="JYP932" s="146"/>
      <c r="JYQ932" s="146"/>
      <c r="JYR932" s="146"/>
      <c r="JYS932" s="146"/>
      <c r="JYT932" s="146"/>
      <c r="JYU932" s="146"/>
      <c r="JYV932" s="146"/>
      <c r="JYW932" s="146"/>
      <c r="JYX932" s="146"/>
      <c r="JYY932" s="146"/>
      <c r="JYZ932" s="146"/>
      <c r="JZA932" s="146"/>
      <c r="JZB932" s="146"/>
      <c r="JZC932" s="146"/>
      <c r="JZD932" s="146"/>
      <c r="JZE932" s="146"/>
      <c r="JZF932" s="146"/>
      <c r="JZG932" s="146"/>
      <c r="JZH932" s="146"/>
      <c r="JZI932" s="146"/>
      <c r="JZJ932" s="146"/>
      <c r="JZK932" s="146"/>
      <c r="JZL932" s="146"/>
      <c r="JZM932" s="146"/>
      <c r="JZN932" s="146"/>
      <c r="JZO932" s="146"/>
      <c r="JZP932" s="146"/>
      <c r="JZQ932" s="146"/>
      <c r="JZR932" s="146"/>
      <c r="JZS932" s="146"/>
      <c r="JZT932" s="146"/>
      <c r="JZU932" s="146"/>
      <c r="JZV932" s="146"/>
      <c r="JZW932" s="146"/>
      <c r="JZX932" s="146"/>
      <c r="JZY932" s="146"/>
      <c r="JZZ932" s="146"/>
      <c r="KAA932" s="146"/>
      <c r="KAB932" s="146"/>
      <c r="KAC932" s="146"/>
      <c r="KAD932" s="146"/>
      <c r="KAE932" s="146"/>
      <c r="KAF932" s="146"/>
      <c r="KAG932" s="146"/>
      <c r="KAH932" s="146"/>
      <c r="KAI932" s="146"/>
      <c r="KAJ932" s="146"/>
      <c r="KAK932" s="146"/>
      <c r="KAL932" s="146"/>
      <c r="KAM932" s="146"/>
      <c r="KAN932" s="146"/>
      <c r="KAO932" s="146"/>
      <c r="KAP932" s="146"/>
      <c r="KAQ932" s="146"/>
      <c r="KAR932" s="146"/>
      <c r="KAS932" s="146"/>
      <c r="KAT932" s="146"/>
      <c r="KAU932" s="146"/>
      <c r="KAV932" s="146"/>
      <c r="KAW932" s="146"/>
      <c r="KAX932" s="146"/>
      <c r="KAY932" s="146"/>
      <c r="KAZ932" s="146"/>
      <c r="KBA932" s="146"/>
      <c r="KBB932" s="146"/>
      <c r="KBC932" s="146"/>
      <c r="KBD932" s="146"/>
      <c r="KBE932" s="146"/>
      <c r="KBF932" s="146"/>
      <c r="KBG932" s="146"/>
      <c r="KBH932" s="146"/>
      <c r="KBI932" s="146"/>
      <c r="KBJ932" s="146"/>
      <c r="KBK932" s="146"/>
      <c r="KBL932" s="146"/>
      <c r="KBM932" s="146"/>
      <c r="KBN932" s="146"/>
      <c r="KBO932" s="146"/>
      <c r="KBP932" s="146"/>
      <c r="KBQ932" s="146"/>
      <c r="KBR932" s="146"/>
      <c r="KBS932" s="146"/>
      <c r="KBT932" s="146"/>
      <c r="KBU932" s="146"/>
      <c r="KBV932" s="146"/>
      <c r="KBW932" s="146"/>
      <c r="KBX932" s="146"/>
      <c r="KBY932" s="146"/>
      <c r="KBZ932" s="146"/>
      <c r="KCA932" s="146"/>
      <c r="KCB932" s="146"/>
      <c r="KCC932" s="146"/>
      <c r="KCD932" s="146"/>
      <c r="KCE932" s="146"/>
      <c r="KCF932" s="146"/>
      <c r="KCG932" s="146"/>
      <c r="KCH932" s="146"/>
      <c r="KCI932" s="146"/>
      <c r="KCJ932" s="146"/>
      <c r="KCK932" s="146"/>
      <c r="KCL932" s="146"/>
      <c r="KCM932" s="146"/>
      <c r="KCN932" s="146"/>
      <c r="KCO932" s="146"/>
      <c r="KCP932" s="146"/>
      <c r="KCQ932" s="146"/>
      <c r="KCR932" s="146"/>
      <c r="KCS932" s="146"/>
      <c r="KCT932" s="146"/>
      <c r="KCU932" s="146"/>
      <c r="KCV932" s="146"/>
      <c r="KCW932" s="146"/>
      <c r="KCX932" s="146"/>
      <c r="KCY932" s="146"/>
      <c r="KCZ932" s="146"/>
      <c r="KDA932" s="146"/>
      <c r="KDB932" s="146"/>
      <c r="KDC932" s="146"/>
      <c r="KDD932" s="146"/>
      <c r="KDE932" s="146"/>
      <c r="KDF932" s="146"/>
      <c r="KDG932" s="146"/>
      <c r="KDH932" s="146"/>
      <c r="KDI932" s="146"/>
      <c r="KDJ932" s="146"/>
      <c r="KDK932" s="146"/>
      <c r="KDL932" s="146"/>
      <c r="KDM932" s="146"/>
      <c r="KDN932" s="146"/>
      <c r="KDO932" s="146"/>
      <c r="KDP932" s="146"/>
      <c r="KDQ932" s="146"/>
      <c r="KDR932" s="146"/>
      <c r="KDS932" s="146"/>
      <c r="KDT932" s="146"/>
      <c r="KDU932" s="146"/>
      <c r="KDV932" s="146"/>
      <c r="KDW932" s="146"/>
      <c r="KDX932" s="146"/>
      <c r="KDY932" s="146"/>
      <c r="KDZ932" s="146"/>
      <c r="KEA932" s="146"/>
      <c r="KEB932" s="146"/>
      <c r="KEC932" s="146"/>
      <c r="KED932" s="146"/>
      <c r="KEE932" s="146"/>
      <c r="KEF932" s="146"/>
      <c r="KEG932" s="146"/>
      <c r="KEH932" s="146"/>
      <c r="KEI932" s="146"/>
      <c r="KEJ932" s="146"/>
      <c r="KEK932" s="146"/>
      <c r="KEL932" s="146"/>
      <c r="KEM932" s="146"/>
      <c r="KEN932" s="146"/>
      <c r="KEO932" s="146"/>
      <c r="KEP932" s="146"/>
      <c r="KEQ932" s="146"/>
      <c r="KER932" s="146"/>
      <c r="KES932" s="146"/>
      <c r="KET932" s="146"/>
      <c r="KEU932" s="146"/>
      <c r="KEV932" s="146"/>
      <c r="KEW932" s="146"/>
      <c r="KEX932" s="146"/>
      <c r="KEY932" s="146"/>
      <c r="KEZ932" s="146"/>
      <c r="KFA932" s="146"/>
      <c r="KFB932" s="146"/>
      <c r="KFC932" s="146"/>
      <c r="KFD932" s="146"/>
      <c r="KFE932" s="146"/>
      <c r="KFF932" s="146"/>
      <c r="KFG932" s="146"/>
      <c r="KFH932" s="146"/>
      <c r="KFI932" s="146"/>
      <c r="KFJ932" s="146"/>
      <c r="KFK932" s="146"/>
      <c r="KFL932" s="146"/>
      <c r="KFM932" s="146"/>
      <c r="KFN932" s="146"/>
      <c r="KFO932" s="146"/>
      <c r="KFP932" s="146"/>
      <c r="KFQ932" s="146"/>
      <c r="KFR932" s="146"/>
      <c r="KFS932" s="146"/>
      <c r="KFT932" s="146"/>
      <c r="KFU932" s="146"/>
      <c r="KFV932" s="146"/>
      <c r="KFW932" s="146"/>
      <c r="KFX932" s="146"/>
      <c r="KFY932" s="146"/>
      <c r="KFZ932" s="146"/>
      <c r="KGA932" s="146"/>
      <c r="KGB932" s="146"/>
      <c r="KGC932" s="146"/>
      <c r="KGD932" s="146"/>
      <c r="KGE932" s="146"/>
      <c r="KGF932" s="146"/>
      <c r="KGG932" s="146"/>
      <c r="KGH932" s="146"/>
      <c r="KGI932" s="146"/>
      <c r="KGJ932" s="146"/>
      <c r="KGK932" s="146"/>
      <c r="KGL932" s="146"/>
      <c r="KGM932" s="146"/>
      <c r="KGN932" s="146"/>
      <c r="KGO932" s="146"/>
      <c r="KGP932" s="146"/>
      <c r="KGQ932" s="146"/>
      <c r="KGR932" s="146"/>
      <c r="KGS932" s="146"/>
      <c r="KGT932" s="146"/>
      <c r="KGU932" s="146"/>
      <c r="KGV932" s="146"/>
      <c r="KGW932" s="146"/>
      <c r="KGX932" s="146"/>
      <c r="KGY932" s="146"/>
      <c r="KGZ932" s="146"/>
      <c r="KHA932" s="146"/>
      <c r="KHB932" s="146"/>
      <c r="KHC932" s="146"/>
      <c r="KHD932" s="146"/>
      <c r="KHE932" s="146"/>
      <c r="KHF932" s="146"/>
      <c r="KHG932" s="146"/>
      <c r="KHH932" s="146"/>
      <c r="KHI932" s="146"/>
      <c r="KHJ932" s="146"/>
      <c r="KHK932" s="146"/>
      <c r="KHL932" s="146"/>
      <c r="KHM932" s="146"/>
      <c r="KHN932" s="146"/>
      <c r="KHO932" s="146"/>
      <c r="KHP932" s="146"/>
      <c r="KHQ932" s="146"/>
      <c r="KHR932" s="146"/>
      <c r="KHS932" s="146"/>
      <c r="KHT932" s="146"/>
      <c r="KHU932" s="146"/>
      <c r="KHV932" s="146"/>
      <c r="KHW932" s="146"/>
      <c r="KHX932" s="146"/>
      <c r="KHY932" s="146"/>
      <c r="KHZ932" s="146"/>
      <c r="KIA932" s="146"/>
      <c r="KIB932" s="146"/>
      <c r="KIC932" s="146"/>
      <c r="KID932" s="146"/>
      <c r="KIE932" s="146"/>
      <c r="KIF932" s="146"/>
      <c r="KIG932" s="146"/>
      <c r="KIH932" s="146"/>
      <c r="KII932" s="146"/>
      <c r="KIJ932" s="146"/>
      <c r="KIK932" s="146"/>
      <c r="KIL932" s="146"/>
      <c r="KIM932" s="146"/>
      <c r="KIN932" s="146"/>
      <c r="KIO932" s="146"/>
      <c r="KIP932" s="146"/>
      <c r="KIQ932" s="146"/>
      <c r="KIR932" s="146"/>
      <c r="KIS932" s="146"/>
      <c r="KIT932" s="146"/>
      <c r="KIU932" s="146"/>
      <c r="KIV932" s="146"/>
      <c r="KIW932" s="146"/>
      <c r="KIX932" s="146"/>
      <c r="KIY932" s="146"/>
      <c r="KIZ932" s="146"/>
      <c r="KJA932" s="146"/>
      <c r="KJB932" s="146"/>
      <c r="KJC932" s="146"/>
      <c r="KJD932" s="146"/>
      <c r="KJE932" s="146"/>
      <c r="KJF932" s="146"/>
      <c r="KJG932" s="146"/>
      <c r="KJH932" s="146"/>
      <c r="KJI932" s="146"/>
      <c r="KJJ932" s="146"/>
      <c r="KJK932" s="146"/>
      <c r="KJL932" s="146"/>
      <c r="KJM932" s="146"/>
      <c r="KJN932" s="146"/>
      <c r="KJO932" s="146"/>
      <c r="KJP932" s="146"/>
      <c r="KJQ932" s="146"/>
      <c r="KJR932" s="146"/>
      <c r="KJS932" s="146"/>
      <c r="KJT932" s="146"/>
      <c r="KJU932" s="146"/>
      <c r="KJV932" s="146"/>
      <c r="KJW932" s="146"/>
      <c r="KJX932" s="146"/>
      <c r="KJY932" s="146"/>
      <c r="KJZ932" s="146"/>
      <c r="KKA932" s="146"/>
      <c r="KKB932" s="146"/>
      <c r="KKC932" s="146"/>
      <c r="KKD932" s="146"/>
      <c r="KKE932" s="146"/>
      <c r="KKF932" s="146"/>
      <c r="KKG932" s="146"/>
      <c r="KKH932" s="146"/>
      <c r="KKI932" s="146"/>
      <c r="KKJ932" s="146"/>
      <c r="KKK932" s="146"/>
      <c r="KKL932" s="146"/>
      <c r="KKM932" s="146"/>
      <c r="KKN932" s="146"/>
      <c r="KKO932" s="146"/>
      <c r="KKP932" s="146"/>
      <c r="KKQ932" s="146"/>
      <c r="KKR932" s="146"/>
      <c r="KKS932" s="146"/>
      <c r="KKT932" s="146"/>
      <c r="KKU932" s="146"/>
      <c r="KKV932" s="146"/>
      <c r="KKW932" s="146"/>
      <c r="KKX932" s="146"/>
      <c r="KKY932" s="146"/>
      <c r="KKZ932" s="146"/>
      <c r="KLA932" s="146"/>
      <c r="KLB932" s="146"/>
      <c r="KLC932" s="146"/>
      <c r="KLD932" s="146"/>
      <c r="KLE932" s="146"/>
      <c r="KLF932" s="146"/>
      <c r="KLG932" s="146"/>
      <c r="KLH932" s="146"/>
      <c r="KLI932" s="146"/>
      <c r="KLJ932" s="146"/>
      <c r="KLK932" s="146"/>
      <c r="KLL932" s="146"/>
      <c r="KLM932" s="146"/>
      <c r="KLN932" s="146"/>
      <c r="KLO932" s="146"/>
      <c r="KLP932" s="146"/>
      <c r="KLQ932" s="146"/>
      <c r="KLR932" s="146"/>
      <c r="KLS932" s="146"/>
      <c r="KLT932" s="146"/>
      <c r="KLU932" s="146"/>
      <c r="KLV932" s="146"/>
      <c r="KLW932" s="146"/>
      <c r="KLX932" s="146"/>
      <c r="KLY932" s="146"/>
      <c r="KLZ932" s="146"/>
      <c r="KMA932" s="146"/>
      <c r="KMB932" s="146"/>
      <c r="KMC932" s="146"/>
      <c r="KMD932" s="146"/>
      <c r="KME932" s="146"/>
      <c r="KMF932" s="146"/>
      <c r="KMG932" s="146"/>
      <c r="KMH932" s="146"/>
      <c r="KMI932" s="146"/>
      <c r="KMJ932" s="146"/>
      <c r="KMK932" s="146"/>
      <c r="KML932" s="146"/>
      <c r="KMM932" s="146"/>
      <c r="KMN932" s="146"/>
      <c r="KMO932" s="146"/>
      <c r="KMP932" s="146"/>
      <c r="KMQ932" s="146"/>
      <c r="KMR932" s="146"/>
      <c r="KMS932" s="146"/>
      <c r="KMT932" s="146"/>
      <c r="KMU932" s="146"/>
      <c r="KMV932" s="146"/>
      <c r="KMW932" s="146"/>
      <c r="KMX932" s="146"/>
      <c r="KMY932" s="146"/>
      <c r="KMZ932" s="146"/>
      <c r="KNA932" s="146"/>
      <c r="KNB932" s="146"/>
      <c r="KNC932" s="146"/>
      <c r="KND932" s="146"/>
      <c r="KNE932" s="146"/>
      <c r="KNF932" s="146"/>
      <c r="KNG932" s="146"/>
      <c r="KNH932" s="146"/>
      <c r="KNI932" s="146"/>
      <c r="KNJ932" s="146"/>
      <c r="KNK932" s="146"/>
      <c r="KNL932" s="146"/>
      <c r="KNM932" s="146"/>
      <c r="KNN932" s="146"/>
      <c r="KNO932" s="146"/>
      <c r="KNP932" s="146"/>
      <c r="KNQ932" s="146"/>
      <c r="KNR932" s="146"/>
      <c r="KNS932" s="146"/>
      <c r="KNT932" s="146"/>
      <c r="KNU932" s="146"/>
      <c r="KNV932" s="146"/>
      <c r="KNW932" s="146"/>
      <c r="KNX932" s="146"/>
      <c r="KNY932" s="146"/>
      <c r="KNZ932" s="146"/>
      <c r="KOA932" s="146"/>
      <c r="KOB932" s="146"/>
      <c r="KOC932" s="146"/>
      <c r="KOD932" s="146"/>
      <c r="KOE932" s="146"/>
      <c r="KOF932" s="146"/>
      <c r="KOG932" s="146"/>
      <c r="KOH932" s="146"/>
      <c r="KOI932" s="146"/>
      <c r="KOJ932" s="146"/>
      <c r="KOK932" s="146"/>
      <c r="KOL932" s="146"/>
      <c r="KOM932" s="146"/>
      <c r="KON932" s="146"/>
      <c r="KOO932" s="146"/>
      <c r="KOP932" s="146"/>
      <c r="KOQ932" s="146"/>
      <c r="KOR932" s="146"/>
      <c r="KOS932" s="146"/>
      <c r="KOT932" s="146"/>
      <c r="KOU932" s="146"/>
      <c r="KOV932" s="146"/>
      <c r="KOW932" s="146"/>
      <c r="KOX932" s="146"/>
      <c r="KOY932" s="146"/>
      <c r="KOZ932" s="146"/>
      <c r="KPA932" s="146"/>
      <c r="KPB932" s="146"/>
      <c r="KPC932" s="146"/>
      <c r="KPD932" s="146"/>
      <c r="KPE932" s="146"/>
      <c r="KPF932" s="146"/>
      <c r="KPG932" s="146"/>
      <c r="KPH932" s="146"/>
      <c r="KPI932" s="146"/>
      <c r="KPJ932" s="146"/>
      <c r="KPK932" s="146"/>
      <c r="KPL932" s="146"/>
      <c r="KPM932" s="146"/>
      <c r="KPN932" s="146"/>
      <c r="KPO932" s="146"/>
      <c r="KPP932" s="146"/>
      <c r="KPQ932" s="146"/>
      <c r="KPR932" s="146"/>
      <c r="KPS932" s="146"/>
      <c r="KPT932" s="146"/>
      <c r="KPU932" s="146"/>
      <c r="KPV932" s="146"/>
      <c r="KPW932" s="146"/>
      <c r="KPX932" s="146"/>
      <c r="KPY932" s="146"/>
      <c r="KPZ932" s="146"/>
      <c r="KQA932" s="146"/>
      <c r="KQB932" s="146"/>
      <c r="KQC932" s="146"/>
      <c r="KQD932" s="146"/>
      <c r="KQE932" s="146"/>
      <c r="KQF932" s="146"/>
      <c r="KQG932" s="146"/>
      <c r="KQH932" s="146"/>
      <c r="KQI932" s="146"/>
      <c r="KQJ932" s="146"/>
      <c r="KQK932" s="146"/>
      <c r="KQL932" s="146"/>
      <c r="KQM932" s="146"/>
      <c r="KQN932" s="146"/>
      <c r="KQO932" s="146"/>
      <c r="KQP932" s="146"/>
      <c r="KQQ932" s="146"/>
      <c r="KQR932" s="146"/>
      <c r="KQS932" s="146"/>
      <c r="KQT932" s="146"/>
      <c r="KQU932" s="146"/>
      <c r="KQV932" s="146"/>
      <c r="KQW932" s="146"/>
      <c r="KQX932" s="146"/>
      <c r="KQY932" s="146"/>
      <c r="KQZ932" s="146"/>
      <c r="KRA932" s="146"/>
      <c r="KRB932" s="146"/>
      <c r="KRC932" s="146"/>
      <c r="KRD932" s="146"/>
      <c r="KRE932" s="146"/>
      <c r="KRF932" s="146"/>
      <c r="KRG932" s="146"/>
      <c r="KRH932" s="146"/>
      <c r="KRI932" s="146"/>
      <c r="KRJ932" s="146"/>
      <c r="KRK932" s="146"/>
      <c r="KRL932" s="146"/>
      <c r="KRM932" s="146"/>
      <c r="KRN932" s="146"/>
      <c r="KRO932" s="146"/>
      <c r="KRP932" s="146"/>
      <c r="KRQ932" s="146"/>
      <c r="KRR932" s="146"/>
      <c r="KRS932" s="146"/>
      <c r="KRT932" s="146"/>
      <c r="KRU932" s="146"/>
      <c r="KRV932" s="146"/>
      <c r="KRW932" s="146"/>
      <c r="KRX932" s="146"/>
      <c r="KRY932" s="146"/>
      <c r="KRZ932" s="146"/>
      <c r="KSA932" s="146"/>
      <c r="KSB932" s="146"/>
      <c r="KSC932" s="146"/>
      <c r="KSD932" s="146"/>
      <c r="KSE932" s="146"/>
      <c r="KSF932" s="146"/>
      <c r="KSG932" s="146"/>
      <c r="KSH932" s="146"/>
      <c r="KSI932" s="146"/>
      <c r="KSJ932" s="146"/>
      <c r="KSK932" s="146"/>
      <c r="KSL932" s="146"/>
      <c r="KSM932" s="146"/>
      <c r="KSN932" s="146"/>
      <c r="KSO932" s="146"/>
      <c r="KSP932" s="146"/>
      <c r="KSQ932" s="146"/>
      <c r="KSR932" s="146"/>
      <c r="KSS932" s="146"/>
      <c r="KST932" s="146"/>
      <c r="KSU932" s="146"/>
      <c r="KSV932" s="146"/>
      <c r="KSW932" s="146"/>
      <c r="KSX932" s="146"/>
      <c r="KSY932" s="146"/>
      <c r="KSZ932" s="146"/>
      <c r="KTA932" s="146"/>
      <c r="KTB932" s="146"/>
      <c r="KTC932" s="146"/>
      <c r="KTD932" s="146"/>
      <c r="KTE932" s="146"/>
      <c r="KTF932" s="146"/>
      <c r="KTG932" s="146"/>
      <c r="KTH932" s="146"/>
      <c r="KTI932" s="146"/>
      <c r="KTJ932" s="146"/>
      <c r="KTK932" s="146"/>
      <c r="KTL932" s="146"/>
      <c r="KTM932" s="146"/>
      <c r="KTN932" s="146"/>
      <c r="KTO932" s="146"/>
      <c r="KTP932" s="146"/>
      <c r="KTQ932" s="146"/>
      <c r="KTR932" s="146"/>
      <c r="KTS932" s="146"/>
      <c r="KTT932" s="146"/>
      <c r="KTU932" s="146"/>
      <c r="KTV932" s="146"/>
      <c r="KTW932" s="146"/>
      <c r="KTX932" s="146"/>
      <c r="KTY932" s="146"/>
      <c r="KTZ932" s="146"/>
      <c r="KUA932" s="146"/>
      <c r="KUB932" s="146"/>
      <c r="KUC932" s="146"/>
      <c r="KUD932" s="146"/>
      <c r="KUE932" s="146"/>
      <c r="KUF932" s="146"/>
      <c r="KUG932" s="146"/>
      <c r="KUH932" s="146"/>
      <c r="KUI932" s="146"/>
      <c r="KUJ932" s="146"/>
      <c r="KUK932" s="146"/>
      <c r="KUL932" s="146"/>
      <c r="KUM932" s="146"/>
      <c r="KUN932" s="146"/>
      <c r="KUO932" s="146"/>
      <c r="KUP932" s="146"/>
      <c r="KUQ932" s="146"/>
      <c r="KUR932" s="146"/>
      <c r="KUS932" s="146"/>
      <c r="KUT932" s="146"/>
      <c r="KUU932" s="146"/>
      <c r="KUV932" s="146"/>
      <c r="KUW932" s="146"/>
      <c r="KUX932" s="146"/>
      <c r="KUY932" s="146"/>
      <c r="KUZ932" s="146"/>
      <c r="KVA932" s="146"/>
      <c r="KVB932" s="146"/>
      <c r="KVC932" s="146"/>
      <c r="KVD932" s="146"/>
      <c r="KVE932" s="146"/>
      <c r="KVF932" s="146"/>
      <c r="KVG932" s="146"/>
      <c r="KVH932" s="146"/>
      <c r="KVI932" s="146"/>
      <c r="KVJ932" s="146"/>
      <c r="KVK932" s="146"/>
      <c r="KVL932" s="146"/>
      <c r="KVM932" s="146"/>
      <c r="KVN932" s="146"/>
      <c r="KVO932" s="146"/>
      <c r="KVP932" s="146"/>
      <c r="KVQ932" s="146"/>
      <c r="KVR932" s="146"/>
      <c r="KVS932" s="146"/>
      <c r="KVT932" s="146"/>
      <c r="KVU932" s="146"/>
      <c r="KVV932" s="146"/>
      <c r="KVW932" s="146"/>
      <c r="KVX932" s="146"/>
      <c r="KVY932" s="146"/>
      <c r="KVZ932" s="146"/>
      <c r="KWA932" s="146"/>
      <c r="KWB932" s="146"/>
      <c r="KWC932" s="146"/>
      <c r="KWD932" s="146"/>
      <c r="KWE932" s="146"/>
      <c r="KWF932" s="146"/>
      <c r="KWG932" s="146"/>
      <c r="KWH932" s="146"/>
      <c r="KWI932" s="146"/>
      <c r="KWJ932" s="146"/>
      <c r="KWK932" s="146"/>
      <c r="KWL932" s="146"/>
      <c r="KWM932" s="146"/>
      <c r="KWN932" s="146"/>
      <c r="KWO932" s="146"/>
      <c r="KWP932" s="146"/>
      <c r="KWQ932" s="146"/>
      <c r="KWR932" s="146"/>
      <c r="KWS932" s="146"/>
      <c r="KWT932" s="146"/>
      <c r="KWU932" s="146"/>
      <c r="KWV932" s="146"/>
      <c r="KWW932" s="146"/>
      <c r="KWX932" s="146"/>
      <c r="KWY932" s="146"/>
      <c r="KWZ932" s="146"/>
      <c r="KXA932" s="146"/>
      <c r="KXB932" s="146"/>
      <c r="KXC932" s="146"/>
      <c r="KXD932" s="146"/>
      <c r="KXE932" s="146"/>
      <c r="KXF932" s="146"/>
      <c r="KXG932" s="146"/>
      <c r="KXH932" s="146"/>
      <c r="KXI932" s="146"/>
      <c r="KXJ932" s="146"/>
      <c r="KXK932" s="146"/>
      <c r="KXL932" s="146"/>
      <c r="KXM932" s="146"/>
      <c r="KXN932" s="146"/>
      <c r="KXO932" s="146"/>
      <c r="KXP932" s="146"/>
      <c r="KXQ932" s="146"/>
      <c r="KXR932" s="146"/>
      <c r="KXS932" s="146"/>
      <c r="KXT932" s="146"/>
      <c r="KXU932" s="146"/>
      <c r="KXV932" s="146"/>
      <c r="KXW932" s="146"/>
      <c r="KXX932" s="146"/>
      <c r="KXY932" s="146"/>
      <c r="KXZ932" s="146"/>
      <c r="KYA932" s="146"/>
      <c r="KYB932" s="146"/>
      <c r="KYC932" s="146"/>
      <c r="KYD932" s="146"/>
      <c r="KYE932" s="146"/>
      <c r="KYF932" s="146"/>
      <c r="KYG932" s="146"/>
      <c r="KYH932" s="146"/>
      <c r="KYI932" s="146"/>
      <c r="KYJ932" s="146"/>
      <c r="KYK932" s="146"/>
      <c r="KYL932" s="146"/>
      <c r="KYM932" s="146"/>
      <c r="KYN932" s="146"/>
      <c r="KYO932" s="146"/>
      <c r="KYP932" s="146"/>
      <c r="KYQ932" s="146"/>
      <c r="KYR932" s="146"/>
      <c r="KYS932" s="146"/>
      <c r="KYT932" s="146"/>
      <c r="KYU932" s="146"/>
      <c r="KYV932" s="146"/>
      <c r="KYW932" s="146"/>
      <c r="KYX932" s="146"/>
      <c r="KYY932" s="146"/>
      <c r="KYZ932" s="146"/>
      <c r="KZA932" s="146"/>
      <c r="KZB932" s="146"/>
      <c r="KZC932" s="146"/>
      <c r="KZD932" s="146"/>
      <c r="KZE932" s="146"/>
      <c r="KZF932" s="146"/>
      <c r="KZG932" s="146"/>
      <c r="KZH932" s="146"/>
      <c r="KZI932" s="146"/>
      <c r="KZJ932" s="146"/>
      <c r="KZK932" s="146"/>
      <c r="KZL932" s="146"/>
      <c r="KZM932" s="146"/>
      <c r="KZN932" s="146"/>
      <c r="KZO932" s="146"/>
      <c r="KZP932" s="146"/>
      <c r="KZQ932" s="146"/>
      <c r="KZR932" s="146"/>
      <c r="KZS932" s="146"/>
      <c r="KZT932" s="146"/>
      <c r="KZU932" s="146"/>
      <c r="KZV932" s="146"/>
      <c r="KZW932" s="146"/>
      <c r="KZX932" s="146"/>
      <c r="KZY932" s="146"/>
      <c r="KZZ932" s="146"/>
      <c r="LAA932" s="146"/>
      <c r="LAB932" s="146"/>
      <c r="LAC932" s="146"/>
      <c r="LAD932" s="146"/>
      <c r="LAE932" s="146"/>
      <c r="LAF932" s="146"/>
      <c r="LAG932" s="146"/>
      <c r="LAH932" s="146"/>
      <c r="LAI932" s="146"/>
      <c r="LAJ932" s="146"/>
      <c r="LAK932" s="146"/>
      <c r="LAL932" s="146"/>
      <c r="LAM932" s="146"/>
      <c r="LAN932" s="146"/>
      <c r="LAO932" s="146"/>
      <c r="LAP932" s="146"/>
      <c r="LAQ932" s="146"/>
      <c r="LAR932" s="146"/>
      <c r="LAS932" s="146"/>
      <c r="LAT932" s="146"/>
      <c r="LAU932" s="146"/>
      <c r="LAV932" s="146"/>
      <c r="LAW932" s="146"/>
      <c r="LAX932" s="146"/>
      <c r="LAY932" s="146"/>
      <c r="LAZ932" s="146"/>
      <c r="LBA932" s="146"/>
      <c r="LBB932" s="146"/>
      <c r="LBC932" s="146"/>
      <c r="LBD932" s="146"/>
      <c r="LBE932" s="146"/>
      <c r="LBF932" s="146"/>
      <c r="LBG932" s="146"/>
      <c r="LBH932" s="146"/>
      <c r="LBI932" s="146"/>
      <c r="LBJ932" s="146"/>
      <c r="LBK932" s="146"/>
      <c r="LBL932" s="146"/>
      <c r="LBM932" s="146"/>
      <c r="LBN932" s="146"/>
      <c r="LBO932" s="146"/>
      <c r="LBP932" s="146"/>
      <c r="LBQ932" s="146"/>
      <c r="LBR932" s="146"/>
      <c r="LBS932" s="146"/>
      <c r="LBT932" s="146"/>
      <c r="LBU932" s="146"/>
      <c r="LBV932" s="146"/>
      <c r="LBW932" s="146"/>
      <c r="LBX932" s="146"/>
      <c r="LBY932" s="146"/>
      <c r="LBZ932" s="146"/>
      <c r="LCA932" s="146"/>
      <c r="LCB932" s="146"/>
      <c r="LCC932" s="146"/>
      <c r="LCD932" s="146"/>
      <c r="LCE932" s="146"/>
      <c r="LCF932" s="146"/>
      <c r="LCG932" s="146"/>
      <c r="LCH932" s="146"/>
      <c r="LCI932" s="146"/>
      <c r="LCJ932" s="146"/>
      <c r="LCK932" s="146"/>
      <c r="LCL932" s="146"/>
      <c r="LCM932" s="146"/>
      <c r="LCN932" s="146"/>
      <c r="LCO932" s="146"/>
      <c r="LCP932" s="146"/>
      <c r="LCQ932" s="146"/>
      <c r="LCR932" s="146"/>
      <c r="LCS932" s="146"/>
      <c r="LCT932" s="146"/>
      <c r="LCU932" s="146"/>
      <c r="LCV932" s="146"/>
      <c r="LCW932" s="146"/>
      <c r="LCX932" s="146"/>
      <c r="LCY932" s="146"/>
      <c r="LCZ932" s="146"/>
      <c r="LDA932" s="146"/>
      <c r="LDB932" s="146"/>
      <c r="LDC932" s="146"/>
      <c r="LDD932" s="146"/>
      <c r="LDE932" s="146"/>
      <c r="LDF932" s="146"/>
      <c r="LDG932" s="146"/>
      <c r="LDH932" s="146"/>
      <c r="LDI932" s="146"/>
      <c r="LDJ932" s="146"/>
      <c r="LDK932" s="146"/>
      <c r="LDL932" s="146"/>
      <c r="LDM932" s="146"/>
      <c r="LDN932" s="146"/>
      <c r="LDO932" s="146"/>
      <c r="LDP932" s="146"/>
      <c r="LDQ932" s="146"/>
      <c r="LDR932" s="146"/>
      <c r="LDS932" s="146"/>
      <c r="LDT932" s="146"/>
      <c r="LDU932" s="146"/>
      <c r="LDV932" s="146"/>
      <c r="LDW932" s="146"/>
      <c r="LDX932" s="146"/>
      <c r="LDY932" s="146"/>
      <c r="LDZ932" s="146"/>
      <c r="LEA932" s="146"/>
      <c r="LEB932" s="146"/>
      <c r="LEC932" s="146"/>
      <c r="LED932" s="146"/>
      <c r="LEE932" s="146"/>
      <c r="LEF932" s="146"/>
      <c r="LEG932" s="146"/>
      <c r="LEH932" s="146"/>
      <c r="LEI932" s="146"/>
      <c r="LEJ932" s="146"/>
      <c r="LEK932" s="146"/>
      <c r="LEL932" s="146"/>
      <c r="LEM932" s="146"/>
      <c r="LEN932" s="146"/>
      <c r="LEO932" s="146"/>
      <c r="LEP932" s="146"/>
      <c r="LEQ932" s="146"/>
      <c r="LER932" s="146"/>
      <c r="LES932" s="146"/>
      <c r="LET932" s="146"/>
      <c r="LEU932" s="146"/>
      <c r="LEV932" s="146"/>
      <c r="LEW932" s="146"/>
      <c r="LEX932" s="146"/>
      <c r="LEY932" s="146"/>
      <c r="LEZ932" s="146"/>
      <c r="LFA932" s="146"/>
      <c r="LFB932" s="146"/>
      <c r="LFC932" s="146"/>
      <c r="LFD932" s="146"/>
      <c r="LFE932" s="146"/>
      <c r="LFF932" s="146"/>
      <c r="LFG932" s="146"/>
      <c r="LFH932" s="146"/>
      <c r="LFI932" s="146"/>
      <c r="LFJ932" s="146"/>
      <c r="LFK932" s="146"/>
      <c r="LFL932" s="146"/>
      <c r="LFM932" s="146"/>
      <c r="LFN932" s="146"/>
      <c r="LFO932" s="146"/>
      <c r="LFP932" s="146"/>
      <c r="LFQ932" s="146"/>
      <c r="LFR932" s="146"/>
      <c r="LFS932" s="146"/>
      <c r="LFT932" s="146"/>
      <c r="LFU932" s="146"/>
      <c r="LFV932" s="146"/>
      <c r="LFW932" s="146"/>
      <c r="LFX932" s="146"/>
      <c r="LFY932" s="146"/>
      <c r="LFZ932" s="146"/>
      <c r="LGA932" s="146"/>
      <c r="LGB932" s="146"/>
      <c r="LGC932" s="146"/>
      <c r="LGD932" s="146"/>
      <c r="LGE932" s="146"/>
      <c r="LGF932" s="146"/>
      <c r="LGG932" s="146"/>
      <c r="LGH932" s="146"/>
      <c r="LGI932" s="146"/>
      <c r="LGJ932" s="146"/>
      <c r="LGK932" s="146"/>
      <c r="LGL932" s="146"/>
      <c r="LGM932" s="146"/>
      <c r="LGN932" s="146"/>
      <c r="LGO932" s="146"/>
      <c r="LGP932" s="146"/>
      <c r="LGQ932" s="146"/>
      <c r="LGR932" s="146"/>
      <c r="LGS932" s="146"/>
      <c r="LGT932" s="146"/>
      <c r="LGU932" s="146"/>
      <c r="LGV932" s="146"/>
      <c r="LGW932" s="146"/>
      <c r="LGX932" s="146"/>
      <c r="LGY932" s="146"/>
      <c r="LGZ932" s="146"/>
      <c r="LHA932" s="146"/>
      <c r="LHB932" s="146"/>
      <c r="LHC932" s="146"/>
      <c r="LHD932" s="146"/>
      <c r="LHE932" s="146"/>
      <c r="LHF932" s="146"/>
      <c r="LHG932" s="146"/>
      <c r="LHH932" s="146"/>
      <c r="LHI932" s="146"/>
      <c r="LHJ932" s="146"/>
      <c r="LHK932" s="146"/>
      <c r="LHL932" s="146"/>
      <c r="LHM932" s="146"/>
      <c r="LHN932" s="146"/>
      <c r="LHO932" s="146"/>
      <c r="LHP932" s="146"/>
      <c r="LHQ932" s="146"/>
      <c r="LHR932" s="146"/>
      <c r="LHS932" s="146"/>
      <c r="LHT932" s="146"/>
      <c r="LHU932" s="146"/>
      <c r="LHV932" s="146"/>
      <c r="LHW932" s="146"/>
      <c r="LHX932" s="146"/>
      <c r="LHY932" s="146"/>
      <c r="LHZ932" s="146"/>
      <c r="LIA932" s="146"/>
      <c r="LIB932" s="146"/>
      <c r="LIC932" s="146"/>
      <c r="LID932" s="146"/>
      <c r="LIE932" s="146"/>
      <c r="LIF932" s="146"/>
      <c r="LIG932" s="146"/>
      <c r="LIH932" s="146"/>
      <c r="LII932" s="146"/>
      <c r="LIJ932" s="146"/>
      <c r="LIK932" s="146"/>
      <c r="LIL932" s="146"/>
      <c r="LIM932" s="146"/>
      <c r="LIN932" s="146"/>
      <c r="LIO932" s="146"/>
      <c r="LIP932" s="146"/>
      <c r="LIQ932" s="146"/>
      <c r="LIR932" s="146"/>
      <c r="LIS932" s="146"/>
      <c r="LIT932" s="146"/>
      <c r="LIU932" s="146"/>
      <c r="LIV932" s="146"/>
      <c r="LIW932" s="146"/>
      <c r="LIX932" s="146"/>
      <c r="LIY932" s="146"/>
      <c r="LIZ932" s="146"/>
      <c r="LJA932" s="146"/>
      <c r="LJB932" s="146"/>
      <c r="LJC932" s="146"/>
      <c r="LJD932" s="146"/>
      <c r="LJE932" s="146"/>
      <c r="LJF932" s="146"/>
      <c r="LJG932" s="146"/>
      <c r="LJH932" s="146"/>
      <c r="LJI932" s="146"/>
      <c r="LJJ932" s="146"/>
      <c r="LJK932" s="146"/>
      <c r="LJL932" s="146"/>
      <c r="LJM932" s="146"/>
      <c r="LJN932" s="146"/>
      <c r="LJO932" s="146"/>
      <c r="LJP932" s="146"/>
      <c r="LJQ932" s="146"/>
      <c r="LJR932" s="146"/>
      <c r="LJS932" s="146"/>
      <c r="LJT932" s="146"/>
      <c r="LJU932" s="146"/>
      <c r="LJV932" s="146"/>
      <c r="LJW932" s="146"/>
      <c r="LJX932" s="146"/>
      <c r="LJY932" s="146"/>
      <c r="LJZ932" s="146"/>
      <c r="LKA932" s="146"/>
      <c r="LKB932" s="146"/>
      <c r="LKC932" s="146"/>
      <c r="LKD932" s="146"/>
      <c r="LKE932" s="146"/>
      <c r="LKF932" s="146"/>
      <c r="LKG932" s="146"/>
      <c r="LKH932" s="146"/>
      <c r="LKI932" s="146"/>
      <c r="LKJ932" s="146"/>
      <c r="LKK932" s="146"/>
      <c r="LKL932" s="146"/>
      <c r="LKM932" s="146"/>
      <c r="LKN932" s="146"/>
      <c r="LKO932" s="146"/>
      <c r="LKP932" s="146"/>
      <c r="LKQ932" s="146"/>
      <c r="LKR932" s="146"/>
      <c r="LKS932" s="146"/>
      <c r="LKT932" s="146"/>
      <c r="LKU932" s="146"/>
      <c r="LKV932" s="146"/>
      <c r="LKW932" s="146"/>
      <c r="LKX932" s="146"/>
      <c r="LKY932" s="146"/>
      <c r="LKZ932" s="146"/>
      <c r="LLA932" s="146"/>
      <c r="LLB932" s="146"/>
      <c r="LLC932" s="146"/>
      <c r="LLD932" s="146"/>
      <c r="LLE932" s="146"/>
      <c r="LLF932" s="146"/>
      <c r="LLG932" s="146"/>
      <c r="LLH932" s="146"/>
      <c r="LLI932" s="146"/>
      <c r="LLJ932" s="146"/>
      <c r="LLK932" s="146"/>
      <c r="LLL932" s="146"/>
      <c r="LLM932" s="146"/>
      <c r="LLN932" s="146"/>
      <c r="LLO932" s="146"/>
      <c r="LLP932" s="146"/>
      <c r="LLQ932" s="146"/>
      <c r="LLR932" s="146"/>
      <c r="LLS932" s="146"/>
      <c r="LLT932" s="146"/>
      <c r="LLU932" s="146"/>
      <c r="LLV932" s="146"/>
      <c r="LLW932" s="146"/>
      <c r="LLX932" s="146"/>
      <c r="LLY932" s="146"/>
      <c r="LLZ932" s="146"/>
      <c r="LMA932" s="146"/>
      <c r="LMB932" s="146"/>
      <c r="LMC932" s="146"/>
      <c r="LMD932" s="146"/>
      <c r="LME932" s="146"/>
      <c r="LMF932" s="146"/>
      <c r="LMG932" s="146"/>
      <c r="LMH932" s="146"/>
      <c r="LMI932" s="146"/>
      <c r="LMJ932" s="146"/>
      <c r="LMK932" s="146"/>
      <c r="LML932" s="146"/>
      <c r="LMM932" s="146"/>
      <c r="LMN932" s="146"/>
      <c r="LMO932" s="146"/>
      <c r="LMP932" s="146"/>
      <c r="LMQ932" s="146"/>
      <c r="LMR932" s="146"/>
      <c r="LMS932" s="146"/>
      <c r="LMT932" s="146"/>
      <c r="LMU932" s="146"/>
      <c r="LMV932" s="146"/>
      <c r="LMW932" s="146"/>
      <c r="LMX932" s="146"/>
      <c r="LMY932" s="146"/>
      <c r="LMZ932" s="146"/>
      <c r="LNA932" s="146"/>
      <c r="LNB932" s="146"/>
      <c r="LNC932" s="146"/>
      <c r="LND932" s="146"/>
      <c r="LNE932" s="146"/>
      <c r="LNF932" s="146"/>
      <c r="LNG932" s="146"/>
      <c r="LNH932" s="146"/>
      <c r="LNI932" s="146"/>
      <c r="LNJ932" s="146"/>
      <c r="LNK932" s="146"/>
      <c r="LNL932" s="146"/>
      <c r="LNM932" s="146"/>
      <c r="LNN932" s="146"/>
      <c r="LNO932" s="146"/>
      <c r="LNP932" s="146"/>
      <c r="LNQ932" s="146"/>
      <c r="LNR932" s="146"/>
      <c r="LNS932" s="146"/>
      <c r="LNT932" s="146"/>
      <c r="LNU932" s="146"/>
      <c r="LNV932" s="146"/>
      <c r="LNW932" s="146"/>
      <c r="LNX932" s="146"/>
      <c r="LNY932" s="146"/>
      <c r="LNZ932" s="146"/>
      <c r="LOA932" s="146"/>
      <c r="LOB932" s="146"/>
      <c r="LOC932" s="146"/>
      <c r="LOD932" s="146"/>
      <c r="LOE932" s="146"/>
      <c r="LOF932" s="146"/>
      <c r="LOG932" s="146"/>
      <c r="LOH932" s="146"/>
      <c r="LOI932" s="146"/>
      <c r="LOJ932" s="146"/>
      <c r="LOK932" s="146"/>
      <c r="LOL932" s="146"/>
      <c r="LOM932" s="146"/>
      <c r="LON932" s="146"/>
      <c r="LOO932" s="146"/>
      <c r="LOP932" s="146"/>
      <c r="LOQ932" s="146"/>
      <c r="LOR932" s="146"/>
      <c r="LOS932" s="146"/>
      <c r="LOT932" s="146"/>
      <c r="LOU932" s="146"/>
      <c r="LOV932" s="146"/>
      <c r="LOW932" s="146"/>
      <c r="LOX932" s="146"/>
      <c r="LOY932" s="146"/>
      <c r="LOZ932" s="146"/>
      <c r="LPA932" s="146"/>
      <c r="LPB932" s="146"/>
      <c r="LPC932" s="146"/>
      <c r="LPD932" s="146"/>
      <c r="LPE932" s="146"/>
      <c r="LPF932" s="146"/>
      <c r="LPG932" s="146"/>
      <c r="LPH932" s="146"/>
      <c r="LPI932" s="146"/>
      <c r="LPJ932" s="146"/>
      <c r="LPK932" s="146"/>
      <c r="LPL932" s="146"/>
      <c r="LPM932" s="146"/>
      <c r="LPN932" s="146"/>
      <c r="LPO932" s="146"/>
      <c r="LPP932" s="146"/>
      <c r="LPQ932" s="146"/>
      <c r="LPR932" s="146"/>
      <c r="LPS932" s="146"/>
      <c r="LPT932" s="146"/>
      <c r="LPU932" s="146"/>
      <c r="LPV932" s="146"/>
      <c r="LPW932" s="146"/>
      <c r="LPX932" s="146"/>
      <c r="LPY932" s="146"/>
      <c r="LPZ932" s="146"/>
      <c r="LQA932" s="146"/>
      <c r="LQB932" s="146"/>
      <c r="LQC932" s="146"/>
      <c r="LQD932" s="146"/>
      <c r="LQE932" s="146"/>
      <c r="LQF932" s="146"/>
      <c r="LQG932" s="146"/>
      <c r="LQH932" s="146"/>
      <c r="LQI932" s="146"/>
      <c r="LQJ932" s="146"/>
      <c r="LQK932" s="146"/>
      <c r="LQL932" s="146"/>
      <c r="LQM932" s="146"/>
      <c r="LQN932" s="146"/>
      <c r="LQO932" s="146"/>
      <c r="LQP932" s="146"/>
      <c r="LQQ932" s="146"/>
      <c r="LQR932" s="146"/>
      <c r="LQS932" s="146"/>
      <c r="LQT932" s="146"/>
      <c r="LQU932" s="146"/>
      <c r="LQV932" s="146"/>
      <c r="LQW932" s="146"/>
      <c r="LQX932" s="146"/>
      <c r="LQY932" s="146"/>
      <c r="LQZ932" s="146"/>
      <c r="LRA932" s="146"/>
      <c r="LRB932" s="146"/>
      <c r="LRC932" s="146"/>
      <c r="LRD932" s="146"/>
      <c r="LRE932" s="146"/>
      <c r="LRF932" s="146"/>
      <c r="LRG932" s="146"/>
      <c r="LRH932" s="146"/>
      <c r="LRI932" s="146"/>
      <c r="LRJ932" s="146"/>
      <c r="LRK932" s="146"/>
      <c r="LRL932" s="146"/>
      <c r="LRM932" s="146"/>
      <c r="LRN932" s="146"/>
      <c r="LRO932" s="146"/>
      <c r="LRP932" s="146"/>
      <c r="LRQ932" s="146"/>
      <c r="LRR932" s="146"/>
      <c r="LRS932" s="146"/>
      <c r="LRT932" s="146"/>
      <c r="LRU932" s="146"/>
      <c r="LRV932" s="146"/>
      <c r="LRW932" s="146"/>
      <c r="LRX932" s="146"/>
      <c r="LRY932" s="146"/>
      <c r="LRZ932" s="146"/>
      <c r="LSA932" s="146"/>
      <c r="LSB932" s="146"/>
      <c r="LSC932" s="146"/>
      <c r="LSD932" s="146"/>
      <c r="LSE932" s="146"/>
      <c r="LSF932" s="146"/>
      <c r="LSG932" s="146"/>
      <c r="LSH932" s="146"/>
      <c r="LSI932" s="146"/>
      <c r="LSJ932" s="146"/>
      <c r="LSK932" s="146"/>
      <c r="LSL932" s="146"/>
      <c r="LSM932" s="146"/>
      <c r="LSN932" s="146"/>
      <c r="LSO932" s="146"/>
      <c r="LSP932" s="146"/>
      <c r="LSQ932" s="146"/>
      <c r="LSR932" s="146"/>
      <c r="LSS932" s="146"/>
      <c r="LST932" s="146"/>
      <c r="LSU932" s="146"/>
      <c r="LSV932" s="146"/>
      <c r="LSW932" s="146"/>
      <c r="LSX932" s="146"/>
      <c r="LSY932" s="146"/>
      <c r="LSZ932" s="146"/>
      <c r="LTA932" s="146"/>
      <c r="LTB932" s="146"/>
      <c r="LTC932" s="146"/>
      <c r="LTD932" s="146"/>
      <c r="LTE932" s="146"/>
      <c r="LTF932" s="146"/>
      <c r="LTG932" s="146"/>
      <c r="LTH932" s="146"/>
      <c r="LTI932" s="146"/>
      <c r="LTJ932" s="146"/>
      <c r="LTK932" s="146"/>
      <c r="LTL932" s="146"/>
      <c r="LTM932" s="146"/>
      <c r="LTN932" s="146"/>
      <c r="LTO932" s="146"/>
      <c r="LTP932" s="146"/>
      <c r="LTQ932" s="146"/>
      <c r="LTR932" s="146"/>
      <c r="LTS932" s="146"/>
      <c r="LTT932" s="146"/>
      <c r="LTU932" s="146"/>
      <c r="LTV932" s="146"/>
      <c r="LTW932" s="146"/>
      <c r="LTX932" s="146"/>
      <c r="LTY932" s="146"/>
      <c r="LTZ932" s="146"/>
      <c r="LUA932" s="146"/>
      <c r="LUB932" s="146"/>
      <c r="LUC932" s="146"/>
      <c r="LUD932" s="146"/>
      <c r="LUE932" s="146"/>
      <c r="LUF932" s="146"/>
      <c r="LUG932" s="146"/>
      <c r="LUH932" s="146"/>
      <c r="LUI932" s="146"/>
      <c r="LUJ932" s="146"/>
      <c r="LUK932" s="146"/>
      <c r="LUL932" s="146"/>
      <c r="LUM932" s="146"/>
      <c r="LUN932" s="146"/>
      <c r="LUO932" s="146"/>
      <c r="LUP932" s="146"/>
      <c r="LUQ932" s="146"/>
      <c r="LUR932" s="146"/>
      <c r="LUS932" s="146"/>
      <c r="LUT932" s="146"/>
      <c r="LUU932" s="146"/>
      <c r="LUV932" s="146"/>
      <c r="LUW932" s="146"/>
      <c r="LUX932" s="146"/>
      <c r="LUY932" s="146"/>
      <c r="LUZ932" s="146"/>
      <c r="LVA932" s="146"/>
      <c r="LVB932" s="146"/>
      <c r="LVC932" s="146"/>
      <c r="LVD932" s="146"/>
      <c r="LVE932" s="146"/>
      <c r="LVF932" s="146"/>
      <c r="LVG932" s="146"/>
      <c r="LVH932" s="146"/>
      <c r="LVI932" s="146"/>
      <c r="LVJ932" s="146"/>
      <c r="LVK932" s="146"/>
      <c r="LVL932" s="146"/>
      <c r="LVM932" s="146"/>
      <c r="LVN932" s="146"/>
      <c r="LVO932" s="146"/>
      <c r="LVP932" s="146"/>
      <c r="LVQ932" s="146"/>
      <c r="LVR932" s="146"/>
      <c r="LVS932" s="146"/>
      <c r="LVT932" s="146"/>
      <c r="LVU932" s="146"/>
      <c r="LVV932" s="146"/>
      <c r="LVW932" s="146"/>
      <c r="LVX932" s="146"/>
      <c r="LVY932" s="146"/>
      <c r="LVZ932" s="146"/>
      <c r="LWA932" s="146"/>
      <c r="LWB932" s="146"/>
      <c r="LWC932" s="146"/>
      <c r="LWD932" s="146"/>
      <c r="LWE932" s="146"/>
      <c r="LWF932" s="146"/>
      <c r="LWG932" s="146"/>
      <c r="LWH932" s="146"/>
      <c r="LWI932" s="146"/>
      <c r="LWJ932" s="146"/>
      <c r="LWK932" s="146"/>
      <c r="LWL932" s="146"/>
      <c r="LWM932" s="146"/>
      <c r="LWN932" s="146"/>
      <c r="LWO932" s="146"/>
      <c r="LWP932" s="146"/>
      <c r="LWQ932" s="146"/>
      <c r="LWR932" s="146"/>
      <c r="LWS932" s="146"/>
      <c r="LWT932" s="146"/>
      <c r="LWU932" s="146"/>
      <c r="LWV932" s="146"/>
      <c r="LWW932" s="146"/>
      <c r="LWX932" s="146"/>
      <c r="LWY932" s="146"/>
      <c r="LWZ932" s="146"/>
      <c r="LXA932" s="146"/>
      <c r="LXB932" s="146"/>
      <c r="LXC932" s="146"/>
      <c r="LXD932" s="146"/>
      <c r="LXE932" s="146"/>
      <c r="LXF932" s="146"/>
      <c r="LXG932" s="146"/>
      <c r="LXH932" s="146"/>
      <c r="LXI932" s="146"/>
      <c r="LXJ932" s="146"/>
      <c r="LXK932" s="146"/>
      <c r="LXL932" s="146"/>
      <c r="LXM932" s="146"/>
      <c r="LXN932" s="146"/>
      <c r="LXO932" s="146"/>
      <c r="LXP932" s="146"/>
      <c r="LXQ932" s="146"/>
      <c r="LXR932" s="146"/>
      <c r="LXS932" s="146"/>
      <c r="LXT932" s="146"/>
      <c r="LXU932" s="146"/>
      <c r="LXV932" s="146"/>
      <c r="LXW932" s="146"/>
      <c r="LXX932" s="146"/>
      <c r="LXY932" s="146"/>
      <c r="LXZ932" s="146"/>
      <c r="LYA932" s="146"/>
      <c r="LYB932" s="146"/>
      <c r="LYC932" s="146"/>
      <c r="LYD932" s="146"/>
      <c r="LYE932" s="146"/>
      <c r="LYF932" s="146"/>
      <c r="LYG932" s="146"/>
      <c r="LYH932" s="146"/>
      <c r="LYI932" s="146"/>
      <c r="LYJ932" s="146"/>
      <c r="LYK932" s="146"/>
      <c r="LYL932" s="146"/>
      <c r="LYM932" s="146"/>
      <c r="LYN932" s="146"/>
      <c r="LYO932" s="146"/>
      <c r="LYP932" s="146"/>
      <c r="LYQ932" s="146"/>
      <c r="LYR932" s="146"/>
      <c r="LYS932" s="146"/>
      <c r="LYT932" s="146"/>
      <c r="LYU932" s="146"/>
      <c r="LYV932" s="146"/>
      <c r="LYW932" s="146"/>
      <c r="LYX932" s="146"/>
      <c r="LYY932" s="146"/>
      <c r="LYZ932" s="146"/>
      <c r="LZA932" s="146"/>
      <c r="LZB932" s="146"/>
      <c r="LZC932" s="146"/>
      <c r="LZD932" s="146"/>
      <c r="LZE932" s="146"/>
      <c r="LZF932" s="146"/>
      <c r="LZG932" s="146"/>
      <c r="LZH932" s="146"/>
      <c r="LZI932" s="146"/>
      <c r="LZJ932" s="146"/>
      <c r="LZK932" s="146"/>
      <c r="LZL932" s="146"/>
      <c r="LZM932" s="146"/>
      <c r="LZN932" s="146"/>
      <c r="LZO932" s="146"/>
      <c r="LZP932" s="146"/>
      <c r="LZQ932" s="146"/>
      <c r="LZR932" s="146"/>
      <c r="LZS932" s="146"/>
      <c r="LZT932" s="146"/>
      <c r="LZU932" s="146"/>
      <c r="LZV932" s="146"/>
      <c r="LZW932" s="146"/>
      <c r="LZX932" s="146"/>
      <c r="LZY932" s="146"/>
      <c r="LZZ932" s="146"/>
      <c r="MAA932" s="146"/>
      <c r="MAB932" s="146"/>
      <c r="MAC932" s="146"/>
      <c r="MAD932" s="146"/>
      <c r="MAE932" s="146"/>
      <c r="MAF932" s="146"/>
      <c r="MAG932" s="146"/>
      <c r="MAH932" s="146"/>
      <c r="MAI932" s="146"/>
      <c r="MAJ932" s="146"/>
      <c r="MAK932" s="146"/>
      <c r="MAL932" s="146"/>
      <c r="MAM932" s="146"/>
      <c r="MAN932" s="146"/>
      <c r="MAO932" s="146"/>
      <c r="MAP932" s="146"/>
      <c r="MAQ932" s="146"/>
      <c r="MAR932" s="146"/>
      <c r="MAS932" s="146"/>
      <c r="MAT932" s="146"/>
      <c r="MAU932" s="146"/>
      <c r="MAV932" s="146"/>
      <c r="MAW932" s="146"/>
      <c r="MAX932" s="146"/>
      <c r="MAY932" s="146"/>
      <c r="MAZ932" s="146"/>
      <c r="MBA932" s="146"/>
      <c r="MBB932" s="146"/>
      <c r="MBC932" s="146"/>
      <c r="MBD932" s="146"/>
      <c r="MBE932" s="146"/>
      <c r="MBF932" s="146"/>
      <c r="MBG932" s="146"/>
      <c r="MBH932" s="146"/>
      <c r="MBI932" s="146"/>
      <c r="MBJ932" s="146"/>
      <c r="MBK932" s="146"/>
      <c r="MBL932" s="146"/>
      <c r="MBM932" s="146"/>
      <c r="MBN932" s="146"/>
      <c r="MBO932" s="146"/>
      <c r="MBP932" s="146"/>
      <c r="MBQ932" s="146"/>
      <c r="MBR932" s="146"/>
      <c r="MBS932" s="146"/>
      <c r="MBT932" s="146"/>
      <c r="MBU932" s="146"/>
      <c r="MBV932" s="146"/>
      <c r="MBW932" s="146"/>
      <c r="MBX932" s="146"/>
      <c r="MBY932" s="146"/>
      <c r="MBZ932" s="146"/>
      <c r="MCA932" s="146"/>
      <c r="MCB932" s="146"/>
      <c r="MCC932" s="146"/>
      <c r="MCD932" s="146"/>
      <c r="MCE932" s="146"/>
      <c r="MCF932" s="146"/>
      <c r="MCG932" s="146"/>
      <c r="MCH932" s="146"/>
      <c r="MCI932" s="146"/>
      <c r="MCJ932" s="146"/>
      <c r="MCK932" s="146"/>
      <c r="MCL932" s="146"/>
      <c r="MCM932" s="146"/>
      <c r="MCN932" s="146"/>
      <c r="MCO932" s="146"/>
      <c r="MCP932" s="146"/>
      <c r="MCQ932" s="146"/>
      <c r="MCR932" s="146"/>
      <c r="MCS932" s="146"/>
      <c r="MCT932" s="146"/>
      <c r="MCU932" s="146"/>
      <c r="MCV932" s="146"/>
      <c r="MCW932" s="146"/>
      <c r="MCX932" s="146"/>
      <c r="MCY932" s="146"/>
      <c r="MCZ932" s="146"/>
      <c r="MDA932" s="146"/>
      <c r="MDB932" s="146"/>
      <c r="MDC932" s="146"/>
      <c r="MDD932" s="146"/>
      <c r="MDE932" s="146"/>
      <c r="MDF932" s="146"/>
      <c r="MDG932" s="146"/>
      <c r="MDH932" s="146"/>
      <c r="MDI932" s="146"/>
      <c r="MDJ932" s="146"/>
      <c r="MDK932" s="146"/>
      <c r="MDL932" s="146"/>
      <c r="MDM932" s="146"/>
      <c r="MDN932" s="146"/>
      <c r="MDO932" s="146"/>
      <c r="MDP932" s="146"/>
      <c r="MDQ932" s="146"/>
      <c r="MDR932" s="146"/>
      <c r="MDS932" s="146"/>
      <c r="MDT932" s="146"/>
      <c r="MDU932" s="146"/>
      <c r="MDV932" s="146"/>
      <c r="MDW932" s="146"/>
      <c r="MDX932" s="146"/>
      <c r="MDY932" s="146"/>
      <c r="MDZ932" s="146"/>
      <c r="MEA932" s="146"/>
      <c r="MEB932" s="146"/>
      <c r="MEC932" s="146"/>
      <c r="MED932" s="146"/>
      <c r="MEE932" s="146"/>
      <c r="MEF932" s="146"/>
      <c r="MEG932" s="146"/>
      <c r="MEH932" s="146"/>
      <c r="MEI932" s="146"/>
      <c r="MEJ932" s="146"/>
      <c r="MEK932" s="146"/>
      <c r="MEL932" s="146"/>
      <c r="MEM932" s="146"/>
      <c r="MEN932" s="146"/>
      <c r="MEO932" s="146"/>
      <c r="MEP932" s="146"/>
      <c r="MEQ932" s="146"/>
      <c r="MER932" s="146"/>
      <c r="MES932" s="146"/>
      <c r="MET932" s="146"/>
      <c r="MEU932" s="146"/>
      <c r="MEV932" s="146"/>
      <c r="MEW932" s="146"/>
      <c r="MEX932" s="146"/>
      <c r="MEY932" s="146"/>
      <c r="MEZ932" s="146"/>
      <c r="MFA932" s="146"/>
      <c r="MFB932" s="146"/>
      <c r="MFC932" s="146"/>
      <c r="MFD932" s="146"/>
      <c r="MFE932" s="146"/>
      <c r="MFF932" s="146"/>
      <c r="MFG932" s="146"/>
      <c r="MFH932" s="146"/>
      <c r="MFI932" s="146"/>
      <c r="MFJ932" s="146"/>
      <c r="MFK932" s="146"/>
      <c r="MFL932" s="146"/>
      <c r="MFM932" s="146"/>
      <c r="MFN932" s="146"/>
      <c r="MFO932" s="146"/>
      <c r="MFP932" s="146"/>
      <c r="MFQ932" s="146"/>
      <c r="MFR932" s="146"/>
      <c r="MFS932" s="146"/>
      <c r="MFT932" s="146"/>
      <c r="MFU932" s="146"/>
      <c r="MFV932" s="146"/>
      <c r="MFW932" s="146"/>
      <c r="MFX932" s="146"/>
      <c r="MFY932" s="146"/>
      <c r="MFZ932" s="146"/>
      <c r="MGA932" s="146"/>
      <c r="MGB932" s="146"/>
      <c r="MGC932" s="146"/>
      <c r="MGD932" s="146"/>
      <c r="MGE932" s="146"/>
      <c r="MGF932" s="146"/>
      <c r="MGG932" s="146"/>
      <c r="MGH932" s="146"/>
      <c r="MGI932" s="146"/>
      <c r="MGJ932" s="146"/>
      <c r="MGK932" s="146"/>
      <c r="MGL932" s="146"/>
      <c r="MGM932" s="146"/>
      <c r="MGN932" s="146"/>
      <c r="MGO932" s="146"/>
      <c r="MGP932" s="146"/>
      <c r="MGQ932" s="146"/>
      <c r="MGR932" s="146"/>
      <c r="MGS932" s="146"/>
      <c r="MGT932" s="146"/>
      <c r="MGU932" s="146"/>
      <c r="MGV932" s="146"/>
      <c r="MGW932" s="146"/>
      <c r="MGX932" s="146"/>
      <c r="MGY932" s="146"/>
      <c r="MGZ932" s="146"/>
      <c r="MHA932" s="146"/>
      <c r="MHB932" s="146"/>
      <c r="MHC932" s="146"/>
      <c r="MHD932" s="146"/>
      <c r="MHE932" s="146"/>
      <c r="MHF932" s="146"/>
      <c r="MHG932" s="146"/>
      <c r="MHH932" s="146"/>
      <c r="MHI932" s="146"/>
      <c r="MHJ932" s="146"/>
      <c r="MHK932" s="146"/>
      <c r="MHL932" s="146"/>
      <c r="MHM932" s="146"/>
      <c r="MHN932" s="146"/>
      <c r="MHO932" s="146"/>
      <c r="MHP932" s="146"/>
      <c r="MHQ932" s="146"/>
      <c r="MHR932" s="146"/>
      <c r="MHS932" s="146"/>
      <c r="MHT932" s="146"/>
      <c r="MHU932" s="146"/>
      <c r="MHV932" s="146"/>
      <c r="MHW932" s="146"/>
      <c r="MHX932" s="146"/>
      <c r="MHY932" s="146"/>
      <c r="MHZ932" s="146"/>
      <c r="MIA932" s="146"/>
      <c r="MIB932" s="146"/>
      <c r="MIC932" s="146"/>
      <c r="MID932" s="146"/>
      <c r="MIE932" s="146"/>
      <c r="MIF932" s="146"/>
      <c r="MIG932" s="146"/>
      <c r="MIH932" s="146"/>
      <c r="MII932" s="146"/>
      <c r="MIJ932" s="146"/>
      <c r="MIK932" s="146"/>
      <c r="MIL932" s="146"/>
      <c r="MIM932" s="146"/>
      <c r="MIN932" s="146"/>
      <c r="MIO932" s="146"/>
      <c r="MIP932" s="146"/>
      <c r="MIQ932" s="146"/>
      <c r="MIR932" s="146"/>
      <c r="MIS932" s="146"/>
      <c r="MIT932" s="146"/>
      <c r="MIU932" s="146"/>
      <c r="MIV932" s="146"/>
      <c r="MIW932" s="146"/>
      <c r="MIX932" s="146"/>
      <c r="MIY932" s="146"/>
      <c r="MIZ932" s="146"/>
      <c r="MJA932" s="146"/>
      <c r="MJB932" s="146"/>
      <c r="MJC932" s="146"/>
      <c r="MJD932" s="146"/>
      <c r="MJE932" s="146"/>
      <c r="MJF932" s="146"/>
      <c r="MJG932" s="146"/>
      <c r="MJH932" s="146"/>
      <c r="MJI932" s="146"/>
      <c r="MJJ932" s="146"/>
      <c r="MJK932" s="146"/>
      <c r="MJL932" s="146"/>
      <c r="MJM932" s="146"/>
      <c r="MJN932" s="146"/>
      <c r="MJO932" s="146"/>
      <c r="MJP932" s="146"/>
      <c r="MJQ932" s="146"/>
      <c r="MJR932" s="146"/>
      <c r="MJS932" s="146"/>
      <c r="MJT932" s="146"/>
      <c r="MJU932" s="146"/>
      <c r="MJV932" s="146"/>
      <c r="MJW932" s="146"/>
      <c r="MJX932" s="146"/>
      <c r="MJY932" s="146"/>
      <c r="MJZ932" s="146"/>
      <c r="MKA932" s="146"/>
      <c r="MKB932" s="146"/>
      <c r="MKC932" s="146"/>
      <c r="MKD932" s="146"/>
      <c r="MKE932" s="146"/>
      <c r="MKF932" s="146"/>
      <c r="MKG932" s="146"/>
      <c r="MKH932" s="146"/>
      <c r="MKI932" s="146"/>
      <c r="MKJ932" s="146"/>
      <c r="MKK932" s="146"/>
      <c r="MKL932" s="146"/>
      <c r="MKM932" s="146"/>
      <c r="MKN932" s="146"/>
      <c r="MKO932" s="146"/>
      <c r="MKP932" s="146"/>
      <c r="MKQ932" s="146"/>
      <c r="MKR932" s="146"/>
      <c r="MKS932" s="146"/>
      <c r="MKT932" s="146"/>
      <c r="MKU932" s="146"/>
      <c r="MKV932" s="146"/>
      <c r="MKW932" s="146"/>
      <c r="MKX932" s="146"/>
      <c r="MKY932" s="146"/>
      <c r="MKZ932" s="146"/>
      <c r="MLA932" s="146"/>
      <c r="MLB932" s="146"/>
      <c r="MLC932" s="146"/>
      <c r="MLD932" s="146"/>
      <c r="MLE932" s="146"/>
      <c r="MLF932" s="146"/>
      <c r="MLG932" s="146"/>
      <c r="MLH932" s="146"/>
      <c r="MLI932" s="146"/>
      <c r="MLJ932" s="146"/>
      <c r="MLK932" s="146"/>
      <c r="MLL932" s="146"/>
      <c r="MLM932" s="146"/>
      <c r="MLN932" s="146"/>
      <c r="MLO932" s="146"/>
      <c r="MLP932" s="146"/>
      <c r="MLQ932" s="146"/>
      <c r="MLR932" s="146"/>
      <c r="MLS932" s="146"/>
      <c r="MLT932" s="146"/>
      <c r="MLU932" s="146"/>
      <c r="MLV932" s="146"/>
      <c r="MLW932" s="146"/>
      <c r="MLX932" s="146"/>
      <c r="MLY932" s="146"/>
      <c r="MLZ932" s="146"/>
      <c r="MMA932" s="146"/>
      <c r="MMB932" s="146"/>
      <c r="MMC932" s="146"/>
      <c r="MMD932" s="146"/>
      <c r="MME932" s="146"/>
      <c r="MMF932" s="146"/>
      <c r="MMG932" s="146"/>
      <c r="MMH932" s="146"/>
      <c r="MMI932" s="146"/>
      <c r="MMJ932" s="146"/>
      <c r="MMK932" s="146"/>
      <c r="MML932" s="146"/>
      <c r="MMM932" s="146"/>
      <c r="MMN932" s="146"/>
      <c r="MMO932" s="146"/>
      <c r="MMP932" s="146"/>
      <c r="MMQ932" s="146"/>
      <c r="MMR932" s="146"/>
      <c r="MMS932" s="146"/>
      <c r="MMT932" s="146"/>
      <c r="MMU932" s="146"/>
      <c r="MMV932" s="146"/>
      <c r="MMW932" s="146"/>
      <c r="MMX932" s="146"/>
      <c r="MMY932" s="146"/>
      <c r="MMZ932" s="146"/>
      <c r="MNA932" s="146"/>
      <c r="MNB932" s="146"/>
      <c r="MNC932" s="146"/>
      <c r="MND932" s="146"/>
      <c r="MNE932" s="146"/>
      <c r="MNF932" s="146"/>
      <c r="MNG932" s="146"/>
      <c r="MNH932" s="146"/>
      <c r="MNI932" s="146"/>
      <c r="MNJ932" s="146"/>
      <c r="MNK932" s="146"/>
      <c r="MNL932" s="146"/>
      <c r="MNM932" s="146"/>
      <c r="MNN932" s="146"/>
      <c r="MNO932" s="146"/>
      <c r="MNP932" s="146"/>
      <c r="MNQ932" s="146"/>
      <c r="MNR932" s="146"/>
      <c r="MNS932" s="146"/>
      <c r="MNT932" s="146"/>
      <c r="MNU932" s="146"/>
      <c r="MNV932" s="146"/>
      <c r="MNW932" s="146"/>
      <c r="MNX932" s="146"/>
      <c r="MNY932" s="146"/>
      <c r="MNZ932" s="146"/>
      <c r="MOA932" s="146"/>
      <c r="MOB932" s="146"/>
      <c r="MOC932" s="146"/>
      <c r="MOD932" s="146"/>
      <c r="MOE932" s="146"/>
      <c r="MOF932" s="146"/>
      <c r="MOG932" s="146"/>
      <c r="MOH932" s="146"/>
      <c r="MOI932" s="146"/>
      <c r="MOJ932" s="146"/>
      <c r="MOK932" s="146"/>
      <c r="MOL932" s="146"/>
      <c r="MOM932" s="146"/>
      <c r="MON932" s="146"/>
      <c r="MOO932" s="146"/>
      <c r="MOP932" s="146"/>
      <c r="MOQ932" s="146"/>
      <c r="MOR932" s="146"/>
      <c r="MOS932" s="146"/>
      <c r="MOT932" s="146"/>
      <c r="MOU932" s="146"/>
      <c r="MOV932" s="146"/>
      <c r="MOW932" s="146"/>
      <c r="MOX932" s="146"/>
      <c r="MOY932" s="146"/>
      <c r="MOZ932" s="146"/>
      <c r="MPA932" s="146"/>
      <c r="MPB932" s="146"/>
      <c r="MPC932" s="146"/>
      <c r="MPD932" s="146"/>
      <c r="MPE932" s="146"/>
      <c r="MPF932" s="146"/>
      <c r="MPG932" s="146"/>
      <c r="MPH932" s="146"/>
      <c r="MPI932" s="146"/>
      <c r="MPJ932" s="146"/>
      <c r="MPK932" s="146"/>
      <c r="MPL932" s="146"/>
      <c r="MPM932" s="146"/>
      <c r="MPN932" s="146"/>
      <c r="MPO932" s="146"/>
      <c r="MPP932" s="146"/>
      <c r="MPQ932" s="146"/>
      <c r="MPR932" s="146"/>
      <c r="MPS932" s="146"/>
      <c r="MPT932" s="146"/>
      <c r="MPU932" s="146"/>
      <c r="MPV932" s="146"/>
      <c r="MPW932" s="146"/>
      <c r="MPX932" s="146"/>
      <c r="MPY932" s="146"/>
      <c r="MPZ932" s="146"/>
      <c r="MQA932" s="146"/>
      <c r="MQB932" s="146"/>
      <c r="MQC932" s="146"/>
      <c r="MQD932" s="146"/>
      <c r="MQE932" s="146"/>
      <c r="MQF932" s="146"/>
      <c r="MQG932" s="146"/>
      <c r="MQH932" s="146"/>
      <c r="MQI932" s="146"/>
      <c r="MQJ932" s="146"/>
      <c r="MQK932" s="146"/>
      <c r="MQL932" s="146"/>
      <c r="MQM932" s="146"/>
      <c r="MQN932" s="146"/>
      <c r="MQO932" s="146"/>
      <c r="MQP932" s="146"/>
      <c r="MQQ932" s="146"/>
      <c r="MQR932" s="146"/>
      <c r="MQS932" s="146"/>
      <c r="MQT932" s="146"/>
      <c r="MQU932" s="146"/>
      <c r="MQV932" s="146"/>
      <c r="MQW932" s="146"/>
      <c r="MQX932" s="146"/>
      <c r="MQY932" s="146"/>
      <c r="MQZ932" s="146"/>
      <c r="MRA932" s="146"/>
      <c r="MRB932" s="146"/>
      <c r="MRC932" s="146"/>
      <c r="MRD932" s="146"/>
      <c r="MRE932" s="146"/>
      <c r="MRF932" s="146"/>
      <c r="MRG932" s="146"/>
      <c r="MRH932" s="146"/>
      <c r="MRI932" s="146"/>
      <c r="MRJ932" s="146"/>
      <c r="MRK932" s="146"/>
      <c r="MRL932" s="146"/>
      <c r="MRM932" s="146"/>
      <c r="MRN932" s="146"/>
      <c r="MRO932" s="146"/>
      <c r="MRP932" s="146"/>
      <c r="MRQ932" s="146"/>
      <c r="MRR932" s="146"/>
      <c r="MRS932" s="146"/>
      <c r="MRT932" s="146"/>
      <c r="MRU932" s="146"/>
      <c r="MRV932" s="146"/>
      <c r="MRW932" s="146"/>
      <c r="MRX932" s="146"/>
      <c r="MRY932" s="146"/>
      <c r="MRZ932" s="146"/>
      <c r="MSA932" s="146"/>
      <c r="MSB932" s="146"/>
      <c r="MSC932" s="146"/>
      <c r="MSD932" s="146"/>
      <c r="MSE932" s="146"/>
      <c r="MSF932" s="146"/>
      <c r="MSG932" s="146"/>
      <c r="MSH932" s="146"/>
      <c r="MSI932" s="146"/>
      <c r="MSJ932" s="146"/>
      <c r="MSK932" s="146"/>
      <c r="MSL932" s="146"/>
      <c r="MSM932" s="146"/>
      <c r="MSN932" s="146"/>
      <c r="MSO932" s="146"/>
      <c r="MSP932" s="146"/>
      <c r="MSQ932" s="146"/>
      <c r="MSR932" s="146"/>
      <c r="MSS932" s="146"/>
      <c r="MST932" s="146"/>
      <c r="MSU932" s="146"/>
      <c r="MSV932" s="146"/>
      <c r="MSW932" s="146"/>
      <c r="MSX932" s="146"/>
      <c r="MSY932" s="146"/>
      <c r="MSZ932" s="146"/>
      <c r="MTA932" s="146"/>
      <c r="MTB932" s="146"/>
      <c r="MTC932" s="146"/>
      <c r="MTD932" s="146"/>
      <c r="MTE932" s="146"/>
      <c r="MTF932" s="146"/>
      <c r="MTG932" s="146"/>
      <c r="MTH932" s="146"/>
      <c r="MTI932" s="146"/>
      <c r="MTJ932" s="146"/>
      <c r="MTK932" s="146"/>
      <c r="MTL932" s="146"/>
      <c r="MTM932" s="146"/>
      <c r="MTN932" s="146"/>
      <c r="MTO932" s="146"/>
      <c r="MTP932" s="146"/>
      <c r="MTQ932" s="146"/>
      <c r="MTR932" s="146"/>
      <c r="MTS932" s="146"/>
      <c r="MTT932" s="146"/>
      <c r="MTU932" s="146"/>
      <c r="MTV932" s="146"/>
      <c r="MTW932" s="146"/>
      <c r="MTX932" s="146"/>
      <c r="MTY932" s="146"/>
      <c r="MTZ932" s="146"/>
      <c r="MUA932" s="146"/>
      <c r="MUB932" s="146"/>
      <c r="MUC932" s="146"/>
      <c r="MUD932" s="146"/>
      <c r="MUE932" s="146"/>
      <c r="MUF932" s="146"/>
      <c r="MUG932" s="146"/>
      <c r="MUH932" s="146"/>
      <c r="MUI932" s="146"/>
      <c r="MUJ932" s="146"/>
      <c r="MUK932" s="146"/>
      <c r="MUL932" s="146"/>
      <c r="MUM932" s="146"/>
      <c r="MUN932" s="146"/>
      <c r="MUO932" s="146"/>
      <c r="MUP932" s="146"/>
      <c r="MUQ932" s="146"/>
      <c r="MUR932" s="146"/>
      <c r="MUS932" s="146"/>
      <c r="MUT932" s="146"/>
      <c r="MUU932" s="146"/>
      <c r="MUV932" s="146"/>
      <c r="MUW932" s="146"/>
      <c r="MUX932" s="146"/>
      <c r="MUY932" s="146"/>
      <c r="MUZ932" s="146"/>
      <c r="MVA932" s="146"/>
      <c r="MVB932" s="146"/>
      <c r="MVC932" s="146"/>
      <c r="MVD932" s="146"/>
      <c r="MVE932" s="146"/>
      <c r="MVF932" s="146"/>
      <c r="MVG932" s="146"/>
      <c r="MVH932" s="146"/>
      <c r="MVI932" s="146"/>
      <c r="MVJ932" s="146"/>
      <c r="MVK932" s="146"/>
      <c r="MVL932" s="146"/>
      <c r="MVM932" s="146"/>
      <c r="MVN932" s="146"/>
      <c r="MVO932" s="146"/>
      <c r="MVP932" s="146"/>
      <c r="MVQ932" s="146"/>
      <c r="MVR932" s="146"/>
      <c r="MVS932" s="146"/>
      <c r="MVT932" s="146"/>
      <c r="MVU932" s="146"/>
      <c r="MVV932" s="146"/>
      <c r="MVW932" s="146"/>
      <c r="MVX932" s="146"/>
      <c r="MVY932" s="146"/>
      <c r="MVZ932" s="146"/>
      <c r="MWA932" s="146"/>
      <c r="MWB932" s="146"/>
      <c r="MWC932" s="146"/>
      <c r="MWD932" s="146"/>
      <c r="MWE932" s="146"/>
      <c r="MWF932" s="146"/>
      <c r="MWG932" s="146"/>
      <c r="MWH932" s="146"/>
      <c r="MWI932" s="146"/>
      <c r="MWJ932" s="146"/>
      <c r="MWK932" s="146"/>
      <c r="MWL932" s="146"/>
      <c r="MWM932" s="146"/>
      <c r="MWN932" s="146"/>
      <c r="MWO932" s="146"/>
      <c r="MWP932" s="146"/>
      <c r="MWQ932" s="146"/>
      <c r="MWR932" s="146"/>
      <c r="MWS932" s="146"/>
      <c r="MWT932" s="146"/>
      <c r="MWU932" s="146"/>
      <c r="MWV932" s="146"/>
      <c r="MWW932" s="146"/>
      <c r="MWX932" s="146"/>
      <c r="MWY932" s="146"/>
      <c r="MWZ932" s="146"/>
      <c r="MXA932" s="146"/>
      <c r="MXB932" s="146"/>
      <c r="MXC932" s="146"/>
      <c r="MXD932" s="146"/>
      <c r="MXE932" s="146"/>
      <c r="MXF932" s="146"/>
      <c r="MXG932" s="146"/>
      <c r="MXH932" s="146"/>
      <c r="MXI932" s="146"/>
      <c r="MXJ932" s="146"/>
      <c r="MXK932" s="146"/>
      <c r="MXL932" s="146"/>
      <c r="MXM932" s="146"/>
      <c r="MXN932" s="146"/>
      <c r="MXO932" s="146"/>
      <c r="MXP932" s="146"/>
      <c r="MXQ932" s="146"/>
      <c r="MXR932" s="146"/>
      <c r="MXS932" s="146"/>
      <c r="MXT932" s="146"/>
      <c r="MXU932" s="146"/>
      <c r="MXV932" s="146"/>
      <c r="MXW932" s="146"/>
      <c r="MXX932" s="146"/>
      <c r="MXY932" s="146"/>
      <c r="MXZ932" s="146"/>
      <c r="MYA932" s="146"/>
      <c r="MYB932" s="146"/>
      <c r="MYC932" s="146"/>
      <c r="MYD932" s="146"/>
      <c r="MYE932" s="146"/>
      <c r="MYF932" s="146"/>
      <c r="MYG932" s="146"/>
      <c r="MYH932" s="146"/>
      <c r="MYI932" s="146"/>
      <c r="MYJ932" s="146"/>
      <c r="MYK932" s="146"/>
      <c r="MYL932" s="146"/>
      <c r="MYM932" s="146"/>
      <c r="MYN932" s="146"/>
      <c r="MYO932" s="146"/>
      <c r="MYP932" s="146"/>
      <c r="MYQ932" s="146"/>
      <c r="MYR932" s="146"/>
      <c r="MYS932" s="146"/>
      <c r="MYT932" s="146"/>
      <c r="MYU932" s="146"/>
      <c r="MYV932" s="146"/>
      <c r="MYW932" s="146"/>
      <c r="MYX932" s="146"/>
      <c r="MYY932" s="146"/>
      <c r="MYZ932" s="146"/>
      <c r="MZA932" s="146"/>
      <c r="MZB932" s="146"/>
      <c r="MZC932" s="146"/>
      <c r="MZD932" s="146"/>
      <c r="MZE932" s="146"/>
      <c r="MZF932" s="146"/>
      <c r="MZG932" s="146"/>
      <c r="MZH932" s="146"/>
      <c r="MZI932" s="146"/>
      <c r="MZJ932" s="146"/>
      <c r="MZK932" s="146"/>
      <c r="MZL932" s="146"/>
      <c r="MZM932" s="146"/>
      <c r="MZN932" s="146"/>
      <c r="MZO932" s="146"/>
      <c r="MZP932" s="146"/>
      <c r="MZQ932" s="146"/>
      <c r="MZR932" s="146"/>
      <c r="MZS932" s="146"/>
      <c r="MZT932" s="146"/>
      <c r="MZU932" s="146"/>
      <c r="MZV932" s="146"/>
      <c r="MZW932" s="146"/>
      <c r="MZX932" s="146"/>
      <c r="MZY932" s="146"/>
      <c r="MZZ932" s="146"/>
      <c r="NAA932" s="146"/>
      <c r="NAB932" s="146"/>
      <c r="NAC932" s="146"/>
      <c r="NAD932" s="146"/>
      <c r="NAE932" s="146"/>
      <c r="NAF932" s="146"/>
      <c r="NAG932" s="146"/>
      <c r="NAH932" s="146"/>
      <c r="NAI932" s="146"/>
      <c r="NAJ932" s="146"/>
      <c r="NAK932" s="146"/>
      <c r="NAL932" s="146"/>
      <c r="NAM932" s="146"/>
      <c r="NAN932" s="146"/>
      <c r="NAO932" s="146"/>
      <c r="NAP932" s="146"/>
      <c r="NAQ932" s="146"/>
      <c r="NAR932" s="146"/>
      <c r="NAS932" s="146"/>
      <c r="NAT932" s="146"/>
      <c r="NAU932" s="146"/>
      <c r="NAV932" s="146"/>
      <c r="NAW932" s="146"/>
      <c r="NAX932" s="146"/>
      <c r="NAY932" s="146"/>
      <c r="NAZ932" s="146"/>
      <c r="NBA932" s="146"/>
      <c r="NBB932" s="146"/>
      <c r="NBC932" s="146"/>
      <c r="NBD932" s="146"/>
      <c r="NBE932" s="146"/>
      <c r="NBF932" s="146"/>
      <c r="NBG932" s="146"/>
      <c r="NBH932" s="146"/>
      <c r="NBI932" s="146"/>
      <c r="NBJ932" s="146"/>
      <c r="NBK932" s="146"/>
      <c r="NBL932" s="146"/>
      <c r="NBM932" s="146"/>
      <c r="NBN932" s="146"/>
      <c r="NBO932" s="146"/>
      <c r="NBP932" s="146"/>
      <c r="NBQ932" s="146"/>
      <c r="NBR932" s="146"/>
      <c r="NBS932" s="146"/>
      <c r="NBT932" s="146"/>
      <c r="NBU932" s="146"/>
      <c r="NBV932" s="146"/>
      <c r="NBW932" s="146"/>
      <c r="NBX932" s="146"/>
      <c r="NBY932" s="146"/>
      <c r="NBZ932" s="146"/>
      <c r="NCA932" s="146"/>
      <c r="NCB932" s="146"/>
      <c r="NCC932" s="146"/>
      <c r="NCD932" s="146"/>
      <c r="NCE932" s="146"/>
      <c r="NCF932" s="146"/>
      <c r="NCG932" s="146"/>
      <c r="NCH932" s="146"/>
      <c r="NCI932" s="146"/>
      <c r="NCJ932" s="146"/>
      <c r="NCK932" s="146"/>
      <c r="NCL932" s="146"/>
      <c r="NCM932" s="146"/>
      <c r="NCN932" s="146"/>
      <c r="NCO932" s="146"/>
      <c r="NCP932" s="146"/>
      <c r="NCQ932" s="146"/>
      <c r="NCR932" s="146"/>
      <c r="NCS932" s="146"/>
      <c r="NCT932" s="146"/>
      <c r="NCU932" s="146"/>
      <c r="NCV932" s="146"/>
      <c r="NCW932" s="146"/>
      <c r="NCX932" s="146"/>
      <c r="NCY932" s="146"/>
      <c r="NCZ932" s="146"/>
      <c r="NDA932" s="146"/>
      <c r="NDB932" s="146"/>
      <c r="NDC932" s="146"/>
      <c r="NDD932" s="146"/>
      <c r="NDE932" s="146"/>
      <c r="NDF932" s="146"/>
      <c r="NDG932" s="146"/>
      <c r="NDH932" s="146"/>
      <c r="NDI932" s="146"/>
      <c r="NDJ932" s="146"/>
      <c r="NDK932" s="146"/>
      <c r="NDL932" s="146"/>
      <c r="NDM932" s="146"/>
      <c r="NDN932" s="146"/>
      <c r="NDO932" s="146"/>
      <c r="NDP932" s="146"/>
      <c r="NDQ932" s="146"/>
      <c r="NDR932" s="146"/>
      <c r="NDS932" s="146"/>
      <c r="NDT932" s="146"/>
      <c r="NDU932" s="146"/>
      <c r="NDV932" s="146"/>
      <c r="NDW932" s="146"/>
      <c r="NDX932" s="146"/>
      <c r="NDY932" s="146"/>
      <c r="NDZ932" s="146"/>
      <c r="NEA932" s="146"/>
      <c r="NEB932" s="146"/>
      <c r="NEC932" s="146"/>
      <c r="NED932" s="146"/>
      <c r="NEE932" s="146"/>
      <c r="NEF932" s="146"/>
      <c r="NEG932" s="146"/>
      <c r="NEH932" s="146"/>
      <c r="NEI932" s="146"/>
      <c r="NEJ932" s="146"/>
      <c r="NEK932" s="146"/>
      <c r="NEL932" s="146"/>
      <c r="NEM932" s="146"/>
      <c r="NEN932" s="146"/>
      <c r="NEO932" s="146"/>
      <c r="NEP932" s="146"/>
      <c r="NEQ932" s="146"/>
      <c r="NER932" s="146"/>
      <c r="NES932" s="146"/>
      <c r="NET932" s="146"/>
      <c r="NEU932" s="146"/>
      <c r="NEV932" s="146"/>
      <c r="NEW932" s="146"/>
      <c r="NEX932" s="146"/>
      <c r="NEY932" s="146"/>
      <c r="NEZ932" s="146"/>
      <c r="NFA932" s="146"/>
      <c r="NFB932" s="146"/>
      <c r="NFC932" s="146"/>
      <c r="NFD932" s="146"/>
      <c r="NFE932" s="146"/>
      <c r="NFF932" s="146"/>
      <c r="NFG932" s="146"/>
      <c r="NFH932" s="146"/>
      <c r="NFI932" s="146"/>
      <c r="NFJ932" s="146"/>
      <c r="NFK932" s="146"/>
      <c r="NFL932" s="146"/>
      <c r="NFM932" s="146"/>
      <c r="NFN932" s="146"/>
      <c r="NFO932" s="146"/>
      <c r="NFP932" s="146"/>
      <c r="NFQ932" s="146"/>
      <c r="NFR932" s="146"/>
      <c r="NFS932" s="146"/>
      <c r="NFT932" s="146"/>
      <c r="NFU932" s="146"/>
      <c r="NFV932" s="146"/>
      <c r="NFW932" s="146"/>
      <c r="NFX932" s="146"/>
      <c r="NFY932" s="146"/>
      <c r="NFZ932" s="146"/>
      <c r="NGA932" s="146"/>
      <c r="NGB932" s="146"/>
      <c r="NGC932" s="146"/>
      <c r="NGD932" s="146"/>
      <c r="NGE932" s="146"/>
      <c r="NGF932" s="146"/>
      <c r="NGG932" s="146"/>
      <c r="NGH932" s="146"/>
      <c r="NGI932" s="146"/>
      <c r="NGJ932" s="146"/>
      <c r="NGK932" s="146"/>
      <c r="NGL932" s="146"/>
      <c r="NGM932" s="146"/>
      <c r="NGN932" s="146"/>
      <c r="NGO932" s="146"/>
      <c r="NGP932" s="146"/>
      <c r="NGQ932" s="146"/>
      <c r="NGR932" s="146"/>
      <c r="NGS932" s="146"/>
      <c r="NGT932" s="146"/>
      <c r="NGU932" s="146"/>
      <c r="NGV932" s="146"/>
      <c r="NGW932" s="146"/>
      <c r="NGX932" s="146"/>
      <c r="NGY932" s="146"/>
      <c r="NGZ932" s="146"/>
      <c r="NHA932" s="146"/>
      <c r="NHB932" s="146"/>
      <c r="NHC932" s="146"/>
      <c r="NHD932" s="146"/>
      <c r="NHE932" s="146"/>
      <c r="NHF932" s="146"/>
      <c r="NHG932" s="146"/>
      <c r="NHH932" s="146"/>
      <c r="NHI932" s="146"/>
      <c r="NHJ932" s="146"/>
      <c r="NHK932" s="146"/>
      <c r="NHL932" s="146"/>
      <c r="NHM932" s="146"/>
      <c r="NHN932" s="146"/>
      <c r="NHO932" s="146"/>
      <c r="NHP932" s="146"/>
      <c r="NHQ932" s="146"/>
      <c r="NHR932" s="146"/>
      <c r="NHS932" s="146"/>
      <c r="NHT932" s="146"/>
      <c r="NHU932" s="146"/>
      <c r="NHV932" s="146"/>
      <c r="NHW932" s="146"/>
      <c r="NHX932" s="146"/>
      <c r="NHY932" s="146"/>
      <c r="NHZ932" s="146"/>
      <c r="NIA932" s="146"/>
      <c r="NIB932" s="146"/>
      <c r="NIC932" s="146"/>
      <c r="NID932" s="146"/>
      <c r="NIE932" s="146"/>
      <c r="NIF932" s="146"/>
      <c r="NIG932" s="146"/>
      <c r="NIH932" s="146"/>
      <c r="NII932" s="146"/>
      <c r="NIJ932" s="146"/>
      <c r="NIK932" s="146"/>
      <c r="NIL932" s="146"/>
      <c r="NIM932" s="146"/>
      <c r="NIN932" s="146"/>
      <c r="NIO932" s="146"/>
      <c r="NIP932" s="146"/>
      <c r="NIQ932" s="146"/>
      <c r="NIR932" s="146"/>
      <c r="NIS932" s="146"/>
      <c r="NIT932" s="146"/>
      <c r="NIU932" s="146"/>
      <c r="NIV932" s="146"/>
      <c r="NIW932" s="146"/>
      <c r="NIX932" s="146"/>
      <c r="NIY932" s="146"/>
      <c r="NIZ932" s="146"/>
      <c r="NJA932" s="146"/>
      <c r="NJB932" s="146"/>
      <c r="NJC932" s="146"/>
      <c r="NJD932" s="146"/>
      <c r="NJE932" s="146"/>
      <c r="NJF932" s="146"/>
      <c r="NJG932" s="146"/>
      <c r="NJH932" s="146"/>
      <c r="NJI932" s="146"/>
      <c r="NJJ932" s="146"/>
      <c r="NJK932" s="146"/>
      <c r="NJL932" s="146"/>
      <c r="NJM932" s="146"/>
      <c r="NJN932" s="146"/>
      <c r="NJO932" s="146"/>
      <c r="NJP932" s="146"/>
      <c r="NJQ932" s="146"/>
      <c r="NJR932" s="146"/>
      <c r="NJS932" s="146"/>
      <c r="NJT932" s="146"/>
      <c r="NJU932" s="146"/>
      <c r="NJV932" s="146"/>
      <c r="NJW932" s="146"/>
      <c r="NJX932" s="146"/>
      <c r="NJY932" s="146"/>
      <c r="NJZ932" s="146"/>
      <c r="NKA932" s="146"/>
      <c r="NKB932" s="146"/>
      <c r="NKC932" s="146"/>
      <c r="NKD932" s="146"/>
      <c r="NKE932" s="146"/>
      <c r="NKF932" s="146"/>
      <c r="NKG932" s="146"/>
      <c r="NKH932" s="146"/>
      <c r="NKI932" s="146"/>
      <c r="NKJ932" s="146"/>
      <c r="NKK932" s="146"/>
      <c r="NKL932" s="146"/>
      <c r="NKM932" s="146"/>
      <c r="NKN932" s="146"/>
      <c r="NKO932" s="146"/>
      <c r="NKP932" s="146"/>
      <c r="NKQ932" s="146"/>
      <c r="NKR932" s="146"/>
      <c r="NKS932" s="146"/>
      <c r="NKT932" s="146"/>
      <c r="NKU932" s="146"/>
      <c r="NKV932" s="146"/>
      <c r="NKW932" s="146"/>
      <c r="NKX932" s="146"/>
      <c r="NKY932" s="146"/>
      <c r="NKZ932" s="146"/>
      <c r="NLA932" s="146"/>
      <c r="NLB932" s="146"/>
      <c r="NLC932" s="146"/>
      <c r="NLD932" s="146"/>
      <c r="NLE932" s="146"/>
      <c r="NLF932" s="146"/>
      <c r="NLG932" s="146"/>
      <c r="NLH932" s="146"/>
      <c r="NLI932" s="146"/>
      <c r="NLJ932" s="146"/>
      <c r="NLK932" s="146"/>
      <c r="NLL932" s="146"/>
      <c r="NLM932" s="146"/>
      <c r="NLN932" s="146"/>
      <c r="NLO932" s="146"/>
      <c r="NLP932" s="146"/>
      <c r="NLQ932" s="146"/>
      <c r="NLR932" s="146"/>
      <c r="NLS932" s="146"/>
      <c r="NLT932" s="146"/>
      <c r="NLU932" s="146"/>
      <c r="NLV932" s="146"/>
      <c r="NLW932" s="146"/>
      <c r="NLX932" s="146"/>
      <c r="NLY932" s="146"/>
      <c r="NLZ932" s="146"/>
      <c r="NMA932" s="146"/>
      <c r="NMB932" s="146"/>
      <c r="NMC932" s="146"/>
      <c r="NMD932" s="146"/>
      <c r="NME932" s="146"/>
      <c r="NMF932" s="146"/>
      <c r="NMG932" s="146"/>
      <c r="NMH932" s="146"/>
      <c r="NMI932" s="146"/>
      <c r="NMJ932" s="146"/>
      <c r="NMK932" s="146"/>
      <c r="NML932" s="146"/>
      <c r="NMM932" s="146"/>
      <c r="NMN932" s="146"/>
      <c r="NMO932" s="146"/>
      <c r="NMP932" s="146"/>
      <c r="NMQ932" s="146"/>
      <c r="NMR932" s="146"/>
      <c r="NMS932" s="146"/>
      <c r="NMT932" s="146"/>
      <c r="NMU932" s="146"/>
      <c r="NMV932" s="146"/>
      <c r="NMW932" s="146"/>
      <c r="NMX932" s="146"/>
      <c r="NMY932" s="146"/>
      <c r="NMZ932" s="146"/>
      <c r="NNA932" s="146"/>
      <c r="NNB932" s="146"/>
      <c r="NNC932" s="146"/>
      <c r="NND932" s="146"/>
      <c r="NNE932" s="146"/>
      <c r="NNF932" s="146"/>
      <c r="NNG932" s="146"/>
      <c r="NNH932" s="146"/>
      <c r="NNI932" s="146"/>
      <c r="NNJ932" s="146"/>
      <c r="NNK932" s="146"/>
      <c r="NNL932" s="146"/>
      <c r="NNM932" s="146"/>
      <c r="NNN932" s="146"/>
      <c r="NNO932" s="146"/>
      <c r="NNP932" s="146"/>
      <c r="NNQ932" s="146"/>
      <c r="NNR932" s="146"/>
      <c r="NNS932" s="146"/>
      <c r="NNT932" s="146"/>
      <c r="NNU932" s="146"/>
      <c r="NNV932" s="146"/>
      <c r="NNW932" s="146"/>
      <c r="NNX932" s="146"/>
      <c r="NNY932" s="146"/>
      <c r="NNZ932" s="146"/>
      <c r="NOA932" s="146"/>
      <c r="NOB932" s="146"/>
      <c r="NOC932" s="146"/>
      <c r="NOD932" s="146"/>
      <c r="NOE932" s="146"/>
      <c r="NOF932" s="146"/>
      <c r="NOG932" s="146"/>
      <c r="NOH932" s="146"/>
      <c r="NOI932" s="146"/>
      <c r="NOJ932" s="146"/>
      <c r="NOK932" s="146"/>
      <c r="NOL932" s="146"/>
      <c r="NOM932" s="146"/>
      <c r="NON932" s="146"/>
      <c r="NOO932" s="146"/>
      <c r="NOP932" s="146"/>
      <c r="NOQ932" s="146"/>
      <c r="NOR932" s="146"/>
      <c r="NOS932" s="146"/>
      <c r="NOT932" s="146"/>
      <c r="NOU932" s="146"/>
      <c r="NOV932" s="146"/>
      <c r="NOW932" s="146"/>
      <c r="NOX932" s="146"/>
      <c r="NOY932" s="146"/>
      <c r="NOZ932" s="146"/>
      <c r="NPA932" s="146"/>
      <c r="NPB932" s="146"/>
      <c r="NPC932" s="146"/>
      <c r="NPD932" s="146"/>
      <c r="NPE932" s="146"/>
      <c r="NPF932" s="146"/>
      <c r="NPG932" s="146"/>
      <c r="NPH932" s="146"/>
      <c r="NPI932" s="146"/>
      <c r="NPJ932" s="146"/>
      <c r="NPK932" s="146"/>
      <c r="NPL932" s="146"/>
      <c r="NPM932" s="146"/>
      <c r="NPN932" s="146"/>
      <c r="NPO932" s="146"/>
      <c r="NPP932" s="146"/>
      <c r="NPQ932" s="146"/>
      <c r="NPR932" s="146"/>
      <c r="NPS932" s="146"/>
      <c r="NPT932" s="146"/>
      <c r="NPU932" s="146"/>
      <c r="NPV932" s="146"/>
      <c r="NPW932" s="146"/>
      <c r="NPX932" s="146"/>
      <c r="NPY932" s="146"/>
      <c r="NPZ932" s="146"/>
      <c r="NQA932" s="146"/>
      <c r="NQB932" s="146"/>
      <c r="NQC932" s="146"/>
      <c r="NQD932" s="146"/>
      <c r="NQE932" s="146"/>
      <c r="NQF932" s="146"/>
      <c r="NQG932" s="146"/>
      <c r="NQH932" s="146"/>
      <c r="NQI932" s="146"/>
      <c r="NQJ932" s="146"/>
      <c r="NQK932" s="146"/>
      <c r="NQL932" s="146"/>
      <c r="NQM932" s="146"/>
      <c r="NQN932" s="146"/>
      <c r="NQO932" s="146"/>
      <c r="NQP932" s="146"/>
      <c r="NQQ932" s="146"/>
      <c r="NQR932" s="146"/>
      <c r="NQS932" s="146"/>
      <c r="NQT932" s="146"/>
      <c r="NQU932" s="146"/>
      <c r="NQV932" s="146"/>
      <c r="NQW932" s="146"/>
      <c r="NQX932" s="146"/>
      <c r="NQY932" s="146"/>
      <c r="NQZ932" s="146"/>
      <c r="NRA932" s="146"/>
      <c r="NRB932" s="146"/>
      <c r="NRC932" s="146"/>
      <c r="NRD932" s="146"/>
      <c r="NRE932" s="146"/>
      <c r="NRF932" s="146"/>
      <c r="NRG932" s="146"/>
      <c r="NRH932" s="146"/>
      <c r="NRI932" s="146"/>
      <c r="NRJ932" s="146"/>
      <c r="NRK932" s="146"/>
      <c r="NRL932" s="146"/>
      <c r="NRM932" s="146"/>
      <c r="NRN932" s="146"/>
      <c r="NRO932" s="146"/>
      <c r="NRP932" s="146"/>
      <c r="NRQ932" s="146"/>
      <c r="NRR932" s="146"/>
      <c r="NRS932" s="146"/>
      <c r="NRT932" s="146"/>
      <c r="NRU932" s="146"/>
      <c r="NRV932" s="146"/>
      <c r="NRW932" s="146"/>
      <c r="NRX932" s="146"/>
      <c r="NRY932" s="146"/>
      <c r="NRZ932" s="146"/>
      <c r="NSA932" s="146"/>
      <c r="NSB932" s="146"/>
      <c r="NSC932" s="146"/>
      <c r="NSD932" s="146"/>
      <c r="NSE932" s="146"/>
      <c r="NSF932" s="146"/>
      <c r="NSG932" s="146"/>
      <c r="NSH932" s="146"/>
      <c r="NSI932" s="146"/>
      <c r="NSJ932" s="146"/>
      <c r="NSK932" s="146"/>
      <c r="NSL932" s="146"/>
      <c r="NSM932" s="146"/>
      <c r="NSN932" s="146"/>
      <c r="NSO932" s="146"/>
      <c r="NSP932" s="146"/>
      <c r="NSQ932" s="146"/>
      <c r="NSR932" s="146"/>
      <c r="NSS932" s="146"/>
      <c r="NST932" s="146"/>
      <c r="NSU932" s="146"/>
      <c r="NSV932" s="146"/>
      <c r="NSW932" s="146"/>
      <c r="NSX932" s="146"/>
      <c r="NSY932" s="146"/>
      <c r="NSZ932" s="146"/>
      <c r="NTA932" s="146"/>
      <c r="NTB932" s="146"/>
      <c r="NTC932" s="146"/>
      <c r="NTD932" s="146"/>
      <c r="NTE932" s="146"/>
      <c r="NTF932" s="146"/>
      <c r="NTG932" s="146"/>
      <c r="NTH932" s="146"/>
      <c r="NTI932" s="146"/>
      <c r="NTJ932" s="146"/>
      <c r="NTK932" s="146"/>
      <c r="NTL932" s="146"/>
      <c r="NTM932" s="146"/>
      <c r="NTN932" s="146"/>
      <c r="NTO932" s="146"/>
      <c r="NTP932" s="146"/>
      <c r="NTQ932" s="146"/>
      <c r="NTR932" s="146"/>
      <c r="NTS932" s="146"/>
      <c r="NTT932" s="146"/>
      <c r="NTU932" s="146"/>
      <c r="NTV932" s="146"/>
      <c r="NTW932" s="146"/>
      <c r="NTX932" s="146"/>
      <c r="NTY932" s="146"/>
      <c r="NTZ932" s="146"/>
      <c r="NUA932" s="146"/>
      <c r="NUB932" s="146"/>
      <c r="NUC932" s="146"/>
      <c r="NUD932" s="146"/>
      <c r="NUE932" s="146"/>
      <c r="NUF932" s="146"/>
      <c r="NUG932" s="146"/>
      <c r="NUH932" s="146"/>
      <c r="NUI932" s="146"/>
      <c r="NUJ932" s="146"/>
      <c r="NUK932" s="146"/>
      <c r="NUL932" s="146"/>
      <c r="NUM932" s="146"/>
      <c r="NUN932" s="146"/>
      <c r="NUO932" s="146"/>
      <c r="NUP932" s="146"/>
      <c r="NUQ932" s="146"/>
      <c r="NUR932" s="146"/>
      <c r="NUS932" s="146"/>
      <c r="NUT932" s="146"/>
      <c r="NUU932" s="146"/>
      <c r="NUV932" s="146"/>
      <c r="NUW932" s="146"/>
      <c r="NUX932" s="146"/>
      <c r="NUY932" s="146"/>
      <c r="NUZ932" s="146"/>
      <c r="NVA932" s="146"/>
      <c r="NVB932" s="146"/>
      <c r="NVC932" s="146"/>
      <c r="NVD932" s="146"/>
      <c r="NVE932" s="146"/>
      <c r="NVF932" s="146"/>
      <c r="NVG932" s="146"/>
      <c r="NVH932" s="146"/>
      <c r="NVI932" s="146"/>
      <c r="NVJ932" s="146"/>
      <c r="NVK932" s="146"/>
      <c r="NVL932" s="146"/>
      <c r="NVM932" s="146"/>
      <c r="NVN932" s="146"/>
      <c r="NVO932" s="146"/>
      <c r="NVP932" s="146"/>
      <c r="NVQ932" s="146"/>
      <c r="NVR932" s="146"/>
      <c r="NVS932" s="146"/>
      <c r="NVT932" s="146"/>
      <c r="NVU932" s="146"/>
      <c r="NVV932" s="146"/>
      <c r="NVW932" s="146"/>
      <c r="NVX932" s="146"/>
      <c r="NVY932" s="146"/>
      <c r="NVZ932" s="146"/>
      <c r="NWA932" s="146"/>
      <c r="NWB932" s="146"/>
      <c r="NWC932" s="146"/>
      <c r="NWD932" s="146"/>
      <c r="NWE932" s="146"/>
      <c r="NWF932" s="146"/>
      <c r="NWG932" s="146"/>
      <c r="NWH932" s="146"/>
      <c r="NWI932" s="146"/>
      <c r="NWJ932" s="146"/>
      <c r="NWK932" s="146"/>
      <c r="NWL932" s="146"/>
      <c r="NWM932" s="146"/>
      <c r="NWN932" s="146"/>
      <c r="NWO932" s="146"/>
      <c r="NWP932" s="146"/>
      <c r="NWQ932" s="146"/>
      <c r="NWR932" s="146"/>
      <c r="NWS932" s="146"/>
      <c r="NWT932" s="146"/>
      <c r="NWU932" s="146"/>
      <c r="NWV932" s="146"/>
      <c r="NWW932" s="146"/>
      <c r="NWX932" s="146"/>
      <c r="NWY932" s="146"/>
      <c r="NWZ932" s="146"/>
      <c r="NXA932" s="146"/>
      <c r="NXB932" s="146"/>
      <c r="NXC932" s="146"/>
      <c r="NXD932" s="146"/>
      <c r="NXE932" s="146"/>
      <c r="NXF932" s="146"/>
      <c r="NXG932" s="146"/>
      <c r="NXH932" s="146"/>
      <c r="NXI932" s="146"/>
      <c r="NXJ932" s="146"/>
      <c r="NXK932" s="146"/>
      <c r="NXL932" s="146"/>
      <c r="NXM932" s="146"/>
      <c r="NXN932" s="146"/>
      <c r="NXO932" s="146"/>
      <c r="NXP932" s="146"/>
      <c r="NXQ932" s="146"/>
      <c r="NXR932" s="146"/>
      <c r="NXS932" s="146"/>
      <c r="NXT932" s="146"/>
      <c r="NXU932" s="146"/>
      <c r="NXV932" s="146"/>
      <c r="NXW932" s="146"/>
      <c r="NXX932" s="146"/>
      <c r="NXY932" s="146"/>
      <c r="NXZ932" s="146"/>
      <c r="NYA932" s="146"/>
      <c r="NYB932" s="146"/>
      <c r="NYC932" s="146"/>
      <c r="NYD932" s="146"/>
      <c r="NYE932" s="146"/>
      <c r="NYF932" s="146"/>
      <c r="NYG932" s="146"/>
      <c r="NYH932" s="146"/>
      <c r="NYI932" s="146"/>
      <c r="NYJ932" s="146"/>
      <c r="NYK932" s="146"/>
      <c r="NYL932" s="146"/>
      <c r="NYM932" s="146"/>
      <c r="NYN932" s="146"/>
      <c r="NYO932" s="146"/>
      <c r="NYP932" s="146"/>
      <c r="NYQ932" s="146"/>
      <c r="NYR932" s="146"/>
      <c r="NYS932" s="146"/>
      <c r="NYT932" s="146"/>
      <c r="NYU932" s="146"/>
      <c r="NYV932" s="146"/>
      <c r="NYW932" s="146"/>
      <c r="NYX932" s="146"/>
      <c r="NYY932" s="146"/>
      <c r="NYZ932" s="146"/>
      <c r="NZA932" s="146"/>
      <c r="NZB932" s="146"/>
      <c r="NZC932" s="146"/>
      <c r="NZD932" s="146"/>
      <c r="NZE932" s="146"/>
      <c r="NZF932" s="146"/>
      <c r="NZG932" s="146"/>
      <c r="NZH932" s="146"/>
      <c r="NZI932" s="146"/>
      <c r="NZJ932" s="146"/>
      <c r="NZK932" s="146"/>
      <c r="NZL932" s="146"/>
      <c r="NZM932" s="146"/>
      <c r="NZN932" s="146"/>
      <c r="NZO932" s="146"/>
      <c r="NZP932" s="146"/>
      <c r="NZQ932" s="146"/>
      <c r="NZR932" s="146"/>
      <c r="NZS932" s="146"/>
      <c r="NZT932" s="146"/>
      <c r="NZU932" s="146"/>
      <c r="NZV932" s="146"/>
      <c r="NZW932" s="146"/>
      <c r="NZX932" s="146"/>
      <c r="NZY932" s="146"/>
      <c r="NZZ932" s="146"/>
      <c r="OAA932" s="146"/>
      <c r="OAB932" s="146"/>
      <c r="OAC932" s="146"/>
      <c r="OAD932" s="146"/>
      <c r="OAE932" s="146"/>
      <c r="OAF932" s="146"/>
      <c r="OAG932" s="146"/>
      <c r="OAH932" s="146"/>
      <c r="OAI932" s="146"/>
      <c r="OAJ932" s="146"/>
      <c r="OAK932" s="146"/>
      <c r="OAL932" s="146"/>
      <c r="OAM932" s="146"/>
      <c r="OAN932" s="146"/>
      <c r="OAO932" s="146"/>
      <c r="OAP932" s="146"/>
      <c r="OAQ932" s="146"/>
      <c r="OAR932" s="146"/>
      <c r="OAS932" s="146"/>
      <c r="OAT932" s="146"/>
      <c r="OAU932" s="146"/>
      <c r="OAV932" s="146"/>
      <c r="OAW932" s="146"/>
      <c r="OAX932" s="146"/>
      <c r="OAY932" s="146"/>
      <c r="OAZ932" s="146"/>
      <c r="OBA932" s="146"/>
      <c r="OBB932" s="146"/>
      <c r="OBC932" s="146"/>
      <c r="OBD932" s="146"/>
      <c r="OBE932" s="146"/>
      <c r="OBF932" s="146"/>
      <c r="OBG932" s="146"/>
      <c r="OBH932" s="146"/>
      <c r="OBI932" s="146"/>
      <c r="OBJ932" s="146"/>
      <c r="OBK932" s="146"/>
      <c r="OBL932" s="146"/>
      <c r="OBM932" s="146"/>
      <c r="OBN932" s="146"/>
      <c r="OBO932" s="146"/>
      <c r="OBP932" s="146"/>
      <c r="OBQ932" s="146"/>
      <c r="OBR932" s="146"/>
      <c r="OBS932" s="146"/>
      <c r="OBT932" s="146"/>
      <c r="OBU932" s="146"/>
      <c r="OBV932" s="146"/>
      <c r="OBW932" s="146"/>
      <c r="OBX932" s="146"/>
      <c r="OBY932" s="146"/>
      <c r="OBZ932" s="146"/>
      <c r="OCA932" s="146"/>
      <c r="OCB932" s="146"/>
      <c r="OCC932" s="146"/>
      <c r="OCD932" s="146"/>
      <c r="OCE932" s="146"/>
      <c r="OCF932" s="146"/>
      <c r="OCG932" s="146"/>
      <c r="OCH932" s="146"/>
      <c r="OCI932" s="146"/>
      <c r="OCJ932" s="146"/>
      <c r="OCK932" s="146"/>
      <c r="OCL932" s="146"/>
      <c r="OCM932" s="146"/>
      <c r="OCN932" s="146"/>
      <c r="OCO932" s="146"/>
      <c r="OCP932" s="146"/>
      <c r="OCQ932" s="146"/>
      <c r="OCR932" s="146"/>
      <c r="OCS932" s="146"/>
      <c r="OCT932" s="146"/>
      <c r="OCU932" s="146"/>
      <c r="OCV932" s="146"/>
      <c r="OCW932" s="146"/>
      <c r="OCX932" s="146"/>
      <c r="OCY932" s="146"/>
      <c r="OCZ932" s="146"/>
      <c r="ODA932" s="146"/>
      <c r="ODB932" s="146"/>
      <c r="ODC932" s="146"/>
      <c r="ODD932" s="146"/>
      <c r="ODE932" s="146"/>
      <c r="ODF932" s="146"/>
      <c r="ODG932" s="146"/>
      <c r="ODH932" s="146"/>
      <c r="ODI932" s="146"/>
      <c r="ODJ932" s="146"/>
      <c r="ODK932" s="146"/>
      <c r="ODL932" s="146"/>
      <c r="ODM932" s="146"/>
      <c r="ODN932" s="146"/>
      <c r="ODO932" s="146"/>
      <c r="ODP932" s="146"/>
      <c r="ODQ932" s="146"/>
      <c r="ODR932" s="146"/>
      <c r="ODS932" s="146"/>
      <c r="ODT932" s="146"/>
      <c r="ODU932" s="146"/>
      <c r="ODV932" s="146"/>
      <c r="ODW932" s="146"/>
      <c r="ODX932" s="146"/>
      <c r="ODY932" s="146"/>
      <c r="ODZ932" s="146"/>
      <c r="OEA932" s="146"/>
      <c r="OEB932" s="146"/>
      <c r="OEC932" s="146"/>
      <c r="OED932" s="146"/>
      <c r="OEE932" s="146"/>
      <c r="OEF932" s="146"/>
      <c r="OEG932" s="146"/>
      <c r="OEH932" s="146"/>
      <c r="OEI932" s="146"/>
      <c r="OEJ932" s="146"/>
      <c r="OEK932" s="146"/>
      <c r="OEL932" s="146"/>
      <c r="OEM932" s="146"/>
      <c r="OEN932" s="146"/>
      <c r="OEO932" s="146"/>
      <c r="OEP932" s="146"/>
      <c r="OEQ932" s="146"/>
      <c r="OER932" s="146"/>
      <c r="OES932" s="146"/>
      <c r="OET932" s="146"/>
      <c r="OEU932" s="146"/>
      <c r="OEV932" s="146"/>
      <c r="OEW932" s="146"/>
      <c r="OEX932" s="146"/>
      <c r="OEY932" s="146"/>
      <c r="OEZ932" s="146"/>
      <c r="OFA932" s="146"/>
      <c r="OFB932" s="146"/>
      <c r="OFC932" s="146"/>
      <c r="OFD932" s="146"/>
      <c r="OFE932" s="146"/>
      <c r="OFF932" s="146"/>
      <c r="OFG932" s="146"/>
      <c r="OFH932" s="146"/>
      <c r="OFI932" s="146"/>
      <c r="OFJ932" s="146"/>
      <c r="OFK932" s="146"/>
      <c r="OFL932" s="146"/>
      <c r="OFM932" s="146"/>
      <c r="OFN932" s="146"/>
      <c r="OFO932" s="146"/>
      <c r="OFP932" s="146"/>
      <c r="OFQ932" s="146"/>
      <c r="OFR932" s="146"/>
      <c r="OFS932" s="146"/>
      <c r="OFT932" s="146"/>
      <c r="OFU932" s="146"/>
      <c r="OFV932" s="146"/>
      <c r="OFW932" s="146"/>
      <c r="OFX932" s="146"/>
      <c r="OFY932" s="146"/>
      <c r="OFZ932" s="146"/>
      <c r="OGA932" s="146"/>
      <c r="OGB932" s="146"/>
      <c r="OGC932" s="146"/>
      <c r="OGD932" s="146"/>
      <c r="OGE932" s="146"/>
      <c r="OGF932" s="146"/>
      <c r="OGG932" s="146"/>
      <c r="OGH932" s="146"/>
      <c r="OGI932" s="146"/>
      <c r="OGJ932" s="146"/>
      <c r="OGK932" s="146"/>
      <c r="OGL932" s="146"/>
      <c r="OGM932" s="146"/>
      <c r="OGN932" s="146"/>
      <c r="OGO932" s="146"/>
      <c r="OGP932" s="146"/>
      <c r="OGQ932" s="146"/>
      <c r="OGR932" s="146"/>
      <c r="OGS932" s="146"/>
      <c r="OGT932" s="146"/>
      <c r="OGU932" s="146"/>
      <c r="OGV932" s="146"/>
      <c r="OGW932" s="146"/>
      <c r="OGX932" s="146"/>
      <c r="OGY932" s="146"/>
      <c r="OGZ932" s="146"/>
      <c r="OHA932" s="146"/>
      <c r="OHB932" s="146"/>
      <c r="OHC932" s="146"/>
      <c r="OHD932" s="146"/>
      <c r="OHE932" s="146"/>
      <c r="OHF932" s="146"/>
      <c r="OHG932" s="146"/>
      <c r="OHH932" s="146"/>
      <c r="OHI932" s="146"/>
      <c r="OHJ932" s="146"/>
      <c r="OHK932" s="146"/>
      <c r="OHL932" s="146"/>
      <c r="OHM932" s="146"/>
      <c r="OHN932" s="146"/>
      <c r="OHO932" s="146"/>
      <c r="OHP932" s="146"/>
      <c r="OHQ932" s="146"/>
      <c r="OHR932" s="146"/>
      <c r="OHS932" s="146"/>
      <c r="OHT932" s="146"/>
      <c r="OHU932" s="146"/>
      <c r="OHV932" s="146"/>
      <c r="OHW932" s="146"/>
      <c r="OHX932" s="146"/>
      <c r="OHY932" s="146"/>
      <c r="OHZ932" s="146"/>
      <c r="OIA932" s="146"/>
      <c r="OIB932" s="146"/>
      <c r="OIC932" s="146"/>
      <c r="OID932" s="146"/>
      <c r="OIE932" s="146"/>
      <c r="OIF932" s="146"/>
      <c r="OIG932" s="146"/>
      <c r="OIH932" s="146"/>
      <c r="OII932" s="146"/>
      <c r="OIJ932" s="146"/>
      <c r="OIK932" s="146"/>
      <c r="OIL932" s="146"/>
      <c r="OIM932" s="146"/>
      <c r="OIN932" s="146"/>
      <c r="OIO932" s="146"/>
      <c r="OIP932" s="146"/>
      <c r="OIQ932" s="146"/>
      <c r="OIR932" s="146"/>
      <c r="OIS932" s="146"/>
      <c r="OIT932" s="146"/>
      <c r="OIU932" s="146"/>
      <c r="OIV932" s="146"/>
      <c r="OIW932" s="146"/>
      <c r="OIX932" s="146"/>
      <c r="OIY932" s="146"/>
      <c r="OIZ932" s="146"/>
      <c r="OJA932" s="146"/>
      <c r="OJB932" s="146"/>
      <c r="OJC932" s="146"/>
      <c r="OJD932" s="146"/>
      <c r="OJE932" s="146"/>
      <c r="OJF932" s="146"/>
      <c r="OJG932" s="146"/>
      <c r="OJH932" s="146"/>
      <c r="OJI932" s="146"/>
      <c r="OJJ932" s="146"/>
      <c r="OJK932" s="146"/>
      <c r="OJL932" s="146"/>
      <c r="OJM932" s="146"/>
      <c r="OJN932" s="146"/>
      <c r="OJO932" s="146"/>
      <c r="OJP932" s="146"/>
      <c r="OJQ932" s="146"/>
      <c r="OJR932" s="146"/>
      <c r="OJS932" s="146"/>
      <c r="OJT932" s="146"/>
      <c r="OJU932" s="146"/>
      <c r="OJV932" s="146"/>
      <c r="OJW932" s="146"/>
      <c r="OJX932" s="146"/>
      <c r="OJY932" s="146"/>
      <c r="OJZ932" s="146"/>
      <c r="OKA932" s="146"/>
      <c r="OKB932" s="146"/>
      <c r="OKC932" s="146"/>
      <c r="OKD932" s="146"/>
      <c r="OKE932" s="146"/>
      <c r="OKF932" s="146"/>
      <c r="OKG932" s="146"/>
      <c r="OKH932" s="146"/>
      <c r="OKI932" s="146"/>
      <c r="OKJ932" s="146"/>
      <c r="OKK932" s="146"/>
      <c r="OKL932" s="146"/>
      <c r="OKM932" s="146"/>
      <c r="OKN932" s="146"/>
      <c r="OKO932" s="146"/>
      <c r="OKP932" s="146"/>
      <c r="OKQ932" s="146"/>
      <c r="OKR932" s="146"/>
      <c r="OKS932" s="146"/>
      <c r="OKT932" s="146"/>
      <c r="OKU932" s="146"/>
      <c r="OKV932" s="146"/>
      <c r="OKW932" s="146"/>
      <c r="OKX932" s="146"/>
      <c r="OKY932" s="146"/>
      <c r="OKZ932" s="146"/>
      <c r="OLA932" s="146"/>
      <c r="OLB932" s="146"/>
      <c r="OLC932" s="146"/>
      <c r="OLD932" s="146"/>
      <c r="OLE932" s="146"/>
      <c r="OLF932" s="146"/>
      <c r="OLG932" s="146"/>
      <c r="OLH932" s="146"/>
      <c r="OLI932" s="146"/>
      <c r="OLJ932" s="146"/>
      <c r="OLK932" s="146"/>
      <c r="OLL932" s="146"/>
      <c r="OLM932" s="146"/>
      <c r="OLN932" s="146"/>
      <c r="OLO932" s="146"/>
      <c r="OLP932" s="146"/>
      <c r="OLQ932" s="146"/>
      <c r="OLR932" s="146"/>
      <c r="OLS932" s="146"/>
      <c r="OLT932" s="146"/>
      <c r="OLU932" s="146"/>
      <c r="OLV932" s="146"/>
      <c r="OLW932" s="146"/>
      <c r="OLX932" s="146"/>
      <c r="OLY932" s="146"/>
      <c r="OLZ932" s="146"/>
      <c r="OMA932" s="146"/>
      <c r="OMB932" s="146"/>
      <c r="OMC932" s="146"/>
      <c r="OMD932" s="146"/>
      <c r="OME932" s="146"/>
      <c r="OMF932" s="146"/>
      <c r="OMG932" s="146"/>
      <c r="OMH932" s="146"/>
      <c r="OMI932" s="146"/>
      <c r="OMJ932" s="146"/>
      <c r="OMK932" s="146"/>
      <c r="OML932" s="146"/>
      <c r="OMM932" s="146"/>
      <c r="OMN932" s="146"/>
      <c r="OMO932" s="146"/>
      <c r="OMP932" s="146"/>
      <c r="OMQ932" s="146"/>
      <c r="OMR932" s="146"/>
      <c r="OMS932" s="146"/>
      <c r="OMT932" s="146"/>
      <c r="OMU932" s="146"/>
      <c r="OMV932" s="146"/>
      <c r="OMW932" s="146"/>
      <c r="OMX932" s="146"/>
      <c r="OMY932" s="146"/>
      <c r="OMZ932" s="146"/>
      <c r="ONA932" s="146"/>
      <c r="ONB932" s="146"/>
      <c r="ONC932" s="146"/>
      <c r="OND932" s="146"/>
      <c r="ONE932" s="146"/>
      <c r="ONF932" s="146"/>
      <c r="ONG932" s="146"/>
      <c r="ONH932" s="146"/>
      <c r="ONI932" s="146"/>
      <c r="ONJ932" s="146"/>
      <c r="ONK932" s="146"/>
      <c r="ONL932" s="146"/>
      <c r="ONM932" s="146"/>
      <c r="ONN932" s="146"/>
      <c r="ONO932" s="146"/>
      <c r="ONP932" s="146"/>
      <c r="ONQ932" s="146"/>
      <c r="ONR932" s="146"/>
      <c r="ONS932" s="146"/>
      <c r="ONT932" s="146"/>
      <c r="ONU932" s="146"/>
      <c r="ONV932" s="146"/>
      <c r="ONW932" s="146"/>
      <c r="ONX932" s="146"/>
      <c r="ONY932" s="146"/>
      <c r="ONZ932" s="146"/>
      <c r="OOA932" s="146"/>
      <c r="OOB932" s="146"/>
      <c r="OOC932" s="146"/>
      <c r="OOD932" s="146"/>
      <c r="OOE932" s="146"/>
      <c r="OOF932" s="146"/>
      <c r="OOG932" s="146"/>
      <c r="OOH932" s="146"/>
      <c r="OOI932" s="146"/>
      <c r="OOJ932" s="146"/>
      <c r="OOK932" s="146"/>
      <c r="OOL932" s="146"/>
      <c r="OOM932" s="146"/>
      <c r="OON932" s="146"/>
      <c r="OOO932" s="146"/>
      <c r="OOP932" s="146"/>
      <c r="OOQ932" s="146"/>
      <c r="OOR932" s="146"/>
      <c r="OOS932" s="146"/>
      <c r="OOT932" s="146"/>
      <c r="OOU932" s="146"/>
      <c r="OOV932" s="146"/>
      <c r="OOW932" s="146"/>
      <c r="OOX932" s="146"/>
      <c r="OOY932" s="146"/>
      <c r="OOZ932" s="146"/>
      <c r="OPA932" s="146"/>
      <c r="OPB932" s="146"/>
      <c r="OPC932" s="146"/>
      <c r="OPD932" s="146"/>
      <c r="OPE932" s="146"/>
      <c r="OPF932" s="146"/>
      <c r="OPG932" s="146"/>
      <c r="OPH932" s="146"/>
      <c r="OPI932" s="146"/>
      <c r="OPJ932" s="146"/>
      <c r="OPK932" s="146"/>
      <c r="OPL932" s="146"/>
      <c r="OPM932" s="146"/>
      <c r="OPN932" s="146"/>
      <c r="OPO932" s="146"/>
      <c r="OPP932" s="146"/>
      <c r="OPQ932" s="146"/>
      <c r="OPR932" s="146"/>
      <c r="OPS932" s="146"/>
      <c r="OPT932" s="146"/>
      <c r="OPU932" s="146"/>
      <c r="OPV932" s="146"/>
      <c r="OPW932" s="146"/>
      <c r="OPX932" s="146"/>
      <c r="OPY932" s="146"/>
      <c r="OPZ932" s="146"/>
      <c r="OQA932" s="146"/>
      <c r="OQB932" s="146"/>
      <c r="OQC932" s="146"/>
      <c r="OQD932" s="146"/>
      <c r="OQE932" s="146"/>
      <c r="OQF932" s="146"/>
      <c r="OQG932" s="146"/>
      <c r="OQH932" s="146"/>
      <c r="OQI932" s="146"/>
      <c r="OQJ932" s="146"/>
      <c r="OQK932" s="146"/>
      <c r="OQL932" s="146"/>
      <c r="OQM932" s="146"/>
      <c r="OQN932" s="146"/>
      <c r="OQO932" s="146"/>
      <c r="OQP932" s="146"/>
      <c r="OQQ932" s="146"/>
      <c r="OQR932" s="146"/>
      <c r="OQS932" s="146"/>
      <c r="OQT932" s="146"/>
      <c r="OQU932" s="146"/>
      <c r="OQV932" s="146"/>
      <c r="OQW932" s="146"/>
      <c r="OQX932" s="146"/>
      <c r="OQY932" s="146"/>
      <c r="OQZ932" s="146"/>
      <c r="ORA932" s="146"/>
      <c r="ORB932" s="146"/>
      <c r="ORC932" s="146"/>
      <c r="ORD932" s="146"/>
      <c r="ORE932" s="146"/>
      <c r="ORF932" s="146"/>
      <c r="ORG932" s="146"/>
      <c r="ORH932" s="146"/>
      <c r="ORI932" s="146"/>
      <c r="ORJ932" s="146"/>
      <c r="ORK932" s="146"/>
      <c r="ORL932" s="146"/>
      <c r="ORM932" s="146"/>
      <c r="ORN932" s="146"/>
      <c r="ORO932" s="146"/>
      <c r="ORP932" s="146"/>
      <c r="ORQ932" s="146"/>
      <c r="ORR932" s="146"/>
      <c r="ORS932" s="146"/>
      <c r="ORT932" s="146"/>
      <c r="ORU932" s="146"/>
      <c r="ORV932" s="146"/>
      <c r="ORW932" s="146"/>
      <c r="ORX932" s="146"/>
      <c r="ORY932" s="146"/>
      <c r="ORZ932" s="146"/>
      <c r="OSA932" s="146"/>
      <c r="OSB932" s="146"/>
      <c r="OSC932" s="146"/>
      <c r="OSD932" s="146"/>
      <c r="OSE932" s="146"/>
      <c r="OSF932" s="146"/>
      <c r="OSG932" s="146"/>
      <c r="OSH932" s="146"/>
      <c r="OSI932" s="146"/>
      <c r="OSJ932" s="146"/>
      <c r="OSK932" s="146"/>
      <c r="OSL932" s="146"/>
      <c r="OSM932" s="146"/>
      <c r="OSN932" s="146"/>
      <c r="OSO932" s="146"/>
      <c r="OSP932" s="146"/>
      <c r="OSQ932" s="146"/>
      <c r="OSR932" s="146"/>
      <c r="OSS932" s="146"/>
      <c r="OST932" s="146"/>
      <c r="OSU932" s="146"/>
      <c r="OSV932" s="146"/>
      <c r="OSW932" s="146"/>
      <c r="OSX932" s="146"/>
      <c r="OSY932" s="146"/>
      <c r="OSZ932" s="146"/>
      <c r="OTA932" s="146"/>
      <c r="OTB932" s="146"/>
      <c r="OTC932" s="146"/>
      <c r="OTD932" s="146"/>
      <c r="OTE932" s="146"/>
      <c r="OTF932" s="146"/>
      <c r="OTG932" s="146"/>
      <c r="OTH932" s="146"/>
      <c r="OTI932" s="146"/>
      <c r="OTJ932" s="146"/>
      <c r="OTK932" s="146"/>
      <c r="OTL932" s="146"/>
      <c r="OTM932" s="146"/>
      <c r="OTN932" s="146"/>
      <c r="OTO932" s="146"/>
      <c r="OTP932" s="146"/>
      <c r="OTQ932" s="146"/>
      <c r="OTR932" s="146"/>
      <c r="OTS932" s="146"/>
      <c r="OTT932" s="146"/>
      <c r="OTU932" s="146"/>
      <c r="OTV932" s="146"/>
      <c r="OTW932" s="146"/>
      <c r="OTX932" s="146"/>
      <c r="OTY932" s="146"/>
      <c r="OTZ932" s="146"/>
      <c r="OUA932" s="146"/>
      <c r="OUB932" s="146"/>
      <c r="OUC932" s="146"/>
      <c r="OUD932" s="146"/>
      <c r="OUE932" s="146"/>
      <c r="OUF932" s="146"/>
      <c r="OUG932" s="146"/>
      <c r="OUH932" s="146"/>
      <c r="OUI932" s="146"/>
      <c r="OUJ932" s="146"/>
      <c r="OUK932" s="146"/>
      <c r="OUL932" s="146"/>
      <c r="OUM932" s="146"/>
      <c r="OUN932" s="146"/>
      <c r="OUO932" s="146"/>
      <c r="OUP932" s="146"/>
      <c r="OUQ932" s="146"/>
      <c r="OUR932" s="146"/>
      <c r="OUS932" s="146"/>
      <c r="OUT932" s="146"/>
      <c r="OUU932" s="146"/>
      <c r="OUV932" s="146"/>
      <c r="OUW932" s="146"/>
      <c r="OUX932" s="146"/>
      <c r="OUY932" s="146"/>
      <c r="OUZ932" s="146"/>
      <c r="OVA932" s="146"/>
      <c r="OVB932" s="146"/>
      <c r="OVC932" s="146"/>
      <c r="OVD932" s="146"/>
      <c r="OVE932" s="146"/>
      <c r="OVF932" s="146"/>
      <c r="OVG932" s="146"/>
      <c r="OVH932" s="146"/>
      <c r="OVI932" s="146"/>
      <c r="OVJ932" s="146"/>
      <c r="OVK932" s="146"/>
      <c r="OVL932" s="146"/>
      <c r="OVM932" s="146"/>
      <c r="OVN932" s="146"/>
      <c r="OVO932" s="146"/>
      <c r="OVP932" s="146"/>
      <c r="OVQ932" s="146"/>
      <c r="OVR932" s="146"/>
      <c r="OVS932" s="146"/>
      <c r="OVT932" s="146"/>
      <c r="OVU932" s="146"/>
      <c r="OVV932" s="146"/>
      <c r="OVW932" s="146"/>
      <c r="OVX932" s="146"/>
      <c r="OVY932" s="146"/>
      <c r="OVZ932" s="146"/>
      <c r="OWA932" s="146"/>
      <c r="OWB932" s="146"/>
      <c r="OWC932" s="146"/>
      <c r="OWD932" s="146"/>
      <c r="OWE932" s="146"/>
      <c r="OWF932" s="146"/>
      <c r="OWG932" s="146"/>
      <c r="OWH932" s="146"/>
      <c r="OWI932" s="146"/>
      <c r="OWJ932" s="146"/>
      <c r="OWK932" s="146"/>
      <c r="OWL932" s="146"/>
      <c r="OWM932" s="146"/>
      <c r="OWN932" s="146"/>
      <c r="OWO932" s="146"/>
      <c r="OWP932" s="146"/>
      <c r="OWQ932" s="146"/>
      <c r="OWR932" s="146"/>
      <c r="OWS932" s="146"/>
      <c r="OWT932" s="146"/>
      <c r="OWU932" s="146"/>
      <c r="OWV932" s="146"/>
      <c r="OWW932" s="146"/>
      <c r="OWX932" s="146"/>
      <c r="OWY932" s="146"/>
      <c r="OWZ932" s="146"/>
      <c r="OXA932" s="146"/>
      <c r="OXB932" s="146"/>
      <c r="OXC932" s="146"/>
      <c r="OXD932" s="146"/>
      <c r="OXE932" s="146"/>
      <c r="OXF932" s="146"/>
      <c r="OXG932" s="146"/>
      <c r="OXH932" s="146"/>
      <c r="OXI932" s="146"/>
      <c r="OXJ932" s="146"/>
      <c r="OXK932" s="146"/>
      <c r="OXL932" s="146"/>
      <c r="OXM932" s="146"/>
      <c r="OXN932" s="146"/>
      <c r="OXO932" s="146"/>
      <c r="OXP932" s="146"/>
      <c r="OXQ932" s="146"/>
      <c r="OXR932" s="146"/>
      <c r="OXS932" s="146"/>
      <c r="OXT932" s="146"/>
      <c r="OXU932" s="146"/>
      <c r="OXV932" s="146"/>
      <c r="OXW932" s="146"/>
      <c r="OXX932" s="146"/>
      <c r="OXY932" s="146"/>
      <c r="OXZ932" s="146"/>
      <c r="OYA932" s="146"/>
      <c r="OYB932" s="146"/>
      <c r="OYC932" s="146"/>
      <c r="OYD932" s="146"/>
      <c r="OYE932" s="146"/>
      <c r="OYF932" s="146"/>
      <c r="OYG932" s="146"/>
      <c r="OYH932" s="146"/>
      <c r="OYI932" s="146"/>
      <c r="OYJ932" s="146"/>
      <c r="OYK932" s="146"/>
      <c r="OYL932" s="146"/>
      <c r="OYM932" s="146"/>
      <c r="OYN932" s="146"/>
      <c r="OYO932" s="146"/>
      <c r="OYP932" s="146"/>
      <c r="OYQ932" s="146"/>
      <c r="OYR932" s="146"/>
      <c r="OYS932" s="146"/>
      <c r="OYT932" s="146"/>
      <c r="OYU932" s="146"/>
      <c r="OYV932" s="146"/>
      <c r="OYW932" s="146"/>
      <c r="OYX932" s="146"/>
      <c r="OYY932" s="146"/>
      <c r="OYZ932" s="146"/>
      <c r="OZA932" s="146"/>
      <c r="OZB932" s="146"/>
      <c r="OZC932" s="146"/>
      <c r="OZD932" s="146"/>
      <c r="OZE932" s="146"/>
      <c r="OZF932" s="146"/>
      <c r="OZG932" s="146"/>
      <c r="OZH932" s="146"/>
      <c r="OZI932" s="146"/>
      <c r="OZJ932" s="146"/>
      <c r="OZK932" s="146"/>
      <c r="OZL932" s="146"/>
      <c r="OZM932" s="146"/>
      <c r="OZN932" s="146"/>
      <c r="OZO932" s="146"/>
      <c r="OZP932" s="146"/>
      <c r="OZQ932" s="146"/>
      <c r="OZR932" s="146"/>
      <c r="OZS932" s="146"/>
      <c r="OZT932" s="146"/>
      <c r="OZU932" s="146"/>
      <c r="OZV932" s="146"/>
      <c r="OZW932" s="146"/>
      <c r="OZX932" s="146"/>
      <c r="OZY932" s="146"/>
      <c r="OZZ932" s="146"/>
      <c r="PAA932" s="146"/>
      <c r="PAB932" s="146"/>
      <c r="PAC932" s="146"/>
      <c r="PAD932" s="146"/>
      <c r="PAE932" s="146"/>
      <c r="PAF932" s="146"/>
      <c r="PAG932" s="146"/>
      <c r="PAH932" s="146"/>
      <c r="PAI932" s="146"/>
      <c r="PAJ932" s="146"/>
      <c r="PAK932" s="146"/>
      <c r="PAL932" s="146"/>
      <c r="PAM932" s="146"/>
      <c r="PAN932" s="146"/>
      <c r="PAO932" s="146"/>
      <c r="PAP932" s="146"/>
      <c r="PAQ932" s="146"/>
      <c r="PAR932" s="146"/>
      <c r="PAS932" s="146"/>
      <c r="PAT932" s="146"/>
      <c r="PAU932" s="146"/>
      <c r="PAV932" s="146"/>
      <c r="PAW932" s="146"/>
      <c r="PAX932" s="146"/>
      <c r="PAY932" s="146"/>
      <c r="PAZ932" s="146"/>
      <c r="PBA932" s="146"/>
      <c r="PBB932" s="146"/>
      <c r="PBC932" s="146"/>
      <c r="PBD932" s="146"/>
      <c r="PBE932" s="146"/>
      <c r="PBF932" s="146"/>
      <c r="PBG932" s="146"/>
      <c r="PBH932" s="146"/>
      <c r="PBI932" s="146"/>
      <c r="PBJ932" s="146"/>
      <c r="PBK932" s="146"/>
      <c r="PBL932" s="146"/>
      <c r="PBM932" s="146"/>
      <c r="PBN932" s="146"/>
      <c r="PBO932" s="146"/>
      <c r="PBP932" s="146"/>
      <c r="PBQ932" s="146"/>
      <c r="PBR932" s="146"/>
      <c r="PBS932" s="146"/>
      <c r="PBT932" s="146"/>
      <c r="PBU932" s="146"/>
      <c r="PBV932" s="146"/>
      <c r="PBW932" s="146"/>
      <c r="PBX932" s="146"/>
      <c r="PBY932" s="146"/>
      <c r="PBZ932" s="146"/>
      <c r="PCA932" s="146"/>
      <c r="PCB932" s="146"/>
      <c r="PCC932" s="146"/>
      <c r="PCD932" s="146"/>
      <c r="PCE932" s="146"/>
      <c r="PCF932" s="146"/>
      <c r="PCG932" s="146"/>
      <c r="PCH932" s="146"/>
      <c r="PCI932" s="146"/>
      <c r="PCJ932" s="146"/>
      <c r="PCK932" s="146"/>
      <c r="PCL932" s="146"/>
      <c r="PCM932" s="146"/>
      <c r="PCN932" s="146"/>
      <c r="PCO932" s="146"/>
      <c r="PCP932" s="146"/>
      <c r="PCQ932" s="146"/>
      <c r="PCR932" s="146"/>
      <c r="PCS932" s="146"/>
      <c r="PCT932" s="146"/>
      <c r="PCU932" s="146"/>
      <c r="PCV932" s="146"/>
      <c r="PCW932" s="146"/>
      <c r="PCX932" s="146"/>
      <c r="PCY932" s="146"/>
      <c r="PCZ932" s="146"/>
      <c r="PDA932" s="146"/>
      <c r="PDB932" s="146"/>
      <c r="PDC932" s="146"/>
      <c r="PDD932" s="146"/>
      <c r="PDE932" s="146"/>
      <c r="PDF932" s="146"/>
      <c r="PDG932" s="146"/>
      <c r="PDH932" s="146"/>
      <c r="PDI932" s="146"/>
      <c r="PDJ932" s="146"/>
      <c r="PDK932" s="146"/>
      <c r="PDL932" s="146"/>
      <c r="PDM932" s="146"/>
      <c r="PDN932" s="146"/>
      <c r="PDO932" s="146"/>
      <c r="PDP932" s="146"/>
      <c r="PDQ932" s="146"/>
      <c r="PDR932" s="146"/>
      <c r="PDS932" s="146"/>
      <c r="PDT932" s="146"/>
      <c r="PDU932" s="146"/>
      <c r="PDV932" s="146"/>
      <c r="PDW932" s="146"/>
      <c r="PDX932" s="146"/>
      <c r="PDY932" s="146"/>
      <c r="PDZ932" s="146"/>
      <c r="PEA932" s="146"/>
      <c r="PEB932" s="146"/>
      <c r="PEC932" s="146"/>
      <c r="PED932" s="146"/>
      <c r="PEE932" s="146"/>
      <c r="PEF932" s="146"/>
      <c r="PEG932" s="146"/>
      <c r="PEH932" s="146"/>
      <c r="PEI932" s="146"/>
      <c r="PEJ932" s="146"/>
      <c r="PEK932" s="146"/>
      <c r="PEL932" s="146"/>
      <c r="PEM932" s="146"/>
      <c r="PEN932" s="146"/>
      <c r="PEO932" s="146"/>
      <c r="PEP932" s="146"/>
      <c r="PEQ932" s="146"/>
      <c r="PER932" s="146"/>
      <c r="PES932" s="146"/>
      <c r="PET932" s="146"/>
      <c r="PEU932" s="146"/>
      <c r="PEV932" s="146"/>
      <c r="PEW932" s="146"/>
      <c r="PEX932" s="146"/>
      <c r="PEY932" s="146"/>
      <c r="PEZ932" s="146"/>
      <c r="PFA932" s="146"/>
      <c r="PFB932" s="146"/>
      <c r="PFC932" s="146"/>
      <c r="PFD932" s="146"/>
      <c r="PFE932" s="146"/>
      <c r="PFF932" s="146"/>
      <c r="PFG932" s="146"/>
      <c r="PFH932" s="146"/>
      <c r="PFI932" s="146"/>
      <c r="PFJ932" s="146"/>
      <c r="PFK932" s="146"/>
      <c r="PFL932" s="146"/>
      <c r="PFM932" s="146"/>
      <c r="PFN932" s="146"/>
      <c r="PFO932" s="146"/>
      <c r="PFP932" s="146"/>
      <c r="PFQ932" s="146"/>
      <c r="PFR932" s="146"/>
      <c r="PFS932" s="146"/>
      <c r="PFT932" s="146"/>
      <c r="PFU932" s="146"/>
      <c r="PFV932" s="146"/>
      <c r="PFW932" s="146"/>
      <c r="PFX932" s="146"/>
      <c r="PFY932" s="146"/>
      <c r="PFZ932" s="146"/>
      <c r="PGA932" s="146"/>
      <c r="PGB932" s="146"/>
      <c r="PGC932" s="146"/>
      <c r="PGD932" s="146"/>
      <c r="PGE932" s="146"/>
      <c r="PGF932" s="146"/>
      <c r="PGG932" s="146"/>
      <c r="PGH932" s="146"/>
      <c r="PGI932" s="146"/>
      <c r="PGJ932" s="146"/>
      <c r="PGK932" s="146"/>
      <c r="PGL932" s="146"/>
      <c r="PGM932" s="146"/>
      <c r="PGN932" s="146"/>
      <c r="PGO932" s="146"/>
      <c r="PGP932" s="146"/>
      <c r="PGQ932" s="146"/>
      <c r="PGR932" s="146"/>
      <c r="PGS932" s="146"/>
      <c r="PGT932" s="146"/>
      <c r="PGU932" s="146"/>
      <c r="PGV932" s="146"/>
      <c r="PGW932" s="146"/>
      <c r="PGX932" s="146"/>
      <c r="PGY932" s="146"/>
      <c r="PGZ932" s="146"/>
      <c r="PHA932" s="146"/>
      <c r="PHB932" s="146"/>
      <c r="PHC932" s="146"/>
      <c r="PHD932" s="146"/>
      <c r="PHE932" s="146"/>
      <c r="PHF932" s="146"/>
      <c r="PHG932" s="146"/>
      <c r="PHH932" s="146"/>
      <c r="PHI932" s="146"/>
      <c r="PHJ932" s="146"/>
      <c r="PHK932" s="146"/>
      <c r="PHL932" s="146"/>
      <c r="PHM932" s="146"/>
      <c r="PHN932" s="146"/>
      <c r="PHO932" s="146"/>
      <c r="PHP932" s="146"/>
      <c r="PHQ932" s="146"/>
      <c r="PHR932" s="146"/>
      <c r="PHS932" s="146"/>
      <c r="PHT932" s="146"/>
      <c r="PHU932" s="146"/>
      <c r="PHV932" s="146"/>
      <c r="PHW932" s="146"/>
      <c r="PHX932" s="146"/>
      <c r="PHY932" s="146"/>
      <c r="PHZ932" s="146"/>
      <c r="PIA932" s="146"/>
      <c r="PIB932" s="146"/>
      <c r="PIC932" s="146"/>
      <c r="PID932" s="146"/>
      <c r="PIE932" s="146"/>
      <c r="PIF932" s="146"/>
      <c r="PIG932" s="146"/>
      <c r="PIH932" s="146"/>
      <c r="PII932" s="146"/>
      <c r="PIJ932" s="146"/>
      <c r="PIK932" s="146"/>
      <c r="PIL932" s="146"/>
      <c r="PIM932" s="146"/>
      <c r="PIN932" s="146"/>
      <c r="PIO932" s="146"/>
      <c r="PIP932" s="146"/>
      <c r="PIQ932" s="146"/>
      <c r="PIR932" s="146"/>
      <c r="PIS932" s="146"/>
      <c r="PIT932" s="146"/>
      <c r="PIU932" s="146"/>
      <c r="PIV932" s="146"/>
      <c r="PIW932" s="146"/>
      <c r="PIX932" s="146"/>
      <c r="PIY932" s="146"/>
      <c r="PIZ932" s="146"/>
      <c r="PJA932" s="146"/>
      <c r="PJB932" s="146"/>
      <c r="PJC932" s="146"/>
      <c r="PJD932" s="146"/>
      <c r="PJE932" s="146"/>
      <c r="PJF932" s="146"/>
      <c r="PJG932" s="146"/>
      <c r="PJH932" s="146"/>
      <c r="PJI932" s="146"/>
      <c r="PJJ932" s="146"/>
      <c r="PJK932" s="146"/>
      <c r="PJL932" s="146"/>
      <c r="PJM932" s="146"/>
      <c r="PJN932" s="146"/>
      <c r="PJO932" s="146"/>
      <c r="PJP932" s="146"/>
      <c r="PJQ932" s="146"/>
      <c r="PJR932" s="146"/>
      <c r="PJS932" s="146"/>
      <c r="PJT932" s="146"/>
      <c r="PJU932" s="146"/>
      <c r="PJV932" s="146"/>
      <c r="PJW932" s="146"/>
      <c r="PJX932" s="146"/>
      <c r="PJY932" s="146"/>
      <c r="PJZ932" s="146"/>
      <c r="PKA932" s="146"/>
      <c r="PKB932" s="146"/>
      <c r="PKC932" s="146"/>
      <c r="PKD932" s="146"/>
      <c r="PKE932" s="146"/>
      <c r="PKF932" s="146"/>
      <c r="PKG932" s="146"/>
      <c r="PKH932" s="146"/>
      <c r="PKI932" s="146"/>
      <c r="PKJ932" s="146"/>
      <c r="PKK932" s="146"/>
      <c r="PKL932" s="146"/>
      <c r="PKM932" s="146"/>
      <c r="PKN932" s="146"/>
      <c r="PKO932" s="146"/>
      <c r="PKP932" s="146"/>
      <c r="PKQ932" s="146"/>
      <c r="PKR932" s="146"/>
      <c r="PKS932" s="146"/>
      <c r="PKT932" s="146"/>
      <c r="PKU932" s="146"/>
      <c r="PKV932" s="146"/>
      <c r="PKW932" s="146"/>
      <c r="PKX932" s="146"/>
      <c r="PKY932" s="146"/>
      <c r="PKZ932" s="146"/>
      <c r="PLA932" s="146"/>
      <c r="PLB932" s="146"/>
      <c r="PLC932" s="146"/>
      <c r="PLD932" s="146"/>
      <c r="PLE932" s="146"/>
      <c r="PLF932" s="146"/>
      <c r="PLG932" s="146"/>
      <c r="PLH932" s="146"/>
      <c r="PLI932" s="146"/>
      <c r="PLJ932" s="146"/>
      <c r="PLK932" s="146"/>
      <c r="PLL932" s="146"/>
      <c r="PLM932" s="146"/>
      <c r="PLN932" s="146"/>
      <c r="PLO932" s="146"/>
      <c r="PLP932" s="146"/>
      <c r="PLQ932" s="146"/>
      <c r="PLR932" s="146"/>
      <c r="PLS932" s="146"/>
      <c r="PLT932" s="146"/>
      <c r="PLU932" s="146"/>
      <c r="PLV932" s="146"/>
      <c r="PLW932" s="146"/>
      <c r="PLX932" s="146"/>
      <c r="PLY932" s="146"/>
      <c r="PLZ932" s="146"/>
      <c r="PMA932" s="146"/>
      <c r="PMB932" s="146"/>
      <c r="PMC932" s="146"/>
      <c r="PMD932" s="146"/>
      <c r="PME932" s="146"/>
      <c r="PMF932" s="146"/>
      <c r="PMG932" s="146"/>
      <c r="PMH932" s="146"/>
      <c r="PMI932" s="146"/>
      <c r="PMJ932" s="146"/>
      <c r="PMK932" s="146"/>
      <c r="PML932" s="146"/>
      <c r="PMM932" s="146"/>
      <c r="PMN932" s="146"/>
      <c r="PMO932" s="146"/>
      <c r="PMP932" s="146"/>
      <c r="PMQ932" s="146"/>
      <c r="PMR932" s="146"/>
      <c r="PMS932" s="146"/>
      <c r="PMT932" s="146"/>
      <c r="PMU932" s="146"/>
      <c r="PMV932" s="146"/>
      <c r="PMW932" s="146"/>
      <c r="PMX932" s="146"/>
      <c r="PMY932" s="146"/>
      <c r="PMZ932" s="146"/>
      <c r="PNA932" s="146"/>
      <c r="PNB932" s="146"/>
      <c r="PNC932" s="146"/>
      <c r="PND932" s="146"/>
      <c r="PNE932" s="146"/>
      <c r="PNF932" s="146"/>
      <c r="PNG932" s="146"/>
      <c r="PNH932" s="146"/>
      <c r="PNI932" s="146"/>
      <c r="PNJ932" s="146"/>
      <c r="PNK932" s="146"/>
      <c r="PNL932" s="146"/>
      <c r="PNM932" s="146"/>
      <c r="PNN932" s="146"/>
      <c r="PNO932" s="146"/>
      <c r="PNP932" s="146"/>
      <c r="PNQ932" s="146"/>
      <c r="PNR932" s="146"/>
      <c r="PNS932" s="146"/>
      <c r="PNT932" s="146"/>
      <c r="PNU932" s="146"/>
      <c r="PNV932" s="146"/>
      <c r="PNW932" s="146"/>
      <c r="PNX932" s="146"/>
      <c r="PNY932" s="146"/>
      <c r="PNZ932" s="146"/>
      <c r="POA932" s="146"/>
      <c r="POB932" s="146"/>
      <c r="POC932" s="146"/>
      <c r="POD932" s="146"/>
      <c r="POE932" s="146"/>
      <c r="POF932" s="146"/>
      <c r="POG932" s="146"/>
      <c r="POH932" s="146"/>
      <c r="POI932" s="146"/>
      <c r="POJ932" s="146"/>
      <c r="POK932" s="146"/>
      <c r="POL932" s="146"/>
      <c r="POM932" s="146"/>
      <c r="PON932" s="146"/>
      <c r="POO932" s="146"/>
      <c r="POP932" s="146"/>
      <c r="POQ932" s="146"/>
      <c r="POR932" s="146"/>
      <c r="POS932" s="146"/>
      <c r="POT932" s="146"/>
      <c r="POU932" s="146"/>
      <c r="POV932" s="146"/>
      <c r="POW932" s="146"/>
      <c r="POX932" s="146"/>
      <c r="POY932" s="146"/>
      <c r="POZ932" s="146"/>
      <c r="PPA932" s="146"/>
      <c r="PPB932" s="146"/>
      <c r="PPC932" s="146"/>
      <c r="PPD932" s="146"/>
      <c r="PPE932" s="146"/>
      <c r="PPF932" s="146"/>
      <c r="PPG932" s="146"/>
      <c r="PPH932" s="146"/>
      <c r="PPI932" s="146"/>
      <c r="PPJ932" s="146"/>
      <c r="PPK932" s="146"/>
      <c r="PPL932" s="146"/>
      <c r="PPM932" s="146"/>
      <c r="PPN932" s="146"/>
      <c r="PPO932" s="146"/>
      <c r="PPP932" s="146"/>
      <c r="PPQ932" s="146"/>
      <c r="PPR932" s="146"/>
      <c r="PPS932" s="146"/>
      <c r="PPT932" s="146"/>
      <c r="PPU932" s="146"/>
      <c r="PPV932" s="146"/>
      <c r="PPW932" s="146"/>
      <c r="PPX932" s="146"/>
      <c r="PPY932" s="146"/>
      <c r="PPZ932" s="146"/>
      <c r="PQA932" s="146"/>
      <c r="PQB932" s="146"/>
      <c r="PQC932" s="146"/>
      <c r="PQD932" s="146"/>
      <c r="PQE932" s="146"/>
      <c r="PQF932" s="146"/>
      <c r="PQG932" s="146"/>
      <c r="PQH932" s="146"/>
      <c r="PQI932" s="146"/>
      <c r="PQJ932" s="146"/>
      <c r="PQK932" s="146"/>
      <c r="PQL932" s="146"/>
      <c r="PQM932" s="146"/>
      <c r="PQN932" s="146"/>
      <c r="PQO932" s="146"/>
      <c r="PQP932" s="146"/>
      <c r="PQQ932" s="146"/>
      <c r="PQR932" s="146"/>
      <c r="PQS932" s="146"/>
      <c r="PQT932" s="146"/>
      <c r="PQU932" s="146"/>
      <c r="PQV932" s="146"/>
      <c r="PQW932" s="146"/>
      <c r="PQX932" s="146"/>
      <c r="PQY932" s="146"/>
      <c r="PQZ932" s="146"/>
      <c r="PRA932" s="146"/>
      <c r="PRB932" s="146"/>
      <c r="PRC932" s="146"/>
      <c r="PRD932" s="146"/>
      <c r="PRE932" s="146"/>
      <c r="PRF932" s="146"/>
      <c r="PRG932" s="146"/>
      <c r="PRH932" s="146"/>
      <c r="PRI932" s="146"/>
      <c r="PRJ932" s="146"/>
      <c r="PRK932" s="146"/>
      <c r="PRL932" s="146"/>
      <c r="PRM932" s="146"/>
      <c r="PRN932" s="146"/>
      <c r="PRO932" s="146"/>
      <c r="PRP932" s="146"/>
      <c r="PRQ932" s="146"/>
      <c r="PRR932" s="146"/>
      <c r="PRS932" s="146"/>
      <c r="PRT932" s="146"/>
      <c r="PRU932" s="146"/>
      <c r="PRV932" s="146"/>
      <c r="PRW932" s="146"/>
      <c r="PRX932" s="146"/>
      <c r="PRY932" s="146"/>
      <c r="PRZ932" s="146"/>
      <c r="PSA932" s="146"/>
      <c r="PSB932" s="146"/>
      <c r="PSC932" s="146"/>
      <c r="PSD932" s="146"/>
      <c r="PSE932" s="146"/>
      <c r="PSF932" s="146"/>
      <c r="PSG932" s="146"/>
      <c r="PSH932" s="146"/>
      <c r="PSI932" s="146"/>
      <c r="PSJ932" s="146"/>
      <c r="PSK932" s="146"/>
      <c r="PSL932" s="146"/>
      <c r="PSM932" s="146"/>
      <c r="PSN932" s="146"/>
      <c r="PSO932" s="146"/>
      <c r="PSP932" s="146"/>
      <c r="PSQ932" s="146"/>
      <c r="PSR932" s="146"/>
      <c r="PSS932" s="146"/>
      <c r="PST932" s="146"/>
      <c r="PSU932" s="146"/>
      <c r="PSV932" s="146"/>
      <c r="PSW932" s="146"/>
      <c r="PSX932" s="146"/>
      <c r="PSY932" s="146"/>
      <c r="PSZ932" s="146"/>
      <c r="PTA932" s="146"/>
      <c r="PTB932" s="146"/>
      <c r="PTC932" s="146"/>
      <c r="PTD932" s="146"/>
      <c r="PTE932" s="146"/>
      <c r="PTF932" s="146"/>
      <c r="PTG932" s="146"/>
      <c r="PTH932" s="146"/>
      <c r="PTI932" s="146"/>
      <c r="PTJ932" s="146"/>
      <c r="PTK932" s="146"/>
      <c r="PTL932" s="146"/>
      <c r="PTM932" s="146"/>
      <c r="PTN932" s="146"/>
      <c r="PTO932" s="146"/>
      <c r="PTP932" s="146"/>
      <c r="PTQ932" s="146"/>
      <c r="PTR932" s="146"/>
      <c r="PTS932" s="146"/>
      <c r="PTT932" s="146"/>
      <c r="PTU932" s="146"/>
      <c r="PTV932" s="146"/>
      <c r="PTW932" s="146"/>
      <c r="PTX932" s="146"/>
      <c r="PTY932" s="146"/>
      <c r="PTZ932" s="146"/>
      <c r="PUA932" s="146"/>
      <c r="PUB932" s="146"/>
      <c r="PUC932" s="146"/>
      <c r="PUD932" s="146"/>
      <c r="PUE932" s="146"/>
      <c r="PUF932" s="146"/>
      <c r="PUG932" s="146"/>
      <c r="PUH932" s="146"/>
      <c r="PUI932" s="146"/>
      <c r="PUJ932" s="146"/>
      <c r="PUK932" s="146"/>
      <c r="PUL932" s="146"/>
      <c r="PUM932" s="146"/>
      <c r="PUN932" s="146"/>
      <c r="PUO932" s="146"/>
      <c r="PUP932" s="146"/>
      <c r="PUQ932" s="146"/>
      <c r="PUR932" s="146"/>
      <c r="PUS932" s="146"/>
      <c r="PUT932" s="146"/>
      <c r="PUU932" s="146"/>
      <c r="PUV932" s="146"/>
      <c r="PUW932" s="146"/>
      <c r="PUX932" s="146"/>
      <c r="PUY932" s="146"/>
      <c r="PUZ932" s="146"/>
      <c r="PVA932" s="146"/>
      <c r="PVB932" s="146"/>
      <c r="PVC932" s="146"/>
      <c r="PVD932" s="146"/>
      <c r="PVE932" s="146"/>
      <c r="PVF932" s="146"/>
      <c r="PVG932" s="146"/>
      <c r="PVH932" s="146"/>
      <c r="PVI932" s="146"/>
      <c r="PVJ932" s="146"/>
      <c r="PVK932" s="146"/>
      <c r="PVL932" s="146"/>
      <c r="PVM932" s="146"/>
      <c r="PVN932" s="146"/>
      <c r="PVO932" s="146"/>
      <c r="PVP932" s="146"/>
      <c r="PVQ932" s="146"/>
      <c r="PVR932" s="146"/>
      <c r="PVS932" s="146"/>
      <c r="PVT932" s="146"/>
      <c r="PVU932" s="146"/>
      <c r="PVV932" s="146"/>
      <c r="PVW932" s="146"/>
      <c r="PVX932" s="146"/>
      <c r="PVY932" s="146"/>
      <c r="PVZ932" s="146"/>
      <c r="PWA932" s="146"/>
      <c r="PWB932" s="146"/>
      <c r="PWC932" s="146"/>
      <c r="PWD932" s="146"/>
      <c r="PWE932" s="146"/>
      <c r="PWF932" s="146"/>
      <c r="PWG932" s="146"/>
      <c r="PWH932" s="146"/>
      <c r="PWI932" s="146"/>
      <c r="PWJ932" s="146"/>
      <c r="PWK932" s="146"/>
      <c r="PWL932" s="146"/>
      <c r="PWM932" s="146"/>
      <c r="PWN932" s="146"/>
      <c r="PWO932" s="146"/>
      <c r="PWP932" s="146"/>
      <c r="PWQ932" s="146"/>
      <c r="PWR932" s="146"/>
      <c r="PWS932" s="146"/>
      <c r="PWT932" s="146"/>
      <c r="PWU932" s="146"/>
      <c r="PWV932" s="146"/>
      <c r="PWW932" s="146"/>
      <c r="PWX932" s="146"/>
      <c r="PWY932" s="146"/>
      <c r="PWZ932" s="146"/>
      <c r="PXA932" s="146"/>
      <c r="PXB932" s="146"/>
      <c r="PXC932" s="146"/>
      <c r="PXD932" s="146"/>
      <c r="PXE932" s="146"/>
      <c r="PXF932" s="146"/>
      <c r="PXG932" s="146"/>
      <c r="PXH932" s="146"/>
      <c r="PXI932" s="146"/>
      <c r="PXJ932" s="146"/>
      <c r="PXK932" s="146"/>
      <c r="PXL932" s="146"/>
      <c r="PXM932" s="146"/>
      <c r="PXN932" s="146"/>
      <c r="PXO932" s="146"/>
      <c r="PXP932" s="146"/>
      <c r="PXQ932" s="146"/>
      <c r="PXR932" s="146"/>
      <c r="PXS932" s="146"/>
      <c r="PXT932" s="146"/>
      <c r="PXU932" s="146"/>
      <c r="PXV932" s="146"/>
      <c r="PXW932" s="146"/>
      <c r="PXX932" s="146"/>
      <c r="PXY932" s="146"/>
      <c r="PXZ932" s="146"/>
      <c r="PYA932" s="146"/>
      <c r="PYB932" s="146"/>
      <c r="PYC932" s="146"/>
      <c r="PYD932" s="146"/>
      <c r="PYE932" s="146"/>
      <c r="PYF932" s="146"/>
      <c r="PYG932" s="146"/>
      <c r="PYH932" s="146"/>
      <c r="PYI932" s="146"/>
      <c r="PYJ932" s="146"/>
      <c r="PYK932" s="146"/>
      <c r="PYL932" s="146"/>
      <c r="PYM932" s="146"/>
      <c r="PYN932" s="146"/>
      <c r="PYO932" s="146"/>
      <c r="PYP932" s="146"/>
      <c r="PYQ932" s="146"/>
      <c r="PYR932" s="146"/>
      <c r="PYS932" s="146"/>
      <c r="PYT932" s="146"/>
      <c r="PYU932" s="146"/>
      <c r="PYV932" s="146"/>
      <c r="PYW932" s="146"/>
      <c r="PYX932" s="146"/>
      <c r="PYY932" s="146"/>
      <c r="PYZ932" s="146"/>
      <c r="PZA932" s="146"/>
      <c r="PZB932" s="146"/>
      <c r="PZC932" s="146"/>
      <c r="PZD932" s="146"/>
      <c r="PZE932" s="146"/>
      <c r="PZF932" s="146"/>
      <c r="PZG932" s="146"/>
      <c r="PZH932" s="146"/>
      <c r="PZI932" s="146"/>
      <c r="PZJ932" s="146"/>
      <c r="PZK932" s="146"/>
      <c r="PZL932" s="146"/>
      <c r="PZM932" s="146"/>
      <c r="PZN932" s="146"/>
      <c r="PZO932" s="146"/>
      <c r="PZP932" s="146"/>
      <c r="PZQ932" s="146"/>
      <c r="PZR932" s="146"/>
      <c r="PZS932" s="146"/>
      <c r="PZT932" s="146"/>
      <c r="PZU932" s="146"/>
      <c r="PZV932" s="146"/>
      <c r="PZW932" s="146"/>
      <c r="PZX932" s="146"/>
      <c r="PZY932" s="146"/>
      <c r="PZZ932" s="146"/>
      <c r="QAA932" s="146"/>
      <c r="QAB932" s="146"/>
      <c r="QAC932" s="146"/>
      <c r="QAD932" s="146"/>
      <c r="QAE932" s="146"/>
      <c r="QAF932" s="146"/>
      <c r="QAG932" s="146"/>
      <c r="QAH932" s="146"/>
      <c r="QAI932" s="146"/>
      <c r="QAJ932" s="146"/>
      <c r="QAK932" s="146"/>
      <c r="QAL932" s="146"/>
      <c r="QAM932" s="146"/>
      <c r="QAN932" s="146"/>
      <c r="QAO932" s="146"/>
      <c r="QAP932" s="146"/>
      <c r="QAQ932" s="146"/>
      <c r="QAR932" s="146"/>
      <c r="QAS932" s="146"/>
      <c r="QAT932" s="146"/>
      <c r="QAU932" s="146"/>
      <c r="QAV932" s="146"/>
      <c r="QAW932" s="146"/>
      <c r="QAX932" s="146"/>
      <c r="QAY932" s="146"/>
      <c r="QAZ932" s="146"/>
      <c r="QBA932" s="146"/>
      <c r="QBB932" s="146"/>
      <c r="QBC932" s="146"/>
      <c r="QBD932" s="146"/>
      <c r="QBE932" s="146"/>
      <c r="QBF932" s="146"/>
      <c r="QBG932" s="146"/>
      <c r="QBH932" s="146"/>
      <c r="QBI932" s="146"/>
      <c r="QBJ932" s="146"/>
      <c r="QBK932" s="146"/>
      <c r="QBL932" s="146"/>
      <c r="QBM932" s="146"/>
      <c r="QBN932" s="146"/>
      <c r="QBO932" s="146"/>
      <c r="QBP932" s="146"/>
      <c r="QBQ932" s="146"/>
      <c r="QBR932" s="146"/>
      <c r="QBS932" s="146"/>
      <c r="QBT932" s="146"/>
      <c r="QBU932" s="146"/>
      <c r="QBV932" s="146"/>
      <c r="QBW932" s="146"/>
      <c r="QBX932" s="146"/>
      <c r="QBY932" s="146"/>
      <c r="QBZ932" s="146"/>
      <c r="QCA932" s="146"/>
      <c r="QCB932" s="146"/>
      <c r="QCC932" s="146"/>
      <c r="QCD932" s="146"/>
      <c r="QCE932" s="146"/>
      <c r="QCF932" s="146"/>
      <c r="QCG932" s="146"/>
      <c r="QCH932" s="146"/>
      <c r="QCI932" s="146"/>
      <c r="QCJ932" s="146"/>
      <c r="QCK932" s="146"/>
      <c r="QCL932" s="146"/>
      <c r="QCM932" s="146"/>
      <c r="QCN932" s="146"/>
      <c r="QCO932" s="146"/>
      <c r="QCP932" s="146"/>
      <c r="QCQ932" s="146"/>
      <c r="QCR932" s="146"/>
      <c r="QCS932" s="146"/>
      <c r="QCT932" s="146"/>
      <c r="QCU932" s="146"/>
      <c r="QCV932" s="146"/>
      <c r="QCW932" s="146"/>
      <c r="QCX932" s="146"/>
      <c r="QCY932" s="146"/>
      <c r="QCZ932" s="146"/>
      <c r="QDA932" s="146"/>
      <c r="QDB932" s="146"/>
      <c r="QDC932" s="146"/>
      <c r="QDD932" s="146"/>
      <c r="QDE932" s="146"/>
      <c r="QDF932" s="146"/>
      <c r="QDG932" s="146"/>
      <c r="QDH932" s="146"/>
      <c r="QDI932" s="146"/>
      <c r="QDJ932" s="146"/>
      <c r="QDK932" s="146"/>
      <c r="QDL932" s="146"/>
      <c r="QDM932" s="146"/>
      <c r="QDN932" s="146"/>
      <c r="QDO932" s="146"/>
      <c r="QDP932" s="146"/>
      <c r="QDQ932" s="146"/>
      <c r="QDR932" s="146"/>
      <c r="QDS932" s="146"/>
      <c r="QDT932" s="146"/>
      <c r="QDU932" s="146"/>
      <c r="QDV932" s="146"/>
      <c r="QDW932" s="146"/>
      <c r="QDX932" s="146"/>
      <c r="QDY932" s="146"/>
      <c r="QDZ932" s="146"/>
      <c r="QEA932" s="146"/>
      <c r="QEB932" s="146"/>
      <c r="QEC932" s="146"/>
      <c r="QED932" s="146"/>
      <c r="QEE932" s="146"/>
      <c r="QEF932" s="146"/>
      <c r="QEG932" s="146"/>
      <c r="QEH932" s="146"/>
      <c r="QEI932" s="146"/>
      <c r="QEJ932" s="146"/>
      <c r="QEK932" s="146"/>
      <c r="QEL932" s="146"/>
      <c r="QEM932" s="146"/>
      <c r="QEN932" s="146"/>
      <c r="QEO932" s="146"/>
      <c r="QEP932" s="146"/>
      <c r="QEQ932" s="146"/>
      <c r="QER932" s="146"/>
      <c r="QES932" s="146"/>
      <c r="QET932" s="146"/>
      <c r="QEU932" s="146"/>
      <c r="QEV932" s="146"/>
      <c r="QEW932" s="146"/>
      <c r="QEX932" s="146"/>
      <c r="QEY932" s="146"/>
      <c r="QEZ932" s="146"/>
      <c r="QFA932" s="146"/>
      <c r="QFB932" s="146"/>
      <c r="QFC932" s="146"/>
      <c r="QFD932" s="146"/>
      <c r="QFE932" s="146"/>
      <c r="QFF932" s="146"/>
      <c r="QFG932" s="146"/>
      <c r="QFH932" s="146"/>
      <c r="QFI932" s="146"/>
      <c r="QFJ932" s="146"/>
      <c r="QFK932" s="146"/>
      <c r="QFL932" s="146"/>
      <c r="QFM932" s="146"/>
      <c r="QFN932" s="146"/>
      <c r="QFO932" s="146"/>
      <c r="QFP932" s="146"/>
      <c r="QFQ932" s="146"/>
      <c r="QFR932" s="146"/>
      <c r="QFS932" s="146"/>
      <c r="QFT932" s="146"/>
      <c r="QFU932" s="146"/>
      <c r="QFV932" s="146"/>
      <c r="QFW932" s="146"/>
      <c r="QFX932" s="146"/>
      <c r="QFY932" s="146"/>
      <c r="QFZ932" s="146"/>
      <c r="QGA932" s="146"/>
      <c r="QGB932" s="146"/>
      <c r="QGC932" s="146"/>
      <c r="QGD932" s="146"/>
      <c r="QGE932" s="146"/>
      <c r="QGF932" s="146"/>
      <c r="QGG932" s="146"/>
      <c r="QGH932" s="146"/>
      <c r="QGI932" s="146"/>
      <c r="QGJ932" s="146"/>
      <c r="QGK932" s="146"/>
      <c r="QGL932" s="146"/>
      <c r="QGM932" s="146"/>
      <c r="QGN932" s="146"/>
      <c r="QGO932" s="146"/>
      <c r="QGP932" s="146"/>
      <c r="QGQ932" s="146"/>
      <c r="QGR932" s="146"/>
      <c r="QGS932" s="146"/>
      <c r="QGT932" s="146"/>
      <c r="QGU932" s="146"/>
      <c r="QGV932" s="146"/>
      <c r="QGW932" s="146"/>
      <c r="QGX932" s="146"/>
      <c r="QGY932" s="146"/>
      <c r="QGZ932" s="146"/>
      <c r="QHA932" s="146"/>
      <c r="QHB932" s="146"/>
      <c r="QHC932" s="146"/>
      <c r="QHD932" s="146"/>
      <c r="QHE932" s="146"/>
      <c r="QHF932" s="146"/>
      <c r="QHG932" s="146"/>
      <c r="QHH932" s="146"/>
      <c r="QHI932" s="146"/>
      <c r="QHJ932" s="146"/>
      <c r="QHK932" s="146"/>
      <c r="QHL932" s="146"/>
      <c r="QHM932" s="146"/>
      <c r="QHN932" s="146"/>
      <c r="QHO932" s="146"/>
      <c r="QHP932" s="146"/>
      <c r="QHQ932" s="146"/>
      <c r="QHR932" s="146"/>
      <c r="QHS932" s="146"/>
      <c r="QHT932" s="146"/>
      <c r="QHU932" s="146"/>
      <c r="QHV932" s="146"/>
      <c r="QHW932" s="146"/>
      <c r="QHX932" s="146"/>
      <c r="QHY932" s="146"/>
      <c r="QHZ932" s="146"/>
      <c r="QIA932" s="146"/>
      <c r="QIB932" s="146"/>
      <c r="QIC932" s="146"/>
      <c r="QID932" s="146"/>
      <c r="QIE932" s="146"/>
      <c r="QIF932" s="146"/>
      <c r="QIG932" s="146"/>
      <c r="QIH932" s="146"/>
      <c r="QII932" s="146"/>
      <c r="QIJ932" s="146"/>
      <c r="QIK932" s="146"/>
      <c r="QIL932" s="146"/>
      <c r="QIM932" s="146"/>
      <c r="QIN932" s="146"/>
      <c r="QIO932" s="146"/>
      <c r="QIP932" s="146"/>
      <c r="QIQ932" s="146"/>
      <c r="QIR932" s="146"/>
      <c r="QIS932" s="146"/>
      <c r="QIT932" s="146"/>
      <c r="QIU932" s="146"/>
      <c r="QIV932" s="146"/>
      <c r="QIW932" s="146"/>
      <c r="QIX932" s="146"/>
      <c r="QIY932" s="146"/>
      <c r="QIZ932" s="146"/>
      <c r="QJA932" s="146"/>
      <c r="QJB932" s="146"/>
      <c r="QJC932" s="146"/>
      <c r="QJD932" s="146"/>
      <c r="QJE932" s="146"/>
      <c r="QJF932" s="146"/>
      <c r="QJG932" s="146"/>
      <c r="QJH932" s="146"/>
      <c r="QJI932" s="146"/>
      <c r="QJJ932" s="146"/>
      <c r="QJK932" s="146"/>
      <c r="QJL932" s="146"/>
      <c r="QJM932" s="146"/>
      <c r="QJN932" s="146"/>
      <c r="QJO932" s="146"/>
      <c r="QJP932" s="146"/>
      <c r="QJQ932" s="146"/>
      <c r="QJR932" s="146"/>
      <c r="QJS932" s="146"/>
      <c r="QJT932" s="146"/>
      <c r="QJU932" s="146"/>
      <c r="QJV932" s="146"/>
      <c r="QJW932" s="146"/>
      <c r="QJX932" s="146"/>
      <c r="QJY932" s="146"/>
      <c r="QJZ932" s="146"/>
      <c r="QKA932" s="146"/>
      <c r="QKB932" s="146"/>
      <c r="QKC932" s="146"/>
      <c r="QKD932" s="146"/>
      <c r="QKE932" s="146"/>
      <c r="QKF932" s="146"/>
      <c r="QKG932" s="146"/>
      <c r="QKH932" s="146"/>
      <c r="QKI932" s="146"/>
      <c r="QKJ932" s="146"/>
      <c r="QKK932" s="146"/>
      <c r="QKL932" s="146"/>
      <c r="QKM932" s="146"/>
      <c r="QKN932" s="146"/>
      <c r="QKO932" s="146"/>
      <c r="QKP932" s="146"/>
      <c r="QKQ932" s="146"/>
      <c r="QKR932" s="146"/>
      <c r="QKS932" s="146"/>
      <c r="QKT932" s="146"/>
      <c r="QKU932" s="146"/>
      <c r="QKV932" s="146"/>
      <c r="QKW932" s="146"/>
      <c r="QKX932" s="146"/>
      <c r="QKY932" s="146"/>
      <c r="QKZ932" s="146"/>
      <c r="QLA932" s="146"/>
      <c r="QLB932" s="146"/>
      <c r="QLC932" s="146"/>
      <c r="QLD932" s="146"/>
      <c r="QLE932" s="146"/>
      <c r="QLF932" s="146"/>
      <c r="QLG932" s="146"/>
      <c r="QLH932" s="146"/>
      <c r="QLI932" s="146"/>
      <c r="QLJ932" s="146"/>
      <c r="QLK932" s="146"/>
      <c r="QLL932" s="146"/>
      <c r="QLM932" s="146"/>
      <c r="QLN932" s="146"/>
      <c r="QLO932" s="146"/>
      <c r="QLP932" s="146"/>
      <c r="QLQ932" s="146"/>
      <c r="QLR932" s="146"/>
      <c r="QLS932" s="146"/>
      <c r="QLT932" s="146"/>
      <c r="QLU932" s="146"/>
      <c r="QLV932" s="146"/>
      <c r="QLW932" s="146"/>
      <c r="QLX932" s="146"/>
      <c r="QLY932" s="146"/>
      <c r="QLZ932" s="146"/>
      <c r="QMA932" s="146"/>
      <c r="QMB932" s="146"/>
      <c r="QMC932" s="146"/>
      <c r="QMD932" s="146"/>
      <c r="QME932" s="146"/>
      <c r="QMF932" s="146"/>
      <c r="QMG932" s="146"/>
      <c r="QMH932" s="146"/>
      <c r="QMI932" s="146"/>
      <c r="QMJ932" s="146"/>
      <c r="QMK932" s="146"/>
      <c r="QML932" s="146"/>
      <c r="QMM932" s="146"/>
      <c r="QMN932" s="146"/>
      <c r="QMO932" s="146"/>
      <c r="QMP932" s="146"/>
      <c r="QMQ932" s="146"/>
      <c r="QMR932" s="146"/>
      <c r="QMS932" s="146"/>
      <c r="QMT932" s="146"/>
      <c r="QMU932" s="146"/>
      <c r="QMV932" s="146"/>
      <c r="QMW932" s="146"/>
      <c r="QMX932" s="146"/>
      <c r="QMY932" s="146"/>
      <c r="QMZ932" s="146"/>
      <c r="QNA932" s="146"/>
      <c r="QNB932" s="146"/>
      <c r="QNC932" s="146"/>
      <c r="QND932" s="146"/>
      <c r="QNE932" s="146"/>
      <c r="QNF932" s="146"/>
      <c r="QNG932" s="146"/>
      <c r="QNH932" s="146"/>
      <c r="QNI932" s="146"/>
      <c r="QNJ932" s="146"/>
      <c r="QNK932" s="146"/>
      <c r="QNL932" s="146"/>
      <c r="QNM932" s="146"/>
      <c r="QNN932" s="146"/>
      <c r="QNO932" s="146"/>
      <c r="QNP932" s="146"/>
      <c r="QNQ932" s="146"/>
      <c r="QNR932" s="146"/>
      <c r="QNS932" s="146"/>
      <c r="QNT932" s="146"/>
      <c r="QNU932" s="146"/>
      <c r="QNV932" s="146"/>
      <c r="QNW932" s="146"/>
      <c r="QNX932" s="146"/>
      <c r="QNY932" s="146"/>
      <c r="QNZ932" s="146"/>
      <c r="QOA932" s="146"/>
      <c r="QOB932" s="146"/>
      <c r="QOC932" s="146"/>
      <c r="QOD932" s="146"/>
      <c r="QOE932" s="146"/>
      <c r="QOF932" s="146"/>
      <c r="QOG932" s="146"/>
      <c r="QOH932" s="146"/>
      <c r="QOI932" s="146"/>
      <c r="QOJ932" s="146"/>
      <c r="QOK932" s="146"/>
      <c r="QOL932" s="146"/>
      <c r="QOM932" s="146"/>
      <c r="QON932" s="146"/>
      <c r="QOO932" s="146"/>
      <c r="QOP932" s="146"/>
      <c r="QOQ932" s="146"/>
      <c r="QOR932" s="146"/>
      <c r="QOS932" s="146"/>
      <c r="QOT932" s="146"/>
      <c r="QOU932" s="146"/>
      <c r="QOV932" s="146"/>
      <c r="QOW932" s="146"/>
      <c r="QOX932" s="146"/>
      <c r="QOY932" s="146"/>
      <c r="QOZ932" s="146"/>
      <c r="QPA932" s="146"/>
      <c r="QPB932" s="146"/>
      <c r="QPC932" s="146"/>
      <c r="QPD932" s="146"/>
      <c r="QPE932" s="146"/>
      <c r="QPF932" s="146"/>
      <c r="QPG932" s="146"/>
      <c r="QPH932" s="146"/>
      <c r="QPI932" s="146"/>
      <c r="QPJ932" s="146"/>
      <c r="QPK932" s="146"/>
      <c r="QPL932" s="146"/>
      <c r="QPM932" s="146"/>
      <c r="QPN932" s="146"/>
      <c r="QPO932" s="146"/>
      <c r="QPP932" s="146"/>
      <c r="QPQ932" s="146"/>
      <c r="QPR932" s="146"/>
      <c r="QPS932" s="146"/>
      <c r="QPT932" s="146"/>
      <c r="QPU932" s="146"/>
      <c r="QPV932" s="146"/>
      <c r="QPW932" s="146"/>
      <c r="QPX932" s="146"/>
      <c r="QPY932" s="146"/>
      <c r="QPZ932" s="146"/>
      <c r="QQA932" s="146"/>
      <c r="QQB932" s="146"/>
      <c r="QQC932" s="146"/>
      <c r="QQD932" s="146"/>
      <c r="QQE932" s="146"/>
      <c r="QQF932" s="146"/>
      <c r="QQG932" s="146"/>
      <c r="QQH932" s="146"/>
      <c r="QQI932" s="146"/>
      <c r="QQJ932" s="146"/>
      <c r="QQK932" s="146"/>
      <c r="QQL932" s="146"/>
      <c r="QQM932" s="146"/>
      <c r="QQN932" s="146"/>
      <c r="QQO932" s="146"/>
      <c r="QQP932" s="146"/>
      <c r="QQQ932" s="146"/>
      <c r="QQR932" s="146"/>
      <c r="QQS932" s="146"/>
      <c r="QQT932" s="146"/>
      <c r="QQU932" s="146"/>
      <c r="QQV932" s="146"/>
      <c r="QQW932" s="146"/>
      <c r="QQX932" s="146"/>
      <c r="QQY932" s="146"/>
      <c r="QQZ932" s="146"/>
      <c r="QRA932" s="146"/>
      <c r="QRB932" s="146"/>
      <c r="QRC932" s="146"/>
      <c r="QRD932" s="146"/>
      <c r="QRE932" s="146"/>
      <c r="QRF932" s="146"/>
      <c r="QRG932" s="146"/>
      <c r="QRH932" s="146"/>
      <c r="QRI932" s="146"/>
      <c r="QRJ932" s="146"/>
      <c r="QRK932" s="146"/>
      <c r="QRL932" s="146"/>
      <c r="QRM932" s="146"/>
      <c r="QRN932" s="146"/>
      <c r="QRO932" s="146"/>
      <c r="QRP932" s="146"/>
      <c r="QRQ932" s="146"/>
      <c r="QRR932" s="146"/>
      <c r="QRS932" s="146"/>
      <c r="QRT932" s="146"/>
      <c r="QRU932" s="146"/>
      <c r="QRV932" s="146"/>
      <c r="QRW932" s="146"/>
      <c r="QRX932" s="146"/>
      <c r="QRY932" s="146"/>
      <c r="QRZ932" s="146"/>
      <c r="QSA932" s="146"/>
      <c r="QSB932" s="146"/>
      <c r="QSC932" s="146"/>
      <c r="QSD932" s="146"/>
      <c r="QSE932" s="146"/>
      <c r="QSF932" s="146"/>
      <c r="QSG932" s="146"/>
      <c r="QSH932" s="146"/>
      <c r="QSI932" s="146"/>
      <c r="QSJ932" s="146"/>
      <c r="QSK932" s="146"/>
      <c r="QSL932" s="146"/>
      <c r="QSM932" s="146"/>
      <c r="QSN932" s="146"/>
      <c r="QSO932" s="146"/>
      <c r="QSP932" s="146"/>
      <c r="QSQ932" s="146"/>
      <c r="QSR932" s="146"/>
      <c r="QSS932" s="146"/>
      <c r="QST932" s="146"/>
      <c r="QSU932" s="146"/>
      <c r="QSV932" s="146"/>
      <c r="QSW932" s="146"/>
      <c r="QSX932" s="146"/>
      <c r="QSY932" s="146"/>
      <c r="QSZ932" s="146"/>
      <c r="QTA932" s="146"/>
      <c r="QTB932" s="146"/>
      <c r="QTC932" s="146"/>
      <c r="QTD932" s="146"/>
      <c r="QTE932" s="146"/>
      <c r="QTF932" s="146"/>
      <c r="QTG932" s="146"/>
      <c r="QTH932" s="146"/>
      <c r="QTI932" s="146"/>
      <c r="QTJ932" s="146"/>
      <c r="QTK932" s="146"/>
      <c r="QTL932" s="146"/>
      <c r="QTM932" s="146"/>
      <c r="QTN932" s="146"/>
      <c r="QTO932" s="146"/>
      <c r="QTP932" s="146"/>
      <c r="QTQ932" s="146"/>
      <c r="QTR932" s="146"/>
      <c r="QTS932" s="146"/>
      <c r="QTT932" s="146"/>
      <c r="QTU932" s="146"/>
      <c r="QTV932" s="146"/>
      <c r="QTW932" s="146"/>
      <c r="QTX932" s="146"/>
      <c r="QTY932" s="146"/>
      <c r="QTZ932" s="146"/>
      <c r="QUA932" s="146"/>
      <c r="QUB932" s="146"/>
      <c r="QUC932" s="146"/>
      <c r="QUD932" s="146"/>
      <c r="QUE932" s="146"/>
      <c r="QUF932" s="146"/>
      <c r="QUG932" s="146"/>
      <c r="QUH932" s="146"/>
      <c r="QUI932" s="146"/>
      <c r="QUJ932" s="146"/>
      <c r="QUK932" s="146"/>
      <c r="QUL932" s="146"/>
      <c r="QUM932" s="146"/>
      <c r="QUN932" s="146"/>
      <c r="QUO932" s="146"/>
      <c r="QUP932" s="146"/>
      <c r="QUQ932" s="146"/>
      <c r="QUR932" s="146"/>
      <c r="QUS932" s="146"/>
      <c r="QUT932" s="146"/>
      <c r="QUU932" s="146"/>
      <c r="QUV932" s="146"/>
      <c r="QUW932" s="146"/>
      <c r="QUX932" s="146"/>
      <c r="QUY932" s="146"/>
      <c r="QUZ932" s="146"/>
      <c r="QVA932" s="146"/>
      <c r="QVB932" s="146"/>
      <c r="QVC932" s="146"/>
      <c r="QVD932" s="146"/>
      <c r="QVE932" s="146"/>
      <c r="QVF932" s="146"/>
      <c r="QVG932" s="146"/>
      <c r="QVH932" s="146"/>
      <c r="QVI932" s="146"/>
      <c r="QVJ932" s="146"/>
      <c r="QVK932" s="146"/>
      <c r="QVL932" s="146"/>
      <c r="QVM932" s="146"/>
      <c r="QVN932" s="146"/>
      <c r="QVO932" s="146"/>
      <c r="QVP932" s="146"/>
      <c r="QVQ932" s="146"/>
      <c r="QVR932" s="146"/>
      <c r="QVS932" s="146"/>
      <c r="QVT932" s="146"/>
      <c r="QVU932" s="146"/>
      <c r="QVV932" s="146"/>
      <c r="QVW932" s="146"/>
      <c r="QVX932" s="146"/>
      <c r="QVY932" s="146"/>
      <c r="QVZ932" s="146"/>
      <c r="QWA932" s="146"/>
      <c r="QWB932" s="146"/>
      <c r="QWC932" s="146"/>
      <c r="QWD932" s="146"/>
      <c r="QWE932" s="146"/>
      <c r="QWF932" s="146"/>
      <c r="QWG932" s="146"/>
      <c r="QWH932" s="146"/>
      <c r="QWI932" s="146"/>
      <c r="QWJ932" s="146"/>
      <c r="QWK932" s="146"/>
      <c r="QWL932" s="146"/>
      <c r="QWM932" s="146"/>
      <c r="QWN932" s="146"/>
      <c r="QWO932" s="146"/>
      <c r="QWP932" s="146"/>
      <c r="QWQ932" s="146"/>
      <c r="QWR932" s="146"/>
      <c r="QWS932" s="146"/>
      <c r="QWT932" s="146"/>
      <c r="QWU932" s="146"/>
      <c r="QWV932" s="146"/>
      <c r="QWW932" s="146"/>
      <c r="QWX932" s="146"/>
      <c r="QWY932" s="146"/>
      <c r="QWZ932" s="146"/>
      <c r="QXA932" s="146"/>
      <c r="QXB932" s="146"/>
      <c r="QXC932" s="146"/>
      <c r="QXD932" s="146"/>
      <c r="QXE932" s="146"/>
      <c r="QXF932" s="146"/>
      <c r="QXG932" s="146"/>
      <c r="QXH932" s="146"/>
      <c r="QXI932" s="146"/>
      <c r="QXJ932" s="146"/>
      <c r="QXK932" s="146"/>
      <c r="QXL932" s="146"/>
      <c r="QXM932" s="146"/>
      <c r="QXN932" s="146"/>
      <c r="QXO932" s="146"/>
      <c r="QXP932" s="146"/>
      <c r="QXQ932" s="146"/>
      <c r="QXR932" s="146"/>
      <c r="QXS932" s="146"/>
      <c r="QXT932" s="146"/>
      <c r="QXU932" s="146"/>
      <c r="QXV932" s="146"/>
      <c r="QXW932" s="146"/>
      <c r="QXX932" s="146"/>
      <c r="QXY932" s="146"/>
      <c r="QXZ932" s="146"/>
      <c r="QYA932" s="146"/>
      <c r="QYB932" s="146"/>
      <c r="QYC932" s="146"/>
      <c r="QYD932" s="146"/>
      <c r="QYE932" s="146"/>
      <c r="QYF932" s="146"/>
      <c r="QYG932" s="146"/>
      <c r="QYH932" s="146"/>
      <c r="QYI932" s="146"/>
      <c r="QYJ932" s="146"/>
      <c r="QYK932" s="146"/>
      <c r="QYL932" s="146"/>
      <c r="QYM932" s="146"/>
      <c r="QYN932" s="146"/>
      <c r="QYO932" s="146"/>
      <c r="QYP932" s="146"/>
      <c r="QYQ932" s="146"/>
      <c r="QYR932" s="146"/>
      <c r="QYS932" s="146"/>
      <c r="QYT932" s="146"/>
      <c r="QYU932" s="146"/>
      <c r="QYV932" s="146"/>
      <c r="QYW932" s="146"/>
      <c r="QYX932" s="146"/>
      <c r="QYY932" s="146"/>
      <c r="QYZ932" s="146"/>
      <c r="QZA932" s="146"/>
      <c r="QZB932" s="146"/>
      <c r="QZC932" s="146"/>
      <c r="QZD932" s="146"/>
      <c r="QZE932" s="146"/>
      <c r="QZF932" s="146"/>
      <c r="QZG932" s="146"/>
      <c r="QZH932" s="146"/>
      <c r="QZI932" s="146"/>
      <c r="QZJ932" s="146"/>
      <c r="QZK932" s="146"/>
      <c r="QZL932" s="146"/>
      <c r="QZM932" s="146"/>
      <c r="QZN932" s="146"/>
      <c r="QZO932" s="146"/>
      <c r="QZP932" s="146"/>
      <c r="QZQ932" s="146"/>
      <c r="QZR932" s="146"/>
      <c r="QZS932" s="146"/>
      <c r="QZT932" s="146"/>
      <c r="QZU932" s="146"/>
      <c r="QZV932" s="146"/>
      <c r="QZW932" s="146"/>
      <c r="QZX932" s="146"/>
      <c r="QZY932" s="146"/>
      <c r="QZZ932" s="146"/>
      <c r="RAA932" s="146"/>
      <c r="RAB932" s="146"/>
      <c r="RAC932" s="146"/>
      <c r="RAD932" s="146"/>
      <c r="RAE932" s="146"/>
      <c r="RAF932" s="146"/>
      <c r="RAG932" s="146"/>
      <c r="RAH932" s="146"/>
      <c r="RAI932" s="146"/>
      <c r="RAJ932" s="146"/>
      <c r="RAK932" s="146"/>
      <c r="RAL932" s="146"/>
      <c r="RAM932" s="146"/>
      <c r="RAN932" s="146"/>
      <c r="RAO932" s="146"/>
      <c r="RAP932" s="146"/>
      <c r="RAQ932" s="146"/>
      <c r="RAR932" s="146"/>
      <c r="RAS932" s="146"/>
      <c r="RAT932" s="146"/>
      <c r="RAU932" s="146"/>
      <c r="RAV932" s="146"/>
      <c r="RAW932" s="146"/>
      <c r="RAX932" s="146"/>
      <c r="RAY932" s="146"/>
      <c r="RAZ932" s="146"/>
      <c r="RBA932" s="146"/>
      <c r="RBB932" s="146"/>
      <c r="RBC932" s="146"/>
      <c r="RBD932" s="146"/>
      <c r="RBE932" s="146"/>
      <c r="RBF932" s="146"/>
      <c r="RBG932" s="146"/>
      <c r="RBH932" s="146"/>
      <c r="RBI932" s="146"/>
      <c r="RBJ932" s="146"/>
      <c r="RBK932" s="146"/>
      <c r="RBL932" s="146"/>
      <c r="RBM932" s="146"/>
      <c r="RBN932" s="146"/>
      <c r="RBO932" s="146"/>
      <c r="RBP932" s="146"/>
      <c r="RBQ932" s="146"/>
      <c r="RBR932" s="146"/>
      <c r="RBS932" s="146"/>
      <c r="RBT932" s="146"/>
      <c r="RBU932" s="146"/>
      <c r="RBV932" s="146"/>
      <c r="RBW932" s="146"/>
      <c r="RBX932" s="146"/>
      <c r="RBY932" s="146"/>
      <c r="RBZ932" s="146"/>
      <c r="RCA932" s="146"/>
      <c r="RCB932" s="146"/>
      <c r="RCC932" s="146"/>
      <c r="RCD932" s="146"/>
      <c r="RCE932" s="146"/>
      <c r="RCF932" s="146"/>
      <c r="RCG932" s="146"/>
      <c r="RCH932" s="146"/>
      <c r="RCI932" s="146"/>
      <c r="RCJ932" s="146"/>
      <c r="RCK932" s="146"/>
      <c r="RCL932" s="146"/>
      <c r="RCM932" s="146"/>
      <c r="RCN932" s="146"/>
      <c r="RCO932" s="146"/>
      <c r="RCP932" s="146"/>
      <c r="RCQ932" s="146"/>
      <c r="RCR932" s="146"/>
      <c r="RCS932" s="146"/>
      <c r="RCT932" s="146"/>
      <c r="RCU932" s="146"/>
      <c r="RCV932" s="146"/>
      <c r="RCW932" s="146"/>
      <c r="RCX932" s="146"/>
      <c r="RCY932" s="146"/>
      <c r="RCZ932" s="146"/>
      <c r="RDA932" s="146"/>
      <c r="RDB932" s="146"/>
      <c r="RDC932" s="146"/>
      <c r="RDD932" s="146"/>
      <c r="RDE932" s="146"/>
      <c r="RDF932" s="146"/>
      <c r="RDG932" s="146"/>
      <c r="RDH932" s="146"/>
      <c r="RDI932" s="146"/>
      <c r="RDJ932" s="146"/>
      <c r="RDK932" s="146"/>
      <c r="RDL932" s="146"/>
      <c r="RDM932" s="146"/>
      <c r="RDN932" s="146"/>
      <c r="RDO932" s="146"/>
      <c r="RDP932" s="146"/>
      <c r="RDQ932" s="146"/>
      <c r="RDR932" s="146"/>
      <c r="RDS932" s="146"/>
      <c r="RDT932" s="146"/>
      <c r="RDU932" s="146"/>
      <c r="RDV932" s="146"/>
      <c r="RDW932" s="146"/>
      <c r="RDX932" s="146"/>
      <c r="RDY932" s="146"/>
      <c r="RDZ932" s="146"/>
      <c r="REA932" s="146"/>
      <c r="REB932" s="146"/>
      <c r="REC932" s="146"/>
      <c r="RED932" s="146"/>
      <c r="REE932" s="146"/>
      <c r="REF932" s="146"/>
      <c r="REG932" s="146"/>
      <c r="REH932" s="146"/>
      <c r="REI932" s="146"/>
      <c r="REJ932" s="146"/>
      <c r="REK932" s="146"/>
      <c r="REL932" s="146"/>
      <c r="REM932" s="146"/>
      <c r="REN932" s="146"/>
      <c r="REO932" s="146"/>
      <c r="REP932" s="146"/>
      <c r="REQ932" s="146"/>
      <c r="RER932" s="146"/>
      <c r="RES932" s="146"/>
      <c r="RET932" s="146"/>
      <c r="REU932" s="146"/>
      <c r="REV932" s="146"/>
      <c r="REW932" s="146"/>
      <c r="REX932" s="146"/>
      <c r="REY932" s="146"/>
      <c r="REZ932" s="146"/>
      <c r="RFA932" s="146"/>
      <c r="RFB932" s="146"/>
      <c r="RFC932" s="146"/>
      <c r="RFD932" s="146"/>
      <c r="RFE932" s="146"/>
      <c r="RFF932" s="146"/>
      <c r="RFG932" s="146"/>
      <c r="RFH932" s="146"/>
      <c r="RFI932" s="146"/>
      <c r="RFJ932" s="146"/>
      <c r="RFK932" s="146"/>
      <c r="RFL932" s="146"/>
      <c r="RFM932" s="146"/>
      <c r="RFN932" s="146"/>
      <c r="RFO932" s="146"/>
      <c r="RFP932" s="146"/>
      <c r="RFQ932" s="146"/>
      <c r="RFR932" s="146"/>
      <c r="RFS932" s="146"/>
      <c r="RFT932" s="146"/>
      <c r="RFU932" s="146"/>
      <c r="RFV932" s="146"/>
      <c r="RFW932" s="146"/>
      <c r="RFX932" s="146"/>
      <c r="RFY932" s="146"/>
      <c r="RFZ932" s="146"/>
      <c r="RGA932" s="146"/>
      <c r="RGB932" s="146"/>
      <c r="RGC932" s="146"/>
      <c r="RGD932" s="146"/>
      <c r="RGE932" s="146"/>
      <c r="RGF932" s="146"/>
      <c r="RGG932" s="146"/>
      <c r="RGH932" s="146"/>
      <c r="RGI932" s="146"/>
      <c r="RGJ932" s="146"/>
      <c r="RGK932" s="146"/>
      <c r="RGL932" s="146"/>
      <c r="RGM932" s="146"/>
      <c r="RGN932" s="146"/>
      <c r="RGO932" s="146"/>
      <c r="RGP932" s="146"/>
      <c r="RGQ932" s="146"/>
      <c r="RGR932" s="146"/>
      <c r="RGS932" s="146"/>
      <c r="RGT932" s="146"/>
      <c r="RGU932" s="146"/>
      <c r="RGV932" s="146"/>
      <c r="RGW932" s="146"/>
      <c r="RGX932" s="146"/>
      <c r="RGY932" s="146"/>
      <c r="RGZ932" s="146"/>
      <c r="RHA932" s="146"/>
      <c r="RHB932" s="146"/>
      <c r="RHC932" s="146"/>
      <c r="RHD932" s="146"/>
      <c r="RHE932" s="146"/>
      <c r="RHF932" s="146"/>
      <c r="RHG932" s="146"/>
      <c r="RHH932" s="146"/>
      <c r="RHI932" s="146"/>
      <c r="RHJ932" s="146"/>
      <c r="RHK932" s="146"/>
      <c r="RHL932" s="146"/>
      <c r="RHM932" s="146"/>
      <c r="RHN932" s="146"/>
      <c r="RHO932" s="146"/>
      <c r="RHP932" s="146"/>
      <c r="RHQ932" s="146"/>
      <c r="RHR932" s="146"/>
      <c r="RHS932" s="146"/>
      <c r="RHT932" s="146"/>
      <c r="RHU932" s="146"/>
      <c r="RHV932" s="146"/>
      <c r="RHW932" s="146"/>
      <c r="RHX932" s="146"/>
      <c r="RHY932" s="146"/>
      <c r="RHZ932" s="146"/>
      <c r="RIA932" s="146"/>
      <c r="RIB932" s="146"/>
      <c r="RIC932" s="146"/>
      <c r="RID932" s="146"/>
      <c r="RIE932" s="146"/>
      <c r="RIF932" s="146"/>
      <c r="RIG932" s="146"/>
      <c r="RIH932" s="146"/>
      <c r="RII932" s="146"/>
      <c r="RIJ932" s="146"/>
      <c r="RIK932" s="146"/>
      <c r="RIL932" s="146"/>
      <c r="RIM932" s="146"/>
      <c r="RIN932" s="146"/>
      <c r="RIO932" s="146"/>
      <c r="RIP932" s="146"/>
      <c r="RIQ932" s="146"/>
      <c r="RIR932" s="146"/>
      <c r="RIS932" s="146"/>
      <c r="RIT932" s="146"/>
      <c r="RIU932" s="146"/>
      <c r="RIV932" s="146"/>
      <c r="RIW932" s="146"/>
      <c r="RIX932" s="146"/>
      <c r="RIY932" s="146"/>
      <c r="RIZ932" s="146"/>
      <c r="RJA932" s="146"/>
      <c r="RJB932" s="146"/>
      <c r="RJC932" s="146"/>
      <c r="RJD932" s="146"/>
      <c r="RJE932" s="146"/>
      <c r="RJF932" s="146"/>
      <c r="RJG932" s="146"/>
      <c r="RJH932" s="146"/>
      <c r="RJI932" s="146"/>
      <c r="RJJ932" s="146"/>
      <c r="RJK932" s="146"/>
      <c r="RJL932" s="146"/>
      <c r="RJM932" s="146"/>
      <c r="RJN932" s="146"/>
      <c r="RJO932" s="146"/>
      <c r="RJP932" s="146"/>
      <c r="RJQ932" s="146"/>
      <c r="RJR932" s="146"/>
      <c r="RJS932" s="146"/>
      <c r="RJT932" s="146"/>
      <c r="RJU932" s="146"/>
      <c r="RJV932" s="146"/>
      <c r="RJW932" s="146"/>
      <c r="RJX932" s="146"/>
      <c r="RJY932" s="146"/>
      <c r="RJZ932" s="146"/>
      <c r="RKA932" s="146"/>
      <c r="RKB932" s="146"/>
      <c r="RKC932" s="146"/>
      <c r="RKD932" s="146"/>
      <c r="RKE932" s="146"/>
      <c r="RKF932" s="146"/>
      <c r="RKG932" s="146"/>
      <c r="RKH932" s="146"/>
      <c r="RKI932" s="146"/>
      <c r="RKJ932" s="146"/>
      <c r="RKK932" s="146"/>
      <c r="RKL932" s="146"/>
      <c r="RKM932" s="146"/>
      <c r="RKN932" s="146"/>
      <c r="RKO932" s="146"/>
      <c r="RKP932" s="146"/>
      <c r="RKQ932" s="146"/>
      <c r="RKR932" s="146"/>
      <c r="RKS932" s="146"/>
      <c r="RKT932" s="146"/>
      <c r="RKU932" s="146"/>
      <c r="RKV932" s="146"/>
      <c r="RKW932" s="146"/>
      <c r="RKX932" s="146"/>
      <c r="RKY932" s="146"/>
      <c r="RKZ932" s="146"/>
      <c r="RLA932" s="146"/>
      <c r="RLB932" s="146"/>
      <c r="RLC932" s="146"/>
      <c r="RLD932" s="146"/>
      <c r="RLE932" s="146"/>
      <c r="RLF932" s="146"/>
      <c r="RLG932" s="146"/>
      <c r="RLH932" s="146"/>
      <c r="RLI932" s="146"/>
      <c r="RLJ932" s="146"/>
      <c r="RLK932" s="146"/>
      <c r="RLL932" s="146"/>
      <c r="RLM932" s="146"/>
      <c r="RLN932" s="146"/>
      <c r="RLO932" s="146"/>
      <c r="RLP932" s="146"/>
      <c r="RLQ932" s="146"/>
      <c r="RLR932" s="146"/>
      <c r="RLS932" s="146"/>
      <c r="RLT932" s="146"/>
      <c r="RLU932" s="146"/>
      <c r="RLV932" s="146"/>
      <c r="RLW932" s="146"/>
      <c r="RLX932" s="146"/>
      <c r="RLY932" s="146"/>
      <c r="RLZ932" s="146"/>
      <c r="RMA932" s="146"/>
      <c r="RMB932" s="146"/>
      <c r="RMC932" s="146"/>
      <c r="RMD932" s="146"/>
      <c r="RME932" s="146"/>
      <c r="RMF932" s="146"/>
      <c r="RMG932" s="146"/>
      <c r="RMH932" s="146"/>
      <c r="RMI932" s="146"/>
      <c r="RMJ932" s="146"/>
      <c r="RMK932" s="146"/>
      <c r="RML932" s="146"/>
      <c r="RMM932" s="146"/>
      <c r="RMN932" s="146"/>
      <c r="RMO932" s="146"/>
      <c r="RMP932" s="146"/>
      <c r="RMQ932" s="146"/>
      <c r="RMR932" s="146"/>
      <c r="RMS932" s="146"/>
      <c r="RMT932" s="146"/>
      <c r="RMU932" s="146"/>
      <c r="RMV932" s="146"/>
      <c r="RMW932" s="146"/>
      <c r="RMX932" s="146"/>
      <c r="RMY932" s="146"/>
      <c r="RMZ932" s="146"/>
      <c r="RNA932" s="146"/>
      <c r="RNB932" s="146"/>
      <c r="RNC932" s="146"/>
      <c r="RND932" s="146"/>
      <c r="RNE932" s="146"/>
      <c r="RNF932" s="146"/>
      <c r="RNG932" s="146"/>
      <c r="RNH932" s="146"/>
      <c r="RNI932" s="146"/>
      <c r="RNJ932" s="146"/>
      <c r="RNK932" s="146"/>
      <c r="RNL932" s="146"/>
      <c r="RNM932" s="146"/>
      <c r="RNN932" s="146"/>
      <c r="RNO932" s="146"/>
      <c r="RNP932" s="146"/>
      <c r="RNQ932" s="146"/>
      <c r="RNR932" s="146"/>
      <c r="RNS932" s="146"/>
      <c r="RNT932" s="146"/>
      <c r="RNU932" s="146"/>
      <c r="RNV932" s="146"/>
      <c r="RNW932" s="146"/>
      <c r="RNX932" s="146"/>
      <c r="RNY932" s="146"/>
      <c r="RNZ932" s="146"/>
      <c r="ROA932" s="146"/>
      <c r="ROB932" s="146"/>
      <c r="ROC932" s="146"/>
      <c r="ROD932" s="146"/>
      <c r="ROE932" s="146"/>
      <c r="ROF932" s="146"/>
      <c r="ROG932" s="146"/>
      <c r="ROH932" s="146"/>
      <c r="ROI932" s="146"/>
      <c r="ROJ932" s="146"/>
      <c r="ROK932" s="146"/>
      <c r="ROL932" s="146"/>
      <c r="ROM932" s="146"/>
      <c r="RON932" s="146"/>
      <c r="ROO932" s="146"/>
      <c r="ROP932" s="146"/>
      <c r="ROQ932" s="146"/>
      <c r="ROR932" s="146"/>
      <c r="ROS932" s="146"/>
      <c r="ROT932" s="146"/>
      <c r="ROU932" s="146"/>
      <c r="ROV932" s="146"/>
      <c r="ROW932" s="146"/>
      <c r="ROX932" s="146"/>
      <c r="ROY932" s="146"/>
      <c r="ROZ932" s="146"/>
      <c r="RPA932" s="146"/>
      <c r="RPB932" s="146"/>
      <c r="RPC932" s="146"/>
      <c r="RPD932" s="146"/>
      <c r="RPE932" s="146"/>
      <c r="RPF932" s="146"/>
      <c r="RPG932" s="146"/>
      <c r="RPH932" s="146"/>
      <c r="RPI932" s="146"/>
      <c r="RPJ932" s="146"/>
      <c r="RPK932" s="146"/>
      <c r="RPL932" s="146"/>
      <c r="RPM932" s="146"/>
      <c r="RPN932" s="146"/>
      <c r="RPO932" s="146"/>
      <c r="RPP932" s="146"/>
      <c r="RPQ932" s="146"/>
      <c r="RPR932" s="146"/>
      <c r="RPS932" s="146"/>
      <c r="RPT932" s="146"/>
      <c r="RPU932" s="146"/>
      <c r="RPV932" s="146"/>
      <c r="RPW932" s="146"/>
      <c r="RPX932" s="146"/>
      <c r="RPY932" s="146"/>
      <c r="RPZ932" s="146"/>
      <c r="RQA932" s="146"/>
      <c r="RQB932" s="146"/>
      <c r="RQC932" s="146"/>
      <c r="RQD932" s="146"/>
      <c r="RQE932" s="146"/>
      <c r="RQF932" s="146"/>
      <c r="RQG932" s="146"/>
      <c r="RQH932" s="146"/>
      <c r="RQI932" s="146"/>
      <c r="RQJ932" s="146"/>
      <c r="RQK932" s="146"/>
      <c r="RQL932" s="146"/>
      <c r="RQM932" s="146"/>
      <c r="RQN932" s="146"/>
      <c r="RQO932" s="146"/>
      <c r="RQP932" s="146"/>
      <c r="RQQ932" s="146"/>
      <c r="RQR932" s="146"/>
      <c r="RQS932" s="146"/>
      <c r="RQT932" s="146"/>
      <c r="RQU932" s="146"/>
      <c r="RQV932" s="146"/>
      <c r="RQW932" s="146"/>
      <c r="RQX932" s="146"/>
      <c r="RQY932" s="146"/>
      <c r="RQZ932" s="146"/>
      <c r="RRA932" s="146"/>
      <c r="RRB932" s="146"/>
      <c r="RRC932" s="146"/>
      <c r="RRD932" s="146"/>
      <c r="RRE932" s="146"/>
      <c r="RRF932" s="146"/>
      <c r="RRG932" s="146"/>
      <c r="RRH932" s="146"/>
      <c r="RRI932" s="146"/>
      <c r="RRJ932" s="146"/>
      <c r="RRK932" s="146"/>
      <c r="RRL932" s="146"/>
      <c r="RRM932" s="146"/>
      <c r="RRN932" s="146"/>
      <c r="RRO932" s="146"/>
      <c r="RRP932" s="146"/>
      <c r="RRQ932" s="146"/>
      <c r="RRR932" s="146"/>
      <c r="RRS932" s="146"/>
      <c r="RRT932" s="146"/>
      <c r="RRU932" s="146"/>
      <c r="RRV932" s="146"/>
      <c r="RRW932" s="146"/>
      <c r="RRX932" s="146"/>
      <c r="RRY932" s="146"/>
      <c r="RRZ932" s="146"/>
      <c r="RSA932" s="146"/>
      <c r="RSB932" s="146"/>
      <c r="RSC932" s="146"/>
      <c r="RSD932" s="146"/>
      <c r="RSE932" s="146"/>
      <c r="RSF932" s="146"/>
      <c r="RSG932" s="146"/>
      <c r="RSH932" s="146"/>
      <c r="RSI932" s="146"/>
      <c r="RSJ932" s="146"/>
      <c r="RSK932" s="146"/>
      <c r="RSL932" s="146"/>
      <c r="RSM932" s="146"/>
      <c r="RSN932" s="146"/>
      <c r="RSO932" s="146"/>
      <c r="RSP932" s="146"/>
      <c r="RSQ932" s="146"/>
      <c r="RSR932" s="146"/>
      <c r="RSS932" s="146"/>
      <c r="RST932" s="146"/>
      <c r="RSU932" s="146"/>
      <c r="RSV932" s="146"/>
      <c r="RSW932" s="146"/>
      <c r="RSX932" s="146"/>
      <c r="RSY932" s="146"/>
      <c r="RSZ932" s="146"/>
      <c r="RTA932" s="146"/>
      <c r="RTB932" s="146"/>
      <c r="RTC932" s="146"/>
      <c r="RTD932" s="146"/>
      <c r="RTE932" s="146"/>
      <c r="RTF932" s="146"/>
      <c r="RTG932" s="146"/>
      <c r="RTH932" s="146"/>
      <c r="RTI932" s="146"/>
      <c r="RTJ932" s="146"/>
      <c r="RTK932" s="146"/>
      <c r="RTL932" s="146"/>
      <c r="RTM932" s="146"/>
      <c r="RTN932" s="146"/>
      <c r="RTO932" s="146"/>
      <c r="RTP932" s="146"/>
      <c r="RTQ932" s="146"/>
      <c r="RTR932" s="146"/>
      <c r="RTS932" s="146"/>
      <c r="RTT932" s="146"/>
      <c r="RTU932" s="146"/>
      <c r="RTV932" s="146"/>
      <c r="RTW932" s="146"/>
      <c r="RTX932" s="146"/>
      <c r="RTY932" s="146"/>
      <c r="RTZ932" s="146"/>
      <c r="RUA932" s="146"/>
      <c r="RUB932" s="146"/>
      <c r="RUC932" s="146"/>
      <c r="RUD932" s="146"/>
      <c r="RUE932" s="146"/>
      <c r="RUF932" s="146"/>
      <c r="RUG932" s="146"/>
      <c r="RUH932" s="146"/>
      <c r="RUI932" s="146"/>
      <c r="RUJ932" s="146"/>
      <c r="RUK932" s="146"/>
      <c r="RUL932" s="146"/>
      <c r="RUM932" s="146"/>
      <c r="RUN932" s="146"/>
      <c r="RUO932" s="146"/>
      <c r="RUP932" s="146"/>
      <c r="RUQ932" s="146"/>
      <c r="RUR932" s="146"/>
      <c r="RUS932" s="146"/>
      <c r="RUT932" s="146"/>
      <c r="RUU932" s="146"/>
      <c r="RUV932" s="146"/>
      <c r="RUW932" s="146"/>
      <c r="RUX932" s="146"/>
      <c r="RUY932" s="146"/>
      <c r="RUZ932" s="146"/>
      <c r="RVA932" s="146"/>
      <c r="RVB932" s="146"/>
      <c r="RVC932" s="146"/>
      <c r="RVD932" s="146"/>
      <c r="RVE932" s="146"/>
      <c r="RVF932" s="146"/>
      <c r="RVG932" s="146"/>
      <c r="RVH932" s="146"/>
      <c r="RVI932" s="146"/>
      <c r="RVJ932" s="146"/>
      <c r="RVK932" s="146"/>
      <c r="RVL932" s="146"/>
      <c r="RVM932" s="146"/>
      <c r="RVN932" s="146"/>
      <c r="RVO932" s="146"/>
      <c r="RVP932" s="146"/>
      <c r="RVQ932" s="146"/>
      <c r="RVR932" s="146"/>
      <c r="RVS932" s="146"/>
      <c r="RVT932" s="146"/>
      <c r="RVU932" s="146"/>
      <c r="RVV932" s="146"/>
      <c r="RVW932" s="146"/>
      <c r="RVX932" s="146"/>
      <c r="RVY932" s="146"/>
      <c r="RVZ932" s="146"/>
      <c r="RWA932" s="146"/>
      <c r="RWB932" s="146"/>
      <c r="RWC932" s="146"/>
      <c r="RWD932" s="146"/>
      <c r="RWE932" s="146"/>
      <c r="RWF932" s="146"/>
      <c r="RWG932" s="146"/>
      <c r="RWH932" s="146"/>
      <c r="RWI932" s="146"/>
      <c r="RWJ932" s="146"/>
      <c r="RWK932" s="146"/>
      <c r="RWL932" s="146"/>
      <c r="RWM932" s="146"/>
      <c r="RWN932" s="146"/>
      <c r="RWO932" s="146"/>
      <c r="RWP932" s="146"/>
      <c r="RWQ932" s="146"/>
      <c r="RWR932" s="146"/>
      <c r="RWS932" s="146"/>
      <c r="RWT932" s="146"/>
      <c r="RWU932" s="146"/>
      <c r="RWV932" s="146"/>
      <c r="RWW932" s="146"/>
      <c r="RWX932" s="146"/>
      <c r="RWY932" s="146"/>
      <c r="RWZ932" s="146"/>
      <c r="RXA932" s="146"/>
      <c r="RXB932" s="146"/>
      <c r="RXC932" s="146"/>
      <c r="RXD932" s="146"/>
      <c r="RXE932" s="146"/>
      <c r="RXF932" s="146"/>
      <c r="RXG932" s="146"/>
      <c r="RXH932" s="146"/>
      <c r="RXI932" s="146"/>
      <c r="RXJ932" s="146"/>
      <c r="RXK932" s="146"/>
      <c r="RXL932" s="146"/>
      <c r="RXM932" s="146"/>
      <c r="RXN932" s="146"/>
      <c r="RXO932" s="146"/>
      <c r="RXP932" s="146"/>
      <c r="RXQ932" s="146"/>
      <c r="RXR932" s="146"/>
      <c r="RXS932" s="146"/>
      <c r="RXT932" s="146"/>
      <c r="RXU932" s="146"/>
      <c r="RXV932" s="146"/>
      <c r="RXW932" s="146"/>
      <c r="RXX932" s="146"/>
      <c r="RXY932" s="146"/>
      <c r="RXZ932" s="146"/>
      <c r="RYA932" s="146"/>
      <c r="RYB932" s="146"/>
      <c r="RYC932" s="146"/>
      <c r="RYD932" s="146"/>
      <c r="RYE932" s="146"/>
      <c r="RYF932" s="146"/>
      <c r="RYG932" s="146"/>
      <c r="RYH932" s="146"/>
      <c r="RYI932" s="146"/>
      <c r="RYJ932" s="146"/>
      <c r="RYK932" s="146"/>
      <c r="RYL932" s="146"/>
      <c r="RYM932" s="146"/>
      <c r="RYN932" s="146"/>
      <c r="RYO932" s="146"/>
      <c r="RYP932" s="146"/>
      <c r="RYQ932" s="146"/>
      <c r="RYR932" s="146"/>
      <c r="RYS932" s="146"/>
      <c r="RYT932" s="146"/>
      <c r="RYU932" s="146"/>
      <c r="RYV932" s="146"/>
      <c r="RYW932" s="146"/>
      <c r="RYX932" s="146"/>
      <c r="RYY932" s="146"/>
      <c r="RYZ932" s="146"/>
      <c r="RZA932" s="146"/>
      <c r="RZB932" s="146"/>
      <c r="RZC932" s="146"/>
      <c r="RZD932" s="146"/>
      <c r="RZE932" s="146"/>
      <c r="RZF932" s="146"/>
      <c r="RZG932" s="146"/>
      <c r="RZH932" s="146"/>
      <c r="RZI932" s="146"/>
      <c r="RZJ932" s="146"/>
      <c r="RZK932" s="146"/>
      <c r="RZL932" s="146"/>
      <c r="RZM932" s="146"/>
      <c r="RZN932" s="146"/>
      <c r="RZO932" s="146"/>
      <c r="RZP932" s="146"/>
      <c r="RZQ932" s="146"/>
      <c r="RZR932" s="146"/>
      <c r="RZS932" s="146"/>
      <c r="RZT932" s="146"/>
      <c r="RZU932" s="146"/>
      <c r="RZV932" s="146"/>
      <c r="RZW932" s="146"/>
      <c r="RZX932" s="146"/>
      <c r="RZY932" s="146"/>
      <c r="RZZ932" s="146"/>
      <c r="SAA932" s="146"/>
      <c r="SAB932" s="146"/>
      <c r="SAC932" s="146"/>
      <c r="SAD932" s="146"/>
      <c r="SAE932" s="146"/>
      <c r="SAF932" s="146"/>
      <c r="SAG932" s="146"/>
      <c r="SAH932" s="146"/>
      <c r="SAI932" s="146"/>
      <c r="SAJ932" s="146"/>
      <c r="SAK932" s="146"/>
      <c r="SAL932" s="146"/>
      <c r="SAM932" s="146"/>
      <c r="SAN932" s="146"/>
      <c r="SAO932" s="146"/>
      <c r="SAP932" s="146"/>
      <c r="SAQ932" s="146"/>
      <c r="SAR932" s="146"/>
      <c r="SAS932" s="146"/>
      <c r="SAT932" s="146"/>
      <c r="SAU932" s="146"/>
      <c r="SAV932" s="146"/>
      <c r="SAW932" s="146"/>
      <c r="SAX932" s="146"/>
      <c r="SAY932" s="146"/>
      <c r="SAZ932" s="146"/>
      <c r="SBA932" s="146"/>
      <c r="SBB932" s="146"/>
      <c r="SBC932" s="146"/>
      <c r="SBD932" s="146"/>
      <c r="SBE932" s="146"/>
      <c r="SBF932" s="146"/>
      <c r="SBG932" s="146"/>
      <c r="SBH932" s="146"/>
      <c r="SBI932" s="146"/>
      <c r="SBJ932" s="146"/>
      <c r="SBK932" s="146"/>
      <c r="SBL932" s="146"/>
      <c r="SBM932" s="146"/>
      <c r="SBN932" s="146"/>
      <c r="SBO932" s="146"/>
      <c r="SBP932" s="146"/>
      <c r="SBQ932" s="146"/>
      <c r="SBR932" s="146"/>
      <c r="SBS932" s="146"/>
      <c r="SBT932" s="146"/>
      <c r="SBU932" s="146"/>
      <c r="SBV932" s="146"/>
      <c r="SBW932" s="146"/>
      <c r="SBX932" s="146"/>
      <c r="SBY932" s="146"/>
      <c r="SBZ932" s="146"/>
      <c r="SCA932" s="146"/>
      <c r="SCB932" s="146"/>
      <c r="SCC932" s="146"/>
      <c r="SCD932" s="146"/>
      <c r="SCE932" s="146"/>
      <c r="SCF932" s="146"/>
      <c r="SCG932" s="146"/>
      <c r="SCH932" s="146"/>
      <c r="SCI932" s="146"/>
      <c r="SCJ932" s="146"/>
      <c r="SCK932" s="146"/>
      <c r="SCL932" s="146"/>
      <c r="SCM932" s="146"/>
      <c r="SCN932" s="146"/>
      <c r="SCO932" s="146"/>
      <c r="SCP932" s="146"/>
      <c r="SCQ932" s="146"/>
      <c r="SCR932" s="146"/>
      <c r="SCS932" s="146"/>
      <c r="SCT932" s="146"/>
      <c r="SCU932" s="146"/>
      <c r="SCV932" s="146"/>
      <c r="SCW932" s="146"/>
      <c r="SCX932" s="146"/>
      <c r="SCY932" s="146"/>
      <c r="SCZ932" s="146"/>
      <c r="SDA932" s="146"/>
      <c r="SDB932" s="146"/>
      <c r="SDC932" s="146"/>
      <c r="SDD932" s="146"/>
      <c r="SDE932" s="146"/>
      <c r="SDF932" s="146"/>
      <c r="SDG932" s="146"/>
      <c r="SDH932" s="146"/>
      <c r="SDI932" s="146"/>
      <c r="SDJ932" s="146"/>
      <c r="SDK932" s="146"/>
      <c r="SDL932" s="146"/>
      <c r="SDM932" s="146"/>
      <c r="SDN932" s="146"/>
      <c r="SDO932" s="146"/>
      <c r="SDP932" s="146"/>
      <c r="SDQ932" s="146"/>
      <c r="SDR932" s="146"/>
      <c r="SDS932" s="146"/>
      <c r="SDT932" s="146"/>
      <c r="SDU932" s="146"/>
      <c r="SDV932" s="146"/>
      <c r="SDW932" s="146"/>
      <c r="SDX932" s="146"/>
      <c r="SDY932" s="146"/>
      <c r="SDZ932" s="146"/>
      <c r="SEA932" s="146"/>
      <c r="SEB932" s="146"/>
      <c r="SEC932" s="146"/>
      <c r="SED932" s="146"/>
      <c r="SEE932" s="146"/>
      <c r="SEF932" s="146"/>
      <c r="SEG932" s="146"/>
      <c r="SEH932" s="146"/>
      <c r="SEI932" s="146"/>
      <c r="SEJ932" s="146"/>
      <c r="SEK932" s="146"/>
      <c r="SEL932" s="146"/>
      <c r="SEM932" s="146"/>
      <c r="SEN932" s="146"/>
      <c r="SEO932" s="146"/>
      <c r="SEP932" s="146"/>
      <c r="SEQ932" s="146"/>
      <c r="SER932" s="146"/>
      <c r="SES932" s="146"/>
      <c r="SET932" s="146"/>
      <c r="SEU932" s="146"/>
      <c r="SEV932" s="146"/>
      <c r="SEW932" s="146"/>
      <c r="SEX932" s="146"/>
      <c r="SEY932" s="146"/>
      <c r="SEZ932" s="146"/>
      <c r="SFA932" s="146"/>
      <c r="SFB932" s="146"/>
      <c r="SFC932" s="146"/>
      <c r="SFD932" s="146"/>
      <c r="SFE932" s="146"/>
      <c r="SFF932" s="146"/>
      <c r="SFG932" s="146"/>
      <c r="SFH932" s="146"/>
      <c r="SFI932" s="146"/>
      <c r="SFJ932" s="146"/>
      <c r="SFK932" s="146"/>
      <c r="SFL932" s="146"/>
      <c r="SFM932" s="146"/>
      <c r="SFN932" s="146"/>
      <c r="SFO932" s="146"/>
      <c r="SFP932" s="146"/>
      <c r="SFQ932" s="146"/>
      <c r="SFR932" s="146"/>
      <c r="SFS932" s="146"/>
      <c r="SFT932" s="146"/>
      <c r="SFU932" s="146"/>
      <c r="SFV932" s="146"/>
      <c r="SFW932" s="146"/>
      <c r="SFX932" s="146"/>
      <c r="SFY932" s="146"/>
      <c r="SFZ932" s="146"/>
      <c r="SGA932" s="146"/>
      <c r="SGB932" s="146"/>
      <c r="SGC932" s="146"/>
      <c r="SGD932" s="146"/>
      <c r="SGE932" s="146"/>
      <c r="SGF932" s="146"/>
      <c r="SGG932" s="146"/>
      <c r="SGH932" s="146"/>
      <c r="SGI932" s="146"/>
      <c r="SGJ932" s="146"/>
      <c r="SGK932" s="146"/>
      <c r="SGL932" s="146"/>
      <c r="SGM932" s="146"/>
      <c r="SGN932" s="146"/>
      <c r="SGO932" s="146"/>
      <c r="SGP932" s="146"/>
      <c r="SGQ932" s="146"/>
      <c r="SGR932" s="146"/>
      <c r="SGS932" s="146"/>
      <c r="SGT932" s="146"/>
      <c r="SGU932" s="146"/>
      <c r="SGV932" s="146"/>
      <c r="SGW932" s="146"/>
      <c r="SGX932" s="146"/>
      <c r="SGY932" s="146"/>
      <c r="SGZ932" s="146"/>
      <c r="SHA932" s="146"/>
      <c r="SHB932" s="146"/>
      <c r="SHC932" s="146"/>
      <c r="SHD932" s="146"/>
      <c r="SHE932" s="146"/>
      <c r="SHF932" s="146"/>
      <c r="SHG932" s="146"/>
      <c r="SHH932" s="146"/>
      <c r="SHI932" s="146"/>
      <c r="SHJ932" s="146"/>
      <c r="SHK932" s="146"/>
      <c r="SHL932" s="146"/>
      <c r="SHM932" s="146"/>
      <c r="SHN932" s="146"/>
      <c r="SHO932" s="146"/>
      <c r="SHP932" s="146"/>
      <c r="SHQ932" s="146"/>
      <c r="SHR932" s="146"/>
      <c r="SHS932" s="146"/>
      <c r="SHT932" s="146"/>
      <c r="SHU932" s="146"/>
      <c r="SHV932" s="146"/>
      <c r="SHW932" s="146"/>
      <c r="SHX932" s="146"/>
      <c r="SHY932" s="146"/>
      <c r="SHZ932" s="146"/>
      <c r="SIA932" s="146"/>
      <c r="SIB932" s="146"/>
      <c r="SIC932" s="146"/>
      <c r="SID932" s="146"/>
      <c r="SIE932" s="146"/>
      <c r="SIF932" s="146"/>
      <c r="SIG932" s="146"/>
      <c r="SIH932" s="146"/>
      <c r="SII932" s="146"/>
      <c r="SIJ932" s="146"/>
      <c r="SIK932" s="146"/>
      <c r="SIL932" s="146"/>
      <c r="SIM932" s="146"/>
      <c r="SIN932" s="146"/>
      <c r="SIO932" s="146"/>
      <c r="SIP932" s="146"/>
      <c r="SIQ932" s="146"/>
      <c r="SIR932" s="146"/>
      <c r="SIS932" s="146"/>
      <c r="SIT932" s="146"/>
      <c r="SIU932" s="146"/>
      <c r="SIV932" s="146"/>
      <c r="SIW932" s="146"/>
      <c r="SIX932" s="146"/>
      <c r="SIY932" s="146"/>
      <c r="SIZ932" s="146"/>
      <c r="SJA932" s="146"/>
      <c r="SJB932" s="146"/>
      <c r="SJC932" s="146"/>
      <c r="SJD932" s="146"/>
      <c r="SJE932" s="146"/>
      <c r="SJF932" s="146"/>
      <c r="SJG932" s="146"/>
      <c r="SJH932" s="146"/>
      <c r="SJI932" s="146"/>
      <c r="SJJ932" s="146"/>
      <c r="SJK932" s="146"/>
      <c r="SJL932" s="146"/>
      <c r="SJM932" s="146"/>
      <c r="SJN932" s="146"/>
      <c r="SJO932" s="146"/>
      <c r="SJP932" s="146"/>
      <c r="SJQ932" s="146"/>
      <c r="SJR932" s="146"/>
      <c r="SJS932" s="146"/>
      <c r="SJT932" s="146"/>
      <c r="SJU932" s="146"/>
      <c r="SJV932" s="146"/>
      <c r="SJW932" s="146"/>
      <c r="SJX932" s="146"/>
      <c r="SJY932" s="146"/>
      <c r="SJZ932" s="146"/>
      <c r="SKA932" s="146"/>
      <c r="SKB932" s="146"/>
      <c r="SKC932" s="146"/>
      <c r="SKD932" s="146"/>
      <c r="SKE932" s="146"/>
      <c r="SKF932" s="146"/>
      <c r="SKG932" s="146"/>
      <c r="SKH932" s="146"/>
      <c r="SKI932" s="146"/>
      <c r="SKJ932" s="146"/>
      <c r="SKK932" s="146"/>
      <c r="SKL932" s="146"/>
      <c r="SKM932" s="146"/>
      <c r="SKN932" s="146"/>
      <c r="SKO932" s="146"/>
      <c r="SKP932" s="146"/>
      <c r="SKQ932" s="146"/>
      <c r="SKR932" s="146"/>
      <c r="SKS932" s="146"/>
      <c r="SKT932" s="146"/>
      <c r="SKU932" s="146"/>
      <c r="SKV932" s="146"/>
      <c r="SKW932" s="146"/>
      <c r="SKX932" s="146"/>
      <c r="SKY932" s="146"/>
      <c r="SKZ932" s="146"/>
      <c r="SLA932" s="146"/>
      <c r="SLB932" s="146"/>
      <c r="SLC932" s="146"/>
      <c r="SLD932" s="146"/>
      <c r="SLE932" s="146"/>
      <c r="SLF932" s="146"/>
      <c r="SLG932" s="146"/>
      <c r="SLH932" s="146"/>
      <c r="SLI932" s="146"/>
      <c r="SLJ932" s="146"/>
      <c r="SLK932" s="146"/>
      <c r="SLL932" s="146"/>
      <c r="SLM932" s="146"/>
      <c r="SLN932" s="146"/>
      <c r="SLO932" s="146"/>
      <c r="SLP932" s="146"/>
      <c r="SLQ932" s="146"/>
      <c r="SLR932" s="146"/>
      <c r="SLS932" s="146"/>
      <c r="SLT932" s="146"/>
      <c r="SLU932" s="146"/>
      <c r="SLV932" s="146"/>
      <c r="SLW932" s="146"/>
      <c r="SLX932" s="146"/>
      <c r="SLY932" s="146"/>
      <c r="SLZ932" s="146"/>
      <c r="SMA932" s="146"/>
      <c r="SMB932" s="146"/>
      <c r="SMC932" s="146"/>
      <c r="SMD932" s="146"/>
      <c r="SME932" s="146"/>
      <c r="SMF932" s="146"/>
      <c r="SMG932" s="146"/>
      <c r="SMH932" s="146"/>
      <c r="SMI932" s="146"/>
      <c r="SMJ932" s="146"/>
      <c r="SMK932" s="146"/>
      <c r="SML932" s="146"/>
      <c r="SMM932" s="146"/>
      <c r="SMN932" s="146"/>
      <c r="SMO932" s="146"/>
      <c r="SMP932" s="146"/>
      <c r="SMQ932" s="146"/>
      <c r="SMR932" s="146"/>
      <c r="SMS932" s="146"/>
      <c r="SMT932" s="146"/>
      <c r="SMU932" s="146"/>
      <c r="SMV932" s="146"/>
      <c r="SMW932" s="146"/>
      <c r="SMX932" s="146"/>
      <c r="SMY932" s="146"/>
      <c r="SMZ932" s="146"/>
      <c r="SNA932" s="146"/>
      <c r="SNB932" s="146"/>
      <c r="SNC932" s="146"/>
      <c r="SND932" s="146"/>
      <c r="SNE932" s="146"/>
      <c r="SNF932" s="146"/>
      <c r="SNG932" s="146"/>
      <c r="SNH932" s="146"/>
      <c r="SNI932" s="146"/>
      <c r="SNJ932" s="146"/>
      <c r="SNK932" s="146"/>
      <c r="SNL932" s="146"/>
      <c r="SNM932" s="146"/>
      <c r="SNN932" s="146"/>
      <c r="SNO932" s="146"/>
      <c r="SNP932" s="146"/>
      <c r="SNQ932" s="146"/>
      <c r="SNR932" s="146"/>
      <c r="SNS932" s="146"/>
      <c r="SNT932" s="146"/>
      <c r="SNU932" s="146"/>
      <c r="SNV932" s="146"/>
      <c r="SNW932" s="146"/>
      <c r="SNX932" s="146"/>
      <c r="SNY932" s="146"/>
      <c r="SNZ932" s="146"/>
      <c r="SOA932" s="146"/>
      <c r="SOB932" s="146"/>
      <c r="SOC932" s="146"/>
      <c r="SOD932" s="146"/>
      <c r="SOE932" s="146"/>
      <c r="SOF932" s="146"/>
      <c r="SOG932" s="146"/>
      <c r="SOH932" s="146"/>
      <c r="SOI932" s="146"/>
      <c r="SOJ932" s="146"/>
      <c r="SOK932" s="146"/>
      <c r="SOL932" s="146"/>
      <c r="SOM932" s="146"/>
      <c r="SON932" s="146"/>
      <c r="SOO932" s="146"/>
      <c r="SOP932" s="146"/>
      <c r="SOQ932" s="146"/>
      <c r="SOR932" s="146"/>
      <c r="SOS932" s="146"/>
      <c r="SOT932" s="146"/>
      <c r="SOU932" s="146"/>
      <c r="SOV932" s="146"/>
      <c r="SOW932" s="146"/>
      <c r="SOX932" s="146"/>
      <c r="SOY932" s="146"/>
      <c r="SOZ932" s="146"/>
      <c r="SPA932" s="146"/>
      <c r="SPB932" s="146"/>
      <c r="SPC932" s="146"/>
      <c r="SPD932" s="146"/>
      <c r="SPE932" s="146"/>
      <c r="SPF932" s="146"/>
      <c r="SPG932" s="146"/>
      <c r="SPH932" s="146"/>
      <c r="SPI932" s="146"/>
      <c r="SPJ932" s="146"/>
      <c r="SPK932" s="146"/>
      <c r="SPL932" s="146"/>
      <c r="SPM932" s="146"/>
      <c r="SPN932" s="146"/>
      <c r="SPO932" s="146"/>
      <c r="SPP932" s="146"/>
      <c r="SPQ932" s="146"/>
      <c r="SPR932" s="146"/>
      <c r="SPS932" s="146"/>
      <c r="SPT932" s="146"/>
      <c r="SPU932" s="146"/>
      <c r="SPV932" s="146"/>
      <c r="SPW932" s="146"/>
      <c r="SPX932" s="146"/>
      <c r="SPY932" s="146"/>
      <c r="SPZ932" s="146"/>
      <c r="SQA932" s="146"/>
      <c r="SQB932" s="146"/>
      <c r="SQC932" s="146"/>
      <c r="SQD932" s="146"/>
      <c r="SQE932" s="146"/>
      <c r="SQF932" s="146"/>
      <c r="SQG932" s="146"/>
      <c r="SQH932" s="146"/>
      <c r="SQI932" s="146"/>
      <c r="SQJ932" s="146"/>
      <c r="SQK932" s="146"/>
      <c r="SQL932" s="146"/>
      <c r="SQM932" s="146"/>
      <c r="SQN932" s="146"/>
      <c r="SQO932" s="146"/>
      <c r="SQP932" s="146"/>
      <c r="SQQ932" s="146"/>
      <c r="SQR932" s="146"/>
      <c r="SQS932" s="146"/>
      <c r="SQT932" s="146"/>
      <c r="SQU932" s="146"/>
      <c r="SQV932" s="146"/>
      <c r="SQW932" s="146"/>
      <c r="SQX932" s="146"/>
      <c r="SQY932" s="146"/>
      <c r="SQZ932" s="146"/>
      <c r="SRA932" s="146"/>
      <c r="SRB932" s="146"/>
      <c r="SRC932" s="146"/>
      <c r="SRD932" s="146"/>
      <c r="SRE932" s="146"/>
      <c r="SRF932" s="146"/>
      <c r="SRG932" s="146"/>
      <c r="SRH932" s="146"/>
      <c r="SRI932" s="146"/>
      <c r="SRJ932" s="146"/>
      <c r="SRK932" s="146"/>
      <c r="SRL932" s="146"/>
      <c r="SRM932" s="146"/>
      <c r="SRN932" s="146"/>
      <c r="SRO932" s="146"/>
      <c r="SRP932" s="146"/>
      <c r="SRQ932" s="146"/>
      <c r="SRR932" s="146"/>
      <c r="SRS932" s="146"/>
      <c r="SRT932" s="146"/>
      <c r="SRU932" s="146"/>
      <c r="SRV932" s="146"/>
      <c r="SRW932" s="146"/>
      <c r="SRX932" s="146"/>
      <c r="SRY932" s="146"/>
      <c r="SRZ932" s="146"/>
      <c r="SSA932" s="146"/>
      <c r="SSB932" s="146"/>
      <c r="SSC932" s="146"/>
      <c r="SSD932" s="146"/>
      <c r="SSE932" s="146"/>
      <c r="SSF932" s="146"/>
      <c r="SSG932" s="146"/>
      <c r="SSH932" s="146"/>
      <c r="SSI932" s="146"/>
      <c r="SSJ932" s="146"/>
      <c r="SSK932" s="146"/>
      <c r="SSL932" s="146"/>
      <c r="SSM932" s="146"/>
      <c r="SSN932" s="146"/>
      <c r="SSO932" s="146"/>
      <c r="SSP932" s="146"/>
      <c r="SSQ932" s="146"/>
      <c r="SSR932" s="146"/>
      <c r="SSS932" s="146"/>
      <c r="SST932" s="146"/>
      <c r="SSU932" s="146"/>
      <c r="SSV932" s="146"/>
      <c r="SSW932" s="146"/>
      <c r="SSX932" s="146"/>
      <c r="SSY932" s="146"/>
      <c r="SSZ932" s="146"/>
      <c r="STA932" s="146"/>
      <c r="STB932" s="146"/>
      <c r="STC932" s="146"/>
      <c r="STD932" s="146"/>
      <c r="STE932" s="146"/>
      <c r="STF932" s="146"/>
      <c r="STG932" s="146"/>
      <c r="STH932" s="146"/>
      <c r="STI932" s="146"/>
      <c r="STJ932" s="146"/>
      <c r="STK932" s="146"/>
      <c r="STL932" s="146"/>
      <c r="STM932" s="146"/>
      <c r="STN932" s="146"/>
      <c r="STO932" s="146"/>
      <c r="STP932" s="146"/>
      <c r="STQ932" s="146"/>
      <c r="STR932" s="146"/>
      <c r="STS932" s="146"/>
      <c r="STT932" s="146"/>
      <c r="STU932" s="146"/>
      <c r="STV932" s="146"/>
      <c r="STW932" s="146"/>
      <c r="STX932" s="146"/>
      <c r="STY932" s="146"/>
      <c r="STZ932" s="146"/>
      <c r="SUA932" s="146"/>
      <c r="SUB932" s="146"/>
      <c r="SUC932" s="146"/>
      <c r="SUD932" s="146"/>
      <c r="SUE932" s="146"/>
      <c r="SUF932" s="146"/>
      <c r="SUG932" s="146"/>
      <c r="SUH932" s="146"/>
      <c r="SUI932" s="146"/>
      <c r="SUJ932" s="146"/>
      <c r="SUK932" s="146"/>
      <c r="SUL932" s="146"/>
      <c r="SUM932" s="146"/>
      <c r="SUN932" s="146"/>
      <c r="SUO932" s="146"/>
      <c r="SUP932" s="146"/>
      <c r="SUQ932" s="146"/>
      <c r="SUR932" s="146"/>
      <c r="SUS932" s="146"/>
      <c r="SUT932" s="146"/>
      <c r="SUU932" s="146"/>
      <c r="SUV932" s="146"/>
      <c r="SUW932" s="146"/>
      <c r="SUX932" s="146"/>
      <c r="SUY932" s="146"/>
      <c r="SUZ932" s="146"/>
      <c r="SVA932" s="146"/>
      <c r="SVB932" s="146"/>
      <c r="SVC932" s="146"/>
      <c r="SVD932" s="146"/>
      <c r="SVE932" s="146"/>
      <c r="SVF932" s="146"/>
      <c r="SVG932" s="146"/>
      <c r="SVH932" s="146"/>
      <c r="SVI932" s="146"/>
      <c r="SVJ932" s="146"/>
      <c r="SVK932" s="146"/>
      <c r="SVL932" s="146"/>
      <c r="SVM932" s="146"/>
      <c r="SVN932" s="146"/>
      <c r="SVO932" s="146"/>
      <c r="SVP932" s="146"/>
      <c r="SVQ932" s="146"/>
      <c r="SVR932" s="146"/>
      <c r="SVS932" s="146"/>
      <c r="SVT932" s="146"/>
      <c r="SVU932" s="146"/>
      <c r="SVV932" s="146"/>
      <c r="SVW932" s="146"/>
      <c r="SVX932" s="146"/>
      <c r="SVY932" s="146"/>
      <c r="SVZ932" s="146"/>
      <c r="SWA932" s="146"/>
      <c r="SWB932" s="146"/>
      <c r="SWC932" s="146"/>
      <c r="SWD932" s="146"/>
      <c r="SWE932" s="146"/>
      <c r="SWF932" s="146"/>
      <c r="SWG932" s="146"/>
      <c r="SWH932" s="146"/>
      <c r="SWI932" s="146"/>
      <c r="SWJ932" s="146"/>
      <c r="SWK932" s="146"/>
      <c r="SWL932" s="146"/>
      <c r="SWM932" s="146"/>
      <c r="SWN932" s="146"/>
      <c r="SWO932" s="146"/>
      <c r="SWP932" s="146"/>
      <c r="SWQ932" s="146"/>
      <c r="SWR932" s="146"/>
      <c r="SWS932" s="146"/>
      <c r="SWT932" s="146"/>
      <c r="SWU932" s="146"/>
      <c r="SWV932" s="146"/>
      <c r="SWW932" s="146"/>
      <c r="SWX932" s="146"/>
      <c r="SWY932" s="146"/>
      <c r="SWZ932" s="146"/>
      <c r="SXA932" s="146"/>
      <c r="SXB932" s="146"/>
      <c r="SXC932" s="146"/>
      <c r="SXD932" s="146"/>
      <c r="SXE932" s="146"/>
      <c r="SXF932" s="146"/>
      <c r="SXG932" s="146"/>
      <c r="SXH932" s="146"/>
      <c r="SXI932" s="146"/>
      <c r="SXJ932" s="146"/>
      <c r="SXK932" s="146"/>
      <c r="SXL932" s="146"/>
      <c r="SXM932" s="146"/>
      <c r="SXN932" s="146"/>
      <c r="SXO932" s="146"/>
      <c r="SXP932" s="146"/>
      <c r="SXQ932" s="146"/>
      <c r="SXR932" s="146"/>
      <c r="SXS932" s="146"/>
      <c r="SXT932" s="146"/>
      <c r="SXU932" s="146"/>
      <c r="SXV932" s="146"/>
      <c r="SXW932" s="146"/>
      <c r="SXX932" s="146"/>
      <c r="SXY932" s="146"/>
      <c r="SXZ932" s="146"/>
      <c r="SYA932" s="146"/>
      <c r="SYB932" s="146"/>
      <c r="SYC932" s="146"/>
      <c r="SYD932" s="146"/>
      <c r="SYE932" s="146"/>
      <c r="SYF932" s="146"/>
      <c r="SYG932" s="146"/>
      <c r="SYH932" s="146"/>
      <c r="SYI932" s="146"/>
      <c r="SYJ932" s="146"/>
      <c r="SYK932" s="146"/>
      <c r="SYL932" s="146"/>
      <c r="SYM932" s="146"/>
      <c r="SYN932" s="146"/>
      <c r="SYO932" s="146"/>
      <c r="SYP932" s="146"/>
      <c r="SYQ932" s="146"/>
      <c r="SYR932" s="146"/>
      <c r="SYS932" s="146"/>
      <c r="SYT932" s="146"/>
      <c r="SYU932" s="146"/>
      <c r="SYV932" s="146"/>
      <c r="SYW932" s="146"/>
      <c r="SYX932" s="146"/>
      <c r="SYY932" s="146"/>
      <c r="SYZ932" s="146"/>
      <c r="SZA932" s="146"/>
      <c r="SZB932" s="146"/>
      <c r="SZC932" s="146"/>
      <c r="SZD932" s="146"/>
      <c r="SZE932" s="146"/>
      <c r="SZF932" s="146"/>
      <c r="SZG932" s="146"/>
      <c r="SZH932" s="146"/>
      <c r="SZI932" s="146"/>
      <c r="SZJ932" s="146"/>
      <c r="SZK932" s="146"/>
      <c r="SZL932" s="146"/>
      <c r="SZM932" s="146"/>
      <c r="SZN932" s="146"/>
      <c r="SZO932" s="146"/>
      <c r="SZP932" s="146"/>
      <c r="SZQ932" s="146"/>
      <c r="SZR932" s="146"/>
      <c r="SZS932" s="146"/>
      <c r="SZT932" s="146"/>
      <c r="SZU932" s="146"/>
      <c r="SZV932" s="146"/>
      <c r="SZW932" s="146"/>
      <c r="SZX932" s="146"/>
      <c r="SZY932" s="146"/>
      <c r="SZZ932" s="146"/>
      <c r="TAA932" s="146"/>
      <c r="TAB932" s="146"/>
      <c r="TAC932" s="146"/>
      <c r="TAD932" s="146"/>
      <c r="TAE932" s="146"/>
      <c r="TAF932" s="146"/>
      <c r="TAG932" s="146"/>
      <c r="TAH932" s="146"/>
      <c r="TAI932" s="146"/>
      <c r="TAJ932" s="146"/>
      <c r="TAK932" s="146"/>
      <c r="TAL932" s="146"/>
      <c r="TAM932" s="146"/>
      <c r="TAN932" s="146"/>
      <c r="TAO932" s="146"/>
      <c r="TAP932" s="146"/>
      <c r="TAQ932" s="146"/>
      <c r="TAR932" s="146"/>
      <c r="TAS932" s="146"/>
      <c r="TAT932" s="146"/>
      <c r="TAU932" s="146"/>
      <c r="TAV932" s="146"/>
      <c r="TAW932" s="146"/>
      <c r="TAX932" s="146"/>
      <c r="TAY932" s="146"/>
      <c r="TAZ932" s="146"/>
      <c r="TBA932" s="146"/>
      <c r="TBB932" s="146"/>
      <c r="TBC932" s="146"/>
      <c r="TBD932" s="146"/>
      <c r="TBE932" s="146"/>
      <c r="TBF932" s="146"/>
      <c r="TBG932" s="146"/>
      <c r="TBH932" s="146"/>
      <c r="TBI932" s="146"/>
      <c r="TBJ932" s="146"/>
      <c r="TBK932" s="146"/>
      <c r="TBL932" s="146"/>
      <c r="TBM932" s="146"/>
      <c r="TBN932" s="146"/>
      <c r="TBO932" s="146"/>
      <c r="TBP932" s="146"/>
      <c r="TBQ932" s="146"/>
      <c r="TBR932" s="146"/>
      <c r="TBS932" s="146"/>
      <c r="TBT932" s="146"/>
      <c r="TBU932" s="146"/>
      <c r="TBV932" s="146"/>
      <c r="TBW932" s="146"/>
      <c r="TBX932" s="146"/>
      <c r="TBY932" s="146"/>
      <c r="TBZ932" s="146"/>
      <c r="TCA932" s="146"/>
      <c r="TCB932" s="146"/>
      <c r="TCC932" s="146"/>
      <c r="TCD932" s="146"/>
      <c r="TCE932" s="146"/>
      <c r="TCF932" s="146"/>
      <c r="TCG932" s="146"/>
      <c r="TCH932" s="146"/>
      <c r="TCI932" s="146"/>
      <c r="TCJ932" s="146"/>
      <c r="TCK932" s="146"/>
      <c r="TCL932" s="146"/>
      <c r="TCM932" s="146"/>
      <c r="TCN932" s="146"/>
      <c r="TCO932" s="146"/>
      <c r="TCP932" s="146"/>
      <c r="TCQ932" s="146"/>
      <c r="TCR932" s="146"/>
      <c r="TCS932" s="146"/>
      <c r="TCT932" s="146"/>
      <c r="TCU932" s="146"/>
      <c r="TCV932" s="146"/>
      <c r="TCW932" s="146"/>
      <c r="TCX932" s="146"/>
      <c r="TCY932" s="146"/>
      <c r="TCZ932" s="146"/>
      <c r="TDA932" s="146"/>
      <c r="TDB932" s="146"/>
      <c r="TDC932" s="146"/>
      <c r="TDD932" s="146"/>
      <c r="TDE932" s="146"/>
      <c r="TDF932" s="146"/>
      <c r="TDG932" s="146"/>
      <c r="TDH932" s="146"/>
      <c r="TDI932" s="146"/>
      <c r="TDJ932" s="146"/>
      <c r="TDK932" s="146"/>
      <c r="TDL932" s="146"/>
      <c r="TDM932" s="146"/>
      <c r="TDN932" s="146"/>
      <c r="TDO932" s="146"/>
      <c r="TDP932" s="146"/>
      <c r="TDQ932" s="146"/>
      <c r="TDR932" s="146"/>
      <c r="TDS932" s="146"/>
      <c r="TDT932" s="146"/>
      <c r="TDU932" s="146"/>
      <c r="TDV932" s="146"/>
      <c r="TDW932" s="146"/>
      <c r="TDX932" s="146"/>
      <c r="TDY932" s="146"/>
      <c r="TDZ932" s="146"/>
      <c r="TEA932" s="146"/>
      <c r="TEB932" s="146"/>
      <c r="TEC932" s="146"/>
      <c r="TED932" s="146"/>
      <c r="TEE932" s="146"/>
      <c r="TEF932" s="146"/>
      <c r="TEG932" s="146"/>
      <c r="TEH932" s="146"/>
      <c r="TEI932" s="146"/>
      <c r="TEJ932" s="146"/>
      <c r="TEK932" s="146"/>
      <c r="TEL932" s="146"/>
      <c r="TEM932" s="146"/>
      <c r="TEN932" s="146"/>
      <c r="TEO932" s="146"/>
      <c r="TEP932" s="146"/>
      <c r="TEQ932" s="146"/>
      <c r="TER932" s="146"/>
      <c r="TES932" s="146"/>
      <c r="TET932" s="146"/>
      <c r="TEU932" s="146"/>
      <c r="TEV932" s="146"/>
      <c r="TEW932" s="146"/>
      <c r="TEX932" s="146"/>
      <c r="TEY932" s="146"/>
      <c r="TEZ932" s="146"/>
      <c r="TFA932" s="146"/>
      <c r="TFB932" s="146"/>
      <c r="TFC932" s="146"/>
      <c r="TFD932" s="146"/>
      <c r="TFE932" s="146"/>
      <c r="TFF932" s="146"/>
      <c r="TFG932" s="146"/>
      <c r="TFH932" s="146"/>
      <c r="TFI932" s="146"/>
      <c r="TFJ932" s="146"/>
      <c r="TFK932" s="146"/>
      <c r="TFL932" s="146"/>
      <c r="TFM932" s="146"/>
      <c r="TFN932" s="146"/>
      <c r="TFO932" s="146"/>
      <c r="TFP932" s="146"/>
      <c r="TFQ932" s="146"/>
      <c r="TFR932" s="146"/>
      <c r="TFS932" s="146"/>
      <c r="TFT932" s="146"/>
      <c r="TFU932" s="146"/>
      <c r="TFV932" s="146"/>
      <c r="TFW932" s="146"/>
      <c r="TFX932" s="146"/>
      <c r="TFY932" s="146"/>
      <c r="TFZ932" s="146"/>
      <c r="TGA932" s="146"/>
      <c r="TGB932" s="146"/>
      <c r="TGC932" s="146"/>
      <c r="TGD932" s="146"/>
      <c r="TGE932" s="146"/>
      <c r="TGF932" s="146"/>
      <c r="TGG932" s="146"/>
      <c r="TGH932" s="146"/>
      <c r="TGI932" s="146"/>
      <c r="TGJ932" s="146"/>
      <c r="TGK932" s="146"/>
      <c r="TGL932" s="146"/>
      <c r="TGM932" s="146"/>
      <c r="TGN932" s="146"/>
      <c r="TGO932" s="146"/>
      <c r="TGP932" s="146"/>
      <c r="TGQ932" s="146"/>
      <c r="TGR932" s="146"/>
      <c r="TGS932" s="146"/>
      <c r="TGT932" s="146"/>
      <c r="TGU932" s="146"/>
      <c r="TGV932" s="146"/>
      <c r="TGW932" s="146"/>
      <c r="TGX932" s="146"/>
      <c r="TGY932" s="146"/>
      <c r="TGZ932" s="146"/>
      <c r="THA932" s="146"/>
      <c r="THB932" s="146"/>
      <c r="THC932" s="146"/>
      <c r="THD932" s="146"/>
      <c r="THE932" s="146"/>
      <c r="THF932" s="146"/>
      <c r="THG932" s="146"/>
      <c r="THH932" s="146"/>
      <c r="THI932" s="146"/>
      <c r="THJ932" s="146"/>
      <c r="THK932" s="146"/>
      <c r="THL932" s="146"/>
      <c r="THM932" s="146"/>
      <c r="THN932" s="146"/>
      <c r="THO932" s="146"/>
      <c r="THP932" s="146"/>
      <c r="THQ932" s="146"/>
      <c r="THR932" s="146"/>
      <c r="THS932" s="146"/>
      <c r="THT932" s="146"/>
      <c r="THU932" s="146"/>
      <c r="THV932" s="146"/>
      <c r="THW932" s="146"/>
      <c r="THX932" s="146"/>
      <c r="THY932" s="146"/>
      <c r="THZ932" s="146"/>
      <c r="TIA932" s="146"/>
      <c r="TIB932" s="146"/>
      <c r="TIC932" s="146"/>
      <c r="TID932" s="146"/>
      <c r="TIE932" s="146"/>
      <c r="TIF932" s="146"/>
      <c r="TIG932" s="146"/>
      <c r="TIH932" s="146"/>
      <c r="TII932" s="146"/>
      <c r="TIJ932" s="146"/>
      <c r="TIK932" s="146"/>
      <c r="TIL932" s="146"/>
      <c r="TIM932" s="146"/>
      <c r="TIN932" s="146"/>
      <c r="TIO932" s="146"/>
      <c r="TIP932" s="146"/>
      <c r="TIQ932" s="146"/>
      <c r="TIR932" s="146"/>
      <c r="TIS932" s="146"/>
      <c r="TIT932" s="146"/>
      <c r="TIU932" s="146"/>
      <c r="TIV932" s="146"/>
      <c r="TIW932" s="146"/>
      <c r="TIX932" s="146"/>
      <c r="TIY932" s="146"/>
      <c r="TIZ932" s="146"/>
      <c r="TJA932" s="146"/>
      <c r="TJB932" s="146"/>
      <c r="TJC932" s="146"/>
      <c r="TJD932" s="146"/>
      <c r="TJE932" s="146"/>
      <c r="TJF932" s="146"/>
      <c r="TJG932" s="146"/>
      <c r="TJH932" s="146"/>
      <c r="TJI932" s="146"/>
      <c r="TJJ932" s="146"/>
      <c r="TJK932" s="146"/>
      <c r="TJL932" s="146"/>
      <c r="TJM932" s="146"/>
      <c r="TJN932" s="146"/>
      <c r="TJO932" s="146"/>
      <c r="TJP932" s="146"/>
      <c r="TJQ932" s="146"/>
      <c r="TJR932" s="146"/>
      <c r="TJS932" s="146"/>
      <c r="TJT932" s="146"/>
      <c r="TJU932" s="146"/>
      <c r="TJV932" s="146"/>
      <c r="TJW932" s="146"/>
      <c r="TJX932" s="146"/>
      <c r="TJY932" s="146"/>
      <c r="TJZ932" s="146"/>
      <c r="TKA932" s="146"/>
      <c r="TKB932" s="146"/>
      <c r="TKC932" s="146"/>
      <c r="TKD932" s="146"/>
      <c r="TKE932" s="146"/>
      <c r="TKF932" s="146"/>
      <c r="TKG932" s="146"/>
      <c r="TKH932" s="146"/>
      <c r="TKI932" s="146"/>
      <c r="TKJ932" s="146"/>
      <c r="TKK932" s="146"/>
      <c r="TKL932" s="146"/>
      <c r="TKM932" s="146"/>
      <c r="TKN932" s="146"/>
      <c r="TKO932" s="146"/>
      <c r="TKP932" s="146"/>
      <c r="TKQ932" s="146"/>
      <c r="TKR932" s="146"/>
      <c r="TKS932" s="146"/>
      <c r="TKT932" s="146"/>
      <c r="TKU932" s="146"/>
      <c r="TKV932" s="146"/>
      <c r="TKW932" s="146"/>
      <c r="TKX932" s="146"/>
      <c r="TKY932" s="146"/>
      <c r="TKZ932" s="146"/>
      <c r="TLA932" s="146"/>
      <c r="TLB932" s="146"/>
      <c r="TLC932" s="146"/>
      <c r="TLD932" s="146"/>
      <c r="TLE932" s="146"/>
      <c r="TLF932" s="146"/>
      <c r="TLG932" s="146"/>
      <c r="TLH932" s="146"/>
      <c r="TLI932" s="146"/>
      <c r="TLJ932" s="146"/>
      <c r="TLK932" s="146"/>
      <c r="TLL932" s="146"/>
      <c r="TLM932" s="146"/>
      <c r="TLN932" s="146"/>
      <c r="TLO932" s="146"/>
      <c r="TLP932" s="146"/>
      <c r="TLQ932" s="146"/>
      <c r="TLR932" s="146"/>
      <c r="TLS932" s="146"/>
      <c r="TLT932" s="146"/>
      <c r="TLU932" s="146"/>
      <c r="TLV932" s="146"/>
      <c r="TLW932" s="146"/>
      <c r="TLX932" s="146"/>
      <c r="TLY932" s="146"/>
      <c r="TLZ932" s="146"/>
      <c r="TMA932" s="146"/>
      <c r="TMB932" s="146"/>
      <c r="TMC932" s="146"/>
      <c r="TMD932" s="146"/>
      <c r="TME932" s="146"/>
      <c r="TMF932" s="146"/>
      <c r="TMG932" s="146"/>
      <c r="TMH932" s="146"/>
      <c r="TMI932" s="146"/>
      <c r="TMJ932" s="146"/>
      <c r="TMK932" s="146"/>
      <c r="TML932" s="146"/>
      <c r="TMM932" s="146"/>
      <c r="TMN932" s="146"/>
      <c r="TMO932" s="146"/>
      <c r="TMP932" s="146"/>
      <c r="TMQ932" s="146"/>
      <c r="TMR932" s="146"/>
      <c r="TMS932" s="146"/>
      <c r="TMT932" s="146"/>
      <c r="TMU932" s="146"/>
      <c r="TMV932" s="146"/>
      <c r="TMW932" s="146"/>
      <c r="TMX932" s="146"/>
      <c r="TMY932" s="146"/>
      <c r="TMZ932" s="146"/>
      <c r="TNA932" s="146"/>
      <c r="TNB932" s="146"/>
      <c r="TNC932" s="146"/>
      <c r="TND932" s="146"/>
      <c r="TNE932" s="146"/>
      <c r="TNF932" s="146"/>
      <c r="TNG932" s="146"/>
      <c r="TNH932" s="146"/>
      <c r="TNI932" s="146"/>
      <c r="TNJ932" s="146"/>
      <c r="TNK932" s="146"/>
      <c r="TNL932" s="146"/>
      <c r="TNM932" s="146"/>
      <c r="TNN932" s="146"/>
      <c r="TNO932" s="146"/>
      <c r="TNP932" s="146"/>
      <c r="TNQ932" s="146"/>
      <c r="TNR932" s="146"/>
      <c r="TNS932" s="146"/>
      <c r="TNT932" s="146"/>
      <c r="TNU932" s="146"/>
      <c r="TNV932" s="146"/>
      <c r="TNW932" s="146"/>
      <c r="TNX932" s="146"/>
      <c r="TNY932" s="146"/>
      <c r="TNZ932" s="146"/>
      <c r="TOA932" s="146"/>
      <c r="TOB932" s="146"/>
      <c r="TOC932" s="146"/>
      <c r="TOD932" s="146"/>
      <c r="TOE932" s="146"/>
      <c r="TOF932" s="146"/>
      <c r="TOG932" s="146"/>
      <c r="TOH932" s="146"/>
      <c r="TOI932" s="146"/>
      <c r="TOJ932" s="146"/>
      <c r="TOK932" s="146"/>
      <c r="TOL932" s="146"/>
      <c r="TOM932" s="146"/>
      <c r="TON932" s="146"/>
      <c r="TOO932" s="146"/>
      <c r="TOP932" s="146"/>
      <c r="TOQ932" s="146"/>
      <c r="TOR932" s="146"/>
      <c r="TOS932" s="146"/>
      <c r="TOT932" s="146"/>
      <c r="TOU932" s="146"/>
      <c r="TOV932" s="146"/>
      <c r="TOW932" s="146"/>
      <c r="TOX932" s="146"/>
      <c r="TOY932" s="146"/>
      <c r="TOZ932" s="146"/>
      <c r="TPA932" s="146"/>
      <c r="TPB932" s="146"/>
      <c r="TPC932" s="146"/>
      <c r="TPD932" s="146"/>
      <c r="TPE932" s="146"/>
      <c r="TPF932" s="146"/>
      <c r="TPG932" s="146"/>
      <c r="TPH932" s="146"/>
      <c r="TPI932" s="146"/>
      <c r="TPJ932" s="146"/>
      <c r="TPK932" s="146"/>
      <c r="TPL932" s="146"/>
      <c r="TPM932" s="146"/>
      <c r="TPN932" s="146"/>
      <c r="TPO932" s="146"/>
      <c r="TPP932" s="146"/>
      <c r="TPQ932" s="146"/>
      <c r="TPR932" s="146"/>
      <c r="TPS932" s="146"/>
      <c r="TPT932" s="146"/>
      <c r="TPU932" s="146"/>
      <c r="TPV932" s="146"/>
      <c r="TPW932" s="146"/>
      <c r="TPX932" s="146"/>
      <c r="TPY932" s="146"/>
      <c r="TPZ932" s="146"/>
      <c r="TQA932" s="146"/>
      <c r="TQB932" s="146"/>
      <c r="TQC932" s="146"/>
      <c r="TQD932" s="146"/>
      <c r="TQE932" s="146"/>
      <c r="TQF932" s="146"/>
      <c r="TQG932" s="146"/>
      <c r="TQH932" s="146"/>
      <c r="TQI932" s="146"/>
      <c r="TQJ932" s="146"/>
      <c r="TQK932" s="146"/>
      <c r="TQL932" s="146"/>
      <c r="TQM932" s="146"/>
      <c r="TQN932" s="146"/>
      <c r="TQO932" s="146"/>
      <c r="TQP932" s="146"/>
      <c r="TQQ932" s="146"/>
      <c r="TQR932" s="146"/>
      <c r="TQS932" s="146"/>
      <c r="TQT932" s="146"/>
      <c r="TQU932" s="146"/>
      <c r="TQV932" s="146"/>
      <c r="TQW932" s="146"/>
      <c r="TQX932" s="146"/>
      <c r="TQY932" s="146"/>
      <c r="TQZ932" s="146"/>
      <c r="TRA932" s="146"/>
      <c r="TRB932" s="146"/>
      <c r="TRC932" s="146"/>
      <c r="TRD932" s="146"/>
      <c r="TRE932" s="146"/>
      <c r="TRF932" s="146"/>
      <c r="TRG932" s="146"/>
      <c r="TRH932" s="146"/>
      <c r="TRI932" s="146"/>
      <c r="TRJ932" s="146"/>
      <c r="TRK932" s="146"/>
      <c r="TRL932" s="146"/>
      <c r="TRM932" s="146"/>
      <c r="TRN932" s="146"/>
      <c r="TRO932" s="146"/>
      <c r="TRP932" s="146"/>
      <c r="TRQ932" s="146"/>
      <c r="TRR932" s="146"/>
      <c r="TRS932" s="146"/>
      <c r="TRT932" s="146"/>
      <c r="TRU932" s="146"/>
      <c r="TRV932" s="146"/>
      <c r="TRW932" s="146"/>
      <c r="TRX932" s="146"/>
      <c r="TRY932" s="146"/>
      <c r="TRZ932" s="146"/>
      <c r="TSA932" s="146"/>
      <c r="TSB932" s="146"/>
      <c r="TSC932" s="146"/>
      <c r="TSD932" s="146"/>
      <c r="TSE932" s="146"/>
      <c r="TSF932" s="146"/>
      <c r="TSG932" s="146"/>
      <c r="TSH932" s="146"/>
      <c r="TSI932" s="146"/>
      <c r="TSJ932" s="146"/>
      <c r="TSK932" s="146"/>
      <c r="TSL932" s="146"/>
      <c r="TSM932" s="146"/>
      <c r="TSN932" s="146"/>
      <c r="TSO932" s="146"/>
      <c r="TSP932" s="146"/>
      <c r="TSQ932" s="146"/>
      <c r="TSR932" s="146"/>
      <c r="TSS932" s="146"/>
      <c r="TST932" s="146"/>
      <c r="TSU932" s="146"/>
      <c r="TSV932" s="146"/>
      <c r="TSW932" s="146"/>
      <c r="TSX932" s="146"/>
      <c r="TSY932" s="146"/>
      <c r="TSZ932" s="146"/>
      <c r="TTA932" s="146"/>
      <c r="TTB932" s="146"/>
      <c r="TTC932" s="146"/>
      <c r="TTD932" s="146"/>
      <c r="TTE932" s="146"/>
      <c r="TTF932" s="146"/>
      <c r="TTG932" s="146"/>
      <c r="TTH932" s="146"/>
      <c r="TTI932" s="146"/>
      <c r="TTJ932" s="146"/>
      <c r="TTK932" s="146"/>
      <c r="TTL932" s="146"/>
      <c r="TTM932" s="146"/>
      <c r="TTN932" s="146"/>
      <c r="TTO932" s="146"/>
      <c r="TTP932" s="146"/>
      <c r="TTQ932" s="146"/>
      <c r="TTR932" s="146"/>
      <c r="TTS932" s="146"/>
      <c r="TTT932" s="146"/>
      <c r="TTU932" s="146"/>
      <c r="TTV932" s="146"/>
      <c r="TTW932" s="146"/>
      <c r="TTX932" s="146"/>
      <c r="TTY932" s="146"/>
      <c r="TTZ932" s="146"/>
      <c r="TUA932" s="146"/>
      <c r="TUB932" s="146"/>
      <c r="TUC932" s="146"/>
      <c r="TUD932" s="146"/>
      <c r="TUE932" s="146"/>
      <c r="TUF932" s="146"/>
      <c r="TUG932" s="146"/>
      <c r="TUH932" s="146"/>
      <c r="TUI932" s="146"/>
      <c r="TUJ932" s="146"/>
      <c r="TUK932" s="146"/>
      <c r="TUL932" s="146"/>
      <c r="TUM932" s="146"/>
      <c r="TUN932" s="146"/>
      <c r="TUO932" s="146"/>
      <c r="TUP932" s="146"/>
      <c r="TUQ932" s="146"/>
      <c r="TUR932" s="146"/>
      <c r="TUS932" s="146"/>
      <c r="TUT932" s="146"/>
      <c r="TUU932" s="146"/>
      <c r="TUV932" s="146"/>
      <c r="TUW932" s="146"/>
      <c r="TUX932" s="146"/>
      <c r="TUY932" s="146"/>
      <c r="TUZ932" s="146"/>
      <c r="TVA932" s="146"/>
      <c r="TVB932" s="146"/>
      <c r="TVC932" s="146"/>
      <c r="TVD932" s="146"/>
      <c r="TVE932" s="146"/>
      <c r="TVF932" s="146"/>
      <c r="TVG932" s="146"/>
      <c r="TVH932" s="146"/>
      <c r="TVI932" s="146"/>
      <c r="TVJ932" s="146"/>
      <c r="TVK932" s="146"/>
      <c r="TVL932" s="146"/>
      <c r="TVM932" s="146"/>
      <c r="TVN932" s="146"/>
      <c r="TVO932" s="146"/>
      <c r="TVP932" s="146"/>
      <c r="TVQ932" s="146"/>
      <c r="TVR932" s="146"/>
      <c r="TVS932" s="146"/>
      <c r="TVT932" s="146"/>
      <c r="TVU932" s="146"/>
      <c r="TVV932" s="146"/>
      <c r="TVW932" s="146"/>
      <c r="TVX932" s="146"/>
      <c r="TVY932" s="146"/>
      <c r="TVZ932" s="146"/>
      <c r="TWA932" s="146"/>
      <c r="TWB932" s="146"/>
      <c r="TWC932" s="146"/>
      <c r="TWD932" s="146"/>
      <c r="TWE932" s="146"/>
      <c r="TWF932" s="146"/>
      <c r="TWG932" s="146"/>
      <c r="TWH932" s="146"/>
      <c r="TWI932" s="146"/>
      <c r="TWJ932" s="146"/>
      <c r="TWK932" s="146"/>
      <c r="TWL932" s="146"/>
      <c r="TWM932" s="146"/>
      <c r="TWN932" s="146"/>
      <c r="TWO932" s="146"/>
      <c r="TWP932" s="146"/>
      <c r="TWQ932" s="146"/>
      <c r="TWR932" s="146"/>
      <c r="TWS932" s="146"/>
      <c r="TWT932" s="146"/>
      <c r="TWU932" s="146"/>
      <c r="TWV932" s="146"/>
      <c r="TWW932" s="146"/>
      <c r="TWX932" s="146"/>
      <c r="TWY932" s="146"/>
      <c r="TWZ932" s="146"/>
      <c r="TXA932" s="146"/>
      <c r="TXB932" s="146"/>
      <c r="TXC932" s="146"/>
      <c r="TXD932" s="146"/>
      <c r="TXE932" s="146"/>
      <c r="TXF932" s="146"/>
      <c r="TXG932" s="146"/>
      <c r="TXH932" s="146"/>
      <c r="TXI932" s="146"/>
      <c r="TXJ932" s="146"/>
      <c r="TXK932" s="146"/>
      <c r="TXL932" s="146"/>
      <c r="TXM932" s="146"/>
      <c r="TXN932" s="146"/>
      <c r="TXO932" s="146"/>
      <c r="TXP932" s="146"/>
      <c r="TXQ932" s="146"/>
      <c r="TXR932" s="146"/>
      <c r="TXS932" s="146"/>
      <c r="TXT932" s="146"/>
      <c r="TXU932" s="146"/>
      <c r="TXV932" s="146"/>
      <c r="TXW932" s="146"/>
      <c r="TXX932" s="146"/>
      <c r="TXY932" s="146"/>
      <c r="TXZ932" s="146"/>
      <c r="TYA932" s="146"/>
      <c r="TYB932" s="146"/>
      <c r="TYC932" s="146"/>
      <c r="TYD932" s="146"/>
      <c r="TYE932" s="146"/>
      <c r="TYF932" s="146"/>
      <c r="TYG932" s="146"/>
      <c r="TYH932" s="146"/>
      <c r="TYI932" s="146"/>
      <c r="TYJ932" s="146"/>
      <c r="TYK932" s="146"/>
      <c r="TYL932" s="146"/>
      <c r="TYM932" s="146"/>
      <c r="TYN932" s="146"/>
      <c r="TYO932" s="146"/>
      <c r="TYP932" s="146"/>
      <c r="TYQ932" s="146"/>
      <c r="TYR932" s="146"/>
      <c r="TYS932" s="146"/>
      <c r="TYT932" s="146"/>
      <c r="TYU932" s="146"/>
      <c r="TYV932" s="146"/>
      <c r="TYW932" s="146"/>
      <c r="TYX932" s="146"/>
      <c r="TYY932" s="146"/>
      <c r="TYZ932" s="146"/>
      <c r="TZA932" s="146"/>
      <c r="TZB932" s="146"/>
      <c r="TZC932" s="146"/>
      <c r="TZD932" s="146"/>
      <c r="TZE932" s="146"/>
      <c r="TZF932" s="146"/>
      <c r="TZG932" s="146"/>
      <c r="TZH932" s="146"/>
      <c r="TZI932" s="146"/>
      <c r="TZJ932" s="146"/>
      <c r="TZK932" s="146"/>
      <c r="TZL932" s="146"/>
      <c r="TZM932" s="146"/>
      <c r="TZN932" s="146"/>
      <c r="TZO932" s="146"/>
      <c r="TZP932" s="146"/>
      <c r="TZQ932" s="146"/>
      <c r="TZR932" s="146"/>
      <c r="TZS932" s="146"/>
      <c r="TZT932" s="146"/>
      <c r="TZU932" s="146"/>
      <c r="TZV932" s="146"/>
      <c r="TZW932" s="146"/>
      <c r="TZX932" s="146"/>
      <c r="TZY932" s="146"/>
      <c r="TZZ932" s="146"/>
      <c r="UAA932" s="146"/>
      <c r="UAB932" s="146"/>
      <c r="UAC932" s="146"/>
      <c r="UAD932" s="146"/>
      <c r="UAE932" s="146"/>
      <c r="UAF932" s="146"/>
      <c r="UAG932" s="146"/>
      <c r="UAH932" s="146"/>
      <c r="UAI932" s="146"/>
      <c r="UAJ932" s="146"/>
      <c r="UAK932" s="146"/>
      <c r="UAL932" s="146"/>
      <c r="UAM932" s="146"/>
      <c r="UAN932" s="146"/>
      <c r="UAO932" s="146"/>
      <c r="UAP932" s="146"/>
      <c r="UAQ932" s="146"/>
      <c r="UAR932" s="146"/>
      <c r="UAS932" s="146"/>
      <c r="UAT932" s="146"/>
      <c r="UAU932" s="146"/>
      <c r="UAV932" s="146"/>
      <c r="UAW932" s="146"/>
      <c r="UAX932" s="146"/>
      <c r="UAY932" s="146"/>
      <c r="UAZ932" s="146"/>
      <c r="UBA932" s="146"/>
      <c r="UBB932" s="146"/>
      <c r="UBC932" s="146"/>
      <c r="UBD932" s="146"/>
      <c r="UBE932" s="146"/>
      <c r="UBF932" s="146"/>
      <c r="UBG932" s="146"/>
      <c r="UBH932" s="146"/>
      <c r="UBI932" s="146"/>
      <c r="UBJ932" s="146"/>
      <c r="UBK932" s="146"/>
      <c r="UBL932" s="146"/>
      <c r="UBM932" s="146"/>
      <c r="UBN932" s="146"/>
      <c r="UBO932" s="146"/>
      <c r="UBP932" s="146"/>
      <c r="UBQ932" s="146"/>
      <c r="UBR932" s="146"/>
      <c r="UBS932" s="146"/>
      <c r="UBT932" s="146"/>
      <c r="UBU932" s="146"/>
      <c r="UBV932" s="146"/>
      <c r="UBW932" s="146"/>
      <c r="UBX932" s="146"/>
      <c r="UBY932" s="146"/>
      <c r="UBZ932" s="146"/>
      <c r="UCA932" s="146"/>
      <c r="UCB932" s="146"/>
      <c r="UCC932" s="146"/>
      <c r="UCD932" s="146"/>
      <c r="UCE932" s="146"/>
      <c r="UCF932" s="146"/>
      <c r="UCG932" s="146"/>
      <c r="UCH932" s="146"/>
      <c r="UCI932" s="146"/>
      <c r="UCJ932" s="146"/>
      <c r="UCK932" s="146"/>
      <c r="UCL932" s="146"/>
      <c r="UCM932" s="146"/>
      <c r="UCN932" s="146"/>
      <c r="UCO932" s="146"/>
      <c r="UCP932" s="146"/>
      <c r="UCQ932" s="146"/>
      <c r="UCR932" s="146"/>
      <c r="UCS932" s="146"/>
      <c r="UCT932" s="146"/>
      <c r="UCU932" s="146"/>
      <c r="UCV932" s="146"/>
      <c r="UCW932" s="146"/>
      <c r="UCX932" s="146"/>
      <c r="UCY932" s="146"/>
      <c r="UCZ932" s="146"/>
      <c r="UDA932" s="146"/>
      <c r="UDB932" s="146"/>
      <c r="UDC932" s="146"/>
      <c r="UDD932" s="146"/>
      <c r="UDE932" s="146"/>
      <c r="UDF932" s="146"/>
      <c r="UDG932" s="146"/>
      <c r="UDH932" s="146"/>
      <c r="UDI932" s="146"/>
      <c r="UDJ932" s="146"/>
      <c r="UDK932" s="146"/>
      <c r="UDL932" s="146"/>
      <c r="UDM932" s="146"/>
      <c r="UDN932" s="146"/>
      <c r="UDO932" s="146"/>
      <c r="UDP932" s="146"/>
      <c r="UDQ932" s="146"/>
      <c r="UDR932" s="146"/>
      <c r="UDS932" s="146"/>
      <c r="UDT932" s="146"/>
      <c r="UDU932" s="146"/>
      <c r="UDV932" s="146"/>
      <c r="UDW932" s="146"/>
      <c r="UDX932" s="146"/>
      <c r="UDY932" s="146"/>
      <c r="UDZ932" s="146"/>
      <c r="UEA932" s="146"/>
      <c r="UEB932" s="146"/>
      <c r="UEC932" s="146"/>
      <c r="UED932" s="146"/>
      <c r="UEE932" s="146"/>
      <c r="UEF932" s="146"/>
      <c r="UEG932" s="146"/>
      <c r="UEH932" s="146"/>
      <c r="UEI932" s="146"/>
      <c r="UEJ932" s="146"/>
      <c r="UEK932" s="146"/>
      <c r="UEL932" s="146"/>
      <c r="UEM932" s="146"/>
      <c r="UEN932" s="146"/>
      <c r="UEO932" s="146"/>
      <c r="UEP932" s="146"/>
      <c r="UEQ932" s="146"/>
      <c r="UER932" s="146"/>
      <c r="UES932" s="146"/>
      <c r="UET932" s="146"/>
      <c r="UEU932" s="146"/>
      <c r="UEV932" s="146"/>
      <c r="UEW932" s="146"/>
      <c r="UEX932" s="146"/>
      <c r="UEY932" s="146"/>
      <c r="UEZ932" s="146"/>
      <c r="UFA932" s="146"/>
      <c r="UFB932" s="146"/>
      <c r="UFC932" s="146"/>
      <c r="UFD932" s="146"/>
      <c r="UFE932" s="146"/>
      <c r="UFF932" s="146"/>
      <c r="UFG932" s="146"/>
      <c r="UFH932" s="146"/>
      <c r="UFI932" s="146"/>
      <c r="UFJ932" s="146"/>
      <c r="UFK932" s="146"/>
      <c r="UFL932" s="146"/>
      <c r="UFM932" s="146"/>
      <c r="UFN932" s="146"/>
      <c r="UFO932" s="146"/>
      <c r="UFP932" s="146"/>
      <c r="UFQ932" s="146"/>
      <c r="UFR932" s="146"/>
      <c r="UFS932" s="146"/>
      <c r="UFT932" s="146"/>
      <c r="UFU932" s="146"/>
      <c r="UFV932" s="146"/>
      <c r="UFW932" s="146"/>
      <c r="UFX932" s="146"/>
      <c r="UFY932" s="146"/>
      <c r="UFZ932" s="146"/>
      <c r="UGA932" s="146"/>
      <c r="UGB932" s="146"/>
      <c r="UGC932" s="146"/>
      <c r="UGD932" s="146"/>
      <c r="UGE932" s="146"/>
      <c r="UGF932" s="146"/>
      <c r="UGG932" s="146"/>
      <c r="UGH932" s="146"/>
      <c r="UGI932" s="146"/>
      <c r="UGJ932" s="146"/>
      <c r="UGK932" s="146"/>
      <c r="UGL932" s="146"/>
      <c r="UGM932" s="146"/>
      <c r="UGN932" s="146"/>
      <c r="UGO932" s="146"/>
      <c r="UGP932" s="146"/>
      <c r="UGQ932" s="146"/>
      <c r="UGR932" s="146"/>
      <c r="UGS932" s="146"/>
      <c r="UGT932" s="146"/>
      <c r="UGU932" s="146"/>
      <c r="UGV932" s="146"/>
      <c r="UGW932" s="146"/>
      <c r="UGX932" s="146"/>
      <c r="UGY932" s="146"/>
      <c r="UGZ932" s="146"/>
      <c r="UHA932" s="146"/>
      <c r="UHB932" s="146"/>
      <c r="UHC932" s="146"/>
      <c r="UHD932" s="146"/>
      <c r="UHE932" s="146"/>
      <c r="UHF932" s="146"/>
      <c r="UHG932" s="146"/>
      <c r="UHH932" s="146"/>
      <c r="UHI932" s="146"/>
      <c r="UHJ932" s="146"/>
      <c r="UHK932" s="146"/>
      <c r="UHL932" s="146"/>
      <c r="UHM932" s="146"/>
      <c r="UHN932" s="146"/>
      <c r="UHO932" s="146"/>
      <c r="UHP932" s="146"/>
      <c r="UHQ932" s="146"/>
      <c r="UHR932" s="146"/>
      <c r="UHS932" s="146"/>
      <c r="UHT932" s="146"/>
      <c r="UHU932" s="146"/>
      <c r="UHV932" s="146"/>
      <c r="UHW932" s="146"/>
      <c r="UHX932" s="146"/>
      <c r="UHY932" s="146"/>
      <c r="UHZ932" s="146"/>
      <c r="UIA932" s="146"/>
      <c r="UIB932" s="146"/>
      <c r="UIC932" s="146"/>
      <c r="UID932" s="146"/>
      <c r="UIE932" s="146"/>
      <c r="UIF932" s="146"/>
      <c r="UIG932" s="146"/>
      <c r="UIH932" s="146"/>
      <c r="UII932" s="146"/>
      <c r="UIJ932" s="146"/>
      <c r="UIK932" s="146"/>
      <c r="UIL932" s="146"/>
      <c r="UIM932" s="146"/>
      <c r="UIN932" s="146"/>
      <c r="UIO932" s="146"/>
      <c r="UIP932" s="146"/>
      <c r="UIQ932" s="146"/>
      <c r="UIR932" s="146"/>
      <c r="UIS932" s="146"/>
      <c r="UIT932" s="146"/>
      <c r="UIU932" s="146"/>
      <c r="UIV932" s="146"/>
      <c r="UIW932" s="146"/>
      <c r="UIX932" s="146"/>
      <c r="UIY932" s="146"/>
      <c r="UIZ932" s="146"/>
      <c r="UJA932" s="146"/>
      <c r="UJB932" s="146"/>
      <c r="UJC932" s="146"/>
      <c r="UJD932" s="146"/>
      <c r="UJE932" s="146"/>
      <c r="UJF932" s="146"/>
      <c r="UJG932" s="146"/>
      <c r="UJH932" s="146"/>
      <c r="UJI932" s="146"/>
      <c r="UJJ932" s="146"/>
      <c r="UJK932" s="146"/>
      <c r="UJL932" s="146"/>
      <c r="UJM932" s="146"/>
      <c r="UJN932" s="146"/>
      <c r="UJO932" s="146"/>
      <c r="UJP932" s="146"/>
      <c r="UJQ932" s="146"/>
      <c r="UJR932" s="146"/>
      <c r="UJS932" s="146"/>
      <c r="UJT932" s="146"/>
      <c r="UJU932" s="146"/>
      <c r="UJV932" s="146"/>
      <c r="UJW932" s="146"/>
      <c r="UJX932" s="146"/>
      <c r="UJY932" s="146"/>
      <c r="UJZ932" s="146"/>
      <c r="UKA932" s="146"/>
      <c r="UKB932" s="146"/>
      <c r="UKC932" s="146"/>
      <c r="UKD932" s="146"/>
      <c r="UKE932" s="146"/>
      <c r="UKF932" s="146"/>
      <c r="UKG932" s="146"/>
      <c r="UKH932" s="146"/>
      <c r="UKI932" s="146"/>
      <c r="UKJ932" s="146"/>
      <c r="UKK932" s="146"/>
      <c r="UKL932" s="146"/>
      <c r="UKM932" s="146"/>
      <c r="UKN932" s="146"/>
      <c r="UKO932" s="146"/>
      <c r="UKP932" s="146"/>
      <c r="UKQ932" s="146"/>
      <c r="UKR932" s="146"/>
      <c r="UKS932" s="146"/>
      <c r="UKT932" s="146"/>
      <c r="UKU932" s="146"/>
      <c r="UKV932" s="146"/>
      <c r="UKW932" s="146"/>
      <c r="UKX932" s="146"/>
      <c r="UKY932" s="146"/>
      <c r="UKZ932" s="146"/>
      <c r="ULA932" s="146"/>
      <c r="ULB932" s="146"/>
      <c r="ULC932" s="146"/>
      <c r="ULD932" s="146"/>
      <c r="ULE932" s="146"/>
      <c r="ULF932" s="146"/>
      <c r="ULG932" s="146"/>
      <c r="ULH932" s="146"/>
      <c r="ULI932" s="146"/>
      <c r="ULJ932" s="146"/>
      <c r="ULK932" s="146"/>
      <c r="ULL932" s="146"/>
      <c r="ULM932" s="146"/>
      <c r="ULN932" s="146"/>
      <c r="ULO932" s="146"/>
      <c r="ULP932" s="146"/>
      <c r="ULQ932" s="146"/>
      <c r="ULR932" s="146"/>
      <c r="ULS932" s="146"/>
      <c r="ULT932" s="146"/>
      <c r="ULU932" s="146"/>
      <c r="ULV932" s="146"/>
      <c r="ULW932" s="146"/>
      <c r="ULX932" s="146"/>
      <c r="ULY932" s="146"/>
      <c r="ULZ932" s="146"/>
      <c r="UMA932" s="146"/>
      <c r="UMB932" s="146"/>
      <c r="UMC932" s="146"/>
      <c r="UMD932" s="146"/>
      <c r="UME932" s="146"/>
      <c r="UMF932" s="146"/>
      <c r="UMG932" s="146"/>
      <c r="UMH932" s="146"/>
      <c r="UMI932" s="146"/>
      <c r="UMJ932" s="146"/>
      <c r="UMK932" s="146"/>
      <c r="UML932" s="146"/>
      <c r="UMM932" s="146"/>
      <c r="UMN932" s="146"/>
      <c r="UMO932" s="146"/>
      <c r="UMP932" s="146"/>
      <c r="UMQ932" s="146"/>
      <c r="UMR932" s="146"/>
      <c r="UMS932" s="146"/>
      <c r="UMT932" s="146"/>
      <c r="UMU932" s="146"/>
      <c r="UMV932" s="146"/>
      <c r="UMW932" s="146"/>
      <c r="UMX932" s="146"/>
      <c r="UMY932" s="146"/>
      <c r="UMZ932" s="146"/>
      <c r="UNA932" s="146"/>
      <c r="UNB932" s="146"/>
      <c r="UNC932" s="146"/>
      <c r="UND932" s="146"/>
      <c r="UNE932" s="146"/>
      <c r="UNF932" s="146"/>
      <c r="UNG932" s="146"/>
      <c r="UNH932" s="146"/>
      <c r="UNI932" s="146"/>
      <c r="UNJ932" s="146"/>
      <c r="UNK932" s="146"/>
      <c r="UNL932" s="146"/>
      <c r="UNM932" s="146"/>
      <c r="UNN932" s="146"/>
      <c r="UNO932" s="146"/>
      <c r="UNP932" s="146"/>
      <c r="UNQ932" s="146"/>
      <c r="UNR932" s="146"/>
      <c r="UNS932" s="146"/>
      <c r="UNT932" s="146"/>
      <c r="UNU932" s="146"/>
      <c r="UNV932" s="146"/>
      <c r="UNW932" s="146"/>
      <c r="UNX932" s="146"/>
      <c r="UNY932" s="146"/>
      <c r="UNZ932" s="146"/>
      <c r="UOA932" s="146"/>
      <c r="UOB932" s="146"/>
      <c r="UOC932" s="146"/>
      <c r="UOD932" s="146"/>
      <c r="UOE932" s="146"/>
      <c r="UOF932" s="146"/>
      <c r="UOG932" s="146"/>
      <c r="UOH932" s="146"/>
      <c r="UOI932" s="146"/>
      <c r="UOJ932" s="146"/>
      <c r="UOK932" s="146"/>
      <c r="UOL932" s="146"/>
      <c r="UOM932" s="146"/>
      <c r="UON932" s="146"/>
      <c r="UOO932" s="146"/>
      <c r="UOP932" s="146"/>
      <c r="UOQ932" s="146"/>
      <c r="UOR932" s="146"/>
      <c r="UOS932" s="146"/>
      <c r="UOT932" s="146"/>
      <c r="UOU932" s="146"/>
      <c r="UOV932" s="146"/>
      <c r="UOW932" s="146"/>
      <c r="UOX932" s="146"/>
      <c r="UOY932" s="146"/>
      <c r="UOZ932" s="146"/>
      <c r="UPA932" s="146"/>
      <c r="UPB932" s="146"/>
      <c r="UPC932" s="146"/>
      <c r="UPD932" s="146"/>
      <c r="UPE932" s="146"/>
      <c r="UPF932" s="146"/>
      <c r="UPG932" s="146"/>
      <c r="UPH932" s="146"/>
      <c r="UPI932" s="146"/>
      <c r="UPJ932" s="146"/>
      <c r="UPK932" s="146"/>
      <c r="UPL932" s="146"/>
      <c r="UPM932" s="146"/>
      <c r="UPN932" s="146"/>
      <c r="UPO932" s="146"/>
      <c r="UPP932" s="146"/>
      <c r="UPQ932" s="146"/>
      <c r="UPR932" s="146"/>
      <c r="UPS932" s="146"/>
      <c r="UPT932" s="146"/>
      <c r="UPU932" s="146"/>
      <c r="UPV932" s="146"/>
      <c r="UPW932" s="146"/>
      <c r="UPX932" s="146"/>
      <c r="UPY932" s="146"/>
      <c r="UPZ932" s="146"/>
      <c r="UQA932" s="146"/>
      <c r="UQB932" s="146"/>
      <c r="UQC932" s="146"/>
      <c r="UQD932" s="146"/>
      <c r="UQE932" s="146"/>
      <c r="UQF932" s="146"/>
      <c r="UQG932" s="146"/>
      <c r="UQH932" s="146"/>
      <c r="UQI932" s="146"/>
      <c r="UQJ932" s="146"/>
      <c r="UQK932" s="146"/>
      <c r="UQL932" s="146"/>
      <c r="UQM932" s="146"/>
      <c r="UQN932" s="146"/>
      <c r="UQO932" s="146"/>
      <c r="UQP932" s="146"/>
      <c r="UQQ932" s="146"/>
      <c r="UQR932" s="146"/>
      <c r="UQS932" s="146"/>
      <c r="UQT932" s="146"/>
      <c r="UQU932" s="146"/>
      <c r="UQV932" s="146"/>
      <c r="UQW932" s="146"/>
      <c r="UQX932" s="146"/>
      <c r="UQY932" s="146"/>
      <c r="UQZ932" s="146"/>
      <c r="URA932" s="146"/>
      <c r="URB932" s="146"/>
      <c r="URC932" s="146"/>
      <c r="URD932" s="146"/>
      <c r="URE932" s="146"/>
      <c r="URF932" s="146"/>
      <c r="URG932" s="146"/>
      <c r="URH932" s="146"/>
      <c r="URI932" s="146"/>
      <c r="URJ932" s="146"/>
      <c r="URK932" s="146"/>
      <c r="URL932" s="146"/>
      <c r="URM932" s="146"/>
      <c r="URN932" s="146"/>
      <c r="URO932" s="146"/>
      <c r="URP932" s="146"/>
      <c r="URQ932" s="146"/>
      <c r="URR932" s="146"/>
      <c r="URS932" s="146"/>
      <c r="URT932" s="146"/>
      <c r="URU932" s="146"/>
      <c r="URV932" s="146"/>
      <c r="URW932" s="146"/>
      <c r="URX932" s="146"/>
      <c r="URY932" s="146"/>
      <c r="URZ932" s="146"/>
      <c r="USA932" s="146"/>
      <c r="USB932" s="146"/>
      <c r="USC932" s="146"/>
      <c r="USD932" s="146"/>
      <c r="USE932" s="146"/>
      <c r="USF932" s="146"/>
      <c r="USG932" s="146"/>
      <c r="USH932" s="146"/>
      <c r="USI932" s="146"/>
      <c r="USJ932" s="146"/>
      <c r="USK932" s="146"/>
      <c r="USL932" s="146"/>
      <c r="USM932" s="146"/>
      <c r="USN932" s="146"/>
      <c r="USO932" s="146"/>
      <c r="USP932" s="146"/>
      <c r="USQ932" s="146"/>
      <c r="USR932" s="146"/>
      <c r="USS932" s="146"/>
      <c r="UST932" s="146"/>
      <c r="USU932" s="146"/>
      <c r="USV932" s="146"/>
      <c r="USW932" s="146"/>
      <c r="USX932" s="146"/>
      <c r="USY932" s="146"/>
      <c r="USZ932" s="146"/>
      <c r="UTA932" s="146"/>
      <c r="UTB932" s="146"/>
      <c r="UTC932" s="146"/>
      <c r="UTD932" s="146"/>
      <c r="UTE932" s="146"/>
      <c r="UTF932" s="146"/>
      <c r="UTG932" s="146"/>
      <c r="UTH932" s="146"/>
      <c r="UTI932" s="146"/>
      <c r="UTJ932" s="146"/>
      <c r="UTK932" s="146"/>
      <c r="UTL932" s="146"/>
      <c r="UTM932" s="146"/>
      <c r="UTN932" s="146"/>
      <c r="UTO932" s="146"/>
      <c r="UTP932" s="146"/>
      <c r="UTQ932" s="146"/>
      <c r="UTR932" s="146"/>
      <c r="UTS932" s="146"/>
      <c r="UTT932" s="146"/>
      <c r="UTU932" s="146"/>
      <c r="UTV932" s="146"/>
      <c r="UTW932" s="146"/>
      <c r="UTX932" s="146"/>
      <c r="UTY932" s="146"/>
      <c r="UTZ932" s="146"/>
      <c r="UUA932" s="146"/>
      <c r="UUB932" s="146"/>
      <c r="UUC932" s="146"/>
      <c r="UUD932" s="146"/>
      <c r="UUE932" s="146"/>
      <c r="UUF932" s="146"/>
      <c r="UUG932" s="146"/>
      <c r="UUH932" s="146"/>
      <c r="UUI932" s="146"/>
      <c r="UUJ932" s="146"/>
      <c r="UUK932" s="146"/>
      <c r="UUL932" s="146"/>
      <c r="UUM932" s="146"/>
      <c r="UUN932" s="146"/>
      <c r="UUO932" s="146"/>
      <c r="UUP932" s="146"/>
      <c r="UUQ932" s="146"/>
      <c r="UUR932" s="146"/>
      <c r="UUS932" s="146"/>
      <c r="UUT932" s="146"/>
      <c r="UUU932" s="146"/>
      <c r="UUV932" s="146"/>
      <c r="UUW932" s="146"/>
      <c r="UUX932" s="146"/>
      <c r="UUY932" s="146"/>
      <c r="UUZ932" s="146"/>
      <c r="UVA932" s="146"/>
      <c r="UVB932" s="146"/>
      <c r="UVC932" s="146"/>
      <c r="UVD932" s="146"/>
      <c r="UVE932" s="146"/>
      <c r="UVF932" s="146"/>
      <c r="UVG932" s="146"/>
      <c r="UVH932" s="146"/>
      <c r="UVI932" s="146"/>
      <c r="UVJ932" s="146"/>
      <c r="UVK932" s="146"/>
      <c r="UVL932" s="146"/>
      <c r="UVM932" s="146"/>
      <c r="UVN932" s="146"/>
      <c r="UVO932" s="146"/>
      <c r="UVP932" s="146"/>
      <c r="UVQ932" s="146"/>
      <c r="UVR932" s="146"/>
      <c r="UVS932" s="146"/>
      <c r="UVT932" s="146"/>
      <c r="UVU932" s="146"/>
      <c r="UVV932" s="146"/>
      <c r="UVW932" s="146"/>
      <c r="UVX932" s="146"/>
      <c r="UVY932" s="146"/>
      <c r="UVZ932" s="146"/>
      <c r="UWA932" s="146"/>
      <c r="UWB932" s="146"/>
      <c r="UWC932" s="146"/>
      <c r="UWD932" s="146"/>
      <c r="UWE932" s="146"/>
      <c r="UWF932" s="146"/>
      <c r="UWG932" s="146"/>
      <c r="UWH932" s="146"/>
      <c r="UWI932" s="146"/>
      <c r="UWJ932" s="146"/>
      <c r="UWK932" s="146"/>
      <c r="UWL932" s="146"/>
      <c r="UWM932" s="146"/>
      <c r="UWN932" s="146"/>
      <c r="UWO932" s="146"/>
      <c r="UWP932" s="146"/>
      <c r="UWQ932" s="146"/>
      <c r="UWR932" s="146"/>
      <c r="UWS932" s="146"/>
      <c r="UWT932" s="146"/>
      <c r="UWU932" s="146"/>
      <c r="UWV932" s="146"/>
      <c r="UWW932" s="146"/>
      <c r="UWX932" s="146"/>
      <c r="UWY932" s="146"/>
      <c r="UWZ932" s="146"/>
      <c r="UXA932" s="146"/>
      <c r="UXB932" s="146"/>
      <c r="UXC932" s="146"/>
      <c r="UXD932" s="146"/>
      <c r="UXE932" s="146"/>
      <c r="UXF932" s="146"/>
      <c r="UXG932" s="146"/>
      <c r="UXH932" s="146"/>
      <c r="UXI932" s="146"/>
      <c r="UXJ932" s="146"/>
      <c r="UXK932" s="146"/>
      <c r="UXL932" s="146"/>
      <c r="UXM932" s="146"/>
      <c r="UXN932" s="146"/>
      <c r="UXO932" s="146"/>
      <c r="UXP932" s="146"/>
      <c r="UXQ932" s="146"/>
      <c r="UXR932" s="146"/>
      <c r="UXS932" s="146"/>
      <c r="UXT932" s="146"/>
      <c r="UXU932" s="146"/>
      <c r="UXV932" s="146"/>
      <c r="UXW932" s="146"/>
      <c r="UXX932" s="146"/>
      <c r="UXY932" s="146"/>
      <c r="UXZ932" s="146"/>
      <c r="UYA932" s="146"/>
      <c r="UYB932" s="146"/>
      <c r="UYC932" s="146"/>
      <c r="UYD932" s="146"/>
      <c r="UYE932" s="146"/>
      <c r="UYF932" s="146"/>
      <c r="UYG932" s="146"/>
      <c r="UYH932" s="146"/>
      <c r="UYI932" s="146"/>
      <c r="UYJ932" s="146"/>
      <c r="UYK932" s="146"/>
      <c r="UYL932" s="146"/>
      <c r="UYM932" s="146"/>
      <c r="UYN932" s="146"/>
      <c r="UYO932" s="146"/>
      <c r="UYP932" s="146"/>
      <c r="UYQ932" s="146"/>
      <c r="UYR932" s="146"/>
      <c r="UYS932" s="146"/>
      <c r="UYT932" s="146"/>
      <c r="UYU932" s="146"/>
      <c r="UYV932" s="146"/>
      <c r="UYW932" s="146"/>
      <c r="UYX932" s="146"/>
      <c r="UYY932" s="146"/>
      <c r="UYZ932" s="146"/>
      <c r="UZA932" s="146"/>
      <c r="UZB932" s="146"/>
      <c r="UZC932" s="146"/>
      <c r="UZD932" s="146"/>
      <c r="UZE932" s="146"/>
      <c r="UZF932" s="146"/>
      <c r="UZG932" s="146"/>
      <c r="UZH932" s="146"/>
      <c r="UZI932" s="146"/>
      <c r="UZJ932" s="146"/>
      <c r="UZK932" s="146"/>
      <c r="UZL932" s="146"/>
      <c r="UZM932" s="146"/>
      <c r="UZN932" s="146"/>
      <c r="UZO932" s="146"/>
      <c r="UZP932" s="146"/>
      <c r="UZQ932" s="146"/>
      <c r="UZR932" s="146"/>
      <c r="UZS932" s="146"/>
      <c r="UZT932" s="146"/>
      <c r="UZU932" s="146"/>
      <c r="UZV932" s="146"/>
      <c r="UZW932" s="146"/>
      <c r="UZX932" s="146"/>
      <c r="UZY932" s="146"/>
      <c r="UZZ932" s="146"/>
      <c r="VAA932" s="146"/>
      <c r="VAB932" s="146"/>
      <c r="VAC932" s="146"/>
      <c r="VAD932" s="146"/>
      <c r="VAE932" s="146"/>
      <c r="VAF932" s="146"/>
      <c r="VAG932" s="146"/>
      <c r="VAH932" s="146"/>
      <c r="VAI932" s="146"/>
      <c r="VAJ932" s="146"/>
      <c r="VAK932" s="146"/>
      <c r="VAL932" s="146"/>
      <c r="VAM932" s="146"/>
      <c r="VAN932" s="146"/>
      <c r="VAO932" s="146"/>
      <c r="VAP932" s="146"/>
      <c r="VAQ932" s="146"/>
      <c r="VAR932" s="146"/>
      <c r="VAS932" s="146"/>
      <c r="VAT932" s="146"/>
      <c r="VAU932" s="146"/>
      <c r="VAV932" s="146"/>
      <c r="VAW932" s="146"/>
      <c r="VAX932" s="146"/>
      <c r="VAY932" s="146"/>
      <c r="VAZ932" s="146"/>
      <c r="VBA932" s="146"/>
      <c r="VBB932" s="146"/>
      <c r="VBC932" s="146"/>
      <c r="VBD932" s="146"/>
      <c r="VBE932" s="146"/>
      <c r="VBF932" s="146"/>
      <c r="VBG932" s="146"/>
      <c r="VBH932" s="146"/>
      <c r="VBI932" s="146"/>
      <c r="VBJ932" s="146"/>
      <c r="VBK932" s="146"/>
      <c r="VBL932" s="146"/>
      <c r="VBM932" s="146"/>
      <c r="VBN932" s="146"/>
      <c r="VBO932" s="146"/>
      <c r="VBP932" s="146"/>
      <c r="VBQ932" s="146"/>
      <c r="VBR932" s="146"/>
      <c r="VBS932" s="146"/>
      <c r="VBT932" s="146"/>
      <c r="VBU932" s="146"/>
      <c r="VBV932" s="146"/>
      <c r="VBW932" s="146"/>
      <c r="VBX932" s="146"/>
      <c r="VBY932" s="146"/>
      <c r="VBZ932" s="146"/>
      <c r="VCA932" s="146"/>
      <c r="VCB932" s="146"/>
      <c r="VCC932" s="146"/>
      <c r="VCD932" s="146"/>
      <c r="VCE932" s="146"/>
      <c r="VCF932" s="146"/>
      <c r="VCG932" s="146"/>
      <c r="VCH932" s="146"/>
      <c r="VCI932" s="146"/>
      <c r="VCJ932" s="146"/>
      <c r="VCK932" s="146"/>
      <c r="VCL932" s="146"/>
      <c r="VCM932" s="146"/>
      <c r="VCN932" s="146"/>
      <c r="VCO932" s="146"/>
      <c r="VCP932" s="146"/>
      <c r="VCQ932" s="146"/>
      <c r="VCR932" s="146"/>
      <c r="VCS932" s="146"/>
      <c r="VCT932" s="146"/>
      <c r="VCU932" s="146"/>
      <c r="VCV932" s="146"/>
      <c r="VCW932" s="146"/>
      <c r="VCX932" s="146"/>
      <c r="VCY932" s="146"/>
      <c r="VCZ932" s="146"/>
      <c r="VDA932" s="146"/>
      <c r="VDB932" s="146"/>
      <c r="VDC932" s="146"/>
      <c r="VDD932" s="146"/>
      <c r="VDE932" s="146"/>
      <c r="VDF932" s="146"/>
      <c r="VDG932" s="146"/>
      <c r="VDH932" s="146"/>
      <c r="VDI932" s="146"/>
      <c r="VDJ932" s="146"/>
      <c r="VDK932" s="146"/>
      <c r="VDL932" s="146"/>
      <c r="VDM932" s="146"/>
      <c r="VDN932" s="146"/>
      <c r="VDO932" s="146"/>
      <c r="VDP932" s="146"/>
      <c r="VDQ932" s="146"/>
      <c r="VDR932" s="146"/>
      <c r="VDS932" s="146"/>
      <c r="VDT932" s="146"/>
      <c r="VDU932" s="146"/>
      <c r="VDV932" s="146"/>
      <c r="VDW932" s="146"/>
      <c r="VDX932" s="146"/>
      <c r="VDY932" s="146"/>
      <c r="VDZ932" s="146"/>
      <c r="VEA932" s="146"/>
      <c r="VEB932" s="146"/>
      <c r="VEC932" s="146"/>
      <c r="VED932" s="146"/>
      <c r="VEE932" s="146"/>
      <c r="VEF932" s="146"/>
      <c r="VEG932" s="146"/>
      <c r="VEH932" s="146"/>
      <c r="VEI932" s="146"/>
      <c r="VEJ932" s="146"/>
      <c r="VEK932" s="146"/>
      <c r="VEL932" s="146"/>
      <c r="VEM932" s="146"/>
      <c r="VEN932" s="146"/>
      <c r="VEO932" s="146"/>
      <c r="VEP932" s="146"/>
      <c r="VEQ932" s="146"/>
      <c r="VER932" s="146"/>
      <c r="VES932" s="146"/>
      <c r="VET932" s="146"/>
      <c r="VEU932" s="146"/>
      <c r="VEV932" s="146"/>
      <c r="VEW932" s="146"/>
      <c r="VEX932" s="146"/>
      <c r="VEY932" s="146"/>
      <c r="VEZ932" s="146"/>
      <c r="VFA932" s="146"/>
      <c r="VFB932" s="146"/>
      <c r="VFC932" s="146"/>
      <c r="VFD932" s="146"/>
      <c r="VFE932" s="146"/>
      <c r="VFF932" s="146"/>
      <c r="VFG932" s="146"/>
      <c r="VFH932" s="146"/>
      <c r="VFI932" s="146"/>
      <c r="VFJ932" s="146"/>
      <c r="VFK932" s="146"/>
      <c r="VFL932" s="146"/>
      <c r="VFM932" s="146"/>
      <c r="VFN932" s="146"/>
      <c r="VFO932" s="146"/>
      <c r="VFP932" s="146"/>
      <c r="VFQ932" s="146"/>
      <c r="VFR932" s="146"/>
      <c r="VFS932" s="146"/>
      <c r="VFT932" s="146"/>
      <c r="VFU932" s="146"/>
      <c r="VFV932" s="146"/>
      <c r="VFW932" s="146"/>
      <c r="VFX932" s="146"/>
      <c r="VFY932" s="146"/>
      <c r="VFZ932" s="146"/>
      <c r="VGA932" s="146"/>
      <c r="VGB932" s="146"/>
      <c r="VGC932" s="146"/>
      <c r="VGD932" s="146"/>
      <c r="VGE932" s="146"/>
      <c r="VGF932" s="146"/>
      <c r="VGG932" s="146"/>
      <c r="VGH932" s="146"/>
      <c r="VGI932" s="146"/>
      <c r="VGJ932" s="146"/>
      <c r="VGK932" s="146"/>
      <c r="VGL932" s="146"/>
      <c r="VGM932" s="146"/>
      <c r="VGN932" s="146"/>
      <c r="VGO932" s="146"/>
      <c r="VGP932" s="146"/>
      <c r="VGQ932" s="146"/>
      <c r="VGR932" s="146"/>
      <c r="VGS932" s="146"/>
      <c r="VGT932" s="146"/>
      <c r="VGU932" s="146"/>
      <c r="VGV932" s="146"/>
      <c r="VGW932" s="146"/>
      <c r="VGX932" s="146"/>
      <c r="VGY932" s="146"/>
      <c r="VGZ932" s="146"/>
      <c r="VHA932" s="146"/>
      <c r="VHB932" s="146"/>
      <c r="VHC932" s="146"/>
      <c r="VHD932" s="146"/>
      <c r="VHE932" s="146"/>
      <c r="VHF932" s="146"/>
      <c r="VHG932" s="146"/>
      <c r="VHH932" s="146"/>
      <c r="VHI932" s="146"/>
      <c r="VHJ932" s="146"/>
      <c r="VHK932" s="146"/>
      <c r="VHL932" s="146"/>
      <c r="VHM932" s="146"/>
      <c r="VHN932" s="146"/>
      <c r="VHO932" s="146"/>
      <c r="VHP932" s="146"/>
      <c r="VHQ932" s="146"/>
      <c r="VHR932" s="146"/>
      <c r="VHS932" s="146"/>
      <c r="VHT932" s="146"/>
      <c r="VHU932" s="146"/>
      <c r="VHV932" s="146"/>
      <c r="VHW932" s="146"/>
      <c r="VHX932" s="146"/>
      <c r="VHY932" s="146"/>
      <c r="VHZ932" s="146"/>
      <c r="VIA932" s="146"/>
      <c r="VIB932" s="146"/>
      <c r="VIC932" s="146"/>
      <c r="VID932" s="146"/>
      <c r="VIE932" s="146"/>
      <c r="VIF932" s="146"/>
      <c r="VIG932" s="146"/>
      <c r="VIH932" s="146"/>
      <c r="VII932" s="146"/>
      <c r="VIJ932" s="146"/>
      <c r="VIK932" s="146"/>
      <c r="VIL932" s="146"/>
      <c r="VIM932" s="146"/>
      <c r="VIN932" s="146"/>
      <c r="VIO932" s="146"/>
      <c r="VIP932" s="146"/>
      <c r="VIQ932" s="146"/>
      <c r="VIR932" s="146"/>
      <c r="VIS932" s="146"/>
      <c r="VIT932" s="146"/>
      <c r="VIU932" s="146"/>
      <c r="VIV932" s="146"/>
      <c r="VIW932" s="146"/>
      <c r="VIX932" s="146"/>
      <c r="VIY932" s="146"/>
      <c r="VIZ932" s="146"/>
      <c r="VJA932" s="146"/>
      <c r="VJB932" s="146"/>
      <c r="VJC932" s="146"/>
      <c r="VJD932" s="146"/>
      <c r="VJE932" s="146"/>
      <c r="VJF932" s="146"/>
      <c r="VJG932" s="146"/>
      <c r="VJH932" s="146"/>
      <c r="VJI932" s="146"/>
      <c r="VJJ932" s="146"/>
      <c r="VJK932" s="146"/>
      <c r="VJL932" s="146"/>
      <c r="VJM932" s="146"/>
      <c r="VJN932" s="146"/>
      <c r="VJO932" s="146"/>
      <c r="VJP932" s="146"/>
      <c r="VJQ932" s="146"/>
      <c r="VJR932" s="146"/>
      <c r="VJS932" s="146"/>
      <c r="VJT932" s="146"/>
      <c r="VJU932" s="146"/>
      <c r="VJV932" s="146"/>
      <c r="VJW932" s="146"/>
      <c r="VJX932" s="146"/>
      <c r="VJY932" s="146"/>
      <c r="VJZ932" s="146"/>
      <c r="VKA932" s="146"/>
      <c r="VKB932" s="146"/>
      <c r="VKC932" s="146"/>
      <c r="VKD932" s="146"/>
      <c r="VKE932" s="146"/>
      <c r="VKF932" s="146"/>
      <c r="VKG932" s="146"/>
      <c r="VKH932" s="146"/>
      <c r="VKI932" s="146"/>
      <c r="VKJ932" s="146"/>
      <c r="VKK932" s="146"/>
      <c r="VKL932" s="146"/>
      <c r="VKM932" s="146"/>
      <c r="VKN932" s="146"/>
      <c r="VKO932" s="146"/>
      <c r="VKP932" s="146"/>
      <c r="VKQ932" s="146"/>
      <c r="VKR932" s="146"/>
      <c r="VKS932" s="146"/>
      <c r="VKT932" s="146"/>
      <c r="VKU932" s="146"/>
      <c r="VKV932" s="146"/>
      <c r="VKW932" s="146"/>
      <c r="VKX932" s="146"/>
      <c r="VKY932" s="146"/>
      <c r="VKZ932" s="146"/>
      <c r="VLA932" s="146"/>
      <c r="VLB932" s="146"/>
      <c r="VLC932" s="146"/>
      <c r="VLD932" s="146"/>
      <c r="VLE932" s="146"/>
      <c r="VLF932" s="146"/>
      <c r="VLG932" s="146"/>
      <c r="VLH932" s="146"/>
      <c r="VLI932" s="146"/>
      <c r="VLJ932" s="146"/>
      <c r="VLK932" s="146"/>
      <c r="VLL932" s="146"/>
      <c r="VLM932" s="146"/>
      <c r="VLN932" s="146"/>
      <c r="VLO932" s="146"/>
      <c r="VLP932" s="146"/>
      <c r="VLQ932" s="146"/>
      <c r="VLR932" s="146"/>
      <c r="VLS932" s="146"/>
      <c r="VLT932" s="146"/>
      <c r="VLU932" s="146"/>
      <c r="VLV932" s="146"/>
      <c r="VLW932" s="146"/>
      <c r="VLX932" s="146"/>
      <c r="VLY932" s="146"/>
      <c r="VLZ932" s="146"/>
      <c r="VMA932" s="146"/>
      <c r="VMB932" s="146"/>
      <c r="VMC932" s="146"/>
      <c r="VMD932" s="146"/>
      <c r="VME932" s="146"/>
      <c r="VMF932" s="146"/>
      <c r="VMG932" s="146"/>
      <c r="VMH932" s="146"/>
      <c r="VMI932" s="146"/>
      <c r="VMJ932" s="146"/>
      <c r="VMK932" s="146"/>
      <c r="VML932" s="146"/>
      <c r="VMM932" s="146"/>
      <c r="VMN932" s="146"/>
      <c r="VMO932" s="146"/>
      <c r="VMP932" s="146"/>
      <c r="VMQ932" s="146"/>
      <c r="VMR932" s="146"/>
      <c r="VMS932" s="146"/>
      <c r="VMT932" s="146"/>
      <c r="VMU932" s="146"/>
      <c r="VMV932" s="146"/>
      <c r="VMW932" s="146"/>
      <c r="VMX932" s="146"/>
      <c r="VMY932" s="146"/>
      <c r="VMZ932" s="146"/>
      <c r="VNA932" s="146"/>
      <c r="VNB932" s="146"/>
      <c r="VNC932" s="146"/>
      <c r="VND932" s="146"/>
      <c r="VNE932" s="146"/>
      <c r="VNF932" s="146"/>
      <c r="VNG932" s="146"/>
      <c r="VNH932" s="146"/>
      <c r="VNI932" s="146"/>
      <c r="VNJ932" s="146"/>
      <c r="VNK932" s="146"/>
      <c r="VNL932" s="146"/>
      <c r="VNM932" s="146"/>
      <c r="VNN932" s="146"/>
      <c r="VNO932" s="146"/>
      <c r="VNP932" s="146"/>
      <c r="VNQ932" s="146"/>
      <c r="VNR932" s="146"/>
      <c r="VNS932" s="146"/>
      <c r="VNT932" s="146"/>
      <c r="VNU932" s="146"/>
      <c r="VNV932" s="146"/>
      <c r="VNW932" s="146"/>
      <c r="VNX932" s="146"/>
      <c r="VNY932" s="146"/>
      <c r="VNZ932" s="146"/>
      <c r="VOA932" s="146"/>
      <c r="VOB932" s="146"/>
      <c r="VOC932" s="146"/>
      <c r="VOD932" s="146"/>
      <c r="VOE932" s="146"/>
      <c r="VOF932" s="146"/>
      <c r="VOG932" s="146"/>
      <c r="VOH932" s="146"/>
      <c r="VOI932" s="146"/>
      <c r="VOJ932" s="146"/>
      <c r="VOK932" s="146"/>
      <c r="VOL932" s="146"/>
      <c r="VOM932" s="146"/>
      <c r="VON932" s="146"/>
      <c r="VOO932" s="146"/>
      <c r="VOP932" s="146"/>
      <c r="VOQ932" s="146"/>
      <c r="VOR932" s="146"/>
      <c r="VOS932" s="146"/>
      <c r="VOT932" s="146"/>
      <c r="VOU932" s="146"/>
      <c r="VOV932" s="146"/>
      <c r="VOW932" s="146"/>
      <c r="VOX932" s="146"/>
      <c r="VOY932" s="146"/>
      <c r="VOZ932" s="146"/>
      <c r="VPA932" s="146"/>
      <c r="VPB932" s="146"/>
      <c r="VPC932" s="146"/>
      <c r="VPD932" s="146"/>
      <c r="VPE932" s="146"/>
      <c r="VPF932" s="146"/>
      <c r="VPG932" s="146"/>
      <c r="VPH932" s="146"/>
      <c r="VPI932" s="146"/>
      <c r="VPJ932" s="146"/>
      <c r="VPK932" s="146"/>
      <c r="VPL932" s="146"/>
      <c r="VPM932" s="146"/>
      <c r="VPN932" s="146"/>
      <c r="VPO932" s="146"/>
      <c r="VPP932" s="146"/>
      <c r="VPQ932" s="146"/>
      <c r="VPR932" s="146"/>
      <c r="VPS932" s="146"/>
      <c r="VPT932" s="146"/>
      <c r="VPU932" s="146"/>
      <c r="VPV932" s="146"/>
      <c r="VPW932" s="146"/>
      <c r="VPX932" s="146"/>
      <c r="VPY932" s="146"/>
      <c r="VPZ932" s="146"/>
      <c r="VQA932" s="146"/>
      <c r="VQB932" s="146"/>
      <c r="VQC932" s="146"/>
      <c r="VQD932" s="146"/>
      <c r="VQE932" s="146"/>
      <c r="VQF932" s="146"/>
      <c r="VQG932" s="146"/>
      <c r="VQH932" s="146"/>
      <c r="VQI932" s="146"/>
      <c r="VQJ932" s="146"/>
      <c r="VQK932" s="146"/>
      <c r="VQL932" s="146"/>
      <c r="VQM932" s="146"/>
      <c r="VQN932" s="146"/>
      <c r="VQO932" s="146"/>
      <c r="VQP932" s="146"/>
      <c r="VQQ932" s="146"/>
      <c r="VQR932" s="146"/>
      <c r="VQS932" s="146"/>
      <c r="VQT932" s="146"/>
      <c r="VQU932" s="146"/>
      <c r="VQV932" s="146"/>
      <c r="VQW932" s="146"/>
      <c r="VQX932" s="146"/>
      <c r="VQY932" s="146"/>
      <c r="VQZ932" s="146"/>
      <c r="VRA932" s="146"/>
      <c r="VRB932" s="146"/>
      <c r="VRC932" s="146"/>
      <c r="VRD932" s="146"/>
      <c r="VRE932" s="146"/>
      <c r="VRF932" s="146"/>
      <c r="VRG932" s="146"/>
      <c r="VRH932" s="146"/>
      <c r="VRI932" s="146"/>
      <c r="VRJ932" s="146"/>
      <c r="VRK932" s="146"/>
      <c r="VRL932" s="146"/>
      <c r="VRM932" s="146"/>
      <c r="VRN932" s="146"/>
      <c r="VRO932" s="146"/>
      <c r="VRP932" s="146"/>
      <c r="VRQ932" s="146"/>
      <c r="VRR932" s="146"/>
      <c r="VRS932" s="146"/>
      <c r="VRT932" s="146"/>
      <c r="VRU932" s="146"/>
      <c r="VRV932" s="146"/>
      <c r="VRW932" s="146"/>
      <c r="VRX932" s="146"/>
      <c r="VRY932" s="146"/>
      <c r="VRZ932" s="146"/>
      <c r="VSA932" s="146"/>
      <c r="VSB932" s="146"/>
      <c r="VSC932" s="146"/>
      <c r="VSD932" s="146"/>
      <c r="VSE932" s="146"/>
      <c r="VSF932" s="146"/>
      <c r="VSG932" s="146"/>
      <c r="VSH932" s="146"/>
      <c r="VSI932" s="146"/>
      <c r="VSJ932" s="146"/>
      <c r="VSK932" s="146"/>
      <c r="VSL932" s="146"/>
      <c r="VSM932" s="146"/>
      <c r="VSN932" s="146"/>
      <c r="VSO932" s="146"/>
      <c r="VSP932" s="146"/>
      <c r="VSQ932" s="146"/>
      <c r="VSR932" s="146"/>
      <c r="VSS932" s="146"/>
      <c r="VST932" s="146"/>
      <c r="VSU932" s="146"/>
      <c r="VSV932" s="146"/>
      <c r="VSW932" s="146"/>
      <c r="VSX932" s="146"/>
      <c r="VSY932" s="146"/>
      <c r="VSZ932" s="146"/>
      <c r="VTA932" s="146"/>
      <c r="VTB932" s="146"/>
      <c r="VTC932" s="146"/>
      <c r="VTD932" s="146"/>
      <c r="VTE932" s="146"/>
      <c r="VTF932" s="146"/>
      <c r="VTG932" s="146"/>
      <c r="VTH932" s="146"/>
      <c r="VTI932" s="146"/>
      <c r="VTJ932" s="146"/>
      <c r="VTK932" s="146"/>
      <c r="VTL932" s="146"/>
      <c r="VTM932" s="146"/>
      <c r="VTN932" s="146"/>
      <c r="VTO932" s="146"/>
      <c r="VTP932" s="146"/>
      <c r="VTQ932" s="146"/>
      <c r="VTR932" s="146"/>
      <c r="VTS932" s="146"/>
      <c r="VTT932" s="146"/>
      <c r="VTU932" s="146"/>
      <c r="VTV932" s="146"/>
      <c r="VTW932" s="146"/>
      <c r="VTX932" s="146"/>
      <c r="VTY932" s="146"/>
      <c r="VTZ932" s="146"/>
      <c r="VUA932" s="146"/>
      <c r="VUB932" s="146"/>
      <c r="VUC932" s="146"/>
      <c r="VUD932" s="146"/>
      <c r="VUE932" s="146"/>
      <c r="VUF932" s="146"/>
      <c r="VUG932" s="146"/>
      <c r="VUH932" s="146"/>
      <c r="VUI932" s="146"/>
      <c r="VUJ932" s="146"/>
      <c r="VUK932" s="146"/>
      <c r="VUL932" s="146"/>
      <c r="VUM932" s="146"/>
      <c r="VUN932" s="146"/>
      <c r="VUO932" s="146"/>
      <c r="VUP932" s="146"/>
      <c r="VUQ932" s="146"/>
      <c r="VUR932" s="146"/>
      <c r="VUS932" s="146"/>
      <c r="VUT932" s="146"/>
      <c r="VUU932" s="146"/>
      <c r="VUV932" s="146"/>
      <c r="VUW932" s="146"/>
      <c r="VUX932" s="146"/>
      <c r="VUY932" s="146"/>
      <c r="VUZ932" s="146"/>
      <c r="VVA932" s="146"/>
      <c r="VVB932" s="146"/>
      <c r="VVC932" s="146"/>
      <c r="VVD932" s="146"/>
      <c r="VVE932" s="146"/>
      <c r="VVF932" s="146"/>
      <c r="VVG932" s="146"/>
      <c r="VVH932" s="146"/>
      <c r="VVI932" s="146"/>
      <c r="VVJ932" s="146"/>
      <c r="VVK932" s="146"/>
      <c r="VVL932" s="146"/>
      <c r="VVM932" s="146"/>
      <c r="VVN932" s="146"/>
      <c r="VVO932" s="146"/>
      <c r="VVP932" s="146"/>
      <c r="VVQ932" s="146"/>
      <c r="VVR932" s="146"/>
      <c r="VVS932" s="146"/>
      <c r="VVT932" s="146"/>
      <c r="VVU932" s="146"/>
      <c r="VVV932" s="146"/>
      <c r="VVW932" s="146"/>
      <c r="VVX932" s="146"/>
      <c r="VVY932" s="146"/>
      <c r="VVZ932" s="146"/>
      <c r="VWA932" s="146"/>
      <c r="VWB932" s="146"/>
      <c r="VWC932" s="146"/>
      <c r="VWD932" s="146"/>
      <c r="VWE932" s="146"/>
      <c r="VWF932" s="146"/>
      <c r="VWG932" s="146"/>
      <c r="VWH932" s="146"/>
      <c r="VWI932" s="146"/>
      <c r="VWJ932" s="146"/>
      <c r="VWK932" s="146"/>
      <c r="VWL932" s="146"/>
      <c r="VWM932" s="146"/>
      <c r="VWN932" s="146"/>
      <c r="VWO932" s="146"/>
      <c r="VWP932" s="146"/>
      <c r="VWQ932" s="146"/>
      <c r="VWR932" s="146"/>
      <c r="VWS932" s="146"/>
      <c r="VWT932" s="146"/>
      <c r="VWU932" s="146"/>
      <c r="VWV932" s="146"/>
      <c r="VWW932" s="146"/>
      <c r="VWX932" s="146"/>
      <c r="VWY932" s="146"/>
      <c r="VWZ932" s="146"/>
      <c r="VXA932" s="146"/>
      <c r="VXB932" s="146"/>
      <c r="VXC932" s="146"/>
      <c r="VXD932" s="146"/>
      <c r="VXE932" s="146"/>
      <c r="VXF932" s="146"/>
      <c r="VXG932" s="146"/>
      <c r="VXH932" s="146"/>
      <c r="VXI932" s="146"/>
      <c r="VXJ932" s="146"/>
      <c r="VXK932" s="146"/>
      <c r="VXL932" s="146"/>
      <c r="VXM932" s="146"/>
      <c r="VXN932" s="146"/>
      <c r="VXO932" s="146"/>
      <c r="VXP932" s="146"/>
      <c r="VXQ932" s="146"/>
      <c r="VXR932" s="146"/>
      <c r="VXS932" s="146"/>
      <c r="VXT932" s="146"/>
      <c r="VXU932" s="146"/>
      <c r="VXV932" s="146"/>
      <c r="VXW932" s="146"/>
      <c r="VXX932" s="146"/>
      <c r="VXY932" s="146"/>
      <c r="VXZ932" s="146"/>
      <c r="VYA932" s="146"/>
      <c r="VYB932" s="146"/>
      <c r="VYC932" s="146"/>
      <c r="VYD932" s="146"/>
      <c r="VYE932" s="146"/>
      <c r="VYF932" s="146"/>
      <c r="VYG932" s="146"/>
      <c r="VYH932" s="146"/>
      <c r="VYI932" s="146"/>
      <c r="VYJ932" s="146"/>
      <c r="VYK932" s="146"/>
      <c r="VYL932" s="146"/>
      <c r="VYM932" s="146"/>
      <c r="VYN932" s="146"/>
      <c r="VYO932" s="146"/>
      <c r="VYP932" s="146"/>
      <c r="VYQ932" s="146"/>
      <c r="VYR932" s="146"/>
      <c r="VYS932" s="146"/>
      <c r="VYT932" s="146"/>
      <c r="VYU932" s="146"/>
      <c r="VYV932" s="146"/>
      <c r="VYW932" s="146"/>
      <c r="VYX932" s="146"/>
      <c r="VYY932" s="146"/>
      <c r="VYZ932" s="146"/>
      <c r="VZA932" s="146"/>
      <c r="VZB932" s="146"/>
      <c r="VZC932" s="146"/>
      <c r="VZD932" s="146"/>
      <c r="VZE932" s="146"/>
      <c r="VZF932" s="146"/>
      <c r="VZG932" s="146"/>
      <c r="VZH932" s="146"/>
      <c r="VZI932" s="146"/>
      <c r="VZJ932" s="146"/>
      <c r="VZK932" s="146"/>
      <c r="VZL932" s="146"/>
      <c r="VZM932" s="146"/>
      <c r="VZN932" s="146"/>
      <c r="VZO932" s="146"/>
      <c r="VZP932" s="146"/>
      <c r="VZQ932" s="146"/>
      <c r="VZR932" s="146"/>
      <c r="VZS932" s="146"/>
      <c r="VZT932" s="146"/>
      <c r="VZU932" s="146"/>
      <c r="VZV932" s="146"/>
      <c r="VZW932" s="146"/>
      <c r="VZX932" s="146"/>
      <c r="VZY932" s="146"/>
      <c r="VZZ932" s="146"/>
      <c r="WAA932" s="146"/>
      <c r="WAB932" s="146"/>
      <c r="WAC932" s="146"/>
      <c r="WAD932" s="146"/>
      <c r="WAE932" s="146"/>
      <c r="WAF932" s="146"/>
      <c r="WAG932" s="146"/>
      <c r="WAH932" s="146"/>
      <c r="WAI932" s="146"/>
      <c r="WAJ932" s="146"/>
      <c r="WAK932" s="146"/>
      <c r="WAL932" s="146"/>
      <c r="WAM932" s="146"/>
      <c r="WAN932" s="146"/>
      <c r="WAO932" s="146"/>
      <c r="WAP932" s="146"/>
      <c r="WAQ932" s="146"/>
      <c r="WAR932" s="146"/>
      <c r="WAS932" s="146"/>
      <c r="WAT932" s="146"/>
      <c r="WAU932" s="146"/>
      <c r="WAV932" s="146"/>
      <c r="WAW932" s="146"/>
      <c r="WAX932" s="146"/>
      <c r="WAY932" s="146"/>
      <c r="WAZ932" s="146"/>
      <c r="WBA932" s="146"/>
      <c r="WBB932" s="146"/>
      <c r="WBC932" s="146"/>
      <c r="WBD932" s="146"/>
      <c r="WBE932" s="146"/>
      <c r="WBF932" s="146"/>
      <c r="WBG932" s="146"/>
      <c r="WBH932" s="146"/>
      <c r="WBI932" s="146"/>
      <c r="WBJ932" s="146"/>
      <c r="WBK932" s="146"/>
      <c r="WBL932" s="146"/>
      <c r="WBM932" s="146"/>
      <c r="WBN932" s="146"/>
      <c r="WBO932" s="146"/>
      <c r="WBP932" s="146"/>
      <c r="WBQ932" s="146"/>
      <c r="WBR932" s="146"/>
      <c r="WBS932" s="146"/>
      <c r="WBT932" s="146"/>
      <c r="WBU932" s="146"/>
      <c r="WBV932" s="146"/>
      <c r="WBW932" s="146"/>
      <c r="WBX932" s="146"/>
      <c r="WBY932" s="146"/>
      <c r="WBZ932" s="146"/>
      <c r="WCA932" s="146"/>
      <c r="WCB932" s="146"/>
      <c r="WCC932" s="146"/>
      <c r="WCD932" s="146"/>
      <c r="WCE932" s="146"/>
      <c r="WCF932" s="146"/>
      <c r="WCG932" s="146"/>
      <c r="WCH932" s="146"/>
      <c r="WCI932" s="146"/>
      <c r="WCJ932" s="146"/>
      <c r="WCK932" s="146"/>
      <c r="WCL932" s="146"/>
      <c r="WCM932" s="146"/>
      <c r="WCN932" s="146"/>
      <c r="WCO932" s="146"/>
      <c r="WCP932" s="146"/>
      <c r="WCQ932" s="146"/>
      <c r="WCR932" s="146"/>
      <c r="WCS932" s="146"/>
      <c r="WCT932" s="146"/>
      <c r="WCU932" s="146"/>
      <c r="WCV932" s="146"/>
      <c r="WCW932" s="146"/>
      <c r="WCX932" s="146"/>
      <c r="WCY932" s="146"/>
      <c r="WCZ932" s="146"/>
      <c r="WDA932" s="146"/>
      <c r="WDB932" s="146"/>
      <c r="WDC932" s="146"/>
      <c r="WDD932" s="146"/>
      <c r="WDE932" s="146"/>
      <c r="WDF932" s="146"/>
      <c r="WDG932" s="146"/>
      <c r="WDH932" s="146"/>
      <c r="WDI932" s="146"/>
      <c r="WDJ932" s="146"/>
      <c r="WDK932" s="146"/>
      <c r="WDL932" s="146"/>
      <c r="WDM932" s="146"/>
      <c r="WDN932" s="146"/>
      <c r="WDO932" s="146"/>
      <c r="WDP932" s="146"/>
      <c r="WDQ932" s="146"/>
      <c r="WDR932" s="146"/>
      <c r="WDS932" s="146"/>
      <c r="WDT932" s="146"/>
      <c r="WDU932" s="146"/>
      <c r="WDV932" s="146"/>
      <c r="WDW932" s="146"/>
      <c r="WDX932" s="146"/>
      <c r="WDY932" s="146"/>
      <c r="WDZ932" s="146"/>
      <c r="WEA932" s="146"/>
      <c r="WEB932" s="146"/>
      <c r="WEC932" s="146"/>
      <c r="WED932" s="146"/>
      <c r="WEE932" s="146"/>
      <c r="WEF932" s="146"/>
      <c r="WEG932" s="146"/>
      <c r="WEH932" s="146"/>
      <c r="WEI932" s="146"/>
      <c r="WEJ932" s="146"/>
      <c r="WEK932" s="146"/>
      <c r="WEL932" s="146"/>
      <c r="WEM932" s="146"/>
      <c r="WEN932" s="146"/>
      <c r="WEO932" s="146"/>
      <c r="WEP932" s="146"/>
      <c r="WEQ932" s="146"/>
      <c r="WER932" s="146"/>
      <c r="WES932" s="146"/>
      <c r="WET932" s="146"/>
      <c r="WEU932" s="146"/>
      <c r="WEV932" s="146"/>
      <c r="WEW932" s="146"/>
      <c r="WEX932" s="146"/>
      <c r="WEY932" s="146"/>
      <c r="WEZ932" s="146"/>
      <c r="WFA932" s="146"/>
      <c r="WFB932" s="146"/>
      <c r="WFC932" s="146"/>
      <c r="WFD932" s="146"/>
      <c r="WFE932" s="146"/>
      <c r="WFF932" s="146"/>
      <c r="WFG932" s="146"/>
      <c r="WFH932" s="146"/>
      <c r="WFI932" s="146"/>
      <c r="WFJ932" s="146"/>
      <c r="WFK932" s="146"/>
      <c r="WFL932" s="146"/>
      <c r="WFM932" s="146"/>
      <c r="WFN932" s="146"/>
      <c r="WFO932" s="146"/>
      <c r="WFP932" s="146"/>
      <c r="WFQ932" s="146"/>
      <c r="WFR932" s="146"/>
      <c r="WFS932" s="146"/>
      <c r="WFT932" s="146"/>
      <c r="WFU932" s="146"/>
      <c r="WFV932" s="146"/>
      <c r="WFW932" s="146"/>
      <c r="WFX932" s="146"/>
      <c r="WFY932" s="146"/>
      <c r="WFZ932" s="146"/>
      <c r="WGA932" s="146"/>
      <c r="WGB932" s="146"/>
      <c r="WGC932" s="146"/>
      <c r="WGD932" s="146"/>
      <c r="WGE932" s="146"/>
      <c r="WGF932" s="146"/>
      <c r="WGG932" s="146"/>
      <c r="WGH932" s="146"/>
      <c r="WGI932" s="146"/>
      <c r="WGJ932" s="146"/>
      <c r="WGK932" s="146"/>
      <c r="WGL932" s="146"/>
      <c r="WGM932" s="146"/>
      <c r="WGN932" s="146"/>
      <c r="WGO932" s="146"/>
      <c r="WGP932" s="146"/>
      <c r="WGQ932" s="146"/>
      <c r="WGR932" s="146"/>
      <c r="WGS932" s="146"/>
      <c r="WGT932" s="146"/>
      <c r="WGU932" s="146"/>
      <c r="WGV932" s="146"/>
      <c r="WGW932" s="146"/>
      <c r="WGX932" s="146"/>
      <c r="WGY932" s="146"/>
      <c r="WGZ932" s="146"/>
      <c r="WHA932" s="146"/>
      <c r="WHB932" s="146"/>
      <c r="WHC932" s="146"/>
      <c r="WHD932" s="146"/>
      <c r="WHE932" s="146"/>
      <c r="WHF932" s="146"/>
      <c r="WHG932" s="146"/>
      <c r="WHH932" s="146"/>
      <c r="WHI932" s="146"/>
      <c r="WHJ932" s="146"/>
      <c r="WHK932" s="146"/>
      <c r="WHL932" s="146"/>
      <c r="WHM932" s="146"/>
      <c r="WHN932" s="146"/>
      <c r="WHO932" s="146"/>
      <c r="WHP932" s="146"/>
      <c r="WHQ932" s="146"/>
      <c r="WHR932" s="146"/>
      <c r="WHS932" s="146"/>
      <c r="WHT932" s="146"/>
      <c r="WHU932" s="146"/>
      <c r="WHV932" s="146"/>
      <c r="WHW932" s="146"/>
      <c r="WHX932" s="146"/>
      <c r="WHY932" s="146"/>
      <c r="WHZ932" s="146"/>
      <c r="WIA932" s="146"/>
      <c r="WIB932" s="146"/>
      <c r="WIC932" s="146"/>
      <c r="WID932" s="146"/>
      <c r="WIE932" s="146"/>
      <c r="WIF932" s="146"/>
      <c r="WIG932" s="146"/>
      <c r="WIH932" s="146"/>
      <c r="WII932" s="146"/>
      <c r="WIJ932" s="146"/>
      <c r="WIK932" s="146"/>
      <c r="WIL932" s="146"/>
      <c r="WIM932" s="146"/>
      <c r="WIN932" s="146"/>
      <c r="WIO932" s="146"/>
      <c r="WIP932" s="146"/>
      <c r="WIQ932" s="146"/>
      <c r="WIR932" s="146"/>
      <c r="WIS932" s="146"/>
      <c r="WIT932" s="146"/>
      <c r="WIU932" s="146"/>
      <c r="WIV932" s="146"/>
      <c r="WIW932" s="146"/>
      <c r="WIX932" s="146"/>
      <c r="WIY932" s="146"/>
      <c r="WIZ932" s="146"/>
      <c r="WJA932" s="146"/>
      <c r="WJB932" s="146"/>
      <c r="WJC932" s="146"/>
      <c r="WJD932" s="146"/>
      <c r="WJE932" s="146"/>
      <c r="WJF932" s="146"/>
      <c r="WJG932" s="146"/>
      <c r="WJH932" s="146"/>
      <c r="WJI932" s="146"/>
      <c r="WJJ932" s="146"/>
      <c r="WJK932" s="146"/>
      <c r="WJL932" s="146"/>
      <c r="WJM932" s="146"/>
      <c r="WJN932" s="146"/>
      <c r="WJO932" s="146"/>
      <c r="WJP932" s="146"/>
      <c r="WJQ932" s="146"/>
      <c r="WJR932" s="146"/>
      <c r="WJS932" s="146"/>
      <c r="WJT932" s="146"/>
      <c r="WJU932" s="146"/>
      <c r="WJV932" s="146"/>
      <c r="WJW932" s="146"/>
      <c r="WJX932" s="146"/>
      <c r="WJY932" s="146"/>
      <c r="WJZ932" s="146"/>
      <c r="WKA932" s="146"/>
      <c r="WKB932" s="146"/>
      <c r="WKC932" s="146"/>
      <c r="WKD932" s="146"/>
      <c r="WKE932" s="146"/>
      <c r="WKF932" s="146"/>
      <c r="WKG932" s="146"/>
      <c r="WKH932" s="146"/>
      <c r="WKI932" s="146"/>
      <c r="WKJ932" s="146"/>
      <c r="WKK932" s="146"/>
      <c r="WKL932" s="146"/>
      <c r="WKM932" s="146"/>
      <c r="WKN932" s="146"/>
      <c r="WKO932" s="146"/>
      <c r="WKP932" s="146"/>
      <c r="WKQ932" s="146"/>
      <c r="WKR932" s="146"/>
      <c r="WKS932" s="146"/>
      <c r="WKT932" s="146"/>
      <c r="WKU932" s="146"/>
      <c r="WKV932" s="146"/>
      <c r="WKW932" s="146"/>
      <c r="WKX932" s="146"/>
      <c r="WKY932" s="146"/>
      <c r="WKZ932" s="146"/>
      <c r="WLA932" s="146"/>
      <c r="WLB932" s="146"/>
      <c r="WLC932" s="146"/>
      <c r="WLD932" s="146"/>
      <c r="WLE932" s="146"/>
      <c r="WLF932" s="146"/>
      <c r="WLG932" s="146"/>
      <c r="WLH932" s="146"/>
      <c r="WLI932" s="146"/>
      <c r="WLJ932" s="146"/>
      <c r="WLK932" s="146"/>
      <c r="WLL932" s="146"/>
      <c r="WLM932" s="146"/>
      <c r="WLN932" s="146"/>
      <c r="WLO932" s="146"/>
      <c r="WLP932" s="146"/>
      <c r="WLQ932" s="146"/>
      <c r="WLR932" s="146"/>
      <c r="WLS932" s="146"/>
      <c r="WLT932" s="146"/>
      <c r="WLU932" s="146"/>
      <c r="WLV932" s="146"/>
      <c r="WLW932" s="146"/>
      <c r="WLX932" s="146"/>
      <c r="WLY932" s="146"/>
      <c r="WLZ932" s="146"/>
      <c r="WMA932" s="146"/>
      <c r="WMB932" s="146"/>
      <c r="WMC932" s="146"/>
      <c r="WMD932" s="146"/>
      <c r="WME932" s="146"/>
      <c r="WMF932" s="146"/>
      <c r="WMG932" s="146"/>
      <c r="WMH932" s="146"/>
      <c r="WMI932" s="146"/>
      <c r="WMJ932" s="146"/>
      <c r="WMK932" s="146"/>
      <c r="WML932" s="146"/>
      <c r="WMM932" s="146"/>
      <c r="WMN932" s="146"/>
      <c r="WMO932" s="146"/>
      <c r="WMP932" s="146"/>
      <c r="WMQ932" s="146"/>
      <c r="WMR932" s="146"/>
      <c r="WMS932" s="146"/>
      <c r="WMT932" s="146"/>
      <c r="WMU932" s="146"/>
      <c r="WMV932" s="146"/>
      <c r="WMW932" s="146"/>
      <c r="WMX932" s="146"/>
      <c r="WMY932" s="146"/>
      <c r="WMZ932" s="146"/>
      <c r="WNA932" s="146"/>
      <c r="WNB932" s="146"/>
      <c r="WNC932" s="146"/>
      <c r="WND932" s="146"/>
      <c r="WNE932" s="146"/>
      <c r="WNF932" s="146"/>
      <c r="WNG932" s="146"/>
      <c r="WNH932" s="146"/>
      <c r="WNI932" s="146"/>
      <c r="WNJ932" s="146"/>
      <c r="WNK932" s="146"/>
      <c r="WNL932" s="146"/>
      <c r="WNM932" s="146"/>
      <c r="WNN932" s="146"/>
      <c r="WNO932" s="146"/>
      <c r="WNP932" s="146"/>
      <c r="WNQ932" s="146"/>
      <c r="WNR932" s="146"/>
      <c r="WNS932" s="146"/>
      <c r="WNT932" s="146"/>
      <c r="WNU932" s="146"/>
      <c r="WNV932" s="146"/>
      <c r="WNW932" s="146"/>
      <c r="WNX932" s="146"/>
      <c r="WNY932" s="146"/>
      <c r="WNZ932" s="146"/>
      <c r="WOA932" s="146"/>
      <c r="WOB932" s="146"/>
      <c r="WOC932" s="146"/>
      <c r="WOD932" s="146"/>
      <c r="WOE932" s="146"/>
      <c r="WOF932" s="146"/>
      <c r="WOG932" s="146"/>
      <c r="WOH932" s="146"/>
      <c r="WOI932" s="146"/>
      <c r="WOJ932" s="146"/>
      <c r="WOK932" s="146"/>
      <c r="WOL932" s="146"/>
      <c r="WOM932" s="146"/>
      <c r="WON932" s="146"/>
      <c r="WOO932" s="146"/>
      <c r="WOP932" s="146"/>
      <c r="WOQ932" s="146"/>
      <c r="WOR932" s="146"/>
      <c r="WOS932" s="146"/>
      <c r="WOT932" s="146"/>
      <c r="WOU932" s="146"/>
      <c r="WOV932" s="146"/>
      <c r="WOW932" s="146"/>
      <c r="WOX932" s="146"/>
      <c r="WOY932" s="146"/>
      <c r="WOZ932" s="146"/>
      <c r="WPA932" s="146"/>
      <c r="WPB932" s="146"/>
      <c r="WPC932" s="146"/>
      <c r="WPD932" s="146"/>
      <c r="WPE932" s="146"/>
      <c r="WPF932" s="146"/>
      <c r="WPG932" s="146"/>
      <c r="WPH932" s="146"/>
      <c r="WPI932" s="146"/>
      <c r="WPJ932" s="146"/>
      <c r="WPK932" s="146"/>
      <c r="WPL932" s="146"/>
      <c r="WPM932" s="146"/>
      <c r="WPN932" s="146"/>
      <c r="WPO932" s="146"/>
      <c r="WPP932" s="146"/>
      <c r="WPQ932" s="146"/>
      <c r="WPR932" s="146"/>
      <c r="WPS932" s="146"/>
      <c r="WPT932" s="146"/>
      <c r="WPU932" s="146"/>
      <c r="WPV932" s="146"/>
      <c r="WPW932" s="146"/>
      <c r="WPX932" s="146"/>
      <c r="WPY932" s="146"/>
      <c r="WPZ932" s="146"/>
      <c r="WQA932" s="146"/>
      <c r="WQB932" s="146"/>
      <c r="WQC932" s="146"/>
      <c r="WQD932" s="146"/>
      <c r="WQE932" s="146"/>
      <c r="WQF932" s="146"/>
      <c r="WQG932" s="146"/>
      <c r="WQH932" s="146"/>
      <c r="WQI932" s="146"/>
      <c r="WQJ932" s="146"/>
      <c r="WQK932" s="146"/>
      <c r="WQL932" s="146"/>
      <c r="WQM932" s="146"/>
      <c r="WQN932" s="146"/>
      <c r="WQO932" s="146"/>
      <c r="WQP932" s="146"/>
      <c r="WQQ932" s="146"/>
      <c r="WQR932" s="146"/>
      <c r="WQS932" s="146"/>
      <c r="WQT932" s="146"/>
      <c r="WQU932" s="146"/>
      <c r="WQV932" s="146"/>
      <c r="WQW932" s="146"/>
      <c r="WQX932" s="146"/>
      <c r="WQY932" s="146"/>
      <c r="WQZ932" s="146"/>
      <c r="WRA932" s="146"/>
      <c r="WRB932" s="146"/>
      <c r="WRC932" s="146"/>
      <c r="WRD932" s="146"/>
      <c r="WRE932" s="146"/>
      <c r="WRF932" s="146"/>
      <c r="WRG932" s="146"/>
      <c r="WRH932" s="146"/>
      <c r="WRI932" s="146"/>
      <c r="WRJ932" s="146"/>
      <c r="WRK932" s="146"/>
      <c r="WRL932" s="146"/>
      <c r="WRM932" s="146"/>
      <c r="WRN932" s="146"/>
      <c r="WRO932" s="146"/>
      <c r="WRP932" s="146"/>
      <c r="WRQ932" s="146"/>
      <c r="WRR932" s="146"/>
      <c r="WRS932" s="146"/>
      <c r="WRT932" s="146"/>
      <c r="WRU932" s="146"/>
      <c r="WRV932" s="146"/>
      <c r="WRW932" s="146"/>
      <c r="WRX932" s="146"/>
      <c r="WRY932" s="146"/>
      <c r="WRZ932" s="146"/>
      <c r="WSA932" s="146"/>
      <c r="WSB932" s="146"/>
      <c r="WSC932" s="146"/>
      <c r="WSD932" s="146"/>
      <c r="WSE932" s="146"/>
      <c r="WSF932" s="146"/>
      <c r="WSG932" s="146"/>
      <c r="WSH932" s="146"/>
      <c r="WSI932" s="146"/>
      <c r="WSJ932" s="146"/>
      <c r="WSK932" s="146"/>
      <c r="WSL932" s="146"/>
      <c r="WSM932" s="146"/>
      <c r="WSN932" s="146"/>
      <c r="WSO932" s="146"/>
      <c r="WSP932" s="146"/>
      <c r="WSQ932" s="146"/>
      <c r="WSR932" s="146"/>
      <c r="WSS932" s="146"/>
      <c r="WST932" s="146"/>
      <c r="WSU932" s="146"/>
      <c r="WSV932" s="146"/>
      <c r="WSW932" s="146"/>
      <c r="WSX932" s="146"/>
      <c r="WSY932" s="146"/>
      <c r="WSZ932" s="146"/>
      <c r="WTA932" s="146"/>
      <c r="WTB932" s="146"/>
      <c r="WTC932" s="146"/>
      <c r="WTD932" s="146"/>
      <c r="WTE932" s="146"/>
      <c r="WTF932" s="146"/>
      <c r="WTG932" s="146"/>
      <c r="WTH932" s="146"/>
      <c r="WTI932" s="146"/>
      <c r="WTJ932" s="146"/>
      <c r="WTK932" s="146"/>
      <c r="WTL932" s="146"/>
      <c r="WTM932" s="146"/>
      <c r="WTN932" s="146"/>
      <c r="WTO932" s="146"/>
      <c r="WTP932" s="146"/>
      <c r="WTQ932" s="146"/>
      <c r="WTR932" s="146"/>
      <c r="WTS932" s="146"/>
      <c r="WTT932" s="146"/>
      <c r="WTU932" s="146"/>
      <c r="WTV932" s="146"/>
      <c r="WTW932" s="146"/>
      <c r="WTX932" s="146"/>
      <c r="WTY932" s="146"/>
      <c r="WTZ932" s="146"/>
      <c r="WUA932" s="146"/>
      <c r="WUB932" s="146"/>
      <c r="WUC932" s="146"/>
      <c r="WUD932" s="146"/>
      <c r="WUE932" s="146"/>
      <c r="WUF932" s="146"/>
      <c r="WUG932" s="146"/>
      <c r="WUH932" s="146"/>
      <c r="WUI932" s="146"/>
      <c r="WUJ932" s="146"/>
      <c r="WUK932" s="146"/>
      <c r="WUL932" s="146"/>
      <c r="WUM932" s="146"/>
      <c r="WUN932" s="146"/>
      <c r="WUO932" s="146"/>
      <c r="WUP932" s="146"/>
      <c r="WUQ932" s="146"/>
      <c r="WUR932" s="146"/>
      <c r="WUS932" s="146"/>
      <c r="WUT932" s="146"/>
      <c r="WUU932" s="146"/>
      <c r="WUV932" s="146"/>
      <c r="WUW932" s="146"/>
      <c r="WUX932" s="146"/>
      <c r="WUY932" s="146"/>
      <c r="WUZ932" s="146"/>
      <c r="WVA932" s="146"/>
      <c r="WVB932" s="146"/>
      <c r="WVC932" s="146"/>
      <c r="WVD932" s="146"/>
      <c r="WVE932" s="146"/>
      <c r="WVF932" s="146"/>
      <c r="WVG932" s="146"/>
      <c r="WVH932" s="146"/>
      <c r="WVI932" s="146"/>
      <c r="WVJ932" s="146"/>
      <c r="WVK932" s="146"/>
      <c r="WVL932" s="146"/>
      <c r="WVM932" s="146"/>
      <c r="WVN932" s="146"/>
      <c r="WVO932" s="146"/>
      <c r="WVP932" s="146"/>
      <c r="WVQ932" s="146"/>
      <c r="WVR932" s="146"/>
      <c r="WVS932" s="146"/>
      <c r="WVT932" s="146"/>
      <c r="WVU932" s="146"/>
      <c r="WVV932" s="146"/>
      <c r="WVW932" s="146"/>
      <c r="WVX932" s="146"/>
      <c r="WVY932" s="146"/>
      <c r="WVZ932" s="146"/>
      <c r="WWA932" s="146"/>
      <c r="WWB932" s="146"/>
      <c r="WWC932" s="146"/>
      <c r="WWD932" s="146"/>
      <c r="WWE932" s="146"/>
      <c r="WWF932" s="146"/>
      <c r="WWG932" s="146"/>
      <c r="WWH932" s="146"/>
      <c r="WWI932" s="146"/>
      <c r="WWJ932" s="146"/>
      <c r="WWK932" s="146"/>
      <c r="WWL932" s="146"/>
      <c r="WWM932" s="146"/>
      <c r="WWN932" s="146"/>
      <c r="WWO932" s="146"/>
      <c r="WWP932" s="146"/>
      <c r="WWQ932" s="146"/>
      <c r="WWR932" s="146"/>
      <c r="WWS932" s="146"/>
      <c r="WWT932" s="146"/>
      <c r="WWU932" s="146"/>
      <c r="WWV932" s="146"/>
      <c r="WWW932" s="146"/>
      <c r="WWX932" s="146"/>
      <c r="WWY932" s="146"/>
      <c r="WWZ932" s="146"/>
      <c r="WXA932" s="146"/>
      <c r="WXB932" s="146"/>
      <c r="WXC932" s="146"/>
      <c r="WXD932" s="146"/>
      <c r="WXE932" s="146"/>
      <c r="WXF932" s="146"/>
      <c r="WXG932" s="146"/>
      <c r="WXH932" s="146"/>
      <c r="WXI932" s="146"/>
      <c r="WXJ932" s="146"/>
      <c r="WXK932" s="146"/>
      <c r="WXL932" s="146"/>
      <c r="WXM932" s="146"/>
      <c r="WXN932" s="146"/>
      <c r="WXO932" s="146"/>
      <c r="WXP932" s="146"/>
      <c r="WXQ932" s="146"/>
      <c r="WXR932" s="146"/>
      <c r="WXS932" s="146"/>
      <c r="WXT932" s="146"/>
      <c r="WXU932" s="146"/>
      <c r="WXV932" s="146"/>
      <c r="WXW932" s="146"/>
      <c r="WXX932" s="146"/>
      <c r="WXY932" s="146"/>
      <c r="WXZ932" s="146"/>
      <c r="WYA932" s="146"/>
      <c r="WYB932" s="146"/>
      <c r="WYC932" s="146"/>
      <c r="WYD932" s="146"/>
      <c r="WYE932" s="146"/>
      <c r="WYF932" s="146"/>
      <c r="WYG932" s="146"/>
      <c r="WYH932" s="146"/>
      <c r="WYI932" s="146"/>
      <c r="WYJ932" s="146"/>
      <c r="WYK932" s="146"/>
      <c r="WYL932" s="146"/>
      <c r="WYM932" s="146"/>
      <c r="WYN932" s="146"/>
      <c r="WYO932" s="146"/>
      <c r="WYP932" s="146"/>
      <c r="WYQ932" s="146"/>
      <c r="WYR932" s="146"/>
      <c r="WYS932" s="146"/>
      <c r="WYT932" s="146"/>
      <c r="WYU932" s="146"/>
      <c r="WYV932" s="146"/>
      <c r="WYW932" s="146"/>
      <c r="WYX932" s="146"/>
      <c r="WYY932" s="146"/>
      <c r="WYZ932" s="146"/>
      <c r="WZA932" s="146"/>
      <c r="WZB932" s="146"/>
      <c r="WZC932" s="146"/>
      <c r="WZD932" s="146"/>
      <c r="WZE932" s="146"/>
      <c r="WZF932" s="146"/>
      <c r="WZG932" s="146"/>
      <c r="WZH932" s="146"/>
      <c r="WZI932" s="146"/>
      <c r="WZJ932" s="146"/>
      <c r="WZK932" s="146"/>
      <c r="WZL932" s="146"/>
      <c r="WZM932" s="146"/>
      <c r="WZN932" s="146"/>
      <c r="WZO932" s="146"/>
      <c r="WZP932" s="146"/>
      <c r="WZQ932" s="146"/>
      <c r="WZR932" s="146"/>
      <c r="WZS932" s="146"/>
      <c r="WZT932" s="146"/>
      <c r="WZU932" s="146"/>
      <c r="WZV932" s="146"/>
      <c r="WZW932" s="146"/>
      <c r="WZX932" s="146"/>
      <c r="WZY932" s="146"/>
      <c r="WZZ932" s="146"/>
      <c r="XAA932" s="146"/>
      <c r="XAB932" s="146"/>
      <c r="XAC932" s="146"/>
      <c r="XAD932" s="146"/>
      <c r="XAE932" s="146"/>
      <c r="XAF932" s="146"/>
      <c r="XAG932" s="146"/>
      <c r="XAH932" s="146"/>
      <c r="XAI932" s="146"/>
      <c r="XAJ932" s="146"/>
      <c r="XAK932" s="146"/>
      <c r="XAL932" s="146"/>
      <c r="XAM932" s="146"/>
      <c r="XAN932" s="146"/>
      <c r="XAO932" s="146"/>
      <c r="XAP932" s="146"/>
      <c r="XAQ932" s="146"/>
      <c r="XAR932" s="146"/>
      <c r="XAS932" s="146"/>
      <c r="XAT932" s="146"/>
      <c r="XAU932" s="146"/>
      <c r="XAV932" s="146"/>
      <c r="XAW932" s="146"/>
      <c r="XAX932" s="146"/>
      <c r="XAY932" s="146"/>
      <c r="XAZ932" s="146"/>
      <c r="XBA932" s="146"/>
      <c r="XBB932" s="146"/>
      <c r="XBC932" s="146"/>
      <c r="XBD932" s="146"/>
      <c r="XBE932" s="146"/>
      <c r="XBF932" s="146"/>
      <c r="XBG932" s="146"/>
      <c r="XBH932" s="146"/>
      <c r="XBI932" s="146"/>
      <c r="XBJ932" s="146"/>
      <c r="XBK932" s="146"/>
      <c r="XBL932" s="146"/>
      <c r="XBM932" s="146"/>
      <c r="XBN932" s="146"/>
      <c r="XBO932" s="146"/>
      <c r="XBP932" s="146"/>
      <c r="XBQ932" s="146"/>
      <c r="XBR932" s="146"/>
      <c r="XBS932" s="146"/>
      <c r="XBT932" s="146"/>
      <c r="XBU932" s="146"/>
      <c r="XBV932" s="146"/>
      <c r="XBW932" s="146"/>
      <c r="XBX932" s="146"/>
      <c r="XBY932" s="146"/>
      <c r="XBZ932" s="146"/>
      <c r="XCA932" s="146"/>
      <c r="XCB932" s="146"/>
      <c r="XCC932" s="146"/>
      <c r="XCD932" s="146"/>
      <c r="XCE932" s="146"/>
      <c r="XCF932" s="146"/>
      <c r="XCG932" s="146"/>
      <c r="XCH932" s="146"/>
      <c r="XCI932" s="146"/>
      <c r="XCJ932" s="146"/>
      <c r="XCK932" s="146"/>
      <c r="XCL932" s="146"/>
      <c r="XCM932" s="146"/>
      <c r="XCN932" s="146"/>
      <c r="XCO932" s="146"/>
      <c r="XCP932" s="146"/>
      <c r="XCQ932" s="146"/>
      <c r="XCR932" s="146"/>
      <c r="XCS932" s="146"/>
      <c r="XCT932" s="146"/>
      <c r="XCU932" s="146"/>
      <c r="XCV932" s="146"/>
      <c r="XCW932" s="146"/>
      <c r="XCX932" s="146"/>
      <c r="XCY932" s="146"/>
      <c r="XCZ932" s="146"/>
      <c r="XDA932" s="146"/>
      <c r="XDB932" s="146"/>
      <c r="XDC932" s="146"/>
      <c r="XDD932" s="146"/>
      <c r="XDE932" s="146"/>
      <c r="XDF932" s="146"/>
      <c r="XDG932" s="146"/>
      <c r="XDH932" s="146"/>
      <c r="XDI932" s="146"/>
    </row>
    <row r="933" s="141" customFormat="1" ht="15" customHeight="1" spans="1:10">
      <c r="A933" s="173" t="s">
        <v>783</v>
      </c>
      <c r="B933" s="167">
        <f t="shared" ref="B933:J933" si="470">SUM(B934,B938,B945,B985,B989,B991,B996,B999,B1001,B1006,B1008)</f>
        <v>3497.32</v>
      </c>
      <c r="C933" s="167">
        <f t="shared" si="470"/>
        <v>0</v>
      </c>
      <c r="D933" s="167">
        <f t="shared" si="470"/>
        <v>706.3</v>
      </c>
      <c r="E933" s="167">
        <f t="shared" si="470"/>
        <v>5.9</v>
      </c>
      <c r="F933" s="167">
        <v>2785.12</v>
      </c>
      <c r="G933" s="167">
        <f t="shared" si="470"/>
        <v>0</v>
      </c>
      <c r="H933" s="167">
        <f t="shared" si="470"/>
        <v>44.2</v>
      </c>
      <c r="I933" s="167">
        <f t="shared" si="470"/>
        <v>248.614</v>
      </c>
      <c r="J933" s="167">
        <f t="shared" si="470"/>
        <v>3292.906</v>
      </c>
    </row>
    <row r="934" s="141" customFormat="1" ht="15" customHeight="1" spans="1:10">
      <c r="A934" s="174" t="s">
        <v>784</v>
      </c>
      <c r="B934" s="167">
        <f t="shared" ref="B934:J934" si="471">SUM(B935:B937)</f>
        <v>170</v>
      </c>
      <c r="C934" s="167">
        <f t="shared" si="471"/>
        <v>0</v>
      </c>
      <c r="D934" s="167">
        <f t="shared" si="471"/>
        <v>0</v>
      </c>
      <c r="E934" s="167">
        <f t="shared" si="471"/>
        <v>0</v>
      </c>
      <c r="F934" s="167">
        <v>170</v>
      </c>
      <c r="G934" s="167">
        <f t="shared" si="471"/>
        <v>0</v>
      </c>
      <c r="H934" s="167">
        <f t="shared" si="471"/>
        <v>0</v>
      </c>
      <c r="I934" s="167">
        <f t="shared" si="471"/>
        <v>0</v>
      </c>
      <c r="J934" s="167">
        <f t="shared" si="471"/>
        <v>170</v>
      </c>
    </row>
    <row r="935" s="141" customFormat="1" ht="15" customHeight="1" spans="1:10">
      <c r="A935" s="184" t="s">
        <v>228</v>
      </c>
      <c r="B935" s="170">
        <f t="shared" ref="B935:B937" si="472">SUM(C935:G935)</f>
        <v>40</v>
      </c>
      <c r="C935" s="170"/>
      <c r="D935" s="170"/>
      <c r="E935" s="170"/>
      <c r="F935" s="170">
        <v>40</v>
      </c>
      <c r="G935" s="170"/>
      <c r="H935" s="73"/>
      <c r="I935" s="73"/>
      <c r="J935" s="170">
        <f t="shared" ref="J935:J937" si="473">B935+H935-I935</f>
        <v>40</v>
      </c>
    </row>
    <row r="936" s="141" customFormat="1" ht="15" customHeight="1" spans="1:10">
      <c r="A936" s="184" t="s">
        <v>785</v>
      </c>
      <c r="B936" s="170">
        <f t="shared" si="472"/>
        <v>82</v>
      </c>
      <c r="C936" s="170"/>
      <c r="D936" s="170"/>
      <c r="E936" s="170"/>
      <c r="F936" s="170">
        <v>82</v>
      </c>
      <c r="G936" s="170"/>
      <c r="H936" s="73"/>
      <c r="I936" s="73"/>
      <c r="J936" s="170">
        <f t="shared" si="473"/>
        <v>82</v>
      </c>
    </row>
    <row r="937" s="141" customFormat="1" ht="15" customHeight="1" spans="1:10">
      <c r="A937" s="178" t="s">
        <v>786</v>
      </c>
      <c r="B937" s="170">
        <f t="shared" si="472"/>
        <v>48</v>
      </c>
      <c r="C937" s="170"/>
      <c r="D937" s="170"/>
      <c r="E937" s="170"/>
      <c r="F937" s="170">
        <v>48</v>
      </c>
      <c r="G937" s="170"/>
      <c r="H937" s="73"/>
      <c r="I937" s="73"/>
      <c r="J937" s="170">
        <f t="shared" si="473"/>
        <v>48</v>
      </c>
    </row>
    <row r="938" s="141" customFormat="1" ht="15" customHeight="1" spans="1:10">
      <c r="A938" s="174" t="s">
        <v>787</v>
      </c>
      <c r="B938" s="167">
        <f t="shared" ref="B938:J938" si="474">SUM(B939:B944)</f>
        <v>493.61</v>
      </c>
      <c r="C938" s="167">
        <f t="shared" si="474"/>
        <v>0</v>
      </c>
      <c r="D938" s="167">
        <f t="shared" si="474"/>
        <v>13.7</v>
      </c>
      <c r="E938" s="167">
        <f t="shared" si="474"/>
        <v>0</v>
      </c>
      <c r="F938" s="167">
        <v>479.91</v>
      </c>
      <c r="G938" s="167">
        <f t="shared" si="474"/>
        <v>0</v>
      </c>
      <c r="H938" s="167">
        <f t="shared" si="474"/>
        <v>24</v>
      </c>
      <c r="I938" s="167">
        <f t="shared" si="474"/>
        <v>0</v>
      </c>
      <c r="J938" s="167">
        <f t="shared" si="474"/>
        <v>517.61</v>
      </c>
    </row>
    <row r="939" s="141" customFormat="1" ht="15" customHeight="1" spans="1:10">
      <c r="A939" s="183" t="s">
        <v>114</v>
      </c>
      <c r="B939" s="170">
        <f t="shared" ref="B939:B944" si="475">SUM(C939:G939)</f>
        <v>13.7</v>
      </c>
      <c r="C939" s="170"/>
      <c r="D939" s="170">
        <v>13.7</v>
      </c>
      <c r="E939" s="170"/>
      <c r="F939" s="170">
        <v>0</v>
      </c>
      <c r="G939" s="170"/>
      <c r="H939" s="73"/>
      <c r="I939" s="73"/>
      <c r="J939" s="170">
        <f t="shared" ref="J939:J944" si="476">B939+H939-I939</f>
        <v>13.7</v>
      </c>
    </row>
    <row r="940" s="141" customFormat="1" ht="15" customHeight="1" spans="1:10">
      <c r="A940" s="183" t="s">
        <v>788</v>
      </c>
      <c r="B940" s="170">
        <f t="shared" si="475"/>
        <v>50</v>
      </c>
      <c r="C940" s="170"/>
      <c r="D940" s="170"/>
      <c r="E940" s="170"/>
      <c r="F940" s="170">
        <v>50</v>
      </c>
      <c r="G940" s="170"/>
      <c r="H940" s="73">
        <v>24</v>
      </c>
      <c r="I940" s="73"/>
      <c r="J940" s="170">
        <f t="shared" si="476"/>
        <v>74</v>
      </c>
    </row>
    <row r="941" s="141" customFormat="1" ht="15" customHeight="1" spans="1:10">
      <c r="A941" s="183" t="s">
        <v>789</v>
      </c>
      <c r="B941" s="170">
        <f t="shared" si="475"/>
        <v>48.42</v>
      </c>
      <c r="C941" s="170"/>
      <c r="D941" s="170"/>
      <c r="E941" s="170"/>
      <c r="F941" s="170">
        <v>48.42</v>
      </c>
      <c r="G941" s="170"/>
      <c r="H941" s="73"/>
      <c r="I941" s="73"/>
      <c r="J941" s="170">
        <f t="shared" si="476"/>
        <v>48.42</v>
      </c>
    </row>
    <row r="942" s="141" customFormat="1" ht="15" customHeight="1" spans="1:10">
      <c r="A942" s="183" t="s">
        <v>790</v>
      </c>
      <c r="B942" s="170">
        <f t="shared" si="475"/>
        <v>118.41</v>
      </c>
      <c r="C942" s="170"/>
      <c r="D942" s="170"/>
      <c r="E942" s="170"/>
      <c r="F942" s="170">
        <v>118.41</v>
      </c>
      <c r="G942" s="170"/>
      <c r="H942" s="73"/>
      <c r="I942" s="73"/>
      <c r="J942" s="170">
        <f t="shared" si="476"/>
        <v>118.41</v>
      </c>
    </row>
    <row r="943" s="141" customFormat="1" ht="15" customHeight="1" spans="1:10">
      <c r="A943" s="183" t="s">
        <v>791</v>
      </c>
      <c r="B943" s="170">
        <f t="shared" si="475"/>
        <v>4.04</v>
      </c>
      <c r="C943" s="170"/>
      <c r="D943" s="170"/>
      <c r="E943" s="170"/>
      <c r="F943" s="170">
        <v>4.04</v>
      </c>
      <c r="G943" s="170"/>
      <c r="H943" s="73"/>
      <c r="I943" s="73"/>
      <c r="J943" s="170">
        <f t="shared" si="476"/>
        <v>4.04</v>
      </c>
    </row>
    <row r="944" s="141" customFormat="1" ht="15" customHeight="1" spans="1:10">
      <c r="A944" s="183" t="s">
        <v>792</v>
      </c>
      <c r="B944" s="170">
        <f t="shared" si="475"/>
        <v>259.04</v>
      </c>
      <c r="C944" s="170"/>
      <c r="D944" s="170"/>
      <c r="E944" s="170"/>
      <c r="F944" s="170">
        <v>259.04</v>
      </c>
      <c r="G944" s="170"/>
      <c r="H944" s="73"/>
      <c r="I944" s="73"/>
      <c r="J944" s="170">
        <f t="shared" si="476"/>
        <v>259.04</v>
      </c>
    </row>
    <row r="945" s="141" customFormat="1" ht="15" customHeight="1" spans="1:10">
      <c r="A945" s="205" t="s">
        <v>793</v>
      </c>
      <c r="B945" s="167">
        <f t="shared" ref="B945:J945" si="477">SUM(B946+B951+B955+B959+B963+B968+B971+B976+B979+B982)</f>
        <v>1460.68</v>
      </c>
      <c r="C945" s="167">
        <f t="shared" si="477"/>
        <v>0</v>
      </c>
      <c r="D945" s="167">
        <f t="shared" si="477"/>
        <v>91.1</v>
      </c>
      <c r="E945" s="167">
        <f t="shared" si="477"/>
        <v>0</v>
      </c>
      <c r="F945" s="167">
        <v>1369.58</v>
      </c>
      <c r="G945" s="167">
        <f t="shared" si="477"/>
        <v>0</v>
      </c>
      <c r="H945" s="167">
        <f t="shared" si="477"/>
        <v>20.2</v>
      </c>
      <c r="I945" s="167">
        <f t="shared" si="477"/>
        <v>49.344</v>
      </c>
      <c r="J945" s="167">
        <f t="shared" si="477"/>
        <v>1431.536</v>
      </c>
    </row>
    <row r="946" s="141" customFormat="1" ht="15" customHeight="1" spans="1:10">
      <c r="A946" s="205" t="s">
        <v>794</v>
      </c>
      <c r="B946" s="167">
        <f t="shared" ref="B946:J946" si="478">SUM(B947:B950)</f>
        <v>618.04</v>
      </c>
      <c r="C946" s="167">
        <f t="shared" si="478"/>
        <v>0</v>
      </c>
      <c r="D946" s="167">
        <f t="shared" si="478"/>
        <v>9.9</v>
      </c>
      <c r="E946" s="167">
        <f t="shared" si="478"/>
        <v>0</v>
      </c>
      <c r="F946" s="167">
        <v>608.14</v>
      </c>
      <c r="G946" s="167">
        <f t="shared" si="478"/>
        <v>0</v>
      </c>
      <c r="H946" s="167">
        <f t="shared" si="478"/>
        <v>13.4</v>
      </c>
      <c r="I946" s="167">
        <f t="shared" si="478"/>
        <v>49.344</v>
      </c>
      <c r="J946" s="167">
        <f t="shared" si="478"/>
        <v>582.096</v>
      </c>
    </row>
    <row r="947" s="141" customFormat="1" ht="15" customHeight="1" spans="1:10">
      <c r="A947" s="178" t="s">
        <v>114</v>
      </c>
      <c r="B947" s="170">
        <f t="shared" ref="B947:B950" si="479">SUM(C947:G947)</f>
        <v>9.9</v>
      </c>
      <c r="C947" s="170"/>
      <c r="D947" s="170">
        <v>9.9</v>
      </c>
      <c r="E947" s="170"/>
      <c r="F947" s="170">
        <v>0</v>
      </c>
      <c r="G947" s="170"/>
      <c r="H947" s="73"/>
      <c r="I947" s="73"/>
      <c r="J947" s="170">
        <f t="shared" ref="J947:J950" si="480">B947+H947-I947</f>
        <v>9.9</v>
      </c>
    </row>
    <row r="948" s="141" customFormat="1" ht="15" customHeight="1" spans="1:10">
      <c r="A948" s="178" t="s">
        <v>795</v>
      </c>
      <c r="B948" s="170">
        <f t="shared" si="479"/>
        <v>50</v>
      </c>
      <c r="C948" s="170"/>
      <c r="D948" s="170"/>
      <c r="E948" s="170"/>
      <c r="F948" s="170">
        <v>50</v>
      </c>
      <c r="G948" s="170"/>
      <c r="H948" s="73">
        <v>13.4</v>
      </c>
      <c r="I948" s="73"/>
      <c r="J948" s="170">
        <f t="shared" si="480"/>
        <v>63.4</v>
      </c>
    </row>
    <row r="949" s="141" customFormat="1" ht="15" customHeight="1" spans="1:10">
      <c r="A949" s="178" t="s">
        <v>796</v>
      </c>
      <c r="B949" s="170">
        <f t="shared" si="479"/>
        <v>258.14</v>
      </c>
      <c r="C949" s="170"/>
      <c r="D949" s="170"/>
      <c r="E949" s="170"/>
      <c r="F949" s="170">
        <v>258.14</v>
      </c>
      <c r="G949" s="170"/>
      <c r="H949" s="73"/>
      <c r="I949" s="73">
        <v>49.344</v>
      </c>
      <c r="J949" s="170">
        <f t="shared" si="480"/>
        <v>208.796</v>
      </c>
    </row>
    <row r="950" s="141" customFormat="1" ht="15" customHeight="1" spans="1:10">
      <c r="A950" s="177" t="s">
        <v>797</v>
      </c>
      <c r="B950" s="170">
        <f t="shared" si="479"/>
        <v>300</v>
      </c>
      <c r="C950" s="170"/>
      <c r="D950" s="170"/>
      <c r="E950" s="170"/>
      <c r="F950" s="170">
        <v>300</v>
      </c>
      <c r="G950" s="170"/>
      <c r="H950" s="73"/>
      <c r="I950" s="73"/>
      <c r="J950" s="170">
        <f t="shared" si="480"/>
        <v>300</v>
      </c>
    </row>
    <row r="951" s="141" customFormat="1" ht="15" customHeight="1" spans="1:10">
      <c r="A951" s="205" t="s">
        <v>798</v>
      </c>
      <c r="B951" s="167">
        <f t="shared" ref="B951:J951" si="481">SUM(B952:B954)</f>
        <v>471.78</v>
      </c>
      <c r="C951" s="167">
        <f t="shared" si="481"/>
        <v>0</v>
      </c>
      <c r="D951" s="167">
        <f t="shared" si="481"/>
        <v>6.9</v>
      </c>
      <c r="E951" s="167">
        <f t="shared" si="481"/>
        <v>0</v>
      </c>
      <c r="F951" s="167">
        <v>464.88</v>
      </c>
      <c r="G951" s="167">
        <f t="shared" si="481"/>
        <v>0</v>
      </c>
      <c r="H951" s="167">
        <f t="shared" si="481"/>
        <v>0</v>
      </c>
      <c r="I951" s="167">
        <f t="shared" si="481"/>
        <v>0</v>
      </c>
      <c r="J951" s="167">
        <f t="shared" si="481"/>
        <v>471.78</v>
      </c>
    </row>
    <row r="952" s="141" customFormat="1" ht="15" customHeight="1" spans="1:10">
      <c r="A952" s="178" t="s">
        <v>114</v>
      </c>
      <c r="B952" s="170">
        <f t="shared" ref="B952:B954" si="482">SUM(C952:G952)</f>
        <v>6.9</v>
      </c>
      <c r="C952" s="167"/>
      <c r="D952" s="170">
        <v>6.9</v>
      </c>
      <c r="E952" s="170"/>
      <c r="F952" s="167">
        <v>0</v>
      </c>
      <c r="G952" s="170"/>
      <c r="H952" s="73"/>
      <c r="I952" s="73"/>
      <c r="J952" s="170">
        <f t="shared" ref="J952:J954" si="483">B952+H952-I952</f>
        <v>6.9</v>
      </c>
    </row>
    <row r="953" s="141" customFormat="1" ht="15" customHeight="1" spans="1:10">
      <c r="A953" s="178" t="s">
        <v>799</v>
      </c>
      <c r="B953" s="170">
        <f t="shared" si="482"/>
        <v>14.88</v>
      </c>
      <c r="C953" s="167"/>
      <c r="D953" s="170"/>
      <c r="E953" s="170"/>
      <c r="F953" s="167">
        <v>14.88</v>
      </c>
      <c r="G953" s="170"/>
      <c r="H953" s="73"/>
      <c r="I953" s="73"/>
      <c r="J953" s="170">
        <f t="shared" si="483"/>
        <v>14.88</v>
      </c>
    </row>
    <row r="954" s="141" customFormat="1" ht="15" customHeight="1" spans="1:10">
      <c r="A954" s="178" t="s">
        <v>800</v>
      </c>
      <c r="B954" s="170">
        <f t="shared" si="482"/>
        <v>450</v>
      </c>
      <c r="C954" s="167"/>
      <c r="D954" s="170"/>
      <c r="E954" s="170"/>
      <c r="F954" s="167">
        <v>450</v>
      </c>
      <c r="G954" s="170"/>
      <c r="H954" s="73"/>
      <c r="I954" s="73"/>
      <c r="J954" s="170">
        <f t="shared" si="483"/>
        <v>450</v>
      </c>
    </row>
    <row r="955" s="141" customFormat="1" ht="15" customHeight="1" spans="1:10">
      <c r="A955" s="205" t="s">
        <v>801</v>
      </c>
      <c r="B955" s="167">
        <f t="shared" ref="B955:J955" si="484">SUM(B956:B958)</f>
        <v>77.08</v>
      </c>
      <c r="C955" s="167">
        <f t="shared" si="484"/>
        <v>0</v>
      </c>
      <c r="D955" s="167">
        <f t="shared" si="484"/>
        <v>5.6</v>
      </c>
      <c r="E955" s="167">
        <f t="shared" si="484"/>
        <v>0</v>
      </c>
      <c r="F955" s="167">
        <v>71.48</v>
      </c>
      <c r="G955" s="167">
        <f t="shared" si="484"/>
        <v>0</v>
      </c>
      <c r="H955" s="167">
        <f t="shared" si="484"/>
        <v>0</v>
      </c>
      <c r="I955" s="167">
        <f t="shared" si="484"/>
        <v>0</v>
      </c>
      <c r="J955" s="167">
        <f t="shared" si="484"/>
        <v>77.08</v>
      </c>
    </row>
    <row r="956" s="141" customFormat="1" ht="15" customHeight="1" spans="1:10">
      <c r="A956" s="183" t="s">
        <v>114</v>
      </c>
      <c r="B956" s="170">
        <f t="shared" ref="B956:B958" si="485">SUM(C956:G956)</f>
        <v>5.6</v>
      </c>
      <c r="C956" s="170"/>
      <c r="D956" s="170">
        <v>5.6</v>
      </c>
      <c r="E956" s="170"/>
      <c r="F956" s="170">
        <v>0</v>
      </c>
      <c r="G956" s="170"/>
      <c r="H956" s="73"/>
      <c r="I956" s="73"/>
      <c r="J956" s="170">
        <f t="shared" ref="J956:J958" si="486">B956+H956-I956</f>
        <v>5.6</v>
      </c>
    </row>
    <row r="957" s="141" customFormat="1" ht="15" customHeight="1" spans="1:10">
      <c r="A957" s="183" t="s">
        <v>802</v>
      </c>
      <c r="B957" s="170">
        <f t="shared" si="485"/>
        <v>33.48</v>
      </c>
      <c r="C957" s="170"/>
      <c r="D957" s="170"/>
      <c r="E957" s="170"/>
      <c r="F957" s="170">
        <v>33.48</v>
      </c>
      <c r="G957" s="170"/>
      <c r="H957" s="73"/>
      <c r="I957" s="73"/>
      <c r="J957" s="170">
        <f t="shared" si="486"/>
        <v>33.48</v>
      </c>
    </row>
    <row r="958" s="141" customFormat="1" ht="15" customHeight="1" spans="1:10">
      <c r="A958" s="183" t="s">
        <v>803</v>
      </c>
      <c r="B958" s="170">
        <f t="shared" si="485"/>
        <v>38</v>
      </c>
      <c r="C958" s="170"/>
      <c r="D958" s="170"/>
      <c r="E958" s="170"/>
      <c r="F958" s="170">
        <v>38</v>
      </c>
      <c r="G958" s="170"/>
      <c r="H958" s="73"/>
      <c r="I958" s="73"/>
      <c r="J958" s="170">
        <f t="shared" si="486"/>
        <v>38</v>
      </c>
    </row>
    <row r="959" s="141" customFormat="1" ht="15" customHeight="1" spans="1:10">
      <c r="A959" s="205" t="s">
        <v>804</v>
      </c>
      <c r="B959" s="167">
        <f t="shared" ref="B959:J959" si="487">SUM(B960:B962)</f>
        <v>29.2</v>
      </c>
      <c r="C959" s="167">
        <f t="shared" si="487"/>
        <v>0</v>
      </c>
      <c r="D959" s="167">
        <f t="shared" si="487"/>
        <v>13.2</v>
      </c>
      <c r="E959" s="167">
        <f t="shared" si="487"/>
        <v>0</v>
      </c>
      <c r="F959" s="167">
        <v>16</v>
      </c>
      <c r="G959" s="167">
        <f t="shared" si="487"/>
        <v>0</v>
      </c>
      <c r="H959" s="167">
        <f t="shared" si="487"/>
        <v>0</v>
      </c>
      <c r="I959" s="167">
        <f t="shared" si="487"/>
        <v>0</v>
      </c>
      <c r="J959" s="167">
        <f t="shared" si="487"/>
        <v>29.2</v>
      </c>
    </row>
    <row r="960" s="141" customFormat="1" ht="15" customHeight="1" spans="1:10">
      <c r="A960" s="178" t="s">
        <v>114</v>
      </c>
      <c r="B960" s="170">
        <f t="shared" ref="B960:B962" si="488">SUM(C960:G960)</f>
        <v>13.2</v>
      </c>
      <c r="C960" s="170"/>
      <c r="D960" s="170">
        <v>13.2</v>
      </c>
      <c r="E960" s="170"/>
      <c r="F960" s="170">
        <v>0</v>
      </c>
      <c r="G960" s="170"/>
      <c r="H960" s="73"/>
      <c r="I960" s="73"/>
      <c r="J960" s="170">
        <f t="shared" ref="J960:J962" si="489">B960+H960-I960</f>
        <v>13.2</v>
      </c>
    </row>
    <row r="961" s="141" customFormat="1" ht="15" customHeight="1" spans="1:10">
      <c r="A961" s="178" t="s">
        <v>805</v>
      </c>
      <c r="B961" s="170">
        <f t="shared" si="488"/>
        <v>12</v>
      </c>
      <c r="C961" s="170"/>
      <c r="D961" s="170"/>
      <c r="E961" s="170"/>
      <c r="F961" s="170">
        <v>12</v>
      </c>
      <c r="G961" s="170"/>
      <c r="H961" s="73"/>
      <c r="I961" s="73"/>
      <c r="J961" s="170">
        <f t="shared" si="489"/>
        <v>12</v>
      </c>
    </row>
    <row r="962" s="141" customFormat="1" ht="15" customHeight="1" spans="1:10">
      <c r="A962" s="178" t="s">
        <v>806</v>
      </c>
      <c r="B962" s="170">
        <f t="shared" si="488"/>
        <v>4</v>
      </c>
      <c r="C962" s="170"/>
      <c r="D962" s="170"/>
      <c r="E962" s="170"/>
      <c r="F962" s="170">
        <v>4</v>
      </c>
      <c r="G962" s="170"/>
      <c r="H962" s="73"/>
      <c r="I962" s="73"/>
      <c r="J962" s="170">
        <f t="shared" si="489"/>
        <v>4</v>
      </c>
    </row>
    <row r="963" s="141" customFormat="1" ht="15" customHeight="1" spans="1:10">
      <c r="A963" s="205" t="s">
        <v>807</v>
      </c>
      <c r="B963" s="167">
        <f t="shared" ref="B963:J963" si="490">SUM(B964:B967)</f>
        <v>32.6</v>
      </c>
      <c r="C963" s="167">
        <f t="shared" si="490"/>
        <v>0</v>
      </c>
      <c r="D963" s="167">
        <f t="shared" si="490"/>
        <v>10.6</v>
      </c>
      <c r="E963" s="167">
        <f t="shared" si="490"/>
        <v>0</v>
      </c>
      <c r="F963" s="167">
        <v>22</v>
      </c>
      <c r="G963" s="167">
        <f t="shared" si="490"/>
        <v>0</v>
      </c>
      <c r="H963" s="167">
        <f t="shared" si="490"/>
        <v>0</v>
      </c>
      <c r="I963" s="167">
        <f t="shared" si="490"/>
        <v>0</v>
      </c>
      <c r="J963" s="167">
        <f t="shared" si="490"/>
        <v>32.6</v>
      </c>
    </row>
    <row r="964" s="141" customFormat="1" ht="15" customHeight="1" spans="1:10">
      <c r="A964" s="183" t="s">
        <v>114</v>
      </c>
      <c r="B964" s="170">
        <f t="shared" ref="B964:B967" si="491">SUM(C964:G964)</f>
        <v>10.6</v>
      </c>
      <c r="C964" s="170"/>
      <c r="D964" s="170">
        <v>10.6</v>
      </c>
      <c r="E964" s="170"/>
      <c r="F964" s="170">
        <v>0</v>
      </c>
      <c r="G964" s="170"/>
      <c r="H964" s="73"/>
      <c r="I964" s="73"/>
      <c r="J964" s="170">
        <f t="shared" ref="J964:J967" si="492">B964+H964-I964</f>
        <v>10.6</v>
      </c>
    </row>
    <row r="965" s="141" customFormat="1" ht="15" customHeight="1" spans="1:10">
      <c r="A965" s="183" t="s">
        <v>808</v>
      </c>
      <c r="B965" s="170">
        <f t="shared" si="491"/>
        <v>10</v>
      </c>
      <c r="C965" s="170"/>
      <c r="D965" s="170"/>
      <c r="E965" s="170"/>
      <c r="F965" s="170">
        <v>10</v>
      </c>
      <c r="G965" s="170"/>
      <c r="H965" s="73"/>
      <c r="I965" s="73"/>
      <c r="J965" s="170">
        <f t="shared" si="492"/>
        <v>10</v>
      </c>
    </row>
    <row r="966" s="141" customFormat="1" ht="15" customHeight="1" spans="1:10">
      <c r="A966" s="183" t="s">
        <v>809</v>
      </c>
      <c r="B966" s="170">
        <f t="shared" si="491"/>
        <v>7</v>
      </c>
      <c r="C966" s="170"/>
      <c r="D966" s="170"/>
      <c r="E966" s="170"/>
      <c r="F966" s="170">
        <v>7</v>
      </c>
      <c r="G966" s="170"/>
      <c r="H966" s="73"/>
      <c r="I966" s="73"/>
      <c r="J966" s="170">
        <f t="shared" si="492"/>
        <v>7</v>
      </c>
    </row>
    <row r="967" s="141" customFormat="1" ht="15" customHeight="1" spans="1:10">
      <c r="A967" s="183" t="s">
        <v>810</v>
      </c>
      <c r="B967" s="170">
        <f t="shared" si="491"/>
        <v>5</v>
      </c>
      <c r="C967" s="170"/>
      <c r="D967" s="170"/>
      <c r="E967" s="170"/>
      <c r="F967" s="170">
        <v>5</v>
      </c>
      <c r="G967" s="170"/>
      <c r="H967" s="73"/>
      <c r="I967" s="73"/>
      <c r="J967" s="170">
        <f t="shared" si="492"/>
        <v>5</v>
      </c>
    </row>
    <row r="968" s="141" customFormat="1" ht="15" customHeight="1" spans="1:10">
      <c r="A968" s="205" t="s">
        <v>811</v>
      </c>
      <c r="B968" s="167">
        <f t="shared" ref="B968:J968" si="493">SUM(B969:B970)</f>
        <v>40.3</v>
      </c>
      <c r="C968" s="167">
        <f t="shared" si="493"/>
        <v>0</v>
      </c>
      <c r="D968" s="167">
        <f t="shared" si="493"/>
        <v>12.3</v>
      </c>
      <c r="E968" s="167">
        <f t="shared" si="493"/>
        <v>0</v>
      </c>
      <c r="F968" s="167">
        <v>28</v>
      </c>
      <c r="G968" s="167">
        <f t="shared" si="493"/>
        <v>0</v>
      </c>
      <c r="H968" s="167">
        <f t="shared" si="493"/>
        <v>0</v>
      </c>
      <c r="I968" s="167">
        <f t="shared" si="493"/>
        <v>0</v>
      </c>
      <c r="J968" s="167">
        <f t="shared" si="493"/>
        <v>40.3</v>
      </c>
    </row>
    <row r="969" s="141" customFormat="1" ht="15" customHeight="1" spans="1:10">
      <c r="A969" s="178" t="s">
        <v>114</v>
      </c>
      <c r="B969" s="170">
        <f t="shared" ref="B969:B975" si="494">SUM(C969:G969)</f>
        <v>12.3</v>
      </c>
      <c r="C969" s="170"/>
      <c r="D969" s="170">
        <v>12.3</v>
      </c>
      <c r="E969" s="170"/>
      <c r="F969" s="170">
        <v>0</v>
      </c>
      <c r="G969" s="170"/>
      <c r="H969" s="73"/>
      <c r="I969" s="73"/>
      <c r="J969" s="170">
        <f t="shared" ref="J969:J975" si="495">B969+H969-I969</f>
        <v>12.3</v>
      </c>
    </row>
    <row r="970" s="141" customFormat="1" ht="15" customHeight="1" spans="1:10">
      <c r="A970" s="178" t="s">
        <v>812</v>
      </c>
      <c r="B970" s="170">
        <f t="shared" si="494"/>
        <v>28</v>
      </c>
      <c r="C970" s="170"/>
      <c r="D970" s="170"/>
      <c r="E970" s="170"/>
      <c r="F970" s="170">
        <v>28</v>
      </c>
      <c r="G970" s="170"/>
      <c r="H970" s="73"/>
      <c r="I970" s="73"/>
      <c r="J970" s="170">
        <f t="shared" si="495"/>
        <v>28</v>
      </c>
    </row>
    <row r="971" s="141" customFormat="1" ht="15" customHeight="1" spans="1:10">
      <c r="A971" s="205" t="s">
        <v>813</v>
      </c>
      <c r="B971" s="167">
        <f t="shared" ref="B971:J971" si="496">SUM(B972:B975)</f>
        <v>104.48</v>
      </c>
      <c r="C971" s="167">
        <f t="shared" si="496"/>
        <v>0</v>
      </c>
      <c r="D971" s="167">
        <f t="shared" si="496"/>
        <v>11.4</v>
      </c>
      <c r="E971" s="167">
        <f t="shared" si="496"/>
        <v>0</v>
      </c>
      <c r="F971" s="167">
        <v>93.08</v>
      </c>
      <c r="G971" s="167">
        <f t="shared" si="496"/>
        <v>0</v>
      </c>
      <c r="H971" s="167">
        <f t="shared" si="496"/>
        <v>6.8</v>
      </c>
      <c r="I971" s="167">
        <f t="shared" si="496"/>
        <v>0</v>
      </c>
      <c r="J971" s="167">
        <f t="shared" si="496"/>
        <v>111.28</v>
      </c>
    </row>
    <row r="972" s="141" customFormat="1" ht="15" customHeight="1" spans="1:10">
      <c r="A972" s="178" t="s">
        <v>114</v>
      </c>
      <c r="B972" s="170">
        <f t="shared" si="494"/>
        <v>11.4</v>
      </c>
      <c r="C972" s="170"/>
      <c r="D972" s="170">
        <v>11.4</v>
      </c>
      <c r="E972" s="170"/>
      <c r="F972" s="170">
        <v>0</v>
      </c>
      <c r="G972" s="170"/>
      <c r="H972" s="73"/>
      <c r="I972" s="73"/>
      <c r="J972" s="170">
        <f t="shared" si="495"/>
        <v>11.4</v>
      </c>
    </row>
    <row r="973" s="141" customFormat="1" ht="15" customHeight="1" spans="1:10">
      <c r="A973" s="183" t="s">
        <v>814</v>
      </c>
      <c r="B973" s="170">
        <f t="shared" si="494"/>
        <v>10</v>
      </c>
      <c r="C973" s="170"/>
      <c r="D973" s="170"/>
      <c r="E973" s="170"/>
      <c r="F973" s="170">
        <v>10</v>
      </c>
      <c r="G973" s="170"/>
      <c r="H973" s="73">
        <v>6.8</v>
      </c>
      <c r="I973" s="73"/>
      <c r="J973" s="170">
        <f t="shared" si="495"/>
        <v>16.8</v>
      </c>
    </row>
    <row r="974" s="141" customFormat="1" ht="15" customHeight="1" spans="1:10">
      <c r="A974" s="183" t="s">
        <v>815</v>
      </c>
      <c r="B974" s="170">
        <f t="shared" si="494"/>
        <v>28</v>
      </c>
      <c r="C974" s="170"/>
      <c r="D974" s="170"/>
      <c r="E974" s="170"/>
      <c r="F974" s="170">
        <v>28</v>
      </c>
      <c r="G974" s="170"/>
      <c r="H974" s="73"/>
      <c r="I974" s="73"/>
      <c r="J974" s="170">
        <f t="shared" si="495"/>
        <v>28</v>
      </c>
    </row>
    <row r="975" s="141" customFormat="1" ht="15" customHeight="1" spans="1:10">
      <c r="A975" s="183" t="s">
        <v>816</v>
      </c>
      <c r="B975" s="170">
        <f t="shared" si="494"/>
        <v>55.08</v>
      </c>
      <c r="C975" s="170"/>
      <c r="D975" s="170"/>
      <c r="E975" s="170"/>
      <c r="F975" s="170">
        <v>55.08</v>
      </c>
      <c r="G975" s="170"/>
      <c r="H975" s="73"/>
      <c r="I975" s="73"/>
      <c r="J975" s="170">
        <f t="shared" si="495"/>
        <v>55.08</v>
      </c>
    </row>
    <row r="976" s="141" customFormat="1" ht="15" customHeight="1" spans="1:10">
      <c r="A976" s="205" t="s">
        <v>817</v>
      </c>
      <c r="B976" s="167">
        <f t="shared" ref="B976:J976" si="497">SUM(B977:B978)</f>
        <v>19.1</v>
      </c>
      <c r="C976" s="167">
        <f t="shared" si="497"/>
        <v>0</v>
      </c>
      <c r="D976" s="167">
        <f t="shared" si="497"/>
        <v>5.1</v>
      </c>
      <c r="E976" s="167">
        <f t="shared" si="497"/>
        <v>0</v>
      </c>
      <c r="F976" s="167">
        <v>14</v>
      </c>
      <c r="G976" s="167">
        <f t="shared" si="497"/>
        <v>0</v>
      </c>
      <c r="H976" s="167">
        <f t="shared" si="497"/>
        <v>0</v>
      </c>
      <c r="I976" s="167">
        <f t="shared" si="497"/>
        <v>0</v>
      </c>
      <c r="J976" s="167">
        <f t="shared" si="497"/>
        <v>19.1</v>
      </c>
    </row>
    <row r="977" s="141" customFormat="1" ht="15" customHeight="1" spans="1:10">
      <c r="A977" s="178" t="s">
        <v>114</v>
      </c>
      <c r="B977" s="170">
        <f t="shared" ref="B977:B981" si="498">SUM(C977:G977)</f>
        <v>5.1</v>
      </c>
      <c r="C977" s="170"/>
      <c r="D977" s="170">
        <v>5.1</v>
      </c>
      <c r="E977" s="170"/>
      <c r="F977" s="170">
        <v>0</v>
      </c>
      <c r="G977" s="170"/>
      <c r="H977" s="73"/>
      <c r="I977" s="73"/>
      <c r="J977" s="170">
        <f t="shared" ref="J977:J981" si="499">B977+H977-I977</f>
        <v>5.1</v>
      </c>
    </row>
    <row r="978" s="141" customFormat="1" ht="15" customHeight="1" spans="1:10">
      <c r="A978" s="183" t="s">
        <v>818</v>
      </c>
      <c r="B978" s="170">
        <f t="shared" si="498"/>
        <v>14</v>
      </c>
      <c r="C978" s="170"/>
      <c r="D978" s="170"/>
      <c r="E978" s="170"/>
      <c r="F978" s="170">
        <v>14</v>
      </c>
      <c r="G978" s="170"/>
      <c r="H978" s="73"/>
      <c r="I978" s="73"/>
      <c r="J978" s="170">
        <f t="shared" si="499"/>
        <v>14</v>
      </c>
    </row>
    <row r="979" s="141" customFormat="1" ht="15" customHeight="1" spans="1:10">
      <c r="A979" s="205" t="s">
        <v>819</v>
      </c>
      <c r="B979" s="167">
        <f t="shared" ref="B979:J979" si="500">SUM(B980:B981)</f>
        <v>18</v>
      </c>
      <c r="C979" s="167">
        <f t="shared" si="500"/>
        <v>0</v>
      </c>
      <c r="D979" s="167">
        <f t="shared" si="500"/>
        <v>4</v>
      </c>
      <c r="E979" s="167">
        <f t="shared" si="500"/>
        <v>0</v>
      </c>
      <c r="F979" s="167">
        <v>14</v>
      </c>
      <c r="G979" s="167">
        <f t="shared" si="500"/>
        <v>0</v>
      </c>
      <c r="H979" s="167">
        <f t="shared" si="500"/>
        <v>0</v>
      </c>
      <c r="I979" s="167">
        <f t="shared" si="500"/>
        <v>0</v>
      </c>
      <c r="J979" s="167">
        <f t="shared" si="500"/>
        <v>18</v>
      </c>
    </row>
    <row r="980" s="141" customFormat="1" ht="15" customHeight="1" spans="1:10">
      <c r="A980" s="177" t="s">
        <v>114</v>
      </c>
      <c r="B980" s="170">
        <f t="shared" si="498"/>
        <v>4</v>
      </c>
      <c r="C980" s="170"/>
      <c r="D980" s="170">
        <v>4</v>
      </c>
      <c r="E980" s="170"/>
      <c r="F980" s="170">
        <v>0</v>
      </c>
      <c r="G980" s="170"/>
      <c r="H980" s="73"/>
      <c r="I980" s="73"/>
      <c r="J980" s="170">
        <f t="shared" si="499"/>
        <v>4</v>
      </c>
    </row>
    <row r="981" s="141" customFormat="1" ht="15" customHeight="1" spans="1:10">
      <c r="A981" s="177" t="s">
        <v>820</v>
      </c>
      <c r="B981" s="170">
        <f t="shared" si="498"/>
        <v>14</v>
      </c>
      <c r="C981" s="170"/>
      <c r="D981" s="170"/>
      <c r="E981" s="170"/>
      <c r="F981" s="170">
        <v>14</v>
      </c>
      <c r="G981" s="170"/>
      <c r="H981" s="73"/>
      <c r="I981" s="73"/>
      <c r="J981" s="170">
        <f t="shared" si="499"/>
        <v>14</v>
      </c>
    </row>
    <row r="982" s="141" customFormat="1" ht="15" customHeight="1" spans="1:10">
      <c r="A982" s="205" t="s">
        <v>821</v>
      </c>
      <c r="B982" s="167">
        <f t="shared" ref="B982:J982" si="501">SUM(B983:B984)</f>
        <v>50.1</v>
      </c>
      <c r="C982" s="167">
        <f t="shared" si="501"/>
        <v>0</v>
      </c>
      <c r="D982" s="167">
        <f t="shared" si="501"/>
        <v>12.1</v>
      </c>
      <c r="E982" s="167">
        <f t="shared" si="501"/>
        <v>0</v>
      </c>
      <c r="F982" s="167">
        <v>38</v>
      </c>
      <c r="G982" s="167">
        <f t="shared" si="501"/>
        <v>0</v>
      </c>
      <c r="H982" s="167">
        <f t="shared" si="501"/>
        <v>0</v>
      </c>
      <c r="I982" s="167">
        <f t="shared" si="501"/>
        <v>0</v>
      </c>
      <c r="J982" s="167">
        <f t="shared" si="501"/>
        <v>50.1</v>
      </c>
    </row>
    <row r="983" s="141" customFormat="1" ht="15" customHeight="1" spans="1:10">
      <c r="A983" s="177" t="s">
        <v>114</v>
      </c>
      <c r="B983" s="170">
        <f t="shared" ref="B983:B988" si="502">SUM(C983:G983)</f>
        <v>12.1</v>
      </c>
      <c r="C983" s="170"/>
      <c r="D983" s="170">
        <v>12.1</v>
      </c>
      <c r="E983" s="170"/>
      <c r="F983" s="170">
        <v>0</v>
      </c>
      <c r="G983" s="170"/>
      <c r="H983" s="73"/>
      <c r="I983" s="73"/>
      <c r="J983" s="170">
        <f t="shared" ref="J983:J988" si="503">B983+H983-I983</f>
        <v>12.1</v>
      </c>
    </row>
    <row r="984" s="141" customFormat="1" ht="15" customHeight="1" spans="1:10">
      <c r="A984" s="177" t="s">
        <v>822</v>
      </c>
      <c r="B984" s="170">
        <f t="shared" si="502"/>
        <v>38</v>
      </c>
      <c r="C984" s="170"/>
      <c r="D984" s="170"/>
      <c r="E984" s="170"/>
      <c r="F984" s="170">
        <v>38</v>
      </c>
      <c r="G984" s="170"/>
      <c r="H984" s="73"/>
      <c r="I984" s="73"/>
      <c r="J984" s="170">
        <f t="shared" si="503"/>
        <v>38</v>
      </c>
    </row>
    <row r="985" s="141" customFormat="1" ht="15" customHeight="1" spans="1:10">
      <c r="A985" s="174" t="s">
        <v>823</v>
      </c>
      <c r="B985" s="167">
        <f t="shared" ref="B985:J985" si="504">SUM(B986:B988)</f>
        <v>148.6</v>
      </c>
      <c r="C985" s="167">
        <f t="shared" si="504"/>
        <v>0</v>
      </c>
      <c r="D985" s="167">
        <f t="shared" si="504"/>
        <v>18.6</v>
      </c>
      <c r="E985" s="167">
        <f t="shared" si="504"/>
        <v>0</v>
      </c>
      <c r="F985" s="167">
        <v>130</v>
      </c>
      <c r="G985" s="167">
        <f t="shared" si="504"/>
        <v>0</v>
      </c>
      <c r="H985" s="167">
        <f t="shared" si="504"/>
        <v>0</v>
      </c>
      <c r="I985" s="167">
        <f t="shared" si="504"/>
        <v>0</v>
      </c>
      <c r="J985" s="167">
        <f t="shared" si="504"/>
        <v>148.6</v>
      </c>
    </row>
    <row r="986" s="141" customFormat="1" ht="15" customHeight="1" spans="1:10">
      <c r="A986" s="177" t="s">
        <v>114</v>
      </c>
      <c r="B986" s="170">
        <f t="shared" si="502"/>
        <v>18.6</v>
      </c>
      <c r="C986" s="170"/>
      <c r="D986" s="170">
        <v>18.6</v>
      </c>
      <c r="E986" s="170"/>
      <c r="F986" s="170">
        <v>0</v>
      </c>
      <c r="G986" s="170"/>
      <c r="H986" s="73"/>
      <c r="I986" s="73"/>
      <c r="J986" s="170">
        <f t="shared" si="503"/>
        <v>18.6</v>
      </c>
    </row>
    <row r="987" s="141" customFormat="1" ht="15" customHeight="1" spans="1:10">
      <c r="A987" s="177" t="s">
        <v>824</v>
      </c>
      <c r="B987" s="170">
        <f t="shared" si="502"/>
        <v>30</v>
      </c>
      <c r="C987" s="170"/>
      <c r="D987" s="170"/>
      <c r="E987" s="170"/>
      <c r="F987" s="170">
        <v>30</v>
      </c>
      <c r="G987" s="170"/>
      <c r="H987" s="73"/>
      <c r="I987" s="73"/>
      <c r="J987" s="170">
        <f t="shared" si="503"/>
        <v>30</v>
      </c>
    </row>
    <row r="988" s="141" customFormat="1" ht="15" customHeight="1" spans="1:10">
      <c r="A988" s="177" t="s">
        <v>825</v>
      </c>
      <c r="B988" s="170">
        <f t="shared" si="502"/>
        <v>100</v>
      </c>
      <c r="C988" s="170"/>
      <c r="D988" s="170"/>
      <c r="E988" s="170"/>
      <c r="F988" s="170">
        <v>100</v>
      </c>
      <c r="G988" s="170"/>
      <c r="H988" s="73"/>
      <c r="I988" s="73"/>
      <c r="J988" s="170">
        <f t="shared" si="503"/>
        <v>100</v>
      </c>
    </row>
    <row r="989" s="141" customFormat="1" ht="15" customHeight="1" spans="1:10">
      <c r="A989" s="206" t="s">
        <v>826</v>
      </c>
      <c r="B989" s="167">
        <f t="shared" ref="B989:J989" si="505">SUM(B990)</f>
        <v>54</v>
      </c>
      <c r="C989" s="167">
        <f t="shared" si="505"/>
        <v>0</v>
      </c>
      <c r="D989" s="167">
        <f t="shared" si="505"/>
        <v>54</v>
      </c>
      <c r="E989" s="167">
        <f t="shared" si="505"/>
        <v>0</v>
      </c>
      <c r="F989" s="167">
        <v>0</v>
      </c>
      <c r="G989" s="167">
        <f t="shared" si="505"/>
        <v>0</v>
      </c>
      <c r="H989" s="167">
        <f t="shared" si="505"/>
        <v>0</v>
      </c>
      <c r="I989" s="167">
        <f t="shared" si="505"/>
        <v>0</v>
      </c>
      <c r="J989" s="167">
        <f t="shared" si="505"/>
        <v>54</v>
      </c>
    </row>
    <row r="990" s="141" customFormat="1" ht="15" customHeight="1" spans="1:10">
      <c r="A990" s="184" t="s">
        <v>827</v>
      </c>
      <c r="B990" s="170">
        <f t="shared" ref="B990:B995" si="506">SUM(C990:G990)</f>
        <v>54</v>
      </c>
      <c r="C990" s="167"/>
      <c r="D990" s="170">
        <v>54</v>
      </c>
      <c r="E990" s="167"/>
      <c r="F990" s="167">
        <v>0</v>
      </c>
      <c r="G990" s="167"/>
      <c r="H990" s="73"/>
      <c r="I990" s="73"/>
      <c r="J990" s="170">
        <f t="shared" ref="J990:J995" si="507">B990+H990-I990</f>
        <v>54</v>
      </c>
    </row>
    <row r="991" s="141" customFormat="1" ht="15" customHeight="1" spans="1:10">
      <c r="A991" s="206" t="s">
        <v>828</v>
      </c>
      <c r="B991" s="167">
        <f t="shared" ref="B991:J991" si="508">SUM(B992:B995)</f>
        <v>484.6</v>
      </c>
      <c r="C991" s="167">
        <f t="shared" si="508"/>
        <v>0</v>
      </c>
      <c r="D991" s="167">
        <f t="shared" si="508"/>
        <v>144</v>
      </c>
      <c r="E991" s="167">
        <f t="shared" si="508"/>
        <v>0</v>
      </c>
      <c r="F991" s="167">
        <v>340.6</v>
      </c>
      <c r="G991" s="167">
        <f t="shared" si="508"/>
        <v>0</v>
      </c>
      <c r="H991" s="167">
        <f t="shared" si="508"/>
        <v>0</v>
      </c>
      <c r="I991" s="167">
        <f t="shared" si="508"/>
        <v>160</v>
      </c>
      <c r="J991" s="167">
        <f t="shared" si="508"/>
        <v>324.6</v>
      </c>
    </row>
    <row r="992" s="141" customFormat="1" ht="15" customHeight="1" spans="1:10">
      <c r="A992" s="184" t="s">
        <v>827</v>
      </c>
      <c r="B992" s="170">
        <f t="shared" si="506"/>
        <v>144</v>
      </c>
      <c r="C992" s="170"/>
      <c r="D992" s="170">
        <v>144</v>
      </c>
      <c r="E992" s="170"/>
      <c r="F992" s="170">
        <v>0</v>
      </c>
      <c r="G992" s="170"/>
      <c r="H992" s="73"/>
      <c r="I992" s="73"/>
      <c r="J992" s="170">
        <f t="shared" si="507"/>
        <v>144</v>
      </c>
    </row>
    <row r="993" s="141" customFormat="1" ht="15" customHeight="1" spans="1:10">
      <c r="A993" s="183" t="s">
        <v>829</v>
      </c>
      <c r="B993" s="170">
        <f t="shared" si="506"/>
        <v>35</v>
      </c>
      <c r="C993" s="170"/>
      <c r="D993" s="170"/>
      <c r="E993" s="170"/>
      <c r="F993" s="170">
        <v>35</v>
      </c>
      <c r="G993" s="170"/>
      <c r="H993" s="73"/>
      <c r="I993" s="73"/>
      <c r="J993" s="170">
        <f t="shared" si="507"/>
        <v>35</v>
      </c>
    </row>
    <row r="994" s="141" customFormat="1" ht="15" customHeight="1" spans="1:10">
      <c r="A994" s="183" t="s">
        <v>830</v>
      </c>
      <c r="B994" s="170">
        <f t="shared" si="506"/>
        <v>5.6</v>
      </c>
      <c r="C994" s="170"/>
      <c r="D994" s="170"/>
      <c r="E994" s="170"/>
      <c r="F994" s="170">
        <v>5.6</v>
      </c>
      <c r="G994" s="170"/>
      <c r="H994" s="73"/>
      <c r="I994" s="73"/>
      <c r="J994" s="170">
        <f t="shared" si="507"/>
        <v>5.6</v>
      </c>
    </row>
    <row r="995" s="141" customFormat="1" ht="15" customHeight="1" spans="1:10">
      <c r="A995" s="183" t="s">
        <v>831</v>
      </c>
      <c r="B995" s="170">
        <f t="shared" si="506"/>
        <v>300</v>
      </c>
      <c r="C995" s="170"/>
      <c r="D995" s="170"/>
      <c r="E995" s="170"/>
      <c r="F995" s="170">
        <v>300</v>
      </c>
      <c r="G995" s="170"/>
      <c r="H995" s="73"/>
      <c r="I995" s="73">
        <v>160</v>
      </c>
      <c r="J995" s="170">
        <f t="shared" si="507"/>
        <v>140</v>
      </c>
    </row>
    <row r="996" s="141" customFormat="1" ht="15" customHeight="1" spans="1:10">
      <c r="A996" s="206" t="s">
        <v>832</v>
      </c>
      <c r="B996" s="167">
        <f t="shared" ref="B996:J996" si="509">SUM(B997:B998)</f>
        <v>266</v>
      </c>
      <c r="C996" s="167">
        <f t="shared" si="509"/>
        <v>0</v>
      </c>
      <c r="D996" s="167">
        <f t="shared" si="509"/>
        <v>216</v>
      </c>
      <c r="E996" s="167">
        <f t="shared" si="509"/>
        <v>0</v>
      </c>
      <c r="F996" s="167">
        <v>50</v>
      </c>
      <c r="G996" s="167">
        <f t="shared" si="509"/>
        <v>0</v>
      </c>
      <c r="H996" s="167">
        <f t="shared" si="509"/>
        <v>0</v>
      </c>
      <c r="I996" s="167">
        <f t="shared" si="509"/>
        <v>0</v>
      </c>
      <c r="J996" s="167">
        <f t="shared" si="509"/>
        <v>266</v>
      </c>
    </row>
    <row r="997" s="141" customFormat="1" ht="15" customHeight="1" spans="1:10">
      <c r="A997" s="184" t="s">
        <v>827</v>
      </c>
      <c r="B997" s="170">
        <f t="shared" ref="B997:B1000" si="510">SUM(C997:G997)</f>
        <v>216</v>
      </c>
      <c r="C997" s="167"/>
      <c r="D997" s="170">
        <v>216</v>
      </c>
      <c r="E997" s="167"/>
      <c r="F997" s="167">
        <v>0</v>
      </c>
      <c r="G997" s="167"/>
      <c r="H997" s="73"/>
      <c r="I997" s="73"/>
      <c r="J997" s="170">
        <f t="shared" ref="J997:J1000" si="511">B997+H997-I997</f>
        <v>216</v>
      </c>
    </row>
    <row r="998" s="141" customFormat="1" ht="15" customHeight="1" spans="1:10">
      <c r="A998" s="183" t="s">
        <v>833</v>
      </c>
      <c r="B998" s="170">
        <f t="shared" si="510"/>
        <v>50</v>
      </c>
      <c r="C998" s="167"/>
      <c r="D998" s="167"/>
      <c r="E998" s="167"/>
      <c r="F998" s="167">
        <v>50</v>
      </c>
      <c r="G998" s="167"/>
      <c r="H998" s="73"/>
      <c r="I998" s="73"/>
      <c r="J998" s="170">
        <f t="shared" si="511"/>
        <v>50</v>
      </c>
    </row>
    <row r="999" s="141" customFormat="1" ht="15" customHeight="1" spans="1:10">
      <c r="A999" s="206" t="s">
        <v>834</v>
      </c>
      <c r="B999" s="167">
        <f t="shared" ref="B999:J999" si="512">SUM(B1000)</f>
        <v>45</v>
      </c>
      <c r="C999" s="167">
        <f t="shared" si="512"/>
        <v>0</v>
      </c>
      <c r="D999" s="167">
        <f t="shared" si="512"/>
        <v>45</v>
      </c>
      <c r="E999" s="167">
        <f t="shared" si="512"/>
        <v>0</v>
      </c>
      <c r="F999" s="167">
        <v>0</v>
      </c>
      <c r="G999" s="167">
        <f t="shared" si="512"/>
        <v>0</v>
      </c>
      <c r="H999" s="167">
        <f t="shared" si="512"/>
        <v>0</v>
      </c>
      <c r="I999" s="167">
        <f t="shared" si="512"/>
        <v>0</v>
      </c>
      <c r="J999" s="167">
        <f t="shared" si="512"/>
        <v>45</v>
      </c>
    </row>
    <row r="1000" s="141" customFormat="1" ht="15" customHeight="1" spans="1:10">
      <c r="A1000" s="184" t="s">
        <v>827</v>
      </c>
      <c r="B1000" s="170">
        <f t="shared" si="510"/>
        <v>45</v>
      </c>
      <c r="C1000" s="167"/>
      <c r="D1000" s="170">
        <v>45</v>
      </c>
      <c r="E1000" s="167"/>
      <c r="F1000" s="167">
        <v>0</v>
      </c>
      <c r="G1000" s="167"/>
      <c r="H1000" s="73"/>
      <c r="I1000" s="73"/>
      <c r="J1000" s="170">
        <f t="shared" si="511"/>
        <v>45</v>
      </c>
    </row>
    <row r="1001" s="141" customFormat="1" ht="15" customHeight="1" spans="1:10">
      <c r="A1001" s="206" t="s">
        <v>835</v>
      </c>
      <c r="B1001" s="167">
        <f t="shared" ref="B1001:J1001" si="513">SUM(B1002:B1005)</f>
        <v>107.73</v>
      </c>
      <c r="C1001" s="167">
        <f t="shared" si="513"/>
        <v>0</v>
      </c>
      <c r="D1001" s="167">
        <f t="shared" si="513"/>
        <v>45</v>
      </c>
      <c r="E1001" s="167">
        <f t="shared" si="513"/>
        <v>0</v>
      </c>
      <c r="F1001" s="167">
        <v>62.73</v>
      </c>
      <c r="G1001" s="167">
        <f t="shared" si="513"/>
        <v>0</v>
      </c>
      <c r="H1001" s="167">
        <f t="shared" si="513"/>
        <v>0</v>
      </c>
      <c r="I1001" s="167">
        <f t="shared" si="513"/>
        <v>39.27</v>
      </c>
      <c r="J1001" s="167">
        <f t="shared" si="513"/>
        <v>68.46</v>
      </c>
    </row>
    <row r="1002" s="141" customFormat="1" ht="15" customHeight="1" spans="1:10">
      <c r="A1002" s="184" t="s">
        <v>827</v>
      </c>
      <c r="B1002" s="170">
        <f t="shared" ref="B1002:B1005" si="514">SUM(C1002:G1002)</f>
        <v>45</v>
      </c>
      <c r="C1002" s="167"/>
      <c r="D1002" s="170">
        <v>45</v>
      </c>
      <c r="E1002" s="167"/>
      <c r="F1002" s="167">
        <v>0</v>
      </c>
      <c r="G1002" s="167"/>
      <c r="H1002" s="73"/>
      <c r="I1002" s="73"/>
      <c r="J1002" s="170">
        <f t="shared" ref="J1002:J1005" si="515">B1002+H1002-I1002</f>
        <v>45</v>
      </c>
    </row>
    <row r="1003" s="141" customFormat="1" ht="15" customHeight="1" spans="1:10">
      <c r="A1003" s="177" t="s">
        <v>836</v>
      </c>
      <c r="B1003" s="170">
        <f t="shared" si="514"/>
        <v>23.46</v>
      </c>
      <c r="C1003" s="167"/>
      <c r="D1003" s="167"/>
      <c r="E1003" s="167"/>
      <c r="F1003" s="167">
        <v>23.46</v>
      </c>
      <c r="G1003" s="167"/>
      <c r="H1003" s="73"/>
      <c r="I1003" s="73"/>
      <c r="J1003" s="170">
        <f t="shared" si="515"/>
        <v>23.46</v>
      </c>
    </row>
    <row r="1004" s="141" customFormat="1" ht="15" customHeight="1" spans="1:10">
      <c r="A1004" s="177" t="s">
        <v>837</v>
      </c>
      <c r="B1004" s="170">
        <f t="shared" si="514"/>
        <v>16.6</v>
      </c>
      <c r="C1004" s="167"/>
      <c r="D1004" s="167"/>
      <c r="E1004" s="167"/>
      <c r="F1004" s="167">
        <v>16.6</v>
      </c>
      <c r="G1004" s="167"/>
      <c r="H1004" s="73"/>
      <c r="I1004" s="73">
        <v>16.6</v>
      </c>
      <c r="J1004" s="170">
        <f t="shared" si="515"/>
        <v>0</v>
      </c>
    </row>
    <row r="1005" s="141" customFormat="1" ht="15" customHeight="1" spans="1:10">
      <c r="A1005" s="177" t="s">
        <v>838</v>
      </c>
      <c r="B1005" s="170">
        <f t="shared" si="514"/>
        <v>22.67</v>
      </c>
      <c r="C1005" s="167"/>
      <c r="D1005" s="167"/>
      <c r="E1005" s="167"/>
      <c r="F1005" s="167">
        <v>22.67</v>
      </c>
      <c r="G1005" s="167"/>
      <c r="H1005" s="73"/>
      <c r="I1005" s="73">
        <v>22.67</v>
      </c>
      <c r="J1005" s="170">
        <f t="shared" si="515"/>
        <v>0</v>
      </c>
    </row>
    <row r="1006" s="141" customFormat="1" ht="15" customHeight="1" spans="1:10">
      <c r="A1006" s="174" t="s">
        <v>839</v>
      </c>
      <c r="B1006" s="167">
        <f t="shared" ref="B1006:J1006" si="516">SUM(B1007)</f>
        <v>45</v>
      </c>
      <c r="C1006" s="167">
        <f t="shared" si="516"/>
        <v>0</v>
      </c>
      <c r="D1006" s="167">
        <f t="shared" si="516"/>
        <v>45</v>
      </c>
      <c r="E1006" s="167">
        <f t="shared" si="516"/>
        <v>0</v>
      </c>
      <c r="F1006" s="167">
        <v>0</v>
      </c>
      <c r="G1006" s="167">
        <f t="shared" si="516"/>
        <v>0</v>
      </c>
      <c r="H1006" s="167">
        <f t="shared" si="516"/>
        <v>0</v>
      </c>
      <c r="I1006" s="167">
        <f t="shared" si="516"/>
        <v>0</v>
      </c>
      <c r="J1006" s="167">
        <f t="shared" si="516"/>
        <v>45</v>
      </c>
    </row>
    <row r="1007" s="141" customFormat="1" ht="15" customHeight="1" spans="1:10">
      <c r="A1007" s="184" t="s">
        <v>827</v>
      </c>
      <c r="B1007" s="170">
        <f t="shared" ref="B1007:B1014" si="517">SUM(C1007:G1007)</f>
        <v>45</v>
      </c>
      <c r="C1007" s="167"/>
      <c r="D1007" s="170">
        <v>45</v>
      </c>
      <c r="E1007" s="167"/>
      <c r="F1007" s="167">
        <v>0</v>
      </c>
      <c r="G1007" s="167"/>
      <c r="H1007" s="73"/>
      <c r="I1007" s="73"/>
      <c r="J1007" s="170">
        <f t="shared" ref="J1007:J1014" si="518">B1007+H1007-I1007</f>
        <v>45</v>
      </c>
    </row>
    <row r="1008" s="141" customFormat="1" ht="15" customHeight="1" spans="1:10">
      <c r="A1008" s="174" t="s">
        <v>840</v>
      </c>
      <c r="B1008" s="167">
        <f t="shared" ref="B1008:J1008" si="519">B1009+B1015+B1017</f>
        <v>222.1</v>
      </c>
      <c r="C1008" s="167">
        <f t="shared" si="519"/>
        <v>0</v>
      </c>
      <c r="D1008" s="167">
        <f t="shared" si="519"/>
        <v>33.9</v>
      </c>
      <c r="E1008" s="167">
        <f t="shared" si="519"/>
        <v>5.9</v>
      </c>
      <c r="F1008" s="167">
        <v>182.3</v>
      </c>
      <c r="G1008" s="167">
        <f t="shared" si="519"/>
        <v>0</v>
      </c>
      <c r="H1008" s="167">
        <f t="shared" si="519"/>
        <v>0</v>
      </c>
      <c r="I1008" s="167">
        <f t="shared" si="519"/>
        <v>0</v>
      </c>
      <c r="J1008" s="167">
        <f t="shared" si="519"/>
        <v>222.1</v>
      </c>
    </row>
    <row r="1009" s="141" customFormat="1" ht="15" customHeight="1" spans="1:10">
      <c r="A1009" s="206" t="s">
        <v>841</v>
      </c>
      <c r="B1009" s="167">
        <f t="shared" ref="B1009:J1009" si="520">SUM(B1010:B1014)</f>
        <v>206</v>
      </c>
      <c r="C1009" s="167">
        <f t="shared" si="520"/>
        <v>0</v>
      </c>
      <c r="D1009" s="167">
        <f t="shared" si="520"/>
        <v>17.8</v>
      </c>
      <c r="E1009" s="167">
        <f t="shared" si="520"/>
        <v>5.9</v>
      </c>
      <c r="F1009" s="167">
        <v>182.3</v>
      </c>
      <c r="G1009" s="167">
        <f t="shared" si="520"/>
        <v>0</v>
      </c>
      <c r="H1009" s="167">
        <f t="shared" si="520"/>
        <v>0</v>
      </c>
      <c r="I1009" s="167">
        <f t="shared" si="520"/>
        <v>0</v>
      </c>
      <c r="J1009" s="167">
        <f t="shared" si="520"/>
        <v>206</v>
      </c>
    </row>
    <row r="1010" s="141" customFormat="1" ht="15" customHeight="1" spans="1:10">
      <c r="A1010" s="183" t="s">
        <v>114</v>
      </c>
      <c r="B1010" s="170">
        <f t="shared" si="517"/>
        <v>17.8</v>
      </c>
      <c r="C1010" s="170"/>
      <c r="D1010" s="170">
        <v>17.8</v>
      </c>
      <c r="E1010" s="170"/>
      <c r="F1010" s="170">
        <v>0</v>
      </c>
      <c r="G1010" s="170"/>
      <c r="H1010" s="73"/>
      <c r="I1010" s="73"/>
      <c r="J1010" s="170">
        <f t="shared" si="518"/>
        <v>17.8</v>
      </c>
    </row>
    <row r="1011" s="141" customFormat="1" ht="15" customHeight="1" spans="1:10">
      <c r="A1011" s="183" t="s">
        <v>842</v>
      </c>
      <c r="B1011" s="170">
        <f t="shared" si="517"/>
        <v>54.3</v>
      </c>
      <c r="C1011" s="170"/>
      <c r="D1011" s="170"/>
      <c r="E1011" s="170"/>
      <c r="F1011" s="170">
        <v>54.3</v>
      </c>
      <c r="G1011" s="170"/>
      <c r="H1011" s="73"/>
      <c r="I1011" s="73"/>
      <c r="J1011" s="170">
        <f t="shared" si="518"/>
        <v>54.3</v>
      </c>
    </row>
    <row r="1012" s="141" customFormat="1" ht="15" customHeight="1" spans="1:10">
      <c r="A1012" s="183" t="s">
        <v>843</v>
      </c>
      <c r="B1012" s="170">
        <f t="shared" si="517"/>
        <v>5.9</v>
      </c>
      <c r="C1012" s="170"/>
      <c r="D1012" s="170"/>
      <c r="E1012" s="170">
        <v>5.9</v>
      </c>
      <c r="F1012" s="170">
        <v>0</v>
      </c>
      <c r="G1012" s="170"/>
      <c r="H1012" s="73"/>
      <c r="I1012" s="73"/>
      <c r="J1012" s="170">
        <f t="shared" si="518"/>
        <v>5.9</v>
      </c>
    </row>
    <row r="1013" s="141" customFormat="1" ht="15" customHeight="1" spans="1:10">
      <c r="A1013" s="183" t="s">
        <v>844</v>
      </c>
      <c r="B1013" s="170">
        <f t="shared" si="517"/>
        <v>48</v>
      </c>
      <c r="C1013" s="170"/>
      <c r="D1013" s="170"/>
      <c r="E1013" s="170"/>
      <c r="F1013" s="170">
        <v>48</v>
      </c>
      <c r="G1013" s="170"/>
      <c r="H1013" s="73"/>
      <c r="I1013" s="73"/>
      <c r="J1013" s="170">
        <f t="shared" si="518"/>
        <v>48</v>
      </c>
    </row>
    <row r="1014" s="141" customFormat="1" ht="15" customHeight="1" spans="1:10">
      <c r="A1014" s="183" t="s">
        <v>845</v>
      </c>
      <c r="B1014" s="170">
        <f t="shared" si="517"/>
        <v>80</v>
      </c>
      <c r="C1014" s="170"/>
      <c r="D1014" s="170"/>
      <c r="E1014" s="170"/>
      <c r="F1014" s="170">
        <v>80</v>
      </c>
      <c r="G1014" s="170"/>
      <c r="H1014" s="73"/>
      <c r="I1014" s="73"/>
      <c r="J1014" s="170">
        <f t="shared" si="518"/>
        <v>80</v>
      </c>
    </row>
    <row r="1015" s="141" customFormat="1" ht="15" customHeight="1" spans="1:10">
      <c r="A1015" s="206" t="s">
        <v>846</v>
      </c>
      <c r="B1015" s="167">
        <f t="shared" ref="B1015:J1015" si="521">SUM(B1016:B1016)</f>
        <v>12.5</v>
      </c>
      <c r="C1015" s="167">
        <f t="shared" si="521"/>
        <v>0</v>
      </c>
      <c r="D1015" s="167">
        <f t="shared" si="521"/>
        <v>12.5</v>
      </c>
      <c r="E1015" s="167">
        <f t="shared" si="521"/>
        <v>0</v>
      </c>
      <c r="F1015" s="167">
        <v>0</v>
      </c>
      <c r="G1015" s="167">
        <f t="shared" si="521"/>
        <v>0</v>
      </c>
      <c r="H1015" s="167">
        <f t="shared" si="521"/>
        <v>0</v>
      </c>
      <c r="I1015" s="167">
        <f t="shared" si="521"/>
        <v>0</v>
      </c>
      <c r="J1015" s="167">
        <f t="shared" si="521"/>
        <v>12.5</v>
      </c>
    </row>
    <row r="1016" s="141" customFormat="1" ht="15" customHeight="1" spans="1:10">
      <c r="A1016" s="183" t="s">
        <v>114</v>
      </c>
      <c r="B1016" s="170">
        <f t="shared" ref="B1016:B1026" si="522">SUM(C1016:G1016)</f>
        <v>12.5</v>
      </c>
      <c r="C1016" s="167"/>
      <c r="D1016" s="170">
        <v>12.5</v>
      </c>
      <c r="E1016" s="167"/>
      <c r="F1016" s="167">
        <v>0</v>
      </c>
      <c r="G1016" s="167"/>
      <c r="H1016" s="73"/>
      <c r="I1016" s="73"/>
      <c r="J1016" s="170">
        <f t="shared" ref="J1016:J1026" si="523">B1016+H1016-I1016</f>
        <v>12.5</v>
      </c>
    </row>
    <row r="1017" s="141" customFormat="1" ht="15" customHeight="1" spans="1:10">
      <c r="A1017" s="206" t="s">
        <v>847</v>
      </c>
      <c r="B1017" s="167">
        <f t="shared" ref="B1017:J1017" si="524">SUM(B1018:B1018)</f>
        <v>3.6</v>
      </c>
      <c r="C1017" s="167">
        <f t="shared" si="524"/>
        <v>0</v>
      </c>
      <c r="D1017" s="167">
        <f t="shared" si="524"/>
        <v>3.6</v>
      </c>
      <c r="E1017" s="167">
        <f t="shared" si="524"/>
        <v>0</v>
      </c>
      <c r="F1017" s="167">
        <v>0</v>
      </c>
      <c r="G1017" s="167">
        <f t="shared" si="524"/>
        <v>0</v>
      </c>
      <c r="H1017" s="167">
        <f t="shared" si="524"/>
        <v>0</v>
      </c>
      <c r="I1017" s="167">
        <f t="shared" si="524"/>
        <v>0</v>
      </c>
      <c r="J1017" s="167">
        <f t="shared" si="524"/>
        <v>3.6</v>
      </c>
    </row>
    <row r="1018" s="141" customFormat="1" ht="15" customHeight="1" spans="1:10">
      <c r="A1018" s="183" t="s">
        <v>114</v>
      </c>
      <c r="B1018" s="170">
        <f t="shared" si="522"/>
        <v>3.6</v>
      </c>
      <c r="C1018" s="167"/>
      <c r="D1018" s="170">
        <v>3.6</v>
      </c>
      <c r="E1018" s="167"/>
      <c r="F1018" s="167">
        <v>0</v>
      </c>
      <c r="G1018" s="167"/>
      <c r="H1018" s="73"/>
      <c r="I1018" s="73"/>
      <c r="J1018" s="170">
        <f t="shared" si="523"/>
        <v>3.6</v>
      </c>
    </row>
    <row r="1019" s="141" customFormat="1" ht="15" customHeight="1" spans="1:10">
      <c r="A1019" s="173" t="s">
        <v>848</v>
      </c>
      <c r="B1019" s="167">
        <f t="shared" ref="B1019:J1019" si="525">B1020+B1027+B1032+B1036+B1041+B1044+B1054+B1059+B1064+B1068+B1072+B1076+B1080+B1084+B1088+B1093+B1097+B1101+B1105+B1109+B1117+B1124+B1128+B1132+B1148+B1155</f>
        <v>8721.648</v>
      </c>
      <c r="C1019" s="167">
        <f t="shared" si="525"/>
        <v>0</v>
      </c>
      <c r="D1019" s="167">
        <f t="shared" si="525"/>
        <v>3274.3</v>
      </c>
      <c r="E1019" s="167">
        <f t="shared" si="525"/>
        <v>2720.4</v>
      </c>
      <c r="F1019" s="167">
        <v>2726.948</v>
      </c>
      <c r="G1019" s="167">
        <f t="shared" si="525"/>
        <v>0</v>
      </c>
      <c r="H1019" s="167">
        <f t="shared" si="525"/>
        <v>1.64</v>
      </c>
      <c r="I1019" s="167">
        <f t="shared" si="525"/>
        <v>396.15634</v>
      </c>
      <c r="J1019" s="167">
        <f t="shared" si="525"/>
        <v>8327.13166</v>
      </c>
    </row>
    <row r="1020" s="141" customFormat="1" ht="15" customHeight="1" spans="1:10">
      <c r="A1020" s="206" t="s">
        <v>849</v>
      </c>
      <c r="B1020" s="167">
        <f t="shared" ref="B1020:J1020" si="526">SUM(B1021:B1026)</f>
        <v>451.64</v>
      </c>
      <c r="C1020" s="167">
        <f t="shared" si="526"/>
        <v>0</v>
      </c>
      <c r="D1020" s="167">
        <f t="shared" si="526"/>
        <v>116.3</v>
      </c>
      <c r="E1020" s="167">
        <f t="shared" si="526"/>
        <v>127.99</v>
      </c>
      <c r="F1020" s="167">
        <v>207.35</v>
      </c>
      <c r="G1020" s="167">
        <f t="shared" si="526"/>
        <v>0</v>
      </c>
      <c r="H1020" s="167">
        <f t="shared" si="526"/>
        <v>0</v>
      </c>
      <c r="I1020" s="167">
        <f t="shared" si="526"/>
        <v>0</v>
      </c>
      <c r="J1020" s="167">
        <f t="shared" si="526"/>
        <v>451.64</v>
      </c>
    </row>
    <row r="1021" s="141" customFormat="1" ht="15" customHeight="1" spans="1:10">
      <c r="A1021" s="196" t="s">
        <v>187</v>
      </c>
      <c r="B1021" s="170">
        <f t="shared" si="522"/>
        <v>116.3</v>
      </c>
      <c r="C1021" s="170"/>
      <c r="D1021" s="170">
        <v>116.3</v>
      </c>
      <c r="E1021" s="170"/>
      <c r="F1021" s="170">
        <v>0</v>
      </c>
      <c r="G1021" s="170"/>
      <c r="H1021" s="73"/>
      <c r="I1021" s="73"/>
      <c r="J1021" s="170">
        <f t="shared" si="523"/>
        <v>116.3</v>
      </c>
    </row>
    <row r="1022" s="141" customFormat="1" ht="15" customHeight="1" spans="1:10">
      <c r="A1022" s="196" t="s">
        <v>850</v>
      </c>
      <c r="B1022" s="170">
        <f t="shared" si="522"/>
        <v>127.99</v>
      </c>
      <c r="C1022" s="170"/>
      <c r="D1022" s="170"/>
      <c r="E1022" s="170">
        <v>127.99</v>
      </c>
      <c r="F1022" s="170">
        <v>0</v>
      </c>
      <c r="G1022" s="170"/>
      <c r="H1022" s="73"/>
      <c r="I1022" s="73"/>
      <c r="J1022" s="170">
        <f t="shared" si="523"/>
        <v>127.99</v>
      </c>
    </row>
    <row r="1023" s="141" customFormat="1" ht="15" customHeight="1" spans="1:10">
      <c r="A1023" s="196" t="s">
        <v>851</v>
      </c>
      <c r="B1023" s="170">
        <f t="shared" si="522"/>
        <v>10</v>
      </c>
      <c r="C1023" s="170"/>
      <c r="D1023" s="170"/>
      <c r="E1023" s="170"/>
      <c r="F1023" s="170">
        <v>10</v>
      </c>
      <c r="G1023" s="170"/>
      <c r="H1023" s="73"/>
      <c r="I1023" s="73"/>
      <c r="J1023" s="170">
        <f t="shared" si="523"/>
        <v>10</v>
      </c>
    </row>
    <row r="1024" s="141" customFormat="1" ht="15" customHeight="1" spans="1:10">
      <c r="A1024" s="196" t="s">
        <v>852</v>
      </c>
      <c r="B1024" s="170">
        <f t="shared" si="522"/>
        <v>17.35</v>
      </c>
      <c r="C1024" s="170"/>
      <c r="D1024" s="170"/>
      <c r="E1024" s="170"/>
      <c r="F1024" s="170">
        <v>17.35</v>
      </c>
      <c r="G1024" s="170"/>
      <c r="H1024" s="73"/>
      <c r="I1024" s="73"/>
      <c r="J1024" s="170">
        <f t="shared" si="523"/>
        <v>17.35</v>
      </c>
    </row>
    <row r="1025" s="141" customFormat="1" ht="15" customHeight="1" spans="1:10">
      <c r="A1025" s="196" t="s">
        <v>853</v>
      </c>
      <c r="B1025" s="170">
        <f t="shared" si="522"/>
        <v>100</v>
      </c>
      <c r="C1025" s="170"/>
      <c r="D1025" s="170"/>
      <c r="E1025" s="170"/>
      <c r="F1025" s="170">
        <v>100</v>
      </c>
      <c r="G1025" s="170"/>
      <c r="H1025" s="73"/>
      <c r="I1025" s="73"/>
      <c r="J1025" s="170">
        <f t="shared" si="523"/>
        <v>100</v>
      </c>
    </row>
    <row r="1026" s="141" customFormat="1" ht="15" customHeight="1" spans="1:10">
      <c r="A1026" s="196" t="s">
        <v>854</v>
      </c>
      <c r="B1026" s="170">
        <f t="shared" si="522"/>
        <v>80</v>
      </c>
      <c r="C1026" s="170"/>
      <c r="D1026" s="170"/>
      <c r="E1026" s="170"/>
      <c r="F1026" s="170">
        <v>80</v>
      </c>
      <c r="G1026" s="170"/>
      <c r="H1026" s="73"/>
      <c r="I1026" s="73"/>
      <c r="J1026" s="170">
        <f t="shared" si="523"/>
        <v>80</v>
      </c>
    </row>
    <row r="1027" s="141" customFormat="1" ht="15" customHeight="1" spans="1:10">
      <c r="A1027" s="206" t="s">
        <v>855</v>
      </c>
      <c r="B1027" s="167">
        <f t="shared" ref="B1027:J1027" si="527">SUM(B1028:B1031)</f>
        <v>233.25</v>
      </c>
      <c r="C1027" s="167">
        <f t="shared" si="527"/>
        <v>0</v>
      </c>
      <c r="D1027" s="167">
        <f t="shared" si="527"/>
        <v>65</v>
      </c>
      <c r="E1027" s="167">
        <f t="shared" si="527"/>
        <v>33.25</v>
      </c>
      <c r="F1027" s="167">
        <v>135</v>
      </c>
      <c r="G1027" s="167">
        <f t="shared" si="527"/>
        <v>0</v>
      </c>
      <c r="H1027" s="167">
        <f t="shared" si="527"/>
        <v>0</v>
      </c>
      <c r="I1027" s="167">
        <f t="shared" si="527"/>
        <v>0</v>
      </c>
      <c r="J1027" s="167">
        <f t="shared" si="527"/>
        <v>233.25</v>
      </c>
    </row>
    <row r="1028" s="141" customFormat="1" ht="15" customHeight="1" spans="1:10">
      <c r="A1028" s="196" t="s">
        <v>187</v>
      </c>
      <c r="B1028" s="170">
        <f t="shared" ref="B1028:B1031" si="528">SUM(C1028:G1028)</f>
        <v>65</v>
      </c>
      <c r="C1028" s="170"/>
      <c r="D1028" s="170">
        <v>65</v>
      </c>
      <c r="E1028" s="170"/>
      <c r="F1028" s="170">
        <v>0</v>
      </c>
      <c r="G1028" s="170"/>
      <c r="H1028" s="73"/>
      <c r="I1028" s="73"/>
      <c r="J1028" s="170">
        <f t="shared" ref="J1028:J1031" si="529">B1028+H1028-I1028</f>
        <v>65</v>
      </c>
    </row>
    <row r="1029" s="141" customFormat="1" ht="15" customHeight="1" spans="1:10">
      <c r="A1029" s="196" t="s">
        <v>850</v>
      </c>
      <c r="B1029" s="170">
        <f t="shared" si="528"/>
        <v>33.25</v>
      </c>
      <c r="C1029" s="170"/>
      <c r="D1029" s="170"/>
      <c r="E1029" s="170">
        <v>33.25</v>
      </c>
      <c r="F1029" s="170">
        <v>0</v>
      </c>
      <c r="G1029" s="170"/>
      <c r="H1029" s="73"/>
      <c r="I1029" s="73"/>
      <c r="J1029" s="170">
        <f t="shared" si="529"/>
        <v>33.25</v>
      </c>
    </row>
    <row r="1030" s="141" customFormat="1" ht="15" customHeight="1" spans="1:10">
      <c r="A1030" s="196" t="s">
        <v>856</v>
      </c>
      <c r="B1030" s="170">
        <f t="shared" si="528"/>
        <v>100</v>
      </c>
      <c r="C1030" s="170"/>
      <c r="D1030" s="170"/>
      <c r="E1030" s="170"/>
      <c r="F1030" s="170">
        <v>100</v>
      </c>
      <c r="G1030" s="170"/>
      <c r="H1030" s="73"/>
      <c r="I1030" s="73"/>
      <c r="J1030" s="170">
        <f t="shared" si="529"/>
        <v>100</v>
      </c>
    </row>
    <row r="1031" s="141" customFormat="1" ht="15" customHeight="1" spans="1:10">
      <c r="A1031" s="196" t="s">
        <v>857</v>
      </c>
      <c r="B1031" s="170">
        <f t="shared" si="528"/>
        <v>35</v>
      </c>
      <c r="C1031" s="170"/>
      <c r="D1031" s="170"/>
      <c r="E1031" s="170"/>
      <c r="F1031" s="170">
        <v>35</v>
      </c>
      <c r="G1031" s="170"/>
      <c r="H1031" s="73"/>
      <c r="I1031" s="73"/>
      <c r="J1031" s="170">
        <f t="shared" si="529"/>
        <v>35</v>
      </c>
    </row>
    <row r="1032" s="141" customFormat="1" ht="15" customHeight="1" spans="1:10">
      <c r="A1032" s="206" t="s">
        <v>858</v>
      </c>
      <c r="B1032" s="167">
        <f t="shared" ref="B1032:J1032" si="530">SUM(B1033:B1035)</f>
        <v>244.21</v>
      </c>
      <c r="C1032" s="167">
        <f t="shared" si="530"/>
        <v>0</v>
      </c>
      <c r="D1032" s="167">
        <f t="shared" si="530"/>
        <v>109.3</v>
      </c>
      <c r="E1032" s="167">
        <f t="shared" si="530"/>
        <v>89.91</v>
      </c>
      <c r="F1032" s="167">
        <v>45</v>
      </c>
      <c r="G1032" s="167">
        <f t="shared" si="530"/>
        <v>0</v>
      </c>
      <c r="H1032" s="167">
        <f t="shared" si="530"/>
        <v>0</v>
      </c>
      <c r="I1032" s="167">
        <f t="shared" si="530"/>
        <v>43</v>
      </c>
      <c r="J1032" s="167">
        <f t="shared" si="530"/>
        <v>201.21</v>
      </c>
    </row>
    <row r="1033" s="141" customFormat="1" ht="15" customHeight="1" spans="1:10">
      <c r="A1033" s="196" t="s">
        <v>187</v>
      </c>
      <c r="B1033" s="170">
        <f t="shared" ref="B1033:B1035" si="531">SUM(C1033:G1033)</f>
        <v>109.3</v>
      </c>
      <c r="C1033" s="170"/>
      <c r="D1033" s="170">
        <v>109.3</v>
      </c>
      <c r="E1033" s="170"/>
      <c r="F1033" s="170">
        <v>0</v>
      </c>
      <c r="G1033" s="170"/>
      <c r="H1033" s="73"/>
      <c r="I1033" s="73"/>
      <c r="J1033" s="170">
        <f t="shared" ref="J1033:J1035" si="532">B1033+H1033-I1033</f>
        <v>109.3</v>
      </c>
    </row>
    <row r="1034" s="141" customFormat="1" ht="15" customHeight="1" spans="1:10">
      <c r="A1034" s="196" t="s">
        <v>850</v>
      </c>
      <c r="B1034" s="170">
        <f t="shared" si="531"/>
        <v>89.91</v>
      </c>
      <c r="C1034" s="170"/>
      <c r="D1034" s="170"/>
      <c r="E1034" s="170">
        <v>89.91</v>
      </c>
      <c r="F1034" s="170">
        <v>0</v>
      </c>
      <c r="G1034" s="170"/>
      <c r="H1034" s="73"/>
      <c r="I1034" s="73"/>
      <c r="J1034" s="170">
        <f t="shared" si="532"/>
        <v>89.91</v>
      </c>
    </row>
    <row r="1035" s="141" customFormat="1" ht="15" customHeight="1" spans="1:10">
      <c r="A1035" s="196" t="s">
        <v>859</v>
      </c>
      <c r="B1035" s="170">
        <f t="shared" si="531"/>
        <v>45</v>
      </c>
      <c r="C1035" s="170"/>
      <c r="D1035" s="170"/>
      <c r="E1035" s="170"/>
      <c r="F1035" s="170">
        <v>45</v>
      </c>
      <c r="G1035" s="170"/>
      <c r="H1035" s="73"/>
      <c r="I1035" s="73">
        <v>43</v>
      </c>
      <c r="J1035" s="170">
        <f t="shared" si="532"/>
        <v>2</v>
      </c>
    </row>
    <row r="1036" s="141" customFormat="1" ht="15" customHeight="1" spans="1:10">
      <c r="A1036" s="206" t="s">
        <v>860</v>
      </c>
      <c r="B1036" s="167">
        <f t="shared" ref="B1036:J1036" si="533">SUM(B1037:B1040)</f>
        <v>238.89</v>
      </c>
      <c r="C1036" s="167">
        <f t="shared" si="533"/>
        <v>0</v>
      </c>
      <c r="D1036" s="167">
        <f t="shared" si="533"/>
        <v>122</v>
      </c>
      <c r="E1036" s="167">
        <f t="shared" si="533"/>
        <v>80.89</v>
      </c>
      <c r="F1036" s="167">
        <v>36</v>
      </c>
      <c r="G1036" s="167">
        <f t="shared" si="533"/>
        <v>0</v>
      </c>
      <c r="H1036" s="167">
        <f t="shared" si="533"/>
        <v>0</v>
      </c>
      <c r="I1036" s="167">
        <f t="shared" si="533"/>
        <v>0</v>
      </c>
      <c r="J1036" s="167">
        <f t="shared" si="533"/>
        <v>238.89</v>
      </c>
    </row>
    <row r="1037" s="141" customFormat="1" ht="15" customHeight="1" spans="1:10">
      <c r="A1037" s="196" t="s">
        <v>187</v>
      </c>
      <c r="B1037" s="170">
        <f t="shared" ref="B1037:B1040" si="534">SUM(C1037:G1037)</f>
        <v>122</v>
      </c>
      <c r="C1037" s="170"/>
      <c r="D1037" s="170">
        <v>122</v>
      </c>
      <c r="E1037" s="170"/>
      <c r="F1037" s="170">
        <v>0</v>
      </c>
      <c r="G1037" s="170"/>
      <c r="H1037" s="73"/>
      <c r="I1037" s="73"/>
      <c r="J1037" s="170">
        <f t="shared" ref="J1037:J1040" si="535">B1037+H1037-I1037</f>
        <v>122</v>
      </c>
    </row>
    <row r="1038" s="141" customFormat="1" ht="15" customHeight="1" spans="1:10">
      <c r="A1038" s="196" t="s">
        <v>850</v>
      </c>
      <c r="B1038" s="170">
        <f t="shared" si="534"/>
        <v>80.89</v>
      </c>
      <c r="C1038" s="170"/>
      <c r="D1038" s="170"/>
      <c r="E1038" s="170">
        <v>80.89</v>
      </c>
      <c r="F1038" s="170">
        <v>0</v>
      </c>
      <c r="G1038" s="170"/>
      <c r="H1038" s="73"/>
      <c r="I1038" s="73"/>
      <c r="J1038" s="170">
        <f t="shared" si="535"/>
        <v>80.89</v>
      </c>
    </row>
    <row r="1039" s="141" customFormat="1" ht="15" customHeight="1" spans="1:10">
      <c r="A1039" s="196" t="s">
        <v>861</v>
      </c>
      <c r="B1039" s="170">
        <f t="shared" si="534"/>
        <v>26</v>
      </c>
      <c r="C1039" s="170"/>
      <c r="D1039" s="170"/>
      <c r="E1039" s="170"/>
      <c r="F1039" s="170">
        <v>26</v>
      </c>
      <c r="G1039" s="170"/>
      <c r="H1039" s="73"/>
      <c r="I1039" s="73"/>
      <c r="J1039" s="170">
        <f t="shared" si="535"/>
        <v>26</v>
      </c>
    </row>
    <row r="1040" s="141" customFormat="1" ht="15" customHeight="1" spans="1:10">
      <c r="A1040" s="196" t="s">
        <v>862</v>
      </c>
      <c r="B1040" s="170">
        <f t="shared" si="534"/>
        <v>10</v>
      </c>
      <c r="C1040" s="170"/>
      <c r="D1040" s="170"/>
      <c r="E1040" s="170"/>
      <c r="F1040" s="170">
        <v>10</v>
      </c>
      <c r="G1040" s="170"/>
      <c r="H1040" s="73"/>
      <c r="I1040" s="73"/>
      <c r="J1040" s="170">
        <f t="shared" si="535"/>
        <v>10</v>
      </c>
    </row>
    <row r="1041" s="141" customFormat="1" ht="15" customHeight="1" spans="1:10">
      <c r="A1041" s="206" t="s">
        <v>863</v>
      </c>
      <c r="B1041" s="167">
        <f t="shared" ref="B1041:J1041" si="536">SUM(B1042:B1043)</f>
        <v>158.52</v>
      </c>
      <c r="C1041" s="167">
        <f t="shared" si="536"/>
        <v>0</v>
      </c>
      <c r="D1041" s="167">
        <f t="shared" si="536"/>
        <v>89</v>
      </c>
      <c r="E1041" s="167">
        <f t="shared" si="536"/>
        <v>69.52</v>
      </c>
      <c r="F1041" s="167">
        <v>0</v>
      </c>
      <c r="G1041" s="167">
        <f t="shared" si="536"/>
        <v>0</v>
      </c>
      <c r="H1041" s="167">
        <f t="shared" si="536"/>
        <v>0</v>
      </c>
      <c r="I1041" s="167">
        <f t="shared" si="536"/>
        <v>0</v>
      </c>
      <c r="J1041" s="167">
        <f t="shared" si="536"/>
        <v>158.52</v>
      </c>
    </row>
    <row r="1042" s="141" customFormat="1" ht="15" customHeight="1" spans="1:10">
      <c r="A1042" s="196" t="s">
        <v>187</v>
      </c>
      <c r="B1042" s="170">
        <f t="shared" ref="B1042:B1053" si="537">SUM(C1042:G1042)</f>
        <v>89</v>
      </c>
      <c r="C1042" s="170"/>
      <c r="D1042" s="170">
        <v>89</v>
      </c>
      <c r="E1042" s="170"/>
      <c r="F1042" s="170">
        <v>0</v>
      </c>
      <c r="G1042" s="170"/>
      <c r="H1042" s="73"/>
      <c r="I1042" s="73"/>
      <c r="J1042" s="170">
        <f t="shared" ref="J1042:J1053" si="538">B1042+H1042-I1042</f>
        <v>89</v>
      </c>
    </row>
    <row r="1043" s="141" customFormat="1" ht="15" customHeight="1" spans="1:10">
      <c r="A1043" s="196" t="s">
        <v>850</v>
      </c>
      <c r="B1043" s="170">
        <f t="shared" si="537"/>
        <v>69.52</v>
      </c>
      <c r="C1043" s="170"/>
      <c r="D1043" s="170"/>
      <c r="E1043" s="170">
        <v>69.52</v>
      </c>
      <c r="F1043" s="170">
        <v>0</v>
      </c>
      <c r="G1043" s="170"/>
      <c r="H1043" s="73"/>
      <c r="I1043" s="73"/>
      <c r="J1043" s="170">
        <f t="shared" si="538"/>
        <v>69.52</v>
      </c>
    </row>
    <row r="1044" s="141" customFormat="1" ht="15" customHeight="1" spans="1:10">
      <c r="A1044" s="206" t="s">
        <v>864</v>
      </c>
      <c r="B1044" s="167">
        <f t="shared" ref="B1044:J1044" si="539">SUM(B1045:B1053)</f>
        <v>381.388</v>
      </c>
      <c r="C1044" s="167">
        <f t="shared" si="539"/>
        <v>0</v>
      </c>
      <c r="D1044" s="167">
        <f t="shared" si="539"/>
        <v>115.3</v>
      </c>
      <c r="E1044" s="167">
        <f t="shared" si="539"/>
        <v>107.63</v>
      </c>
      <c r="F1044" s="167">
        <v>158.458</v>
      </c>
      <c r="G1044" s="167">
        <f t="shared" si="539"/>
        <v>0</v>
      </c>
      <c r="H1044" s="167">
        <f t="shared" si="539"/>
        <v>0</v>
      </c>
      <c r="I1044" s="167">
        <f t="shared" si="539"/>
        <v>16.92664</v>
      </c>
      <c r="J1044" s="167">
        <f t="shared" si="539"/>
        <v>364.46136</v>
      </c>
    </row>
    <row r="1045" s="155" customFormat="1" ht="15" customHeight="1" spans="1:10">
      <c r="A1045" s="196" t="s">
        <v>187</v>
      </c>
      <c r="B1045" s="170">
        <f t="shared" si="537"/>
        <v>115.3</v>
      </c>
      <c r="C1045" s="170"/>
      <c r="D1045" s="170">
        <v>115.3</v>
      </c>
      <c r="E1045" s="170"/>
      <c r="F1045" s="170">
        <v>0</v>
      </c>
      <c r="G1045" s="170"/>
      <c r="H1045" s="73"/>
      <c r="I1045" s="73"/>
      <c r="J1045" s="170">
        <f t="shared" si="538"/>
        <v>115.3</v>
      </c>
    </row>
    <row r="1046" s="155" customFormat="1" ht="15" customHeight="1" spans="1:10">
      <c r="A1046" s="196" t="s">
        <v>850</v>
      </c>
      <c r="B1046" s="170">
        <f t="shared" si="537"/>
        <v>107.63</v>
      </c>
      <c r="C1046" s="170"/>
      <c r="D1046" s="170"/>
      <c r="E1046" s="170">
        <v>107.63</v>
      </c>
      <c r="F1046" s="170">
        <v>0</v>
      </c>
      <c r="G1046" s="170"/>
      <c r="H1046" s="73"/>
      <c r="I1046" s="73"/>
      <c r="J1046" s="170">
        <f t="shared" si="538"/>
        <v>107.63</v>
      </c>
    </row>
    <row r="1047" s="141" customFormat="1" ht="15" customHeight="1" spans="1:10">
      <c r="A1047" s="196" t="s">
        <v>865</v>
      </c>
      <c r="B1047" s="170">
        <f t="shared" si="537"/>
        <v>54</v>
      </c>
      <c r="C1047" s="170"/>
      <c r="D1047" s="170"/>
      <c r="E1047" s="170"/>
      <c r="F1047" s="170">
        <v>54</v>
      </c>
      <c r="G1047" s="170"/>
      <c r="H1047" s="73"/>
      <c r="I1047" s="73"/>
      <c r="J1047" s="170">
        <f t="shared" si="538"/>
        <v>54</v>
      </c>
    </row>
    <row r="1048" s="141" customFormat="1" ht="15" customHeight="1" spans="1:10">
      <c r="A1048" s="196" t="s">
        <v>866</v>
      </c>
      <c r="B1048" s="170">
        <f t="shared" si="537"/>
        <v>6.658</v>
      </c>
      <c r="C1048" s="170"/>
      <c r="D1048" s="170"/>
      <c r="E1048" s="170"/>
      <c r="F1048" s="170">
        <v>6.658</v>
      </c>
      <c r="G1048" s="170"/>
      <c r="H1048" s="73"/>
      <c r="I1048" s="73"/>
      <c r="J1048" s="170">
        <f t="shared" si="538"/>
        <v>6.658</v>
      </c>
    </row>
    <row r="1049" s="141" customFormat="1" ht="15" customHeight="1" spans="1:10">
      <c r="A1049" s="196" t="s">
        <v>867</v>
      </c>
      <c r="B1049" s="170">
        <f t="shared" si="537"/>
        <v>42</v>
      </c>
      <c r="C1049" s="170"/>
      <c r="D1049" s="170"/>
      <c r="E1049" s="170"/>
      <c r="F1049" s="170">
        <v>42</v>
      </c>
      <c r="G1049" s="170"/>
      <c r="H1049" s="73"/>
      <c r="I1049" s="73">
        <v>16.92664</v>
      </c>
      <c r="J1049" s="170">
        <f t="shared" si="538"/>
        <v>25.07336</v>
      </c>
    </row>
    <row r="1050" s="141" customFormat="1" ht="15" customHeight="1" spans="1:10">
      <c r="A1050" s="196" t="s">
        <v>868</v>
      </c>
      <c r="B1050" s="170">
        <f t="shared" si="537"/>
        <v>38.5</v>
      </c>
      <c r="C1050" s="170"/>
      <c r="D1050" s="170"/>
      <c r="E1050" s="170"/>
      <c r="F1050" s="170">
        <v>38.5</v>
      </c>
      <c r="G1050" s="170"/>
      <c r="H1050" s="73"/>
      <c r="I1050" s="73"/>
      <c r="J1050" s="170">
        <f t="shared" si="538"/>
        <v>38.5</v>
      </c>
    </row>
    <row r="1051" s="141" customFormat="1" ht="15" customHeight="1" spans="1:10">
      <c r="A1051" s="196" t="s">
        <v>869</v>
      </c>
      <c r="B1051" s="170">
        <f t="shared" si="537"/>
        <v>8</v>
      </c>
      <c r="C1051" s="170"/>
      <c r="D1051" s="170"/>
      <c r="E1051" s="170"/>
      <c r="F1051" s="170">
        <v>8</v>
      </c>
      <c r="G1051" s="170"/>
      <c r="H1051" s="73"/>
      <c r="I1051" s="73"/>
      <c r="J1051" s="170">
        <f t="shared" si="538"/>
        <v>8</v>
      </c>
    </row>
    <row r="1052" s="141" customFormat="1" ht="15" customHeight="1" spans="1:10">
      <c r="A1052" s="196" t="s">
        <v>870</v>
      </c>
      <c r="B1052" s="170">
        <f t="shared" si="537"/>
        <v>5</v>
      </c>
      <c r="C1052" s="170"/>
      <c r="D1052" s="170"/>
      <c r="E1052" s="170"/>
      <c r="F1052" s="170">
        <v>5</v>
      </c>
      <c r="G1052" s="170"/>
      <c r="H1052" s="73"/>
      <c r="I1052" s="73"/>
      <c r="J1052" s="170">
        <f t="shared" si="538"/>
        <v>5</v>
      </c>
    </row>
    <row r="1053" s="141" customFormat="1" ht="15" customHeight="1" spans="1:10">
      <c r="A1053" s="196" t="s">
        <v>871</v>
      </c>
      <c r="B1053" s="170">
        <f t="shared" si="537"/>
        <v>4.3</v>
      </c>
      <c r="C1053" s="170"/>
      <c r="D1053" s="170"/>
      <c r="E1053" s="170"/>
      <c r="F1053" s="170">
        <v>4.3</v>
      </c>
      <c r="G1053" s="170"/>
      <c r="H1053" s="73"/>
      <c r="I1053" s="73"/>
      <c r="J1053" s="170">
        <f t="shared" si="538"/>
        <v>4.3</v>
      </c>
    </row>
    <row r="1054" s="141" customFormat="1" ht="15" customHeight="1" spans="1:10">
      <c r="A1054" s="206" t="s">
        <v>872</v>
      </c>
      <c r="B1054" s="167">
        <f t="shared" ref="B1054:J1054" si="540">SUM(B1055:B1058)</f>
        <v>300.38</v>
      </c>
      <c r="C1054" s="167">
        <f t="shared" si="540"/>
        <v>0</v>
      </c>
      <c r="D1054" s="167">
        <f t="shared" si="540"/>
        <v>120.3</v>
      </c>
      <c r="E1054" s="167">
        <f t="shared" si="540"/>
        <v>96.08</v>
      </c>
      <c r="F1054" s="167">
        <v>84</v>
      </c>
      <c r="G1054" s="167">
        <f t="shared" si="540"/>
        <v>0</v>
      </c>
      <c r="H1054" s="167">
        <f t="shared" si="540"/>
        <v>0</v>
      </c>
      <c r="I1054" s="167">
        <f t="shared" si="540"/>
        <v>5.5</v>
      </c>
      <c r="J1054" s="167">
        <f t="shared" si="540"/>
        <v>294.88</v>
      </c>
    </row>
    <row r="1055" s="141" customFormat="1" ht="15" customHeight="1" spans="1:10">
      <c r="A1055" s="196" t="s">
        <v>187</v>
      </c>
      <c r="B1055" s="170">
        <f t="shared" ref="B1055:B1058" si="541">SUM(C1055:G1055)</f>
        <v>120.3</v>
      </c>
      <c r="C1055" s="170"/>
      <c r="D1055" s="170">
        <v>120.3</v>
      </c>
      <c r="E1055" s="170"/>
      <c r="F1055" s="170">
        <v>0</v>
      </c>
      <c r="G1055" s="170"/>
      <c r="H1055" s="73"/>
      <c r="I1055" s="73"/>
      <c r="J1055" s="170">
        <f t="shared" ref="J1055:J1058" si="542">B1055+H1055-I1055</f>
        <v>120.3</v>
      </c>
    </row>
    <row r="1056" s="141" customFormat="1" ht="15" customHeight="1" spans="1:10">
      <c r="A1056" s="196" t="s">
        <v>850</v>
      </c>
      <c r="B1056" s="170">
        <f t="shared" si="541"/>
        <v>96.08</v>
      </c>
      <c r="C1056" s="170"/>
      <c r="D1056" s="170"/>
      <c r="E1056" s="170">
        <v>96.08</v>
      </c>
      <c r="F1056" s="170">
        <v>0</v>
      </c>
      <c r="G1056" s="170"/>
      <c r="H1056" s="73"/>
      <c r="I1056" s="73"/>
      <c r="J1056" s="170">
        <f t="shared" si="542"/>
        <v>96.08</v>
      </c>
    </row>
    <row r="1057" s="141" customFormat="1" ht="15" customHeight="1" spans="1:10">
      <c r="A1057" s="196" t="s">
        <v>873</v>
      </c>
      <c r="B1057" s="170">
        <f t="shared" si="541"/>
        <v>42</v>
      </c>
      <c r="C1057" s="170"/>
      <c r="D1057" s="170"/>
      <c r="E1057" s="170"/>
      <c r="F1057" s="170">
        <v>42</v>
      </c>
      <c r="G1057" s="170"/>
      <c r="H1057" s="73"/>
      <c r="I1057" s="73"/>
      <c r="J1057" s="170">
        <f t="shared" si="542"/>
        <v>42</v>
      </c>
    </row>
    <row r="1058" s="141" customFormat="1" ht="15" customHeight="1" spans="1:10">
      <c r="A1058" s="196" t="s">
        <v>867</v>
      </c>
      <c r="B1058" s="170">
        <f t="shared" si="541"/>
        <v>42</v>
      </c>
      <c r="C1058" s="170"/>
      <c r="D1058" s="170"/>
      <c r="E1058" s="170"/>
      <c r="F1058" s="170">
        <v>42</v>
      </c>
      <c r="G1058" s="170"/>
      <c r="H1058" s="73"/>
      <c r="I1058" s="73">
        <v>5.5</v>
      </c>
      <c r="J1058" s="170">
        <f t="shared" si="542"/>
        <v>36.5</v>
      </c>
    </row>
    <row r="1059" s="141" customFormat="1" ht="15" customHeight="1" spans="1:10">
      <c r="A1059" s="206" t="s">
        <v>874</v>
      </c>
      <c r="B1059" s="167">
        <f t="shared" ref="B1059:J1059" si="543">SUM(B1060:B1063)</f>
        <v>363.35</v>
      </c>
      <c r="C1059" s="167">
        <f t="shared" si="543"/>
        <v>0</v>
      </c>
      <c r="D1059" s="167">
        <f t="shared" si="543"/>
        <v>114</v>
      </c>
      <c r="E1059" s="167">
        <f t="shared" si="543"/>
        <v>98.35</v>
      </c>
      <c r="F1059" s="167">
        <v>151</v>
      </c>
      <c r="G1059" s="167">
        <f t="shared" si="543"/>
        <v>0</v>
      </c>
      <c r="H1059" s="167">
        <f t="shared" si="543"/>
        <v>0</v>
      </c>
      <c r="I1059" s="167">
        <f t="shared" si="543"/>
        <v>0</v>
      </c>
      <c r="J1059" s="167">
        <f t="shared" si="543"/>
        <v>363.35</v>
      </c>
    </row>
    <row r="1060" s="141" customFormat="1" ht="15" customHeight="1" spans="1:10">
      <c r="A1060" s="196" t="s">
        <v>187</v>
      </c>
      <c r="B1060" s="170">
        <f t="shared" ref="B1060:B1063" si="544">SUM(C1060:G1060)</f>
        <v>114</v>
      </c>
      <c r="C1060" s="170"/>
      <c r="D1060" s="170">
        <v>114</v>
      </c>
      <c r="E1060" s="170"/>
      <c r="F1060" s="170">
        <v>0</v>
      </c>
      <c r="G1060" s="167"/>
      <c r="H1060" s="73"/>
      <c r="I1060" s="73"/>
      <c r="J1060" s="170">
        <f t="shared" ref="J1060:J1063" si="545">B1060+H1060-I1060</f>
        <v>114</v>
      </c>
    </row>
    <row r="1061" s="141" customFormat="1" ht="15" customHeight="1" spans="1:10">
      <c r="A1061" s="196" t="s">
        <v>850</v>
      </c>
      <c r="B1061" s="170">
        <f t="shared" si="544"/>
        <v>98.35</v>
      </c>
      <c r="C1061" s="170"/>
      <c r="D1061" s="170"/>
      <c r="E1061" s="170">
        <v>98.35</v>
      </c>
      <c r="F1061" s="170">
        <v>0</v>
      </c>
      <c r="G1061" s="167"/>
      <c r="H1061" s="73"/>
      <c r="I1061" s="73"/>
      <c r="J1061" s="170">
        <f t="shared" si="545"/>
        <v>98.35</v>
      </c>
    </row>
    <row r="1062" s="141" customFormat="1" ht="15" customHeight="1" spans="1:10">
      <c r="A1062" s="196" t="s">
        <v>875</v>
      </c>
      <c r="B1062" s="170">
        <f t="shared" si="544"/>
        <v>140</v>
      </c>
      <c r="C1062" s="170"/>
      <c r="D1062" s="170"/>
      <c r="E1062" s="170"/>
      <c r="F1062" s="170">
        <v>140</v>
      </c>
      <c r="G1062" s="167"/>
      <c r="H1062" s="73"/>
      <c r="I1062" s="73"/>
      <c r="J1062" s="170">
        <f t="shared" si="545"/>
        <v>140</v>
      </c>
    </row>
    <row r="1063" s="141" customFormat="1" ht="15" customHeight="1" spans="1:10">
      <c r="A1063" s="196" t="s">
        <v>876</v>
      </c>
      <c r="B1063" s="170">
        <f t="shared" si="544"/>
        <v>11</v>
      </c>
      <c r="C1063" s="170"/>
      <c r="D1063" s="170"/>
      <c r="E1063" s="170"/>
      <c r="F1063" s="170">
        <v>11</v>
      </c>
      <c r="G1063" s="167"/>
      <c r="H1063" s="73"/>
      <c r="I1063" s="73"/>
      <c r="J1063" s="170">
        <f t="shared" si="545"/>
        <v>11</v>
      </c>
    </row>
    <row r="1064" s="141" customFormat="1" ht="15" customHeight="1" spans="1:10">
      <c r="A1064" s="206" t="s">
        <v>877</v>
      </c>
      <c r="B1064" s="167">
        <f t="shared" ref="B1064:J1064" si="546">SUM(B1065:B1067)</f>
        <v>265.26</v>
      </c>
      <c r="C1064" s="167">
        <f t="shared" si="546"/>
        <v>0</v>
      </c>
      <c r="D1064" s="167">
        <f t="shared" si="546"/>
        <v>106</v>
      </c>
      <c r="E1064" s="167">
        <f t="shared" si="546"/>
        <v>79.26</v>
      </c>
      <c r="F1064" s="167">
        <v>80</v>
      </c>
      <c r="G1064" s="167">
        <f t="shared" si="546"/>
        <v>0</v>
      </c>
      <c r="H1064" s="167">
        <f t="shared" si="546"/>
        <v>0</v>
      </c>
      <c r="I1064" s="167">
        <f t="shared" si="546"/>
        <v>20</v>
      </c>
      <c r="J1064" s="167">
        <f t="shared" si="546"/>
        <v>245.26</v>
      </c>
    </row>
    <row r="1065" s="141" customFormat="1" ht="15" customHeight="1" spans="1:10">
      <c r="A1065" s="196" t="s">
        <v>187</v>
      </c>
      <c r="B1065" s="170">
        <f t="shared" ref="B1065:B1067" si="547">SUM(C1065:G1065)</f>
        <v>106</v>
      </c>
      <c r="C1065" s="170"/>
      <c r="D1065" s="170">
        <v>106</v>
      </c>
      <c r="E1065" s="170"/>
      <c r="F1065" s="170">
        <v>0</v>
      </c>
      <c r="G1065" s="167"/>
      <c r="H1065" s="73"/>
      <c r="I1065" s="73"/>
      <c r="J1065" s="170">
        <f t="shared" ref="J1065:J1067" si="548">B1065+H1065-I1065</f>
        <v>106</v>
      </c>
    </row>
    <row r="1066" s="141" customFormat="1" ht="15" customHeight="1" spans="1:10">
      <c r="A1066" s="196" t="s">
        <v>850</v>
      </c>
      <c r="B1066" s="170">
        <f t="shared" si="547"/>
        <v>79.26</v>
      </c>
      <c r="C1066" s="170"/>
      <c r="D1066" s="170"/>
      <c r="E1066" s="170">
        <v>79.26</v>
      </c>
      <c r="F1066" s="170">
        <v>0</v>
      </c>
      <c r="G1066" s="167"/>
      <c r="H1066" s="73"/>
      <c r="I1066" s="73"/>
      <c r="J1066" s="170">
        <f t="shared" si="548"/>
        <v>79.26</v>
      </c>
    </row>
    <row r="1067" s="141" customFormat="1" ht="15" customHeight="1" spans="1:10">
      <c r="A1067" s="196" t="s">
        <v>878</v>
      </c>
      <c r="B1067" s="170">
        <f t="shared" si="547"/>
        <v>80</v>
      </c>
      <c r="C1067" s="170"/>
      <c r="D1067" s="170"/>
      <c r="E1067" s="170"/>
      <c r="F1067" s="170">
        <v>80</v>
      </c>
      <c r="G1067" s="167"/>
      <c r="H1067" s="73"/>
      <c r="I1067" s="73">
        <v>20</v>
      </c>
      <c r="J1067" s="170">
        <f t="shared" si="548"/>
        <v>60</v>
      </c>
    </row>
    <row r="1068" s="141" customFormat="1" ht="15" customHeight="1" spans="1:10">
      <c r="A1068" s="206" t="s">
        <v>879</v>
      </c>
      <c r="B1068" s="167">
        <f t="shared" ref="B1068:J1068" si="549">SUM(B1069:B1071)</f>
        <v>321.56</v>
      </c>
      <c r="C1068" s="167">
        <f t="shared" si="549"/>
        <v>0</v>
      </c>
      <c r="D1068" s="167">
        <f t="shared" si="549"/>
        <v>134.3</v>
      </c>
      <c r="E1068" s="167">
        <f t="shared" si="549"/>
        <v>137.26</v>
      </c>
      <c r="F1068" s="167">
        <v>50</v>
      </c>
      <c r="G1068" s="167">
        <f t="shared" si="549"/>
        <v>0</v>
      </c>
      <c r="H1068" s="167">
        <f t="shared" si="549"/>
        <v>0</v>
      </c>
      <c r="I1068" s="167">
        <f t="shared" si="549"/>
        <v>0</v>
      </c>
      <c r="J1068" s="167">
        <f t="shared" si="549"/>
        <v>321.56</v>
      </c>
    </row>
    <row r="1069" s="141" customFormat="1" ht="15" customHeight="1" spans="1:10">
      <c r="A1069" s="196" t="s">
        <v>187</v>
      </c>
      <c r="B1069" s="170">
        <f t="shared" ref="B1069:B1071" si="550">SUM(C1069:G1069)</f>
        <v>134.3</v>
      </c>
      <c r="C1069" s="170"/>
      <c r="D1069" s="170">
        <v>134.3</v>
      </c>
      <c r="E1069" s="170"/>
      <c r="F1069" s="170">
        <v>0</v>
      </c>
      <c r="G1069" s="170"/>
      <c r="H1069" s="73"/>
      <c r="I1069" s="73"/>
      <c r="J1069" s="170">
        <f t="shared" ref="J1069:J1071" si="551">B1069+H1069-I1069</f>
        <v>134.3</v>
      </c>
    </row>
    <row r="1070" s="141" customFormat="1" ht="15" customHeight="1" spans="1:10">
      <c r="A1070" s="196" t="s">
        <v>850</v>
      </c>
      <c r="B1070" s="170">
        <f t="shared" si="550"/>
        <v>137.26</v>
      </c>
      <c r="C1070" s="170"/>
      <c r="D1070" s="170"/>
      <c r="E1070" s="170">
        <v>137.26</v>
      </c>
      <c r="F1070" s="170">
        <v>0</v>
      </c>
      <c r="G1070" s="170"/>
      <c r="H1070" s="73"/>
      <c r="I1070" s="73"/>
      <c r="J1070" s="170">
        <f t="shared" si="551"/>
        <v>137.26</v>
      </c>
    </row>
    <row r="1071" s="141" customFormat="1" ht="15" customHeight="1" spans="1:10">
      <c r="A1071" s="196" t="s">
        <v>880</v>
      </c>
      <c r="B1071" s="170">
        <f t="shared" si="550"/>
        <v>50</v>
      </c>
      <c r="C1071" s="170"/>
      <c r="D1071" s="170"/>
      <c r="E1071" s="170"/>
      <c r="F1071" s="170">
        <v>50</v>
      </c>
      <c r="G1071" s="170"/>
      <c r="H1071" s="73"/>
      <c r="I1071" s="73"/>
      <c r="J1071" s="170">
        <f t="shared" si="551"/>
        <v>50</v>
      </c>
    </row>
    <row r="1072" s="141" customFormat="1" ht="15" customHeight="1" spans="1:10">
      <c r="A1072" s="206" t="s">
        <v>881</v>
      </c>
      <c r="B1072" s="167">
        <f t="shared" ref="B1072:J1072" si="552">SUM(B1073:B1075)</f>
        <v>196.66</v>
      </c>
      <c r="C1072" s="167">
        <f t="shared" si="552"/>
        <v>0</v>
      </c>
      <c r="D1072" s="167">
        <f t="shared" si="552"/>
        <v>103.3</v>
      </c>
      <c r="E1072" s="167">
        <f t="shared" si="552"/>
        <v>72.36</v>
      </c>
      <c r="F1072" s="167">
        <v>21</v>
      </c>
      <c r="G1072" s="167">
        <f t="shared" si="552"/>
        <v>0</v>
      </c>
      <c r="H1072" s="167">
        <f t="shared" si="552"/>
        <v>0</v>
      </c>
      <c r="I1072" s="167">
        <f t="shared" si="552"/>
        <v>0</v>
      </c>
      <c r="J1072" s="167">
        <f t="shared" si="552"/>
        <v>196.66</v>
      </c>
    </row>
    <row r="1073" s="141" customFormat="1" ht="15" customHeight="1" spans="1:10">
      <c r="A1073" s="196" t="s">
        <v>187</v>
      </c>
      <c r="B1073" s="170">
        <f t="shared" ref="B1073:B1075" si="553">SUM(C1073:G1073)</f>
        <v>103.3</v>
      </c>
      <c r="C1073" s="170"/>
      <c r="D1073" s="170">
        <v>103.3</v>
      </c>
      <c r="E1073" s="170"/>
      <c r="F1073" s="170">
        <v>0</v>
      </c>
      <c r="G1073" s="170"/>
      <c r="H1073" s="73"/>
      <c r="I1073" s="73"/>
      <c r="J1073" s="170">
        <f t="shared" ref="J1073:J1075" si="554">B1073+H1073-I1073</f>
        <v>103.3</v>
      </c>
    </row>
    <row r="1074" s="141" customFormat="1" ht="15" customHeight="1" spans="1:10">
      <c r="A1074" s="196" t="s">
        <v>850</v>
      </c>
      <c r="B1074" s="170">
        <f t="shared" si="553"/>
        <v>72.36</v>
      </c>
      <c r="C1074" s="170"/>
      <c r="D1074" s="170"/>
      <c r="E1074" s="170">
        <v>72.36</v>
      </c>
      <c r="F1074" s="170">
        <v>0</v>
      </c>
      <c r="G1074" s="170"/>
      <c r="H1074" s="73"/>
      <c r="I1074" s="73"/>
      <c r="J1074" s="170">
        <f t="shared" si="554"/>
        <v>72.36</v>
      </c>
    </row>
    <row r="1075" s="141" customFormat="1" ht="15" customHeight="1" spans="1:10">
      <c r="A1075" s="196" t="s">
        <v>882</v>
      </c>
      <c r="B1075" s="170">
        <f t="shared" si="553"/>
        <v>21</v>
      </c>
      <c r="C1075" s="170"/>
      <c r="D1075" s="170"/>
      <c r="E1075" s="170"/>
      <c r="F1075" s="170">
        <v>21</v>
      </c>
      <c r="G1075" s="170"/>
      <c r="H1075" s="73"/>
      <c r="I1075" s="73"/>
      <c r="J1075" s="170">
        <f t="shared" si="554"/>
        <v>21</v>
      </c>
    </row>
    <row r="1076" s="141" customFormat="1" ht="15" customHeight="1" spans="1:10">
      <c r="A1076" s="206" t="s">
        <v>883</v>
      </c>
      <c r="B1076" s="167">
        <f t="shared" ref="B1076:J1076" si="555">SUM(B1077:B1079)</f>
        <v>147.32</v>
      </c>
      <c r="C1076" s="167">
        <f t="shared" si="555"/>
        <v>0</v>
      </c>
      <c r="D1076" s="167">
        <f t="shared" si="555"/>
        <v>74</v>
      </c>
      <c r="E1076" s="167">
        <f t="shared" si="555"/>
        <v>59.32</v>
      </c>
      <c r="F1076" s="167">
        <v>14</v>
      </c>
      <c r="G1076" s="167">
        <f t="shared" si="555"/>
        <v>0</v>
      </c>
      <c r="H1076" s="167">
        <f t="shared" si="555"/>
        <v>0</v>
      </c>
      <c r="I1076" s="167">
        <f t="shared" si="555"/>
        <v>4</v>
      </c>
      <c r="J1076" s="167">
        <f t="shared" si="555"/>
        <v>143.32</v>
      </c>
    </row>
    <row r="1077" s="141" customFormat="1" ht="15" customHeight="1" spans="1:10">
      <c r="A1077" s="196" t="s">
        <v>187</v>
      </c>
      <c r="B1077" s="170">
        <f t="shared" ref="B1077:B1079" si="556">SUM(C1077:G1077)</f>
        <v>74</v>
      </c>
      <c r="C1077" s="170"/>
      <c r="D1077" s="170">
        <v>74</v>
      </c>
      <c r="E1077" s="170"/>
      <c r="F1077" s="170">
        <v>0</v>
      </c>
      <c r="G1077" s="170"/>
      <c r="H1077" s="73"/>
      <c r="I1077" s="73"/>
      <c r="J1077" s="170">
        <f t="shared" ref="J1077:J1079" si="557">B1077+H1077-I1077</f>
        <v>74</v>
      </c>
    </row>
    <row r="1078" s="141" customFormat="1" ht="15" customHeight="1" spans="1:10">
      <c r="A1078" s="196" t="s">
        <v>850</v>
      </c>
      <c r="B1078" s="170">
        <f t="shared" si="556"/>
        <v>59.32</v>
      </c>
      <c r="C1078" s="170"/>
      <c r="D1078" s="170"/>
      <c r="E1078" s="170">
        <v>59.32</v>
      </c>
      <c r="F1078" s="170">
        <v>0</v>
      </c>
      <c r="G1078" s="170"/>
      <c r="H1078" s="73"/>
      <c r="I1078" s="73"/>
      <c r="J1078" s="170">
        <f t="shared" si="557"/>
        <v>59.32</v>
      </c>
    </row>
    <row r="1079" s="141" customFormat="1" ht="15" customHeight="1" spans="1:10">
      <c r="A1079" s="196" t="s">
        <v>867</v>
      </c>
      <c r="B1079" s="170">
        <f t="shared" si="556"/>
        <v>14</v>
      </c>
      <c r="C1079" s="170"/>
      <c r="D1079" s="170"/>
      <c r="E1079" s="170"/>
      <c r="F1079" s="170">
        <v>14</v>
      </c>
      <c r="G1079" s="170"/>
      <c r="H1079" s="73"/>
      <c r="I1079" s="73">
        <v>4</v>
      </c>
      <c r="J1079" s="170">
        <f t="shared" si="557"/>
        <v>10</v>
      </c>
    </row>
    <row r="1080" s="141" customFormat="1" ht="15" customHeight="1" spans="1:10">
      <c r="A1080" s="206" t="s">
        <v>884</v>
      </c>
      <c r="B1080" s="167">
        <f t="shared" ref="B1080:J1080" si="558">SUM(B1081:B1083)</f>
        <v>265.29</v>
      </c>
      <c r="C1080" s="167">
        <f t="shared" si="558"/>
        <v>0</v>
      </c>
      <c r="D1080" s="167">
        <f t="shared" si="558"/>
        <v>106.3</v>
      </c>
      <c r="E1080" s="167">
        <f t="shared" si="558"/>
        <v>123.99</v>
      </c>
      <c r="F1080" s="167">
        <v>35</v>
      </c>
      <c r="G1080" s="167">
        <f t="shared" si="558"/>
        <v>0</v>
      </c>
      <c r="H1080" s="167">
        <f t="shared" si="558"/>
        <v>0</v>
      </c>
      <c r="I1080" s="167">
        <f t="shared" si="558"/>
        <v>0</v>
      </c>
      <c r="J1080" s="167">
        <f t="shared" si="558"/>
        <v>265.29</v>
      </c>
    </row>
    <row r="1081" s="141" customFormat="1" ht="15" customHeight="1" spans="1:10">
      <c r="A1081" s="196" t="s">
        <v>187</v>
      </c>
      <c r="B1081" s="170">
        <f t="shared" ref="B1081:B1083" si="559">SUM(C1081:G1081)</f>
        <v>106.3</v>
      </c>
      <c r="C1081" s="170"/>
      <c r="D1081" s="170">
        <v>106.3</v>
      </c>
      <c r="E1081" s="170"/>
      <c r="F1081" s="170">
        <v>0</v>
      </c>
      <c r="G1081" s="170"/>
      <c r="H1081" s="73"/>
      <c r="I1081" s="73"/>
      <c r="J1081" s="170">
        <f t="shared" ref="J1081:J1083" si="560">B1081+H1081-I1081</f>
        <v>106.3</v>
      </c>
    </row>
    <row r="1082" s="141" customFormat="1" ht="15" customHeight="1" spans="1:10">
      <c r="A1082" s="196" t="s">
        <v>850</v>
      </c>
      <c r="B1082" s="170">
        <f t="shared" si="559"/>
        <v>123.99</v>
      </c>
      <c r="C1082" s="170"/>
      <c r="D1082" s="170"/>
      <c r="E1082" s="170">
        <v>123.99</v>
      </c>
      <c r="F1082" s="170">
        <v>0</v>
      </c>
      <c r="G1082" s="170"/>
      <c r="H1082" s="73"/>
      <c r="I1082" s="73"/>
      <c r="J1082" s="170">
        <f t="shared" si="560"/>
        <v>123.99</v>
      </c>
    </row>
    <row r="1083" s="141" customFormat="1" ht="15" customHeight="1" spans="1:10">
      <c r="A1083" s="196" t="s">
        <v>867</v>
      </c>
      <c r="B1083" s="170">
        <f t="shared" si="559"/>
        <v>35</v>
      </c>
      <c r="C1083" s="170"/>
      <c r="D1083" s="170"/>
      <c r="E1083" s="170"/>
      <c r="F1083" s="170">
        <v>35</v>
      </c>
      <c r="G1083" s="170"/>
      <c r="H1083" s="73"/>
      <c r="I1083" s="73"/>
      <c r="J1083" s="170">
        <f t="shared" si="560"/>
        <v>35</v>
      </c>
    </row>
    <row r="1084" s="141" customFormat="1" ht="15" customHeight="1" spans="1:10">
      <c r="A1084" s="206" t="s">
        <v>885</v>
      </c>
      <c r="B1084" s="167">
        <f t="shared" ref="B1084:J1084" si="561">SUM(B1085:B1087)</f>
        <v>287.1</v>
      </c>
      <c r="C1084" s="167">
        <f t="shared" si="561"/>
        <v>0</v>
      </c>
      <c r="D1084" s="167">
        <f t="shared" si="561"/>
        <v>99.3</v>
      </c>
      <c r="E1084" s="167">
        <f t="shared" si="561"/>
        <v>77.8</v>
      </c>
      <c r="F1084" s="167">
        <v>110</v>
      </c>
      <c r="G1084" s="167">
        <f t="shared" si="561"/>
        <v>0</v>
      </c>
      <c r="H1084" s="167">
        <f t="shared" si="561"/>
        <v>0</v>
      </c>
      <c r="I1084" s="167">
        <f t="shared" si="561"/>
        <v>0</v>
      </c>
      <c r="J1084" s="167">
        <f t="shared" si="561"/>
        <v>287.1</v>
      </c>
    </row>
    <row r="1085" s="141" customFormat="1" ht="15" customHeight="1" spans="1:10">
      <c r="A1085" s="196" t="s">
        <v>187</v>
      </c>
      <c r="B1085" s="170">
        <f t="shared" ref="B1085:B1087" si="562">SUM(C1085:G1085)</f>
        <v>99.3</v>
      </c>
      <c r="C1085" s="170"/>
      <c r="D1085" s="170">
        <v>99.3</v>
      </c>
      <c r="E1085" s="170"/>
      <c r="F1085" s="170">
        <v>0</v>
      </c>
      <c r="G1085" s="170"/>
      <c r="H1085" s="73"/>
      <c r="I1085" s="73"/>
      <c r="J1085" s="170">
        <f t="shared" ref="J1085:J1087" si="563">B1085+H1085-I1085</f>
        <v>99.3</v>
      </c>
    </row>
    <row r="1086" s="141" customFormat="1" ht="15" customHeight="1" spans="1:10">
      <c r="A1086" s="196" t="s">
        <v>850</v>
      </c>
      <c r="B1086" s="170">
        <f t="shared" si="562"/>
        <v>77.8</v>
      </c>
      <c r="C1086" s="170"/>
      <c r="D1086" s="170"/>
      <c r="E1086" s="170">
        <v>77.8</v>
      </c>
      <c r="F1086" s="170">
        <v>0</v>
      </c>
      <c r="G1086" s="170"/>
      <c r="H1086" s="73"/>
      <c r="I1086" s="73"/>
      <c r="J1086" s="170">
        <f t="shared" si="563"/>
        <v>77.8</v>
      </c>
    </row>
    <row r="1087" s="141" customFormat="1" ht="15" customHeight="1" spans="1:10">
      <c r="A1087" s="196" t="s">
        <v>886</v>
      </c>
      <c r="B1087" s="170">
        <f t="shared" si="562"/>
        <v>110</v>
      </c>
      <c r="C1087" s="170"/>
      <c r="D1087" s="170"/>
      <c r="E1087" s="170"/>
      <c r="F1087" s="170">
        <v>110</v>
      </c>
      <c r="G1087" s="170"/>
      <c r="H1087" s="73"/>
      <c r="I1087" s="73"/>
      <c r="J1087" s="170">
        <f t="shared" si="563"/>
        <v>110</v>
      </c>
    </row>
    <row r="1088" s="141" customFormat="1" ht="15" customHeight="1" spans="1:10">
      <c r="A1088" s="206" t="s">
        <v>887</v>
      </c>
      <c r="B1088" s="167">
        <f t="shared" ref="B1088:J1088" si="564">SUM(B1089:B1092)</f>
        <v>328.52</v>
      </c>
      <c r="C1088" s="167">
        <f t="shared" si="564"/>
        <v>0</v>
      </c>
      <c r="D1088" s="167">
        <f t="shared" si="564"/>
        <v>99</v>
      </c>
      <c r="E1088" s="167">
        <f t="shared" si="564"/>
        <v>75.09</v>
      </c>
      <c r="F1088" s="167">
        <v>154.43</v>
      </c>
      <c r="G1088" s="167">
        <f t="shared" si="564"/>
        <v>0</v>
      </c>
      <c r="H1088" s="167">
        <f t="shared" si="564"/>
        <v>0</v>
      </c>
      <c r="I1088" s="167">
        <f t="shared" si="564"/>
        <v>74.7297</v>
      </c>
      <c r="J1088" s="167">
        <f t="shared" si="564"/>
        <v>253.7903</v>
      </c>
    </row>
    <row r="1089" s="141" customFormat="1" ht="15" customHeight="1" spans="1:10">
      <c r="A1089" s="196" t="s">
        <v>187</v>
      </c>
      <c r="B1089" s="170">
        <f t="shared" ref="B1089:B1092" si="565">SUM(C1089:G1089)</f>
        <v>99</v>
      </c>
      <c r="C1089" s="170"/>
      <c r="D1089" s="170">
        <v>99</v>
      </c>
      <c r="E1089" s="170"/>
      <c r="F1089" s="170">
        <v>0</v>
      </c>
      <c r="G1089" s="170"/>
      <c r="H1089" s="73"/>
      <c r="I1089" s="73"/>
      <c r="J1089" s="170">
        <f t="shared" ref="J1089:J1092" si="566">B1089+H1089-I1089</f>
        <v>99</v>
      </c>
    </row>
    <row r="1090" s="141" customFormat="1" ht="15" customHeight="1" spans="1:10">
      <c r="A1090" s="196" t="s">
        <v>850</v>
      </c>
      <c r="B1090" s="170">
        <f t="shared" si="565"/>
        <v>75.09</v>
      </c>
      <c r="C1090" s="170"/>
      <c r="D1090" s="170"/>
      <c r="E1090" s="170">
        <v>75.09</v>
      </c>
      <c r="F1090" s="170">
        <v>0</v>
      </c>
      <c r="G1090" s="170"/>
      <c r="H1090" s="73"/>
      <c r="I1090" s="73"/>
      <c r="J1090" s="170">
        <f t="shared" si="566"/>
        <v>75.09</v>
      </c>
    </row>
    <row r="1091" s="141" customFormat="1" ht="15" customHeight="1" spans="1:10">
      <c r="A1091" s="196" t="s">
        <v>888</v>
      </c>
      <c r="B1091" s="170">
        <f t="shared" si="565"/>
        <v>14.43</v>
      </c>
      <c r="C1091" s="170"/>
      <c r="D1091" s="170"/>
      <c r="E1091" s="170"/>
      <c r="F1091" s="170">
        <v>14.43</v>
      </c>
      <c r="G1091" s="170"/>
      <c r="H1091" s="73"/>
      <c r="I1091" s="73"/>
      <c r="J1091" s="170">
        <f t="shared" si="566"/>
        <v>14.43</v>
      </c>
    </row>
    <row r="1092" s="141" customFormat="1" ht="15" customHeight="1" spans="1:10">
      <c r="A1092" s="196" t="s">
        <v>889</v>
      </c>
      <c r="B1092" s="170">
        <f t="shared" si="565"/>
        <v>140</v>
      </c>
      <c r="C1092" s="170"/>
      <c r="D1092" s="170"/>
      <c r="E1092" s="170"/>
      <c r="F1092" s="170">
        <v>140</v>
      </c>
      <c r="G1092" s="170"/>
      <c r="H1092" s="73"/>
      <c r="I1092" s="73">
        <v>74.7297</v>
      </c>
      <c r="J1092" s="170">
        <f t="shared" si="566"/>
        <v>65.2703</v>
      </c>
    </row>
    <row r="1093" s="141" customFormat="1" ht="15" customHeight="1" spans="1:10">
      <c r="A1093" s="206" t="s">
        <v>890</v>
      </c>
      <c r="B1093" s="167">
        <f t="shared" ref="B1093:J1093" si="567">SUM(B1094:B1096)</f>
        <v>227.36</v>
      </c>
      <c r="C1093" s="167">
        <f t="shared" si="567"/>
        <v>0</v>
      </c>
      <c r="D1093" s="167">
        <f t="shared" si="567"/>
        <v>84</v>
      </c>
      <c r="E1093" s="167">
        <f t="shared" si="567"/>
        <v>80.36</v>
      </c>
      <c r="F1093" s="167">
        <v>63</v>
      </c>
      <c r="G1093" s="167">
        <f t="shared" si="567"/>
        <v>0</v>
      </c>
      <c r="H1093" s="167">
        <f t="shared" si="567"/>
        <v>0</v>
      </c>
      <c r="I1093" s="167">
        <f t="shared" si="567"/>
        <v>0</v>
      </c>
      <c r="J1093" s="167">
        <f t="shared" si="567"/>
        <v>227.36</v>
      </c>
    </row>
    <row r="1094" s="141" customFormat="1" ht="15" customHeight="1" spans="1:10">
      <c r="A1094" s="196" t="s">
        <v>187</v>
      </c>
      <c r="B1094" s="170">
        <f t="shared" ref="B1094:B1096" si="568">SUM(C1094:G1094)</f>
        <v>84</v>
      </c>
      <c r="C1094" s="170"/>
      <c r="D1094" s="170">
        <v>84</v>
      </c>
      <c r="E1094" s="170"/>
      <c r="F1094" s="170">
        <v>0</v>
      </c>
      <c r="G1094" s="170"/>
      <c r="H1094" s="73"/>
      <c r="I1094" s="73"/>
      <c r="J1094" s="170">
        <f t="shared" ref="J1094:J1096" si="569">B1094+H1094-I1094</f>
        <v>84</v>
      </c>
    </row>
    <row r="1095" s="141" customFormat="1" ht="15" customHeight="1" spans="1:10">
      <c r="A1095" s="196" t="s">
        <v>850</v>
      </c>
      <c r="B1095" s="170">
        <f t="shared" si="568"/>
        <v>80.36</v>
      </c>
      <c r="C1095" s="170"/>
      <c r="D1095" s="170"/>
      <c r="E1095" s="170">
        <v>80.36</v>
      </c>
      <c r="F1095" s="170">
        <v>0</v>
      </c>
      <c r="G1095" s="170"/>
      <c r="H1095" s="73"/>
      <c r="I1095" s="73"/>
      <c r="J1095" s="170">
        <f t="shared" si="569"/>
        <v>80.36</v>
      </c>
    </row>
    <row r="1096" s="141" customFormat="1" ht="15" customHeight="1" spans="1:10">
      <c r="A1096" s="196" t="s">
        <v>891</v>
      </c>
      <c r="B1096" s="170">
        <f t="shared" si="568"/>
        <v>63</v>
      </c>
      <c r="C1096" s="170"/>
      <c r="D1096" s="170"/>
      <c r="E1096" s="170"/>
      <c r="F1096" s="170">
        <v>63</v>
      </c>
      <c r="G1096" s="170"/>
      <c r="H1096" s="73"/>
      <c r="I1096" s="73"/>
      <c r="J1096" s="170">
        <f t="shared" si="569"/>
        <v>63</v>
      </c>
    </row>
    <row r="1097" s="141" customFormat="1" ht="15" customHeight="1" spans="1:10">
      <c r="A1097" s="206" t="s">
        <v>892</v>
      </c>
      <c r="B1097" s="167">
        <f t="shared" ref="B1097:J1097" si="570">SUM(B1098:B1100)</f>
        <v>265.42</v>
      </c>
      <c r="C1097" s="167">
        <f t="shared" si="570"/>
        <v>0</v>
      </c>
      <c r="D1097" s="167">
        <f t="shared" si="570"/>
        <v>100.3</v>
      </c>
      <c r="E1097" s="167">
        <f t="shared" si="570"/>
        <v>95.12</v>
      </c>
      <c r="F1097" s="167">
        <v>70</v>
      </c>
      <c r="G1097" s="167">
        <f t="shared" si="570"/>
        <v>0</v>
      </c>
      <c r="H1097" s="167">
        <f t="shared" si="570"/>
        <v>0</v>
      </c>
      <c r="I1097" s="167">
        <f t="shared" si="570"/>
        <v>5</v>
      </c>
      <c r="J1097" s="167">
        <f t="shared" si="570"/>
        <v>260.42</v>
      </c>
    </row>
    <row r="1098" s="141" customFormat="1" ht="15" customHeight="1" spans="1:10">
      <c r="A1098" s="196" t="s">
        <v>187</v>
      </c>
      <c r="B1098" s="170">
        <f t="shared" ref="B1098:B1100" si="571">SUM(C1098:G1098)</f>
        <v>100.3</v>
      </c>
      <c r="C1098" s="170"/>
      <c r="D1098" s="170">
        <v>100.3</v>
      </c>
      <c r="E1098" s="170"/>
      <c r="F1098" s="170">
        <v>0</v>
      </c>
      <c r="G1098" s="170"/>
      <c r="H1098" s="73"/>
      <c r="I1098" s="73"/>
      <c r="J1098" s="170">
        <f t="shared" ref="J1098:J1100" si="572">B1098+H1098-I1098</f>
        <v>100.3</v>
      </c>
    </row>
    <row r="1099" s="141" customFormat="1" ht="15" customHeight="1" spans="1:10">
      <c r="A1099" s="196" t="s">
        <v>850</v>
      </c>
      <c r="B1099" s="170">
        <f t="shared" si="571"/>
        <v>95.12</v>
      </c>
      <c r="C1099" s="170"/>
      <c r="D1099" s="170"/>
      <c r="E1099" s="170">
        <v>95.12</v>
      </c>
      <c r="F1099" s="170">
        <v>0</v>
      </c>
      <c r="G1099" s="170"/>
      <c r="H1099" s="73"/>
      <c r="I1099" s="73"/>
      <c r="J1099" s="170">
        <f t="shared" si="572"/>
        <v>95.12</v>
      </c>
    </row>
    <row r="1100" s="141" customFormat="1" ht="15" customHeight="1" spans="1:10">
      <c r="A1100" s="196" t="s">
        <v>893</v>
      </c>
      <c r="B1100" s="170">
        <f t="shared" si="571"/>
        <v>70</v>
      </c>
      <c r="C1100" s="170"/>
      <c r="D1100" s="170"/>
      <c r="E1100" s="170"/>
      <c r="F1100" s="170">
        <v>70</v>
      </c>
      <c r="G1100" s="170"/>
      <c r="H1100" s="73"/>
      <c r="I1100" s="73">
        <v>5</v>
      </c>
      <c r="J1100" s="170">
        <f t="shared" si="572"/>
        <v>65</v>
      </c>
    </row>
    <row r="1101" s="141" customFormat="1" ht="15" customHeight="1" spans="1:10">
      <c r="A1101" s="206" t="s">
        <v>894</v>
      </c>
      <c r="B1101" s="167">
        <f t="shared" ref="B1101:J1101" si="573">SUM(B1102:B1104)</f>
        <v>410.85</v>
      </c>
      <c r="C1101" s="167">
        <f t="shared" si="573"/>
        <v>0</v>
      </c>
      <c r="D1101" s="167">
        <f t="shared" si="573"/>
        <v>84</v>
      </c>
      <c r="E1101" s="167">
        <f t="shared" si="573"/>
        <v>66.85</v>
      </c>
      <c r="F1101" s="167">
        <v>260</v>
      </c>
      <c r="G1101" s="167">
        <f t="shared" si="573"/>
        <v>0</v>
      </c>
      <c r="H1101" s="167">
        <f t="shared" si="573"/>
        <v>0</v>
      </c>
      <c r="I1101" s="167">
        <f t="shared" si="573"/>
        <v>125</v>
      </c>
      <c r="J1101" s="167">
        <f t="shared" si="573"/>
        <v>285.85</v>
      </c>
    </row>
    <row r="1102" s="141" customFormat="1" ht="15" customHeight="1" spans="1:10">
      <c r="A1102" s="196" t="s">
        <v>187</v>
      </c>
      <c r="B1102" s="170">
        <f t="shared" ref="B1102:B1104" si="574">SUM(C1102:G1102)</f>
        <v>84</v>
      </c>
      <c r="C1102" s="170"/>
      <c r="D1102" s="170">
        <v>84</v>
      </c>
      <c r="E1102" s="170"/>
      <c r="F1102" s="170">
        <v>0</v>
      </c>
      <c r="G1102" s="170"/>
      <c r="H1102" s="73"/>
      <c r="I1102" s="73"/>
      <c r="J1102" s="170">
        <f t="shared" ref="J1102:J1104" si="575">B1102+H1102-I1102</f>
        <v>84</v>
      </c>
    </row>
    <row r="1103" s="141" customFormat="1" ht="15" customHeight="1" spans="1:10">
      <c r="A1103" s="196" t="s">
        <v>850</v>
      </c>
      <c r="B1103" s="170">
        <f t="shared" si="574"/>
        <v>66.85</v>
      </c>
      <c r="C1103" s="170"/>
      <c r="D1103" s="170"/>
      <c r="E1103" s="170">
        <v>66.85</v>
      </c>
      <c r="F1103" s="170">
        <v>0</v>
      </c>
      <c r="G1103" s="170"/>
      <c r="H1103" s="73"/>
      <c r="I1103" s="73"/>
      <c r="J1103" s="170">
        <f t="shared" si="575"/>
        <v>66.85</v>
      </c>
    </row>
    <row r="1104" s="141" customFormat="1" ht="15" customHeight="1" spans="1:10">
      <c r="A1104" s="196" t="s">
        <v>867</v>
      </c>
      <c r="B1104" s="170">
        <f t="shared" si="574"/>
        <v>260</v>
      </c>
      <c r="C1104" s="170"/>
      <c r="D1104" s="170"/>
      <c r="E1104" s="170"/>
      <c r="F1104" s="170">
        <v>260</v>
      </c>
      <c r="G1104" s="170"/>
      <c r="H1104" s="73"/>
      <c r="I1104" s="73">
        <v>125</v>
      </c>
      <c r="J1104" s="170">
        <f t="shared" si="575"/>
        <v>135</v>
      </c>
    </row>
    <row r="1105" s="141" customFormat="1" ht="15" customHeight="1" spans="1:10">
      <c r="A1105" s="206" t="s">
        <v>895</v>
      </c>
      <c r="B1105" s="167">
        <f t="shared" ref="B1105:J1105" si="576">SUM(B1106:B1108)</f>
        <v>320.54</v>
      </c>
      <c r="C1105" s="167">
        <f t="shared" si="576"/>
        <v>0</v>
      </c>
      <c r="D1105" s="167">
        <f t="shared" si="576"/>
        <v>115.3</v>
      </c>
      <c r="E1105" s="167">
        <f t="shared" si="576"/>
        <v>163.24</v>
      </c>
      <c r="F1105" s="167">
        <v>42</v>
      </c>
      <c r="G1105" s="167">
        <f t="shared" si="576"/>
        <v>0</v>
      </c>
      <c r="H1105" s="167">
        <f t="shared" si="576"/>
        <v>0</v>
      </c>
      <c r="I1105" s="167">
        <f t="shared" si="576"/>
        <v>0</v>
      </c>
      <c r="J1105" s="167">
        <f t="shared" si="576"/>
        <v>320.54</v>
      </c>
    </row>
    <row r="1106" s="141" customFormat="1" ht="15" customHeight="1" spans="1:10">
      <c r="A1106" s="196" t="s">
        <v>187</v>
      </c>
      <c r="B1106" s="170">
        <f t="shared" ref="B1106:B1108" si="577">SUM(C1106:G1106)</f>
        <v>115.3</v>
      </c>
      <c r="C1106" s="170"/>
      <c r="D1106" s="170">
        <v>115.3</v>
      </c>
      <c r="E1106" s="170"/>
      <c r="F1106" s="170">
        <v>0</v>
      </c>
      <c r="G1106" s="170"/>
      <c r="H1106" s="73"/>
      <c r="I1106" s="73"/>
      <c r="J1106" s="170">
        <f t="shared" ref="J1106:J1108" si="578">B1106+H1106-I1106</f>
        <v>115.3</v>
      </c>
    </row>
    <row r="1107" s="141" customFormat="1" ht="15" customHeight="1" spans="1:10">
      <c r="A1107" s="196" t="s">
        <v>850</v>
      </c>
      <c r="B1107" s="170">
        <f t="shared" si="577"/>
        <v>163.24</v>
      </c>
      <c r="C1107" s="170"/>
      <c r="D1107" s="170"/>
      <c r="E1107" s="170">
        <v>163.24</v>
      </c>
      <c r="F1107" s="170">
        <v>0</v>
      </c>
      <c r="G1107" s="170"/>
      <c r="H1107" s="73"/>
      <c r="I1107" s="73"/>
      <c r="J1107" s="170">
        <f t="shared" si="578"/>
        <v>163.24</v>
      </c>
    </row>
    <row r="1108" s="141" customFormat="1" ht="15" customHeight="1" spans="1:10">
      <c r="A1108" s="196" t="s">
        <v>896</v>
      </c>
      <c r="B1108" s="170">
        <f t="shared" si="577"/>
        <v>42</v>
      </c>
      <c r="C1108" s="170"/>
      <c r="D1108" s="170"/>
      <c r="E1108" s="170"/>
      <c r="F1108" s="170">
        <v>42</v>
      </c>
      <c r="G1108" s="170"/>
      <c r="H1108" s="73"/>
      <c r="I1108" s="73"/>
      <c r="J1108" s="170">
        <f t="shared" si="578"/>
        <v>42</v>
      </c>
    </row>
    <row r="1109" s="141" customFormat="1" ht="15" customHeight="1" spans="1:10">
      <c r="A1109" s="206" t="s">
        <v>897</v>
      </c>
      <c r="B1109" s="167">
        <f t="shared" ref="B1109:J1109" si="579">SUM(B1110:B1116)</f>
        <v>798.79</v>
      </c>
      <c r="C1109" s="167">
        <f t="shared" si="579"/>
        <v>0</v>
      </c>
      <c r="D1109" s="167">
        <f t="shared" si="579"/>
        <v>173</v>
      </c>
      <c r="E1109" s="167">
        <f t="shared" si="579"/>
        <v>446.89</v>
      </c>
      <c r="F1109" s="167">
        <v>178.9</v>
      </c>
      <c r="G1109" s="167">
        <f t="shared" si="579"/>
        <v>0</v>
      </c>
      <c r="H1109" s="167">
        <f t="shared" si="579"/>
        <v>0</v>
      </c>
      <c r="I1109" s="167">
        <f t="shared" si="579"/>
        <v>0</v>
      </c>
      <c r="J1109" s="167">
        <f t="shared" si="579"/>
        <v>798.79</v>
      </c>
    </row>
    <row r="1110" s="141" customFormat="1" ht="15" customHeight="1" spans="1:10">
      <c r="A1110" s="196" t="s">
        <v>187</v>
      </c>
      <c r="B1110" s="170">
        <f t="shared" ref="B1110:B1116" si="580">SUM(C1110:G1110)</f>
        <v>173</v>
      </c>
      <c r="C1110" s="170"/>
      <c r="D1110" s="170">
        <v>173</v>
      </c>
      <c r="E1110" s="170"/>
      <c r="F1110" s="170">
        <v>0</v>
      </c>
      <c r="G1110" s="170"/>
      <c r="H1110" s="73"/>
      <c r="I1110" s="73"/>
      <c r="J1110" s="170">
        <f t="shared" ref="J1110:J1116" si="581">B1110+H1110-I1110</f>
        <v>173</v>
      </c>
    </row>
    <row r="1111" s="141" customFormat="1" ht="15" customHeight="1" spans="1:10">
      <c r="A1111" s="196" t="s">
        <v>850</v>
      </c>
      <c r="B1111" s="170">
        <f t="shared" si="580"/>
        <v>210.09</v>
      </c>
      <c r="C1111" s="170"/>
      <c r="D1111" s="170"/>
      <c r="E1111" s="170">
        <v>210.09</v>
      </c>
      <c r="F1111" s="170">
        <v>0</v>
      </c>
      <c r="G1111" s="170"/>
      <c r="H1111" s="73"/>
      <c r="I1111" s="73"/>
      <c r="J1111" s="170">
        <f t="shared" si="581"/>
        <v>210.09</v>
      </c>
    </row>
    <row r="1112" s="141" customFormat="1" ht="15" customHeight="1" spans="1:10">
      <c r="A1112" s="196" t="s">
        <v>898</v>
      </c>
      <c r="B1112" s="170">
        <f t="shared" si="580"/>
        <v>120</v>
      </c>
      <c r="C1112" s="170"/>
      <c r="D1112" s="170"/>
      <c r="E1112" s="170"/>
      <c r="F1112" s="170">
        <v>120</v>
      </c>
      <c r="G1112" s="170"/>
      <c r="H1112" s="73"/>
      <c r="I1112" s="73"/>
      <c r="J1112" s="170">
        <f t="shared" si="581"/>
        <v>120</v>
      </c>
    </row>
    <row r="1113" s="141" customFormat="1" ht="15" customHeight="1" spans="1:10">
      <c r="A1113" s="196" t="s">
        <v>899</v>
      </c>
      <c r="B1113" s="170">
        <f t="shared" si="580"/>
        <v>7</v>
      </c>
      <c r="C1113" s="170"/>
      <c r="D1113" s="170"/>
      <c r="E1113" s="170"/>
      <c r="F1113" s="170">
        <v>7</v>
      </c>
      <c r="G1113" s="170"/>
      <c r="H1113" s="73"/>
      <c r="I1113" s="73"/>
      <c r="J1113" s="170">
        <f t="shared" si="581"/>
        <v>7</v>
      </c>
    </row>
    <row r="1114" s="141" customFormat="1" ht="15" customHeight="1" spans="1:10">
      <c r="A1114" s="196" t="s">
        <v>900</v>
      </c>
      <c r="B1114" s="170">
        <f t="shared" si="580"/>
        <v>236.8</v>
      </c>
      <c r="C1114" s="170"/>
      <c r="D1114" s="170"/>
      <c r="E1114" s="170">
        <v>236.8</v>
      </c>
      <c r="F1114" s="170">
        <v>0</v>
      </c>
      <c r="G1114" s="170"/>
      <c r="H1114" s="73"/>
      <c r="I1114" s="73"/>
      <c r="J1114" s="170">
        <f t="shared" si="581"/>
        <v>236.8</v>
      </c>
    </row>
    <row r="1115" s="141" customFormat="1" ht="15" customHeight="1" spans="1:10">
      <c r="A1115" s="196" t="s">
        <v>901</v>
      </c>
      <c r="B1115" s="170">
        <f t="shared" si="580"/>
        <v>42</v>
      </c>
      <c r="C1115" s="170"/>
      <c r="D1115" s="170"/>
      <c r="E1115" s="170"/>
      <c r="F1115" s="170">
        <v>42</v>
      </c>
      <c r="G1115" s="170"/>
      <c r="H1115" s="73"/>
      <c r="I1115" s="73"/>
      <c r="J1115" s="170">
        <f t="shared" si="581"/>
        <v>42</v>
      </c>
    </row>
    <row r="1116" s="141" customFormat="1" ht="15" customHeight="1" spans="1:10">
      <c r="A1116" s="196" t="s">
        <v>902</v>
      </c>
      <c r="B1116" s="170">
        <f t="shared" si="580"/>
        <v>9.9</v>
      </c>
      <c r="C1116" s="170"/>
      <c r="D1116" s="170"/>
      <c r="E1116" s="170"/>
      <c r="F1116" s="170">
        <v>9.9</v>
      </c>
      <c r="G1116" s="170"/>
      <c r="H1116" s="73"/>
      <c r="I1116" s="73"/>
      <c r="J1116" s="170">
        <f t="shared" si="581"/>
        <v>9.9</v>
      </c>
    </row>
    <row r="1117" s="141" customFormat="1" ht="15" customHeight="1" spans="1:10">
      <c r="A1117" s="206" t="s">
        <v>903</v>
      </c>
      <c r="B1117" s="167">
        <f t="shared" ref="B1117:J1117" si="582">SUM(B1118:B1123)</f>
        <v>339.62</v>
      </c>
      <c r="C1117" s="167">
        <f t="shared" si="582"/>
        <v>0</v>
      </c>
      <c r="D1117" s="167">
        <f t="shared" si="582"/>
        <v>79</v>
      </c>
      <c r="E1117" s="167">
        <f t="shared" si="582"/>
        <v>72.23</v>
      </c>
      <c r="F1117" s="167">
        <v>188.39</v>
      </c>
      <c r="G1117" s="167">
        <f t="shared" si="582"/>
        <v>0</v>
      </c>
      <c r="H1117" s="167">
        <f t="shared" si="582"/>
        <v>1.64</v>
      </c>
      <c r="I1117" s="167">
        <f t="shared" si="582"/>
        <v>46</v>
      </c>
      <c r="J1117" s="167">
        <f t="shared" si="582"/>
        <v>295.26</v>
      </c>
    </row>
    <row r="1118" s="141" customFormat="1" ht="15" customHeight="1" spans="1:10">
      <c r="A1118" s="196" t="s">
        <v>187</v>
      </c>
      <c r="B1118" s="170">
        <f t="shared" ref="B1118:B1123" si="583">SUM(C1118:G1118)</f>
        <v>79</v>
      </c>
      <c r="C1118" s="170"/>
      <c r="D1118" s="170">
        <v>79</v>
      </c>
      <c r="E1118" s="170"/>
      <c r="F1118" s="170">
        <v>0</v>
      </c>
      <c r="G1118" s="170"/>
      <c r="H1118" s="73"/>
      <c r="I1118" s="73"/>
      <c r="J1118" s="170">
        <f t="shared" ref="J1118:J1123" si="584">B1118+H1118-I1118</f>
        <v>79</v>
      </c>
    </row>
    <row r="1119" s="141" customFormat="1" ht="15" customHeight="1" spans="1:10">
      <c r="A1119" s="196" t="s">
        <v>850</v>
      </c>
      <c r="B1119" s="170">
        <f t="shared" si="583"/>
        <v>72.23</v>
      </c>
      <c r="C1119" s="170"/>
      <c r="D1119" s="170"/>
      <c r="E1119" s="170">
        <v>72.23</v>
      </c>
      <c r="F1119" s="170">
        <v>0</v>
      </c>
      <c r="G1119" s="170"/>
      <c r="H1119" s="73"/>
      <c r="I1119" s="73"/>
      <c r="J1119" s="170">
        <f t="shared" si="584"/>
        <v>72.23</v>
      </c>
    </row>
    <row r="1120" s="141" customFormat="1" ht="15" customHeight="1" spans="1:10">
      <c r="A1120" s="196" t="s">
        <v>856</v>
      </c>
      <c r="B1120" s="170">
        <f t="shared" si="583"/>
        <v>70</v>
      </c>
      <c r="C1120" s="170"/>
      <c r="D1120" s="170"/>
      <c r="E1120" s="170"/>
      <c r="F1120" s="170">
        <v>70</v>
      </c>
      <c r="G1120" s="170"/>
      <c r="H1120" s="73"/>
      <c r="I1120" s="73"/>
      <c r="J1120" s="170">
        <f t="shared" si="584"/>
        <v>70</v>
      </c>
    </row>
    <row r="1121" s="141" customFormat="1" ht="15" customHeight="1" spans="1:10">
      <c r="A1121" s="196" t="s">
        <v>904</v>
      </c>
      <c r="B1121" s="170">
        <f t="shared" si="583"/>
        <v>47.5</v>
      </c>
      <c r="C1121" s="170"/>
      <c r="D1121" s="170"/>
      <c r="E1121" s="170"/>
      <c r="F1121" s="170">
        <v>47.5</v>
      </c>
      <c r="G1121" s="170"/>
      <c r="H1121" s="73">
        <v>1.64</v>
      </c>
      <c r="I1121" s="73"/>
      <c r="J1121" s="170">
        <f t="shared" si="584"/>
        <v>49.14</v>
      </c>
    </row>
    <row r="1122" s="141" customFormat="1" ht="15" customHeight="1" spans="1:10">
      <c r="A1122" s="196" t="s">
        <v>905</v>
      </c>
      <c r="B1122" s="170">
        <f t="shared" si="583"/>
        <v>14.89</v>
      </c>
      <c r="C1122" s="170"/>
      <c r="D1122" s="170"/>
      <c r="E1122" s="170"/>
      <c r="F1122" s="170">
        <v>14.89</v>
      </c>
      <c r="G1122" s="170"/>
      <c r="H1122" s="73"/>
      <c r="I1122" s="73"/>
      <c r="J1122" s="170">
        <f t="shared" si="584"/>
        <v>14.89</v>
      </c>
    </row>
    <row r="1123" s="141" customFormat="1" ht="15" customHeight="1" spans="1:10">
      <c r="A1123" s="196" t="s">
        <v>891</v>
      </c>
      <c r="B1123" s="170">
        <f t="shared" si="583"/>
        <v>56</v>
      </c>
      <c r="C1123" s="170"/>
      <c r="D1123" s="170"/>
      <c r="E1123" s="170"/>
      <c r="F1123" s="170">
        <v>56</v>
      </c>
      <c r="G1123" s="170"/>
      <c r="H1123" s="73"/>
      <c r="I1123" s="73">
        <v>46</v>
      </c>
      <c r="J1123" s="170">
        <f t="shared" si="584"/>
        <v>10</v>
      </c>
    </row>
    <row r="1124" s="141" customFormat="1" ht="15" customHeight="1" spans="1:10">
      <c r="A1124" s="206" t="s">
        <v>906</v>
      </c>
      <c r="B1124" s="167">
        <f t="shared" ref="B1124:J1124" si="585">SUM(B1125:B1127)</f>
        <v>224.15</v>
      </c>
      <c r="C1124" s="167">
        <f t="shared" si="585"/>
        <v>0</v>
      </c>
      <c r="D1124" s="167">
        <f t="shared" si="585"/>
        <v>102</v>
      </c>
      <c r="E1124" s="167">
        <f t="shared" si="585"/>
        <v>77.15</v>
      </c>
      <c r="F1124" s="167">
        <v>45</v>
      </c>
      <c r="G1124" s="167">
        <f t="shared" si="585"/>
        <v>0</v>
      </c>
      <c r="H1124" s="167">
        <f t="shared" si="585"/>
        <v>0</v>
      </c>
      <c r="I1124" s="167">
        <f t="shared" si="585"/>
        <v>30</v>
      </c>
      <c r="J1124" s="167">
        <f t="shared" si="585"/>
        <v>194.15</v>
      </c>
    </row>
    <row r="1125" s="141" customFormat="1" ht="15" customHeight="1" spans="1:10">
      <c r="A1125" s="196" t="s">
        <v>187</v>
      </c>
      <c r="B1125" s="170">
        <f t="shared" ref="B1125:B1127" si="586">SUM(C1125:G1125)</f>
        <v>102</v>
      </c>
      <c r="C1125" s="170"/>
      <c r="D1125" s="170">
        <v>102</v>
      </c>
      <c r="E1125" s="170"/>
      <c r="F1125" s="170">
        <v>0</v>
      </c>
      <c r="G1125" s="170"/>
      <c r="H1125" s="73"/>
      <c r="I1125" s="73"/>
      <c r="J1125" s="170">
        <f t="shared" ref="J1125:J1127" si="587">B1125+H1125-I1125</f>
        <v>102</v>
      </c>
    </row>
    <row r="1126" s="141" customFormat="1" ht="15" customHeight="1" spans="1:10">
      <c r="A1126" s="196" t="s">
        <v>850</v>
      </c>
      <c r="B1126" s="170">
        <f t="shared" si="586"/>
        <v>77.15</v>
      </c>
      <c r="C1126" s="170"/>
      <c r="D1126" s="170"/>
      <c r="E1126" s="170">
        <v>77.15</v>
      </c>
      <c r="F1126" s="170">
        <v>0</v>
      </c>
      <c r="G1126" s="170"/>
      <c r="H1126" s="170"/>
      <c r="I1126" s="170"/>
      <c r="J1126" s="170">
        <f t="shared" si="587"/>
        <v>77.15</v>
      </c>
    </row>
    <row r="1127" s="141" customFormat="1" ht="15" customHeight="1" spans="1:10">
      <c r="A1127" s="196" t="s">
        <v>907</v>
      </c>
      <c r="B1127" s="170">
        <f t="shared" si="586"/>
        <v>45</v>
      </c>
      <c r="C1127" s="170"/>
      <c r="D1127" s="170"/>
      <c r="E1127" s="170"/>
      <c r="F1127" s="170">
        <v>45</v>
      </c>
      <c r="G1127" s="170"/>
      <c r="H1127" s="170"/>
      <c r="I1127" s="170">
        <v>30</v>
      </c>
      <c r="J1127" s="170">
        <f t="shared" si="587"/>
        <v>15</v>
      </c>
    </row>
    <row r="1128" s="141" customFormat="1" ht="15" customHeight="1" spans="1:10">
      <c r="A1128" s="206" t="s">
        <v>908</v>
      </c>
      <c r="B1128" s="167">
        <f t="shared" ref="B1128:J1128" si="588">SUM(B1129:B1131)</f>
        <v>153.62</v>
      </c>
      <c r="C1128" s="167">
        <f t="shared" si="588"/>
        <v>0</v>
      </c>
      <c r="D1128" s="167">
        <f t="shared" si="588"/>
        <v>84</v>
      </c>
      <c r="E1128" s="167">
        <f t="shared" si="588"/>
        <v>48.62</v>
      </c>
      <c r="F1128" s="167">
        <v>21</v>
      </c>
      <c r="G1128" s="167">
        <f t="shared" si="588"/>
        <v>0</v>
      </c>
      <c r="H1128" s="167">
        <f t="shared" si="588"/>
        <v>0</v>
      </c>
      <c r="I1128" s="167">
        <f t="shared" si="588"/>
        <v>6</v>
      </c>
      <c r="J1128" s="167">
        <f t="shared" si="588"/>
        <v>147.62</v>
      </c>
    </row>
    <row r="1129" s="141" customFormat="1" ht="15" customHeight="1" spans="1:10">
      <c r="A1129" s="196" t="s">
        <v>187</v>
      </c>
      <c r="B1129" s="170">
        <f t="shared" ref="B1129:B1131" si="589">SUM(C1129:G1129)</f>
        <v>84</v>
      </c>
      <c r="C1129" s="170"/>
      <c r="D1129" s="170">
        <v>84</v>
      </c>
      <c r="E1129" s="170"/>
      <c r="F1129" s="170">
        <v>0</v>
      </c>
      <c r="G1129" s="170"/>
      <c r="H1129" s="170"/>
      <c r="I1129" s="170"/>
      <c r="J1129" s="170">
        <f t="shared" ref="J1129:J1131" si="590">B1129+H1129-I1129</f>
        <v>84</v>
      </c>
    </row>
    <row r="1130" s="141" customFormat="1" ht="15" customHeight="1" spans="1:10">
      <c r="A1130" s="196" t="s">
        <v>850</v>
      </c>
      <c r="B1130" s="170">
        <f t="shared" si="589"/>
        <v>48.62</v>
      </c>
      <c r="C1130" s="170"/>
      <c r="D1130" s="170"/>
      <c r="E1130" s="170">
        <v>48.62</v>
      </c>
      <c r="F1130" s="170">
        <v>0</v>
      </c>
      <c r="G1130" s="170"/>
      <c r="H1130" s="170"/>
      <c r="I1130" s="170"/>
      <c r="J1130" s="170">
        <f t="shared" si="590"/>
        <v>48.62</v>
      </c>
    </row>
    <row r="1131" s="141" customFormat="1" ht="15" customHeight="1" spans="1:10">
      <c r="A1131" s="196" t="s">
        <v>909</v>
      </c>
      <c r="B1131" s="170">
        <f t="shared" si="589"/>
        <v>21</v>
      </c>
      <c r="C1131" s="170"/>
      <c r="D1131" s="170"/>
      <c r="E1131" s="170"/>
      <c r="F1131" s="170">
        <v>21</v>
      </c>
      <c r="G1131" s="170"/>
      <c r="H1131" s="170"/>
      <c r="I1131" s="170">
        <v>6</v>
      </c>
      <c r="J1131" s="170">
        <f t="shared" si="590"/>
        <v>15</v>
      </c>
    </row>
    <row r="1132" s="141" customFormat="1" ht="15" customHeight="1" spans="1:10">
      <c r="A1132" s="206" t="s">
        <v>910</v>
      </c>
      <c r="B1132" s="167">
        <f t="shared" ref="B1132:J1132" si="591">SUM(B1133:B1147)</f>
        <v>1186.12</v>
      </c>
      <c r="C1132" s="167">
        <f t="shared" si="591"/>
        <v>0</v>
      </c>
      <c r="D1132" s="167">
        <f t="shared" si="591"/>
        <v>543.3</v>
      </c>
      <c r="E1132" s="167">
        <f t="shared" si="591"/>
        <v>208.71</v>
      </c>
      <c r="F1132" s="167">
        <v>434.11</v>
      </c>
      <c r="G1132" s="167">
        <f t="shared" si="591"/>
        <v>0</v>
      </c>
      <c r="H1132" s="167">
        <f t="shared" si="591"/>
        <v>0</v>
      </c>
      <c r="I1132" s="167">
        <f t="shared" si="591"/>
        <v>20</v>
      </c>
      <c r="J1132" s="167">
        <f t="shared" si="591"/>
        <v>1166.12</v>
      </c>
    </row>
    <row r="1133" s="141" customFormat="1" ht="15" customHeight="1" spans="1:10">
      <c r="A1133" s="196" t="s">
        <v>187</v>
      </c>
      <c r="B1133" s="170">
        <f t="shared" ref="B1133:B1147" si="592">SUM(C1133:G1133)</f>
        <v>543.3</v>
      </c>
      <c r="C1133" s="170"/>
      <c r="D1133" s="170">
        <v>543.3</v>
      </c>
      <c r="E1133" s="170"/>
      <c r="F1133" s="170">
        <v>0</v>
      </c>
      <c r="G1133" s="170"/>
      <c r="H1133" s="170"/>
      <c r="I1133" s="170"/>
      <c r="J1133" s="170">
        <f t="shared" ref="J1133:J1147" si="593">B1133+H1133-I1133</f>
        <v>543.3</v>
      </c>
    </row>
    <row r="1134" s="141" customFormat="1" ht="15" customHeight="1" spans="1:10">
      <c r="A1134" s="196" t="s">
        <v>850</v>
      </c>
      <c r="B1134" s="170">
        <f t="shared" si="592"/>
        <v>208.71</v>
      </c>
      <c r="C1134" s="170"/>
      <c r="D1134" s="170"/>
      <c r="E1134" s="170">
        <v>208.71</v>
      </c>
      <c r="F1134" s="170">
        <v>0</v>
      </c>
      <c r="G1134" s="170"/>
      <c r="H1134" s="170"/>
      <c r="I1134" s="170"/>
      <c r="J1134" s="170">
        <f t="shared" si="593"/>
        <v>208.71</v>
      </c>
    </row>
    <row r="1135" s="141" customFormat="1" ht="15" customHeight="1" spans="1:10">
      <c r="A1135" s="196" t="s">
        <v>911</v>
      </c>
      <c r="B1135" s="170">
        <f t="shared" si="592"/>
        <v>60.48</v>
      </c>
      <c r="C1135" s="170"/>
      <c r="D1135" s="170"/>
      <c r="E1135" s="170"/>
      <c r="F1135" s="170">
        <v>60.48</v>
      </c>
      <c r="G1135" s="170"/>
      <c r="H1135" s="170"/>
      <c r="I1135" s="170"/>
      <c r="J1135" s="170">
        <f t="shared" si="593"/>
        <v>60.48</v>
      </c>
    </row>
    <row r="1136" s="141" customFormat="1" ht="15" customHeight="1" spans="1:10">
      <c r="A1136" s="196" t="s">
        <v>912</v>
      </c>
      <c r="B1136" s="170">
        <f t="shared" si="592"/>
        <v>0.5</v>
      </c>
      <c r="C1136" s="170"/>
      <c r="D1136" s="170"/>
      <c r="E1136" s="170"/>
      <c r="F1136" s="170">
        <v>0.5</v>
      </c>
      <c r="G1136" s="170"/>
      <c r="H1136" s="170"/>
      <c r="I1136" s="170"/>
      <c r="J1136" s="170">
        <f t="shared" si="593"/>
        <v>0.5</v>
      </c>
    </row>
    <row r="1137" s="155" customFormat="1" ht="15" customHeight="1" spans="1:10">
      <c r="A1137" s="196" t="s">
        <v>913</v>
      </c>
      <c r="B1137" s="170">
        <f t="shared" si="592"/>
        <v>80</v>
      </c>
      <c r="C1137" s="170"/>
      <c r="D1137" s="170"/>
      <c r="E1137" s="170"/>
      <c r="F1137" s="170">
        <v>80</v>
      </c>
      <c r="G1137" s="170"/>
      <c r="H1137" s="170"/>
      <c r="I1137" s="170"/>
      <c r="J1137" s="170">
        <f t="shared" si="593"/>
        <v>80</v>
      </c>
    </row>
    <row r="1138" s="141" customFormat="1" ht="15" customHeight="1" spans="1:10">
      <c r="A1138" s="196" t="s">
        <v>914</v>
      </c>
      <c r="B1138" s="170">
        <f t="shared" si="592"/>
        <v>20</v>
      </c>
      <c r="C1138" s="170"/>
      <c r="D1138" s="170"/>
      <c r="E1138" s="170"/>
      <c r="F1138" s="170">
        <v>20</v>
      </c>
      <c r="G1138" s="170"/>
      <c r="H1138" s="170"/>
      <c r="I1138" s="170"/>
      <c r="J1138" s="170">
        <f t="shared" si="593"/>
        <v>20</v>
      </c>
    </row>
    <row r="1139" s="141" customFormat="1" ht="15" customHeight="1" spans="1:10">
      <c r="A1139" s="196" t="s">
        <v>915</v>
      </c>
      <c r="B1139" s="170">
        <f t="shared" si="592"/>
        <v>20</v>
      </c>
      <c r="C1139" s="170"/>
      <c r="D1139" s="170"/>
      <c r="E1139" s="170"/>
      <c r="F1139" s="170">
        <v>20</v>
      </c>
      <c r="G1139" s="170"/>
      <c r="H1139" s="170"/>
      <c r="I1139" s="170"/>
      <c r="J1139" s="170">
        <f t="shared" si="593"/>
        <v>20</v>
      </c>
    </row>
    <row r="1140" s="141" customFormat="1" ht="15" customHeight="1" spans="1:10">
      <c r="A1140" s="196" t="s">
        <v>916</v>
      </c>
      <c r="B1140" s="170">
        <f t="shared" si="592"/>
        <v>80</v>
      </c>
      <c r="C1140" s="170"/>
      <c r="D1140" s="170"/>
      <c r="E1140" s="170"/>
      <c r="F1140" s="170">
        <v>80</v>
      </c>
      <c r="G1140" s="170"/>
      <c r="H1140" s="170"/>
      <c r="I1140" s="170"/>
      <c r="J1140" s="170">
        <f t="shared" si="593"/>
        <v>80</v>
      </c>
    </row>
    <row r="1141" s="141" customFormat="1" ht="15" customHeight="1" spans="1:10">
      <c r="A1141" s="196" t="s">
        <v>917</v>
      </c>
      <c r="B1141" s="170">
        <f t="shared" si="592"/>
        <v>30</v>
      </c>
      <c r="C1141" s="170"/>
      <c r="D1141" s="170"/>
      <c r="E1141" s="170"/>
      <c r="F1141" s="170">
        <v>30</v>
      </c>
      <c r="G1141" s="170"/>
      <c r="H1141" s="170"/>
      <c r="I1141" s="170"/>
      <c r="J1141" s="170">
        <f t="shared" si="593"/>
        <v>30</v>
      </c>
    </row>
    <row r="1142" s="141" customFormat="1" ht="15" customHeight="1" spans="1:10">
      <c r="A1142" s="196" t="s">
        <v>918</v>
      </c>
      <c r="B1142" s="170">
        <f t="shared" si="592"/>
        <v>21.28</v>
      </c>
      <c r="C1142" s="170"/>
      <c r="D1142" s="170"/>
      <c r="E1142" s="170"/>
      <c r="F1142" s="170">
        <v>21.28</v>
      </c>
      <c r="G1142" s="170"/>
      <c r="H1142" s="170"/>
      <c r="I1142" s="170"/>
      <c r="J1142" s="170">
        <f t="shared" si="593"/>
        <v>21.28</v>
      </c>
    </row>
    <row r="1143" s="141" customFormat="1" ht="15" customHeight="1" spans="1:10">
      <c r="A1143" s="196" t="s">
        <v>919</v>
      </c>
      <c r="B1143" s="170">
        <f t="shared" si="592"/>
        <v>14.9</v>
      </c>
      <c r="C1143" s="170"/>
      <c r="D1143" s="170"/>
      <c r="E1143" s="170"/>
      <c r="F1143" s="170">
        <v>14.9</v>
      </c>
      <c r="G1143" s="170"/>
      <c r="H1143" s="170"/>
      <c r="I1143" s="170"/>
      <c r="J1143" s="170">
        <f t="shared" si="593"/>
        <v>14.9</v>
      </c>
    </row>
    <row r="1144" s="141" customFormat="1" ht="15" customHeight="1" spans="1:10">
      <c r="A1144" s="196" t="s">
        <v>920</v>
      </c>
      <c r="B1144" s="170">
        <f t="shared" si="592"/>
        <v>6.95</v>
      </c>
      <c r="C1144" s="170"/>
      <c r="D1144" s="170"/>
      <c r="E1144" s="170"/>
      <c r="F1144" s="170">
        <v>6.95</v>
      </c>
      <c r="G1144" s="170"/>
      <c r="H1144" s="170"/>
      <c r="I1144" s="170"/>
      <c r="J1144" s="170">
        <f t="shared" si="593"/>
        <v>6.95</v>
      </c>
    </row>
    <row r="1145" s="141" customFormat="1" ht="15" customHeight="1" spans="1:10">
      <c r="A1145" s="196" t="s">
        <v>921</v>
      </c>
      <c r="B1145" s="170">
        <f t="shared" si="592"/>
        <v>30</v>
      </c>
      <c r="C1145" s="170"/>
      <c r="D1145" s="170"/>
      <c r="E1145" s="170"/>
      <c r="F1145" s="170">
        <v>30</v>
      </c>
      <c r="G1145" s="170"/>
      <c r="H1145" s="170"/>
      <c r="I1145" s="170"/>
      <c r="J1145" s="170">
        <f t="shared" si="593"/>
        <v>30</v>
      </c>
    </row>
    <row r="1146" s="141" customFormat="1" ht="15" customHeight="1" spans="1:10">
      <c r="A1146" s="196" t="s">
        <v>922</v>
      </c>
      <c r="B1146" s="170">
        <f t="shared" si="592"/>
        <v>50</v>
      </c>
      <c r="C1146" s="170"/>
      <c r="D1146" s="170"/>
      <c r="E1146" s="170"/>
      <c r="F1146" s="170">
        <v>50</v>
      </c>
      <c r="G1146" s="170"/>
      <c r="H1146" s="170"/>
      <c r="I1146" s="170"/>
      <c r="J1146" s="170">
        <f t="shared" si="593"/>
        <v>50</v>
      </c>
    </row>
    <row r="1147" s="141" customFormat="1" ht="15" customHeight="1" spans="1:10">
      <c r="A1147" s="196" t="s">
        <v>923</v>
      </c>
      <c r="B1147" s="170">
        <f t="shared" si="592"/>
        <v>20</v>
      </c>
      <c r="C1147" s="170"/>
      <c r="D1147" s="170"/>
      <c r="E1147" s="170"/>
      <c r="F1147" s="170">
        <v>20</v>
      </c>
      <c r="G1147" s="170"/>
      <c r="H1147" s="170"/>
      <c r="I1147" s="170">
        <v>20</v>
      </c>
      <c r="J1147" s="170">
        <f t="shared" si="593"/>
        <v>0</v>
      </c>
    </row>
    <row r="1148" s="141" customFormat="1" ht="15" customHeight="1" spans="1:10">
      <c r="A1148" s="206" t="s">
        <v>924</v>
      </c>
      <c r="B1148" s="167">
        <f t="shared" ref="B1148:J1148" si="594">SUM(B1149:B1154)</f>
        <v>348.84</v>
      </c>
      <c r="C1148" s="167">
        <f t="shared" si="594"/>
        <v>0</v>
      </c>
      <c r="D1148" s="167">
        <f t="shared" si="594"/>
        <v>123</v>
      </c>
      <c r="E1148" s="167">
        <f t="shared" si="594"/>
        <v>132.53</v>
      </c>
      <c r="F1148" s="167">
        <v>93.31</v>
      </c>
      <c r="G1148" s="167">
        <f t="shared" si="594"/>
        <v>0</v>
      </c>
      <c r="H1148" s="167">
        <f t="shared" si="594"/>
        <v>0</v>
      </c>
      <c r="I1148" s="167">
        <f t="shared" si="594"/>
        <v>0</v>
      </c>
      <c r="J1148" s="167">
        <f t="shared" si="594"/>
        <v>348.84</v>
      </c>
    </row>
    <row r="1149" s="141" customFormat="1" ht="15" customHeight="1" spans="1:10">
      <c r="A1149" s="196" t="s">
        <v>187</v>
      </c>
      <c r="B1149" s="170">
        <f t="shared" ref="B1149:B1154" si="595">SUM(C1149:G1149)</f>
        <v>123</v>
      </c>
      <c r="C1149" s="170"/>
      <c r="D1149" s="170">
        <v>123</v>
      </c>
      <c r="E1149" s="170"/>
      <c r="F1149" s="170">
        <v>0</v>
      </c>
      <c r="G1149" s="170"/>
      <c r="H1149" s="170"/>
      <c r="I1149" s="170"/>
      <c r="J1149" s="170">
        <f t="shared" ref="J1149:J1154" si="596">B1149+H1149-I1149</f>
        <v>123</v>
      </c>
    </row>
    <row r="1150" s="141" customFormat="1" ht="15" customHeight="1" spans="1:10">
      <c r="A1150" s="196" t="s">
        <v>850</v>
      </c>
      <c r="B1150" s="170">
        <f t="shared" si="595"/>
        <v>132.53</v>
      </c>
      <c r="C1150" s="170"/>
      <c r="D1150" s="170"/>
      <c r="E1150" s="170">
        <v>132.53</v>
      </c>
      <c r="F1150" s="170">
        <v>0</v>
      </c>
      <c r="G1150" s="170"/>
      <c r="H1150" s="170"/>
      <c r="I1150" s="170"/>
      <c r="J1150" s="170">
        <f t="shared" si="596"/>
        <v>132.53</v>
      </c>
    </row>
    <row r="1151" s="141" customFormat="1" ht="15" customHeight="1" spans="1:10">
      <c r="A1151" s="196" t="s">
        <v>925</v>
      </c>
      <c r="B1151" s="170">
        <f t="shared" si="595"/>
        <v>10.31</v>
      </c>
      <c r="C1151" s="170"/>
      <c r="D1151" s="170"/>
      <c r="E1151" s="170"/>
      <c r="F1151" s="170">
        <v>10.31</v>
      </c>
      <c r="G1151" s="170"/>
      <c r="H1151" s="170"/>
      <c r="I1151" s="170"/>
      <c r="J1151" s="170">
        <f t="shared" si="596"/>
        <v>10.31</v>
      </c>
    </row>
    <row r="1152" s="141" customFormat="1" ht="15" customHeight="1" spans="1:10">
      <c r="A1152" s="196" t="s">
        <v>926</v>
      </c>
      <c r="B1152" s="73">
        <f t="shared" si="595"/>
        <v>20</v>
      </c>
      <c r="C1152" s="170"/>
      <c r="D1152" s="170"/>
      <c r="E1152" s="170"/>
      <c r="F1152" s="170">
        <v>20</v>
      </c>
      <c r="G1152" s="170"/>
      <c r="H1152" s="170"/>
      <c r="I1152" s="170"/>
      <c r="J1152" s="170">
        <f t="shared" si="596"/>
        <v>20</v>
      </c>
    </row>
    <row r="1153" s="141" customFormat="1" ht="15" customHeight="1" spans="1:10">
      <c r="A1153" s="196" t="s">
        <v>927</v>
      </c>
      <c r="B1153" s="73">
        <f t="shared" si="595"/>
        <v>13</v>
      </c>
      <c r="C1153" s="170"/>
      <c r="D1153" s="170"/>
      <c r="E1153" s="170"/>
      <c r="F1153" s="170">
        <v>13</v>
      </c>
      <c r="G1153" s="170"/>
      <c r="H1153" s="170"/>
      <c r="I1153" s="170"/>
      <c r="J1153" s="170">
        <f t="shared" si="596"/>
        <v>13</v>
      </c>
    </row>
    <row r="1154" s="141" customFormat="1" ht="15" customHeight="1" spans="1:10">
      <c r="A1154" s="196" t="s">
        <v>928</v>
      </c>
      <c r="B1154" s="170">
        <f t="shared" si="595"/>
        <v>50</v>
      </c>
      <c r="C1154" s="170"/>
      <c r="D1154" s="170"/>
      <c r="E1154" s="170"/>
      <c r="F1154" s="170">
        <v>50</v>
      </c>
      <c r="G1154" s="170"/>
      <c r="H1154" s="170"/>
      <c r="I1154" s="170"/>
      <c r="J1154" s="170">
        <f t="shared" si="596"/>
        <v>50</v>
      </c>
    </row>
    <row r="1155" s="141" customFormat="1" ht="15" customHeight="1" spans="1:10">
      <c r="A1155" s="206" t="s">
        <v>929</v>
      </c>
      <c r="B1155" s="167">
        <f t="shared" ref="B1155:J1155" si="597">SUM(B1156:B1157)</f>
        <v>263</v>
      </c>
      <c r="C1155" s="167">
        <f t="shared" si="597"/>
        <v>0</v>
      </c>
      <c r="D1155" s="167">
        <f t="shared" si="597"/>
        <v>213</v>
      </c>
      <c r="E1155" s="167">
        <f t="shared" si="597"/>
        <v>0</v>
      </c>
      <c r="F1155" s="167">
        <v>50</v>
      </c>
      <c r="G1155" s="167">
        <f t="shared" si="597"/>
        <v>0</v>
      </c>
      <c r="H1155" s="167">
        <f t="shared" si="597"/>
        <v>0</v>
      </c>
      <c r="I1155" s="167">
        <f t="shared" si="597"/>
        <v>0</v>
      </c>
      <c r="J1155" s="167">
        <f t="shared" si="597"/>
        <v>263</v>
      </c>
    </row>
    <row r="1156" s="141" customFormat="1" ht="15" customHeight="1" spans="1:10">
      <c r="A1156" s="196" t="s">
        <v>187</v>
      </c>
      <c r="B1156" s="170">
        <f t="shared" ref="B1156:B1160" si="598">SUM(C1156:G1156)</f>
        <v>213</v>
      </c>
      <c r="C1156" s="170"/>
      <c r="D1156" s="170">
        <v>213</v>
      </c>
      <c r="E1156" s="170"/>
      <c r="F1156" s="170">
        <v>0</v>
      </c>
      <c r="G1156" s="170"/>
      <c r="H1156" s="170"/>
      <c r="I1156" s="170"/>
      <c r="J1156" s="170">
        <f t="shared" ref="J1156:J1160" si="599">B1156+H1156-I1156</f>
        <v>213</v>
      </c>
    </row>
    <row r="1157" s="141" customFormat="1" ht="15" customHeight="1" spans="1:10">
      <c r="A1157" s="196" t="s">
        <v>930</v>
      </c>
      <c r="B1157" s="170">
        <f t="shared" si="598"/>
        <v>50</v>
      </c>
      <c r="C1157" s="170"/>
      <c r="D1157" s="170"/>
      <c r="E1157" s="170"/>
      <c r="F1157" s="170">
        <v>50</v>
      </c>
      <c r="G1157" s="170"/>
      <c r="H1157" s="170"/>
      <c r="I1157" s="170"/>
      <c r="J1157" s="170">
        <f t="shared" si="599"/>
        <v>50</v>
      </c>
    </row>
    <row r="1158" s="141" customFormat="1" ht="15" customHeight="1" spans="1:10">
      <c r="A1158" s="207" t="s">
        <v>931</v>
      </c>
      <c r="B1158" s="167">
        <f t="shared" ref="B1158:J1158" si="600">SUM(B1159:B1161,B1165,B1166)</f>
        <v>3165</v>
      </c>
      <c r="C1158" s="167">
        <f t="shared" si="600"/>
        <v>0</v>
      </c>
      <c r="D1158" s="167">
        <f t="shared" si="600"/>
        <v>350</v>
      </c>
      <c r="E1158" s="167">
        <f t="shared" si="600"/>
        <v>0</v>
      </c>
      <c r="F1158" s="167">
        <v>2815</v>
      </c>
      <c r="G1158" s="167">
        <f t="shared" si="600"/>
        <v>0</v>
      </c>
      <c r="H1158" s="167">
        <f t="shared" si="600"/>
        <v>337.699</v>
      </c>
      <c r="I1158" s="167">
        <f t="shared" si="600"/>
        <v>300</v>
      </c>
      <c r="J1158" s="167">
        <f t="shared" si="600"/>
        <v>3202.699</v>
      </c>
    </row>
    <row r="1159" s="141" customFormat="1" ht="15" customHeight="1" spans="1:10">
      <c r="A1159" s="200" t="s">
        <v>932</v>
      </c>
      <c r="B1159" s="170">
        <f t="shared" si="598"/>
        <v>2400</v>
      </c>
      <c r="C1159" s="170"/>
      <c r="D1159" s="170"/>
      <c r="E1159" s="170"/>
      <c r="F1159" s="170">
        <v>2400</v>
      </c>
      <c r="G1159" s="170"/>
      <c r="H1159" s="170">
        <v>194.31</v>
      </c>
      <c r="I1159" s="170">
        <v>300</v>
      </c>
      <c r="J1159" s="170">
        <f t="shared" si="599"/>
        <v>2294.31</v>
      </c>
    </row>
    <row r="1160" s="141" customFormat="1" ht="15" customHeight="1" spans="1:10">
      <c r="A1160" s="200" t="s">
        <v>933</v>
      </c>
      <c r="B1160" s="170">
        <f t="shared" si="598"/>
        <v>20</v>
      </c>
      <c r="C1160" s="170"/>
      <c r="D1160" s="170">
        <v>20</v>
      </c>
      <c r="E1160" s="170"/>
      <c r="F1160" s="170">
        <v>0</v>
      </c>
      <c r="G1160" s="170"/>
      <c r="H1160" s="170"/>
      <c r="I1160" s="170"/>
      <c r="J1160" s="170">
        <f t="shared" si="599"/>
        <v>20</v>
      </c>
    </row>
    <row r="1161" s="141" customFormat="1" ht="15" customHeight="1" spans="1:10">
      <c r="A1161" s="200" t="s">
        <v>934</v>
      </c>
      <c r="B1161" s="167">
        <f t="shared" ref="B1161:J1161" si="601">SUM(B1162:B1164)</f>
        <v>535</v>
      </c>
      <c r="C1161" s="167">
        <f t="shared" si="601"/>
        <v>0</v>
      </c>
      <c r="D1161" s="167">
        <f t="shared" si="601"/>
        <v>330</v>
      </c>
      <c r="E1161" s="167">
        <f t="shared" si="601"/>
        <v>0</v>
      </c>
      <c r="F1161" s="167">
        <v>205</v>
      </c>
      <c r="G1161" s="167">
        <f t="shared" si="601"/>
        <v>0</v>
      </c>
      <c r="H1161" s="167">
        <f t="shared" si="601"/>
        <v>0</v>
      </c>
      <c r="I1161" s="167">
        <f t="shared" si="601"/>
        <v>0</v>
      </c>
      <c r="J1161" s="167">
        <f t="shared" si="601"/>
        <v>535</v>
      </c>
    </row>
    <row r="1162" s="141" customFormat="1" ht="15" customHeight="1" spans="1:10">
      <c r="A1162" s="196" t="s">
        <v>187</v>
      </c>
      <c r="B1162" s="170">
        <f t="shared" ref="B1162:B1165" si="602">SUM(C1162:G1162)</f>
        <v>330</v>
      </c>
      <c r="C1162" s="167"/>
      <c r="D1162" s="170">
        <v>330</v>
      </c>
      <c r="E1162" s="170"/>
      <c r="F1162" s="167">
        <v>0</v>
      </c>
      <c r="G1162" s="170"/>
      <c r="H1162" s="170"/>
      <c r="I1162" s="170"/>
      <c r="J1162" s="170">
        <f t="shared" ref="J1162:J1165" si="603">B1162+H1162-I1162</f>
        <v>330</v>
      </c>
    </row>
    <row r="1163" s="141" customFormat="1" ht="15" customHeight="1" spans="1:10">
      <c r="A1163" s="196" t="s">
        <v>935</v>
      </c>
      <c r="B1163" s="170">
        <f t="shared" si="602"/>
        <v>25</v>
      </c>
      <c r="C1163" s="167"/>
      <c r="D1163" s="170"/>
      <c r="E1163" s="170"/>
      <c r="F1163" s="167">
        <v>25</v>
      </c>
      <c r="G1163" s="170"/>
      <c r="H1163" s="170"/>
      <c r="I1163" s="170"/>
      <c r="J1163" s="170">
        <f t="shared" si="603"/>
        <v>25</v>
      </c>
    </row>
    <row r="1164" s="141" customFormat="1" ht="15" customHeight="1" spans="1:10">
      <c r="A1164" s="196" t="s">
        <v>936</v>
      </c>
      <c r="B1164" s="170">
        <f t="shared" si="602"/>
        <v>180</v>
      </c>
      <c r="C1164" s="167"/>
      <c r="D1164" s="170"/>
      <c r="E1164" s="170"/>
      <c r="F1164" s="167">
        <v>180</v>
      </c>
      <c r="G1164" s="170"/>
      <c r="H1164" s="170"/>
      <c r="I1164" s="170"/>
      <c r="J1164" s="170">
        <f t="shared" si="603"/>
        <v>180</v>
      </c>
    </row>
    <row r="1165" s="141" customFormat="1" ht="15" customHeight="1" spans="1:10">
      <c r="A1165" s="200" t="s">
        <v>937</v>
      </c>
      <c r="B1165" s="170">
        <f t="shared" si="602"/>
        <v>90</v>
      </c>
      <c r="C1165" s="170"/>
      <c r="D1165" s="170"/>
      <c r="E1165" s="170"/>
      <c r="F1165" s="170">
        <v>90</v>
      </c>
      <c r="G1165" s="170"/>
      <c r="H1165" s="170">
        <v>7.389</v>
      </c>
      <c r="I1165" s="170"/>
      <c r="J1165" s="170">
        <f t="shared" si="603"/>
        <v>97.389</v>
      </c>
    </row>
    <row r="1166" s="141" customFormat="1" ht="15" customHeight="1" spans="1:10">
      <c r="A1166" s="200" t="s">
        <v>938</v>
      </c>
      <c r="B1166" s="167">
        <f t="shared" ref="B1166:J1166" si="604">SUM(B1167:B1169)</f>
        <v>120</v>
      </c>
      <c r="C1166" s="167">
        <f t="shared" si="604"/>
        <v>0</v>
      </c>
      <c r="D1166" s="167">
        <f t="shared" si="604"/>
        <v>0</v>
      </c>
      <c r="E1166" s="167">
        <f t="shared" si="604"/>
        <v>0</v>
      </c>
      <c r="F1166" s="167">
        <v>120</v>
      </c>
      <c r="G1166" s="167">
        <f t="shared" si="604"/>
        <v>0</v>
      </c>
      <c r="H1166" s="167">
        <f t="shared" si="604"/>
        <v>136</v>
      </c>
      <c r="I1166" s="167">
        <f t="shared" si="604"/>
        <v>0</v>
      </c>
      <c r="J1166" s="167">
        <f t="shared" si="604"/>
        <v>256</v>
      </c>
    </row>
    <row r="1167" s="153" customFormat="1" ht="15" customHeight="1" spans="1:10">
      <c r="A1167" s="196" t="s">
        <v>939</v>
      </c>
      <c r="B1167" s="73">
        <f t="shared" ref="B1167:B1170" si="605">SUM(C1167:G1167)</f>
        <v>25</v>
      </c>
      <c r="C1167" s="171"/>
      <c r="D1167" s="171"/>
      <c r="E1167" s="171"/>
      <c r="F1167" s="171">
        <v>25</v>
      </c>
      <c r="G1167" s="171"/>
      <c r="H1167" s="170"/>
      <c r="I1167" s="170"/>
      <c r="J1167" s="170">
        <f t="shared" ref="J1167:J1170" si="606">B1167+H1167-I1167</f>
        <v>25</v>
      </c>
    </row>
    <row r="1168" s="153" customFormat="1" ht="15" customHeight="1" spans="1:10">
      <c r="A1168" s="196" t="s">
        <v>940</v>
      </c>
      <c r="B1168" s="73">
        <f t="shared" si="605"/>
        <v>80</v>
      </c>
      <c r="C1168" s="171"/>
      <c r="D1168" s="171"/>
      <c r="E1168" s="171"/>
      <c r="F1168" s="171">
        <v>80</v>
      </c>
      <c r="G1168" s="171"/>
      <c r="H1168" s="170"/>
      <c r="I1168" s="170"/>
      <c r="J1168" s="170">
        <f t="shared" si="606"/>
        <v>80</v>
      </c>
    </row>
    <row r="1169" s="153" customFormat="1" ht="15" customHeight="1" spans="1:10">
      <c r="A1169" s="196" t="s">
        <v>941</v>
      </c>
      <c r="B1169" s="73">
        <f t="shared" si="605"/>
        <v>15</v>
      </c>
      <c r="C1169" s="171"/>
      <c r="D1169" s="171"/>
      <c r="E1169" s="171"/>
      <c r="F1169" s="171">
        <v>15</v>
      </c>
      <c r="G1169" s="171"/>
      <c r="H1169" s="170">
        <v>136</v>
      </c>
      <c r="I1169" s="170"/>
      <c r="J1169" s="170">
        <f t="shared" si="606"/>
        <v>151</v>
      </c>
    </row>
    <row r="1170" s="141" customFormat="1" ht="15" customHeight="1" spans="1:10">
      <c r="A1170" s="207" t="s">
        <v>942</v>
      </c>
      <c r="B1170" s="186">
        <f t="shared" si="605"/>
        <v>5400</v>
      </c>
      <c r="C1170" s="167"/>
      <c r="D1170" s="167"/>
      <c r="E1170" s="167"/>
      <c r="F1170" s="167">
        <v>0</v>
      </c>
      <c r="G1170" s="167">
        <v>5400</v>
      </c>
      <c r="H1170" s="170"/>
      <c r="I1170" s="170">
        <v>700</v>
      </c>
      <c r="J1170" s="170">
        <f t="shared" si="606"/>
        <v>4700</v>
      </c>
    </row>
    <row r="1171" s="141" customFormat="1" ht="15" customHeight="1" spans="1:10">
      <c r="A1171" s="207" t="s">
        <v>943</v>
      </c>
      <c r="B1171" s="167">
        <f t="shared" ref="B1171:J1171" si="607">SUM(B1172,B1175,B1185,B1186)</f>
        <v>42390</v>
      </c>
      <c r="C1171" s="167">
        <f t="shared" si="607"/>
        <v>0</v>
      </c>
      <c r="D1171" s="167">
        <f t="shared" si="607"/>
        <v>0</v>
      </c>
      <c r="E1171" s="167">
        <f t="shared" si="607"/>
        <v>0</v>
      </c>
      <c r="F1171" s="167">
        <v>0</v>
      </c>
      <c r="G1171" s="167">
        <f t="shared" si="607"/>
        <v>42390</v>
      </c>
      <c r="H1171" s="167">
        <f t="shared" si="607"/>
        <v>7122.113037</v>
      </c>
      <c r="I1171" s="167">
        <f t="shared" si="607"/>
        <v>6666.211342</v>
      </c>
      <c r="J1171" s="167">
        <f t="shared" si="607"/>
        <v>42845.901695</v>
      </c>
    </row>
    <row r="1172" s="141" customFormat="1" ht="15" customHeight="1" spans="1:10">
      <c r="A1172" s="208" t="s">
        <v>944</v>
      </c>
      <c r="B1172" s="167">
        <f t="shared" ref="B1172:J1172" si="608">SUM(B1173:B1174)</f>
        <v>26500</v>
      </c>
      <c r="C1172" s="167">
        <f t="shared" si="608"/>
        <v>0</v>
      </c>
      <c r="D1172" s="167">
        <f t="shared" si="608"/>
        <v>0</v>
      </c>
      <c r="E1172" s="167">
        <f t="shared" si="608"/>
        <v>0</v>
      </c>
      <c r="F1172" s="167">
        <v>0</v>
      </c>
      <c r="G1172" s="167">
        <f t="shared" si="608"/>
        <v>26500</v>
      </c>
      <c r="H1172" s="167">
        <f t="shared" si="608"/>
        <v>4975.394</v>
      </c>
      <c r="I1172" s="167">
        <f t="shared" si="608"/>
        <v>0</v>
      </c>
      <c r="J1172" s="167">
        <f t="shared" si="608"/>
        <v>31475.394</v>
      </c>
    </row>
    <row r="1173" s="142" customFormat="1" ht="15" customHeight="1" spans="1:10">
      <c r="A1173" s="183" t="s">
        <v>945</v>
      </c>
      <c r="B1173" s="73">
        <f t="shared" ref="B1173:B1180" si="609">SUM(C1173:G1173)</f>
        <v>20000</v>
      </c>
      <c r="C1173" s="170"/>
      <c r="D1173" s="170"/>
      <c r="E1173" s="170"/>
      <c r="F1173" s="170">
        <v>0</v>
      </c>
      <c r="G1173" s="170">
        <v>20000</v>
      </c>
      <c r="H1173" s="170">
        <v>4453.84</v>
      </c>
      <c r="I1173" s="170"/>
      <c r="J1173" s="170">
        <f t="shared" ref="J1173:J1180" si="610">B1173+H1173-I1173</f>
        <v>24453.84</v>
      </c>
    </row>
    <row r="1174" s="142" customFormat="1" ht="15" customHeight="1" spans="1:10">
      <c r="A1174" s="183" t="s">
        <v>946</v>
      </c>
      <c r="B1174" s="73">
        <f t="shared" si="609"/>
        <v>6500</v>
      </c>
      <c r="C1174" s="170"/>
      <c r="D1174" s="170"/>
      <c r="E1174" s="170"/>
      <c r="F1174" s="170">
        <v>0</v>
      </c>
      <c r="G1174" s="170">
        <v>6500</v>
      </c>
      <c r="H1174" s="170">
        <v>521.554</v>
      </c>
      <c r="I1174" s="170"/>
      <c r="J1174" s="170">
        <f t="shared" si="610"/>
        <v>7021.554</v>
      </c>
    </row>
    <row r="1175" s="141" customFormat="1" ht="15" customHeight="1" spans="1:10">
      <c r="A1175" s="208" t="s">
        <v>947</v>
      </c>
      <c r="B1175" s="167">
        <f t="shared" ref="B1175:J1175" si="611">SUM(B1176,B1181,B1183)</f>
        <v>10980</v>
      </c>
      <c r="C1175" s="167">
        <f t="shared" si="611"/>
        <v>0</v>
      </c>
      <c r="D1175" s="167">
        <f t="shared" si="611"/>
        <v>0</v>
      </c>
      <c r="E1175" s="167">
        <f t="shared" si="611"/>
        <v>0</v>
      </c>
      <c r="F1175" s="167">
        <v>0</v>
      </c>
      <c r="G1175" s="167">
        <f t="shared" si="611"/>
        <v>10980</v>
      </c>
      <c r="H1175" s="167">
        <f t="shared" si="611"/>
        <v>300</v>
      </c>
      <c r="I1175" s="167">
        <f t="shared" si="611"/>
        <v>6456.211342</v>
      </c>
      <c r="J1175" s="167">
        <f t="shared" si="611"/>
        <v>4823.788658</v>
      </c>
    </row>
    <row r="1176" s="141" customFormat="1" ht="15" customHeight="1" spans="1:10">
      <c r="A1176" s="200" t="s">
        <v>948</v>
      </c>
      <c r="B1176" s="167">
        <f t="shared" ref="B1176:J1176" si="612">SUM(B1177:B1180)</f>
        <v>5000</v>
      </c>
      <c r="C1176" s="167">
        <f t="shared" si="612"/>
        <v>0</v>
      </c>
      <c r="D1176" s="167">
        <f t="shared" si="612"/>
        <v>0</v>
      </c>
      <c r="E1176" s="167">
        <f t="shared" si="612"/>
        <v>0</v>
      </c>
      <c r="F1176" s="167">
        <v>0</v>
      </c>
      <c r="G1176" s="167">
        <f t="shared" si="612"/>
        <v>5000</v>
      </c>
      <c r="H1176" s="167">
        <f t="shared" si="612"/>
        <v>300</v>
      </c>
      <c r="I1176" s="167">
        <f t="shared" si="612"/>
        <v>2331.95</v>
      </c>
      <c r="J1176" s="167">
        <f t="shared" si="612"/>
        <v>2968.05</v>
      </c>
    </row>
    <row r="1177" s="150" customFormat="1" ht="15" customHeight="1" spans="1:10">
      <c r="A1177" s="181" t="s">
        <v>949</v>
      </c>
      <c r="B1177" s="170">
        <f t="shared" si="609"/>
        <v>4000</v>
      </c>
      <c r="C1177" s="172"/>
      <c r="D1177" s="172"/>
      <c r="E1177" s="172"/>
      <c r="F1177" s="172">
        <v>0</v>
      </c>
      <c r="G1177" s="172">
        <v>4000</v>
      </c>
      <c r="H1177" s="170"/>
      <c r="I1177" s="170">
        <v>2331.95</v>
      </c>
      <c r="J1177" s="170">
        <f t="shared" si="610"/>
        <v>1668.05</v>
      </c>
    </row>
    <row r="1178" s="150" customFormat="1" ht="15" customHeight="1" spans="1:10">
      <c r="A1178" s="181" t="s">
        <v>950</v>
      </c>
      <c r="B1178" s="170">
        <f t="shared" si="609"/>
        <v>400</v>
      </c>
      <c r="C1178" s="172"/>
      <c r="D1178" s="172"/>
      <c r="E1178" s="172"/>
      <c r="F1178" s="172">
        <v>0</v>
      </c>
      <c r="G1178" s="172">
        <v>400</v>
      </c>
      <c r="H1178" s="170"/>
      <c r="I1178" s="170"/>
      <c r="J1178" s="170">
        <f t="shared" si="610"/>
        <v>400</v>
      </c>
    </row>
    <row r="1179" s="150" customFormat="1" ht="15" customHeight="1" spans="1:10">
      <c r="A1179" s="181" t="s">
        <v>951</v>
      </c>
      <c r="B1179" s="170">
        <f t="shared" si="609"/>
        <v>300</v>
      </c>
      <c r="C1179" s="172"/>
      <c r="D1179" s="172"/>
      <c r="E1179" s="172"/>
      <c r="F1179" s="172">
        <v>0</v>
      </c>
      <c r="G1179" s="172">
        <v>300</v>
      </c>
      <c r="H1179" s="170">
        <v>300</v>
      </c>
      <c r="I1179" s="170"/>
      <c r="J1179" s="170">
        <f t="shared" si="610"/>
        <v>600</v>
      </c>
    </row>
    <row r="1180" s="150" customFormat="1" ht="15" customHeight="1" spans="1:10">
      <c r="A1180" s="181" t="s">
        <v>952</v>
      </c>
      <c r="B1180" s="170">
        <f t="shared" si="609"/>
        <v>300</v>
      </c>
      <c r="C1180" s="172"/>
      <c r="D1180" s="172"/>
      <c r="E1180" s="172"/>
      <c r="F1180" s="172">
        <v>0</v>
      </c>
      <c r="G1180" s="172">
        <v>300</v>
      </c>
      <c r="H1180" s="170"/>
      <c r="I1180" s="170"/>
      <c r="J1180" s="170">
        <f t="shared" si="610"/>
        <v>300</v>
      </c>
    </row>
    <row r="1181" s="140" customFormat="1" ht="15" customHeight="1" spans="1:10">
      <c r="A1181" s="200" t="s">
        <v>953</v>
      </c>
      <c r="B1181" s="186">
        <f t="shared" ref="B1181:J1181" si="613">SUM(B1182)</f>
        <v>4060</v>
      </c>
      <c r="C1181" s="186">
        <f t="shared" si="613"/>
        <v>0</v>
      </c>
      <c r="D1181" s="186">
        <f t="shared" si="613"/>
        <v>0</v>
      </c>
      <c r="E1181" s="186">
        <f t="shared" si="613"/>
        <v>0</v>
      </c>
      <c r="F1181" s="186">
        <v>0</v>
      </c>
      <c r="G1181" s="186">
        <f t="shared" si="613"/>
        <v>4060</v>
      </c>
      <c r="H1181" s="186">
        <f t="shared" si="613"/>
        <v>0</v>
      </c>
      <c r="I1181" s="186">
        <f t="shared" si="613"/>
        <v>2704.261342</v>
      </c>
      <c r="J1181" s="186">
        <f t="shared" si="613"/>
        <v>1355.738658</v>
      </c>
    </row>
    <row r="1182" s="146" customFormat="1" ht="15" customHeight="1" spans="1:10">
      <c r="A1182" s="177" t="s">
        <v>954</v>
      </c>
      <c r="B1182" s="170">
        <f t="shared" ref="B1182:B1185" si="614">SUM(C1182:G1182)</f>
        <v>4060</v>
      </c>
      <c r="C1182" s="170"/>
      <c r="D1182" s="170"/>
      <c r="E1182" s="170"/>
      <c r="F1182" s="170">
        <v>0</v>
      </c>
      <c r="G1182" s="170">
        <v>4060</v>
      </c>
      <c r="H1182" s="170"/>
      <c r="I1182" s="170">
        <v>2704.261342</v>
      </c>
      <c r="J1182" s="170">
        <f t="shared" ref="J1182:J1186" si="615">B1182+H1182-I1182</f>
        <v>1355.738658</v>
      </c>
    </row>
    <row r="1183" s="140" customFormat="1" ht="15" customHeight="1" spans="1:10">
      <c r="A1183" s="200" t="s">
        <v>955</v>
      </c>
      <c r="B1183" s="186">
        <f t="shared" ref="B1183:J1183" si="616">SUM(B1184)</f>
        <v>1920</v>
      </c>
      <c r="C1183" s="186">
        <f t="shared" si="616"/>
        <v>0</v>
      </c>
      <c r="D1183" s="186">
        <f t="shared" si="616"/>
        <v>0</v>
      </c>
      <c r="E1183" s="186">
        <f t="shared" si="616"/>
        <v>0</v>
      </c>
      <c r="F1183" s="186">
        <v>0</v>
      </c>
      <c r="G1183" s="186">
        <f t="shared" si="616"/>
        <v>1920</v>
      </c>
      <c r="H1183" s="186">
        <f t="shared" si="616"/>
        <v>0</v>
      </c>
      <c r="I1183" s="186">
        <f t="shared" si="616"/>
        <v>1420</v>
      </c>
      <c r="J1183" s="186">
        <f t="shared" si="616"/>
        <v>500</v>
      </c>
    </row>
    <row r="1184" s="146" customFormat="1" ht="15" customHeight="1" spans="1:10">
      <c r="A1184" s="177" t="s">
        <v>956</v>
      </c>
      <c r="B1184" s="209">
        <f t="shared" si="614"/>
        <v>1920</v>
      </c>
      <c r="C1184" s="170"/>
      <c r="D1184" s="170"/>
      <c r="E1184" s="170"/>
      <c r="F1184" s="170">
        <v>0</v>
      </c>
      <c r="G1184" s="170">
        <v>1920</v>
      </c>
      <c r="H1184" s="170"/>
      <c r="I1184" s="170">
        <v>1420</v>
      </c>
      <c r="J1184" s="170">
        <f t="shared" si="615"/>
        <v>500</v>
      </c>
    </row>
    <row r="1185" s="146" customFormat="1" ht="15" customHeight="1" spans="1:10">
      <c r="A1185" s="208" t="s">
        <v>957</v>
      </c>
      <c r="B1185" s="170">
        <f t="shared" si="614"/>
        <v>4910</v>
      </c>
      <c r="C1185" s="170"/>
      <c r="D1185" s="170"/>
      <c r="E1185" s="170"/>
      <c r="F1185" s="170">
        <v>0</v>
      </c>
      <c r="G1185" s="197">
        <v>4910</v>
      </c>
      <c r="H1185" s="170"/>
      <c r="I1185" s="170">
        <v>210</v>
      </c>
      <c r="J1185" s="170">
        <f t="shared" si="615"/>
        <v>4700</v>
      </c>
    </row>
    <row r="1186" s="146" customFormat="1" ht="15" customHeight="1" spans="1:10">
      <c r="A1186" s="208" t="s">
        <v>958</v>
      </c>
      <c r="B1186" s="170"/>
      <c r="C1186" s="170"/>
      <c r="D1186" s="170"/>
      <c r="E1186" s="170"/>
      <c r="F1186" s="170">
        <v>0</v>
      </c>
      <c r="G1186" s="197"/>
      <c r="H1186" s="170">
        <v>1846.719037</v>
      </c>
      <c r="I1186" s="170"/>
      <c r="J1186" s="170">
        <f t="shared" si="615"/>
        <v>1846.719037</v>
      </c>
    </row>
    <row r="1187" s="141" customFormat="1" ht="15" customHeight="1" spans="1:10">
      <c r="A1187" s="207" t="s">
        <v>959</v>
      </c>
      <c r="B1187" s="167">
        <f t="shared" ref="B1187:J1187" si="617">SUM(B1188:B1196)</f>
        <v>6410</v>
      </c>
      <c r="C1187" s="167">
        <f t="shared" si="617"/>
        <v>0</v>
      </c>
      <c r="D1187" s="167">
        <f t="shared" si="617"/>
        <v>0</v>
      </c>
      <c r="E1187" s="167">
        <f t="shared" si="617"/>
        <v>0</v>
      </c>
      <c r="F1187" s="167">
        <v>6410</v>
      </c>
      <c r="G1187" s="167">
        <f t="shared" si="617"/>
        <v>0</v>
      </c>
      <c r="H1187" s="167">
        <f t="shared" si="617"/>
        <v>1326.176</v>
      </c>
      <c r="I1187" s="167">
        <f t="shared" si="617"/>
        <v>647.89</v>
      </c>
      <c r="J1187" s="167">
        <f t="shared" si="617"/>
        <v>7088.286</v>
      </c>
    </row>
    <row r="1188" s="146" customFormat="1" ht="15" customHeight="1" spans="1:10">
      <c r="A1188" s="183" t="s">
        <v>960</v>
      </c>
      <c r="B1188" s="209">
        <f t="shared" ref="B1188:B1197" si="618">SUM(C1188:G1188)</f>
        <v>1000</v>
      </c>
      <c r="C1188" s="209"/>
      <c r="D1188" s="209"/>
      <c r="E1188" s="209"/>
      <c r="F1188" s="209">
        <v>1000</v>
      </c>
      <c r="G1188" s="209"/>
      <c r="H1188" s="170">
        <v>967.546</v>
      </c>
      <c r="I1188" s="170"/>
      <c r="J1188" s="170">
        <f t="shared" ref="J1188:J1197" si="619">B1188+H1188-I1188</f>
        <v>1967.546</v>
      </c>
    </row>
    <row r="1189" s="146" customFormat="1" ht="15" customHeight="1" spans="1:10">
      <c r="A1189" s="183" t="s">
        <v>961</v>
      </c>
      <c r="B1189" s="209">
        <f t="shared" si="618"/>
        <v>1000</v>
      </c>
      <c r="C1189" s="209"/>
      <c r="D1189" s="209"/>
      <c r="E1189" s="209"/>
      <c r="F1189" s="209">
        <v>1000</v>
      </c>
      <c r="G1189" s="209"/>
      <c r="H1189" s="170">
        <v>353.83</v>
      </c>
      <c r="I1189" s="170"/>
      <c r="J1189" s="170">
        <f t="shared" si="619"/>
        <v>1353.83</v>
      </c>
    </row>
    <row r="1190" s="146" customFormat="1" ht="15" customHeight="1" spans="1:10">
      <c r="A1190" s="183" t="s">
        <v>962</v>
      </c>
      <c r="B1190" s="209">
        <f t="shared" si="618"/>
        <v>300</v>
      </c>
      <c r="C1190" s="209"/>
      <c r="D1190" s="209"/>
      <c r="E1190" s="209"/>
      <c r="F1190" s="209">
        <v>300</v>
      </c>
      <c r="G1190" s="209"/>
      <c r="H1190" s="170"/>
      <c r="I1190" s="170">
        <v>40</v>
      </c>
      <c r="J1190" s="170">
        <f t="shared" si="619"/>
        <v>260</v>
      </c>
    </row>
    <row r="1191" s="146" customFormat="1" ht="15" customHeight="1" spans="1:10">
      <c r="A1191" s="183" t="s">
        <v>963</v>
      </c>
      <c r="B1191" s="209">
        <f t="shared" si="618"/>
        <v>100</v>
      </c>
      <c r="C1191" s="209"/>
      <c r="D1191" s="209"/>
      <c r="E1191" s="209"/>
      <c r="F1191" s="209">
        <v>100</v>
      </c>
      <c r="G1191" s="209"/>
      <c r="H1191" s="170"/>
      <c r="I1191" s="170">
        <v>64</v>
      </c>
      <c r="J1191" s="170">
        <f t="shared" si="619"/>
        <v>36</v>
      </c>
    </row>
    <row r="1192" s="146" customFormat="1" ht="15" customHeight="1" spans="1:10">
      <c r="A1192" s="183" t="s">
        <v>964</v>
      </c>
      <c r="B1192" s="209">
        <f t="shared" si="618"/>
        <v>700</v>
      </c>
      <c r="C1192" s="209"/>
      <c r="D1192" s="209"/>
      <c r="E1192" s="209"/>
      <c r="F1192" s="209">
        <v>700</v>
      </c>
      <c r="G1192" s="209"/>
      <c r="H1192" s="170"/>
      <c r="I1192" s="170">
        <v>543</v>
      </c>
      <c r="J1192" s="170">
        <f t="shared" si="619"/>
        <v>157</v>
      </c>
    </row>
    <row r="1193" s="146" customFormat="1" ht="15" customHeight="1" spans="1:10">
      <c r="A1193" s="183" t="s">
        <v>965</v>
      </c>
      <c r="B1193" s="209">
        <f t="shared" si="618"/>
        <v>700</v>
      </c>
      <c r="C1193" s="209"/>
      <c r="D1193" s="209"/>
      <c r="E1193" s="209"/>
      <c r="F1193" s="209">
        <v>700</v>
      </c>
      <c r="G1193" s="209"/>
      <c r="H1193" s="170"/>
      <c r="I1193" s="170">
        <v>0.04</v>
      </c>
      <c r="J1193" s="170">
        <f t="shared" si="619"/>
        <v>699.96</v>
      </c>
    </row>
    <row r="1194" s="142" customFormat="1" ht="15" customHeight="1" spans="1:10">
      <c r="A1194" s="175" t="s">
        <v>966</v>
      </c>
      <c r="B1194" s="170">
        <f t="shared" si="618"/>
        <v>1810</v>
      </c>
      <c r="C1194" s="170"/>
      <c r="D1194" s="170"/>
      <c r="E1194" s="170"/>
      <c r="F1194" s="170">
        <v>1810</v>
      </c>
      <c r="G1194" s="170"/>
      <c r="H1194" s="170"/>
      <c r="I1194" s="170">
        <v>0.85</v>
      </c>
      <c r="J1194" s="170">
        <f t="shared" si="619"/>
        <v>1809.15</v>
      </c>
    </row>
    <row r="1195" s="146" customFormat="1" ht="15" customHeight="1" spans="1:10">
      <c r="A1195" s="183" t="s">
        <v>967</v>
      </c>
      <c r="B1195" s="209">
        <f t="shared" si="618"/>
        <v>500</v>
      </c>
      <c r="C1195" s="209"/>
      <c r="D1195" s="209"/>
      <c r="E1195" s="209"/>
      <c r="F1195" s="209">
        <v>500</v>
      </c>
      <c r="G1195" s="209"/>
      <c r="H1195" s="170"/>
      <c r="I1195" s="170"/>
      <c r="J1195" s="170">
        <f t="shared" si="619"/>
        <v>500</v>
      </c>
    </row>
    <row r="1196" s="146" customFormat="1" ht="15" customHeight="1" spans="1:10">
      <c r="A1196" s="183" t="s">
        <v>968</v>
      </c>
      <c r="B1196" s="209">
        <f t="shared" si="618"/>
        <v>300</v>
      </c>
      <c r="C1196" s="209"/>
      <c r="D1196" s="209"/>
      <c r="E1196" s="209"/>
      <c r="F1196" s="209">
        <v>300</v>
      </c>
      <c r="G1196" s="209"/>
      <c r="H1196" s="170">
        <v>4.8</v>
      </c>
      <c r="I1196" s="170"/>
      <c r="J1196" s="170">
        <f t="shared" si="619"/>
        <v>304.8</v>
      </c>
    </row>
    <row r="1197" s="146" customFormat="1" ht="15" customHeight="1" spans="1:10">
      <c r="A1197" s="207" t="s">
        <v>969</v>
      </c>
      <c r="B1197" s="210">
        <f t="shared" si="618"/>
        <v>6000</v>
      </c>
      <c r="C1197" s="210"/>
      <c r="D1197" s="210"/>
      <c r="E1197" s="210"/>
      <c r="F1197" s="210">
        <v>0</v>
      </c>
      <c r="G1197" s="210">
        <v>6000</v>
      </c>
      <c r="H1197" s="170"/>
      <c r="I1197" s="170"/>
      <c r="J1197" s="170">
        <f t="shared" si="619"/>
        <v>6000</v>
      </c>
    </row>
  </sheetData>
  <autoFilter ref="A7:XDI1197">
    <extLst/>
  </autoFilter>
  <mergeCells count="13">
    <mergeCell ref="A2:J2"/>
    <mergeCell ref="A3:J3"/>
    <mergeCell ref="C4:G4"/>
    <mergeCell ref="A4:A7"/>
    <mergeCell ref="B4:B7"/>
    <mergeCell ref="C5:C7"/>
    <mergeCell ref="D5:D7"/>
    <mergeCell ref="E5:E7"/>
    <mergeCell ref="F5:F7"/>
    <mergeCell ref="G5:G7"/>
    <mergeCell ref="H4:H7"/>
    <mergeCell ref="I4:I7"/>
    <mergeCell ref="J4:J7"/>
  </mergeCells>
  <pageMargins left="0.393055555555556" right="0.196527777777778" top="0.393055555555556" bottom="0.393055555555556" header="0.314583333333333" footer="0.236111111111111"/>
  <pageSetup paperSize="9" orientation="landscape" horizontalDpi="600"/>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9"/>
  <sheetViews>
    <sheetView showZeros="0" zoomScale="85" zoomScaleNormal="85" workbookViewId="0">
      <pane xSplit="1" ySplit="3" topLeftCell="B47" activePane="bottomRight" state="frozen"/>
      <selection/>
      <selection pane="topRight"/>
      <selection pane="bottomLeft"/>
      <selection pane="bottomRight" activeCell="D5" sqref="$A5:$XFD5"/>
    </sheetView>
  </sheetViews>
  <sheetFormatPr defaultColWidth="9" defaultRowHeight="14.25" outlineLevelCol="7"/>
  <cols>
    <col min="1" max="1" width="17.05" style="91" customWidth="1"/>
    <col min="2" max="2" width="61.325" style="91" customWidth="1"/>
    <col min="3" max="3" width="8.95833333333333" style="92" customWidth="1"/>
    <col min="4" max="4" width="10.4333333333333" style="92" customWidth="1"/>
    <col min="5" max="5" width="9.40833333333333" style="93" customWidth="1"/>
    <col min="6" max="6" width="8.53333333333333" style="93" customWidth="1"/>
    <col min="7" max="7" width="8.525" style="93" customWidth="1"/>
    <col min="8" max="8" width="9.11666666666667" style="93" customWidth="1"/>
    <col min="9" max="216" width="9" style="90" customWidth="1"/>
    <col min="217" max="16384" width="9" style="90"/>
  </cols>
  <sheetData>
    <row r="1" ht="18" customHeight="1" spans="1:2">
      <c r="A1" s="94" t="s">
        <v>970</v>
      </c>
      <c r="B1" s="94"/>
    </row>
    <row r="2" ht="26" customHeight="1" spans="1:8">
      <c r="A2" s="95" t="s">
        <v>971</v>
      </c>
      <c r="B2" s="95"/>
      <c r="C2" s="95"/>
      <c r="D2" s="95"/>
      <c r="E2" s="95"/>
      <c r="F2" s="95"/>
      <c r="G2" s="95"/>
      <c r="H2" s="96"/>
    </row>
    <row r="3" ht="15.95" customHeight="1" spans="1:7">
      <c r="A3" s="97"/>
      <c r="B3" s="97"/>
      <c r="G3" s="93" t="s">
        <v>14</v>
      </c>
    </row>
    <row r="4" s="90" customFormat="1" ht="14" customHeight="1" spans="1:8">
      <c r="A4" s="98" t="s">
        <v>972</v>
      </c>
      <c r="B4" s="98" t="s">
        <v>15</v>
      </c>
      <c r="C4" s="99" t="s">
        <v>973</v>
      </c>
      <c r="D4" s="100" t="s">
        <v>56</v>
      </c>
      <c r="E4" s="100"/>
      <c r="F4" s="101" t="s">
        <v>974</v>
      </c>
      <c r="G4" s="101" t="s">
        <v>975</v>
      </c>
      <c r="H4" s="101" t="s">
        <v>976</v>
      </c>
    </row>
    <row r="5" s="90" customFormat="1" ht="32" customHeight="1" spans="1:8">
      <c r="A5" s="98"/>
      <c r="B5" s="98"/>
      <c r="C5" s="99"/>
      <c r="D5" s="100" t="s">
        <v>977</v>
      </c>
      <c r="E5" s="100" t="s">
        <v>978</v>
      </c>
      <c r="F5" s="101"/>
      <c r="G5" s="101"/>
      <c r="H5" s="101"/>
    </row>
    <row r="6" spans="1:8">
      <c r="A6" s="102" t="s">
        <v>979</v>
      </c>
      <c r="B6" s="102"/>
      <c r="C6" s="103">
        <f t="shared" ref="C6:F6" si="0">SUM(C7,C118)</f>
        <v>481302.5102</v>
      </c>
      <c r="D6" s="103">
        <f t="shared" si="0"/>
        <v>257654.359</v>
      </c>
      <c r="E6" s="103">
        <f t="shared" si="0"/>
        <v>223648.1512</v>
      </c>
      <c r="F6" s="103">
        <f t="shared" si="0"/>
        <v>30918.64</v>
      </c>
      <c r="G6" s="104">
        <v>20000</v>
      </c>
      <c r="H6" s="105">
        <f>SUM(H7,H118)</f>
        <v>24453.83</v>
      </c>
    </row>
    <row r="7" spans="1:8">
      <c r="A7" s="106" t="s">
        <v>980</v>
      </c>
      <c r="B7" s="106"/>
      <c r="C7" s="103">
        <f t="shared" ref="C7:F7" si="1">SUM(C8:C117)</f>
        <v>104892.1912</v>
      </c>
      <c r="D7" s="103">
        <f t="shared" si="1"/>
        <v>0</v>
      </c>
      <c r="E7" s="103">
        <f t="shared" si="1"/>
        <v>104892.1912</v>
      </c>
      <c r="F7" s="103">
        <f t="shared" si="1"/>
        <v>0</v>
      </c>
      <c r="G7" s="104"/>
      <c r="H7" s="105">
        <f>SUM(H8:H117)</f>
        <v>9998.64</v>
      </c>
    </row>
    <row r="8" spans="1:8">
      <c r="A8" s="107" t="s">
        <v>981</v>
      </c>
      <c r="B8" s="107" t="s">
        <v>982</v>
      </c>
      <c r="C8" s="108">
        <f t="shared" ref="C8:C71" si="2">D8+E8</f>
        <v>6.58</v>
      </c>
      <c r="D8" s="108"/>
      <c r="E8" s="108">
        <v>6.58</v>
      </c>
      <c r="F8" s="108"/>
      <c r="G8" s="104"/>
      <c r="H8" s="109">
        <v>6.58</v>
      </c>
    </row>
    <row r="9" spans="1:8">
      <c r="A9" s="107"/>
      <c r="B9" s="107" t="s">
        <v>983</v>
      </c>
      <c r="C9" s="108">
        <f t="shared" si="2"/>
        <v>231.48</v>
      </c>
      <c r="D9" s="108"/>
      <c r="E9" s="108">
        <v>231.48</v>
      </c>
      <c r="F9" s="108"/>
      <c r="G9" s="104"/>
      <c r="H9" s="109">
        <v>231.48</v>
      </c>
    </row>
    <row r="10" spans="1:8">
      <c r="A10" s="107"/>
      <c r="B10" s="107" t="s">
        <v>984</v>
      </c>
      <c r="C10" s="108">
        <f t="shared" si="2"/>
        <v>165.58</v>
      </c>
      <c r="D10" s="108"/>
      <c r="E10" s="108">
        <v>165.58</v>
      </c>
      <c r="F10" s="108"/>
      <c r="G10" s="104"/>
      <c r="H10" s="109">
        <v>165.58</v>
      </c>
    </row>
    <row r="11" spans="1:8">
      <c r="A11" s="107"/>
      <c r="B11" s="107" t="s">
        <v>985</v>
      </c>
      <c r="C11" s="108">
        <f t="shared" si="2"/>
        <v>121.26</v>
      </c>
      <c r="D11" s="108"/>
      <c r="E11" s="108">
        <v>121.26</v>
      </c>
      <c r="F11" s="108"/>
      <c r="G11" s="104"/>
      <c r="H11" s="109"/>
    </row>
    <row r="12" spans="1:8">
      <c r="A12" s="107"/>
      <c r="B12" s="107" t="s">
        <v>986</v>
      </c>
      <c r="C12" s="108">
        <f t="shared" si="2"/>
        <v>8394.08</v>
      </c>
      <c r="D12" s="108"/>
      <c r="E12" s="108">
        <v>8394.08</v>
      </c>
      <c r="F12" s="108"/>
      <c r="G12" s="104"/>
      <c r="H12" s="109">
        <v>2180</v>
      </c>
    </row>
    <row r="13" spans="1:8">
      <c r="A13" s="107"/>
      <c r="B13" s="107" t="s">
        <v>987</v>
      </c>
      <c r="C13" s="108">
        <f t="shared" si="2"/>
        <v>259.37</v>
      </c>
      <c r="D13" s="108"/>
      <c r="E13" s="108">
        <v>259.37</v>
      </c>
      <c r="F13" s="108"/>
      <c r="G13" s="110"/>
      <c r="H13" s="111">
        <v>100</v>
      </c>
    </row>
    <row r="14" spans="1:8">
      <c r="A14" s="107"/>
      <c r="B14" s="107" t="s">
        <v>988</v>
      </c>
      <c r="C14" s="108">
        <f t="shared" si="2"/>
        <v>57.06</v>
      </c>
      <c r="D14" s="112"/>
      <c r="E14" s="108">
        <v>57.06</v>
      </c>
      <c r="F14" s="112"/>
      <c r="G14" s="113"/>
      <c r="H14" s="114"/>
    </row>
    <row r="15" spans="1:8">
      <c r="A15" s="107"/>
      <c r="B15" s="107" t="s">
        <v>989</v>
      </c>
      <c r="C15" s="108">
        <f t="shared" si="2"/>
        <v>148.73</v>
      </c>
      <c r="D15" s="112"/>
      <c r="E15" s="108">
        <v>148.73</v>
      </c>
      <c r="F15" s="112"/>
      <c r="G15" s="113"/>
      <c r="H15" s="114"/>
    </row>
    <row r="16" spans="1:8">
      <c r="A16" s="107"/>
      <c r="B16" s="107" t="s">
        <v>990</v>
      </c>
      <c r="C16" s="108">
        <f t="shared" si="2"/>
        <v>80.31</v>
      </c>
      <c r="D16" s="112"/>
      <c r="E16" s="108">
        <v>80.31</v>
      </c>
      <c r="F16" s="112"/>
      <c r="G16" s="115"/>
      <c r="H16" s="114">
        <v>28.42</v>
      </c>
    </row>
    <row r="17" spans="1:8">
      <c r="A17" s="107"/>
      <c r="B17" s="107" t="s">
        <v>991</v>
      </c>
      <c r="C17" s="108">
        <f t="shared" si="2"/>
        <v>171.32</v>
      </c>
      <c r="D17" s="112"/>
      <c r="E17" s="108">
        <v>171.32</v>
      </c>
      <c r="F17" s="112"/>
      <c r="G17" s="115"/>
      <c r="H17" s="114"/>
    </row>
    <row r="18" spans="1:8">
      <c r="A18" s="107"/>
      <c r="B18" s="107" t="s">
        <v>992</v>
      </c>
      <c r="C18" s="108">
        <f t="shared" si="2"/>
        <v>78.53</v>
      </c>
      <c r="D18" s="112"/>
      <c r="E18" s="108">
        <v>78.53</v>
      </c>
      <c r="F18" s="112"/>
      <c r="G18" s="115"/>
      <c r="H18" s="114">
        <v>10.63</v>
      </c>
    </row>
    <row r="19" spans="1:8">
      <c r="A19" s="107"/>
      <c r="B19" s="107" t="s">
        <v>993</v>
      </c>
      <c r="C19" s="108">
        <f t="shared" si="2"/>
        <v>121.79</v>
      </c>
      <c r="D19" s="112"/>
      <c r="E19" s="108">
        <v>121.79</v>
      </c>
      <c r="F19" s="112"/>
      <c r="G19" s="115"/>
      <c r="H19" s="114">
        <v>69.43</v>
      </c>
    </row>
    <row r="20" spans="1:8">
      <c r="A20" s="107"/>
      <c r="B20" s="107" t="s">
        <v>994</v>
      </c>
      <c r="C20" s="108">
        <f t="shared" si="2"/>
        <v>190.76</v>
      </c>
      <c r="D20" s="112"/>
      <c r="E20" s="108">
        <v>190.76</v>
      </c>
      <c r="F20" s="112"/>
      <c r="G20" s="115"/>
      <c r="H20" s="114">
        <v>80.04</v>
      </c>
    </row>
    <row r="21" spans="1:8">
      <c r="A21" s="107"/>
      <c r="B21" s="107" t="s">
        <v>995</v>
      </c>
      <c r="C21" s="108">
        <f t="shared" si="2"/>
        <v>75.7</v>
      </c>
      <c r="D21" s="112"/>
      <c r="E21" s="108">
        <v>75.7</v>
      </c>
      <c r="F21" s="112"/>
      <c r="G21" s="115"/>
      <c r="H21" s="114"/>
    </row>
    <row r="22" spans="1:8">
      <c r="A22" s="107"/>
      <c r="B22" s="107" t="s">
        <v>996</v>
      </c>
      <c r="C22" s="108">
        <f t="shared" si="2"/>
        <v>219.75</v>
      </c>
      <c r="D22" s="112"/>
      <c r="E22" s="108">
        <v>219.75</v>
      </c>
      <c r="F22" s="112"/>
      <c r="G22" s="115"/>
      <c r="H22" s="114"/>
    </row>
    <row r="23" spans="1:8">
      <c r="A23" s="107"/>
      <c r="B23" s="107" t="s">
        <v>997</v>
      </c>
      <c r="C23" s="108">
        <f t="shared" si="2"/>
        <v>13</v>
      </c>
      <c r="D23" s="112"/>
      <c r="E23" s="108">
        <v>13</v>
      </c>
      <c r="F23" s="112"/>
      <c r="G23" s="115"/>
      <c r="H23" s="114">
        <v>13</v>
      </c>
    </row>
    <row r="24" spans="1:8">
      <c r="A24" s="107"/>
      <c r="B24" s="107" t="s">
        <v>998</v>
      </c>
      <c r="C24" s="108">
        <f t="shared" si="2"/>
        <v>143.58</v>
      </c>
      <c r="D24" s="112"/>
      <c r="E24" s="108">
        <v>143.58</v>
      </c>
      <c r="F24" s="112"/>
      <c r="G24" s="115"/>
      <c r="H24" s="114">
        <v>123</v>
      </c>
    </row>
    <row r="25" spans="1:8">
      <c r="A25" s="107"/>
      <c r="B25" s="107" t="s">
        <v>999</v>
      </c>
      <c r="C25" s="108">
        <f t="shared" si="2"/>
        <v>377.12</v>
      </c>
      <c r="D25" s="112"/>
      <c r="E25" s="108">
        <v>377.12</v>
      </c>
      <c r="F25" s="112"/>
      <c r="G25" s="115"/>
      <c r="H25" s="114">
        <v>187.31</v>
      </c>
    </row>
    <row r="26" spans="1:8">
      <c r="A26" s="107"/>
      <c r="B26" s="107" t="s">
        <v>1000</v>
      </c>
      <c r="C26" s="108">
        <f t="shared" si="2"/>
        <v>151.62</v>
      </c>
      <c r="D26" s="112"/>
      <c r="E26" s="108">
        <v>151.62</v>
      </c>
      <c r="F26" s="112"/>
      <c r="G26" s="115"/>
      <c r="H26" s="114">
        <v>20</v>
      </c>
    </row>
    <row r="27" spans="1:8">
      <c r="A27" s="107"/>
      <c r="B27" s="107" t="s">
        <v>1001</v>
      </c>
      <c r="C27" s="108">
        <f t="shared" si="2"/>
        <v>131.53</v>
      </c>
      <c r="D27" s="112"/>
      <c r="E27" s="108">
        <v>131.53</v>
      </c>
      <c r="F27" s="112"/>
      <c r="G27" s="115"/>
      <c r="H27" s="114">
        <v>20</v>
      </c>
    </row>
    <row r="28" spans="1:8">
      <c r="A28" s="107"/>
      <c r="B28" s="107" t="s">
        <v>1002</v>
      </c>
      <c r="C28" s="108">
        <f t="shared" si="2"/>
        <v>62.02</v>
      </c>
      <c r="D28" s="112"/>
      <c r="E28" s="108">
        <v>62.02</v>
      </c>
      <c r="F28" s="112"/>
      <c r="G28" s="115"/>
      <c r="H28" s="114">
        <v>62.02</v>
      </c>
    </row>
    <row r="29" spans="1:8">
      <c r="A29" s="107"/>
      <c r="B29" s="107" t="s">
        <v>1003</v>
      </c>
      <c r="C29" s="108">
        <f t="shared" si="2"/>
        <v>53.52</v>
      </c>
      <c r="D29" s="112"/>
      <c r="E29" s="108">
        <v>53.52</v>
      </c>
      <c r="F29" s="112"/>
      <c r="G29" s="115"/>
      <c r="H29" s="114"/>
    </row>
    <row r="30" spans="1:8">
      <c r="A30" s="107"/>
      <c r="B30" s="107" t="s">
        <v>1004</v>
      </c>
      <c r="C30" s="108">
        <f t="shared" si="2"/>
        <v>62.8</v>
      </c>
      <c r="D30" s="112"/>
      <c r="E30" s="108">
        <v>62.8</v>
      </c>
      <c r="F30" s="112"/>
      <c r="G30" s="115"/>
      <c r="H30" s="114"/>
    </row>
    <row r="31" spans="1:8">
      <c r="A31" s="107"/>
      <c r="B31" s="107" t="s">
        <v>1005</v>
      </c>
      <c r="C31" s="108">
        <f t="shared" si="2"/>
        <v>151.56</v>
      </c>
      <c r="D31" s="112"/>
      <c r="E31" s="108">
        <v>151.56</v>
      </c>
      <c r="F31" s="112"/>
      <c r="G31" s="115"/>
      <c r="H31" s="114"/>
    </row>
    <row r="32" spans="1:8">
      <c r="A32" s="107" t="s">
        <v>1006</v>
      </c>
      <c r="B32" s="107" t="s">
        <v>1007</v>
      </c>
      <c r="C32" s="108">
        <f t="shared" si="2"/>
        <v>288.5</v>
      </c>
      <c r="D32" s="112"/>
      <c r="E32" s="108">
        <v>288.5</v>
      </c>
      <c r="F32" s="112"/>
      <c r="G32" s="115"/>
      <c r="H32" s="114"/>
    </row>
    <row r="33" spans="1:8">
      <c r="A33" s="107"/>
      <c r="B33" s="107" t="s">
        <v>1008</v>
      </c>
      <c r="C33" s="108">
        <f t="shared" si="2"/>
        <v>99.97</v>
      </c>
      <c r="D33" s="112"/>
      <c r="E33" s="108">
        <v>99.97</v>
      </c>
      <c r="F33" s="112"/>
      <c r="G33" s="116"/>
      <c r="H33" s="114"/>
    </row>
    <row r="34" spans="1:8">
      <c r="A34" s="107"/>
      <c r="B34" s="107" t="s">
        <v>1009</v>
      </c>
      <c r="C34" s="108">
        <f t="shared" si="2"/>
        <v>148.98</v>
      </c>
      <c r="D34" s="112"/>
      <c r="E34" s="108">
        <v>148.98</v>
      </c>
      <c r="F34" s="112"/>
      <c r="G34" s="113"/>
      <c r="H34" s="114">
        <v>140</v>
      </c>
    </row>
    <row r="35" spans="1:8">
      <c r="A35" s="107"/>
      <c r="B35" s="107" t="s">
        <v>1010</v>
      </c>
      <c r="C35" s="108">
        <f t="shared" si="2"/>
        <v>404.88</v>
      </c>
      <c r="D35" s="112"/>
      <c r="E35" s="108">
        <v>404.88</v>
      </c>
      <c r="F35" s="112"/>
      <c r="G35" s="116"/>
      <c r="H35" s="114">
        <v>200</v>
      </c>
    </row>
    <row r="36" spans="1:8">
      <c r="A36" s="107"/>
      <c r="B36" s="107" t="s">
        <v>1011</v>
      </c>
      <c r="C36" s="108">
        <f t="shared" si="2"/>
        <v>176.19</v>
      </c>
      <c r="D36" s="112"/>
      <c r="E36" s="108">
        <v>176.19</v>
      </c>
      <c r="F36" s="112"/>
      <c r="G36" s="115"/>
      <c r="H36" s="114"/>
    </row>
    <row r="37" spans="1:8">
      <c r="A37" s="107"/>
      <c r="B37" s="107" t="s">
        <v>1012</v>
      </c>
      <c r="C37" s="108">
        <f t="shared" si="2"/>
        <v>17400</v>
      </c>
      <c r="D37" s="112"/>
      <c r="E37" s="108">
        <v>17400</v>
      </c>
      <c r="F37" s="112"/>
      <c r="G37" s="115"/>
      <c r="H37" s="114">
        <v>600</v>
      </c>
    </row>
    <row r="38" spans="1:8">
      <c r="A38" s="107"/>
      <c r="B38" s="107" t="s">
        <v>1013</v>
      </c>
      <c r="C38" s="108">
        <f t="shared" si="2"/>
        <v>259.93</v>
      </c>
      <c r="D38" s="112"/>
      <c r="E38" s="108">
        <v>259.93</v>
      </c>
      <c r="F38" s="112"/>
      <c r="G38" s="115"/>
      <c r="H38" s="114">
        <v>39.35</v>
      </c>
    </row>
    <row r="39" spans="1:8">
      <c r="A39" s="107" t="s">
        <v>1014</v>
      </c>
      <c r="B39" s="107" t="s">
        <v>1015</v>
      </c>
      <c r="C39" s="108">
        <f t="shared" si="2"/>
        <v>58.91</v>
      </c>
      <c r="D39" s="112"/>
      <c r="E39" s="108">
        <v>58.91</v>
      </c>
      <c r="F39" s="112"/>
      <c r="G39" s="115"/>
      <c r="H39" s="114">
        <v>58.91</v>
      </c>
    </row>
    <row r="40" spans="1:8">
      <c r="A40" s="107"/>
      <c r="B40" s="107" t="s">
        <v>1016</v>
      </c>
      <c r="C40" s="108">
        <f t="shared" si="2"/>
        <v>444.7</v>
      </c>
      <c r="D40" s="112"/>
      <c r="E40" s="108">
        <v>444.7</v>
      </c>
      <c r="F40" s="112"/>
      <c r="G40" s="115"/>
      <c r="H40" s="114">
        <v>444.7</v>
      </c>
    </row>
    <row r="41" spans="1:8">
      <c r="A41" s="107"/>
      <c r="B41" s="107" t="s">
        <v>1017</v>
      </c>
      <c r="C41" s="108">
        <f t="shared" si="2"/>
        <v>85.22</v>
      </c>
      <c r="D41" s="112"/>
      <c r="E41" s="108">
        <v>85.22</v>
      </c>
      <c r="F41" s="112"/>
      <c r="G41" s="115"/>
      <c r="H41" s="114">
        <v>48.18</v>
      </c>
    </row>
    <row r="42" spans="1:8">
      <c r="A42" s="107"/>
      <c r="B42" s="107" t="s">
        <v>1018</v>
      </c>
      <c r="C42" s="108">
        <f t="shared" si="2"/>
        <v>38.41</v>
      </c>
      <c r="D42" s="112"/>
      <c r="E42" s="108">
        <v>38.41</v>
      </c>
      <c r="F42" s="112"/>
      <c r="G42" s="115"/>
      <c r="H42" s="114">
        <v>4.72</v>
      </c>
    </row>
    <row r="43" spans="1:8">
      <c r="A43" s="107"/>
      <c r="B43" s="107" t="s">
        <v>1019</v>
      </c>
      <c r="C43" s="108">
        <f t="shared" si="2"/>
        <v>4.46</v>
      </c>
      <c r="D43" s="112"/>
      <c r="E43" s="108">
        <v>4.46</v>
      </c>
      <c r="F43" s="112"/>
      <c r="G43" s="115"/>
      <c r="H43" s="114">
        <v>4.46</v>
      </c>
    </row>
    <row r="44" spans="1:8">
      <c r="A44" s="107"/>
      <c r="B44" s="107" t="s">
        <v>1020</v>
      </c>
      <c r="C44" s="108">
        <f t="shared" si="2"/>
        <v>415.52</v>
      </c>
      <c r="D44" s="112"/>
      <c r="E44" s="108">
        <v>415.52</v>
      </c>
      <c r="F44" s="112"/>
      <c r="G44" s="115"/>
      <c r="H44" s="114">
        <v>415.52</v>
      </c>
    </row>
    <row r="45" spans="1:8">
      <c r="A45" s="107" t="s">
        <v>1021</v>
      </c>
      <c r="B45" s="107" t="s">
        <v>1022</v>
      </c>
      <c r="C45" s="108">
        <f t="shared" si="2"/>
        <v>345.43</v>
      </c>
      <c r="D45" s="112"/>
      <c r="E45" s="108">
        <v>345.43</v>
      </c>
      <c r="F45" s="112"/>
      <c r="G45" s="115"/>
      <c r="H45" s="114"/>
    </row>
    <row r="46" spans="1:8">
      <c r="A46" s="107"/>
      <c r="B46" s="107" t="s">
        <v>1023</v>
      </c>
      <c r="C46" s="108">
        <f t="shared" si="2"/>
        <v>2127.06</v>
      </c>
      <c r="D46" s="112"/>
      <c r="E46" s="108">
        <v>2127.06</v>
      </c>
      <c r="F46" s="112"/>
      <c r="G46" s="113"/>
      <c r="H46" s="117">
        <v>300</v>
      </c>
    </row>
    <row r="47" spans="1:8">
      <c r="A47" s="107"/>
      <c r="B47" s="107" t="s">
        <v>1024</v>
      </c>
      <c r="C47" s="108">
        <f t="shared" si="2"/>
        <v>540.85</v>
      </c>
      <c r="D47" s="112"/>
      <c r="E47" s="108">
        <v>540.85</v>
      </c>
      <c r="F47" s="112"/>
      <c r="G47" s="113"/>
      <c r="H47" s="114"/>
    </row>
    <row r="48" spans="1:8">
      <c r="A48" s="107"/>
      <c r="B48" s="107" t="s">
        <v>1025</v>
      </c>
      <c r="C48" s="108">
        <f t="shared" si="2"/>
        <v>425.32</v>
      </c>
      <c r="D48" s="112"/>
      <c r="E48" s="108">
        <v>425.32</v>
      </c>
      <c r="F48" s="112"/>
      <c r="G48" s="113"/>
      <c r="H48" s="114"/>
    </row>
    <row r="49" spans="1:8">
      <c r="A49" s="107"/>
      <c r="B49" s="107" t="s">
        <v>1026</v>
      </c>
      <c r="C49" s="108">
        <f t="shared" si="2"/>
        <v>686.95</v>
      </c>
      <c r="D49" s="112"/>
      <c r="E49" s="108">
        <v>686.95</v>
      </c>
      <c r="F49" s="112"/>
      <c r="G49" s="115"/>
      <c r="H49" s="114"/>
    </row>
    <row r="50" spans="1:8">
      <c r="A50" s="107"/>
      <c r="B50" s="107" t="s">
        <v>1027</v>
      </c>
      <c r="C50" s="108">
        <f t="shared" si="2"/>
        <v>1224.27</v>
      </c>
      <c r="D50" s="112"/>
      <c r="E50" s="108">
        <v>1224.27</v>
      </c>
      <c r="F50" s="112"/>
      <c r="G50" s="115"/>
      <c r="H50" s="114"/>
    </row>
    <row r="51" spans="1:8">
      <c r="A51" s="107"/>
      <c r="B51" s="107" t="s">
        <v>1028</v>
      </c>
      <c r="C51" s="108">
        <f t="shared" si="2"/>
        <v>176.71</v>
      </c>
      <c r="D51" s="112"/>
      <c r="E51" s="108">
        <v>176.71</v>
      </c>
      <c r="F51" s="112"/>
      <c r="G51" s="115"/>
      <c r="H51" s="114"/>
    </row>
    <row r="52" spans="1:8">
      <c r="A52" s="107"/>
      <c r="B52" s="107" t="s">
        <v>1029</v>
      </c>
      <c r="C52" s="108">
        <f t="shared" si="2"/>
        <v>324.8</v>
      </c>
      <c r="D52" s="112"/>
      <c r="E52" s="108">
        <v>324.8</v>
      </c>
      <c r="F52" s="112"/>
      <c r="G52" s="115"/>
      <c r="H52" s="114">
        <v>300</v>
      </c>
    </row>
    <row r="53" spans="1:8">
      <c r="A53" s="107"/>
      <c r="B53" s="107" t="s">
        <v>1030</v>
      </c>
      <c r="C53" s="108">
        <f t="shared" si="2"/>
        <v>3795.23</v>
      </c>
      <c r="D53" s="112"/>
      <c r="E53" s="108">
        <v>3795.23</v>
      </c>
      <c r="F53" s="112"/>
      <c r="G53" s="115"/>
      <c r="H53" s="114">
        <v>150</v>
      </c>
    </row>
    <row r="54" spans="1:8">
      <c r="A54" s="107"/>
      <c r="B54" s="107" t="s">
        <v>1031</v>
      </c>
      <c r="C54" s="108">
        <f t="shared" si="2"/>
        <v>41980.2</v>
      </c>
      <c r="D54" s="112"/>
      <c r="E54" s="108">
        <v>41980.2</v>
      </c>
      <c r="F54" s="112"/>
      <c r="G54" s="115"/>
      <c r="H54" s="114"/>
    </row>
    <row r="55" spans="1:8">
      <c r="A55" s="107" t="s">
        <v>1032</v>
      </c>
      <c r="B55" s="107" t="s">
        <v>1033</v>
      </c>
      <c r="C55" s="108">
        <f t="shared" si="2"/>
        <v>20.98</v>
      </c>
      <c r="D55" s="112"/>
      <c r="E55" s="108">
        <v>20.98</v>
      </c>
      <c r="F55" s="112"/>
      <c r="G55" s="115"/>
      <c r="H55" s="114">
        <v>20.98</v>
      </c>
    </row>
    <row r="56" spans="1:8">
      <c r="A56" s="107" t="s">
        <v>1034</v>
      </c>
      <c r="B56" s="107" t="s">
        <v>1035</v>
      </c>
      <c r="C56" s="108">
        <f t="shared" si="2"/>
        <v>59.9999999999999</v>
      </c>
      <c r="D56" s="112"/>
      <c r="E56" s="108">
        <v>59.9999999999999</v>
      </c>
      <c r="F56" s="112"/>
      <c r="G56" s="115"/>
      <c r="H56" s="114"/>
    </row>
    <row r="57" spans="1:8">
      <c r="A57" s="107"/>
      <c r="B57" s="107" t="s">
        <v>1036</v>
      </c>
      <c r="C57" s="108">
        <f t="shared" si="2"/>
        <v>30</v>
      </c>
      <c r="D57" s="112"/>
      <c r="E57" s="108">
        <v>30</v>
      </c>
      <c r="F57" s="112"/>
      <c r="G57" s="115"/>
      <c r="H57" s="114"/>
    </row>
    <row r="58" spans="1:8">
      <c r="A58" s="107"/>
      <c r="B58" s="107" t="s">
        <v>1037</v>
      </c>
      <c r="C58" s="108">
        <f t="shared" si="2"/>
        <v>91.05</v>
      </c>
      <c r="D58" s="112"/>
      <c r="E58" s="108">
        <v>91.05</v>
      </c>
      <c r="F58" s="112"/>
      <c r="G58" s="115"/>
      <c r="H58" s="114">
        <v>73</v>
      </c>
    </row>
    <row r="59" spans="1:8">
      <c r="A59" s="107"/>
      <c r="B59" s="107" t="s">
        <v>1038</v>
      </c>
      <c r="C59" s="108">
        <f t="shared" si="2"/>
        <v>62.62</v>
      </c>
      <c r="D59" s="112"/>
      <c r="E59" s="108">
        <v>62.62</v>
      </c>
      <c r="F59" s="112"/>
      <c r="G59" s="115"/>
      <c r="H59" s="114">
        <v>16.44</v>
      </c>
    </row>
    <row r="60" spans="1:8">
      <c r="A60" s="107"/>
      <c r="B60" s="107" t="s">
        <v>1039</v>
      </c>
      <c r="C60" s="108">
        <f t="shared" si="2"/>
        <v>105.44</v>
      </c>
      <c r="D60" s="112"/>
      <c r="E60" s="108">
        <v>105.44</v>
      </c>
      <c r="F60" s="112"/>
      <c r="G60" s="115"/>
      <c r="H60" s="114">
        <v>104.51</v>
      </c>
    </row>
    <row r="61" spans="1:8">
      <c r="A61" s="107"/>
      <c r="B61" s="107" t="s">
        <v>1040</v>
      </c>
      <c r="C61" s="108">
        <f t="shared" si="2"/>
        <v>154.11</v>
      </c>
      <c r="D61" s="112"/>
      <c r="E61" s="108">
        <v>154.11</v>
      </c>
      <c r="F61" s="112"/>
      <c r="G61" s="115"/>
      <c r="H61" s="114">
        <v>80.85</v>
      </c>
    </row>
    <row r="62" spans="1:8">
      <c r="A62" s="107"/>
      <c r="B62" s="107" t="s">
        <v>1041</v>
      </c>
      <c r="C62" s="108">
        <f t="shared" si="2"/>
        <v>83.6</v>
      </c>
      <c r="D62" s="112"/>
      <c r="E62" s="108">
        <v>83.6</v>
      </c>
      <c r="F62" s="112"/>
      <c r="G62" s="115"/>
      <c r="H62" s="114">
        <v>20</v>
      </c>
    </row>
    <row r="63" spans="1:8">
      <c r="A63" s="107"/>
      <c r="B63" s="107" t="s">
        <v>1042</v>
      </c>
      <c r="C63" s="108">
        <f t="shared" si="2"/>
        <v>116.71</v>
      </c>
      <c r="D63" s="112"/>
      <c r="E63" s="108">
        <v>116.71</v>
      </c>
      <c r="F63" s="112"/>
      <c r="G63" s="115"/>
      <c r="H63" s="114"/>
    </row>
    <row r="64" spans="1:8">
      <c r="A64" s="107"/>
      <c r="B64" s="107" t="s">
        <v>1043</v>
      </c>
      <c r="C64" s="108">
        <f t="shared" si="2"/>
        <v>142.17</v>
      </c>
      <c r="D64" s="112"/>
      <c r="E64" s="108">
        <v>142.17</v>
      </c>
      <c r="F64" s="112"/>
      <c r="G64" s="115"/>
      <c r="H64" s="114">
        <v>124.49</v>
      </c>
    </row>
    <row r="65" spans="1:8">
      <c r="A65" s="107"/>
      <c r="B65" s="107" t="s">
        <v>1044</v>
      </c>
      <c r="C65" s="108">
        <f t="shared" si="2"/>
        <v>176.88</v>
      </c>
      <c r="D65" s="112"/>
      <c r="E65" s="108">
        <v>176.88</v>
      </c>
      <c r="F65" s="112"/>
      <c r="G65" s="115"/>
      <c r="H65" s="114"/>
    </row>
    <row r="66" spans="1:8">
      <c r="A66" s="107"/>
      <c r="B66" s="107" t="s">
        <v>1045</v>
      </c>
      <c r="C66" s="108">
        <f t="shared" si="2"/>
        <v>429.86</v>
      </c>
      <c r="D66" s="112"/>
      <c r="E66" s="108">
        <v>429.86</v>
      </c>
      <c r="F66" s="112"/>
      <c r="G66" s="115"/>
      <c r="H66" s="114">
        <v>262.32</v>
      </c>
    </row>
    <row r="67" spans="1:8">
      <c r="A67" s="107"/>
      <c r="B67" s="107" t="s">
        <v>1046</v>
      </c>
      <c r="C67" s="108">
        <f t="shared" si="2"/>
        <v>179.86</v>
      </c>
      <c r="D67" s="112"/>
      <c r="E67" s="108">
        <v>179.86</v>
      </c>
      <c r="F67" s="112"/>
      <c r="G67" s="115"/>
      <c r="H67" s="114"/>
    </row>
    <row r="68" spans="1:8">
      <c r="A68" s="107" t="s">
        <v>1047</v>
      </c>
      <c r="B68" s="107" t="s">
        <v>1048</v>
      </c>
      <c r="C68" s="108">
        <f t="shared" si="2"/>
        <v>145.09</v>
      </c>
      <c r="D68" s="112"/>
      <c r="E68" s="108">
        <v>145.09</v>
      </c>
      <c r="F68" s="112"/>
      <c r="G68" s="115"/>
      <c r="H68" s="114">
        <v>145.09</v>
      </c>
    </row>
    <row r="69" spans="1:8">
      <c r="A69" s="107" t="s">
        <v>1049</v>
      </c>
      <c r="B69" s="107" t="s">
        <v>1050</v>
      </c>
      <c r="C69" s="108">
        <f t="shared" si="2"/>
        <v>84.32</v>
      </c>
      <c r="D69" s="112"/>
      <c r="E69" s="108">
        <v>84.32</v>
      </c>
      <c r="F69" s="112"/>
      <c r="G69" s="115"/>
      <c r="H69" s="114"/>
    </row>
    <row r="70" spans="1:8">
      <c r="A70" s="107"/>
      <c r="B70" s="107" t="s">
        <v>1051</v>
      </c>
      <c r="C70" s="108">
        <f t="shared" si="2"/>
        <v>272.04</v>
      </c>
      <c r="D70" s="112"/>
      <c r="E70" s="108">
        <v>272.04</v>
      </c>
      <c r="F70" s="112"/>
      <c r="G70" s="115"/>
      <c r="H70" s="114"/>
    </row>
    <row r="71" spans="1:8">
      <c r="A71" s="107"/>
      <c r="B71" s="107" t="s">
        <v>1052</v>
      </c>
      <c r="C71" s="108">
        <f t="shared" si="2"/>
        <v>15.46</v>
      </c>
      <c r="D71" s="112"/>
      <c r="E71" s="108">
        <v>15.46</v>
      </c>
      <c r="F71" s="112"/>
      <c r="G71" s="115"/>
      <c r="H71" s="114">
        <v>15.46</v>
      </c>
    </row>
    <row r="72" spans="1:8">
      <c r="A72" s="107"/>
      <c r="B72" s="107" t="s">
        <v>1053</v>
      </c>
      <c r="C72" s="108">
        <f t="shared" ref="C72:C117" si="3">D72+E72</f>
        <v>34.58</v>
      </c>
      <c r="D72" s="112"/>
      <c r="E72" s="108">
        <v>34.58</v>
      </c>
      <c r="F72" s="112"/>
      <c r="G72" s="115"/>
      <c r="H72" s="114">
        <v>34.58</v>
      </c>
    </row>
    <row r="73" spans="1:8">
      <c r="A73" s="107" t="s">
        <v>1054</v>
      </c>
      <c r="B73" s="107" t="s">
        <v>1055</v>
      </c>
      <c r="C73" s="108">
        <f t="shared" si="3"/>
        <v>162.52</v>
      </c>
      <c r="D73" s="112"/>
      <c r="E73" s="108">
        <v>162.52</v>
      </c>
      <c r="F73" s="112"/>
      <c r="G73" s="115"/>
      <c r="H73" s="114"/>
    </row>
    <row r="74" spans="1:8">
      <c r="A74" s="107" t="s">
        <v>1056</v>
      </c>
      <c r="B74" s="107" t="s">
        <v>1057</v>
      </c>
      <c r="C74" s="108">
        <f t="shared" si="3"/>
        <v>66.73</v>
      </c>
      <c r="D74" s="112"/>
      <c r="E74" s="108">
        <v>66.73</v>
      </c>
      <c r="F74" s="112"/>
      <c r="G74" s="115"/>
      <c r="H74" s="114"/>
    </row>
    <row r="75" spans="1:8">
      <c r="A75" s="107" t="s">
        <v>1058</v>
      </c>
      <c r="B75" s="107" t="s">
        <v>1059</v>
      </c>
      <c r="C75" s="108">
        <f t="shared" si="3"/>
        <v>80</v>
      </c>
      <c r="D75" s="112"/>
      <c r="E75" s="108">
        <v>80</v>
      </c>
      <c r="F75" s="112"/>
      <c r="G75" s="115"/>
      <c r="H75" s="114"/>
    </row>
    <row r="76" spans="1:8">
      <c r="A76" s="107" t="s">
        <v>1060</v>
      </c>
      <c r="B76" s="107" t="s">
        <v>1061</v>
      </c>
      <c r="C76" s="108">
        <f t="shared" si="3"/>
        <v>36.11</v>
      </c>
      <c r="D76" s="112"/>
      <c r="E76" s="108">
        <v>36.11</v>
      </c>
      <c r="F76" s="112"/>
      <c r="G76" s="115"/>
      <c r="H76" s="114"/>
    </row>
    <row r="77" spans="1:8">
      <c r="A77" s="107"/>
      <c r="B77" s="107" t="s">
        <v>1062</v>
      </c>
      <c r="C77" s="108">
        <f t="shared" si="3"/>
        <v>291.42</v>
      </c>
      <c r="D77" s="112"/>
      <c r="E77" s="108">
        <v>291.42</v>
      </c>
      <c r="F77" s="112"/>
      <c r="G77" s="115"/>
      <c r="H77" s="114"/>
    </row>
    <row r="78" spans="1:8">
      <c r="A78" s="107"/>
      <c r="B78" s="107" t="s">
        <v>1063</v>
      </c>
      <c r="C78" s="108">
        <f t="shared" si="3"/>
        <v>1067.75</v>
      </c>
      <c r="D78" s="112"/>
      <c r="E78" s="108">
        <v>1067.75</v>
      </c>
      <c r="F78" s="112"/>
      <c r="G78" s="115"/>
      <c r="H78" s="114"/>
    </row>
    <row r="79" spans="1:8">
      <c r="A79" s="107" t="s">
        <v>1064</v>
      </c>
      <c r="B79" s="107" t="s">
        <v>1065</v>
      </c>
      <c r="C79" s="108">
        <f t="shared" si="3"/>
        <v>31.88</v>
      </c>
      <c r="D79" s="112"/>
      <c r="E79" s="108">
        <v>31.88</v>
      </c>
      <c r="F79" s="112"/>
      <c r="G79" s="115"/>
      <c r="H79" s="114">
        <v>31.88</v>
      </c>
    </row>
    <row r="80" spans="1:8">
      <c r="A80" s="107"/>
      <c r="B80" s="107" t="s">
        <v>1066</v>
      </c>
      <c r="C80" s="108">
        <f t="shared" si="3"/>
        <v>52.33</v>
      </c>
      <c r="D80" s="112"/>
      <c r="E80" s="108">
        <v>52.33</v>
      </c>
      <c r="F80" s="112"/>
      <c r="G80" s="115"/>
      <c r="H80" s="114">
        <v>11.6</v>
      </c>
    </row>
    <row r="81" spans="1:8">
      <c r="A81" s="107"/>
      <c r="B81" s="107" t="s">
        <v>1067</v>
      </c>
      <c r="C81" s="108">
        <f t="shared" si="3"/>
        <v>128.62</v>
      </c>
      <c r="D81" s="112"/>
      <c r="E81" s="108">
        <v>128.62</v>
      </c>
      <c r="F81" s="112"/>
      <c r="G81" s="115"/>
      <c r="H81" s="114"/>
    </row>
    <row r="82" spans="1:8">
      <c r="A82" s="107"/>
      <c r="B82" s="107" t="s">
        <v>1068</v>
      </c>
      <c r="C82" s="108">
        <f t="shared" si="3"/>
        <v>49.3</v>
      </c>
      <c r="D82" s="118"/>
      <c r="E82" s="108">
        <v>49.3</v>
      </c>
      <c r="F82" s="112"/>
      <c r="G82" s="115"/>
      <c r="H82" s="114">
        <v>49.3</v>
      </c>
    </row>
    <row r="83" spans="1:8">
      <c r="A83" s="107"/>
      <c r="B83" s="107" t="s">
        <v>1069</v>
      </c>
      <c r="C83" s="108">
        <f t="shared" si="3"/>
        <v>56.4</v>
      </c>
      <c r="D83" s="118"/>
      <c r="E83" s="108">
        <v>56.4</v>
      </c>
      <c r="F83" s="112"/>
      <c r="G83" s="115"/>
      <c r="H83" s="114">
        <v>56.4</v>
      </c>
    </row>
    <row r="84" spans="1:8">
      <c r="A84" s="107"/>
      <c r="B84" s="107" t="s">
        <v>1070</v>
      </c>
      <c r="C84" s="108">
        <f t="shared" si="3"/>
        <v>81.02</v>
      </c>
      <c r="D84" s="118"/>
      <c r="E84" s="108">
        <v>81.02</v>
      </c>
      <c r="F84" s="112"/>
      <c r="G84" s="115"/>
      <c r="H84" s="114"/>
    </row>
    <row r="85" spans="1:8">
      <c r="A85" s="107"/>
      <c r="B85" s="107" t="s">
        <v>1071</v>
      </c>
      <c r="C85" s="108">
        <f t="shared" si="3"/>
        <v>184.49</v>
      </c>
      <c r="D85" s="118"/>
      <c r="E85" s="108">
        <v>184.49</v>
      </c>
      <c r="F85" s="112"/>
      <c r="G85" s="115"/>
      <c r="H85" s="114">
        <v>72</v>
      </c>
    </row>
    <row r="86" spans="1:8">
      <c r="A86" s="107" t="s">
        <v>1072</v>
      </c>
      <c r="B86" s="107" t="s">
        <v>1073</v>
      </c>
      <c r="C86" s="108">
        <f t="shared" si="3"/>
        <v>45.64</v>
      </c>
      <c r="D86" s="118"/>
      <c r="E86" s="108">
        <v>45.64</v>
      </c>
      <c r="F86" s="112"/>
      <c r="G86" s="115"/>
      <c r="H86" s="114"/>
    </row>
    <row r="87" spans="1:8">
      <c r="A87" s="107"/>
      <c r="B87" s="107" t="s">
        <v>1074</v>
      </c>
      <c r="C87" s="108">
        <f t="shared" si="3"/>
        <v>99.73</v>
      </c>
      <c r="D87" s="118"/>
      <c r="E87" s="108">
        <v>99.73</v>
      </c>
      <c r="F87" s="112"/>
      <c r="G87" s="115"/>
      <c r="H87" s="114"/>
    </row>
    <row r="88" spans="1:8">
      <c r="A88" s="107"/>
      <c r="B88" s="107" t="s">
        <v>1075</v>
      </c>
      <c r="C88" s="108">
        <f t="shared" si="3"/>
        <v>42.67</v>
      </c>
      <c r="D88" s="118"/>
      <c r="E88" s="108">
        <v>42.67</v>
      </c>
      <c r="F88" s="112"/>
      <c r="G88" s="115"/>
      <c r="H88" s="114"/>
    </row>
    <row r="89" spans="1:8">
      <c r="A89" s="107"/>
      <c r="B89" s="107" t="s">
        <v>1076</v>
      </c>
      <c r="C89" s="108">
        <f t="shared" si="3"/>
        <v>58.27</v>
      </c>
      <c r="D89" s="118"/>
      <c r="E89" s="108">
        <v>58.27</v>
      </c>
      <c r="F89" s="112"/>
      <c r="G89" s="113"/>
      <c r="H89" s="114"/>
    </row>
    <row r="90" spans="1:8">
      <c r="A90" s="107"/>
      <c r="B90" s="107" t="s">
        <v>1077</v>
      </c>
      <c r="C90" s="108">
        <f t="shared" si="3"/>
        <v>63.55</v>
      </c>
      <c r="D90" s="118"/>
      <c r="E90" s="108">
        <v>63.55</v>
      </c>
      <c r="F90" s="112"/>
      <c r="G90" s="115"/>
      <c r="H90" s="114"/>
    </row>
    <row r="91" spans="1:8">
      <c r="A91" s="107"/>
      <c r="B91" s="107" t="s">
        <v>1078</v>
      </c>
      <c r="C91" s="108">
        <f t="shared" si="3"/>
        <v>787.44</v>
      </c>
      <c r="D91" s="118"/>
      <c r="E91" s="108">
        <v>787.44</v>
      </c>
      <c r="F91" s="112"/>
      <c r="G91" s="116"/>
      <c r="H91" s="114"/>
    </row>
    <row r="92" spans="1:8">
      <c r="A92" s="107" t="s">
        <v>1079</v>
      </c>
      <c r="B92" s="107" t="s">
        <v>1080</v>
      </c>
      <c r="C92" s="108">
        <f t="shared" si="3"/>
        <v>14.88</v>
      </c>
      <c r="D92" s="118"/>
      <c r="E92" s="108">
        <v>14.88</v>
      </c>
      <c r="F92" s="112"/>
      <c r="G92" s="115"/>
      <c r="H92" s="114">
        <v>14.88</v>
      </c>
    </row>
    <row r="93" spans="1:8">
      <c r="A93" s="107"/>
      <c r="B93" s="107" t="s">
        <v>1081</v>
      </c>
      <c r="C93" s="108">
        <f t="shared" si="3"/>
        <v>266.85</v>
      </c>
      <c r="D93" s="118"/>
      <c r="E93" s="108">
        <v>266.85</v>
      </c>
      <c r="F93" s="112"/>
      <c r="G93" s="115"/>
      <c r="H93" s="114"/>
    </row>
    <row r="94" spans="1:8">
      <c r="A94" s="107"/>
      <c r="B94" s="107" t="s">
        <v>1082</v>
      </c>
      <c r="C94" s="108">
        <f t="shared" si="3"/>
        <v>50.82</v>
      </c>
      <c r="D94" s="118"/>
      <c r="E94" s="108">
        <v>50.82</v>
      </c>
      <c r="F94" s="112"/>
      <c r="G94" s="115"/>
      <c r="H94" s="114"/>
    </row>
    <row r="95" spans="1:8">
      <c r="A95" s="107"/>
      <c r="B95" s="107" t="s">
        <v>1083</v>
      </c>
      <c r="C95" s="108">
        <f t="shared" si="3"/>
        <v>688.22</v>
      </c>
      <c r="D95" s="118"/>
      <c r="E95" s="108">
        <v>688.22</v>
      </c>
      <c r="F95" s="112"/>
      <c r="G95" s="115"/>
      <c r="H95" s="114"/>
    </row>
    <row r="96" spans="1:8">
      <c r="A96" s="107"/>
      <c r="B96" s="107" t="s">
        <v>1084</v>
      </c>
      <c r="C96" s="108">
        <f t="shared" si="3"/>
        <v>29.61</v>
      </c>
      <c r="D96" s="118"/>
      <c r="E96" s="108">
        <v>29.61</v>
      </c>
      <c r="F96" s="112"/>
      <c r="G96" s="115"/>
      <c r="H96" s="114"/>
    </row>
    <row r="97" spans="1:8">
      <c r="A97" s="107"/>
      <c r="B97" s="107" t="s">
        <v>1085</v>
      </c>
      <c r="C97" s="108">
        <f t="shared" si="3"/>
        <v>28.53</v>
      </c>
      <c r="D97" s="118"/>
      <c r="E97" s="108">
        <v>28.53</v>
      </c>
      <c r="F97" s="112"/>
      <c r="G97" s="115"/>
      <c r="H97" s="114"/>
    </row>
    <row r="98" spans="1:8">
      <c r="A98" s="107"/>
      <c r="B98" s="107" t="s">
        <v>1086</v>
      </c>
      <c r="C98" s="108">
        <f t="shared" si="3"/>
        <v>69.4400000000001</v>
      </c>
      <c r="D98" s="118"/>
      <c r="E98" s="108">
        <v>69.4400000000001</v>
      </c>
      <c r="F98" s="112"/>
      <c r="G98" s="115"/>
      <c r="H98" s="114"/>
    </row>
    <row r="99" spans="1:8">
      <c r="A99" s="107"/>
      <c r="B99" s="107" t="s">
        <v>1087</v>
      </c>
      <c r="C99" s="108">
        <f t="shared" si="3"/>
        <v>42.05</v>
      </c>
      <c r="D99" s="112"/>
      <c r="E99" s="108">
        <v>42.05</v>
      </c>
      <c r="F99" s="112"/>
      <c r="G99" s="115"/>
      <c r="H99" s="114"/>
    </row>
    <row r="100" spans="1:8">
      <c r="A100" s="107"/>
      <c r="B100" s="107" t="s">
        <v>1088</v>
      </c>
      <c r="C100" s="108">
        <f t="shared" si="3"/>
        <v>130.94</v>
      </c>
      <c r="D100" s="118"/>
      <c r="E100" s="108">
        <v>130.94</v>
      </c>
      <c r="F100" s="112"/>
      <c r="G100" s="115"/>
      <c r="H100" s="114"/>
    </row>
    <row r="101" spans="1:8">
      <c r="A101" s="107"/>
      <c r="B101" s="107" t="s">
        <v>1089</v>
      </c>
      <c r="C101" s="108">
        <f t="shared" si="3"/>
        <v>22.06</v>
      </c>
      <c r="D101" s="118"/>
      <c r="E101" s="108">
        <v>22.06</v>
      </c>
      <c r="F101" s="112"/>
      <c r="G101" s="115"/>
      <c r="H101" s="114"/>
    </row>
    <row r="102" spans="1:8">
      <c r="A102" s="107"/>
      <c r="B102" s="107" t="s">
        <v>1090</v>
      </c>
      <c r="C102" s="108">
        <f t="shared" si="3"/>
        <v>109.47</v>
      </c>
      <c r="D102" s="118"/>
      <c r="E102" s="108">
        <v>109.47</v>
      </c>
      <c r="F102" s="112"/>
      <c r="G102" s="115"/>
      <c r="H102" s="114"/>
    </row>
    <row r="103" spans="1:8">
      <c r="A103" s="107" t="s">
        <v>1091</v>
      </c>
      <c r="B103" s="107" t="s">
        <v>1092</v>
      </c>
      <c r="C103" s="108">
        <f t="shared" si="3"/>
        <v>1297.52</v>
      </c>
      <c r="D103" s="118"/>
      <c r="E103" s="108">
        <v>1297.52</v>
      </c>
      <c r="F103" s="112"/>
      <c r="G103" s="115"/>
      <c r="H103" s="114">
        <v>135</v>
      </c>
    </row>
    <row r="104" spans="1:8">
      <c r="A104" s="107" t="s">
        <v>1093</v>
      </c>
      <c r="B104" s="107" t="s">
        <v>1094</v>
      </c>
      <c r="C104" s="108">
        <f t="shared" si="3"/>
        <v>135.16</v>
      </c>
      <c r="D104" s="118"/>
      <c r="E104" s="108">
        <v>135.16</v>
      </c>
      <c r="F104" s="112"/>
      <c r="G104" s="115"/>
      <c r="H104" s="114"/>
    </row>
    <row r="105" spans="1:8">
      <c r="A105" s="107"/>
      <c r="B105" s="107" t="s">
        <v>1095</v>
      </c>
      <c r="C105" s="108">
        <f t="shared" si="3"/>
        <v>34.87</v>
      </c>
      <c r="D105" s="118"/>
      <c r="E105" s="108">
        <v>34.87</v>
      </c>
      <c r="F105" s="112"/>
      <c r="G105" s="115"/>
      <c r="H105" s="114"/>
    </row>
    <row r="106" spans="1:8">
      <c r="A106" s="107"/>
      <c r="B106" s="107" t="s">
        <v>1096</v>
      </c>
      <c r="C106" s="108">
        <f t="shared" si="3"/>
        <v>112.791</v>
      </c>
      <c r="D106" s="112"/>
      <c r="E106" s="108">
        <v>112.791</v>
      </c>
      <c r="F106" s="112"/>
      <c r="G106" s="115"/>
      <c r="H106" s="114"/>
    </row>
    <row r="107" spans="1:8">
      <c r="A107" s="107" t="s">
        <v>1097</v>
      </c>
      <c r="B107" s="107" t="s">
        <v>1098</v>
      </c>
      <c r="C107" s="108">
        <f t="shared" si="3"/>
        <v>53.2</v>
      </c>
      <c r="D107" s="112"/>
      <c r="E107" s="108">
        <v>53.2</v>
      </c>
      <c r="F107" s="112"/>
      <c r="G107" s="115"/>
      <c r="H107" s="114">
        <v>53.2</v>
      </c>
    </row>
    <row r="108" ht="28.5" spans="1:8">
      <c r="A108" s="107" t="s">
        <v>1099</v>
      </c>
      <c r="B108" s="107" t="s">
        <v>1100</v>
      </c>
      <c r="C108" s="108">
        <f t="shared" si="3"/>
        <v>2213.17</v>
      </c>
      <c r="D108" s="112"/>
      <c r="E108" s="108">
        <v>2213.17</v>
      </c>
      <c r="F108" s="112"/>
      <c r="G108" s="113"/>
      <c r="H108" s="114"/>
    </row>
    <row r="109" spans="1:8">
      <c r="A109" s="107" t="s">
        <v>1101</v>
      </c>
      <c r="B109" s="107" t="s">
        <v>1102</v>
      </c>
      <c r="C109" s="108">
        <f t="shared" si="3"/>
        <v>7.89</v>
      </c>
      <c r="D109" s="112"/>
      <c r="E109" s="108">
        <v>7.89</v>
      </c>
      <c r="F109" s="112"/>
      <c r="G109" s="115"/>
      <c r="H109" s="114">
        <v>7.89</v>
      </c>
    </row>
    <row r="110" spans="1:8">
      <c r="A110" s="107" t="s">
        <v>1103</v>
      </c>
      <c r="B110" s="107" t="s">
        <v>1104</v>
      </c>
      <c r="C110" s="108">
        <f t="shared" si="3"/>
        <v>41.1</v>
      </c>
      <c r="D110" s="112"/>
      <c r="E110" s="108">
        <v>41.1</v>
      </c>
      <c r="F110" s="112"/>
      <c r="G110" s="115"/>
      <c r="H110" s="114"/>
    </row>
    <row r="111" spans="1:8">
      <c r="A111" s="107"/>
      <c r="B111" s="107" t="s">
        <v>1105</v>
      </c>
      <c r="C111" s="108">
        <f t="shared" si="3"/>
        <v>390.3</v>
      </c>
      <c r="D111" s="112"/>
      <c r="E111" s="108">
        <v>390.3</v>
      </c>
      <c r="F111" s="112"/>
      <c r="G111" s="115"/>
      <c r="H111" s="114"/>
    </row>
    <row r="112" spans="1:8">
      <c r="A112" s="107" t="s">
        <v>1106</v>
      </c>
      <c r="B112" s="107" t="s">
        <v>1107</v>
      </c>
      <c r="C112" s="108">
        <f t="shared" si="3"/>
        <v>39.52</v>
      </c>
      <c r="D112" s="112"/>
      <c r="E112" s="108">
        <v>39.52</v>
      </c>
      <c r="F112" s="112"/>
      <c r="G112" s="115"/>
      <c r="H112" s="114">
        <v>33</v>
      </c>
    </row>
    <row r="113" spans="1:8">
      <c r="A113" s="107"/>
      <c r="B113" s="107" t="s">
        <v>1108</v>
      </c>
      <c r="C113" s="108">
        <f t="shared" si="3"/>
        <v>1070.59</v>
      </c>
      <c r="D113" s="112"/>
      <c r="E113" s="108">
        <v>1070.59</v>
      </c>
      <c r="F113" s="112"/>
      <c r="G113" s="115"/>
      <c r="H113" s="114">
        <v>900</v>
      </c>
    </row>
    <row r="114" spans="1:8">
      <c r="A114" s="107"/>
      <c r="B114" s="107" t="s">
        <v>1109</v>
      </c>
      <c r="C114" s="108">
        <f t="shared" si="3"/>
        <v>1090.32</v>
      </c>
      <c r="D114" s="112"/>
      <c r="E114" s="108">
        <v>1090.32</v>
      </c>
      <c r="F114" s="112"/>
      <c r="G114" s="115"/>
      <c r="H114" s="114">
        <v>400</v>
      </c>
    </row>
    <row r="115" spans="1:8">
      <c r="A115" s="107"/>
      <c r="B115" s="107" t="s">
        <v>1110</v>
      </c>
      <c r="C115" s="108">
        <f t="shared" si="3"/>
        <v>404.91</v>
      </c>
      <c r="D115" s="112"/>
      <c r="E115" s="108">
        <v>404.91</v>
      </c>
      <c r="F115" s="112"/>
      <c r="G115" s="113"/>
      <c r="H115" s="114">
        <v>404.91</v>
      </c>
    </row>
    <row r="116" spans="1:8">
      <c r="A116" s="107"/>
      <c r="B116" s="107" t="s">
        <v>1111</v>
      </c>
      <c r="C116" s="108">
        <f t="shared" si="3"/>
        <v>5538.5502</v>
      </c>
      <c r="D116" s="112"/>
      <c r="E116" s="108">
        <v>5538.5502</v>
      </c>
      <c r="F116" s="112"/>
      <c r="G116" s="115"/>
      <c r="H116" s="114">
        <v>600</v>
      </c>
    </row>
    <row r="117" spans="1:8">
      <c r="A117" s="107"/>
      <c r="B117" s="107" t="s">
        <v>1112</v>
      </c>
      <c r="C117" s="108">
        <f t="shared" si="3"/>
        <v>2497.25</v>
      </c>
      <c r="D117" s="112"/>
      <c r="E117" s="108">
        <v>2497.25</v>
      </c>
      <c r="F117" s="112"/>
      <c r="G117" s="115"/>
      <c r="H117" s="114">
        <v>327.53</v>
      </c>
    </row>
    <row r="118" spans="1:8">
      <c r="A118" s="106" t="s">
        <v>1113</v>
      </c>
      <c r="B118" s="106"/>
      <c r="C118" s="103">
        <f>SUM(C119+C232)</f>
        <v>376410.319</v>
      </c>
      <c r="D118" s="103">
        <f t="shared" ref="D118:F118" si="4">SUM(D119,D232)</f>
        <v>257654.359</v>
      </c>
      <c r="E118" s="103">
        <f t="shared" si="4"/>
        <v>118755.96</v>
      </c>
      <c r="F118" s="103">
        <f t="shared" si="4"/>
        <v>30918.64</v>
      </c>
      <c r="G118" s="115"/>
      <c r="H118" s="105">
        <f>SUM(H119,H232)</f>
        <v>14455.19</v>
      </c>
    </row>
    <row r="119" spans="1:8">
      <c r="A119" s="106" t="s">
        <v>1114</v>
      </c>
      <c r="B119" s="106"/>
      <c r="C119" s="103">
        <f t="shared" ref="C119:H119" si="5">C120+C171+C204</f>
        <v>54565.06</v>
      </c>
      <c r="D119" s="103">
        <f t="shared" si="5"/>
        <v>14519.02</v>
      </c>
      <c r="E119" s="103">
        <f t="shared" si="5"/>
        <v>40046.04</v>
      </c>
      <c r="F119" s="103">
        <f t="shared" si="5"/>
        <v>24602.55</v>
      </c>
      <c r="G119" s="103">
        <f t="shared" si="5"/>
        <v>0</v>
      </c>
      <c r="H119" s="103">
        <f t="shared" si="5"/>
        <v>7870.19</v>
      </c>
    </row>
    <row r="120" spans="1:8">
      <c r="A120" s="119" t="s">
        <v>1115</v>
      </c>
      <c r="B120" s="119"/>
      <c r="C120" s="103">
        <f t="shared" ref="C120:H120" si="6">SUM(C121:C170)</f>
        <v>17713.25</v>
      </c>
      <c r="D120" s="103">
        <f t="shared" si="6"/>
        <v>1525.79</v>
      </c>
      <c r="E120" s="103">
        <f t="shared" si="6"/>
        <v>16187.46</v>
      </c>
      <c r="F120" s="103">
        <f t="shared" si="6"/>
        <v>11633.16</v>
      </c>
      <c r="G120" s="103">
        <f t="shared" si="6"/>
        <v>0</v>
      </c>
      <c r="H120" s="103">
        <f t="shared" si="6"/>
        <v>2208.65</v>
      </c>
    </row>
    <row r="121" spans="1:8">
      <c r="A121" s="107" t="s">
        <v>1021</v>
      </c>
      <c r="B121" s="107" t="s">
        <v>1116</v>
      </c>
      <c r="C121" s="108">
        <f t="shared" ref="C121:C142" si="7">SUM(D121:E121)</f>
        <v>459.45</v>
      </c>
      <c r="D121" s="108"/>
      <c r="E121" s="108">
        <v>459.45</v>
      </c>
      <c r="F121" s="112">
        <v>140</v>
      </c>
      <c r="G121" s="115"/>
      <c r="H121" s="114">
        <v>60</v>
      </c>
    </row>
    <row r="122" spans="1:8">
      <c r="A122" s="107"/>
      <c r="B122" s="107" t="s">
        <v>1117</v>
      </c>
      <c r="C122" s="108">
        <f t="shared" si="7"/>
        <v>183.99</v>
      </c>
      <c r="D122" s="108"/>
      <c r="E122" s="108">
        <v>183.99</v>
      </c>
      <c r="F122" s="112">
        <v>152.97</v>
      </c>
      <c r="G122" s="115"/>
      <c r="H122" s="114">
        <v>31.02</v>
      </c>
    </row>
    <row r="123" spans="1:8">
      <c r="A123" s="107"/>
      <c r="B123" s="107" t="s">
        <v>1118</v>
      </c>
      <c r="C123" s="108">
        <f t="shared" si="7"/>
        <v>255.04</v>
      </c>
      <c r="D123" s="118"/>
      <c r="E123" s="118">
        <v>255.04</v>
      </c>
      <c r="F123" s="112">
        <v>196</v>
      </c>
      <c r="G123" s="115"/>
      <c r="H123" s="114">
        <v>10</v>
      </c>
    </row>
    <row r="124" spans="1:8">
      <c r="A124" s="107"/>
      <c r="B124" s="107" t="s">
        <v>1119</v>
      </c>
      <c r="C124" s="108">
        <f t="shared" si="7"/>
        <v>480</v>
      </c>
      <c r="D124" s="118"/>
      <c r="E124" s="118">
        <v>480</v>
      </c>
      <c r="F124" s="112">
        <v>360</v>
      </c>
      <c r="G124" s="115"/>
      <c r="H124" s="114"/>
    </row>
    <row r="125" spans="1:8">
      <c r="A125" s="107" t="s">
        <v>1120</v>
      </c>
      <c r="B125" s="107" t="s">
        <v>1121</v>
      </c>
      <c r="C125" s="108">
        <f t="shared" si="7"/>
        <v>118.83</v>
      </c>
      <c r="D125" s="108"/>
      <c r="E125" s="108">
        <v>118.83</v>
      </c>
      <c r="F125" s="112">
        <v>118.83</v>
      </c>
      <c r="G125" s="115"/>
      <c r="H125" s="114"/>
    </row>
    <row r="126" spans="1:8">
      <c r="A126" s="107"/>
      <c r="B126" s="107" t="s">
        <v>1122</v>
      </c>
      <c r="C126" s="108">
        <f t="shared" si="7"/>
        <v>775.36</v>
      </c>
      <c r="D126" s="108"/>
      <c r="E126" s="108">
        <v>775.36</v>
      </c>
      <c r="F126" s="112">
        <v>625</v>
      </c>
      <c r="G126" s="115"/>
      <c r="H126" s="114">
        <v>150.36</v>
      </c>
    </row>
    <row r="127" spans="1:8">
      <c r="A127" s="107" t="s">
        <v>1034</v>
      </c>
      <c r="B127" s="107" t="s">
        <v>1123</v>
      </c>
      <c r="C127" s="108">
        <f t="shared" si="7"/>
        <v>106.75</v>
      </c>
      <c r="D127" s="108"/>
      <c r="E127" s="108">
        <v>106.75</v>
      </c>
      <c r="F127" s="112">
        <v>82</v>
      </c>
      <c r="G127" s="115"/>
      <c r="H127" s="114"/>
    </row>
    <row r="128" spans="1:8">
      <c r="A128" s="107"/>
      <c r="B128" s="107" t="s">
        <v>1124</v>
      </c>
      <c r="C128" s="108">
        <f t="shared" si="7"/>
        <v>408.7</v>
      </c>
      <c r="D128" s="108"/>
      <c r="E128" s="108">
        <v>408.7</v>
      </c>
      <c r="F128" s="112">
        <v>408.7</v>
      </c>
      <c r="G128" s="115"/>
      <c r="H128" s="114"/>
    </row>
    <row r="129" spans="1:8">
      <c r="A129" s="107"/>
      <c r="B129" s="107" t="s">
        <v>1125</v>
      </c>
      <c r="C129" s="108">
        <f t="shared" si="7"/>
        <v>793.2</v>
      </c>
      <c r="D129" s="108">
        <v>393.2</v>
      </c>
      <c r="E129" s="108">
        <v>400</v>
      </c>
      <c r="F129" s="112">
        <v>280</v>
      </c>
      <c r="G129" s="115"/>
      <c r="H129" s="114">
        <v>40</v>
      </c>
    </row>
    <row r="130" spans="1:8">
      <c r="A130" s="107"/>
      <c r="B130" s="107" t="s">
        <v>1126</v>
      </c>
      <c r="C130" s="108">
        <f t="shared" si="7"/>
        <v>1029.69</v>
      </c>
      <c r="D130" s="108"/>
      <c r="E130" s="108">
        <v>1029.69</v>
      </c>
      <c r="F130" s="112">
        <v>690</v>
      </c>
      <c r="G130" s="115"/>
      <c r="H130" s="114">
        <v>60</v>
      </c>
    </row>
    <row r="131" spans="1:8">
      <c r="A131" s="107"/>
      <c r="B131" s="107" t="s">
        <v>1127</v>
      </c>
      <c r="C131" s="108">
        <f t="shared" si="7"/>
        <v>312.15</v>
      </c>
      <c r="D131" s="108"/>
      <c r="E131" s="108">
        <v>312.15</v>
      </c>
      <c r="F131" s="112">
        <v>250</v>
      </c>
      <c r="G131" s="115"/>
      <c r="H131" s="114">
        <v>62.15</v>
      </c>
    </row>
    <row r="132" spans="1:8">
      <c r="A132" s="107"/>
      <c r="B132" s="107" t="s">
        <v>1128</v>
      </c>
      <c r="C132" s="108">
        <f t="shared" si="7"/>
        <v>240.23</v>
      </c>
      <c r="D132" s="120"/>
      <c r="E132" s="120">
        <v>240.23</v>
      </c>
      <c r="F132" s="120">
        <v>240.23</v>
      </c>
      <c r="G132" s="115"/>
      <c r="H132" s="121"/>
    </row>
    <row r="133" spans="1:8">
      <c r="A133" s="107"/>
      <c r="B133" s="107" t="s">
        <v>1129</v>
      </c>
      <c r="C133" s="108">
        <f t="shared" si="7"/>
        <v>115.15</v>
      </c>
      <c r="D133" s="120"/>
      <c r="E133" s="120">
        <v>115.15</v>
      </c>
      <c r="F133" s="120">
        <v>115.15</v>
      </c>
      <c r="G133" s="115"/>
      <c r="H133" s="121"/>
    </row>
    <row r="134" spans="1:8">
      <c r="A134" s="107"/>
      <c r="B134" s="107" t="s">
        <v>1130</v>
      </c>
      <c r="C134" s="108">
        <f t="shared" si="7"/>
        <v>1227.14</v>
      </c>
      <c r="D134" s="108"/>
      <c r="E134" s="108">
        <v>1227.14</v>
      </c>
      <c r="F134" s="112">
        <v>1000</v>
      </c>
      <c r="G134" s="115"/>
      <c r="H134" s="114">
        <v>80</v>
      </c>
    </row>
    <row r="135" spans="1:8">
      <c r="A135" s="107" t="s">
        <v>1131</v>
      </c>
      <c r="B135" s="107" t="s">
        <v>1132</v>
      </c>
      <c r="C135" s="108">
        <f t="shared" si="7"/>
        <v>1257.89</v>
      </c>
      <c r="D135" s="108">
        <v>393.47</v>
      </c>
      <c r="E135" s="108">
        <v>864.42</v>
      </c>
      <c r="F135" s="112">
        <v>800</v>
      </c>
      <c r="G135" s="115"/>
      <c r="H135" s="114"/>
    </row>
    <row r="136" spans="1:8">
      <c r="A136" s="107" t="s">
        <v>1047</v>
      </c>
      <c r="B136" s="107" t="s">
        <v>1133</v>
      </c>
      <c r="C136" s="108">
        <f t="shared" si="7"/>
        <v>116.48</v>
      </c>
      <c r="D136" s="112"/>
      <c r="E136" s="112">
        <v>116.48</v>
      </c>
      <c r="F136" s="112">
        <v>81</v>
      </c>
      <c r="G136" s="115"/>
      <c r="H136" s="114">
        <v>35.48</v>
      </c>
    </row>
    <row r="137" spans="1:8">
      <c r="A137" s="107"/>
      <c r="B137" s="107" t="s">
        <v>1134</v>
      </c>
      <c r="C137" s="108">
        <f t="shared" si="7"/>
        <v>242.4</v>
      </c>
      <c r="D137" s="112"/>
      <c r="E137" s="112">
        <v>242.4</v>
      </c>
      <c r="F137" s="112">
        <v>190</v>
      </c>
      <c r="G137" s="115"/>
      <c r="H137" s="114">
        <v>52.4</v>
      </c>
    </row>
    <row r="138" spans="1:8">
      <c r="A138" s="107"/>
      <c r="B138" s="107" t="s">
        <v>1135</v>
      </c>
      <c r="C138" s="108">
        <f t="shared" si="7"/>
        <v>234.4</v>
      </c>
      <c r="D138" s="112"/>
      <c r="E138" s="112">
        <v>234.4</v>
      </c>
      <c r="F138" s="112">
        <v>190</v>
      </c>
      <c r="G138" s="115"/>
      <c r="H138" s="114">
        <v>44.4</v>
      </c>
    </row>
    <row r="139" spans="1:8">
      <c r="A139" s="107"/>
      <c r="B139" s="107" t="s">
        <v>1136</v>
      </c>
      <c r="C139" s="108">
        <f t="shared" si="7"/>
        <v>200</v>
      </c>
      <c r="D139" s="112"/>
      <c r="E139" s="112">
        <v>200</v>
      </c>
      <c r="F139" s="112">
        <v>77.6</v>
      </c>
      <c r="G139" s="115"/>
      <c r="H139" s="114"/>
    </row>
    <row r="140" spans="1:8">
      <c r="A140" s="107" t="s">
        <v>1049</v>
      </c>
      <c r="B140" s="107" t="s">
        <v>1137</v>
      </c>
      <c r="C140" s="108">
        <f t="shared" si="7"/>
        <v>291.16</v>
      </c>
      <c r="D140" s="108">
        <v>0</v>
      </c>
      <c r="E140" s="108">
        <v>291.16</v>
      </c>
      <c r="F140" s="112">
        <v>262</v>
      </c>
      <c r="G140" s="115"/>
      <c r="H140" s="114">
        <v>29.16</v>
      </c>
    </row>
    <row r="141" spans="1:8">
      <c r="A141" s="107"/>
      <c r="B141" s="107" t="s">
        <v>1138</v>
      </c>
      <c r="C141" s="108">
        <f t="shared" si="7"/>
        <v>181.29</v>
      </c>
      <c r="D141" s="108"/>
      <c r="E141" s="108">
        <v>181.29</v>
      </c>
      <c r="F141" s="112">
        <v>163</v>
      </c>
      <c r="G141" s="115"/>
      <c r="H141" s="114">
        <v>18.29</v>
      </c>
    </row>
    <row r="142" spans="1:8">
      <c r="A142" s="107"/>
      <c r="B142" s="107" t="s">
        <v>1139</v>
      </c>
      <c r="C142" s="122">
        <f t="shared" si="7"/>
        <v>141.4</v>
      </c>
      <c r="D142" s="108">
        <v>56.4</v>
      </c>
      <c r="E142" s="108">
        <v>85</v>
      </c>
      <c r="F142" s="108">
        <v>40</v>
      </c>
      <c r="G142" s="115"/>
      <c r="H142" s="109">
        <v>45</v>
      </c>
    </row>
    <row r="143" spans="1:8">
      <c r="A143" s="107"/>
      <c r="B143" s="107" t="s">
        <v>1140</v>
      </c>
      <c r="C143" s="122"/>
      <c r="D143" s="108"/>
      <c r="E143" s="108"/>
      <c r="F143" s="108">
        <v>60</v>
      </c>
      <c r="G143" s="115"/>
      <c r="H143" s="109">
        <v>65</v>
      </c>
    </row>
    <row r="144" spans="1:8">
      <c r="A144" s="107"/>
      <c r="B144" s="107" t="s">
        <v>1141</v>
      </c>
      <c r="C144" s="122"/>
      <c r="D144" s="108"/>
      <c r="E144" s="108"/>
      <c r="F144" s="108">
        <v>45</v>
      </c>
      <c r="G144" s="115"/>
      <c r="H144" s="109">
        <v>50</v>
      </c>
    </row>
    <row r="145" spans="1:8">
      <c r="A145" s="107"/>
      <c r="B145" s="123" t="s">
        <v>1142</v>
      </c>
      <c r="C145" s="122"/>
      <c r="D145" s="108"/>
      <c r="E145" s="108"/>
      <c r="F145" s="108">
        <v>55</v>
      </c>
      <c r="G145" s="115"/>
      <c r="H145" s="109">
        <v>60</v>
      </c>
    </row>
    <row r="146" spans="1:8">
      <c r="A146" s="107"/>
      <c r="B146" s="107" t="s">
        <v>1143</v>
      </c>
      <c r="C146" s="108">
        <f t="shared" ref="C146:C170" si="8">SUM(D146:E146)</f>
        <v>250.86</v>
      </c>
      <c r="D146" s="108"/>
      <c r="E146" s="108">
        <v>250.86</v>
      </c>
      <c r="F146" s="112">
        <v>100</v>
      </c>
      <c r="G146" s="113"/>
      <c r="H146" s="114">
        <v>100</v>
      </c>
    </row>
    <row r="147" spans="1:8">
      <c r="A147" s="107"/>
      <c r="B147" s="107" t="s">
        <v>1144</v>
      </c>
      <c r="C147" s="108">
        <f t="shared" si="8"/>
        <v>580.91</v>
      </c>
      <c r="D147" s="108"/>
      <c r="E147" s="108">
        <v>580.91</v>
      </c>
      <c r="F147" s="112">
        <v>400</v>
      </c>
      <c r="G147" s="115"/>
      <c r="H147" s="114"/>
    </row>
    <row r="148" spans="1:8">
      <c r="A148" s="107" t="s">
        <v>1032</v>
      </c>
      <c r="B148" s="107" t="s">
        <v>1145</v>
      </c>
      <c r="C148" s="108">
        <f t="shared" si="8"/>
        <v>78.07</v>
      </c>
      <c r="D148" s="108"/>
      <c r="E148" s="108">
        <v>78.07</v>
      </c>
      <c r="F148" s="112">
        <v>78.07</v>
      </c>
      <c r="G148" s="115"/>
      <c r="H148" s="114"/>
    </row>
    <row r="149" spans="1:8">
      <c r="A149" s="107"/>
      <c r="B149" s="107" t="s">
        <v>1146</v>
      </c>
      <c r="C149" s="108">
        <f t="shared" si="8"/>
        <v>298.67</v>
      </c>
      <c r="D149" s="108"/>
      <c r="E149" s="108">
        <v>298.67</v>
      </c>
      <c r="F149" s="112">
        <v>208.2</v>
      </c>
      <c r="G149" s="113"/>
      <c r="H149" s="114">
        <v>30</v>
      </c>
    </row>
    <row r="150" spans="1:8">
      <c r="A150" s="107"/>
      <c r="B150" s="107" t="s">
        <v>1147</v>
      </c>
      <c r="C150" s="108">
        <f t="shared" si="8"/>
        <v>287.67</v>
      </c>
      <c r="D150" s="108"/>
      <c r="E150" s="108">
        <v>287.67</v>
      </c>
      <c r="F150" s="112">
        <v>200.5</v>
      </c>
      <c r="G150" s="115"/>
      <c r="H150" s="114">
        <v>30</v>
      </c>
    </row>
    <row r="151" spans="1:8">
      <c r="A151" s="107"/>
      <c r="B151" s="107" t="s">
        <v>1148</v>
      </c>
      <c r="C151" s="108">
        <f t="shared" si="8"/>
        <v>321.52</v>
      </c>
      <c r="D151" s="108"/>
      <c r="E151" s="108">
        <v>321.52</v>
      </c>
      <c r="F151" s="112">
        <v>224.1</v>
      </c>
      <c r="G151" s="115"/>
      <c r="H151" s="114">
        <v>33</v>
      </c>
    </row>
    <row r="152" spans="1:8">
      <c r="A152" s="107"/>
      <c r="B152" s="107" t="s">
        <v>1149</v>
      </c>
      <c r="C152" s="108">
        <f t="shared" si="8"/>
        <v>366.68</v>
      </c>
      <c r="D152" s="108"/>
      <c r="E152" s="108">
        <v>366.68</v>
      </c>
      <c r="F152" s="112">
        <v>255.6</v>
      </c>
      <c r="G152" s="115"/>
      <c r="H152" s="114">
        <v>37</v>
      </c>
    </row>
    <row r="153" spans="1:8">
      <c r="A153" s="107"/>
      <c r="B153" s="107" t="s">
        <v>1150</v>
      </c>
      <c r="C153" s="108">
        <f t="shared" si="8"/>
        <v>474.37</v>
      </c>
      <c r="D153" s="108"/>
      <c r="E153" s="108">
        <v>474.37</v>
      </c>
      <c r="F153" s="112">
        <v>330.6</v>
      </c>
      <c r="G153" s="115"/>
      <c r="H153" s="114">
        <v>49</v>
      </c>
    </row>
    <row r="154" spans="1:8">
      <c r="A154" s="107"/>
      <c r="B154" s="107" t="s">
        <v>1151</v>
      </c>
      <c r="C154" s="108">
        <f t="shared" si="8"/>
        <v>77.66</v>
      </c>
      <c r="D154" s="108"/>
      <c r="E154" s="108">
        <v>77.66</v>
      </c>
      <c r="F154" s="112">
        <v>54</v>
      </c>
      <c r="G154" s="115"/>
      <c r="H154" s="114">
        <v>23.66</v>
      </c>
    </row>
    <row r="155" spans="1:8">
      <c r="A155" s="107"/>
      <c r="B155" s="107" t="s">
        <v>1152</v>
      </c>
      <c r="C155" s="108">
        <f t="shared" si="8"/>
        <v>227.53</v>
      </c>
      <c r="D155" s="108"/>
      <c r="E155" s="108">
        <v>227.53</v>
      </c>
      <c r="F155" s="112">
        <v>160</v>
      </c>
      <c r="G155" s="115"/>
      <c r="H155" s="114">
        <v>22</v>
      </c>
    </row>
    <row r="156" spans="1:8">
      <c r="A156" s="107"/>
      <c r="B156" s="107" t="s">
        <v>1153</v>
      </c>
      <c r="C156" s="108">
        <f t="shared" si="8"/>
        <v>352.09</v>
      </c>
      <c r="D156" s="112"/>
      <c r="E156" s="112">
        <v>352.09</v>
      </c>
      <c r="F156" s="112">
        <v>250</v>
      </c>
      <c r="G156" s="115"/>
      <c r="H156" s="114">
        <v>31</v>
      </c>
    </row>
    <row r="157" spans="1:8">
      <c r="A157" s="107"/>
      <c r="B157" s="107" t="s">
        <v>1154</v>
      </c>
      <c r="C157" s="108">
        <f t="shared" si="8"/>
        <v>383.14</v>
      </c>
      <c r="D157" s="112"/>
      <c r="E157" s="112">
        <v>383.14</v>
      </c>
      <c r="F157" s="112">
        <v>270</v>
      </c>
      <c r="G157" s="115"/>
      <c r="H157" s="114">
        <v>36</v>
      </c>
    </row>
    <row r="158" spans="1:8">
      <c r="A158" s="107"/>
      <c r="B158" s="107" t="s">
        <v>1155</v>
      </c>
      <c r="C158" s="108">
        <f t="shared" si="8"/>
        <v>342.85</v>
      </c>
      <c r="D158" s="112"/>
      <c r="E158" s="112">
        <v>342.85</v>
      </c>
      <c r="F158" s="112">
        <v>240</v>
      </c>
      <c r="G158" s="115"/>
      <c r="H158" s="114">
        <v>34</v>
      </c>
    </row>
    <row r="159" spans="1:8">
      <c r="A159" s="107"/>
      <c r="B159" s="107" t="s">
        <v>1156</v>
      </c>
      <c r="C159" s="108">
        <f t="shared" si="8"/>
        <v>400</v>
      </c>
      <c r="D159" s="112">
        <v>300</v>
      </c>
      <c r="E159" s="112">
        <v>100</v>
      </c>
      <c r="F159" s="112">
        <v>40</v>
      </c>
      <c r="G159" s="115"/>
      <c r="H159" s="114">
        <v>40</v>
      </c>
    </row>
    <row r="160" spans="1:8">
      <c r="A160" s="107"/>
      <c r="B160" s="107" t="s">
        <v>1157</v>
      </c>
      <c r="C160" s="108">
        <f t="shared" si="8"/>
        <v>60</v>
      </c>
      <c r="D160" s="112"/>
      <c r="E160" s="112">
        <v>60</v>
      </c>
      <c r="F160" s="112">
        <v>60</v>
      </c>
      <c r="G160" s="115"/>
      <c r="H160" s="114"/>
    </row>
    <row r="161" spans="1:8">
      <c r="A161" s="107"/>
      <c r="B161" s="107" t="s">
        <v>1158</v>
      </c>
      <c r="C161" s="108">
        <f t="shared" si="8"/>
        <v>27.97</v>
      </c>
      <c r="D161" s="112"/>
      <c r="E161" s="112">
        <v>27.97</v>
      </c>
      <c r="F161" s="112">
        <v>21</v>
      </c>
      <c r="G161" s="115"/>
      <c r="H161" s="114">
        <v>6.97</v>
      </c>
    </row>
    <row r="162" spans="1:8">
      <c r="A162" s="107"/>
      <c r="B162" s="107" t="s">
        <v>1159</v>
      </c>
      <c r="C162" s="108">
        <f t="shared" si="8"/>
        <v>1532.83</v>
      </c>
      <c r="D162" s="112"/>
      <c r="E162" s="112">
        <v>1532.83</v>
      </c>
      <c r="F162" s="112">
        <v>900</v>
      </c>
      <c r="G162" s="115"/>
      <c r="H162" s="114">
        <v>320</v>
      </c>
    </row>
    <row r="163" spans="1:8">
      <c r="A163" s="107"/>
      <c r="B163" s="107" t="s">
        <v>1160</v>
      </c>
      <c r="C163" s="108">
        <f t="shared" si="8"/>
        <v>1425.94</v>
      </c>
      <c r="D163" s="108"/>
      <c r="E163" s="108">
        <v>1425.94</v>
      </c>
      <c r="F163" s="112">
        <v>850</v>
      </c>
      <c r="G163" s="115"/>
      <c r="H163" s="114">
        <v>290</v>
      </c>
    </row>
    <row r="164" spans="1:8">
      <c r="A164" s="107"/>
      <c r="B164" s="107" t="s">
        <v>1161</v>
      </c>
      <c r="C164" s="108">
        <f t="shared" si="8"/>
        <v>16.26</v>
      </c>
      <c r="D164" s="120"/>
      <c r="E164" s="120">
        <v>16.26</v>
      </c>
      <c r="F164" s="112"/>
      <c r="G164" s="115"/>
      <c r="H164" s="114">
        <v>16.26</v>
      </c>
    </row>
    <row r="165" spans="1:8">
      <c r="A165" s="107" t="s">
        <v>1162</v>
      </c>
      <c r="B165" s="107" t="s">
        <v>1163</v>
      </c>
      <c r="C165" s="108">
        <f t="shared" si="8"/>
        <v>67.5</v>
      </c>
      <c r="D165" s="118"/>
      <c r="E165" s="118">
        <v>67.5</v>
      </c>
      <c r="F165" s="112"/>
      <c r="G165" s="115"/>
      <c r="H165" s="114">
        <v>67.5</v>
      </c>
    </row>
    <row r="166" spans="1:8">
      <c r="A166" s="107" t="s">
        <v>1060</v>
      </c>
      <c r="B166" s="107" t="s">
        <v>1164</v>
      </c>
      <c r="C166" s="108">
        <f t="shared" si="8"/>
        <v>150</v>
      </c>
      <c r="D166" s="118">
        <v>150</v>
      </c>
      <c r="E166" s="118"/>
      <c r="F166" s="112">
        <v>0</v>
      </c>
      <c r="G166" s="115"/>
      <c r="H166" s="114"/>
    </row>
    <row r="167" spans="1:8">
      <c r="A167" s="107" t="s">
        <v>1165</v>
      </c>
      <c r="B167" s="107" t="s">
        <v>1166</v>
      </c>
      <c r="C167" s="108">
        <f t="shared" si="8"/>
        <v>100</v>
      </c>
      <c r="D167" s="118">
        <v>40</v>
      </c>
      <c r="E167" s="118">
        <v>60</v>
      </c>
      <c r="F167" s="112">
        <v>0</v>
      </c>
      <c r="G167" s="115"/>
      <c r="H167" s="114">
        <v>48</v>
      </c>
    </row>
    <row r="168" spans="1:8">
      <c r="A168" s="107" t="s">
        <v>1167</v>
      </c>
      <c r="B168" s="107" t="s">
        <v>1168</v>
      </c>
      <c r="C168" s="108">
        <f t="shared" si="8"/>
        <v>348.72</v>
      </c>
      <c r="D168" s="118">
        <v>172.72</v>
      </c>
      <c r="E168" s="118">
        <v>176</v>
      </c>
      <c r="F168" s="112">
        <v>80</v>
      </c>
      <c r="G168" s="115"/>
      <c r="H168" s="114">
        <v>60</v>
      </c>
    </row>
    <row r="169" spans="1:8">
      <c r="A169" s="107" t="s">
        <v>1169</v>
      </c>
      <c r="B169" s="107" t="s">
        <v>1170</v>
      </c>
      <c r="C169" s="108">
        <f t="shared" si="8"/>
        <v>248.61</v>
      </c>
      <c r="D169" s="118">
        <v>20</v>
      </c>
      <c r="E169" s="118">
        <v>228.61</v>
      </c>
      <c r="F169" s="112">
        <v>228.61</v>
      </c>
      <c r="G169" s="115"/>
      <c r="H169" s="114"/>
    </row>
    <row r="170" spans="1:8">
      <c r="A170" s="107" t="s">
        <v>1079</v>
      </c>
      <c r="B170" s="107" t="s">
        <v>1171</v>
      </c>
      <c r="C170" s="108">
        <f t="shared" si="8"/>
        <v>122.7</v>
      </c>
      <c r="D170" s="108">
        <v>0</v>
      </c>
      <c r="E170" s="108">
        <v>122.7</v>
      </c>
      <c r="F170" s="112">
        <v>60</v>
      </c>
      <c r="G170" s="115"/>
      <c r="H170" s="114">
        <v>41</v>
      </c>
    </row>
    <row r="171" spans="1:8">
      <c r="A171" s="119" t="s">
        <v>1172</v>
      </c>
      <c r="B171" s="119"/>
      <c r="C171" s="103">
        <f t="shared" ref="C171:F171" si="9">SUM(C172:C203)</f>
        <v>22725.08</v>
      </c>
      <c r="D171" s="103">
        <f t="shared" si="9"/>
        <v>4086.86</v>
      </c>
      <c r="E171" s="103">
        <f t="shared" si="9"/>
        <v>18638.22</v>
      </c>
      <c r="F171" s="103">
        <f t="shared" si="9"/>
        <v>10564.54</v>
      </c>
      <c r="G171" s="115"/>
      <c r="H171" s="105">
        <f>SUM(H172:H203)</f>
        <v>4045.94</v>
      </c>
    </row>
    <row r="172" spans="1:8">
      <c r="A172" s="107" t="s">
        <v>1021</v>
      </c>
      <c r="B172" s="107" t="s">
        <v>1173</v>
      </c>
      <c r="C172" s="108">
        <f t="shared" ref="C172:C203" si="10">SUM(D172:E172)</f>
        <v>3679.72</v>
      </c>
      <c r="D172" s="108"/>
      <c r="E172" s="108">
        <v>3679.72</v>
      </c>
      <c r="F172" s="112">
        <v>2200</v>
      </c>
      <c r="G172" s="115"/>
      <c r="H172" s="114">
        <v>200</v>
      </c>
    </row>
    <row r="173" spans="1:8">
      <c r="A173" s="107"/>
      <c r="B173" s="107" t="s">
        <v>1174</v>
      </c>
      <c r="C173" s="108">
        <f t="shared" si="10"/>
        <v>1013.97</v>
      </c>
      <c r="D173" s="108"/>
      <c r="E173" s="108">
        <v>1013.97</v>
      </c>
      <c r="F173" s="112">
        <v>800</v>
      </c>
      <c r="G173" s="115"/>
      <c r="H173" s="114">
        <v>100</v>
      </c>
    </row>
    <row r="174" spans="1:8">
      <c r="A174" s="107"/>
      <c r="B174" s="107" t="s">
        <v>1175</v>
      </c>
      <c r="C174" s="108">
        <f t="shared" si="10"/>
        <v>2122.45</v>
      </c>
      <c r="D174" s="108"/>
      <c r="E174" s="108">
        <v>2122.45</v>
      </c>
      <c r="F174" s="112">
        <v>910</v>
      </c>
      <c r="G174" s="115"/>
      <c r="H174" s="114">
        <v>200</v>
      </c>
    </row>
    <row r="175" spans="1:8">
      <c r="A175" s="124" t="s">
        <v>1034</v>
      </c>
      <c r="B175" s="107" t="s">
        <v>1176</v>
      </c>
      <c r="C175" s="108">
        <f t="shared" si="10"/>
        <v>258.83</v>
      </c>
      <c r="D175" s="108">
        <v>220</v>
      </c>
      <c r="E175" s="108">
        <v>38.83</v>
      </c>
      <c r="F175" s="112">
        <v>38.83</v>
      </c>
      <c r="G175" s="115"/>
      <c r="H175" s="114"/>
    </row>
    <row r="176" spans="1:8">
      <c r="A176" s="124"/>
      <c r="B176" s="107" t="s">
        <v>1177</v>
      </c>
      <c r="C176" s="108">
        <f t="shared" si="10"/>
        <v>350.84</v>
      </c>
      <c r="D176" s="108"/>
      <c r="E176" s="108">
        <v>350.84</v>
      </c>
      <c r="F176" s="112">
        <v>215.4</v>
      </c>
      <c r="G176" s="115"/>
      <c r="H176" s="114">
        <v>109.86</v>
      </c>
    </row>
    <row r="177" spans="1:8">
      <c r="A177" s="124"/>
      <c r="B177" s="107" t="s">
        <v>1178</v>
      </c>
      <c r="C177" s="108">
        <f t="shared" si="10"/>
        <v>230.32</v>
      </c>
      <c r="D177" s="108"/>
      <c r="E177" s="108">
        <v>230.32</v>
      </c>
      <c r="F177" s="112">
        <v>160</v>
      </c>
      <c r="G177" s="113"/>
      <c r="H177" s="114">
        <v>70.32</v>
      </c>
    </row>
    <row r="178" spans="1:8">
      <c r="A178" s="124"/>
      <c r="B178" s="107" t="s">
        <v>1179</v>
      </c>
      <c r="C178" s="108">
        <f t="shared" si="10"/>
        <v>278.39</v>
      </c>
      <c r="D178" s="108">
        <v>140</v>
      </c>
      <c r="E178" s="108">
        <v>138.39</v>
      </c>
      <c r="F178" s="108">
        <v>138.39</v>
      </c>
      <c r="G178" s="113"/>
      <c r="H178" s="109"/>
    </row>
    <row r="179" spans="1:8">
      <c r="A179" s="124"/>
      <c r="B179" s="107" t="s">
        <v>1180</v>
      </c>
      <c r="C179" s="108">
        <f t="shared" si="10"/>
        <v>619.21</v>
      </c>
      <c r="D179" s="108"/>
      <c r="E179" s="108">
        <v>619.21</v>
      </c>
      <c r="F179" s="108">
        <v>410</v>
      </c>
      <c r="G179" s="115"/>
      <c r="H179" s="109">
        <v>209.21</v>
      </c>
    </row>
    <row r="180" spans="1:8">
      <c r="A180" s="124"/>
      <c r="B180" s="107" t="s">
        <v>1181</v>
      </c>
      <c r="C180" s="108">
        <f t="shared" si="10"/>
        <v>958.11</v>
      </c>
      <c r="D180" s="120">
        <v>458.11</v>
      </c>
      <c r="E180" s="120">
        <v>500</v>
      </c>
      <c r="F180" s="112">
        <v>500</v>
      </c>
      <c r="G180" s="116"/>
      <c r="H180" s="114"/>
    </row>
    <row r="181" spans="1:8">
      <c r="A181" s="124" t="s">
        <v>1182</v>
      </c>
      <c r="B181" s="107" t="s">
        <v>1183</v>
      </c>
      <c r="C181" s="108">
        <f t="shared" si="10"/>
        <v>158.17</v>
      </c>
      <c r="D181" s="120">
        <v>50</v>
      </c>
      <c r="E181" s="120">
        <v>108.17</v>
      </c>
      <c r="F181" s="112">
        <v>93</v>
      </c>
      <c r="G181" s="115"/>
      <c r="H181" s="114">
        <v>15.17</v>
      </c>
    </row>
    <row r="182" spans="1:8">
      <c r="A182" s="124"/>
      <c r="B182" s="107" t="s">
        <v>1184</v>
      </c>
      <c r="C182" s="108">
        <f t="shared" si="10"/>
        <v>193</v>
      </c>
      <c r="D182" s="118">
        <v>0</v>
      </c>
      <c r="E182" s="118">
        <v>193</v>
      </c>
      <c r="F182" s="112">
        <v>150</v>
      </c>
      <c r="G182" s="115"/>
      <c r="H182" s="114"/>
    </row>
    <row r="183" spans="1:8">
      <c r="A183" s="107" t="s">
        <v>1185</v>
      </c>
      <c r="B183" s="107" t="s">
        <v>1186</v>
      </c>
      <c r="C183" s="108">
        <f t="shared" si="10"/>
        <v>92.59</v>
      </c>
      <c r="D183" s="120"/>
      <c r="E183" s="120">
        <v>92.59</v>
      </c>
      <c r="F183" s="112">
        <v>34.29</v>
      </c>
      <c r="G183" s="115"/>
      <c r="H183" s="114">
        <v>58.3</v>
      </c>
    </row>
    <row r="184" spans="1:8">
      <c r="A184" s="107" t="s">
        <v>1187</v>
      </c>
      <c r="B184" s="107" t="s">
        <v>1188</v>
      </c>
      <c r="C184" s="108">
        <f t="shared" si="10"/>
        <v>2154.81</v>
      </c>
      <c r="D184" s="120">
        <v>194.46</v>
      </c>
      <c r="E184" s="120">
        <v>1960.35</v>
      </c>
      <c r="F184" s="112">
        <v>665.54</v>
      </c>
      <c r="G184" s="116"/>
      <c r="H184" s="114">
        <v>1000</v>
      </c>
    </row>
    <row r="185" spans="1:8">
      <c r="A185" s="124" t="s">
        <v>1058</v>
      </c>
      <c r="B185" s="107" t="s">
        <v>1189</v>
      </c>
      <c r="C185" s="108">
        <f t="shared" si="10"/>
        <v>959.19</v>
      </c>
      <c r="D185" s="118">
        <v>189.36</v>
      </c>
      <c r="E185" s="118">
        <v>769.83</v>
      </c>
      <c r="F185" s="112">
        <v>368.83</v>
      </c>
      <c r="G185" s="116"/>
      <c r="H185" s="114">
        <v>45</v>
      </c>
    </row>
    <row r="186" spans="1:8">
      <c r="A186" s="107" t="s">
        <v>1120</v>
      </c>
      <c r="B186" s="107" t="s">
        <v>1190</v>
      </c>
      <c r="C186" s="108">
        <f t="shared" si="10"/>
        <v>106</v>
      </c>
      <c r="D186" s="108"/>
      <c r="E186" s="108">
        <v>106</v>
      </c>
      <c r="F186" s="112">
        <v>100.7</v>
      </c>
      <c r="G186" s="115"/>
      <c r="H186" s="114"/>
    </row>
    <row r="187" spans="1:8">
      <c r="A187" s="107"/>
      <c r="B187" s="107" t="s">
        <v>1191</v>
      </c>
      <c r="C187" s="108">
        <f t="shared" si="10"/>
        <v>177.95</v>
      </c>
      <c r="D187" s="108"/>
      <c r="E187" s="108">
        <v>177.95</v>
      </c>
      <c r="F187" s="112">
        <v>177.95</v>
      </c>
      <c r="G187" s="115"/>
      <c r="H187" s="114"/>
    </row>
    <row r="188" spans="1:8">
      <c r="A188" s="107"/>
      <c r="B188" s="107" t="s">
        <v>1192</v>
      </c>
      <c r="C188" s="108">
        <f t="shared" si="10"/>
        <v>369.55</v>
      </c>
      <c r="D188" s="118"/>
      <c r="E188" s="118">
        <v>369.55</v>
      </c>
      <c r="F188" s="112">
        <v>369.55</v>
      </c>
      <c r="G188" s="115"/>
      <c r="H188" s="114"/>
    </row>
    <row r="189" spans="1:8">
      <c r="A189" s="107" t="s">
        <v>981</v>
      </c>
      <c r="B189" s="107" t="s">
        <v>1193</v>
      </c>
      <c r="C189" s="108">
        <f t="shared" si="10"/>
        <v>177</v>
      </c>
      <c r="D189" s="108"/>
      <c r="E189" s="112">
        <v>177</v>
      </c>
      <c r="F189" s="112">
        <v>40</v>
      </c>
      <c r="G189" s="115"/>
      <c r="H189" s="114">
        <v>54</v>
      </c>
    </row>
    <row r="190" spans="1:8">
      <c r="A190" s="124" t="s">
        <v>1194</v>
      </c>
      <c r="B190" s="107" t="s">
        <v>1195</v>
      </c>
      <c r="C190" s="108">
        <f t="shared" si="10"/>
        <v>1560</v>
      </c>
      <c r="D190" s="108">
        <v>1300</v>
      </c>
      <c r="E190" s="108">
        <v>260</v>
      </c>
      <c r="F190" s="112">
        <v>104</v>
      </c>
      <c r="G190" s="113"/>
      <c r="H190" s="114">
        <v>104.5</v>
      </c>
    </row>
    <row r="191" spans="1:8">
      <c r="A191" s="124" t="s">
        <v>1032</v>
      </c>
      <c r="B191" s="107" t="s">
        <v>1196</v>
      </c>
      <c r="C191" s="108">
        <f t="shared" si="10"/>
        <v>296.46</v>
      </c>
      <c r="D191" s="118"/>
      <c r="E191" s="118">
        <v>296.46</v>
      </c>
      <c r="F191" s="112">
        <v>118.57</v>
      </c>
      <c r="G191" s="115"/>
      <c r="H191" s="114">
        <v>60</v>
      </c>
    </row>
    <row r="192" spans="1:8">
      <c r="A192" s="124"/>
      <c r="B192" s="107" t="s">
        <v>1197</v>
      </c>
      <c r="C192" s="108">
        <f t="shared" si="10"/>
        <v>725.92</v>
      </c>
      <c r="D192" s="118">
        <v>216</v>
      </c>
      <c r="E192" s="118">
        <v>509.92</v>
      </c>
      <c r="F192" s="112">
        <v>509.92</v>
      </c>
      <c r="G192" s="110"/>
      <c r="H192" s="114"/>
    </row>
    <row r="193" spans="1:8">
      <c r="A193" s="124"/>
      <c r="B193" s="107" t="s">
        <v>1198</v>
      </c>
      <c r="C193" s="108">
        <f t="shared" si="10"/>
        <v>124.62</v>
      </c>
      <c r="D193" s="118"/>
      <c r="E193" s="118">
        <v>124.62</v>
      </c>
      <c r="F193" s="112">
        <v>50</v>
      </c>
      <c r="G193" s="113"/>
      <c r="H193" s="114">
        <v>74.62</v>
      </c>
    </row>
    <row r="194" spans="1:8">
      <c r="A194" s="124"/>
      <c r="B194" s="107" t="s">
        <v>1199</v>
      </c>
      <c r="C194" s="108">
        <f t="shared" si="10"/>
        <v>500</v>
      </c>
      <c r="D194" s="108">
        <v>300</v>
      </c>
      <c r="E194" s="108">
        <v>200</v>
      </c>
      <c r="F194" s="112">
        <v>80</v>
      </c>
      <c r="G194" s="113"/>
      <c r="H194" s="114">
        <v>40</v>
      </c>
    </row>
    <row r="195" spans="1:8">
      <c r="A195" s="124" t="s">
        <v>1200</v>
      </c>
      <c r="B195" s="123" t="s">
        <v>1201</v>
      </c>
      <c r="C195" s="108">
        <f t="shared" si="10"/>
        <v>112.93</v>
      </c>
      <c r="D195" s="108"/>
      <c r="E195" s="108">
        <v>112.93</v>
      </c>
      <c r="F195" s="108">
        <v>46</v>
      </c>
      <c r="G195" s="113"/>
      <c r="H195" s="109">
        <v>23</v>
      </c>
    </row>
    <row r="196" spans="1:8">
      <c r="A196" s="124" t="s">
        <v>1079</v>
      </c>
      <c r="B196" s="107" t="s">
        <v>1202</v>
      </c>
      <c r="C196" s="108">
        <f t="shared" si="10"/>
        <v>406.61</v>
      </c>
      <c r="D196" s="118">
        <v>173.45</v>
      </c>
      <c r="E196" s="118">
        <v>233.16</v>
      </c>
      <c r="F196" s="112">
        <v>96</v>
      </c>
      <c r="G196" s="115"/>
      <c r="H196" s="114">
        <v>49</v>
      </c>
    </row>
    <row r="197" spans="1:8">
      <c r="A197" s="124"/>
      <c r="B197" s="107" t="s">
        <v>1203</v>
      </c>
      <c r="C197" s="108">
        <f t="shared" si="10"/>
        <v>963.81</v>
      </c>
      <c r="D197" s="118">
        <v>718.05</v>
      </c>
      <c r="E197" s="118">
        <v>245.76</v>
      </c>
      <c r="F197" s="112">
        <v>0</v>
      </c>
      <c r="G197" s="115"/>
      <c r="H197" s="114">
        <v>120</v>
      </c>
    </row>
    <row r="198" spans="1:8">
      <c r="A198" s="107" t="s">
        <v>1204</v>
      </c>
      <c r="B198" s="107" t="s">
        <v>1205</v>
      </c>
      <c r="C198" s="108">
        <f t="shared" si="10"/>
        <v>295</v>
      </c>
      <c r="D198" s="118">
        <v>49.43</v>
      </c>
      <c r="E198" s="118">
        <v>245.57</v>
      </c>
      <c r="F198" s="112">
        <v>245.57</v>
      </c>
      <c r="G198" s="115"/>
      <c r="H198" s="114"/>
    </row>
    <row r="199" spans="1:8">
      <c r="A199" s="107" t="s">
        <v>1206</v>
      </c>
      <c r="B199" s="107" t="s">
        <v>1207</v>
      </c>
      <c r="C199" s="108">
        <f t="shared" si="10"/>
        <v>124.5</v>
      </c>
      <c r="D199" s="118">
        <v>78</v>
      </c>
      <c r="E199" s="118">
        <v>46.5</v>
      </c>
      <c r="F199" s="112">
        <v>40</v>
      </c>
      <c r="G199" s="115"/>
      <c r="H199" s="114">
        <v>6.5</v>
      </c>
    </row>
    <row r="200" spans="1:8">
      <c r="A200" s="107" t="s">
        <v>1208</v>
      </c>
      <c r="B200" s="107" t="s">
        <v>1209</v>
      </c>
      <c r="C200" s="108">
        <f t="shared" si="10"/>
        <v>123.67</v>
      </c>
      <c r="D200" s="118"/>
      <c r="E200" s="118">
        <v>123.67</v>
      </c>
      <c r="F200" s="112">
        <v>52</v>
      </c>
      <c r="G200" s="115"/>
      <c r="H200" s="114">
        <v>30</v>
      </c>
    </row>
    <row r="201" spans="1:8">
      <c r="A201" s="107" t="s">
        <v>1210</v>
      </c>
      <c r="B201" s="107" t="s">
        <v>1211</v>
      </c>
      <c r="C201" s="108">
        <f t="shared" si="10"/>
        <v>2850</v>
      </c>
      <c r="D201" s="118"/>
      <c r="E201" s="118">
        <v>2850</v>
      </c>
      <c r="F201" s="112">
        <v>1400</v>
      </c>
      <c r="G201" s="115"/>
      <c r="H201" s="114">
        <v>1185</v>
      </c>
    </row>
    <row r="202" spans="1:8">
      <c r="A202" s="107" t="s">
        <v>1212</v>
      </c>
      <c r="B202" s="107" t="s">
        <v>1213</v>
      </c>
      <c r="C202" s="108">
        <f t="shared" si="10"/>
        <v>291.05</v>
      </c>
      <c r="D202" s="118"/>
      <c r="E202" s="118">
        <v>291.05</v>
      </c>
      <c r="F202" s="112">
        <v>150</v>
      </c>
      <c r="G202" s="115"/>
      <c r="H202" s="114">
        <v>141.05</v>
      </c>
    </row>
    <row r="203" spans="1:8">
      <c r="A203" s="125" t="s">
        <v>1106</v>
      </c>
      <c r="B203" s="107" t="s">
        <v>1214</v>
      </c>
      <c r="C203" s="108">
        <f t="shared" si="10"/>
        <v>450.41</v>
      </c>
      <c r="D203" s="108"/>
      <c r="E203" s="108">
        <v>450.41</v>
      </c>
      <c r="F203" s="112">
        <v>300</v>
      </c>
      <c r="G203" s="126"/>
      <c r="H203" s="114">
        <v>150.41</v>
      </c>
    </row>
    <row r="204" spans="1:8">
      <c r="A204" s="119" t="s">
        <v>1215</v>
      </c>
      <c r="B204" s="119"/>
      <c r="C204" s="103">
        <f t="shared" ref="C204:H204" si="11">SUM(C205:C231)</f>
        <v>14126.73</v>
      </c>
      <c r="D204" s="103">
        <f t="shared" si="11"/>
        <v>8906.37</v>
      </c>
      <c r="E204" s="103">
        <f t="shared" si="11"/>
        <v>5220.36</v>
      </c>
      <c r="F204" s="103">
        <f t="shared" si="11"/>
        <v>2404.85</v>
      </c>
      <c r="G204" s="103">
        <f t="shared" si="11"/>
        <v>0</v>
      </c>
      <c r="H204" s="103">
        <f t="shared" si="11"/>
        <v>1615.6</v>
      </c>
    </row>
    <row r="205" spans="1:8">
      <c r="A205" s="125" t="s">
        <v>1021</v>
      </c>
      <c r="B205" s="107" t="s">
        <v>1216</v>
      </c>
      <c r="C205" s="108">
        <f t="shared" ref="C205:C231" si="12">D205+E205</f>
        <v>3137.42</v>
      </c>
      <c r="D205" s="108">
        <v>1607.42</v>
      </c>
      <c r="E205" s="108">
        <v>1530</v>
      </c>
      <c r="F205" s="112">
        <v>900</v>
      </c>
      <c r="G205" s="126"/>
      <c r="H205" s="114">
        <v>630</v>
      </c>
    </row>
    <row r="206" spans="1:8">
      <c r="A206" s="125" t="s">
        <v>1058</v>
      </c>
      <c r="B206" s="107" t="s">
        <v>1217</v>
      </c>
      <c r="C206" s="108">
        <f t="shared" si="12"/>
        <v>198</v>
      </c>
      <c r="D206" s="108">
        <v>18</v>
      </c>
      <c r="E206" s="108">
        <v>180</v>
      </c>
      <c r="F206" s="112">
        <v>80</v>
      </c>
      <c r="G206" s="126"/>
      <c r="H206" s="114"/>
    </row>
    <row r="207" spans="1:8">
      <c r="A207" s="125" t="s">
        <v>1054</v>
      </c>
      <c r="B207" s="107" t="s">
        <v>1218</v>
      </c>
      <c r="C207" s="108">
        <f t="shared" si="12"/>
        <v>693.29</v>
      </c>
      <c r="D207" s="108">
        <v>425.29</v>
      </c>
      <c r="E207" s="108">
        <v>268</v>
      </c>
      <c r="F207" s="112">
        <v>200</v>
      </c>
      <c r="G207" s="126"/>
      <c r="H207" s="114">
        <v>68</v>
      </c>
    </row>
    <row r="208" spans="1:8">
      <c r="A208" s="125" t="s">
        <v>1219</v>
      </c>
      <c r="B208" s="107" t="s">
        <v>1220</v>
      </c>
      <c r="C208" s="108">
        <f t="shared" si="12"/>
        <v>314.56</v>
      </c>
      <c r="D208" s="108">
        <v>74.71</v>
      </c>
      <c r="E208" s="108">
        <v>239.85</v>
      </c>
      <c r="F208" s="112">
        <v>239.85</v>
      </c>
      <c r="G208" s="126"/>
      <c r="H208" s="114">
        <v>54.6</v>
      </c>
    </row>
    <row r="209" spans="1:8">
      <c r="A209" s="125" t="s">
        <v>1185</v>
      </c>
      <c r="B209" s="107" t="s">
        <v>1221</v>
      </c>
      <c r="C209" s="108">
        <f t="shared" si="12"/>
        <v>68.35</v>
      </c>
      <c r="D209" s="108">
        <v>0</v>
      </c>
      <c r="E209" s="108">
        <v>68.35</v>
      </c>
      <c r="F209" s="112">
        <v>0</v>
      </c>
      <c r="G209" s="126"/>
      <c r="H209" s="114">
        <v>68.35</v>
      </c>
    </row>
    <row r="210" spans="1:8">
      <c r="A210" s="125" t="s">
        <v>1222</v>
      </c>
      <c r="B210" s="107" t="s">
        <v>1223</v>
      </c>
      <c r="C210" s="108">
        <f t="shared" si="12"/>
        <v>106.7</v>
      </c>
      <c r="D210" s="108">
        <v>64.7</v>
      </c>
      <c r="E210" s="108">
        <v>42</v>
      </c>
      <c r="F210" s="112">
        <v>42</v>
      </c>
      <c r="G210" s="126"/>
      <c r="H210" s="114"/>
    </row>
    <row r="211" spans="1:8">
      <c r="A211" s="127" t="s">
        <v>1034</v>
      </c>
      <c r="B211" s="107" t="s">
        <v>1224</v>
      </c>
      <c r="C211" s="108">
        <f t="shared" si="12"/>
        <v>500</v>
      </c>
      <c r="D211" s="108">
        <v>420</v>
      </c>
      <c r="E211" s="108">
        <v>80</v>
      </c>
      <c r="F211" s="112">
        <v>0</v>
      </c>
      <c r="G211" s="126"/>
      <c r="H211" s="114">
        <v>80</v>
      </c>
    </row>
    <row r="212" spans="1:8">
      <c r="A212" s="127"/>
      <c r="B212" s="107" t="s">
        <v>1225</v>
      </c>
      <c r="C212" s="108">
        <f t="shared" si="12"/>
        <v>304</v>
      </c>
      <c r="D212" s="108">
        <v>274</v>
      </c>
      <c r="E212" s="108">
        <v>30</v>
      </c>
      <c r="F212" s="112">
        <v>0</v>
      </c>
      <c r="G212" s="126"/>
      <c r="H212" s="114"/>
    </row>
    <row r="213" spans="1:8">
      <c r="A213" s="127" t="s">
        <v>1047</v>
      </c>
      <c r="B213" s="107" t="s">
        <v>1226</v>
      </c>
      <c r="C213" s="108">
        <f t="shared" si="12"/>
        <v>200</v>
      </c>
      <c r="D213" s="108">
        <v>0</v>
      </c>
      <c r="E213" s="108">
        <v>200</v>
      </c>
      <c r="F213" s="112">
        <v>100</v>
      </c>
      <c r="G213" s="126"/>
      <c r="H213" s="114">
        <v>100</v>
      </c>
    </row>
    <row r="214" spans="1:8">
      <c r="A214" s="127"/>
      <c r="B214" s="107" t="s">
        <v>1227</v>
      </c>
      <c r="C214" s="108">
        <f t="shared" si="12"/>
        <v>130</v>
      </c>
      <c r="D214" s="108">
        <v>10</v>
      </c>
      <c r="E214" s="108">
        <v>120</v>
      </c>
      <c r="F214" s="112">
        <v>120</v>
      </c>
      <c r="G214" s="126"/>
      <c r="H214" s="114"/>
    </row>
    <row r="215" spans="1:8">
      <c r="A215" s="127"/>
      <c r="B215" s="107" t="s">
        <v>1228</v>
      </c>
      <c r="C215" s="108">
        <f t="shared" si="12"/>
        <v>200</v>
      </c>
      <c r="D215" s="108">
        <v>0</v>
      </c>
      <c r="E215" s="108">
        <v>200</v>
      </c>
      <c r="F215" s="112">
        <v>108</v>
      </c>
      <c r="G215" s="126"/>
      <c r="H215" s="114">
        <v>23</v>
      </c>
    </row>
    <row r="216" spans="1:8">
      <c r="A216" s="125" t="s">
        <v>1229</v>
      </c>
      <c r="B216" s="107" t="s">
        <v>1230</v>
      </c>
      <c r="C216" s="108">
        <f t="shared" si="12"/>
        <v>100</v>
      </c>
      <c r="D216" s="108">
        <v>0</v>
      </c>
      <c r="E216" s="108">
        <v>100</v>
      </c>
      <c r="F216" s="112">
        <v>0</v>
      </c>
      <c r="G216" s="126"/>
      <c r="H216" s="114">
        <v>100</v>
      </c>
    </row>
    <row r="217" spans="1:8">
      <c r="A217" s="127" t="s">
        <v>981</v>
      </c>
      <c r="B217" s="107" t="s">
        <v>1231</v>
      </c>
      <c r="C217" s="108">
        <f t="shared" si="12"/>
        <v>216.66</v>
      </c>
      <c r="D217" s="108">
        <v>166.66</v>
      </c>
      <c r="E217" s="108">
        <v>50</v>
      </c>
      <c r="F217" s="112">
        <v>0</v>
      </c>
      <c r="G217" s="126"/>
      <c r="H217" s="114">
        <v>25</v>
      </c>
    </row>
    <row r="218" spans="1:8">
      <c r="A218" s="127"/>
      <c r="B218" s="107" t="s">
        <v>1232</v>
      </c>
      <c r="C218" s="108">
        <f t="shared" si="12"/>
        <v>350</v>
      </c>
      <c r="D218" s="108">
        <v>0</v>
      </c>
      <c r="E218" s="108">
        <v>350</v>
      </c>
      <c r="F218" s="112">
        <v>0</v>
      </c>
      <c r="G218" s="126"/>
      <c r="H218" s="114"/>
    </row>
    <row r="219" spans="1:8">
      <c r="A219" s="127"/>
      <c r="B219" s="107" t="s">
        <v>1233</v>
      </c>
      <c r="C219" s="108">
        <f t="shared" si="12"/>
        <v>400</v>
      </c>
      <c r="D219" s="108">
        <v>330</v>
      </c>
      <c r="E219" s="108">
        <v>70</v>
      </c>
      <c r="F219" s="112">
        <v>0</v>
      </c>
      <c r="G219" s="126"/>
      <c r="H219" s="114">
        <v>70</v>
      </c>
    </row>
    <row r="220" spans="1:8">
      <c r="A220" s="127" t="s">
        <v>1234</v>
      </c>
      <c r="B220" s="107" t="s">
        <v>1235</v>
      </c>
      <c r="C220" s="108">
        <f t="shared" si="12"/>
        <v>1094.35</v>
      </c>
      <c r="D220" s="108">
        <v>650</v>
      </c>
      <c r="E220" s="108">
        <v>444.35</v>
      </c>
      <c r="F220" s="112">
        <v>230</v>
      </c>
      <c r="G220" s="126"/>
      <c r="H220" s="114">
        <v>100</v>
      </c>
    </row>
    <row r="221" spans="1:8">
      <c r="A221" s="127"/>
      <c r="B221" s="107" t="s">
        <v>1236</v>
      </c>
      <c r="C221" s="108">
        <f t="shared" si="12"/>
        <v>125.3</v>
      </c>
      <c r="D221" s="108">
        <v>0</v>
      </c>
      <c r="E221" s="108">
        <v>125.3</v>
      </c>
      <c r="F221" s="112">
        <v>0</v>
      </c>
      <c r="G221" s="126"/>
      <c r="H221" s="114">
        <v>70</v>
      </c>
    </row>
    <row r="222" spans="1:8">
      <c r="A222" s="125" t="s">
        <v>1032</v>
      </c>
      <c r="B222" s="107" t="s">
        <v>1237</v>
      </c>
      <c r="C222" s="108">
        <f t="shared" si="12"/>
        <v>2130</v>
      </c>
      <c r="D222" s="108">
        <v>1870</v>
      </c>
      <c r="E222" s="108">
        <v>260</v>
      </c>
      <c r="F222" s="112">
        <v>0</v>
      </c>
      <c r="G222" s="126"/>
      <c r="H222" s="114"/>
    </row>
    <row r="223" spans="1:8">
      <c r="A223" s="125" t="s">
        <v>1194</v>
      </c>
      <c r="B223" s="107" t="s">
        <v>1238</v>
      </c>
      <c r="C223" s="108">
        <f t="shared" si="12"/>
        <v>1000</v>
      </c>
      <c r="D223" s="108">
        <v>850</v>
      </c>
      <c r="E223" s="108">
        <v>150</v>
      </c>
      <c r="F223" s="112">
        <v>150</v>
      </c>
      <c r="G223" s="126"/>
      <c r="H223" s="114"/>
    </row>
    <row r="224" spans="1:8">
      <c r="A224" s="125" t="s">
        <v>1239</v>
      </c>
      <c r="B224" s="107" t="s">
        <v>1240</v>
      </c>
      <c r="C224" s="108">
        <f t="shared" si="12"/>
        <v>0</v>
      </c>
      <c r="D224" s="108"/>
      <c r="E224" s="108"/>
      <c r="F224" s="112">
        <v>0</v>
      </c>
      <c r="G224" s="126"/>
      <c r="H224" s="114"/>
    </row>
    <row r="225" spans="1:8">
      <c r="A225" s="125" t="s">
        <v>1241</v>
      </c>
      <c r="B225" s="107" t="s">
        <v>1242</v>
      </c>
      <c r="C225" s="108">
        <f t="shared" si="12"/>
        <v>98.42</v>
      </c>
      <c r="D225" s="108">
        <v>0</v>
      </c>
      <c r="E225" s="108">
        <v>98.42</v>
      </c>
      <c r="F225" s="112">
        <v>0</v>
      </c>
      <c r="G225" s="126"/>
      <c r="H225" s="114">
        <v>98.42</v>
      </c>
    </row>
    <row r="226" spans="1:8">
      <c r="A226" s="125" t="s">
        <v>1243</v>
      </c>
      <c r="B226" s="107" t="s">
        <v>1244</v>
      </c>
      <c r="C226" s="108">
        <f t="shared" si="12"/>
        <v>435.86</v>
      </c>
      <c r="D226" s="108">
        <v>300</v>
      </c>
      <c r="E226" s="108">
        <v>135.86</v>
      </c>
      <c r="F226" s="112">
        <v>85</v>
      </c>
      <c r="G226" s="126"/>
      <c r="H226" s="114"/>
    </row>
    <row r="227" spans="1:8">
      <c r="A227" s="125" t="s">
        <v>1079</v>
      </c>
      <c r="B227" s="107" t="s">
        <v>1245</v>
      </c>
      <c r="C227" s="108">
        <f t="shared" si="12"/>
        <v>285.59</v>
      </c>
      <c r="D227" s="108">
        <v>135.59</v>
      </c>
      <c r="E227" s="108">
        <v>150</v>
      </c>
      <c r="F227" s="112">
        <v>150</v>
      </c>
      <c r="G227" s="126"/>
      <c r="H227" s="114"/>
    </row>
    <row r="228" spans="1:8">
      <c r="A228" s="125" t="s">
        <v>1246</v>
      </c>
      <c r="B228" s="107" t="s">
        <v>1247</v>
      </c>
      <c r="C228" s="108">
        <f t="shared" si="12"/>
        <v>751.23</v>
      </c>
      <c r="D228" s="108">
        <v>720</v>
      </c>
      <c r="E228" s="108">
        <v>31.23</v>
      </c>
      <c r="F228" s="112">
        <v>0</v>
      </c>
      <c r="G228" s="126"/>
      <c r="H228" s="114">
        <v>31.23</v>
      </c>
    </row>
    <row r="229" spans="1:8">
      <c r="A229" s="125" t="s">
        <v>1248</v>
      </c>
      <c r="B229" s="107" t="s">
        <v>1249</v>
      </c>
      <c r="C229" s="108">
        <f t="shared" si="12"/>
        <v>97</v>
      </c>
      <c r="D229" s="108">
        <v>0</v>
      </c>
      <c r="E229" s="108">
        <v>97</v>
      </c>
      <c r="F229" s="112">
        <v>0</v>
      </c>
      <c r="G229" s="126"/>
      <c r="H229" s="114">
        <v>97</v>
      </c>
    </row>
    <row r="230" spans="1:8">
      <c r="A230" s="125" t="s">
        <v>1101</v>
      </c>
      <c r="B230" s="107" t="s">
        <v>1250</v>
      </c>
      <c r="C230" s="108">
        <f t="shared" si="12"/>
        <v>1000</v>
      </c>
      <c r="D230" s="108">
        <v>850</v>
      </c>
      <c r="E230" s="108">
        <v>150</v>
      </c>
      <c r="F230" s="112">
        <v>0</v>
      </c>
      <c r="G230" s="126"/>
      <c r="H230" s="114"/>
    </row>
    <row r="231" spans="1:8">
      <c r="A231" s="125" t="s">
        <v>1251</v>
      </c>
      <c r="B231" s="107" t="s">
        <v>1252</v>
      </c>
      <c r="C231" s="108">
        <f t="shared" si="12"/>
        <v>190</v>
      </c>
      <c r="D231" s="108">
        <v>140</v>
      </c>
      <c r="E231" s="108">
        <v>50</v>
      </c>
      <c r="F231" s="112">
        <v>0</v>
      </c>
      <c r="G231" s="126"/>
      <c r="H231" s="114"/>
    </row>
    <row r="232" spans="1:8">
      <c r="A232" s="106" t="s">
        <v>1253</v>
      </c>
      <c r="B232" s="106"/>
      <c r="C232" s="128">
        <f t="shared" ref="C232:F232" si="13">SUM(C233+C272)</f>
        <v>321845.259</v>
      </c>
      <c r="D232" s="128">
        <f t="shared" si="13"/>
        <v>243135.339</v>
      </c>
      <c r="E232" s="128">
        <f t="shared" si="13"/>
        <v>78709.92</v>
      </c>
      <c r="F232" s="128">
        <f t="shared" si="13"/>
        <v>6316.09</v>
      </c>
      <c r="G232" s="115"/>
      <c r="H232" s="129">
        <f>SUM(H233+H272)</f>
        <v>6585</v>
      </c>
    </row>
    <row r="233" spans="1:8">
      <c r="A233" s="119" t="s">
        <v>1254</v>
      </c>
      <c r="B233" s="119"/>
      <c r="C233" s="128">
        <f t="shared" ref="C233:H233" si="14">SUM(C234:C271)</f>
        <v>219921.71</v>
      </c>
      <c r="D233" s="128">
        <f t="shared" si="14"/>
        <v>185586.85</v>
      </c>
      <c r="E233" s="128">
        <f t="shared" si="14"/>
        <v>34334.86</v>
      </c>
      <c r="F233" s="128">
        <f t="shared" si="14"/>
        <v>5996.09</v>
      </c>
      <c r="G233" s="128">
        <f t="shared" si="14"/>
        <v>0</v>
      </c>
      <c r="H233" s="128">
        <f t="shared" si="14"/>
        <v>3021.62</v>
      </c>
    </row>
    <row r="234" spans="1:8">
      <c r="A234" s="107" t="s">
        <v>1034</v>
      </c>
      <c r="B234" s="107" t="s">
        <v>1255</v>
      </c>
      <c r="C234" s="108">
        <f t="shared" ref="C234:C271" si="15">SUM(D234:E234)</f>
        <v>1062.82</v>
      </c>
      <c r="D234" s="108">
        <v>600</v>
      </c>
      <c r="E234" s="108">
        <v>462.82</v>
      </c>
      <c r="F234" s="108">
        <v>0</v>
      </c>
      <c r="G234" s="113"/>
      <c r="H234" s="109"/>
    </row>
    <row r="235" spans="1:8">
      <c r="A235" s="107"/>
      <c r="B235" s="107" t="s">
        <v>1256</v>
      </c>
      <c r="C235" s="108">
        <f t="shared" si="15"/>
        <v>332.99</v>
      </c>
      <c r="D235" s="108">
        <v>302</v>
      </c>
      <c r="E235" s="112">
        <v>30.99</v>
      </c>
      <c r="F235" s="112">
        <v>0</v>
      </c>
      <c r="G235" s="115"/>
      <c r="H235" s="114"/>
    </row>
    <row r="236" spans="1:8">
      <c r="A236" s="107"/>
      <c r="B236" s="107" t="s">
        <v>1257</v>
      </c>
      <c r="C236" s="108">
        <f t="shared" si="15"/>
        <v>1273.37</v>
      </c>
      <c r="D236" s="108">
        <v>1000</v>
      </c>
      <c r="E236" s="112">
        <v>273.37</v>
      </c>
      <c r="F236" s="112">
        <v>0</v>
      </c>
      <c r="G236" s="115"/>
      <c r="H236" s="114">
        <v>14.8</v>
      </c>
    </row>
    <row r="237" spans="1:8">
      <c r="A237" s="107"/>
      <c r="B237" s="107" t="s">
        <v>1258</v>
      </c>
      <c r="C237" s="108">
        <f t="shared" si="15"/>
        <v>390.31</v>
      </c>
      <c r="D237" s="108">
        <v>380</v>
      </c>
      <c r="E237" s="108">
        <v>10.31</v>
      </c>
      <c r="F237" s="112">
        <v>0</v>
      </c>
      <c r="G237" s="115"/>
      <c r="H237" s="114"/>
    </row>
    <row r="238" spans="1:8">
      <c r="A238" s="107"/>
      <c r="B238" s="107" t="s">
        <v>1259</v>
      </c>
      <c r="C238" s="108">
        <f t="shared" si="15"/>
        <v>278.95</v>
      </c>
      <c r="D238" s="108">
        <v>270</v>
      </c>
      <c r="E238" s="108">
        <v>8.95</v>
      </c>
      <c r="F238" s="112">
        <v>0</v>
      </c>
      <c r="G238" s="115"/>
      <c r="H238" s="114"/>
    </row>
    <row r="239" spans="1:8">
      <c r="A239" s="107" t="s">
        <v>1260</v>
      </c>
      <c r="B239" s="107" t="s">
        <v>1261</v>
      </c>
      <c r="C239" s="108">
        <f t="shared" si="15"/>
        <v>1647.33</v>
      </c>
      <c r="D239" s="108">
        <v>907</v>
      </c>
      <c r="E239" s="108">
        <v>740.33</v>
      </c>
      <c r="F239" s="108">
        <v>0</v>
      </c>
      <c r="G239" s="130"/>
      <c r="H239" s="109">
        <v>90</v>
      </c>
    </row>
    <row r="240" spans="1:8">
      <c r="A240" s="107" t="s">
        <v>1262</v>
      </c>
      <c r="B240" s="107" t="s">
        <v>1263</v>
      </c>
      <c r="C240" s="108">
        <f t="shared" si="15"/>
        <v>749.66</v>
      </c>
      <c r="D240" s="108">
        <v>0</v>
      </c>
      <c r="E240" s="108">
        <v>749.66</v>
      </c>
      <c r="F240" s="112">
        <v>340</v>
      </c>
      <c r="G240" s="130"/>
      <c r="H240" s="114">
        <v>47.71</v>
      </c>
    </row>
    <row r="241" spans="1:8">
      <c r="A241" s="107" t="s">
        <v>1264</v>
      </c>
      <c r="B241" s="107" t="s">
        <v>1265</v>
      </c>
      <c r="C241" s="108">
        <f t="shared" si="15"/>
        <v>2794</v>
      </c>
      <c r="D241" s="108">
        <v>0</v>
      </c>
      <c r="E241" s="108">
        <v>2794</v>
      </c>
      <c r="F241" s="112">
        <v>885</v>
      </c>
      <c r="G241" s="115"/>
      <c r="H241" s="114">
        <v>800</v>
      </c>
    </row>
    <row r="242" spans="1:8">
      <c r="A242" s="107" t="s">
        <v>1049</v>
      </c>
      <c r="B242" s="107" t="s">
        <v>1266</v>
      </c>
      <c r="C242" s="108">
        <f t="shared" si="15"/>
        <v>545.99</v>
      </c>
      <c r="D242" s="108">
        <v>0</v>
      </c>
      <c r="E242" s="108">
        <v>545.99</v>
      </c>
      <c r="F242" s="112">
        <v>178</v>
      </c>
      <c r="G242" s="115"/>
      <c r="H242" s="114"/>
    </row>
    <row r="243" spans="1:8">
      <c r="A243" s="107"/>
      <c r="B243" s="107" t="s">
        <v>1267</v>
      </c>
      <c r="C243" s="108">
        <f t="shared" si="15"/>
        <v>943.99</v>
      </c>
      <c r="D243" s="108">
        <v>0</v>
      </c>
      <c r="E243" s="108">
        <v>943.99</v>
      </c>
      <c r="F243" s="112">
        <v>280</v>
      </c>
      <c r="G243" s="115"/>
      <c r="H243" s="114">
        <v>260</v>
      </c>
    </row>
    <row r="244" spans="1:8">
      <c r="A244" s="107"/>
      <c r="B244" s="107" t="s">
        <v>1268</v>
      </c>
      <c r="C244" s="108">
        <f t="shared" si="15"/>
        <v>831.43</v>
      </c>
      <c r="D244" s="108">
        <v>0</v>
      </c>
      <c r="E244" s="112">
        <v>831.43</v>
      </c>
      <c r="F244" s="112">
        <v>480</v>
      </c>
      <c r="G244" s="115"/>
      <c r="H244" s="114">
        <v>60</v>
      </c>
    </row>
    <row r="245" spans="1:8">
      <c r="A245" s="107"/>
      <c r="B245" s="107" t="s">
        <v>1269</v>
      </c>
      <c r="C245" s="108">
        <f t="shared" si="15"/>
        <v>3539.49</v>
      </c>
      <c r="D245" s="108">
        <v>0</v>
      </c>
      <c r="E245" s="108">
        <v>3539.49</v>
      </c>
      <c r="F245" s="112">
        <v>800</v>
      </c>
      <c r="G245" s="131"/>
      <c r="H245" s="114">
        <v>60</v>
      </c>
    </row>
    <row r="246" spans="1:8">
      <c r="A246" s="124" t="s">
        <v>1054</v>
      </c>
      <c r="B246" s="107" t="s">
        <v>1270</v>
      </c>
      <c r="C246" s="108">
        <f t="shared" si="15"/>
        <v>98.22</v>
      </c>
      <c r="D246" s="108"/>
      <c r="E246" s="112">
        <v>98.22</v>
      </c>
      <c r="F246" s="114"/>
      <c r="G246" s="132"/>
      <c r="H246" s="114">
        <v>30</v>
      </c>
    </row>
    <row r="247" spans="1:8">
      <c r="A247" s="124" t="s">
        <v>1271</v>
      </c>
      <c r="B247" s="107" t="s">
        <v>1272</v>
      </c>
      <c r="C247" s="108">
        <f t="shared" si="15"/>
        <v>184.9</v>
      </c>
      <c r="D247" s="108">
        <v>0</v>
      </c>
      <c r="E247" s="118">
        <v>184.9</v>
      </c>
      <c r="F247" s="112">
        <v>90</v>
      </c>
      <c r="G247" s="133"/>
      <c r="H247" s="114">
        <v>30</v>
      </c>
    </row>
    <row r="248" spans="1:8">
      <c r="A248" s="124" t="s">
        <v>1273</v>
      </c>
      <c r="B248" s="107" t="s">
        <v>1274</v>
      </c>
      <c r="C248" s="108">
        <f t="shared" si="15"/>
        <v>387.93</v>
      </c>
      <c r="D248" s="108">
        <v>0</v>
      </c>
      <c r="E248" s="118">
        <v>387.93</v>
      </c>
      <c r="F248" s="112"/>
      <c r="G248" s="115"/>
      <c r="H248" s="114">
        <v>116</v>
      </c>
    </row>
    <row r="249" spans="1:8">
      <c r="A249" s="107" t="s">
        <v>1275</v>
      </c>
      <c r="B249" s="107" t="s">
        <v>1276</v>
      </c>
      <c r="C249" s="108">
        <f t="shared" si="15"/>
        <v>328.66</v>
      </c>
      <c r="D249" s="108">
        <v>0</v>
      </c>
      <c r="E249" s="118">
        <v>328.66</v>
      </c>
      <c r="F249" s="112">
        <v>200</v>
      </c>
      <c r="G249" s="133"/>
      <c r="H249" s="114">
        <v>100</v>
      </c>
    </row>
    <row r="250" spans="1:8">
      <c r="A250" s="107" t="s">
        <v>1277</v>
      </c>
      <c r="B250" s="107" t="s">
        <v>1278</v>
      </c>
      <c r="C250" s="108">
        <f t="shared" si="15"/>
        <v>21857</v>
      </c>
      <c r="D250" s="108">
        <v>21657</v>
      </c>
      <c r="E250" s="118">
        <v>200</v>
      </c>
      <c r="F250" s="112">
        <v>200</v>
      </c>
      <c r="G250" s="133"/>
      <c r="H250" s="114"/>
    </row>
    <row r="251" spans="1:8">
      <c r="A251" s="107"/>
      <c r="B251" s="107" t="s">
        <v>1279</v>
      </c>
      <c r="C251" s="108">
        <f t="shared" si="15"/>
        <v>22436</v>
      </c>
      <c r="D251" s="108">
        <v>21936</v>
      </c>
      <c r="E251" s="118">
        <v>500</v>
      </c>
      <c r="F251" s="112"/>
      <c r="G251" s="133"/>
      <c r="H251" s="114">
        <v>451.34</v>
      </c>
    </row>
    <row r="252" spans="1:8">
      <c r="A252" s="107" t="s">
        <v>1021</v>
      </c>
      <c r="B252" s="107" t="s">
        <v>1280</v>
      </c>
      <c r="C252" s="108">
        <f t="shared" si="15"/>
        <v>127710</v>
      </c>
      <c r="D252" s="108">
        <v>126233</v>
      </c>
      <c r="E252" s="118">
        <v>1477</v>
      </c>
      <c r="F252" s="112"/>
      <c r="G252" s="115"/>
      <c r="H252" s="114"/>
    </row>
    <row r="253" spans="1:8">
      <c r="A253" s="107"/>
      <c r="B253" s="107" t="s">
        <v>1281</v>
      </c>
      <c r="C253" s="108">
        <f t="shared" si="15"/>
        <v>18169</v>
      </c>
      <c r="D253" s="108">
        <v>10550</v>
      </c>
      <c r="E253" s="118">
        <v>7619</v>
      </c>
      <c r="F253" s="112"/>
      <c r="G253" s="113"/>
      <c r="H253" s="114"/>
    </row>
    <row r="254" spans="1:8">
      <c r="A254" s="124" t="s">
        <v>1282</v>
      </c>
      <c r="B254" s="107" t="s">
        <v>1283</v>
      </c>
      <c r="C254" s="108">
        <f t="shared" si="15"/>
        <v>4000</v>
      </c>
      <c r="D254" s="108"/>
      <c r="E254" s="118">
        <v>4000</v>
      </c>
      <c r="F254" s="112"/>
      <c r="G254" s="115"/>
      <c r="H254" s="114">
        <v>147.77</v>
      </c>
    </row>
    <row r="255" spans="1:8">
      <c r="A255" s="124" t="s">
        <v>1284</v>
      </c>
      <c r="B255" s="107" t="s">
        <v>1285</v>
      </c>
      <c r="C255" s="108">
        <f t="shared" si="15"/>
        <v>1513</v>
      </c>
      <c r="D255" s="108">
        <v>1233</v>
      </c>
      <c r="E255" s="118">
        <v>280</v>
      </c>
      <c r="F255" s="112"/>
      <c r="G255" s="134"/>
      <c r="H255" s="114"/>
    </row>
    <row r="256" spans="1:8">
      <c r="A256" s="107" t="s">
        <v>1286</v>
      </c>
      <c r="B256" s="107" t="s">
        <v>1287</v>
      </c>
      <c r="C256" s="108">
        <f t="shared" si="15"/>
        <v>294.85</v>
      </c>
      <c r="D256" s="108">
        <v>52.85</v>
      </c>
      <c r="E256" s="112">
        <v>242</v>
      </c>
      <c r="F256" s="114">
        <v>242</v>
      </c>
      <c r="G256" s="134"/>
      <c r="H256" s="114"/>
    </row>
    <row r="257" spans="1:8">
      <c r="A257" s="107" t="s">
        <v>1204</v>
      </c>
      <c r="B257" s="107" t="s">
        <v>1288</v>
      </c>
      <c r="C257" s="108">
        <f t="shared" si="15"/>
        <v>286</v>
      </c>
      <c r="D257" s="108">
        <v>86</v>
      </c>
      <c r="E257" s="118">
        <v>200</v>
      </c>
      <c r="F257" s="112"/>
      <c r="G257" s="113"/>
      <c r="H257" s="114">
        <v>60</v>
      </c>
    </row>
    <row r="258" spans="1:8">
      <c r="A258" s="107"/>
      <c r="B258" s="107" t="s">
        <v>1289</v>
      </c>
      <c r="C258" s="108">
        <f t="shared" si="15"/>
        <v>480.5</v>
      </c>
      <c r="D258" s="108">
        <v>0</v>
      </c>
      <c r="E258" s="108">
        <v>480.5</v>
      </c>
      <c r="F258" s="112">
        <v>120</v>
      </c>
      <c r="G258" s="113"/>
      <c r="H258" s="114"/>
    </row>
    <row r="259" spans="1:8">
      <c r="A259" s="107" t="s">
        <v>1290</v>
      </c>
      <c r="B259" s="107" t="s">
        <v>1291</v>
      </c>
      <c r="C259" s="108">
        <f t="shared" si="15"/>
        <v>132.95</v>
      </c>
      <c r="D259" s="108"/>
      <c r="E259" s="112">
        <v>132.95</v>
      </c>
      <c r="F259" s="112"/>
      <c r="G259" s="115"/>
      <c r="H259" s="114"/>
    </row>
    <row r="260" spans="1:8">
      <c r="A260" s="107"/>
      <c r="B260" s="107" t="s">
        <v>1292</v>
      </c>
      <c r="C260" s="108">
        <f t="shared" si="15"/>
        <v>319.36</v>
      </c>
      <c r="D260" s="108">
        <v>0</v>
      </c>
      <c r="E260" s="108">
        <v>319.36</v>
      </c>
      <c r="F260" s="112">
        <v>100</v>
      </c>
      <c r="G260" s="113"/>
      <c r="H260" s="114">
        <v>114</v>
      </c>
    </row>
    <row r="261" spans="1:8">
      <c r="A261" s="107" t="s">
        <v>1093</v>
      </c>
      <c r="B261" s="107" t="s">
        <v>1293</v>
      </c>
      <c r="C261" s="108">
        <f t="shared" si="15"/>
        <v>90</v>
      </c>
      <c r="D261" s="108">
        <v>60</v>
      </c>
      <c r="E261" s="118">
        <v>30</v>
      </c>
      <c r="F261" s="112"/>
      <c r="G261" s="113"/>
      <c r="H261" s="114"/>
    </row>
    <row r="262" spans="1:8">
      <c r="A262" s="107"/>
      <c r="B262" s="107" t="s">
        <v>1294</v>
      </c>
      <c r="C262" s="108">
        <f t="shared" si="15"/>
        <v>208</v>
      </c>
      <c r="D262" s="108"/>
      <c r="E262" s="112">
        <v>208</v>
      </c>
      <c r="F262" s="114"/>
      <c r="G262" s="115"/>
      <c r="H262" s="114">
        <v>30</v>
      </c>
    </row>
    <row r="263" spans="1:8">
      <c r="A263" s="107"/>
      <c r="B263" s="107" t="s">
        <v>1295</v>
      </c>
      <c r="C263" s="108">
        <f t="shared" si="15"/>
        <v>907</v>
      </c>
      <c r="D263" s="108"/>
      <c r="E263" s="112">
        <v>907</v>
      </c>
      <c r="F263" s="114"/>
      <c r="G263" s="115"/>
      <c r="H263" s="114"/>
    </row>
    <row r="264" spans="1:8">
      <c r="A264" s="107" t="s">
        <v>1296</v>
      </c>
      <c r="B264" s="107" t="s">
        <v>1297</v>
      </c>
      <c r="C264" s="108">
        <f t="shared" si="15"/>
        <v>244.51</v>
      </c>
      <c r="D264" s="108">
        <v>0</v>
      </c>
      <c r="E264" s="112">
        <v>244.51</v>
      </c>
      <c r="F264" s="112">
        <v>80</v>
      </c>
      <c r="G264" s="115"/>
      <c r="H264" s="114">
        <v>50</v>
      </c>
    </row>
    <row r="265" ht="28.5" spans="1:8">
      <c r="A265" s="124" t="s">
        <v>1298</v>
      </c>
      <c r="B265" s="107" t="s">
        <v>1299</v>
      </c>
      <c r="C265" s="108">
        <f t="shared" si="15"/>
        <v>398</v>
      </c>
      <c r="D265" s="108">
        <v>120</v>
      </c>
      <c r="E265" s="112">
        <v>278</v>
      </c>
      <c r="F265" s="114"/>
      <c r="G265" s="115"/>
      <c r="H265" s="114"/>
    </row>
    <row r="266" spans="1:8">
      <c r="A266" s="107" t="s">
        <v>1093</v>
      </c>
      <c r="B266" s="107" t="s">
        <v>1300</v>
      </c>
      <c r="C266" s="108">
        <f t="shared" si="15"/>
        <v>1793.8</v>
      </c>
      <c r="D266" s="108">
        <v>0</v>
      </c>
      <c r="E266" s="120">
        <v>1793.8</v>
      </c>
      <c r="F266" s="112">
        <v>460</v>
      </c>
      <c r="G266" s="115"/>
      <c r="H266" s="114">
        <v>385</v>
      </c>
    </row>
    <row r="267" spans="1:8">
      <c r="A267" s="107"/>
      <c r="B267" s="107" t="s">
        <v>1301</v>
      </c>
      <c r="C267" s="108">
        <f t="shared" si="15"/>
        <v>2110</v>
      </c>
      <c r="D267" s="108">
        <v>0</v>
      </c>
      <c r="E267" s="108">
        <v>2110</v>
      </c>
      <c r="F267" s="112">
        <v>711.09</v>
      </c>
      <c r="G267" s="115"/>
      <c r="H267" s="114">
        <v>65</v>
      </c>
    </row>
    <row r="268" spans="1:8">
      <c r="A268" s="107" t="s">
        <v>1302</v>
      </c>
      <c r="B268" s="107" t="s">
        <v>1303</v>
      </c>
      <c r="C268" s="108">
        <f t="shared" si="15"/>
        <v>450.92</v>
      </c>
      <c r="D268" s="108">
        <v>0</v>
      </c>
      <c r="E268" s="108">
        <v>450.92</v>
      </c>
      <c r="F268" s="108">
        <v>340</v>
      </c>
      <c r="G268" s="115"/>
      <c r="H268" s="109">
        <v>50</v>
      </c>
    </row>
    <row r="269" spans="1:8">
      <c r="A269" s="107"/>
      <c r="B269" s="107" t="s">
        <v>1304</v>
      </c>
      <c r="C269" s="108">
        <f t="shared" si="15"/>
        <v>399.96</v>
      </c>
      <c r="D269" s="108">
        <v>0</v>
      </c>
      <c r="E269" s="108">
        <v>399.96</v>
      </c>
      <c r="F269" s="112">
        <v>140</v>
      </c>
      <c r="G269" s="115"/>
      <c r="H269" s="114">
        <v>60</v>
      </c>
    </row>
    <row r="270" spans="1:8">
      <c r="A270" s="107"/>
      <c r="B270" s="107" t="s">
        <v>1305</v>
      </c>
      <c r="C270" s="108">
        <f t="shared" si="15"/>
        <v>421.82</v>
      </c>
      <c r="D270" s="108">
        <v>0</v>
      </c>
      <c r="E270" s="120">
        <v>421.82</v>
      </c>
      <c r="F270" s="112">
        <v>350</v>
      </c>
      <c r="G270" s="115"/>
      <c r="H270" s="114"/>
    </row>
    <row r="271" spans="1:8">
      <c r="A271" s="124" t="s">
        <v>1101</v>
      </c>
      <c r="B271" s="107" t="s">
        <v>1306</v>
      </c>
      <c r="C271" s="108">
        <f t="shared" si="15"/>
        <v>309</v>
      </c>
      <c r="D271" s="108">
        <v>200</v>
      </c>
      <c r="E271" s="118">
        <v>109</v>
      </c>
      <c r="F271" s="112"/>
      <c r="G271" s="115"/>
      <c r="H271" s="114"/>
    </row>
    <row r="272" spans="1:8">
      <c r="A272" s="119" t="s">
        <v>1307</v>
      </c>
      <c r="B272" s="119"/>
      <c r="C272" s="128">
        <f t="shared" ref="C272:H272" si="16">SUM(C273:C349)</f>
        <v>101923.549</v>
      </c>
      <c r="D272" s="128">
        <f t="shared" si="16"/>
        <v>57548.489</v>
      </c>
      <c r="E272" s="128">
        <f t="shared" si="16"/>
        <v>44375.06</v>
      </c>
      <c r="F272" s="128">
        <f t="shared" si="16"/>
        <v>320</v>
      </c>
      <c r="G272" s="128">
        <f t="shared" si="16"/>
        <v>0</v>
      </c>
      <c r="H272" s="128">
        <f t="shared" si="16"/>
        <v>3563.38</v>
      </c>
    </row>
    <row r="273" spans="1:8">
      <c r="A273" s="107" t="s">
        <v>1264</v>
      </c>
      <c r="B273" s="107" t="s">
        <v>1308</v>
      </c>
      <c r="C273" s="108">
        <f t="shared" ref="C273:C336" si="17">SUM(D273:E273)</f>
        <v>814</v>
      </c>
      <c r="D273" s="108"/>
      <c r="E273" s="112">
        <v>814</v>
      </c>
      <c r="F273" s="112"/>
      <c r="G273" s="113"/>
      <c r="H273" s="114">
        <v>200</v>
      </c>
    </row>
    <row r="274" spans="1:8">
      <c r="A274" s="107"/>
      <c r="B274" s="107" t="s">
        <v>1309</v>
      </c>
      <c r="C274" s="108">
        <f t="shared" si="17"/>
        <v>839</v>
      </c>
      <c r="D274" s="108"/>
      <c r="E274" s="112">
        <v>839</v>
      </c>
      <c r="F274" s="112"/>
      <c r="G274" s="115"/>
      <c r="H274" s="114"/>
    </row>
    <row r="275" spans="1:8">
      <c r="A275" s="107"/>
      <c r="B275" s="107" t="s">
        <v>1310</v>
      </c>
      <c r="C275" s="108">
        <f t="shared" si="17"/>
        <v>36.6</v>
      </c>
      <c r="D275" s="108"/>
      <c r="E275" s="112">
        <v>36.6</v>
      </c>
      <c r="F275" s="112"/>
      <c r="G275" s="115"/>
      <c r="H275" s="114">
        <v>36.6</v>
      </c>
    </row>
    <row r="276" spans="1:8">
      <c r="A276" s="107" t="s">
        <v>1275</v>
      </c>
      <c r="B276" s="107" t="s">
        <v>1311</v>
      </c>
      <c r="C276" s="108">
        <f t="shared" si="17"/>
        <v>354.53</v>
      </c>
      <c r="D276" s="108">
        <v>228</v>
      </c>
      <c r="E276" s="112">
        <v>126.53</v>
      </c>
      <c r="F276" s="112"/>
      <c r="G276" s="115"/>
      <c r="H276" s="114"/>
    </row>
    <row r="277" spans="1:8">
      <c r="A277" s="107"/>
      <c r="B277" s="107" t="s">
        <v>1312</v>
      </c>
      <c r="C277" s="108">
        <f t="shared" si="17"/>
        <v>369.4</v>
      </c>
      <c r="D277" s="108">
        <v>247</v>
      </c>
      <c r="E277" s="112">
        <v>122.4</v>
      </c>
      <c r="F277" s="112"/>
      <c r="G277" s="115"/>
      <c r="H277" s="114"/>
    </row>
    <row r="278" spans="1:8">
      <c r="A278" s="124" t="s">
        <v>1313</v>
      </c>
      <c r="B278" s="107" t="s">
        <v>1314</v>
      </c>
      <c r="C278" s="108">
        <f t="shared" si="17"/>
        <v>95</v>
      </c>
      <c r="D278" s="108">
        <v>0</v>
      </c>
      <c r="E278" s="112">
        <v>95</v>
      </c>
      <c r="F278" s="114"/>
      <c r="G278" s="115"/>
      <c r="H278" s="114"/>
    </row>
    <row r="279" spans="1:8">
      <c r="A279" s="124"/>
      <c r="B279" s="107" t="s">
        <v>1315</v>
      </c>
      <c r="C279" s="108">
        <f t="shared" si="17"/>
        <v>61</v>
      </c>
      <c r="D279" s="108">
        <v>0</v>
      </c>
      <c r="E279" s="112">
        <v>61</v>
      </c>
      <c r="F279" s="112"/>
      <c r="G279" s="115"/>
      <c r="H279" s="114"/>
    </row>
    <row r="280" spans="1:8">
      <c r="A280" s="124"/>
      <c r="B280" s="107" t="s">
        <v>1316</v>
      </c>
      <c r="C280" s="108">
        <f t="shared" si="17"/>
        <v>80</v>
      </c>
      <c r="D280" s="108">
        <v>0</v>
      </c>
      <c r="E280" s="112">
        <v>80</v>
      </c>
      <c r="F280" s="112"/>
      <c r="G280" s="115"/>
      <c r="H280" s="114">
        <v>50</v>
      </c>
    </row>
    <row r="281" spans="1:8">
      <c r="A281" s="124" t="s">
        <v>1317</v>
      </c>
      <c r="B281" s="107" t="s">
        <v>1318</v>
      </c>
      <c r="C281" s="108">
        <f t="shared" si="17"/>
        <v>6321</v>
      </c>
      <c r="D281" s="108"/>
      <c r="E281" s="112">
        <v>6321</v>
      </c>
      <c r="F281" s="112"/>
      <c r="G281" s="115"/>
      <c r="H281" s="114"/>
    </row>
    <row r="282" spans="1:8">
      <c r="A282" s="107" t="s">
        <v>1260</v>
      </c>
      <c r="B282" s="107" t="s">
        <v>1319</v>
      </c>
      <c r="C282" s="108">
        <f t="shared" si="17"/>
        <v>878</v>
      </c>
      <c r="D282" s="108"/>
      <c r="E282" s="112">
        <v>878</v>
      </c>
      <c r="F282" s="112"/>
      <c r="G282" s="115"/>
      <c r="H282" s="114"/>
    </row>
    <row r="283" spans="1:8">
      <c r="A283" s="124" t="s">
        <v>1058</v>
      </c>
      <c r="B283" s="107" t="s">
        <v>1320</v>
      </c>
      <c r="C283" s="108">
        <f t="shared" si="17"/>
        <v>500</v>
      </c>
      <c r="D283" s="108"/>
      <c r="E283" s="112">
        <v>500</v>
      </c>
      <c r="F283" s="112"/>
      <c r="G283" s="115"/>
      <c r="H283" s="114">
        <v>60</v>
      </c>
    </row>
    <row r="284" spans="1:8">
      <c r="A284" s="107" t="s">
        <v>1282</v>
      </c>
      <c r="B284" s="107" t="s">
        <v>1230</v>
      </c>
      <c r="C284" s="108">
        <f t="shared" si="17"/>
        <v>200</v>
      </c>
      <c r="D284" s="108"/>
      <c r="E284" s="112">
        <v>200</v>
      </c>
      <c r="F284" s="112"/>
      <c r="G284" s="115"/>
      <c r="H284" s="114">
        <v>120</v>
      </c>
    </row>
    <row r="285" spans="1:8">
      <c r="A285" s="107"/>
      <c r="B285" s="107" t="s">
        <v>1321</v>
      </c>
      <c r="C285" s="108">
        <f t="shared" si="17"/>
        <v>30</v>
      </c>
      <c r="D285" s="108">
        <v>0</v>
      </c>
      <c r="E285" s="112">
        <v>30</v>
      </c>
      <c r="F285" s="112"/>
      <c r="G285" s="135"/>
      <c r="H285" s="114">
        <v>30</v>
      </c>
    </row>
    <row r="286" spans="1:8">
      <c r="A286" s="107"/>
      <c r="B286" s="107" t="s">
        <v>1322</v>
      </c>
      <c r="C286" s="108">
        <f t="shared" si="17"/>
        <v>500</v>
      </c>
      <c r="D286" s="108"/>
      <c r="E286" s="112">
        <v>500</v>
      </c>
      <c r="F286" s="112"/>
      <c r="G286" s="136"/>
      <c r="H286" s="114"/>
    </row>
    <row r="287" spans="1:8">
      <c r="A287" s="107" t="s">
        <v>1323</v>
      </c>
      <c r="B287" s="107" t="s">
        <v>1324</v>
      </c>
      <c r="C287" s="108">
        <f t="shared" si="17"/>
        <v>200</v>
      </c>
      <c r="D287" s="108">
        <v>50</v>
      </c>
      <c r="E287" s="112">
        <v>150</v>
      </c>
      <c r="F287" s="112"/>
      <c r="G287" s="115"/>
      <c r="H287" s="114"/>
    </row>
    <row r="288" spans="1:8">
      <c r="A288" s="107" t="s">
        <v>1034</v>
      </c>
      <c r="B288" s="107" t="s">
        <v>1325</v>
      </c>
      <c r="C288" s="108">
        <f t="shared" si="17"/>
        <v>276</v>
      </c>
      <c r="D288" s="108"/>
      <c r="E288" s="112">
        <v>276</v>
      </c>
      <c r="F288" s="112"/>
      <c r="G288" s="115"/>
      <c r="H288" s="114">
        <v>100</v>
      </c>
    </row>
    <row r="289" spans="1:8">
      <c r="A289" s="107"/>
      <c r="B289" s="107" t="s">
        <v>1326</v>
      </c>
      <c r="C289" s="108">
        <f t="shared" si="17"/>
        <v>291</v>
      </c>
      <c r="D289" s="108">
        <v>81</v>
      </c>
      <c r="E289" s="112">
        <v>210</v>
      </c>
      <c r="F289" s="112"/>
      <c r="G289" s="115"/>
      <c r="H289" s="114"/>
    </row>
    <row r="290" spans="1:8">
      <c r="A290" s="107"/>
      <c r="B290" s="107" t="s">
        <v>1327</v>
      </c>
      <c r="C290" s="108">
        <f t="shared" si="17"/>
        <v>2163</v>
      </c>
      <c r="D290" s="108">
        <v>2000</v>
      </c>
      <c r="E290" s="112">
        <v>163</v>
      </c>
      <c r="F290" s="112"/>
      <c r="G290" s="115"/>
      <c r="H290" s="114"/>
    </row>
    <row r="291" spans="1:8">
      <c r="A291" s="107"/>
      <c r="B291" s="107" t="s">
        <v>1328</v>
      </c>
      <c r="C291" s="108">
        <f t="shared" si="17"/>
        <v>841.35</v>
      </c>
      <c r="D291" s="108">
        <v>600</v>
      </c>
      <c r="E291" s="112">
        <v>241.35</v>
      </c>
      <c r="F291" s="112"/>
      <c r="G291" s="115"/>
      <c r="H291" s="114"/>
    </row>
    <row r="292" spans="1:8">
      <c r="A292" s="107"/>
      <c r="B292" s="107" t="s">
        <v>1329</v>
      </c>
      <c r="C292" s="108">
        <f t="shared" si="17"/>
        <v>1600</v>
      </c>
      <c r="D292" s="108">
        <v>600</v>
      </c>
      <c r="E292" s="112">
        <v>1000</v>
      </c>
      <c r="F292" s="118"/>
      <c r="G292" s="115"/>
      <c r="H292" s="137"/>
    </row>
    <row r="293" spans="1:8">
      <c r="A293" s="124" t="s">
        <v>1330</v>
      </c>
      <c r="B293" s="107" t="s">
        <v>1331</v>
      </c>
      <c r="C293" s="108">
        <f t="shared" si="17"/>
        <v>610.5</v>
      </c>
      <c r="D293" s="108">
        <v>410.5</v>
      </c>
      <c r="E293" s="112">
        <v>200</v>
      </c>
      <c r="F293" s="112"/>
      <c r="G293" s="115"/>
      <c r="H293" s="114"/>
    </row>
    <row r="294" spans="1:8">
      <c r="A294" s="124" t="s">
        <v>1021</v>
      </c>
      <c r="B294" s="107" t="s">
        <v>1332</v>
      </c>
      <c r="C294" s="108">
        <f t="shared" si="17"/>
        <v>2184</v>
      </c>
      <c r="D294" s="108"/>
      <c r="E294" s="112">
        <v>2184</v>
      </c>
      <c r="F294" s="112"/>
      <c r="G294" s="115"/>
      <c r="H294" s="114">
        <v>300</v>
      </c>
    </row>
    <row r="295" spans="1:8">
      <c r="A295" s="107" t="s">
        <v>1277</v>
      </c>
      <c r="B295" s="107" t="s">
        <v>1333</v>
      </c>
      <c r="C295" s="108">
        <f t="shared" si="17"/>
        <v>457.59</v>
      </c>
      <c r="D295" s="108"/>
      <c r="E295" s="112">
        <v>457.59</v>
      </c>
      <c r="F295" s="112"/>
      <c r="G295" s="115"/>
      <c r="H295" s="114"/>
    </row>
    <row r="296" spans="1:8">
      <c r="A296" s="107"/>
      <c r="B296" s="107" t="s">
        <v>1334</v>
      </c>
      <c r="C296" s="108">
        <f t="shared" si="17"/>
        <v>100.8</v>
      </c>
      <c r="D296" s="108">
        <v>0</v>
      </c>
      <c r="E296" s="112">
        <v>100.8</v>
      </c>
      <c r="F296" s="112"/>
      <c r="G296" s="113"/>
      <c r="H296" s="114">
        <v>17</v>
      </c>
    </row>
    <row r="297" spans="1:8">
      <c r="A297" s="107" t="s">
        <v>1054</v>
      </c>
      <c r="B297" s="107" t="s">
        <v>1335</v>
      </c>
      <c r="C297" s="108">
        <f t="shared" si="17"/>
        <v>647.89</v>
      </c>
      <c r="D297" s="108"/>
      <c r="E297" s="112">
        <v>647.89</v>
      </c>
      <c r="F297" s="112"/>
      <c r="G297" s="115"/>
      <c r="H297" s="114"/>
    </row>
    <row r="298" spans="1:8">
      <c r="A298" s="107" t="s">
        <v>1271</v>
      </c>
      <c r="B298" s="107" t="s">
        <v>1336</v>
      </c>
      <c r="C298" s="108">
        <f t="shared" si="17"/>
        <v>388.1</v>
      </c>
      <c r="D298" s="108"/>
      <c r="E298" s="112">
        <v>388.1</v>
      </c>
      <c r="F298" s="112"/>
      <c r="G298" s="115"/>
      <c r="H298" s="114"/>
    </row>
    <row r="299" spans="1:8">
      <c r="A299" s="107" t="s">
        <v>1337</v>
      </c>
      <c r="B299" s="107" t="s">
        <v>1338</v>
      </c>
      <c r="C299" s="108">
        <f t="shared" si="17"/>
        <v>2000</v>
      </c>
      <c r="D299" s="108">
        <v>1100</v>
      </c>
      <c r="E299" s="112">
        <v>900</v>
      </c>
      <c r="F299" s="112"/>
      <c r="G299" s="135"/>
      <c r="H299" s="114"/>
    </row>
    <row r="300" spans="1:8">
      <c r="A300" s="107"/>
      <c r="B300" s="107" t="s">
        <v>1339</v>
      </c>
      <c r="C300" s="108">
        <f t="shared" si="17"/>
        <v>1668</v>
      </c>
      <c r="D300" s="108">
        <v>1200</v>
      </c>
      <c r="E300" s="112">
        <v>468</v>
      </c>
      <c r="F300" s="112"/>
      <c r="G300" s="115"/>
      <c r="H300" s="114"/>
    </row>
    <row r="301" spans="1:8">
      <c r="A301" s="107" t="s">
        <v>1284</v>
      </c>
      <c r="B301" s="107" t="s">
        <v>1340</v>
      </c>
      <c r="C301" s="108">
        <f t="shared" si="17"/>
        <v>400</v>
      </c>
      <c r="D301" s="108"/>
      <c r="E301" s="112">
        <v>400</v>
      </c>
      <c r="F301" s="112"/>
      <c r="G301" s="136"/>
      <c r="H301" s="114"/>
    </row>
    <row r="302" spans="1:8">
      <c r="A302" s="107"/>
      <c r="B302" s="107" t="s">
        <v>1341</v>
      </c>
      <c r="C302" s="108">
        <f t="shared" si="17"/>
        <v>130</v>
      </c>
      <c r="D302" s="108"/>
      <c r="E302" s="112">
        <v>130</v>
      </c>
      <c r="F302" s="112"/>
      <c r="G302" s="136"/>
      <c r="H302" s="114"/>
    </row>
    <row r="303" spans="1:8">
      <c r="A303" s="107" t="s">
        <v>1342</v>
      </c>
      <c r="B303" s="107" t="s">
        <v>1343</v>
      </c>
      <c r="C303" s="108">
        <f t="shared" si="17"/>
        <v>1000</v>
      </c>
      <c r="D303" s="108">
        <v>500</v>
      </c>
      <c r="E303" s="112">
        <v>500</v>
      </c>
      <c r="F303" s="112"/>
      <c r="G303" s="136"/>
      <c r="H303" s="114">
        <v>150</v>
      </c>
    </row>
    <row r="304" spans="1:8">
      <c r="A304" s="107"/>
      <c r="B304" s="107" t="s">
        <v>1344</v>
      </c>
      <c r="C304" s="108">
        <f t="shared" si="17"/>
        <v>500</v>
      </c>
      <c r="D304" s="108">
        <v>300</v>
      </c>
      <c r="E304" s="112">
        <v>200</v>
      </c>
      <c r="F304" s="112"/>
      <c r="G304" s="136"/>
      <c r="H304" s="114">
        <v>60</v>
      </c>
    </row>
    <row r="305" spans="1:8">
      <c r="A305" s="107" t="s">
        <v>1194</v>
      </c>
      <c r="B305" s="107" t="s">
        <v>1345</v>
      </c>
      <c r="C305" s="108">
        <f t="shared" si="17"/>
        <v>5419</v>
      </c>
      <c r="D305" s="108">
        <v>5219</v>
      </c>
      <c r="E305" s="112">
        <v>200</v>
      </c>
      <c r="F305" s="112"/>
      <c r="G305" s="113"/>
      <c r="H305" s="114"/>
    </row>
    <row r="306" ht="28.5" spans="1:8">
      <c r="A306" s="107" t="s">
        <v>1346</v>
      </c>
      <c r="B306" s="107" t="s">
        <v>1347</v>
      </c>
      <c r="C306" s="108">
        <f t="shared" si="17"/>
        <v>30</v>
      </c>
      <c r="D306" s="108">
        <v>0</v>
      </c>
      <c r="E306" s="112">
        <v>30</v>
      </c>
      <c r="F306" s="112"/>
      <c r="G306" s="115"/>
      <c r="H306" s="114">
        <v>30</v>
      </c>
    </row>
    <row r="307" spans="1:8">
      <c r="A307" s="107" t="s">
        <v>1032</v>
      </c>
      <c r="B307" s="107" t="s">
        <v>1348</v>
      </c>
      <c r="C307" s="108">
        <f t="shared" si="17"/>
        <v>80</v>
      </c>
      <c r="D307" s="108"/>
      <c r="E307" s="112">
        <v>80</v>
      </c>
      <c r="F307" s="112"/>
      <c r="G307" s="115"/>
      <c r="H307" s="114">
        <v>30</v>
      </c>
    </row>
    <row r="308" spans="1:8">
      <c r="A308" s="107"/>
      <c r="B308" s="107" t="s">
        <v>1349</v>
      </c>
      <c r="C308" s="108">
        <f t="shared" si="17"/>
        <v>120</v>
      </c>
      <c r="D308" s="108"/>
      <c r="E308" s="112">
        <v>120</v>
      </c>
      <c r="F308" s="112"/>
      <c r="G308" s="113"/>
      <c r="H308" s="114"/>
    </row>
    <row r="309" spans="1:8">
      <c r="A309" s="107" t="s">
        <v>1350</v>
      </c>
      <c r="B309" s="107" t="s">
        <v>1351</v>
      </c>
      <c r="C309" s="108">
        <f t="shared" si="17"/>
        <v>1232</v>
      </c>
      <c r="D309" s="108"/>
      <c r="E309" s="112">
        <v>1232</v>
      </c>
      <c r="F309" s="112"/>
      <c r="G309" s="136"/>
      <c r="H309" s="114"/>
    </row>
    <row r="310" spans="1:8">
      <c r="A310" s="107"/>
      <c r="B310" s="107" t="s">
        <v>1352</v>
      </c>
      <c r="C310" s="108">
        <f t="shared" si="17"/>
        <v>200</v>
      </c>
      <c r="D310" s="108"/>
      <c r="E310" s="112">
        <v>200</v>
      </c>
      <c r="F310" s="112"/>
      <c r="G310" s="115"/>
      <c r="H310" s="114"/>
    </row>
    <row r="311" spans="1:8">
      <c r="A311" s="107" t="s">
        <v>1353</v>
      </c>
      <c r="B311" s="107" t="s">
        <v>1354</v>
      </c>
      <c r="C311" s="108">
        <f t="shared" si="17"/>
        <v>400</v>
      </c>
      <c r="D311" s="108">
        <v>0</v>
      </c>
      <c r="E311" s="112">
        <v>400</v>
      </c>
      <c r="F311" s="112"/>
      <c r="G311" s="115"/>
      <c r="H311" s="114">
        <v>110</v>
      </c>
    </row>
    <row r="312" spans="1:8">
      <c r="A312" s="107" t="s">
        <v>1273</v>
      </c>
      <c r="B312" s="107" t="s">
        <v>1355</v>
      </c>
      <c r="C312" s="108">
        <f t="shared" si="17"/>
        <v>560</v>
      </c>
      <c r="D312" s="108">
        <v>340</v>
      </c>
      <c r="E312" s="112">
        <v>220</v>
      </c>
      <c r="F312" s="112"/>
      <c r="G312" s="132"/>
      <c r="H312" s="114"/>
    </row>
    <row r="313" spans="1:8">
      <c r="A313" s="107"/>
      <c r="B313" s="107" t="s">
        <v>1356</v>
      </c>
      <c r="C313" s="108">
        <f t="shared" si="17"/>
        <v>4000</v>
      </c>
      <c r="D313" s="108">
        <v>3000</v>
      </c>
      <c r="E313" s="112">
        <v>1000</v>
      </c>
      <c r="F313" s="112"/>
      <c r="G313" s="115"/>
      <c r="H313" s="114"/>
    </row>
    <row r="314" spans="1:8">
      <c r="A314" s="107" t="s">
        <v>1357</v>
      </c>
      <c r="B314" s="107" t="s">
        <v>1358</v>
      </c>
      <c r="C314" s="108">
        <f t="shared" si="17"/>
        <v>200</v>
      </c>
      <c r="D314" s="108">
        <v>0</v>
      </c>
      <c r="E314" s="112">
        <v>200</v>
      </c>
      <c r="F314" s="112"/>
      <c r="G314" s="113"/>
      <c r="H314" s="114"/>
    </row>
    <row r="315" spans="1:8">
      <c r="A315" s="107"/>
      <c r="B315" s="107" t="s">
        <v>1359</v>
      </c>
      <c r="C315" s="108">
        <f t="shared" si="17"/>
        <v>1200</v>
      </c>
      <c r="D315" s="108">
        <v>800</v>
      </c>
      <c r="E315" s="112">
        <v>400</v>
      </c>
      <c r="F315" s="112"/>
      <c r="G315" s="115"/>
      <c r="H315" s="114"/>
    </row>
    <row r="316" ht="28.5" spans="1:8">
      <c r="A316" s="107" t="s">
        <v>1360</v>
      </c>
      <c r="B316" s="107" t="s">
        <v>1361</v>
      </c>
      <c r="C316" s="108">
        <f t="shared" si="17"/>
        <v>786</v>
      </c>
      <c r="D316" s="108">
        <v>736</v>
      </c>
      <c r="E316" s="112">
        <v>50</v>
      </c>
      <c r="F316" s="112"/>
      <c r="G316" s="136"/>
      <c r="H316" s="114">
        <v>50</v>
      </c>
    </row>
    <row r="317" spans="1:8">
      <c r="A317" s="107"/>
      <c r="B317" s="107" t="s">
        <v>1362</v>
      </c>
      <c r="C317" s="108">
        <f t="shared" si="17"/>
        <v>113.78</v>
      </c>
      <c r="D317" s="108"/>
      <c r="E317" s="112">
        <v>113.78</v>
      </c>
      <c r="F317" s="112"/>
      <c r="G317" s="113"/>
      <c r="H317" s="114">
        <v>113.78</v>
      </c>
    </row>
    <row r="318" spans="1:8">
      <c r="A318" s="107" t="s">
        <v>1363</v>
      </c>
      <c r="B318" s="107" t="s">
        <v>1364</v>
      </c>
      <c r="C318" s="108">
        <f t="shared" si="17"/>
        <v>180</v>
      </c>
      <c r="D318" s="108"/>
      <c r="E318" s="112">
        <v>180</v>
      </c>
      <c r="F318" s="112"/>
      <c r="G318" s="115"/>
      <c r="H318" s="114">
        <v>48</v>
      </c>
    </row>
    <row r="319" spans="1:8">
      <c r="A319" s="107"/>
      <c r="B319" s="107" t="s">
        <v>1365</v>
      </c>
      <c r="C319" s="108">
        <f t="shared" si="17"/>
        <v>98.01</v>
      </c>
      <c r="D319" s="108"/>
      <c r="E319" s="112">
        <v>98.01</v>
      </c>
      <c r="F319" s="112"/>
      <c r="G319" s="115"/>
      <c r="H319" s="114">
        <v>70</v>
      </c>
    </row>
    <row r="320" spans="1:8">
      <c r="A320" s="107" t="s">
        <v>1243</v>
      </c>
      <c r="B320" s="107" t="s">
        <v>1366</v>
      </c>
      <c r="C320" s="108">
        <f t="shared" si="17"/>
        <v>3000</v>
      </c>
      <c r="D320" s="108">
        <v>2000</v>
      </c>
      <c r="E320" s="112">
        <v>1000</v>
      </c>
      <c r="F320" s="112"/>
      <c r="G320" s="136"/>
      <c r="H320" s="114"/>
    </row>
    <row r="321" spans="1:8">
      <c r="A321" s="107"/>
      <c r="B321" s="107" t="s">
        <v>1367</v>
      </c>
      <c r="C321" s="108">
        <f t="shared" si="17"/>
        <v>200</v>
      </c>
      <c r="D321" s="108"/>
      <c r="E321" s="112">
        <v>200</v>
      </c>
      <c r="F321" s="112"/>
      <c r="G321" s="115"/>
      <c r="H321" s="114"/>
    </row>
    <row r="322" spans="1:8">
      <c r="A322" s="107" t="s">
        <v>1368</v>
      </c>
      <c r="B322" s="107" t="s">
        <v>1369</v>
      </c>
      <c r="C322" s="108">
        <f t="shared" si="17"/>
        <v>340</v>
      </c>
      <c r="D322" s="108"/>
      <c r="E322" s="112">
        <v>340</v>
      </c>
      <c r="F322" s="112"/>
      <c r="G322" s="115"/>
      <c r="H322" s="114"/>
    </row>
    <row r="323" ht="28.5" spans="1:8">
      <c r="A323" s="124" t="s">
        <v>1370</v>
      </c>
      <c r="B323" s="107" t="s">
        <v>1371</v>
      </c>
      <c r="C323" s="108">
        <f t="shared" si="17"/>
        <v>250.95</v>
      </c>
      <c r="D323" s="108"/>
      <c r="E323" s="112">
        <v>250.95</v>
      </c>
      <c r="F323" s="112">
        <v>120</v>
      </c>
      <c r="G323" s="115"/>
      <c r="H323" s="114">
        <v>70</v>
      </c>
    </row>
    <row r="324" spans="1:8">
      <c r="A324" s="107" t="s">
        <v>1079</v>
      </c>
      <c r="B324" s="107" t="s">
        <v>1372</v>
      </c>
      <c r="C324" s="108">
        <f t="shared" si="17"/>
        <v>369.11</v>
      </c>
      <c r="D324" s="108">
        <v>60</v>
      </c>
      <c r="E324" s="112">
        <v>309.11</v>
      </c>
      <c r="F324" s="112"/>
      <c r="G324" s="115"/>
      <c r="H324" s="114">
        <v>130</v>
      </c>
    </row>
    <row r="325" spans="1:8">
      <c r="A325" s="107"/>
      <c r="B325" s="107" t="s">
        <v>1373</v>
      </c>
      <c r="C325" s="108">
        <f t="shared" si="17"/>
        <v>190</v>
      </c>
      <c r="D325" s="108"/>
      <c r="E325" s="112">
        <v>190</v>
      </c>
      <c r="F325" s="112"/>
      <c r="G325" s="115"/>
      <c r="H325" s="114">
        <v>20</v>
      </c>
    </row>
    <row r="326" spans="1:8">
      <c r="A326" s="107"/>
      <c r="B326" s="107" t="s">
        <v>1374</v>
      </c>
      <c r="C326" s="108">
        <f t="shared" si="17"/>
        <v>4486</v>
      </c>
      <c r="D326" s="108">
        <v>3986</v>
      </c>
      <c r="E326" s="112">
        <v>500</v>
      </c>
      <c r="F326" s="112"/>
      <c r="G326" s="136"/>
      <c r="H326" s="114">
        <v>150</v>
      </c>
    </row>
    <row r="327" spans="1:8">
      <c r="A327" s="107" t="s">
        <v>1093</v>
      </c>
      <c r="B327" s="107" t="s">
        <v>1375</v>
      </c>
      <c r="C327" s="108">
        <f t="shared" si="17"/>
        <v>1245</v>
      </c>
      <c r="D327" s="108"/>
      <c r="E327" s="112">
        <v>1245</v>
      </c>
      <c r="F327" s="112"/>
      <c r="G327" s="115"/>
      <c r="H327" s="114"/>
    </row>
    <row r="328" spans="1:8">
      <c r="A328" s="107"/>
      <c r="B328" s="107" t="s">
        <v>1376</v>
      </c>
      <c r="C328" s="108">
        <f t="shared" si="17"/>
        <v>2587</v>
      </c>
      <c r="D328" s="108">
        <v>2091</v>
      </c>
      <c r="E328" s="112">
        <v>496</v>
      </c>
      <c r="F328" s="112"/>
      <c r="G328" s="115"/>
      <c r="H328" s="114">
        <v>60</v>
      </c>
    </row>
    <row r="329" spans="1:8">
      <c r="A329" s="107"/>
      <c r="B329" s="107" t="s">
        <v>1377</v>
      </c>
      <c r="C329" s="108">
        <f t="shared" si="17"/>
        <v>600</v>
      </c>
      <c r="D329" s="108"/>
      <c r="E329" s="112">
        <v>600</v>
      </c>
      <c r="F329" s="112"/>
      <c r="G329" s="115"/>
      <c r="H329" s="114"/>
    </row>
    <row r="330" spans="1:8">
      <c r="A330" s="107"/>
      <c r="B330" s="107" t="s">
        <v>1378</v>
      </c>
      <c r="C330" s="108">
        <f t="shared" si="17"/>
        <v>400</v>
      </c>
      <c r="D330" s="108">
        <v>135</v>
      </c>
      <c r="E330" s="112">
        <v>265</v>
      </c>
      <c r="F330" s="112"/>
      <c r="G330" s="138"/>
      <c r="H330" s="114"/>
    </row>
    <row r="331" spans="1:8">
      <c r="A331" s="107"/>
      <c r="B331" s="107" t="s">
        <v>1379</v>
      </c>
      <c r="C331" s="108">
        <f t="shared" si="17"/>
        <v>377.3</v>
      </c>
      <c r="D331" s="108"/>
      <c r="E331" s="112">
        <v>377.3</v>
      </c>
      <c r="F331" s="112"/>
      <c r="G331" s="138"/>
      <c r="H331" s="114">
        <v>160</v>
      </c>
    </row>
    <row r="332" spans="1:8">
      <c r="A332" s="107"/>
      <c r="B332" s="107" t="s">
        <v>1380</v>
      </c>
      <c r="C332" s="108">
        <f t="shared" si="17"/>
        <v>797</v>
      </c>
      <c r="D332" s="108"/>
      <c r="E332" s="112">
        <v>797</v>
      </c>
      <c r="F332" s="112"/>
      <c r="G332" s="113"/>
      <c r="H332" s="114">
        <v>380</v>
      </c>
    </row>
    <row r="333" spans="1:8">
      <c r="A333" s="107"/>
      <c r="B333" s="107" t="s">
        <v>1381</v>
      </c>
      <c r="C333" s="108">
        <f t="shared" si="17"/>
        <v>374.6</v>
      </c>
      <c r="D333" s="108"/>
      <c r="E333" s="112">
        <v>374.6</v>
      </c>
      <c r="F333" s="112"/>
      <c r="G333" s="113"/>
      <c r="H333" s="114">
        <v>160</v>
      </c>
    </row>
    <row r="334" spans="1:8">
      <c r="A334" s="107"/>
      <c r="B334" s="107" t="s">
        <v>1382</v>
      </c>
      <c r="C334" s="108">
        <f t="shared" si="17"/>
        <v>256</v>
      </c>
      <c r="D334" s="108">
        <v>0</v>
      </c>
      <c r="E334" s="112">
        <v>256</v>
      </c>
      <c r="F334" s="112"/>
      <c r="G334" s="115"/>
      <c r="H334" s="114"/>
    </row>
    <row r="335" spans="1:8">
      <c r="A335" s="107"/>
      <c r="B335" s="107" t="s">
        <v>1383</v>
      </c>
      <c r="C335" s="108">
        <f t="shared" si="17"/>
        <v>2935</v>
      </c>
      <c r="D335" s="108">
        <v>2037</v>
      </c>
      <c r="E335" s="112">
        <v>898</v>
      </c>
      <c r="F335" s="112"/>
      <c r="G335" s="115"/>
      <c r="H335" s="114">
        <v>300</v>
      </c>
    </row>
    <row r="336" spans="1:8">
      <c r="A336" s="107"/>
      <c r="B336" s="107" t="s">
        <v>1384</v>
      </c>
      <c r="C336" s="108">
        <f t="shared" si="17"/>
        <v>559</v>
      </c>
      <c r="D336" s="108">
        <v>150</v>
      </c>
      <c r="E336" s="112">
        <v>409</v>
      </c>
      <c r="F336" s="112"/>
      <c r="G336" s="115"/>
      <c r="H336" s="114"/>
    </row>
    <row r="337" spans="1:8">
      <c r="A337" s="107"/>
      <c r="B337" s="107" t="s">
        <v>1385</v>
      </c>
      <c r="C337" s="108">
        <f t="shared" ref="C337:C349" si="18">SUM(D337:E337)</f>
        <v>300</v>
      </c>
      <c r="D337" s="108">
        <v>180</v>
      </c>
      <c r="E337" s="112">
        <v>120</v>
      </c>
      <c r="F337" s="112"/>
      <c r="G337" s="115"/>
      <c r="H337" s="114"/>
    </row>
    <row r="338" spans="1:8">
      <c r="A338" s="107" t="s">
        <v>1386</v>
      </c>
      <c r="B338" s="107" t="s">
        <v>1387</v>
      </c>
      <c r="C338" s="108">
        <f t="shared" si="18"/>
        <v>87.5</v>
      </c>
      <c r="D338" s="108">
        <v>0</v>
      </c>
      <c r="E338" s="112">
        <v>87.5</v>
      </c>
      <c r="F338" s="112"/>
      <c r="G338" s="115"/>
      <c r="H338" s="114">
        <v>52</v>
      </c>
    </row>
    <row r="339" spans="1:8">
      <c r="A339" s="107"/>
      <c r="B339" s="107" t="s">
        <v>1388</v>
      </c>
      <c r="C339" s="108">
        <f t="shared" si="18"/>
        <v>43</v>
      </c>
      <c r="D339" s="108">
        <v>0</v>
      </c>
      <c r="E339" s="112">
        <v>43</v>
      </c>
      <c r="F339" s="112"/>
      <c r="G339" s="113"/>
      <c r="H339" s="114">
        <v>43</v>
      </c>
    </row>
    <row r="340" spans="1:8">
      <c r="A340" s="107"/>
      <c r="B340" s="107" t="s">
        <v>1389</v>
      </c>
      <c r="C340" s="108">
        <f t="shared" si="18"/>
        <v>559.66</v>
      </c>
      <c r="D340" s="108"/>
      <c r="E340" s="108">
        <v>559.66</v>
      </c>
      <c r="F340" s="112">
        <v>100</v>
      </c>
      <c r="G340" s="115"/>
      <c r="H340" s="114">
        <v>200</v>
      </c>
    </row>
    <row r="341" spans="1:8">
      <c r="A341" s="107"/>
      <c r="B341" s="107" t="s">
        <v>1390</v>
      </c>
      <c r="C341" s="108">
        <f t="shared" si="18"/>
        <v>233.61</v>
      </c>
      <c r="D341" s="108"/>
      <c r="E341" s="112">
        <v>233.61</v>
      </c>
      <c r="F341" s="112">
        <v>100</v>
      </c>
      <c r="G341" s="115"/>
      <c r="H341" s="114">
        <v>50</v>
      </c>
    </row>
    <row r="342" spans="1:8">
      <c r="A342" s="124" t="s">
        <v>1106</v>
      </c>
      <c r="B342" s="107" t="s">
        <v>1391</v>
      </c>
      <c r="C342" s="108">
        <f t="shared" si="18"/>
        <v>2915</v>
      </c>
      <c r="D342" s="108"/>
      <c r="E342" s="112">
        <v>2915</v>
      </c>
      <c r="F342" s="118"/>
      <c r="G342" s="115"/>
      <c r="H342" s="137"/>
    </row>
    <row r="343" ht="28.5" spans="1:8">
      <c r="A343" s="124" t="s">
        <v>1392</v>
      </c>
      <c r="B343" s="107" t="s">
        <v>1393</v>
      </c>
      <c r="C343" s="108">
        <f t="shared" si="18"/>
        <v>253</v>
      </c>
      <c r="D343" s="108"/>
      <c r="E343" s="112">
        <v>253</v>
      </c>
      <c r="F343" s="112"/>
      <c r="G343" s="113"/>
      <c r="H343" s="114">
        <v>36</v>
      </c>
    </row>
    <row r="344" spans="1:8">
      <c r="A344" s="124" t="s">
        <v>1394</v>
      </c>
      <c r="B344" s="107" t="s">
        <v>1395</v>
      </c>
      <c r="C344" s="108">
        <f t="shared" si="18"/>
        <v>377.389</v>
      </c>
      <c r="D344" s="108">
        <v>260.389</v>
      </c>
      <c r="E344" s="112">
        <v>117</v>
      </c>
      <c r="F344" s="112"/>
      <c r="G344" s="136"/>
      <c r="H344" s="114">
        <v>117</v>
      </c>
    </row>
    <row r="345" spans="1:8">
      <c r="A345" s="124"/>
      <c r="B345" s="107" t="s">
        <v>1396</v>
      </c>
      <c r="C345" s="108">
        <f t="shared" si="18"/>
        <v>294.28</v>
      </c>
      <c r="D345" s="108"/>
      <c r="E345" s="112">
        <v>294.28</v>
      </c>
      <c r="F345" s="112"/>
      <c r="G345" s="136"/>
      <c r="H345" s="114">
        <v>60</v>
      </c>
    </row>
    <row r="346" spans="1:8">
      <c r="A346" s="124"/>
      <c r="B346" s="107" t="s">
        <v>1397</v>
      </c>
      <c r="C346" s="108">
        <f t="shared" si="18"/>
        <v>556.6</v>
      </c>
      <c r="D346" s="108">
        <v>556.6</v>
      </c>
      <c r="E346" s="112"/>
      <c r="F346" s="112"/>
      <c r="G346" s="136"/>
      <c r="H346" s="114"/>
    </row>
    <row r="347" spans="1:8">
      <c r="A347" s="107" t="s">
        <v>1398</v>
      </c>
      <c r="B347" s="107" t="s">
        <v>1399</v>
      </c>
      <c r="C347" s="108">
        <f t="shared" si="18"/>
        <v>6474</v>
      </c>
      <c r="D347" s="108">
        <v>5174</v>
      </c>
      <c r="E347" s="112">
        <v>1300</v>
      </c>
      <c r="F347" s="112">
        <v>0</v>
      </c>
      <c r="G347" s="113"/>
      <c r="H347" s="114"/>
    </row>
    <row r="348" spans="1:8">
      <c r="A348" s="107"/>
      <c r="B348" s="107" t="s">
        <v>1400</v>
      </c>
      <c r="C348" s="108">
        <f t="shared" si="18"/>
        <v>20758</v>
      </c>
      <c r="D348" s="108">
        <v>14758</v>
      </c>
      <c r="E348" s="112">
        <v>6000</v>
      </c>
      <c r="F348" s="112"/>
      <c r="G348" s="139"/>
      <c r="H348" s="114"/>
    </row>
    <row r="349" spans="1:8">
      <c r="A349" s="107"/>
      <c r="B349" s="107" t="s">
        <v>1401</v>
      </c>
      <c r="C349" s="108">
        <f t="shared" si="18"/>
        <v>8949</v>
      </c>
      <c r="D349" s="108">
        <v>8749</v>
      </c>
      <c r="E349" s="112">
        <v>200</v>
      </c>
      <c r="F349" s="112"/>
      <c r="G349" s="115"/>
      <c r="H349" s="114"/>
    </row>
  </sheetData>
  <mergeCells count="81">
    <mergeCell ref="A2:H2"/>
    <mergeCell ref="G3:H3"/>
    <mergeCell ref="D4:E4"/>
    <mergeCell ref="A6:B6"/>
    <mergeCell ref="A7:B7"/>
    <mergeCell ref="A118:B118"/>
    <mergeCell ref="A119:B119"/>
    <mergeCell ref="A120:B120"/>
    <mergeCell ref="A171:B171"/>
    <mergeCell ref="A204:B204"/>
    <mergeCell ref="A232:B232"/>
    <mergeCell ref="A233:B233"/>
    <mergeCell ref="A272:B272"/>
    <mergeCell ref="A4:A5"/>
    <mergeCell ref="A8:A31"/>
    <mergeCell ref="A32:A38"/>
    <mergeCell ref="A39:A44"/>
    <mergeCell ref="A45:A54"/>
    <mergeCell ref="A56:A67"/>
    <mergeCell ref="A69:A72"/>
    <mergeCell ref="A76:A78"/>
    <mergeCell ref="A79:A85"/>
    <mergeCell ref="A86:A91"/>
    <mergeCell ref="A92:A102"/>
    <mergeCell ref="A104:A106"/>
    <mergeCell ref="A110:A111"/>
    <mergeCell ref="A112:A116"/>
    <mergeCell ref="A121:A124"/>
    <mergeCell ref="A125:A126"/>
    <mergeCell ref="A127:A134"/>
    <mergeCell ref="A136:A139"/>
    <mergeCell ref="A140:A147"/>
    <mergeCell ref="A148:A164"/>
    <mergeCell ref="A172:A174"/>
    <mergeCell ref="A175:A180"/>
    <mergeCell ref="A181:A182"/>
    <mergeCell ref="A186:A188"/>
    <mergeCell ref="A191:A194"/>
    <mergeCell ref="A196:A197"/>
    <mergeCell ref="A211:A212"/>
    <mergeCell ref="A213:A215"/>
    <mergeCell ref="A217:A219"/>
    <mergeCell ref="A220:A221"/>
    <mergeCell ref="A234:A238"/>
    <mergeCell ref="A242:A245"/>
    <mergeCell ref="A250:A251"/>
    <mergeCell ref="A252:A253"/>
    <mergeCell ref="A257:A258"/>
    <mergeCell ref="A259:A260"/>
    <mergeCell ref="A261:A263"/>
    <mergeCell ref="A266:A267"/>
    <mergeCell ref="A268:A270"/>
    <mergeCell ref="A273:A275"/>
    <mergeCell ref="A276:A277"/>
    <mergeCell ref="A278:A280"/>
    <mergeCell ref="A284:A286"/>
    <mergeCell ref="A288:A292"/>
    <mergeCell ref="A295:A296"/>
    <mergeCell ref="A299:A300"/>
    <mergeCell ref="A301:A302"/>
    <mergeCell ref="A303:A304"/>
    <mergeCell ref="A307:A308"/>
    <mergeCell ref="A309:A310"/>
    <mergeCell ref="A312:A313"/>
    <mergeCell ref="A314:A315"/>
    <mergeCell ref="A316:A317"/>
    <mergeCell ref="A318:A319"/>
    <mergeCell ref="A320:A321"/>
    <mergeCell ref="A324:A326"/>
    <mergeCell ref="A327:A337"/>
    <mergeCell ref="A338:A341"/>
    <mergeCell ref="A344:A346"/>
    <mergeCell ref="A347:A349"/>
    <mergeCell ref="B4:B5"/>
    <mergeCell ref="C4:C5"/>
    <mergeCell ref="C142:C145"/>
    <mergeCell ref="D142:D145"/>
    <mergeCell ref="E142:E145"/>
    <mergeCell ref="F4:F5"/>
    <mergeCell ref="G4:G5"/>
    <mergeCell ref="H4:H5"/>
  </mergeCells>
  <pageMargins left="0.314583333333333" right="0.156944444444444" top="0.629861111111111" bottom="0.590277777777778" header="0.236111111111111" footer="0.314583333333333"/>
  <pageSetup paperSize="9" firstPageNumber="45" orientation="landscape" useFirstPageNumber="1" horizontalDpi="1200" verticalDpi="12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22"/>
  <sheetViews>
    <sheetView showZeros="0" workbookViewId="0">
      <pane xSplit="1" ySplit="5" topLeftCell="B170" activePane="bottomRight" state="frozen"/>
      <selection/>
      <selection pane="topRight"/>
      <selection pane="bottomLeft"/>
      <selection pane="bottomRight" activeCell="A4" sqref="$A4:$XFD222"/>
    </sheetView>
  </sheetViews>
  <sheetFormatPr defaultColWidth="9" defaultRowHeight="14.25"/>
  <cols>
    <col min="1" max="1" width="20.75" style="57" customWidth="1"/>
    <col min="2" max="2" width="50.375" style="57" customWidth="1"/>
    <col min="3" max="3" width="9.625" style="58" customWidth="1"/>
    <col min="4" max="16362" width="9" style="57"/>
    <col min="16363" max="16381" width="9" style="59"/>
  </cols>
  <sheetData>
    <row r="1" s="52" customFormat="1" spans="1:3">
      <c r="A1" s="60" t="s">
        <v>1402</v>
      </c>
      <c r="B1" s="60"/>
      <c r="C1" s="61"/>
    </row>
    <row r="2" ht="22" customHeight="1" spans="1:3">
      <c r="A2" s="62" t="s">
        <v>1403</v>
      </c>
      <c r="B2" s="62"/>
      <c r="C2" s="63"/>
    </row>
    <row r="3" customHeight="1" spans="1:3">
      <c r="A3" s="64"/>
      <c r="B3" s="64"/>
      <c r="C3" s="65" t="s">
        <v>14</v>
      </c>
    </row>
    <row r="4" s="53" customFormat="1" ht="15" customHeight="1" spans="1:3">
      <c r="A4" s="66" t="s">
        <v>1404</v>
      </c>
      <c r="B4" s="66" t="s">
        <v>1405</v>
      </c>
      <c r="C4" s="67" t="s">
        <v>1406</v>
      </c>
    </row>
    <row r="5" s="54" customFormat="1" ht="15" customHeight="1" spans="1:16381">
      <c r="A5" s="68" t="s">
        <v>979</v>
      </c>
      <c r="B5" s="69"/>
      <c r="C5" s="70">
        <f>SUM(C6:C222)</f>
        <v>5999.9275</v>
      </c>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c r="IW5" s="55"/>
      <c r="IX5" s="55"/>
      <c r="IY5" s="55"/>
      <c r="IZ5" s="55"/>
      <c r="JA5" s="55"/>
      <c r="JB5" s="55"/>
      <c r="JC5" s="55"/>
      <c r="JD5" s="55"/>
      <c r="JE5" s="55"/>
      <c r="JF5" s="55"/>
      <c r="JG5" s="55"/>
      <c r="JH5" s="55"/>
      <c r="JI5" s="55"/>
      <c r="JJ5" s="55"/>
      <c r="JK5" s="55"/>
      <c r="JL5" s="55"/>
      <c r="JM5" s="55"/>
      <c r="JN5" s="55"/>
      <c r="JO5" s="55"/>
      <c r="JP5" s="55"/>
      <c r="JQ5" s="55"/>
      <c r="JR5" s="55"/>
      <c r="JS5" s="55"/>
      <c r="JT5" s="55"/>
      <c r="JU5" s="55"/>
      <c r="JV5" s="55"/>
      <c r="JW5" s="55"/>
      <c r="JX5" s="55"/>
      <c r="JY5" s="55"/>
      <c r="JZ5" s="55"/>
      <c r="KA5" s="55"/>
      <c r="KB5" s="55"/>
      <c r="KC5" s="55"/>
      <c r="KD5" s="55"/>
      <c r="KE5" s="55"/>
      <c r="KF5" s="55"/>
      <c r="KG5" s="55"/>
      <c r="KH5" s="55"/>
      <c r="KI5" s="55"/>
      <c r="KJ5" s="55"/>
      <c r="KK5" s="55"/>
      <c r="KL5" s="55"/>
      <c r="KM5" s="55"/>
      <c r="KN5" s="55"/>
      <c r="KO5" s="55"/>
      <c r="KP5" s="55"/>
      <c r="KQ5" s="55"/>
      <c r="KR5" s="55"/>
      <c r="KS5" s="55"/>
      <c r="KT5" s="55"/>
      <c r="KU5" s="55"/>
      <c r="KV5" s="55"/>
      <c r="KW5" s="55"/>
      <c r="KX5" s="55"/>
      <c r="KY5" s="55"/>
      <c r="KZ5" s="55"/>
      <c r="LA5" s="55"/>
      <c r="LB5" s="55"/>
      <c r="LC5" s="55"/>
      <c r="LD5" s="55"/>
      <c r="LE5" s="55"/>
      <c r="LF5" s="55"/>
      <c r="LG5" s="55"/>
      <c r="LH5" s="55"/>
      <c r="LI5" s="55"/>
      <c r="LJ5" s="55"/>
      <c r="LK5" s="55"/>
      <c r="LL5" s="55"/>
      <c r="LM5" s="55"/>
      <c r="LN5" s="55"/>
      <c r="LO5" s="55"/>
      <c r="LP5" s="55"/>
      <c r="LQ5" s="55"/>
      <c r="LR5" s="55"/>
      <c r="LS5" s="55"/>
      <c r="LT5" s="55"/>
      <c r="LU5" s="55"/>
      <c r="LV5" s="55"/>
      <c r="LW5" s="55"/>
      <c r="LX5" s="55"/>
      <c r="LY5" s="55"/>
      <c r="LZ5" s="55"/>
      <c r="MA5" s="55"/>
      <c r="MB5" s="55"/>
      <c r="MC5" s="55"/>
      <c r="MD5" s="55"/>
      <c r="ME5" s="55"/>
      <c r="MF5" s="55"/>
      <c r="MG5" s="55"/>
      <c r="MH5" s="55"/>
      <c r="MI5" s="55"/>
      <c r="MJ5" s="55"/>
      <c r="MK5" s="55"/>
      <c r="ML5" s="55"/>
      <c r="MM5" s="55"/>
      <c r="MN5" s="55"/>
      <c r="MO5" s="55"/>
      <c r="MP5" s="55"/>
      <c r="MQ5" s="55"/>
      <c r="MR5" s="55"/>
      <c r="MS5" s="55"/>
      <c r="MT5" s="55"/>
      <c r="MU5" s="55"/>
      <c r="MV5" s="55"/>
      <c r="MW5" s="55"/>
      <c r="MX5" s="55"/>
      <c r="MY5" s="55"/>
      <c r="MZ5" s="55"/>
      <c r="NA5" s="55"/>
      <c r="NB5" s="55"/>
      <c r="NC5" s="55"/>
      <c r="ND5" s="55"/>
      <c r="NE5" s="55"/>
      <c r="NF5" s="55"/>
      <c r="NG5" s="55"/>
      <c r="NH5" s="55"/>
      <c r="NI5" s="55"/>
      <c r="NJ5" s="55"/>
      <c r="NK5" s="55"/>
      <c r="NL5" s="55"/>
      <c r="NM5" s="55"/>
      <c r="NN5" s="55"/>
      <c r="NO5" s="55"/>
      <c r="NP5" s="55"/>
      <c r="NQ5" s="55"/>
      <c r="NR5" s="55"/>
      <c r="NS5" s="55"/>
      <c r="NT5" s="55"/>
      <c r="NU5" s="55"/>
      <c r="NV5" s="55"/>
      <c r="NW5" s="55"/>
      <c r="NX5" s="55"/>
      <c r="NY5" s="55"/>
      <c r="NZ5" s="55"/>
      <c r="OA5" s="55"/>
      <c r="OB5" s="55"/>
      <c r="OC5" s="55"/>
      <c r="OD5" s="55"/>
      <c r="OE5" s="55"/>
      <c r="OF5" s="55"/>
      <c r="OG5" s="55"/>
      <c r="OH5" s="55"/>
      <c r="OI5" s="55"/>
      <c r="OJ5" s="55"/>
      <c r="OK5" s="55"/>
      <c r="OL5" s="55"/>
      <c r="OM5" s="55"/>
      <c r="ON5" s="55"/>
      <c r="OO5" s="55"/>
      <c r="OP5" s="55"/>
      <c r="OQ5" s="55"/>
      <c r="OR5" s="55"/>
      <c r="OS5" s="55"/>
      <c r="OT5" s="55"/>
      <c r="OU5" s="55"/>
      <c r="OV5" s="55"/>
      <c r="OW5" s="55"/>
      <c r="OX5" s="55"/>
      <c r="OY5" s="55"/>
      <c r="OZ5" s="55"/>
      <c r="PA5" s="55"/>
      <c r="PB5" s="55"/>
      <c r="PC5" s="55"/>
      <c r="PD5" s="55"/>
      <c r="PE5" s="55"/>
      <c r="PF5" s="55"/>
      <c r="PG5" s="55"/>
      <c r="PH5" s="55"/>
      <c r="PI5" s="55"/>
      <c r="PJ5" s="55"/>
      <c r="PK5" s="55"/>
      <c r="PL5" s="55"/>
      <c r="PM5" s="55"/>
      <c r="PN5" s="55"/>
      <c r="PO5" s="55"/>
      <c r="PP5" s="55"/>
      <c r="PQ5" s="55"/>
      <c r="PR5" s="55"/>
      <c r="PS5" s="55"/>
      <c r="PT5" s="55"/>
      <c r="PU5" s="55"/>
      <c r="PV5" s="55"/>
      <c r="PW5" s="55"/>
      <c r="PX5" s="55"/>
      <c r="PY5" s="55"/>
      <c r="PZ5" s="55"/>
      <c r="QA5" s="55"/>
      <c r="QB5" s="55"/>
      <c r="QC5" s="55"/>
      <c r="QD5" s="55"/>
      <c r="QE5" s="55"/>
      <c r="QF5" s="55"/>
      <c r="QG5" s="55"/>
      <c r="QH5" s="55"/>
      <c r="QI5" s="55"/>
      <c r="QJ5" s="55"/>
      <c r="QK5" s="55"/>
      <c r="QL5" s="55"/>
      <c r="QM5" s="55"/>
      <c r="QN5" s="55"/>
      <c r="QO5" s="55"/>
      <c r="QP5" s="55"/>
      <c r="QQ5" s="55"/>
      <c r="QR5" s="55"/>
      <c r="QS5" s="55"/>
      <c r="QT5" s="55"/>
      <c r="QU5" s="55"/>
      <c r="QV5" s="55"/>
      <c r="QW5" s="55"/>
      <c r="QX5" s="55"/>
      <c r="QY5" s="55"/>
      <c r="QZ5" s="55"/>
      <c r="RA5" s="55"/>
      <c r="RB5" s="55"/>
      <c r="RC5" s="55"/>
      <c r="RD5" s="55"/>
      <c r="RE5" s="55"/>
      <c r="RF5" s="55"/>
      <c r="RG5" s="55"/>
      <c r="RH5" s="55"/>
      <c r="RI5" s="55"/>
      <c r="RJ5" s="55"/>
      <c r="RK5" s="55"/>
      <c r="RL5" s="55"/>
      <c r="RM5" s="55"/>
      <c r="RN5" s="55"/>
      <c r="RO5" s="55"/>
      <c r="RP5" s="55"/>
      <c r="RQ5" s="55"/>
      <c r="RR5" s="55"/>
      <c r="RS5" s="55"/>
      <c r="RT5" s="55"/>
      <c r="RU5" s="55"/>
      <c r="RV5" s="55"/>
      <c r="RW5" s="55"/>
      <c r="RX5" s="55"/>
      <c r="RY5" s="55"/>
      <c r="RZ5" s="55"/>
      <c r="SA5" s="55"/>
      <c r="SB5" s="55"/>
      <c r="SC5" s="55"/>
      <c r="SD5" s="55"/>
      <c r="SE5" s="55"/>
      <c r="SF5" s="55"/>
      <c r="SG5" s="55"/>
      <c r="SH5" s="55"/>
      <c r="SI5" s="55"/>
      <c r="SJ5" s="55"/>
      <c r="SK5" s="55"/>
      <c r="SL5" s="55"/>
      <c r="SM5" s="55"/>
      <c r="SN5" s="55"/>
      <c r="SO5" s="55"/>
      <c r="SP5" s="55"/>
      <c r="SQ5" s="55"/>
      <c r="SR5" s="55"/>
      <c r="SS5" s="55"/>
      <c r="ST5" s="55"/>
      <c r="SU5" s="55"/>
      <c r="SV5" s="55"/>
      <c r="SW5" s="55"/>
      <c r="SX5" s="55"/>
      <c r="SY5" s="55"/>
      <c r="SZ5" s="55"/>
      <c r="TA5" s="55"/>
      <c r="TB5" s="55"/>
      <c r="TC5" s="55"/>
      <c r="TD5" s="55"/>
      <c r="TE5" s="55"/>
      <c r="TF5" s="55"/>
      <c r="TG5" s="55"/>
      <c r="TH5" s="55"/>
      <c r="TI5" s="55"/>
      <c r="TJ5" s="55"/>
      <c r="TK5" s="55"/>
      <c r="TL5" s="55"/>
      <c r="TM5" s="55"/>
      <c r="TN5" s="55"/>
      <c r="TO5" s="55"/>
      <c r="TP5" s="55"/>
      <c r="TQ5" s="55"/>
      <c r="TR5" s="55"/>
      <c r="TS5" s="55"/>
      <c r="TT5" s="55"/>
      <c r="TU5" s="55"/>
      <c r="TV5" s="55"/>
      <c r="TW5" s="55"/>
      <c r="TX5" s="55"/>
      <c r="TY5" s="55"/>
      <c r="TZ5" s="55"/>
      <c r="UA5" s="55"/>
      <c r="UB5" s="55"/>
      <c r="UC5" s="55"/>
      <c r="UD5" s="55"/>
      <c r="UE5" s="55"/>
      <c r="UF5" s="55"/>
      <c r="UG5" s="55"/>
      <c r="UH5" s="55"/>
      <c r="UI5" s="55"/>
      <c r="UJ5" s="55"/>
      <c r="UK5" s="55"/>
      <c r="UL5" s="55"/>
      <c r="UM5" s="55"/>
      <c r="UN5" s="55"/>
      <c r="UO5" s="55"/>
      <c r="UP5" s="55"/>
      <c r="UQ5" s="55"/>
      <c r="UR5" s="55"/>
      <c r="US5" s="55"/>
      <c r="UT5" s="55"/>
      <c r="UU5" s="55"/>
      <c r="UV5" s="55"/>
      <c r="UW5" s="55"/>
      <c r="UX5" s="55"/>
      <c r="UY5" s="55"/>
      <c r="UZ5" s="55"/>
      <c r="VA5" s="55"/>
      <c r="VB5" s="55"/>
      <c r="VC5" s="55"/>
      <c r="VD5" s="55"/>
      <c r="VE5" s="55"/>
      <c r="VF5" s="55"/>
      <c r="VG5" s="55"/>
      <c r="VH5" s="55"/>
      <c r="VI5" s="55"/>
      <c r="VJ5" s="55"/>
      <c r="VK5" s="55"/>
      <c r="VL5" s="55"/>
      <c r="VM5" s="55"/>
      <c r="VN5" s="55"/>
      <c r="VO5" s="55"/>
      <c r="VP5" s="55"/>
      <c r="VQ5" s="55"/>
      <c r="VR5" s="55"/>
      <c r="VS5" s="55"/>
      <c r="VT5" s="55"/>
      <c r="VU5" s="55"/>
      <c r="VV5" s="55"/>
      <c r="VW5" s="55"/>
      <c r="VX5" s="55"/>
      <c r="VY5" s="55"/>
      <c r="VZ5" s="55"/>
      <c r="WA5" s="55"/>
      <c r="WB5" s="55"/>
      <c r="WC5" s="55"/>
      <c r="WD5" s="55"/>
      <c r="WE5" s="55"/>
      <c r="WF5" s="55"/>
      <c r="WG5" s="55"/>
      <c r="WH5" s="55"/>
      <c r="WI5" s="55"/>
      <c r="WJ5" s="55"/>
      <c r="WK5" s="55"/>
      <c r="WL5" s="55"/>
      <c r="WM5" s="55"/>
      <c r="WN5" s="55"/>
      <c r="WO5" s="55"/>
      <c r="WP5" s="55"/>
      <c r="WQ5" s="55"/>
      <c r="WR5" s="55"/>
      <c r="WS5" s="55"/>
      <c r="WT5" s="55"/>
      <c r="WU5" s="55"/>
      <c r="WV5" s="55"/>
      <c r="WW5" s="55"/>
      <c r="WX5" s="55"/>
      <c r="WY5" s="55"/>
      <c r="WZ5" s="55"/>
      <c r="XA5" s="55"/>
      <c r="XB5" s="55"/>
      <c r="XC5" s="55"/>
      <c r="XD5" s="55"/>
      <c r="XE5" s="55"/>
      <c r="XF5" s="55"/>
      <c r="XG5" s="55"/>
      <c r="XH5" s="55"/>
      <c r="XI5" s="55"/>
      <c r="XJ5" s="55"/>
      <c r="XK5" s="55"/>
      <c r="XL5" s="55"/>
      <c r="XM5" s="55"/>
      <c r="XN5" s="55"/>
      <c r="XO5" s="55"/>
      <c r="XP5" s="55"/>
      <c r="XQ5" s="55"/>
      <c r="XR5" s="55"/>
      <c r="XS5" s="55"/>
      <c r="XT5" s="55"/>
      <c r="XU5" s="55"/>
      <c r="XV5" s="55"/>
      <c r="XW5" s="55"/>
      <c r="XX5" s="55"/>
      <c r="XY5" s="55"/>
      <c r="XZ5" s="55"/>
      <c r="YA5" s="55"/>
      <c r="YB5" s="55"/>
      <c r="YC5" s="55"/>
      <c r="YD5" s="55"/>
      <c r="YE5" s="55"/>
      <c r="YF5" s="55"/>
      <c r="YG5" s="55"/>
      <c r="YH5" s="55"/>
      <c r="YI5" s="55"/>
      <c r="YJ5" s="55"/>
      <c r="YK5" s="55"/>
      <c r="YL5" s="55"/>
      <c r="YM5" s="55"/>
      <c r="YN5" s="55"/>
      <c r="YO5" s="55"/>
      <c r="YP5" s="55"/>
      <c r="YQ5" s="55"/>
      <c r="YR5" s="55"/>
      <c r="YS5" s="55"/>
      <c r="YT5" s="55"/>
      <c r="YU5" s="55"/>
      <c r="YV5" s="55"/>
      <c r="YW5" s="55"/>
      <c r="YX5" s="55"/>
      <c r="YY5" s="55"/>
      <c r="YZ5" s="55"/>
      <c r="ZA5" s="55"/>
      <c r="ZB5" s="55"/>
      <c r="ZC5" s="55"/>
      <c r="ZD5" s="55"/>
      <c r="ZE5" s="55"/>
      <c r="ZF5" s="55"/>
      <c r="ZG5" s="55"/>
      <c r="ZH5" s="55"/>
      <c r="ZI5" s="55"/>
      <c r="ZJ5" s="55"/>
      <c r="ZK5" s="55"/>
      <c r="ZL5" s="55"/>
      <c r="ZM5" s="55"/>
      <c r="ZN5" s="55"/>
      <c r="ZO5" s="55"/>
      <c r="ZP5" s="55"/>
      <c r="ZQ5" s="55"/>
      <c r="ZR5" s="55"/>
      <c r="ZS5" s="55"/>
      <c r="ZT5" s="55"/>
      <c r="ZU5" s="55"/>
      <c r="ZV5" s="55"/>
      <c r="ZW5" s="55"/>
      <c r="ZX5" s="55"/>
      <c r="ZY5" s="55"/>
      <c r="ZZ5" s="55"/>
      <c r="AAA5" s="55"/>
      <c r="AAB5" s="55"/>
      <c r="AAC5" s="55"/>
      <c r="AAD5" s="55"/>
      <c r="AAE5" s="55"/>
      <c r="AAF5" s="55"/>
      <c r="AAG5" s="55"/>
      <c r="AAH5" s="55"/>
      <c r="AAI5" s="55"/>
      <c r="AAJ5" s="55"/>
      <c r="AAK5" s="55"/>
      <c r="AAL5" s="55"/>
      <c r="AAM5" s="55"/>
      <c r="AAN5" s="55"/>
      <c r="AAO5" s="55"/>
      <c r="AAP5" s="55"/>
      <c r="AAQ5" s="55"/>
      <c r="AAR5" s="55"/>
      <c r="AAS5" s="55"/>
      <c r="AAT5" s="55"/>
      <c r="AAU5" s="55"/>
      <c r="AAV5" s="55"/>
      <c r="AAW5" s="55"/>
      <c r="AAX5" s="55"/>
      <c r="AAY5" s="55"/>
      <c r="AAZ5" s="55"/>
      <c r="ABA5" s="55"/>
      <c r="ABB5" s="55"/>
      <c r="ABC5" s="55"/>
      <c r="ABD5" s="55"/>
      <c r="ABE5" s="55"/>
      <c r="ABF5" s="55"/>
      <c r="ABG5" s="55"/>
      <c r="ABH5" s="55"/>
      <c r="ABI5" s="55"/>
      <c r="ABJ5" s="55"/>
      <c r="ABK5" s="55"/>
      <c r="ABL5" s="55"/>
      <c r="ABM5" s="55"/>
      <c r="ABN5" s="55"/>
      <c r="ABO5" s="55"/>
      <c r="ABP5" s="55"/>
      <c r="ABQ5" s="55"/>
      <c r="ABR5" s="55"/>
      <c r="ABS5" s="55"/>
      <c r="ABT5" s="55"/>
      <c r="ABU5" s="55"/>
      <c r="ABV5" s="55"/>
      <c r="ABW5" s="55"/>
      <c r="ABX5" s="55"/>
      <c r="ABY5" s="55"/>
      <c r="ABZ5" s="55"/>
      <c r="ACA5" s="55"/>
      <c r="ACB5" s="55"/>
      <c r="ACC5" s="55"/>
      <c r="ACD5" s="55"/>
      <c r="ACE5" s="55"/>
      <c r="ACF5" s="55"/>
      <c r="ACG5" s="55"/>
      <c r="ACH5" s="55"/>
      <c r="ACI5" s="55"/>
      <c r="ACJ5" s="55"/>
      <c r="ACK5" s="55"/>
      <c r="ACL5" s="55"/>
      <c r="ACM5" s="55"/>
      <c r="ACN5" s="55"/>
      <c r="ACO5" s="55"/>
      <c r="ACP5" s="55"/>
      <c r="ACQ5" s="55"/>
      <c r="ACR5" s="55"/>
      <c r="ACS5" s="55"/>
      <c r="ACT5" s="55"/>
      <c r="ACU5" s="55"/>
      <c r="ACV5" s="55"/>
      <c r="ACW5" s="55"/>
      <c r="ACX5" s="55"/>
      <c r="ACY5" s="55"/>
      <c r="ACZ5" s="55"/>
      <c r="ADA5" s="55"/>
      <c r="ADB5" s="55"/>
      <c r="ADC5" s="55"/>
      <c r="ADD5" s="55"/>
      <c r="ADE5" s="55"/>
      <c r="ADF5" s="55"/>
      <c r="ADG5" s="55"/>
      <c r="ADH5" s="55"/>
      <c r="ADI5" s="55"/>
      <c r="ADJ5" s="55"/>
      <c r="ADK5" s="55"/>
      <c r="ADL5" s="55"/>
      <c r="ADM5" s="55"/>
      <c r="ADN5" s="55"/>
      <c r="ADO5" s="55"/>
      <c r="ADP5" s="55"/>
      <c r="ADQ5" s="55"/>
      <c r="ADR5" s="55"/>
      <c r="ADS5" s="55"/>
      <c r="ADT5" s="55"/>
      <c r="ADU5" s="55"/>
      <c r="ADV5" s="55"/>
      <c r="ADW5" s="55"/>
      <c r="ADX5" s="55"/>
      <c r="ADY5" s="55"/>
      <c r="ADZ5" s="55"/>
      <c r="AEA5" s="55"/>
      <c r="AEB5" s="55"/>
      <c r="AEC5" s="55"/>
      <c r="AED5" s="55"/>
      <c r="AEE5" s="55"/>
      <c r="AEF5" s="55"/>
      <c r="AEG5" s="55"/>
      <c r="AEH5" s="55"/>
      <c r="AEI5" s="55"/>
      <c r="AEJ5" s="55"/>
      <c r="AEK5" s="55"/>
      <c r="AEL5" s="55"/>
      <c r="AEM5" s="55"/>
      <c r="AEN5" s="55"/>
      <c r="AEO5" s="55"/>
      <c r="AEP5" s="55"/>
      <c r="AEQ5" s="55"/>
      <c r="AER5" s="55"/>
      <c r="AES5" s="55"/>
      <c r="AET5" s="55"/>
      <c r="AEU5" s="55"/>
      <c r="AEV5" s="55"/>
      <c r="AEW5" s="55"/>
      <c r="AEX5" s="55"/>
      <c r="AEY5" s="55"/>
      <c r="AEZ5" s="55"/>
      <c r="AFA5" s="55"/>
      <c r="AFB5" s="55"/>
      <c r="AFC5" s="55"/>
      <c r="AFD5" s="55"/>
      <c r="AFE5" s="55"/>
      <c r="AFF5" s="55"/>
      <c r="AFG5" s="55"/>
      <c r="AFH5" s="55"/>
      <c r="AFI5" s="55"/>
      <c r="AFJ5" s="55"/>
      <c r="AFK5" s="55"/>
      <c r="AFL5" s="55"/>
      <c r="AFM5" s="55"/>
      <c r="AFN5" s="55"/>
      <c r="AFO5" s="55"/>
      <c r="AFP5" s="55"/>
      <c r="AFQ5" s="55"/>
      <c r="AFR5" s="55"/>
      <c r="AFS5" s="55"/>
      <c r="AFT5" s="55"/>
      <c r="AFU5" s="55"/>
      <c r="AFV5" s="55"/>
      <c r="AFW5" s="55"/>
      <c r="AFX5" s="55"/>
      <c r="AFY5" s="55"/>
      <c r="AFZ5" s="55"/>
      <c r="AGA5" s="55"/>
      <c r="AGB5" s="55"/>
      <c r="AGC5" s="55"/>
      <c r="AGD5" s="55"/>
      <c r="AGE5" s="55"/>
      <c r="AGF5" s="55"/>
      <c r="AGG5" s="55"/>
      <c r="AGH5" s="55"/>
      <c r="AGI5" s="55"/>
      <c r="AGJ5" s="55"/>
      <c r="AGK5" s="55"/>
      <c r="AGL5" s="55"/>
      <c r="AGM5" s="55"/>
      <c r="AGN5" s="55"/>
      <c r="AGO5" s="55"/>
      <c r="AGP5" s="55"/>
      <c r="AGQ5" s="55"/>
      <c r="AGR5" s="55"/>
      <c r="AGS5" s="55"/>
      <c r="AGT5" s="55"/>
      <c r="AGU5" s="55"/>
      <c r="AGV5" s="55"/>
      <c r="AGW5" s="55"/>
      <c r="AGX5" s="55"/>
      <c r="AGY5" s="55"/>
      <c r="AGZ5" s="55"/>
      <c r="AHA5" s="55"/>
      <c r="AHB5" s="55"/>
      <c r="AHC5" s="55"/>
      <c r="AHD5" s="55"/>
      <c r="AHE5" s="55"/>
      <c r="AHF5" s="55"/>
      <c r="AHG5" s="55"/>
      <c r="AHH5" s="55"/>
      <c r="AHI5" s="55"/>
      <c r="AHJ5" s="55"/>
      <c r="AHK5" s="55"/>
      <c r="AHL5" s="55"/>
      <c r="AHM5" s="55"/>
      <c r="AHN5" s="55"/>
      <c r="AHO5" s="55"/>
      <c r="AHP5" s="55"/>
      <c r="AHQ5" s="55"/>
      <c r="AHR5" s="55"/>
      <c r="AHS5" s="55"/>
      <c r="AHT5" s="55"/>
      <c r="AHU5" s="55"/>
      <c r="AHV5" s="55"/>
      <c r="AHW5" s="55"/>
      <c r="AHX5" s="55"/>
      <c r="AHY5" s="55"/>
      <c r="AHZ5" s="55"/>
      <c r="AIA5" s="55"/>
      <c r="AIB5" s="55"/>
      <c r="AIC5" s="55"/>
      <c r="AID5" s="55"/>
      <c r="AIE5" s="55"/>
      <c r="AIF5" s="55"/>
      <c r="AIG5" s="55"/>
      <c r="AIH5" s="55"/>
      <c r="AII5" s="55"/>
      <c r="AIJ5" s="55"/>
      <c r="AIK5" s="55"/>
      <c r="AIL5" s="55"/>
      <c r="AIM5" s="55"/>
      <c r="AIN5" s="55"/>
      <c r="AIO5" s="55"/>
      <c r="AIP5" s="55"/>
      <c r="AIQ5" s="55"/>
      <c r="AIR5" s="55"/>
      <c r="AIS5" s="55"/>
      <c r="AIT5" s="55"/>
      <c r="AIU5" s="55"/>
      <c r="AIV5" s="55"/>
      <c r="AIW5" s="55"/>
      <c r="AIX5" s="55"/>
      <c r="AIY5" s="55"/>
      <c r="AIZ5" s="55"/>
      <c r="AJA5" s="55"/>
      <c r="AJB5" s="55"/>
      <c r="AJC5" s="55"/>
      <c r="AJD5" s="55"/>
      <c r="AJE5" s="55"/>
      <c r="AJF5" s="55"/>
      <c r="AJG5" s="55"/>
      <c r="AJH5" s="55"/>
      <c r="AJI5" s="55"/>
      <c r="AJJ5" s="55"/>
      <c r="AJK5" s="55"/>
      <c r="AJL5" s="55"/>
      <c r="AJM5" s="55"/>
      <c r="AJN5" s="55"/>
      <c r="AJO5" s="55"/>
      <c r="AJP5" s="55"/>
      <c r="AJQ5" s="55"/>
      <c r="AJR5" s="55"/>
      <c r="AJS5" s="55"/>
      <c r="AJT5" s="55"/>
      <c r="AJU5" s="55"/>
      <c r="AJV5" s="55"/>
      <c r="AJW5" s="55"/>
      <c r="AJX5" s="55"/>
      <c r="AJY5" s="55"/>
      <c r="AJZ5" s="55"/>
      <c r="AKA5" s="55"/>
      <c r="AKB5" s="55"/>
      <c r="AKC5" s="55"/>
      <c r="AKD5" s="55"/>
      <c r="AKE5" s="55"/>
      <c r="AKF5" s="55"/>
      <c r="AKG5" s="55"/>
      <c r="AKH5" s="55"/>
      <c r="AKI5" s="55"/>
      <c r="AKJ5" s="55"/>
      <c r="AKK5" s="55"/>
      <c r="AKL5" s="55"/>
      <c r="AKM5" s="55"/>
      <c r="AKN5" s="55"/>
      <c r="AKO5" s="55"/>
      <c r="AKP5" s="55"/>
      <c r="AKQ5" s="55"/>
      <c r="AKR5" s="55"/>
      <c r="AKS5" s="55"/>
      <c r="AKT5" s="55"/>
      <c r="AKU5" s="55"/>
      <c r="AKV5" s="55"/>
      <c r="AKW5" s="55"/>
      <c r="AKX5" s="55"/>
      <c r="AKY5" s="55"/>
      <c r="AKZ5" s="55"/>
      <c r="ALA5" s="55"/>
      <c r="ALB5" s="55"/>
      <c r="ALC5" s="55"/>
      <c r="ALD5" s="55"/>
      <c r="ALE5" s="55"/>
      <c r="ALF5" s="55"/>
      <c r="ALG5" s="55"/>
      <c r="ALH5" s="55"/>
      <c r="ALI5" s="55"/>
      <c r="ALJ5" s="55"/>
      <c r="ALK5" s="55"/>
      <c r="ALL5" s="55"/>
      <c r="ALM5" s="55"/>
      <c r="ALN5" s="55"/>
      <c r="ALO5" s="55"/>
      <c r="ALP5" s="55"/>
      <c r="ALQ5" s="55"/>
      <c r="ALR5" s="55"/>
      <c r="ALS5" s="55"/>
      <c r="ALT5" s="55"/>
      <c r="ALU5" s="55"/>
      <c r="ALV5" s="55"/>
      <c r="ALW5" s="55"/>
      <c r="ALX5" s="55"/>
      <c r="ALY5" s="55"/>
      <c r="ALZ5" s="55"/>
      <c r="AMA5" s="55"/>
      <c r="AMB5" s="55"/>
      <c r="AMC5" s="55"/>
      <c r="AMD5" s="55"/>
      <c r="AME5" s="55"/>
      <c r="AMF5" s="55"/>
      <c r="AMG5" s="55"/>
      <c r="AMH5" s="55"/>
      <c r="AMI5" s="55"/>
      <c r="AMJ5" s="55"/>
      <c r="AMK5" s="55"/>
      <c r="AML5" s="55"/>
      <c r="AMM5" s="55"/>
      <c r="AMN5" s="55"/>
      <c r="AMO5" s="55"/>
      <c r="AMP5" s="55"/>
      <c r="AMQ5" s="55"/>
      <c r="AMR5" s="55"/>
      <c r="AMS5" s="55"/>
      <c r="AMT5" s="55"/>
      <c r="AMU5" s="55"/>
      <c r="AMV5" s="55"/>
      <c r="AMW5" s="55"/>
      <c r="AMX5" s="55"/>
      <c r="AMY5" s="55"/>
      <c r="AMZ5" s="55"/>
      <c r="ANA5" s="55"/>
      <c r="ANB5" s="55"/>
      <c r="ANC5" s="55"/>
      <c r="AND5" s="55"/>
      <c r="ANE5" s="55"/>
      <c r="ANF5" s="55"/>
      <c r="ANG5" s="55"/>
      <c r="ANH5" s="55"/>
      <c r="ANI5" s="55"/>
      <c r="ANJ5" s="55"/>
      <c r="ANK5" s="55"/>
      <c r="ANL5" s="55"/>
      <c r="ANM5" s="55"/>
      <c r="ANN5" s="55"/>
      <c r="ANO5" s="55"/>
      <c r="ANP5" s="55"/>
      <c r="ANQ5" s="55"/>
      <c r="ANR5" s="55"/>
      <c r="ANS5" s="55"/>
      <c r="ANT5" s="55"/>
      <c r="ANU5" s="55"/>
      <c r="ANV5" s="55"/>
      <c r="ANW5" s="55"/>
      <c r="ANX5" s="55"/>
      <c r="ANY5" s="55"/>
      <c r="ANZ5" s="55"/>
      <c r="AOA5" s="55"/>
      <c r="AOB5" s="55"/>
      <c r="AOC5" s="55"/>
      <c r="AOD5" s="55"/>
      <c r="AOE5" s="55"/>
      <c r="AOF5" s="55"/>
      <c r="AOG5" s="55"/>
      <c r="AOH5" s="55"/>
      <c r="AOI5" s="55"/>
      <c r="AOJ5" s="55"/>
      <c r="AOK5" s="55"/>
      <c r="AOL5" s="55"/>
      <c r="AOM5" s="55"/>
      <c r="AON5" s="55"/>
      <c r="AOO5" s="55"/>
      <c r="AOP5" s="55"/>
      <c r="AOQ5" s="55"/>
      <c r="AOR5" s="55"/>
      <c r="AOS5" s="55"/>
      <c r="AOT5" s="55"/>
      <c r="AOU5" s="55"/>
      <c r="AOV5" s="55"/>
      <c r="AOW5" s="55"/>
      <c r="AOX5" s="55"/>
      <c r="AOY5" s="55"/>
      <c r="AOZ5" s="55"/>
      <c r="APA5" s="55"/>
      <c r="APB5" s="55"/>
      <c r="APC5" s="55"/>
      <c r="APD5" s="55"/>
      <c r="APE5" s="55"/>
      <c r="APF5" s="55"/>
      <c r="APG5" s="55"/>
      <c r="APH5" s="55"/>
      <c r="API5" s="55"/>
      <c r="APJ5" s="55"/>
      <c r="APK5" s="55"/>
      <c r="APL5" s="55"/>
      <c r="APM5" s="55"/>
      <c r="APN5" s="55"/>
      <c r="APO5" s="55"/>
      <c r="APP5" s="55"/>
      <c r="APQ5" s="55"/>
      <c r="APR5" s="55"/>
      <c r="APS5" s="55"/>
      <c r="APT5" s="55"/>
      <c r="APU5" s="55"/>
      <c r="APV5" s="55"/>
      <c r="APW5" s="55"/>
      <c r="APX5" s="55"/>
      <c r="APY5" s="55"/>
      <c r="APZ5" s="55"/>
      <c r="AQA5" s="55"/>
      <c r="AQB5" s="55"/>
      <c r="AQC5" s="55"/>
      <c r="AQD5" s="55"/>
      <c r="AQE5" s="55"/>
      <c r="AQF5" s="55"/>
      <c r="AQG5" s="55"/>
      <c r="AQH5" s="55"/>
      <c r="AQI5" s="55"/>
      <c r="AQJ5" s="55"/>
      <c r="AQK5" s="55"/>
      <c r="AQL5" s="55"/>
      <c r="AQM5" s="55"/>
      <c r="AQN5" s="55"/>
      <c r="AQO5" s="55"/>
      <c r="AQP5" s="55"/>
      <c r="AQQ5" s="55"/>
      <c r="AQR5" s="55"/>
      <c r="AQS5" s="55"/>
      <c r="AQT5" s="55"/>
      <c r="AQU5" s="55"/>
      <c r="AQV5" s="55"/>
      <c r="AQW5" s="55"/>
      <c r="AQX5" s="55"/>
      <c r="AQY5" s="55"/>
      <c r="AQZ5" s="55"/>
      <c r="ARA5" s="55"/>
      <c r="ARB5" s="55"/>
      <c r="ARC5" s="55"/>
      <c r="ARD5" s="55"/>
      <c r="ARE5" s="55"/>
      <c r="ARF5" s="55"/>
      <c r="ARG5" s="55"/>
      <c r="ARH5" s="55"/>
      <c r="ARI5" s="55"/>
      <c r="ARJ5" s="55"/>
      <c r="ARK5" s="55"/>
      <c r="ARL5" s="55"/>
      <c r="ARM5" s="55"/>
      <c r="ARN5" s="55"/>
      <c r="ARO5" s="55"/>
      <c r="ARP5" s="55"/>
      <c r="ARQ5" s="55"/>
      <c r="ARR5" s="55"/>
      <c r="ARS5" s="55"/>
      <c r="ART5" s="55"/>
      <c r="ARU5" s="55"/>
      <c r="ARV5" s="55"/>
      <c r="ARW5" s="55"/>
      <c r="ARX5" s="55"/>
      <c r="ARY5" s="55"/>
      <c r="ARZ5" s="55"/>
      <c r="ASA5" s="55"/>
      <c r="ASB5" s="55"/>
      <c r="ASC5" s="55"/>
      <c r="ASD5" s="55"/>
      <c r="ASE5" s="55"/>
      <c r="ASF5" s="55"/>
      <c r="ASG5" s="55"/>
      <c r="ASH5" s="55"/>
      <c r="ASI5" s="55"/>
      <c r="ASJ5" s="55"/>
      <c r="ASK5" s="55"/>
      <c r="ASL5" s="55"/>
      <c r="ASM5" s="55"/>
      <c r="ASN5" s="55"/>
      <c r="ASO5" s="55"/>
      <c r="ASP5" s="55"/>
      <c r="ASQ5" s="55"/>
      <c r="ASR5" s="55"/>
      <c r="ASS5" s="55"/>
      <c r="AST5" s="55"/>
      <c r="ASU5" s="55"/>
      <c r="ASV5" s="55"/>
      <c r="ASW5" s="55"/>
      <c r="ASX5" s="55"/>
      <c r="ASY5" s="55"/>
      <c r="ASZ5" s="55"/>
      <c r="ATA5" s="55"/>
      <c r="ATB5" s="55"/>
      <c r="ATC5" s="55"/>
      <c r="ATD5" s="55"/>
      <c r="ATE5" s="55"/>
      <c r="ATF5" s="55"/>
      <c r="ATG5" s="55"/>
      <c r="ATH5" s="55"/>
      <c r="ATI5" s="55"/>
      <c r="ATJ5" s="55"/>
      <c r="ATK5" s="55"/>
      <c r="ATL5" s="55"/>
      <c r="ATM5" s="55"/>
      <c r="ATN5" s="55"/>
      <c r="ATO5" s="55"/>
      <c r="ATP5" s="55"/>
      <c r="ATQ5" s="55"/>
      <c r="ATR5" s="55"/>
      <c r="ATS5" s="55"/>
      <c r="ATT5" s="55"/>
      <c r="ATU5" s="55"/>
      <c r="ATV5" s="55"/>
      <c r="ATW5" s="55"/>
      <c r="ATX5" s="55"/>
      <c r="ATY5" s="55"/>
      <c r="ATZ5" s="55"/>
      <c r="AUA5" s="55"/>
      <c r="AUB5" s="55"/>
      <c r="AUC5" s="55"/>
      <c r="AUD5" s="55"/>
      <c r="AUE5" s="55"/>
      <c r="AUF5" s="55"/>
      <c r="AUG5" s="55"/>
      <c r="AUH5" s="55"/>
      <c r="AUI5" s="55"/>
      <c r="AUJ5" s="55"/>
      <c r="AUK5" s="55"/>
      <c r="AUL5" s="55"/>
      <c r="AUM5" s="55"/>
      <c r="AUN5" s="55"/>
      <c r="AUO5" s="55"/>
      <c r="AUP5" s="55"/>
      <c r="AUQ5" s="55"/>
      <c r="AUR5" s="55"/>
      <c r="AUS5" s="55"/>
      <c r="AUT5" s="55"/>
      <c r="AUU5" s="55"/>
      <c r="AUV5" s="55"/>
      <c r="AUW5" s="55"/>
      <c r="AUX5" s="55"/>
      <c r="AUY5" s="55"/>
      <c r="AUZ5" s="55"/>
      <c r="AVA5" s="55"/>
      <c r="AVB5" s="55"/>
      <c r="AVC5" s="55"/>
      <c r="AVD5" s="55"/>
      <c r="AVE5" s="55"/>
      <c r="AVF5" s="55"/>
      <c r="AVG5" s="55"/>
      <c r="AVH5" s="55"/>
      <c r="AVI5" s="55"/>
      <c r="AVJ5" s="55"/>
      <c r="AVK5" s="55"/>
      <c r="AVL5" s="55"/>
      <c r="AVM5" s="55"/>
      <c r="AVN5" s="55"/>
      <c r="AVO5" s="55"/>
      <c r="AVP5" s="55"/>
      <c r="AVQ5" s="55"/>
      <c r="AVR5" s="55"/>
      <c r="AVS5" s="55"/>
      <c r="AVT5" s="55"/>
      <c r="AVU5" s="55"/>
      <c r="AVV5" s="55"/>
      <c r="AVW5" s="55"/>
      <c r="AVX5" s="55"/>
      <c r="AVY5" s="55"/>
      <c r="AVZ5" s="55"/>
      <c r="AWA5" s="55"/>
      <c r="AWB5" s="55"/>
      <c r="AWC5" s="55"/>
      <c r="AWD5" s="55"/>
      <c r="AWE5" s="55"/>
      <c r="AWF5" s="55"/>
      <c r="AWG5" s="55"/>
      <c r="AWH5" s="55"/>
      <c r="AWI5" s="55"/>
      <c r="AWJ5" s="55"/>
      <c r="AWK5" s="55"/>
      <c r="AWL5" s="55"/>
      <c r="AWM5" s="55"/>
      <c r="AWN5" s="55"/>
      <c r="AWO5" s="55"/>
      <c r="AWP5" s="55"/>
      <c r="AWQ5" s="55"/>
      <c r="AWR5" s="55"/>
      <c r="AWS5" s="55"/>
      <c r="AWT5" s="55"/>
      <c r="AWU5" s="55"/>
      <c r="AWV5" s="55"/>
      <c r="AWW5" s="55"/>
      <c r="AWX5" s="55"/>
      <c r="AWY5" s="55"/>
      <c r="AWZ5" s="55"/>
      <c r="AXA5" s="55"/>
      <c r="AXB5" s="55"/>
      <c r="AXC5" s="55"/>
      <c r="AXD5" s="55"/>
      <c r="AXE5" s="55"/>
      <c r="AXF5" s="55"/>
      <c r="AXG5" s="55"/>
      <c r="AXH5" s="55"/>
      <c r="AXI5" s="55"/>
      <c r="AXJ5" s="55"/>
      <c r="AXK5" s="55"/>
      <c r="AXL5" s="55"/>
      <c r="AXM5" s="55"/>
      <c r="AXN5" s="55"/>
      <c r="AXO5" s="55"/>
      <c r="AXP5" s="55"/>
      <c r="AXQ5" s="55"/>
      <c r="AXR5" s="55"/>
      <c r="AXS5" s="55"/>
      <c r="AXT5" s="55"/>
      <c r="AXU5" s="55"/>
      <c r="AXV5" s="55"/>
      <c r="AXW5" s="55"/>
      <c r="AXX5" s="55"/>
      <c r="AXY5" s="55"/>
      <c r="AXZ5" s="55"/>
      <c r="AYA5" s="55"/>
      <c r="AYB5" s="55"/>
      <c r="AYC5" s="55"/>
      <c r="AYD5" s="55"/>
      <c r="AYE5" s="55"/>
      <c r="AYF5" s="55"/>
      <c r="AYG5" s="55"/>
      <c r="AYH5" s="55"/>
      <c r="AYI5" s="55"/>
      <c r="AYJ5" s="55"/>
      <c r="AYK5" s="55"/>
      <c r="AYL5" s="55"/>
      <c r="AYM5" s="55"/>
      <c r="AYN5" s="55"/>
      <c r="AYO5" s="55"/>
      <c r="AYP5" s="55"/>
      <c r="AYQ5" s="55"/>
      <c r="AYR5" s="55"/>
      <c r="AYS5" s="55"/>
      <c r="AYT5" s="55"/>
      <c r="AYU5" s="55"/>
      <c r="AYV5" s="55"/>
      <c r="AYW5" s="55"/>
      <c r="AYX5" s="55"/>
      <c r="AYY5" s="55"/>
      <c r="AYZ5" s="55"/>
      <c r="AZA5" s="55"/>
      <c r="AZB5" s="55"/>
      <c r="AZC5" s="55"/>
      <c r="AZD5" s="55"/>
      <c r="AZE5" s="55"/>
      <c r="AZF5" s="55"/>
      <c r="AZG5" s="55"/>
      <c r="AZH5" s="55"/>
      <c r="AZI5" s="55"/>
      <c r="AZJ5" s="55"/>
      <c r="AZK5" s="55"/>
      <c r="AZL5" s="55"/>
      <c r="AZM5" s="55"/>
      <c r="AZN5" s="55"/>
      <c r="AZO5" s="55"/>
      <c r="AZP5" s="55"/>
      <c r="AZQ5" s="55"/>
      <c r="AZR5" s="55"/>
      <c r="AZS5" s="55"/>
      <c r="AZT5" s="55"/>
      <c r="AZU5" s="55"/>
      <c r="AZV5" s="55"/>
      <c r="AZW5" s="55"/>
      <c r="AZX5" s="55"/>
      <c r="AZY5" s="55"/>
      <c r="AZZ5" s="55"/>
      <c r="BAA5" s="55"/>
      <c r="BAB5" s="55"/>
      <c r="BAC5" s="55"/>
      <c r="BAD5" s="55"/>
      <c r="BAE5" s="55"/>
      <c r="BAF5" s="55"/>
      <c r="BAG5" s="55"/>
      <c r="BAH5" s="55"/>
      <c r="BAI5" s="55"/>
      <c r="BAJ5" s="55"/>
      <c r="BAK5" s="55"/>
      <c r="BAL5" s="55"/>
      <c r="BAM5" s="55"/>
      <c r="BAN5" s="55"/>
      <c r="BAO5" s="55"/>
      <c r="BAP5" s="55"/>
      <c r="BAQ5" s="55"/>
      <c r="BAR5" s="55"/>
      <c r="BAS5" s="55"/>
      <c r="BAT5" s="55"/>
      <c r="BAU5" s="55"/>
      <c r="BAV5" s="55"/>
      <c r="BAW5" s="55"/>
      <c r="BAX5" s="55"/>
      <c r="BAY5" s="55"/>
      <c r="BAZ5" s="55"/>
      <c r="BBA5" s="55"/>
      <c r="BBB5" s="55"/>
      <c r="BBC5" s="55"/>
      <c r="BBD5" s="55"/>
      <c r="BBE5" s="55"/>
      <c r="BBF5" s="55"/>
      <c r="BBG5" s="55"/>
      <c r="BBH5" s="55"/>
      <c r="BBI5" s="55"/>
      <c r="BBJ5" s="55"/>
      <c r="BBK5" s="55"/>
      <c r="BBL5" s="55"/>
      <c r="BBM5" s="55"/>
      <c r="BBN5" s="55"/>
      <c r="BBO5" s="55"/>
      <c r="BBP5" s="55"/>
      <c r="BBQ5" s="55"/>
      <c r="BBR5" s="55"/>
      <c r="BBS5" s="55"/>
      <c r="BBT5" s="55"/>
      <c r="BBU5" s="55"/>
      <c r="BBV5" s="55"/>
      <c r="BBW5" s="55"/>
      <c r="BBX5" s="55"/>
      <c r="BBY5" s="55"/>
      <c r="BBZ5" s="55"/>
      <c r="BCA5" s="55"/>
      <c r="BCB5" s="55"/>
      <c r="BCC5" s="55"/>
      <c r="BCD5" s="55"/>
      <c r="BCE5" s="55"/>
      <c r="BCF5" s="55"/>
      <c r="BCG5" s="55"/>
      <c r="BCH5" s="55"/>
      <c r="BCI5" s="55"/>
      <c r="BCJ5" s="55"/>
      <c r="BCK5" s="55"/>
      <c r="BCL5" s="55"/>
      <c r="BCM5" s="55"/>
      <c r="BCN5" s="55"/>
      <c r="BCO5" s="55"/>
      <c r="BCP5" s="55"/>
      <c r="BCQ5" s="55"/>
      <c r="BCR5" s="55"/>
      <c r="BCS5" s="55"/>
      <c r="BCT5" s="55"/>
      <c r="BCU5" s="55"/>
      <c r="BCV5" s="55"/>
      <c r="BCW5" s="55"/>
      <c r="BCX5" s="55"/>
      <c r="BCY5" s="55"/>
      <c r="BCZ5" s="55"/>
      <c r="BDA5" s="55"/>
      <c r="BDB5" s="55"/>
      <c r="BDC5" s="55"/>
      <c r="BDD5" s="55"/>
      <c r="BDE5" s="55"/>
      <c r="BDF5" s="55"/>
      <c r="BDG5" s="55"/>
      <c r="BDH5" s="55"/>
      <c r="BDI5" s="55"/>
      <c r="BDJ5" s="55"/>
      <c r="BDK5" s="55"/>
      <c r="BDL5" s="55"/>
      <c r="BDM5" s="55"/>
      <c r="BDN5" s="55"/>
      <c r="BDO5" s="55"/>
      <c r="BDP5" s="55"/>
      <c r="BDQ5" s="55"/>
      <c r="BDR5" s="55"/>
      <c r="BDS5" s="55"/>
      <c r="BDT5" s="55"/>
      <c r="BDU5" s="55"/>
      <c r="BDV5" s="55"/>
      <c r="BDW5" s="55"/>
      <c r="BDX5" s="55"/>
      <c r="BDY5" s="55"/>
      <c r="BDZ5" s="55"/>
      <c r="BEA5" s="55"/>
      <c r="BEB5" s="55"/>
      <c r="BEC5" s="55"/>
      <c r="BED5" s="55"/>
      <c r="BEE5" s="55"/>
      <c r="BEF5" s="55"/>
      <c r="BEG5" s="55"/>
      <c r="BEH5" s="55"/>
      <c r="BEI5" s="55"/>
      <c r="BEJ5" s="55"/>
      <c r="BEK5" s="55"/>
      <c r="BEL5" s="55"/>
      <c r="BEM5" s="55"/>
      <c r="BEN5" s="55"/>
      <c r="BEO5" s="55"/>
      <c r="BEP5" s="55"/>
      <c r="BEQ5" s="55"/>
      <c r="BER5" s="55"/>
      <c r="BES5" s="55"/>
      <c r="BET5" s="55"/>
      <c r="BEU5" s="55"/>
      <c r="BEV5" s="55"/>
      <c r="BEW5" s="55"/>
      <c r="BEX5" s="55"/>
      <c r="BEY5" s="55"/>
      <c r="BEZ5" s="55"/>
      <c r="BFA5" s="55"/>
      <c r="BFB5" s="55"/>
      <c r="BFC5" s="55"/>
      <c r="BFD5" s="55"/>
      <c r="BFE5" s="55"/>
      <c r="BFF5" s="55"/>
      <c r="BFG5" s="55"/>
      <c r="BFH5" s="55"/>
      <c r="BFI5" s="55"/>
      <c r="BFJ5" s="55"/>
      <c r="BFK5" s="55"/>
      <c r="BFL5" s="55"/>
      <c r="BFM5" s="55"/>
      <c r="BFN5" s="55"/>
      <c r="BFO5" s="55"/>
      <c r="BFP5" s="55"/>
      <c r="BFQ5" s="55"/>
      <c r="BFR5" s="55"/>
      <c r="BFS5" s="55"/>
      <c r="BFT5" s="55"/>
      <c r="BFU5" s="55"/>
      <c r="BFV5" s="55"/>
      <c r="BFW5" s="55"/>
      <c r="BFX5" s="55"/>
      <c r="BFY5" s="55"/>
      <c r="BFZ5" s="55"/>
      <c r="BGA5" s="55"/>
      <c r="BGB5" s="55"/>
      <c r="BGC5" s="55"/>
      <c r="BGD5" s="55"/>
      <c r="BGE5" s="55"/>
      <c r="BGF5" s="55"/>
      <c r="BGG5" s="55"/>
      <c r="BGH5" s="55"/>
      <c r="BGI5" s="55"/>
      <c r="BGJ5" s="55"/>
      <c r="BGK5" s="55"/>
      <c r="BGL5" s="55"/>
      <c r="BGM5" s="55"/>
      <c r="BGN5" s="55"/>
      <c r="BGO5" s="55"/>
      <c r="BGP5" s="55"/>
      <c r="BGQ5" s="55"/>
      <c r="BGR5" s="55"/>
      <c r="BGS5" s="55"/>
      <c r="BGT5" s="55"/>
      <c r="BGU5" s="55"/>
      <c r="BGV5" s="55"/>
      <c r="BGW5" s="55"/>
      <c r="BGX5" s="55"/>
      <c r="BGY5" s="55"/>
      <c r="BGZ5" s="55"/>
      <c r="BHA5" s="55"/>
      <c r="BHB5" s="55"/>
      <c r="BHC5" s="55"/>
      <c r="BHD5" s="55"/>
      <c r="BHE5" s="55"/>
      <c r="BHF5" s="55"/>
      <c r="BHG5" s="55"/>
      <c r="BHH5" s="55"/>
      <c r="BHI5" s="55"/>
      <c r="BHJ5" s="55"/>
      <c r="BHK5" s="55"/>
      <c r="BHL5" s="55"/>
      <c r="BHM5" s="55"/>
      <c r="BHN5" s="55"/>
      <c r="BHO5" s="55"/>
      <c r="BHP5" s="55"/>
      <c r="BHQ5" s="55"/>
      <c r="BHR5" s="55"/>
      <c r="BHS5" s="55"/>
      <c r="BHT5" s="55"/>
      <c r="BHU5" s="55"/>
      <c r="BHV5" s="55"/>
      <c r="BHW5" s="55"/>
      <c r="BHX5" s="55"/>
      <c r="BHY5" s="55"/>
      <c r="BHZ5" s="55"/>
      <c r="BIA5" s="55"/>
      <c r="BIB5" s="55"/>
      <c r="BIC5" s="55"/>
      <c r="BID5" s="55"/>
      <c r="BIE5" s="55"/>
      <c r="BIF5" s="55"/>
      <c r="BIG5" s="55"/>
      <c r="BIH5" s="55"/>
      <c r="BII5" s="55"/>
      <c r="BIJ5" s="55"/>
      <c r="BIK5" s="55"/>
      <c r="BIL5" s="55"/>
      <c r="BIM5" s="55"/>
      <c r="BIN5" s="55"/>
      <c r="BIO5" s="55"/>
      <c r="BIP5" s="55"/>
      <c r="BIQ5" s="55"/>
      <c r="BIR5" s="55"/>
      <c r="BIS5" s="55"/>
      <c r="BIT5" s="55"/>
      <c r="BIU5" s="55"/>
      <c r="BIV5" s="55"/>
      <c r="BIW5" s="55"/>
      <c r="BIX5" s="55"/>
      <c r="BIY5" s="55"/>
      <c r="BIZ5" s="55"/>
      <c r="BJA5" s="55"/>
      <c r="BJB5" s="55"/>
      <c r="BJC5" s="55"/>
      <c r="BJD5" s="55"/>
      <c r="BJE5" s="55"/>
      <c r="BJF5" s="55"/>
      <c r="BJG5" s="55"/>
      <c r="BJH5" s="55"/>
      <c r="BJI5" s="55"/>
      <c r="BJJ5" s="55"/>
      <c r="BJK5" s="55"/>
      <c r="BJL5" s="55"/>
      <c r="BJM5" s="55"/>
      <c r="BJN5" s="55"/>
      <c r="BJO5" s="55"/>
      <c r="BJP5" s="55"/>
      <c r="BJQ5" s="55"/>
      <c r="BJR5" s="55"/>
      <c r="BJS5" s="55"/>
      <c r="BJT5" s="55"/>
      <c r="BJU5" s="55"/>
      <c r="BJV5" s="55"/>
      <c r="BJW5" s="55"/>
      <c r="BJX5" s="55"/>
      <c r="BJY5" s="55"/>
      <c r="BJZ5" s="55"/>
      <c r="BKA5" s="55"/>
      <c r="BKB5" s="55"/>
      <c r="BKC5" s="55"/>
      <c r="BKD5" s="55"/>
      <c r="BKE5" s="55"/>
      <c r="BKF5" s="55"/>
      <c r="BKG5" s="55"/>
      <c r="BKH5" s="55"/>
      <c r="BKI5" s="55"/>
      <c r="BKJ5" s="55"/>
      <c r="BKK5" s="55"/>
      <c r="BKL5" s="55"/>
      <c r="BKM5" s="55"/>
      <c r="BKN5" s="55"/>
      <c r="BKO5" s="55"/>
      <c r="BKP5" s="55"/>
      <c r="BKQ5" s="55"/>
      <c r="BKR5" s="55"/>
      <c r="BKS5" s="55"/>
      <c r="BKT5" s="55"/>
      <c r="BKU5" s="55"/>
      <c r="BKV5" s="55"/>
      <c r="BKW5" s="55"/>
      <c r="BKX5" s="55"/>
      <c r="BKY5" s="55"/>
      <c r="BKZ5" s="55"/>
      <c r="BLA5" s="55"/>
      <c r="BLB5" s="55"/>
      <c r="BLC5" s="55"/>
      <c r="BLD5" s="55"/>
      <c r="BLE5" s="55"/>
      <c r="BLF5" s="55"/>
      <c r="BLG5" s="55"/>
      <c r="BLH5" s="55"/>
      <c r="BLI5" s="55"/>
      <c r="BLJ5" s="55"/>
      <c r="BLK5" s="55"/>
      <c r="BLL5" s="55"/>
      <c r="BLM5" s="55"/>
      <c r="BLN5" s="55"/>
      <c r="BLO5" s="55"/>
      <c r="BLP5" s="55"/>
      <c r="BLQ5" s="55"/>
      <c r="BLR5" s="55"/>
      <c r="BLS5" s="55"/>
      <c r="BLT5" s="55"/>
      <c r="BLU5" s="55"/>
      <c r="BLV5" s="55"/>
      <c r="BLW5" s="55"/>
      <c r="BLX5" s="55"/>
      <c r="BLY5" s="55"/>
      <c r="BLZ5" s="55"/>
      <c r="BMA5" s="55"/>
      <c r="BMB5" s="55"/>
      <c r="BMC5" s="55"/>
      <c r="BMD5" s="55"/>
      <c r="BME5" s="55"/>
      <c r="BMF5" s="55"/>
      <c r="BMG5" s="55"/>
      <c r="BMH5" s="55"/>
      <c r="BMI5" s="55"/>
      <c r="BMJ5" s="55"/>
      <c r="BMK5" s="55"/>
      <c r="BML5" s="55"/>
      <c r="BMM5" s="55"/>
      <c r="BMN5" s="55"/>
      <c r="BMO5" s="55"/>
      <c r="BMP5" s="55"/>
      <c r="BMQ5" s="55"/>
      <c r="BMR5" s="55"/>
      <c r="BMS5" s="55"/>
      <c r="BMT5" s="55"/>
      <c r="BMU5" s="55"/>
      <c r="BMV5" s="55"/>
      <c r="BMW5" s="55"/>
      <c r="BMX5" s="55"/>
      <c r="BMY5" s="55"/>
      <c r="BMZ5" s="55"/>
      <c r="BNA5" s="55"/>
      <c r="BNB5" s="55"/>
      <c r="BNC5" s="55"/>
      <c r="BND5" s="55"/>
      <c r="BNE5" s="55"/>
      <c r="BNF5" s="55"/>
      <c r="BNG5" s="55"/>
      <c r="BNH5" s="55"/>
      <c r="BNI5" s="55"/>
      <c r="BNJ5" s="55"/>
      <c r="BNK5" s="55"/>
      <c r="BNL5" s="55"/>
      <c r="BNM5" s="55"/>
      <c r="BNN5" s="55"/>
      <c r="BNO5" s="55"/>
      <c r="BNP5" s="55"/>
      <c r="BNQ5" s="55"/>
      <c r="BNR5" s="55"/>
      <c r="BNS5" s="55"/>
      <c r="BNT5" s="55"/>
      <c r="BNU5" s="55"/>
      <c r="BNV5" s="55"/>
      <c r="BNW5" s="55"/>
      <c r="BNX5" s="55"/>
      <c r="BNY5" s="55"/>
      <c r="BNZ5" s="55"/>
      <c r="BOA5" s="55"/>
      <c r="BOB5" s="55"/>
      <c r="BOC5" s="55"/>
      <c r="BOD5" s="55"/>
      <c r="BOE5" s="55"/>
      <c r="BOF5" s="55"/>
      <c r="BOG5" s="55"/>
      <c r="BOH5" s="55"/>
      <c r="BOI5" s="55"/>
      <c r="BOJ5" s="55"/>
      <c r="BOK5" s="55"/>
      <c r="BOL5" s="55"/>
      <c r="BOM5" s="55"/>
      <c r="BON5" s="55"/>
      <c r="BOO5" s="55"/>
      <c r="BOP5" s="55"/>
      <c r="BOQ5" s="55"/>
      <c r="BOR5" s="55"/>
      <c r="BOS5" s="55"/>
      <c r="BOT5" s="55"/>
      <c r="BOU5" s="55"/>
      <c r="BOV5" s="55"/>
      <c r="BOW5" s="55"/>
      <c r="BOX5" s="55"/>
      <c r="BOY5" s="55"/>
      <c r="BOZ5" s="55"/>
      <c r="BPA5" s="55"/>
      <c r="BPB5" s="55"/>
      <c r="BPC5" s="55"/>
      <c r="BPD5" s="55"/>
      <c r="BPE5" s="55"/>
      <c r="BPF5" s="55"/>
      <c r="BPG5" s="55"/>
      <c r="BPH5" s="55"/>
      <c r="BPI5" s="55"/>
      <c r="BPJ5" s="55"/>
      <c r="BPK5" s="55"/>
      <c r="BPL5" s="55"/>
      <c r="BPM5" s="55"/>
      <c r="BPN5" s="55"/>
      <c r="BPO5" s="55"/>
      <c r="BPP5" s="55"/>
      <c r="BPQ5" s="55"/>
      <c r="BPR5" s="55"/>
      <c r="BPS5" s="55"/>
      <c r="BPT5" s="55"/>
      <c r="BPU5" s="55"/>
      <c r="BPV5" s="55"/>
      <c r="BPW5" s="55"/>
      <c r="BPX5" s="55"/>
      <c r="BPY5" s="55"/>
      <c r="BPZ5" s="55"/>
      <c r="BQA5" s="55"/>
      <c r="BQB5" s="55"/>
      <c r="BQC5" s="55"/>
      <c r="BQD5" s="55"/>
      <c r="BQE5" s="55"/>
      <c r="BQF5" s="55"/>
      <c r="BQG5" s="55"/>
      <c r="BQH5" s="55"/>
      <c r="BQI5" s="55"/>
      <c r="BQJ5" s="55"/>
      <c r="BQK5" s="55"/>
      <c r="BQL5" s="55"/>
      <c r="BQM5" s="55"/>
      <c r="BQN5" s="55"/>
      <c r="BQO5" s="55"/>
      <c r="BQP5" s="55"/>
      <c r="BQQ5" s="55"/>
      <c r="BQR5" s="55"/>
      <c r="BQS5" s="55"/>
      <c r="BQT5" s="55"/>
      <c r="BQU5" s="55"/>
      <c r="BQV5" s="55"/>
      <c r="BQW5" s="55"/>
      <c r="BQX5" s="55"/>
      <c r="BQY5" s="55"/>
      <c r="BQZ5" s="55"/>
      <c r="BRA5" s="55"/>
      <c r="BRB5" s="55"/>
      <c r="BRC5" s="55"/>
      <c r="BRD5" s="55"/>
      <c r="BRE5" s="55"/>
      <c r="BRF5" s="55"/>
      <c r="BRG5" s="55"/>
      <c r="BRH5" s="55"/>
      <c r="BRI5" s="55"/>
      <c r="BRJ5" s="55"/>
      <c r="BRK5" s="55"/>
      <c r="BRL5" s="55"/>
      <c r="BRM5" s="55"/>
      <c r="BRN5" s="55"/>
      <c r="BRO5" s="55"/>
      <c r="BRP5" s="55"/>
      <c r="BRQ5" s="55"/>
      <c r="BRR5" s="55"/>
      <c r="BRS5" s="55"/>
      <c r="BRT5" s="55"/>
      <c r="BRU5" s="55"/>
      <c r="BRV5" s="55"/>
      <c r="BRW5" s="55"/>
      <c r="BRX5" s="55"/>
      <c r="BRY5" s="55"/>
      <c r="BRZ5" s="55"/>
      <c r="BSA5" s="55"/>
      <c r="BSB5" s="55"/>
      <c r="BSC5" s="55"/>
      <c r="BSD5" s="55"/>
      <c r="BSE5" s="55"/>
      <c r="BSF5" s="55"/>
      <c r="BSG5" s="55"/>
      <c r="BSH5" s="55"/>
      <c r="BSI5" s="55"/>
      <c r="BSJ5" s="55"/>
      <c r="BSK5" s="55"/>
      <c r="BSL5" s="55"/>
      <c r="BSM5" s="55"/>
      <c r="BSN5" s="55"/>
      <c r="BSO5" s="55"/>
      <c r="BSP5" s="55"/>
      <c r="BSQ5" s="55"/>
      <c r="BSR5" s="55"/>
      <c r="BSS5" s="55"/>
      <c r="BST5" s="55"/>
      <c r="BSU5" s="55"/>
      <c r="BSV5" s="55"/>
      <c r="BSW5" s="55"/>
      <c r="BSX5" s="55"/>
      <c r="BSY5" s="55"/>
      <c r="BSZ5" s="55"/>
      <c r="BTA5" s="55"/>
      <c r="BTB5" s="55"/>
      <c r="BTC5" s="55"/>
      <c r="BTD5" s="55"/>
      <c r="BTE5" s="55"/>
      <c r="BTF5" s="55"/>
      <c r="BTG5" s="55"/>
      <c r="BTH5" s="55"/>
      <c r="BTI5" s="55"/>
      <c r="BTJ5" s="55"/>
      <c r="BTK5" s="55"/>
      <c r="BTL5" s="55"/>
      <c r="BTM5" s="55"/>
      <c r="BTN5" s="55"/>
      <c r="BTO5" s="55"/>
      <c r="BTP5" s="55"/>
      <c r="BTQ5" s="55"/>
      <c r="BTR5" s="55"/>
      <c r="BTS5" s="55"/>
      <c r="BTT5" s="55"/>
      <c r="BTU5" s="55"/>
      <c r="BTV5" s="55"/>
      <c r="BTW5" s="55"/>
      <c r="BTX5" s="55"/>
      <c r="BTY5" s="55"/>
      <c r="BTZ5" s="55"/>
      <c r="BUA5" s="55"/>
      <c r="BUB5" s="55"/>
      <c r="BUC5" s="55"/>
      <c r="BUD5" s="55"/>
      <c r="BUE5" s="55"/>
      <c r="BUF5" s="55"/>
      <c r="BUG5" s="55"/>
      <c r="BUH5" s="55"/>
      <c r="BUI5" s="55"/>
      <c r="BUJ5" s="55"/>
      <c r="BUK5" s="55"/>
      <c r="BUL5" s="55"/>
      <c r="BUM5" s="55"/>
      <c r="BUN5" s="55"/>
      <c r="BUO5" s="55"/>
      <c r="BUP5" s="55"/>
      <c r="BUQ5" s="55"/>
      <c r="BUR5" s="55"/>
      <c r="BUS5" s="55"/>
      <c r="BUT5" s="55"/>
      <c r="BUU5" s="55"/>
      <c r="BUV5" s="55"/>
      <c r="BUW5" s="55"/>
      <c r="BUX5" s="55"/>
      <c r="BUY5" s="55"/>
      <c r="BUZ5" s="55"/>
      <c r="BVA5" s="55"/>
      <c r="BVB5" s="55"/>
      <c r="BVC5" s="55"/>
      <c r="BVD5" s="55"/>
      <c r="BVE5" s="55"/>
      <c r="BVF5" s="55"/>
      <c r="BVG5" s="55"/>
      <c r="BVH5" s="55"/>
      <c r="BVI5" s="55"/>
      <c r="BVJ5" s="55"/>
      <c r="BVK5" s="55"/>
      <c r="BVL5" s="55"/>
      <c r="BVM5" s="55"/>
      <c r="BVN5" s="55"/>
      <c r="BVO5" s="55"/>
      <c r="BVP5" s="55"/>
      <c r="BVQ5" s="55"/>
      <c r="BVR5" s="55"/>
      <c r="BVS5" s="55"/>
      <c r="BVT5" s="55"/>
      <c r="BVU5" s="55"/>
      <c r="BVV5" s="55"/>
      <c r="BVW5" s="55"/>
      <c r="BVX5" s="55"/>
      <c r="BVY5" s="55"/>
      <c r="BVZ5" s="55"/>
      <c r="BWA5" s="55"/>
      <c r="BWB5" s="55"/>
      <c r="BWC5" s="55"/>
      <c r="BWD5" s="55"/>
      <c r="BWE5" s="55"/>
      <c r="BWF5" s="55"/>
      <c r="BWG5" s="55"/>
      <c r="BWH5" s="55"/>
      <c r="BWI5" s="55"/>
      <c r="BWJ5" s="55"/>
      <c r="BWK5" s="55"/>
      <c r="BWL5" s="55"/>
      <c r="BWM5" s="55"/>
      <c r="BWN5" s="55"/>
      <c r="BWO5" s="55"/>
      <c r="BWP5" s="55"/>
      <c r="BWQ5" s="55"/>
      <c r="BWR5" s="55"/>
      <c r="BWS5" s="55"/>
      <c r="BWT5" s="55"/>
      <c r="BWU5" s="55"/>
      <c r="BWV5" s="55"/>
      <c r="BWW5" s="55"/>
      <c r="BWX5" s="55"/>
      <c r="BWY5" s="55"/>
      <c r="BWZ5" s="55"/>
      <c r="BXA5" s="55"/>
      <c r="BXB5" s="55"/>
      <c r="BXC5" s="55"/>
      <c r="BXD5" s="55"/>
      <c r="BXE5" s="55"/>
      <c r="BXF5" s="55"/>
      <c r="BXG5" s="55"/>
      <c r="BXH5" s="55"/>
      <c r="BXI5" s="55"/>
      <c r="BXJ5" s="55"/>
      <c r="BXK5" s="55"/>
      <c r="BXL5" s="55"/>
      <c r="BXM5" s="55"/>
      <c r="BXN5" s="55"/>
      <c r="BXO5" s="55"/>
      <c r="BXP5" s="55"/>
      <c r="BXQ5" s="55"/>
      <c r="BXR5" s="55"/>
      <c r="BXS5" s="55"/>
      <c r="BXT5" s="55"/>
      <c r="BXU5" s="55"/>
      <c r="BXV5" s="55"/>
      <c r="BXW5" s="55"/>
      <c r="BXX5" s="55"/>
      <c r="BXY5" s="55"/>
      <c r="BXZ5" s="55"/>
      <c r="BYA5" s="55"/>
      <c r="BYB5" s="55"/>
      <c r="BYC5" s="55"/>
      <c r="BYD5" s="55"/>
      <c r="BYE5" s="55"/>
      <c r="BYF5" s="55"/>
      <c r="BYG5" s="55"/>
      <c r="BYH5" s="55"/>
      <c r="BYI5" s="55"/>
      <c r="BYJ5" s="55"/>
      <c r="BYK5" s="55"/>
      <c r="BYL5" s="55"/>
      <c r="BYM5" s="55"/>
      <c r="BYN5" s="55"/>
      <c r="BYO5" s="55"/>
      <c r="BYP5" s="55"/>
      <c r="BYQ5" s="55"/>
      <c r="BYR5" s="55"/>
      <c r="BYS5" s="55"/>
      <c r="BYT5" s="55"/>
      <c r="BYU5" s="55"/>
      <c r="BYV5" s="55"/>
      <c r="BYW5" s="55"/>
      <c r="BYX5" s="55"/>
      <c r="BYY5" s="55"/>
      <c r="BYZ5" s="55"/>
      <c r="BZA5" s="55"/>
      <c r="BZB5" s="55"/>
      <c r="BZC5" s="55"/>
      <c r="BZD5" s="55"/>
      <c r="BZE5" s="55"/>
      <c r="BZF5" s="55"/>
      <c r="BZG5" s="55"/>
      <c r="BZH5" s="55"/>
      <c r="BZI5" s="55"/>
      <c r="BZJ5" s="55"/>
      <c r="BZK5" s="55"/>
      <c r="BZL5" s="55"/>
      <c r="BZM5" s="55"/>
      <c r="BZN5" s="55"/>
      <c r="BZO5" s="55"/>
      <c r="BZP5" s="55"/>
      <c r="BZQ5" s="55"/>
      <c r="BZR5" s="55"/>
      <c r="BZS5" s="55"/>
      <c r="BZT5" s="55"/>
      <c r="BZU5" s="55"/>
      <c r="BZV5" s="55"/>
      <c r="BZW5" s="55"/>
      <c r="BZX5" s="55"/>
      <c r="BZY5" s="55"/>
      <c r="BZZ5" s="55"/>
      <c r="CAA5" s="55"/>
      <c r="CAB5" s="55"/>
      <c r="CAC5" s="55"/>
      <c r="CAD5" s="55"/>
      <c r="CAE5" s="55"/>
      <c r="CAF5" s="55"/>
      <c r="CAG5" s="55"/>
      <c r="CAH5" s="55"/>
      <c r="CAI5" s="55"/>
      <c r="CAJ5" s="55"/>
      <c r="CAK5" s="55"/>
      <c r="CAL5" s="55"/>
      <c r="CAM5" s="55"/>
      <c r="CAN5" s="55"/>
      <c r="CAO5" s="55"/>
      <c r="CAP5" s="55"/>
      <c r="CAQ5" s="55"/>
      <c r="CAR5" s="55"/>
      <c r="CAS5" s="55"/>
      <c r="CAT5" s="55"/>
      <c r="CAU5" s="55"/>
      <c r="CAV5" s="55"/>
      <c r="CAW5" s="55"/>
      <c r="CAX5" s="55"/>
      <c r="CAY5" s="55"/>
      <c r="CAZ5" s="55"/>
      <c r="CBA5" s="55"/>
      <c r="CBB5" s="55"/>
      <c r="CBC5" s="55"/>
      <c r="CBD5" s="55"/>
      <c r="CBE5" s="55"/>
      <c r="CBF5" s="55"/>
      <c r="CBG5" s="55"/>
      <c r="CBH5" s="55"/>
      <c r="CBI5" s="55"/>
      <c r="CBJ5" s="55"/>
      <c r="CBK5" s="55"/>
      <c r="CBL5" s="55"/>
      <c r="CBM5" s="55"/>
      <c r="CBN5" s="55"/>
      <c r="CBO5" s="55"/>
      <c r="CBP5" s="55"/>
      <c r="CBQ5" s="55"/>
      <c r="CBR5" s="55"/>
      <c r="CBS5" s="55"/>
      <c r="CBT5" s="55"/>
      <c r="CBU5" s="55"/>
      <c r="CBV5" s="55"/>
      <c r="CBW5" s="55"/>
      <c r="CBX5" s="55"/>
      <c r="CBY5" s="55"/>
      <c r="CBZ5" s="55"/>
      <c r="CCA5" s="55"/>
      <c r="CCB5" s="55"/>
      <c r="CCC5" s="55"/>
      <c r="CCD5" s="55"/>
      <c r="CCE5" s="55"/>
      <c r="CCF5" s="55"/>
      <c r="CCG5" s="55"/>
      <c r="CCH5" s="55"/>
      <c r="CCI5" s="55"/>
      <c r="CCJ5" s="55"/>
      <c r="CCK5" s="55"/>
      <c r="CCL5" s="55"/>
      <c r="CCM5" s="55"/>
      <c r="CCN5" s="55"/>
      <c r="CCO5" s="55"/>
      <c r="CCP5" s="55"/>
      <c r="CCQ5" s="55"/>
      <c r="CCR5" s="55"/>
      <c r="CCS5" s="55"/>
      <c r="CCT5" s="55"/>
      <c r="CCU5" s="55"/>
      <c r="CCV5" s="55"/>
      <c r="CCW5" s="55"/>
      <c r="CCX5" s="55"/>
      <c r="CCY5" s="55"/>
      <c r="CCZ5" s="55"/>
      <c r="CDA5" s="55"/>
      <c r="CDB5" s="55"/>
      <c r="CDC5" s="55"/>
      <c r="CDD5" s="55"/>
      <c r="CDE5" s="55"/>
      <c r="CDF5" s="55"/>
      <c r="CDG5" s="55"/>
      <c r="CDH5" s="55"/>
      <c r="CDI5" s="55"/>
      <c r="CDJ5" s="55"/>
      <c r="CDK5" s="55"/>
      <c r="CDL5" s="55"/>
      <c r="CDM5" s="55"/>
      <c r="CDN5" s="55"/>
      <c r="CDO5" s="55"/>
      <c r="CDP5" s="55"/>
      <c r="CDQ5" s="55"/>
      <c r="CDR5" s="55"/>
      <c r="CDS5" s="55"/>
      <c r="CDT5" s="55"/>
      <c r="CDU5" s="55"/>
      <c r="CDV5" s="55"/>
      <c r="CDW5" s="55"/>
      <c r="CDX5" s="55"/>
      <c r="CDY5" s="55"/>
      <c r="CDZ5" s="55"/>
      <c r="CEA5" s="55"/>
      <c r="CEB5" s="55"/>
      <c r="CEC5" s="55"/>
      <c r="CED5" s="55"/>
      <c r="CEE5" s="55"/>
      <c r="CEF5" s="55"/>
      <c r="CEG5" s="55"/>
      <c r="CEH5" s="55"/>
      <c r="CEI5" s="55"/>
      <c r="CEJ5" s="55"/>
      <c r="CEK5" s="55"/>
      <c r="CEL5" s="55"/>
      <c r="CEM5" s="55"/>
      <c r="CEN5" s="55"/>
      <c r="CEO5" s="55"/>
      <c r="CEP5" s="55"/>
      <c r="CEQ5" s="55"/>
      <c r="CER5" s="55"/>
      <c r="CES5" s="55"/>
      <c r="CET5" s="55"/>
      <c r="CEU5" s="55"/>
      <c r="CEV5" s="55"/>
      <c r="CEW5" s="55"/>
      <c r="CEX5" s="55"/>
      <c r="CEY5" s="55"/>
      <c r="CEZ5" s="55"/>
      <c r="CFA5" s="55"/>
      <c r="CFB5" s="55"/>
      <c r="CFC5" s="55"/>
      <c r="CFD5" s="55"/>
      <c r="CFE5" s="55"/>
      <c r="CFF5" s="55"/>
      <c r="CFG5" s="55"/>
      <c r="CFH5" s="55"/>
      <c r="CFI5" s="55"/>
      <c r="CFJ5" s="55"/>
      <c r="CFK5" s="55"/>
      <c r="CFL5" s="55"/>
      <c r="CFM5" s="55"/>
      <c r="CFN5" s="55"/>
      <c r="CFO5" s="55"/>
      <c r="CFP5" s="55"/>
      <c r="CFQ5" s="55"/>
      <c r="CFR5" s="55"/>
      <c r="CFS5" s="55"/>
      <c r="CFT5" s="55"/>
      <c r="CFU5" s="55"/>
      <c r="CFV5" s="55"/>
      <c r="CFW5" s="55"/>
      <c r="CFX5" s="55"/>
      <c r="CFY5" s="55"/>
      <c r="CFZ5" s="55"/>
      <c r="CGA5" s="55"/>
      <c r="CGB5" s="55"/>
      <c r="CGC5" s="55"/>
      <c r="CGD5" s="55"/>
      <c r="CGE5" s="55"/>
      <c r="CGF5" s="55"/>
      <c r="CGG5" s="55"/>
      <c r="CGH5" s="55"/>
      <c r="CGI5" s="55"/>
      <c r="CGJ5" s="55"/>
      <c r="CGK5" s="55"/>
      <c r="CGL5" s="55"/>
      <c r="CGM5" s="55"/>
      <c r="CGN5" s="55"/>
      <c r="CGO5" s="55"/>
      <c r="CGP5" s="55"/>
      <c r="CGQ5" s="55"/>
      <c r="CGR5" s="55"/>
      <c r="CGS5" s="55"/>
      <c r="CGT5" s="55"/>
      <c r="CGU5" s="55"/>
      <c r="CGV5" s="55"/>
      <c r="CGW5" s="55"/>
      <c r="CGX5" s="55"/>
      <c r="CGY5" s="55"/>
      <c r="CGZ5" s="55"/>
      <c r="CHA5" s="55"/>
      <c r="CHB5" s="55"/>
      <c r="CHC5" s="55"/>
      <c r="CHD5" s="55"/>
      <c r="CHE5" s="55"/>
      <c r="CHF5" s="55"/>
      <c r="CHG5" s="55"/>
      <c r="CHH5" s="55"/>
      <c r="CHI5" s="55"/>
      <c r="CHJ5" s="55"/>
      <c r="CHK5" s="55"/>
      <c r="CHL5" s="55"/>
      <c r="CHM5" s="55"/>
      <c r="CHN5" s="55"/>
      <c r="CHO5" s="55"/>
      <c r="CHP5" s="55"/>
      <c r="CHQ5" s="55"/>
      <c r="CHR5" s="55"/>
      <c r="CHS5" s="55"/>
      <c r="CHT5" s="55"/>
      <c r="CHU5" s="55"/>
      <c r="CHV5" s="55"/>
      <c r="CHW5" s="55"/>
      <c r="CHX5" s="55"/>
      <c r="CHY5" s="55"/>
      <c r="CHZ5" s="55"/>
      <c r="CIA5" s="55"/>
      <c r="CIB5" s="55"/>
      <c r="CIC5" s="55"/>
      <c r="CID5" s="55"/>
      <c r="CIE5" s="55"/>
      <c r="CIF5" s="55"/>
      <c r="CIG5" s="55"/>
      <c r="CIH5" s="55"/>
      <c r="CII5" s="55"/>
      <c r="CIJ5" s="55"/>
      <c r="CIK5" s="55"/>
      <c r="CIL5" s="55"/>
      <c r="CIM5" s="55"/>
      <c r="CIN5" s="55"/>
      <c r="CIO5" s="55"/>
      <c r="CIP5" s="55"/>
      <c r="CIQ5" s="55"/>
      <c r="CIR5" s="55"/>
      <c r="CIS5" s="55"/>
      <c r="CIT5" s="55"/>
      <c r="CIU5" s="55"/>
      <c r="CIV5" s="55"/>
      <c r="CIW5" s="55"/>
      <c r="CIX5" s="55"/>
      <c r="CIY5" s="55"/>
      <c r="CIZ5" s="55"/>
      <c r="CJA5" s="55"/>
      <c r="CJB5" s="55"/>
      <c r="CJC5" s="55"/>
      <c r="CJD5" s="55"/>
      <c r="CJE5" s="55"/>
      <c r="CJF5" s="55"/>
      <c r="CJG5" s="55"/>
      <c r="CJH5" s="55"/>
      <c r="CJI5" s="55"/>
      <c r="CJJ5" s="55"/>
      <c r="CJK5" s="55"/>
      <c r="CJL5" s="55"/>
      <c r="CJM5" s="55"/>
      <c r="CJN5" s="55"/>
      <c r="CJO5" s="55"/>
      <c r="CJP5" s="55"/>
      <c r="CJQ5" s="55"/>
      <c r="CJR5" s="55"/>
      <c r="CJS5" s="55"/>
      <c r="CJT5" s="55"/>
      <c r="CJU5" s="55"/>
      <c r="CJV5" s="55"/>
      <c r="CJW5" s="55"/>
      <c r="CJX5" s="55"/>
      <c r="CJY5" s="55"/>
      <c r="CJZ5" s="55"/>
      <c r="CKA5" s="55"/>
      <c r="CKB5" s="55"/>
      <c r="CKC5" s="55"/>
      <c r="CKD5" s="55"/>
      <c r="CKE5" s="55"/>
      <c r="CKF5" s="55"/>
      <c r="CKG5" s="55"/>
      <c r="CKH5" s="55"/>
      <c r="CKI5" s="55"/>
      <c r="CKJ5" s="55"/>
      <c r="CKK5" s="55"/>
      <c r="CKL5" s="55"/>
      <c r="CKM5" s="55"/>
      <c r="CKN5" s="55"/>
      <c r="CKO5" s="55"/>
      <c r="CKP5" s="55"/>
      <c r="CKQ5" s="55"/>
      <c r="CKR5" s="55"/>
      <c r="CKS5" s="55"/>
      <c r="CKT5" s="55"/>
      <c r="CKU5" s="55"/>
      <c r="CKV5" s="55"/>
      <c r="CKW5" s="55"/>
      <c r="CKX5" s="55"/>
      <c r="CKY5" s="55"/>
      <c r="CKZ5" s="55"/>
      <c r="CLA5" s="55"/>
      <c r="CLB5" s="55"/>
      <c r="CLC5" s="55"/>
      <c r="CLD5" s="55"/>
      <c r="CLE5" s="55"/>
      <c r="CLF5" s="55"/>
      <c r="CLG5" s="55"/>
      <c r="CLH5" s="55"/>
      <c r="CLI5" s="55"/>
      <c r="CLJ5" s="55"/>
      <c r="CLK5" s="55"/>
      <c r="CLL5" s="55"/>
      <c r="CLM5" s="55"/>
      <c r="CLN5" s="55"/>
      <c r="CLO5" s="55"/>
      <c r="CLP5" s="55"/>
      <c r="CLQ5" s="55"/>
      <c r="CLR5" s="55"/>
      <c r="CLS5" s="55"/>
      <c r="CLT5" s="55"/>
      <c r="CLU5" s="55"/>
      <c r="CLV5" s="55"/>
      <c r="CLW5" s="55"/>
      <c r="CLX5" s="55"/>
      <c r="CLY5" s="55"/>
      <c r="CLZ5" s="55"/>
      <c r="CMA5" s="55"/>
      <c r="CMB5" s="55"/>
      <c r="CMC5" s="55"/>
      <c r="CMD5" s="55"/>
      <c r="CME5" s="55"/>
      <c r="CMF5" s="55"/>
      <c r="CMG5" s="55"/>
      <c r="CMH5" s="55"/>
      <c r="CMI5" s="55"/>
      <c r="CMJ5" s="55"/>
      <c r="CMK5" s="55"/>
      <c r="CML5" s="55"/>
      <c r="CMM5" s="55"/>
      <c r="CMN5" s="55"/>
      <c r="CMO5" s="55"/>
      <c r="CMP5" s="55"/>
      <c r="CMQ5" s="55"/>
      <c r="CMR5" s="55"/>
      <c r="CMS5" s="55"/>
      <c r="CMT5" s="55"/>
      <c r="CMU5" s="55"/>
      <c r="CMV5" s="55"/>
      <c r="CMW5" s="55"/>
      <c r="CMX5" s="55"/>
      <c r="CMY5" s="55"/>
      <c r="CMZ5" s="55"/>
      <c r="CNA5" s="55"/>
      <c r="CNB5" s="55"/>
      <c r="CNC5" s="55"/>
      <c r="CND5" s="55"/>
      <c r="CNE5" s="55"/>
      <c r="CNF5" s="55"/>
      <c r="CNG5" s="55"/>
      <c r="CNH5" s="55"/>
      <c r="CNI5" s="55"/>
      <c r="CNJ5" s="55"/>
      <c r="CNK5" s="55"/>
      <c r="CNL5" s="55"/>
      <c r="CNM5" s="55"/>
      <c r="CNN5" s="55"/>
      <c r="CNO5" s="55"/>
      <c r="CNP5" s="55"/>
      <c r="CNQ5" s="55"/>
      <c r="CNR5" s="55"/>
      <c r="CNS5" s="55"/>
      <c r="CNT5" s="55"/>
      <c r="CNU5" s="55"/>
      <c r="CNV5" s="55"/>
      <c r="CNW5" s="55"/>
      <c r="CNX5" s="55"/>
      <c r="CNY5" s="55"/>
      <c r="CNZ5" s="55"/>
      <c r="COA5" s="55"/>
      <c r="COB5" s="55"/>
      <c r="COC5" s="55"/>
      <c r="COD5" s="55"/>
      <c r="COE5" s="55"/>
      <c r="COF5" s="55"/>
      <c r="COG5" s="55"/>
      <c r="COH5" s="55"/>
      <c r="COI5" s="55"/>
      <c r="COJ5" s="55"/>
      <c r="COK5" s="55"/>
      <c r="COL5" s="55"/>
      <c r="COM5" s="55"/>
      <c r="CON5" s="55"/>
      <c r="COO5" s="55"/>
      <c r="COP5" s="55"/>
      <c r="COQ5" s="55"/>
      <c r="COR5" s="55"/>
      <c r="COS5" s="55"/>
      <c r="COT5" s="55"/>
      <c r="COU5" s="55"/>
      <c r="COV5" s="55"/>
      <c r="COW5" s="55"/>
      <c r="COX5" s="55"/>
      <c r="COY5" s="55"/>
      <c r="COZ5" s="55"/>
      <c r="CPA5" s="55"/>
      <c r="CPB5" s="55"/>
      <c r="CPC5" s="55"/>
      <c r="CPD5" s="55"/>
      <c r="CPE5" s="55"/>
      <c r="CPF5" s="55"/>
      <c r="CPG5" s="55"/>
      <c r="CPH5" s="55"/>
      <c r="CPI5" s="55"/>
      <c r="CPJ5" s="55"/>
      <c r="CPK5" s="55"/>
      <c r="CPL5" s="55"/>
      <c r="CPM5" s="55"/>
      <c r="CPN5" s="55"/>
      <c r="CPO5" s="55"/>
      <c r="CPP5" s="55"/>
      <c r="CPQ5" s="55"/>
      <c r="CPR5" s="55"/>
      <c r="CPS5" s="55"/>
      <c r="CPT5" s="55"/>
      <c r="CPU5" s="55"/>
      <c r="CPV5" s="55"/>
      <c r="CPW5" s="55"/>
      <c r="CPX5" s="55"/>
      <c r="CPY5" s="55"/>
      <c r="CPZ5" s="55"/>
      <c r="CQA5" s="55"/>
      <c r="CQB5" s="55"/>
      <c r="CQC5" s="55"/>
      <c r="CQD5" s="55"/>
      <c r="CQE5" s="55"/>
      <c r="CQF5" s="55"/>
      <c r="CQG5" s="55"/>
      <c r="CQH5" s="55"/>
      <c r="CQI5" s="55"/>
      <c r="CQJ5" s="55"/>
      <c r="CQK5" s="55"/>
      <c r="CQL5" s="55"/>
      <c r="CQM5" s="55"/>
      <c r="CQN5" s="55"/>
      <c r="CQO5" s="55"/>
      <c r="CQP5" s="55"/>
      <c r="CQQ5" s="55"/>
      <c r="CQR5" s="55"/>
      <c r="CQS5" s="55"/>
      <c r="CQT5" s="55"/>
      <c r="CQU5" s="55"/>
      <c r="CQV5" s="55"/>
      <c r="CQW5" s="55"/>
      <c r="CQX5" s="55"/>
      <c r="CQY5" s="55"/>
      <c r="CQZ5" s="55"/>
      <c r="CRA5" s="55"/>
      <c r="CRB5" s="55"/>
      <c r="CRC5" s="55"/>
      <c r="CRD5" s="55"/>
      <c r="CRE5" s="55"/>
      <c r="CRF5" s="55"/>
      <c r="CRG5" s="55"/>
      <c r="CRH5" s="55"/>
      <c r="CRI5" s="55"/>
      <c r="CRJ5" s="55"/>
      <c r="CRK5" s="55"/>
      <c r="CRL5" s="55"/>
      <c r="CRM5" s="55"/>
      <c r="CRN5" s="55"/>
      <c r="CRO5" s="55"/>
      <c r="CRP5" s="55"/>
      <c r="CRQ5" s="55"/>
      <c r="CRR5" s="55"/>
      <c r="CRS5" s="55"/>
      <c r="CRT5" s="55"/>
      <c r="CRU5" s="55"/>
      <c r="CRV5" s="55"/>
      <c r="CRW5" s="55"/>
      <c r="CRX5" s="55"/>
      <c r="CRY5" s="55"/>
      <c r="CRZ5" s="55"/>
      <c r="CSA5" s="55"/>
      <c r="CSB5" s="55"/>
      <c r="CSC5" s="55"/>
      <c r="CSD5" s="55"/>
      <c r="CSE5" s="55"/>
      <c r="CSF5" s="55"/>
      <c r="CSG5" s="55"/>
      <c r="CSH5" s="55"/>
      <c r="CSI5" s="55"/>
      <c r="CSJ5" s="55"/>
      <c r="CSK5" s="55"/>
      <c r="CSL5" s="55"/>
      <c r="CSM5" s="55"/>
      <c r="CSN5" s="55"/>
      <c r="CSO5" s="55"/>
      <c r="CSP5" s="55"/>
      <c r="CSQ5" s="55"/>
      <c r="CSR5" s="55"/>
      <c r="CSS5" s="55"/>
      <c r="CST5" s="55"/>
      <c r="CSU5" s="55"/>
      <c r="CSV5" s="55"/>
      <c r="CSW5" s="55"/>
      <c r="CSX5" s="55"/>
      <c r="CSY5" s="55"/>
      <c r="CSZ5" s="55"/>
      <c r="CTA5" s="55"/>
      <c r="CTB5" s="55"/>
      <c r="CTC5" s="55"/>
      <c r="CTD5" s="55"/>
      <c r="CTE5" s="55"/>
      <c r="CTF5" s="55"/>
      <c r="CTG5" s="55"/>
      <c r="CTH5" s="55"/>
      <c r="CTI5" s="55"/>
      <c r="CTJ5" s="55"/>
      <c r="CTK5" s="55"/>
      <c r="CTL5" s="55"/>
      <c r="CTM5" s="55"/>
      <c r="CTN5" s="55"/>
      <c r="CTO5" s="55"/>
      <c r="CTP5" s="55"/>
      <c r="CTQ5" s="55"/>
      <c r="CTR5" s="55"/>
      <c r="CTS5" s="55"/>
      <c r="CTT5" s="55"/>
      <c r="CTU5" s="55"/>
      <c r="CTV5" s="55"/>
      <c r="CTW5" s="55"/>
      <c r="CTX5" s="55"/>
      <c r="CTY5" s="55"/>
      <c r="CTZ5" s="55"/>
      <c r="CUA5" s="55"/>
      <c r="CUB5" s="55"/>
      <c r="CUC5" s="55"/>
      <c r="CUD5" s="55"/>
      <c r="CUE5" s="55"/>
      <c r="CUF5" s="55"/>
      <c r="CUG5" s="55"/>
      <c r="CUH5" s="55"/>
      <c r="CUI5" s="55"/>
      <c r="CUJ5" s="55"/>
      <c r="CUK5" s="55"/>
      <c r="CUL5" s="55"/>
      <c r="CUM5" s="55"/>
      <c r="CUN5" s="55"/>
      <c r="CUO5" s="55"/>
      <c r="CUP5" s="55"/>
      <c r="CUQ5" s="55"/>
      <c r="CUR5" s="55"/>
      <c r="CUS5" s="55"/>
      <c r="CUT5" s="55"/>
      <c r="CUU5" s="55"/>
      <c r="CUV5" s="55"/>
      <c r="CUW5" s="55"/>
      <c r="CUX5" s="55"/>
      <c r="CUY5" s="55"/>
      <c r="CUZ5" s="55"/>
      <c r="CVA5" s="55"/>
      <c r="CVB5" s="55"/>
      <c r="CVC5" s="55"/>
      <c r="CVD5" s="55"/>
      <c r="CVE5" s="55"/>
      <c r="CVF5" s="55"/>
      <c r="CVG5" s="55"/>
      <c r="CVH5" s="55"/>
      <c r="CVI5" s="55"/>
      <c r="CVJ5" s="55"/>
      <c r="CVK5" s="55"/>
      <c r="CVL5" s="55"/>
      <c r="CVM5" s="55"/>
      <c r="CVN5" s="55"/>
      <c r="CVO5" s="55"/>
      <c r="CVP5" s="55"/>
      <c r="CVQ5" s="55"/>
      <c r="CVR5" s="55"/>
      <c r="CVS5" s="55"/>
      <c r="CVT5" s="55"/>
      <c r="CVU5" s="55"/>
      <c r="CVV5" s="55"/>
      <c r="CVW5" s="55"/>
      <c r="CVX5" s="55"/>
      <c r="CVY5" s="55"/>
      <c r="CVZ5" s="55"/>
      <c r="CWA5" s="55"/>
      <c r="CWB5" s="55"/>
      <c r="CWC5" s="55"/>
      <c r="CWD5" s="55"/>
      <c r="CWE5" s="55"/>
      <c r="CWF5" s="55"/>
      <c r="CWG5" s="55"/>
      <c r="CWH5" s="55"/>
      <c r="CWI5" s="55"/>
      <c r="CWJ5" s="55"/>
      <c r="CWK5" s="55"/>
      <c r="CWL5" s="55"/>
      <c r="CWM5" s="55"/>
      <c r="CWN5" s="55"/>
      <c r="CWO5" s="55"/>
      <c r="CWP5" s="55"/>
      <c r="CWQ5" s="55"/>
      <c r="CWR5" s="55"/>
      <c r="CWS5" s="55"/>
      <c r="CWT5" s="55"/>
      <c r="CWU5" s="55"/>
      <c r="CWV5" s="55"/>
      <c r="CWW5" s="55"/>
      <c r="CWX5" s="55"/>
      <c r="CWY5" s="55"/>
      <c r="CWZ5" s="55"/>
      <c r="CXA5" s="55"/>
      <c r="CXB5" s="55"/>
      <c r="CXC5" s="55"/>
      <c r="CXD5" s="55"/>
      <c r="CXE5" s="55"/>
      <c r="CXF5" s="55"/>
      <c r="CXG5" s="55"/>
      <c r="CXH5" s="55"/>
      <c r="CXI5" s="55"/>
      <c r="CXJ5" s="55"/>
      <c r="CXK5" s="55"/>
      <c r="CXL5" s="55"/>
      <c r="CXM5" s="55"/>
      <c r="CXN5" s="55"/>
      <c r="CXO5" s="55"/>
      <c r="CXP5" s="55"/>
      <c r="CXQ5" s="55"/>
      <c r="CXR5" s="55"/>
      <c r="CXS5" s="55"/>
      <c r="CXT5" s="55"/>
      <c r="CXU5" s="55"/>
      <c r="CXV5" s="55"/>
      <c r="CXW5" s="55"/>
      <c r="CXX5" s="55"/>
      <c r="CXY5" s="55"/>
      <c r="CXZ5" s="55"/>
      <c r="CYA5" s="55"/>
      <c r="CYB5" s="55"/>
      <c r="CYC5" s="55"/>
      <c r="CYD5" s="55"/>
      <c r="CYE5" s="55"/>
      <c r="CYF5" s="55"/>
      <c r="CYG5" s="55"/>
      <c r="CYH5" s="55"/>
      <c r="CYI5" s="55"/>
      <c r="CYJ5" s="55"/>
      <c r="CYK5" s="55"/>
      <c r="CYL5" s="55"/>
      <c r="CYM5" s="55"/>
      <c r="CYN5" s="55"/>
      <c r="CYO5" s="55"/>
      <c r="CYP5" s="55"/>
      <c r="CYQ5" s="55"/>
      <c r="CYR5" s="55"/>
      <c r="CYS5" s="55"/>
      <c r="CYT5" s="55"/>
      <c r="CYU5" s="55"/>
      <c r="CYV5" s="55"/>
      <c r="CYW5" s="55"/>
      <c r="CYX5" s="55"/>
      <c r="CYY5" s="55"/>
      <c r="CYZ5" s="55"/>
      <c r="CZA5" s="55"/>
      <c r="CZB5" s="55"/>
      <c r="CZC5" s="55"/>
      <c r="CZD5" s="55"/>
      <c r="CZE5" s="55"/>
      <c r="CZF5" s="55"/>
      <c r="CZG5" s="55"/>
      <c r="CZH5" s="55"/>
      <c r="CZI5" s="55"/>
      <c r="CZJ5" s="55"/>
      <c r="CZK5" s="55"/>
      <c r="CZL5" s="55"/>
      <c r="CZM5" s="55"/>
      <c r="CZN5" s="55"/>
      <c r="CZO5" s="55"/>
      <c r="CZP5" s="55"/>
      <c r="CZQ5" s="55"/>
      <c r="CZR5" s="55"/>
      <c r="CZS5" s="55"/>
      <c r="CZT5" s="55"/>
      <c r="CZU5" s="55"/>
      <c r="CZV5" s="55"/>
      <c r="CZW5" s="55"/>
      <c r="CZX5" s="55"/>
      <c r="CZY5" s="55"/>
      <c r="CZZ5" s="55"/>
      <c r="DAA5" s="55"/>
      <c r="DAB5" s="55"/>
      <c r="DAC5" s="55"/>
      <c r="DAD5" s="55"/>
      <c r="DAE5" s="55"/>
      <c r="DAF5" s="55"/>
      <c r="DAG5" s="55"/>
      <c r="DAH5" s="55"/>
      <c r="DAI5" s="55"/>
      <c r="DAJ5" s="55"/>
      <c r="DAK5" s="55"/>
      <c r="DAL5" s="55"/>
      <c r="DAM5" s="55"/>
      <c r="DAN5" s="55"/>
      <c r="DAO5" s="55"/>
      <c r="DAP5" s="55"/>
      <c r="DAQ5" s="55"/>
      <c r="DAR5" s="55"/>
      <c r="DAS5" s="55"/>
      <c r="DAT5" s="55"/>
      <c r="DAU5" s="55"/>
      <c r="DAV5" s="55"/>
      <c r="DAW5" s="55"/>
      <c r="DAX5" s="55"/>
      <c r="DAY5" s="55"/>
      <c r="DAZ5" s="55"/>
      <c r="DBA5" s="55"/>
      <c r="DBB5" s="55"/>
      <c r="DBC5" s="55"/>
      <c r="DBD5" s="55"/>
      <c r="DBE5" s="55"/>
      <c r="DBF5" s="55"/>
      <c r="DBG5" s="55"/>
      <c r="DBH5" s="55"/>
      <c r="DBI5" s="55"/>
      <c r="DBJ5" s="55"/>
      <c r="DBK5" s="55"/>
      <c r="DBL5" s="55"/>
      <c r="DBM5" s="55"/>
      <c r="DBN5" s="55"/>
      <c r="DBO5" s="55"/>
      <c r="DBP5" s="55"/>
      <c r="DBQ5" s="55"/>
      <c r="DBR5" s="55"/>
      <c r="DBS5" s="55"/>
      <c r="DBT5" s="55"/>
      <c r="DBU5" s="55"/>
      <c r="DBV5" s="55"/>
      <c r="DBW5" s="55"/>
      <c r="DBX5" s="55"/>
      <c r="DBY5" s="55"/>
      <c r="DBZ5" s="55"/>
      <c r="DCA5" s="55"/>
      <c r="DCB5" s="55"/>
      <c r="DCC5" s="55"/>
      <c r="DCD5" s="55"/>
      <c r="DCE5" s="55"/>
      <c r="DCF5" s="55"/>
      <c r="DCG5" s="55"/>
      <c r="DCH5" s="55"/>
      <c r="DCI5" s="55"/>
      <c r="DCJ5" s="55"/>
      <c r="DCK5" s="55"/>
      <c r="DCL5" s="55"/>
      <c r="DCM5" s="55"/>
      <c r="DCN5" s="55"/>
      <c r="DCO5" s="55"/>
      <c r="DCP5" s="55"/>
      <c r="DCQ5" s="55"/>
      <c r="DCR5" s="55"/>
      <c r="DCS5" s="55"/>
      <c r="DCT5" s="55"/>
      <c r="DCU5" s="55"/>
      <c r="DCV5" s="55"/>
      <c r="DCW5" s="55"/>
      <c r="DCX5" s="55"/>
      <c r="DCY5" s="55"/>
      <c r="DCZ5" s="55"/>
      <c r="DDA5" s="55"/>
      <c r="DDB5" s="55"/>
      <c r="DDC5" s="55"/>
      <c r="DDD5" s="55"/>
      <c r="DDE5" s="55"/>
      <c r="DDF5" s="55"/>
      <c r="DDG5" s="55"/>
      <c r="DDH5" s="55"/>
      <c r="DDI5" s="55"/>
      <c r="DDJ5" s="55"/>
      <c r="DDK5" s="55"/>
      <c r="DDL5" s="55"/>
      <c r="DDM5" s="55"/>
      <c r="DDN5" s="55"/>
      <c r="DDO5" s="55"/>
      <c r="DDP5" s="55"/>
      <c r="DDQ5" s="55"/>
      <c r="DDR5" s="55"/>
      <c r="DDS5" s="55"/>
      <c r="DDT5" s="55"/>
      <c r="DDU5" s="55"/>
      <c r="DDV5" s="55"/>
      <c r="DDW5" s="55"/>
      <c r="DDX5" s="55"/>
      <c r="DDY5" s="55"/>
      <c r="DDZ5" s="55"/>
      <c r="DEA5" s="55"/>
      <c r="DEB5" s="55"/>
      <c r="DEC5" s="55"/>
      <c r="DED5" s="55"/>
      <c r="DEE5" s="55"/>
      <c r="DEF5" s="55"/>
      <c r="DEG5" s="55"/>
      <c r="DEH5" s="55"/>
      <c r="DEI5" s="55"/>
      <c r="DEJ5" s="55"/>
      <c r="DEK5" s="55"/>
      <c r="DEL5" s="55"/>
      <c r="DEM5" s="55"/>
      <c r="DEN5" s="55"/>
      <c r="DEO5" s="55"/>
      <c r="DEP5" s="55"/>
      <c r="DEQ5" s="55"/>
      <c r="DER5" s="55"/>
      <c r="DES5" s="55"/>
      <c r="DET5" s="55"/>
      <c r="DEU5" s="55"/>
      <c r="DEV5" s="55"/>
      <c r="DEW5" s="55"/>
      <c r="DEX5" s="55"/>
      <c r="DEY5" s="55"/>
      <c r="DEZ5" s="55"/>
      <c r="DFA5" s="55"/>
      <c r="DFB5" s="55"/>
      <c r="DFC5" s="55"/>
      <c r="DFD5" s="55"/>
      <c r="DFE5" s="55"/>
      <c r="DFF5" s="55"/>
      <c r="DFG5" s="55"/>
      <c r="DFH5" s="55"/>
      <c r="DFI5" s="55"/>
      <c r="DFJ5" s="55"/>
      <c r="DFK5" s="55"/>
      <c r="DFL5" s="55"/>
      <c r="DFM5" s="55"/>
      <c r="DFN5" s="55"/>
      <c r="DFO5" s="55"/>
      <c r="DFP5" s="55"/>
      <c r="DFQ5" s="55"/>
      <c r="DFR5" s="55"/>
      <c r="DFS5" s="55"/>
      <c r="DFT5" s="55"/>
      <c r="DFU5" s="55"/>
      <c r="DFV5" s="55"/>
      <c r="DFW5" s="55"/>
      <c r="DFX5" s="55"/>
      <c r="DFY5" s="55"/>
      <c r="DFZ5" s="55"/>
      <c r="DGA5" s="55"/>
      <c r="DGB5" s="55"/>
      <c r="DGC5" s="55"/>
      <c r="DGD5" s="55"/>
      <c r="DGE5" s="55"/>
      <c r="DGF5" s="55"/>
      <c r="DGG5" s="55"/>
      <c r="DGH5" s="55"/>
      <c r="DGI5" s="55"/>
      <c r="DGJ5" s="55"/>
      <c r="DGK5" s="55"/>
      <c r="DGL5" s="55"/>
      <c r="DGM5" s="55"/>
      <c r="DGN5" s="55"/>
      <c r="DGO5" s="55"/>
      <c r="DGP5" s="55"/>
      <c r="DGQ5" s="55"/>
      <c r="DGR5" s="55"/>
      <c r="DGS5" s="55"/>
      <c r="DGT5" s="55"/>
      <c r="DGU5" s="55"/>
      <c r="DGV5" s="55"/>
      <c r="DGW5" s="55"/>
      <c r="DGX5" s="55"/>
      <c r="DGY5" s="55"/>
      <c r="DGZ5" s="55"/>
      <c r="DHA5" s="55"/>
      <c r="DHB5" s="55"/>
      <c r="DHC5" s="55"/>
      <c r="DHD5" s="55"/>
      <c r="DHE5" s="55"/>
      <c r="DHF5" s="55"/>
      <c r="DHG5" s="55"/>
      <c r="DHH5" s="55"/>
      <c r="DHI5" s="55"/>
      <c r="DHJ5" s="55"/>
      <c r="DHK5" s="55"/>
      <c r="DHL5" s="55"/>
      <c r="DHM5" s="55"/>
      <c r="DHN5" s="55"/>
      <c r="DHO5" s="55"/>
      <c r="DHP5" s="55"/>
      <c r="DHQ5" s="55"/>
      <c r="DHR5" s="55"/>
      <c r="DHS5" s="55"/>
      <c r="DHT5" s="55"/>
      <c r="DHU5" s="55"/>
      <c r="DHV5" s="55"/>
      <c r="DHW5" s="55"/>
      <c r="DHX5" s="55"/>
      <c r="DHY5" s="55"/>
      <c r="DHZ5" s="55"/>
      <c r="DIA5" s="55"/>
      <c r="DIB5" s="55"/>
      <c r="DIC5" s="55"/>
      <c r="DID5" s="55"/>
      <c r="DIE5" s="55"/>
      <c r="DIF5" s="55"/>
      <c r="DIG5" s="55"/>
      <c r="DIH5" s="55"/>
      <c r="DII5" s="55"/>
      <c r="DIJ5" s="55"/>
      <c r="DIK5" s="55"/>
      <c r="DIL5" s="55"/>
      <c r="DIM5" s="55"/>
      <c r="DIN5" s="55"/>
      <c r="DIO5" s="55"/>
      <c r="DIP5" s="55"/>
      <c r="DIQ5" s="55"/>
      <c r="DIR5" s="55"/>
      <c r="DIS5" s="55"/>
      <c r="DIT5" s="55"/>
      <c r="DIU5" s="55"/>
      <c r="DIV5" s="55"/>
      <c r="DIW5" s="55"/>
      <c r="DIX5" s="55"/>
      <c r="DIY5" s="55"/>
      <c r="DIZ5" s="55"/>
      <c r="DJA5" s="55"/>
      <c r="DJB5" s="55"/>
      <c r="DJC5" s="55"/>
      <c r="DJD5" s="55"/>
      <c r="DJE5" s="55"/>
      <c r="DJF5" s="55"/>
      <c r="DJG5" s="55"/>
      <c r="DJH5" s="55"/>
      <c r="DJI5" s="55"/>
      <c r="DJJ5" s="55"/>
      <c r="DJK5" s="55"/>
      <c r="DJL5" s="55"/>
      <c r="DJM5" s="55"/>
      <c r="DJN5" s="55"/>
      <c r="DJO5" s="55"/>
      <c r="DJP5" s="55"/>
      <c r="DJQ5" s="55"/>
      <c r="DJR5" s="55"/>
      <c r="DJS5" s="55"/>
      <c r="DJT5" s="55"/>
      <c r="DJU5" s="55"/>
      <c r="DJV5" s="55"/>
      <c r="DJW5" s="55"/>
      <c r="DJX5" s="55"/>
      <c r="DJY5" s="55"/>
      <c r="DJZ5" s="55"/>
      <c r="DKA5" s="55"/>
      <c r="DKB5" s="55"/>
      <c r="DKC5" s="55"/>
      <c r="DKD5" s="55"/>
      <c r="DKE5" s="55"/>
      <c r="DKF5" s="55"/>
      <c r="DKG5" s="55"/>
      <c r="DKH5" s="55"/>
      <c r="DKI5" s="55"/>
      <c r="DKJ5" s="55"/>
      <c r="DKK5" s="55"/>
      <c r="DKL5" s="55"/>
      <c r="DKM5" s="55"/>
      <c r="DKN5" s="55"/>
      <c r="DKO5" s="55"/>
      <c r="DKP5" s="55"/>
      <c r="DKQ5" s="55"/>
      <c r="DKR5" s="55"/>
      <c r="DKS5" s="55"/>
      <c r="DKT5" s="55"/>
      <c r="DKU5" s="55"/>
      <c r="DKV5" s="55"/>
      <c r="DKW5" s="55"/>
      <c r="DKX5" s="55"/>
      <c r="DKY5" s="55"/>
      <c r="DKZ5" s="55"/>
      <c r="DLA5" s="55"/>
      <c r="DLB5" s="55"/>
      <c r="DLC5" s="55"/>
      <c r="DLD5" s="55"/>
      <c r="DLE5" s="55"/>
      <c r="DLF5" s="55"/>
      <c r="DLG5" s="55"/>
      <c r="DLH5" s="55"/>
      <c r="DLI5" s="55"/>
      <c r="DLJ5" s="55"/>
      <c r="DLK5" s="55"/>
      <c r="DLL5" s="55"/>
      <c r="DLM5" s="55"/>
      <c r="DLN5" s="55"/>
      <c r="DLO5" s="55"/>
      <c r="DLP5" s="55"/>
      <c r="DLQ5" s="55"/>
      <c r="DLR5" s="55"/>
      <c r="DLS5" s="55"/>
      <c r="DLT5" s="55"/>
      <c r="DLU5" s="55"/>
      <c r="DLV5" s="55"/>
      <c r="DLW5" s="55"/>
      <c r="DLX5" s="55"/>
      <c r="DLY5" s="55"/>
      <c r="DLZ5" s="55"/>
      <c r="DMA5" s="55"/>
      <c r="DMB5" s="55"/>
      <c r="DMC5" s="55"/>
      <c r="DMD5" s="55"/>
      <c r="DME5" s="55"/>
      <c r="DMF5" s="55"/>
      <c r="DMG5" s="55"/>
      <c r="DMH5" s="55"/>
      <c r="DMI5" s="55"/>
      <c r="DMJ5" s="55"/>
      <c r="DMK5" s="55"/>
      <c r="DML5" s="55"/>
      <c r="DMM5" s="55"/>
      <c r="DMN5" s="55"/>
      <c r="DMO5" s="55"/>
      <c r="DMP5" s="55"/>
      <c r="DMQ5" s="55"/>
      <c r="DMR5" s="55"/>
      <c r="DMS5" s="55"/>
      <c r="DMT5" s="55"/>
      <c r="DMU5" s="55"/>
      <c r="DMV5" s="55"/>
      <c r="DMW5" s="55"/>
      <c r="DMX5" s="55"/>
      <c r="DMY5" s="55"/>
      <c r="DMZ5" s="55"/>
      <c r="DNA5" s="55"/>
      <c r="DNB5" s="55"/>
      <c r="DNC5" s="55"/>
      <c r="DND5" s="55"/>
      <c r="DNE5" s="55"/>
      <c r="DNF5" s="55"/>
      <c r="DNG5" s="55"/>
      <c r="DNH5" s="55"/>
      <c r="DNI5" s="55"/>
      <c r="DNJ5" s="55"/>
      <c r="DNK5" s="55"/>
      <c r="DNL5" s="55"/>
      <c r="DNM5" s="55"/>
      <c r="DNN5" s="55"/>
      <c r="DNO5" s="55"/>
      <c r="DNP5" s="55"/>
      <c r="DNQ5" s="55"/>
      <c r="DNR5" s="55"/>
      <c r="DNS5" s="55"/>
      <c r="DNT5" s="55"/>
      <c r="DNU5" s="55"/>
      <c r="DNV5" s="55"/>
      <c r="DNW5" s="55"/>
      <c r="DNX5" s="55"/>
      <c r="DNY5" s="55"/>
      <c r="DNZ5" s="55"/>
      <c r="DOA5" s="55"/>
      <c r="DOB5" s="55"/>
      <c r="DOC5" s="55"/>
      <c r="DOD5" s="55"/>
      <c r="DOE5" s="55"/>
      <c r="DOF5" s="55"/>
      <c r="DOG5" s="55"/>
      <c r="DOH5" s="55"/>
      <c r="DOI5" s="55"/>
      <c r="DOJ5" s="55"/>
      <c r="DOK5" s="55"/>
      <c r="DOL5" s="55"/>
      <c r="DOM5" s="55"/>
      <c r="DON5" s="55"/>
      <c r="DOO5" s="55"/>
      <c r="DOP5" s="55"/>
      <c r="DOQ5" s="55"/>
      <c r="DOR5" s="55"/>
      <c r="DOS5" s="55"/>
      <c r="DOT5" s="55"/>
      <c r="DOU5" s="55"/>
      <c r="DOV5" s="55"/>
      <c r="DOW5" s="55"/>
      <c r="DOX5" s="55"/>
      <c r="DOY5" s="55"/>
      <c r="DOZ5" s="55"/>
      <c r="DPA5" s="55"/>
      <c r="DPB5" s="55"/>
      <c r="DPC5" s="55"/>
      <c r="DPD5" s="55"/>
      <c r="DPE5" s="55"/>
      <c r="DPF5" s="55"/>
      <c r="DPG5" s="55"/>
      <c r="DPH5" s="55"/>
      <c r="DPI5" s="55"/>
      <c r="DPJ5" s="55"/>
      <c r="DPK5" s="55"/>
      <c r="DPL5" s="55"/>
      <c r="DPM5" s="55"/>
      <c r="DPN5" s="55"/>
      <c r="DPO5" s="55"/>
      <c r="DPP5" s="55"/>
      <c r="DPQ5" s="55"/>
      <c r="DPR5" s="55"/>
      <c r="DPS5" s="55"/>
      <c r="DPT5" s="55"/>
      <c r="DPU5" s="55"/>
      <c r="DPV5" s="55"/>
      <c r="DPW5" s="55"/>
      <c r="DPX5" s="55"/>
      <c r="DPY5" s="55"/>
      <c r="DPZ5" s="55"/>
      <c r="DQA5" s="55"/>
      <c r="DQB5" s="55"/>
      <c r="DQC5" s="55"/>
      <c r="DQD5" s="55"/>
      <c r="DQE5" s="55"/>
      <c r="DQF5" s="55"/>
      <c r="DQG5" s="55"/>
      <c r="DQH5" s="55"/>
      <c r="DQI5" s="55"/>
      <c r="DQJ5" s="55"/>
      <c r="DQK5" s="55"/>
      <c r="DQL5" s="55"/>
      <c r="DQM5" s="55"/>
      <c r="DQN5" s="55"/>
      <c r="DQO5" s="55"/>
      <c r="DQP5" s="55"/>
      <c r="DQQ5" s="55"/>
      <c r="DQR5" s="55"/>
      <c r="DQS5" s="55"/>
      <c r="DQT5" s="55"/>
      <c r="DQU5" s="55"/>
      <c r="DQV5" s="55"/>
      <c r="DQW5" s="55"/>
      <c r="DQX5" s="55"/>
      <c r="DQY5" s="55"/>
      <c r="DQZ5" s="55"/>
      <c r="DRA5" s="55"/>
      <c r="DRB5" s="55"/>
      <c r="DRC5" s="55"/>
      <c r="DRD5" s="55"/>
      <c r="DRE5" s="55"/>
      <c r="DRF5" s="55"/>
      <c r="DRG5" s="55"/>
      <c r="DRH5" s="55"/>
      <c r="DRI5" s="55"/>
      <c r="DRJ5" s="55"/>
      <c r="DRK5" s="55"/>
      <c r="DRL5" s="55"/>
      <c r="DRM5" s="55"/>
      <c r="DRN5" s="55"/>
      <c r="DRO5" s="55"/>
      <c r="DRP5" s="55"/>
      <c r="DRQ5" s="55"/>
      <c r="DRR5" s="55"/>
      <c r="DRS5" s="55"/>
      <c r="DRT5" s="55"/>
      <c r="DRU5" s="55"/>
      <c r="DRV5" s="55"/>
      <c r="DRW5" s="55"/>
      <c r="DRX5" s="55"/>
      <c r="DRY5" s="55"/>
      <c r="DRZ5" s="55"/>
      <c r="DSA5" s="55"/>
      <c r="DSB5" s="55"/>
      <c r="DSC5" s="55"/>
      <c r="DSD5" s="55"/>
      <c r="DSE5" s="55"/>
      <c r="DSF5" s="55"/>
      <c r="DSG5" s="55"/>
      <c r="DSH5" s="55"/>
      <c r="DSI5" s="55"/>
      <c r="DSJ5" s="55"/>
      <c r="DSK5" s="55"/>
      <c r="DSL5" s="55"/>
      <c r="DSM5" s="55"/>
      <c r="DSN5" s="55"/>
      <c r="DSO5" s="55"/>
      <c r="DSP5" s="55"/>
      <c r="DSQ5" s="55"/>
      <c r="DSR5" s="55"/>
      <c r="DSS5" s="55"/>
      <c r="DST5" s="55"/>
      <c r="DSU5" s="55"/>
      <c r="DSV5" s="55"/>
      <c r="DSW5" s="55"/>
      <c r="DSX5" s="55"/>
      <c r="DSY5" s="55"/>
      <c r="DSZ5" s="55"/>
      <c r="DTA5" s="55"/>
      <c r="DTB5" s="55"/>
      <c r="DTC5" s="55"/>
      <c r="DTD5" s="55"/>
      <c r="DTE5" s="55"/>
      <c r="DTF5" s="55"/>
      <c r="DTG5" s="55"/>
      <c r="DTH5" s="55"/>
      <c r="DTI5" s="55"/>
      <c r="DTJ5" s="55"/>
      <c r="DTK5" s="55"/>
      <c r="DTL5" s="55"/>
      <c r="DTM5" s="55"/>
      <c r="DTN5" s="55"/>
      <c r="DTO5" s="55"/>
      <c r="DTP5" s="55"/>
      <c r="DTQ5" s="55"/>
      <c r="DTR5" s="55"/>
      <c r="DTS5" s="55"/>
      <c r="DTT5" s="55"/>
      <c r="DTU5" s="55"/>
      <c r="DTV5" s="55"/>
      <c r="DTW5" s="55"/>
      <c r="DTX5" s="55"/>
      <c r="DTY5" s="55"/>
      <c r="DTZ5" s="55"/>
      <c r="DUA5" s="55"/>
      <c r="DUB5" s="55"/>
      <c r="DUC5" s="55"/>
      <c r="DUD5" s="55"/>
      <c r="DUE5" s="55"/>
      <c r="DUF5" s="55"/>
      <c r="DUG5" s="55"/>
      <c r="DUH5" s="55"/>
      <c r="DUI5" s="55"/>
      <c r="DUJ5" s="55"/>
      <c r="DUK5" s="55"/>
      <c r="DUL5" s="55"/>
      <c r="DUM5" s="55"/>
      <c r="DUN5" s="55"/>
      <c r="DUO5" s="55"/>
      <c r="DUP5" s="55"/>
      <c r="DUQ5" s="55"/>
      <c r="DUR5" s="55"/>
      <c r="DUS5" s="55"/>
      <c r="DUT5" s="55"/>
      <c r="DUU5" s="55"/>
      <c r="DUV5" s="55"/>
      <c r="DUW5" s="55"/>
      <c r="DUX5" s="55"/>
      <c r="DUY5" s="55"/>
      <c r="DUZ5" s="55"/>
      <c r="DVA5" s="55"/>
      <c r="DVB5" s="55"/>
      <c r="DVC5" s="55"/>
      <c r="DVD5" s="55"/>
      <c r="DVE5" s="55"/>
      <c r="DVF5" s="55"/>
      <c r="DVG5" s="55"/>
      <c r="DVH5" s="55"/>
      <c r="DVI5" s="55"/>
      <c r="DVJ5" s="55"/>
      <c r="DVK5" s="55"/>
      <c r="DVL5" s="55"/>
      <c r="DVM5" s="55"/>
      <c r="DVN5" s="55"/>
      <c r="DVO5" s="55"/>
      <c r="DVP5" s="55"/>
      <c r="DVQ5" s="55"/>
      <c r="DVR5" s="55"/>
      <c r="DVS5" s="55"/>
      <c r="DVT5" s="55"/>
      <c r="DVU5" s="55"/>
      <c r="DVV5" s="55"/>
      <c r="DVW5" s="55"/>
      <c r="DVX5" s="55"/>
      <c r="DVY5" s="55"/>
      <c r="DVZ5" s="55"/>
      <c r="DWA5" s="55"/>
      <c r="DWB5" s="55"/>
      <c r="DWC5" s="55"/>
      <c r="DWD5" s="55"/>
      <c r="DWE5" s="55"/>
      <c r="DWF5" s="55"/>
      <c r="DWG5" s="55"/>
      <c r="DWH5" s="55"/>
      <c r="DWI5" s="55"/>
      <c r="DWJ5" s="55"/>
      <c r="DWK5" s="55"/>
      <c r="DWL5" s="55"/>
      <c r="DWM5" s="55"/>
      <c r="DWN5" s="55"/>
      <c r="DWO5" s="55"/>
      <c r="DWP5" s="55"/>
      <c r="DWQ5" s="55"/>
      <c r="DWR5" s="55"/>
      <c r="DWS5" s="55"/>
      <c r="DWT5" s="55"/>
      <c r="DWU5" s="55"/>
      <c r="DWV5" s="55"/>
      <c r="DWW5" s="55"/>
      <c r="DWX5" s="55"/>
      <c r="DWY5" s="55"/>
      <c r="DWZ5" s="55"/>
      <c r="DXA5" s="55"/>
      <c r="DXB5" s="55"/>
      <c r="DXC5" s="55"/>
      <c r="DXD5" s="55"/>
      <c r="DXE5" s="55"/>
      <c r="DXF5" s="55"/>
      <c r="DXG5" s="55"/>
      <c r="DXH5" s="55"/>
      <c r="DXI5" s="55"/>
      <c r="DXJ5" s="55"/>
      <c r="DXK5" s="55"/>
      <c r="DXL5" s="55"/>
      <c r="DXM5" s="55"/>
      <c r="DXN5" s="55"/>
      <c r="DXO5" s="55"/>
      <c r="DXP5" s="55"/>
      <c r="DXQ5" s="55"/>
      <c r="DXR5" s="55"/>
      <c r="DXS5" s="55"/>
      <c r="DXT5" s="55"/>
      <c r="DXU5" s="55"/>
      <c r="DXV5" s="55"/>
      <c r="DXW5" s="55"/>
      <c r="DXX5" s="55"/>
      <c r="DXY5" s="55"/>
      <c r="DXZ5" s="55"/>
      <c r="DYA5" s="55"/>
      <c r="DYB5" s="55"/>
      <c r="DYC5" s="55"/>
      <c r="DYD5" s="55"/>
      <c r="DYE5" s="55"/>
      <c r="DYF5" s="55"/>
      <c r="DYG5" s="55"/>
      <c r="DYH5" s="55"/>
      <c r="DYI5" s="55"/>
      <c r="DYJ5" s="55"/>
      <c r="DYK5" s="55"/>
      <c r="DYL5" s="55"/>
      <c r="DYM5" s="55"/>
      <c r="DYN5" s="55"/>
      <c r="DYO5" s="55"/>
      <c r="DYP5" s="55"/>
      <c r="DYQ5" s="55"/>
      <c r="DYR5" s="55"/>
      <c r="DYS5" s="55"/>
      <c r="DYT5" s="55"/>
      <c r="DYU5" s="55"/>
      <c r="DYV5" s="55"/>
      <c r="DYW5" s="55"/>
      <c r="DYX5" s="55"/>
      <c r="DYY5" s="55"/>
      <c r="DYZ5" s="55"/>
      <c r="DZA5" s="55"/>
      <c r="DZB5" s="55"/>
      <c r="DZC5" s="55"/>
      <c r="DZD5" s="55"/>
      <c r="DZE5" s="55"/>
      <c r="DZF5" s="55"/>
      <c r="DZG5" s="55"/>
      <c r="DZH5" s="55"/>
      <c r="DZI5" s="55"/>
      <c r="DZJ5" s="55"/>
      <c r="DZK5" s="55"/>
      <c r="DZL5" s="55"/>
      <c r="DZM5" s="55"/>
      <c r="DZN5" s="55"/>
      <c r="DZO5" s="55"/>
      <c r="DZP5" s="55"/>
      <c r="DZQ5" s="55"/>
      <c r="DZR5" s="55"/>
      <c r="DZS5" s="55"/>
      <c r="DZT5" s="55"/>
      <c r="DZU5" s="55"/>
      <c r="DZV5" s="55"/>
      <c r="DZW5" s="55"/>
      <c r="DZX5" s="55"/>
      <c r="DZY5" s="55"/>
      <c r="DZZ5" s="55"/>
      <c r="EAA5" s="55"/>
      <c r="EAB5" s="55"/>
      <c r="EAC5" s="55"/>
      <c r="EAD5" s="55"/>
      <c r="EAE5" s="55"/>
      <c r="EAF5" s="55"/>
      <c r="EAG5" s="55"/>
      <c r="EAH5" s="55"/>
      <c r="EAI5" s="55"/>
      <c r="EAJ5" s="55"/>
      <c r="EAK5" s="55"/>
      <c r="EAL5" s="55"/>
      <c r="EAM5" s="55"/>
      <c r="EAN5" s="55"/>
      <c r="EAO5" s="55"/>
      <c r="EAP5" s="55"/>
      <c r="EAQ5" s="55"/>
      <c r="EAR5" s="55"/>
      <c r="EAS5" s="55"/>
      <c r="EAT5" s="55"/>
      <c r="EAU5" s="55"/>
      <c r="EAV5" s="55"/>
      <c r="EAW5" s="55"/>
      <c r="EAX5" s="55"/>
      <c r="EAY5" s="55"/>
      <c r="EAZ5" s="55"/>
      <c r="EBA5" s="55"/>
      <c r="EBB5" s="55"/>
      <c r="EBC5" s="55"/>
      <c r="EBD5" s="55"/>
      <c r="EBE5" s="55"/>
      <c r="EBF5" s="55"/>
      <c r="EBG5" s="55"/>
      <c r="EBH5" s="55"/>
      <c r="EBI5" s="55"/>
      <c r="EBJ5" s="55"/>
      <c r="EBK5" s="55"/>
      <c r="EBL5" s="55"/>
      <c r="EBM5" s="55"/>
      <c r="EBN5" s="55"/>
      <c r="EBO5" s="55"/>
      <c r="EBP5" s="55"/>
      <c r="EBQ5" s="55"/>
      <c r="EBR5" s="55"/>
      <c r="EBS5" s="55"/>
      <c r="EBT5" s="55"/>
      <c r="EBU5" s="55"/>
      <c r="EBV5" s="55"/>
      <c r="EBW5" s="55"/>
      <c r="EBX5" s="55"/>
      <c r="EBY5" s="55"/>
      <c r="EBZ5" s="55"/>
      <c r="ECA5" s="55"/>
      <c r="ECB5" s="55"/>
      <c r="ECC5" s="55"/>
      <c r="ECD5" s="55"/>
      <c r="ECE5" s="55"/>
      <c r="ECF5" s="55"/>
      <c r="ECG5" s="55"/>
      <c r="ECH5" s="55"/>
      <c r="ECI5" s="55"/>
      <c r="ECJ5" s="55"/>
      <c r="ECK5" s="55"/>
      <c r="ECL5" s="55"/>
      <c r="ECM5" s="55"/>
      <c r="ECN5" s="55"/>
      <c r="ECO5" s="55"/>
      <c r="ECP5" s="55"/>
      <c r="ECQ5" s="55"/>
      <c r="ECR5" s="55"/>
      <c r="ECS5" s="55"/>
      <c r="ECT5" s="55"/>
      <c r="ECU5" s="55"/>
      <c r="ECV5" s="55"/>
      <c r="ECW5" s="55"/>
      <c r="ECX5" s="55"/>
      <c r="ECY5" s="55"/>
      <c r="ECZ5" s="55"/>
      <c r="EDA5" s="55"/>
      <c r="EDB5" s="55"/>
      <c r="EDC5" s="55"/>
      <c r="EDD5" s="55"/>
      <c r="EDE5" s="55"/>
      <c r="EDF5" s="55"/>
      <c r="EDG5" s="55"/>
      <c r="EDH5" s="55"/>
      <c r="EDI5" s="55"/>
      <c r="EDJ5" s="55"/>
      <c r="EDK5" s="55"/>
      <c r="EDL5" s="55"/>
      <c r="EDM5" s="55"/>
      <c r="EDN5" s="55"/>
      <c r="EDO5" s="55"/>
      <c r="EDP5" s="55"/>
      <c r="EDQ5" s="55"/>
      <c r="EDR5" s="55"/>
      <c r="EDS5" s="55"/>
      <c r="EDT5" s="55"/>
      <c r="EDU5" s="55"/>
      <c r="EDV5" s="55"/>
      <c r="EDW5" s="55"/>
      <c r="EDX5" s="55"/>
      <c r="EDY5" s="55"/>
      <c r="EDZ5" s="55"/>
      <c r="EEA5" s="55"/>
      <c r="EEB5" s="55"/>
      <c r="EEC5" s="55"/>
      <c r="EED5" s="55"/>
      <c r="EEE5" s="55"/>
      <c r="EEF5" s="55"/>
      <c r="EEG5" s="55"/>
      <c r="EEH5" s="55"/>
      <c r="EEI5" s="55"/>
      <c r="EEJ5" s="55"/>
      <c r="EEK5" s="55"/>
      <c r="EEL5" s="55"/>
      <c r="EEM5" s="55"/>
      <c r="EEN5" s="55"/>
      <c r="EEO5" s="55"/>
      <c r="EEP5" s="55"/>
      <c r="EEQ5" s="55"/>
      <c r="EER5" s="55"/>
      <c r="EES5" s="55"/>
      <c r="EET5" s="55"/>
      <c r="EEU5" s="55"/>
      <c r="EEV5" s="55"/>
      <c r="EEW5" s="55"/>
      <c r="EEX5" s="55"/>
      <c r="EEY5" s="55"/>
      <c r="EEZ5" s="55"/>
      <c r="EFA5" s="55"/>
      <c r="EFB5" s="55"/>
      <c r="EFC5" s="55"/>
      <c r="EFD5" s="55"/>
      <c r="EFE5" s="55"/>
      <c r="EFF5" s="55"/>
      <c r="EFG5" s="55"/>
      <c r="EFH5" s="55"/>
      <c r="EFI5" s="55"/>
      <c r="EFJ5" s="55"/>
      <c r="EFK5" s="55"/>
      <c r="EFL5" s="55"/>
      <c r="EFM5" s="55"/>
      <c r="EFN5" s="55"/>
      <c r="EFO5" s="55"/>
      <c r="EFP5" s="55"/>
      <c r="EFQ5" s="55"/>
      <c r="EFR5" s="55"/>
      <c r="EFS5" s="55"/>
      <c r="EFT5" s="55"/>
      <c r="EFU5" s="55"/>
      <c r="EFV5" s="55"/>
      <c r="EFW5" s="55"/>
      <c r="EFX5" s="55"/>
      <c r="EFY5" s="55"/>
      <c r="EFZ5" s="55"/>
      <c r="EGA5" s="55"/>
      <c r="EGB5" s="55"/>
      <c r="EGC5" s="55"/>
      <c r="EGD5" s="55"/>
      <c r="EGE5" s="55"/>
      <c r="EGF5" s="55"/>
      <c r="EGG5" s="55"/>
      <c r="EGH5" s="55"/>
      <c r="EGI5" s="55"/>
      <c r="EGJ5" s="55"/>
      <c r="EGK5" s="55"/>
      <c r="EGL5" s="55"/>
      <c r="EGM5" s="55"/>
      <c r="EGN5" s="55"/>
      <c r="EGO5" s="55"/>
      <c r="EGP5" s="55"/>
      <c r="EGQ5" s="55"/>
      <c r="EGR5" s="55"/>
      <c r="EGS5" s="55"/>
      <c r="EGT5" s="55"/>
      <c r="EGU5" s="55"/>
      <c r="EGV5" s="55"/>
      <c r="EGW5" s="55"/>
      <c r="EGX5" s="55"/>
      <c r="EGY5" s="55"/>
      <c r="EGZ5" s="55"/>
      <c r="EHA5" s="55"/>
      <c r="EHB5" s="55"/>
      <c r="EHC5" s="55"/>
      <c r="EHD5" s="55"/>
      <c r="EHE5" s="55"/>
      <c r="EHF5" s="55"/>
      <c r="EHG5" s="55"/>
      <c r="EHH5" s="55"/>
      <c r="EHI5" s="55"/>
      <c r="EHJ5" s="55"/>
      <c r="EHK5" s="55"/>
      <c r="EHL5" s="55"/>
      <c r="EHM5" s="55"/>
      <c r="EHN5" s="55"/>
      <c r="EHO5" s="55"/>
      <c r="EHP5" s="55"/>
      <c r="EHQ5" s="55"/>
      <c r="EHR5" s="55"/>
      <c r="EHS5" s="55"/>
      <c r="EHT5" s="55"/>
      <c r="EHU5" s="55"/>
      <c r="EHV5" s="55"/>
      <c r="EHW5" s="55"/>
      <c r="EHX5" s="55"/>
      <c r="EHY5" s="55"/>
      <c r="EHZ5" s="55"/>
      <c r="EIA5" s="55"/>
      <c r="EIB5" s="55"/>
      <c r="EIC5" s="55"/>
      <c r="EID5" s="55"/>
      <c r="EIE5" s="55"/>
      <c r="EIF5" s="55"/>
      <c r="EIG5" s="55"/>
      <c r="EIH5" s="55"/>
      <c r="EII5" s="55"/>
      <c r="EIJ5" s="55"/>
      <c r="EIK5" s="55"/>
      <c r="EIL5" s="55"/>
      <c r="EIM5" s="55"/>
      <c r="EIN5" s="55"/>
      <c r="EIO5" s="55"/>
      <c r="EIP5" s="55"/>
      <c r="EIQ5" s="55"/>
      <c r="EIR5" s="55"/>
      <c r="EIS5" s="55"/>
      <c r="EIT5" s="55"/>
      <c r="EIU5" s="55"/>
      <c r="EIV5" s="55"/>
      <c r="EIW5" s="55"/>
      <c r="EIX5" s="55"/>
      <c r="EIY5" s="55"/>
      <c r="EIZ5" s="55"/>
      <c r="EJA5" s="55"/>
      <c r="EJB5" s="55"/>
      <c r="EJC5" s="55"/>
      <c r="EJD5" s="55"/>
      <c r="EJE5" s="55"/>
      <c r="EJF5" s="55"/>
      <c r="EJG5" s="55"/>
      <c r="EJH5" s="55"/>
      <c r="EJI5" s="55"/>
      <c r="EJJ5" s="55"/>
      <c r="EJK5" s="55"/>
      <c r="EJL5" s="55"/>
      <c r="EJM5" s="55"/>
      <c r="EJN5" s="55"/>
      <c r="EJO5" s="55"/>
      <c r="EJP5" s="55"/>
      <c r="EJQ5" s="55"/>
      <c r="EJR5" s="55"/>
      <c r="EJS5" s="55"/>
      <c r="EJT5" s="55"/>
      <c r="EJU5" s="55"/>
      <c r="EJV5" s="55"/>
      <c r="EJW5" s="55"/>
      <c r="EJX5" s="55"/>
      <c r="EJY5" s="55"/>
      <c r="EJZ5" s="55"/>
      <c r="EKA5" s="55"/>
      <c r="EKB5" s="55"/>
      <c r="EKC5" s="55"/>
      <c r="EKD5" s="55"/>
      <c r="EKE5" s="55"/>
      <c r="EKF5" s="55"/>
      <c r="EKG5" s="55"/>
      <c r="EKH5" s="55"/>
      <c r="EKI5" s="55"/>
      <c r="EKJ5" s="55"/>
      <c r="EKK5" s="55"/>
      <c r="EKL5" s="55"/>
      <c r="EKM5" s="55"/>
      <c r="EKN5" s="55"/>
      <c r="EKO5" s="55"/>
      <c r="EKP5" s="55"/>
      <c r="EKQ5" s="55"/>
      <c r="EKR5" s="55"/>
      <c r="EKS5" s="55"/>
      <c r="EKT5" s="55"/>
      <c r="EKU5" s="55"/>
      <c r="EKV5" s="55"/>
      <c r="EKW5" s="55"/>
      <c r="EKX5" s="55"/>
      <c r="EKY5" s="55"/>
      <c r="EKZ5" s="55"/>
      <c r="ELA5" s="55"/>
      <c r="ELB5" s="55"/>
      <c r="ELC5" s="55"/>
      <c r="ELD5" s="55"/>
      <c r="ELE5" s="55"/>
      <c r="ELF5" s="55"/>
      <c r="ELG5" s="55"/>
      <c r="ELH5" s="55"/>
      <c r="ELI5" s="55"/>
      <c r="ELJ5" s="55"/>
      <c r="ELK5" s="55"/>
      <c r="ELL5" s="55"/>
      <c r="ELM5" s="55"/>
      <c r="ELN5" s="55"/>
      <c r="ELO5" s="55"/>
      <c r="ELP5" s="55"/>
      <c r="ELQ5" s="55"/>
      <c r="ELR5" s="55"/>
      <c r="ELS5" s="55"/>
      <c r="ELT5" s="55"/>
      <c r="ELU5" s="55"/>
      <c r="ELV5" s="55"/>
      <c r="ELW5" s="55"/>
      <c r="ELX5" s="55"/>
      <c r="ELY5" s="55"/>
      <c r="ELZ5" s="55"/>
      <c r="EMA5" s="55"/>
      <c r="EMB5" s="55"/>
      <c r="EMC5" s="55"/>
      <c r="EMD5" s="55"/>
      <c r="EME5" s="55"/>
      <c r="EMF5" s="55"/>
      <c r="EMG5" s="55"/>
      <c r="EMH5" s="55"/>
      <c r="EMI5" s="55"/>
      <c r="EMJ5" s="55"/>
      <c r="EMK5" s="55"/>
      <c r="EML5" s="55"/>
      <c r="EMM5" s="55"/>
      <c r="EMN5" s="55"/>
      <c r="EMO5" s="55"/>
      <c r="EMP5" s="55"/>
      <c r="EMQ5" s="55"/>
      <c r="EMR5" s="55"/>
      <c r="EMS5" s="55"/>
      <c r="EMT5" s="55"/>
      <c r="EMU5" s="55"/>
      <c r="EMV5" s="55"/>
      <c r="EMW5" s="55"/>
      <c r="EMX5" s="55"/>
      <c r="EMY5" s="55"/>
      <c r="EMZ5" s="55"/>
      <c r="ENA5" s="55"/>
      <c r="ENB5" s="55"/>
      <c r="ENC5" s="55"/>
      <c r="END5" s="55"/>
      <c r="ENE5" s="55"/>
      <c r="ENF5" s="55"/>
      <c r="ENG5" s="55"/>
      <c r="ENH5" s="55"/>
      <c r="ENI5" s="55"/>
      <c r="ENJ5" s="55"/>
      <c r="ENK5" s="55"/>
      <c r="ENL5" s="55"/>
      <c r="ENM5" s="55"/>
      <c r="ENN5" s="55"/>
      <c r="ENO5" s="55"/>
      <c r="ENP5" s="55"/>
      <c r="ENQ5" s="55"/>
      <c r="ENR5" s="55"/>
      <c r="ENS5" s="55"/>
      <c r="ENT5" s="55"/>
      <c r="ENU5" s="55"/>
      <c r="ENV5" s="55"/>
      <c r="ENW5" s="55"/>
      <c r="ENX5" s="55"/>
      <c r="ENY5" s="55"/>
      <c r="ENZ5" s="55"/>
      <c r="EOA5" s="55"/>
      <c r="EOB5" s="55"/>
      <c r="EOC5" s="55"/>
      <c r="EOD5" s="55"/>
      <c r="EOE5" s="55"/>
      <c r="EOF5" s="55"/>
      <c r="EOG5" s="55"/>
      <c r="EOH5" s="55"/>
      <c r="EOI5" s="55"/>
      <c r="EOJ5" s="55"/>
      <c r="EOK5" s="55"/>
      <c r="EOL5" s="55"/>
      <c r="EOM5" s="55"/>
      <c r="EON5" s="55"/>
      <c r="EOO5" s="55"/>
      <c r="EOP5" s="55"/>
      <c r="EOQ5" s="55"/>
      <c r="EOR5" s="55"/>
      <c r="EOS5" s="55"/>
      <c r="EOT5" s="55"/>
      <c r="EOU5" s="55"/>
      <c r="EOV5" s="55"/>
      <c r="EOW5" s="55"/>
      <c r="EOX5" s="55"/>
      <c r="EOY5" s="55"/>
      <c r="EOZ5" s="55"/>
      <c r="EPA5" s="55"/>
      <c r="EPB5" s="55"/>
      <c r="EPC5" s="55"/>
      <c r="EPD5" s="55"/>
      <c r="EPE5" s="55"/>
      <c r="EPF5" s="55"/>
      <c r="EPG5" s="55"/>
      <c r="EPH5" s="55"/>
      <c r="EPI5" s="55"/>
      <c r="EPJ5" s="55"/>
      <c r="EPK5" s="55"/>
      <c r="EPL5" s="55"/>
      <c r="EPM5" s="55"/>
      <c r="EPN5" s="55"/>
      <c r="EPO5" s="55"/>
      <c r="EPP5" s="55"/>
      <c r="EPQ5" s="55"/>
      <c r="EPR5" s="55"/>
      <c r="EPS5" s="55"/>
      <c r="EPT5" s="55"/>
      <c r="EPU5" s="55"/>
      <c r="EPV5" s="55"/>
      <c r="EPW5" s="55"/>
      <c r="EPX5" s="55"/>
      <c r="EPY5" s="55"/>
      <c r="EPZ5" s="55"/>
      <c r="EQA5" s="55"/>
      <c r="EQB5" s="55"/>
      <c r="EQC5" s="55"/>
      <c r="EQD5" s="55"/>
      <c r="EQE5" s="55"/>
      <c r="EQF5" s="55"/>
      <c r="EQG5" s="55"/>
      <c r="EQH5" s="55"/>
      <c r="EQI5" s="55"/>
      <c r="EQJ5" s="55"/>
      <c r="EQK5" s="55"/>
      <c r="EQL5" s="55"/>
      <c r="EQM5" s="55"/>
      <c r="EQN5" s="55"/>
      <c r="EQO5" s="55"/>
      <c r="EQP5" s="55"/>
      <c r="EQQ5" s="55"/>
      <c r="EQR5" s="55"/>
      <c r="EQS5" s="55"/>
      <c r="EQT5" s="55"/>
      <c r="EQU5" s="55"/>
      <c r="EQV5" s="55"/>
      <c r="EQW5" s="55"/>
      <c r="EQX5" s="55"/>
      <c r="EQY5" s="55"/>
      <c r="EQZ5" s="55"/>
      <c r="ERA5" s="55"/>
      <c r="ERB5" s="55"/>
      <c r="ERC5" s="55"/>
      <c r="ERD5" s="55"/>
      <c r="ERE5" s="55"/>
      <c r="ERF5" s="55"/>
      <c r="ERG5" s="55"/>
      <c r="ERH5" s="55"/>
      <c r="ERI5" s="55"/>
      <c r="ERJ5" s="55"/>
      <c r="ERK5" s="55"/>
      <c r="ERL5" s="55"/>
      <c r="ERM5" s="55"/>
      <c r="ERN5" s="55"/>
      <c r="ERO5" s="55"/>
      <c r="ERP5" s="55"/>
      <c r="ERQ5" s="55"/>
      <c r="ERR5" s="55"/>
      <c r="ERS5" s="55"/>
      <c r="ERT5" s="55"/>
      <c r="ERU5" s="55"/>
      <c r="ERV5" s="55"/>
      <c r="ERW5" s="55"/>
      <c r="ERX5" s="55"/>
      <c r="ERY5" s="55"/>
      <c r="ERZ5" s="55"/>
      <c r="ESA5" s="55"/>
      <c r="ESB5" s="55"/>
      <c r="ESC5" s="55"/>
      <c r="ESD5" s="55"/>
      <c r="ESE5" s="55"/>
      <c r="ESF5" s="55"/>
      <c r="ESG5" s="55"/>
      <c r="ESH5" s="55"/>
      <c r="ESI5" s="55"/>
      <c r="ESJ5" s="55"/>
      <c r="ESK5" s="55"/>
      <c r="ESL5" s="55"/>
      <c r="ESM5" s="55"/>
      <c r="ESN5" s="55"/>
      <c r="ESO5" s="55"/>
      <c r="ESP5" s="55"/>
      <c r="ESQ5" s="55"/>
      <c r="ESR5" s="55"/>
      <c r="ESS5" s="55"/>
      <c r="EST5" s="55"/>
      <c r="ESU5" s="55"/>
      <c r="ESV5" s="55"/>
      <c r="ESW5" s="55"/>
      <c r="ESX5" s="55"/>
      <c r="ESY5" s="55"/>
      <c r="ESZ5" s="55"/>
      <c r="ETA5" s="55"/>
      <c r="ETB5" s="55"/>
      <c r="ETC5" s="55"/>
      <c r="ETD5" s="55"/>
      <c r="ETE5" s="55"/>
      <c r="ETF5" s="55"/>
      <c r="ETG5" s="55"/>
      <c r="ETH5" s="55"/>
      <c r="ETI5" s="55"/>
      <c r="ETJ5" s="55"/>
      <c r="ETK5" s="55"/>
      <c r="ETL5" s="55"/>
      <c r="ETM5" s="55"/>
      <c r="ETN5" s="55"/>
      <c r="ETO5" s="55"/>
      <c r="ETP5" s="55"/>
      <c r="ETQ5" s="55"/>
      <c r="ETR5" s="55"/>
      <c r="ETS5" s="55"/>
      <c r="ETT5" s="55"/>
      <c r="ETU5" s="55"/>
      <c r="ETV5" s="55"/>
      <c r="ETW5" s="55"/>
      <c r="ETX5" s="55"/>
      <c r="ETY5" s="55"/>
      <c r="ETZ5" s="55"/>
      <c r="EUA5" s="55"/>
      <c r="EUB5" s="55"/>
      <c r="EUC5" s="55"/>
      <c r="EUD5" s="55"/>
      <c r="EUE5" s="55"/>
      <c r="EUF5" s="55"/>
      <c r="EUG5" s="55"/>
      <c r="EUH5" s="55"/>
      <c r="EUI5" s="55"/>
      <c r="EUJ5" s="55"/>
      <c r="EUK5" s="55"/>
      <c r="EUL5" s="55"/>
      <c r="EUM5" s="55"/>
      <c r="EUN5" s="55"/>
      <c r="EUO5" s="55"/>
      <c r="EUP5" s="55"/>
      <c r="EUQ5" s="55"/>
      <c r="EUR5" s="55"/>
      <c r="EUS5" s="55"/>
      <c r="EUT5" s="55"/>
      <c r="EUU5" s="55"/>
      <c r="EUV5" s="55"/>
      <c r="EUW5" s="55"/>
      <c r="EUX5" s="55"/>
      <c r="EUY5" s="55"/>
      <c r="EUZ5" s="55"/>
      <c r="EVA5" s="55"/>
      <c r="EVB5" s="55"/>
      <c r="EVC5" s="55"/>
      <c r="EVD5" s="55"/>
      <c r="EVE5" s="55"/>
      <c r="EVF5" s="55"/>
      <c r="EVG5" s="55"/>
      <c r="EVH5" s="55"/>
      <c r="EVI5" s="55"/>
      <c r="EVJ5" s="55"/>
      <c r="EVK5" s="55"/>
      <c r="EVL5" s="55"/>
      <c r="EVM5" s="55"/>
      <c r="EVN5" s="55"/>
      <c r="EVO5" s="55"/>
      <c r="EVP5" s="55"/>
      <c r="EVQ5" s="55"/>
      <c r="EVR5" s="55"/>
      <c r="EVS5" s="55"/>
      <c r="EVT5" s="55"/>
      <c r="EVU5" s="55"/>
      <c r="EVV5" s="55"/>
      <c r="EVW5" s="55"/>
      <c r="EVX5" s="55"/>
      <c r="EVY5" s="55"/>
      <c r="EVZ5" s="55"/>
      <c r="EWA5" s="55"/>
      <c r="EWB5" s="55"/>
      <c r="EWC5" s="55"/>
      <c r="EWD5" s="55"/>
      <c r="EWE5" s="55"/>
      <c r="EWF5" s="55"/>
      <c r="EWG5" s="55"/>
      <c r="EWH5" s="55"/>
      <c r="EWI5" s="55"/>
      <c r="EWJ5" s="55"/>
      <c r="EWK5" s="55"/>
      <c r="EWL5" s="55"/>
      <c r="EWM5" s="55"/>
      <c r="EWN5" s="55"/>
      <c r="EWO5" s="55"/>
      <c r="EWP5" s="55"/>
      <c r="EWQ5" s="55"/>
      <c r="EWR5" s="55"/>
      <c r="EWS5" s="55"/>
      <c r="EWT5" s="55"/>
      <c r="EWU5" s="55"/>
      <c r="EWV5" s="55"/>
      <c r="EWW5" s="55"/>
      <c r="EWX5" s="55"/>
      <c r="EWY5" s="55"/>
      <c r="EWZ5" s="55"/>
      <c r="EXA5" s="55"/>
      <c r="EXB5" s="55"/>
      <c r="EXC5" s="55"/>
      <c r="EXD5" s="55"/>
      <c r="EXE5" s="55"/>
      <c r="EXF5" s="55"/>
      <c r="EXG5" s="55"/>
      <c r="EXH5" s="55"/>
      <c r="EXI5" s="55"/>
      <c r="EXJ5" s="55"/>
      <c r="EXK5" s="55"/>
      <c r="EXL5" s="55"/>
      <c r="EXM5" s="55"/>
      <c r="EXN5" s="55"/>
      <c r="EXO5" s="55"/>
      <c r="EXP5" s="55"/>
      <c r="EXQ5" s="55"/>
      <c r="EXR5" s="55"/>
      <c r="EXS5" s="55"/>
      <c r="EXT5" s="55"/>
      <c r="EXU5" s="55"/>
      <c r="EXV5" s="55"/>
      <c r="EXW5" s="55"/>
      <c r="EXX5" s="55"/>
      <c r="EXY5" s="55"/>
      <c r="EXZ5" s="55"/>
      <c r="EYA5" s="55"/>
      <c r="EYB5" s="55"/>
      <c r="EYC5" s="55"/>
      <c r="EYD5" s="55"/>
      <c r="EYE5" s="55"/>
      <c r="EYF5" s="55"/>
      <c r="EYG5" s="55"/>
      <c r="EYH5" s="55"/>
      <c r="EYI5" s="55"/>
      <c r="EYJ5" s="55"/>
      <c r="EYK5" s="55"/>
      <c r="EYL5" s="55"/>
      <c r="EYM5" s="55"/>
      <c r="EYN5" s="55"/>
      <c r="EYO5" s="55"/>
      <c r="EYP5" s="55"/>
      <c r="EYQ5" s="55"/>
      <c r="EYR5" s="55"/>
      <c r="EYS5" s="55"/>
      <c r="EYT5" s="55"/>
      <c r="EYU5" s="55"/>
      <c r="EYV5" s="55"/>
      <c r="EYW5" s="55"/>
      <c r="EYX5" s="55"/>
      <c r="EYY5" s="55"/>
      <c r="EYZ5" s="55"/>
      <c r="EZA5" s="55"/>
      <c r="EZB5" s="55"/>
      <c r="EZC5" s="55"/>
      <c r="EZD5" s="55"/>
      <c r="EZE5" s="55"/>
      <c r="EZF5" s="55"/>
      <c r="EZG5" s="55"/>
      <c r="EZH5" s="55"/>
      <c r="EZI5" s="55"/>
      <c r="EZJ5" s="55"/>
      <c r="EZK5" s="55"/>
      <c r="EZL5" s="55"/>
      <c r="EZM5" s="55"/>
      <c r="EZN5" s="55"/>
      <c r="EZO5" s="55"/>
      <c r="EZP5" s="55"/>
      <c r="EZQ5" s="55"/>
      <c r="EZR5" s="55"/>
      <c r="EZS5" s="55"/>
      <c r="EZT5" s="55"/>
      <c r="EZU5" s="55"/>
      <c r="EZV5" s="55"/>
      <c r="EZW5" s="55"/>
      <c r="EZX5" s="55"/>
      <c r="EZY5" s="55"/>
      <c r="EZZ5" s="55"/>
      <c r="FAA5" s="55"/>
      <c r="FAB5" s="55"/>
      <c r="FAC5" s="55"/>
      <c r="FAD5" s="55"/>
      <c r="FAE5" s="55"/>
      <c r="FAF5" s="55"/>
      <c r="FAG5" s="55"/>
      <c r="FAH5" s="55"/>
      <c r="FAI5" s="55"/>
      <c r="FAJ5" s="55"/>
      <c r="FAK5" s="55"/>
      <c r="FAL5" s="55"/>
      <c r="FAM5" s="55"/>
      <c r="FAN5" s="55"/>
      <c r="FAO5" s="55"/>
      <c r="FAP5" s="55"/>
      <c r="FAQ5" s="55"/>
      <c r="FAR5" s="55"/>
      <c r="FAS5" s="55"/>
      <c r="FAT5" s="55"/>
      <c r="FAU5" s="55"/>
      <c r="FAV5" s="55"/>
      <c r="FAW5" s="55"/>
      <c r="FAX5" s="55"/>
      <c r="FAY5" s="55"/>
      <c r="FAZ5" s="55"/>
      <c r="FBA5" s="55"/>
      <c r="FBB5" s="55"/>
      <c r="FBC5" s="55"/>
      <c r="FBD5" s="55"/>
      <c r="FBE5" s="55"/>
      <c r="FBF5" s="55"/>
      <c r="FBG5" s="55"/>
      <c r="FBH5" s="55"/>
      <c r="FBI5" s="55"/>
      <c r="FBJ5" s="55"/>
      <c r="FBK5" s="55"/>
      <c r="FBL5" s="55"/>
      <c r="FBM5" s="55"/>
      <c r="FBN5" s="55"/>
      <c r="FBO5" s="55"/>
      <c r="FBP5" s="55"/>
      <c r="FBQ5" s="55"/>
      <c r="FBR5" s="55"/>
      <c r="FBS5" s="55"/>
      <c r="FBT5" s="55"/>
      <c r="FBU5" s="55"/>
      <c r="FBV5" s="55"/>
      <c r="FBW5" s="55"/>
      <c r="FBX5" s="55"/>
      <c r="FBY5" s="55"/>
      <c r="FBZ5" s="55"/>
      <c r="FCA5" s="55"/>
      <c r="FCB5" s="55"/>
      <c r="FCC5" s="55"/>
      <c r="FCD5" s="55"/>
      <c r="FCE5" s="55"/>
      <c r="FCF5" s="55"/>
      <c r="FCG5" s="55"/>
      <c r="FCH5" s="55"/>
      <c r="FCI5" s="55"/>
      <c r="FCJ5" s="55"/>
      <c r="FCK5" s="55"/>
      <c r="FCL5" s="55"/>
      <c r="FCM5" s="55"/>
      <c r="FCN5" s="55"/>
      <c r="FCO5" s="55"/>
      <c r="FCP5" s="55"/>
      <c r="FCQ5" s="55"/>
      <c r="FCR5" s="55"/>
      <c r="FCS5" s="55"/>
      <c r="FCT5" s="55"/>
      <c r="FCU5" s="55"/>
      <c r="FCV5" s="55"/>
      <c r="FCW5" s="55"/>
      <c r="FCX5" s="55"/>
      <c r="FCY5" s="55"/>
      <c r="FCZ5" s="55"/>
      <c r="FDA5" s="55"/>
      <c r="FDB5" s="55"/>
      <c r="FDC5" s="55"/>
      <c r="FDD5" s="55"/>
      <c r="FDE5" s="55"/>
      <c r="FDF5" s="55"/>
      <c r="FDG5" s="55"/>
      <c r="FDH5" s="55"/>
      <c r="FDI5" s="55"/>
      <c r="FDJ5" s="55"/>
      <c r="FDK5" s="55"/>
      <c r="FDL5" s="55"/>
      <c r="FDM5" s="55"/>
      <c r="FDN5" s="55"/>
      <c r="FDO5" s="55"/>
      <c r="FDP5" s="55"/>
      <c r="FDQ5" s="55"/>
      <c r="FDR5" s="55"/>
      <c r="FDS5" s="55"/>
      <c r="FDT5" s="55"/>
      <c r="FDU5" s="55"/>
      <c r="FDV5" s="55"/>
      <c r="FDW5" s="55"/>
      <c r="FDX5" s="55"/>
      <c r="FDY5" s="55"/>
      <c r="FDZ5" s="55"/>
      <c r="FEA5" s="55"/>
      <c r="FEB5" s="55"/>
      <c r="FEC5" s="55"/>
      <c r="FED5" s="55"/>
      <c r="FEE5" s="55"/>
      <c r="FEF5" s="55"/>
      <c r="FEG5" s="55"/>
      <c r="FEH5" s="55"/>
      <c r="FEI5" s="55"/>
      <c r="FEJ5" s="55"/>
      <c r="FEK5" s="55"/>
      <c r="FEL5" s="55"/>
      <c r="FEM5" s="55"/>
      <c r="FEN5" s="55"/>
      <c r="FEO5" s="55"/>
      <c r="FEP5" s="55"/>
      <c r="FEQ5" s="55"/>
      <c r="FER5" s="55"/>
      <c r="FES5" s="55"/>
      <c r="FET5" s="55"/>
      <c r="FEU5" s="55"/>
      <c r="FEV5" s="55"/>
      <c r="FEW5" s="55"/>
      <c r="FEX5" s="55"/>
      <c r="FEY5" s="55"/>
      <c r="FEZ5" s="55"/>
      <c r="FFA5" s="55"/>
      <c r="FFB5" s="55"/>
      <c r="FFC5" s="55"/>
      <c r="FFD5" s="55"/>
      <c r="FFE5" s="55"/>
      <c r="FFF5" s="55"/>
      <c r="FFG5" s="55"/>
      <c r="FFH5" s="55"/>
      <c r="FFI5" s="55"/>
      <c r="FFJ5" s="55"/>
      <c r="FFK5" s="55"/>
      <c r="FFL5" s="55"/>
      <c r="FFM5" s="55"/>
      <c r="FFN5" s="55"/>
      <c r="FFO5" s="55"/>
      <c r="FFP5" s="55"/>
      <c r="FFQ5" s="55"/>
      <c r="FFR5" s="55"/>
      <c r="FFS5" s="55"/>
      <c r="FFT5" s="55"/>
      <c r="FFU5" s="55"/>
      <c r="FFV5" s="55"/>
      <c r="FFW5" s="55"/>
      <c r="FFX5" s="55"/>
      <c r="FFY5" s="55"/>
      <c r="FFZ5" s="55"/>
      <c r="FGA5" s="55"/>
      <c r="FGB5" s="55"/>
      <c r="FGC5" s="55"/>
      <c r="FGD5" s="55"/>
      <c r="FGE5" s="55"/>
      <c r="FGF5" s="55"/>
      <c r="FGG5" s="55"/>
      <c r="FGH5" s="55"/>
      <c r="FGI5" s="55"/>
      <c r="FGJ5" s="55"/>
      <c r="FGK5" s="55"/>
      <c r="FGL5" s="55"/>
      <c r="FGM5" s="55"/>
      <c r="FGN5" s="55"/>
      <c r="FGO5" s="55"/>
      <c r="FGP5" s="55"/>
      <c r="FGQ5" s="55"/>
      <c r="FGR5" s="55"/>
      <c r="FGS5" s="55"/>
      <c r="FGT5" s="55"/>
      <c r="FGU5" s="55"/>
      <c r="FGV5" s="55"/>
      <c r="FGW5" s="55"/>
      <c r="FGX5" s="55"/>
      <c r="FGY5" s="55"/>
      <c r="FGZ5" s="55"/>
      <c r="FHA5" s="55"/>
      <c r="FHB5" s="55"/>
      <c r="FHC5" s="55"/>
      <c r="FHD5" s="55"/>
      <c r="FHE5" s="55"/>
      <c r="FHF5" s="55"/>
      <c r="FHG5" s="55"/>
      <c r="FHH5" s="55"/>
      <c r="FHI5" s="55"/>
      <c r="FHJ5" s="55"/>
      <c r="FHK5" s="55"/>
      <c r="FHL5" s="55"/>
      <c r="FHM5" s="55"/>
      <c r="FHN5" s="55"/>
      <c r="FHO5" s="55"/>
      <c r="FHP5" s="55"/>
      <c r="FHQ5" s="55"/>
      <c r="FHR5" s="55"/>
      <c r="FHS5" s="55"/>
      <c r="FHT5" s="55"/>
      <c r="FHU5" s="55"/>
      <c r="FHV5" s="55"/>
      <c r="FHW5" s="55"/>
      <c r="FHX5" s="55"/>
      <c r="FHY5" s="55"/>
      <c r="FHZ5" s="55"/>
      <c r="FIA5" s="55"/>
      <c r="FIB5" s="55"/>
      <c r="FIC5" s="55"/>
      <c r="FID5" s="55"/>
      <c r="FIE5" s="55"/>
      <c r="FIF5" s="55"/>
      <c r="FIG5" s="55"/>
      <c r="FIH5" s="55"/>
      <c r="FII5" s="55"/>
      <c r="FIJ5" s="55"/>
      <c r="FIK5" s="55"/>
      <c r="FIL5" s="55"/>
      <c r="FIM5" s="55"/>
      <c r="FIN5" s="55"/>
      <c r="FIO5" s="55"/>
      <c r="FIP5" s="55"/>
      <c r="FIQ5" s="55"/>
      <c r="FIR5" s="55"/>
      <c r="FIS5" s="55"/>
      <c r="FIT5" s="55"/>
      <c r="FIU5" s="55"/>
      <c r="FIV5" s="55"/>
      <c r="FIW5" s="55"/>
      <c r="FIX5" s="55"/>
      <c r="FIY5" s="55"/>
      <c r="FIZ5" s="55"/>
      <c r="FJA5" s="55"/>
      <c r="FJB5" s="55"/>
      <c r="FJC5" s="55"/>
      <c r="FJD5" s="55"/>
      <c r="FJE5" s="55"/>
      <c r="FJF5" s="55"/>
      <c r="FJG5" s="55"/>
      <c r="FJH5" s="55"/>
      <c r="FJI5" s="55"/>
      <c r="FJJ5" s="55"/>
      <c r="FJK5" s="55"/>
      <c r="FJL5" s="55"/>
      <c r="FJM5" s="55"/>
      <c r="FJN5" s="55"/>
      <c r="FJO5" s="55"/>
      <c r="FJP5" s="55"/>
      <c r="FJQ5" s="55"/>
      <c r="FJR5" s="55"/>
      <c r="FJS5" s="55"/>
      <c r="FJT5" s="55"/>
      <c r="FJU5" s="55"/>
      <c r="FJV5" s="55"/>
      <c r="FJW5" s="55"/>
      <c r="FJX5" s="55"/>
      <c r="FJY5" s="55"/>
      <c r="FJZ5" s="55"/>
      <c r="FKA5" s="55"/>
      <c r="FKB5" s="55"/>
      <c r="FKC5" s="55"/>
      <c r="FKD5" s="55"/>
      <c r="FKE5" s="55"/>
      <c r="FKF5" s="55"/>
      <c r="FKG5" s="55"/>
      <c r="FKH5" s="55"/>
      <c r="FKI5" s="55"/>
      <c r="FKJ5" s="55"/>
      <c r="FKK5" s="55"/>
      <c r="FKL5" s="55"/>
      <c r="FKM5" s="55"/>
      <c r="FKN5" s="55"/>
      <c r="FKO5" s="55"/>
      <c r="FKP5" s="55"/>
      <c r="FKQ5" s="55"/>
      <c r="FKR5" s="55"/>
      <c r="FKS5" s="55"/>
      <c r="FKT5" s="55"/>
      <c r="FKU5" s="55"/>
      <c r="FKV5" s="55"/>
      <c r="FKW5" s="55"/>
      <c r="FKX5" s="55"/>
      <c r="FKY5" s="55"/>
      <c r="FKZ5" s="55"/>
      <c r="FLA5" s="55"/>
      <c r="FLB5" s="55"/>
      <c r="FLC5" s="55"/>
      <c r="FLD5" s="55"/>
      <c r="FLE5" s="55"/>
      <c r="FLF5" s="55"/>
      <c r="FLG5" s="55"/>
      <c r="FLH5" s="55"/>
      <c r="FLI5" s="55"/>
      <c r="FLJ5" s="55"/>
      <c r="FLK5" s="55"/>
      <c r="FLL5" s="55"/>
      <c r="FLM5" s="55"/>
      <c r="FLN5" s="55"/>
      <c r="FLO5" s="55"/>
      <c r="FLP5" s="55"/>
      <c r="FLQ5" s="55"/>
      <c r="FLR5" s="55"/>
      <c r="FLS5" s="55"/>
      <c r="FLT5" s="55"/>
      <c r="FLU5" s="55"/>
      <c r="FLV5" s="55"/>
      <c r="FLW5" s="55"/>
      <c r="FLX5" s="55"/>
      <c r="FLY5" s="55"/>
      <c r="FLZ5" s="55"/>
      <c r="FMA5" s="55"/>
      <c r="FMB5" s="55"/>
      <c r="FMC5" s="55"/>
      <c r="FMD5" s="55"/>
      <c r="FME5" s="55"/>
      <c r="FMF5" s="55"/>
      <c r="FMG5" s="55"/>
      <c r="FMH5" s="55"/>
      <c r="FMI5" s="55"/>
      <c r="FMJ5" s="55"/>
      <c r="FMK5" s="55"/>
      <c r="FML5" s="55"/>
      <c r="FMM5" s="55"/>
      <c r="FMN5" s="55"/>
      <c r="FMO5" s="55"/>
      <c r="FMP5" s="55"/>
      <c r="FMQ5" s="55"/>
      <c r="FMR5" s="55"/>
      <c r="FMS5" s="55"/>
      <c r="FMT5" s="55"/>
      <c r="FMU5" s="55"/>
      <c r="FMV5" s="55"/>
      <c r="FMW5" s="55"/>
      <c r="FMX5" s="55"/>
      <c r="FMY5" s="55"/>
      <c r="FMZ5" s="55"/>
      <c r="FNA5" s="55"/>
      <c r="FNB5" s="55"/>
      <c r="FNC5" s="55"/>
      <c r="FND5" s="55"/>
      <c r="FNE5" s="55"/>
      <c r="FNF5" s="55"/>
      <c r="FNG5" s="55"/>
      <c r="FNH5" s="55"/>
      <c r="FNI5" s="55"/>
      <c r="FNJ5" s="55"/>
      <c r="FNK5" s="55"/>
      <c r="FNL5" s="55"/>
      <c r="FNM5" s="55"/>
      <c r="FNN5" s="55"/>
      <c r="FNO5" s="55"/>
      <c r="FNP5" s="55"/>
      <c r="FNQ5" s="55"/>
      <c r="FNR5" s="55"/>
      <c r="FNS5" s="55"/>
      <c r="FNT5" s="55"/>
      <c r="FNU5" s="55"/>
      <c r="FNV5" s="55"/>
      <c r="FNW5" s="55"/>
      <c r="FNX5" s="55"/>
      <c r="FNY5" s="55"/>
      <c r="FNZ5" s="55"/>
      <c r="FOA5" s="55"/>
      <c r="FOB5" s="55"/>
      <c r="FOC5" s="55"/>
      <c r="FOD5" s="55"/>
      <c r="FOE5" s="55"/>
      <c r="FOF5" s="55"/>
      <c r="FOG5" s="55"/>
      <c r="FOH5" s="55"/>
      <c r="FOI5" s="55"/>
      <c r="FOJ5" s="55"/>
      <c r="FOK5" s="55"/>
      <c r="FOL5" s="55"/>
      <c r="FOM5" s="55"/>
      <c r="FON5" s="55"/>
      <c r="FOO5" s="55"/>
      <c r="FOP5" s="55"/>
      <c r="FOQ5" s="55"/>
      <c r="FOR5" s="55"/>
      <c r="FOS5" s="55"/>
      <c r="FOT5" s="55"/>
      <c r="FOU5" s="55"/>
      <c r="FOV5" s="55"/>
      <c r="FOW5" s="55"/>
      <c r="FOX5" s="55"/>
      <c r="FOY5" s="55"/>
      <c r="FOZ5" s="55"/>
      <c r="FPA5" s="55"/>
      <c r="FPB5" s="55"/>
      <c r="FPC5" s="55"/>
      <c r="FPD5" s="55"/>
      <c r="FPE5" s="55"/>
      <c r="FPF5" s="55"/>
      <c r="FPG5" s="55"/>
      <c r="FPH5" s="55"/>
      <c r="FPI5" s="55"/>
      <c r="FPJ5" s="55"/>
      <c r="FPK5" s="55"/>
      <c r="FPL5" s="55"/>
      <c r="FPM5" s="55"/>
      <c r="FPN5" s="55"/>
      <c r="FPO5" s="55"/>
      <c r="FPP5" s="55"/>
      <c r="FPQ5" s="55"/>
      <c r="FPR5" s="55"/>
      <c r="FPS5" s="55"/>
      <c r="FPT5" s="55"/>
      <c r="FPU5" s="55"/>
      <c r="FPV5" s="55"/>
      <c r="FPW5" s="55"/>
      <c r="FPX5" s="55"/>
      <c r="FPY5" s="55"/>
      <c r="FPZ5" s="55"/>
      <c r="FQA5" s="55"/>
      <c r="FQB5" s="55"/>
      <c r="FQC5" s="55"/>
      <c r="FQD5" s="55"/>
      <c r="FQE5" s="55"/>
      <c r="FQF5" s="55"/>
      <c r="FQG5" s="55"/>
      <c r="FQH5" s="55"/>
      <c r="FQI5" s="55"/>
      <c r="FQJ5" s="55"/>
      <c r="FQK5" s="55"/>
      <c r="FQL5" s="55"/>
      <c r="FQM5" s="55"/>
      <c r="FQN5" s="55"/>
      <c r="FQO5" s="55"/>
      <c r="FQP5" s="55"/>
      <c r="FQQ5" s="55"/>
      <c r="FQR5" s="55"/>
      <c r="FQS5" s="55"/>
      <c r="FQT5" s="55"/>
      <c r="FQU5" s="55"/>
      <c r="FQV5" s="55"/>
      <c r="FQW5" s="55"/>
      <c r="FQX5" s="55"/>
      <c r="FQY5" s="55"/>
      <c r="FQZ5" s="55"/>
      <c r="FRA5" s="55"/>
      <c r="FRB5" s="55"/>
      <c r="FRC5" s="55"/>
      <c r="FRD5" s="55"/>
      <c r="FRE5" s="55"/>
      <c r="FRF5" s="55"/>
      <c r="FRG5" s="55"/>
      <c r="FRH5" s="55"/>
      <c r="FRI5" s="55"/>
      <c r="FRJ5" s="55"/>
      <c r="FRK5" s="55"/>
      <c r="FRL5" s="55"/>
      <c r="FRM5" s="55"/>
      <c r="FRN5" s="55"/>
      <c r="FRO5" s="55"/>
      <c r="FRP5" s="55"/>
      <c r="FRQ5" s="55"/>
      <c r="FRR5" s="55"/>
      <c r="FRS5" s="55"/>
      <c r="FRT5" s="55"/>
      <c r="FRU5" s="55"/>
      <c r="FRV5" s="55"/>
      <c r="FRW5" s="55"/>
      <c r="FRX5" s="55"/>
      <c r="FRY5" s="55"/>
      <c r="FRZ5" s="55"/>
      <c r="FSA5" s="55"/>
      <c r="FSB5" s="55"/>
      <c r="FSC5" s="55"/>
      <c r="FSD5" s="55"/>
      <c r="FSE5" s="55"/>
      <c r="FSF5" s="55"/>
      <c r="FSG5" s="55"/>
      <c r="FSH5" s="55"/>
      <c r="FSI5" s="55"/>
      <c r="FSJ5" s="55"/>
      <c r="FSK5" s="55"/>
      <c r="FSL5" s="55"/>
      <c r="FSM5" s="55"/>
      <c r="FSN5" s="55"/>
      <c r="FSO5" s="55"/>
      <c r="FSP5" s="55"/>
      <c r="FSQ5" s="55"/>
      <c r="FSR5" s="55"/>
      <c r="FSS5" s="55"/>
      <c r="FST5" s="55"/>
      <c r="FSU5" s="55"/>
      <c r="FSV5" s="55"/>
      <c r="FSW5" s="55"/>
      <c r="FSX5" s="55"/>
      <c r="FSY5" s="55"/>
      <c r="FSZ5" s="55"/>
      <c r="FTA5" s="55"/>
      <c r="FTB5" s="55"/>
      <c r="FTC5" s="55"/>
      <c r="FTD5" s="55"/>
      <c r="FTE5" s="55"/>
      <c r="FTF5" s="55"/>
      <c r="FTG5" s="55"/>
      <c r="FTH5" s="55"/>
      <c r="FTI5" s="55"/>
      <c r="FTJ5" s="55"/>
      <c r="FTK5" s="55"/>
      <c r="FTL5" s="55"/>
      <c r="FTM5" s="55"/>
      <c r="FTN5" s="55"/>
      <c r="FTO5" s="55"/>
      <c r="FTP5" s="55"/>
      <c r="FTQ5" s="55"/>
      <c r="FTR5" s="55"/>
      <c r="FTS5" s="55"/>
      <c r="FTT5" s="55"/>
      <c r="FTU5" s="55"/>
      <c r="FTV5" s="55"/>
      <c r="FTW5" s="55"/>
      <c r="FTX5" s="55"/>
      <c r="FTY5" s="55"/>
      <c r="FTZ5" s="55"/>
      <c r="FUA5" s="55"/>
      <c r="FUB5" s="55"/>
      <c r="FUC5" s="55"/>
      <c r="FUD5" s="55"/>
      <c r="FUE5" s="55"/>
      <c r="FUF5" s="55"/>
      <c r="FUG5" s="55"/>
      <c r="FUH5" s="55"/>
      <c r="FUI5" s="55"/>
      <c r="FUJ5" s="55"/>
      <c r="FUK5" s="55"/>
      <c r="FUL5" s="55"/>
      <c r="FUM5" s="55"/>
      <c r="FUN5" s="55"/>
      <c r="FUO5" s="55"/>
      <c r="FUP5" s="55"/>
      <c r="FUQ5" s="55"/>
      <c r="FUR5" s="55"/>
      <c r="FUS5" s="55"/>
      <c r="FUT5" s="55"/>
      <c r="FUU5" s="55"/>
      <c r="FUV5" s="55"/>
      <c r="FUW5" s="55"/>
      <c r="FUX5" s="55"/>
      <c r="FUY5" s="55"/>
      <c r="FUZ5" s="55"/>
      <c r="FVA5" s="55"/>
      <c r="FVB5" s="55"/>
      <c r="FVC5" s="55"/>
      <c r="FVD5" s="55"/>
      <c r="FVE5" s="55"/>
      <c r="FVF5" s="55"/>
      <c r="FVG5" s="55"/>
      <c r="FVH5" s="55"/>
      <c r="FVI5" s="55"/>
      <c r="FVJ5" s="55"/>
      <c r="FVK5" s="55"/>
      <c r="FVL5" s="55"/>
      <c r="FVM5" s="55"/>
      <c r="FVN5" s="55"/>
      <c r="FVO5" s="55"/>
      <c r="FVP5" s="55"/>
      <c r="FVQ5" s="55"/>
      <c r="FVR5" s="55"/>
      <c r="FVS5" s="55"/>
      <c r="FVT5" s="55"/>
      <c r="FVU5" s="55"/>
      <c r="FVV5" s="55"/>
      <c r="FVW5" s="55"/>
      <c r="FVX5" s="55"/>
      <c r="FVY5" s="55"/>
      <c r="FVZ5" s="55"/>
      <c r="FWA5" s="55"/>
      <c r="FWB5" s="55"/>
      <c r="FWC5" s="55"/>
      <c r="FWD5" s="55"/>
      <c r="FWE5" s="55"/>
      <c r="FWF5" s="55"/>
      <c r="FWG5" s="55"/>
      <c r="FWH5" s="55"/>
      <c r="FWI5" s="55"/>
      <c r="FWJ5" s="55"/>
      <c r="FWK5" s="55"/>
      <c r="FWL5" s="55"/>
      <c r="FWM5" s="55"/>
      <c r="FWN5" s="55"/>
      <c r="FWO5" s="55"/>
      <c r="FWP5" s="55"/>
      <c r="FWQ5" s="55"/>
      <c r="FWR5" s="55"/>
      <c r="FWS5" s="55"/>
      <c r="FWT5" s="55"/>
      <c r="FWU5" s="55"/>
      <c r="FWV5" s="55"/>
      <c r="FWW5" s="55"/>
      <c r="FWX5" s="55"/>
      <c r="FWY5" s="55"/>
      <c r="FWZ5" s="55"/>
      <c r="FXA5" s="55"/>
      <c r="FXB5" s="55"/>
      <c r="FXC5" s="55"/>
      <c r="FXD5" s="55"/>
      <c r="FXE5" s="55"/>
      <c r="FXF5" s="55"/>
      <c r="FXG5" s="55"/>
      <c r="FXH5" s="55"/>
      <c r="FXI5" s="55"/>
      <c r="FXJ5" s="55"/>
      <c r="FXK5" s="55"/>
      <c r="FXL5" s="55"/>
      <c r="FXM5" s="55"/>
      <c r="FXN5" s="55"/>
      <c r="FXO5" s="55"/>
      <c r="FXP5" s="55"/>
      <c r="FXQ5" s="55"/>
      <c r="FXR5" s="55"/>
      <c r="FXS5" s="55"/>
      <c r="FXT5" s="55"/>
      <c r="FXU5" s="55"/>
      <c r="FXV5" s="55"/>
      <c r="FXW5" s="55"/>
      <c r="FXX5" s="55"/>
      <c r="FXY5" s="55"/>
      <c r="FXZ5" s="55"/>
      <c r="FYA5" s="55"/>
      <c r="FYB5" s="55"/>
      <c r="FYC5" s="55"/>
      <c r="FYD5" s="55"/>
      <c r="FYE5" s="55"/>
      <c r="FYF5" s="55"/>
      <c r="FYG5" s="55"/>
      <c r="FYH5" s="55"/>
      <c r="FYI5" s="55"/>
      <c r="FYJ5" s="55"/>
      <c r="FYK5" s="55"/>
      <c r="FYL5" s="55"/>
      <c r="FYM5" s="55"/>
      <c r="FYN5" s="55"/>
      <c r="FYO5" s="55"/>
      <c r="FYP5" s="55"/>
      <c r="FYQ5" s="55"/>
      <c r="FYR5" s="55"/>
      <c r="FYS5" s="55"/>
      <c r="FYT5" s="55"/>
      <c r="FYU5" s="55"/>
      <c r="FYV5" s="55"/>
      <c r="FYW5" s="55"/>
      <c r="FYX5" s="55"/>
      <c r="FYY5" s="55"/>
      <c r="FYZ5" s="55"/>
      <c r="FZA5" s="55"/>
      <c r="FZB5" s="55"/>
      <c r="FZC5" s="55"/>
      <c r="FZD5" s="55"/>
      <c r="FZE5" s="55"/>
      <c r="FZF5" s="55"/>
      <c r="FZG5" s="55"/>
      <c r="FZH5" s="55"/>
      <c r="FZI5" s="55"/>
      <c r="FZJ5" s="55"/>
      <c r="FZK5" s="55"/>
      <c r="FZL5" s="55"/>
      <c r="FZM5" s="55"/>
      <c r="FZN5" s="55"/>
      <c r="FZO5" s="55"/>
      <c r="FZP5" s="55"/>
      <c r="FZQ5" s="55"/>
      <c r="FZR5" s="55"/>
      <c r="FZS5" s="55"/>
      <c r="FZT5" s="55"/>
      <c r="FZU5" s="55"/>
      <c r="FZV5" s="55"/>
      <c r="FZW5" s="55"/>
      <c r="FZX5" s="55"/>
      <c r="FZY5" s="55"/>
      <c r="FZZ5" s="55"/>
      <c r="GAA5" s="55"/>
      <c r="GAB5" s="55"/>
      <c r="GAC5" s="55"/>
      <c r="GAD5" s="55"/>
      <c r="GAE5" s="55"/>
      <c r="GAF5" s="55"/>
      <c r="GAG5" s="55"/>
      <c r="GAH5" s="55"/>
      <c r="GAI5" s="55"/>
      <c r="GAJ5" s="55"/>
      <c r="GAK5" s="55"/>
      <c r="GAL5" s="55"/>
      <c r="GAM5" s="55"/>
      <c r="GAN5" s="55"/>
      <c r="GAO5" s="55"/>
      <c r="GAP5" s="55"/>
      <c r="GAQ5" s="55"/>
      <c r="GAR5" s="55"/>
      <c r="GAS5" s="55"/>
      <c r="GAT5" s="55"/>
      <c r="GAU5" s="55"/>
      <c r="GAV5" s="55"/>
      <c r="GAW5" s="55"/>
      <c r="GAX5" s="55"/>
      <c r="GAY5" s="55"/>
      <c r="GAZ5" s="55"/>
      <c r="GBA5" s="55"/>
      <c r="GBB5" s="55"/>
      <c r="GBC5" s="55"/>
      <c r="GBD5" s="55"/>
      <c r="GBE5" s="55"/>
      <c r="GBF5" s="55"/>
      <c r="GBG5" s="55"/>
      <c r="GBH5" s="55"/>
      <c r="GBI5" s="55"/>
      <c r="GBJ5" s="55"/>
      <c r="GBK5" s="55"/>
      <c r="GBL5" s="55"/>
      <c r="GBM5" s="55"/>
      <c r="GBN5" s="55"/>
      <c r="GBO5" s="55"/>
      <c r="GBP5" s="55"/>
      <c r="GBQ5" s="55"/>
      <c r="GBR5" s="55"/>
      <c r="GBS5" s="55"/>
      <c r="GBT5" s="55"/>
      <c r="GBU5" s="55"/>
      <c r="GBV5" s="55"/>
      <c r="GBW5" s="55"/>
      <c r="GBX5" s="55"/>
      <c r="GBY5" s="55"/>
      <c r="GBZ5" s="55"/>
      <c r="GCA5" s="55"/>
      <c r="GCB5" s="55"/>
      <c r="GCC5" s="55"/>
      <c r="GCD5" s="55"/>
      <c r="GCE5" s="55"/>
      <c r="GCF5" s="55"/>
      <c r="GCG5" s="55"/>
      <c r="GCH5" s="55"/>
      <c r="GCI5" s="55"/>
      <c r="GCJ5" s="55"/>
      <c r="GCK5" s="55"/>
      <c r="GCL5" s="55"/>
      <c r="GCM5" s="55"/>
      <c r="GCN5" s="55"/>
      <c r="GCO5" s="55"/>
      <c r="GCP5" s="55"/>
      <c r="GCQ5" s="55"/>
      <c r="GCR5" s="55"/>
      <c r="GCS5" s="55"/>
      <c r="GCT5" s="55"/>
      <c r="GCU5" s="55"/>
      <c r="GCV5" s="55"/>
      <c r="GCW5" s="55"/>
      <c r="GCX5" s="55"/>
      <c r="GCY5" s="55"/>
      <c r="GCZ5" s="55"/>
      <c r="GDA5" s="55"/>
      <c r="GDB5" s="55"/>
      <c r="GDC5" s="55"/>
      <c r="GDD5" s="55"/>
      <c r="GDE5" s="55"/>
      <c r="GDF5" s="55"/>
      <c r="GDG5" s="55"/>
      <c r="GDH5" s="55"/>
      <c r="GDI5" s="55"/>
      <c r="GDJ5" s="55"/>
      <c r="GDK5" s="55"/>
      <c r="GDL5" s="55"/>
      <c r="GDM5" s="55"/>
      <c r="GDN5" s="55"/>
      <c r="GDO5" s="55"/>
      <c r="GDP5" s="55"/>
      <c r="GDQ5" s="55"/>
      <c r="GDR5" s="55"/>
      <c r="GDS5" s="55"/>
      <c r="GDT5" s="55"/>
      <c r="GDU5" s="55"/>
      <c r="GDV5" s="55"/>
      <c r="GDW5" s="55"/>
      <c r="GDX5" s="55"/>
      <c r="GDY5" s="55"/>
      <c r="GDZ5" s="55"/>
      <c r="GEA5" s="55"/>
      <c r="GEB5" s="55"/>
      <c r="GEC5" s="55"/>
      <c r="GED5" s="55"/>
      <c r="GEE5" s="55"/>
      <c r="GEF5" s="55"/>
      <c r="GEG5" s="55"/>
      <c r="GEH5" s="55"/>
      <c r="GEI5" s="55"/>
      <c r="GEJ5" s="55"/>
      <c r="GEK5" s="55"/>
      <c r="GEL5" s="55"/>
      <c r="GEM5" s="55"/>
      <c r="GEN5" s="55"/>
      <c r="GEO5" s="55"/>
      <c r="GEP5" s="55"/>
      <c r="GEQ5" s="55"/>
      <c r="GER5" s="55"/>
      <c r="GES5" s="55"/>
      <c r="GET5" s="55"/>
      <c r="GEU5" s="55"/>
      <c r="GEV5" s="55"/>
      <c r="GEW5" s="55"/>
      <c r="GEX5" s="55"/>
      <c r="GEY5" s="55"/>
      <c r="GEZ5" s="55"/>
      <c r="GFA5" s="55"/>
      <c r="GFB5" s="55"/>
      <c r="GFC5" s="55"/>
      <c r="GFD5" s="55"/>
      <c r="GFE5" s="55"/>
      <c r="GFF5" s="55"/>
      <c r="GFG5" s="55"/>
      <c r="GFH5" s="55"/>
      <c r="GFI5" s="55"/>
      <c r="GFJ5" s="55"/>
      <c r="GFK5" s="55"/>
      <c r="GFL5" s="55"/>
      <c r="GFM5" s="55"/>
      <c r="GFN5" s="55"/>
      <c r="GFO5" s="55"/>
      <c r="GFP5" s="55"/>
      <c r="GFQ5" s="55"/>
      <c r="GFR5" s="55"/>
      <c r="GFS5" s="55"/>
      <c r="GFT5" s="55"/>
      <c r="GFU5" s="55"/>
      <c r="GFV5" s="55"/>
      <c r="GFW5" s="55"/>
      <c r="GFX5" s="55"/>
      <c r="GFY5" s="55"/>
      <c r="GFZ5" s="55"/>
      <c r="GGA5" s="55"/>
      <c r="GGB5" s="55"/>
      <c r="GGC5" s="55"/>
      <c r="GGD5" s="55"/>
      <c r="GGE5" s="55"/>
      <c r="GGF5" s="55"/>
      <c r="GGG5" s="55"/>
      <c r="GGH5" s="55"/>
      <c r="GGI5" s="55"/>
      <c r="GGJ5" s="55"/>
      <c r="GGK5" s="55"/>
      <c r="GGL5" s="55"/>
      <c r="GGM5" s="55"/>
      <c r="GGN5" s="55"/>
      <c r="GGO5" s="55"/>
      <c r="GGP5" s="55"/>
      <c r="GGQ5" s="55"/>
      <c r="GGR5" s="55"/>
      <c r="GGS5" s="55"/>
      <c r="GGT5" s="55"/>
      <c r="GGU5" s="55"/>
      <c r="GGV5" s="55"/>
      <c r="GGW5" s="55"/>
      <c r="GGX5" s="55"/>
      <c r="GGY5" s="55"/>
      <c r="GGZ5" s="55"/>
      <c r="GHA5" s="55"/>
      <c r="GHB5" s="55"/>
      <c r="GHC5" s="55"/>
      <c r="GHD5" s="55"/>
      <c r="GHE5" s="55"/>
      <c r="GHF5" s="55"/>
      <c r="GHG5" s="55"/>
      <c r="GHH5" s="55"/>
      <c r="GHI5" s="55"/>
      <c r="GHJ5" s="55"/>
      <c r="GHK5" s="55"/>
      <c r="GHL5" s="55"/>
      <c r="GHM5" s="55"/>
      <c r="GHN5" s="55"/>
      <c r="GHO5" s="55"/>
      <c r="GHP5" s="55"/>
      <c r="GHQ5" s="55"/>
      <c r="GHR5" s="55"/>
      <c r="GHS5" s="55"/>
      <c r="GHT5" s="55"/>
      <c r="GHU5" s="55"/>
      <c r="GHV5" s="55"/>
      <c r="GHW5" s="55"/>
      <c r="GHX5" s="55"/>
      <c r="GHY5" s="55"/>
      <c r="GHZ5" s="55"/>
      <c r="GIA5" s="55"/>
      <c r="GIB5" s="55"/>
      <c r="GIC5" s="55"/>
      <c r="GID5" s="55"/>
      <c r="GIE5" s="55"/>
      <c r="GIF5" s="55"/>
      <c r="GIG5" s="55"/>
      <c r="GIH5" s="55"/>
      <c r="GII5" s="55"/>
      <c r="GIJ5" s="55"/>
      <c r="GIK5" s="55"/>
      <c r="GIL5" s="55"/>
      <c r="GIM5" s="55"/>
      <c r="GIN5" s="55"/>
      <c r="GIO5" s="55"/>
      <c r="GIP5" s="55"/>
      <c r="GIQ5" s="55"/>
      <c r="GIR5" s="55"/>
      <c r="GIS5" s="55"/>
      <c r="GIT5" s="55"/>
      <c r="GIU5" s="55"/>
      <c r="GIV5" s="55"/>
      <c r="GIW5" s="55"/>
      <c r="GIX5" s="55"/>
      <c r="GIY5" s="55"/>
      <c r="GIZ5" s="55"/>
      <c r="GJA5" s="55"/>
      <c r="GJB5" s="55"/>
      <c r="GJC5" s="55"/>
      <c r="GJD5" s="55"/>
      <c r="GJE5" s="55"/>
      <c r="GJF5" s="55"/>
      <c r="GJG5" s="55"/>
      <c r="GJH5" s="55"/>
      <c r="GJI5" s="55"/>
      <c r="GJJ5" s="55"/>
      <c r="GJK5" s="55"/>
      <c r="GJL5" s="55"/>
      <c r="GJM5" s="55"/>
      <c r="GJN5" s="55"/>
      <c r="GJO5" s="55"/>
      <c r="GJP5" s="55"/>
      <c r="GJQ5" s="55"/>
      <c r="GJR5" s="55"/>
      <c r="GJS5" s="55"/>
      <c r="GJT5" s="55"/>
      <c r="GJU5" s="55"/>
      <c r="GJV5" s="55"/>
      <c r="GJW5" s="55"/>
      <c r="GJX5" s="55"/>
      <c r="GJY5" s="55"/>
      <c r="GJZ5" s="55"/>
      <c r="GKA5" s="55"/>
      <c r="GKB5" s="55"/>
      <c r="GKC5" s="55"/>
      <c r="GKD5" s="55"/>
      <c r="GKE5" s="55"/>
      <c r="GKF5" s="55"/>
      <c r="GKG5" s="55"/>
      <c r="GKH5" s="55"/>
      <c r="GKI5" s="55"/>
      <c r="GKJ5" s="55"/>
      <c r="GKK5" s="55"/>
      <c r="GKL5" s="55"/>
      <c r="GKM5" s="55"/>
      <c r="GKN5" s="55"/>
      <c r="GKO5" s="55"/>
      <c r="GKP5" s="55"/>
      <c r="GKQ5" s="55"/>
      <c r="GKR5" s="55"/>
      <c r="GKS5" s="55"/>
      <c r="GKT5" s="55"/>
      <c r="GKU5" s="55"/>
      <c r="GKV5" s="55"/>
      <c r="GKW5" s="55"/>
      <c r="GKX5" s="55"/>
      <c r="GKY5" s="55"/>
      <c r="GKZ5" s="55"/>
      <c r="GLA5" s="55"/>
      <c r="GLB5" s="55"/>
      <c r="GLC5" s="55"/>
      <c r="GLD5" s="55"/>
      <c r="GLE5" s="55"/>
      <c r="GLF5" s="55"/>
      <c r="GLG5" s="55"/>
      <c r="GLH5" s="55"/>
      <c r="GLI5" s="55"/>
      <c r="GLJ5" s="55"/>
      <c r="GLK5" s="55"/>
      <c r="GLL5" s="55"/>
      <c r="GLM5" s="55"/>
      <c r="GLN5" s="55"/>
      <c r="GLO5" s="55"/>
      <c r="GLP5" s="55"/>
      <c r="GLQ5" s="55"/>
      <c r="GLR5" s="55"/>
      <c r="GLS5" s="55"/>
      <c r="GLT5" s="55"/>
      <c r="GLU5" s="55"/>
      <c r="GLV5" s="55"/>
      <c r="GLW5" s="55"/>
      <c r="GLX5" s="55"/>
      <c r="GLY5" s="55"/>
      <c r="GLZ5" s="55"/>
      <c r="GMA5" s="55"/>
      <c r="GMB5" s="55"/>
      <c r="GMC5" s="55"/>
      <c r="GMD5" s="55"/>
      <c r="GME5" s="55"/>
      <c r="GMF5" s="55"/>
      <c r="GMG5" s="55"/>
      <c r="GMH5" s="55"/>
      <c r="GMI5" s="55"/>
      <c r="GMJ5" s="55"/>
      <c r="GMK5" s="55"/>
      <c r="GML5" s="55"/>
      <c r="GMM5" s="55"/>
      <c r="GMN5" s="55"/>
      <c r="GMO5" s="55"/>
      <c r="GMP5" s="55"/>
      <c r="GMQ5" s="55"/>
      <c r="GMR5" s="55"/>
      <c r="GMS5" s="55"/>
      <c r="GMT5" s="55"/>
      <c r="GMU5" s="55"/>
      <c r="GMV5" s="55"/>
      <c r="GMW5" s="55"/>
      <c r="GMX5" s="55"/>
      <c r="GMY5" s="55"/>
      <c r="GMZ5" s="55"/>
      <c r="GNA5" s="55"/>
      <c r="GNB5" s="55"/>
      <c r="GNC5" s="55"/>
      <c r="GND5" s="55"/>
      <c r="GNE5" s="55"/>
      <c r="GNF5" s="55"/>
      <c r="GNG5" s="55"/>
      <c r="GNH5" s="55"/>
      <c r="GNI5" s="55"/>
      <c r="GNJ5" s="55"/>
      <c r="GNK5" s="55"/>
      <c r="GNL5" s="55"/>
      <c r="GNM5" s="55"/>
      <c r="GNN5" s="55"/>
      <c r="GNO5" s="55"/>
      <c r="GNP5" s="55"/>
      <c r="GNQ5" s="55"/>
      <c r="GNR5" s="55"/>
      <c r="GNS5" s="55"/>
      <c r="GNT5" s="55"/>
      <c r="GNU5" s="55"/>
      <c r="GNV5" s="55"/>
      <c r="GNW5" s="55"/>
      <c r="GNX5" s="55"/>
      <c r="GNY5" s="55"/>
      <c r="GNZ5" s="55"/>
      <c r="GOA5" s="55"/>
      <c r="GOB5" s="55"/>
      <c r="GOC5" s="55"/>
      <c r="GOD5" s="55"/>
      <c r="GOE5" s="55"/>
      <c r="GOF5" s="55"/>
      <c r="GOG5" s="55"/>
      <c r="GOH5" s="55"/>
      <c r="GOI5" s="55"/>
      <c r="GOJ5" s="55"/>
      <c r="GOK5" s="55"/>
      <c r="GOL5" s="55"/>
      <c r="GOM5" s="55"/>
      <c r="GON5" s="55"/>
      <c r="GOO5" s="55"/>
      <c r="GOP5" s="55"/>
      <c r="GOQ5" s="55"/>
      <c r="GOR5" s="55"/>
      <c r="GOS5" s="55"/>
      <c r="GOT5" s="55"/>
      <c r="GOU5" s="55"/>
      <c r="GOV5" s="55"/>
      <c r="GOW5" s="55"/>
      <c r="GOX5" s="55"/>
      <c r="GOY5" s="55"/>
      <c r="GOZ5" s="55"/>
      <c r="GPA5" s="55"/>
      <c r="GPB5" s="55"/>
      <c r="GPC5" s="55"/>
      <c r="GPD5" s="55"/>
      <c r="GPE5" s="55"/>
      <c r="GPF5" s="55"/>
      <c r="GPG5" s="55"/>
      <c r="GPH5" s="55"/>
      <c r="GPI5" s="55"/>
      <c r="GPJ5" s="55"/>
      <c r="GPK5" s="55"/>
      <c r="GPL5" s="55"/>
      <c r="GPM5" s="55"/>
      <c r="GPN5" s="55"/>
      <c r="GPO5" s="55"/>
      <c r="GPP5" s="55"/>
      <c r="GPQ5" s="55"/>
      <c r="GPR5" s="55"/>
      <c r="GPS5" s="55"/>
      <c r="GPT5" s="55"/>
      <c r="GPU5" s="55"/>
      <c r="GPV5" s="55"/>
      <c r="GPW5" s="55"/>
      <c r="GPX5" s="55"/>
      <c r="GPY5" s="55"/>
      <c r="GPZ5" s="55"/>
      <c r="GQA5" s="55"/>
      <c r="GQB5" s="55"/>
      <c r="GQC5" s="55"/>
      <c r="GQD5" s="55"/>
      <c r="GQE5" s="55"/>
      <c r="GQF5" s="55"/>
      <c r="GQG5" s="55"/>
      <c r="GQH5" s="55"/>
      <c r="GQI5" s="55"/>
      <c r="GQJ5" s="55"/>
      <c r="GQK5" s="55"/>
      <c r="GQL5" s="55"/>
      <c r="GQM5" s="55"/>
      <c r="GQN5" s="55"/>
      <c r="GQO5" s="55"/>
      <c r="GQP5" s="55"/>
      <c r="GQQ5" s="55"/>
      <c r="GQR5" s="55"/>
      <c r="GQS5" s="55"/>
      <c r="GQT5" s="55"/>
      <c r="GQU5" s="55"/>
      <c r="GQV5" s="55"/>
      <c r="GQW5" s="55"/>
      <c r="GQX5" s="55"/>
      <c r="GQY5" s="55"/>
      <c r="GQZ5" s="55"/>
      <c r="GRA5" s="55"/>
      <c r="GRB5" s="55"/>
      <c r="GRC5" s="55"/>
      <c r="GRD5" s="55"/>
      <c r="GRE5" s="55"/>
      <c r="GRF5" s="55"/>
      <c r="GRG5" s="55"/>
      <c r="GRH5" s="55"/>
      <c r="GRI5" s="55"/>
      <c r="GRJ5" s="55"/>
      <c r="GRK5" s="55"/>
      <c r="GRL5" s="55"/>
      <c r="GRM5" s="55"/>
      <c r="GRN5" s="55"/>
      <c r="GRO5" s="55"/>
      <c r="GRP5" s="55"/>
      <c r="GRQ5" s="55"/>
      <c r="GRR5" s="55"/>
      <c r="GRS5" s="55"/>
      <c r="GRT5" s="55"/>
      <c r="GRU5" s="55"/>
      <c r="GRV5" s="55"/>
      <c r="GRW5" s="55"/>
      <c r="GRX5" s="55"/>
      <c r="GRY5" s="55"/>
      <c r="GRZ5" s="55"/>
      <c r="GSA5" s="55"/>
      <c r="GSB5" s="55"/>
      <c r="GSC5" s="55"/>
      <c r="GSD5" s="55"/>
      <c r="GSE5" s="55"/>
      <c r="GSF5" s="55"/>
      <c r="GSG5" s="55"/>
      <c r="GSH5" s="55"/>
      <c r="GSI5" s="55"/>
      <c r="GSJ5" s="55"/>
      <c r="GSK5" s="55"/>
      <c r="GSL5" s="55"/>
      <c r="GSM5" s="55"/>
      <c r="GSN5" s="55"/>
      <c r="GSO5" s="55"/>
      <c r="GSP5" s="55"/>
      <c r="GSQ5" s="55"/>
      <c r="GSR5" s="55"/>
      <c r="GSS5" s="55"/>
      <c r="GST5" s="55"/>
      <c r="GSU5" s="55"/>
      <c r="GSV5" s="55"/>
      <c r="GSW5" s="55"/>
      <c r="GSX5" s="55"/>
      <c r="GSY5" s="55"/>
      <c r="GSZ5" s="55"/>
      <c r="GTA5" s="55"/>
      <c r="GTB5" s="55"/>
      <c r="GTC5" s="55"/>
      <c r="GTD5" s="55"/>
      <c r="GTE5" s="55"/>
      <c r="GTF5" s="55"/>
      <c r="GTG5" s="55"/>
      <c r="GTH5" s="55"/>
      <c r="GTI5" s="55"/>
      <c r="GTJ5" s="55"/>
      <c r="GTK5" s="55"/>
      <c r="GTL5" s="55"/>
      <c r="GTM5" s="55"/>
      <c r="GTN5" s="55"/>
      <c r="GTO5" s="55"/>
      <c r="GTP5" s="55"/>
      <c r="GTQ5" s="55"/>
      <c r="GTR5" s="55"/>
      <c r="GTS5" s="55"/>
      <c r="GTT5" s="55"/>
      <c r="GTU5" s="55"/>
      <c r="GTV5" s="55"/>
      <c r="GTW5" s="55"/>
      <c r="GTX5" s="55"/>
      <c r="GTY5" s="55"/>
      <c r="GTZ5" s="55"/>
      <c r="GUA5" s="55"/>
      <c r="GUB5" s="55"/>
      <c r="GUC5" s="55"/>
      <c r="GUD5" s="55"/>
      <c r="GUE5" s="55"/>
      <c r="GUF5" s="55"/>
      <c r="GUG5" s="55"/>
      <c r="GUH5" s="55"/>
      <c r="GUI5" s="55"/>
      <c r="GUJ5" s="55"/>
      <c r="GUK5" s="55"/>
      <c r="GUL5" s="55"/>
      <c r="GUM5" s="55"/>
      <c r="GUN5" s="55"/>
      <c r="GUO5" s="55"/>
      <c r="GUP5" s="55"/>
      <c r="GUQ5" s="55"/>
      <c r="GUR5" s="55"/>
      <c r="GUS5" s="55"/>
      <c r="GUT5" s="55"/>
      <c r="GUU5" s="55"/>
      <c r="GUV5" s="55"/>
      <c r="GUW5" s="55"/>
      <c r="GUX5" s="55"/>
      <c r="GUY5" s="55"/>
      <c r="GUZ5" s="55"/>
      <c r="GVA5" s="55"/>
      <c r="GVB5" s="55"/>
      <c r="GVC5" s="55"/>
      <c r="GVD5" s="55"/>
      <c r="GVE5" s="55"/>
      <c r="GVF5" s="55"/>
      <c r="GVG5" s="55"/>
      <c r="GVH5" s="55"/>
      <c r="GVI5" s="55"/>
      <c r="GVJ5" s="55"/>
      <c r="GVK5" s="55"/>
      <c r="GVL5" s="55"/>
      <c r="GVM5" s="55"/>
      <c r="GVN5" s="55"/>
      <c r="GVO5" s="55"/>
      <c r="GVP5" s="55"/>
      <c r="GVQ5" s="55"/>
      <c r="GVR5" s="55"/>
      <c r="GVS5" s="55"/>
      <c r="GVT5" s="55"/>
      <c r="GVU5" s="55"/>
      <c r="GVV5" s="55"/>
      <c r="GVW5" s="55"/>
      <c r="GVX5" s="55"/>
      <c r="GVY5" s="55"/>
      <c r="GVZ5" s="55"/>
      <c r="GWA5" s="55"/>
      <c r="GWB5" s="55"/>
      <c r="GWC5" s="55"/>
      <c r="GWD5" s="55"/>
      <c r="GWE5" s="55"/>
      <c r="GWF5" s="55"/>
      <c r="GWG5" s="55"/>
      <c r="GWH5" s="55"/>
      <c r="GWI5" s="55"/>
      <c r="GWJ5" s="55"/>
      <c r="GWK5" s="55"/>
      <c r="GWL5" s="55"/>
      <c r="GWM5" s="55"/>
      <c r="GWN5" s="55"/>
      <c r="GWO5" s="55"/>
      <c r="GWP5" s="55"/>
      <c r="GWQ5" s="55"/>
      <c r="GWR5" s="55"/>
      <c r="GWS5" s="55"/>
      <c r="GWT5" s="55"/>
      <c r="GWU5" s="55"/>
      <c r="GWV5" s="55"/>
      <c r="GWW5" s="55"/>
      <c r="GWX5" s="55"/>
      <c r="GWY5" s="55"/>
      <c r="GWZ5" s="55"/>
      <c r="GXA5" s="55"/>
      <c r="GXB5" s="55"/>
      <c r="GXC5" s="55"/>
      <c r="GXD5" s="55"/>
      <c r="GXE5" s="55"/>
      <c r="GXF5" s="55"/>
      <c r="GXG5" s="55"/>
      <c r="GXH5" s="55"/>
      <c r="GXI5" s="55"/>
      <c r="GXJ5" s="55"/>
      <c r="GXK5" s="55"/>
      <c r="GXL5" s="55"/>
      <c r="GXM5" s="55"/>
      <c r="GXN5" s="55"/>
      <c r="GXO5" s="55"/>
      <c r="GXP5" s="55"/>
      <c r="GXQ5" s="55"/>
      <c r="GXR5" s="55"/>
      <c r="GXS5" s="55"/>
      <c r="GXT5" s="55"/>
      <c r="GXU5" s="55"/>
      <c r="GXV5" s="55"/>
      <c r="GXW5" s="55"/>
      <c r="GXX5" s="55"/>
      <c r="GXY5" s="55"/>
      <c r="GXZ5" s="55"/>
      <c r="GYA5" s="55"/>
      <c r="GYB5" s="55"/>
      <c r="GYC5" s="55"/>
      <c r="GYD5" s="55"/>
      <c r="GYE5" s="55"/>
      <c r="GYF5" s="55"/>
      <c r="GYG5" s="55"/>
      <c r="GYH5" s="55"/>
      <c r="GYI5" s="55"/>
      <c r="GYJ5" s="55"/>
      <c r="GYK5" s="55"/>
      <c r="GYL5" s="55"/>
      <c r="GYM5" s="55"/>
      <c r="GYN5" s="55"/>
      <c r="GYO5" s="55"/>
      <c r="GYP5" s="55"/>
      <c r="GYQ5" s="55"/>
      <c r="GYR5" s="55"/>
      <c r="GYS5" s="55"/>
      <c r="GYT5" s="55"/>
      <c r="GYU5" s="55"/>
      <c r="GYV5" s="55"/>
      <c r="GYW5" s="55"/>
      <c r="GYX5" s="55"/>
      <c r="GYY5" s="55"/>
      <c r="GYZ5" s="55"/>
      <c r="GZA5" s="55"/>
      <c r="GZB5" s="55"/>
      <c r="GZC5" s="55"/>
      <c r="GZD5" s="55"/>
      <c r="GZE5" s="55"/>
      <c r="GZF5" s="55"/>
      <c r="GZG5" s="55"/>
      <c r="GZH5" s="55"/>
      <c r="GZI5" s="55"/>
      <c r="GZJ5" s="55"/>
      <c r="GZK5" s="55"/>
      <c r="GZL5" s="55"/>
      <c r="GZM5" s="55"/>
      <c r="GZN5" s="55"/>
      <c r="GZO5" s="55"/>
      <c r="GZP5" s="55"/>
      <c r="GZQ5" s="55"/>
      <c r="GZR5" s="55"/>
      <c r="GZS5" s="55"/>
      <c r="GZT5" s="55"/>
      <c r="GZU5" s="55"/>
      <c r="GZV5" s="55"/>
      <c r="GZW5" s="55"/>
      <c r="GZX5" s="55"/>
      <c r="GZY5" s="55"/>
      <c r="GZZ5" s="55"/>
      <c r="HAA5" s="55"/>
      <c r="HAB5" s="55"/>
      <c r="HAC5" s="55"/>
      <c r="HAD5" s="55"/>
      <c r="HAE5" s="55"/>
      <c r="HAF5" s="55"/>
      <c r="HAG5" s="55"/>
      <c r="HAH5" s="55"/>
      <c r="HAI5" s="55"/>
      <c r="HAJ5" s="55"/>
      <c r="HAK5" s="55"/>
      <c r="HAL5" s="55"/>
      <c r="HAM5" s="55"/>
      <c r="HAN5" s="55"/>
      <c r="HAO5" s="55"/>
      <c r="HAP5" s="55"/>
      <c r="HAQ5" s="55"/>
      <c r="HAR5" s="55"/>
      <c r="HAS5" s="55"/>
      <c r="HAT5" s="55"/>
      <c r="HAU5" s="55"/>
      <c r="HAV5" s="55"/>
      <c r="HAW5" s="55"/>
      <c r="HAX5" s="55"/>
      <c r="HAY5" s="55"/>
      <c r="HAZ5" s="55"/>
      <c r="HBA5" s="55"/>
      <c r="HBB5" s="55"/>
      <c r="HBC5" s="55"/>
      <c r="HBD5" s="55"/>
      <c r="HBE5" s="55"/>
      <c r="HBF5" s="55"/>
      <c r="HBG5" s="55"/>
      <c r="HBH5" s="55"/>
      <c r="HBI5" s="55"/>
      <c r="HBJ5" s="55"/>
      <c r="HBK5" s="55"/>
      <c r="HBL5" s="55"/>
      <c r="HBM5" s="55"/>
      <c r="HBN5" s="55"/>
      <c r="HBO5" s="55"/>
      <c r="HBP5" s="55"/>
      <c r="HBQ5" s="55"/>
      <c r="HBR5" s="55"/>
      <c r="HBS5" s="55"/>
      <c r="HBT5" s="55"/>
      <c r="HBU5" s="55"/>
      <c r="HBV5" s="55"/>
      <c r="HBW5" s="55"/>
      <c r="HBX5" s="55"/>
      <c r="HBY5" s="55"/>
      <c r="HBZ5" s="55"/>
      <c r="HCA5" s="55"/>
      <c r="HCB5" s="55"/>
      <c r="HCC5" s="55"/>
      <c r="HCD5" s="55"/>
      <c r="HCE5" s="55"/>
      <c r="HCF5" s="55"/>
      <c r="HCG5" s="55"/>
      <c r="HCH5" s="55"/>
      <c r="HCI5" s="55"/>
      <c r="HCJ5" s="55"/>
      <c r="HCK5" s="55"/>
      <c r="HCL5" s="55"/>
      <c r="HCM5" s="55"/>
      <c r="HCN5" s="55"/>
      <c r="HCO5" s="55"/>
      <c r="HCP5" s="55"/>
      <c r="HCQ5" s="55"/>
      <c r="HCR5" s="55"/>
      <c r="HCS5" s="55"/>
      <c r="HCT5" s="55"/>
      <c r="HCU5" s="55"/>
      <c r="HCV5" s="55"/>
      <c r="HCW5" s="55"/>
      <c r="HCX5" s="55"/>
      <c r="HCY5" s="55"/>
      <c r="HCZ5" s="55"/>
      <c r="HDA5" s="55"/>
      <c r="HDB5" s="55"/>
      <c r="HDC5" s="55"/>
      <c r="HDD5" s="55"/>
      <c r="HDE5" s="55"/>
      <c r="HDF5" s="55"/>
      <c r="HDG5" s="55"/>
      <c r="HDH5" s="55"/>
      <c r="HDI5" s="55"/>
      <c r="HDJ5" s="55"/>
      <c r="HDK5" s="55"/>
      <c r="HDL5" s="55"/>
      <c r="HDM5" s="55"/>
      <c r="HDN5" s="55"/>
      <c r="HDO5" s="55"/>
      <c r="HDP5" s="55"/>
      <c r="HDQ5" s="55"/>
      <c r="HDR5" s="55"/>
      <c r="HDS5" s="55"/>
      <c r="HDT5" s="55"/>
      <c r="HDU5" s="55"/>
      <c r="HDV5" s="55"/>
      <c r="HDW5" s="55"/>
      <c r="HDX5" s="55"/>
      <c r="HDY5" s="55"/>
      <c r="HDZ5" s="55"/>
      <c r="HEA5" s="55"/>
      <c r="HEB5" s="55"/>
      <c r="HEC5" s="55"/>
      <c r="HED5" s="55"/>
      <c r="HEE5" s="55"/>
      <c r="HEF5" s="55"/>
      <c r="HEG5" s="55"/>
      <c r="HEH5" s="55"/>
      <c r="HEI5" s="55"/>
      <c r="HEJ5" s="55"/>
      <c r="HEK5" s="55"/>
      <c r="HEL5" s="55"/>
      <c r="HEM5" s="55"/>
      <c r="HEN5" s="55"/>
      <c r="HEO5" s="55"/>
      <c r="HEP5" s="55"/>
      <c r="HEQ5" s="55"/>
      <c r="HER5" s="55"/>
      <c r="HES5" s="55"/>
      <c r="HET5" s="55"/>
      <c r="HEU5" s="55"/>
      <c r="HEV5" s="55"/>
      <c r="HEW5" s="55"/>
      <c r="HEX5" s="55"/>
      <c r="HEY5" s="55"/>
      <c r="HEZ5" s="55"/>
      <c r="HFA5" s="55"/>
      <c r="HFB5" s="55"/>
      <c r="HFC5" s="55"/>
      <c r="HFD5" s="55"/>
      <c r="HFE5" s="55"/>
      <c r="HFF5" s="55"/>
      <c r="HFG5" s="55"/>
      <c r="HFH5" s="55"/>
      <c r="HFI5" s="55"/>
      <c r="HFJ5" s="55"/>
      <c r="HFK5" s="55"/>
      <c r="HFL5" s="55"/>
      <c r="HFM5" s="55"/>
      <c r="HFN5" s="55"/>
      <c r="HFO5" s="55"/>
      <c r="HFP5" s="55"/>
      <c r="HFQ5" s="55"/>
      <c r="HFR5" s="55"/>
      <c r="HFS5" s="55"/>
      <c r="HFT5" s="55"/>
      <c r="HFU5" s="55"/>
      <c r="HFV5" s="55"/>
      <c r="HFW5" s="55"/>
      <c r="HFX5" s="55"/>
      <c r="HFY5" s="55"/>
      <c r="HFZ5" s="55"/>
      <c r="HGA5" s="55"/>
      <c r="HGB5" s="55"/>
      <c r="HGC5" s="55"/>
      <c r="HGD5" s="55"/>
      <c r="HGE5" s="55"/>
      <c r="HGF5" s="55"/>
      <c r="HGG5" s="55"/>
      <c r="HGH5" s="55"/>
      <c r="HGI5" s="55"/>
      <c r="HGJ5" s="55"/>
      <c r="HGK5" s="55"/>
      <c r="HGL5" s="55"/>
      <c r="HGM5" s="55"/>
      <c r="HGN5" s="55"/>
      <c r="HGO5" s="55"/>
      <c r="HGP5" s="55"/>
      <c r="HGQ5" s="55"/>
      <c r="HGR5" s="55"/>
      <c r="HGS5" s="55"/>
      <c r="HGT5" s="55"/>
      <c r="HGU5" s="55"/>
      <c r="HGV5" s="55"/>
      <c r="HGW5" s="55"/>
      <c r="HGX5" s="55"/>
      <c r="HGY5" s="55"/>
      <c r="HGZ5" s="55"/>
      <c r="HHA5" s="55"/>
      <c r="HHB5" s="55"/>
      <c r="HHC5" s="55"/>
      <c r="HHD5" s="55"/>
      <c r="HHE5" s="55"/>
      <c r="HHF5" s="55"/>
      <c r="HHG5" s="55"/>
      <c r="HHH5" s="55"/>
      <c r="HHI5" s="55"/>
      <c r="HHJ5" s="55"/>
      <c r="HHK5" s="55"/>
      <c r="HHL5" s="55"/>
      <c r="HHM5" s="55"/>
      <c r="HHN5" s="55"/>
      <c r="HHO5" s="55"/>
      <c r="HHP5" s="55"/>
      <c r="HHQ5" s="55"/>
      <c r="HHR5" s="55"/>
      <c r="HHS5" s="55"/>
      <c r="HHT5" s="55"/>
      <c r="HHU5" s="55"/>
      <c r="HHV5" s="55"/>
      <c r="HHW5" s="55"/>
      <c r="HHX5" s="55"/>
      <c r="HHY5" s="55"/>
      <c r="HHZ5" s="55"/>
      <c r="HIA5" s="55"/>
      <c r="HIB5" s="55"/>
      <c r="HIC5" s="55"/>
      <c r="HID5" s="55"/>
      <c r="HIE5" s="55"/>
      <c r="HIF5" s="55"/>
      <c r="HIG5" s="55"/>
      <c r="HIH5" s="55"/>
      <c r="HII5" s="55"/>
      <c r="HIJ5" s="55"/>
      <c r="HIK5" s="55"/>
      <c r="HIL5" s="55"/>
      <c r="HIM5" s="55"/>
      <c r="HIN5" s="55"/>
      <c r="HIO5" s="55"/>
      <c r="HIP5" s="55"/>
      <c r="HIQ5" s="55"/>
      <c r="HIR5" s="55"/>
      <c r="HIS5" s="55"/>
      <c r="HIT5" s="55"/>
      <c r="HIU5" s="55"/>
      <c r="HIV5" s="55"/>
      <c r="HIW5" s="55"/>
      <c r="HIX5" s="55"/>
      <c r="HIY5" s="55"/>
      <c r="HIZ5" s="55"/>
      <c r="HJA5" s="55"/>
      <c r="HJB5" s="55"/>
      <c r="HJC5" s="55"/>
      <c r="HJD5" s="55"/>
      <c r="HJE5" s="55"/>
      <c r="HJF5" s="55"/>
      <c r="HJG5" s="55"/>
      <c r="HJH5" s="55"/>
      <c r="HJI5" s="55"/>
      <c r="HJJ5" s="55"/>
      <c r="HJK5" s="55"/>
      <c r="HJL5" s="55"/>
      <c r="HJM5" s="55"/>
      <c r="HJN5" s="55"/>
      <c r="HJO5" s="55"/>
      <c r="HJP5" s="55"/>
      <c r="HJQ5" s="55"/>
      <c r="HJR5" s="55"/>
      <c r="HJS5" s="55"/>
      <c r="HJT5" s="55"/>
      <c r="HJU5" s="55"/>
      <c r="HJV5" s="55"/>
      <c r="HJW5" s="55"/>
      <c r="HJX5" s="55"/>
      <c r="HJY5" s="55"/>
      <c r="HJZ5" s="55"/>
      <c r="HKA5" s="55"/>
      <c r="HKB5" s="55"/>
      <c r="HKC5" s="55"/>
      <c r="HKD5" s="55"/>
      <c r="HKE5" s="55"/>
      <c r="HKF5" s="55"/>
      <c r="HKG5" s="55"/>
      <c r="HKH5" s="55"/>
      <c r="HKI5" s="55"/>
      <c r="HKJ5" s="55"/>
      <c r="HKK5" s="55"/>
      <c r="HKL5" s="55"/>
      <c r="HKM5" s="55"/>
      <c r="HKN5" s="55"/>
      <c r="HKO5" s="55"/>
      <c r="HKP5" s="55"/>
      <c r="HKQ5" s="55"/>
      <c r="HKR5" s="55"/>
      <c r="HKS5" s="55"/>
      <c r="HKT5" s="55"/>
      <c r="HKU5" s="55"/>
      <c r="HKV5" s="55"/>
      <c r="HKW5" s="55"/>
      <c r="HKX5" s="55"/>
      <c r="HKY5" s="55"/>
      <c r="HKZ5" s="55"/>
      <c r="HLA5" s="55"/>
      <c r="HLB5" s="55"/>
      <c r="HLC5" s="55"/>
      <c r="HLD5" s="55"/>
      <c r="HLE5" s="55"/>
      <c r="HLF5" s="55"/>
      <c r="HLG5" s="55"/>
      <c r="HLH5" s="55"/>
      <c r="HLI5" s="55"/>
      <c r="HLJ5" s="55"/>
      <c r="HLK5" s="55"/>
      <c r="HLL5" s="55"/>
      <c r="HLM5" s="55"/>
      <c r="HLN5" s="55"/>
      <c r="HLO5" s="55"/>
      <c r="HLP5" s="55"/>
      <c r="HLQ5" s="55"/>
      <c r="HLR5" s="55"/>
      <c r="HLS5" s="55"/>
      <c r="HLT5" s="55"/>
      <c r="HLU5" s="55"/>
      <c r="HLV5" s="55"/>
      <c r="HLW5" s="55"/>
      <c r="HLX5" s="55"/>
      <c r="HLY5" s="55"/>
      <c r="HLZ5" s="55"/>
      <c r="HMA5" s="55"/>
      <c r="HMB5" s="55"/>
      <c r="HMC5" s="55"/>
      <c r="HMD5" s="55"/>
      <c r="HME5" s="55"/>
      <c r="HMF5" s="55"/>
      <c r="HMG5" s="55"/>
      <c r="HMH5" s="55"/>
      <c r="HMI5" s="55"/>
      <c r="HMJ5" s="55"/>
      <c r="HMK5" s="55"/>
      <c r="HML5" s="55"/>
      <c r="HMM5" s="55"/>
      <c r="HMN5" s="55"/>
      <c r="HMO5" s="55"/>
      <c r="HMP5" s="55"/>
      <c r="HMQ5" s="55"/>
      <c r="HMR5" s="55"/>
      <c r="HMS5" s="55"/>
      <c r="HMT5" s="55"/>
      <c r="HMU5" s="55"/>
      <c r="HMV5" s="55"/>
      <c r="HMW5" s="55"/>
      <c r="HMX5" s="55"/>
      <c r="HMY5" s="55"/>
      <c r="HMZ5" s="55"/>
      <c r="HNA5" s="55"/>
      <c r="HNB5" s="55"/>
      <c r="HNC5" s="55"/>
      <c r="HND5" s="55"/>
      <c r="HNE5" s="55"/>
      <c r="HNF5" s="55"/>
      <c r="HNG5" s="55"/>
      <c r="HNH5" s="55"/>
      <c r="HNI5" s="55"/>
      <c r="HNJ5" s="55"/>
      <c r="HNK5" s="55"/>
      <c r="HNL5" s="55"/>
      <c r="HNM5" s="55"/>
      <c r="HNN5" s="55"/>
      <c r="HNO5" s="55"/>
      <c r="HNP5" s="55"/>
      <c r="HNQ5" s="55"/>
      <c r="HNR5" s="55"/>
      <c r="HNS5" s="55"/>
      <c r="HNT5" s="55"/>
      <c r="HNU5" s="55"/>
      <c r="HNV5" s="55"/>
      <c r="HNW5" s="55"/>
      <c r="HNX5" s="55"/>
      <c r="HNY5" s="55"/>
      <c r="HNZ5" s="55"/>
      <c r="HOA5" s="55"/>
      <c r="HOB5" s="55"/>
      <c r="HOC5" s="55"/>
      <c r="HOD5" s="55"/>
      <c r="HOE5" s="55"/>
      <c r="HOF5" s="55"/>
      <c r="HOG5" s="55"/>
      <c r="HOH5" s="55"/>
      <c r="HOI5" s="55"/>
      <c r="HOJ5" s="55"/>
      <c r="HOK5" s="55"/>
      <c r="HOL5" s="55"/>
      <c r="HOM5" s="55"/>
      <c r="HON5" s="55"/>
      <c r="HOO5" s="55"/>
      <c r="HOP5" s="55"/>
      <c r="HOQ5" s="55"/>
      <c r="HOR5" s="55"/>
      <c r="HOS5" s="55"/>
      <c r="HOT5" s="55"/>
      <c r="HOU5" s="55"/>
      <c r="HOV5" s="55"/>
      <c r="HOW5" s="55"/>
      <c r="HOX5" s="55"/>
      <c r="HOY5" s="55"/>
      <c r="HOZ5" s="55"/>
      <c r="HPA5" s="55"/>
      <c r="HPB5" s="55"/>
      <c r="HPC5" s="55"/>
      <c r="HPD5" s="55"/>
      <c r="HPE5" s="55"/>
      <c r="HPF5" s="55"/>
      <c r="HPG5" s="55"/>
      <c r="HPH5" s="55"/>
      <c r="HPI5" s="55"/>
      <c r="HPJ5" s="55"/>
      <c r="HPK5" s="55"/>
      <c r="HPL5" s="55"/>
      <c r="HPM5" s="55"/>
      <c r="HPN5" s="55"/>
      <c r="HPO5" s="55"/>
      <c r="HPP5" s="55"/>
      <c r="HPQ5" s="55"/>
      <c r="HPR5" s="55"/>
      <c r="HPS5" s="55"/>
      <c r="HPT5" s="55"/>
      <c r="HPU5" s="55"/>
      <c r="HPV5" s="55"/>
      <c r="HPW5" s="55"/>
      <c r="HPX5" s="55"/>
      <c r="HPY5" s="55"/>
      <c r="HPZ5" s="55"/>
      <c r="HQA5" s="55"/>
      <c r="HQB5" s="55"/>
      <c r="HQC5" s="55"/>
      <c r="HQD5" s="55"/>
      <c r="HQE5" s="55"/>
      <c r="HQF5" s="55"/>
      <c r="HQG5" s="55"/>
      <c r="HQH5" s="55"/>
      <c r="HQI5" s="55"/>
      <c r="HQJ5" s="55"/>
      <c r="HQK5" s="55"/>
      <c r="HQL5" s="55"/>
      <c r="HQM5" s="55"/>
      <c r="HQN5" s="55"/>
      <c r="HQO5" s="55"/>
      <c r="HQP5" s="55"/>
      <c r="HQQ5" s="55"/>
      <c r="HQR5" s="55"/>
      <c r="HQS5" s="55"/>
      <c r="HQT5" s="55"/>
      <c r="HQU5" s="55"/>
      <c r="HQV5" s="55"/>
      <c r="HQW5" s="55"/>
      <c r="HQX5" s="55"/>
      <c r="HQY5" s="55"/>
      <c r="HQZ5" s="55"/>
      <c r="HRA5" s="55"/>
      <c r="HRB5" s="55"/>
      <c r="HRC5" s="55"/>
      <c r="HRD5" s="55"/>
      <c r="HRE5" s="55"/>
      <c r="HRF5" s="55"/>
      <c r="HRG5" s="55"/>
      <c r="HRH5" s="55"/>
      <c r="HRI5" s="55"/>
      <c r="HRJ5" s="55"/>
      <c r="HRK5" s="55"/>
      <c r="HRL5" s="55"/>
      <c r="HRM5" s="55"/>
      <c r="HRN5" s="55"/>
      <c r="HRO5" s="55"/>
      <c r="HRP5" s="55"/>
      <c r="HRQ5" s="55"/>
      <c r="HRR5" s="55"/>
      <c r="HRS5" s="55"/>
      <c r="HRT5" s="55"/>
      <c r="HRU5" s="55"/>
      <c r="HRV5" s="55"/>
      <c r="HRW5" s="55"/>
      <c r="HRX5" s="55"/>
      <c r="HRY5" s="55"/>
      <c r="HRZ5" s="55"/>
      <c r="HSA5" s="55"/>
      <c r="HSB5" s="55"/>
      <c r="HSC5" s="55"/>
      <c r="HSD5" s="55"/>
      <c r="HSE5" s="55"/>
      <c r="HSF5" s="55"/>
      <c r="HSG5" s="55"/>
      <c r="HSH5" s="55"/>
      <c r="HSI5" s="55"/>
      <c r="HSJ5" s="55"/>
      <c r="HSK5" s="55"/>
      <c r="HSL5" s="55"/>
      <c r="HSM5" s="55"/>
      <c r="HSN5" s="55"/>
      <c r="HSO5" s="55"/>
      <c r="HSP5" s="55"/>
      <c r="HSQ5" s="55"/>
      <c r="HSR5" s="55"/>
      <c r="HSS5" s="55"/>
      <c r="HST5" s="55"/>
      <c r="HSU5" s="55"/>
      <c r="HSV5" s="55"/>
      <c r="HSW5" s="55"/>
      <c r="HSX5" s="55"/>
      <c r="HSY5" s="55"/>
      <c r="HSZ5" s="55"/>
      <c r="HTA5" s="55"/>
      <c r="HTB5" s="55"/>
      <c r="HTC5" s="55"/>
      <c r="HTD5" s="55"/>
      <c r="HTE5" s="55"/>
      <c r="HTF5" s="55"/>
      <c r="HTG5" s="55"/>
      <c r="HTH5" s="55"/>
      <c r="HTI5" s="55"/>
      <c r="HTJ5" s="55"/>
      <c r="HTK5" s="55"/>
      <c r="HTL5" s="55"/>
      <c r="HTM5" s="55"/>
      <c r="HTN5" s="55"/>
      <c r="HTO5" s="55"/>
      <c r="HTP5" s="55"/>
      <c r="HTQ5" s="55"/>
      <c r="HTR5" s="55"/>
      <c r="HTS5" s="55"/>
      <c r="HTT5" s="55"/>
      <c r="HTU5" s="55"/>
      <c r="HTV5" s="55"/>
      <c r="HTW5" s="55"/>
      <c r="HTX5" s="55"/>
      <c r="HTY5" s="55"/>
      <c r="HTZ5" s="55"/>
      <c r="HUA5" s="55"/>
      <c r="HUB5" s="55"/>
      <c r="HUC5" s="55"/>
      <c r="HUD5" s="55"/>
      <c r="HUE5" s="55"/>
      <c r="HUF5" s="55"/>
      <c r="HUG5" s="55"/>
      <c r="HUH5" s="55"/>
      <c r="HUI5" s="55"/>
      <c r="HUJ5" s="55"/>
      <c r="HUK5" s="55"/>
      <c r="HUL5" s="55"/>
      <c r="HUM5" s="55"/>
      <c r="HUN5" s="55"/>
      <c r="HUO5" s="55"/>
      <c r="HUP5" s="55"/>
      <c r="HUQ5" s="55"/>
      <c r="HUR5" s="55"/>
      <c r="HUS5" s="55"/>
      <c r="HUT5" s="55"/>
      <c r="HUU5" s="55"/>
      <c r="HUV5" s="55"/>
      <c r="HUW5" s="55"/>
      <c r="HUX5" s="55"/>
      <c r="HUY5" s="55"/>
      <c r="HUZ5" s="55"/>
      <c r="HVA5" s="55"/>
      <c r="HVB5" s="55"/>
      <c r="HVC5" s="55"/>
      <c r="HVD5" s="55"/>
      <c r="HVE5" s="55"/>
      <c r="HVF5" s="55"/>
      <c r="HVG5" s="55"/>
      <c r="HVH5" s="55"/>
      <c r="HVI5" s="55"/>
      <c r="HVJ5" s="55"/>
      <c r="HVK5" s="55"/>
      <c r="HVL5" s="55"/>
      <c r="HVM5" s="55"/>
      <c r="HVN5" s="55"/>
      <c r="HVO5" s="55"/>
      <c r="HVP5" s="55"/>
      <c r="HVQ5" s="55"/>
      <c r="HVR5" s="55"/>
      <c r="HVS5" s="55"/>
      <c r="HVT5" s="55"/>
      <c r="HVU5" s="55"/>
      <c r="HVV5" s="55"/>
      <c r="HVW5" s="55"/>
      <c r="HVX5" s="55"/>
      <c r="HVY5" s="55"/>
      <c r="HVZ5" s="55"/>
      <c r="HWA5" s="55"/>
      <c r="HWB5" s="55"/>
      <c r="HWC5" s="55"/>
      <c r="HWD5" s="55"/>
      <c r="HWE5" s="55"/>
      <c r="HWF5" s="55"/>
      <c r="HWG5" s="55"/>
      <c r="HWH5" s="55"/>
      <c r="HWI5" s="55"/>
      <c r="HWJ5" s="55"/>
      <c r="HWK5" s="55"/>
      <c r="HWL5" s="55"/>
      <c r="HWM5" s="55"/>
      <c r="HWN5" s="55"/>
      <c r="HWO5" s="55"/>
      <c r="HWP5" s="55"/>
      <c r="HWQ5" s="55"/>
      <c r="HWR5" s="55"/>
      <c r="HWS5" s="55"/>
      <c r="HWT5" s="55"/>
      <c r="HWU5" s="55"/>
      <c r="HWV5" s="55"/>
      <c r="HWW5" s="55"/>
      <c r="HWX5" s="55"/>
      <c r="HWY5" s="55"/>
      <c r="HWZ5" s="55"/>
      <c r="HXA5" s="55"/>
      <c r="HXB5" s="55"/>
      <c r="HXC5" s="55"/>
      <c r="HXD5" s="55"/>
      <c r="HXE5" s="55"/>
      <c r="HXF5" s="55"/>
      <c r="HXG5" s="55"/>
      <c r="HXH5" s="55"/>
      <c r="HXI5" s="55"/>
      <c r="HXJ5" s="55"/>
      <c r="HXK5" s="55"/>
      <c r="HXL5" s="55"/>
      <c r="HXM5" s="55"/>
      <c r="HXN5" s="55"/>
      <c r="HXO5" s="55"/>
      <c r="HXP5" s="55"/>
      <c r="HXQ5" s="55"/>
      <c r="HXR5" s="55"/>
      <c r="HXS5" s="55"/>
      <c r="HXT5" s="55"/>
      <c r="HXU5" s="55"/>
      <c r="HXV5" s="55"/>
      <c r="HXW5" s="55"/>
      <c r="HXX5" s="55"/>
      <c r="HXY5" s="55"/>
      <c r="HXZ5" s="55"/>
      <c r="HYA5" s="55"/>
      <c r="HYB5" s="55"/>
      <c r="HYC5" s="55"/>
      <c r="HYD5" s="55"/>
      <c r="HYE5" s="55"/>
      <c r="HYF5" s="55"/>
      <c r="HYG5" s="55"/>
      <c r="HYH5" s="55"/>
      <c r="HYI5" s="55"/>
      <c r="HYJ5" s="55"/>
      <c r="HYK5" s="55"/>
      <c r="HYL5" s="55"/>
      <c r="HYM5" s="55"/>
      <c r="HYN5" s="55"/>
      <c r="HYO5" s="55"/>
      <c r="HYP5" s="55"/>
      <c r="HYQ5" s="55"/>
      <c r="HYR5" s="55"/>
      <c r="HYS5" s="55"/>
      <c r="HYT5" s="55"/>
      <c r="HYU5" s="55"/>
      <c r="HYV5" s="55"/>
      <c r="HYW5" s="55"/>
      <c r="HYX5" s="55"/>
      <c r="HYY5" s="55"/>
      <c r="HYZ5" s="55"/>
      <c r="HZA5" s="55"/>
      <c r="HZB5" s="55"/>
      <c r="HZC5" s="55"/>
      <c r="HZD5" s="55"/>
      <c r="HZE5" s="55"/>
      <c r="HZF5" s="55"/>
      <c r="HZG5" s="55"/>
      <c r="HZH5" s="55"/>
      <c r="HZI5" s="55"/>
      <c r="HZJ5" s="55"/>
      <c r="HZK5" s="55"/>
      <c r="HZL5" s="55"/>
      <c r="HZM5" s="55"/>
      <c r="HZN5" s="55"/>
      <c r="HZO5" s="55"/>
      <c r="HZP5" s="55"/>
      <c r="HZQ5" s="55"/>
      <c r="HZR5" s="55"/>
      <c r="HZS5" s="55"/>
      <c r="HZT5" s="55"/>
      <c r="HZU5" s="55"/>
      <c r="HZV5" s="55"/>
      <c r="HZW5" s="55"/>
      <c r="HZX5" s="55"/>
      <c r="HZY5" s="55"/>
      <c r="HZZ5" s="55"/>
      <c r="IAA5" s="55"/>
      <c r="IAB5" s="55"/>
      <c r="IAC5" s="55"/>
      <c r="IAD5" s="55"/>
      <c r="IAE5" s="55"/>
      <c r="IAF5" s="55"/>
      <c r="IAG5" s="55"/>
      <c r="IAH5" s="55"/>
      <c r="IAI5" s="55"/>
      <c r="IAJ5" s="55"/>
      <c r="IAK5" s="55"/>
      <c r="IAL5" s="55"/>
      <c r="IAM5" s="55"/>
      <c r="IAN5" s="55"/>
      <c r="IAO5" s="55"/>
      <c r="IAP5" s="55"/>
      <c r="IAQ5" s="55"/>
      <c r="IAR5" s="55"/>
      <c r="IAS5" s="55"/>
      <c r="IAT5" s="55"/>
      <c r="IAU5" s="55"/>
      <c r="IAV5" s="55"/>
      <c r="IAW5" s="55"/>
      <c r="IAX5" s="55"/>
      <c r="IAY5" s="55"/>
      <c r="IAZ5" s="55"/>
      <c r="IBA5" s="55"/>
      <c r="IBB5" s="55"/>
      <c r="IBC5" s="55"/>
      <c r="IBD5" s="55"/>
      <c r="IBE5" s="55"/>
      <c r="IBF5" s="55"/>
      <c r="IBG5" s="55"/>
      <c r="IBH5" s="55"/>
      <c r="IBI5" s="55"/>
      <c r="IBJ5" s="55"/>
      <c r="IBK5" s="55"/>
      <c r="IBL5" s="55"/>
      <c r="IBM5" s="55"/>
      <c r="IBN5" s="55"/>
      <c r="IBO5" s="55"/>
      <c r="IBP5" s="55"/>
      <c r="IBQ5" s="55"/>
      <c r="IBR5" s="55"/>
      <c r="IBS5" s="55"/>
      <c r="IBT5" s="55"/>
      <c r="IBU5" s="55"/>
      <c r="IBV5" s="55"/>
      <c r="IBW5" s="55"/>
      <c r="IBX5" s="55"/>
      <c r="IBY5" s="55"/>
      <c r="IBZ5" s="55"/>
      <c r="ICA5" s="55"/>
      <c r="ICB5" s="55"/>
      <c r="ICC5" s="55"/>
      <c r="ICD5" s="55"/>
      <c r="ICE5" s="55"/>
      <c r="ICF5" s="55"/>
      <c r="ICG5" s="55"/>
      <c r="ICH5" s="55"/>
      <c r="ICI5" s="55"/>
      <c r="ICJ5" s="55"/>
      <c r="ICK5" s="55"/>
      <c r="ICL5" s="55"/>
      <c r="ICM5" s="55"/>
      <c r="ICN5" s="55"/>
      <c r="ICO5" s="55"/>
      <c r="ICP5" s="55"/>
      <c r="ICQ5" s="55"/>
      <c r="ICR5" s="55"/>
      <c r="ICS5" s="55"/>
      <c r="ICT5" s="55"/>
      <c r="ICU5" s="55"/>
      <c r="ICV5" s="55"/>
      <c r="ICW5" s="55"/>
      <c r="ICX5" s="55"/>
      <c r="ICY5" s="55"/>
      <c r="ICZ5" s="55"/>
      <c r="IDA5" s="55"/>
      <c r="IDB5" s="55"/>
      <c r="IDC5" s="55"/>
      <c r="IDD5" s="55"/>
      <c r="IDE5" s="55"/>
      <c r="IDF5" s="55"/>
      <c r="IDG5" s="55"/>
      <c r="IDH5" s="55"/>
      <c r="IDI5" s="55"/>
      <c r="IDJ5" s="55"/>
      <c r="IDK5" s="55"/>
      <c r="IDL5" s="55"/>
      <c r="IDM5" s="55"/>
      <c r="IDN5" s="55"/>
      <c r="IDO5" s="55"/>
      <c r="IDP5" s="55"/>
      <c r="IDQ5" s="55"/>
      <c r="IDR5" s="55"/>
      <c r="IDS5" s="55"/>
      <c r="IDT5" s="55"/>
      <c r="IDU5" s="55"/>
      <c r="IDV5" s="55"/>
      <c r="IDW5" s="55"/>
      <c r="IDX5" s="55"/>
      <c r="IDY5" s="55"/>
      <c r="IDZ5" s="55"/>
      <c r="IEA5" s="55"/>
      <c r="IEB5" s="55"/>
      <c r="IEC5" s="55"/>
      <c r="IED5" s="55"/>
      <c r="IEE5" s="55"/>
      <c r="IEF5" s="55"/>
      <c r="IEG5" s="55"/>
      <c r="IEH5" s="55"/>
      <c r="IEI5" s="55"/>
      <c r="IEJ5" s="55"/>
      <c r="IEK5" s="55"/>
      <c r="IEL5" s="55"/>
      <c r="IEM5" s="55"/>
      <c r="IEN5" s="55"/>
      <c r="IEO5" s="55"/>
      <c r="IEP5" s="55"/>
      <c r="IEQ5" s="55"/>
      <c r="IER5" s="55"/>
      <c r="IES5" s="55"/>
      <c r="IET5" s="55"/>
      <c r="IEU5" s="55"/>
      <c r="IEV5" s="55"/>
      <c r="IEW5" s="55"/>
      <c r="IEX5" s="55"/>
      <c r="IEY5" s="55"/>
      <c r="IEZ5" s="55"/>
      <c r="IFA5" s="55"/>
      <c r="IFB5" s="55"/>
      <c r="IFC5" s="55"/>
      <c r="IFD5" s="55"/>
      <c r="IFE5" s="55"/>
      <c r="IFF5" s="55"/>
      <c r="IFG5" s="55"/>
      <c r="IFH5" s="55"/>
      <c r="IFI5" s="55"/>
      <c r="IFJ5" s="55"/>
      <c r="IFK5" s="55"/>
      <c r="IFL5" s="55"/>
      <c r="IFM5" s="55"/>
      <c r="IFN5" s="55"/>
      <c r="IFO5" s="55"/>
      <c r="IFP5" s="55"/>
      <c r="IFQ5" s="55"/>
      <c r="IFR5" s="55"/>
      <c r="IFS5" s="55"/>
      <c r="IFT5" s="55"/>
      <c r="IFU5" s="55"/>
      <c r="IFV5" s="55"/>
      <c r="IFW5" s="55"/>
      <c r="IFX5" s="55"/>
      <c r="IFY5" s="55"/>
      <c r="IFZ5" s="55"/>
      <c r="IGA5" s="55"/>
      <c r="IGB5" s="55"/>
      <c r="IGC5" s="55"/>
      <c r="IGD5" s="55"/>
      <c r="IGE5" s="55"/>
      <c r="IGF5" s="55"/>
      <c r="IGG5" s="55"/>
      <c r="IGH5" s="55"/>
      <c r="IGI5" s="55"/>
      <c r="IGJ5" s="55"/>
      <c r="IGK5" s="55"/>
      <c r="IGL5" s="55"/>
      <c r="IGM5" s="55"/>
      <c r="IGN5" s="55"/>
      <c r="IGO5" s="55"/>
      <c r="IGP5" s="55"/>
      <c r="IGQ5" s="55"/>
      <c r="IGR5" s="55"/>
      <c r="IGS5" s="55"/>
      <c r="IGT5" s="55"/>
      <c r="IGU5" s="55"/>
      <c r="IGV5" s="55"/>
      <c r="IGW5" s="55"/>
      <c r="IGX5" s="55"/>
      <c r="IGY5" s="55"/>
      <c r="IGZ5" s="55"/>
      <c r="IHA5" s="55"/>
      <c r="IHB5" s="55"/>
      <c r="IHC5" s="55"/>
      <c r="IHD5" s="55"/>
      <c r="IHE5" s="55"/>
      <c r="IHF5" s="55"/>
      <c r="IHG5" s="55"/>
      <c r="IHH5" s="55"/>
      <c r="IHI5" s="55"/>
      <c r="IHJ5" s="55"/>
      <c r="IHK5" s="55"/>
      <c r="IHL5" s="55"/>
      <c r="IHM5" s="55"/>
      <c r="IHN5" s="55"/>
      <c r="IHO5" s="55"/>
      <c r="IHP5" s="55"/>
      <c r="IHQ5" s="55"/>
      <c r="IHR5" s="55"/>
      <c r="IHS5" s="55"/>
      <c r="IHT5" s="55"/>
      <c r="IHU5" s="55"/>
      <c r="IHV5" s="55"/>
      <c r="IHW5" s="55"/>
      <c r="IHX5" s="55"/>
      <c r="IHY5" s="55"/>
      <c r="IHZ5" s="55"/>
      <c r="IIA5" s="55"/>
      <c r="IIB5" s="55"/>
      <c r="IIC5" s="55"/>
      <c r="IID5" s="55"/>
      <c r="IIE5" s="55"/>
      <c r="IIF5" s="55"/>
      <c r="IIG5" s="55"/>
      <c r="IIH5" s="55"/>
      <c r="III5" s="55"/>
      <c r="IIJ5" s="55"/>
      <c r="IIK5" s="55"/>
      <c r="IIL5" s="55"/>
      <c r="IIM5" s="55"/>
      <c r="IIN5" s="55"/>
      <c r="IIO5" s="55"/>
      <c r="IIP5" s="55"/>
      <c r="IIQ5" s="55"/>
      <c r="IIR5" s="55"/>
      <c r="IIS5" s="55"/>
      <c r="IIT5" s="55"/>
      <c r="IIU5" s="55"/>
      <c r="IIV5" s="55"/>
      <c r="IIW5" s="55"/>
      <c r="IIX5" s="55"/>
      <c r="IIY5" s="55"/>
      <c r="IIZ5" s="55"/>
      <c r="IJA5" s="55"/>
      <c r="IJB5" s="55"/>
      <c r="IJC5" s="55"/>
      <c r="IJD5" s="55"/>
      <c r="IJE5" s="55"/>
      <c r="IJF5" s="55"/>
      <c r="IJG5" s="55"/>
      <c r="IJH5" s="55"/>
      <c r="IJI5" s="55"/>
      <c r="IJJ5" s="55"/>
      <c r="IJK5" s="55"/>
      <c r="IJL5" s="55"/>
      <c r="IJM5" s="55"/>
      <c r="IJN5" s="55"/>
      <c r="IJO5" s="55"/>
      <c r="IJP5" s="55"/>
      <c r="IJQ5" s="55"/>
      <c r="IJR5" s="55"/>
      <c r="IJS5" s="55"/>
      <c r="IJT5" s="55"/>
      <c r="IJU5" s="55"/>
      <c r="IJV5" s="55"/>
      <c r="IJW5" s="55"/>
      <c r="IJX5" s="55"/>
      <c r="IJY5" s="55"/>
      <c r="IJZ5" s="55"/>
      <c r="IKA5" s="55"/>
      <c r="IKB5" s="55"/>
      <c r="IKC5" s="55"/>
      <c r="IKD5" s="55"/>
      <c r="IKE5" s="55"/>
      <c r="IKF5" s="55"/>
      <c r="IKG5" s="55"/>
      <c r="IKH5" s="55"/>
      <c r="IKI5" s="55"/>
      <c r="IKJ5" s="55"/>
      <c r="IKK5" s="55"/>
      <c r="IKL5" s="55"/>
      <c r="IKM5" s="55"/>
      <c r="IKN5" s="55"/>
      <c r="IKO5" s="55"/>
      <c r="IKP5" s="55"/>
      <c r="IKQ5" s="55"/>
      <c r="IKR5" s="55"/>
      <c r="IKS5" s="55"/>
      <c r="IKT5" s="55"/>
      <c r="IKU5" s="55"/>
      <c r="IKV5" s="55"/>
      <c r="IKW5" s="55"/>
      <c r="IKX5" s="55"/>
      <c r="IKY5" s="55"/>
      <c r="IKZ5" s="55"/>
      <c r="ILA5" s="55"/>
      <c r="ILB5" s="55"/>
      <c r="ILC5" s="55"/>
      <c r="ILD5" s="55"/>
      <c r="ILE5" s="55"/>
      <c r="ILF5" s="55"/>
      <c r="ILG5" s="55"/>
      <c r="ILH5" s="55"/>
      <c r="ILI5" s="55"/>
      <c r="ILJ5" s="55"/>
      <c r="ILK5" s="55"/>
      <c r="ILL5" s="55"/>
      <c r="ILM5" s="55"/>
      <c r="ILN5" s="55"/>
      <c r="ILO5" s="55"/>
      <c r="ILP5" s="55"/>
      <c r="ILQ5" s="55"/>
      <c r="ILR5" s="55"/>
      <c r="ILS5" s="55"/>
      <c r="ILT5" s="55"/>
      <c r="ILU5" s="55"/>
      <c r="ILV5" s="55"/>
      <c r="ILW5" s="55"/>
      <c r="ILX5" s="55"/>
      <c r="ILY5" s="55"/>
      <c r="ILZ5" s="55"/>
      <c r="IMA5" s="55"/>
      <c r="IMB5" s="55"/>
      <c r="IMC5" s="55"/>
      <c r="IMD5" s="55"/>
      <c r="IME5" s="55"/>
      <c r="IMF5" s="55"/>
      <c r="IMG5" s="55"/>
      <c r="IMH5" s="55"/>
      <c r="IMI5" s="55"/>
      <c r="IMJ5" s="55"/>
      <c r="IMK5" s="55"/>
      <c r="IML5" s="55"/>
      <c r="IMM5" s="55"/>
      <c r="IMN5" s="55"/>
      <c r="IMO5" s="55"/>
      <c r="IMP5" s="55"/>
      <c r="IMQ5" s="55"/>
      <c r="IMR5" s="55"/>
      <c r="IMS5" s="55"/>
      <c r="IMT5" s="55"/>
      <c r="IMU5" s="55"/>
      <c r="IMV5" s="55"/>
      <c r="IMW5" s="55"/>
      <c r="IMX5" s="55"/>
      <c r="IMY5" s="55"/>
      <c r="IMZ5" s="55"/>
      <c r="INA5" s="55"/>
      <c r="INB5" s="55"/>
      <c r="INC5" s="55"/>
      <c r="IND5" s="55"/>
      <c r="INE5" s="55"/>
      <c r="INF5" s="55"/>
      <c r="ING5" s="55"/>
      <c r="INH5" s="55"/>
      <c r="INI5" s="55"/>
      <c r="INJ5" s="55"/>
      <c r="INK5" s="55"/>
      <c r="INL5" s="55"/>
      <c r="INM5" s="55"/>
      <c r="INN5" s="55"/>
      <c r="INO5" s="55"/>
      <c r="INP5" s="55"/>
      <c r="INQ5" s="55"/>
      <c r="INR5" s="55"/>
      <c r="INS5" s="55"/>
      <c r="INT5" s="55"/>
      <c r="INU5" s="55"/>
      <c r="INV5" s="55"/>
      <c r="INW5" s="55"/>
      <c r="INX5" s="55"/>
      <c r="INY5" s="55"/>
      <c r="INZ5" s="55"/>
      <c r="IOA5" s="55"/>
      <c r="IOB5" s="55"/>
      <c r="IOC5" s="55"/>
      <c r="IOD5" s="55"/>
      <c r="IOE5" s="55"/>
      <c r="IOF5" s="55"/>
      <c r="IOG5" s="55"/>
      <c r="IOH5" s="55"/>
      <c r="IOI5" s="55"/>
      <c r="IOJ5" s="55"/>
      <c r="IOK5" s="55"/>
      <c r="IOL5" s="55"/>
      <c r="IOM5" s="55"/>
      <c r="ION5" s="55"/>
      <c r="IOO5" s="55"/>
      <c r="IOP5" s="55"/>
      <c r="IOQ5" s="55"/>
      <c r="IOR5" s="55"/>
      <c r="IOS5" s="55"/>
      <c r="IOT5" s="55"/>
      <c r="IOU5" s="55"/>
      <c r="IOV5" s="55"/>
      <c r="IOW5" s="55"/>
      <c r="IOX5" s="55"/>
      <c r="IOY5" s="55"/>
      <c r="IOZ5" s="55"/>
      <c r="IPA5" s="55"/>
      <c r="IPB5" s="55"/>
      <c r="IPC5" s="55"/>
      <c r="IPD5" s="55"/>
      <c r="IPE5" s="55"/>
      <c r="IPF5" s="55"/>
      <c r="IPG5" s="55"/>
      <c r="IPH5" s="55"/>
      <c r="IPI5" s="55"/>
      <c r="IPJ5" s="55"/>
      <c r="IPK5" s="55"/>
      <c r="IPL5" s="55"/>
      <c r="IPM5" s="55"/>
      <c r="IPN5" s="55"/>
      <c r="IPO5" s="55"/>
      <c r="IPP5" s="55"/>
      <c r="IPQ5" s="55"/>
      <c r="IPR5" s="55"/>
      <c r="IPS5" s="55"/>
      <c r="IPT5" s="55"/>
      <c r="IPU5" s="55"/>
      <c r="IPV5" s="55"/>
      <c r="IPW5" s="55"/>
      <c r="IPX5" s="55"/>
      <c r="IPY5" s="55"/>
      <c r="IPZ5" s="55"/>
      <c r="IQA5" s="55"/>
      <c r="IQB5" s="55"/>
      <c r="IQC5" s="55"/>
      <c r="IQD5" s="55"/>
      <c r="IQE5" s="55"/>
      <c r="IQF5" s="55"/>
      <c r="IQG5" s="55"/>
      <c r="IQH5" s="55"/>
      <c r="IQI5" s="55"/>
      <c r="IQJ5" s="55"/>
      <c r="IQK5" s="55"/>
      <c r="IQL5" s="55"/>
      <c r="IQM5" s="55"/>
      <c r="IQN5" s="55"/>
      <c r="IQO5" s="55"/>
      <c r="IQP5" s="55"/>
      <c r="IQQ5" s="55"/>
      <c r="IQR5" s="55"/>
      <c r="IQS5" s="55"/>
      <c r="IQT5" s="55"/>
      <c r="IQU5" s="55"/>
      <c r="IQV5" s="55"/>
      <c r="IQW5" s="55"/>
      <c r="IQX5" s="55"/>
      <c r="IQY5" s="55"/>
      <c r="IQZ5" s="55"/>
      <c r="IRA5" s="55"/>
      <c r="IRB5" s="55"/>
      <c r="IRC5" s="55"/>
      <c r="IRD5" s="55"/>
      <c r="IRE5" s="55"/>
      <c r="IRF5" s="55"/>
      <c r="IRG5" s="55"/>
      <c r="IRH5" s="55"/>
      <c r="IRI5" s="55"/>
      <c r="IRJ5" s="55"/>
      <c r="IRK5" s="55"/>
      <c r="IRL5" s="55"/>
      <c r="IRM5" s="55"/>
      <c r="IRN5" s="55"/>
      <c r="IRO5" s="55"/>
      <c r="IRP5" s="55"/>
      <c r="IRQ5" s="55"/>
      <c r="IRR5" s="55"/>
      <c r="IRS5" s="55"/>
      <c r="IRT5" s="55"/>
      <c r="IRU5" s="55"/>
      <c r="IRV5" s="55"/>
      <c r="IRW5" s="55"/>
      <c r="IRX5" s="55"/>
      <c r="IRY5" s="55"/>
      <c r="IRZ5" s="55"/>
      <c r="ISA5" s="55"/>
      <c r="ISB5" s="55"/>
      <c r="ISC5" s="55"/>
      <c r="ISD5" s="55"/>
      <c r="ISE5" s="55"/>
      <c r="ISF5" s="55"/>
      <c r="ISG5" s="55"/>
      <c r="ISH5" s="55"/>
      <c r="ISI5" s="55"/>
      <c r="ISJ5" s="55"/>
      <c r="ISK5" s="55"/>
      <c r="ISL5" s="55"/>
      <c r="ISM5" s="55"/>
      <c r="ISN5" s="55"/>
      <c r="ISO5" s="55"/>
      <c r="ISP5" s="55"/>
      <c r="ISQ5" s="55"/>
      <c r="ISR5" s="55"/>
      <c r="ISS5" s="55"/>
      <c r="IST5" s="55"/>
      <c r="ISU5" s="55"/>
      <c r="ISV5" s="55"/>
      <c r="ISW5" s="55"/>
      <c r="ISX5" s="55"/>
      <c r="ISY5" s="55"/>
      <c r="ISZ5" s="55"/>
      <c r="ITA5" s="55"/>
      <c r="ITB5" s="55"/>
      <c r="ITC5" s="55"/>
      <c r="ITD5" s="55"/>
      <c r="ITE5" s="55"/>
      <c r="ITF5" s="55"/>
      <c r="ITG5" s="55"/>
      <c r="ITH5" s="55"/>
      <c r="ITI5" s="55"/>
      <c r="ITJ5" s="55"/>
      <c r="ITK5" s="55"/>
      <c r="ITL5" s="55"/>
      <c r="ITM5" s="55"/>
      <c r="ITN5" s="55"/>
      <c r="ITO5" s="55"/>
      <c r="ITP5" s="55"/>
      <c r="ITQ5" s="55"/>
      <c r="ITR5" s="55"/>
      <c r="ITS5" s="55"/>
      <c r="ITT5" s="55"/>
      <c r="ITU5" s="55"/>
      <c r="ITV5" s="55"/>
      <c r="ITW5" s="55"/>
      <c r="ITX5" s="55"/>
      <c r="ITY5" s="55"/>
      <c r="ITZ5" s="55"/>
      <c r="IUA5" s="55"/>
      <c r="IUB5" s="55"/>
      <c r="IUC5" s="55"/>
      <c r="IUD5" s="55"/>
      <c r="IUE5" s="55"/>
      <c r="IUF5" s="55"/>
      <c r="IUG5" s="55"/>
      <c r="IUH5" s="55"/>
      <c r="IUI5" s="55"/>
      <c r="IUJ5" s="55"/>
      <c r="IUK5" s="55"/>
      <c r="IUL5" s="55"/>
      <c r="IUM5" s="55"/>
      <c r="IUN5" s="55"/>
      <c r="IUO5" s="55"/>
      <c r="IUP5" s="55"/>
      <c r="IUQ5" s="55"/>
      <c r="IUR5" s="55"/>
      <c r="IUS5" s="55"/>
      <c r="IUT5" s="55"/>
      <c r="IUU5" s="55"/>
      <c r="IUV5" s="55"/>
      <c r="IUW5" s="55"/>
      <c r="IUX5" s="55"/>
      <c r="IUY5" s="55"/>
      <c r="IUZ5" s="55"/>
      <c r="IVA5" s="55"/>
      <c r="IVB5" s="55"/>
      <c r="IVC5" s="55"/>
      <c r="IVD5" s="55"/>
      <c r="IVE5" s="55"/>
      <c r="IVF5" s="55"/>
      <c r="IVG5" s="55"/>
      <c r="IVH5" s="55"/>
      <c r="IVI5" s="55"/>
      <c r="IVJ5" s="55"/>
      <c r="IVK5" s="55"/>
      <c r="IVL5" s="55"/>
      <c r="IVM5" s="55"/>
      <c r="IVN5" s="55"/>
      <c r="IVO5" s="55"/>
      <c r="IVP5" s="55"/>
      <c r="IVQ5" s="55"/>
      <c r="IVR5" s="55"/>
      <c r="IVS5" s="55"/>
      <c r="IVT5" s="55"/>
      <c r="IVU5" s="55"/>
      <c r="IVV5" s="55"/>
      <c r="IVW5" s="55"/>
      <c r="IVX5" s="55"/>
      <c r="IVY5" s="55"/>
      <c r="IVZ5" s="55"/>
      <c r="IWA5" s="55"/>
      <c r="IWB5" s="55"/>
      <c r="IWC5" s="55"/>
      <c r="IWD5" s="55"/>
      <c r="IWE5" s="55"/>
      <c r="IWF5" s="55"/>
      <c r="IWG5" s="55"/>
      <c r="IWH5" s="55"/>
      <c r="IWI5" s="55"/>
      <c r="IWJ5" s="55"/>
      <c r="IWK5" s="55"/>
      <c r="IWL5" s="55"/>
      <c r="IWM5" s="55"/>
      <c r="IWN5" s="55"/>
      <c r="IWO5" s="55"/>
      <c r="IWP5" s="55"/>
      <c r="IWQ5" s="55"/>
      <c r="IWR5" s="55"/>
      <c r="IWS5" s="55"/>
      <c r="IWT5" s="55"/>
      <c r="IWU5" s="55"/>
      <c r="IWV5" s="55"/>
      <c r="IWW5" s="55"/>
      <c r="IWX5" s="55"/>
      <c r="IWY5" s="55"/>
      <c r="IWZ5" s="55"/>
      <c r="IXA5" s="55"/>
      <c r="IXB5" s="55"/>
      <c r="IXC5" s="55"/>
      <c r="IXD5" s="55"/>
      <c r="IXE5" s="55"/>
      <c r="IXF5" s="55"/>
      <c r="IXG5" s="55"/>
      <c r="IXH5" s="55"/>
      <c r="IXI5" s="55"/>
      <c r="IXJ5" s="55"/>
      <c r="IXK5" s="55"/>
      <c r="IXL5" s="55"/>
      <c r="IXM5" s="55"/>
      <c r="IXN5" s="55"/>
      <c r="IXO5" s="55"/>
      <c r="IXP5" s="55"/>
      <c r="IXQ5" s="55"/>
      <c r="IXR5" s="55"/>
      <c r="IXS5" s="55"/>
      <c r="IXT5" s="55"/>
      <c r="IXU5" s="55"/>
      <c r="IXV5" s="55"/>
      <c r="IXW5" s="55"/>
      <c r="IXX5" s="55"/>
      <c r="IXY5" s="55"/>
      <c r="IXZ5" s="55"/>
      <c r="IYA5" s="55"/>
      <c r="IYB5" s="55"/>
      <c r="IYC5" s="55"/>
      <c r="IYD5" s="55"/>
      <c r="IYE5" s="55"/>
      <c r="IYF5" s="55"/>
      <c r="IYG5" s="55"/>
      <c r="IYH5" s="55"/>
      <c r="IYI5" s="55"/>
      <c r="IYJ5" s="55"/>
      <c r="IYK5" s="55"/>
      <c r="IYL5" s="55"/>
      <c r="IYM5" s="55"/>
      <c r="IYN5" s="55"/>
      <c r="IYO5" s="55"/>
      <c r="IYP5" s="55"/>
      <c r="IYQ5" s="55"/>
      <c r="IYR5" s="55"/>
      <c r="IYS5" s="55"/>
      <c r="IYT5" s="55"/>
      <c r="IYU5" s="55"/>
      <c r="IYV5" s="55"/>
      <c r="IYW5" s="55"/>
      <c r="IYX5" s="55"/>
      <c r="IYY5" s="55"/>
      <c r="IYZ5" s="55"/>
      <c r="IZA5" s="55"/>
      <c r="IZB5" s="55"/>
      <c r="IZC5" s="55"/>
      <c r="IZD5" s="55"/>
      <c r="IZE5" s="55"/>
      <c r="IZF5" s="55"/>
      <c r="IZG5" s="55"/>
      <c r="IZH5" s="55"/>
      <c r="IZI5" s="55"/>
      <c r="IZJ5" s="55"/>
      <c r="IZK5" s="55"/>
      <c r="IZL5" s="55"/>
      <c r="IZM5" s="55"/>
      <c r="IZN5" s="55"/>
      <c r="IZO5" s="55"/>
      <c r="IZP5" s="55"/>
      <c r="IZQ5" s="55"/>
      <c r="IZR5" s="55"/>
      <c r="IZS5" s="55"/>
      <c r="IZT5" s="55"/>
      <c r="IZU5" s="55"/>
      <c r="IZV5" s="55"/>
      <c r="IZW5" s="55"/>
      <c r="IZX5" s="55"/>
      <c r="IZY5" s="55"/>
      <c r="IZZ5" s="55"/>
      <c r="JAA5" s="55"/>
      <c r="JAB5" s="55"/>
      <c r="JAC5" s="55"/>
      <c r="JAD5" s="55"/>
      <c r="JAE5" s="55"/>
      <c r="JAF5" s="55"/>
      <c r="JAG5" s="55"/>
      <c r="JAH5" s="55"/>
      <c r="JAI5" s="55"/>
      <c r="JAJ5" s="55"/>
      <c r="JAK5" s="55"/>
      <c r="JAL5" s="55"/>
      <c r="JAM5" s="55"/>
      <c r="JAN5" s="55"/>
      <c r="JAO5" s="55"/>
      <c r="JAP5" s="55"/>
      <c r="JAQ5" s="55"/>
      <c r="JAR5" s="55"/>
      <c r="JAS5" s="55"/>
      <c r="JAT5" s="55"/>
      <c r="JAU5" s="55"/>
      <c r="JAV5" s="55"/>
      <c r="JAW5" s="55"/>
      <c r="JAX5" s="55"/>
      <c r="JAY5" s="55"/>
      <c r="JAZ5" s="55"/>
      <c r="JBA5" s="55"/>
      <c r="JBB5" s="55"/>
      <c r="JBC5" s="55"/>
      <c r="JBD5" s="55"/>
      <c r="JBE5" s="55"/>
      <c r="JBF5" s="55"/>
      <c r="JBG5" s="55"/>
      <c r="JBH5" s="55"/>
      <c r="JBI5" s="55"/>
      <c r="JBJ5" s="55"/>
      <c r="JBK5" s="55"/>
      <c r="JBL5" s="55"/>
      <c r="JBM5" s="55"/>
      <c r="JBN5" s="55"/>
      <c r="JBO5" s="55"/>
      <c r="JBP5" s="55"/>
      <c r="JBQ5" s="55"/>
      <c r="JBR5" s="55"/>
      <c r="JBS5" s="55"/>
      <c r="JBT5" s="55"/>
      <c r="JBU5" s="55"/>
      <c r="JBV5" s="55"/>
      <c r="JBW5" s="55"/>
      <c r="JBX5" s="55"/>
      <c r="JBY5" s="55"/>
      <c r="JBZ5" s="55"/>
      <c r="JCA5" s="55"/>
      <c r="JCB5" s="55"/>
      <c r="JCC5" s="55"/>
      <c r="JCD5" s="55"/>
      <c r="JCE5" s="55"/>
      <c r="JCF5" s="55"/>
      <c r="JCG5" s="55"/>
      <c r="JCH5" s="55"/>
      <c r="JCI5" s="55"/>
      <c r="JCJ5" s="55"/>
      <c r="JCK5" s="55"/>
      <c r="JCL5" s="55"/>
      <c r="JCM5" s="55"/>
      <c r="JCN5" s="55"/>
      <c r="JCO5" s="55"/>
      <c r="JCP5" s="55"/>
      <c r="JCQ5" s="55"/>
      <c r="JCR5" s="55"/>
      <c r="JCS5" s="55"/>
      <c r="JCT5" s="55"/>
      <c r="JCU5" s="55"/>
      <c r="JCV5" s="55"/>
      <c r="JCW5" s="55"/>
      <c r="JCX5" s="55"/>
      <c r="JCY5" s="55"/>
      <c r="JCZ5" s="55"/>
      <c r="JDA5" s="55"/>
      <c r="JDB5" s="55"/>
      <c r="JDC5" s="55"/>
      <c r="JDD5" s="55"/>
      <c r="JDE5" s="55"/>
      <c r="JDF5" s="55"/>
      <c r="JDG5" s="55"/>
      <c r="JDH5" s="55"/>
      <c r="JDI5" s="55"/>
      <c r="JDJ5" s="55"/>
      <c r="JDK5" s="55"/>
      <c r="JDL5" s="55"/>
      <c r="JDM5" s="55"/>
      <c r="JDN5" s="55"/>
      <c r="JDO5" s="55"/>
      <c r="JDP5" s="55"/>
      <c r="JDQ5" s="55"/>
      <c r="JDR5" s="55"/>
      <c r="JDS5" s="55"/>
      <c r="JDT5" s="55"/>
      <c r="JDU5" s="55"/>
      <c r="JDV5" s="55"/>
      <c r="JDW5" s="55"/>
      <c r="JDX5" s="55"/>
      <c r="JDY5" s="55"/>
      <c r="JDZ5" s="55"/>
      <c r="JEA5" s="55"/>
      <c r="JEB5" s="55"/>
      <c r="JEC5" s="55"/>
      <c r="JED5" s="55"/>
      <c r="JEE5" s="55"/>
      <c r="JEF5" s="55"/>
      <c r="JEG5" s="55"/>
      <c r="JEH5" s="55"/>
      <c r="JEI5" s="55"/>
      <c r="JEJ5" s="55"/>
      <c r="JEK5" s="55"/>
      <c r="JEL5" s="55"/>
      <c r="JEM5" s="55"/>
      <c r="JEN5" s="55"/>
      <c r="JEO5" s="55"/>
      <c r="JEP5" s="55"/>
      <c r="JEQ5" s="55"/>
      <c r="JER5" s="55"/>
      <c r="JES5" s="55"/>
      <c r="JET5" s="55"/>
      <c r="JEU5" s="55"/>
      <c r="JEV5" s="55"/>
      <c r="JEW5" s="55"/>
      <c r="JEX5" s="55"/>
      <c r="JEY5" s="55"/>
      <c r="JEZ5" s="55"/>
      <c r="JFA5" s="55"/>
      <c r="JFB5" s="55"/>
      <c r="JFC5" s="55"/>
      <c r="JFD5" s="55"/>
      <c r="JFE5" s="55"/>
      <c r="JFF5" s="55"/>
      <c r="JFG5" s="55"/>
      <c r="JFH5" s="55"/>
      <c r="JFI5" s="55"/>
      <c r="JFJ5" s="55"/>
      <c r="JFK5" s="55"/>
      <c r="JFL5" s="55"/>
      <c r="JFM5" s="55"/>
      <c r="JFN5" s="55"/>
      <c r="JFO5" s="55"/>
      <c r="JFP5" s="55"/>
      <c r="JFQ5" s="55"/>
      <c r="JFR5" s="55"/>
      <c r="JFS5" s="55"/>
      <c r="JFT5" s="55"/>
      <c r="JFU5" s="55"/>
      <c r="JFV5" s="55"/>
      <c r="JFW5" s="55"/>
      <c r="JFX5" s="55"/>
      <c r="JFY5" s="55"/>
      <c r="JFZ5" s="55"/>
      <c r="JGA5" s="55"/>
      <c r="JGB5" s="55"/>
      <c r="JGC5" s="55"/>
      <c r="JGD5" s="55"/>
      <c r="JGE5" s="55"/>
      <c r="JGF5" s="55"/>
      <c r="JGG5" s="55"/>
      <c r="JGH5" s="55"/>
      <c r="JGI5" s="55"/>
      <c r="JGJ5" s="55"/>
      <c r="JGK5" s="55"/>
      <c r="JGL5" s="55"/>
      <c r="JGM5" s="55"/>
      <c r="JGN5" s="55"/>
      <c r="JGO5" s="55"/>
      <c r="JGP5" s="55"/>
      <c r="JGQ5" s="55"/>
      <c r="JGR5" s="55"/>
      <c r="JGS5" s="55"/>
      <c r="JGT5" s="55"/>
      <c r="JGU5" s="55"/>
      <c r="JGV5" s="55"/>
      <c r="JGW5" s="55"/>
      <c r="JGX5" s="55"/>
      <c r="JGY5" s="55"/>
      <c r="JGZ5" s="55"/>
      <c r="JHA5" s="55"/>
      <c r="JHB5" s="55"/>
      <c r="JHC5" s="55"/>
      <c r="JHD5" s="55"/>
      <c r="JHE5" s="55"/>
      <c r="JHF5" s="55"/>
      <c r="JHG5" s="55"/>
      <c r="JHH5" s="55"/>
      <c r="JHI5" s="55"/>
      <c r="JHJ5" s="55"/>
      <c r="JHK5" s="55"/>
      <c r="JHL5" s="55"/>
      <c r="JHM5" s="55"/>
      <c r="JHN5" s="55"/>
      <c r="JHO5" s="55"/>
      <c r="JHP5" s="55"/>
      <c r="JHQ5" s="55"/>
      <c r="JHR5" s="55"/>
      <c r="JHS5" s="55"/>
      <c r="JHT5" s="55"/>
      <c r="JHU5" s="55"/>
      <c r="JHV5" s="55"/>
      <c r="JHW5" s="55"/>
      <c r="JHX5" s="55"/>
      <c r="JHY5" s="55"/>
      <c r="JHZ5" s="55"/>
      <c r="JIA5" s="55"/>
      <c r="JIB5" s="55"/>
      <c r="JIC5" s="55"/>
      <c r="JID5" s="55"/>
      <c r="JIE5" s="55"/>
      <c r="JIF5" s="55"/>
      <c r="JIG5" s="55"/>
      <c r="JIH5" s="55"/>
      <c r="JII5" s="55"/>
      <c r="JIJ5" s="55"/>
      <c r="JIK5" s="55"/>
      <c r="JIL5" s="55"/>
      <c r="JIM5" s="55"/>
      <c r="JIN5" s="55"/>
      <c r="JIO5" s="55"/>
      <c r="JIP5" s="55"/>
      <c r="JIQ5" s="55"/>
      <c r="JIR5" s="55"/>
      <c r="JIS5" s="55"/>
      <c r="JIT5" s="55"/>
      <c r="JIU5" s="55"/>
      <c r="JIV5" s="55"/>
      <c r="JIW5" s="55"/>
      <c r="JIX5" s="55"/>
      <c r="JIY5" s="55"/>
      <c r="JIZ5" s="55"/>
      <c r="JJA5" s="55"/>
      <c r="JJB5" s="55"/>
      <c r="JJC5" s="55"/>
      <c r="JJD5" s="55"/>
      <c r="JJE5" s="55"/>
      <c r="JJF5" s="55"/>
      <c r="JJG5" s="55"/>
      <c r="JJH5" s="55"/>
      <c r="JJI5" s="55"/>
      <c r="JJJ5" s="55"/>
      <c r="JJK5" s="55"/>
      <c r="JJL5" s="55"/>
      <c r="JJM5" s="55"/>
      <c r="JJN5" s="55"/>
      <c r="JJO5" s="55"/>
      <c r="JJP5" s="55"/>
      <c r="JJQ5" s="55"/>
      <c r="JJR5" s="55"/>
      <c r="JJS5" s="55"/>
      <c r="JJT5" s="55"/>
      <c r="JJU5" s="55"/>
      <c r="JJV5" s="55"/>
      <c r="JJW5" s="55"/>
      <c r="JJX5" s="55"/>
      <c r="JJY5" s="55"/>
      <c r="JJZ5" s="55"/>
      <c r="JKA5" s="55"/>
      <c r="JKB5" s="55"/>
      <c r="JKC5" s="55"/>
      <c r="JKD5" s="55"/>
      <c r="JKE5" s="55"/>
      <c r="JKF5" s="55"/>
      <c r="JKG5" s="55"/>
      <c r="JKH5" s="55"/>
      <c r="JKI5" s="55"/>
      <c r="JKJ5" s="55"/>
      <c r="JKK5" s="55"/>
      <c r="JKL5" s="55"/>
      <c r="JKM5" s="55"/>
      <c r="JKN5" s="55"/>
      <c r="JKO5" s="55"/>
      <c r="JKP5" s="55"/>
      <c r="JKQ5" s="55"/>
      <c r="JKR5" s="55"/>
      <c r="JKS5" s="55"/>
      <c r="JKT5" s="55"/>
      <c r="JKU5" s="55"/>
      <c r="JKV5" s="55"/>
      <c r="JKW5" s="55"/>
      <c r="JKX5" s="55"/>
      <c r="JKY5" s="55"/>
      <c r="JKZ5" s="55"/>
      <c r="JLA5" s="55"/>
      <c r="JLB5" s="55"/>
      <c r="JLC5" s="55"/>
      <c r="JLD5" s="55"/>
      <c r="JLE5" s="55"/>
      <c r="JLF5" s="55"/>
      <c r="JLG5" s="55"/>
      <c r="JLH5" s="55"/>
      <c r="JLI5" s="55"/>
      <c r="JLJ5" s="55"/>
      <c r="JLK5" s="55"/>
      <c r="JLL5" s="55"/>
      <c r="JLM5" s="55"/>
      <c r="JLN5" s="55"/>
      <c r="JLO5" s="55"/>
      <c r="JLP5" s="55"/>
      <c r="JLQ5" s="55"/>
      <c r="JLR5" s="55"/>
      <c r="JLS5" s="55"/>
      <c r="JLT5" s="55"/>
      <c r="JLU5" s="55"/>
      <c r="JLV5" s="55"/>
      <c r="JLW5" s="55"/>
      <c r="JLX5" s="55"/>
      <c r="JLY5" s="55"/>
      <c r="JLZ5" s="55"/>
      <c r="JMA5" s="55"/>
      <c r="JMB5" s="55"/>
      <c r="JMC5" s="55"/>
      <c r="JMD5" s="55"/>
      <c r="JME5" s="55"/>
      <c r="JMF5" s="55"/>
      <c r="JMG5" s="55"/>
      <c r="JMH5" s="55"/>
      <c r="JMI5" s="55"/>
      <c r="JMJ5" s="55"/>
      <c r="JMK5" s="55"/>
      <c r="JML5" s="55"/>
      <c r="JMM5" s="55"/>
      <c r="JMN5" s="55"/>
      <c r="JMO5" s="55"/>
      <c r="JMP5" s="55"/>
      <c r="JMQ5" s="55"/>
      <c r="JMR5" s="55"/>
      <c r="JMS5" s="55"/>
      <c r="JMT5" s="55"/>
      <c r="JMU5" s="55"/>
      <c r="JMV5" s="55"/>
      <c r="JMW5" s="55"/>
      <c r="JMX5" s="55"/>
      <c r="JMY5" s="55"/>
      <c r="JMZ5" s="55"/>
      <c r="JNA5" s="55"/>
      <c r="JNB5" s="55"/>
      <c r="JNC5" s="55"/>
      <c r="JND5" s="55"/>
      <c r="JNE5" s="55"/>
      <c r="JNF5" s="55"/>
      <c r="JNG5" s="55"/>
      <c r="JNH5" s="55"/>
      <c r="JNI5" s="55"/>
      <c r="JNJ5" s="55"/>
      <c r="JNK5" s="55"/>
      <c r="JNL5" s="55"/>
      <c r="JNM5" s="55"/>
      <c r="JNN5" s="55"/>
      <c r="JNO5" s="55"/>
      <c r="JNP5" s="55"/>
      <c r="JNQ5" s="55"/>
      <c r="JNR5" s="55"/>
      <c r="JNS5" s="55"/>
      <c r="JNT5" s="55"/>
      <c r="JNU5" s="55"/>
      <c r="JNV5" s="55"/>
      <c r="JNW5" s="55"/>
      <c r="JNX5" s="55"/>
      <c r="JNY5" s="55"/>
      <c r="JNZ5" s="55"/>
      <c r="JOA5" s="55"/>
      <c r="JOB5" s="55"/>
      <c r="JOC5" s="55"/>
      <c r="JOD5" s="55"/>
      <c r="JOE5" s="55"/>
      <c r="JOF5" s="55"/>
      <c r="JOG5" s="55"/>
      <c r="JOH5" s="55"/>
      <c r="JOI5" s="55"/>
      <c r="JOJ5" s="55"/>
      <c r="JOK5" s="55"/>
      <c r="JOL5" s="55"/>
      <c r="JOM5" s="55"/>
      <c r="JON5" s="55"/>
      <c r="JOO5" s="55"/>
      <c r="JOP5" s="55"/>
      <c r="JOQ5" s="55"/>
      <c r="JOR5" s="55"/>
      <c r="JOS5" s="55"/>
      <c r="JOT5" s="55"/>
      <c r="JOU5" s="55"/>
      <c r="JOV5" s="55"/>
      <c r="JOW5" s="55"/>
      <c r="JOX5" s="55"/>
      <c r="JOY5" s="55"/>
      <c r="JOZ5" s="55"/>
      <c r="JPA5" s="55"/>
      <c r="JPB5" s="55"/>
      <c r="JPC5" s="55"/>
      <c r="JPD5" s="55"/>
      <c r="JPE5" s="55"/>
      <c r="JPF5" s="55"/>
      <c r="JPG5" s="55"/>
      <c r="JPH5" s="55"/>
      <c r="JPI5" s="55"/>
      <c r="JPJ5" s="55"/>
      <c r="JPK5" s="55"/>
      <c r="JPL5" s="55"/>
      <c r="JPM5" s="55"/>
      <c r="JPN5" s="55"/>
      <c r="JPO5" s="55"/>
      <c r="JPP5" s="55"/>
      <c r="JPQ5" s="55"/>
      <c r="JPR5" s="55"/>
      <c r="JPS5" s="55"/>
      <c r="JPT5" s="55"/>
      <c r="JPU5" s="55"/>
      <c r="JPV5" s="55"/>
      <c r="JPW5" s="55"/>
      <c r="JPX5" s="55"/>
      <c r="JPY5" s="55"/>
      <c r="JPZ5" s="55"/>
      <c r="JQA5" s="55"/>
      <c r="JQB5" s="55"/>
      <c r="JQC5" s="55"/>
      <c r="JQD5" s="55"/>
      <c r="JQE5" s="55"/>
      <c r="JQF5" s="55"/>
      <c r="JQG5" s="55"/>
      <c r="JQH5" s="55"/>
      <c r="JQI5" s="55"/>
      <c r="JQJ5" s="55"/>
      <c r="JQK5" s="55"/>
      <c r="JQL5" s="55"/>
      <c r="JQM5" s="55"/>
      <c r="JQN5" s="55"/>
      <c r="JQO5" s="55"/>
      <c r="JQP5" s="55"/>
      <c r="JQQ5" s="55"/>
      <c r="JQR5" s="55"/>
      <c r="JQS5" s="55"/>
      <c r="JQT5" s="55"/>
      <c r="JQU5" s="55"/>
      <c r="JQV5" s="55"/>
      <c r="JQW5" s="55"/>
      <c r="JQX5" s="55"/>
      <c r="JQY5" s="55"/>
      <c r="JQZ5" s="55"/>
      <c r="JRA5" s="55"/>
      <c r="JRB5" s="55"/>
      <c r="JRC5" s="55"/>
      <c r="JRD5" s="55"/>
      <c r="JRE5" s="55"/>
      <c r="JRF5" s="55"/>
      <c r="JRG5" s="55"/>
      <c r="JRH5" s="55"/>
      <c r="JRI5" s="55"/>
      <c r="JRJ5" s="55"/>
      <c r="JRK5" s="55"/>
      <c r="JRL5" s="55"/>
      <c r="JRM5" s="55"/>
      <c r="JRN5" s="55"/>
      <c r="JRO5" s="55"/>
      <c r="JRP5" s="55"/>
      <c r="JRQ5" s="55"/>
      <c r="JRR5" s="55"/>
      <c r="JRS5" s="55"/>
      <c r="JRT5" s="55"/>
      <c r="JRU5" s="55"/>
      <c r="JRV5" s="55"/>
      <c r="JRW5" s="55"/>
      <c r="JRX5" s="55"/>
      <c r="JRY5" s="55"/>
      <c r="JRZ5" s="55"/>
      <c r="JSA5" s="55"/>
      <c r="JSB5" s="55"/>
      <c r="JSC5" s="55"/>
      <c r="JSD5" s="55"/>
      <c r="JSE5" s="55"/>
      <c r="JSF5" s="55"/>
      <c r="JSG5" s="55"/>
      <c r="JSH5" s="55"/>
      <c r="JSI5" s="55"/>
      <c r="JSJ5" s="55"/>
      <c r="JSK5" s="55"/>
      <c r="JSL5" s="55"/>
      <c r="JSM5" s="55"/>
      <c r="JSN5" s="55"/>
      <c r="JSO5" s="55"/>
      <c r="JSP5" s="55"/>
      <c r="JSQ5" s="55"/>
      <c r="JSR5" s="55"/>
      <c r="JSS5" s="55"/>
      <c r="JST5" s="55"/>
      <c r="JSU5" s="55"/>
      <c r="JSV5" s="55"/>
      <c r="JSW5" s="55"/>
      <c r="JSX5" s="55"/>
      <c r="JSY5" s="55"/>
      <c r="JSZ5" s="55"/>
      <c r="JTA5" s="55"/>
      <c r="JTB5" s="55"/>
      <c r="JTC5" s="55"/>
      <c r="JTD5" s="55"/>
      <c r="JTE5" s="55"/>
      <c r="JTF5" s="55"/>
      <c r="JTG5" s="55"/>
      <c r="JTH5" s="55"/>
      <c r="JTI5" s="55"/>
      <c r="JTJ5" s="55"/>
      <c r="JTK5" s="55"/>
      <c r="JTL5" s="55"/>
      <c r="JTM5" s="55"/>
      <c r="JTN5" s="55"/>
      <c r="JTO5" s="55"/>
      <c r="JTP5" s="55"/>
      <c r="JTQ5" s="55"/>
      <c r="JTR5" s="55"/>
      <c r="JTS5" s="55"/>
      <c r="JTT5" s="55"/>
      <c r="JTU5" s="55"/>
      <c r="JTV5" s="55"/>
      <c r="JTW5" s="55"/>
      <c r="JTX5" s="55"/>
      <c r="JTY5" s="55"/>
      <c r="JTZ5" s="55"/>
      <c r="JUA5" s="55"/>
      <c r="JUB5" s="55"/>
      <c r="JUC5" s="55"/>
      <c r="JUD5" s="55"/>
      <c r="JUE5" s="55"/>
      <c r="JUF5" s="55"/>
      <c r="JUG5" s="55"/>
      <c r="JUH5" s="55"/>
      <c r="JUI5" s="55"/>
      <c r="JUJ5" s="55"/>
      <c r="JUK5" s="55"/>
      <c r="JUL5" s="55"/>
      <c r="JUM5" s="55"/>
      <c r="JUN5" s="55"/>
      <c r="JUO5" s="55"/>
      <c r="JUP5" s="55"/>
      <c r="JUQ5" s="55"/>
      <c r="JUR5" s="55"/>
      <c r="JUS5" s="55"/>
      <c r="JUT5" s="55"/>
      <c r="JUU5" s="55"/>
      <c r="JUV5" s="55"/>
      <c r="JUW5" s="55"/>
      <c r="JUX5" s="55"/>
      <c r="JUY5" s="55"/>
      <c r="JUZ5" s="55"/>
      <c r="JVA5" s="55"/>
      <c r="JVB5" s="55"/>
      <c r="JVC5" s="55"/>
      <c r="JVD5" s="55"/>
      <c r="JVE5" s="55"/>
      <c r="JVF5" s="55"/>
      <c r="JVG5" s="55"/>
      <c r="JVH5" s="55"/>
      <c r="JVI5" s="55"/>
      <c r="JVJ5" s="55"/>
      <c r="JVK5" s="55"/>
      <c r="JVL5" s="55"/>
      <c r="JVM5" s="55"/>
      <c r="JVN5" s="55"/>
      <c r="JVO5" s="55"/>
      <c r="JVP5" s="55"/>
      <c r="JVQ5" s="55"/>
      <c r="JVR5" s="55"/>
      <c r="JVS5" s="55"/>
      <c r="JVT5" s="55"/>
      <c r="JVU5" s="55"/>
      <c r="JVV5" s="55"/>
      <c r="JVW5" s="55"/>
      <c r="JVX5" s="55"/>
      <c r="JVY5" s="55"/>
      <c r="JVZ5" s="55"/>
      <c r="JWA5" s="55"/>
      <c r="JWB5" s="55"/>
      <c r="JWC5" s="55"/>
      <c r="JWD5" s="55"/>
      <c r="JWE5" s="55"/>
      <c r="JWF5" s="55"/>
      <c r="JWG5" s="55"/>
      <c r="JWH5" s="55"/>
      <c r="JWI5" s="55"/>
      <c r="JWJ5" s="55"/>
      <c r="JWK5" s="55"/>
      <c r="JWL5" s="55"/>
      <c r="JWM5" s="55"/>
      <c r="JWN5" s="55"/>
      <c r="JWO5" s="55"/>
      <c r="JWP5" s="55"/>
      <c r="JWQ5" s="55"/>
      <c r="JWR5" s="55"/>
      <c r="JWS5" s="55"/>
      <c r="JWT5" s="55"/>
      <c r="JWU5" s="55"/>
      <c r="JWV5" s="55"/>
      <c r="JWW5" s="55"/>
      <c r="JWX5" s="55"/>
      <c r="JWY5" s="55"/>
      <c r="JWZ5" s="55"/>
      <c r="JXA5" s="55"/>
      <c r="JXB5" s="55"/>
      <c r="JXC5" s="55"/>
      <c r="JXD5" s="55"/>
      <c r="JXE5" s="55"/>
      <c r="JXF5" s="55"/>
      <c r="JXG5" s="55"/>
      <c r="JXH5" s="55"/>
      <c r="JXI5" s="55"/>
      <c r="JXJ5" s="55"/>
      <c r="JXK5" s="55"/>
      <c r="JXL5" s="55"/>
      <c r="JXM5" s="55"/>
      <c r="JXN5" s="55"/>
      <c r="JXO5" s="55"/>
      <c r="JXP5" s="55"/>
      <c r="JXQ5" s="55"/>
      <c r="JXR5" s="55"/>
      <c r="JXS5" s="55"/>
      <c r="JXT5" s="55"/>
      <c r="JXU5" s="55"/>
      <c r="JXV5" s="55"/>
      <c r="JXW5" s="55"/>
      <c r="JXX5" s="55"/>
      <c r="JXY5" s="55"/>
      <c r="JXZ5" s="55"/>
      <c r="JYA5" s="55"/>
      <c r="JYB5" s="55"/>
      <c r="JYC5" s="55"/>
      <c r="JYD5" s="55"/>
      <c r="JYE5" s="55"/>
      <c r="JYF5" s="55"/>
      <c r="JYG5" s="55"/>
      <c r="JYH5" s="55"/>
      <c r="JYI5" s="55"/>
      <c r="JYJ5" s="55"/>
      <c r="JYK5" s="55"/>
      <c r="JYL5" s="55"/>
      <c r="JYM5" s="55"/>
      <c r="JYN5" s="55"/>
      <c r="JYO5" s="55"/>
      <c r="JYP5" s="55"/>
      <c r="JYQ5" s="55"/>
      <c r="JYR5" s="55"/>
      <c r="JYS5" s="55"/>
      <c r="JYT5" s="55"/>
      <c r="JYU5" s="55"/>
      <c r="JYV5" s="55"/>
      <c r="JYW5" s="55"/>
      <c r="JYX5" s="55"/>
      <c r="JYY5" s="55"/>
      <c r="JYZ5" s="55"/>
      <c r="JZA5" s="55"/>
      <c r="JZB5" s="55"/>
      <c r="JZC5" s="55"/>
      <c r="JZD5" s="55"/>
      <c r="JZE5" s="55"/>
      <c r="JZF5" s="55"/>
      <c r="JZG5" s="55"/>
      <c r="JZH5" s="55"/>
      <c r="JZI5" s="55"/>
      <c r="JZJ5" s="55"/>
      <c r="JZK5" s="55"/>
      <c r="JZL5" s="55"/>
      <c r="JZM5" s="55"/>
      <c r="JZN5" s="55"/>
      <c r="JZO5" s="55"/>
      <c r="JZP5" s="55"/>
      <c r="JZQ5" s="55"/>
      <c r="JZR5" s="55"/>
      <c r="JZS5" s="55"/>
      <c r="JZT5" s="55"/>
      <c r="JZU5" s="55"/>
      <c r="JZV5" s="55"/>
      <c r="JZW5" s="55"/>
      <c r="JZX5" s="55"/>
      <c r="JZY5" s="55"/>
      <c r="JZZ5" s="55"/>
      <c r="KAA5" s="55"/>
      <c r="KAB5" s="55"/>
      <c r="KAC5" s="55"/>
      <c r="KAD5" s="55"/>
      <c r="KAE5" s="55"/>
      <c r="KAF5" s="55"/>
      <c r="KAG5" s="55"/>
      <c r="KAH5" s="55"/>
      <c r="KAI5" s="55"/>
      <c r="KAJ5" s="55"/>
      <c r="KAK5" s="55"/>
      <c r="KAL5" s="55"/>
      <c r="KAM5" s="55"/>
      <c r="KAN5" s="55"/>
      <c r="KAO5" s="55"/>
      <c r="KAP5" s="55"/>
      <c r="KAQ5" s="55"/>
      <c r="KAR5" s="55"/>
      <c r="KAS5" s="55"/>
      <c r="KAT5" s="55"/>
      <c r="KAU5" s="55"/>
      <c r="KAV5" s="55"/>
      <c r="KAW5" s="55"/>
      <c r="KAX5" s="55"/>
      <c r="KAY5" s="55"/>
      <c r="KAZ5" s="55"/>
      <c r="KBA5" s="55"/>
      <c r="KBB5" s="55"/>
      <c r="KBC5" s="55"/>
      <c r="KBD5" s="55"/>
      <c r="KBE5" s="55"/>
      <c r="KBF5" s="55"/>
      <c r="KBG5" s="55"/>
      <c r="KBH5" s="55"/>
      <c r="KBI5" s="55"/>
      <c r="KBJ5" s="55"/>
      <c r="KBK5" s="55"/>
      <c r="KBL5" s="55"/>
      <c r="KBM5" s="55"/>
      <c r="KBN5" s="55"/>
      <c r="KBO5" s="55"/>
      <c r="KBP5" s="55"/>
      <c r="KBQ5" s="55"/>
      <c r="KBR5" s="55"/>
      <c r="KBS5" s="55"/>
      <c r="KBT5" s="55"/>
      <c r="KBU5" s="55"/>
      <c r="KBV5" s="55"/>
      <c r="KBW5" s="55"/>
      <c r="KBX5" s="55"/>
      <c r="KBY5" s="55"/>
      <c r="KBZ5" s="55"/>
      <c r="KCA5" s="55"/>
      <c r="KCB5" s="55"/>
      <c r="KCC5" s="55"/>
      <c r="KCD5" s="55"/>
      <c r="KCE5" s="55"/>
      <c r="KCF5" s="55"/>
      <c r="KCG5" s="55"/>
      <c r="KCH5" s="55"/>
      <c r="KCI5" s="55"/>
      <c r="KCJ5" s="55"/>
      <c r="KCK5" s="55"/>
      <c r="KCL5" s="55"/>
      <c r="KCM5" s="55"/>
      <c r="KCN5" s="55"/>
      <c r="KCO5" s="55"/>
      <c r="KCP5" s="55"/>
      <c r="KCQ5" s="55"/>
      <c r="KCR5" s="55"/>
      <c r="KCS5" s="55"/>
      <c r="KCT5" s="55"/>
      <c r="KCU5" s="55"/>
      <c r="KCV5" s="55"/>
      <c r="KCW5" s="55"/>
      <c r="KCX5" s="55"/>
      <c r="KCY5" s="55"/>
      <c r="KCZ5" s="55"/>
      <c r="KDA5" s="55"/>
      <c r="KDB5" s="55"/>
      <c r="KDC5" s="55"/>
      <c r="KDD5" s="55"/>
      <c r="KDE5" s="55"/>
      <c r="KDF5" s="55"/>
      <c r="KDG5" s="55"/>
      <c r="KDH5" s="55"/>
      <c r="KDI5" s="55"/>
      <c r="KDJ5" s="55"/>
      <c r="KDK5" s="55"/>
      <c r="KDL5" s="55"/>
      <c r="KDM5" s="55"/>
      <c r="KDN5" s="55"/>
      <c r="KDO5" s="55"/>
      <c r="KDP5" s="55"/>
      <c r="KDQ5" s="55"/>
      <c r="KDR5" s="55"/>
      <c r="KDS5" s="55"/>
      <c r="KDT5" s="55"/>
      <c r="KDU5" s="55"/>
      <c r="KDV5" s="55"/>
      <c r="KDW5" s="55"/>
      <c r="KDX5" s="55"/>
      <c r="KDY5" s="55"/>
      <c r="KDZ5" s="55"/>
      <c r="KEA5" s="55"/>
      <c r="KEB5" s="55"/>
      <c r="KEC5" s="55"/>
      <c r="KED5" s="55"/>
      <c r="KEE5" s="55"/>
      <c r="KEF5" s="55"/>
      <c r="KEG5" s="55"/>
      <c r="KEH5" s="55"/>
      <c r="KEI5" s="55"/>
      <c r="KEJ5" s="55"/>
      <c r="KEK5" s="55"/>
      <c r="KEL5" s="55"/>
      <c r="KEM5" s="55"/>
      <c r="KEN5" s="55"/>
      <c r="KEO5" s="55"/>
      <c r="KEP5" s="55"/>
      <c r="KEQ5" s="55"/>
      <c r="KER5" s="55"/>
      <c r="KES5" s="55"/>
      <c r="KET5" s="55"/>
      <c r="KEU5" s="55"/>
      <c r="KEV5" s="55"/>
      <c r="KEW5" s="55"/>
      <c r="KEX5" s="55"/>
      <c r="KEY5" s="55"/>
      <c r="KEZ5" s="55"/>
      <c r="KFA5" s="55"/>
      <c r="KFB5" s="55"/>
      <c r="KFC5" s="55"/>
      <c r="KFD5" s="55"/>
      <c r="KFE5" s="55"/>
      <c r="KFF5" s="55"/>
      <c r="KFG5" s="55"/>
      <c r="KFH5" s="55"/>
      <c r="KFI5" s="55"/>
      <c r="KFJ5" s="55"/>
      <c r="KFK5" s="55"/>
      <c r="KFL5" s="55"/>
      <c r="KFM5" s="55"/>
      <c r="KFN5" s="55"/>
      <c r="KFO5" s="55"/>
      <c r="KFP5" s="55"/>
      <c r="KFQ5" s="55"/>
      <c r="KFR5" s="55"/>
      <c r="KFS5" s="55"/>
      <c r="KFT5" s="55"/>
      <c r="KFU5" s="55"/>
      <c r="KFV5" s="55"/>
      <c r="KFW5" s="55"/>
      <c r="KFX5" s="55"/>
      <c r="KFY5" s="55"/>
      <c r="KFZ5" s="55"/>
      <c r="KGA5" s="55"/>
      <c r="KGB5" s="55"/>
      <c r="KGC5" s="55"/>
      <c r="KGD5" s="55"/>
      <c r="KGE5" s="55"/>
      <c r="KGF5" s="55"/>
      <c r="KGG5" s="55"/>
      <c r="KGH5" s="55"/>
      <c r="KGI5" s="55"/>
      <c r="KGJ5" s="55"/>
      <c r="KGK5" s="55"/>
      <c r="KGL5" s="55"/>
      <c r="KGM5" s="55"/>
      <c r="KGN5" s="55"/>
      <c r="KGO5" s="55"/>
      <c r="KGP5" s="55"/>
      <c r="KGQ5" s="55"/>
      <c r="KGR5" s="55"/>
      <c r="KGS5" s="55"/>
      <c r="KGT5" s="55"/>
      <c r="KGU5" s="55"/>
      <c r="KGV5" s="55"/>
      <c r="KGW5" s="55"/>
      <c r="KGX5" s="55"/>
      <c r="KGY5" s="55"/>
      <c r="KGZ5" s="55"/>
      <c r="KHA5" s="55"/>
      <c r="KHB5" s="55"/>
      <c r="KHC5" s="55"/>
      <c r="KHD5" s="55"/>
      <c r="KHE5" s="55"/>
      <c r="KHF5" s="55"/>
      <c r="KHG5" s="55"/>
      <c r="KHH5" s="55"/>
      <c r="KHI5" s="55"/>
      <c r="KHJ5" s="55"/>
      <c r="KHK5" s="55"/>
      <c r="KHL5" s="55"/>
      <c r="KHM5" s="55"/>
      <c r="KHN5" s="55"/>
      <c r="KHO5" s="55"/>
      <c r="KHP5" s="55"/>
      <c r="KHQ5" s="55"/>
      <c r="KHR5" s="55"/>
      <c r="KHS5" s="55"/>
      <c r="KHT5" s="55"/>
      <c r="KHU5" s="55"/>
      <c r="KHV5" s="55"/>
      <c r="KHW5" s="55"/>
      <c r="KHX5" s="55"/>
      <c r="KHY5" s="55"/>
      <c r="KHZ5" s="55"/>
      <c r="KIA5" s="55"/>
      <c r="KIB5" s="55"/>
      <c r="KIC5" s="55"/>
      <c r="KID5" s="55"/>
      <c r="KIE5" s="55"/>
      <c r="KIF5" s="55"/>
      <c r="KIG5" s="55"/>
      <c r="KIH5" s="55"/>
      <c r="KII5" s="55"/>
      <c r="KIJ5" s="55"/>
      <c r="KIK5" s="55"/>
      <c r="KIL5" s="55"/>
      <c r="KIM5" s="55"/>
      <c r="KIN5" s="55"/>
      <c r="KIO5" s="55"/>
      <c r="KIP5" s="55"/>
      <c r="KIQ5" s="55"/>
      <c r="KIR5" s="55"/>
      <c r="KIS5" s="55"/>
      <c r="KIT5" s="55"/>
      <c r="KIU5" s="55"/>
      <c r="KIV5" s="55"/>
      <c r="KIW5" s="55"/>
      <c r="KIX5" s="55"/>
      <c r="KIY5" s="55"/>
      <c r="KIZ5" s="55"/>
      <c r="KJA5" s="55"/>
      <c r="KJB5" s="55"/>
      <c r="KJC5" s="55"/>
      <c r="KJD5" s="55"/>
      <c r="KJE5" s="55"/>
      <c r="KJF5" s="55"/>
      <c r="KJG5" s="55"/>
      <c r="KJH5" s="55"/>
      <c r="KJI5" s="55"/>
      <c r="KJJ5" s="55"/>
      <c r="KJK5" s="55"/>
      <c r="KJL5" s="55"/>
      <c r="KJM5" s="55"/>
      <c r="KJN5" s="55"/>
      <c r="KJO5" s="55"/>
      <c r="KJP5" s="55"/>
      <c r="KJQ5" s="55"/>
      <c r="KJR5" s="55"/>
      <c r="KJS5" s="55"/>
      <c r="KJT5" s="55"/>
      <c r="KJU5" s="55"/>
      <c r="KJV5" s="55"/>
      <c r="KJW5" s="55"/>
      <c r="KJX5" s="55"/>
      <c r="KJY5" s="55"/>
      <c r="KJZ5" s="55"/>
      <c r="KKA5" s="55"/>
      <c r="KKB5" s="55"/>
      <c r="KKC5" s="55"/>
      <c r="KKD5" s="55"/>
      <c r="KKE5" s="55"/>
      <c r="KKF5" s="55"/>
      <c r="KKG5" s="55"/>
      <c r="KKH5" s="55"/>
      <c r="KKI5" s="55"/>
      <c r="KKJ5" s="55"/>
      <c r="KKK5" s="55"/>
      <c r="KKL5" s="55"/>
      <c r="KKM5" s="55"/>
      <c r="KKN5" s="55"/>
      <c r="KKO5" s="55"/>
      <c r="KKP5" s="55"/>
      <c r="KKQ5" s="55"/>
      <c r="KKR5" s="55"/>
      <c r="KKS5" s="55"/>
      <c r="KKT5" s="55"/>
      <c r="KKU5" s="55"/>
      <c r="KKV5" s="55"/>
      <c r="KKW5" s="55"/>
      <c r="KKX5" s="55"/>
      <c r="KKY5" s="55"/>
      <c r="KKZ5" s="55"/>
      <c r="KLA5" s="55"/>
      <c r="KLB5" s="55"/>
      <c r="KLC5" s="55"/>
      <c r="KLD5" s="55"/>
      <c r="KLE5" s="55"/>
      <c r="KLF5" s="55"/>
      <c r="KLG5" s="55"/>
      <c r="KLH5" s="55"/>
      <c r="KLI5" s="55"/>
      <c r="KLJ5" s="55"/>
      <c r="KLK5" s="55"/>
      <c r="KLL5" s="55"/>
      <c r="KLM5" s="55"/>
      <c r="KLN5" s="55"/>
      <c r="KLO5" s="55"/>
      <c r="KLP5" s="55"/>
      <c r="KLQ5" s="55"/>
      <c r="KLR5" s="55"/>
      <c r="KLS5" s="55"/>
      <c r="KLT5" s="55"/>
      <c r="KLU5" s="55"/>
      <c r="KLV5" s="55"/>
      <c r="KLW5" s="55"/>
      <c r="KLX5" s="55"/>
      <c r="KLY5" s="55"/>
      <c r="KLZ5" s="55"/>
      <c r="KMA5" s="55"/>
      <c r="KMB5" s="55"/>
      <c r="KMC5" s="55"/>
      <c r="KMD5" s="55"/>
      <c r="KME5" s="55"/>
      <c r="KMF5" s="55"/>
      <c r="KMG5" s="55"/>
      <c r="KMH5" s="55"/>
      <c r="KMI5" s="55"/>
      <c r="KMJ5" s="55"/>
      <c r="KMK5" s="55"/>
      <c r="KML5" s="55"/>
      <c r="KMM5" s="55"/>
      <c r="KMN5" s="55"/>
      <c r="KMO5" s="55"/>
      <c r="KMP5" s="55"/>
      <c r="KMQ5" s="55"/>
      <c r="KMR5" s="55"/>
      <c r="KMS5" s="55"/>
      <c r="KMT5" s="55"/>
      <c r="KMU5" s="55"/>
      <c r="KMV5" s="55"/>
      <c r="KMW5" s="55"/>
      <c r="KMX5" s="55"/>
      <c r="KMY5" s="55"/>
      <c r="KMZ5" s="55"/>
      <c r="KNA5" s="55"/>
      <c r="KNB5" s="55"/>
      <c r="KNC5" s="55"/>
      <c r="KND5" s="55"/>
      <c r="KNE5" s="55"/>
      <c r="KNF5" s="55"/>
      <c r="KNG5" s="55"/>
      <c r="KNH5" s="55"/>
      <c r="KNI5" s="55"/>
      <c r="KNJ5" s="55"/>
      <c r="KNK5" s="55"/>
      <c r="KNL5" s="55"/>
      <c r="KNM5" s="55"/>
      <c r="KNN5" s="55"/>
      <c r="KNO5" s="55"/>
      <c r="KNP5" s="55"/>
      <c r="KNQ5" s="55"/>
      <c r="KNR5" s="55"/>
      <c r="KNS5" s="55"/>
      <c r="KNT5" s="55"/>
      <c r="KNU5" s="55"/>
      <c r="KNV5" s="55"/>
      <c r="KNW5" s="55"/>
      <c r="KNX5" s="55"/>
      <c r="KNY5" s="55"/>
      <c r="KNZ5" s="55"/>
      <c r="KOA5" s="55"/>
      <c r="KOB5" s="55"/>
      <c r="KOC5" s="55"/>
      <c r="KOD5" s="55"/>
      <c r="KOE5" s="55"/>
      <c r="KOF5" s="55"/>
      <c r="KOG5" s="55"/>
      <c r="KOH5" s="55"/>
      <c r="KOI5" s="55"/>
      <c r="KOJ5" s="55"/>
      <c r="KOK5" s="55"/>
      <c r="KOL5" s="55"/>
      <c r="KOM5" s="55"/>
      <c r="KON5" s="55"/>
      <c r="KOO5" s="55"/>
      <c r="KOP5" s="55"/>
      <c r="KOQ5" s="55"/>
      <c r="KOR5" s="55"/>
      <c r="KOS5" s="55"/>
      <c r="KOT5" s="55"/>
      <c r="KOU5" s="55"/>
      <c r="KOV5" s="55"/>
      <c r="KOW5" s="55"/>
      <c r="KOX5" s="55"/>
      <c r="KOY5" s="55"/>
      <c r="KOZ5" s="55"/>
      <c r="KPA5" s="55"/>
      <c r="KPB5" s="55"/>
      <c r="KPC5" s="55"/>
      <c r="KPD5" s="55"/>
      <c r="KPE5" s="55"/>
      <c r="KPF5" s="55"/>
      <c r="KPG5" s="55"/>
      <c r="KPH5" s="55"/>
      <c r="KPI5" s="55"/>
      <c r="KPJ5" s="55"/>
      <c r="KPK5" s="55"/>
      <c r="KPL5" s="55"/>
      <c r="KPM5" s="55"/>
      <c r="KPN5" s="55"/>
      <c r="KPO5" s="55"/>
      <c r="KPP5" s="55"/>
      <c r="KPQ5" s="55"/>
      <c r="KPR5" s="55"/>
      <c r="KPS5" s="55"/>
      <c r="KPT5" s="55"/>
      <c r="KPU5" s="55"/>
      <c r="KPV5" s="55"/>
      <c r="KPW5" s="55"/>
      <c r="KPX5" s="55"/>
      <c r="KPY5" s="55"/>
      <c r="KPZ5" s="55"/>
      <c r="KQA5" s="55"/>
      <c r="KQB5" s="55"/>
      <c r="KQC5" s="55"/>
      <c r="KQD5" s="55"/>
      <c r="KQE5" s="55"/>
      <c r="KQF5" s="55"/>
      <c r="KQG5" s="55"/>
      <c r="KQH5" s="55"/>
      <c r="KQI5" s="55"/>
      <c r="KQJ5" s="55"/>
      <c r="KQK5" s="55"/>
      <c r="KQL5" s="55"/>
      <c r="KQM5" s="55"/>
      <c r="KQN5" s="55"/>
      <c r="KQO5" s="55"/>
      <c r="KQP5" s="55"/>
      <c r="KQQ5" s="55"/>
      <c r="KQR5" s="55"/>
      <c r="KQS5" s="55"/>
      <c r="KQT5" s="55"/>
      <c r="KQU5" s="55"/>
      <c r="KQV5" s="55"/>
      <c r="KQW5" s="55"/>
      <c r="KQX5" s="55"/>
      <c r="KQY5" s="55"/>
      <c r="KQZ5" s="55"/>
      <c r="KRA5" s="55"/>
      <c r="KRB5" s="55"/>
      <c r="KRC5" s="55"/>
      <c r="KRD5" s="55"/>
      <c r="KRE5" s="55"/>
      <c r="KRF5" s="55"/>
      <c r="KRG5" s="55"/>
      <c r="KRH5" s="55"/>
      <c r="KRI5" s="55"/>
      <c r="KRJ5" s="55"/>
      <c r="KRK5" s="55"/>
      <c r="KRL5" s="55"/>
      <c r="KRM5" s="55"/>
      <c r="KRN5" s="55"/>
      <c r="KRO5" s="55"/>
      <c r="KRP5" s="55"/>
      <c r="KRQ5" s="55"/>
      <c r="KRR5" s="55"/>
      <c r="KRS5" s="55"/>
      <c r="KRT5" s="55"/>
      <c r="KRU5" s="55"/>
      <c r="KRV5" s="55"/>
      <c r="KRW5" s="55"/>
      <c r="KRX5" s="55"/>
      <c r="KRY5" s="55"/>
      <c r="KRZ5" s="55"/>
      <c r="KSA5" s="55"/>
      <c r="KSB5" s="55"/>
      <c r="KSC5" s="55"/>
      <c r="KSD5" s="55"/>
      <c r="KSE5" s="55"/>
      <c r="KSF5" s="55"/>
      <c r="KSG5" s="55"/>
      <c r="KSH5" s="55"/>
      <c r="KSI5" s="55"/>
      <c r="KSJ5" s="55"/>
      <c r="KSK5" s="55"/>
      <c r="KSL5" s="55"/>
      <c r="KSM5" s="55"/>
      <c r="KSN5" s="55"/>
      <c r="KSO5" s="55"/>
      <c r="KSP5" s="55"/>
      <c r="KSQ5" s="55"/>
      <c r="KSR5" s="55"/>
      <c r="KSS5" s="55"/>
      <c r="KST5" s="55"/>
      <c r="KSU5" s="55"/>
      <c r="KSV5" s="55"/>
      <c r="KSW5" s="55"/>
      <c r="KSX5" s="55"/>
      <c r="KSY5" s="55"/>
      <c r="KSZ5" s="55"/>
      <c r="KTA5" s="55"/>
      <c r="KTB5" s="55"/>
      <c r="KTC5" s="55"/>
      <c r="KTD5" s="55"/>
      <c r="KTE5" s="55"/>
      <c r="KTF5" s="55"/>
      <c r="KTG5" s="55"/>
      <c r="KTH5" s="55"/>
      <c r="KTI5" s="55"/>
      <c r="KTJ5" s="55"/>
      <c r="KTK5" s="55"/>
      <c r="KTL5" s="55"/>
      <c r="KTM5" s="55"/>
      <c r="KTN5" s="55"/>
      <c r="KTO5" s="55"/>
      <c r="KTP5" s="55"/>
      <c r="KTQ5" s="55"/>
      <c r="KTR5" s="55"/>
      <c r="KTS5" s="55"/>
      <c r="KTT5" s="55"/>
      <c r="KTU5" s="55"/>
      <c r="KTV5" s="55"/>
      <c r="KTW5" s="55"/>
      <c r="KTX5" s="55"/>
      <c r="KTY5" s="55"/>
      <c r="KTZ5" s="55"/>
      <c r="KUA5" s="55"/>
      <c r="KUB5" s="55"/>
      <c r="KUC5" s="55"/>
      <c r="KUD5" s="55"/>
      <c r="KUE5" s="55"/>
      <c r="KUF5" s="55"/>
      <c r="KUG5" s="55"/>
      <c r="KUH5" s="55"/>
      <c r="KUI5" s="55"/>
      <c r="KUJ5" s="55"/>
      <c r="KUK5" s="55"/>
      <c r="KUL5" s="55"/>
      <c r="KUM5" s="55"/>
      <c r="KUN5" s="55"/>
      <c r="KUO5" s="55"/>
      <c r="KUP5" s="55"/>
      <c r="KUQ5" s="55"/>
      <c r="KUR5" s="55"/>
      <c r="KUS5" s="55"/>
      <c r="KUT5" s="55"/>
      <c r="KUU5" s="55"/>
      <c r="KUV5" s="55"/>
      <c r="KUW5" s="55"/>
      <c r="KUX5" s="55"/>
      <c r="KUY5" s="55"/>
      <c r="KUZ5" s="55"/>
      <c r="KVA5" s="55"/>
      <c r="KVB5" s="55"/>
      <c r="KVC5" s="55"/>
      <c r="KVD5" s="55"/>
      <c r="KVE5" s="55"/>
      <c r="KVF5" s="55"/>
      <c r="KVG5" s="55"/>
      <c r="KVH5" s="55"/>
      <c r="KVI5" s="55"/>
      <c r="KVJ5" s="55"/>
      <c r="KVK5" s="55"/>
      <c r="KVL5" s="55"/>
      <c r="KVM5" s="55"/>
      <c r="KVN5" s="55"/>
      <c r="KVO5" s="55"/>
      <c r="KVP5" s="55"/>
      <c r="KVQ5" s="55"/>
      <c r="KVR5" s="55"/>
      <c r="KVS5" s="55"/>
      <c r="KVT5" s="55"/>
      <c r="KVU5" s="55"/>
      <c r="KVV5" s="55"/>
      <c r="KVW5" s="55"/>
      <c r="KVX5" s="55"/>
      <c r="KVY5" s="55"/>
      <c r="KVZ5" s="55"/>
      <c r="KWA5" s="55"/>
      <c r="KWB5" s="55"/>
      <c r="KWC5" s="55"/>
      <c r="KWD5" s="55"/>
      <c r="KWE5" s="55"/>
      <c r="KWF5" s="55"/>
      <c r="KWG5" s="55"/>
      <c r="KWH5" s="55"/>
      <c r="KWI5" s="55"/>
      <c r="KWJ5" s="55"/>
      <c r="KWK5" s="55"/>
      <c r="KWL5" s="55"/>
      <c r="KWM5" s="55"/>
      <c r="KWN5" s="55"/>
      <c r="KWO5" s="55"/>
      <c r="KWP5" s="55"/>
      <c r="KWQ5" s="55"/>
      <c r="KWR5" s="55"/>
      <c r="KWS5" s="55"/>
      <c r="KWT5" s="55"/>
      <c r="KWU5" s="55"/>
      <c r="KWV5" s="55"/>
      <c r="KWW5" s="55"/>
      <c r="KWX5" s="55"/>
      <c r="KWY5" s="55"/>
      <c r="KWZ5" s="55"/>
      <c r="KXA5" s="55"/>
      <c r="KXB5" s="55"/>
      <c r="KXC5" s="55"/>
      <c r="KXD5" s="55"/>
      <c r="KXE5" s="55"/>
      <c r="KXF5" s="55"/>
      <c r="KXG5" s="55"/>
      <c r="KXH5" s="55"/>
      <c r="KXI5" s="55"/>
      <c r="KXJ5" s="55"/>
      <c r="KXK5" s="55"/>
      <c r="KXL5" s="55"/>
      <c r="KXM5" s="55"/>
      <c r="KXN5" s="55"/>
      <c r="KXO5" s="55"/>
      <c r="KXP5" s="55"/>
      <c r="KXQ5" s="55"/>
      <c r="KXR5" s="55"/>
      <c r="KXS5" s="55"/>
      <c r="KXT5" s="55"/>
      <c r="KXU5" s="55"/>
      <c r="KXV5" s="55"/>
      <c r="KXW5" s="55"/>
      <c r="KXX5" s="55"/>
      <c r="KXY5" s="55"/>
      <c r="KXZ5" s="55"/>
      <c r="KYA5" s="55"/>
      <c r="KYB5" s="55"/>
      <c r="KYC5" s="55"/>
      <c r="KYD5" s="55"/>
      <c r="KYE5" s="55"/>
      <c r="KYF5" s="55"/>
      <c r="KYG5" s="55"/>
      <c r="KYH5" s="55"/>
      <c r="KYI5" s="55"/>
      <c r="KYJ5" s="55"/>
      <c r="KYK5" s="55"/>
      <c r="KYL5" s="55"/>
      <c r="KYM5" s="55"/>
      <c r="KYN5" s="55"/>
      <c r="KYO5" s="55"/>
      <c r="KYP5" s="55"/>
      <c r="KYQ5" s="55"/>
      <c r="KYR5" s="55"/>
      <c r="KYS5" s="55"/>
      <c r="KYT5" s="55"/>
      <c r="KYU5" s="55"/>
      <c r="KYV5" s="55"/>
      <c r="KYW5" s="55"/>
      <c r="KYX5" s="55"/>
      <c r="KYY5" s="55"/>
      <c r="KYZ5" s="55"/>
      <c r="KZA5" s="55"/>
      <c r="KZB5" s="55"/>
      <c r="KZC5" s="55"/>
      <c r="KZD5" s="55"/>
      <c r="KZE5" s="55"/>
      <c r="KZF5" s="55"/>
      <c r="KZG5" s="55"/>
      <c r="KZH5" s="55"/>
      <c r="KZI5" s="55"/>
      <c r="KZJ5" s="55"/>
      <c r="KZK5" s="55"/>
      <c r="KZL5" s="55"/>
      <c r="KZM5" s="55"/>
      <c r="KZN5" s="55"/>
      <c r="KZO5" s="55"/>
      <c r="KZP5" s="55"/>
      <c r="KZQ5" s="55"/>
      <c r="KZR5" s="55"/>
      <c r="KZS5" s="55"/>
      <c r="KZT5" s="55"/>
      <c r="KZU5" s="55"/>
      <c r="KZV5" s="55"/>
      <c r="KZW5" s="55"/>
      <c r="KZX5" s="55"/>
      <c r="KZY5" s="55"/>
      <c r="KZZ5" s="55"/>
      <c r="LAA5" s="55"/>
      <c r="LAB5" s="55"/>
      <c r="LAC5" s="55"/>
      <c r="LAD5" s="55"/>
      <c r="LAE5" s="55"/>
      <c r="LAF5" s="55"/>
      <c r="LAG5" s="55"/>
      <c r="LAH5" s="55"/>
      <c r="LAI5" s="55"/>
      <c r="LAJ5" s="55"/>
      <c r="LAK5" s="55"/>
      <c r="LAL5" s="55"/>
      <c r="LAM5" s="55"/>
      <c r="LAN5" s="55"/>
      <c r="LAO5" s="55"/>
      <c r="LAP5" s="55"/>
      <c r="LAQ5" s="55"/>
      <c r="LAR5" s="55"/>
      <c r="LAS5" s="55"/>
      <c r="LAT5" s="55"/>
      <c r="LAU5" s="55"/>
      <c r="LAV5" s="55"/>
      <c r="LAW5" s="55"/>
      <c r="LAX5" s="55"/>
      <c r="LAY5" s="55"/>
      <c r="LAZ5" s="55"/>
      <c r="LBA5" s="55"/>
      <c r="LBB5" s="55"/>
      <c r="LBC5" s="55"/>
      <c r="LBD5" s="55"/>
      <c r="LBE5" s="55"/>
      <c r="LBF5" s="55"/>
      <c r="LBG5" s="55"/>
      <c r="LBH5" s="55"/>
      <c r="LBI5" s="55"/>
      <c r="LBJ5" s="55"/>
      <c r="LBK5" s="55"/>
      <c r="LBL5" s="55"/>
      <c r="LBM5" s="55"/>
      <c r="LBN5" s="55"/>
      <c r="LBO5" s="55"/>
      <c r="LBP5" s="55"/>
      <c r="LBQ5" s="55"/>
      <c r="LBR5" s="55"/>
      <c r="LBS5" s="55"/>
      <c r="LBT5" s="55"/>
      <c r="LBU5" s="55"/>
      <c r="LBV5" s="55"/>
      <c r="LBW5" s="55"/>
      <c r="LBX5" s="55"/>
      <c r="LBY5" s="55"/>
      <c r="LBZ5" s="55"/>
      <c r="LCA5" s="55"/>
      <c r="LCB5" s="55"/>
      <c r="LCC5" s="55"/>
      <c r="LCD5" s="55"/>
      <c r="LCE5" s="55"/>
      <c r="LCF5" s="55"/>
      <c r="LCG5" s="55"/>
      <c r="LCH5" s="55"/>
      <c r="LCI5" s="55"/>
      <c r="LCJ5" s="55"/>
      <c r="LCK5" s="55"/>
      <c r="LCL5" s="55"/>
      <c r="LCM5" s="55"/>
      <c r="LCN5" s="55"/>
      <c r="LCO5" s="55"/>
      <c r="LCP5" s="55"/>
      <c r="LCQ5" s="55"/>
      <c r="LCR5" s="55"/>
      <c r="LCS5" s="55"/>
      <c r="LCT5" s="55"/>
      <c r="LCU5" s="55"/>
      <c r="LCV5" s="55"/>
      <c r="LCW5" s="55"/>
      <c r="LCX5" s="55"/>
      <c r="LCY5" s="55"/>
      <c r="LCZ5" s="55"/>
      <c r="LDA5" s="55"/>
      <c r="LDB5" s="55"/>
      <c r="LDC5" s="55"/>
      <c r="LDD5" s="55"/>
      <c r="LDE5" s="55"/>
      <c r="LDF5" s="55"/>
      <c r="LDG5" s="55"/>
      <c r="LDH5" s="55"/>
      <c r="LDI5" s="55"/>
      <c r="LDJ5" s="55"/>
      <c r="LDK5" s="55"/>
      <c r="LDL5" s="55"/>
      <c r="LDM5" s="55"/>
      <c r="LDN5" s="55"/>
      <c r="LDO5" s="55"/>
      <c r="LDP5" s="55"/>
      <c r="LDQ5" s="55"/>
      <c r="LDR5" s="55"/>
      <c r="LDS5" s="55"/>
      <c r="LDT5" s="55"/>
      <c r="LDU5" s="55"/>
      <c r="LDV5" s="55"/>
      <c r="LDW5" s="55"/>
      <c r="LDX5" s="55"/>
      <c r="LDY5" s="55"/>
      <c r="LDZ5" s="55"/>
      <c r="LEA5" s="55"/>
      <c r="LEB5" s="55"/>
      <c r="LEC5" s="55"/>
      <c r="LED5" s="55"/>
      <c r="LEE5" s="55"/>
      <c r="LEF5" s="55"/>
      <c r="LEG5" s="55"/>
      <c r="LEH5" s="55"/>
      <c r="LEI5" s="55"/>
      <c r="LEJ5" s="55"/>
      <c r="LEK5" s="55"/>
      <c r="LEL5" s="55"/>
      <c r="LEM5" s="55"/>
      <c r="LEN5" s="55"/>
      <c r="LEO5" s="55"/>
      <c r="LEP5" s="55"/>
      <c r="LEQ5" s="55"/>
      <c r="LER5" s="55"/>
      <c r="LES5" s="55"/>
      <c r="LET5" s="55"/>
      <c r="LEU5" s="55"/>
      <c r="LEV5" s="55"/>
      <c r="LEW5" s="55"/>
      <c r="LEX5" s="55"/>
      <c r="LEY5" s="55"/>
      <c r="LEZ5" s="55"/>
      <c r="LFA5" s="55"/>
      <c r="LFB5" s="55"/>
      <c r="LFC5" s="55"/>
      <c r="LFD5" s="55"/>
      <c r="LFE5" s="55"/>
      <c r="LFF5" s="55"/>
      <c r="LFG5" s="55"/>
      <c r="LFH5" s="55"/>
      <c r="LFI5" s="55"/>
      <c r="LFJ5" s="55"/>
      <c r="LFK5" s="55"/>
      <c r="LFL5" s="55"/>
      <c r="LFM5" s="55"/>
      <c r="LFN5" s="55"/>
      <c r="LFO5" s="55"/>
      <c r="LFP5" s="55"/>
      <c r="LFQ5" s="55"/>
      <c r="LFR5" s="55"/>
      <c r="LFS5" s="55"/>
      <c r="LFT5" s="55"/>
      <c r="LFU5" s="55"/>
      <c r="LFV5" s="55"/>
      <c r="LFW5" s="55"/>
      <c r="LFX5" s="55"/>
      <c r="LFY5" s="55"/>
      <c r="LFZ5" s="55"/>
      <c r="LGA5" s="55"/>
      <c r="LGB5" s="55"/>
      <c r="LGC5" s="55"/>
      <c r="LGD5" s="55"/>
      <c r="LGE5" s="55"/>
      <c r="LGF5" s="55"/>
      <c r="LGG5" s="55"/>
      <c r="LGH5" s="55"/>
      <c r="LGI5" s="55"/>
      <c r="LGJ5" s="55"/>
      <c r="LGK5" s="55"/>
      <c r="LGL5" s="55"/>
      <c r="LGM5" s="55"/>
      <c r="LGN5" s="55"/>
      <c r="LGO5" s="55"/>
      <c r="LGP5" s="55"/>
      <c r="LGQ5" s="55"/>
      <c r="LGR5" s="55"/>
      <c r="LGS5" s="55"/>
      <c r="LGT5" s="55"/>
      <c r="LGU5" s="55"/>
      <c r="LGV5" s="55"/>
      <c r="LGW5" s="55"/>
      <c r="LGX5" s="55"/>
      <c r="LGY5" s="55"/>
      <c r="LGZ5" s="55"/>
      <c r="LHA5" s="55"/>
      <c r="LHB5" s="55"/>
      <c r="LHC5" s="55"/>
      <c r="LHD5" s="55"/>
      <c r="LHE5" s="55"/>
      <c r="LHF5" s="55"/>
      <c r="LHG5" s="55"/>
      <c r="LHH5" s="55"/>
      <c r="LHI5" s="55"/>
      <c r="LHJ5" s="55"/>
      <c r="LHK5" s="55"/>
      <c r="LHL5" s="55"/>
      <c r="LHM5" s="55"/>
      <c r="LHN5" s="55"/>
      <c r="LHO5" s="55"/>
      <c r="LHP5" s="55"/>
      <c r="LHQ5" s="55"/>
      <c r="LHR5" s="55"/>
      <c r="LHS5" s="55"/>
      <c r="LHT5" s="55"/>
      <c r="LHU5" s="55"/>
      <c r="LHV5" s="55"/>
      <c r="LHW5" s="55"/>
      <c r="LHX5" s="55"/>
      <c r="LHY5" s="55"/>
      <c r="LHZ5" s="55"/>
      <c r="LIA5" s="55"/>
      <c r="LIB5" s="55"/>
      <c r="LIC5" s="55"/>
      <c r="LID5" s="55"/>
      <c r="LIE5" s="55"/>
      <c r="LIF5" s="55"/>
      <c r="LIG5" s="55"/>
      <c r="LIH5" s="55"/>
      <c r="LII5" s="55"/>
      <c r="LIJ5" s="55"/>
      <c r="LIK5" s="55"/>
      <c r="LIL5" s="55"/>
      <c r="LIM5" s="55"/>
      <c r="LIN5" s="55"/>
      <c r="LIO5" s="55"/>
      <c r="LIP5" s="55"/>
      <c r="LIQ5" s="55"/>
      <c r="LIR5" s="55"/>
      <c r="LIS5" s="55"/>
      <c r="LIT5" s="55"/>
      <c r="LIU5" s="55"/>
      <c r="LIV5" s="55"/>
      <c r="LIW5" s="55"/>
      <c r="LIX5" s="55"/>
      <c r="LIY5" s="55"/>
      <c r="LIZ5" s="55"/>
      <c r="LJA5" s="55"/>
      <c r="LJB5" s="55"/>
      <c r="LJC5" s="55"/>
      <c r="LJD5" s="55"/>
      <c r="LJE5" s="55"/>
      <c r="LJF5" s="55"/>
      <c r="LJG5" s="55"/>
      <c r="LJH5" s="55"/>
      <c r="LJI5" s="55"/>
      <c r="LJJ5" s="55"/>
      <c r="LJK5" s="55"/>
      <c r="LJL5" s="55"/>
      <c r="LJM5" s="55"/>
      <c r="LJN5" s="55"/>
      <c r="LJO5" s="55"/>
      <c r="LJP5" s="55"/>
      <c r="LJQ5" s="55"/>
      <c r="LJR5" s="55"/>
      <c r="LJS5" s="55"/>
      <c r="LJT5" s="55"/>
      <c r="LJU5" s="55"/>
      <c r="LJV5" s="55"/>
      <c r="LJW5" s="55"/>
      <c r="LJX5" s="55"/>
      <c r="LJY5" s="55"/>
      <c r="LJZ5" s="55"/>
      <c r="LKA5" s="55"/>
      <c r="LKB5" s="55"/>
      <c r="LKC5" s="55"/>
      <c r="LKD5" s="55"/>
      <c r="LKE5" s="55"/>
      <c r="LKF5" s="55"/>
      <c r="LKG5" s="55"/>
      <c r="LKH5" s="55"/>
      <c r="LKI5" s="55"/>
      <c r="LKJ5" s="55"/>
      <c r="LKK5" s="55"/>
      <c r="LKL5" s="55"/>
      <c r="LKM5" s="55"/>
      <c r="LKN5" s="55"/>
      <c r="LKO5" s="55"/>
      <c r="LKP5" s="55"/>
      <c r="LKQ5" s="55"/>
      <c r="LKR5" s="55"/>
      <c r="LKS5" s="55"/>
      <c r="LKT5" s="55"/>
      <c r="LKU5" s="55"/>
      <c r="LKV5" s="55"/>
      <c r="LKW5" s="55"/>
      <c r="LKX5" s="55"/>
      <c r="LKY5" s="55"/>
      <c r="LKZ5" s="55"/>
      <c r="LLA5" s="55"/>
      <c r="LLB5" s="55"/>
      <c r="LLC5" s="55"/>
      <c r="LLD5" s="55"/>
      <c r="LLE5" s="55"/>
      <c r="LLF5" s="55"/>
      <c r="LLG5" s="55"/>
      <c r="LLH5" s="55"/>
      <c r="LLI5" s="55"/>
      <c r="LLJ5" s="55"/>
      <c r="LLK5" s="55"/>
      <c r="LLL5" s="55"/>
      <c r="LLM5" s="55"/>
      <c r="LLN5" s="55"/>
      <c r="LLO5" s="55"/>
      <c r="LLP5" s="55"/>
      <c r="LLQ5" s="55"/>
      <c r="LLR5" s="55"/>
      <c r="LLS5" s="55"/>
      <c r="LLT5" s="55"/>
      <c r="LLU5" s="55"/>
      <c r="LLV5" s="55"/>
      <c r="LLW5" s="55"/>
      <c r="LLX5" s="55"/>
      <c r="LLY5" s="55"/>
      <c r="LLZ5" s="55"/>
      <c r="LMA5" s="55"/>
      <c r="LMB5" s="55"/>
      <c r="LMC5" s="55"/>
      <c r="LMD5" s="55"/>
      <c r="LME5" s="55"/>
      <c r="LMF5" s="55"/>
      <c r="LMG5" s="55"/>
      <c r="LMH5" s="55"/>
      <c r="LMI5" s="55"/>
      <c r="LMJ5" s="55"/>
      <c r="LMK5" s="55"/>
      <c r="LML5" s="55"/>
      <c r="LMM5" s="55"/>
      <c r="LMN5" s="55"/>
      <c r="LMO5" s="55"/>
      <c r="LMP5" s="55"/>
      <c r="LMQ5" s="55"/>
      <c r="LMR5" s="55"/>
      <c r="LMS5" s="55"/>
      <c r="LMT5" s="55"/>
      <c r="LMU5" s="55"/>
      <c r="LMV5" s="55"/>
      <c r="LMW5" s="55"/>
      <c r="LMX5" s="55"/>
      <c r="LMY5" s="55"/>
      <c r="LMZ5" s="55"/>
      <c r="LNA5" s="55"/>
      <c r="LNB5" s="55"/>
      <c r="LNC5" s="55"/>
      <c r="LND5" s="55"/>
      <c r="LNE5" s="55"/>
      <c r="LNF5" s="55"/>
      <c r="LNG5" s="55"/>
      <c r="LNH5" s="55"/>
      <c r="LNI5" s="55"/>
      <c r="LNJ5" s="55"/>
      <c r="LNK5" s="55"/>
      <c r="LNL5" s="55"/>
      <c r="LNM5" s="55"/>
      <c r="LNN5" s="55"/>
      <c r="LNO5" s="55"/>
      <c r="LNP5" s="55"/>
      <c r="LNQ5" s="55"/>
      <c r="LNR5" s="55"/>
      <c r="LNS5" s="55"/>
      <c r="LNT5" s="55"/>
      <c r="LNU5" s="55"/>
      <c r="LNV5" s="55"/>
      <c r="LNW5" s="55"/>
      <c r="LNX5" s="55"/>
      <c r="LNY5" s="55"/>
      <c r="LNZ5" s="55"/>
      <c r="LOA5" s="55"/>
      <c r="LOB5" s="55"/>
      <c r="LOC5" s="55"/>
      <c r="LOD5" s="55"/>
      <c r="LOE5" s="55"/>
      <c r="LOF5" s="55"/>
      <c r="LOG5" s="55"/>
      <c r="LOH5" s="55"/>
      <c r="LOI5" s="55"/>
      <c r="LOJ5" s="55"/>
      <c r="LOK5" s="55"/>
      <c r="LOL5" s="55"/>
      <c r="LOM5" s="55"/>
      <c r="LON5" s="55"/>
      <c r="LOO5" s="55"/>
      <c r="LOP5" s="55"/>
      <c r="LOQ5" s="55"/>
      <c r="LOR5" s="55"/>
      <c r="LOS5" s="55"/>
      <c r="LOT5" s="55"/>
      <c r="LOU5" s="55"/>
      <c r="LOV5" s="55"/>
      <c r="LOW5" s="55"/>
      <c r="LOX5" s="55"/>
      <c r="LOY5" s="55"/>
      <c r="LOZ5" s="55"/>
      <c r="LPA5" s="55"/>
      <c r="LPB5" s="55"/>
      <c r="LPC5" s="55"/>
      <c r="LPD5" s="55"/>
      <c r="LPE5" s="55"/>
      <c r="LPF5" s="55"/>
      <c r="LPG5" s="55"/>
      <c r="LPH5" s="55"/>
      <c r="LPI5" s="55"/>
      <c r="LPJ5" s="55"/>
      <c r="LPK5" s="55"/>
      <c r="LPL5" s="55"/>
      <c r="LPM5" s="55"/>
      <c r="LPN5" s="55"/>
      <c r="LPO5" s="55"/>
      <c r="LPP5" s="55"/>
      <c r="LPQ5" s="55"/>
      <c r="LPR5" s="55"/>
      <c r="LPS5" s="55"/>
      <c r="LPT5" s="55"/>
      <c r="LPU5" s="55"/>
      <c r="LPV5" s="55"/>
      <c r="LPW5" s="55"/>
      <c r="LPX5" s="55"/>
      <c r="LPY5" s="55"/>
      <c r="LPZ5" s="55"/>
      <c r="LQA5" s="55"/>
      <c r="LQB5" s="55"/>
      <c r="LQC5" s="55"/>
      <c r="LQD5" s="55"/>
      <c r="LQE5" s="55"/>
      <c r="LQF5" s="55"/>
      <c r="LQG5" s="55"/>
      <c r="LQH5" s="55"/>
      <c r="LQI5" s="55"/>
      <c r="LQJ5" s="55"/>
      <c r="LQK5" s="55"/>
      <c r="LQL5" s="55"/>
      <c r="LQM5" s="55"/>
      <c r="LQN5" s="55"/>
      <c r="LQO5" s="55"/>
      <c r="LQP5" s="55"/>
      <c r="LQQ5" s="55"/>
      <c r="LQR5" s="55"/>
      <c r="LQS5" s="55"/>
      <c r="LQT5" s="55"/>
      <c r="LQU5" s="55"/>
      <c r="LQV5" s="55"/>
      <c r="LQW5" s="55"/>
      <c r="LQX5" s="55"/>
      <c r="LQY5" s="55"/>
      <c r="LQZ5" s="55"/>
      <c r="LRA5" s="55"/>
      <c r="LRB5" s="55"/>
      <c r="LRC5" s="55"/>
      <c r="LRD5" s="55"/>
      <c r="LRE5" s="55"/>
      <c r="LRF5" s="55"/>
      <c r="LRG5" s="55"/>
      <c r="LRH5" s="55"/>
      <c r="LRI5" s="55"/>
      <c r="LRJ5" s="55"/>
      <c r="LRK5" s="55"/>
      <c r="LRL5" s="55"/>
      <c r="LRM5" s="55"/>
      <c r="LRN5" s="55"/>
      <c r="LRO5" s="55"/>
      <c r="LRP5" s="55"/>
      <c r="LRQ5" s="55"/>
      <c r="LRR5" s="55"/>
      <c r="LRS5" s="55"/>
      <c r="LRT5" s="55"/>
      <c r="LRU5" s="55"/>
      <c r="LRV5" s="55"/>
      <c r="LRW5" s="55"/>
      <c r="LRX5" s="55"/>
      <c r="LRY5" s="55"/>
      <c r="LRZ5" s="55"/>
      <c r="LSA5" s="55"/>
      <c r="LSB5" s="55"/>
      <c r="LSC5" s="55"/>
      <c r="LSD5" s="55"/>
      <c r="LSE5" s="55"/>
      <c r="LSF5" s="55"/>
      <c r="LSG5" s="55"/>
      <c r="LSH5" s="55"/>
      <c r="LSI5" s="55"/>
      <c r="LSJ5" s="55"/>
      <c r="LSK5" s="55"/>
      <c r="LSL5" s="55"/>
      <c r="LSM5" s="55"/>
      <c r="LSN5" s="55"/>
      <c r="LSO5" s="55"/>
      <c r="LSP5" s="55"/>
      <c r="LSQ5" s="55"/>
      <c r="LSR5" s="55"/>
      <c r="LSS5" s="55"/>
      <c r="LST5" s="55"/>
      <c r="LSU5" s="55"/>
      <c r="LSV5" s="55"/>
      <c r="LSW5" s="55"/>
      <c r="LSX5" s="55"/>
      <c r="LSY5" s="55"/>
      <c r="LSZ5" s="55"/>
      <c r="LTA5" s="55"/>
      <c r="LTB5" s="55"/>
      <c r="LTC5" s="55"/>
      <c r="LTD5" s="55"/>
      <c r="LTE5" s="55"/>
      <c r="LTF5" s="55"/>
      <c r="LTG5" s="55"/>
      <c r="LTH5" s="55"/>
      <c r="LTI5" s="55"/>
      <c r="LTJ5" s="55"/>
      <c r="LTK5" s="55"/>
      <c r="LTL5" s="55"/>
      <c r="LTM5" s="55"/>
      <c r="LTN5" s="55"/>
      <c r="LTO5" s="55"/>
      <c r="LTP5" s="55"/>
      <c r="LTQ5" s="55"/>
      <c r="LTR5" s="55"/>
      <c r="LTS5" s="55"/>
      <c r="LTT5" s="55"/>
      <c r="LTU5" s="55"/>
      <c r="LTV5" s="55"/>
      <c r="LTW5" s="55"/>
      <c r="LTX5" s="55"/>
      <c r="LTY5" s="55"/>
      <c r="LTZ5" s="55"/>
      <c r="LUA5" s="55"/>
      <c r="LUB5" s="55"/>
      <c r="LUC5" s="55"/>
      <c r="LUD5" s="55"/>
      <c r="LUE5" s="55"/>
      <c r="LUF5" s="55"/>
      <c r="LUG5" s="55"/>
      <c r="LUH5" s="55"/>
      <c r="LUI5" s="55"/>
      <c r="LUJ5" s="55"/>
      <c r="LUK5" s="55"/>
      <c r="LUL5" s="55"/>
      <c r="LUM5" s="55"/>
      <c r="LUN5" s="55"/>
      <c r="LUO5" s="55"/>
      <c r="LUP5" s="55"/>
      <c r="LUQ5" s="55"/>
      <c r="LUR5" s="55"/>
      <c r="LUS5" s="55"/>
      <c r="LUT5" s="55"/>
      <c r="LUU5" s="55"/>
      <c r="LUV5" s="55"/>
      <c r="LUW5" s="55"/>
      <c r="LUX5" s="55"/>
      <c r="LUY5" s="55"/>
      <c r="LUZ5" s="55"/>
      <c r="LVA5" s="55"/>
      <c r="LVB5" s="55"/>
      <c r="LVC5" s="55"/>
      <c r="LVD5" s="55"/>
      <c r="LVE5" s="55"/>
      <c r="LVF5" s="55"/>
      <c r="LVG5" s="55"/>
      <c r="LVH5" s="55"/>
      <c r="LVI5" s="55"/>
      <c r="LVJ5" s="55"/>
      <c r="LVK5" s="55"/>
      <c r="LVL5" s="55"/>
      <c r="LVM5" s="55"/>
      <c r="LVN5" s="55"/>
      <c r="LVO5" s="55"/>
      <c r="LVP5" s="55"/>
      <c r="LVQ5" s="55"/>
      <c r="LVR5" s="55"/>
      <c r="LVS5" s="55"/>
      <c r="LVT5" s="55"/>
      <c r="LVU5" s="55"/>
      <c r="LVV5" s="55"/>
      <c r="LVW5" s="55"/>
      <c r="LVX5" s="55"/>
      <c r="LVY5" s="55"/>
      <c r="LVZ5" s="55"/>
      <c r="LWA5" s="55"/>
      <c r="LWB5" s="55"/>
      <c r="LWC5" s="55"/>
      <c r="LWD5" s="55"/>
      <c r="LWE5" s="55"/>
      <c r="LWF5" s="55"/>
      <c r="LWG5" s="55"/>
      <c r="LWH5" s="55"/>
      <c r="LWI5" s="55"/>
      <c r="LWJ5" s="55"/>
      <c r="LWK5" s="55"/>
      <c r="LWL5" s="55"/>
      <c r="LWM5" s="55"/>
      <c r="LWN5" s="55"/>
      <c r="LWO5" s="55"/>
      <c r="LWP5" s="55"/>
      <c r="LWQ5" s="55"/>
      <c r="LWR5" s="55"/>
      <c r="LWS5" s="55"/>
      <c r="LWT5" s="55"/>
      <c r="LWU5" s="55"/>
      <c r="LWV5" s="55"/>
      <c r="LWW5" s="55"/>
      <c r="LWX5" s="55"/>
      <c r="LWY5" s="55"/>
      <c r="LWZ5" s="55"/>
      <c r="LXA5" s="55"/>
      <c r="LXB5" s="55"/>
      <c r="LXC5" s="55"/>
      <c r="LXD5" s="55"/>
      <c r="LXE5" s="55"/>
      <c r="LXF5" s="55"/>
      <c r="LXG5" s="55"/>
      <c r="LXH5" s="55"/>
      <c r="LXI5" s="55"/>
      <c r="LXJ5" s="55"/>
      <c r="LXK5" s="55"/>
      <c r="LXL5" s="55"/>
      <c r="LXM5" s="55"/>
      <c r="LXN5" s="55"/>
      <c r="LXO5" s="55"/>
      <c r="LXP5" s="55"/>
      <c r="LXQ5" s="55"/>
      <c r="LXR5" s="55"/>
      <c r="LXS5" s="55"/>
      <c r="LXT5" s="55"/>
      <c r="LXU5" s="55"/>
      <c r="LXV5" s="55"/>
      <c r="LXW5" s="55"/>
      <c r="LXX5" s="55"/>
      <c r="LXY5" s="55"/>
      <c r="LXZ5" s="55"/>
      <c r="LYA5" s="55"/>
      <c r="LYB5" s="55"/>
      <c r="LYC5" s="55"/>
      <c r="LYD5" s="55"/>
      <c r="LYE5" s="55"/>
      <c r="LYF5" s="55"/>
      <c r="LYG5" s="55"/>
      <c r="LYH5" s="55"/>
      <c r="LYI5" s="55"/>
      <c r="LYJ5" s="55"/>
      <c r="LYK5" s="55"/>
      <c r="LYL5" s="55"/>
      <c r="LYM5" s="55"/>
      <c r="LYN5" s="55"/>
      <c r="LYO5" s="55"/>
      <c r="LYP5" s="55"/>
      <c r="LYQ5" s="55"/>
      <c r="LYR5" s="55"/>
      <c r="LYS5" s="55"/>
      <c r="LYT5" s="55"/>
      <c r="LYU5" s="55"/>
      <c r="LYV5" s="55"/>
      <c r="LYW5" s="55"/>
      <c r="LYX5" s="55"/>
      <c r="LYY5" s="55"/>
      <c r="LYZ5" s="55"/>
      <c r="LZA5" s="55"/>
      <c r="LZB5" s="55"/>
      <c r="LZC5" s="55"/>
      <c r="LZD5" s="55"/>
      <c r="LZE5" s="55"/>
      <c r="LZF5" s="55"/>
      <c r="LZG5" s="55"/>
      <c r="LZH5" s="55"/>
      <c r="LZI5" s="55"/>
      <c r="LZJ5" s="55"/>
      <c r="LZK5" s="55"/>
      <c r="LZL5" s="55"/>
      <c r="LZM5" s="55"/>
      <c r="LZN5" s="55"/>
      <c r="LZO5" s="55"/>
      <c r="LZP5" s="55"/>
      <c r="LZQ5" s="55"/>
      <c r="LZR5" s="55"/>
      <c r="LZS5" s="55"/>
      <c r="LZT5" s="55"/>
      <c r="LZU5" s="55"/>
      <c r="LZV5" s="55"/>
      <c r="LZW5" s="55"/>
      <c r="LZX5" s="55"/>
      <c r="LZY5" s="55"/>
      <c r="LZZ5" s="55"/>
      <c r="MAA5" s="55"/>
      <c r="MAB5" s="55"/>
      <c r="MAC5" s="55"/>
      <c r="MAD5" s="55"/>
      <c r="MAE5" s="55"/>
      <c r="MAF5" s="55"/>
      <c r="MAG5" s="55"/>
      <c r="MAH5" s="55"/>
      <c r="MAI5" s="55"/>
      <c r="MAJ5" s="55"/>
      <c r="MAK5" s="55"/>
      <c r="MAL5" s="55"/>
      <c r="MAM5" s="55"/>
      <c r="MAN5" s="55"/>
      <c r="MAO5" s="55"/>
      <c r="MAP5" s="55"/>
      <c r="MAQ5" s="55"/>
      <c r="MAR5" s="55"/>
      <c r="MAS5" s="55"/>
      <c r="MAT5" s="55"/>
      <c r="MAU5" s="55"/>
      <c r="MAV5" s="55"/>
      <c r="MAW5" s="55"/>
      <c r="MAX5" s="55"/>
      <c r="MAY5" s="55"/>
      <c r="MAZ5" s="55"/>
      <c r="MBA5" s="55"/>
      <c r="MBB5" s="55"/>
      <c r="MBC5" s="55"/>
      <c r="MBD5" s="55"/>
      <c r="MBE5" s="55"/>
      <c r="MBF5" s="55"/>
      <c r="MBG5" s="55"/>
      <c r="MBH5" s="55"/>
      <c r="MBI5" s="55"/>
      <c r="MBJ5" s="55"/>
      <c r="MBK5" s="55"/>
      <c r="MBL5" s="55"/>
      <c r="MBM5" s="55"/>
      <c r="MBN5" s="55"/>
      <c r="MBO5" s="55"/>
      <c r="MBP5" s="55"/>
      <c r="MBQ5" s="55"/>
      <c r="MBR5" s="55"/>
      <c r="MBS5" s="55"/>
      <c r="MBT5" s="55"/>
      <c r="MBU5" s="55"/>
      <c r="MBV5" s="55"/>
      <c r="MBW5" s="55"/>
      <c r="MBX5" s="55"/>
      <c r="MBY5" s="55"/>
      <c r="MBZ5" s="55"/>
      <c r="MCA5" s="55"/>
      <c r="MCB5" s="55"/>
      <c r="MCC5" s="55"/>
      <c r="MCD5" s="55"/>
      <c r="MCE5" s="55"/>
      <c r="MCF5" s="55"/>
      <c r="MCG5" s="55"/>
      <c r="MCH5" s="55"/>
      <c r="MCI5" s="55"/>
      <c r="MCJ5" s="55"/>
      <c r="MCK5" s="55"/>
      <c r="MCL5" s="55"/>
      <c r="MCM5" s="55"/>
      <c r="MCN5" s="55"/>
      <c r="MCO5" s="55"/>
      <c r="MCP5" s="55"/>
      <c r="MCQ5" s="55"/>
      <c r="MCR5" s="55"/>
      <c r="MCS5" s="55"/>
      <c r="MCT5" s="55"/>
      <c r="MCU5" s="55"/>
      <c r="MCV5" s="55"/>
      <c r="MCW5" s="55"/>
      <c r="MCX5" s="55"/>
      <c r="MCY5" s="55"/>
      <c r="MCZ5" s="55"/>
      <c r="MDA5" s="55"/>
      <c r="MDB5" s="55"/>
      <c r="MDC5" s="55"/>
      <c r="MDD5" s="55"/>
      <c r="MDE5" s="55"/>
      <c r="MDF5" s="55"/>
      <c r="MDG5" s="55"/>
      <c r="MDH5" s="55"/>
      <c r="MDI5" s="55"/>
      <c r="MDJ5" s="55"/>
      <c r="MDK5" s="55"/>
      <c r="MDL5" s="55"/>
      <c r="MDM5" s="55"/>
      <c r="MDN5" s="55"/>
      <c r="MDO5" s="55"/>
      <c r="MDP5" s="55"/>
      <c r="MDQ5" s="55"/>
      <c r="MDR5" s="55"/>
      <c r="MDS5" s="55"/>
      <c r="MDT5" s="55"/>
      <c r="MDU5" s="55"/>
      <c r="MDV5" s="55"/>
      <c r="MDW5" s="55"/>
      <c r="MDX5" s="55"/>
      <c r="MDY5" s="55"/>
      <c r="MDZ5" s="55"/>
      <c r="MEA5" s="55"/>
      <c r="MEB5" s="55"/>
      <c r="MEC5" s="55"/>
      <c r="MED5" s="55"/>
      <c r="MEE5" s="55"/>
      <c r="MEF5" s="55"/>
      <c r="MEG5" s="55"/>
      <c r="MEH5" s="55"/>
      <c r="MEI5" s="55"/>
      <c r="MEJ5" s="55"/>
      <c r="MEK5" s="55"/>
      <c r="MEL5" s="55"/>
      <c r="MEM5" s="55"/>
      <c r="MEN5" s="55"/>
      <c r="MEO5" s="55"/>
      <c r="MEP5" s="55"/>
      <c r="MEQ5" s="55"/>
      <c r="MER5" s="55"/>
      <c r="MES5" s="55"/>
      <c r="MET5" s="55"/>
      <c r="MEU5" s="55"/>
      <c r="MEV5" s="55"/>
      <c r="MEW5" s="55"/>
      <c r="MEX5" s="55"/>
      <c r="MEY5" s="55"/>
      <c r="MEZ5" s="55"/>
      <c r="MFA5" s="55"/>
      <c r="MFB5" s="55"/>
      <c r="MFC5" s="55"/>
      <c r="MFD5" s="55"/>
      <c r="MFE5" s="55"/>
      <c r="MFF5" s="55"/>
      <c r="MFG5" s="55"/>
      <c r="MFH5" s="55"/>
      <c r="MFI5" s="55"/>
      <c r="MFJ5" s="55"/>
      <c r="MFK5" s="55"/>
      <c r="MFL5" s="55"/>
      <c r="MFM5" s="55"/>
      <c r="MFN5" s="55"/>
      <c r="MFO5" s="55"/>
      <c r="MFP5" s="55"/>
      <c r="MFQ5" s="55"/>
      <c r="MFR5" s="55"/>
      <c r="MFS5" s="55"/>
      <c r="MFT5" s="55"/>
      <c r="MFU5" s="55"/>
      <c r="MFV5" s="55"/>
      <c r="MFW5" s="55"/>
      <c r="MFX5" s="55"/>
      <c r="MFY5" s="55"/>
      <c r="MFZ5" s="55"/>
      <c r="MGA5" s="55"/>
      <c r="MGB5" s="55"/>
      <c r="MGC5" s="55"/>
      <c r="MGD5" s="55"/>
      <c r="MGE5" s="55"/>
      <c r="MGF5" s="55"/>
      <c r="MGG5" s="55"/>
      <c r="MGH5" s="55"/>
      <c r="MGI5" s="55"/>
      <c r="MGJ5" s="55"/>
      <c r="MGK5" s="55"/>
      <c r="MGL5" s="55"/>
      <c r="MGM5" s="55"/>
      <c r="MGN5" s="55"/>
      <c r="MGO5" s="55"/>
      <c r="MGP5" s="55"/>
      <c r="MGQ5" s="55"/>
      <c r="MGR5" s="55"/>
      <c r="MGS5" s="55"/>
      <c r="MGT5" s="55"/>
      <c r="MGU5" s="55"/>
      <c r="MGV5" s="55"/>
      <c r="MGW5" s="55"/>
      <c r="MGX5" s="55"/>
      <c r="MGY5" s="55"/>
      <c r="MGZ5" s="55"/>
      <c r="MHA5" s="55"/>
      <c r="MHB5" s="55"/>
      <c r="MHC5" s="55"/>
      <c r="MHD5" s="55"/>
      <c r="MHE5" s="55"/>
      <c r="MHF5" s="55"/>
      <c r="MHG5" s="55"/>
      <c r="MHH5" s="55"/>
      <c r="MHI5" s="55"/>
      <c r="MHJ5" s="55"/>
      <c r="MHK5" s="55"/>
      <c r="MHL5" s="55"/>
      <c r="MHM5" s="55"/>
      <c r="MHN5" s="55"/>
      <c r="MHO5" s="55"/>
      <c r="MHP5" s="55"/>
      <c r="MHQ5" s="55"/>
      <c r="MHR5" s="55"/>
      <c r="MHS5" s="55"/>
      <c r="MHT5" s="55"/>
      <c r="MHU5" s="55"/>
      <c r="MHV5" s="55"/>
      <c r="MHW5" s="55"/>
      <c r="MHX5" s="55"/>
      <c r="MHY5" s="55"/>
      <c r="MHZ5" s="55"/>
      <c r="MIA5" s="55"/>
      <c r="MIB5" s="55"/>
      <c r="MIC5" s="55"/>
      <c r="MID5" s="55"/>
      <c r="MIE5" s="55"/>
      <c r="MIF5" s="55"/>
      <c r="MIG5" s="55"/>
      <c r="MIH5" s="55"/>
      <c r="MII5" s="55"/>
      <c r="MIJ5" s="55"/>
      <c r="MIK5" s="55"/>
      <c r="MIL5" s="55"/>
      <c r="MIM5" s="55"/>
      <c r="MIN5" s="55"/>
      <c r="MIO5" s="55"/>
      <c r="MIP5" s="55"/>
      <c r="MIQ5" s="55"/>
      <c r="MIR5" s="55"/>
      <c r="MIS5" s="55"/>
      <c r="MIT5" s="55"/>
      <c r="MIU5" s="55"/>
      <c r="MIV5" s="55"/>
      <c r="MIW5" s="55"/>
      <c r="MIX5" s="55"/>
      <c r="MIY5" s="55"/>
      <c r="MIZ5" s="55"/>
      <c r="MJA5" s="55"/>
      <c r="MJB5" s="55"/>
      <c r="MJC5" s="55"/>
      <c r="MJD5" s="55"/>
      <c r="MJE5" s="55"/>
      <c r="MJF5" s="55"/>
      <c r="MJG5" s="55"/>
      <c r="MJH5" s="55"/>
      <c r="MJI5" s="55"/>
      <c r="MJJ5" s="55"/>
      <c r="MJK5" s="55"/>
      <c r="MJL5" s="55"/>
      <c r="MJM5" s="55"/>
      <c r="MJN5" s="55"/>
      <c r="MJO5" s="55"/>
      <c r="MJP5" s="55"/>
      <c r="MJQ5" s="55"/>
      <c r="MJR5" s="55"/>
      <c r="MJS5" s="55"/>
      <c r="MJT5" s="55"/>
      <c r="MJU5" s="55"/>
      <c r="MJV5" s="55"/>
      <c r="MJW5" s="55"/>
      <c r="MJX5" s="55"/>
      <c r="MJY5" s="55"/>
      <c r="MJZ5" s="55"/>
      <c r="MKA5" s="55"/>
      <c r="MKB5" s="55"/>
      <c r="MKC5" s="55"/>
      <c r="MKD5" s="55"/>
      <c r="MKE5" s="55"/>
      <c r="MKF5" s="55"/>
      <c r="MKG5" s="55"/>
      <c r="MKH5" s="55"/>
      <c r="MKI5" s="55"/>
      <c r="MKJ5" s="55"/>
      <c r="MKK5" s="55"/>
      <c r="MKL5" s="55"/>
      <c r="MKM5" s="55"/>
      <c r="MKN5" s="55"/>
      <c r="MKO5" s="55"/>
      <c r="MKP5" s="55"/>
      <c r="MKQ5" s="55"/>
      <c r="MKR5" s="55"/>
      <c r="MKS5" s="55"/>
      <c r="MKT5" s="55"/>
      <c r="MKU5" s="55"/>
      <c r="MKV5" s="55"/>
      <c r="MKW5" s="55"/>
      <c r="MKX5" s="55"/>
      <c r="MKY5" s="55"/>
      <c r="MKZ5" s="55"/>
      <c r="MLA5" s="55"/>
      <c r="MLB5" s="55"/>
      <c r="MLC5" s="55"/>
      <c r="MLD5" s="55"/>
      <c r="MLE5" s="55"/>
      <c r="MLF5" s="55"/>
      <c r="MLG5" s="55"/>
      <c r="MLH5" s="55"/>
      <c r="MLI5" s="55"/>
      <c r="MLJ5" s="55"/>
      <c r="MLK5" s="55"/>
      <c r="MLL5" s="55"/>
      <c r="MLM5" s="55"/>
      <c r="MLN5" s="55"/>
      <c r="MLO5" s="55"/>
      <c r="MLP5" s="55"/>
      <c r="MLQ5" s="55"/>
      <c r="MLR5" s="55"/>
      <c r="MLS5" s="55"/>
      <c r="MLT5" s="55"/>
      <c r="MLU5" s="55"/>
      <c r="MLV5" s="55"/>
      <c r="MLW5" s="55"/>
      <c r="MLX5" s="55"/>
      <c r="MLY5" s="55"/>
      <c r="MLZ5" s="55"/>
      <c r="MMA5" s="55"/>
      <c r="MMB5" s="55"/>
      <c r="MMC5" s="55"/>
      <c r="MMD5" s="55"/>
      <c r="MME5" s="55"/>
      <c r="MMF5" s="55"/>
      <c r="MMG5" s="55"/>
      <c r="MMH5" s="55"/>
      <c r="MMI5" s="55"/>
      <c r="MMJ5" s="55"/>
      <c r="MMK5" s="55"/>
      <c r="MML5" s="55"/>
      <c r="MMM5" s="55"/>
      <c r="MMN5" s="55"/>
      <c r="MMO5" s="55"/>
      <c r="MMP5" s="55"/>
      <c r="MMQ5" s="55"/>
      <c r="MMR5" s="55"/>
      <c r="MMS5" s="55"/>
      <c r="MMT5" s="55"/>
      <c r="MMU5" s="55"/>
      <c r="MMV5" s="55"/>
      <c r="MMW5" s="55"/>
      <c r="MMX5" s="55"/>
      <c r="MMY5" s="55"/>
      <c r="MMZ5" s="55"/>
      <c r="MNA5" s="55"/>
      <c r="MNB5" s="55"/>
      <c r="MNC5" s="55"/>
      <c r="MND5" s="55"/>
      <c r="MNE5" s="55"/>
      <c r="MNF5" s="55"/>
      <c r="MNG5" s="55"/>
      <c r="MNH5" s="55"/>
      <c r="MNI5" s="55"/>
      <c r="MNJ5" s="55"/>
      <c r="MNK5" s="55"/>
      <c r="MNL5" s="55"/>
      <c r="MNM5" s="55"/>
      <c r="MNN5" s="55"/>
      <c r="MNO5" s="55"/>
      <c r="MNP5" s="55"/>
      <c r="MNQ5" s="55"/>
      <c r="MNR5" s="55"/>
      <c r="MNS5" s="55"/>
      <c r="MNT5" s="55"/>
      <c r="MNU5" s="55"/>
      <c r="MNV5" s="55"/>
      <c r="MNW5" s="55"/>
      <c r="MNX5" s="55"/>
      <c r="MNY5" s="55"/>
      <c r="MNZ5" s="55"/>
      <c r="MOA5" s="55"/>
      <c r="MOB5" s="55"/>
      <c r="MOC5" s="55"/>
      <c r="MOD5" s="55"/>
      <c r="MOE5" s="55"/>
      <c r="MOF5" s="55"/>
      <c r="MOG5" s="55"/>
      <c r="MOH5" s="55"/>
      <c r="MOI5" s="55"/>
      <c r="MOJ5" s="55"/>
      <c r="MOK5" s="55"/>
      <c r="MOL5" s="55"/>
      <c r="MOM5" s="55"/>
      <c r="MON5" s="55"/>
      <c r="MOO5" s="55"/>
      <c r="MOP5" s="55"/>
      <c r="MOQ5" s="55"/>
      <c r="MOR5" s="55"/>
      <c r="MOS5" s="55"/>
      <c r="MOT5" s="55"/>
      <c r="MOU5" s="55"/>
      <c r="MOV5" s="55"/>
      <c r="MOW5" s="55"/>
      <c r="MOX5" s="55"/>
      <c r="MOY5" s="55"/>
      <c r="MOZ5" s="55"/>
      <c r="MPA5" s="55"/>
      <c r="MPB5" s="55"/>
      <c r="MPC5" s="55"/>
      <c r="MPD5" s="55"/>
      <c r="MPE5" s="55"/>
      <c r="MPF5" s="55"/>
      <c r="MPG5" s="55"/>
      <c r="MPH5" s="55"/>
      <c r="MPI5" s="55"/>
      <c r="MPJ5" s="55"/>
      <c r="MPK5" s="55"/>
      <c r="MPL5" s="55"/>
      <c r="MPM5" s="55"/>
      <c r="MPN5" s="55"/>
      <c r="MPO5" s="55"/>
      <c r="MPP5" s="55"/>
      <c r="MPQ5" s="55"/>
      <c r="MPR5" s="55"/>
      <c r="MPS5" s="55"/>
      <c r="MPT5" s="55"/>
      <c r="MPU5" s="55"/>
      <c r="MPV5" s="55"/>
      <c r="MPW5" s="55"/>
      <c r="MPX5" s="55"/>
      <c r="MPY5" s="55"/>
      <c r="MPZ5" s="55"/>
      <c r="MQA5" s="55"/>
      <c r="MQB5" s="55"/>
      <c r="MQC5" s="55"/>
      <c r="MQD5" s="55"/>
      <c r="MQE5" s="55"/>
      <c r="MQF5" s="55"/>
      <c r="MQG5" s="55"/>
      <c r="MQH5" s="55"/>
      <c r="MQI5" s="55"/>
      <c r="MQJ5" s="55"/>
      <c r="MQK5" s="55"/>
      <c r="MQL5" s="55"/>
      <c r="MQM5" s="55"/>
      <c r="MQN5" s="55"/>
      <c r="MQO5" s="55"/>
      <c r="MQP5" s="55"/>
      <c r="MQQ5" s="55"/>
      <c r="MQR5" s="55"/>
      <c r="MQS5" s="55"/>
      <c r="MQT5" s="55"/>
      <c r="MQU5" s="55"/>
      <c r="MQV5" s="55"/>
      <c r="MQW5" s="55"/>
      <c r="MQX5" s="55"/>
      <c r="MQY5" s="55"/>
      <c r="MQZ5" s="55"/>
      <c r="MRA5" s="55"/>
      <c r="MRB5" s="55"/>
      <c r="MRC5" s="55"/>
      <c r="MRD5" s="55"/>
      <c r="MRE5" s="55"/>
      <c r="MRF5" s="55"/>
      <c r="MRG5" s="55"/>
      <c r="MRH5" s="55"/>
      <c r="MRI5" s="55"/>
      <c r="MRJ5" s="55"/>
      <c r="MRK5" s="55"/>
      <c r="MRL5" s="55"/>
      <c r="MRM5" s="55"/>
      <c r="MRN5" s="55"/>
      <c r="MRO5" s="55"/>
      <c r="MRP5" s="55"/>
      <c r="MRQ5" s="55"/>
      <c r="MRR5" s="55"/>
      <c r="MRS5" s="55"/>
      <c r="MRT5" s="55"/>
      <c r="MRU5" s="55"/>
      <c r="MRV5" s="55"/>
      <c r="MRW5" s="55"/>
      <c r="MRX5" s="55"/>
      <c r="MRY5" s="55"/>
      <c r="MRZ5" s="55"/>
      <c r="MSA5" s="55"/>
      <c r="MSB5" s="55"/>
      <c r="MSC5" s="55"/>
      <c r="MSD5" s="55"/>
      <c r="MSE5" s="55"/>
      <c r="MSF5" s="55"/>
      <c r="MSG5" s="55"/>
      <c r="MSH5" s="55"/>
      <c r="MSI5" s="55"/>
      <c r="MSJ5" s="55"/>
      <c r="MSK5" s="55"/>
      <c r="MSL5" s="55"/>
      <c r="MSM5" s="55"/>
      <c r="MSN5" s="55"/>
      <c r="MSO5" s="55"/>
      <c r="MSP5" s="55"/>
      <c r="MSQ5" s="55"/>
      <c r="MSR5" s="55"/>
      <c r="MSS5" s="55"/>
      <c r="MST5" s="55"/>
      <c r="MSU5" s="55"/>
      <c r="MSV5" s="55"/>
      <c r="MSW5" s="55"/>
      <c r="MSX5" s="55"/>
      <c r="MSY5" s="55"/>
      <c r="MSZ5" s="55"/>
      <c r="MTA5" s="55"/>
      <c r="MTB5" s="55"/>
      <c r="MTC5" s="55"/>
      <c r="MTD5" s="55"/>
      <c r="MTE5" s="55"/>
      <c r="MTF5" s="55"/>
      <c r="MTG5" s="55"/>
      <c r="MTH5" s="55"/>
      <c r="MTI5" s="55"/>
      <c r="MTJ5" s="55"/>
      <c r="MTK5" s="55"/>
      <c r="MTL5" s="55"/>
      <c r="MTM5" s="55"/>
      <c r="MTN5" s="55"/>
      <c r="MTO5" s="55"/>
      <c r="MTP5" s="55"/>
      <c r="MTQ5" s="55"/>
      <c r="MTR5" s="55"/>
      <c r="MTS5" s="55"/>
      <c r="MTT5" s="55"/>
      <c r="MTU5" s="55"/>
      <c r="MTV5" s="55"/>
      <c r="MTW5" s="55"/>
      <c r="MTX5" s="55"/>
      <c r="MTY5" s="55"/>
      <c r="MTZ5" s="55"/>
      <c r="MUA5" s="55"/>
      <c r="MUB5" s="55"/>
      <c r="MUC5" s="55"/>
      <c r="MUD5" s="55"/>
      <c r="MUE5" s="55"/>
      <c r="MUF5" s="55"/>
      <c r="MUG5" s="55"/>
      <c r="MUH5" s="55"/>
      <c r="MUI5" s="55"/>
      <c r="MUJ5" s="55"/>
      <c r="MUK5" s="55"/>
      <c r="MUL5" s="55"/>
      <c r="MUM5" s="55"/>
      <c r="MUN5" s="55"/>
      <c r="MUO5" s="55"/>
      <c r="MUP5" s="55"/>
      <c r="MUQ5" s="55"/>
      <c r="MUR5" s="55"/>
      <c r="MUS5" s="55"/>
      <c r="MUT5" s="55"/>
      <c r="MUU5" s="55"/>
      <c r="MUV5" s="55"/>
      <c r="MUW5" s="55"/>
      <c r="MUX5" s="55"/>
      <c r="MUY5" s="55"/>
      <c r="MUZ5" s="55"/>
      <c r="MVA5" s="55"/>
      <c r="MVB5" s="55"/>
      <c r="MVC5" s="55"/>
      <c r="MVD5" s="55"/>
      <c r="MVE5" s="55"/>
      <c r="MVF5" s="55"/>
      <c r="MVG5" s="55"/>
      <c r="MVH5" s="55"/>
      <c r="MVI5" s="55"/>
      <c r="MVJ5" s="55"/>
      <c r="MVK5" s="55"/>
      <c r="MVL5" s="55"/>
      <c r="MVM5" s="55"/>
      <c r="MVN5" s="55"/>
      <c r="MVO5" s="55"/>
      <c r="MVP5" s="55"/>
      <c r="MVQ5" s="55"/>
      <c r="MVR5" s="55"/>
      <c r="MVS5" s="55"/>
      <c r="MVT5" s="55"/>
      <c r="MVU5" s="55"/>
      <c r="MVV5" s="55"/>
      <c r="MVW5" s="55"/>
      <c r="MVX5" s="55"/>
      <c r="MVY5" s="55"/>
      <c r="MVZ5" s="55"/>
      <c r="MWA5" s="55"/>
      <c r="MWB5" s="55"/>
      <c r="MWC5" s="55"/>
      <c r="MWD5" s="55"/>
      <c r="MWE5" s="55"/>
      <c r="MWF5" s="55"/>
      <c r="MWG5" s="55"/>
      <c r="MWH5" s="55"/>
      <c r="MWI5" s="55"/>
      <c r="MWJ5" s="55"/>
      <c r="MWK5" s="55"/>
      <c r="MWL5" s="55"/>
      <c r="MWM5" s="55"/>
      <c r="MWN5" s="55"/>
      <c r="MWO5" s="55"/>
      <c r="MWP5" s="55"/>
      <c r="MWQ5" s="55"/>
      <c r="MWR5" s="55"/>
      <c r="MWS5" s="55"/>
      <c r="MWT5" s="55"/>
      <c r="MWU5" s="55"/>
      <c r="MWV5" s="55"/>
      <c r="MWW5" s="55"/>
      <c r="MWX5" s="55"/>
      <c r="MWY5" s="55"/>
      <c r="MWZ5" s="55"/>
      <c r="MXA5" s="55"/>
      <c r="MXB5" s="55"/>
      <c r="MXC5" s="55"/>
      <c r="MXD5" s="55"/>
      <c r="MXE5" s="55"/>
      <c r="MXF5" s="55"/>
      <c r="MXG5" s="55"/>
      <c r="MXH5" s="55"/>
      <c r="MXI5" s="55"/>
      <c r="MXJ5" s="55"/>
      <c r="MXK5" s="55"/>
      <c r="MXL5" s="55"/>
      <c r="MXM5" s="55"/>
      <c r="MXN5" s="55"/>
      <c r="MXO5" s="55"/>
      <c r="MXP5" s="55"/>
      <c r="MXQ5" s="55"/>
      <c r="MXR5" s="55"/>
      <c r="MXS5" s="55"/>
      <c r="MXT5" s="55"/>
      <c r="MXU5" s="55"/>
      <c r="MXV5" s="55"/>
      <c r="MXW5" s="55"/>
      <c r="MXX5" s="55"/>
      <c r="MXY5" s="55"/>
      <c r="MXZ5" s="55"/>
      <c r="MYA5" s="55"/>
      <c r="MYB5" s="55"/>
      <c r="MYC5" s="55"/>
      <c r="MYD5" s="55"/>
      <c r="MYE5" s="55"/>
      <c r="MYF5" s="55"/>
      <c r="MYG5" s="55"/>
      <c r="MYH5" s="55"/>
      <c r="MYI5" s="55"/>
      <c r="MYJ5" s="55"/>
      <c r="MYK5" s="55"/>
      <c r="MYL5" s="55"/>
      <c r="MYM5" s="55"/>
      <c r="MYN5" s="55"/>
      <c r="MYO5" s="55"/>
      <c r="MYP5" s="55"/>
      <c r="MYQ5" s="55"/>
      <c r="MYR5" s="55"/>
      <c r="MYS5" s="55"/>
      <c r="MYT5" s="55"/>
      <c r="MYU5" s="55"/>
      <c r="MYV5" s="55"/>
      <c r="MYW5" s="55"/>
      <c r="MYX5" s="55"/>
      <c r="MYY5" s="55"/>
      <c r="MYZ5" s="55"/>
      <c r="MZA5" s="55"/>
      <c r="MZB5" s="55"/>
      <c r="MZC5" s="55"/>
      <c r="MZD5" s="55"/>
      <c r="MZE5" s="55"/>
      <c r="MZF5" s="55"/>
      <c r="MZG5" s="55"/>
      <c r="MZH5" s="55"/>
      <c r="MZI5" s="55"/>
      <c r="MZJ5" s="55"/>
      <c r="MZK5" s="55"/>
      <c r="MZL5" s="55"/>
      <c r="MZM5" s="55"/>
      <c r="MZN5" s="55"/>
      <c r="MZO5" s="55"/>
      <c r="MZP5" s="55"/>
      <c r="MZQ5" s="55"/>
      <c r="MZR5" s="55"/>
      <c r="MZS5" s="55"/>
      <c r="MZT5" s="55"/>
      <c r="MZU5" s="55"/>
      <c r="MZV5" s="55"/>
      <c r="MZW5" s="55"/>
      <c r="MZX5" s="55"/>
      <c r="MZY5" s="55"/>
      <c r="MZZ5" s="55"/>
      <c r="NAA5" s="55"/>
      <c r="NAB5" s="55"/>
      <c r="NAC5" s="55"/>
      <c r="NAD5" s="55"/>
      <c r="NAE5" s="55"/>
      <c r="NAF5" s="55"/>
      <c r="NAG5" s="55"/>
      <c r="NAH5" s="55"/>
      <c r="NAI5" s="55"/>
      <c r="NAJ5" s="55"/>
      <c r="NAK5" s="55"/>
      <c r="NAL5" s="55"/>
      <c r="NAM5" s="55"/>
      <c r="NAN5" s="55"/>
      <c r="NAO5" s="55"/>
      <c r="NAP5" s="55"/>
      <c r="NAQ5" s="55"/>
      <c r="NAR5" s="55"/>
      <c r="NAS5" s="55"/>
      <c r="NAT5" s="55"/>
      <c r="NAU5" s="55"/>
      <c r="NAV5" s="55"/>
      <c r="NAW5" s="55"/>
      <c r="NAX5" s="55"/>
      <c r="NAY5" s="55"/>
      <c r="NAZ5" s="55"/>
      <c r="NBA5" s="55"/>
      <c r="NBB5" s="55"/>
      <c r="NBC5" s="55"/>
      <c r="NBD5" s="55"/>
      <c r="NBE5" s="55"/>
      <c r="NBF5" s="55"/>
      <c r="NBG5" s="55"/>
      <c r="NBH5" s="55"/>
      <c r="NBI5" s="55"/>
      <c r="NBJ5" s="55"/>
      <c r="NBK5" s="55"/>
      <c r="NBL5" s="55"/>
      <c r="NBM5" s="55"/>
      <c r="NBN5" s="55"/>
      <c r="NBO5" s="55"/>
      <c r="NBP5" s="55"/>
      <c r="NBQ5" s="55"/>
      <c r="NBR5" s="55"/>
      <c r="NBS5" s="55"/>
      <c r="NBT5" s="55"/>
      <c r="NBU5" s="55"/>
      <c r="NBV5" s="55"/>
      <c r="NBW5" s="55"/>
      <c r="NBX5" s="55"/>
      <c r="NBY5" s="55"/>
      <c r="NBZ5" s="55"/>
      <c r="NCA5" s="55"/>
      <c r="NCB5" s="55"/>
      <c r="NCC5" s="55"/>
      <c r="NCD5" s="55"/>
      <c r="NCE5" s="55"/>
      <c r="NCF5" s="55"/>
      <c r="NCG5" s="55"/>
      <c r="NCH5" s="55"/>
      <c r="NCI5" s="55"/>
      <c r="NCJ5" s="55"/>
      <c r="NCK5" s="55"/>
      <c r="NCL5" s="55"/>
      <c r="NCM5" s="55"/>
      <c r="NCN5" s="55"/>
      <c r="NCO5" s="55"/>
      <c r="NCP5" s="55"/>
      <c r="NCQ5" s="55"/>
      <c r="NCR5" s="55"/>
      <c r="NCS5" s="55"/>
      <c r="NCT5" s="55"/>
      <c r="NCU5" s="55"/>
      <c r="NCV5" s="55"/>
      <c r="NCW5" s="55"/>
      <c r="NCX5" s="55"/>
      <c r="NCY5" s="55"/>
      <c r="NCZ5" s="55"/>
      <c r="NDA5" s="55"/>
      <c r="NDB5" s="55"/>
      <c r="NDC5" s="55"/>
      <c r="NDD5" s="55"/>
      <c r="NDE5" s="55"/>
      <c r="NDF5" s="55"/>
      <c r="NDG5" s="55"/>
      <c r="NDH5" s="55"/>
      <c r="NDI5" s="55"/>
      <c r="NDJ5" s="55"/>
      <c r="NDK5" s="55"/>
      <c r="NDL5" s="55"/>
      <c r="NDM5" s="55"/>
      <c r="NDN5" s="55"/>
      <c r="NDO5" s="55"/>
      <c r="NDP5" s="55"/>
      <c r="NDQ5" s="55"/>
      <c r="NDR5" s="55"/>
      <c r="NDS5" s="55"/>
      <c r="NDT5" s="55"/>
      <c r="NDU5" s="55"/>
      <c r="NDV5" s="55"/>
      <c r="NDW5" s="55"/>
      <c r="NDX5" s="55"/>
      <c r="NDY5" s="55"/>
      <c r="NDZ5" s="55"/>
      <c r="NEA5" s="55"/>
      <c r="NEB5" s="55"/>
      <c r="NEC5" s="55"/>
      <c r="NED5" s="55"/>
      <c r="NEE5" s="55"/>
      <c r="NEF5" s="55"/>
      <c r="NEG5" s="55"/>
      <c r="NEH5" s="55"/>
      <c r="NEI5" s="55"/>
      <c r="NEJ5" s="55"/>
      <c r="NEK5" s="55"/>
      <c r="NEL5" s="55"/>
      <c r="NEM5" s="55"/>
      <c r="NEN5" s="55"/>
      <c r="NEO5" s="55"/>
      <c r="NEP5" s="55"/>
      <c r="NEQ5" s="55"/>
      <c r="NER5" s="55"/>
      <c r="NES5" s="55"/>
      <c r="NET5" s="55"/>
      <c r="NEU5" s="55"/>
      <c r="NEV5" s="55"/>
      <c r="NEW5" s="55"/>
      <c r="NEX5" s="55"/>
      <c r="NEY5" s="55"/>
      <c r="NEZ5" s="55"/>
      <c r="NFA5" s="55"/>
      <c r="NFB5" s="55"/>
      <c r="NFC5" s="55"/>
      <c r="NFD5" s="55"/>
      <c r="NFE5" s="55"/>
      <c r="NFF5" s="55"/>
      <c r="NFG5" s="55"/>
      <c r="NFH5" s="55"/>
      <c r="NFI5" s="55"/>
      <c r="NFJ5" s="55"/>
      <c r="NFK5" s="55"/>
      <c r="NFL5" s="55"/>
      <c r="NFM5" s="55"/>
      <c r="NFN5" s="55"/>
      <c r="NFO5" s="55"/>
      <c r="NFP5" s="55"/>
      <c r="NFQ5" s="55"/>
      <c r="NFR5" s="55"/>
      <c r="NFS5" s="55"/>
      <c r="NFT5" s="55"/>
      <c r="NFU5" s="55"/>
      <c r="NFV5" s="55"/>
      <c r="NFW5" s="55"/>
      <c r="NFX5" s="55"/>
      <c r="NFY5" s="55"/>
      <c r="NFZ5" s="55"/>
      <c r="NGA5" s="55"/>
      <c r="NGB5" s="55"/>
      <c r="NGC5" s="55"/>
      <c r="NGD5" s="55"/>
      <c r="NGE5" s="55"/>
      <c r="NGF5" s="55"/>
      <c r="NGG5" s="55"/>
      <c r="NGH5" s="55"/>
      <c r="NGI5" s="55"/>
      <c r="NGJ5" s="55"/>
      <c r="NGK5" s="55"/>
      <c r="NGL5" s="55"/>
      <c r="NGM5" s="55"/>
      <c r="NGN5" s="55"/>
      <c r="NGO5" s="55"/>
      <c r="NGP5" s="55"/>
      <c r="NGQ5" s="55"/>
      <c r="NGR5" s="55"/>
      <c r="NGS5" s="55"/>
      <c r="NGT5" s="55"/>
      <c r="NGU5" s="55"/>
      <c r="NGV5" s="55"/>
      <c r="NGW5" s="55"/>
      <c r="NGX5" s="55"/>
      <c r="NGY5" s="55"/>
      <c r="NGZ5" s="55"/>
      <c r="NHA5" s="55"/>
      <c r="NHB5" s="55"/>
      <c r="NHC5" s="55"/>
      <c r="NHD5" s="55"/>
      <c r="NHE5" s="55"/>
      <c r="NHF5" s="55"/>
      <c r="NHG5" s="55"/>
      <c r="NHH5" s="55"/>
      <c r="NHI5" s="55"/>
      <c r="NHJ5" s="55"/>
      <c r="NHK5" s="55"/>
      <c r="NHL5" s="55"/>
      <c r="NHM5" s="55"/>
      <c r="NHN5" s="55"/>
      <c r="NHO5" s="55"/>
      <c r="NHP5" s="55"/>
      <c r="NHQ5" s="55"/>
      <c r="NHR5" s="55"/>
      <c r="NHS5" s="55"/>
      <c r="NHT5" s="55"/>
      <c r="NHU5" s="55"/>
      <c r="NHV5" s="55"/>
      <c r="NHW5" s="55"/>
      <c r="NHX5" s="55"/>
      <c r="NHY5" s="55"/>
      <c r="NHZ5" s="55"/>
      <c r="NIA5" s="55"/>
      <c r="NIB5" s="55"/>
      <c r="NIC5" s="55"/>
      <c r="NID5" s="55"/>
      <c r="NIE5" s="55"/>
      <c r="NIF5" s="55"/>
      <c r="NIG5" s="55"/>
      <c r="NIH5" s="55"/>
      <c r="NII5" s="55"/>
      <c r="NIJ5" s="55"/>
      <c r="NIK5" s="55"/>
      <c r="NIL5" s="55"/>
      <c r="NIM5" s="55"/>
      <c r="NIN5" s="55"/>
      <c r="NIO5" s="55"/>
      <c r="NIP5" s="55"/>
      <c r="NIQ5" s="55"/>
      <c r="NIR5" s="55"/>
      <c r="NIS5" s="55"/>
      <c r="NIT5" s="55"/>
      <c r="NIU5" s="55"/>
      <c r="NIV5" s="55"/>
      <c r="NIW5" s="55"/>
      <c r="NIX5" s="55"/>
      <c r="NIY5" s="55"/>
      <c r="NIZ5" s="55"/>
      <c r="NJA5" s="55"/>
      <c r="NJB5" s="55"/>
      <c r="NJC5" s="55"/>
      <c r="NJD5" s="55"/>
      <c r="NJE5" s="55"/>
      <c r="NJF5" s="55"/>
      <c r="NJG5" s="55"/>
      <c r="NJH5" s="55"/>
      <c r="NJI5" s="55"/>
      <c r="NJJ5" s="55"/>
      <c r="NJK5" s="55"/>
      <c r="NJL5" s="55"/>
      <c r="NJM5" s="55"/>
      <c r="NJN5" s="55"/>
      <c r="NJO5" s="55"/>
      <c r="NJP5" s="55"/>
      <c r="NJQ5" s="55"/>
      <c r="NJR5" s="55"/>
      <c r="NJS5" s="55"/>
      <c r="NJT5" s="55"/>
      <c r="NJU5" s="55"/>
      <c r="NJV5" s="55"/>
      <c r="NJW5" s="55"/>
      <c r="NJX5" s="55"/>
      <c r="NJY5" s="55"/>
      <c r="NJZ5" s="55"/>
      <c r="NKA5" s="55"/>
      <c r="NKB5" s="55"/>
      <c r="NKC5" s="55"/>
      <c r="NKD5" s="55"/>
      <c r="NKE5" s="55"/>
      <c r="NKF5" s="55"/>
      <c r="NKG5" s="55"/>
      <c r="NKH5" s="55"/>
      <c r="NKI5" s="55"/>
      <c r="NKJ5" s="55"/>
      <c r="NKK5" s="55"/>
      <c r="NKL5" s="55"/>
      <c r="NKM5" s="55"/>
      <c r="NKN5" s="55"/>
      <c r="NKO5" s="55"/>
      <c r="NKP5" s="55"/>
      <c r="NKQ5" s="55"/>
      <c r="NKR5" s="55"/>
      <c r="NKS5" s="55"/>
      <c r="NKT5" s="55"/>
      <c r="NKU5" s="55"/>
      <c r="NKV5" s="55"/>
      <c r="NKW5" s="55"/>
      <c r="NKX5" s="55"/>
      <c r="NKY5" s="55"/>
      <c r="NKZ5" s="55"/>
      <c r="NLA5" s="55"/>
      <c r="NLB5" s="55"/>
      <c r="NLC5" s="55"/>
      <c r="NLD5" s="55"/>
      <c r="NLE5" s="55"/>
      <c r="NLF5" s="55"/>
      <c r="NLG5" s="55"/>
      <c r="NLH5" s="55"/>
      <c r="NLI5" s="55"/>
      <c r="NLJ5" s="55"/>
      <c r="NLK5" s="55"/>
      <c r="NLL5" s="55"/>
      <c r="NLM5" s="55"/>
      <c r="NLN5" s="55"/>
      <c r="NLO5" s="55"/>
      <c r="NLP5" s="55"/>
      <c r="NLQ5" s="55"/>
      <c r="NLR5" s="55"/>
      <c r="NLS5" s="55"/>
      <c r="NLT5" s="55"/>
      <c r="NLU5" s="55"/>
      <c r="NLV5" s="55"/>
      <c r="NLW5" s="55"/>
      <c r="NLX5" s="55"/>
      <c r="NLY5" s="55"/>
      <c r="NLZ5" s="55"/>
      <c r="NMA5" s="55"/>
      <c r="NMB5" s="55"/>
      <c r="NMC5" s="55"/>
      <c r="NMD5" s="55"/>
      <c r="NME5" s="55"/>
      <c r="NMF5" s="55"/>
      <c r="NMG5" s="55"/>
      <c r="NMH5" s="55"/>
      <c r="NMI5" s="55"/>
      <c r="NMJ5" s="55"/>
      <c r="NMK5" s="55"/>
      <c r="NML5" s="55"/>
      <c r="NMM5" s="55"/>
      <c r="NMN5" s="55"/>
      <c r="NMO5" s="55"/>
      <c r="NMP5" s="55"/>
      <c r="NMQ5" s="55"/>
      <c r="NMR5" s="55"/>
      <c r="NMS5" s="55"/>
      <c r="NMT5" s="55"/>
      <c r="NMU5" s="55"/>
      <c r="NMV5" s="55"/>
      <c r="NMW5" s="55"/>
      <c r="NMX5" s="55"/>
      <c r="NMY5" s="55"/>
      <c r="NMZ5" s="55"/>
      <c r="NNA5" s="55"/>
      <c r="NNB5" s="55"/>
      <c r="NNC5" s="55"/>
      <c r="NND5" s="55"/>
      <c r="NNE5" s="55"/>
      <c r="NNF5" s="55"/>
      <c r="NNG5" s="55"/>
      <c r="NNH5" s="55"/>
      <c r="NNI5" s="55"/>
      <c r="NNJ5" s="55"/>
      <c r="NNK5" s="55"/>
      <c r="NNL5" s="55"/>
      <c r="NNM5" s="55"/>
      <c r="NNN5" s="55"/>
      <c r="NNO5" s="55"/>
      <c r="NNP5" s="55"/>
      <c r="NNQ5" s="55"/>
      <c r="NNR5" s="55"/>
      <c r="NNS5" s="55"/>
      <c r="NNT5" s="55"/>
      <c r="NNU5" s="55"/>
      <c r="NNV5" s="55"/>
      <c r="NNW5" s="55"/>
      <c r="NNX5" s="55"/>
      <c r="NNY5" s="55"/>
      <c r="NNZ5" s="55"/>
      <c r="NOA5" s="55"/>
      <c r="NOB5" s="55"/>
      <c r="NOC5" s="55"/>
      <c r="NOD5" s="55"/>
      <c r="NOE5" s="55"/>
      <c r="NOF5" s="55"/>
      <c r="NOG5" s="55"/>
      <c r="NOH5" s="55"/>
      <c r="NOI5" s="55"/>
      <c r="NOJ5" s="55"/>
      <c r="NOK5" s="55"/>
      <c r="NOL5" s="55"/>
      <c r="NOM5" s="55"/>
      <c r="NON5" s="55"/>
      <c r="NOO5" s="55"/>
      <c r="NOP5" s="55"/>
      <c r="NOQ5" s="55"/>
      <c r="NOR5" s="55"/>
      <c r="NOS5" s="55"/>
      <c r="NOT5" s="55"/>
      <c r="NOU5" s="55"/>
      <c r="NOV5" s="55"/>
      <c r="NOW5" s="55"/>
      <c r="NOX5" s="55"/>
      <c r="NOY5" s="55"/>
      <c r="NOZ5" s="55"/>
      <c r="NPA5" s="55"/>
      <c r="NPB5" s="55"/>
      <c r="NPC5" s="55"/>
      <c r="NPD5" s="55"/>
      <c r="NPE5" s="55"/>
      <c r="NPF5" s="55"/>
      <c r="NPG5" s="55"/>
      <c r="NPH5" s="55"/>
      <c r="NPI5" s="55"/>
      <c r="NPJ5" s="55"/>
      <c r="NPK5" s="55"/>
      <c r="NPL5" s="55"/>
      <c r="NPM5" s="55"/>
      <c r="NPN5" s="55"/>
      <c r="NPO5" s="55"/>
      <c r="NPP5" s="55"/>
      <c r="NPQ5" s="55"/>
      <c r="NPR5" s="55"/>
      <c r="NPS5" s="55"/>
      <c r="NPT5" s="55"/>
      <c r="NPU5" s="55"/>
      <c r="NPV5" s="55"/>
      <c r="NPW5" s="55"/>
      <c r="NPX5" s="55"/>
      <c r="NPY5" s="55"/>
      <c r="NPZ5" s="55"/>
      <c r="NQA5" s="55"/>
      <c r="NQB5" s="55"/>
      <c r="NQC5" s="55"/>
      <c r="NQD5" s="55"/>
      <c r="NQE5" s="55"/>
      <c r="NQF5" s="55"/>
      <c r="NQG5" s="55"/>
      <c r="NQH5" s="55"/>
      <c r="NQI5" s="55"/>
      <c r="NQJ5" s="55"/>
      <c r="NQK5" s="55"/>
      <c r="NQL5" s="55"/>
      <c r="NQM5" s="55"/>
      <c r="NQN5" s="55"/>
      <c r="NQO5" s="55"/>
      <c r="NQP5" s="55"/>
      <c r="NQQ5" s="55"/>
      <c r="NQR5" s="55"/>
      <c r="NQS5" s="55"/>
      <c r="NQT5" s="55"/>
      <c r="NQU5" s="55"/>
      <c r="NQV5" s="55"/>
      <c r="NQW5" s="55"/>
      <c r="NQX5" s="55"/>
      <c r="NQY5" s="55"/>
      <c r="NQZ5" s="55"/>
      <c r="NRA5" s="55"/>
      <c r="NRB5" s="55"/>
      <c r="NRC5" s="55"/>
      <c r="NRD5" s="55"/>
      <c r="NRE5" s="55"/>
      <c r="NRF5" s="55"/>
      <c r="NRG5" s="55"/>
      <c r="NRH5" s="55"/>
      <c r="NRI5" s="55"/>
      <c r="NRJ5" s="55"/>
      <c r="NRK5" s="55"/>
      <c r="NRL5" s="55"/>
      <c r="NRM5" s="55"/>
      <c r="NRN5" s="55"/>
      <c r="NRO5" s="55"/>
      <c r="NRP5" s="55"/>
      <c r="NRQ5" s="55"/>
      <c r="NRR5" s="55"/>
      <c r="NRS5" s="55"/>
      <c r="NRT5" s="55"/>
      <c r="NRU5" s="55"/>
      <c r="NRV5" s="55"/>
      <c r="NRW5" s="55"/>
      <c r="NRX5" s="55"/>
      <c r="NRY5" s="55"/>
      <c r="NRZ5" s="55"/>
      <c r="NSA5" s="55"/>
      <c r="NSB5" s="55"/>
      <c r="NSC5" s="55"/>
      <c r="NSD5" s="55"/>
      <c r="NSE5" s="55"/>
      <c r="NSF5" s="55"/>
      <c r="NSG5" s="55"/>
      <c r="NSH5" s="55"/>
      <c r="NSI5" s="55"/>
      <c r="NSJ5" s="55"/>
      <c r="NSK5" s="55"/>
      <c r="NSL5" s="55"/>
      <c r="NSM5" s="55"/>
      <c r="NSN5" s="55"/>
      <c r="NSO5" s="55"/>
      <c r="NSP5" s="55"/>
      <c r="NSQ5" s="55"/>
      <c r="NSR5" s="55"/>
      <c r="NSS5" s="55"/>
      <c r="NST5" s="55"/>
      <c r="NSU5" s="55"/>
      <c r="NSV5" s="55"/>
      <c r="NSW5" s="55"/>
      <c r="NSX5" s="55"/>
      <c r="NSY5" s="55"/>
      <c r="NSZ5" s="55"/>
      <c r="NTA5" s="55"/>
      <c r="NTB5" s="55"/>
      <c r="NTC5" s="55"/>
      <c r="NTD5" s="55"/>
      <c r="NTE5" s="55"/>
      <c r="NTF5" s="55"/>
      <c r="NTG5" s="55"/>
      <c r="NTH5" s="55"/>
      <c r="NTI5" s="55"/>
      <c r="NTJ5" s="55"/>
      <c r="NTK5" s="55"/>
      <c r="NTL5" s="55"/>
      <c r="NTM5" s="55"/>
      <c r="NTN5" s="55"/>
      <c r="NTO5" s="55"/>
      <c r="NTP5" s="55"/>
      <c r="NTQ5" s="55"/>
      <c r="NTR5" s="55"/>
      <c r="NTS5" s="55"/>
      <c r="NTT5" s="55"/>
      <c r="NTU5" s="55"/>
      <c r="NTV5" s="55"/>
      <c r="NTW5" s="55"/>
      <c r="NTX5" s="55"/>
      <c r="NTY5" s="55"/>
      <c r="NTZ5" s="55"/>
      <c r="NUA5" s="55"/>
      <c r="NUB5" s="55"/>
      <c r="NUC5" s="55"/>
      <c r="NUD5" s="55"/>
      <c r="NUE5" s="55"/>
      <c r="NUF5" s="55"/>
      <c r="NUG5" s="55"/>
      <c r="NUH5" s="55"/>
      <c r="NUI5" s="55"/>
      <c r="NUJ5" s="55"/>
      <c r="NUK5" s="55"/>
      <c r="NUL5" s="55"/>
      <c r="NUM5" s="55"/>
      <c r="NUN5" s="55"/>
      <c r="NUO5" s="55"/>
      <c r="NUP5" s="55"/>
      <c r="NUQ5" s="55"/>
      <c r="NUR5" s="55"/>
      <c r="NUS5" s="55"/>
      <c r="NUT5" s="55"/>
      <c r="NUU5" s="55"/>
      <c r="NUV5" s="55"/>
      <c r="NUW5" s="55"/>
      <c r="NUX5" s="55"/>
      <c r="NUY5" s="55"/>
      <c r="NUZ5" s="55"/>
      <c r="NVA5" s="55"/>
      <c r="NVB5" s="55"/>
      <c r="NVC5" s="55"/>
      <c r="NVD5" s="55"/>
      <c r="NVE5" s="55"/>
      <c r="NVF5" s="55"/>
      <c r="NVG5" s="55"/>
      <c r="NVH5" s="55"/>
      <c r="NVI5" s="55"/>
      <c r="NVJ5" s="55"/>
      <c r="NVK5" s="55"/>
      <c r="NVL5" s="55"/>
      <c r="NVM5" s="55"/>
      <c r="NVN5" s="55"/>
      <c r="NVO5" s="55"/>
      <c r="NVP5" s="55"/>
      <c r="NVQ5" s="55"/>
      <c r="NVR5" s="55"/>
      <c r="NVS5" s="55"/>
      <c r="NVT5" s="55"/>
      <c r="NVU5" s="55"/>
      <c r="NVV5" s="55"/>
      <c r="NVW5" s="55"/>
      <c r="NVX5" s="55"/>
      <c r="NVY5" s="55"/>
      <c r="NVZ5" s="55"/>
      <c r="NWA5" s="55"/>
      <c r="NWB5" s="55"/>
      <c r="NWC5" s="55"/>
      <c r="NWD5" s="55"/>
      <c r="NWE5" s="55"/>
      <c r="NWF5" s="55"/>
      <c r="NWG5" s="55"/>
      <c r="NWH5" s="55"/>
      <c r="NWI5" s="55"/>
      <c r="NWJ5" s="55"/>
      <c r="NWK5" s="55"/>
      <c r="NWL5" s="55"/>
      <c r="NWM5" s="55"/>
      <c r="NWN5" s="55"/>
      <c r="NWO5" s="55"/>
      <c r="NWP5" s="55"/>
      <c r="NWQ5" s="55"/>
      <c r="NWR5" s="55"/>
      <c r="NWS5" s="55"/>
      <c r="NWT5" s="55"/>
      <c r="NWU5" s="55"/>
      <c r="NWV5" s="55"/>
      <c r="NWW5" s="55"/>
      <c r="NWX5" s="55"/>
      <c r="NWY5" s="55"/>
      <c r="NWZ5" s="55"/>
      <c r="NXA5" s="55"/>
      <c r="NXB5" s="55"/>
      <c r="NXC5" s="55"/>
      <c r="NXD5" s="55"/>
      <c r="NXE5" s="55"/>
      <c r="NXF5" s="55"/>
      <c r="NXG5" s="55"/>
      <c r="NXH5" s="55"/>
      <c r="NXI5" s="55"/>
      <c r="NXJ5" s="55"/>
      <c r="NXK5" s="55"/>
      <c r="NXL5" s="55"/>
      <c r="NXM5" s="55"/>
      <c r="NXN5" s="55"/>
      <c r="NXO5" s="55"/>
      <c r="NXP5" s="55"/>
      <c r="NXQ5" s="55"/>
      <c r="NXR5" s="55"/>
      <c r="NXS5" s="55"/>
      <c r="NXT5" s="55"/>
      <c r="NXU5" s="55"/>
      <c r="NXV5" s="55"/>
      <c r="NXW5" s="55"/>
      <c r="NXX5" s="55"/>
      <c r="NXY5" s="55"/>
      <c r="NXZ5" s="55"/>
      <c r="NYA5" s="55"/>
      <c r="NYB5" s="55"/>
      <c r="NYC5" s="55"/>
      <c r="NYD5" s="55"/>
      <c r="NYE5" s="55"/>
      <c r="NYF5" s="55"/>
      <c r="NYG5" s="55"/>
      <c r="NYH5" s="55"/>
      <c r="NYI5" s="55"/>
      <c r="NYJ5" s="55"/>
      <c r="NYK5" s="55"/>
      <c r="NYL5" s="55"/>
      <c r="NYM5" s="55"/>
      <c r="NYN5" s="55"/>
      <c r="NYO5" s="55"/>
      <c r="NYP5" s="55"/>
      <c r="NYQ5" s="55"/>
      <c r="NYR5" s="55"/>
      <c r="NYS5" s="55"/>
      <c r="NYT5" s="55"/>
      <c r="NYU5" s="55"/>
      <c r="NYV5" s="55"/>
      <c r="NYW5" s="55"/>
      <c r="NYX5" s="55"/>
      <c r="NYY5" s="55"/>
      <c r="NYZ5" s="55"/>
      <c r="NZA5" s="55"/>
      <c r="NZB5" s="55"/>
      <c r="NZC5" s="55"/>
      <c r="NZD5" s="55"/>
      <c r="NZE5" s="55"/>
      <c r="NZF5" s="55"/>
      <c r="NZG5" s="55"/>
      <c r="NZH5" s="55"/>
      <c r="NZI5" s="55"/>
      <c r="NZJ5" s="55"/>
      <c r="NZK5" s="55"/>
      <c r="NZL5" s="55"/>
      <c r="NZM5" s="55"/>
      <c r="NZN5" s="55"/>
      <c r="NZO5" s="55"/>
      <c r="NZP5" s="55"/>
      <c r="NZQ5" s="55"/>
      <c r="NZR5" s="55"/>
      <c r="NZS5" s="55"/>
      <c r="NZT5" s="55"/>
      <c r="NZU5" s="55"/>
      <c r="NZV5" s="55"/>
      <c r="NZW5" s="55"/>
      <c r="NZX5" s="55"/>
      <c r="NZY5" s="55"/>
      <c r="NZZ5" s="55"/>
      <c r="OAA5" s="55"/>
      <c r="OAB5" s="55"/>
      <c r="OAC5" s="55"/>
      <c r="OAD5" s="55"/>
      <c r="OAE5" s="55"/>
      <c r="OAF5" s="55"/>
      <c r="OAG5" s="55"/>
      <c r="OAH5" s="55"/>
      <c r="OAI5" s="55"/>
      <c r="OAJ5" s="55"/>
      <c r="OAK5" s="55"/>
      <c r="OAL5" s="55"/>
      <c r="OAM5" s="55"/>
      <c r="OAN5" s="55"/>
      <c r="OAO5" s="55"/>
      <c r="OAP5" s="55"/>
      <c r="OAQ5" s="55"/>
      <c r="OAR5" s="55"/>
      <c r="OAS5" s="55"/>
      <c r="OAT5" s="55"/>
      <c r="OAU5" s="55"/>
      <c r="OAV5" s="55"/>
      <c r="OAW5" s="55"/>
      <c r="OAX5" s="55"/>
      <c r="OAY5" s="55"/>
      <c r="OAZ5" s="55"/>
      <c r="OBA5" s="55"/>
      <c r="OBB5" s="55"/>
      <c r="OBC5" s="55"/>
      <c r="OBD5" s="55"/>
      <c r="OBE5" s="55"/>
      <c r="OBF5" s="55"/>
      <c r="OBG5" s="55"/>
      <c r="OBH5" s="55"/>
      <c r="OBI5" s="55"/>
      <c r="OBJ5" s="55"/>
      <c r="OBK5" s="55"/>
      <c r="OBL5" s="55"/>
      <c r="OBM5" s="55"/>
      <c r="OBN5" s="55"/>
      <c r="OBO5" s="55"/>
      <c r="OBP5" s="55"/>
      <c r="OBQ5" s="55"/>
      <c r="OBR5" s="55"/>
      <c r="OBS5" s="55"/>
      <c r="OBT5" s="55"/>
      <c r="OBU5" s="55"/>
      <c r="OBV5" s="55"/>
      <c r="OBW5" s="55"/>
      <c r="OBX5" s="55"/>
      <c r="OBY5" s="55"/>
      <c r="OBZ5" s="55"/>
      <c r="OCA5" s="55"/>
      <c r="OCB5" s="55"/>
      <c r="OCC5" s="55"/>
      <c r="OCD5" s="55"/>
      <c r="OCE5" s="55"/>
      <c r="OCF5" s="55"/>
      <c r="OCG5" s="55"/>
      <c r="OCH5" s="55"/>
      <c r="OCI5" s="55"/>
      <c r="OCJ5" s="55"/>
      <c r="OCK5" s="55"/>
      <c r="OCL5" s="55"/>
      <c r="OCM5" s="55"/>
      <c r="OCN5" s="55"/>
      <c r="OCO5" s="55"/>
      <c r="OCP5" s="55"/>
      <c r="OCQ5" s="55"/>
      <c r="OCR5" s="55"/>
      <c r="OCS5" s="55"/>
      <c r="OCT5" s="55"/>
      <c r="OCU5" s="55"/>
      <c r="OCV5" s="55"/>
      <c r="OCW5" s="55"/>
      <c r="OCX5" s="55"/>
      <c r="OCY5" s="55"/>
      <c r="OCZ5" s="55"/>
      <c r="ODA5" s="55"/>
      <c r="ODB5" s="55"/>
      <c r="ODC5" s="55"/>
      <c r="ODD5" s="55"/>
      <c r="ODE5" s="55"/>
      <c r="ODF5" s="55"/>
      <c r="ODG5" s="55"/>
      <c r="ODH5" s="55"/>
      <c r="ODI5" s="55"/>
      <c r="ODJ5" s="55"/>
      <c r="ODK5" s="55"/>
      <c r="ODL5" s="55"/>
      <c r="ODM5" s="55"/>
      <c r="ODN5" s="55"/>
      <c r="ODO5" s="55"/>
      <c r="ODP5" s="55"/>
      <c r="ODQ5" s="55"/>
      <c r="ODR5" s="55"/>
      <c r="ODS5" s="55"/>
      <c r="ODT5" s="55"/>
      <c r="ODU5" s="55"/>
      <c r="ODV5" s="55"/>
      <c r="ODW5" s="55"/>
      <c r="ODX5" s="55"/>
      <c r="ODY5" s="55"/>
      <c r="ODZ5" s="55"/>
      <c r="OEA5" s="55"/>
      <c r="OEB5" s="55"/>
      <c r="OEC5" s="55"/>
      <c r="OED5" s="55"/>
      <c r="OEE5" s="55"/>
      <c r="OEF5" s="55"/>
      <c r="OEG5" s="55"/>
      <c r="OEH5" s="55"/>
      <c r="OEI5" s="55"/>
      <c r="OEJ5" s="55"/>
      <c r="OEK5" s="55"/>
      <c r="OEL5" s="55"/>
      <c r="OEM5" s="55"/>
      <c r="OEN5" s="55"/>
      <c r="OEO5" s="55"/>
      <c r="OEP5" s="55"/>
      <c r="OEQ5" s="55"/>
      <c r="OER5" s="55"/>
      <c r="OES5" s="55"/>
      <c r="OET5" s="55"/>
      <c r="OEU5" s="55"/>
      <c r="OEV5" s="55"/>
      <c r="OEW5" s="55"/>
      <c r="OEX5" s="55"/>
      <c r="OEY5" s="55"/>
      <c r="OEZ5" s="55"/>
      <c r="OFA5" s="55"/>
      <c r="OFB5" s="55"/>
      <c r="OFC5" s="55"/>
      <c r="OFD5" s="55"/>
      <c r="OFE5" s="55"/>
      <c r="OFF5" s="55"/>
      <c r="OFG5" s="55"/>
      <c r="OFH5" s="55"/>
      <c r="OFI5" s="55"/>
      <c r="OFJ5" s="55"/>
      <c r="OFK5" s="55"/>
      <c r="OFL5" s="55"/>
      <c r="OFM5" s="55"/>
      <c r="OFN5" s="55"/>
      <c r="OFO5" s="55"/>
      <c r="OFP5" s="55"/>
      <c r="OFQ5" s="55"/>
      <c r="OFR5" s="55"/>
      <c r="OFS5" s="55"/>
      <c r="OFT5" s="55"/>
      <c r="OFU5" s="55"/>
      <c r="OFV5" s="55"/>
      <c r="OFW5" s="55"/>
      <c r="OFX5" s="55"/>
      <c r="OFY5" s="55"/>
      <c r="OFZ5" s="55"/>
      <c r="OGA5" s="55"/>
      <c r="OGB5" s="55"/>
      <c r="OGC5" s="55"/>
      <c r="OGD5" s="55"/>
      <c r="OGE5" s="55"/>
      <c r="OGF5" s="55"/>
      <c r="OGG5" s="55"/>
      <c r="OGH5" s="55"/>
      <c r="OGI5" s="55"/>
      <c r="OGJ5" s="55"/>
      <c r="OGK5" s="55"/>
      <c r="OGL5" s="55"/>
      <c r="OGM5" s="55"/>
      <c r="OGN5" s="55"/>
      <c r="OGO5" s="55"/>
      <c r="OGP5" s="55"/>
      <c r="OGQ5" s="55"/>
      <c r="OGR5" s="55"/>
      <c r="OGS5" s="55"/>
      <c r="OGT5" s="55"/>
      <c r="OGU5" s="55"/>
      <c r="OGV5" s="55"/>
      <c r="OGW5" s="55"/>
      <c r="OGX5" s="55"/>
      <c r="OGY5" s="55"/>
      <c r="OGZ5" s="55"/>
      <c r="OHA5" s="55"/>
      <c r="OHB5" s="55"/>
      <c r="OHC5" s="55"/>
      <c r="OHD5" s="55"/>
      <c r="OHE5" s="55"/>
      <c r="OHF5" s="55"/>
      <c r="OHG5" s="55"/>
      <c r="OHH5" s="55"/>
      <c r="OHI5" s="55"/>
      <c r="OHJ5" s="55"/>
      <c r="OHK5" s="55"/>
      <c r="OHL5" s="55"/>
      <c r="OHM5" s="55"/>
      <c r="OHN5" s="55"/>
      <c r="OHO5" s="55"/>
      <c r="OHP5" s="55"/>
      <c r="OHQ5" s="55"/>
      <c r="OHR5" s="55"/>
      <c r="OHS5" s="55"/>
      <c r="OHT5" s="55"/>
      <c r="OHU5" s="55"/>
      <c r="OHV5" s="55"/>
      <c r="OHW5" s="55"/>
      <c r="OHX5" s="55"/>
      <c r="OHY5" s="55"/>
      <c r="OHZ5" s="55"/>
      <c r="OIA5" s="55"/>
      <c r="OIB5" s="55"/>
      <c r="OIC5" s="55"/>
      <c r="OID5" s="55"/>
      <c r="OIE5" s="55"/>
      <c r="OIF5" s="55"/>
      <c r="OIG5" s="55"/>
      <c r="OIH5" s="55"/>
      <c r="OII5" s="55"/>
      <c r="OIJ5" s="55"/>
      <c r="OIK5" s="55"/>
      <c r="OIL5" s="55"/>
      <c r="OIM5" s="55"/>
      <c r="OIN5" s="55"/>
      <c r="OIO5" s="55"/>
      <c r="OIP5" s="55"/>
      <c r="OIQ5" s="55"/>
      <c r="OIR5" s="55"/>
      <c r="OIS5" s="55"/>
      <c r="OIT5" s="55"/>
      <c r="OIU5" s="55"/>
      <c r="OIV5" s="55"/>
      <c r="OIW5" s="55"/>
      <c r="OIX5" s="55"/>
      <c r="OIY5" s="55"/>
      <c r="OIZ5" s="55"/>
      <c r="OJA5" s="55"/>
      <c r="OJB5" s="55"/>
      <c r="OJC5" s="55"/>
      <c r="OJD5" s="55"/>
      <c r="OJE5" s="55"/>
      <c r="OJF5" s="55"/>
      <c r="OJG5" s="55"/>
      <c r="OJH5" s="55"/>
      <c r="OJI5" s="55"/>
      <c r="OJJ5" s="55"/>
      <c r="OJK5" s="55"/>
      <c r="OJL5" s="55"/>
      <c r="OJM5" s="55"/>
      <c r="OJN5" s="55"/>
      <c r="OJO5" s="55"/>
      <c r="OJP5" s="55"/>
      <c r="OJQ5" s="55"/>
      <c r="OJR5" s="55"/>
      <c r="OJS5" s="55"/>
      <c r="OJT5" s="55"/>
      <c r="OJU5" s="55"/>
      <c r="OJV5" s="55"/>
      <c r="OJW5" s="55"/>
      <c r="OJX5" s="55"/>
      <c r="OJY5" s="55"/>
      <c r="OJZ5" s="55"/>
      <c r="OKA5" s="55"/>
      <c r="OKB5" s="55"/>
      <c r="OKC5" s="55"/>
      <c r="OKD5" s="55"/>
      <c r="OKE5" s="55"/>
      <c r="OKF5" s="55"/>
      <c r="OKG5" s="55"/>
      <c r="OKH5" s="55"/>
      <c r="OKI5" s="55"/>
      <c r="OKJ5" s="55"/>
      <c r="OKK5" s="55"/>
      <c r="OKL5" s="55"/>
      <c r="OKM5" s="55"/>
      <c r="OKN5" s="55"/>
      <c r="OKO5" s="55"/>
      <c r="OKP5" s="55"/>
      <c r="OKQ5" s="55"/>
      <c r="OKR5" s="55"/>
      <c r="OKS5" s="55"/>
      <c r="OKT5" s="55"/>
      <c r="OKU5" s="55"/>
      <c r="OKV5" s="55"/>
      <c r="OKW5" s="55"/>
      <c r="OKX5" s="55"/>
      <c r="OKY5" s="55"/>
      <c r="OKZ5" s="55"/>
      <c r="OLA5" s="55"/>
      <c r="OLB5" s="55"/>
      <c r="OLC5" s="55"/>
      <c r="OLD5" s="55"/>
      <c r="OLE5" s="55"/>
      <c r="OLF5" s="55"/>
      <c r="OLG5" s="55"/>
      <c r="OLH5" s="55"/>
      <c r="OLI5" s="55"/>
      <c r="OLJ5" s="55"/>
      <c r="OLK5" s="55"/>
      <c r="OLL5" s="55"/>
      <c r="OLM5" s="55"/>
      <c r="OLN5" s="55"/>
      <c r="OLO5" s="55"/>
      <c r="OLP5" s="55"/>
      <c r="OLQ5" s="55"/>
      <c r="OLR5" s="55"/>
      <c r="OLS5" s="55"/>
      <c r="OLT5" s="55"/>
      <c r="OLU5" s="55"/>
      <c r="OLV5" s="55"/>
      <c r="OLW5" s="55"/>
      <c r="OLX5" s="55"/>
      <c r="OLY5" s="55"/>
      <c r="OLZ5" s="55"/>
      <c r="OMA5" s="55"/>
      <c r="OMB5" s="55"/>
      <c r="OMC5" s="55"/>
      <c r="OMD5" s="55"/>
      <c r="OME5" s="55"/>
      <c r="OMF5" s="55"/>
      <c r="OMG5" s="55"/>
      <c r="OMH5" s="55"/>
      <c r="OMI5" s="55"/>
      <c r="OMJ5" s="55"/>
      <c r="OMK5" s="55"/>
      <c r="OML5" s="55"/>
      <c r="OMM5" s="55"/>
      <c r="OMN5" s="55"/>
      <c r="OMO5" s="55"/>
      <c r="OMP5" s="55"/>
      <c r="OMQ5" s="55"/>
      <c r="OMR5" s="55"/>
      <c r="OMS5" s="55"/>
      <c r="OMT5" s="55"/>
      <c r="OMU5" s="55"/>
      <c r="OMV5" s="55"/>
      <c r="OMW5" s="55"/>
      <c r="OMX5" s="55"/>
      <c r="OMY5" s="55"/>
      <c r="OMZ5" s="55"/>
      <c r="ONA5" s="55"/>
      <c r="ONB5" s="55"/>
      <c r="ONC5" s="55"/>
      <c r="OND5" s="55"/>
      <c r="ONE5" s="55"/>
      <c r="ONF5" s="55"/>
      <c r="ONG5" s="55"/>
      <c r="ONH5" s="55"/>
      <c r="ONI5" s="55"/>
      <c r="ONJ5" s="55"/>
      <c r="ONK5" s="55"/>
      <c r="ONL5" s="55"/>
      <c r="ONM5" s="55"/>
      <c r="ONN5" s="55"/>
      <c r="ONO5" s="55"/>
      <c r="ONP5" s="55"/>
      <c r="ONQ5" s="55"/>
      <c r="ONR5" s="55"/>
      <c r="ONS5" s="55"/>
      <c r="ONT5" s="55"/>
      <c r="ONU5" s="55"/>
      <c r="ONV5" s="55"/>
      <c r="ONW5" s="55"/>
      <c r="ONX5" s="55"/>
      <c r="ONY5" s="55"/>
      <c r="ONZ5" s="55"/>
      <c r="OOA5" s="55"/>
      <c r="OOB5" s="55"/>
      <c r="OOC5" s="55"/>
      <c r="OOD5" s="55"/>
      <c r="OOE5" s="55"/>
      <c r="OOF5" s="55"/>
      <c r="OOG5" s="55"/>
      <c r="OOH5" s="55"/>
      <c r="OOI5" s="55"/>
      <c r="OOJ5" s="55"/>
      <c r="OOK5" s="55"/>
      <c r="OOL5" s="55"/>
      <c r="OOM5" s="55"/>
      <c r="OON5" s="55"/>
      <c r="OOO5" s="55"/>
      <c r="OOP5" s="55"/>
      <c r="OOQ5" s="55"/>
      <c r="OOR5" s="55"/>
      <c r="OOS5" s="55"/>
      <c r="OOT5" s="55"/>
      <c r="OOU5" s="55"/>
      <c r="OOV5" s="55"/>
      <c r="OOW5" s="55"/>
      <c r="OOX5" s="55"/>
      <c r="OOY5" s="55"/>
      <c r="OOZ5" s="55"/>
      <c r="OPA5" s="55"/>
      <c r="OPB5" s="55"/>
      <c r="OPC5" s="55"/>
      <c r="OPD5" s="55"/>
      <c r="OPE5" s="55"/>
      <c r="OPF5" s="55"/>
      <c r="OPG5" s="55"/>
      <c r="OPH5" s="55"/>
      <c r="OPI5" s="55"/>
      <c r="OPJ5" s="55"/>
      <c r="OPK5" s="55"/>
      <c r="OPL5" s="55"/>
      <c r="OPM5" s="55"/>
      <c r="OPN5" s="55"/>
      <c r="OPO5" s="55"/>
      <c r="OPP5" s="55"/>
      <c r="OPQ5" s="55"/>
      <c r="OPR5" s="55"/>
      <c r="OPS5" s="55"/>
      <c r="OPT5" s="55"/>
      <c r="OPU5" s="55"/>
      <c r="OPV5" s="55"/>
      <c r="OPW5" s="55"/>
      <c r="OPX5" s="55"/>
      <c r="OPY5" s="55"/>
      <c r="OPZ5" s="55"/>
      <c r="OQA5" s="55"/>
      <c r="OQB5" s="55"/>
      <c r="OQC5" s="55"/>
      <c r="OQD5" s="55"/>
      <c r="OQE5" s="55"/>
      <c r="OQF5" s="55"/>
      <c r="OQG5" s="55"/>
      <c r="OQH5" s="55"/>
      <c r="OQI5" s="55"/>
      <c r="OQJ5" s="55"/>
      <c r="OQK5" s="55"/>
      <c r="OQL5" s="55"/>
      <c r="OQM5" s="55"/>
      <c r="OQN5" s="55"/>
      <c r="OQO5" s="55"/>
      <c r="OQP5" s="55"/>
      <c r="OQQ5" s="55"/>
      <c r="OQR5" s="55"/>
      <c r="OQS5" s="55"/>
      <c r="OQT5" s="55"/>
      <c r="OQU5" s="55"/>
      <c r="OQV5" s="55"/>
      <c r="OQW5" s="55"/>
      <c r="OQX5" s="55"/>
      <c r="OQY5" s="55"/>
      <c r="OQZ5" s="55"/>
      <c r="ORA5" s="55"/>
      <c r="ORB5" s="55"/>
      <c r="ORC5" s="55"/>
      <c r="ORD5" s="55"/>
      <c r="ORE5" s="55"/>
      <c r="ORF5" s="55"/>
      <c r="ORG5" s="55"/>
      <c r="ORH5" s="55"/>
      <c r="ORI5" s="55"/>
      <c r="ORJ5" s="55"/>
      <c r="ORK5" s="55"/>
      <c r="ORL5" s="55"/>
      <c r="ORM5" s="55"/>
      <c r="ORN5" s="55"/>
      <c r="ORO5" s="55"/>
      <c r="ORP5" s="55"/>
      <c r="ORQ5" s="55"/>
      <c r="ORR5" s="55"/>
      <c r="ORS5" s="55"/>
      <c r="ORT5" s="55"/>
      <c r="ORU5" s="55"/>
      <c r="ORV5" s="55"/>
      <c r="ORW5" s="55"/>
      <c r="ORX5" s="55"/>
      <c r="ORY5" s="55"/>
      <c r="ORZ5" s="55"/>
      <c r="OSA5" s="55"/>
      <c r="OSB5" s="55"/>
      <c r="OSC5" s="55"/>
      <c r="OSD5" s="55"/>
      <c r="OSE5" s="55"/>
      <c r="OSF5" s="55"/>
      <c r="OSG5" s="55"/>
      <c r="OSH5" s="55"/>
      <c r="OSI5" s="55"/>
      <c r="OSJ5" s="55"/>
      <c r="OSK5" s="55"/>
      <c r="OSL5" s="55"/>
      <c r="OSM5" s="55"/>
      <c r="OSN5" s="55"/>
      <c r="OSO5" s="55"/>
      <c r="OSP5" s="55"/>
      <c r="OSQ5" s="55"/>
      <c r="OSR5" s="55"/>
      <c r="OSS5" s="55"/>
      <c r="OST5" s="55"/>
      <c r="OSU5" s="55"/>
      <c r="OSV5" s="55"/>
      <c r="OSW5" s="55"/>
      <c r="OSX5" s="55"/>
      <c r="OSY5" s="55"/>
      <c r="OSZ5" s="55"/>
      <c r="OTA5" s="55"/>
      <c r="OTB5" s="55"/>
      <c r="OTC5" s="55"/>
      <c r="OTD5" s="55"/>
      <c r="OTE5" s="55"/>
      <c r="OTF5" s="55"/>
      <c r="OTG5" s="55"/>
      <c r="OTH5" s="55"/>
      <c r="OTI5" s="55"/>
      <c r="OTJ5" s="55"/>
      <c r="OTK5" s="55"/>
      <c r="OTL5" s="55"/>
      <c r="OTM5" s="55"/>
      <c r="OTN5" s="55"/>
      <c r="OTO5" s="55"/>
      <c r="OTP5" s="55"/>
      <c r="OTQ5" s="55"/>
      <c r="OTR5" s="55"/>
      <c r="OTS5" s="55"/>
      <c r="OTT5" s="55"/>
      <c r="OTU5" s="55"/>
      <c r="OTV5" s="55"/>
      <c r="OTW5" s="55"/>
      <c r="OTX5" s="55"/>
      <c r="OTY5" s="55"/>
      <c r="OTZ5" s="55"/>
      <c r="OUA5" s="55"/>
      <c r="OUB5" s="55"/>
      <c r="OUC5" s="55"/>
      <c r="OUD5" s="55"/>
      <c r="OUE5" s="55"/>
      <c r="OUF5" s="55"/>
      <c r="OUG5" s="55"/>
      <c r="OUH5" s="55"/>
      <c r="OUI5" s="55"/>
      <c r="OUJ5" s="55"/>
      <c r="OUK5" s="55"/>
      <c r="OUL5" s="55"/>
      <c r="OUM5" s="55"/>
      <c r="OUN5" s="55"/>
      <c r="OUO5" s="55"/>
      <c r="OUP5" s="55"/>
      <c r="OUQ5" s="55"/>
      <c r="OUR5" s="55"/>
      <c r="OUS5" s="55"/>
      <c r="OUT5" s="55"/>
      <c r="OUU5" s="55"/>
      <c r="OUV5" s="55"/>
      <c r="OUW5" s="55"/>
      <c r="OUX5" s="55"/>
      <c r="OUY5" s="55"/>
      <c r="OUZ5" s="55"/>
      <c r="OVA5" s="55"/>
      <c r="OVB5" s="55"/>
      <c r="OVC5" s="55"/>
      <c r="OVD5" s="55"/>
      <c r="OVE5" s="55"/>
      <c r="OVF5" s="55"/>
      <c r="OVG5" s="55"/>
      <c r="OVH5" s="55"/>
      <c r="OVI5" s="55"/>
      <c r="OVJ5" s="55"/>
      <c r="OVK5" s="55"/>
      <c r="OVL5" s="55"/>
      <c r="OVM5" s="55"/>
      <c r="OVN5" s="55"/>
      <c r="OVO5" s="55"/>
      <c r="OVP5" s="55"/>
      <c r="OVQ5" s="55"/>
      <c r="OVR5" s="55"/>
      <c r="OVS5" s="55"/>
      <c r="OVT5" s="55"/>
      <c r="OVU5" s="55"/>
      <c r="OVV5" s="55"/>
      <c r="OVW5" s="55"/>
      <c r="OVX5" s="55"/>
      <c r="OVY5" s="55"/>
      <c r="OVZ5" s="55"/>
      <c r="OWA5" s="55"/>
      <c r="OWB5" s="55"/>
      <c r="OWC5" s="55"/>
      <c r="OWD5" s="55"/>
      <c r="OWE5" s="55"/>
      <c r="OWF5" s="55"/>
      <c r="OWG5" s="55"/>
      <c r="OWH5" s="55"/>
      <c r="OWI5" s="55"/>
      <c r="OWJ5" s="55"/>
      <c r="OWK5" s="55"/>
      <c r="OWL5" s="55"/>
      <c r="OWM5" s="55"/>
      <c r="OWN5" s="55"/>
      <c r="OWO5" s="55"/>
      <c r="OWP5" s="55"/>
      <c r="OWQ5" s="55"/>
      <c r="OWR5" s="55"/>
      <c r="OWS5" s="55"/>
      <c r="OWT5" s="55"/>
      <c r="OWU5" s="55"/>
      <c r="OWV5" s="55"/>
      <c r="OWW5" s="55"/>
      <c r="OWX5" s="55"/>
      <c r="OWY5" s="55"/>
      <c r="OWZ5" s="55"/>
      <c r="OXA5" s="55"/>
      <c r="OXB5" s="55"/>
      <c r="OXC5" s="55"/>
      <c r="OXD5" s="55"/>
      <c r="OXE5" s="55"/>
      <c r="OXF5" s="55"/>
      <c r="OXG5" s="55"/>
      <c r="OXH5" s="55"/>
      <c r="OXI5" s="55"/>
      <c r="OXJ5" s="55"/>
      <c r="OXK5" s="55"/>
      <c r="OXL5" s="55"/>
      <c r="OXM5" s="55"/>
      <c r="OXN5" s="55"/>
      <c r="OXO5" s="55"/>
      <c r="OXP5" s="55"/>
      <c r="OXQ5" s="55"/>
      <c r="OXR5" s="55"/>
      <c r="OXS5" s="55"/>
      <c r="OXT5" s="55"/>
      <c r="OXU5" s="55"/>
      <c r="OXV5" s="55"/>
      <c r="OXW5" s="55"/>
      <c r="OXX5" s="55"/>
      <c r="OXY5" s="55"/>
      <c r="OXZ5" s="55"/>
      <c r="OYA5" s="55"/>
      <c r="OYB5" s="55"/>
      <c r="OYC5" s="55"/>
      <c r="OYD5" s="55"/>
      <c r="OYE5" s="55"/>
      <c r="OYF5" s="55"/>
      <c r="OYG5" s="55"/>
      <c r="OYH5" s="55"/>
      <c r="OYI5" s="55"/>
      <c r="OYJ5" s="55"/>
      <c r="OYK5" s="55"/>
      <c r="OYL5" s="55"/>
      <c r="OYM5" s="55"/>
      <c r="OYN5" s="55"/>
      <c r="OYO5" s="55"/>
      <c r="OYP5" s="55"/>
      <c r="OYQ5" s="55"/>
      <c r="OYR5" s="55"/>
      <c r="OYS5" s="55"/>
      <c r="OYT5" s="55"/>
      <c r="OYU5" s="55"/>
      <c r="OYV5" s="55"/>
      <c r="OYW5" s="55"/>
      <c r="OYX5" s="55"/>
      <c r="OYY5" s="55"/>
      <c r="OYZ5" s="55"/>
      <c r="OZA5" s="55"/>
      <c r="OZB5" s="55"/>
      <c r="OZC5" s="55"/>
      <c r="OZD5" s="55"/>
      <c r="OZE5" s="55"/>
      <c r="OZF5" s="55"/>
      <c r="OZG5" s="55"/>
      <c r="OZH5" s="55"/>
      <c r="OZI5" s="55"/>
      <c r="OZJ5" s="55"/>
      <c r="OZK5" s="55"/>
      <c r="OZL5" s="55"/>
      <c r="OZM5" s="55"/>
      <c r="OZN5" s="55"/>
      <c r="OZO5" s="55"/>
      <c r="OZP5" s="55"/>
      <c r="OZQ5" s="55"/>
      <c r="OZR5" s="55"/>
      <c r="OZS5" s="55"/>
      <c r="OZT5" s="55"/>
      <c r="OZU5" s="55"/>
      <c r="OZV5" s="55"/>
      <c r="OZW5" s="55"/>
      <c r="OZX5" s="55"/>
      <c r="OZY5" s="55"/>
      <c r="OZZ5" s="55"/>
      <c r="PAA5" s="55"/>
      <c r="PAB5" s="55"/>
      <c r="PAC5" s="55"/>
      <c r="PAD5" s="55"/>
      <c r="PAE5" s="55"/>
      <c r="PAF5" s="55"/>
      <c r="PAG5" s="55"/>
      <c r="PAH5" s="55"/>
      <c r="PAI5" s="55"/>
      <c r="PAJ5" s="55"/>
      <c r="PAK5" s="55"/>
      <c r="PAL5" s="55"/>
      <c r="PAM5" s="55"/>
      <c r="PAN5" s="55"/>
      <c r="PAO5" s="55"/>
      <c r="PAP5" s="55"/>
      <c r="PAQ5" s="55"/>
      <c r="PAR5" s="55"/>
      <c r="PAS5" s="55"/>
      <c r="PAT5" s="55"/>
      <c r="PAU5" s="55"/>
      <c r="PAV5" s="55"/>
      <c r="PAW5" s="55"/>
      <c r="PAX5" s="55"/>
      <c r="PAY5" s="55"/>
      <c r="PAZ5" s="55"/>
      <c r="PBA5" s="55"/>
      <c r="PBB5" s="55"/>
      <c r="PBC5" s="55"/>
      <c r="PBD5" s="55"/>
      <c r="PBE5" s="55"/>
      <c r="PBF5" s="55"/>
      <c r="PBG5" s="55"/>
      <c r="PBH5" s="55"/>
      <c r="PBI5" s="55"/>
      <c r="PBJ5" s="55"/>
      <c r="PBK5" s="55"/>
      <c r="PBL5" s="55"/>
      <c r="PBM5" s="55"/>
      <c r="PBN5" s="55"/>
      <c r="PBO5" s="55"/>
      <c r="PBP5" s="55"/>
      <c r="PBQ5" s="55"/>
      <c r="PBR5" s="55"/>
      <c r="PBS5" s="55"/>
      <c r="PBT5" s="55"/>
      <c r="PBU5" s="55"/>
      <c r="PBV5" s="55"/>
      <c r="PBW5" s="55"/>
      <c r="PBX5" s="55"/>
      <c r="PBY5" s="55"/>
      <c r="PBZ5" s="55"/>
      <c r="PCA5" s="55"/>
      <c r="PCB5" s="55"/>
      <c r="PCC5" s="55"/>
      <c r="PCD5" s="55"/>
      <c r="PCE5" s="55"/>
      <c r="PCF5" s="55"/>
      <c r="PCG5" s="55"/>
      <c r="PCH5" s="55"/>
      <c r="PCI5" s="55"/>
      <c r="PCJ5" s="55"/>
      <c r="PCK5" s="55"/>
      <c r="PCL5" s="55"/>
      <c r="PCM5" s="55"/>
      <c r="PCN5" s="55"/>
      <c r="PCO5" s="55"/>
      <c r="PCP5" s="55"/>
      <c r="PCQ5" s="55"/>
      <c r="PCR5" s="55"/>
      <c r="PCS5" s="55"/>
      <c r="PCT5" s="55"/>
      <c r="PCU5" s="55"/>
      <c r="PCV5" s="55"/>
      <c r="PCW5" s="55"/>
      <c r="PCX5" s="55"/>
      <c r="PCY5" s="55"/>
      <c r="PCZ5" s="55"/>
      <c r="PDA5" s="55"/>
      <c r="PDB5" s="55"/>
      <c r="PDC5" s="55"/>
      <c r="PDD5" s="55"/>
      <c r="PDE5" s="55"/>
      <c r="PDF5" s="55"/>
      <c r="PDG5" s="55"/>
      <c r="PDH5" s="55"/>
      <c r="PDI5" s="55"/>
      <c r="PDJ5" s="55"/>
      <c r="PDK5" s="55"/>
      <c r="PDL5" s="55"/>
      <c r="PDM5" s="55"/>
      <c r="PDN5" s="55"/>
      <c r="PDO5" s="55"/>
      <c r="PDP5" s="55"/>
      <c r="PDQ5" s="55"/>
      <c r="PDR5" s="55"/>
      <c r="PDS5" s="55"/>
      <c r="PDT5" s="55"/>
      <c r="PDU5" s="55"/>
      <c r="PDV5" s="55"/>
      <c r="PDW5" s="55"/>
      <c r="PDX5" s="55"/>
      <c r="PDY5" s="55"/>
      <c r="PDZ5" s="55"/>
      <c r="PEA5" s="55"/>
      <c r="PEB5" s="55"/>
      <c r="PEC5" s="55"/>
      <c r="PED5" s="55"/>
      <c r="PEE5" s="55"/>
      <c r="PEF5" s="55"/>
      <c r="PEG5" s="55"/>
      <c r="PEH5" s="55"/>
      <c r="PEI5" s="55"/>
      <c r="PEJ5" s="55"/>
      <c r="PEK5" s="55"/>
      <c r="PEL5" s="55"/>
      <c r="PEM5" s="55"/>
      <c r="PEN5" s="55"/>
      <c r="PEO5" s="55"/>
      <c r="PEP5" s="55"/>
      <c r="PEQ5" s="55"/>
      <c r="PER5" s="55"/>
      <c r="PES5" s="55"/>
      <c r="PET5" s="55"/>
      <c r="PEU5" s="55"/>
      <c r="PEV5" s="55"/>
      <c r="PEW5" s="55"/>
      <c r="PEX5" s="55"/>
      <c r="PEY5" s="55"/>
      <c r="PEZ5" s="55"/>
      <c r="PFA5" s="55"/>
      <c r="PFB5" s="55"/>
      <c r="PFC5" s="55"/>
      <c r="PFD5" s="55"/>
      <c r="PFE5" s="55"/>
      <c r="PFF5" s="55"/>
      <c r="PFG5" s="55"/>
      <c r="PFH5" s="55"/>
      <c r="PFI5" s="55"/>
      <c r="PFJ5" s="55"/>
      <c r="PFK5" s="55"/>
      <c r="PFL5" s="55"/>
      <c r="PFM5" s="55"/>
      <c r="PFN5" s="55"/>
      <c r="PFO5" s="55"/>
      <c r="PFP5" s="55"/>
      <c r="PFQ5" s="55"/>
      <c r="PFR5" s="55"/>
      <c r="PFS5" s="55"/>
      <c r="PFT5" s="55"/>
      <c r="PFU5" s="55"/>
      <c r="PFV5" s="55"/>
      <c r="PFW5" s="55"/>
      <c r="PFX5" s="55"/>
      <c r="PFY5" s="55"/>
      <c r="PFZ5" s="55"/>
      <c r="PGA5" s="55"/>
      <c r="PGB5" s="55"/>
      <c r="PGC5" s="55"/>
      <c r="PGD5" s="55"/>
      <c r="PGE5" s="55"/>
      <c r="PGF5" s="55"/>
      <c r="PGG5" s="55"/>
      <c r="PGH5" s="55"/>
      <c r="PGI5" s="55"/>
      <c r="PGJ5" s="55"/>
      <c r="PGK5" s="55"/>
      <c r="PGL5" s="55"/>
      <c r="PGM5" s="55"/>
      <c r="PGN5" s="55"/>
      <c r="PGO5" s="55"/>
      <c r="PGP5" s="55"/>
      <c r="PGQ5" s="55"/>
      <c r="PGR5" s="55"/>
      <c r="PGS5" s="55"/>
      <c r="PGT5" s="55"/>
      <c r="PGU5" s="55"/>
      <c r="PGV5" s="55"/>
      <c r="PGW5" s="55"/>
      <c r="PGX5" s="55"/>
      <c r="PGY5" s="55"/>
      <c r="PGZ5" s="55"/>
      <c r="PHA5" s="55"/>
      <c r="PHB5" s="55"/>
      <c r="PHC5" s="55"/>
      <c r="PHD5" s="55"/>
      <c r="PHE5" s="55"/>
      <c r="PHF5" s="55"/>
      <c r="PHG5" s="55"/>
      <c r="PHH5" s="55"/>
      <c r="PHI5" s="55"/>
      <c r="PHJ5" s="55"/>
      <c r="PHK5" s="55"/>
      <c r="PHL5" s="55"/>
      <c r="PHM5" s="55"/>
      <c r="PHN5" s="55"/>
      <c r="PHO5" s="55"/>
      <c r="PHP5" s="55"/>
      <c r="PHQ5" s="55"/>
      <c r="PHR5" s="55"/>
      <c r="PHS5" s="55"/>
      <c r="PHT5" s="55"/>
      <c r="PHU5" s="55"/>
      <c r="PHV5" s="55"/>
      <c r="PHW5" s="55"/>
      <c r="PHX5" s="55"/>
      <c r="PHY5" s="55"/>
      <c r="PHZ5" s="55"/>
      <c r="PIA5" s="55"/>
      <c r="PIB5" s="55"/>
      <c r="PIC5" s="55"/>
      <c r="PID5" s="55"/>
      <c r="PIE5" s="55"/>
      <c r="PIF5" s="55"/>
      <c r="PIG5" s="55"/>
      <c r="PIH5" s="55"/>
      <c r="PII5" s="55"/>
      <c r="PIJ5" s="55"/>
      <c r="PIK5" s="55"/>
      <c r="PIL5" s="55"/>
      <c r="PIM5" s="55"/>
      <c r="PIN5" s="55"/>
      <c r="PIO5" s="55"/>
      <c r="PIP5" s="55"/>
      <c r="PIQ5" s="55"/>
      <c r="PIR5" s="55"/>
      <c r="PIS5" s="55"/>
      <c r="PIT5" s="55"/>
      <c r="PIU5" s="55"/>
      <c r="PIV5" s="55"/>
      <c r="PIW5" s="55"/>
      <c r="PIX5" s="55"/>
      <c r="PIY5" s="55"/>
      <c r="PIZ5" s="55"/>
      <c r="PJA5" s="55"/>
      <c r="PJB5" s="55"/>
      <c r="PJC5" s="55"/>
      <c r="PJD5" s="55"/>
      <c r="PJE5" s="55"/>
      <c r="PJF5" s="55"/>
      <c r="PJG5" s="55"/>
      <c r="PJH5" s="55"/>
      <c r="PJI5" s="55"/>
      <c r="PJJ5" s="55"/>
      <c r="PJK5" s="55"/>
      <c r="PJL5" s="55"/>
      <c r="PJM5" s="55"/>
      <c r="PJN5" s="55"/>
      <c r="PJO5" s="55"/>
      <c r="PJP5" s="55"/>
      <c r="PJQ5" s="55"/>
      <c r="PJR5" s="55"/>
      <c r="PJS5" s="55"/>
      <c r="PJT5" s="55"/>
      <c r="PJU5" s="55"/>
      <c r="PJV5" s="55"/>
      <c r="PJW5" s="55"/>
      <c r="PJX5" s="55"/>
      <c r="PJY5" s="55"/>
      <c r="PJZ5" s="55"/>
      <c r="PKA5" s="55"/>
      <c r="PKB5" s="55"/>
      <c r="PKC5" s="55"/>
      <c r="PKD5" s="55"/>
      <c r="PKE5" s="55"/>
      <c r="PKF5" s="55"/>
      <c r="PKG5" s="55"/>
      <c r="PKH5" s="55"/>
      <c r="PKI5" s="55"/>
      <c r="PKJ5" s="55"/>
      <c r="PKK5" s="55"/>
      <c r="PKL5" s="55"/>
      <c r="PKM5" s="55"/>
      <c r="PKN5" s="55"/>
      <c r="PKO5" s="55"/>
      <c r="PKP5" s="55"/>
      <c r="PKQ5" s="55"/>
      <c r="PKR5" s="55"/>
      <c r="PKS5" s="55"/>
      <c r="PKT5" s="55"/>
      <c r="PKU5" s="55"/>
      <c r="PKV5" s="55"/>
      <c r="PKW5" s="55"/>
      <c r="PKX5" s="55"/>
      <c r="PKY5" s="55"/>
      <c r="PKZ5" s="55"/>
      <c r="PLA5" s="55"/>
      <c r="PLB5" s="55"/>
      <c r="PLC5" s="55"/>
      <c r="PLD5" s="55"/>
      <c r="PLE5" s="55"/>
      <c r="PLF5" s="55"/>
      <c r="PLG5" s="55"/>
      <c r="PLH5" s="55"/>
      <c r="PLI5" s="55"/>
      <c r="PLJ5" s="55"/>
      <c r="PLK5" s="55"/>
      <c r="PLL5" s="55"/>
      <c r="PLM5" s="55"/>
      <c r="PLN5" s="55"/>
      <c r="PLO5" s="55"/>
      <c r="PLP5" s="55"/>
      <c r="PLQ5" s="55"/>
      <c r="PLR5" s="55"/>
      <c r="PLS5" s="55"/>
      <c r="PLT5" s="55"/>
      <c r="PLU5" s="55"/>
      <c r="PLV5" s="55"/>
      <c r="PLW5" s="55"/>
      <c r="PLX5" s="55"/>
      <c r="PLY5" s="55"/>
      <c r="PLZ5" s="55"/>
      <c r="PMA5" s="55"/>
      <c r="PMB5" s="55"/>
      <c r="PMC5" s="55"/>
      <c r="PMD5" s="55"/>
      <c r="PME5" s="55"/>
      <c r="PMF5" s="55"/>
      <c r="PMG5" s="55"/>
      <c r="PMH5" s="55"/>
      <c r="PMI5" s="55"/>
      <c r="PMJ5" s="55"/>
      <c r="PMK5" s="55"/>
      <c r="PML5" s="55"/>
      <c r="PMM5" s="55"/>
      <c r="PMN5" s="55"/>
      <c r="PMO5" s="55"/>
      <c r="PMP5" s="55"/>
      <c r="PMQ5" s="55"/>
      <c r="PMR5" s="55"/>
      <c r="PMS5" s="55"/>
      <c r="PMT5" s="55"/>
      <c r="PMU5" s="55"/>
      <c r="PMV5" s="55"/>
      <c r="PMW5" s="55"/>
      <c r="PMX5" s="55"/>
      <c r="PMY5" s="55"/>
      <c r="PMZ5" s="55"/>
      <c r="PNA5" s="55"/>
      <c r="PNB5" s="55"/>
      <c r="PNC5" s="55"/>
      <c r="PND5" s="55"/>
      <c r="PNE5" s="55"/>
      <c r="PNF5" s="55"/>
      <c r="PNG5" s="55"/>
      <c r="PNH5" s="55"/>
      <c r="PNI5" s="55"/>
      <c r="PNJ5" s="55"/>
      <c r="PNK5" s="55"/>
      <c r="PNL5" s="55"/>
      <c r="PNM5" s="55"/>
      <c r="PNN5" s="55"/>
      <c r="PNO5" s="55"/>
      <c r="PNP5" s="55"/>
      <c r="PNQ5" s="55"/>
      <c r="PNR5" s="55"/>
      <c r="PNS5" s="55"/>
      <c r="PNT5" s="55"/>
      <c r="PNU5" s="55"/>
      <c r="PNV5" s="55"/>
      <c r="PNW5" s="55"/>
      <c r="PNX5" s="55"/>
      <c r="PNY5" s="55"/>
      <c r="PNZ5" s="55"/>
      <c r="POA5" s="55"/>
      <c r="POB5" s="55"/>
      <c r="POC5" s="55"/>
      <c r="POD5" s="55"/>
      <c r="POE5" s="55"/>
      <c r="POF5" s="55"/>
      <c r="POG5" s="55"/>
      <c r="POH5" s="55"/>
      <c r="POI5" s="55"/>
      <c r="POJ5" s="55"/>
      <c r="POK5" s="55"/>
      <c r="POL5" s="55"/>
      <c r="POM5" s="55"/>
      <c r="PON5" s="55"/>
      <c r="POO5" s="55"/>
      <c r="POP5" s="55"/>
      <c r="POQ5" s="55"/>
      <c r="POR5" s="55"/>
      <c r="POS5" s="55"/>
      <c r="POT5" s="55"/>
      <c r="POU5" s="55"/>
      <c r="POV5" s="55"/>
      <c r="POW5" s="55"/>
      <c r="POX5" s="55"/>
      <c r="POY5" s="55"/>
      <c r="POZ5" s="55"/>
      <c r="PPA5" s="55"/>
      <c r="PPB5" s="55"/>
      <c r="PPC5" s="55"/>
      <c r="PPD5" s="55"/>
      <c r="PPE5" s="55"/>
      <c r="PPF5" s="55"/>
      <c r="PPG5" s="55"/>
      <c r="PPH5" s="55"/>
      <c r="PPI5" s="55"/>
      <c r="PPJ5" s="55"/>
      <c r="PPK5" s="55"/>
      <c r="PPL5" s="55"/>
      <c r="PPM5" s="55"/>
      <c r="PPN5" s="55"/>
      <c r="PPO5" s="55"/>
      <c r="PPP5" s="55"/>
      <c r="PPQ5" s="55"/>
      <c r="PPR5" s="55"/>
      <c r="PPS5" s="55"/>
      <c r="PPT5" s="55"/>
      <c r="PPU5" s="55"/>
      <c r="PPV5" s="55"/>
      <c r="PPW5" s="55"/>
      <c r="PPX5" s="55"/>
      <c r="PPY5" s="55"/>
      <c r="PPZ5" s="55"/>
      <c r="PQA5" s="55"/>
      <c r="PQB5" s="55"/>
      <c r="PQC5" s="55"/>
      <c r="PQD5" s="55"/>
      <c r="PQE5" s="55"/>
      <c r="PQF5" s="55"/>
      <c r="PQG5" s="55"/>
      <c r="PQH5" s="55"/>
      <c r="PQI5" s="55"/>
      <c r="PQJ5" s="55"/>
      <c r="PQK5" s="55"/>
      <c r="PQL5" s="55"/>
      <c r="PQM5" s="55"/>
      <c r="PQN5" s="55"/>
      <c r="PQO5" s="55"/>
      <c r="PQP5" s="55"/>
      <c r="PQQ5" s="55"/>
      <c r="PQR5" s="55"/>
      <c r="PQS5" s="55"/>
      <c r="PQT5" s="55"/>
      <c r="PQU5" s="55"/>
      <c r="PQV5" s="55"/>
      <c r="PQW5" s="55"/>
      <c r="PQX5" s="55"/>
      <c r="PQY5" s="55"/>
      <c r="PQZ5" s="55"/>
      <c r="PRA5" s="55"/>
      <c r="PRB5" s="55"/>
      <c r="PRC5" s="55"/>
      <c r="PRD5" s="55"/>
      <c r="PRE5" s="55"/>
      <c r="PRF5" s="55"/>
      <c r="PRG5" s="55"/>
      <c r="PRH5" s="55"/>
      <c r="PRI5" s="55"/>
      <c r="PRJ5" s="55"/>
      <c r="PRK5" s="55"/>
      <c r="PRL5" s="55"/>
      <c r="PRM5" s="55"/>
      <c r="PRN5" s="55"/>
      <c r="PRO5" s="55"/>
      <c r="PRP5" s="55"/>
      <c r="PRQ5" s="55"/>
      <c r="PRR5" s="55"/>
      <c r="PRS5" s="55"/>
      <c r="PRT5" s="55"/>
      <c r="PRU5" s="55"/>
      <c r="PRV5" s="55"/>
      <c r="PRW5" s="55"/>
      <c r="PRX5" s="55"/>
      <c r="PRY5" s="55"/>
      <c r="PRZ5" s="55"/>
      <c r="PSA5" s="55"/>
      <c r="PSB5" s="55"/>
      <c r="PSC5" s="55"/>
      <c r="PSD5" s="55"/>
      <c r="PSE5" s="55"/>
      <c r="PSF5" s="55"/>
      <c r="PSG5" s="55"/>
      <c r="PSH5" s="55"/>
      <c r="PSI5" s="55"/>
      <c r="PSJ5" s="55"/>
      <c r="PSK5" s="55"/>
      <c r="PSL5" s="55"/>
      <c r="PSM5" s="55"/>
      <c r="PSN5" s="55"/>
      <c r="PSO5" s="55"/>
      <c r="PSP5" s="55"/>
      <c r="PSQ5" s="55"/>
      <c r="PSR5" s="55"/>
      <c r="PSS5" s="55"/>
      <c r="PST5" s="55"/>
      <c r="PSU5" s="55"/>
      <c r="PSV5" s="55"/>
      <c r="PSW5" s="55"/>
      <c r="PSX5" s="55"/>
      <c r="PSY5" s="55"/>
      <c r="PSZ5" s="55"/>
      <c r="PTA5" s="55"/>
      <c r="PTB5" s="55"/>
      <c r="PTC5" s="55"/>
      <c r="PTD5" s="55"/>
      <c r="PTE5" s="55"/>
      <c r="PTF5" s="55"/>
      <c r="PTG5" s="55"/>
      <c r="PTH5" s="55"/>
      <c r="PTI5" s="55"/>
      <c r="PTJ5" s="55"/>
      <c r="PTK5" s="55"/>
      <c r="PTL5" s="55"/>
      <c r="PTM5" s="55"/>
      <c r="PTN5" s="55"/>
      <c r="PTO5" s="55"/>
      <c r="PTP5" s="55"/>
      <c r="PTQ5" s="55"/>
      <c r="PTR5" s="55"/>
      <c r="PTS5" s="55"/>
      <c r="PTT5" s="55"/>
      <c r="PTU5" s="55"/>
      <c r="PTV5" s="55"/>
      <c r="PTW5" s="55"/>
      <c r="PTX5" s="55"/>
      <c r="PTY5" s="55"/>
      <c r="PTZ5" s="55"/>
      <c r="PUA5" s="55"/>
      <c r="PUB5" s="55"/>
      <c r="PUC5" s="55"/>
      <c r="PUD5" s="55"/>
      <c r="PUE5" s="55"/>
      <c r="PUF5" s="55"/>
      <c r="PUG5" s="55"/>
      <c r="PUH5" s="55"/>
      <c r="PUI5" s="55"/>
      <c r="PUJ5" s="55"/>
      <c r="PUK5" s="55"/>
      <c r="PUL5" s="55"/>
      <c r="PUM5" s="55"/>
      <c r="PUN5" s="55"/>
      <c r="PUO5" s="55"/>
      <c r="PUP5" s="55"/>
      <c r="PUQ5" s="55"/>
      <c r="PUR5" s="55"/>
      <c r="PUS5" s="55"/>
      <c r="PUT5" s="55"/>
      <c r="PUU5" s="55"/>
      <c r="PUV5" s="55"/>
      <c r="PUW5" s="55"/>
      <c r="PUX5" s="55"/>
      <c r="PUY5" s="55"/>
      <c r="PUZ5" s="55"/>
      <c r="PVA5" s="55"/>
      <c r="PVB5" s="55"/>
      <c r="PVC5" s="55"/>
      <c r="PVD5" s="55"/>
      <c r="PVE5" s="55"/>
      <c r="PVF5" s="55"/>
      <c r="PVG5" s="55"/>
      <c r="PVH5" s="55"/>
      <c r="PVI5" s="55"/>
      <c r="PVJ5" s="55"/>
      <c r="PVK5" s="55"/>
      <c r="PVL5" s="55"/>
      <c r="PVM5" s="55"/>
      <c r="PVN5" s="55"/>
      <c r="PVO5" s="55"/>
      <c r="PVP5" s="55"/>
      <c r="PVQ5" s="55"/>
      <c r="PVR5" s="55"/>
      <c r="PVS5" s="55"/>
      <c r="PVT5" s="55"/>
      <c r="PVU5" s="55"/>
      <c r="PVV5" s="55"/>
      <c r="PVW5" s="55"/>
      <c r="PVX5" s="55"/>
      <c r="PVY5" s="55"/>
      <c r="PVZ5" s="55"/>
      <c r="PWA5" s="55"/>
      <c r="PWB5" s="55"/>
      <c r="PWC5" s="55"/>
      <c r="PWD5" s="55"/>
      <c r="PWE5" s="55"/>
      <c r="PWF5" s="55"/>
      <c r="PWG5" s="55"/>
      <c r="PWH5" s="55"/>
      <c r="PWI5" s="55"/>
      <c r="PWJ5" s="55"/>
      <c r="PWK5" s="55"/>
      <c r="PWL5" s="55"/>
      <c r="PWM5" s="55"/>
      <c r="PWN5" s="55"/>
      <c r="PWO5" s="55"/>
      <c r="PWP5" s="55"/>
      <c r="PWQ5" s="55"/>
      <c r="PWR5" s="55"/>
      <c r="PWS5" s="55"/>
      <c r="PWT5" s="55"/>
      <c r="PWU5" s="55"/>
      <c r="PWV5" s="55"/>
      <c r="PWW5" s="55"/>
      <c r="PWX5" s="55"/>
      <c r="PWY5" s="55"/>
      <c r="PWZ5" s="55"/>
      <c r="PXA5" s="55"/>
      <c r="PXB5" s="55"/>
      <c r="PXC5" s="55"/>
      <c r="PXD5" s="55"/>
      <c r="PXE5" s="55"/>
      <c r="PXF5" s="55"/>
      <c r="PXG5" s="55"/>
      <c r="PXH5" s="55"/>
      <c r="PXI5" s="55"/>
      <c r="PXJ5" s="55"/>
      <c r="PXK5" s="55"/>
      <c r="PXL5" s="55"/>
      <c r="PXM5" s="55"/>
      <c r="PXN5" s="55"/>
      <c r="PXO5" s="55"/>
      <c r="PXP5" s="55"/>
      <c r="PXQ5" s="55"/>
      <c r="PXR5" s="55"/>
      <c r="PXS5" s="55"/>
      <c r="PXT5" s="55"/>
      <c r="PXU5" s="55"/>
      <c r="PXV5" s="55"/>
      <c r="PXW5" s="55"/>
      <c r="PXX5" s="55"/>
      <c r="PXY5" s="55"/>
      <c r="PXZ5" s="55"/>
      <c r="PYA5" s="55"/>
      <c r="PYB5" s="55"/>
      <c r="PYC5" s="55"/>
      <c r="PYD5" s="55"/>
      <c r="PYE5" s="55"/>
      <c r="PYF5" s="55"/>
      <c r="PYG5" s="55"/>
      <c r="PYH5" s="55"/>
      <c r="PYI5" s="55"/>
      <c r="PYJ5" s="55"/>
      <c r="PYK5" s="55"/>
      <c r="PYL5" s="55"/>
      <c r="PYM5" s="55"/>
      <c r="PYN5" s="55"/>
      <c r="PYO5" s="55"/>
      <c r="PYP5" s="55"/>
      <c r="PYQ5" s="55"/>
      <c r="PYR5" s="55"/>
      <c r="PYS5" s="55"/>
      <c r="PYT5" s="55"/>
      <c r="PYU5" s="55"/>
      <c r="PYV5" s="55"/>
      <c r="PYW5" s="55"/>
      <c r="PYX5" s="55"/>
      <c r="PYY5" s="55"/>
      <c r="PYZ5" s="55"/>
      <c r="PZA5" s="55"/>
      <c r="PZB5" s="55"/>
      <c r="PZC5" s="55"/>
      <c r="PZD5" s="55"/>
      <c r="PZE5" s="55"/>
      <c r="PZF5" s="55"/>
      <c r="PZG5" s="55"/>
      <c r="PZH5" s="55"/>
      <c r="PZI5" s="55"/>
      <c r="PZJ5" s="55"/>
      <c r="PZK5" s="55"/>
      <c r="PZL5" s="55"/>
      <c r="PZM5" s="55"/>
      <c r="PZN5" s="55"/>
      <c r="PZO5" s="55"/>
      <c r="PZP5" s="55"/>
      <c r="PZQ5" s="55"/>
      <c r="PZR5" s="55"/>
      <c r="PZS5" s="55"/>
      <c r="PZT5" s="55"/>
      <c r="PZU5" s="55"/>
      <c r="PZV5" s="55"/>
      <c r="PZW5" s="55"/>
      <c r="PZX5" s="55"/>
      <c r="PZY5" s="55"/>
      <c r="PZZ5" s="55"/>
      <c r="QAA5" s="55"/>
      <c r="QAB5" s="55"/>
      <c r="QAC5" s="55"/>
      <c r="QAD5" s="55"/>
      <c r="QAE5" s="55"/>
      <c r="QAF5" s="55"/>
      <c r="QAG5" s="55"/>
      <c r="QAH5" s="55"/>
      <c r="QAI5" s="55"/>
      <c r="QAJ5" s="55"/>
      <c r="QAK5" s="55"/>
      <c r="QAL5" s="55"/>
      <c r="QAM5" s="55"/>
      <c r="QAN5" s="55"/>
      <c r="QAO5" s="55"/>
      <c r="QAP5" s="55"/>
      <c r="QAQ5" s="55"/>
      <c r="QAR5" s="55"/>
      <c r="QAS5" s="55"/>
      <c r="QAT5" s="55"/>
      <c r="QAU5" s="55"/>
      <c r="QAV5" s="55"/>
      <c r="QAW5" s="55"/>
      <c r="QAX5" s="55"/>
      <c r="QAY5" s="55"/>
      <c r="QAZ5" s="55"/>
      <c r="QBA5" s="55"/>
      <c r="QBB5" s="55"/>
      <c r="QBC5" s="55"/>
      <c r="QBD5" s="55"/>
      <c r="QBE5" s="55"/>
      <c r="QBF5" s="55"/>
      <c r="QBG5" s="55"/>
      <c r="QBH5" s="55"/>
      <c r="QBI5" s="55"/>
      <c r="QBJ5" s="55"/>
      <c r="QBK5" s="55"/>
      <c r="QBL5" s="55"/>
      <c r="QBM5" s="55"/>
      <c r="QBN5" s="55"/>
      <c r="QBO5" s="55"/>
      <c r="QBP5" s="55"/>
      <c r="QBQ5" s="55"/>
      <c r="QBR5" s="55"/>
      <c r="QBS5" s="55"/>
      <c r="QBT5" s="55"/>
      <c r="QBU5" s="55"/>
      <c r="QBV5" s="55"/>
      <c r="QBW5" s="55"/>
      <c r="QBX5" s="55"/>
      <c r="QBY5" s="55"/>
      <c r="QBZ5" s="55"/>
      <c r="QCA5" s="55"/>
      <c r="QCB5" s="55"/>
      <c r="QCC5" s="55"/>
      <c r="QCD5" s="55"/>
      <c r="QCE5" s="55"/>
      <c r="QCF5" s="55"/>
      <c r="QCG5" s="55"/>
      <c r="QCH5" s="55"/>
      <c r="QCI5" s="55"/>
      <c r="QCJ5" s="55"/>
      <c r="QCK5" s="55"/>
      <c r="QCL5" s="55"/>
      <c r="QCM5" s="55"/>
      <c r="QCN5" s="55"/>
      <c r="QCO5" s="55"/>
      <c r="QCP5" s="55"/>
      <c r="QCQ5" s="55"/>
      <c r="QCR5" s="55"/>
      <c r="QCS5" s="55"/>
      <c r="QCT5" s="55"/>
      <c r="QCU5" s="55"/>
      <c r="QCV5" s="55"/>
      <c r="QCW5" s="55"/>
      <c r="QCX5" s="55"/>
      <c r="QCY5" s="55"/>
      <c r="QCZ5" s="55"/>
      <c r="QDA5" s="55"/>
      <c r="QDB5" s="55"/>
      <c r="QDC5" s="55"/>
      <c r="QDD5" s="55"/>
      <c r="QDE5" s="55"/>
      <c r="QDF5" s="55"/>
      <c r="QDG5" s="55"/>
      <c r="QDH5" s="55"/>
      <c r="QDI5" s="55"/>
      <c r="QDJ5" s="55"/>
      <c r="QDK5" s="55"/>
      <c r="QDL5" s="55"/>
      <c r="QDM5" s="55"/>
      <c r="QDN5" s="55"/>
      <c r="QDO5" s="55"/>
      <c r="QDP5" s="55"/>
      <c r="QDQ5" s="55"/>
      <c r="QDR5" s="55"/>
      <c r="QDS5" s="55"/>
      <c r="QDT5" s="55"/>
      <c r="QDU5" s="55"/>
      <c r="QDV5" s="55"/>
      <c r="QDW5" s="55"/>
      <c r="QDX5" s="55"/>
      <c r="QDY5" s="55"/>
      <c r="QDZ5" s="55"/>
      <c r="QEA5" s="55"/>
      <c r="QEB5" s="55"/>
      <c r="QEC5" s="55"/>
      <c r="QED5" s="55"/>
      <c r="QEE5" s="55"/>
      <c r="QEF5" s="55"/>
      <c r="QEG5" s="55"/>
      <c r="QEH5" s="55"/>
      <c r="QEI5" s="55"/>
      <c r="QEJ5" s="55"/>
      <c r="QEK5" s="55"/>
      <c r="QEL5" s="55"/>
      <c r="QEM5" s="55"/>
      <c r="QEN5" s="55"/>
      <c r="QEO5" s="55"/>
      <c r="QEP5" s="55"/>
      <c r="QEQ5" s="55"/>
      <c r="QER5" s="55"/>
      <c r="QES5" s="55"/>
      <c r="QET5" s="55"/>
      <c r="QEU5" s="55"/>
      <c r="QEV5" s="55"/>
      <c r="QEW5" s="55"/>
      <c r="QEX5" s="55"/>
      <c r="QEY5" s="55"/>
      <c r="QEZ5" s="55"/>
      <c r="QFA5" s="55"/>
      <c r="QFB5" s="55"/>
      <c r="QFC5" s="55"/>
      <c r="QFD5" s="55"/>
      <c r="QFE5" s="55"/>
      <c r="QFF5" s="55"/>
      <c r="QFG5" s="55"/>
      <c r="QFH5" s="55"/>
      <c r="QFI5" s="55"/>
      <c r="QFJ5" s="55"/>
      <c r="QFK5" s="55"/>
      <c r="QFL5" s="55"/>
      <c r="QFM5" s="55"/>
      <c r="QFN5" s="55"/>
      <c r="QFO5" s="55"/>
      <c r="QFP5" s="55"/>
      <c r="QFQ5" s="55"/>
      <c r="QFR5" s="55"/>
      <c r="QFS5" s="55"/>
      <c r="QFT5" s="55"/>
      <c r="QFU5" s="55"/>
      <c r="QFV5" s="55"/>
      <c r="QFW5" s="55"/>
      <c r="QFX5" s="55"/>
      <c r="QFY5" s="55"/>
      <c r="QFZ5" s="55"/>
      <c r="QGA5" s="55"/>
      <c r="QGB5" s="55"/>
      <c r="QGC5" s="55"/>
      <c r="QGD5" s="55"/>
      <c r="QGE5" s="55"/>
      <c r="QGF5" s="55"/>
      <c r="QGG5" s="55"/>
      <c r="QGH5" s="55"/>
      <c r="QGI5" s="55"/>
      <c r="QGJ5" s="55"/>
      <c r="QGK5" s="55"/>
      <c r="QGL5" s="55"/>
      <c r="QGM5" s="55"/>
      <c r="QGN5" s="55"/>
      <c r="QGO5" s="55"/>
      <c r="QGP5" s="55"/>
      <c r="QGQ5" s="55"/>
      <c r="QGR5" s="55"/>
      <c r="QGS5" s="55"/>
      <c r="QGT5" s="55"/>
      <c r="QGU5" s="55"/>
      <c r="QGV5" s="55"/>
      <c r="QGW5" s="55"/>
      <c r="QGX5" s="55"/>
      <c r="QGY5" s="55"/>
      <c r="QGZ5" s="55"/>
      <c r="QHA5" s="55"/>
      <c r="QHB5" s="55"/>
      <c r="QHC5" s="55"/>
      <c r="QHD5" s="55"/>
      <c r="QHE5" s="55"/>
      <c r="QHF5" s="55"/>
      <c r="QHG5" s="55"/>
      <c r="QHH5" s="55"/>
      <c r="QHI5" s="55"/>
      <c r="QHJ5" s="55"/>
      <c r="QHK5" s="55"/>
      <c r="QHL5" s="55"/>
      <c r="QHM5" s="55"/>
      <c r="QHN5" s="55"/>
      <c r="QHO5" s="55"/>
      <c r="QHP5" s="55"/>
      <c r="QHQ5" s="55"/>
      <c r="QHR5" s="55"/>
      <c r="QHS5" s="55"/>
      <c r="QHT5" s="55"/>
      <c r="QHU5" s="55"/>
      <c r="QHV5" s="55"/>
      <c r="QHW5" s="55"/>
      <c r="QHX5" s="55"/>
      <c r="QHY5" s="55"/>
      <c r="QHZ5" s="55"/>
      <c r="QIA5" s="55"/>
      <c r="QIB5" s="55"/>
      <c r="QIC5" s="55"/>
      <c r="QID5" s="55"/>
      <c r="QIE5" s="55"/>
      <c r="QIF5" s="55"/>
      <c r="QIG5" s="55"/>
      <c r="QIH5" s="55"/>
      <c r="QII5" s="55"/>
      <c r="QIJ5" s="55"/>
      <c r="QIK5" s="55"/>
      <c r="QIL5" s="55"/>
      <c r="QIM5" s="55"/>
      <c r="QIN5" s="55"/>
      <c r="QIO5" s="55"/>
      <c r="QIP5" s="55"/>
      <c r="QIQ5" s="55"/>
      <c r="QIR5" s="55"/>
      <c r="QIS5" s="55"/>
      <c r="QIT5" s="55"/>
      <c r="QIU5" s="55"/>
      <c r="QIV5" s="55"/>
      <c r="QIW5" s="55"/>
      <c r="QIX5" s="55"/>
      <c r="QIY5" s="55"/>
      <c r="QIZ5" s="55"/>
      <c r="QJA5" s="55"/>
      <c r="QJB5" s="55"/>
      <c r="QJC5" s="55"/>
      <c r="QJD5" s="55"/>
      <c r="QJE5" s="55"/>
      <c r="QJF5" s="55"/>
      <c r="QJG5" s="55"/>
      <c r="QJH5" s="55"/>
      <c r="QJI5" s="55"/>
      <c r="QJJ5" s="55"/>
      <c r="QJK5" s="55"/>
      <c r="QJL5" s="55"/>
      <c r="QJM5" s="55"/>
      <c r="QJN5" s="55"/>
      <c r="QJO5" s="55"/>
      <c r="QJP5" s="55"/>
      <c r="QJQ5" s="55"/>
      <c r="QJR5" s="55"/>
      <c r="QJS5" s="55"/>
      <c r="QJT5" s="55"/>
      <c r="QJU5" s="55"/>
      <c r="QJV5" s="55"/>
      <c r="QJW5" s="55"/>
      <c r="QJX5" s="55"/>
      <c r="QJY5" s="55"/>
      <c r="QJZ5" s="55"/>
      <c r="QKA5" s="55"/>
      <c r="QKB5" s="55"/>
      <c r="QKC5" s="55"/>
      <c r="QKD5" s="55"/>
      <c r="QKE5" s="55"/>
      <c r="QKF5" s="55"/>
      <c r="QKG5" s="55"/>
      <c r="QKH5" s="55"/>
      <c r="QKI5" s="55"/>
      <c r="QKJ5" s="55"/>
      <c r="QKK5" s="55"/>
      <c r="QKL5" s="55"/>
      <c r="QKM5" s="55"/>
      <c r="QKN5" s="55"/>
      <c r="QKO5" s="55"/>
      <c r="QKP5" s="55"/>
      <c r="QKQ5" s="55"/>
      <c r="QKR5" s="55"/>
      <c r="QKS5" s="55"/>
      <c r="QKT5" s="55"/>
      <c r="QKU5" s="55"/>
      <c r="QKV5" s="55"/>
      <c r="QKW5" s="55"/>
      <c r="QKX5" s="55"/>
      <c r="QKY5" s="55"/>
      <c r="QKZ5" s="55"/>
      <c r="QLA5" s="55"/>
      <c r="QLB5" s="55"/>
      <c r="QLC5" s="55"/>
      <c r="QLD5" s="55"/>
      <c r="QLE5" s="55"/>
      <c r="QLF5" s="55"/>
      <c r="QLG5" s="55"/>
      <c r="QLH5" s="55"/>
      <c r="QLI5" s="55"/>
      <c r="QLJ5" s="55"/>
      <c r="QLK5" s="55"/>
      <c r="QLL5" s="55"/>
      <c r="QLM5" s="55"/>
      <c r="QLN5" s="55"/>
      <c r="QLO5" s="55"/>
      <c r="QLP5" s="55"/>
      <c r="QLQ5" s="55"/>
      <c r="QLR5" s="55"/>
      <c r="QLS5" s="55"/>
      <c r="QLT5" s="55"/>
      <c r="QLU5" s="55"/>
      <c r="QLV5" s="55"/>
      <c r="QLW5" s="55"/>
      <c r="QLX5" s="55"/>
      <c r="QLY5" s="55"/>
      <c r="QLZ5" s="55"/>
      <c r="QMA5" s="55"/>
      <c r="QMB5" s="55"/>
      <c r="QMC5" s="55"/>
      <c r="QMD5" s="55"/>
      <c r="QME5" s="55"/>
      <c r="QMF5" s="55"/>
      <c r="QMG5" s="55"/>
      <c r="QMH5" s="55"/>
      <c r="QMI5" s="55"/>
      <c r="QMJ5" s="55"/>
      <c r="QMK5" s="55"/>
      <c r="QML5" s="55"/>
      <c r="QMM5" s="55"/>
      <c r="QMN5" s="55"/>
      <c r="QMO5" s="55"/>
      <c r="QMP5" s="55"/>
      <c r="QMQ5" s="55"/>
      <c r="QMR5" s="55"/>
      <c r="QMS5" s="55"/>
      <c r="QMT5" s="55"/>
      <c r="QMU5" s="55"/>
      <c r="QMV5" s="55"/>
      <c r="QMW5" s="55"/>
      <c r="QMX5" s="55"/>
      <c r="QMY5" s="55"/>
      <c r="QMZ5" s="55"/>
      <c r="QNA5" s="55"/>
      <c r="QNB5" s="55"/>
      <c r="QNC5" s="55"/>
      <c r="QND5" s="55"/>
      <c r="QNE5" s="55"/>
      <c r="QNF5" s="55"/>
      <c r="QNG5" s="55"/>
      <c r="QNH5" s="55"/>
      <c r="QNI5" s="55"/>
      <c r="QNJ5" s="55"/>
      <c r="QNK5" s="55"/>
      <c r="QNL5" s="55"/>
      <c r="QNM5" s="55"/>
      <c r="QNN5" s="55"/>
      <c r="QNO5" s="55"/>
      <c r="QNP5" s="55"/>
      <c r="QNQ5" s="55"/>
      <c r="QNR5" s="55"/>
      <c r="QNS5" s="55"/>
      <c r="QNT5" s="55"/>
      <c r="QNU5" s="55"/>
      <c r="QNV5" s="55"/>
      <c r="QNW5" s="55"/>
      <c r="QNX5" s="55"/>
      <c r="QNY5" s="55"/>
      <c r="QNZ5" s="55"/>
      <c r="QOA5" s="55"/>
      <c r="QOB5" s="55"/>
      <c r="QOC5" s="55"/>
      <c r="QOD5" s="55"/>
      <c r="QOE5" s="55"/>
      <c r="QOF5" s="55"/>
      <c r="QOG5" s="55"/>
      <c r="QOH5" s="55"/>
      <c r="QOI5" s="55"/>
      <c r="QOJ5" s="55"/>
      <c r="QOK5" s="55"/>
      <c r="QOL5" s="55"/>
      <c r="QOM5" s="55"/>
      <c r="QON5" s="55"/>
      <c r="QOO5" s="55"/>
      <c r="QOP5" s="55"/>
      <c r="QOQ5" s="55"/>
      <c r="QOR5" s="55"/>
      <c r="QOS5" s="55"/>
      <c r="QOT5" s="55"/>
      <c r="QOU5" s="55"/>
      <c r="QOV5" s="55"/>
      <c r="QOW5" s="55"/>
      <c r="QOX5" s="55"/>
      <c r="QOY5" s="55"/>
      <c r="QOZ5" s="55"/>
      <c r="QPA5" s="55"/>
      <c r="QPB5" s="55"/>
      <c r="QPC5" s="55"/>
      <c r="QPD5" s="55"/>
      <c r="QPE5" s="55"/>
      <c r="QPF5" s="55"/>
      <c r="QPG5" s="55"/>
      <c r="QPH5" s="55"/>
      <c r="QPI5" s="55"/>
      <c r="QPJ5" s="55"/>
      <c r="QPK5" s="55"/>
      <c r="QPL5" s="55"/>
      <c r="QPM5" s="55"/>
      <c r="QPN5" s="55"/>
      <c r="QPO5" s="55"/>
      <c r="QPP5" s="55"/>
      <c r="QPQ5" s="55"/>
      <c r="QPR5" s="55"/>
      <c r="QPS5" s="55"/>
      <c r="QPT5" s="55"/>
      <c r="QPU5" s="55"/>
      <c r="QPV5" s="55"/>
      <c r="QPW5" s="55"/>
      <c r="QPX5" s="55"/>
      <c r="QPY5" s="55"/>
      <c r="QPZ5" s="55"/>
      <c r="QQA5" s="55"/>
      <c r="QQB5" s="55"/>
      <c r="QQC5" s="55"/>
      <c r="QQD5" s="55"/>
      <c r="QQE5" s="55"/>
      <c r="QQF5" s="55"/>
      <c r="QQG5" s="55"/>
      <c r="QQH5" s="55"/>
      <c r="QQI5" s="55"/>
      <c r="QQJ5" s="55"/>
      <c r="QQK5" s="55"/>
      <c r="QQL5" s="55"/>
      <c r="QQM5" s="55"/>
      <c r="QQN5" s="55"/>
      <c r="QQO5" s="55"/>
      <c r="QQP5" s="55"/>
      <c r="QQQ5" s="55"/>
      <c r="QQR5" s="55"/>
      <c r="QQS5" s="55"/>
      <c r="QQT5" s="55"/>
      <c r="QQU5" s="55"/>
      <c r="QQV5" s="55"/>
      <c r="QQW5" s="55"/>
      <c r="QQX5" s="55"/>
      <c r="QQY5" s="55"/>
      <c r="QQZ5" s="55"/>
      <c r="QRA5" s="55"/>
      <c r="QRB5" s="55"/>
      <c r="QRC5" s="55"/>
      <c r="QRD5" s="55"/>
      <c r="QRE5" s="55"/>
      <c r="QRF5" s="55"/>
      <c r="QRG5" s="55"/>
      <c r="QRH5" s="55"/>
      <c r="QRI5" s="55"/>
      <c r="QRJ5" s="55"/>
      <c r="QRK5" s="55"/>
      <c r="QRL5" s="55"/>
      <c r="QRM5" s="55"/>
      <c r="QRN5" s="55"/>
      <c r="QRO5" s="55"/>
      <c r="QRP5" s="55"/>
      <c r="QRQ5" s="55"/>
      <c r="QRR5" s="55"/>
      <c r="QRS5" s="55"/>
      <c r="QRT5" s="55"/>
      <c r="QRU5" s="55"/>
      <c r="QRV5" s="55"/>
      <c r="QRW5" s="55"/>
      <c r="QRX5" s="55"/>
      <c r="QRY5" s="55"/>
      <c r="QRZ5" s="55"/>
      <c r="QSA5" s="55"/>
      <c r="QSB5" s="55"/>
      <c r="QSC5" s="55"/>
      <c r="QSD5" s="55"/>
      <c r="QSE5" s="55"/>
      <c r="QSF5" s="55"/>
      <c r="QSG5" s="55"/>
      <c r="QSH5" s="55"/>
      <c r="QSI5" s="55"/>
      <c r="QSJ5" s="55"/>
      <c r="QSK5" s="55"/>
      <c r="QSL5" s="55"/>
      <c r="QSM5" s="55"/>
      <c r="QSN5" s="55"/>
      <c r="QSO5" s="55"/>
      <c r="QSP5" s="55"/>
      <c r="QSQ5" s="55"/>
      <c r="QSR5" s="55"/>
      <c r="QSS5" s="55"/>
      <c r="QST5" s="55"/>
      <c r="QSU5" s="55"/>
      <c r="QSV5" s="55"/>
      <c r="QSW5" s="55"/>
      <c r="QSX5" s="55"/>
      <c r="QSY5" s="55"/>
      <c r="QSZ5" s="55"/>
      <c r="QTA5" s="55"/>
      <c r="QTB5" s="55"/>
      <c r="QTC5" s="55"/>
      <c r="QTD5" s="55"/>
      <c r="QTE5" s="55"/>
      <c r="QTF5" s="55"/>
      <c r="QTG5" s="55"/>
      <c r="QTH5" s="55"/>
      <c r="QTI5" s="55"/>
      <c r="QTJ5" s="55"/>
      <c r="QTK5" s="55"/>
      <c r="QTL5" s="55"/>
      <c r="QTM5" s="55"/>
      <c r="QTN5" s="55"/>
      <c r="QTO5" s="55"/>
      <c r="QTP5" s="55"/>
      <c r="QTQ5" s="55"/>
      <c r="QTR5" s="55"/>
      <c r="QTS5" s="55"/>
      <c r="QTT5" s="55"/>
      <c r="QTU5" s="55"/>
      <c r="QTV5" s="55"/>
      <c r="QTW5" s="55"/>
      <c r="QTX5" s="55"/>
      <c r="QTY5" s="55"/>
      <c r="QTZ5" s="55"/>
      <c r="QUA5" s="55"/>
      <c r="QUB5" s="55"/>
      <c r="QUC5" s="55"/>
      <c r="QUD5" s="55"/>
      <c r="QUE5" s="55"/>
      <c r="QUF5" s="55"/>
      <c r="QUG5" s="55"/>
      <c r="QUH5" s="55"/>
      <c r="QUI5" s="55"/>
      <c r="QUJ5" s="55"/>
      <c r="QUK5" s="55"/>
      <c r="QUL5" s="55"/>
      <c r="QUM5" s="55"/>
      <c r="QUN5" s="55"/>
      <c r="QUO5" s="55"/>
      <c r="QUP5" s="55"/>
      <c r="QUQ5" s="55"/>
      <c r="QUR5" s="55"/>
      <c r="QUS5" s="55"/>
      <c r="QUT5" s="55"/>
      <c r="QUU5" s="55"/>
      <c r="QUV5" s="55"/>
      <c r="QUW5" s="55"/>
      <c r="QUX5" s="55"/>
      <c r="QUY5" s="55"/>
      <c r="QUZ5" s="55"/>
      <c r="QVA5" s="55"/>
      <c r="QVB5" s="55"/>
      <c r="QVC5" s="55"/>
      <c r="QVD5" s="55"/>
      <c r="QVE5" s="55"/>
      <c r="QVF5" s="55"/>
      <c r="QVG5" s="55"/>
      <c r="QVH5" s="55"/>
      <c r="QVI5" s="55"/>
      <c r="QVJ5" s="55"/>
      <c r="QVK5" s="55"/>
      <c r="QVL5" s="55"/>
      <c r="QVM5" s="55"/>
      <c r="QVN5" s="55"/>
      <c r="QVO5" s="55"/>
      <c r="QVP5" s="55"/>
      <c r="QVQ5" s="55"/>
      <c r="QVR5" s="55"/>
      <c r="QVS5" s="55"/>
      <c r="QVT5" s="55"/>
      <c r="QVU5" s="55"/>
      <c r="QVV5" s="55"/>
      <c r="QVW5" s="55"/>
      <c r="QVX5" s="55"/>
      <c r="QVY5" s="55"/>
      <c r="QVZ5" s="55"/>
      <c r="QWA5" s="55"/>
      <c r="QWB5" s="55"/>
      <c r="QWC5" s="55"/>
      <c r="QWD5" s="55"/>
      <c r="QWE5" s="55"/>
      <c r="QWF5" s="55"/>
      <c r="QWG5" s="55"/>
      <c r="QWH5" s="55"/>
      <c r="QWI5" s="55"/>
      <c r="QWJ5" s="55"/>
      <c r="QWK5" s="55"/>
      <c r="QWL5" s="55"/>
      <c r="QWM5" s="55"/>
      <c r="QWN5" s="55"/>
      <c r="QWO5" s="55"/>
      <c r="QWP5" s="55"/>
      <c r="QWQ5" s="55"/>
      <c r="QWR5" s="55"/>
      <c r="QWS5" s="55"/>
      <c r="QWT5" s="55"/>
      <c r="QWU5" s="55"/>
      <c r="QWV5" s="55"/>
      <c r="QWW5" s="55"/>
      <c r="QWX5" s="55"/>
      <c r="QWY5" s="55"/>
      <c r="QWZ5" s="55"/>
      <c r="QXA5" s="55"/>
      <c r="QXB5" s="55"/>
      <c r="QXC5" s="55"/>
      <c r="QXD5" s="55"/>
      <c r="QXE5" s="55"/>
      <c r="QXF5" s="55"/>
      <c r="QXG5" s="55"/>
      <c r="QXH5" s="55"/>
      <c r="QXI5" s="55"/>
      <c r="QXJ5" s="55"/>
      <c r="QXK5" s="55"/>
      <c r="QXL5" s="55"/>
      <c r="QXM5" s="55"/>
      <c r="QXN5" s="55"/>
      <c r="QXO5" s="55"/>
      <c r="QXP5" s="55"/>
      <c r="QXQ5" s="55"/>
      <c r="QXR5" s="55"/>
      <c r="QXS5" s="55"/>
      <c r="QXT5" s="55"/>
      <c r="QXU5" s="55"/>
      <c r="QXV5" s="55"/>
      <c r="QXW5" s="55"/>
      <c r="QXX5" s="55"/>
      <c r="QXY5" s="55"/>
      <c r="QXZ5" s="55"/>
      <c r="QYA5" s="55"/>
      <c r="QYB5" s="55"/>
      <c r="QYC5" s="55"/>
      <c r="QYD5" s="55"/>
      <c r="QYE5" s="55"/>
      <c r="QYF5" s="55"/>
      <c r="QYG5" s="55"/>
      <c r="QYH5" s="55"/>
      <c r="QYI5" s="55"/>
      <c r="QYJ5" s="55"/>
      <c r="QYK5" s="55"/>
      <c r="QYL5" s="55"/>
      <c r="QYM5" s="55"/>
      <c r="QYN5" s="55"/>
      <c r="QYO5" s="55"/>
      <c r="QYP5" s="55"/>
      <c r="QYQ5" s="55"/>
      <c r="QYR5" s="55"/>
      <c r="QYS5" s="55"/>
      <c r="QYT5" s="55"/>
      <c r="QYU5" s="55"/>
      <c r="QYV5" s="55"/>
      <c r="QYW5" s="55"/>
      <c r="QYX5" s="55"/>
      <c r="QYY5" s="55"/>
      <c r="QYZ5" s="55"/>
      <c r="QZA5" s="55"/>
      <c r="QZB5" s="55"/>
      <c r="QZC5" s="55"/>
      <c r="QZD5" s="55"/>
      <c r="QZE5" s="55"/>
      <c r="QZF5" s="55"/>
      <c r="QZG5" s="55"/>
      <c r="QZH5" s="55"/>
      <c r="QZI5" s="55"/>
      <c r="QZJ5" s="55"/>
      <c r="QZK5" s="55"/>
      <c r="QZL5" s="55"/>
      <c r="QZM5" s="55"/>
      <c r="QZN5" s="55"/>
      <c r="QZO5" s="55"/>
      <c r="QZP5" s="55"/>
      <c r="QZQ5" s="55"/>
      <c r="QZR5" s="55"/>
      <c r="QZS5" s="55"/>
      <c r="QZT5" s="55"/>
      <c r="QZU5" s="55"/>
      <c r="QZV5" s="55"/>
      <c r="QZW5" s="55"/>
      <c r="QZX5" s="55"/>
      <c r="QZY5" s="55"/>
      <c r="QZZ5" s="55"/>
      <c r="RAA5" s="55"/>
      <c r="RAB5" s="55"/>
      <c r="RAC5" s="55"/>
      <c r="RAD5" s="55"/>
      <c r="RAE5" s="55"/>
      <c r="RAF5" s="55"/>
      <c r="RAG5" s="55"/>
      <c r="RAH5" s="55"/>
      <c r="RAI5" s="55"/>
      <c r="RAJ5" s="55"/>
      <c r="RAK5" s="55"/>
      <c r="RAL5" s="55"/>
      <c r="RAM5" s="55"/>
      <c r="RAN5" s="55"/>
      <c r="RAO5" s="55"/>
      <c r="RAP5" s="55"/>
      <c r="RAQ5" s="55"/>
      <c r="RAR5" s="55"/>
      <c r="RAS5" s="55"/>
      <c r="RAT5" s="55"/>
      <c r="RAU5" s="55"/>
      <c r="RAV5" s="55"/>
      <c r="RAW5" s="55"/>
      <c r="RAX5" s="55"/>
      <c r="RAY5" s="55"/>
      <c r="RAZ5" s="55"/>
      <c r="RBA5" s="55"/>
      <c r="RBB5" s="55"/>
      <c r="RBC5" s="55"/>
      <c r="RBD5" s="55"/>
      <c r="RBE5" s="55"/>
      <c r="RBF5" s="55"/>
      <c r="RBG5" s="55"/>
      <c r="RBH5" s="55"/>
      <c r="RBI5" s="55"/>
      <c r="RBJ5" s="55"/>
      <c r="RBK5" s="55"/>
      <c r="RBL5" s="55"/>
      <c r="RBM5" s="55"/>
      <c r="RBN5" s="55"/>
      <c r="RBO5" s="55"/>
      <c r="RBP5" s="55"/>
      <c r="RBQ5" s="55"/>
      <c r="RBR5" s="55"/>
      <c r="RBS5" s="55"/>
      <c r="RBT5" s="55"/>
      <c r="RBU5" s="55"/>
      <c r="RBV5" s="55"/>
      <c r="RBW5" s="55"/>
      <c r="RBX5" s="55"/>
      <c r="RBY5" s="55"/>
      <c r="RBZ5" s="55"/>
      <c r="RCA5" s="55"/>
      <c r="RCB5" s="55"/>
      <c r="RCC5" s="55"/>
      <c r="RCD5" s="55"/>
      <c r="RCE5" s="55"/>
      <c r="RCF5" s="55"/>
      <c r="RCG5" s="55"/>
      <c r="RCH5" s="55"/>
      <c r="RCI5" s="55"/>
      <c r="RCJ5" s="55"/>
      <c r="RCK5" s="55"/>
      <c r="RCL5" s="55"/>
      <c r="RCM5" s="55"/>
      <c r="RCN5" s="55"/>
      <c r="RCO5" s="55"/>
      <c r="RCP5" s="55"/>
      <c r="RCQ5" s="55"/>
      <c r="RCR5" s="55"/>
      <c r="RCS5" s="55"/>
      <c r="RCT5" s="55"/>
      <c r="RCU5" s="55"/>
      <c r="RCV5" s="55"/>
      <c r="RCW5" s="55"/>
      <c r="RCX5" s="55"/>
      <c r="RCY5" s="55"/>
      <c r="RCZ5" s="55"/>
      <c r="RDA5" s="55"/>
      <c r="RDB5" s="55"/>
      <c r="RDC5" s="55"/>
      <c r="RDD5" s="55"/>
      <c r="RDE5" s="55"/>
      <c r="RDF5" s="55"/>
      <c r="RDG5" s="55"/>
      <c r="RDH5" s="55"/>
      <c r="RDI5" s="55"/>
      <c r="RDJ5" s="55"/>
      <c r="RDK5" s="55"/>
      <c r="RDL5" s="55"/>
      <c r="RDM5" s="55"/>
      <c r="RDN5" s="55"/>
      <c r="RDO5" s="55"/>
      <c r="RDP5" s="55"/>
      <c r="RDQ5" s="55"/>
      <c r="RDR5" s="55"/>
      <c r="RDS5" s="55"/>
      <c r="RDT5" s="55"/>
      <c r="RDU5" s="55"/>
      <c r="RDV5" s="55"/>
      <c r="RDW5" s="55"/>
      <c r="RDX5" s="55"/>
      <c r="RDY5" s="55"/>
      <c r="RDZ5" s="55"/>
      <c r="REA5" s="55"/>
      <c r="REB5" s="55"/>
      <c r="REC5" s="55"/>
      <c r="RED5" s="55"/>
      <c r="REE5" s="55"/>
      <c r="REF5" s="55"/>
      <c r="REG5" s="55"/>
      <c r="REH5" s="55"/>
      <c r="REI5" s="55"/>
      <c r="REJ5" s="55"/>
      <c r="REK5" s="55"/>
      <c r="REL5" s="55"/>
      <c r="REM5" s="55"/>
      <c r="REN5" s="55"/>
      <c r="REO5" s="55"/>
      <c r="REP5" s="55"/>
      <c r="REQ5" s="55"/>
      <c r="RER5" s="55"/>
      <c r="RES5" s="55"/>
      <c r="RET5" s="55"/>
      <c r="REU5" s="55"/>
      <c r="REV5" s="55"/>
      <c r="REW5" s="55"/>
      <c r="REX5" s="55"/>
      <c r="REY5" s="55"/>
      <c r="REZ5" s="55"/>
      <c r="RFA5" s="55"/>
      <c r="RFB5" s="55"/>
      <c r="RFC5" s="55"/>
      <c r="RFD5" s="55"/>
      <c r="RFE5" s="55"/>
      <c r="RFF5" s="55"/>
      <c r="RFG5" s="55"/>
      <c r="RFH5" s="55"/>
      <c r="RFI5" s="55"/>
      <c r="RFJ5" s="55"/>
      <c r="RFK5" s="55"/>
      <c r="RFL5" s="55"/>
      <c r="RFM5" s="55"/>
      <c r="RFN5" s="55"/>
      <c r="RFO5" s="55"/>
      <c r="RFP5" s="55"/>
      <c r="RFQ5" s="55"/>
      <c r="RFR5" s="55"/>
      <c r="RFS5" s="55"/>
      <c r="RFT5" s="55"/>
      <c r="RFU5" s="55"/>
      <c r="RFV5" s="55"/>
      <c r="RFW5" s="55"/>
      <c r="RFX5" s="55"/>
      <c r="RFY5" s="55"/>
      <c r="RFZ5" s="55"/>
      <c r="RGA5" s="55"/>
      <c r="RGB5" s="55"/>
      <c r="RGC5" s="55"/>
      <c r="RGD5" s="55"/>
      <c r="RGE5" s="55"/>
      <c r="RGF5" s="55"/>
      <c r="RGG5" s="55"/>
      <c r="RGH5" s="55"/>
      <c r="RGI5" s="55"/>
      <c r="RGJ5" s="55"/>
      <c r="RGK5" s="55"/>
      <c r="RGL5" s="55"/>
      <c r="RGM5" s="55"/>
      <c r="RGN5" s="55"/>
      <c r="RGO5" s="55"/>
      <c r="RGP5" s="55"/>
      <c r="RGQ5" s="55"/>
      <c r="RGR5" s="55"/>
      <c r="RGS5" s="55"/>
      <c r="RGT5" s="55"/>
      <c r="RGU5" s="55"/>
      <c r="RGV5" s="55"/>
      <c r="RGW5" s="55"/>
      <c r="RGX5" s="55"/>
      <c r="RGY5" s="55"/>
      <c r="RGZ5" s="55"/>
      <c r="RHA5" s="55"/>
      <c r="RHB5" s="55"/>
      <c r="RHC5" s="55"/>
      <c r="RHD5" s="55"/>
      <c r="RHE5" s="55"/>
      <c r="RHF5" s="55"/>
      <c r="RHG5" s="55"/>
      <c r="RHH5" s="55"/>
      <c r="RHI5" s="55"/>
      <c r="RHJ5" s="55"/>
      <c r="RHK5" s="55"/>
      <c r="RHL5" s="55"/>
      <c r="RHM5" s="55"/>
      <c r="RHN5" s="55"/>
      <c r="RHO5" s="55"/>
      <c r="RHP5" s="55"/>
      <c r="RHQ5" s="55"/>
      <c r="RHR5" s="55"/>
      <c r="RHS5" s="55"/>
      <c r="RHT5" s="55"/>
      <c r="RHU5" s="55"/>
      <c r="RHV5" s="55"/>
      <c r="RHW5" s="55"/>
      <c r="RHX5" s="55"/>
      <c r="RHY5" s="55"/>
      <c r="RHZ5" s="55"/>
      <c r="RIA5" s="55"/>
      <c r="RIB5" s="55"/>
      <c r="RIC5" s="55"/>
      <c r="RID5" s="55"/>
      <c r="RIE5" s="55"/>
      <c r="RIF5" s="55"/>
      <c r="RIG5" s="55"/>
      <c r="RIH5" s="55"/>
      <c r="RII5" s="55"/>
      <c r="RIJ5" s="55"/>
      <c r="RIK5" s="55"/>
      <c r="RIL5" s="55"/>
      <c r="RIM5" s="55"/>
      <c r="RIN5" s="55"/>
      <c r="RIO5" s="55"/>
      <c r="RIP5" s="55"/>
      <c r="RIQ5" s="55"/>
      <c r="RIR5" s="55"/>
      <c r="RIS5" s="55"/>
      <c r="RIT5" s="55"/>
      <c r="RIU5" s="55"/>
      <c r="RIV5" s="55"/>
      <c r="RIW5" s="55"/>
      <c r="RIX5" s="55"/>
      <c r="RIY5" s="55"/>
      <c r="RIZ5" s="55"/>
      <c r="RJA5" s="55"/>
      <c r="RJB5" s="55"/>
      <c r="RJC5" s="55"/>
      <c r="RJD5" s="55"/>
      <c r="RJE5" s="55"/>
      <c r="RJF5" s="55"/>
      <c r="RJG5" s="55"/>
      <c r="RJH5" s="55"/>
      <c r="RJI5" s="55"/>
      <c r="RJJ5" s="55"/>
      <c r="RJK5" s="55"/>
      <c r="RJL5" s="55"/>
      <c r="RJM5" s="55"/>
      <c r="RJN5" s="55"/>
      <c r="RJO5" s="55"/>
      <c r="RJP5" s="55"/>
      <c r="RJQ5" s="55"/>
      <c r="RJR5" s="55"/>
      <c r="RJS5" s="55"/>
      <c r="RJT5" s="55"/>
      <c r="RJU5" s="55"/>
      <c r="RJV5" s="55"/>
      <c r="RJW5" s="55"/>
      <c r="RJX5" s="55"/>
      <c r="RJY5" s="55"/>
      <c r="RJZ5" s="55"/>
      <c r="RKA5" s="55"/>
      <c r="RKB5" s="55"/>
      <c r="RKC5" s="55"/>
      <c r="RKD5" s="55"/>
      <c r="RKE5" s="55"/>
      <c r="RKF5" s="55"/>
      <c r="RKG5" s="55"/>
      <c r="RKH5" s="55"/>
      <c r="RKI5" s="55"/>
      <c r="RKJ5" s="55"/>
      <c r="RKK5" s="55"/>
      <c r="RKL5" s="55"/>
      <c r="RKM5" s="55"/>
      <c r="RKN5" s="55"/>
      <c r="RKO5" s="55"/>
      <c r="RKP5" s="55"/>
      <c r="RKQ5" s="55"/>
      <c r="RKR5" s="55"/>
      <c r="RKS5" s="55"/>
      <c r="RKT5" s="55"/>
      <c r="RKU5" s="55"/>
      <c r="RKV5" s="55"/>
      <c r="RKW5" s="55"/>
      <c r="RKX5" s="55"/>
      <c r="RKY5" s="55"/>
      <c r="RKZ5" s="55"/>
      <c r="RLA5" s="55"/>
      <c r="RLB5" s="55"/>
      <c r="RLC5" s="55"/>
      <c r="RLD5" s="55"/>
      <c r="RLE5" s="55"/>
      <c r="RLF5" s="55"/>
      <c r="RLG5" s="55"/>
      <c r="RLH5" s="55"/>
      <c r="RLI5" s="55"/>
      <c r="RLJ5" s="55"/>
      <c r="RLK5" s="55"/>
      <c r="RLL5" s="55"/>
      <c r="RLM5" s="55"/>
      <c r="RLN5" s="55"/>
      <c r="RLO5" s="55"/>
      <c r="RLP5" s="55"/>
      <c r="RLQ5" s="55"/>
      <c r="RLR5" s="55"/>
      <c r="RLS5" s="55"/>
      <c r="RLT5" s="55"/>
      <c r="RLU5" s="55"/>
      <c r="RLV5" s="55"/>
      <c r="RLW5" s="55"/>
      <c r="RLX5" s="55"/>
      <c r="RLY5" s="55"/>
      <c r="RLZ5" s="55"/>
      <c r="RMA5" s="55"/>
      <c r="RMB5" s="55"/>
      <c r="RMC5" s="55"/>
      <c r="RMD5" s="55"/>
      <c r="RME5" s="55"/>
      <c r="RMF5" s="55"/>
      <c r="RMG5" s="55"/>
      <c r="RMH5" s="55"/>
      <c r="RMI5" s="55"/>
      <c r="RMJ5" s="55"/>
      <c r="RMK5" s="55"/>
      <c r="RML5" s="55"/>
      <c r="RMM5" s="55"/>
      <c r="RMN5" s="55"/>
      <c r="RMO5" s="55"/>
      <c r="RMP5" s="55"/>
      <c r="RMQ5" s="55"/>
      <c r="RMR5" s="55"/>
      <c r="RMS5" s="55"/>
      <c r="RMT5" s="55"/>
      <c r="RMU5" s="55"/>
      <c r="RMV5" s="55"/>
      <c r="RMW5" s="55"/>
      <c r="RMX5" s="55"/>
      <c r="RMY5" s="55"/>
      <c r="RMZ5" s="55"/>
      <c r="RNA5" s="55"/>
      <c r="RNB5" s="55"/>
      <c r="RNC5" s="55"/>
      <c r="RND5" s="55"/>
      <c r="RNE5" s="55"/>
      <c r="RNF5" s="55"/>
      <c r="RNG5" s="55"/>
      <c r="RNH5" s="55"/>
      <c r="RNI5" s="55"/>
      <c r="RNJ5" s="55"/>
      <c r="RNK5" s="55"/>
      <c r="RNL5" s="55"/>
      <c r="RNM5" s="55"/>
      <c r="RNN5" s="55"/>
      <c r="RNO5" s="55"/>
      <c r="RNP5" s="55"/>
      <c r="RNQ5" s="55"/>
      <c r="RNR5" s="55"/>
      <c r="RNS5" s="55"/>
      <c r="RNT5" s="55"/>
      <c r="RNU5" s="55"/>
      <c r="RNV5" s="55"/>
      <c r="RNW5" s="55"/>
      <c r="RNX5" s="55"/>
      <c r="RNY5" s="55"/>
      <c r="RNZ5" s="55"/>
      <c r="ROA5" s="55"/>
      <c r="ROB5" s="55"/>
      <c r="ROC5" s="55"/>
      <c r="ROD5" s="55"/>
      <c r="ROE5" s="55"/>
      <c r="ROF5" s="55"/>
      <c r="ROG5" s="55"/>
      <c r="ROH5" s="55"/>
      <c r="ROI5" s="55"/>
      <c r="ROJ5" s="55"/>
      <c r="ROK5" s="55"/>
      <c r="ROL5" s="55"/>
      <c r="ROM5" s="55"/>
      <c r="RON5" s="55"/>
      <c r="ROO5" s="55"/>
      <c r="ROP5" s="55"/>
      <c r="ROQ5" s="55"/>
      <c r="ROR5" s="55"/>
      <c r="ROS5" s="55"/>
      <c r="ROT5" s="55"/>
      <c r="ROU5" s="55"/>
      <c r="ROV5" s="55"/>
      <c r="ROW5" s="55"/>
      <c r="ROX5" s="55"/>
      <c r="ROY5" s="55"/>
      <c r="ROZ5" s="55"/>
      <c r="RPA5" s="55"/>
      <c r="RPB5" s="55"/>
      <c r="RPC5" s="55"/>
      <c r="RPD5" s="55"/>
      <c r="RPE5" s="55"/>
      <c r="RPF5" s="55"/>
      <c r="RPG5" s="55"/>
      <c r="RPH5" s="55"/>
      <c r="RPI5" s="55"/>
      <c r="RPJ5" s="55"/>
      <c r="RPK5" s="55"/>
      <c r="RPL5" s="55"/>
      <c r="RPM5" s="55"/>
      <c r="RPN5" s="55"/>
      <c r="RPO5" s="55"/>
      <c r="RPP5" s="55"/>
      <c r="RPQ5" s="55"/>
      <c r="RPR5" s="55"/>
      <c r="RPS5" s="55"/>
      <c r="RPT5" s="55"/>
      <c r="RPU5" s="55"/>
      <c r="RPV5" s="55"/>
      <c r="RPW5" s="55"/>
      <c r="RPX5" s="55"/>
      <c r="RPY5" s="55"/>
      <c r="RPZ5" s="55"/>
      <c r="RQA5" s="55"/>
      <c r="RQB5" s="55"/>
      <c r="RQC5" s="55"/>
      <c r="RQD5" s="55"/>
      <c r="RQE5" s="55"/>
      <c r="RQF5" s="55"/>
      <c r="RQG5" s="55"/>
      <c r="RQH5" s="55"/>
      <c r="RQI5" s="55"/>
      <c r="RQJ5" s="55"/>
      <c r="RQK5" s="55"/>
      <c r="RQL5" s="55"/>
      <c r="RQM5" s="55"/>
      <c r="RQN5" s="55"/>
      <c r="RQO5" s="55"/>
      <c r="RQP5" s="55"/>
      <c r="RQQ5" s="55"/>
      <c r="RQR5" s="55"/>
      <c r="RQS5" s="55"/>
      <c r="RQT5" s="55"/>
      <c r="RQU5" s="55"/>
      <c r="RQV5" s="55"/>
      <c r="RQW5" s="55"/>
      <c r="RQX5" s="55"/>
      <c r="RQY5" s="55"/>
      <c r="RQZ5" s="55"/>
      <c r="RRA5" s="55"/>
      <c r="RRB5" s="55"/>
      <c r="RRC5" s="55"/>
      <c r="RRD5" s="55"/>
      <c r="RRE5" s="55"/>
      <c r="RRF5" s="55"/>
      <c r="RRG5" s="55"/>
      <c r="RRH5" s="55"/>
      <c r="RRI5" s="55"/>
      <c r="RRJ5" s="55"/>
      <c r="RRK5" s="55"/>
      <c r="RRL5" s="55"/>
      <c r="RRM5" s="55"/>
      <c r="RRN5" s="55"/>
      <c r="RRO5" s="55"/>
      <c r="RRP5" s="55"/>
      <c r="RRQ5" s="55"/>
      <c r="RRR5" s="55"/>
      <c r="RRS5" s="55"/>
      <c r="RRT5" s="55"/>
      <c r="RRU5" s="55"/>
      <c r="RRV5" s="55"/>
      <c r="RRW5" s="55"/>
      <c r="RRX5" s="55"/>
      <c r="RRY5" s="55"/>
      <c r="RRZ5" s="55"/>
      <c r="RSA5" s="55"/>
      <c r="RSB5" s="55"/>
      <c r="RSC5" s="55"/>
      <c r="RSD5" s="55"/>
      <c r="RSE5" s="55"/>
      <c r="RSF5" s="55"/>
      <c r="RSG5" s="55"/>
      <c r="RSH5" s="55"/>
      <c r="RSI5" s="55"/>
      <c r="RSJ5" s="55"/>
      <c r="RSK5" s="55"/>
      <c r="RSL5" s="55"/>
      <c r="RSM5" s="55"/>
      <c r="RSN5" s="55"/>
      <c r="RSO5" s="55"/>
      <c r="RSP5" s="55"/>
      <c r="RSQ5" s="55"/>
      <c r="RSR5" s="55"/>
      <c r="RSS5" s="55"/>
      <c r="RST5" s="55"/>
      <c r="RSU5" s="55"/>
      <c r="RSV5" s="55"/>
      <c r="RSW5" s="55"/>
      <c r="RSX5" s="55"/>
      <c r="RSY5" s="55"/>
      <c r="RSZ5" s="55"/>
      <c r="RTA5" s="55"/>
      <c r="RTB5" s="55"/>
      <c r="RTC5" s="55"/>
      <c r="RTD5" s="55"/>
      <c r="RTE5" s="55"/>
      <c r="RTF5" s="55"/>
      <c r="RTG5" s="55"/>
      <c r="RTH5" s="55"/>
      <c r="RTI5" s="55"/>
      <c r="RTJ5" s="55"/>
      <c r="RTK5" s="55"/>
      <c r="RTL5" s="55"/>
      <c r="RTM5" s="55"/>
      <c r="RTN5" s="55"/>
      <c r="RTO5" s="55"/>
      <c r="RTP5" s="55"/>
      <c r="RTQ5" s="55"/>
      <c r="RTR5" s="55"/>
      <c r="RTS5" s="55"/>
      <c r="RTT5" s="55"/>
      <c r="RTU5" s="55"/>
      <c r="RTV5" s="55"/>
      <c r="RTW5" s="55"/>
      <c r="RTX5" s="55"/>
      <c r="RTY5" s="55"/>
      <c r="RTZ5" s="55"/>
      <c r="RUA5" s="55"/>
      <c r="RUB5" s="55"/>
      <c r="RUC5" s="55"/>
      <c r="RUD5" s="55"/>
      <c r="RUE5" s="55"/>
      <c r="RUF5" s="55"/>
      <c r="RUG5" s="55"/>
      <c r="RUH5" s="55"/>
      <c r="RUI5" s="55"/>
      <c r="RUJ5" s="55"/>
      <c r="RUK5" s="55"/>
      <c r="RUL5" s="55"/>
      <c r="RUM5" s="55"/>
      <c r="RUN5" s="55"/>
      <c r="RUO5" s="55"/>
      <c r="RUP5" s="55"/>
      <c r="RUQ5" s="55"/>
      <c r="RUR5" s="55"/>
      <c r="RUS5" s="55"/>
      <c r="RUT5" s="55"/>
      <c r="RUU5" s="55"/>
      <c r="RUV5" s="55"/>
      <c r="RUW5" s="55"/>
      <c r="RUX5" s="55"/>
      <c r="RUY5" s="55"/>
      <c r="RUZ5" s="55"/>
      <c r="RVA5" s="55"/>
      <c r="RVB5" s="55"/>
      <c r="RVC5" s="55"/>
      <c r="RVD5" s="55"/>
      <c r="RVE5" s="55"/>
      <c r="RVF5" s="55"/>
      <c r="RVG5" s="55"/>
      <c r="RVH5" s="55"/>
      <c r="RVI5" s="55"/>
      <c r="RVJ5" s="55"/>
      <c r="RVK5" s="55"/>
      <c r="RVL5" s="55"/>
      <c r="RVM5" s="55"/>
      <c r="RVN5" s="55"/>
      <c r="RVO5" s="55"/>
      <c r="RVP5" s="55"/>
      <c r="RVQ5" s="55"/>
      <c r="RVR5" s="55"/>
      <c r="RVS5" s="55"/>
      <c r="RVT5" s="55"/>
      <c r="RVU5" s="55"/>
      <c r="RVV5" s="55"/>
      <c r="RVW5" s="55"/>
      <c r="RVX5" s="55"/>
      <c r="RVY5" s="55"/>
      <c r="RVZ5" s="55"/>
      <c r="RWA5" s="55"/>
      <c r="RWB5" s="55"/>
      <c r="RWC5" s="55"/>
      <c r="RWD5" s="55"/>
      <c r="RWE5" s="55"/>
      <c r="RWF5" s="55"/>
      <c r="RWG5" s="55"/>
      <c r="RWH5" s="55"/>
      <c r="RWI5" s="55"/>
      <c r="RWJ5" s="55"/>
      <c r="RWK5" s="55"/>
      <c r="RWL5" s="55"/>
      <c r="RWM5" s="55"/>
      <c r="RWN5" s="55"/>
      <c r="RWO5" s="55"/>
      <c r="RWP5" s="55"/>
      <c r="RWQ5" s="55"/>
      <c r="RWR5" s="55"/>
      <c r="RWS5" s="55"/>
      <c r="RWT5" s="55"/>
      <c r="RWU5" s="55"/>
      <c r="RWV5" s="55"/>
      <c r="RWW5" s="55"/>
      <c r="RWX5" s="55"/>
      <c r="RWY5" s="55"/>
      <c r="RWZ5" s="55"/>
      <c r="RXA5" s="55"/>
      <c r="RXB5" s="55"/>
      <c r="RXC5" s="55"/>
      <c r="RXD5" s="55"/>
      <c r="RXE5" s="55"/>
      <c r="RXF5" s="55"/>
      <c r="RXG5" s="55"/>
      <c r="RXH5" s="55"/>
      <c r="RXI5" s="55"/>
      <c r="RXJ5" s="55"/>
      <c r="RXK5" s="55"/>
      <c r="RXL5" s="55"/>
      <c r="RXM5" s="55"/>
      <c r="RXN5" s="55"/>
      <c r="RXO5" s="55"/>
      <c r="RXP5" s="55"/>
      <c r="RXQ5" s="55"/>
      <c r="RXR5" s="55"/>
      <c r="RXS5" s="55"/>
      <c r="RXT5" s="55"/>
      <c r="RXU5" s="55"/>
      <c r="RXV5" s="55"/>
      <c r="RXW5" s="55"/>
      <c r="RXX5" s="55"/>
      <c r="RXY5" s="55"/>
      <c r="RXZ5" s="55"/>
      <c r="RYA5" s="55"/>
      <c r="RYB5" s="55"/>
      <c r="RYC5" s="55"/>
      <c r="RYD5" s="55"/>
      <c r="RYE5" s="55"/>
      <c r="RYF5" s="55"/>
      <c r="RYG5" s="55"/>
      <c r="RYH5" s="55"/>
      <c r="RYI5" s="55"/>
      <c r="RYJ5" s="55"/>
      <c r="RYK5" s="55"/>
      <c r="RYL5" s="55"/>
      <c r="RYM5" s="55"/>
      <c r="RYN5" s="55"/>
      <c r="RYO5" s="55"/>
      <c r="RYP5" s="55"/>
      <c r="RYQ5" s="55"/>
      <c r="RYR5" s="55"/>
      <c r="RYS5" s="55"/>
      <c r="RYT5" s="55"/>
      <c r="RYU5" s="55"/>
      <c r="RYV5" s="55"/>
      <c r="RYW5" s="55"/>
      <c r="RYX5" s="55"/>
      <c r="RYY5" s="55"/>
      <c r="RYZ5" s="55"/>
      <c r="RZA5" s="55"/>
      <c r="RZB5" s="55"/>
      <c r="RZC5" s="55"/>
      <c r="RZD5" s="55"/>
      <c r="RZE5" s="55"/>
      <c r="RZF5" s="55"/>
      <c r="RZG5" s="55"/>
      <c r="RZH5" s="55"/>
      <c r="RZI5" s="55"/>
      <c r="RZJ5" s="55"/>
      <c r="RZK5" s="55"/>
      <c r="RZL5" s="55"/>
      <c r="RZM5" s="55"/>
      <c r="RZN5" s="55"/>
      <c r="RZO5" s="55"/>
      <c r="RZP5" s="55"/>
      <c r="RZQ5" s="55"/>
      <c r="RZR5" s="55"/>
      <c r="RZS5" s="55"/>
      <c r="RZT5" s="55"/>
      <c r="RZU5" s="55"/>
      <c r="RZV5" s="55"/>
      <c r="RZW5" s="55"/>
      <c r="RZX5" s="55"/>
      <c r="RZY5" s="55"/>
      <c r="RZZ5" s="55"/>
      <c r="SAA5" s="55"/>
      <c r="SAB5" s="55"/>
      <c r="SAC5" s="55"/>
      <c r="SAD5" s="55"/>
      <c r="SAE5" s="55"/>
      <c r="SAF5" s="55"/>
      <c r="SAG5" s="55"/>
      <c r="SAH5" s="55"/>
      <c r="SAI5" s="55"/>
      <c r="SAJ5" s="55"/>
      <c r="SAK5" s="55"/>
      <c r="SAL5" s="55"/>
      <c r="SAM5" s="55"/>
      <c r="SAN5" s="55"/>
      <c r="SAO5" s="55"/>
      <c r="SAP5" s="55"/>
      <c r="SAQ5" s="55"/>
      <c r="SAR5" s="55"/>
      <c r="SAS5" s="55"/>
      <c r="SAT5" s="55"/>
      <c r="SAU5" s="55"/>
      <c r="SAV5" s="55"/>
      <c r="SAW5" s="55"/>
      <c r="SAX5" s="55"/>
      <c r="SAY5" s="55"/>
      <c r="SAZ5" s="55"/>
      <c r="SBA5" s="55"/>
      <c r="SBB5" s="55"/>
      <c r="SBC5" s="55"/>
      <c r="SBD5" s="55"/>
      <c r="SBE5" s="55"/>
      <c r="SBF5" s="55"/>
      <c r="SBG5" s="55"/>
      <c r="SBH5" s="55"/>
      <c r="SBI5" s="55"/>
      <c r="SBJ5" s="55"/>
      <c r="SBK5" s="55"/>
      <c r="SBL5" s="55"/>
      <c r="SBM5" s="55"/>
      <c r="SBN5" s="55"/>
      <c r="SBO5" s="55"/>
      <c r="SBP5" s="55"/>
      <c r="SBQ5" s="55"/>
      <c r="SBR5" s="55"/>
      <c r="SBS5" s="55"/>
      <c r="SBT5" s="55"/>
      <c r="SBU5" s="55"/>
      <c r="SBV5" s="55"/>
      <c r="SBW5" s="55"/>
      <c r="SBX5" s="55"/>
      <c r="SBY5" s="55"/>
      <c r="SBZ5" s="55"/>
      <c r="SCA5" s="55"/>
      <c r="SCB5" s="55"/>
      <c r="SCC5" s="55"/>
      <c r="SCD5" s="55"/>
      <c r="SCE5" s="55"/>
      <c r="SCF5" s="55"/>
      <c r="SCG5" s="55"/>
      <c r="SCH5" s="55"/>
      <c r="SCI5" s="55"/>
      <c r="SCJ5" s="55"/>
      <c r="SCK5" s="55"/>
      <c r="SCL5" s="55"/>
      <c r="SCM5" s="55"/>
      <c r="SCN5" s="55"/>
      <c r="SCO5" s="55"/>
      <c r="SCP5" s="55"/>
      <c r="SCQ5" s="55"/>
      <c r="SCR5" s="55"/>
      <c r="SCS5" s="55"/>
      <c r="SCT5" s="55"/>
      <c r="SCU5" s="55"/>
      <c r="SCV5" s="55"/>
      <c r="SCW5" s="55"/>
      <c r="SCX5" s="55"/>
      <c r="SCY5" s="55"/>
      <c r="SCZ5" s="55"/>
      <c r="SDA5" s="55"/>
      <c r="SDB5" s="55"/>
      <c r="SDC5" s="55"/>
      <c r="SDD5" s="55"/>
      <c r="SDE5" s="55"/>
      <c r="SDF5" s="55"/>
      <c r="SDG5" s="55"/>
      <c r="SDH5" s="55"/>
      <c r="SDI5" s="55"/>
      <c r="SDJ5" s="55"/>
      <c r="SDK5" s="55"/>
      <c r="SDL5" s="55"/>
      <c r="SDM5" s="55"/>
      <c r="SDN5" s="55"/>
      <c r="SDO5" s="55"/>
      <c r="SDP5" s="55"/>
      <c r="SDQ5" s="55"/>
      <c r="SDR5" s="55"/>
      <c r="SDS5" s="55"/>
      <c r="SDT5" s="55"/>
      <c r="SDU5" s="55"/>
      <c r="SDV5" s="55"/>
      <c r="SDW5" s="55"/>
      <c r="SDX5" s="55"/>
      <c r="SDY5" s="55"/>
      <c r="SDZ5" s="55"/>
      <c r="SEA5" s="55"/>
      <c r="SEB5" s="55"/>
      <c r="SEC5" s="55"/>
      <c r="SED5" s="55"/>
      <c r="SEE5" s="55"/>
      <c r="SEF5" s="55"/>
      <c r="SEG5" s="55"/>
      <c r="SEH5" s="55"/>
      <c r="SEI5" s="55"/>
      <c r="SEJ5" s="55"/>
      <c r="SEK5" s="55"/>
      <c r="SEL5" s="55"/>
      <c r="SEM5" s="55"/>
      <c r="SEN5" s="55"/>
      <c r="SEO5" s="55"/>
      <c r="SEP5" s="55"/>
      <c r="SEQ5" s="55"/>
      <c r="SER5" s="55"/>
      <c r="SES5" s="55"/>
      <c r="SET5" s="55"/>
      <c r="SEU5" s="55"/>
      <c r="SEV5" s="55"/>
      <c r="SEW5" s="55"/>
      <c r="SEX5" s="55"/>
      <c r="SEY5" s="55"/>
      <c r="SEZ5" s="55"/>
      <c r="SFA5" s="55"/>
      <c r="SFB5" s="55"/>
      <c r="SFC5" s="55"/>
      <c r="SFD5" s="55"/>
      <c r="SFE5" s="55"/>
      <c r="SFF5" s="55"/>
      <c r="SFG5" s="55"/>
      <c r="SFH5" s="55"/>
      <c r="SFI5" s="55"/>
      <c r="SFJ5" s="55"/>
      <c r="SFK5" s="55"/>
      <c r="SFL5" s="55"/>
      <c r="SFM5" s="55"/>
      <c r="SFN5" s="55"/>
      <c r="SFO5" s="55"/>
      <c r="SFP5" s="55"/>
      <c r="SFQ5" s="55"/>
      <c r="SFR5" s="55"/>
      <c r="SFS5" s="55"/>
      <c r="SFT5" s="55"/>
      <c r="SFU5" s="55"/>
      <c r="SFV5" s="55"/>
      <c r="SFW5" s="55"/>
      <c r="SFX5" s="55"/>
      <c r="SFY5" s="55"/>
      <c r="SFZ5" s="55"/>
      <c r="SGA5" s="55"/>
      <c r="SGB5" s="55"/>
      <c r="SGC5" s="55"/>
      <c r="SGD5" s="55"/>
      <c r="SGE5" s="55"/>
      <c r="SGF5" s="55"/>
      <c r="SGG5" s="55"/>
      <c r="SGH5" s="55"/>
      <c r="SGI5" s="55"/>
      <c r="SGJ5" s="55"/>
      <c r="SGK5" s="55"/>
      <c r="SGL5" s="55"/>
      <c r="SGM5" s="55"/>
      <c r="SGN5" s="55"/>
      <c r="SGO5" s="55"/>
      <c r="SGP5" s="55"/>
      <c r="SGQ5" s="55"/>
      <c r="SGR5" s="55"/>
      <c r="SGS5" s="55"/>
      <c r="SGT5" s="55"/>
      <c r="SGU5" s="55"/>
      <c r="SGV5" s="55"/>
      <c r="SGW5" s="55"/>
      <c r="SGX5" s="55"/>
      <c r="SGY5" s="55"/>
      <c r="SGZ5" s="55"/>
      <c r="SHA5" s="55"/>
      <c r="SHB5" s="55"/>
      <c r="SHC5" s="55"/>
      <c r="SHD5" s="55"/>
      <c r="SHE5" s="55"/>
      <c r="SHF5" s="55"/>
      <c r="SHG5" s="55"/>
      <c r="SHH5" s="55"/>
      <c r="SHI5" s="55"/>
      <c r="SHJ5" s="55"/>
      <c r="SHK5" s="55"/>
      <c r="SHL5" s="55"/>
      <c r="SHM5" s="55"/>
      <c r="SHN5" s="55"/>
      <c r="SHO5" s="55"/>
      <c r="SHP5" s="55"/>
      <c r="SHQ5" s="55"/>
      <c r="SHR5" s="55"/>
      <c r="SHS5" s="55"/>
      <c r="SHT5" s="55"/>
      <c r="SHU5" s="55"/>
      <c r="SHV5" s="55"/>
      <c r="SHW5" s="55"/>
      <c r="SHX5" s="55"/>
      <c r="SHY5" s="55"/>
      <c r="SHZ5" s="55"/>
      <c r="SIA5" s="55"/>
      <c r="SIB5" s="55"/>
      <c r="SIC5" s="55"/>
      <c r="SID5" s="55"/>
      <c r="SIE5" s="55"/>
      <c r="SIF5" s="55"/>
      <c r="SIG5" s="55"/>
      <c r="SIH5" s="55"/>
      <c r="SII5" s="55"/>
      <c r="SIJ5" s="55"/>
      <c r="SIK5" s="55"/>
      <c r="SIL5" s="55"/>
      <c r="SIM5" s="55"/>
      <c r="SIN5" s="55"/>
      <c r="SIO5" s="55"/>
      <c r="SIP5" s="55"/>
      <c r="SIQ5" s="55"/>
      <c r="SIR5" s="55"/>
      <c r="SIS5" s="55"/>
      <c r="SIT5" s="55"/>
      <c r="SIU5" s="55"/>
      <c r="SIV5" s="55"/>
      <c r="SIW5" s="55"/>
      <c r="SIX5" s="55"/>
      <c r="SIY5" s="55"/>
      <c r="SIZ5" s="55"/>
      <c r="SJA5" s="55"/>
      <c r="SJB5" s="55"/>
      <c r="SJC5" s="55"/>
      <c r="SJD5" s="55"/>
      <c r="SJE5" s="55"/>
      <c r="SJF5" s="55"/>
      <c r="SJG5" s="55"/>
      <c r="SJH5" s="55"/>
      <c r="SJI5" s="55"/>
      <c r="SJJ5" s="55"/>
      <c r="SJK5" s="55"/>
      <c r="SJL5" s="55"/>
      <c r="SJM5" s="55"/>
      <c r="SJN5" s="55"/>
      <c r="SJO5" s="55"/>
      <c r="SJP5" s="55"/>
      <c r="SJQ5" s="55"/>
      <c r="SJR5" s="55"/>
      <c r="SJS5" s="55"/>
      <c r="SJT5" s="55"/>
      <c r="SJU5" s="55"/>
      <c r="SJV5" s="55"/>
      <c r="SJW5" s="55"/>
      <c r="SJX5" s="55"/>
      <c r="SJY5" s="55"/>
      <c r="SJZ5" s="55"/>
      <c r="SKA5" s="55"/>
      <c r="SKB5" s="55"/>
      <c r="SKC5" s="55"/>
      <c r="SKD5" s="55"/>
      <c r="SKE5" s="55"/>
      <c r="SKF5" s="55"/>
      <c r="SKG5" s="55"/>
      <c r="SKH5" s="55"/>
      <c r="SKI5" s="55"/>
      <c r="SKJ5" s="55"/>
      <c r="SKK5" s="55"/>
      <c r="SKL5" s="55"/>
      <c r="SKM5" s="55"/>
      <c r="SKN5" s="55"/>
      <c r="SKO5" s="55"/>
      <c r="SKP5" s="55"/>
      <c r="SKQ5" s="55"/>
      <c r="SKR5" s="55"/>
      <c r="SKS5" s="55"/>
      <c r="SKT5" s="55"/>
      <c r="SKU5" s="55"/>
      <c r="SKV5" s="55"/>
      <c r="SKW5" s="55"/>
      <c r="SKX5" s="55"/>
      <c r="SKY5" s="55"/>
      <c r="SKZ5" s="55"/>
      <c r="SLA5" s="55"/>
      <c r="SLB5" s="55"/>
      <c r="SLC5" s="55"/>
      <c r="SLD5" s="55"/>
      <c r="SLE5" s="55"/>
      <c r="SLF5" s="55"/>
      <c r="SLG5" s="55"/>
      <c r="SLH5" s="55"/>
      <c r="SLI5" s="55"/>
      <c r="SLJ5" s="55"/>
      <c r="SLK5" s="55"/>
      <c r="SLL5" s="55"/>
      <c r="SLM5" s="55"/>
      <c r="SLN5" s="55"/>
      <c r="SLO5" s="55"/>
      <c r="SLP5" s="55"/>
      <c r="SLQ5" s="55"/>
      <c r="SLR5" s="55"/>
      <c r="SLS5" s="55"/>
      <c r="SLT5" s="55"/>
      <c r="SLU5" s="55"/>
      <c r="SLV5" s="55"/>
      <c r="SLW5" s="55"/>
      <c r="SLX5" s="55"/>
      <c r="SLY5" s="55"/>
      <c r="SLZ5" s="55"/>
      <c r="SMA5" s="55"/>
      <c r="SMB5" s="55"/>
      <c r="SMC5" s="55"/>
      <c r="SMD5" s="55"/>
      <c r="SME5" s="55"/>
      <c r="SMF5" s="55"/>
      <c r="SMG5" s="55"/>
      <c r="SMH5" s="55"/>
      <c r="SMI5" s="55"/>
      <c r="SMJ5" s="55"/>
      <c r="SMK5" s="55"/>
      <c r="SML5" s="55"/>
      <c r="SMM5" s="55"/>
      <c r="SMN5" s="55"/>
      <c r="SMO5" s="55"/>
      <c r="SMP5" s="55"/>
      <c r="SMQ5" s="55"/>
      <c r="SMR5" s="55"/>
      <c r="SMS5" s="55"/>
      <c r="SMT5" s="55"/>
      <c r="SMU5" s="55"/>
      <c r="SMV5" s="55"/>
      <c r="SMW5" s="55"/>
      <c r="SMX5" s="55"/>
      <c r="SMY5" s="55"/>
      <c r="SMZ5" s="55"/>
      <c r="SNA5" s="55"/>
      <c r="SNB5" s="55"/>
      <c r="SNC5" s="55"/>
      <c r="SND5" s="55"/>
      <c r="SNE5" s="55"/>
      <c r="SNF5" s="55"/>
      <c r="SNG5" s="55"/>
      <c r="SNH5" s="55"/>
      <c r="SNI5" s="55"/>
      <c r="SNJ5" s="55"/>
      <c r="SNK5" s="55"/>
      <c r="SNL5" s="55"/>
      <c r="SNM5" s="55"/>
      <c r="SNN5" s="55"/>
      <c r="SNO5" s="55"/>
      <c r="SNP5" s="55"/>
      <c r="SNQ5" s="55"/>
      <c r="SNR5" s="55"/>
      <c r="SNS5" s="55"/>
      <c r="SNT5" s="55"/>
      <c r="SNU5" s="55"/>
      <c r="SNV5" s="55"/>
      <c r="SNW5" s="55"/>
      <c r="SNX5" s="55"/>
      <c r="SNY5" s="55"/>
      <c r="SNZ5" s="55"/>
      <c r="SOA5" s="55"/>
      <c r="SOB5" s="55"/>
      <c r="SOC5" s="55"/>
      <c r="SOD5" s="55"/>
      <c r="SOE5" s="55"/>
      <c r="SOF5" s="55"/>
      <c r="SOG5" s="55"/>
      <c r="SOH5" s="55"/>
      <c r="SOI5" s="55"/>
      <c r="SOJ5" s="55"/>
      <c r="SOK5" s="55"/>
      <c r="SOL5" s="55"/>
      <c r="SOM5" s="55"/>
      <c r="SON5" s="55"/>
      <c r="SOO5" s="55"/>
      <c r="SOP5" s="55"/>
      <c r="SOQ5" s="55"/>
      <c r="SOR5" s="55"/>
      <c r="SOS5" s="55"/>
      <c r="SOT5" s="55"/>
      <c r="SOU5" s="55"/>
      <c r="SOV5" s="55"/>
      <c r="SOW5" s="55"/>
      <c r="SOX5" s="55"/>
      <c r="SOY5" s="55"/>
      <c r="SOZ5" s="55"/>
      <c r="SPA5" s="55"/>
      <c r="SPB5" s="55"/>
      <c r="SPC5" s="55"/>
      <c r="SPD5" s="55"/>
      <c r="SPE5" s="55"/>
      <c r="SPF5" s="55"/>
      <c r="SPG5" s="55"/>
      <c r="SPH5" s="55"/>
      <c r="SPI5" s="55"/>
      <c r="SPJ5" s="55"/>
      <c r="SPK5" s="55"/>
      <c r="SPL5" s="55"/>
      <c r="SPM5" s="55"/>
      <c r="SPN5" s="55"/>
      <c r="SPO5" s="55"/>
      <c r="SPP5" s="55"/>
      <c r="SPQ5" s="55"/>
      <c r="SPR5" s="55"/>
      <c r="SPS5" s="55"/>
      <c r="SPT5" s="55"/>
      <c r="SPU5" s="55"/>
      <c r="SPV5" s="55"/>
      <c r="SPW5" s="55"/>
      <c r="SPX5" s="55"/>
      <c r="SPY5" s="55"/>
      <c r="SPZ5" s="55"/>
      <c r="SQA5" s="55"/>
      <c r="SQB5" s="55"/>
      <c r="SQC5" s="55"/>
      <c r="SQD5" s="55"/>
      <c r="SQE5" s="55"/>
      <c r="SQF5" s="55"/>
      <c r="SQG5" s="55"/>
      <c r="SQH5" s="55"/>
      <c r="SQI5" s="55"/>
      <c r="SQJ5" s="55"/>
      <c r="SQK5" s="55"/>
      <c r="SQL5" s="55"/>
      <c r="SQM5" s="55"/>
      <c r="SQN5" s="55"/>
      <c r="SQO5" s="55"/>
      <c r="SQP5" s="55"/>
      <c r="SQQ5" s="55"/>
      <c r="SQR5" s="55"/>
      <c r="SQS5" s="55"/>
      <c r="SQT5" s="55"/>
      <c r="SQU5" s="55"/>
      <c r="SQV5" s="55"/>
      <c r="SQW5" s="55"/>
      <c r="SQX5" s="55"/>
      <c r="SQY5" s="55"/>
      <c r="SQZ5" s="55"/>
      <c r="SRA5" s="55"/>
      <c r="SRB5" s="55"/>
      <c r="SRC5" s="55"/>
      <c r="SRD5" s="55"/>
      <c r="SRE5" s="55"/>
      <c r="SRF5" s="55"/>
      <c r="SRG5" s="55"/>
      <c r="SRH5" s="55"/>
      <c r="SRI5" s="55"/>
      <c r="SRJ5" s="55"/>
      <c r="SRK5" s="55"/>
      <c r="SRL5" s="55"/>
      <c r="SRM5" s="55"/>
      <c r="SRN5" s="55"/>
      <c r="SRO5" s="55"/>
      <c r="SRP5" s="55"/>
      <c r="SRQ5" s="55"/>
      <c r="SRR5" s="55"/>
      <c r="SRS5" s="55"/>
      <c r="SRT5" s="55"/>
      <c r="SRU5" s="55"/>
      <c r="SRV5" s="55"/>
      <c r="SRW5" s="55"/>
      <c r="SRX5" s="55"/>
      <c r="SRY5" s="55"/>
      <c r="SRZ5" s="55"/>
      <c r="SSA5" s="55"/>
      <c r="SSB5" s="55"/>
      <c r="SSC5" s="55"/>
      <c r="SSD5" s="55"/>
      <c r="SSE5" s="55"/>
      <c r="SSF5" s="55"/>
      <c r="SSG5" s="55"/>
      <c r="SSH5" s="55"/>
      <c r="SSI5" s="55"/>
      <c r="SSJ5" s="55"/>
      <c r="SSK5" s="55"/>
      <c r="SSL5" s="55"/>
      <c r="SSM5" s="55"/>
      <c r="SSN5" s="55"/>
      <c r="SSO5" s="55"/>
      <c r="SSP5" s="55"/>
      <c r="SSQ5" s="55"/>
      <c r="SSR5" s="55"/>
      <c r="SSS5" s="55"/>
      <c r="SST5" s="55"/>
      <c r="SSU5" s="55"/>
      <c r="SSV5" s="55"/>
      <c r="SSW5" s="55"/>
      <c r="SSX5" s="55"/>
      <c r="SSY5" s="55"/>
      <c r="SSZ5" s="55"/>
      <c r="STA5" s="55"/>
      <c r="STB5" s="55"/>
      <c r="STC5" s="55"/>
      <c r="STD5" s="55"/>
      <c r="STE5" s="55"/>
      <c r="STF5" s="55"/>
      <c r="STG5" s="55"/>
      <c r="STH5" s="55"/>
      <c r="STI5" s="55"/>
      <c r="STJ5" s="55"/>
      <c r="STK5" s="55"/>
      <c r="STL5" s="55"/>
      <c r="STM5" s="55"/>
      <c r="STN5" s="55"/>
      <c r="STO5" s="55"/>
      <c r="STP5" s="55"/>
      <c r="STQ5" s="55"/>
      <c r="STR5" s="55"/>
      <c r="STS5" s="55"/>
      <c r="STT5" s="55"/>
      <c r="STU5" s="55"/>
      <c r="STV5" s="55"/>
      <c r="STW5" s="55"/>
      <c r="STX5" s="55"/>
      <c r="STY5" s="55"/>
      <c r="STZ5" s="55"/>
      <c r="SUA5" s="55"/>
      <c r="SUB5" s="55"/>
      <c r="SUC5" s="55"/>
      <c r="SUD5" s="55"/>
      <c r="SUE5" s="55"/>
      <c r="SUF5" s="55"/>
      <c r="SUG5" s="55"/>
      <c r="SUH5" s="55"/>
      <c r="SUI5" s="55"/>
      <c r="SUJ5" s="55"/>
      <c r="SUK5" s="55"/>
      <c r="SUL5" s="55"/>
      <c r="SUM5" s="55"/>
      <c r="SUN5" s="55"/>
      <c r="SUO5" s="55"/>
      <c r="SUP5" s="55"/>
      <c r="SUQ5" s="55"/>
      <c r="SUR5" s="55"/>
      <c r="SUS5" s="55"/>
      <c r="SUT5" s="55"/>
      <c r="SUU5" s="55"/>
      <c r="SUV5" s="55"/>
      <c r="SUW5" s="55"/>
      <c r="SUX5" s="55"/>
      <c r="SUY5" s="55"/>
      <c r="SUZ5" s="55"/>
      <c r="SVA5" s="55"/>
      <c r="SVB5" s="55"/>
      <c r="SVC5" s="55"/>
      <c r="SVD5" s="55"/>
      <c r="SVE5" s="55"/>
      <c r="SVF5" s="55"/>
      <c r="SVG5" s="55"/>
      <c r="SVH5" s="55"/>
      <c r="SVI5" s="55"/>
      <c r="SVJ5" s="55"/>
      <c r="SVK5" s="55"/>
      <c r="SVL5" s="55"/>
      <c r="SVM5" s="55"/>
      <c r="SVN5" s="55"/>
      <c r="SVO5" s="55"/>
      <c r="SVP5" s="55"/>
      <c r="SVQ5" s="55"/>
      <c r="SVR5" s="55"/>
      <c r="SVS5" s="55"/>
      <c r="SVT5" s="55"/>
      <c r="SVU5" s="55"/>
      <c r="SVV5" s="55"/>
      <c r="SVW5" s="55"/>
      <c r="SVX5" s="55"/>
      <c r="SVY5" s="55"/>
      <c r="SVZ5" s="55"/>
      <c r="SWA5" s="55"/>
      <c r="SWB5" s="55"/>
      <c r="SWC5" s="55"/>
      <c r="SWD5" s="55"/>
      <c r="SWE5" s="55"/>
      <c r="SWF5" s="55"/>
      <c r="SWG5" s="55"/>
      <c r="SWH5" s="55"/>
      <c r="SWI5" s="55"/>
      <c r="SWJ5" s="55"/>
      <c r="SWK5" s="55"/>
      <c r="SWL5" s="55"/>
      <c r="SWM5" s="55"/>
      <c r="SWN5" s="55"/>
      <c r="SWO5" s="55"/>
      <c r="SWP5" s="55"/>
      <c r="SWQ5" s="55"/>
      <c r="SWR5" s="55"/>
      <c r="SWS5" s="55"/>
      <c r="SWT5" s="55"/>
      <c r="SWU5" s="55"/>
      <c r="SWV5" s="55"/>
      <c r="SWW5" s="55"/>
      <c r="SWX5" s="55"/>
      <c r="SWY5" s="55"/>
      <c r="SWZ5" s="55"/>
      <c r="SXA5" s="55"/>
      <c r="SXB5" s="55"/>
      <c r="SXC5" s="55"/>
      <c r="SXD5" s="55"/>
      <c r="SXE5" s="55"/>
      <c r="SXF5" s="55"/>
      <c r="SXG5" s="55"/>
      <c r="SXH5" s="55"/>
      <c r="SXI5" s="55"/>
      <c r="SXJ5" s="55"/>
      <c r="SXK5" s="55"/>
      <c r="SXL5" s="55"/>
      <c r="SXM5" s="55"/>
      <c r="SXN5" s="55"/>
      <c r="SXO5" s="55"/>
      <c r="SXP5" s="55"/>
      <c r="SXQ5" s="55"/>
      <c r="SXR5" s="55"/>
      <c r="SXS5" s="55"/>
      <c r="SXT5" s="55"/>
      <c r="SXU5" s="55"/>
      <c r="SXV5" s="55"/>
      <c r="SXW5" s="55"/>
      <c r="SXX5" s="55"/>
      <c r="SXY5" s="55"/>
      <c r="SXZ5" s="55"/>
      <c r="SYA5" s="55"/>
      <c r="SYB5" s="55"/>
      <c r="SYC5" s="55"/>
      <c r="SYD5" s="55"/>
      <c r="SYE5" s="55"/>
      <c r="SYF5" s="55"/>
      <c r="SYG5" s="55"/>
      <c r="SYH5" s="55"/>
      <c r="SYI5" s="55"/>
      <c r="SYJ5" s="55"/>
      <c r="SYK5" s="55"/>
      <c r="SYL5" s="55"/>
      <c r="SYM5" s="55"/>
      <c r="SYN5" s="55"/>
      <c r="SYO5" s="55"/>
      <c r="SYP5" s="55"/>
      <c r="SYQ5" s="55"/>
      <c r="SYR5" s="55"/>
      <c r="SYS5" s="55"/>
      <c r="SYT5" s="55"/>
      <c r="SYU5" s="55"/>
      <c r="SYV5" s="55"/>
      <c r="SYW5" s="55"/>
      <c r="SYX5" s="55"/>
      <c r="SYY5" s="55"/>
      <c r="SYZ5" s="55"/>
      <c r="SZA5" s="55"/>
      <c r="SZB5" s="55"/>
      <c r="SZC5" s="55"/>
      <c r="SZD5" s="55"/>
      <c r="SZE5" s="55"/>
      <c r="SZF5" s="55"/>
      <c r="SZG5" s="55"/>
      <c r="SZH5" s="55"/>
      <c r="SZI5" s="55"/>
      <c r="SZJ5" s="55"/>
      <c r="SZK5" s="55"/>
      <c r="SZL5" s="55"/>
      <c r="SZM5" s="55"/>
      <c r="SZN5" s="55"/>
      <c r="SZO5" s="55"/>
      <c r="SZP5" s="55"/>
      <c r="SZQ5" s="55"/>
      <c r="SZR5" s="55"/>
      <c r="SZS5" s="55"/>
      <c r="SZT5" s="55"/>
      <c r="SZU5" s="55"/>
      <c r="SZV5" s="55"/>
      <c r="SZW5" s="55"/>
      <c r="SZX5" s="55"/>
      <c r="SZY5" s="55"/>
      <c r="SZZ5" s="55"/>
      <c r="TAA5" s="55"/>
      <c r="TAB5" s="55"/>
      <c r="TAC5" s="55"/>
      <c r="TAD5" s="55"/>
      <c r="TAE5" s="55"/>
      <c r="TAF5" s="55"/>
      <c r="TAG5" s="55"/>
      <c r="TAH5" s="55"/>
      <c r="TAI5" s="55"/>
      <c r="TAJ5" s="55"/>
      <c r="TAK5" s="55"/>
      <c r="TAL5" s="55"/>
      <c r="TAM5" s="55"/>
      <c r="TAN5" s="55"/>
      <c r="TAO5" s="55"/>
      <c r="TAP5" s="55"/>
      <c r="TAQ5" s="55"/>
      <c r="TAR5" s="55"/>
      <c r="TAS5" s="55"/>
      <c r="TAT5" s="55"/>
      <c r="TAU5" s="55"/>
      <c r="TAV5" s="55"/>
      <c r="TAW5" s="55"/>
      <c r="TAX5" s="55"/>
      <c r="TAY5" s="55"/>
      <c r="TAZ5" s="55"/>
      <c r="TBA5" s="55"/>
      <c r="TBB5" s="55"/>
      <c r="TBC5" s="55"/>
      <c r="TBD5" s="55"/>
      <c r="TBE5" s="55"/>
      <c r="TBF5" s="55"/>
      <c r="TBG5" s="55"/>
      <c r="TBH5" s="55"/>
      <c r="TBI5" s="55"/>
      <c r="TBJ5" s="55"/>
      <c r="TBK5" s="55"/>
      <c r="TBL5" s="55"/>
      <c r="TBM5" s="55"/>
      <c r="TBN5" s="55"/>
      <c r="TBO5" s="55"/>
      <c r="TBP5" s="55"/>
      <c r="TBQ5" s="55"/>
      <c r="TBR5" s="55"/>
      <c r="TBS5" s="55"/>
      <c r="TBT5" s="55"/>
      <c r="TBU5" s="55"/>
      <c r="TBV5" s="55"/>
      <c r="TBW5" s="55"/>
      <c r="TBX5" s="55"/>
      <c r="TBY5" s="55"/>
      <c r="TBZ5" s="55"/>
      <c r="TCA5" s="55"/>
      <c r="TCB5" s="55"/>
      <c r="TCC5" s="55"/>
      <c r="TCD5" s="55"/>
      <c r="TCE5" s="55"/>
      <c r="TCF5" s="55"/>
      <c r="TCG5" s="55"/>
      <c r="TCH5" s="55"/>
      <c r="TCI5" s="55"/>
      <c r="TCJ5" s="55"/>
      <c r="TCK5" s="55"/>
      <c r="TCL5" s="55"/>
      <c r="TCM5" s="55"/>
      <c r="TCN5" s="55"/>
      <c r="TCO5" s="55"/>
      <c r="TCP5" s="55"/>
      <c r="TCQ5" s="55"/>
      <c r="TCR5" s="55"/>
      <c r="TCS5" s="55"/>
      <c r="TCT5" s="55"/>
      <c r="TCU5" s="55"/>
      <c r="TCV5" s="55"/>
      <c r="TCW5" s="55"/>
      <c r="TCX5" s="55"/>
      <c r="TCY5" s="55"/>
      <c r="TCZ5" s="55"/>
      <c r="TDA5" s="55"/>
      <c r="TDB5" s="55"/>
      <c r="TDC5" s="55"/>
      <c r="TDD5" s="55"/>
      <c r="TDE5" s="55"/>
      <c r="TDF5" s="55"/>
      <c r="TDG5" s="55"/>
      <c r="TDH5" s="55"/>
      <c r="TDI5" s="55"/>
      <c r="TDJ5" s="55"/>
      <c r="TDK5" s="55"/>
      <c r="TDL5" s="55"/>
      <c r="TDM5" s="55"/>
      <c r="TDN5" s="55"/>
      <c r="TDO5" s="55"/>
      <c r="TDP5" s="55"/>
      <c r="TDQ5" s="55"/>
      <c r="TDR5" s="55"/>
      <c r="TDS5" s="55"/>
      <c r="TDT5" s="55"/>
      <c r="TDU5" s="55"/>
      <c r="TDV5" s="55"/>
      <c r="TDW5" s="55"/>
      <c r="TDX5" s="55"/>
      <c r="TDY5" s="55"/>
      <c r="TDZ5" s="55"/>
      <c r="TEA5" s="55"/>
      <c r="TEB5" s="55"/>
      <c r="TEC5" s="55"/>
      <c r="TED5" s="55"/>
      <c r="TEE5" s="55"/>
      <c r="TEF5" s="55"/>
      <c r="TEG5" s="55"/>
      <c r="TEH5" s="55"/>
      <c r="TEI5" s="55"/>
      <c r="TEJ5" s="55"/>
      <c r="TEK5" s="55"/>
      <c r="TEL5" s="55"/>
      <c r="TEM5" s="55"/>
      <c r="TEN5" s="55"/>
      <c r="TEO5" s="55"/>
      <c r="TEP5" s="55"/>
      <c r="TEQ5" s="55"/>
      <c r="TER5" s="55"/>
      <c r="TES5" s="55"/>
      <c r="TET5" s="55"/>
      <c r="TEU5" s="55"/>
      <c r="TEV5" s="55"/>
      <c r="TEW5" s="55"/>
      <c r="TEX5" s="55"/>
      <c r="TEY5" s="55"/>
      <c r="TEZ5" s="55"/>
      <c r="TFA5" s="55"/>
      <c r="TFB5" s="55"/>
      <c r="TFC5" s="55"/>
      <c r="TFD5" s="55"/>
      <c r="TFE5" s="55"/>
      <c r="TFF5" s="55"/>
      <c r="TFG5" s="55"/>
      <c r="TFH5" s="55"/>
      <c r="TFI5" s="55"/>
      <c r="TFJ5" s="55"/>
      <c r="TFK5" s="55"/>
      <c r="TFL5" s="55"/>
      <c r="TFM5" s="55"/>
      <c r="TFN5" s="55"/>
      <c r="TFO5" s="55"/>
      <c r="TFP5" s="55"/>
      <c r="TFQ5" s="55"/>
      <c r="TFR5" s="55"/>
      <c r="TFS5" s="55"/>
      <c r="TFT5" s="55"/>
      <c r="TFU5" s="55"/>
      <c r="TFV5" s="55"/>
      <c r="TFW5" s="55"/>
      <c r="TFX5" s="55"/>
      <c r="TFY5" s="55"/>
      <c r="TFZ5" s="55"/>
      <c r="TGA5" s="55"/>
      <c r="TGB5" s="55"/>
      <c r="TGC5" s="55"/>
      <c r="TGD5" s="55"/>
      <c r="TGE5" s="55"/>
      <c r="TGF5" s="55"/>
      <c r="TGG5" s="55"/>
      <c r="TGH5" s="55"/>
      <c r="TGI5" s="55"/>
      <c r="TGJ5" s="55"/>
      <c r="TGK5" s="55"/>
      <c r="TGL5" s="55"/>
      <c r="TGM5" s="55"/>
      <c r="TGN5" s="55"/>
      <c r="TGO5" s="55"/>
      <c r="TGP5" s="55"/>
      <c r="TGQ5" s="55"/>
      <c r="TGR5" s="55"/>
      <c r="TGS5" s="55"/>
      <c r="TGT5" s="55"/>
      <c r="TGU5" s="55"/>
      <c r="TGV5" s="55"/>
      <c r="TGW5" s="55"/>
      <c r="TGX5" s="55"/>
      <c r="TGY5" s="55"/>
      <c r="TGZ5" s="55"/>
      <c r="THA5" s="55"/>
      <c r="THB5" s="55"/>
      <c r="THC5" s="55"/>
      <c r="THD5" s="55"/>
      <c r="THE5" s="55"/>
      <c r="THF5" s="55"/>
      <c r="THG5" s="55"/>
      <c r="THH5" s="55"/>
      <c r="THI5" s="55"/>
      <c r="THJ5" s="55"/>
      <c r="THK5" s="55"/>
      <c r="THL5" s="55"/>
      <c r="THM5" s="55"/>
      <c r="THN5" s="55"/>
      <c r="THO5" s="55"/>
      <c r="THP5" s="55"/>
      <c r="THQ5" s="55"/>
      <c r="THR5" s="55"/>
      <c r="THS5" s="55"/>
      <c r="THT5" s="55"/>
      <c r="THU5" s="55"/>
      <c r="THV5" s="55"/>
      <c r="THW5" s="55"/>
      <c r="THX5" s="55"/>
      <c r="THY5" s="55"/>
      <c r="THZ5" s="55"/>
      <c r="TIA5" s="55"/>
      <c r="TIB5" s="55"/>
      <c r="TIC5" s="55"/>
      <c r="TID5" s="55"/>
      <c r="TIE5" s="55"/>
      <c r="TIF5" s="55"/>
      <c r="TIG5" s="55"/>
      <c r="TIH5" s="55"/>
      <c r="TII5" s="55"/>
      <c r="TIJ5" s="55"/>
      <c r="TIK5" s="55"/>
      <c r="TIL5" s="55"/>
      <c r="TIM5" s="55"/>
      <c r="TIN5" s="55"/>
      <c r="TIO5" s="55"/>
      <c r="TIP5" s="55"/>
      <c r="TIQ5" s="55"/>
      <c r="TIR5" s="55"/>
      <c r="TIS5" s="55"/>
      <c r="TIT5" s="55"/>
      <c r="TIU5" s="55"/>
      <c r="TIV5" s="55"/>
      <c r="TIW5" s="55"/>
      <c r="TIX5" s="55"/>
      <c r="TIY5" s="55"/>
      <c r="TIZ5" s="55"/>
      <c r="TJA5" s="55"/>
      <c r="TJB5" s="55"/>
      <c r="TJC5" s="55"/>
      <c r="TJD5" s="55"/>
      <c r="TJE5" s="55"/>
      <c r="TJF5" s="55"/>
      <c r="TJG5" s="55"/>
      <c r="TJH5" s="55"/>
      <c r="TJI5" s="55"/>
      <c r="TJJ5" s="55"/>
      <c r="TJK5" s="55"/>
      <c r="TJL5" s="55"/>
      <c r="TJM5" s="55"/>
      <c r="TJN5" s="55"/>
      <c r="TJO5" s="55"/>
      <c r="TJP5" s="55"/>
      <c r="TJQ5" s="55"/>
      <c r="TJR5" s="55"/>
      <c r="TJS5" s="55"/>
      <c r="TJT5" s="55"/>
      <c r="TJU5" s="55"/>
      <c r="TJV5" s="55"/>
      <c r="TJW5" s="55"/>
      <c r="TJX5" s="55"/>
      <c r="TJY5" s="55"/>
      <c r="TJZ5" s="55"/>
      <c r="TKA5" s="55"/>
      <c r="TKB5" s="55"/>
      <c r="TKC5" s="55"/>
      <c r="TKD5" s="55"/>
      <c r="TKE5" s="55"/>
      <c r="TKF5" s="55"/>
      <c r="TKG5" s="55"/>
      <c r="TKH5" s="55"/>
      <c r="TKI5" s="55"/>
      <c r="TKJ5" s="55"/>
      <c r="TKK5" s="55"/>
      <c r="TKL5" s="55"/>
      <c r="TKM5" s="55"/>
      <c r="TKN5" s="55"/>
      <c r="TKO5" s="55"/>
      <c r="TKP5" s="55"/>
      <c r="TKQ5" s="55"/>
      <c r="TKR5" s="55"/>
      <c r="TKS5" s="55"/>
      <c r="TKT5" s="55"/>
      <c r="TKU5" s="55"/>
      <c r="TKV5" s="55"/>
      <c r="TKW5" s="55"/>
      <c r="TKX5" s="55"/>
      <c r="TKY5" s="55"/>
      <c r="TKZ5" s="55"/>
      <c r="TLA5" s="55"/>
      <c r="TLB5" s="55"/>
      <c r="TLC5" s="55"/>
      <c r="TLD5" s="55"/>
      <c r="TLE5" s="55"/>
      <c r="TLF5" s="55"/>
      <c r="TLG5" s="55"/>
      <c r="TLH5" s="55"/>
      <c r="TLI5" s="55"/>
      <c r="TLJ5" s="55"/>
      <c r="TLK5" s="55"/>
      <c r="TLL5" s="55"/>
      <c r="TLM5" s="55"/>
      <c r="TLN5" s="55"/>
      <c r="TLO5" s="55"/>
      <c r="TLP5" s="55"/>
      <c r="TLQ5" s="55"/>
      <c r="TLR5" s="55"/>
      <c r="TLS5" s="55"/>
      <c r="TLT5" s="55"/>
      <c r="TLU5" s="55"/>
      <c r="TLV5" s="55"/>
      <c r="TLW5" s="55"/>
      <c r="TLX5" s="55"/>
      <c r="TLY5" s="55"/>
      <c r="TLZ5" s="55"/>
      <c r="TMA5" s="55"/>
      <c r="TMB5" s="55"/>
      <c r="TMC5" s="55"/>
      <c r="TMD5" s="55"/>
      <c r="TME5" s="55"/>
      <c r="TMF5" s="55"/>
      <c r="TMG5" s="55"/>
      <c r="TMH5" s="55"/>
      <c r="TMI5" s="55"/>
      <c r="TMJ5" s="55"/>
      <c r="TMK5" s="55"/>
      <c r="TML5" s="55"/>
      <c r="TMM5" s="55"/>
      <c r="TMN5" s="55"/>
      <c r="TMO5" s="55"/>
      <c r="TMP5" s="55"/>
      <c r="TMQ5" s="55"/>
      <c r="TMR5" s="55"/>
      <c r="TMS5" s="55"/>
      <c r="TMT5" s="55"/>
      <c r="TMU5" s="55"/>
      <c r="TMV5" s="55"/>
      <c r="TMW5" s="55"/>
      <c r="TMX5" s="55"/>
      <c r="TMY5" s="55"/>
      <c r="TMZ5" s="55"/>
      <c r="TNA5" s="55"/>
      <c r="TNB5" s="55"/>
      <c r="TNC5" s="55"/>
      <c r="TND5" s="55"/>
      <c r="TNE5" s="55"/>
      <c r="TNF5" s="55"/>
      <c r="TNG5" s="55"/>
      <c r="TNH5" s="55"/>
      <c r="TNI5" s="55"/>
      <c r="TNJ5" s="55"/>
      <c r="TNK5" s="55"/>
      <c r="TNL5" s="55"/>
      <c r="TNM5" s="55"/>
      <c r="TNN5" s="55"/>
      <c r="TNO5" s="55"/>
      <c r="TNP5" s="55"/>
      <c r="TNQ5" s="55"/>
      <c r="TNR5" s="55"/>
      <c r="TNS5" s="55"/>
      <c r="TNT5" s="55"/>
      <c r="TNU5" s="55"/>
      <c r="TNV5" s="55"/>
      <c r="TNW5" s="55"/>
      <c r="TNX5" s="55"/>
      <c r="TNY5" s="55"/>
      <c r="TNZ5" s="55"/>
      <c r="TOA5" s="55"/>
      <c r="TOB5" s="55"/>
      <c r="TOC5" s="55"/>
      <c r="TOD5" s="55"/>
      <c r="TOE5" s="55"/>
      <c r="TOF5" s="55"/>
      <c r="TOG5" s="55"/>
      <c r="TOH5" s="55"/>
      <c r="TOI5" s="55"/>
      <c r="TOJ5" s="55"/>
      <c r="TOK5" s="55"/>
      <c r="TOL5" s="55"/>
      <c r="TOM5" s="55"/>
      <c r="TON5" s="55"/>
      <c r="TOO5" s="55"/>
      <c r="TOP5" s="55"/>
      <c r="TOQ5" s="55"/>
      <c r="TOR5" s="55"/>
      <c r="TOS5" s="55"/>
      <c r="TOT5" s="55"/>
      <c r="TOU5" s="55"/>
      <c r="TOV5" s="55"/>
      <c r="TOW5" s="55"/>
      <c r="TOX5" s="55"/>
      <c r="TOY5" s="55"/>
      <c r="TOZ5" s="55"/>
      <c r="TPA5" s="55"/>
      <c r="TPB5" s="55"/>
      <c r="TPC5" s="55"/>
      <c r="TPD5" s="55"/>
      <c r="TPE5" s="55"/>
      <c r="TPF5" s="55"/>
      <c r="TPG5" s="55"/>
      <c r="TPH5" s="55"/>
      <c r="TPI5" s="55"/>
      <c r="TPJ5" s="55"/>
      <c r="TPK5" s="55"/>
      <c r="TPL5" s="55"/>
      <c r="TPM5" s="55"/>
      <c r="TPN5" s="55"/>
      <c r="TPO5" s="55"/>
      <c r="TPP5" s="55"/>
      <c r="TPQ5" s="55"/>
      <c r="TPR5" s="55"/>
      <c r="TPS5" s="55"/>
      <c r="TPT5" s="55"/>
      <c r="TPU5" s="55"/>
      <c r="TPV5" s="55"/>
      <c r="TPW5" s="55"/>
      <c r="TPX5" s="55"/>
      <c r="TPY5" s="55"/>
      <c r="TPZ5" s="55"/>
      <c r="TQA5" s="55"/>
      <c r="TQB5" s="55"/>
      <c r="TQC5" s="55"/>
      <c r="TQD5" s="55"/>
      <c r="TQE5" s="55"/>
      <c r="TQF5" s="55"/>
      <c r="TQG5" s="55"/>
      <c r="TQH5" s="55"/>
      <c r="TQI5" s="55"/>
      <c r="TQJ5" s="55"/>
      <c r="TQK5" s="55"/>
      <c r="TQL5" s="55"/>
      <c r="TQM5" s="55"/>
      <c r="TQN5" s="55"/>
      <c r="TQO5" s="55"/>
      <c r="TQP5" s="55"/>
      <c r="TQQ5" s="55"/>
      <c r="TQR5" s="55"/>
      <c r="TQS5" s="55"/>
      <c r="TQT5" s="55"/>
      <c r="TQU5" s="55"/>
      <c r="TQV5" s="55"/>
      <c r="TQW5" s="55"/>
      <c r="TQX5" s="55"/>
      <c r="TQY5" s="55"/>
      <c r="TQZ5" s="55"/>
      <c r="TRA5" s="55"/>
      <c r="TRB5" s="55"/>
      <c r="TRC5" s="55"/>
      <c r="TRD5" s="55"/>
      <c r="TRE5" s="55"/>
      <c r="TRF5" s="55"/>
      <c r="TRG5" s="55"/>
      <c r="TRH5" s="55"/>
      <c r="TRI5" s="55"/>
      <c r="TRJ5" s="55"/>
      <c r="TRK5" s="55"/>
      <c r="TRL5" s="55"/>
      <c r="TRM5" s="55"/>
      <c r="TRN5" s="55"/>
      <c r="TRO5" s="55"/>
      <c r="TRP5" s="55"/>
      <c r="TRQ5" s="55"/>
      <c r="TRR5" s="55"/>
      <c r="TRS5" s="55"/>
      <c r="TRT5" s="55"/>
      <c r="TRU5" s="55"/>
      <c r="TRV5" s="55"/>
      <c r="TRW5" s="55"/>
      <c r="TRX5" s="55"/>
      <c r="TRY5" s="55"/>
      <c r="TRZ5" s="55"/>
      <c r="TSA5" s="55"/>
      <c r="TSB5" s="55"/>
      <c r="TSC5" s="55"/>
      <c r="TSD5" s="55"/>
      <c r="TSE5" s="55"/>
      <c r="TSF5" s="55"/>
      <c r="TSG5" s="55"/>
      <c r="TSH5" s="55"/>
      <c r="TSI5" s="55"/>
      <c r="TSJ5" s="55"/>
      <c r="TSK5" s="55"/>
      <c r="TSL5" s="55"/>
      <c r="TSM5" s="55"/>
      <c r="TSN5" s="55"/>
      <c r="TSO5" s="55"/>
      <c r="TSP5" s="55"/>
      <c r="TSQ5" s="55"/>
      <c r="TSR5" s="55"/>
      <c r="TSS5" s="55"/>
      <c r="TST5" s="55"/>
      <c r="TSU5" s="55"/>
      <c r="TSV5" s="55"/>
      <c r="TSW5" s="55"/>
      <c r="TSX5" s="55"/>
      <c r="TSY5" s="55"/>
      <c r="TSZ5" s="55"/>
      <c r="TTA5" s="55"/>
      <c r="TTB5" s="55"/>
      <c r="TTC5" s="55"/>
      <c r="TTD5" s="55"/>
      <c r="TTE5" s="55"/>
      <c r="TTF5" s="55"/>
      <c r="TTG5" s="55"/>
      <c r="TTH5" s="55"/>
      <c r="TTI5" s="55"/>
      <c r="TTJ5" s="55"/>
      <c r="TTK5" s="55"/>
      <c r="TTL5" s="55"/>
      <c r="TTM5" s="55"/>
      <c r="TTN5" s="55"/>
      <c r="TTO5" s="55"/>
      <c r="TTP5" s="55"/>
      <c r="TTQ5" s="55"/>
      <c r="TTR5" s="55"/>
      <c r="TTS5" s="55"/>
      <c r="TTT5" s="55"/>
      <c r="TTU5" s="55"/>
      <c r="TTV5" s="55"/>
      <c r="TTW5" s="55"/>
      <c r="TTX5" s="55"/>
      <c r="TTY5" s="55"/>
      <c r="TTZ5" s="55"/>
      <c r="TUA5" s="55"/>
      <c r="TUB5" s="55"/>
      <c r="TUC5" s="55"/>
      <c r="TUD5" s="55"/>
      <c r="TUE5" s="55"/>
      <c r="TUF5" s="55"/>
      <c r="TUG5" s="55"/>
      <c r="TUH5" s="55"/>
      <c r="TUI5" s="55"/>
      <c r="TUJ5" s="55"/>
      <c r="TUK5" s="55"/>
      <c r="TUL5" s="55"/>
      <c r="TUM5" s="55"/>
      <c r="TUN5" s="55"/>
      <c r="TUO5" s="55"/>
      <c r="TUP5" s="55"/>
      <c r="TUQ5" s="55"/>
      <c r="TUR5" s="55"/>
      <c r="TUS5" s="55"/>
      <c r="TUT5" s="55"/>
      <c r="TUU5" s="55"/>
      <c r="TUV5" s="55"/>
      <c r="TUW5" s="55"/>
      <c r="TUX5" s="55"/>
      <c r="TUY5" s="55"/>
      <c r="TUZ5" s="55"/>
      <c r="TVA5" s="55"/>
      <c r="TVB5" s="55"/>
      <c r="TVC5" s="55"/>
      <c r="TVD5" s="55"/>
      <c r="TVE5" s="55"/>
      <c r="TVF5" s="55"/>
      <c r="TVG5" s="55"/>
      <c r="TVH5" s="55"/>
      <c r="TVI5" s="55"/>
      <c r="TVJ5" s="55"/>
      <c r="TVK5" s="55"/>
      <c r="TVL5" s="55"/>
      <c r="TVM5" s="55"/>
      <c r="TVN5" s="55"/>
      <c r="TVO5" s="55"/>
      <c r="TVP5" s="55"/>
      <c r="TVQ5" s="55"/>
      <c r="TVR5" s="55"/>
      <c r="TVS5" s="55"/>
      <c r="TVT5" s="55"/>
      <c r="TVU5" s="55"/>
      <c r="TVV5" s="55"/>
      <c r="TVW5" s="55"/>
      <c r="TVX5" s="55"/>
      <c r="TVY5" s="55"/>
      <c r="TVZ5" s="55"/>
      <c r="TWA5" s="55"/>
      <c r="TWB5" s="55"/>
      <c r="TWC5" s="55"/>
      <c r="TWD5" s="55"/>
      <c r="TWE5" s="55"/>
      <c r="TWF5" s="55"/>
      <c r="TWG5" s="55"/>
      <c r="TWH5" s="55"/>
      <c r="TWI5" s="55"/>
      <c r="TWJ5" s="55"/>
      <c r="TWK5" s="55"/>
      <c r="TWL5" s="55"/>
      <c r="TWM5" s="55"/>
      <c r="TWN5" s="55"/>
      <c r="TWO5" s="55"/>
      <c r="TWP5" s="55"/>
      <c r="TWQ5" s="55"/>
      <c r="TWR5" s="55"/>
      <c r="TWS5" s="55"/>
      <c r="TWT5" s="55"/>
      <c r="TWU5" s="55"/>
      <c r="TWV5" s="55"/>
      <c r="TWW5" s="55"/>
      <c r="TWX5" s="55"/>
      <c r="TWY5" s="55"/>
      <c r="TWZ5" s="55"/>
      <c r="TXA5" s="55"/>
      <c r="TXB5" s="55"/>
      <c r="TXC5" s="55"/>
      <c r="TXD5" s="55"/>
      <c r="TXE5" s="55"/>
      <c r="TXF5" s="55"/>
      <c r="TXG5" s="55"/>
      <c r="TXH5" s="55"/>
      <c r="TXI5" s="55"/>
      <c r="TXJ5" s="55"/>
      <c r="TXK5" s="55"/>
      <c r="TXL5" s="55"/>
      <c r="TXM5" s="55"/>
      <c r="TXN5" s="55"/>
      <c r="TXO5" s="55"/>
      <c r="TXP5" s="55"/>
      <c r="TXQ5" s="55"/>
      <c r="TXR5" s="55"/>
      <c r="TXS5" s="55"/>
      <c r="TXT5" s="55"/>
      <c r="TXU5" s="55"/>
      <c r="TXV5" s="55"/>
      <c r="TXW5" s="55"/>
      <c r="TXX5" s="55"/>
      <c r="TXY5" s="55"/>
      <c r="TXZ5" s="55"/>
      <c r="TYA5" s="55"/>
      <c r="TYB5" s="55"/>
      <c r="TYC5" s="55"/>
      <c r="TYD5" s="55"/>
      <c r="TYE5" s="55"/>
      <c r="TYF5" s="55"/>
      <c r="TYG5" s="55"/>
      <c r="TYH5" s="55"/>
      <c r="TYI5" s="55"/>
      <c r="TYJ5" s="55"/>
      <c r="TYK5" s="55"/>
      <c r="TYL5" s="55"/>
      <c r="TYM5" s="55"/>
      <c r="TYN5" s="55"/>
      <c r="TYO5" s="55"/>
      <c r="TYP5" s="55"/>
      <c r="TYQ5" s="55"/>
      <c r="TYR5" s="55"/>
      <c r="TYS5" s="55"/>
      <c r="TYT5" s="55"/>
      <c r="TYU5" s="55"/>
      <c r="TYV5" s="55"/>
      <c r="TYW5" s="55"/>
      <c r="TYX5" s="55"/>
      <c r="TYY5" s="55"/>
      <c r="TYZ5" s="55"/>
      <c r="TZA5" s="55"/>
      <c r="TZB5" s="55"/>
      <c r="TZC5" s="55"/>
      <c r="TZD5" s="55"/>
      <c r="TZE5" s="55"/>
      <c r="TZF5" s="55"/>
      <c r="TZG5" s="55"/>
      <c r="TZH5" s="55"/>
      <c r="TZI5" s="55"/>
      <c r="TZJ5" s="55"/>
      <c r="TZK5" s="55"/>
      <c r="TZL5" s="55"/>
      <c r="TZM5" s="55"/>
      <c r="TZN5" s="55"/>
      <c r="TZO5" s="55"/>
      <c r="TZP5" s="55"/>
      <c r="TZQ5" s="55"/>
      <c r="TZR5" s="55"/>
      <c r="TZS5" s="55"/>
      <c r="TZT5" s="55"/>
      <c r="TZU5" s="55"/>
      <c r="TZV5" s="55"/>
      <c r="TZW5" s="55"/>
      <c r="TZX5" s="55"/>
      <c r="TZY5" s="55"/>
      <c r="TZZ5" s="55"/>
      <c r="UAA5" s="55"/>
      <c r="UAB5" s="55"/>
      <c r="UAC5" s="55"/>
      <c r="UAD5" s="55"/>
      <c r="UAE5" s="55"/>
      <c r="UAF5" s="55"/>
      <c r="UAG5" s="55"/>
      <c r="UAH5" s="55"/>
      <c r="UAI5" s="55"/>
      <c r="UAJ5" s="55"/>
      <c r="UAK5" s="55"/>
      <c r="UAL5" s="55"/>
      <c r="UAM5" s="55"/>
      <c r="UAN5" s="55"/>
      <c r="UAO5" s="55"/>
      <c r="UAP5" s="55"/>
      <c r="UAQ5" s="55"/>
      <c r="UAR5" s="55"/>
      <c r="UAS5" s="55"/>
      <c r="UAT5" s="55"/>
      <c r="UAU5" s="55"/>
      <c r="UAV5" s="55"/>
      <c r="UAW5" s="55"/>
      <c r="UAX5" s="55"/>
      <c r="UAY5" s="55"/>
      <c r="UAZ5" s="55"/>
      <c r="UBA5" s="55"/>
      <c r="UBB5" s="55"/>
      <c r="UBC5" s="55"/>
      <c r="UBD5" s="55"/>
      <c r="UBE5" s="55"/>
      <c r="UBF5" s="55"/>
      <c r="UBG5" s="55"/>
      <c r="UBH5" s="55"/>
      <c r="UBI5" s="55"/>
      <c r="UBJ5" s="55"/>
      <c r="UBK5" s="55"/>
      <c r="UBL5" s="55"/>
      <c r="UBM5" s="55"/>
      <c r="UBN5" s="55"/>
      <c r="UBO5" s="55"/>
      <c r="UBP5" s="55"/>
      <c r="UBQ5" s="55"/>
      <c r="UBR5" s="55"/>
      <c r="UBS5" s="55"/>
      <c r="UBT5" s="55"/>
      <c r="UBU5" s="55"/>
      <c r="UBV5" s="55"/>
      <c r="UBW5" s="55"/>
      <c r="UBX5" s="55"/>
      <c r="UBY5" s="55"/>
      <c r="UBZ5" s="55"/>
      <c r="UCA5" s="55"/>
      <c r="UCB5" s="55"/>
      <c r="UCC5" s="55"/>
      <c r="UCD5" s="55"/>
      <c r="UCE5" s="55"/>
      <c r="UCF5" s="55"/>
      <c r="UCG5" s="55"/>
      <c r="UCH5" s="55"/>
      <c r="UCI5" s="55"/>
      <c r="UCJ5" s="55"/>
      <c r="UCK5" s="55"/>
      <c r="UCL5" s="55"/>
      <c r="UCM5" s="55"/>
      <c r="UCN5" s="55"/>
      <c r="UCO5" s="55"/>
      <c r="UCP5" s="55"/>
      <c r="UCQ5" s="55"/>
      <c r="UCR5" s="55"/>
      <c r="UCS5" s="55"/>
      <c r="UCT5" s="55"/>
      <c r="UCU5" s="55"/>
      <c r="UCV5" s="55"/>
      <c r="UCW5" s="55"/>
      <c r="UCX5" s="55"/>
      <c r="UCY5" s="55"/>
      <c r="UCZ5" s="55"/>
      <c r="UDA5" s="55"/>
      <c r="UDB5" s="55"/>
      <c r="UDC5" s="55"/>
      <c r="UDD5" s="55"/>
      <c r="UDE5" s="55"/>
      <c r="UDF5" s="55"/>
      <c r="UDG5" s="55"/>
      <c r="UDH5" s="55"/>
      <c r="UDI5" s="55"/>
      <c r="UDJ5" s="55"/>
      <c r="UDK5" s="55"/>
      <c r="UDL5" s="55"/>
      <c r="UDM5" s="55"/>
      <c r="UDN5" s="55"/>
      <c r="UDO5" s="55"/>
      <c r="UDP5" s="55"/>
      <c r="UDQ5" s="55"/>
      <c r="UDR5" s="55"/>
      <c r="UDS5" s="55"/>
      <c r="UDT5" s="55"/>
      <c r="UDU5" s="55"/>
      <c r="UDV5" s="55"/>
      <c r="UDW5" s="55"/>
      <c r="UDX5" s="55"/>
      <c r="UDY5" s="55"/>
      <c r="UDZ5" s="55"/>
      <c r="UEA5" s="55"/>
      <c r="UEB5" s="55"/>
      <c r="UEC5" s="55"/>
      <c r="UED5" s="55"/>
      <c r="UEE5" s="55"/>
      <c r="UEF5" s="55"/>
      <c r="UEG5" s="55"/>
      <c r="UEH5" s="55"/>
      <c r="UEI5" s="55"/>
      <c r="UEJ5" s="55"/>
      <c r="UEK5" s="55"/>
      <c r="UEL5" s="55"/>
      <c r="UEM5" s="55"/>
      <c r="UEN5" s="55"/>
      <c r="UEO5" s="55"/>
      <c r="UEP5" s="55"/>
      <c r="UEQ5" s="55"/>
      <c r="UER5" s="55"/>
      <c r="UES5" s="55"/>
      <c r="UET5" s="55"/>
      <c r="UEU5" s="55"/>
      <c r="UEV5" s="55"/>
      <c r="UEW5" s="55"/>
      <c r="UEX5" s="55"/>
      <c r="UEY5" s="55"/>
      <c r="UEZ5" s="55"/>
      <c r="UFA5" s="55"/>
      <c r="UFB5" s="55"/>
      <c r="UFC5" s="55"/>
      <c r="UFD5" s="55"/>
      <c r="UFE5" s="55"/>
      <c r="UFF5" s="55"/>
      <c r="UFG5" s="55"/>
      <c r="UFH5" s="55"/>
      <c r="UFI5" s="55"/>
      <c r="UFJ5" s="55"/>
      <c r="UFK5" s="55"/>
      <c r="UFL5" s="55"/>
      <c r="UFM5" s="55"/>
      <c r="UFN5" s="55"/>
      <c r="UFO5" s="55"/>
      <c r="UFP5" s="55"/>
      <c r="UFQ5" s="55"/>
      <c r="UFR5" s="55"/>
      <c r="UFS5" s="55"/>
      <c r="UFT5" s="55"/>
      <c r="UFU5" s="55"/>
      <c r="UFV5" s="55"/>
      <c r="UFW5" s="55"/>
      <c r="UFX5" s="55"/>
      <c r="UFY5" s="55"/>
      <c r="UFZ5" s="55"/>
      <c r="UGA5" s="55"/>
      <c r="UGB5" s="55"/>
      <c r="UGC5" s="55"/>
      <c r="UGD5" s="55"/>
      <c r="UGE5" s="55"/>
      <c r="UGF5" s="55"/>
      <c r="UGG5" s="55"/>
      <c r="UGH5" s="55"/>
      <c r="UGI5" s="55"/>
      <c r="UGJ5" s="55"/>
      <c r="UGK5" s="55"/>
      <c r="UGL5" s="55"/>
      <c r="UGM5" s="55"/>
      <c r="UGN5" s="55"/>
      <c r="UGO5" s="55"/>
      <c r="UGP5" s="55"/>
      <c r="UGQ5" s="55"/>
      <c r="UGR5" s="55"/>
      <c r="UGS5" s="55"/>
      <c r="UGT5" s="55"/>
      <c r="UGU5" s="55"/>
      <c r="UGV5" s="55"/>
      <c r="UGW5" s="55"/>
      <c r="UGX5" s="55"/>
      <c r="UGY5" s="55"/>
      <c r="UGZ5" s="55"/>
      <c r="UHA5" s="55"/>
      <c r="UHB5" s="55"/>
      <c r="UHC5" s="55"/>
      <c r="UHD5" s="55"/>
      <c r="UHE5" s="55"/>
      <c r="UHF5" s="55"/>
      <c r="UHG5" s="55"/>
      <c r="UHH5" s="55"/>
      <c r="UHI5" s="55"/>
      <c r="UHJ5" s="55"/>
      <c r="UHK5" s="55"/>
      <c r="UHL5" s="55"/>
      <c r="UHM5" s="55"/>
      <c r="UHN5" s="55"/>
      <c r="UHO5" s="55"/>
      <c r="UHP5" s="55"/>
      <c r="UHQ5" s="55"/>
      <c r="UHR5" s="55"/>
      <c r="UHS5" s="55"/>
      <c r="UHT5" s="55"/>
      <c r="UHU5" s="55"/>
      <c r="UHV5" s="55"/>
      <c r="UHW5" s="55"/>
      <c r="UHX5" s="55"/>
      <c r="UHY5" s="55"/>
      <c r="UHZ5" s="55"/>
      <c r="UIA5" s="55"/>
      <c r="UIB5" s="55"/>
      <c r="UIC5" s="55"/>
      <c r="UID5" s="55"/>
      <c r="UIE5" s="55"/>
      <c r="UIF5" s="55"/>
      <c r="UIG5" s="55"/>
      <c r="UIH5" s="55"/>
      <c r="UII5" s="55"/>
      <c r="UIJ5" s="55"/>
      <c r="UIK5" s="55"/>
      <c r="UIL5" s="55"/>
      <c r="UIM5" s="55"/>
      <c r="UIN5" s="55"/>
      <c r="UIO5" s="55"/>
      <c r="UIP5" s="55"/>
      <c r="UIQ5" s="55"/>
      <c r="UIR5" s="55"/>
      <c r="UIS5" s="55"/>
      <c r="UIT5" s="55"/>
      <c r="UIU5" s="55"/>
      <c r="UIV5" s="55"/>
      <c r="UIW5" s="55"/>
      <c r="UIX5" s="55"/>
      <c r="UIY5" s="55"/>
      <c r="UIZ5" s="55"/>
      <c r="UJA5" s="55"/>
      <c r="UJB5" s="55"/>
      <c r="UJC5" s="55"/>
      <c r="UJD5" s="55"/>
      <c r="UJE5" s="55"/>
      <c r="UJF5" s="55"/>
      <c r="UJG5" s="55"/>
      <c r="UJH5" s="55"/>
      <c r="UJI5" s="55"/>
      <c r="UJJ5" s="55"/>
      <c r="UJK5" s="55"/>
      <c r="UJL5" s="55"/>
      <c r="UJM5" s="55"/>
      <c r="UJN5" s="55"/>
      <c r="UJO5" s="55"/>
      <c r="UJP5" s="55"/>
      <c r="UJQ5" s="55"/>
      <c r="UJR5" s="55"/>
      <c r="UJS5" s="55"/>
      <c r="UJT5" s="55"/>
      <c r="UJU5" s="55"/>
      <c r="UJV5" s="55"/>
      <c r="UJW5" s="55"/>
      <c r="UJX5" s="55"/>
      <c r="UJY5" s="55"/>
      <c r="UJZ5" s="55"/>
      <c r="UKA5" s="55"/>
      <c r="UKB5" s="55"/>
      <c r="UKC5" s="55"/>
      <c r="UKD5" s="55"/>
      <c r="UKE5" s="55"/>
      <c r="UKF5" s="55"/>
      <c r="UKG5" s="55"/>
      <c r="UKH5" s="55"/>
      <c r="UKI5" s="55"/>
      <c r="UKJ5" s="55"/>
      <c r="UKK5" s="55"/>
      <c r="UKL5" s="55"/>
      <c r="UKM5" s="55"/>
      <c r="UKN5" s="55"/>
      <c r="UKO5" s="55"/>
      <c r="UKP5" s="55"/>
      <c r="UKQ5" s="55"/>
      <c r="UKR5" s="55"/>
      <c r="UKS5" s="55"/>
      <c r="UKT5" s="55"/>
      <c r="UKU5" s="55"/>
      <c r="UKV5" s="55"/>
      <c r="UKW5" s="55"/>
      <c r="UKX5" s="55"/>
      <c r="UKY5" s="55"/>
      <c r="UKZ5" s="55"/>
      <c r="ULA5" s="55"/>
      <c r="ULB5" s="55"/>
      <c r="ULC5" s="55"/>
      <c r="ULD5" s="55"/>
      <c r="ULE5" s="55"/>
      <c r="ULF5" s="55"/>
      <c r="ULG5" s="55"/>
      <c r="ULH5" s="55"/>
      <c r="ULI5" s="55"/>
      <c r="ULJ5" s="55"/>
      <c r="ULK5" s="55"/>
      <c r="ULL5" s="55"/>
      <c r="ULM5" s="55"/>
      <c r="ULN5" s="55"/>
      <c r="ULO5" s="55"/>
      <c r="ULP5" s="55"/>
      <c r="ULQ5" s="55"/>
      <c r="ULR5" s="55"/>
      <c r="ULS5" s="55"/>
      <c r="ULT5" s="55"/>
      <c r="ULU5" s="55"/>
      <c r="ULV5" s="55"/>
      <c r="ULW5" s="55"/>
      <c r="ULX5" s="55"/>
      <c r="ULY5" s="55"/>
      <c r="ULZ5" s="55"/>
      <c r="UMA5" s="55"/>
      <c r="UMB5" s="55"/>
      <c r="UMC5" s="55"/>
      <c r="UMD5" s="55"/>
      <c r="UME5" s="55"/>
      <c r="UMF5" s="55"/>
      <c r="UMG5" s="55"/>
      <c r="UMH5" s="55"/>
      <c r="UMI5" s="55"/>
      <c r="UMJ5" s="55"/>
      <c r="UMK5" s="55"/>
      <c r="UML5" s="55"/>
      <c r="UMM5" s="55"/>
      <c r="UMN5" s="55"/>
      <c r="UMO5" s="55"/>
      <c r="UMP5" s="55"/>
      <c r="UMQ5" s="55"/>
      <c r="UMR5" s="55"/>
      <c r="UMS5" s="55"/>
      <c r="UMT5" s="55"/>
      <c r="UMU5" s="55"/>
      <c r="UMV5" s="55"/>
      <c r="UMW5" s="55"/>
      <c r="UMX5" s="55"/>
      <c r="UMY5" s="55"/>
      <c r="UMZ5" s="55"/>
      <c r="UNA5" s="55"/>
      <c r="UNB5" s="55"/>
      <c r="UNC5" s="55"/>
      <c r="UND5" s="55"/>
      <c r="UNE5" s="55"/>
      <c r="UNF5" s="55"/>
      <c r="UNG5" s="55"/>
      <c r="UNH5" s="55"/>
      <c r="UNI5" s="55"/>
      <c r="UNJ5" s="55"/>
      <c r="UNK5" s="55"/>
      <c r="UNL5" s="55"/>
      <c r="UNM5" s="55"/>
      <c r="UNN5" s="55"/>
      <c r="UNO5" s="55"/>
      <c r="UNP5" s="55"/>
      <c r="UNQ5" s="55"/>
      <c r="UNR5" s="55"/>
      <c r="UNS5" s="55"/>
      <c r="UNT5" s="55"/>
      <c r="UNU5" s="55"/>
      <c r="UNV5" s="55"/>
      <c r="UNW5" s="55"/>
      <c r="UNX5" s="55"/>
      <c r="UNY5" s="55"/>
      <c r="UNZ5" s="55"/>
      <c r="UOA5" s="55"/>
      <c r="UOB5" s="55"/>
      <c r="UOC5" s="55"/>
      <c r="UOD5" s="55"/>
      <c r="UOE5" s="55"/>
      <c r="UOF5" s="55"/>
      <c r="UOG5" s="55"/>
      <c r="UOH5" s="55"/>
      <c r="UOI5" s="55"/>
      <c r="UOJ5" s="55"/>
      <c r="UOK5" s="55"/>
      <c r="UOL5" s="55"/>
      <c r="UOM5" s="55"/>
      <c r="UON5" s="55"/>
      <c r="UOO5" s="55"/>
      <c r="UOP5" s="55"/>
      <c r="UOQ5" s="55"/>
      <c r="UOR5" s="55"/>
      <c r="UOS5" s="55"/>
      <c r="UOT5" s="55"/>
      <c r="UOU5" s="55"/>
      <c r="UOV5" s="55"/>
      <c r="UOW5" s="55"/>
      <c r="UOX5" s="55"/>
      <c r="UOY5" s="55"/>
      <c r="UOZ5" s="55"/>
      <c r="UPA5" s="55"/>
      <c r="UPB5" s="55"/>
      <c r="UPC5" s="55"/>
      <c r="UPD5" s="55"/>
      <c r="UPE5" s="55"/>
      <c r="UPF5" s="55"/>
      <c r="UPG5" s="55"/>
      <c r="UPH5" s="55"/>
      <c r="UPI5" s="55"/>
      <c r="UPJ5" s="55"/>
      <c r="UPK5" s="55"/>
      <c r="UPL5" s="55"/>
      <c r="UPM5" s="55"/>
      <c r="UPN5" s="55"/>
      <c r="UPO5" s="55"/>
      <c r="UPP5" s="55"/>
      <c r="UPQ5" s="55"/>
      <c r="UPR5" s="55"/>
      <c r="UPS5" s="55"/>
      <c r="UPT5" s="55"/>
      <c r="UPU5" s="55"/>
      <c r="UPV5" s="55"/>
      <c r="UPW5" s="55"/>
      <c r="UPX5" s="55"/>
      <c r="UPY5" s="55"/>
      <c r="UPZ5" s="55"/>
      <c r="UQA5" s="55"/>
      <c r="UQB5" s="55"/>
      <c r="UQC5" s="55"/>
      <c r="UQD5" s="55"/>
      <c r="UQE5" s="55"/>
      <c r="UQF5" s="55"/>
      <c r="UQG5" s="55"/>
      <c r="UQH5" s="55"/>
      <c r="UQI5" s="55"/>
      <c r="UQJ5" s="55"/>
      <c r="UQK5" s="55"/>
      <c r="UQL5" s="55"/>
      <c r="UQM5" s="55"/>
      <c r="UQN5" s="55"/>
      <c r="UQO5" s="55"/>
      <c r="UQP5" s="55"/>
      <c r="UQQ5" s="55"/>
      <c r="UQR5" s="55"/>
      <c r="UQS5" s="55"/>
      <c r="UQT5" s="55"/>
      <c r="UQU5" s="55"/>
      <c r="UQV5" s="55"/>
      <c r="UQW5" s="55"/>
      <c r="UQX5" s="55"/>
      <c r="UQY5" s="55"/>
      <c r="UQZ5" s="55"/>
      <c r="URA5" s="55"/>
      <c r="URB5" s="55"/>
      <c r="URC5" s="55"/>
      <c r="URD5" s="55"/>
      <c r="URE5" s="55"/>
      <c r="URF5" s="55"/>
      <c r="URG5" s="55"/>
      <c r="URH5" s="55"/>
      <c r="URI5" s="55"/>
      <c r="URJ5" s="55"/>
      <c r="URK5" s="55"/>
      <c r="URL5" s="55"/>
      <c r="URM5" s="55"/>
      <c r="URN5" s="55"/>
      <c r="URO5" s="55"/>
      <c r="URP5" s="55"/>
      <c r="URQ5" s="55"/>
      <c r="URR5" s="55"/>
      <c r="URS5" s="55"/>
      <c r="URT5" s="55"/>
      <c r="URU5" s="55"/>
      <c r="URV5" s="55"/>
      <c r="URW5" s="55"/>
      <c r="URX5" s="55"/>
      <c r="URY5" s="55"/>
      <c r="URZ5" s="55"/>
      <c r="USA5" s="55"/>
      <c r="USB5" s="55"/>
      <c r="USC5" s="55"/>
      <c r="USD5" s="55"/>
      <c r="USE5" s="55"/>
      <c r="USF5" s="55"/>
      <c r="USG5" s="55"/>
      <c r="USH5" s="55"/>
      <c r="USI5" s="55"/>
      <c r="USJ5" s="55"/>
      <c r="USK5" s="55"/>
      <c r="USL5" s="55"/>
      <c r="USM5" s="55"/>
      <c r="USN5" s="55"/>
      <c r="USO5" s="55"/>
      <c r="USP5" s="55"/>
      <c r="USQ5" s="55"/>
      <c r="USR5" s="55"/>
      <c r="USS5" s="55"/>
      <c r="UST5" s="55"/>
      <c r="USU5" s="55"/>
      <c r="USV5" s="55"/>
      <c r="USW5" s="55"/>
      <c r="USX5" s="55"/>
      <c r="USY5" s="55"/>
      <c r="USZ5" s="55"/>
      <c r="UTA5" s="55"/>
      <c r="UTB5" s="55"/>
      <c r="UTC5" s="55"/>
      <c r="UTD5" s="55"/>
      <c r="UTE5" s="55"/>
      <c r="UTF5" s="55"/>
      <c r="UTG5" s="55"/>
      <c r="UTH5" s="55"/>
      <c r="UTI5" s="55"/>
      <c r="UTJ5" s="55"/>
      <c r="UTK5" s="55"/>
      <c r="UTL5" s="55"/>
      <c r="UTM5" s="55"/>
      <c r="UTN5" s="55"/>
      <c r="UTO5" s="55"/>
      <c r="UTP5" s="55"/>
      <c r="UTQ5" s="55"/>
      <c r="UTR5" s="55"/>
      <c r="UTS5" s="55"/>
      <c r="UTT5" s="55"/>
      <c r="UTU5" s="55"/>
      <c r="UTV5" s="55"/>
      <c r="UTW5" s="55"/>
      <c r="UTX5" s="55"/>
      <c r="UTY5" s="55"/>
      <c r="UTZ5" s="55"/>
      <c r="UUA5" s="55"/>
      <c r="UUB5" s="55"/>
      <c r="UUC5" s="55"/>
      <c r="UUD5" s="55"/>
      <c r="UUE5" s="55"/>
      <c r="UUF5" s="55"/>
      <c r="UUG5" s="55"/>
      <c r="UUH5" s="55"/>
      <c r="UUI5" s="55"/>
      <c r="UUJ5" s="55"/>
      <c r="UUK5" s="55"/>
      <c r="UUL5" s="55"/>
      <c r="UUM5" s="55"/>
      <c r="UUN5" s="55"/>
      <c r="UUO5" s="55"/>
      <c r="UUP5" s="55"/>
      <c r="UUQ5" s="55"/>
      <c r="UUR5" s="55"/>
      <c r="UUS5" s="55"/>
      <c r="UUT5" s="55"/>
      <c r="UUU5" s="55"/>
      <c r="UUV5" s="55"/>
      <c r="UUW5" s="55"/>
      <c r="UUX5" s="55"/>
      <c r="UUY5" s="55"/>
      <c r="UUZ5" s="55"/>
      <c r="UVA5" s="55"/>
      <c r="UVB5" s="55"/>
      <c r="UVC5" s="55"/>
      <c r="UVD5" s="55"/>
      <c r="UVE5" s="55"/>
      <c r="UVF5" s="55"/>
      <c r="UVG5" s="55"/>
      <c r="UVH5" s="55"/>
      <c r="UVI5" s="55"/>
      <c r="UVJ5" s="55"/>
      <c r="UVK5" s="55"/>
      <c r="UVL5" s="55"/>
      <c r="UVM5" s="55"/>
      <c r="UVN5" s="55"/>
      <c r="UVO5" s="55"/>
      <c r="UVP5" s="55"/>
      <c r="UVQ5" s="55"/>
      <c r="UVR5" s="55"/>
      <c r="UVS5" s="55"/>
      <c r="UVT5" s="55"/>
      <c r="UVU5" s="55"/>
      <c r="UVV5" s="55"/>
      <c r="UVW5" s="55"/>
      <c r="UVX5" s="55"/>
      <c r="UVY5" s="55"/>
      <c r="UVZ5" s="55"/>
      <c r="UWA5" s="55"/>
      <c r="UWB5" s="55"/>
      <c r="UWC5" s="55"/>
      <c r="UWD5" s="55"/>
      <c r="UWE5" s="55"/>
      <c r="UWF5" s="55"/>
      <c r="UWG5" s="55"/>
      <c r="UWH5" s="55"/>
      <c r="UWI5" s="55"/>
      <c r="UWJ5" s="55"/>
      <c r="UWK5" s="55"/>
      <c r="UWL5" s="55"/>
      <c r="UWM5" s="55"/>
      <c r="UWN5" s="55"/>
      <c r="UWO5" s="55"/>
      <c r="UWP5" s="55"/>
      <c r="UWQ5" s="55"/>
      <c r="UWR5" s="55"/>
      <c r="UWS5" s="55"/>
      <c r="UWT5" s="55"/>
      <c r="UWU5" s="55"/>
      <c r="UWV5" s="55"/>
      <c r="UWW5" s="55"/>
      <c r="UWX5" s="55"/>
      <c r="UWY5" s="55"/>
      <c r="UWZ5" s="55"/>
      <c r="UXA5" s="55"/>
      <c r="UXB5" s="55"/>
      <c r="UXC5" s="55"/>
      <c r="UXD5" s="55"/>
      <c r="UXE5" s="55"/>
      <c r="UXF5" s="55"/>
      <c r="UXG5" s="55"/>
      <c r="UXH5" s="55"/>
      <c r="UXI5" s="55"/>
      <c r="UXJ5" s="55"/>
      <c r="UXK5" s="55"/>
      <c r="UXL5" s="55"/>
      <c r="UXM5" s="55"/>
      <c r="UXN5" s="55"/>
      <c r="UXO5" s="55"/>
      <c r="UXP5" s="55"/>
      <c r="UXQ5" s="55"/>
      <c r="UXR5" s="55"/>
      <c r="UXS5" s="55"/>
      <c r="UXT5" s="55"/>
      <c r="UXU5" s="55"/>
      <c r="UXV5" s="55"/>
      <c r="UXW5" s="55"/>
      <c r="UXX5" s="55"/>
      <c r="UXY5" s="55"/>
      <c r="UXZ5" s="55"/>
      <c r="UYA5" s="55"/>
      <c r="UYB5" s="55"/>
      <c r="UYC5" s="55"/>
      <c r="UYD5" s="55"/>
      <c r="UYE5" s="55"/>
      <c r="UYF5" s="55"/>
      <c r="UYG5" s="55"/>
      <c r="UYH5" s="55"/>
      <c r="UYI5" s="55"/>
      <c r="UYJ5" s="55"/>
      <c r="UYK5" s="55"/>
      <c r="UYL5" s="55"/>
      <c r="UYM5" s="55"/>
      <c r="UYN5" s="55"/>
      <c r="UYO5" s="55"/>
      <c r="UYP5" s="55"/>
      <c r="UYQ5" s="55"/>
      <c r="UYR5" s="55"/>
      <c r="UYS5" s="55"/>
      <c r="UYT5" s="55"/>
      <c r="UYU5" s="55"/>
      <c r="UYV5" s="55"/>
      <c r="UYW5" s="55"/>
      <c r="UYX5" s="55"/>
      <c r="UYY5" s="55"/>
      <c r="UYZ5" s="55"/>
      <c r="UZA5" s="55"/>
      <c r="UZB5" s="55"/>
      <c r="UZC5" s="55"/>
      <c r="UZD5" s="55"/>
      <c r="UZE5" s="55"/>
      <c r="UZF5" s="55"/>
      <c r="UZG5" s="55"/>
      <c r="UZH5" s="55"/>
      <c r="UZI5" s="55"/>
      <c r="UZJ5" s="55"/>
      <c r="UZK5" s="55"/>
      <c r="UZL5" s="55"/>
      <c r="UZM5" s="55"/>
      <c r="UZN5" s="55"/>
      <c r="UZO5" s="55"/>
      <c r="UZP5" s="55"/>
      <c r="UZQ5" s="55"/>
      <c r="UZR5" s="55"/>
      <c r="UZS5" s="55"/>
      <c r="UZT5" s="55"/>
      <c r="UZU5" s="55"/>
      <c r="UZV5" s="55"/>
      <c r="UZW5" s="55"/>
      <c r="UZX5" s="55"/>
      <c r="UZY5" s="55"/>
      <c r="UZZ5" s="55"/>
      <c r="VAA5" s="55"/>
      <c r="VAB5" s="55"/>
      <c r="VAC5" s="55"/>
      <c r="VAD5" s="55"/>
      <c r="VAE5" s="55"/>
      <c r="VAF5" s="55"/>
      <c r="VAG5" s="55"/>
      <c r="VAH5" s="55"/>
      <c r="VAI5" s="55"/>
      <c r="VAJ5" s="55"/>
      <c r="VAK5" s="55"/>
      <c r="VAL5" s="55"/>
      <c r="VAM5" s="55"/>
      <c r="VAN5" s="55"/>
      <c r="VAO5" s="55"/>
      <c r="VAP5" s="55"/>
      <c r="VAQ5" s="55"/>
      <c r="VAR5" s="55"/>
      <c r="VAS5" s="55"/>
      <c r="VAT5" s="55"/>
      <c r="VAU5" s="55"/>
      <c r="VAV5" s="55"/>
      <c r="VAW5" s="55"/>
      <c r="VAX5" s="55"/>
      <c r="VAY5" s="55"/>
      <c r="VAZ5" s="55"/>
      <c r="VBA5" s="55"/>
      <c r="VBB5" s="55"/>
      <c r="VBC5" s="55"/>
      <c r="VBD5" s="55"/>
      <c r="VBE5" s="55"/>
      <c r="VBF5" s="55"/>
      <c r="VBG5" s="55"/>
      <c r="VBH5" s="55"/>
      <c r="VBI5" s="55"/>
      <c r="VBJ5" s="55"/>
      <c r="VBK5" s="55"/>
      <c r="VBL5" s="55"/>
      <c r="VBM5" s="55"/>
      <c r="VBN5" s="55"/>
      <c r="VBO5" s="55"/>
      <c r="VBP5" s="55"/>
      <c r="VBQ5" s="55"/>
      <c r="VBR5" s="55"/>
      <c r="VBS5" s="55"/>
      <c r="VBT5" s="55"/>
      <c r="VBU5" s="55"/>
      <c r="VBV5" s="55"/>
      <c r="VBW5" s="55"/>
      <c r="VBX5" s="55"/>
      <c r="VBY5" s="55"/>
      <c r="VBZ5" s="55"/>
      <c r="VCA5" s="55"/>
      <c r="VCB5" s="55"/>
      <c r="VCC5" s="55"/>
      <c r="VCD5" s="55"/>
      <c r="VCE5" s="55"/>
      <c r="VCF5" s="55"/>
      <c r="VCG5" s="55"/>
      <c r="VCH5" s="55"/>
      <c r="VCI5" s="55"/>
      <c r="VCJ5" s="55"/>
      <c r="VCK5" s="55"/>
      <c r="VCL5" s="55"/>
      <c r="VCM5" s="55"/>
      <c r="VCN5" s="55"/>
      <c r="VCO5" s="55"/>
      <c r="VCP5" s="55"/>
      <c r="VCQ5" s="55"/>
      <c r="VCR5" s="55"/>
      <c r="VCS5" s="55"/>
      <c r="VCT5" s="55"/>
      <c r="VCU5" s="55"/>
      <c r="VCV5" s="55"/>
      <c r="VCW5" s="55"/>
      <c r="VCX5" s="55"/>
      <c r="VCY5" s="55"/>
      <c r="VCZ5" s="55"/>
      <c r="VDA5" s="55"/>
      <c r="VDB5" s="55"/>
      <c r="VDC5" s="55"/>
      <c r="VDD5" s="55"/>
      <c r="VDE5" s="55"/>
      <c r="VDF5" s="55"/>
      <c r="VDG5" s="55"/>
      <c r="VDH5" s="55"/>
      <c r="VDI5" s="55"/>
      <c r="VDJ5" s="55"/>
      <c r="VDK5" s="55"/>
      <c r="VDL5" s="55"/>
      <c r="VDM5" s="55"/>
      <c r="VDN5" s="55"/>
      <c r="VDO5" s="55"/>
      <c r="VDP5" s="55"/>
      <c r="VDQ5" s="55"/>
      <c r="VDR5" s="55"/>
      <c r="VDS5" s="55"/>
      <c r="VDT5" s="55"/>
      <c r="VDU5" s="55"/>
      <c r="VDV5" s="55"/>
      <c r="VDW5" s="55"/>
      <c r="VDX5" s="55"/>
      <c r="VDY5" s="55"/>
      <c r="VDZ5" s="55"/>
      <c r="VEA5" s="55"/>
      <c r="VEB5" s="55"/>
      <c r="VEC5" s="55"/>
      <c r="VED5" s="55"/>
      <c r="VEE5" s="55"/>
      <c r="VEF5" s="55"/>
      <c r="VEG5" s="55"/>
      <c r="VEH5" s="55"/>
      <c r="VEI5" s="55"/>
      <c r="VEJ5" s="55"/>
      <c r="VEK5" s="55"/>
      <c r="VEL5" s="55"/>
      <c r="VEM5" s="55"/>
      <c r="VEN5" s="55"/>
      <c r="VEO5" s="55"/>
      <c r="VEP5" s="55"/>
      <c r="VEQ5" s="55"/>
      <c r="VER5" s="55"/>
      <c r="VES5" s="55"/>
      <c r="VET5" s="55"/>
      <c r="VEU5" s="55"/>
      <c r="VEV5" s="55"/>
      <c r="VEW5" s="55"/>
      <c r="VEX5" s="55"/>
      <c r="VEY5" s="55"/>
      <c r="VEZ5" s="55"/>
      <c r="VFA5" s="55"/>
      <c r="VFB5" s="55"/>
      <c r="VFC5" s="55"/>
      <c r="VFD5" s="55"/>
      <c r="VFE5" s="55"/>
      <c r="VFF5" s="55"/>
      <c r="VFG5" s="55"/>
      <c r="VFH5" s="55"/>
      <c r="VFI5" s="55"/>
      <c r="VFJ5" s="55"/>
      <c r="VFK5" s="55"/>
      <c r="VFL5" s="55"/>
      <c r="VFM5" s="55"/>
      <c r="VFN5" s="55"/>
      <c r="VFO5" s="55"/>
      <c r="VFP5" s="55"/>
      <c r="VFQ5" s="55"/>
      <c r="VFR5" s="55"/>
      <c r="VFS5" s="55"/>
      <c r="VFT5" s="55"/>
      <c r="VFU5" s="55"/>
      <c r="VFV5" s="55"/>
      <c r="VFW5" s="55"/>
      <c r="VFX5" s="55"/>
      <c r="VFY5" s="55"/>
      <c r="VFZ5" s="55"/>
      <c r="VGA5" s="55"/>
      <c r="VGB5" s="55"/>
      <c r="VGC5" s="55"/>
      <c r="VGD5" s="55"/>
      <c r="VGE5" s="55"/>
      <c r="VGF5" s="55"/>
      <c r="VGG5" s="55"/>
      <c r="VGH5" s="55"/>
      <c r="VGI5" s="55"/>
      <c r="VGJ5" s="55"/>
      <c r="VGK5" s="55"/>
      <c r="VGL5" s="55"/>
      <c r="VGM5" s="55"/>
      <c r="VGN5" s="55"/>
      <c r="VGO5" s="55"/>
      <c r="VGP5" s="55"/>
      <c r="VGQ5" s="55"/>
      <c r="VGR5" s="55"/>
      <c r="VGS5" s="55"/>
      <c r="VGT5" s="55"/>
      <c r="VGU5" s="55"/>
      <c r="VGV5" s="55"/>
      <c r="VGW5" s="55"/>
      <c r="VGX5" s="55"/>
      <c r="VGY5" s="55"/>
      <c r="VGZ5" s="55"/>
      <c r="VHA5" s="55"/>
      <c r="VHB5" s="55"/>
      <c r="VHC5" s="55"/>
      <c r="VHD5" s="55"/>
      <c r="VHE5" s="55"/>
      <c r="VHF5" s="55"/>
      <c r="VHG5" s="55"/>
      <c r="VHH5" s="55"/>
      <c r="VHI5" s="55"/>
      <c r="VHJ5" s="55"/>
      <c r="VHK5" s="55"/>
      <c r="VHL5" s="55"/>
      <c r="VHM5" s="55"/>
      <c r="VHN5" s="55"/>
      <c r="VHO5" s="55"/>
      <c r="VHP5" s="55"/>
      <c r="VHQ5" s="55"/>
      <c r="VHR5" s="55"/>
      <c r="VHS5" s="55"/>
      <c r="VHT5" s="55"/>
      <c r="VHU5" s="55"/>
      <c r="VHV5" s="55"/>
      <c r="VHW5" s="55"/>
      <c r="VHX5" s="55"/>
      <c r="VHY5" s="55"/>
      <c r="VHZ5" s="55"/>
      <c r="VIA5" s="55"/>
      <c r="VIB5" s="55"/>
      <c r="VIC5" s="55"/>
      <c r="VID5" s="55"/>
      <c r="VIE5" s="55"/>
      <c r="VIF5" s="55"/>
      <c r="VIG5" s="55"/>
      <c r="VIH5" s="55"/>
      <c r="VII5" s="55"/>
      <c r="VIJ5" s="55"/>
      <c r="VIK5" s="55"/>
      <c r="VIL5" s="55"/>
      <c r="VIM5" s="55"/>
      <c r="VIN5" s="55"/>
      <c r="VIO5" s="55"/>
      <c r="VIP5" s="55"/>
      <c r="VIQ5" s="55"/>
      <c r="VIR5" s="55"/>
      <c r="VIS5" s="55"/>
      <c r="VIT5" s="55"/>
      <c r="VIU5" s="55"/>
      <c r="VIV5" s="55"/>
      <c r="VIW5" s="55"/>
      <c r="VIX5" s="55"/>
      <c r="VIY5" s="55"/>
      <c r="VIZ5" s="55"/>
      <c r="VJA5" s="55"/>
      <c r="VJB5" s="55"/>
      <c r="VJC5" s="55"/>
      <c r="VJD5" s="55"/>
      <c r="VJE5" s="55"/>
      <c r="VJF5" s="55"/>
      <c r="VJG5" s="55"/>
      <c r="VJH5" s="55"/>
      <c r="VJI5" s="55"/>
      <c r="VJJ5" s="55"/>
      <c r="VJK5" s="55"/>
      <c r="VJL5" s="55"/>
      <c r="VJM5" s="55"/>
      <c r="VJN5" s="55"/>
      <c r="VJO5" s="55"/>
      <c r="VJP5" s="55"/>
      <c r="VJQ5" s="55"/>
      <c r="VJR5" s="55"/>
      <c r="VJS5" s="55"/>
      <c r="VJT5" s="55"/>
      <c r="VJU5" s="55"/>
      <c r="VJV5" s="55"/>
      <c r="VJW5" s="55"/>
      <c r="VJX5" s="55"/>
      <c r="VJY5" s="55"/>
      <c r="VJZ5" s="55"/>
      <c r="VKA5" s="55"/>
      <c r="VKB5" s="55"/>
      <c r="VKC5" s="55"/>
      <c r="VKD5" s="55"/>
      <c r="VKE5" s="55"/>
      <c r="VKF5" s="55"/>
      <c r="VKG5" s="55"/>
      <c r="VKH5" s="55"/>
      <c r="VKI5" s="55"/>
      <c r="VKJ5" s="55"/>
      <c r="VKK5" s="55"/>
      <c r="VKL5" s="55"/>
      <c r="VKM5" s="55"/>
      <c r="VKN5" s="55"/>
      <c r="VKO5" s="55"/>
      <c r="VKP5" s="55"/>
      <c r="VKQ5" s="55"/>
      <c r="VKR5" s="55"/>
      <c r="VKS5" s="55"/>
      <c r="VKT5" s="55"/>
      <c r="VKU5" s="55"/>
      <c r="VKV5" s="55"/>
      <c r="VKW5" s="55"/>
      <c r="VKX5" s="55"/>
      <c r="VKY5" s="55"/>
      <c r="VKZ5" s="55"/>
      <c r="VLA5" s="55"/>
      <c r="VLB5" s="55"/>
      <c r="VLC5" s="55"/>
      <c r="VLD5" s="55"/>
      <c r="VLE5" s="55"/>
      <c r="VLF5" s="55"/>
      <c r="VLG5" s="55"/>
      <c r="VLH5" s="55"/>
      <c r="VLI5" s="55"/>
      <c r="VLJ5" s="55"/>
      <c r="VLK5" s="55"/>
      <c r="VLL5" s="55"/>
      <c r="VLM5" s="55"/>
      <c r="VLN5" s="55"/>
      <c r="VLO5" s="55"/>
      <c r="VLP5" s="55"/>
      <c r="VLQ5" s="55"/>
      <c r="VLR5" s="55"/>
      <c r="VLS5" s="55"/>
      <c r="VLT5" s="55"/>
      <c r="VLU5" s="55"/>
      <c r="VLV5" s="55"/>
      <c r="VLW5" s="55"/>
      <c r="VLX5" s="55"/>
      <c r="VLY5" s="55"/>
      <c r="VLZ5" s="55"/>
      <c r="VMA5" s="55"/>
      <c r="VMB5" s="55"/>
      <c r="VMC5" s="55"/>
      <c r="VMD5" s="55"/>
      <c r="VME5" s="55"/>
      <c r="VMF5" s="55"/>
      <c r="VMG5" s="55"/>
      <c r="VMH5" s="55"/>
      <c r="VMI5" s="55"/>
      <c r="VMJ5" s="55"/>
      <c r="VMK5" s="55"/>
      <c r="VML5" s="55"/>
      <c r="VMM5" s="55"/>
      <c r="VMN5" s="55"/>
      <c r="VMO5" s="55"/>
      <c r="VMP5" s="55"/>
      <c r="VMQ5" s="55"/>
      <c r="VMR5" s="55"/>
      <c r="VMS5" s="55"/>
      <c r="VMT5" s="55"/>
      <c r="VMU5" s="55"/>
      <c r="VMV5" s="55"/>
      <c r="VMW5" s="55"/>
      <c r="VMX5" s="55"/>
      <c r="VMY5" s="55"/>
      <c r="VMZ5" s="55"/>
      <c r="VNA5" s="55"/>
      <c r="VNB5" s="55"/>
      <c r="VNC5" s="55"/>
      <c r="VND5" s="55"/>
      <c r="VNE5" s="55"/>
      <c r="VNF5" s="55"/>
      <c r="VNG5" s="55"/>
      <c r="VNH5" s="55"/>
      <c r="VNI5" s="55"/>
      <c r="VNJ5" s="55"/>
      <c r="VNK5" s="55"/>
      <c r="VNL5" s="55"/>
      <c r="VNM5" s="55"/>
      <c r="VNN5" s="55"/>
      <c r="VNO5" s="55"/>
      <c r="VNP5" s="55"/>
      <c r="VNQ5" s="55"/>
      <c r="VNR5" s="55"/>
      <c r="VNS5" s="55"/>
      <c r="VNT5" s="55"/>
      <c r="VNU5" s="55"/>
      <c r="VNV5" s="55"/>
      <c r="VNW5" s="55"/>
      <c r="VNX5" s="55"/>
      <c r="VNY5" s="55"/>
      <c r="VNZ5" s="55"/>
      <c r="VOA5" s="55"/>
      <c r="VOB5" s="55"/>
      <c r="VOC5" s="55"/>
      <c r="VOD5" s="55"/>
      <c r="VOE5" s="55"/>
      <c r="VOF5" s="55"/>
      <c r="VOG5" s="55"/>
      <c r="VOH5" s="55"/>
      <c r="VOI5" s="55"/>
      <c r="VOJ5" s="55"/>
      <c r="VOK5" s="55"/>
      <c r="VOL5" s="55"/>
      <c r="VOM5" s="55"/>
      <c r="VON5" s="55"/>
      <c r="VOO5" s="55"/>
      <c r="VOP5" s="55"/>
      <c r="VOQ5" s="55"/>
      <c r="VOR5" s="55"/>
      <c r="VOS5" s="55"/>
      <c r="VOT5" s="55"/>
      <c r="VOU5" s="55"/>
      <c r="VOV5" s="55"/>
      <c r="VOW5" s="55"/>
      <c r="VOX5" s="55"/>
      <c r="VOY5" s="55"/>
      <c r="VOZ5" s="55"/>
      <c r="VPA5" s="55"/>
      <c r="VPB5" s="55"/>
      <c r="VPC5" s="55"/>
      <c r="VPD5" s="55"/>
      <c r="VPE5" s="55"/>
      <c r="VPF5" s="55"/>
      <c r="VPG5" s="55"/>
      <c r="VPH5" s="55"/>
      <c r="VPI5" s="55"/>
      <c r="VPJ5" s="55"/>
      <c r="VPK5" s="55"/>
      <c r="VPL5" s="55"/>
      <c r="VPM5" s="55"/>
      <c r="VPN5" s="55"/>
      <c r="VPO5" s="55"/>
      <c r="VPP5" s="55"/>
      <c r="VPQ5" s="55"/>
      <c r="VPR5" s="55"/>
      <c r="VPS5" s="55"/>
      <c r="VPT5" s="55"/>
      <c r="VPU5" s="55"/>
      <c r="VPV5" s="55"/>
      <c r="VPW5" s="55"/>
      <c r="VPX5" s="55"/>
      <c r="VPY5" s="55"/>
      <c r="VPZ5" s="55"/>
      <c r="VQA5" s="55"/>
      <c r="VQB5" s="55"/>
      <c r="VQC5" s="55"/>
      <c r="VQD5" s="55"/>
      <c r="VQE5" s="55"/>
      <c r="VQF5" s="55"/>
      <c r="VQG5" s="55"/>
      <c r="VQH5" s="55"/>
      <c r="VQI5" s="55"/>
      <c r="VQJ5" s="55"/>
      <c r="VQK5" s="55"/>
      <c r="VQL5" s="55"/>
      <c r="VQM5" s="55"/>
      <c r="VQN5" s="55"/>
      <c r="VQO5" s="55"/>
      <c r="VQP5" s="55"/>
      <c r="VQQ5" s="55"/>
      <c r="VQR5" s="55"/>
      <c r="VQS5" s="55"/>
      <c r="VQT5" s="55"/>
      <c r="VQU5" s="55"/>
      <c r="VQV5" s="55"/>
      <c r="VQW5" s="55"/>
      <c r="VQX5" s="55"/>
      <c r="VQY5" s="55"/>
      <c r="VQZ5" s="55"/>
      <c r="VRA5" s="55"/>
      <c r="VRB5" s="55"/>
      <c r="VRC5" s="55"/>
      <c r="VRD5" s="55"/>
      <c r="VRE5" s="55"/>
      <c r="VRF5" s="55"/>
      <c r="VRG5" s="55"/>
      <c r="VRH5" s="55"/>
      <c r="VRI5" s="55"/>
      <c r="VRJ5" s="55"/>
      <c r="VRK5" s="55"/>
      <c r="VRL5" s="55"/>
      <c r="VRM5" s="55"/>
      <c r="VRN5" s="55"/>
      <c r="VRO5" s="55"/>
      <c r="VRP5" s="55"/>
      <c r="VRQ5" s="55"/>
      <c r="VRR5" s="55"/>
      <c r="VRS5" s="55"/>
      <c r="VRT5" s="55"/>
      <c r="VRU5" s="55"/>
      <c r="VRV5" s="55"/>
      <c r="VRW5" s="55"/>
      <c r="VRX5" s="55"/>
      <c r="VRY5" s="55"/>
      <c r="VRZ5" s="55"/>
      <c r="VSA5" s="55"/>
      <c r="VSB5" s="55"/>
      <c r="VSC5" s="55"/>
      <c r="VSD5" s="55"/>
      <c r="VSE5" s="55"/>
      <c r="VSF5" s="55"/>
      <c r="VSG5" s="55"/>
      <c r="VSH5" s="55"/>
      <c r="VSI5" s="55"/>
      <c r="VSJ5" s="55"/>
      <c r="VSK5" s="55"/>
      <c r="VSL5" s="55"/>
      <c r="VSM5" s="55"/>
      <c r="VSN5" s="55"/>
      <c r="VSO5" s="55"/>
      <c r="VSP5" s="55"/>
      <c r="VSQ5" s="55"/>
      <c r="VSR5" s="55"/>
      <c r="VSS5" s="55"/>
      <c r="VST5" s="55"/>
      <c r="VSU5" s="55"/>
      <c r="VSV5" s="55"/>
      <c r="VSW5" s="55"/>
      <c r="VSX5" s="55"/>
      <c r="VSY5" s="55"/>
      <c r="VSZ5" s="55"/>
      <c r="VTA5" s="55"/>
      <c r="VTB5" s="55"/>
      <c r="VTC5" s="55"/>
      <c r="VTD5" s="55"/>
      <c r="VTE5" s="55"/>
      <c r="VTF5" s="55"/>
      <c r="VTG5" s="55"/>
      <c r="VTH5" s="55"/>
      <c r="VTI5" s="55"/>
      <c r="VTJ5" s="55"/>
      <c r="VTK5" s="55"/>
      <c r="VTL5" s="55"/>
      <c r="VTM5" s="55"/>
      <c r="VTN5" s="55"/>
      <c r="VTO5" s="55"/>
      <c r="VTP5" s="55"/>
      <c r="VTQ5" s="55"/>
      <c r="VTR5" s="55"/>
      <c r="VTS5" s="55"/>
      <c r="VTT5" s="55"/>
      <c r="VTU5" s="55"/>
      <c r="VTV5" s="55"/>
      <c r="VTW5" s="55"/>
      <c r="VTX5" s="55"/>
      <c r="VTY5" s="55"/>
      <c r="VTZ5" s="55"/>
      <c r="VUA5" s="55"/>
      <c r="VUB5" s="55"/>
      <c r="VUC5" s="55"/>
      <c r="VUD5" s="55"/>
      <c r="VUE5" s="55"/>
      <c r="VUF5" s="55"/>
      <c r="VUG5" s="55"/>
      <c r="VUH5" s="55"/>
      <c r="VUI5" s="55"/>
      <c r="VUJ5" s="55"/>
      <c r="VUK5" s="55"/>
      <c r="VUL5" s="55"/>
      <c r="VUM5" s="55"/>
      <c r="VUN5" s="55"/>
      <c r="VUO5" s="55"/>
      <c r="VUP5" s="55"/>
      <c r="VUQ5" s="55"/>
      <c r="VUR5" s="55"/>
      <c r="VUS5" s="55"/>
      <c r="VUT5" s="55"/>
      <c r="VUU5" s="55"/>
      <c r="VUV5" s="55"/>
      <c r="VUW5" s="55"/>
      <c r="VUX5" s="55"/>
      <c r="VUY5" s="55"/>
      <c r="VUZ5" s="55"/>
      <c r="VVA5" s="55"/>
      <c r="VVB5" s="55"/>
      <c r="VVC5" s="55"/>
      <c r="VVD5" s="55"/>
      <c r="VVE5" s="55"/>
      <c r="VVF5" s="55"/>
      <c r="VVG5" s="55"/>
      <c r="VVH5" s="55"/>
      <c r="VVI5" s="55"/>
      <c r="VVJ5" s="55"/>
      <c r="VVK5" s="55"/>
      <c r="VVL5" s="55"/>
      <c r="VVM5" s="55"/>
      <c r="VVN5" s="55"/>
      <c r="VVO5" s="55"/>
      <c r="VVP5" s="55"/>
      <c r="VVQ5" s="55"/>
      <c r="VVR5" s="55"/>
      <c r="VVS5" s="55"/>
      <c r="VVT5" s="55"/>
      <c r="VVU5" s="55"/>
      <c r="VVV5" s="55"/>
      <c r="VVW5" s="55"/>
      <c r="VVX5" s="55"/>
      <c r="VVY5" s="55"/>
      <c r="VVZ5" s="55"/>
      <c r="VWA5" s="55"/>
      <c r="VWB5" s="55"/>
      <c r="VWC5" s="55"/>
      <c r="VWD5" s="55"/>
      <c r="VWE5" s="55"/>
      <c r="VWF5" s="55"/>
      <c r="VWG5" s="55"/>
      <c r="VWH5" s="55"/>
      <c r="VWI5" s="55"/>
      <c r="VWJ5" s="55"/>
      <c r="VWK5" s="55"/>
      <c r="VWL5" s="55"/>
      <c r="VWM5" s="55"/>
      <c r="VWN5" s="55"/>
      <c r="VWO5" s="55"/>
      <c r="VWP5" s="55"/>
      <c r="VWQ5" s="55"/>
      <c r="VWR5" s="55"/>
      <c r="VWS5" s="55"/>
      <c r="VWT5" s="55"/>
      <c r="VWU5" s="55"/>
      <c r="VWV5" s="55"/>
      <c r="VWW5" s="55"/>
      <c r="VWX5" s="55"/>
      <c r="VWY5" s="55"/>
      <c r="VWZ5" s="55"/>
      <c r="VXA5" s="55"/>
      <c r="VXB5" s="55"/>
      <c r="VXC5" s="55"/>
      <c r="VXD5" s="55"/>
      <c r="VXE5" s="55"/>
      <c r="VXF5" s="55"/>
      <c r="VXG5" s="55"/>
      <c r="VXH5" s="55"/>
      <c r="VXI5" s="55"/>
      <c r="VXJ5" s="55"/>
      <c r="VXK5" s="55"/>
      <c r="VXL5" s="55"/>
      <c r="VXM5" s="55"/>
      <c r="VXN5" s="55"/>
      <c r="VXO5" s="55"/>
      <c r="VXP5" s="55"/>
      <c r="VXQ5" s="55"/>
      <c r="VXR5" s="55"/>
      <c r="VXS5" s="55"/>
      <c r="VXT5" s="55"/>
      <c r="VXU5" s="55"/>
      <c r="VXV5" s="55"/>
      <c r="VXW5" s="55"/>
      <c r="VXX5" s="55"/>
      <c r="VXY5" s="55"/>
      <c r="VXZ5" s="55"/>
      <c r="VYA5" s="55"/>
      <c r="VYB5" s="55"/>
      <c r="VYC5" s="55"/>
      <c r="VYD5" s="55"/>
      <c r="VYE5" s="55"/>
      <c r="VYF5" s="55"/>
      <c r="VYG5" s="55"/>
      <c r="VYH5" s="55"/>
      <c r="VYI5" s="55"/>
      <c r="VYJ5" s="55"/>
      <c r="VYK5" s="55"/>
      <c r="VYL5" s="55"/>
      <c r="VYM5" s="55"/>
      <c r="VYN5" s="55"/>
      <c r="VYO5" s="55"/>
      <c r="VYP5" s="55"/>
      <c r="VYQ5" s="55"/>
      <c r="VYR5" s="55"/>
      <c r="VYS5" s="55"/>
      <c r="VYT5" s="55"/>
      <c r="VYU5" s="55"/>
      <c r="VYV5" s="55"/>
      <c r="VYW5" s="55"/>
      <c r="VYX5" s="55"/>
      <c r="VYY5" s="55"/>
      <c r="VYZ5" s="55"/>
      <c r="VZA5" s="55"/>
      <c r="VZB5" s="55"/>
      <c r="VZC5" s="55"/>
      <c r="VZD5" s="55"/>
      <c r="VZE5" s="55"/>
      <c r="VZF5" s="55"/>
      <c r="VZG5" s="55"/>
      <c r="VZH5" s="55"/>
      <c r="VZI5" s="55"/>
      <c r="VZJ5" s="55"/>
      <c r="VZK5" s="55"/>
      <c r="VZL5" s="55"/>
      <c r="VZM5" s="55"/>
      <c r="VZN5" s="55"/>
      <c r="VZO5" s="55"/>
      <c r="VZP5" s="55"/>
      <c r="VZQ5" s="55"/>
      <c r="VZR5" s="55"/>
      <c r="VZS5" s="55"/>
      <c r="VZT5" s="55"/>
      <c r="VZU5" s="55"/>
      <c r="VZV5" s="55"/>
      <c r="VZW5" s="55"/>
      <c r="VZX5" s="55"/>
      <c r="VZY5" s="55"/>
      <c r="VZZ5" s="55"/>
      <c r="WAA5" s="55"/>
      <c r="WAB5" s="55"/>
      <c r="WAC5" s="55"/>
      <c r="WAD5" s="55"/>
      <c r="WAE5" s="55"/>
      <c r="WAF5" s="55"/>
      <c r="WAG5" s="55"/>
      <c r="WAH5" s="55"/>
      <c r="WAI5" s="55"/>
      <c r="WAJ5" s="55"/>
      <c r="WAK5" s="55"/>
      <c r="WAL5" s="55"/>
      <c r="WAM5" s="55"/>
      <c r="WAN5" s="55"/>
      <c r="WAO5" s="55"/>
      <c r="WAP5" s="55"/>
      <c r="WAQ5" s="55"/>
      <c r="WAR5" s="55"/>
      <c r="WAS5" s="55"/>
      <c r="WAT5" s="55"/>
      <c r="WAU5" s="55"/>
      <c r="WAV5" s="55"/>
      <c r="WAW5" s="55"/>
      <c r="WAX5" s="55"/>
      <c r="WAY5" s="55"/>
      <c r="WAZ5" s="55"/>
      <c r="WBA5" s="55"/>
      <c r="WBB5" s="55"/>
      <c r="WBC5" s="55"/>
      <c r="WBD5" s="55"/>
      <c r="WBE5" s="55"/>
      <c r="WBF5" s="55"/>
      <c r="WBG5" s="55"/>
      <c r="WBH5" s="55"/>
      <c r="WBI5" s="55"/>
      <c r="WBJ5" s="55"/>
      <c r="WBK5" s="55"/>
      <c r="WBL5" s="55"/>
      <c r="WBM5" s="55"/>
      <c r="WBN5" s="55"/>
      <c r="WBO5" s="55"/>
      <c r="WBP5" s="55"/>
      <c r="WBQ5" s="55"/>
      <c r="WBR5" s="55"/>
      <c r="WBS5" s="55"/>
      <c r="WBT5" s="55"/>
      <c r="WBU5" s="55"/>
      <c r="WBV5" s="55"/>
      <c r="WBW5" s="55"/>
      <c r="WBX5" s="55"/>
      <c r="WBY5" s="55"/>
      <c r="WBZ5" s="55"/>
      <c r="WCA5" s="55"/>
      <c r="WCB5" s="55"/>
      <c r="WCC5" s="55"/>
      <c r="WCD5" s="55"/>
      <c r="WCE5" s="55"/>
      <c r="WCF5" s="55"/>
      <c r="WCG5" s="55"/>
      <c r="WCH5" s="55"/>
      <c r="WCI5" s="55"/>
      <c r="WCJ5" s="55"/>
      <c r="WCK5" s="55"/>
      <c r="WCL5" s="55"/>
      <c r="WCM5" s="55"/>
      <c r="WCN5" s="55"/>
      <c r="WCO5" s="55"/>
      <c r="WCP5" s="55"/>
      <c r="WCQ5" s="55"/>
      <c r="WCR5" s="55"/>
      <c r="WCS5" s="55"/>
      <c r="WCT5" s="55"/>
      <c r="WCU5" s="55"/>
      <c r="WCV5" s="55"/>
      <c r="WCW5" s="55"/>
      <c r="WCX5" s="55"/>
      <c r="WCY5" s="55"/>
      <c r="WCZ5" s="55"/>
      <c r="WDA5" s="55"/>
      <c r="WDB5" s="55"/>
      <c r="WDC5" s="55"/>
      <c r="WDD5" s="55"/>
      <c r="WDE5" s="55"/>
      <c r="WDF5" s="55"/>
      <c r="WDG5" s="55"/>
      <c r="WDH5" s="55"/>
      <c r="WDI5" s="55"/>
      <c r="WDJ5" s="55"/>
      <c r="WDK5" s="55"/>
      <c r="WDL5" s="55"/>
      <c r="WDM5" s="55"/>
      <c r="WDN5" s="55"/>
      <c r="WDO5" s="55"/>
      <c r="WDP5" s="55"/>
      <c r="WDQ5" s="55"/>
      <c r="WDR5" s="55"/>
      <c r="WDS5" s="55"/>
      <c r="WDT5" s="55"/>
      <c r="WDU5" s="55"/>
      <c r="WDV5" s="55"/>
      <c r="WDW5" s="55"/>
      <c r="WDX5" s="55"/>
      <c r="WDY5" s="55"/>
      <c r="WDZ5" s="55"/>
      <c r="WEA5" s="55"/>
      <c r="WEB5" s="55"/>
      <c r="WEC5" s="55"/>
      <c r="WED5" s="55"/>
      <c r="WEE5" s="55"/>
      <c r="WEF5" s="55"/>
      <c r="WEG5" s="55"/>
      <c r="WEH5" s="55"/>
      <c r="WEI5" s="55"/>
      <c r="WEJ5" s="55"/>
      <c r="WEK5" s="55"/>
      <c r="WEL5" s="55"/>
      <c r="WEM5" s="55"/>
      <c r="WEN5" s="55"/>
      <c r="WEO5" s="55"/>
      <c r="WEP5" s="55"/>
      <c r="WEQ5" s="55"/>
      <c r="WER5" s="55"/>
      <c r="WES5" s="55"/>
      <c r="WET5" s="55"/>
      <c r="WEU5" s="55"/>
      <c r="WEV5" s="55"/>
      <c r="WEW5" s="55"/>
      <c r="WEX5" s="55"/>
      <c r="WEY5" s="55"/>
      <c r="WEZ5" s="55"/>
      <c r="WFA5" s="55"/>
      <c r="WFB5" s="55"/>
      <c r="WFC5" s="55"/>
      <c r="WFD5" s="55"/>
      <c r="WFE5" s="55"/>
      <c r="WFF5" s="55"/>
      <c r="WFG5" s="55"/>
      <c r="WFH5" s="55"/>
      <c r="WFI5" s="55"/>
      <c r="WFJ5" s="55"/>
      <c r="WFK5" s="55"/>
      <c r="WFL5" s="55"/>
      <c r="WFM5" s="55"/>
      <c r="WFN5" s="55"/>
      <c r="WFO5" s="55"/>
      <c r="WFP5" s="55"/>
      <c r="WFQ5" s="55"/>
      <c r="WFR5" s="55"/>
      <c r="WFS5" s="55"/>
      <c r="WFT5" s="55"/>
      <c r="WFU5" s="55"/>
      <c r="WFV5" s="55"/>
      <c r="WFW5" s="55"/>
      <c r="WFX5" s="55"/>
      <c r="WFY5" s="55"/>
      <c r="WFZ5" s="55"/>
      <c r="WGA5" s="55"/>
      <c r="WGB5" s="55"/>
      <c r="WGC5" s="55"/>
      <c r="WGD5" s="55"/>
      <c r="WGE5" s="55"/>
      <c r="WGF5" s="55"/>
      <c r="WGG5" s="55"/>
      <c r="WGH5" s="55"/>
      <c r="WGI5" s="55"/>
      <c r="WGJ5" s="55"/>
      <c r="WGK5" s="55"/>
      <c r="WGL5" s="55"/>
      <c r="WGM5" s="55"/>
      <c r="WGN5" s="55"/>
      <c r="WGO5" s="55"/>
      <c r="WGP5" s="55"/>
      <c r="WGQ5" s="55"/>
      <c r="WGR5" s="55"/>
      <c r="WGS5" s="55"/>
      <c r="WGT5" s="55"/>
      <c r="WGU5" s="55"/>
      <c r="WGV5" s="55"/>
      <c r="WGW5" s="55"/>
      <c r="WGX5" s="55"/>
      <c r="WGY5" s="55"/>
      <c r="WGZ5" s="55"/>
      <c r="WHA5" s="55"/>
      <c r="WHB5" s="55"/>
      <c r="WHC5" s="55"/>
      <c r="WHD5" s="55"/>
      <c r="WHE5" s="55"/>
      <c r="WHF5" s="55"/>
      <c r="WHG5" s="55"/>
      <c r="WHH5" s="55"/>
      <c r="WHI5" s="55"/>
      <c r="WHJ5" s="55"/>
      <c r="WHK5" s="55"/>
      <c r="WHL5" s="55"/>
      <c r="WHM5" s="55"/>
      <c r="WHN5" s="55"/>
      <c r="WHO5" s="55"/>
      <c r="WHP5" s="55"/>
      <c r="WHQ5" s="55"/>
      <c r="WHR5" s="55"/>
      <c r="WHS5" s="55"/>
      <c r="WHT5" s="55"/>
      <c r="WHU5" s="55"/>
      <c r="WHV5" s="55"/>
      <c r="WHW5" s="55"/>
      <c r="WHX5" s="55"/>
      <c r="WHY5" s="55"/>
      <c r="WHZ5" s="55"/>
      <c r="WIA5" s="55"/>
      <c r="WIB5" s="55"/>
      <c r="WIC5" s="55"/>
      <c r="WID5" s="55"/>
      <c r="WIE5" s="55"/>
      <c r="WIF5" s="55"/>
      <c r="WIG5" s="55"/>
      <c r="WIH5" s="55"/>
      <c r="WII5" s="55"/>
      <c r="WIJ5" s="55"/>
      <c r="WIK5" s="55"/>
      <c r="WIL5" s="55"/>
      <c r="WIM5" s="55"/>
      <c r="WIN5" s="55"/>
      <c r="WIO5" s="55"/>
      <c r="WIP5" s="55"/>
      <c r="WIQ5" s="55"/>
      <c r="WIR5" s="55"/>
      <c r="WIS5" s="55"/>
      <c r="WIT5" s="55"/>
      <c r="WIU5" s="55"/>
      <c r="WIV5" s="55"/>
      <c r="WIW5" s="55"/>
      <c r="WIX5" s="55"/>
      <c r="WIY5" s="55"/>
      <c r="WIZ5" s="55"/>
      <c r="WJA5" s="55"/>
      <c r="WJB5" s="55"/>
      <c r="WJC5" s="55"/>
      <c r="WJD5" s="55"/>
      <c r="WJE5" s="55"/>
      <c r="WJF5" s="55"/>
      <c r="WJG5" s="55"/>
      <c r="WJH5" s="55"/>
      <c r="WJI5" s="55"/>
      <c r="WJJ5" s="55"/>
      <c r="WJK5" s="55"/>
      <c r="WJL5" s="55"/>
      <c r="WJM5" s="55"/>
      <c r="WJN5" s="55"/>
      <c r="WJO5" s="55"/>
      <c r="WJP5" s="55"/>
      <c r="WJQ5" s="55"/>
      <c r="WJR5" s="55"/>
      <c r="WJS5" s="55"/>
      <c r="WJT5" s="55"/>
      <c r="WJU5" s="55"/>
      <c r="WJV5" s="55"/>
      <c r="WJW5" s="55"/>
      <c r="WJX5" s="55"/>
      <c r="WJY5" s="55"/>
      <c r="WJZ5" s="55"/>
      <c r="WKA5" s="55"/>
      <c r="WKB5" s="55"/>
      <c r="WKC5" s="55"/>
      <c r="WKD5" s="55"/>
      <c r="WKE5" s="55"/>
      <c r="WKF5" s="55"/>
      <c r="WKG5" s="55"/>
      <c r="WKH5" s="55"/>
      <c r="WKI5" s="55"/>
      <c r="WKJ5" s="55"/>
      <c r="WKK5" s="55"/>
      <c r="WKL5" s="55"/>
      <c r="WKM5" s="55"/>
      <c r="WKN5" s="55"/>
      <c r="WKO5" s="55"/>
      <c r="WKP5" s="55"/>
      <c r="WKQ5" s="55"/>
      <c r="WKR5" s="55"/>
      <c r="WKS5" s="55"/>
      <c r="WKT5" s="55"/>
      <c r="WKU5" s="55"/>
      <c r="WKV5" s="55"/>
      <c r="WKW5" s="55"/>
      <c r="WKX5" s="55"/>
      <c r="WKY5" s="55"/>
      <c r="WKZ5" s="55"/>
      <c r="WLA5" s="55"/>
      <c r="WLB5" s="55"/>
      <c r="WLC5" s="55"/>
      <c r="WLD5" s="55"/>
      <c r="WLE5" s="55"/>
      <c r="WLF5" s="55"/>
      <c r="WLG5" s="55"/>
      <c r="WLH5" s="55"/>
      <c r="WLI5" s="55"/>
      <c r="WLJ5" s="55"/>
      <c r="WLK5" s="55"/>
      <c r="WLL5" s="55"/>
      <c r="WLM5" s="55"/>
      <c r="WLN5" s="55"/>
      <c r="WLO5" s="55"/>
      <c r="WLP5" s="55"/>
      <c r="WLQ5" s="55"/>
      <c r="WLR5" s="55"/>
      <c r="WLS5" s="55"/>
      <c r="WLT5" s="55"/>
      <c r="WLU5" s="55"/>
      <c r="WLV5" s="55"/>
      <c r="WLW5" s="55"/>
      <c r="WLX5" s="55"/>
      <c r="WLY5" s="55"/>
      <c r="WLZ5" s="55"/>
      <c r="WMA5" s="55"/>
      <c r="WMB5" s="55"/>
      <c r="WMC5" s="55"/>
      <c r="WMD5" s="55"/>
      <c r="WME5" s="55"/>
      <c r="WMF5" s="55"/>
      <c r="WMG5" s="55"/>
      <c r="WMH5" s="55"/>
      <c r="WMI5" s="55"/>
      <c r="WMJ5" s="55"/>
      <c r="WMK5" s="55"/>
      <c r="WML5" s="55"/>
      <c r="WMM5" s="55"/>
      <c r="WMN5" s="55"/>
      <c r="WMO5" s="55"/>
      <c r="WMP5" s="55"/>
      <c r="WMQ5" s="55"/>
      <c r="WMR5" s="55"/>
      <c r="WMS5" s="55"/>
      <c r="WMT5" s="55"/>
      <c r="WMU5" s="55"/>
      <c r="WMV5" s="55"/>
      <c r="WMW5" s="55"/>
      <c r="WMX5" s="55"/>
      <c r="WMY5" s="55"/>
      <c r="WMZ5" s="55"/>
      <c r="WNA5" s="55"/>
      <c r="WNB5" s="55"/>
      <c r="WNC5" s="55"/>
      <c r="WND5" s="55"/>
      <c r="WNE5" s="55"/>
      <c r="WNF5" s="55"/>
      <c r="WNG5" s="55"/>
      <c r="WNH5" s="55"/>
      <c r="WNI5" s="55"/>
      <c r="WNJ5" s="55"/>
      <c r="WNK5" s="55"/>
      <c r="WNL5" s="55"/>
      <c r="WNM5" s="55"/>
      <c r="WNN5" s="55"/>
      <c r="WNO5" s="55"/>
      <c r="WNP5" s="55"/>
      <c r="WNQ5" s="55"/>
      <c r="WNR5" s="55"/>
      <c r="WNS5" s="55"/>
      <c r="WNT5" s="55"/>
      <c r="WNU5" s="55"/>
      <c r="WNV5" s="55"/>
      <c r="WNW5" s="55"/>
      <c r="WNX5" s="55"/>
      <c r="WNY5" s="55"/>
      <c r="WNZ5" s="55"/>
      <c r="WOA5" s="55"/>
      <c r="WOB5" s="55"/>
      <c r="WOC5" s="55"/>
      <c r="WOD5" s="55"/>
      <c r="WOE5" s="55"/>
      <c r="WOF5" s="55"/>
      <c r="WOG5" s="55"/>
      <c r="WOH5" s="55"/>
      <c r="WOI5" s="55"/>
      <c r="WOJ5" s="55"/>
      <c r="WOK5" s="55"/>
      <c r="WOL5" s="55"/>
      <c r="WOM5" s="55"/>
      <c r="WON5" s="55"/>
      <c r="WOO5" s="55"/>
      <c r="WOP5" s="55"/>
      <c r="WOQ5" s="55"/>
      <c r="WOR5" s="55"/>
      <c r="WOS5" s="55"/>
      <c r="WOT5" s="55"/>
      <c r="WOU5" s="55"/>
      <c r="WOV5" s="55"/>
      <c r="WOW5" s="55"/>
      <c r="WOX5" s="55"/>
      <c r="WOY5" s="55"/>
      <c r="WOZ5" s="55"/>
      <c r="WPA5" s="55"/>
      <c r="WPB5" s="55"/>
      <c r="WPC5" s="55"/>
      <c r="WPD5" s="55"/>
      <c r="WPE5" s="55"/>
      <c r="WPF5" s="55"/>
      <c r="WPG5" s="55"/>
      <c r="WPH5" s="55"/>
      <c r="WPI5" s="55"/>
      <c r="WPJ5" s="55"/>
      <c r="WPK5" s="55"/>
      <c r="WPL5" s="55"/>
      <c r="WPM5" s="55"/>
      <c r="WPN5" s="55"/>
      <c r="WPO5" s="55"/>
      <c r="WPP5" s="55"/>
      <c r="WPQ5" s="55"/>
      <c r="WPR5" s="55"/>
      <c r="WPS5" s="55"/>
      <c r="WPT5" s="55"/>
      <c r="WPU5" s="55"/>
      <c r="WPV5" s="55"/>
      <c r="WPW5" s="55"/>
      <c r="WPX5" s="55"/>
      <c r="WPY5" s="55"/>
      <c r="WPZ5" s="55"/>
      <c r="WQA5" s="55"/>
      <c r="WQB5" s="55"/>
      <c r="WQC5" s="55"/>
      <c r="WQD5" s="55"/>
      <c r="WQE5" s="55"/>
      <c r="WQF5" s="55"/>
      <c r="WQG5" s="55"/>
      <c r="WQH5" s="55"/>
      <c r="WQI5" s="55"/>
      <c r="WQJ5" s="55"/>
      <c r="WQK5" s="55"/>
      <c r="WQL5" s="55"/>
      <c r="WQM5" s="55"/>
      <c r="WQN5" s="55"/>
      <c r="WQO5" s="55"/>
      <c r="WQP5" s="55"/>
      <c r="WQQ5" s="55"/>
      <c r="WQR5" s="55"/>
      <c r="WQS5" s="55"/>
      <c r="WQT5" s="55"/>
      <c r="WQU5" s="55"/>
      <c r="WQV5" s="55"/>
      <c r="WQW5" s="55"/>
      <c r="WQX5" s="55"/>
      <c r="WQY5" s="55"/>
      <c r="WQZ5" s="55"/>
      <c r="WRA5" s="55"/>
      <c r="WRB5" s="55"/>
      <c r="WRC5" s="55"/>
      <c r="WRD5" s="55"/>
      <c r="WRE5" s="55"/>
      <c r="WRF5" s="55"/>
      <c r="WRG5" s="55"/>
      <c r="WRH5" s="55"/>
      <c r="WRI5" s="55"/>
      <c r="WRJ5" s="55"/>
      <c r="WRK5" s="55"/>
      <c r="WRL5" s="55"/>
      <c r="WRM5" s="55"/>
      <c r="WRN5" s="55"/>
      <c r="WRO5" s="55"/>
      <c r="WRP5" s="55"/>
      <c r="WRQ5" s="55"/>
      <c r="WRR5" s="55"/>
      <c r="WRS5" s="55"/>
      <c r="WRT5" s="55"/>
      <c r="WRU5" s="55"/>
      <c r="WRV5" s="55"/>
      <c r="WRW5" s="55"/>
      <c r="WRX5" s="55"/>
      <c r="WRY5" s="55"/>
      <c r="WRZ5" s="55"/>
      <c r="WSA5" s="55"/>
      <c r="WSB5" s="55"/>
      <c r="WSC5" s="55"/>
      <c r="WSD5" s="55"/>
      <c r="WSE5" s="55"/>
      <c r="WSF5" s="55"/>
      <c r="WSG5" s="55"/>
      <c r="WSH5" s="55"/>
      <c r="WSI5" s="55"/>
      <c r="WSJ5" s="55"/>
      <c r="WSK5" s="55"/>
      <c r="WSL5" s="55"/>
      <c r="WSM5" s="55"/>
      <c r="WSN5" s="55"/>
      <c r="WSO5" s="55"/>
      <c r="WSP5" s="55"/>
      <c r="WSQ5" s="55"/>
      <c r="WSR5" s="55"/>
      <c r="WSS5" s="55"/>
      <c r="WST5" s="55"/>
      <c r="WSU5" s="55"/>
      <c r="WSV5" s="55"/>
      <c r="WSW5" s="55"/>
      <c r="WSX5" s="55"/>
      <c r="WSY5" s="55"/>
      <c r="WSZ5" s="55"/>
      <c r="WTA5" s="55"/>
      <c r="WTB5" s="55"/>
      <c r="WTC5" s="55"/>
      <c r="WTD5" s="55"/>
      <c r="WTE5" s="55"/>
      <c r="WTF5" s="55"/>
      <c r="WTG5" s="55"/>
      <c r="WTH5" s="55"/>
      <c r="WTI5" s="55"/>
      <c r="WTJ5" s="55"/>
      <c r="WTK5" s="55"/>
      <c r="WTL5" s="55"/>
      <c r="WTM5" s="55"/>
      <c r="WTN5" s="55"/>
      <c r="WTO5" s="55"/>
      <c r="WTP5" s="55"/>
      <c r="WTQ5" s="55"/>
      <c r="WTR5" s="55"/>
      <c r="WTS5" s="55"/>
      <c r="WTT5" s="55"/>
      <c r="WTU5" s="55"/>
      <c r="WTV5" s="55"/>
      <c r="WTW5" s="55"/>
      <c r="WTX5" s="55"/>
      <c r="WTY5" s="55"/>
      <c r="WTZ5" s="55"/>
      <c r="WUA5" s="55"/>
      <c r="WUB5" s="55"/>
      <c r="WUC5" s="55"/>
      <c r="WUD5" s="55"/>
      <c r="WUE5" s="55"/>
      <c r="WUF5" s="55"/>
      <c r="WUG5" s="55"/>
      <c r="WUH5" s="55"/>
      <c r="WUI5" s="55"/>
      <c r="WUJ5" s="55"/>
      <c r="WUK5" s="55"/>
      <c r="WUL5" s="55"/>
      <c r="WUM5" s="55"/>
      <c r="WUN5" s="55"/>
      <c r="WUO5" s="55"/>
      <c r="WUP5" s="55"/>
      <c r="WUQ5" s="55"/>
      <c r="WUR5" s="55"/>
      <c r="WUS5" s="55"/>
      <c r="WUT5" s="55"/>
      <c r="WUU5" s="55"/>
      <c r="WUV5" s="55"/>
      <c r="WUW5" s="55"/>
      <c r="WUX5" s="55"/>
      <c r="WUY5" s="55"/>
      <c r="WUZ5" s="55"/>
      <c r="WVA5" s="55"/>
      <c r="WVB5" s="55"/>
      <c r="WVC5" s="55"/>
      <c r="WVD5" s="55"/>
      <c r="WVE5" s="55"/>
      <c r="WVF5" s="55"/>
      <c r="WVG5" s="55"/>
      <c r="WVH5" s="55"/>
      <c r="WVI5" s="55"/>
      <c r="WVJ5" s="55"/>
      <c r="WVK5" s="55"/>
      <c r="WVL5" s="55"/>
      <c r="WVM5" s="55"/>
      <c r="WVN5" s="55"/>
      <c r="WVO5" s="55"/>
      <c r="WVP5" s="55"/>
      <c r="WVQ5" s="55"/>
      <c r="WVR5" s="55"/>
      <c r="WVS5" s="55"/>
      <c r="WVT5" s="55"/>
      <c r="WVU5" s="55"/>
      <c r="WVV5" s="55"/>
      <c r="WVW5" s="55"/>
      <c r="WVX5" s="55"/>
      <c r="WVY5" s="55"/>
      <c r="WVZ5" s="55"/>
      <c r="WWA5" s="55"/>
      <c r="WWB5" s="55"/>
      <c r="WWC5" s="55"/>
      <c r="WWD5" s="55"/>
      <c r="WWE5" s="55"/>
      <c r="WWF5" s="55"/>
      <c r="WWG5" s="55"/>
      <c r="WWH5" s="55"/>
      <c r="WWI5" s="55"/>
      <c r="WWJ5" s="55"/>
      <c r="WWK5" s="55"/>
      <c r="WWL5" s="55"/>
      <c r="WWM5" s="55"/>
      <c r="WWN5" s="55"/>
      <c r="WWO5" s="55"/>
      <c r="WWP5" s="55"/>
      <c r="WWQ5" s="55"/>
      <c r="WWR5" s="55"/>
      <c r="WWS5" s="55"/>
      <c r="WWT5" s="55"/>
      <c r="WWU5" s="55"/>
      <c r="WWV5" s="55"/>
      <c r="WWW5" s="55"/>
      <c r="WWX5" s="55"/>
      <c r="WWY5" s="55"/>
      <c r="WWZ5" s="55"/>
      <c r="WXA5" s="55"/>
      <c r="WXB5" s="55"/>
      <c r="WXC5" s="55"/>
      <c r="WXD5" s="55"/>
      <c r="WXE5" s="55"/>
      <c r="WXF5" s="55"/>
      <c r="WXG5" s="55"/>
      <c r="WXH5" s="55"/>
      <c r="WXI5" s="55"/>
      <c r="WXJ5" s="55"/>
      <c r="WXK5" s="55"/>
      <c r="WXL5" s="55"/>
      <c r="WXM5" s="55"/>
      <c r="WXN5" s="55"/>
      <c r="WXO5" s="55"/>
      <c r="WXP5" s="55"/>
      <c r="WXQ5" s="55"/>
      <c r="WXR5" s="55"/>
      <c r="WXS5" s="55"/>
      <c r="WXT5" s="55"/>
      <c r="WXU5" s="55"/>
      <c r="WXV5" s="55"/>
      <c r="WXW5" s="55"/>
      <c r="WXX5" s="55"/>
      <c r="WXY5" s="55"/>
      <c r="WXZ5" s="55"/>
      <c r="WYA5" s="55"/>
      <c r="WYB5" s="55"/>
      <c r="WYC5" s="55"/>
      <c r="WYD5" s="55"/>
      <c r="WYE5" s="55"/>
      <c r="WYF5" s="55"/>
      <c r="WYG5" s="55"/>
      <c r="WYH5" s="55"/>
      <c r="WYI5" s="55"/>
      <c r="WYJ5" s="55"/>
      <c r="WYK5" s="55"/>
      <c r="WYL5" s="55"/>
      <c r="WYM5" s="55"/>
      <c r="WYN5" s="55"/>
      <c r="WYO5" s="55"/>
      <c r="WYP5" s="55"/>
      <c r="WYQ5" s="55"/>
      <c r="WYR5" s="55"/>
      <c r="WYS5" s="55"/>
      <c r="WYT5" s="55"/>
      <c r="WYU5" s="55"/>
      <c r="WYV5" s="55"/>
      <c r="WYW5" s="55"/>
      <c r="WYX5" s="55"/>
      <c r="WYY5" s="55"/>
      <c r="WYZ5" s="55"/>
      <c r="WZA5" s="55"/>
      <c r="WZB5" s="55"/>
      <c r="WZC5" s="55"/>
      <c r="WZD5" s="55"/>
      <c r="WZE5" s="55"/>
      <c r="WZF5" s="55"/>
      <c r="WZG5" s="55"/>
      <c r="WZH5" s="55"/>
      <c r="WZI5" s="55"/>
      <c r="WZJ5" s="55"/>
      <c r="WZK5" s="55"/>
      <c r="WZL5" s="55"/>
      <c r="WZM5" s="55"/>
      <c r="WZN5" s="55"/>
      <c r="WZO5" s="55"/>
      <c r="WZP5" s="55"/>
      <c r="WZQ5" s="55"/>
      <c r="WZR5" s="55"/>
      <c r="WZS5" s="55"/>
      <c r="WZT5" s="55"/>
      <c r="WZU5" s="55"/>
      <c r="WZV5" s="55"/>
      <c r="WZW5" s="55"/>
      <c r="WZX5" s="55"/>
      <c r="WZY5" s="55"/>
      <c r="WZZ5" s="55"/>
      <c r="XAA5" s="55"/>
      <c r="XAB5" s="55"/>
      <c r="XAC5" s="55"/>
      <c r="XAD5" s="55"/>
      <c r="XAE5" s="55"/>
      <c r="XAF5" s="55"/>
      <c r="XAG5" s="55"/>
      <c r="XAH5" s="55"/>
      <c r="XAI5" s="55"/>
      <c r="XAJ5" s="55"/>
      <c r="XAK5" s="55"/>
      <c r="XAL5" s="55"/>
      <c r="XAM5" s="55"/>
      <c r="XAN5" s="55"/>
      <c r="XAO5" s="55"/>
      <c r="XAP5" s="55"/>
      <c r="XAQ5" s="55"/>
      <c r="XAR5" s="55"/>
      <c r="XAS5" s="55"/>
      <c r="XAT5" s="55"/>
      <c r="XAU5" s="55"/>
      <c r="XAV5" s="55"/>
      <c r="XAW5" s="55"/>
      <c r="XAX5" s="55"/>
      <c r="XAY5" s="55"/>
      <c r="XAZ5" s="55"/>
      <c r="XBA5" s="55"/>
      <c r="XBB5" s="55"/>
      <c r="XBC5" s="55"/>
      <c r="XBD5" s="55"/>
      <c r="XBE5" s="55"/>
      <c r="XBF5" s="55"/>
      <c r="XBG5" s="55"/>
      <c r="XBH5" s="55"/>
      <c r="XBI5" s="55"/>
      <c r="XBJ5" s="55"/>
      <c r="XBK5" s="55"/>
      <c r="XBL5" s="55"/>
      <c r="XBM5" s="55"/>
      <c r="XBN5" s="55"/>
      <c r="XBO5" s="55"/>
      <c r="XBP5" s="55"/>
      <c r="XBQ5" s="55"/>
      <c r="XBR5" s="55"/>
      <c r="XBS5" s="55"/>
      <c r="XBT5" s="55"/>
      <c r="XBU5" s="55"/>
      <c r="XBV5" s="55"/>
      <c r="XBW5" s="55"/>
      <c r="XBX5" s="55"/>
      <c r="XBY5" s="55"/>
      <c r="XBZ5" s="55"/>
      <c r="XCA5" s="55"/>
      <c r="XCB5" s="55"/>
      <c r="XCC5" s="55"/>
      <c r="XCD5" s="55"/>
      <c r="XCE5" s="55"/>
      <c r="XCF5" s="55"/>
      <c r="XCG5" s="55"/>
      <c r="XCH5" s="55"/>
      <c r="XCI5" s="55"/>
      <c r="XCJ5" s="55"/>
      <c r="XCK5" s="55"/>
      <c r="XCL5" s="55"/>
      <c r="XCM5" s="55"/>
      <c r="XCN5" s="55"/>
      <c r="XCO5" s="55"/>
      <c r="XCP5" s="55"/>
      <c r="XCQ5" s="55"/>
      <c r="XCR5" s="55"/>
      <c r="XCS5" s="55"/>
      <c r="XCT5" s="55"/>
      <c r="XCU5" s="55"/>
      <c r="XCV5" s="55"/>
      <c r="XCW5" s="55"/>
      <c r="XCX5" s="55"/>
      <c r="XCY5" s="55"/>
      <c r="XCZ5" s="55"/>
      <c r="XDA5" s="55"/>
      <c r="XDB5" s="55"/>
      <c r="XDC5" s="55"/>
      <c r="XDD5" s="55"/>
      <c r="XDE5" s="55"/>
      <c r="XDF5" s="55"/>
      <c r="XDG5" s="55"/>
      <c r="XDH5" s="55"/>
      <c r="XDI5" s="55"/>
      <c r="XDJ5" s="55"/>
      <c r="XDK5" s="55"/>
      <c r="XDL5" s="55"/>
      <c r="XDM5" s="55"/>
      <c r="XDN5" s="55"/>
      <c r="XDO5" s="55"/>
      <c r="XDP5" s="55"/>
      <c r="XDQ5" s="55"/>
      <c r="XDR5" s="55"/>
      <c r="XDS5" s="55"/>
      <c r="XDT5" s="55"/>
      <c r="XDU5" s="55"/>
      <c r="XDV5" s="55"/>
      <c r="XDW5" s="55"/>
      <c r="XDX5" s="55"/>
      <c r="XDY5" s="55"/>
      <c r="XDZ5" s="55"/>
      <c r="XEA5" s="55"/>
      <c r="XEB5" s="55"/>
      <c r="XEC5" s="55"/>
      <c r="XED5" s="55"/>
      <c r="XEE5" s="55"/>
      <c r="XEF5" s="55"/>
      <c r="XEG5" s="55"/>
      <c r="XEH5" s="55"/>
      <c r="XEI5" s="55"/>
      <c r="XEJ5" s="55"/>
      <c r="XEK5" s="55"/>
      <c r="XEL5" s="55"/>
      <c r="XEM5" s="55"/>
      <c r="XEN5" s="55"/>
      <c r="XEO5" s="55"/>
      <c r="XEP5" s="55"/>
      <c r="XEQ5" s="55"/>
      <c r="XER5" s="55"/>
      <c r="XES5" s="55"/>
      <c r="XET5" s="55"/>
      <c r="XEU5" s="55"/>
      <c r="XEV5" s="55"/>
      <c r="XEW5" s="55"/>
      <c r="XEX5" s="55"/>
      <c r="XEY5" s="55"/>
      <c r="XEZ5" s="55"/>
      <c r="XFA5" s="55"/>
    </row>
    <row r="6" s="55" customFormat="1" ht="15" customHeight="1" spans="1:16383">
      <c r="A6" s="71" t="s">
        <v>1407</v>
      </c>
      <c r="B6" s="72" t="s">
        <v>1408</v>
      </c>
      <c r="C6" s="73">
        <v>105</v>
      </c>
      <c r="XFB6" s="74"/>
      <c r="XFC6" s="74"/>
    </row>
    <row r="7" s="55" customFormat="1" ht="15" customHeight="1" spans="1:16383">
      <c r="A7" s="71"/>
      <c r="B7" s="72" t="s">
        <v>1409</v>
      </c>
      <c r="C7" s="73">
        <v>80</v>
      </c>
      <c r="XFB7" s="74"/>
      <c r="XFC7" s="74"/>
    </row>
    <row r="8" s="55" customFormat="1" ht="15" customHeight="1" spans="1:16383">
      <c r="A8" s="71" t="s">
        <v>1410</v>
      </c>
      <c r="B8" s="72" t="s">
        <v>1411</v>
      </c>
      <c r="C8" s="73">
        <v>88.7</v>
      </c>
      <c r="XFB8" s="74"/>
      <c r="XFC8" s="74"/>
    </row>
    <row r="9" s="55" customFormat="1" ht="15" customHeight="1" spans="1:16383">
      <c r="A9" s="71"/>
      <c r="B9" s="72" t="s">
        <v>1412</v>
      </c>
      <c r="C9" s="73">
        <v>10</v>
      </c>
      <c r="XFB9" s="74"/>
      <c r="XFC9" s="74"/>
    </row>
    <row r="10" s="55" customFormat="1" ht="15" customHeight="1" spans="1:16383">
      <c r="A10" s="71"/>
      <c r="B10" s="72" t="s">
        <v>1413</v>
      </c>
      <c r="C10" s="73">
        <v>80</v>
      </c>
      <c r="XFB10" s="74"/>
      <c r="XFC10" s="74"/>
    </row>
    <row r="11" s="55" customFormat="1" ht="15" customHeight="1" spans="1:16383">
      <c r="A11" s="71"/>
      <c r="B11" s="72" t="s">
        <v>1414</v>
      </c>
      <c r="C11" s="73">
        <v>8</v>
      </c>
      <c r="XFB11" s="74"/>
      <c r="XFC11" s="74"/>
    </row>
    <row r="12" s="55" customFormat="1" ht="15" customHeight="1" spans="1:16383">
      <c r="A12" s="71" t="s">
        <v>1415</v>
      </c>
      <c r="B12" s="72" t="s">
        <v>1416</v>
      </c>
      <c r="C12" s="73">
        <v>29.5</v>
      </c>
      <c r="XFB12" s="74"/>
      <c r="XFC12" s="74"/>
    </row>
    <row r="13" s="55" customFormat="1" ht="15" customHeight="1" spans="1:16383">
      <c r="A13" s="71"/>
      <c r="B13" s="72" t="s">
        <v>1417</v>
      </c>
      <c r="C13" s="73">
        <v>35</v>
      </c>
      <c r="XFB13" s="74"/>
      <c r="XFC13" s="74"/>
    </row>
    <row r="14" s="55" customFormat="1" ht="15" customHeight="1" spans="1:16383">
      <c r="A14" s="71"/>
      <c r="B14" s="72" t="s">
        <v>1418</v>
      </c>
      <c r="C14" s="73">
        <v>68</v>
      </c>
      <c r="XFB14" s="74"/>
      <c r="XFC14" s="74"/>
    </row>
    <row r="15" s="55" customFormat="1" ht="15" customHeight="1" spans="1:16383">
      <c r="A15" s="71"/>
      <c r="B15" s="72" t="s">
        <v>1419</v>
      </c>
      <c r="C15" s="73">
        <v>8</v>
      </c>
      <c r="XFB15" s="74"/>
      <c r="XFC15" s="74"/>
    </row>
    <row r="16" s="55" customFormat="1" ht="15" customHeight="1" spans="1:16383">
      <c r="A16" s="71" t="s">
        <v>1219</v>
      </c>
      <c r="B16" s="72" t="s">
        <v>1420</v>
      </c>
      <c r="C16" s="73">
        <v>28.8</v>
      </c>
      <c r="XFB16" s="74"/>
      <c r="XFC16" s="74"/>
    </row>
    <row r="17" s="55" customFormat="1" ht="15" customHeight="1" spans="1:16383">
      <c r="A17" s="72" t="s">
        <v>1421</v>
      </c>
      <c r="B17" s="72" t="s">
        <v>1422</v>
      </c>
      <c r="C17" s="73">
        <v>5</v>
      </c>
      <c r="XFB17" s="74"/>
      <c r="XFC17" s="74"/>
    </row>
    <row r="18" s="55" customFormat="1" ht="15" customHeight="1" spans="1:16383">
      <c r="A18" s="72"/>
      <c r="B18" s="72" t="s">
        <v>1423</v>
      </c>
      <c r="C18" s="73">
        <v>3.6</v>
      </c>
      <c r="XFB18" s="74"/>
      <c r="XFC18" s="74"/>
    </row>
    <row r="19" s="55" customFormat="1" ht="15" customHeight="1" spans="1:16383">
      <c r="A19" s="71" t="s">
        <v>1424</v>
      </c>
      <c r="B19" s="72" t="s">
        <v>1425</v>
      </c>
      <c r="C19" s="73">
        <v>3</v>
      </c>
      <c r="XFB19" s="74"/>
      <c r="XFC19" s="74"/>
    </row>
    <row r="20" s="55" customFormat="1" ht="15" customHeight="1" spans="1:16383">
      <c r="A20" s="71" t="s">
        <v>1426</v>
      </c>
      <c r="B20" s="72" t="s">
        <v>1427</v>
      </c>
      <c r="C20" s="73">
        <v>29.6</v>
      </c>
      <c r="XFB20" s="74"/>
      <c r="XFC20" s="74"/>
    </row>
    <row r="21" s="55" customFormat="1" ht="15" customHeight="1" spans="1:16383">
      <c r="A21" s="71" t="s">
        <v>1428</v>
      </c>
      <c r="B21" s="72" t="s">
        <v>1429</v>
      </c>
      <c r="C21" s="73">
        <v>7.5</v>
      </c>
      <c r="XFB21" s="74"/>
      <c r="XFC21" s="74"/>
    </row>
    <row r="22" s="55" customFormat="1" ht="15" customHeight="1" spans="1:16383">
      <c r="A22" s="71" t="s">
        <v>1275</v>
      </c>
      <c r="B22" s="72" t="s">
        <v>1430</v>
      </c>
      <c r="C22" s="73">
        <v>10.54</v>
      </c>
      <c r="XFB22" s="74"/>
      <c r="XFC22" s="74"/>
    </row>
    <row r="23" s="55" customFormat="1" ht="15" customHeight="1" spans="1:16383">
      <c r="A23" s="71"/>
      <c r="B23" s="72" t="s">
        <v>1431</v>
      </c>
      <c r="C23" s="73">
        <v>10</v>
      </c>
      <c r="XFB23" s="74"/>
      <c r="XFC23" s="74"/>
    </row>
    <row r="24" s="55" customFormat="1" ht="15" customHeight="1" spans="1:16383">
      <c r="A24" s="71"/>
      <c r="B24" s="72" t="s">
        <v>1432</v>
      </c>
      <c r="C24" s="73">
        <v>8.3</v>
      </c>
      <c r="XFB24" s="74"/>
      <c r="XFC24" s="74"/>
    </row>
    <row r="25" s="55" customFormat="1" ht="15" customHeight="1" spans="1:16383">
      <c r="A25" s="71"/>
      <c r="B25" s="72" t="s">
        <v>1433</v>
      </c>
      <c r="C25" s="73">
        <v>3.94</v>
      </c>
      <c r="XFB25" s="74"/>
      <c r="XFC25" s="74"/>
    </row>
    <row r="26" s="55" customFormat="1" ht="15" customHeight="1" spans="1:16383">
      <c r="A26" s="72" t="s">
        <v>1434</v>
      </c>
      <c r="B26" s="72" t="s">
        <v>189</v>
      </c>
      <c r="C26" s="73">
        <v>36.4</v>
      </c>
      <c r="XFB26" s="74"/>
      <c r="XFC26" s="74"/>
    </row>
    <row r="27" s="55" customFormat="1" ht="15" customHeight="1" spans="1:16383">
      <c r="A27" s="72" t="s">
        <v>1435</v>
      </c>
      <c r="B27" s="72" t="s">
        <v>1436</v>
      </c>
      <c r="C27" s="73">
        <v>10</v>
      </c>
      <c r="XFB27" s="74"/>
      <c r="XFC27" s="74"/>
    </row>
    <row r="28" s="55" customFormat="1" ht="15" customHeight="1" spans="1:16383">
      <c r="A28" s="71" t="s">
        <v>1437</v>
      </c>
      <c r="B28" s="72" t="s">
        <v>1438</v>
      </c>
      <c r="C28" s="73">
        <v>20</v>
      </c>
      <c r="XFB28" s="74"/>
      <c r="XFC28" s="74"/>
    </row>
    <row r="29" s="55" customFormat="1" ht="15" customHeight="1" spans="1:16383">
      <c r="A29" s="71"/>
      <c r="B29" s="72" t="s">
        <v>1439</v>
      </c>
      <c r="C29" s="73">
        <v>18</v>
      </c>
      <c r="XFB29" s="74"/>
      <c r="XFC29" s="74"/>
    </row>
    <row r="30" s="55" customFormat="1" ht="15" customHeight="1" spans="1:16383">
      <c r="A30" s="71"/>
      <c r="B30" s="72" t="s">
        <v>1440</v>
      </c>
      <c r="C30" s="73">
        <v>10</v>
      </c>
      <c r="XFB30" s="74"/>
      <c r="XFC30" s="74"/>
    </row>
    <row r="31" s="55" customFormat="1" ht="15" customHeight="1" spans="1:16383">
      <c r="A31" s="72" t="s">
        <v>1162</v>
      </c>
      <c r="B31" s="72" t="s">
        <v>1441</v>
      </c>
      <c r="C31" s="73">
        <v>6</v>
      </c>
      <c r="XFB31" s="74"/>
      <c r="XFC31" s="74"/>
    </row>
    <row r="32" s="55" customFormat="1" ht="15" customHeight="1" spans="1:16383">
      <c r="A32" s="72" t="s">
        <v>1353</v>
      </c>
      <c r="B32" s="72" t="s">
        <v>1442</v>
      </c>
      <c r="C32" s="73">
        <v>18</v>
      </c>
      <c r="XFB32" s="74"/>
      <c r="XFC32" s="74"/>
    </row>
    <row r="33" s="55" customFormat="1" ht="15" customHeight="1" spans="1:16383">
      <c r="A33" s="72"/>
      <c r="B33" s="72" t="s">
        <v>1443</v>
      </c>
      <c r="C33" s="73">
        <v>18</v>
      </c>
      <c r="XFB33" s="74"/>
      <c r="XFC33" s="74"/>
    </row>
    <row r="34" s="55" customFormat="1" ht="15" customHeight="1" spans="1:16383">
      <c r="A34" s="72"/>
      <c r="B34" s="72" t="s">
        <v>1444</v>
      </c>
      <c r="C34" s="73">
        <v>14.7</v>
      </c>
      <c r="XFB34" s="74"/>
      <c r="XFC34" s="74"/>
    </row>
    <row r="35" s="55" customFormat="1" ht="15" customHeight="1" spans="1:16383">
      <c r="A35" s="72"/>
      <c r="B35" s="72" t="s">
        <v>1445</v>
      </c>
      <c r="C35" s="73">
        <v>19</v>
      </c>
      <c r="XFB35" s="74"/>
      <c r="XFC35" s="74"/>
    </row>
    <row r="36" s="55" customFormat="1" ht="15" customHeight="1" spans="1:16383">
      <c r="A36" s="72"/>
      <c r="B36" s="72" t="s">
        <v>1446</v>
      </c>
      <c r="C36" s="73">
        <v>12.61</v>
      </c>
      <c r="XFB36" s="74"/>
      <c r="XFC36" s="74"/>
    </row>
    <row r="37" s="55" customFormat="1" ht="15" customHeight="1" spans="1:16383">
      <c r="A37" s="71" t="s">
        <v>1264</v>
      </c>
      <c r="B37" s="72" t="s">
        <v>1447</v>
      </c>
      <c r="C37" s="73">
        <v>20</v>
      </c>
      <c r="XFB37" s="74"/>
      <c r="XFC37" s="74"/>
    </row>
    <row r="38" s="55" customFormat="1" ht="15" customHeight="1" spans="1:16383">
      <c r="A38" s="71"/>
      <c r="B38" s="72" t="s">
        <v>1448</v>
      </c>
      <c r="C38" s="73">
        <v>90</v>
      </c>
      <c r="XFB38" s="74"/>
      <c r="XFC38" s="74"/>
    </row>
    <row r="39" s="55" customFormat="1" ht="15" customHeight="1" spans="1:16383">
      <c r="A39" s="71"/>
      <c r="B39" s="72" t="s">
        <v>1449</v>
      </c>
      <c r="C39" s="73">
        <v>12.3</v>
      </c>
      <c r="XFB39" s="74"/>
      <c r="XFC39" s="74"/>
    </row>
    <row r="40" s="55" customFormat="1" ht="15" customHeight="1" spans="1:16383">
      <c r="A40" s="71"/>
      <c r="B40" s="72" t="s">
        <v>1450</v>
      </c>
      <c r="C40" s="73">
        <v>5.926</v>
      </c>
      <c r="XFB40" s="74"/>
      <c r="XFC40" s="74"/>
    </row>
    <row r="41" s="55" customFormat="1" ht="15" customHeight="1" spans="1:16383">
      <c r="A41" s="71" t="s">
        <v>1451</v>
      </c>
      <c r="B41" s="72" t="s">
        <v>1452</v>
      </c>
      <c r="C41" s="73">
        <v>90</v>
      </c>
      <c r="XFB41" s="74"/>
      <c r="XFC41" s="74"/>
    </row>
    <row r="42" s="55" customFormat="1" ht="15" customHeight="1" spans="1:16383">
      <c r="A42" s="71"/>
      <c r="B42" s="72" t="s">
        <v>1453</v>
      </c>
      <c r="C42" s="73">
        <v>128.3</v>
      </c>
      <c r="XFB42" s="74"/>
      <c r="XFC42" s="74"/>
    </row>
    <row r="43" s="55" customFormat="1" ht="15" customHeight="1" spans="1:16383">
      <c r="A43" s="71"/>
      <c r="B43" s="72" t="s">
        <v>1454</v>
      </c>
      <c r="C43" s="73">
        <v>69.2</v>
      </c>
      <c r="XFB43" s="74"/>
      <c r="XFC43" s="74"/>
    </row>
    <row r="44" s="55" customFormat="1" ht="15" customHeight="1" spans="1:16383">
      <c r="A44" s="71"/>
      <c r="B44" s="72" t="s">
        <v>1455</v>
      </c>
      <c r="C44" s="73">
        <v>60</v>
      </c>
      <c r="XFB44" s="74"/>
      <c r="XFC44" s="74"/>
    </row>
    <row r="45" s="55" customFormat="1" ht="15" customHeight="1" spans="1:16383">
      <c r="A45" s="71"/>
      <c r="B45" s="72" t="s">
        <v>1456</v>
      </c>
      <c r="C45" s="73">
        <v>18</v>
      </c>
      <c r="XFB45" s="74"/>
      <c r="XFC45" s="74"/>
    </row>
    <row r="46" s="55" customFormat="1" ht="15" customHeight="1" spans="1:16383">
      <c r="A46" s="71"/>
      <c r="B46" s="72" t="s">
        <v>1457</v>
      </c>
      <c r="C46" s="73">
        <v>90</v>
      </c>
      <c r="XFB46" s="74"/>
      <c r="XFC46" s="74"/>
    </row>
    <row r="47" s="55" customFormat="1" ht="15" customHeight="1" spans="1:16383">
      <c r="A47" s="72" t="s">
        <v>1458</v>
      </c>
      <c r="B47" s="72" t="s">
        <v>1459</v>
      </c>
      <c r="C47" s="73">
        <v>19.98</v>
      </c>
      <c r="XFB47" s="74"/>
      <c r="XFC47" s="74"/>
    </row>
    <row r="48" s="55" customFormat="1" ht="15" customHeight="1" spans="1:16383">
      <c r="A48" s="71" t="s">
        <v>1460</v>
      </c>
      <c r="B48" s="72" t="s">
        <v>1461</v>
      </c>
      <c r="C48" s="73">
        <v>95.15</v>
      </c>
      <c r="XFB48" s="74"/>
      <c r="XFC48" s="74"/>
    </row>
    <row r="49" s="55" customFormat="1" ht="15" customHeight="1" spans="1:16383">
      <c r="A49" s="71"/>
      <c r="B49" s="72" t="s">
        <v>1462</v>
      </c>
      <c r="C49" s="73">
        <v>76.37</v>
      </c>
      <c r="XFB49" s="74"/>
      <c r="XFC49" s="74"/>
    </row>
    <row r="50" s="55" customFormat="1" ht="15" customHeight="1" spans="1:16383">
      <c r="A50" s="71" t="s">
        <v>1463</v>
      </c>
      <c r="B50" s="72" t="s">
        <v>1464</v>
      </c>
      <c r="C50" s="73">
        <v>20.2</v>
      </c>
      <c r="XFB50" s="74"/>
      <c r="XFC50" s="74"/>
    </row>
    <row r="51" s="55" customFormat="1" ht="15" customHeight="1" spans="1:16383">
      <c r="A51" s="71"/>
      <c r="B51" s="72" t="s">
        <v>1465</v>
      </c>
      <c r="C51" s="73">
        <v>6</v>
      </c>
      <c r="XFB51" s="74"/>
      <c r="XFC51" s="74"/>
    </row>
    <row r="52" s="55" customFormat="1" ht="15" customHeight="1" spans="1:16383">
      <c r="A52" s="71"/>
      <c r="B52" s="72" t="s">
        <v>1466</v>
      </c>
      <c r="C52" s="73">
        <v>20</v>
      </c>
      <c r="XFB52" s="74"/>
      <c r="XFC52" s="74"/>
    </row>
    <row r="53" s="55" customFormat="1" ht="15" customHeight="1" spans="1:16383">
      <c r="A53" s="71"/>
      <c r="B53" s="72" t="s">
        <v>1467</v>
      </c>
      <c r="C53" s="73">
        <v>6</v>
      </c>
      <c r="XFB53" s="74"/>
      <c r="XFC53" s="74"/>
    </row>
    <row r="54" s="55" customFormat="1" ht="15" customHeight="1" spans="1:16383">
      <c r="A54" s="71" t="s">
        <v>1468</v>
      </c>
      <c r="B54" s="72" t="s">
        <v>96</v>
      </c>
      <c r="C54" s="73">
        <v>16.96</v>
      </c>
      <c r="XFB54" s="74"/>
      <c r="XFC54" s="74"/>
    </row>
    <row r="55" s="55" customFormat="1" ht="15" customHeight="1" spans="1:16383">
      <c r="A55" s="71" t="s">
        <v>1469</v>
      </c>
      <c r="B55" s="72" t="s">
        <v>1470</v>
      </c>
      <c r="C55" s="73">
        <v>19.48</v>
      </c>
      <c r="XFB55" s="74"/>
      <c r="XFC55" s="74"/>
    </row>
    <row r="56" s="55" customFormat="1" ht="15" customHeight="1" spans="1:16383">
      <c r="A56" s="71"/>
      <c r="B56" s="72" t="s">
        <v>1471</v>
      </c>
      <c r="C56" s="73">
        <v>5</v>
      </c>
      <c r="XFB56" s="74"/>
      <c r="XFC56" s="74"/>
    </row>
    <row r="57" s="55" customFormat="1" ht="15" customHeight="1" spans="1:16383">
      <c r="A57" s="71"/>
      <c r="B57" s="72" t="s">
        <v>1472</v>
      </c>
      <c r="C57" s="73">
        <v>18.4</v>
      </c>
      <c r="XFB57" s="74"/>
      <c r="XFC57" s="74"/>
    </row>
    <row r="58" s="55" customFormat="1" ht="15" customHeight="1" spans="1:16383">
      <c r="A58" s="71"/>
      <c r="B58" s="72" t="s">
        <v>1473</v>
      </c>
      <c r="C58" s="73">
        <v>29.1</v>
      </c>
      <c r="XFB58" s="74"/>
      <c r="XFC58" s="74"/>
    </row>
    <row r="59" s="55" customFormat="1" ht="15" customHeight="1" spans="1:16383">
      <c r="A59" s="71" t="s">
        <v>1474</v>
      </c>
      <c r="B59" s="72" t="s">
        <v>1475</v>
      </c>
      <c r="C59" s="73">
        <v>70</v>
      </c>
      <c r="XFB59" s="74"/>
      <c r="XFC59" s="74"/>
    </row>
    <row r="60" s="55" customFormat="1" ht="15" customHeight="1" spans="1:16383">
      <c r="A60" s="72" t="s">
        <v>1273</v>
      </c>
      <c r="B60" s="72" t="s">
        <v>1476</v>
      </c>
      <c r="C60" s="73">
        <v>20</v>
      </c>
      <c r="XFB60" s="75"/>
      <c r="XFC60" s="75"/>
    </row>
    <row r="61" s="55" customFormat="1" ht="15" customHeight="1" spans="1:16383">
      <c r="A61" s="71" t="s">
        <v>1477</v>
      </c>
      <c r="B61" s="72" t="s">
        <v>1478</v>
      </c>
      <c r="C61" s="73">
        <v>4.19</v>
      </c>
      <c r="XFB61" s="74"/>
      <c r="XFC61" s="74"/>
    </row>
    <row r="62" s="55" customFormat="1" ht="15" customHeight="1" spans="1:16383">
      <c r="A62" s="71" t="s">
        <v>1479</v>
      </c>
      <c r="B62" s="72" t="s">
        <v>1480</v>
      </c>
      <c r="C62" s="73">
        <v>2.5</v>
      </c>
      <c r="XFB62" s="74"/>
      <c r="XFC62" s="74"/>
    </row>
    <row r="63" s="55" customFormat="1" ht="15" customHeight="1" spans="1:16383">
      <c r="A63" s="71" t="s">
        <v>1481</v>
      </c>
      <c r="B63" s="72" t="s">
        <v>1482</v>
      </c>
      <c r="C63" s="73">
        <v>35</v>
      </c>
      <c r="XFB63" s="74"/>
      <c r="XFC63" s="74"/>
    </row>
    <row r="64" s="55" customFormat="1" ht="15" customHeight="1" spans="1:16383">
      <c r="A64" s="71" t="s">
        <v>1483</v>
      </c>
      <c r="B64" s="72" t="s">
        <v>1484</v>
      </c>
      <c r="C64" s="73">
        <v>10</v>
      </c>
      <c r="XFB64" s="74"/>
      <c r="XFC64" s="74"/>
    </row>
    <row r="65" s="55" customFormat="1" ht="15" customHeight="1" spans="1:16383">
      <c r="A65" s="76" t="s">
        <v>1054</v>
      </c>
      <c r="B65" s="72" t="s">
        <v>1485</v>
      </c>
      <c r="C65" s="73">
        <v>6</v>
      </c>
      <c r="XFB65" s="74"/>
      <c r="XFC65" s="74"/>
    </row>
    <row r="66" s="55" customFormat="1" ht="15" customHeight="1" spans="1:16383">
      <c r="A66" s="76" t="s">
        <v>1271</v>
      </c>
      <c r="B66" s="72" t="s">
        <v>1486</v>
      </c>
      <c r="C66" s="73">
        <v>15</v>
      </c>
      <c r="XFB66" s="74"/>
      <c r="XFC66" s="74"/>
    </row>
    <row r="67" s="55" customFormat="1" ht="15" customHeight="1" spans="1:16383">
      <c r="A67" s="77" t="s">
        <v>1058</v>
      </c>
      <c r="B67" s="72" t="s">
        <v>1487</v>
      </c>
      <c r="C67" s="73">
        <v>9.85</v>
      </c>
      <c r="XFB67" s="74"/>
      <c r="XFC67" s="74"/>
    </row>
    <row r="68" s="55" customFormat="1" ht="15" customHeight="1" spans="1:16383">
      <c r="A68" s="77"/>
      <c r="B68" s="72" t="s">
        <v>1488</v>
      </c>
      <c r="C68" s="73">
        <v>20</v>
      </c>
      <c r="XFB68" s="74"/>
      <c r="XFC68" s="74"/>
    </row>
    <row r="69" s="55" customFormat="1" ht="15" customHeight="1" spans="1:16383">
      <c r="A69" s="78" t="s">
        <v>1489</v>
      </c>
      <c r="B69" s="79" t="s">
        <v>1490</v>
      </c>
      <c r="C69" s="73">
        <v>2</v>
      </c>
      <c r="XFB69" s="74"/>
      <c r="XFC69" s="74"/>
    </row>
    <row r="70" s="55" customFormat="1" ht="15" customHeight="1" spans="1:16383">
      <c r="A70" s="72" t="s">
        <v>1491</v>
      </c>
      <c r="B70" s="72" t="s">
        <v>1492</v>
      </c>
      <c r="C70" s="73">
        <v>17.2</v>
      </c>
      <c r="XFB70" s="74"/>
      <c r="XFC70" s="74"/>
    </row>
    <row r="71" s="55" customFormat="1" ht="15" customHeight="1" spans="1:16383">
      <c r="A71" s="72" t="s">
        <v>1034</v>
      </c>
      <c r="B71" s="72" t="s">
        <v>1493</v>
      </c>
      <c r="C71" s="73">
        <v>38</v>
      </c>
      <c r="XFB71" s="74"/>
      <c r="XFC71" s="74"/>
    </row>
    <row r="72" s="55" customFormat="1" ht="15" customHeight="1" spans="1:16383">
      <c r="A72" s="72"/>
      <c r="B72" s="72" t="s">
        <v>1494</v>
      </c>
      <c r="C72" s="73">
        <v>20</v>
      </c>
      <c r="XFB72" s="75"/>
      <c r="XFC72" s="75"/>
    </row>
    <row r="73" s="55" customFormat="1" ht="15" customHeight="1" spans="1:16383">
      <c r="A73" s="72" t="s">
        <v>1495</v>
      </c>
      <c r="B73" s="72" t="s">
        <v>1496</v>
      </c>
      <c r="C73" s="73">
        <v>46</v>
      </c>
      <c r="XFB73" s="74"/>
      <c r="XFC73" s="74"/>
    </row>
    <row r="74" s="55" customFormat="1" ht="15" customHeight="1" spans="1:16383">
      <c r="A74" s="72" t="s">
        <v>1497</v>
      </c>
      <c r="B74" s="72" t="s">
        <v>1498</v>
      </c>
      <c r="C74" s="73">
        <v>48.43</v>
      </c>
      <c r="XFB74" s="74"/>
      <c r="XFC74" s="74"/>
    </row>
    <row r="75" s="55" customFormat="1" ht="15" customHeight="1" spans="1:16383">
      <c r="A75" s="72" t="s">
        <v>1499</v>
      </c>
      <c r="B75" s="72" t="s">
        <v>1500</v>
      </c>
      <c r="C75" s="73">
        <v>80</v>
      </c>
      <c r="XFB75" s="74"/>
      <c r="XFC75" s="74"/>
    </row>
    <row r="76" s="55" customFormat="1" ht="15" customHeight="1" spans="1:16383">
      <c r="A76" s="71" t="s">
        <v>1501</v>
      </c>
      <c r="B76" s="72" t="s">
        <v>1500</v>
      </c>
      <c r="C76" s="73">
        <v>46</v>
      </c>
      <c r="XFB76" s="74"/>
      <c r="XFC76" s="74"/>
    </row>
    <row r="77" s="55" customFormat="1" ht="15" customHeight="1" spans="1:16383">
      <c r="A77" s="71" t="s">
        <v>1277</v>
      </c>
      <c r="B77" s="72" t="s">
        <v>1502</v>
      </c>
      <c r="C77" s="73">
        <v>50</v>
      </c>
      <c r="XFB77" s="74"/>
      <c r="XFC77" s="74"/>
    </row>
    <row r="78" s="55" customFormat="1" ht="15" customHeight="1" spans="1:16383">
      <c r="A78" s="71" t="s">
        <v>1503</v>
      </c>
      <c r="B78" s="72" t="s">
        <v>1504</v>
      </c>
      <c r="C78" s="73">
        <v>27.23</v>
      </c>
      <c r="XFB78" s="74"/>
      <c r="XFC78" s="74"/>
    </row>
    <row r="79" s="55" customFormat="1" ht="15" customHeight="1" spans="1:16383">
      <c r="A79" s="71" t="s">
        <v>1505</v>
      </c>
      <c r="B79" s="72" t="s">
        <v>1506</v>
      </c>
      <c r="C79" s="73">
        <v>159.022</v>
      </c>
      <c r="XFB79" s="74"/>
      <c r="XFC79" s="74"/>
    </row>
    <row r="80" s="55" customFormat="1" ht="15" customHeight="1" spans="1:16383">
      <c r="A80" s="72" t="s">
        <v>1021</v>
      </c>
      <c r="B80" s="72" t="s">
        <v>1507</v>
      </c>
      <c r="C80" s="73">
        <v>26.32</v>
      </c>
      <c r="XFB80" s="74"/>
      <c r="XFC80" s="74"/>
    </row>
    <row r="81" s="55" customFormat="1" ht="15" customHeight="1" spans="1:16383">
      <c r="A81" s="72"/>
      <c r="B81" s="72" t="s">
        <v>1508</v>
      </c>
      <c r="C81" s="73">
        <v>18.5</v>
      </c>
      <c r="XFB81" s="74"/>
      <c r="XFC81" s="74"/>
    </row>
    <row r="82" s="55" customFormat="1" ht="15" customHeight="1" spans="1:16383">
      <c r="A82" s="71" t="s">
        <v>1509</v>
      </c>
      <c r="B82" s="72" t="s">
        <v>1510</v>
      </c>
      <c r="C82" s="73">
        <v>4.21</v>
      </c>
      <c r="XFB82" s="74"/>
      <c r="XFC82" s="74"/>
    </row>
    <row r="83" s="55" customFormat="1" ht="15" customHeight="1" spans="1:16383">
      <c r="A83" s="72" t="s">
        <v>1511</v>
      </c>
      <c r="B83" s="72" t="s">
        <v>1512</v>
      </c>
      <c r="C83" s="73">
        <v>22</v>
      </c>
      <c r="XFB83" s="74"/>
      <c r="XFC83" s="74"/>
    </row>
    <row r="84" s="55" customFormat="1" ht="15" customHeight="1" spans="1:16383">
      <c r="A84" s="72" t="s">
        <v>1513</v>
      </c>
      <c r="B84" s="72" t="s">
        <v>1514</v>
      </c>
      <c r="C84" s="73">
        <v>18</v>
      </c>
      <c r="XFB84" s="75"/>
      <c r="XFC84" s="75"/>
    </row>
    <row r="85" s="55" customFormat="1" ht="15" customHeight="1" spans="1:16383">
      <c r="A85" s="72" t="s">
        <v>1515</v>
      </c>
      <c r="B85" s="72" t="s">
        <v>1516</v>
      </c>
      <c r="C85" s="73">
        <v>63.78</v>
      </c>
      <c r="XFB85" s="74"/>
      <c r="XFC85" s="74"/>
    </row>
    <row r="86" s="55" customFormat="1" ht="15" customHeight="1" spans="1:16383">
      <c r="A86" s="71" t="s">
        <v>1032</v>
      </c>
      <c r="B86" s="72" t="s">
        <v>1517</v>
      </c>
      <c r="C86" s="73">
        <v>15</v>
      </c>
      <c r="XFB86" s="75"/>
      <c r="XFC86" s="75"/>
    </row>
    <row r="87" s="55" customFormat="1" ht="15" customHeight="1" spans="1:16383">
      <c r="A87" s="71"/>
      <c r="B87" s="72" t="s">
        <v>1518</v>
      </c>
      <c r="C87" s="73">
        <v>10</v>
      </c>
      <c r="XFB87" s="75"/>
      <c r="XFC87" s="75"/>
    </row>
    <row r="88" s="55" customFormat="1" ht="15" customHeight="1" spans="1:16383">
      <c r="A88" s="71"/>
      <c r="B88" s="72" t="s">
        <v>1519</v>
      </c>
      <c r="C88" s="73">
        <v>10</v>
      </c>
      <c r="XFB88" s="74"/>
      <c r="XFC88" s="74"/>
    </row>
    <row r="89" s="55" customFormat="1" ht="15" customHeight="1" spans="1:16383">
      <c r="A89" s="71"/>
      <c r="B89" s="72" t="s">
        <v>1520</v>
      </c>
      <c r="C89" s="73">
        <v>33</v>
      </c>
      <c r="XFB89" s="74"/>
      <c r="XFC89" s="74"/>
    </row>
    <row r="90" s="55" customFormat="1" ht="15" customHeight="1" spans="1:16383">
      <c r="A90" s="71"/>
      <c r="B90" s="72" t="s">
        <v>1521</v>
      </c>
      <c r="C90" s="73">
        <v>46</v>
      </c>
      <c r="XFB90" s="74"/>
      <c r="XFC90" s="74"/>
    </row>
    <row r="91" s="55" customFormat="1" ht="15" customHeight="1" spans="1:16383">
      <c r="A91" s="71"/>
      <c r="B91" s="72" t="s">
        <v>1522</v>
      </c>
      <c r="C91" s="73">
        <v>48</v>
      </c>
      <c r="XFB91" s="74"/>
      <c r="XFC91" s="74"/>
    </row>
    <row r="92" s="55" customFormat="1" ht="15" customHeight="1" spans="1:16383">
      <c r="A92" s="71" t="s">
        <v>1523</v>
      </c>
      <c r="B92" s="72" t="s">
        <v>421</v>
      </c>
      <c r="C92" s="73">
        <v>3</v>
      </c>
      <c r="XFB92" s="74"/>
      <c r="XFC92" s="74"/>
    </row>
    <row r="93" s="55" customFormat="1" ht="15" customHeight="1" spans="1:16383">
      <c r="A93" s="71" t="s">
        <v>1524</v>
      </c>
      <c r="B93" s="72" t="s">
        <v>1525</v>
      </c>
      <c r="C93" s="73">
        <v>55</v>
      </c>
      <c r="XFB93" s="74"/>
      <c r="XFC93" s="74"/>
    </row>
    <row r="94" s="55" customFormat="1" ht="15" customHeight="1" spans="1:16383">
      <c r="A94" s="71" t="s">
        <v>1526</v>
      </c>
      <c r="B94" s="72" t="s">
        <v>1527</v>
      </c>
      <c r="C94" s="73">
        <v>5</v>
      </c>
      <c r="XFB94" s="74"/>
      <c r="XFC94" s="74"/>
    </row>
    <row r="95" s="55" customFormat="1" ht="15" customHeight="1" spans="1:16383">
      <c r="A95" s="71" t="s">
        <v>1528</v>
      </c>
      <c r="B95" s="72" t="s">
        <v>1529</v>
      </c>
      <c r="C95" s="73">
        <v>10</v>
      </c>
      <c r="XFB95" s="74"/>
      <c r="XFC95" s="74"/>
    </row>
    <row r="96" s="55" customFormat="1" ht="15" customHeight="1" spans="1:16383">
      <c r="A96" s="72" t="s">
        <v>1530</v>
      </c>
      <c r="B96" s="72" t="s">
        <v>1531</v>
      </c>
      <c r="C96" s="73">
        <v>15</v>
      </c>
      <c r="XFB96" s="74"/>
      <c r="XFC96" s="74"/>
    </row>
    <row r="97" s="55" customFormat="1" ht="15" customHeight="1" spans="1:16383">
      <c r="A97" s="71" t="s">
        <v>1194</v>
      </c>
      <c r="B97" s="72" t="s">
        <v>1532</v>
      </c>
      <c r="C97" s="73">
        <v>15</v>
      </c>
      <c r="XFB97" s="74"/>
      <c r="XFC97" s="74"/>
    </row>
    <row r="98" s="55" customFormat="1" ht="15" customHeight="1" spans="1:16383">
      <c r="A98" s="71"/>
      <c r="B98" s="72" t="s">
        <v>1533</v>
      </c>
      <c r="C98" s="73">
        <v>40</v>
      </c>
      <c r="XFB98" s="74"/>
      <c r="XFC98" s="74"/>
    </row>
    <row r="99" s="55" customFormat="1" ht="15" customHeight="1" spans="1:16383">
      <c r="A99" s="72" t="s">
        <v>1534</v>
      </c>
      <c r="B99" s="72" t="s">
        <v>1535</v>
      </c>
      <c r="C99" s="73">
        <v>42.68</v>
      </c>
      <c r="XFB99" s="74"/>
      <c r="XFC99" s="74"/>
    </row>
    <row r="100" s="55" customFormat="1" ht="15" customHeight="1" spans="1:16383">
      <c r="A100" s="72"/>
      <c r="B100" s="72" t="s">
        <v>1536</v>
      </c>
      <c r="C100" s="73">
        <v>15</v>
      </c>
      <c r="XFB100" s="74"/>
      <c r="XFC100" s="74"/>
    </row>
    <row r="101" s="55" customFormat="1" ht="15" customHeight="1" spans="1:16383">
      <c r="A101" s="72" t="s">
        <v>1194</v>
      </c>
      <c r="B101" s="72" t="s">
        <v>1537</v>
      </c>
      <c r="C101" s="73">
        <v>14</v>
      </c>
      <c r="XFB101" s="74"/>
      <c r="XFC101" s="74"/>
    </row>
    <row r="102" s="55" customFormat="1" ht="15" customHeight="1" spans="1:16383">
      <c r="A102" s="72" t="s">
        <v>1538</v>
      </c>
      <c r="B102" s="72" t="s">
        <v>1539</v>
      </c>
      <c r="C102" s="73">
        <v>15</v>
      </c>
      <c r="XFB102" s="74"/>
      <c r="XFC102" s="74"/>
    </row>
    <row r="103" s="55" customFormat="1" ht="15" customHeight="1" spans="1:16383">
      <c r="A103" s="71" t="s">
        <v>1540</v>
      </c>
      <c r="B103" s="72" t="s">
        <v>1541</v>
      </c>
      <c r="C103" s="73">
        <v>80</v>
      </c>
      <c r="XFB103" s="74"/>
      <c r="XFC103" s="74"/>
    </row>
    <row r="104" s="55" customFormat="1" ht="15" customHeight="1" spans="1:16383">
      <c r="A104" s="72" t="s">
        <v>1542</v>
      </c>
      <c r="B104" s="72" t="s">
        <v>1543</v>
      </c>
      <c r="C104" s="73">
        <v>60</v>
      </c>
      <c r="XFB104" s="74"/>
      <c r="XFC104" s="74"/>
    </row>
    <row r="105" s="55" customFormat="1" ht="15" customHeight="1" spans="1:16383">
      <c r="A105" s="71" t="s">
        <v>1544</v>
      </c>
      <c r="B105" s="72" t="s">
        <v>1545</v>
      </c>
      <c r="C105" s="73">
        <v>9.63</v>
      </c>
      <c r="XFB105" s="74"/>
      <c r="XFC105" s="74"/>
    </row>
    <row r="106" s="55" customFormat="1" ht="15" customHeight="1" spans="1:16383">
      <c r="A106" s="71"/>
      <c r="B106" s="72" t="s">
        <v>1546</v>
      </c>
      <c r="C106" s="73">
        <v>17.93</v>
      </c>
      <c r="XFB106" s="74"/>
      <c r="XFC106" s="74"/>
    </row>
    <row r="107" s="55" customFormat="1" ht="15" customHeight="1" spans="1:16383">
      <c r="A107" s="71" t="s">
        <v>1547</v>
      </c>
      <c r="B107" s="72" t="s">
        <v>1548</v>
      </c>
      <c r="C107" s="73">
        <v>16.8</v>
      </c>
      <c r="XFB107" s="74"/>
      <c r="XFC107" s="74"/>
    </row>
    <row r="108" s="55" customFormat="1" ht="15" customHeight="1" spans="1:16383">
      <c r="A108" s="71"/>
      <c r="B108" s="72" t="s">
        <v>1549</v>
      </c>
      <c r="C108" s="73">
        <v>6.5</v>
      </c>
      <c r="XFB108" s="74"/>
      <c r="XFC108" s="74"/>
    </row>
    <row r="109" s="55" customFormat="1" ht="15" customHeight="1" spans="1:16383">
      <c r="A109" s="72" t="s">
        <v>1350</v>
      </c>
      <c r="B109" s="72" t="s">
        <v>1550</v>
      </c>
      <c r="C109" s="73">
        <v>30</v>
      </c>
      <c r="XFB109" s="74"/>
      <c r="XFC109" s="74"/>
    </row>
    <row r="110" s="55" customFormat="1" ht="15" customHeight="1" spans="1:16383">
      <c r="A110" s="72" t="s">
        <v>1551</v>
      </c>
      <c r="B110" s="72" t="s">
        <v>1552</v>
      </c>
      <c r="C110" s="73">
        <v>16</v>
      </c>
      <c r="XFB110" s="74"/>
      <c r="XFC110" s="74"/>
    </row>
    <row r="111" s="55" customFormat="1" ht="15" customHeight="1" spans="1:16383">
      <c r="A111" s="72" t="s">
        <v>1342</v>
      </c>
      <c r="B111" s="72" t="s">
        <v>765</v>
      </c>
      <c r="C111" s="73">
        <v>100</v>
      </c>
      <c r="XFB111" s="74"/>
      <c r="XFC111" s="74"/>
    </row>
    <row r="112" s="55" customFormat="1" ht="15" customHeight="1" spans="1:16383">
      <c r="A112" s="71" t="s">
        <v>1553</v>
      </c>
      <c r="B112" s="72" t="s">
        <v>1554</v>
      </c>
      <c r="C112" s="73">
        <v>9.98</v>
      </c>
      <c r="XFB112" s="74"/>
      <c r="XFC112" s="74"/>
    </row>
    <row r="113" s="55" customFormat="1" ht="15" customHeight="1" spans="1:16383">
      <c r="A113" s="71" t="s">
        <v>1555</v>
      </c>
      <c r="B113" s="72" t="s">
        <v>1556</v>
      </c>
      <c r="C113" s="73">
        <v>5</v>
      </c>
      <c r="XFB113" s="74"/>
      <c r="XFC113" s="74"/>
    </row>
    <row r="114" s="55" customFormat="1" ht="15" customHeight="1" spans="1:16383">
      <c r="A114" s="71" t="s">
        <v>1557</v>
      </c>
      <c r="B114" s="72" t="s">
        <v>1558</v>
      </c>
      <c r="C114" s="73">
        <v>150</v>
      </c>
      <c r="XFB114" s="74"/>
      <c r="XFC114" s="74"/>
    </row>
    <row r="115" s="55" customFormat="1" ht="15" customHeight="1" spans="1:16383">
      <c r="A115" s="71"/>
      <c r="B115" s="72" t="s">
        <v>1559</v>
      </c>
      <c r="C115" s="73">
        <v>11.752</v>
      </c>
      <c r="XFB115" s="74"/>
      <c r="XFC115" s="74"/>
    </row>
    <row r="116" s="55" customFormat="1" ht="15" customHeight="1" spans="1:16383">
      <c r="A116" s="71"/>
      <c r="B116" s="72" t="s">
        <v>1560</v>
      </c>
      <c r="C116" s="73">
        <v>22</v>
      </c>
      <c r="XFB116" s="74"/>
      <c r="XFC116" s="74"/>
    </row>
    <row r="117" s="55" customFormat="1" ht="15" customHeight="1" spans="1:16383">
      <c r="A117" s="72" t="s">
        <v>1246</v>
      </c>
      <c r="B117" s="72" t="s">
        <v>1561</v>
      </c>
      <c r="C117" s="73">
        <v>15</v>
      </c>
      <c r="XFB117" s="74"/>
      <c r="XFC117" s="74"/>
    </row>
    <row r="118" s="55" customFormat="1" ht="15" customHeight="1" spans="1:16383">
      <c r="A118" s="71" t="s">
        <v>1060</v>
      </c>
      <c r="B118" s="72" t="s">
        <v>1562</v>
      </c>
      <c r="C118" s="73">
        <v>70</v>
      </c>
      <c r="XFB118" s="74"/>
      <c r="XFC118" s="74"/>
    </row>
    <row r="119" s="55" customFormat="1" ht="15" customHeight="1" spans="1:16383">
      <c r="A119" s="71"/>
      <c r="B119" s="72" t="s">
        <v>1563</v>
      </c>
      <c r="C119" s="73">
        <v>10</v>
      </c>
      <c r="XFB119" s="74"/>
      <c r="XFC119" s="74"/>
    </row>
    <row r="120" s="55" customFormat="1" ht="15" customHeight="1" spans="1:16383">
      <c r="A120" s="71" t="s">
        <v>1564</v>
      </c>
      <c r="B120" s="72" t="s">
        <v>1565</v>
      </c>
      <c r="C120" s="73">
        <v>9.8995</v>
      </c>
      <c r="XFB120" s="74"/>
      <c r="XFC120" s="74"/>
    </row>
    <row r="121" s="55" customFormat="1" ht="15" customHeight="1" spans="1:16383">
      <c r="A121" s="71" t="s">
        <v>1566</v>
      </c>
      <c r="B121" s="72" t="s">
        <v>1567</v>
      </c>
      <c r="C121" s="73">
        <v>16</v>
      </c>
      <c r="XFB121" s="74"/>
      <c r="XFC121" s="74"/>
    </row>
    <row r="122" s="55" customFormat="1" ht="15" customHeight="1" spans="1:16383">
      <c r="A122" s="71" t="s">
        <v>1568</v>
      </c>
      <c r="B122" s="72" t="s">
        <v>1569</v>
      </c>
      <c r="C122" s="73">
        <v>5</v>
      </c>
      <c r="XFB122" s="74"/>
      <c r="XFC122" s="74"/>
    </row>
    <row r="123" s="55" customFormat="1" ht="15" customHeight="1" spans="1:16383">
      <c r="A123" s="71" t="s">
        <v>1222</v>
      </c>
      <c r="B123" s="72" t="s">
        <v>1570</v>
      </c>
      <c r="C123" s="73">
        <v>12</v>
      </c>
      <c r="XFB123" s="74"/>
      <c r="XFC123" s="74"/>
    </row>
    <row r="124" s="55" customFormat="1" ht="15" customHeight="1" spans="1:16383">
      <c r="A124" s="71"/>
      <c r="B124" s="72" t="s">
        <v>1571</v>
      </c>
      <c r="C124" s="73">
        <v>7</v>
      </c>
      <c r="XFB124" s="74"/>
      <c r="XFC124" s="74"/>
    </row>
    <row r="125" s="55" customFormat="1" ht="15" customHeight="1" spans="1:16383">
      <c r="A125" s="71"/>
      <c r="B125" s="72" t="s">
        <v>1572</v>
      </c>
      <c r="C125" s="73">
        <v>10</v>
      </c>
      <c r="XFB125" s="74"/>
      <c r="XFC125" s="74"/>
    </row>
    <row r="126" s="55" customFormat="1" ht="15" customHeight="1" spans="1:16383">
      <c r="A126" s="80"/>
      <c r="B126" s="72" t="s">
        <v>1573</v>
      </c>
      <c r="C126" s="73">
        <v>7.02</v>
      </c>
      <c r="XFB126" s="74"/>
      <c r="XFC126" s="74"/>
    </row>
    <row r="127" s="55" customFormat="1" ht="15" customHeight="1" spans="1:16383">
      <c r="A127" s="80"/>
      <c r="B127" s="72" t="s">
        <v>1574</v>
      </c>
      <c r="C127" s="73">
        <v>16.38</v>
      </c>
      <c r="XFB127" s="74"/>
      <c r="XFC127" s="74"/>
    </row>
    <row r="128" s="55" customFormat="1" ht="15" customHeight="1" spans="1:16383">
      <c r="A128" s="71" t="s">
        <v>1575</v>
      </c>
      <c r="B128" s="72" t="s">
        <v>1576</v>
      </c>
      <c r="C128" s="73">
        <v>10</v>
      </c>
      <c r="XFB128" s="74"/>
      <c r="XFC128" s="74"/>
    </row>
    <row r="129" s="55" customFormat="1" ht="15" customHeight="1" spans="1:16383">
      <c r="A129" s="81" t="s">
        <v>1577</v>
      </c>
      <c r="B129" s="72" t="s">
        <v>1578</v>
      </c>
      <c r="C129" s="73">
        <v>10</v>
      </c>
      <c r="XFB129" s="74"/>
      <c r="XFC129" s="74"/>
    </row>
    <row r="130" s="55" customFormat="1" ht="15" customHeight="1" spans="1:16383">
      <c r="A130" s="72" t="s">
        <v>1579</v>
      </c>
      <c r="B130" s="72" t="s">
        <v>1580</v>
      </c>
      <c r="C130" s="73">
        <v>11</v>
      </c>
      <c r="XFB130" s="74"/>
      <c r="XFC130" s="74"/>
    </row>
    <row r="131" s="55" customFormat="1" ht="15" customHeight="1" spans="1:16383">
      <c r="A131" s="82" t="s">
        <v>1581</v>
      </c>
      <c r="B131" s="72" t="s">
        <v>1582</v>
      </c>
      <c r="C131" s="73">
        <v>10</v>
      </c>
      <c r="XFB131" s="74"/>
      <c r="XFC131" s="74"/>
    </row>
    <row r="132" s="55" customFormat="1" ht="15" customHeight="1" spans="1:16383">
      <c r="A132" s="82"/>
      <c r="B132" s="83" t="s">
        <v>1583</v>
      </c>
      <c r="C132" s="73">
        <v>7.8</v>
      </c>
      <c r="XFB132" s="74"/>
      <c r="XFC132" s="74"/>
    </row>
    <row r="133" s="55" customFormat="1" ht="15" customHeight="1" spans="1:16383">
      <c r="A133" s="82"/>
      <c r="B133" s="83" t="s">
        <v>1584</v>
      </c>
      <c r="C133" s="73">
        <v>5.2</v>
      </c>
      <c r="XFB133" s="74"/>
      <c r="XFC133" s="74"/>
    </row>
    <row r="134" s="55" customFormat="1" ht="15" customHeight="1" spans="1:16383">
      <c r="A134" s="82" t="s">
        <v>1585</v>
      </c>
      <c r="B134" s="83" t="s">
        <v>1586</v>
      </c>
      <c r="C134" s="73">
        <v>17.58</v>
      </c>
      <c r="XFB134" s="74"/>
      <c r="XFC134" s="74"/>
    </row>
    <row r="135" s="55" customFormat="1" ht="15" customHeight="1" spans="1:16383">
      <c r="A135" s="71" t="s">
        <v>1587</v>
      </c>
      <c r="B135" s="72" t="s">
        <v>1588</v>
      </c>
      <c r="C135" s="73">
        <v>35</v>
      </c>
      <c r="XFB135" s="74"/>
      <c r="XFC135" s="74"/>
    </row>
    <row r="136" s="55" customFormat="1" ht="15" customHeight="1" spans="1:16383">
      <c r="A136" s="71" t="s">
        <v>1589</v>
      </c>
      <c r="B136" s="72" t="s">
        <v>96</v>
      </c>
      <c r="C136" s="73">
        <v>17</v>
      </c>
      <c r="XFB136" s="74"/>
      <c r="XFC136" s="74"/>
    </row>
    <row r="137" s="55" customFormat="1" ht="15" customHeight="1" spans="1:16383">
      <c r="A137" s="72" t="s">
        <v>1590</v>
      </c>
      <c r="B137" s="72" t="s">
        <v>1591</v>
      </c>
      <c r="C137" s="73">
        <v>1.75</v>
      </c>
      <c r="XFB137" s="74"/>
      <c r="XFC137" s="74"/>
    </row>
    <row r="138" s="55" customFormat="1" ht="15" customHeight="1" spans="1:16383">
      <c r="A138" s="72"/>
      <c r="B138" s="72" t="s">
        <v>96</v>
      </c>
      <c r="C138" s="73">
        <v>7.276</v>
      </c>
      <c r="XFB138" s="74"/>
      <c r="XFC138" s="74"/>
    </row>
    <row r="139" s="55" customFormat="1" ht="15" customHeight="1" spans="1:16383">
      <c r="A139" s="71" t="s">
        <v>1592</v>
      </c>
      <c r="B139" s="72" t="s">
        <v>1593</v>
      </c>
      <c r="C139" s="73">
        <v>15</v>
      </c>
      <c r="XFB139" s="74"/>
      <c r="XFC139" s="74"/>
    </row>
    <row r="140" s="55" customFormat="1" ht="15" customHeight="1" spans="1:16383">
      <c r="A140" s="71"/>
      <c r="B140" s="72" t="s">
        <v>1594</v>
      </c>
      <c r="C140" s="73">
        <v>10</v>
      </c>
      <c r="XFB140" s="74"/>
      <c r="XFC140" s="74"/>
    </row>
    <row r="141" s="55" customFormat="1" ht="15" customHeight="1" spans="1:16383">
      <c r="A141" s="72" t="s">
        <v>1595</v>
      </c>
      <c r="B141" s="72" t="s">
        <v>1596</v>
      </c>
      <c r="C141" s="73">
        <v>6</v>
      </c>
      <c r="XFB141" s="74"/>
      <c r="XFC141" s="74"/>
    </row>
    <row r="142" s="55" customFormat="1" ht="15" customHeight="1" spans="1:16383">
      <c r="A142" s="72"/>
      <c r="B142" s="72" t="s">
        <v>1597</v>
      </c>
      <c r="C142" s="73">
        <v>8</v>
      </c>
      <c r="XFB142" s="74"/>
      <c r="XFC142" s="74"/>
    </row>
    <row r="143" s="55" customFormat="1" ht="15" customHeight="1" spans="1:16383">
      <c r="A143" s="72" t="s">
        <v>1598</v>
      </c>
      <c r="B143" s="72" t="s">
        <v>1599</v>
      </c>
      <c r="C143" s="73">
        <v>15.24</v>
      </c>
      <c r="XFB143" s="74"/>
      <c r="XFC143" s="74"/>
    </row>
    <row r="144" s="55" customFormat="1" ht="15" customHeight="1" spans="1:16383">
      <c r="A144" s="72"/>
      <c r="B144" s="72" t="s">
        <v>1600</v>
      </c>
      <c r="C144" s="73">
        <v>72</v>
      </c>
      <c r="XFB144" s="74"/>
      <c r="XFC144" s="74"/>
    </row>
    <row r="145" s="56" customFormat="1" ht="15" customHeight="1" spans="1:16383">
      <c r="A145" s="72"/>
      <c r="B145" s="72" t="s">
        <v>1601</v>
      </c>
      <c r="C145" s="73">
        <v>30</v>
      </c>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c r="ER145" s="55"/>
      <c r="ES145" s="55"/>
      <c r="ET145" s="55"/>
      <c r="EU145" s="55"/>
      <c r="EV145" s="55"/>
      <c r="EW145" s="55"/>
      <c r="EX145" s="55"/>
      <c r="EY145" s="55"/>
      <c r="EZ145" s="55"/>
      <c r="FA145" s="55"/>
      <c r="FB145" s="55"/>
      <c r="FC145" s="55"/>
      <c r="FD145" s="55"/>
      <c r="FE145" s="55"/>
      <c r="FF145" s="55"/>
      <c r="FG145" s="55"/>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55"/>
      <c r="GX145" s="55"/>
      <c r="GY145" s="55"/>
      <c r="GZ145" s="55"/>
      <c r="HA145" s="55"/>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55"/>
      <c r="IR145" s="55"/>
      <c r="IS145" s="55"/>
      <c r="IT145" s="55"/>
      <c r="IU145" s="55"/>
      <c r="IV145" s="55"/>
      <c r="IW145" s="55"/>
      <c r="IX145" s="55"/>
      <c r="IY145" s="55"/>
      <c r="IZ145" s="55"/>
      <c r="JA145" s="55"/>
      <c r="JB145" s="55"/>
      <c r="JC145" s="55"/>
      <c r="JD145" s="55"/>
      <c r="JE145" s="55"/>
      <c r="JF145" s="55"/>
      <c r="JG145" s="55"/>
      <c r="JH145" s="55"/>
      <c r="JI145" s="55"/>
      <c r="JJ145" s="55"/>
      <c r="JK145" s="55"/>
      <c r="JL145" s="55"/>
      <c r="JM145" s="55"/>
      <c r="JN145" s="55"/>
      <c r="JO145" s="55"/>
      <c r="JP145" s="55"/>
      <c r="JQ145" s="55"/>
      <c r="JR145" s="55"/>
      <c r="JS145" s="55"/>
      <c r="JT145" s="55"/>
      <c r="JU145" s="55"/>
      <c r="JV145" s="55"/>
      <c r="JW145" s="55"/>
      <c r="JX145" s="55"/>
      <c r="JY145" s="55"/>
      <c r="JZ145" s="55"/>
      <c r="KA145" s="55"/>
      <c r="KB145" s="55"/>
      <c r="KC145" s="55"/>
      <c r="KD145" s="55"/>
      <c r="KE145" s="55"/>
      <c r="KF145" s="55"/>
      <c r="KG145" s="55"/>
      <c r="KH145" s="55"/>
      <c r="KI145" s="55"/>
      <c r="KJ145" s="55"/>
      <c r="KK145" s="55"/>
      <c r="KL145" s="55"/>
      <c r="KM145" s="55"/>
      <c r="KN145" s="55"/>
      <c r="KO145" s="55"/>
      <c r="KP145" s="55"/>
      <c r="KQ145" s="55"/>
      <c r="KR145" s="55"/>
      <c r="KS145" s="55"/>
      <c r="KT145" s="55"/>
      <c r="KU145" s="55"/>
      <c r="KV145" s="55"/>
      <c r="KW145" s="55"/>
      <c r="KX145" s="55"/>
      <c r="KY145" s="55"/>
      <c r="KZ145" s="55"/>
      <c r="LA145" s="55"/>
      <c r="LB145" s="55"/>
      <c r="LC145" s="55"/>
      <c r="LD145" s="55"/>
      <c r="LE145" s="55"/>
      <c r="LF145" s="55"/>
      <c r="LG145" s="55"/>
      <c r="LH145" s="55"/>
      <c r="LI145" s="55"/>
      <c r="LJ145" s="55"/>
      <c r="LK145" s="55"/>
      <c r="LL145" s="55"/>
      <c r="LM145" s="55"/>
      <c r="LN145" s="55"/>
      <c r="LO145" s="55"/>
      <c r="LP145" s="55"/>
      <c r="LQ145" s="55"/>
      <c r="LR145" s="55"/>
      <c r="LS145" s="55"/>
      <c r="LT145" s="55"/>
      <c r="LU145" s="55"/>
      <c r="LV145" s="55"/>
      <c r="LW145" s="55"/>
      <c r="LX145" s="55"/>
      <c r="LY145" s="55"/>
      <c r="LZ145" s="55"/>
      <c r="MA145" s="55"/>
      <c r="MB145" s="55"/>
      <c r="MC145" s="55"/>
      <c r="MD145" s="55"/>
      <c r="ME145" s="55"/>
      <c r="MF145" s="55"/>
      <c r="MG145" s="55"/>
      <c r="MH145" s="55"/>
      <c r="MI145" s="55"/>
      <c r="MJ145" s="55"/>
      <c r="MK145" s="55"/>
      <c r="ML145" s="55"/>
      <c r="MM145" s="55"/>
      <c r="MN145" s="55"/>
      <c r="MO145" s="55"/>
      <c r="MP145" s="55"/>
      <c r="MQ145" s="55"/>
      <c r="MR145" s="55"/>
      <c r="MS145" s="55"/>
      <c r="MT145" s="55"/>
      <c r="MU145" s="55"/>
      <c r="MV145" s="55"/>
      <c r="MW145" s="55"/>
      <c r="MX145" s="55"/>
      <c r="MY145" s="55"/>
      <c r="MZ145" s="55"/>
      <c r="NA145" s="55"/>
      <c r="NB145" s="55"/>
      <c r="NC145" s="55"/>
      <c r="ND145" s="55"/>
      <c r="NE145" s="55"/>
      <c r="NF145" s="55"/>
      <c r="NG145" s="55"/>
      <c r="NH145" s="55"/>
      <c r="NI145" s="55"/>
      <c r="NJ145" s="55"/>
      <c r="NK145" s="55"/>
      <c r="NL145" s="55"/>
      <c r="NM145" s="55"/>
      <c r="NN145" s="55"/>
      <c r="NO145" s="55"/>
      <c r="NP145" s="55"/>
      <c r="NQ145" s="55"/>
      <c r="NR145" s="55"/>
      <c r="NS145" s="55"/>
      <c r="NT145" s="55"/>
      <c r="NU145" s="55"/>
      <c r="NV145" s="55"/>
      <c r="NW145" s="55"/>
      <c r="NX145" s="55"/>
      <c r="NY145" s="55"/>
      <c r="NZ145" s="55"/>
      <c r="OA145" s="55"/>
      <c r="OB145" s="55"/>
      <c r="OC145" s="55"/>
      <c r="OD145" s="55"/>
      <c r="OE145" s="55"/>
      <c r="OF145" s="55"/>
      <c r="OG145" s="55"/>
      <c r="OH145" s="55"/>
      <c r="OI145" s="55"/>
      <c r="OJ145" s="55"/>
      <c r="OK145" s="55"/>
      <c r="OL145" s="55"/>
      <c r="OM145" s="55"/>
      <c r="ON145" s="55"/>
      <c r="OO145" s="55"/>
      <c r="OP145" s="55"/>
      <c r="OQ145" s="55"/>
      <c r="OR145" s="55"/>
      <c r="OS145" s="55"/>
      <c r="OT145" s="55"/>
      <c r="OU145" s="55"/>
      <c r="OV145" s="55"/>
      <c r="OW145" s="55"/>
      <c r="OX145" s="55"/>
      <c r="OY145" s="55"/>
      <c r="OZ145" s="55"/>
      <c r="PA145" s="55"/>
      <c r="PB145" s="55"/>
      <c r="PC145" s="55"/>
      <c r="PD145" s="55"/>
      <c r="PE145" s="55"/>
      <c r="PF145" s="55"/>
      <c r="PG145" s="55"/>
      <c r="PH145" s="55"/>
      <c r="PI145" s="55"/>
      <c r="PJ145" s="55"/>
      <c r="PK145" s="55"/>
      <c r="PL145" s="55"/>
      <c r="PM145" s="55"/>
      <c r="PN145" s="55"/>
      <c r="PO145" s="55"/>
      <c r="PP145" s="55"/>
      <c r="PQ145" s="55"/>
      <c r="PR145" s="55"/>
      <c r="PS145" s="55"/>
      <c r="PT145" s="55"/>
      <c r="PU145" s="55"/>
      <c r="PV145" s="55"/>
      <c r="PW145" s="55"/>
      <c r="PX145" s="55"/>
      <c r="PY145" s="55"/>
      <c r="PZ145" s="55"/>
      <c r="QA145" s="55"/>
      <c r="QB145" s="55"/>
      <c r="QC145" s="55"/>
      <c r="QD145" s="55"/>
      <c r="QE145" s="55"/>
      <c r="QF145" s="55"/>
      <c r="QG145" s="55"/>
      <c r="QH145" s="55"/>
      <c r="QI145" s="55"/>
      <c r="QJ145" s="55"/>
      <c r="QK145" s="55"/>
      <c r="QL145" s="55"/>
      <c r="QM145" s="55"/>
      <c r="QN145" s="55"/>
      <c r="QO145" s="55"/>
      <c r="QP145" s="55"/>
      <c r="QQ145" s="55"/>
      <c r="QR145" s="55"/>
      <c r="QS145" s="55"/>
      <c r="QT145" s="55"/>
      <c r="QU145" s="55"/>
      <c r="QV145" s="55"/>
      <c r="QW145" s="55"/>
      <c r="QX145" s="55"/>
      <c r="QY145" s="55"/>
      <c r="QZ145" s="55"/>
      <c r="RA145" s="55"/>
      <c r="RB145" s="55"/>
      <c r="RC145" s="55"/>
      <c r="RD145" s="55"/>
      <c r="RE145" s="55"/>
      <c r="RF145" s="55"/>
      <c r="RG145" s="55"/>
      <c r="RH145" s="55"/>
      <c r="RI145" s="55"/>
      <c r="RJ145" s="55"/>
      <c r="RK145" s="55"/>
      <c r="RL145" s="55"/>
      <c r="RM145" s="55"/>
      <c r="RN145" s="55"/>
      <c r="RO145" s="55"/>
      <c r="RP145" s="55"/>
      <c r="RQ145" s="55"/>
      <c r="RR145" s="55"/>
      <c r="RS145" s="55"/>
      <c r="RT145" s="55"/>
      <c r="RU145" s="55"/>
      <c r="RV145" s="55"/>
      <c r="RW145" s="55"/>
      <c r="RX145" s="55"/>
      <c r="RY145" s="55"/>
      <c r="RZ145" s="55"/>
      <c r="SA145" s="55"/>
      <c r="SB145" s="55"/>
      <c r="SC145" s="55"/>
      <c r="SD145" s="55"/>
      <c r="SE145" s="55"/>
      <c r="SF145" s="55"/>
      <c r="SG145" s="55"/>
      <c r="SH145" s="55"/>
      <c r="SI145" s="55"/>
      <c r="SJ145" s="55"/>
      <c r="SK145" s="55"/>
      <c r="SL145" s="55"/>
      <c r="SM145" s="55"/>
      <c r="SN145" s="55"/>
      <c r="SO145" s="55"/>
      <c r="SP145" s="55"/>
      <c r="SQ145" s="55"/>
      <c r="SR145" s="55"/>
      <c r="SS145" s="55"/>
      <c r="ST145" s="55"/>
      <c r="SU145" s="55"/>
      <c r="SV145" s="55"/>
      <c r="SW145" s="55"/>
      <c r="SX145" s="55"/>
      <c r="SY145" s="55"/>
      <c r="SZ145" s="55"/>
      <c r="TA145" s="55"/>
      <c r="TB145" s="55"/>
      <c r="TC145" s="55"/>
      <c r="TD145" s="55"/>
      <c r="TE145" s="55"/>
      <c r="TF145" s="55"/>
      <c r="TG145" s="55"/>
      <c r="TH145" s="55"/>
      <c r="TI145" s="55"/>
      <c r="TJ145" s="55"/>
      <c r="TK145" s="55"/>
      <c r="TL145" s="55"/>
      <c r="TM145" s="55"/>
      <c r="TN145" s="55"/>
      <c r="TO145" s="55"/>
      <c r="TP145" s="55"/>
      <c r="TQ145" s="55"/>
      <c r="TR145" s="55"/>
      <c r="TS145" s="55"/>
      <c r="TT145" s="55"/>
      <c r="TU145" s="55"/>
      <c r="TV145" s="55"/>
      <c r="TW145" s="55"/>
      <c r="TX145" s="55"/>
      <c r="TY145" s="55"/>
      <c r="TZ145" s="55"/>
      <c r="UA145" s="55"/>
      <c r="UB145" s="55"/>
      <c r="UC145" s="55"/>
      <c r="UD145" s="55"/>
      <c r="UE145" s="55"/>
      <c r="UF145" s="55"/>
      <c r="UG145" s="55"/>
      <c r="UH145" s="55"/>
      <c r="UI145" s="55"/>
      <c r="UJ145" s="55"/>
      <c r="UK145" s="55"/>
      <c r="UL145" s="55"/>
      <c r="UM145" s="55"/>
      <c r="UN145" s="55"/>
      <c r="UO145" s="55"/>
      <c r="UP145" s="55"/>
      <c r="UQ145" s="55"/>
      <c r="UR145" s="55"/>
      <c r="US145" s="55"/>
      <c r="UT145" s="55"/>
      <c r="UU145" s="55"/>
      <c r="UV145" s="55"/>
      <c r="UW145" s="55"/>
      <c r="UX145" s="55"/>
      <c r="UY145" s="55"/>
      <c r="UZ145" s="55"/>
      <c r="VA145" s="55"/>
      <c r="VB145" s="55"/>
      <c r="VC145" s="55"/>
      <c r="VD145" s="55"/>
      <c r="VE145" s="55"/>
      <c r="VF145" s="55"/>
      <c r="VG145" s="55"/>
      <c r="VH145" s="55"/>
      <c r="VI145" s="55"/>
      <c r="VJ145" s="55"/>
      <c r="VK145" s="55"/>
      <c r="VL145" s="55"/>
      <c r="VM145" s="55"/>
      <c r="VN145" s="55"/>
      <c r="VO145" s="55"/>
      <c r="VP145" s="55"/>
      <c r="VQ145" s="55"/>
      <c r="VR145" s="55"/>
      <c r="VS145" s="55"/>
      <c r="VT145" s="55"/>
      <c r="VU145" s="55"/>
      <c r="VV145" s="55"/>
      <c r="VW145" s="55"/>
      <c r="VX145" s="55"/>
      <c r="VY145" s="55"/>
      <c r="VZ145" s="55"/>
      <c r="WA145" s="55"/>
      <c r="WB145" s="55"/>
      <c r="WC145" s="55"/>
      <c r="WD145" s="55"/>
      <c r="WE145" s="55"/>
      <c r="WF145" s="55"/>
      <c r="WG145" s="55"/>
      <c r="WH145" s="55"/>
      <c r="WI145" s="55"/>
      <c r="WJ145" s="55"/>
      <c r="WK145" s="55"/>
      <c r="WL145" s="55"/>
      <c r="WM145" s="55"/>
      <c r="WN145" s="55"/>
      <c r="WO145" s="55"/>
      <c r="WP145" s="55"/>
      <c r="WQ145" s="55"/>
      <c r="WR145" s="55"/>
      <c r="WS145" s="55"/>
      <c r="WT145" s="55"/>
      <c r="WU145" s="55"/>
      <c r="WV145" s="55"/>
      <c r="WW145" s="55"/>
      <c r="WX145" s="55"/>
      <c r="WY145" s="55"/>
      <c r="WZ145" s="55"/>
      <c r="XA145" s="55"/>
      <c r="XB145" s="55"/>
      <c r="XC145" s="55"/>
      <c r="XD145" s="55"/>
      <c r="XE145" s="55"/>
      <c r="XF145" s="55"/>
      <c r="XG145" s="55"/>
      <c r="XH145" s="55"/>
      <c r="XI145" s="55"/>
      <c r="XJ145" s="55"/>
      <c r="XK145" s="55"/>
      <c r="XL145" s="55"/>
      <c r="XM145" s="55"/>
      <c r="XN145" s="55"/>
      <c r="XO145" s="55"/>
      <c r="XP145" s="55"/>
      <c r="XQ145" s="55"/>
      <c r="XR145" s="55"/>
      <c r="XS145" s="55"/>
      <c r="XT145" s="55"/>
      <c r="XU145" s="55"/>
      <c r="XV145" s="55"/>
      <c r="XW145" s="55"/>
      <c r="XX145" s="55"/>
      <c r="XY145" s="55"/>
      <c r="XZ145" s="55"/>
      <c r="YA145" s="55"/>
      <c r="YB145" s="55"/>
      <c r="YC145" s="55"/>
      <c r="YD145" s="55"/>
      <c r="YE145" s="55"/>
      <c r="YF145" s="55"/>
      <c r="YG145" s="55"/>
      <c r="YH145" s="55"/>
      <c r="YI145" s="55"/>
      <c r="YJ145" s="55"/>
      <c r="YK145" s="55"/>
      <c r="YL145" s="55"/>
      <c r="YM145" s="55"/>
      <c r="YN145" s="55"/>
      <c r="YO145" s="55"/>
      <c r="YP145" s="55"/>
      <c r="YQ145" s="55"/>
      <c r="YR145" s="55"/>
      <c r="YS145" s="55"/>
      <c r="YT145" s="55"/>
      <c r="YU145" s="55"/>
      <c r="YV145" s="55"/>
      <c r="YW145" s="55"/>
      <c r="YX145" s="55"/>
      <c r="YY145" s="55"/>
      <c r="YZ145" s="55"/>
      <c r="ZA145" s="55"/>
      <c r="ZB145" s="55"/>
      <c r="ZC145" s="55"/>
      <c r="ZD145" s="55"/>
      <c r="ZE145" s="55"/>
      <c r="ZF145" s="55"/>
      <c r="ZG145" s="55"/>
      <c r="ZH145" s="55"/>
      <c r="ZI145" s="55"/>
      <c r="ZJ145" s="55"/>
      <c r="ZK145" s="55"/>
      <c r="ZL145" s="55"/>
      <c r="ZM145" s="55"/>
      <c r="ZN145" s="55"/>
      <c r="ZO145" s="55"/>
      <c r="ZP145" s="55"/>
      <c r="ZQ145" s="55"/>
      <c r="ZR145" s="55"/>
      <c r="ZS145" s="55"/>
      <c r="ZT145" s="55"/>
      <c r="ZU145" s="55"/>
      <c r="ZV145" s="55"/>
      <c r="ZW145" s="55"/>
      <c r="ZX145" s="55"/>
      <c r="ZY145" s="55"/>
      <c r="ZZ145" s="55"/>
      <c r="AAA145" s="55"/>
      <c r="AAB145" s="55"/>
      <c r="AAC145" s="55"/>
      <c r="AAD145" s="55"/>
      <c r="AAE145" s="55"/>
      <c r="AAF145" s="55"/>
      <c r="AAG145" s="55"/>
      <c r="AAH145" s="55"/>
      <c r="AAI145" s="55"/>
      <c r="AAJ145" s="55"/>
      <c r="AAK145" s="55"/>
      <c r="AAL145" s="55"/>
      <c r="AAM145" s="55"/>
      <c r="AAN145" s="55"/>
      <c r="AAO145" s="55"/>
      <c r="AAP145" s="55"/>
      <c r="AAQ145" s="55"/>
      <c r="AAR145" s="55"/>
      <c r="AAS145" s="55"/>
      <c r="AAT145" s="55"/>
      <c r="AAU145" s="55"/>
      <c r="AAV145" s="55"/>
      <c r="AAW145" s="55"/>
      <c r="AAX145" s="55"/>
      <c r="AAY145" s="55"/>
      <c r="AAZ145" s="55"/>
      <c r="ABA145" s="55"/>
      <c r="ABB145" s="55"/>
      <c r="ABC145" s="55"/>
      <c r="ABD145" s="55"/>
      <c r="ABE145" s="55"/>
      <c r="ABF145" s="55"/>
      <c r="ABG145" s="55"/>
      <c r="ABH145" s="55"/>
      <c r="ABI145" s="55"/>
      <c r="ABJ145" s="55"/>
      <c r="ABK145" s="55"/>
      <c r="ABL145" s="55"/>
      <c r="ABM145" s="55"/>
      <c r="ABN145" s="55"/>
      <c r="ABO145" s="55"/>
      <c r="ABP145" s="55"/>
      <c r="ABQ145" s="55"/>
      <c r="ABR145" s="55"/>
      <c r="ABS145" s="55"/>
      <c r="ABT145" s="55"/>
      <c r="ABU145" s="55"/>
      <c r="ABV145" s="55"/>
      <c r="ABW145" s="55"/>
      <c r="ABX145" s="55"/>
      <c r="ABY145" s="55"/>
      <c r="ABZ145" s="55"/>
      <c r="ACA145" s="55"/>
      <c r="ACB145" s="55"/>
      <c r="ACC145" s="55"/>
      <c r="ACD145" s="55"/>
      <c r="ACE145" s="55"/>
      <c r="ACF145" s="55"/>
      <c r="ACG145" s="55"/>
      <c r="ACH145" s="55"/>
      <c r="ACI145" s="55"/>
      <c r="ACJ145" s="55"/>
      <c r="ACK145" s="55"/>
      <c r="ACL145" s="55"/>
      <c r="ACM145" s="55"/>
      <c r="ACN145" s="55"/>
      <c r="ACO145" s="55"/>
      <c r="ACP145" s="55"/>
      <c r="ACQ145" s="55"/>
      <c r="ACR145" s="55"/>
      <c r="ACS145" s="55"/>
      <c r="ACT145" s="55"/>
      <c r="ACU145" s="55"/>
      <c r="ACV145" s="55"/>
      <c r="ACW145" s="55"/>
      <c r="ACX145" s="55"/>
      <c r="ACY145" s="55"/>
      <c r="ACZ145" s="55"/>
      <c r="ADA145" s="55"/>
      <c r="ADB145" s="55"/>
      <c r="ADC145" s="55"/>
      <c r="ADD145" s="55"/>
      <c r="ADE145" s="55"/>
      <c r="ADF145" s="55"/>
      <c r="ADG145" s="55"/>
      <c r="ADH145" s="55"/>
      <c r="ADI145" s="55"/>
      <c r="ADJ145" s="55"/>
      <c r="ADK145" s="55"/>
      <c r="ADL145" s="55"/>
      <c r="ADM145" s="55"/>
      <c r="ADN145" s="55"/>
      <c r="ADO145" s="55"/>
      <c r="ADP145" s="55"/>
      <c r="ADQ145" s="55"/>
      <c r="ADR145" s="55"/>
      <c r="ADS145" s="55"/>
      <c r="ADT145" s="55"/>
      <c r="ADU145" s="55"/>
      <c r="ADV145" s="55"/>
      <c r="ADW145" s="55"/>
      <c r="ADX145" s="55"/>
      <c r="ADY145" s="55"/>
      <c r="ADZ145" s="55"/>
      <c r="AEA145" s="55"/>
      <c r="AEB145" s="55"/>
      <c r="AEC145" s="55"/>
      <c r="AED145" s="55"/>
      <c r="AEE145" s="55"/>
      <c r="AEF145" s="55"/>
      <c r="AEG145" s="55"/>
      <c r="AEH145" s="55"/>
      <c r="AEI145" s="55"/>
      <c r="AEJ145" s="55"/>
      <c r="AEK145" s="55"/>
      <c r="AEL145" s="55"/>
      <c r="AEM145" s="55"/>
      <c r="AEN145" s="55"/>
      <c r="AEO145" s="55"/>
      <c r="AEP145" s="55"/>
      <c r="AEQ145" s="55"/>
      <c r="AER145" s="55"/>
      <c r="AES145" s="55"/>
      <c r="AET145" s="55"/>
      <c r="AEU145" s="55"/>
      <c r="AEV145" s="55"/>
      <c r="AEW145" s="55"/>
      <c r="AEX145" s="55"/>
      <c r="AEY145" s="55"/>
      <c r="AEZ145" s="55"/>
      <c r="AFA145" s="55"/>
      <c r="AFB145" s="55"/>
      <c r="AFC145" s="55"/>
      <c r="AFD145" s="55"/>
      <c r="AFE145" s="55"/>
      <c r="AFF145" s="55"/>
      <c r="AFG145" s="55"/>
      <c r="AFH145" s="55"/>
      <c r="AFI145" s="55"/>
      <c r="AFJ145" s="55"/>
      <c r="AFK145" s="55"/>
      <c r="AFL145" s="55"/>
      <c r="AFM145" s="55"/>
      <c r="AFN145" s="55"/>
      <c r="AFO145" s="55"/>
      <c r="AFP145" s="55"/>
      <c r="AFQ145" s="55"/>
      <c r="AFR145" s="55"/>
      <c r="AFS145" s="55"/>
      <c r="AFT145" s="55"/>
      <c r="AFU145" s="55"/>
      <c r="AFV145" s="55"/>
      <c r="AFW145" s="55"/>
      <c r="AFX145" s="55"/>
      <c r="AFY145" s="55"/>
      <c r="AFZ145" s="55"/>
      <c r="AGA145" s="55"/>
      <c r="AGB145" s="55"/>
      <c r="AGC145" s="55"/>
      <c r="AGD145" s="55"/>
      <c r="AGE145" s="55"/>
      <c r="AGF145" s="55"/>
      <c r="AGG145" s="55"/>
      <c r="AGH145" s="55"/>
      <c r="AGI145" s="55"/>
      <c r="AGJ145" s="55"/>
      <c r="AGK145" s="55"/>
      <c r="AGL145" s="55"/>
      <c r="AGM145" s="55"/>
      <c r="AGN145" s="55"/>
      <c r="AGO145" s="55"/>
      <c r="AGP145" s="55"/>
      <c r="AGQ145" s="55"/>
      <c r="AGR145" s="55"/>
      <c r="AGS145" s="55"/>
      <c r="AGT145" s="55"/>
      <c r="AGU145" s="55"/>
      <c r="AGV145" s="55"/>
      <c r="AGW145" s="55"/>
      <c r="AGX145" s="55"/>
      <c r="AGY145" s="55"/>
      <c r="AGZ145" s="55"/>
      <c r="AHA145" s="55"/>
      <c r="AHB145" s="55"/>
      <c r="AHC145" s="55"/>
      <c r="AHD145" s="55"/>
      <c r="AHE145" s="55"/>
      <c r="AHF145" s="55"/>
      <c r="AHG145" s="55"/>
      <c r="AHH145" s="55"/>
      <c r="AHI145" s="55"/>
      <c r="AHJ145" s="55"/>
      <c r="AHK145" s="55"/>
      <c r="AHL145" s="55"/>
      <c r="AHM145" s="55"/>
      <c r="AHN145" s="55"/>
      <c r="AHO145" s="55"/>
      <c r="AHP145" s="55"/>
      <c r="AHQ145" s="55"/>
      <c r="AHR145" s="55"/>
      <c r="AHS145" s="55"/>
      <c r="AHT145" s="55"/>
      <c r="AHU145" s="55"/>
      <c r="AHV145" s="55"/>
      <c r="AHW145" s="55"/>
      <c r="AHX145" s="55"/>
      <c r="AHY145" s="55"/>
      <c r="AHZ145" s="55"/>
      <c r="AIA145" s="55"/>
      <c r="AIB145" s="55"/>
      <c r="AIC145" s="55"/>
      <c r="AID145" s="55"/>
      <c r="AIE145" s="55"/>
      <c r="AIF145" s="55"/>
      <c r="AIG145" s="55"/>
      <c r="AIH145" s="55"/>
      <c r="AII145" s="55"/>
      <c r="AIJ145" s="55"/>
      <c r="AIK145" s="55"/>
      <c r="AIL145" s="55"/>
      <c r="AIM145" s="55"/>
      <c r="AIN145" s="55"/>
      <c r="AIO145" s="55"/>
      <c r="AIP145" s="55"/>
      <c r="AIQ145" s="55"/>
      <c r="AIR145" s="55"/>
      <c r="AIS145" s="55"/>
      <c r="AIT145" s="55"/>
      <c r="AIU145" s="55"/>
      <c r="AIV145" s="55"/>
      <c r="AIW145" s="55"/>
      <c r="AIX145" s="55"/>
      <c r="AIY145" s="55"/>
      <c r="AIZ145" s="55"/>
      <c r="AJA145" s="55"/>
      <c r="AJB145" s="55"/>
      <c r="AJC145" s="55"/>
      <c r="AJD145" s="55"/>
      <c r="AJE145" s="55"/>
      <c r="AJF145" s="55"/>
      <c r="AJG145" s="55"/>
      <c r="AJH145" s="55"/>
      <c r="AJI145" s="55"/>
      <c r="AJJ145" s="55"/>
      <c r="AJK145" s="55"/>
      <c r="AJL145" s="55"/>
      <c r="AJM145" s="55"/>
      <c r="AJN145" s="55"/>
      <c r="AJO145" s="55"/>
      <c r="AJP145" s="55"/>
      <c r="AJQ145" s="55"/>
      <c r="AJR145" s="55"/>
      <c r="AJS145" s="55"/>
      <c r="AJT145" s="55"/>
      <c r="AJU145" s="55"/>
      <c r="AJV145" s="55"/>
      <c r="AJW145" s="55"/>
      <c r="AJX145" s="55"/>
      <c r="AJY145" s="55"/>
      <c r="AJZ145" s="55"/>
      <c r="AKA145" s="55"/>
      <c r="AKB145" s="55"/>
      <c r="AKC145" s="55"/>
      <c r="AKD145" s="55"/>
      <c r="AKE145" s="55"/>
      <c r="AKF145" s="55"/>
      <c r="AKG145" s="55"/>
      <c r="AKH145" s="55"/>
      <c r="AKI145" s="55"/>
      <c r="AKJ145" s="55"/>
      <c r="AKK145" s="55"/>
      <c r="AKL145" s="55"/>
      <c r="AKM145" s="55"/>
      <c r="AKN145" s="55"/>
      <c r="AKO145" s="55"/>
      <c r="AKP145" s="55"/>
      <c r="AKQ145" s="55"/>
      <c r="AKR145" s="55"/>
      <c r="AKS145" s="55"/>
      <c r="AKT145" s="55"/>
      <c r="AKU145" s="55"/>
      <c r="AKV145" s="55"/>
      <c r="AKW145" s="55"/>
      <c r="AKX145" s="55"/>
      <c r="AKY145" s="55"/>
      <c r="AKZ145" s="55"/>
      <c r="ALA145" s="55"/>
      <c r="ALB145" s="55"/>
      <c r="ALC145" s="55"/>
      <c r="ALD145" s="55"/>
      <c r="ALE145" s="55"/>
      <c r="ALF145" s="55"/>
      <c r="ALG145" s="55"/>
      <c r="ALH145" s="55"/>
      <c r="ALI145" s="55"/>
      <c r="ALJ145" s="55"/>
      <c r="ALK145" s="55"/>
      <c r="ALL145" s="55"/>
      <c r="ALM145" s="55"/>
      <c r="ALN145" s="55"/>
      <c r="ALO145" s="55"/>
      <c r="ALP145" s="55"/>
      <c r="ALQ145" s="55"/>
      <c r="ALR145" s="55"/>
      <c r="ALS145" s="55"/>
      <c r="ALT145" s="55"/>
      <c r="ALU145" s="55"/>
      <c r="ALV145" s="55"/>
      <c r="ALW145" s="55"/>
      <c r="ALX145" s="55"/>
      <c r="ALY145" s="55"/>
      <c r="ALZ145" s="55"/>
      <c r="AMA145" s="55"/>
      <c r="AMB145" s="55"/>
      <c r="AMC145" s="55"/>
      <c r="AMD145" s="55"/>
      <c r="AME145" s="55"/>
      <c r="AMF145" s="55"/>
      <c r="AMG145" s="55"/>
      <c r="AMH145" s="55"/>
      <c r="AMI145" s="55"/>
      <c r="AMJ145" s="55"/>
      <c r="AMK145" s="55"/>
      <c r="AML145" s="55"/>
      <c r="AMM145" s="55"/>
      <c r="AMN145" s="55"/>
      <c r="AMO145" s="55"/>
      <c r="AMP145" s="55"/>
      <c r="AMQ145" s="55"/>
      <c r="AMR145" s="55"/>
      <c r="AMS145" s="55"/>
      <c r="AMT145" s="55"/>
      <c r="AMU145" s="55"/>
      <c r="AMV145" s="55"/>
      <c r="AMW145" s="55"/>
      <c r="AMX145" s="55"/>
      <c r="AMY145" s="55"/>
      <c r="AMZ145" s="55"/>
      <c r="ANA145" s="55"/>
      <c r="ANB145" s="55"/>
      <c r="ANC145" s="55"/>
      <c r="AND145" s="55"/>
      <c r="ANE145" s="55"/>
      <c r="ANF145" s="55"/>
      <c r="ANG145" s="55"/>
      <c r="ANH145" s="55"/>
      <c r="ANI145" s="55"/>
      <c r="ANJ145" s="55"/>
      <c r="ANK145" s="55"/>
      <c r="ANL145" s="55"/>
      <c r="ANM145" s="55"/>
      <c r="ANN145" s="55"/>
      <c r="ANO145" s="55"/>
      <c r="ANP145" s="55"/>
      <c r="ANQ145" s="55"/>
      <c r="ANR145" s="55"/>
      <c r="ANS145" s="55"/>
      <c r="ANT145" s="55"/>
      <c r="ANU145" s="55"/>
      <c r="ANV145" s="55"/>
      <c r="ANW145" s="55"/>
      <c r="ANX145" s="55"/>
      <c r="ANY145" s="55"/>
      <c r="ANZ145" s="55"/>
      <c r="AOA145" s="55"/>
      <c r="AOB145" s="55"/>
      <c r="AOC145" s="55"/>
      <c r="AOD145" s="55"/>
      <c r="AOE145" s="55"/>
      <c r="AOF145" s="55"/>
      <c r="AOG145" s="55"/>
      <c r="AOH145" s="55"/>
      <c r="AOI145" s="55"/>
      <c r="AOJ145" s="55"/>
      <c r="AOK145" s="55"/>
      <c r="AOL145" s="55"/>
      <c r="AOM145" s="55"/>
      <c r="AON145" s="55"/>
      <c r="AOO145" s="55"/>
      <c r="AOP145" s="55"/>
      <c r="AOQ145" s="55"/>
      <c r="AOR145" s="55"/>
      <c r="AOS145" s="55"/>
      <c r="AOT145" s="55"/>
      <c r="AOU145" s="55"/>
      <c r="AOV145" s="55"/>
      <c r="AOW145" s="55"/>
      <c r="AOX145" s="55"/>
      <c r="AOY145" s="55"/>
      <c r="AOZ145" s="55"/>
      <c r="APA145" s="55"/>
      <c r="APB145" s="55"/>
      <c r="APC145" s="55"/>
      <c r="APD145" s="55"/>
      <c r="APE145" s="55"/>
      <c r="APF145" s="55"/>
      <c r="APG145" s="55"/>
      <c r="APH145" s="55"/>
      <c r="API145" s="55"/>
      <c r="APJ145" s="55"/>
      <c r="APK145" s="55"/>
      <c r="APL145" s="55"/>
      <c r="APM145" s="55"/>
      <c r="APN145" s="55"/>
      <c r="APO145" s="55"/>
      <c r="APP145" s="55"/>
      <c r="APQ145" s="55"/>
      <c r="APR145" s="55"/>
      <c r="APS145" s="55"/>
      <c r="APT145" s="55"/>
      <c r="APU145" s="55"/>
      <c r="APV145" s="55"/>
      <c r="APW145" s="55"/>
      <c r="APX145" s="55"/>
      <c r="APY145" s="55"/>
      <c r="APZ145" s="55"/>
      <c r="AQA145" s="55"/>
      <c r="AQB145" s="55"/>
      <c r="AQC145" s="55"/>
      <c r="AQD145" s="55"/>
      <c r="AQE145" s="55"/>
      <c r="AQF145" s="55"/>
      <c r="AQG145" s="55"/>
      <c r="AQH145" s="55"/>
      <c r="AQI145" s="55"/>
      <c r="AQJ145" s="55"/>
      <c r="AQK145" s="55"/>
      <c r="AQL145" s="55"/>
      <c r="AQM145" s="55"/>
      <c r="AQN145" s="55"/>
      <c r="AQO145" s="55"/>
      <c r="AQP145" s="55"/>
      <c r="AQQ145" s="55"/>
      <c r="AQR145" s="55"/>
      <c r="AQS145" s="55"/>
      <c r="AQT145" s="55"/>
      <c r="AQU145" s="55"/>
      <c r="AQV145" s="55"/>
      <c r="AQW145" s="55"/>
      <c r="AQX145" s="55"/>
      <c r="AQY145" s="55"/>
      <c r="AQZ145" s="55"/>
      <c r="ARA145" s="55"/>
      <c r="ARB145" s="55"/>
      <c r="ARC145" s="55"/>
      <c r="ARD145" s="55"/>
      <c r="ARE145" s="55"/>
      <c r="ARF145" s="55"/>
      <c r="ARG145" s="55"/>
      <c r="ARH145" s="55"/>
      <c r="ARI145" s="55"/>
      <c r="ARJ145" s="55"/>
      <c r="ARK145" s="55"/>
      <c r="ARL145" s="55"/>
      <c r="ARM145" s="55"/>
      <c r="ARN145" s="55"/>
      <c r="ARO145" s="55"/>
      <c r="ARP145" s="55"/>
      <c r="ARQ145" s="55"/>
      <c r="ARR145" s="55"/>
      <c r="ARS145" s="55"/>
      <c r="ART145" s="55"/>
      <c r="ARU145" s="55"/>
      <c r="ARV145" s="55"/>
      <c r="ARW145" s="55"/>
      <c r="ARX145" s="55"/>
      <c r="ARY145" s="55"/>
      <c r="ARZ145" s="55"/>
      <c r="ASA145" s="55"/>
      <c r="ASB145" s="55"/>
      <c r="ASC145" s="55"/>
      <c r="ASD145" s="55"/>
      <c r="ASE145" s="55"/>
      <c r="ASF145" s="55"/>
      <c r="ASG145" s="55"/>
      <c r="ASH145" s="55"/>
      <c r="ASI145" s="55"/>
      <c r="ASJ145" s="55"/>
      <c r="ASK145" s="55"/>
      <c r="ASL145" s="55"/>
      <c r="ASM145" s="55"/>
      <c r="ASN145" s="55"/>
      <c r="ASO145" s="55"/>
      <c r="ASP145" s="55"/>
      <c r="ASQ145" s="55"/>
      <c r="ASR145" s="55"/>
      <c r="ASS145" s="55"/>
      <c r="AST145" s="55"/>
      <c r="ASU145" s="55"/>
      <c r="ASV145" s="55"/>
      <c r="ASW145" s="55"/>
      <c r="ASX145" s="55"/>
      <c r="ASY145" s="55"/>
      <c r="ASZ145" s="55"/>
      <c r="ATA145" s="55"/>
      <c r="ATB145" s="55"/>
      <c r="ATC145" s="55"/>
      <c r="ATD145" s="55"/>
      <c r="ATE145" s="55"/>
      <c r="ATF145" s="55"/>
      <c r="ATG145" s="55"/>
      <c r="ATH145" s="55"/>
      <c r="ATI145" s="55"/>
      <c r="ATJ145" s="55"/>
      <c r="ATK145" s="55"/>
      <c r="ATL145" s="55"/>
      <c r="ATM145" s="55"/>
      <c r="ATN145" s="55"/>
      <c r="ATO145" s="55"/>
      <c r="ATP145" s="55"/>
      <c r="ATQ145" s="55"/>
      <c r="ATR145" s="55"/>
      <c r="ATS145" s="55"/>
      <c r="ATT145" s="55"/>
      <c r="ATU145" s="55"/>
      <c r="ATV145" s="55"/>
      <c r="ATW145" s="55"/>
      <c r="ATX145" s="55"/>
      <c r="ATY145" s="55"/>
      <c r="ATZ145" s="55"/>
      <c r="AUA145" s="55"/>
      <c r="AUB145" s="55"/>
      <c r="AUC145" s="55"/>
      <c r="AUD145" s="55"/>
      <c r="AUE145" s="55"/>
      <c r="AUF145" s="55"/>
      <c r="AUG145" s="55"/>
      <c r="AUH145" s="55"/>
      <c r="AUI145" s="55"/>
      <c r="AUJ145" s="55"/>
      <c r="AUK145" s="55"/>
      <c r="AUL145" s="55"/>
      <c r="AUM145" s="55"/>
      <c r="AUN145" s="55"/>
      <c r="AUO145" s="55"/>
      <c r="AUP145" s="55"/>
      <c r="AUQ145" s="55"/>
      <c r="AUR145" s="55"/>
      <c r="AUS145" s="55"/>
      <c r="AUT145" s="55"/>
      <c r="AUU145" s="55"/>
      <c r="AUV145" s="55"/>
      <c r="AUW145" s="55"/>
      <c r="AUX145" s="55"/>
      <c r="AUY145" s="55"/>
      <c r="AUZ145" s="55"/>
      <c r="AVA145" s="55"/>
      <c r="AVB145" s="55"/>
      <c r="AVC145" s="55"/>
      <c r="AVD145" s="55"/>
      <c r="AVE145" s="55"/>
      <c r="AVF145" s="55"/>
      <c r="AVG145" s="55"/>
      <c r="AVH145" s="55"/>
      <c r="AVI145" s="55"/>
      <c r="AVJ145" s="55"/>
      <c r="AVK145" s="55"/>
      <c r="AVL145" s="55"/>
      <c r="AVM145" s="55"/>
      <c r="AVN145" s="55"/>
      <c r="AVO145" s="55"/>
      <c r="AVP145" s="55"/>
      <c r="AVQ145" s="55"/>
      <c r="AVR145" s="55"/>
      <c r="AVS145" s="55"/>
      <c r="AVT145" s="55"/>
      <c r="AVU145" s="55"/>
      <c r="AVV145" s="55"/>
      <c r="AVW145" s="55"/>
      <c r="AVX145" s="55"/>
      <c r="AVY145" s="55"/>
      <c r="AVZ145" s="55"/>
      <c r="AWA145" s="55"/>
      <c r="AWB145" s="55"/>
      <c r="AWC145" s="55"/>
      <c r="AWD145" s="55"/>
      <c r="AWE145" s="55"/>
      <c r="AWF145" s="55"/>
      <c r="AWG145" s="55"/>
      <c r="AWH145" s="55"/>
      <c r="AWI145" s="55"/>
      <c r="AWJ145" s="55"/>
      <c r="AWK145" s="55"/>
      <c r="AWL145" s="55"/>
      <c r="AWM145" s="55"/>
      <c r="AWN145" s="55"/>
      <c r="AWO145" s="55"/>
      <c r="AWP145" s="55"/>
      <c r="AWQ145" s="55"/>
      <c r="AWR145" s="55"/>
      <c r="AWS145" s="55"/>
      <c r="AWT145" s="55"/>
      <c r="AWU145" s="55"/>
      <c r="AWV145" s="55"/>
      <c r="AWW145" s="55"/>
      <c r="AWX145" s="55"/>
      <c r="AWY145" s="55"/>
      <c r="AWZ145" s="55"/>
      <c r="AXA145" s="55"/>
      <c r="AXB145" s="55"/>
      <c r="AXC145" s="55"/>
      <c r="AXD145" s="55"/>
      <c r="AXE145" s="55"/>
      <c r="AXF145" s="55"/>
      <c r="AXG145" s="55"/>
      <c r="AXH145" s="55"/>
      <c r="AXI145" s="55"/>
      <c r="AXJ145" s="55"/>
      <c r="AXK145" s="55"/>
      <c r="AXL145" s="55"/>
      <c r="AXM145" s="55"/>
      <c r="AXN145" s="55"/>
      <c r="AXO145" s="55"/>
      <c r="AXP145" s="55"/>
      <c r="AXQ145" s="55"/>
      <c r="AXR145" s="55"/>
      <c r="AXS145" s="55"/>
      <c r="AXT145" s="55"/>
      <c r="AXU145" s="55"/>
      <c r="AXV145" s="55"/>
      <c r="AXW145" s="55"/>
      <c r="AXX145" s="55"/>
      <c r="AXY145" s="55"/>
      <c r="AXZ145" s="55"/>
      <c r="AYA145" s="55"/>
      <c r="AYB145" s="55"/>
      <c r="AYC145" s="55"/>
      <c r="AYD145" s="55"/>
      <c r="AYE145" s="55"/>
      <c r="AYF145" s="55"/>
      <c r="AYG145" s="55"/>
      <c r="AYH145" s="55"/>
      <c r="AYI145" s="55"/>
      <c r="AYJ145" s="55"/>
      <c r="AYK145" s="55"/>
      <c r="AYL145" s="55"/>
      <c r="AYM145" s="55"/>
      <c r="AYN145" s="55"/>
      <c r="AYO145" s="55"/>
      <c r="AYP145" s="55"/>
      <c r="AYQ145" s="55"/>
      <c r="AYR145" s="55"/>
      <c r="AYS145" s="55"/>
      <c r="AYT145" s="55"/>
      <c r="AYU145" s="55"/>
      <c r="AYV145" s="55"/>
      <c r="AYW145" s="55"/>
      <c r="AYX145" s="55"/>
      <c r="AYY145" s="55"/>
      <c r="AYZ145" s="55"/>
      <c r="AZA145" s="55"/>
      <c r="AZB145" s="55"/>
      <c r="AZC145" s="55"/>
      <c r="AZD145" s="55"/>
      <c r="AZE145" s="55"/>
      <c r="AZF145" s="55"/>
      <c r="AZG145" s="55"/>
      <c r="AZH145" s="55"/>
      <c r="AZI145" s="55"/>
      <c r="AZJ145" s="55"/>
      <c r="AZK145" s="55"/>
      <c r="AZL145" s="55"/>
      <c r="AZM145" s="55"/>
      <c r="AZN145" s="55"/>
      <c r="AZO145" s="55"/>
      <c r="AZP145" s="55"/>
      <c r="AZQ145" s="55"/>
      <c r="AZR145" s="55"/>
      <c r="AZS145" s="55"/>
      <c r="AZT145" s="55"/>
      <c r="AZU145" s="55"/>
      <c r="AZV145" s="55"/>
      <c r="AZW145" s="55"/>
      <c r="AZX145" s="55"/>
      <c r="AZY145" s="55"/>
      <c r="AZZ145" s="55"/>
      <c r="BAA145" s="55"/>
      <c r="BAB145" s="55"/>
      <c r="BAC145" s="55"/>
      <c r="BAD145" s="55"/>
      <c r="BAE145" s="55"/>
      <c r="BAF145" s="55"/>
      <c r="BAG145" s="55"/>
      <c r="BAH145" s="55"/>
      <c r="BAI145" s="55"/>
      <c r="BAJ145" s="55"/>
      <c r="BAK145" s="55"/>
      <c r="BAL145" s="55"/>
      <c r="BAM145" s="55"/>
      <c r="BAN145" s="55"/>
      <c r="BAO145" s="55"/>
      <c r="BAP145" s="55"/>
      <c r="BAQ145" s="55"/>
      <c r="BAR145" s="55"/>
      <c r="BAS145" s="55"/>
      <c r="BAT145" s="55"/>
      <c r="BAU145" s="55"/>
      <c r="BAV145" s="55"/>
      <c r="BAW145" s="55"/>
      <c r="BAX145" s="55"/>
      <c r="BAY145" s="55"/>
      <c r="BAZ145" s="55"/>
      <c r="BBA145" s="55"/>
      <c r="BBB145" s="55"/>
      <c r="BBC145" s="55"/>
      <c r="BBD145" s="55"/>
      <c r="BBE145" s="55"/>
      <c r="BBF145" s="55"/>
      <c r="BBG145" s="55"/>
      <c r="BBH145" s="55"/>
      <c r="BBI145" s="55"/>
      <c r="BBJ145" s="55"/>
      <c r="BBK145" s="55"/>
      <c r="BBL145" s="55"/>
      <c r="BBM145" s="55"/>
      <c r="BBN145" s="55"/>
      <c r="BBO145" s="55"/>
      <c r="BBP145" s="55"/>
      <c r="BBQ145" s="55"/>
      <c r="BBR145" s="55"/>
      <c r="BBS145" s="55"/>
      <c r="BBT145" s="55"/>
      <c r="BBU145" s="55"/>
      <c r="BBV145" s="55"/>
      <c r="BBW145" s="55"/>
      <c r="BBX145" s="55"/>
      <c r="BBY145" s="55"/>
      <c r="BBZ145" s="55"/>
      <c r="BCA145" s="55"/>
      <c r="BCB145" s="55"/>
      <c r="BCC145" s="55"/>
      <c r="BCD145" s="55"/>
      <c r="BCE145" s="55"/>
      <c r="BCF145" s="55"/>
      <c r="BCG145" s="55"/>
      <c r="BCH145" s="55"/>
      <c r="BCI145" s="55"/>
      <c r="BCJ145" s="55"/>
      <c r="BCK145" s="55"/>
      <c r="BCL145" s="55"/>
      <c r="BCM145" s="55"/>
      <c r="BCN145" s="55"/>
      <c r="BCO145" s="55"/>
      <c r="BCP145" s="55"/>
      <c r="BCQ145" s="55"/>
      <c r="BCR145" s="55"/>
      <c r="BCS145" s="55"/>
      <c r="BCT145" s="55"/>
      <c r="BCU145" s="55"/>
      <c r="BCV145" s="55"/>
      <c r="BCW145" s="55"/>
      <c r="BCX145" s="55"/>
      <c r="BCY145" s="55"/>
      <c r="BCZ145" s="55"/>
      <c r="BDA145" s="55"/>
      <c r="BDB145" s="55"/>
      <c r="BDC145" s="55"/>
      <c r="BDD145" s="55"/>
      <c r="BDE145" s="55"/>
      <c r="BDF145" s="55"/>
      <c r="BDG145" s="55"/>
      <c r="BDH145" s="55"/>
      <c r="BDI145" s="55"/>
      <c r="BDJ145" s="55"/>
      <c r="BDK145" s="55"/>
      <c r="BDL145" s="55"/>
      <c r="BDM145" s="55"/>
      <c r="BDN145" s="55"/>
      <c r="BDO145" s="55"/>
      <c r="BDP145" s="55"/>
      <c r="BDQ145" s="55"/>
      <c r="BDR145" s="55"/>
      <c r="BDS145" s="55"/>
      <c r="BDT145" s="55"/>
      <c r="BDU145" s="55"/>
      <c r="BDV145" s="55"/>
      <c r="BDW145" s="55"/>
      <c r="BDX145" s="55"/>
      <c r="BDY145" s="55"/>
      <c r="BDZ145" s="55"/>
      <c r="BEA145" s="55"/>
      <c r="BEB145" s="55"/>
      <c r="BEC145" s="55"/>
      <c r="BED145" s="55"/>
      <c r="BEE145" s="55"/>
      <c r="BEF145" s="55"/>
      <c r="BEG145" s="55"/>
      <c r="BEH145" s="55"/>
      <c r="BEI145" s="55"/>
      <c r="BEJ145" s="55"/>
      <c r="BEK145" s="55"/>
      <c r="BEL145" s="55"/>
      <c r="BEM145" s="55"/>
      <c r="BEN145" s="55"/>
      <c r="BEO145" s="55"/>
      <c r="BEP145" s="55"/>
      <c r="BEQ145" s="55"/>
      <c r="BER145" s="55"/>
      <c r="BES145" s="55"/>
      <c r="BET145" s="55"/>
      <c r="BEU145" s="55"/>
      <c r="BEV145" s="55"/>
      <c r="BEW145" s="55"/>
      <c r="BEX145" s="55"/>
      <c r="BEY145" s="55"/>
      <c r="BEZ145" s="55"/>
      <c r="BFA145" s="55"/>
      <c r="BFB145" s="55"/>
      <c r="BFC145" s="55"/>
      <c r="BFD145" s="55"/>
      <c r="BFE145" s="55"/>
      <c r="BFF145" s="55"/>
      <c r="BFG145" s="55"/>
      <c r="BFH145" s="55"/>
      <c r="BFI145" s="55"/>
      <c r="BFJ145" s="55"/>
      <c r="BFK145" s="55"/>
      <c r="BFL145" s="55"/>
      <c r="BFM145" s="55"/>
      <c r="BFN145" s="55"/>
      <c r="BFO145" s="55"/>
      <c r="BFP145" s="55"/>
      <c r="BFQ145" s="55"/>
      <c r="BFR145" s="55"/>
      <c r="BFS145" s="55"/>
      <c r="BFT145" s="55"/>
      <c r="BFU145" s="55"/>
      <c r="BFV145" s="55"/>
      <c r="BFW145" s="55"/>
      <c r="BFX145" s="55"/>
      <c r="BFY145" s="55"/>
      <c r="BFZ145" s="55"/>
      <c r="BGA145" s="55"/>
      <c r="BGB145" s="55"/>
      <c r="BGC145" s="55"/>
      <c r="BGD145" s="55"/>
      <c r="BGE145" s="55"/>
      <c r="BGF145" s="55"/>
      <c r="BGG145" s="55"/>
      <c r="BGH145" s="55"/>
      <c r="BGI145" s="55"/>
      <c r="BGJ145" s="55"/>
      <c r="BGK145" s="55"/>
      <c r="BGL145" s="55"/>
      <c r="BGM145" s="55"/>
      <c r="BGN145" s="55"/>
      <c r="BGO145" s="55"/>
      <c r="BGP145" s="55"/>
      <c r="BGQ145" s="55"/>
      <c r="BGR145" s="55"/>
      <c r="BGS145" s="55"/>
      <c r="BGT145" s="55"/>
      <c r="BGU145" s="55"/>
      <c r="BGV145" s="55"/>
      <c r="BGW145" s="55"/>
      <c r="BGX145" s="55"/>
      <c r="BGY145" s="55"/>
      <c r="BGZ145" s="55"/>
      <c r="BHA145" s="55"/>
      <c r="BHB145" s="55"/>
      <c r="BHC145" s="55"/>
      <c r="BHD145" s="55"/>
      <c r="BHE145" s="55"/>
      <c r="BHF145" s="55"/>
      <c r="BHG145" s="55"/>
      <c r="BHH145" s="55"/>
      <c r="BHI145" s="55"/>
      <c r="BHJ145" s="55"/>
      <c r="BHK145" s="55"/>
      <c r="BHL145" s="55"/>
      <c r="BHM145" s="55"/>
      <c r="BHN145" s="55"/>
      <c r="BHO145" s="55"/>
      <c r="BHP145" s="55"/>
      <c r="BHQ145" s="55"/>
      <c r="BHR145" s="55"/>
      <c r="BHS145" s="55"/>
      <c r="BHT145" s="55"/>
      <c r="BHU145" s="55"/>
      <c r="BHV145" s="55"/>
      <c r="BHW145" s="55"/>
      <c r="BHX145" s="55"/>
      <c r="BHY145" s="55"/>
      <c r="BHZ145" s="55"/>
      <c r="BIA145" s="55"/>
      <c r="BIB145" s="55"/>
      <c r="BIC145" s="55"/>
      <c r="BID145" s="55"/>
      <c r="BIE145" s="55"/>
      <c r="BIF145" s="55"/>
      <c r="BIG145" s="55"/>
      <c r="BIH145" s="55"/>
      <c r="BII145" s="55"/>
      <c r="BIJ145" s="55"/>
      <c r="BIK145" s="55"/>
      <c r="BIL145" s="55"/>
      <c r="BIM145" s="55"/>
      <c r="BIN145" s="55"/>
      <c r="BIO145" s="55"/>
      <c r="BIP145" s="55"/>
      <c r="BIQ145" s="55"/>
      <c r="BIR145" s="55"/>
      <c r="BIS145" s="55"/>
      <c r="BIT145" s="55"/>
      <c r="BIU145" s="55"/>
      <c r="BIV145" s="55"/>
      <c r="BIW145" s="55"/>
      <c r="BIX145" s="55"/>
      <c r="BIY145" s="55"/>
      <c r="BIZ145" s="55"/>
      <c r="BJA145" s="55"/>
      <c r="BJB145" s="55"/>
      <c r="BJC145" s="55"/>
      <c r="BJD145" s="55"/>
      <c r="BJE145" s="55"/>
      <c r="BJF145" s="55"/>
      <c r="BJG145" s="55"/>
      <c r="BJH145" s="55"/>
      <c r="BJI145" s="55"/>
      <c r="BJJ145" s="55"/>
      <c r="BJK145" s="55"/>
      <c r="BJL145" s="55"/>
      <c r="BJM145" s="55"/>
      <c r="BJN145" s="55"/>
      <c r="BJO145" s="55"/>
      <c r="BJP145" s="55"/>
      <c r="BJQ145" s="55"/>
      <c r="BJR145" s="55"/>
      <c r="BJS145" s="55"/>
      <c r="BJT145" s="55"/>
      <c r="BJU145" s="55"/>
      <c r="BJV145" s="55"/>
      <c r="BJW145" s="55"/>
      <c r="BJX145" s="55"/>
      <c r="BJY145" s="55"/>
      <c r="BJZ145" s="55"/>
      <c r="BKA145" s="55"/>
      <c r="BKB145" s="55"/>
      <c r="BKC145" s="55"/>
      <c r="BKD145" s="55"/>
      <c r="BKE145" s="55"/>
      <c r="BKF145" s="55"/>
      <c r="BKG145" s="55"/>
      <c r="BKH145" s="55"/>
      <c r="BKI145" s="55"/>
      <c r="BKJ145" s="55"/>
      <c r="BKK145" s="55"/>
      <c r="BKL145" s="55"/>
      <c r="BKM145" s="55"/>
      <c r="BKN145" s="55"/>
      <c r="BKO145" s="55"/>
      <c r="BKP145" s="55"/>
      <c r="BKQ145" s="55"/>
      <c r="BKR145" s="55"/>
      <c r="BKS145" s="55"/>
      <c r="BKT145" s="55"/>
      <c r="BKU145" s="55"/>
      <c r="BKV145" s="55"/>
      <c r="BKW145" s="55"/>
      <c r="BKX145" s="55"/>
      <c r="BKY145" s="55"/>
      <c r="BKZ145" s="55"/>
      <c r="BLA145" s="55"/>
      <c r="BLB145" s="55"/>
      <c r="BLC145" s="55"/>
      <c r="BLD145" s="55"/>
      <c r="BLE145" s="55"/>
      <c r="BLF145" s="55"/>
      <c r="BLG145" s="55"/>
      <c r="BLH145" s="55"/>
      <c r="BLI145" s="55"/>
      <c r="BLJ145" s="55"/>
      <c r="BLK145" s="55"/>
      <c r="BLL145" s="55"/>
      <c r="BLM145" s="55"/>
      <c r="BLN145" s="55"/>
      <c r="BLO145" s="55"/>
      <c r="BLP145" s="55"/>
      <c r="BLQ145" s="55"/>
      <c r="BLR145" s="55"/>
      <c r="BLS145" s="55"/>
      <c r="BLT145" s="55"/>
      <c r="BLU145" s="55"/>
      <c r="BLV145" s="55"/>
      <c r="BLW145" s="55"/>
      <c r="BLX145" s="55"/>
      <c r="BLY145" s="55"/>
      <c r="BLZ145" s="55"/>
      <c r="BMA145" s="55"/>
      <c r="BMB145" s="55"/>
      <c r="BMC145" s="55"/>
      <c r="BMD145" s="55"/>
      <c r="BME145" s="55"/>
      <c r="BMF145" s="55"/>
      <c r="BMG145" s="55"/>
      <c r="BMH145" s="55"/>
      <c r="BMI145" s="55"/>
      <c r="BMJ145" s="55"/>
      <c r="BMK145" s="55"/>
      <c r="BML145" s="55"/>
      <c r="BMM145" s="55"/>
      <c r="BMN145" s="55"/>
      <c r="BMO145" s="55"/>
      <c r="BMP145" s="55"/>
      <c r="BMQ145" s="55"/>
      <c r="BMR145" s="55"/>
      <c r="BMS145" s="55"/>
      <c r="BMT145" s="55"/>
      <c r="BMU145" s="55"/>
      <c r="BMV145" s="55"/>
      <c r="BMW145" s="55"/>
      <c r="BMX145" s="55"/>
      <c r="BMY145" s="55"/>
      <c r="BMZ145" s="55"/>
      <c r="BNA145" s="55"/>
      <c r="BNB145" s="55"/>
      <c r="BNC145" s="55"/>
      <c r="BND145" s="55"/>
      <c r="BNE145" s="55"/>
      <c r="BNF145" s="55"/>
      <c r="BNG145" s="55"/>
      <c r="BNH145" s="55"/>
      <c r="BNI145" s="55"/>
      <c r="BNJ145" s="55"/>
      <c r="BNK145" s="55"/>
      <c r="BNL145" s="55"/>
      <c r="BNM145" s="55"/>
      <c r="BNN145" s="55"/>
      <c r="BNO145" s="55"/>
      <c r="BNP145" s="55"/>
      <c r="BNQ145" s="55"/>
      <c r="BNR145" s="55"/>
      <c r="BNS145" s="55"/>
      <c r="BNT145" s="55"/>
      <c r="BNU145" s="55"/>
      <c r="BNV145" s="55"/>
      <c r="BNW145" s="55"/>
      <c r="BNX145" s="55"/>
      <c r="BNY145" s="55"/>
      <c r="BNZ145" s="55"/>
      <c r="BOA145" s="55"/>
      <c r="BOB145" s="55"/>
      <c r="BOC145" s="55"/>
      <c r="BOD145" s="55"/>
      <c r="BOE145" s="55"/>
      <c r="BOF145" s="55"/>
      <c r="BOG145" s="55"/>
      <c r="BOH145" s="55"/>
      <c r="BOI145" s="55"/>
      <c r="BOJ145" s="55"/>
      <c r="BOK145" s="55"/>
      <c r="BOL145" s="55"/>
      <c r="BOM145" s="55"/>
      <c r="BON145" s="55"/>
      <c r="BOO145" s="55"/>
      <c r="BOP145" s="55"/>
      <c r="BOQ145" s="55"/>
      <c r="BOR145" s="55"/>
      <c r="BOS145" s="55"/>
      <c r="BOT145" s="55"/>
      <c r="BOU145" s="55"/>
      <c r="BOV145" s="55"/>
      <c r="BOW145" s="55"/>
      <c r="BOX145" s="55"/>
      <c r="BOY145" s="55"/>
      <c r="BOZ145" s="55"/>
      <c r="BPA145" s="55"/>
      <c r="BPB145" s="55"/>
      <c r="BPC145" s="55"/>
      <c r="BPD145" s="55"/>
      <c r="BPE145" s="55"/>
      <c r="BPF145" s="55"/>
      <c r="BPG145" s="55"/>
      <c r="BPH145" s="55"/>
      <c r="BPI145" s="55"/>
      <c r="BPJ145" s="55"/>
      <c r="BPK145" s="55"/>
      <c r="BPL145" s="55"/>
      <c r="BPM145" s="55"/>
      <c r="BPN145" s="55"/>
      <c r="BPO145" s="55"/>
      <c r="BPP145" s="55"/>
      <c r="BPQ145" s="55"/>
      <c r="BPR145" s="55"/>
      <c r="BPS145" s="55"/>
      <c r="BPT145" s="55"/>
      <c r="BPU145" s="55"/>
      <c r="BPV145" s="55"/>
      <c r="BPW145" s="55"/>
      <c r="BPX145" s="55"/>
      <c r="BPY145" s="55"/>
      <c r="BPZ145" s="55"/>
      <c r="BQA145" s="55"/>
      <c r="BQB145" s="55"/>
      <c r="BQC145" s="55"/>
      <c r="BQD145" s="55"/>
      <c r="BQE145" s="55"/>
      <c r="BQF145" s="55"/>
      <c r="BQG145" s="55"/>
      <c r="BQH145" s="55"/>
      <c r="BQI145" s="55"/>
      <c r="BQJ145" s="55"/>
      <c r="BQK145" s="55"/>
      <c r="BQL145" s="55"/>
      <c r="BQM145" s="55"/>
      <c r="BQN145" s="55"/>
      <c r="BQO145" s="55"/>
      <c r="BQP145" s="55"/>
      <c r="BQQ145" s="55"/>
      <c r="BQR145" s="55"/>
      <c r="BQS145" s="55"/>
      <c r="BQT145" s="55"/>
      <c r="BQU145" s="55"/>
      <c r="BQV145" s="55"/>
      <c r="BQW145" s="55"/>
      <c r="BQX145" s="55"/>
      <c r="BQY145" s="55"/>
      <c r="BQZ145" s="55"/>
      <c r="BRA145" s="55"/>
      <c r="BRB145" s="55"/>
      <c r="BRC145" s="55"/>
      <c r="BRD145" s="55"/>
      <c r="BRE145" s="55"/>
      <c r="BRF145" s="55"/>
      <c r="BRG145" s="55"/>
      <c r="BRH145" s="55"/>
      <c r="BRI145" s="55"/>
      <c r="BRJ145" s="55"/>
      <c r="BRK145" s="55"/>
      <c r="BRL145" s="55"/>
      <c r="BRM145" s="55"/>
      <c r="BRN145" s="55"/>
      <c r="BRO145" s="55"/>
      <c r="BRP145" s="55"/>
      <c r="BRQ145" s="55"/>
      <c r="BRR145" s="55"/>
      <c r="BRS145" s="55"/>
      <c r="BRT145" s="55"/>
      <c r="BRU145" s="55"/>
      <c r="BRV145" s="55"/>
      <c r="BRW145" s="55"/>
      <c r="BRX145" s="55"/>
      <c r="BRY145" s="55"/>
      <c r="BRZ145" s="55"/>
      <c r="BSA145" s="55"/>
      <c r="BSB145" s="55"/>
      <c r="BSC145" s="55"/>
      <c r="BSD145" s="55"/>
      <c r="BSE145" s="55"/>
      <c r="BSF145" s="55"/>
      <c r="BSG145" s="55"/>
      <c r="BSH145" s="55"/>
      <c r="BSI145" s="55"/>
      <c r="BSJ145" s="55"/>
      <c r="BSK145" s="55"/>
      <c r="BSL145" s="55"/>
      <c r="BSM145" s="55"/>
      <c r="BSN145" s="55"/>
      <c r="BSO145" s="55"/>
      <c r="BSP145" s="55"/>
      <c r="BSQ145" s="55"/>
      <c r="BSR145" s="55"/>
      <c r="BSS145" s="55"/>
      <c r="BST145" s="55"/>
      <c r="BSU145" s="55"/>
      <c r="BSV145" s="55"/>
      <c r="BSW145" s="55"/>
      <c r="BSX145" s="55"/>
      <c r="BSY145" s="55"/>
      <c r="BSZ145" s="55"/>
      <c r="BTA145" s="55"/>
      <c r="BTB145" s="55"/>
      <c r="BTC145" s="55"/>
      <c r="BTD145" s="55"/>
      <c r="BTE145" s="55"/>
      <c r="BTF145" s="55"/>
      <c r="BTG145" s="55"/>
      <c r="BTH145" s="55"/>
      <c r="BTI145" s="55"/>
      <c r="BTJ145" s="55"/>
      <c r="BTK145" s="55"/>
      <c r="BTL145" s="55"/>
      <c r="BTM145" s="55"/>
      <c r="BTN145" s="55"/>
      <c r="BTO145" s="55"/>
      <c r="BTP145" s="55"/>
      <c r="BTQ145" s="55"/>
      <c r="BTR145" s="55"/>
      <c r="BTS145" s="55"/>
      <c r="BTT145" s="55"/>
      <c r="BTU145" s="55"/>
      <c r="BTV145" s="55"/>
      <c r="BTW145" s="55"/>
      <c r="BTX145" s="55"/>
      <c r="BTY145" s="55"/>
      <c r="BTZ145" s="55"/>
      <c r="BUA145" s="55"/>
      <c r="BUB145" s="55"/>
      <c r="BUC145" s="55"/>
      <c r="BUD145" s="55"/>
      <c r="BUE145" s="55"/>
      <c r="BUF145" s="55"/>
      <c r="BUG145" s="55"/>
      <c r="BUH145" s="55"/>
      <c r="BUI145" s="55"/>
      <c r="BUJ145" s="55"/>
      <c r="BUK145" s="55"/>
      <c r="BUL145" s="55"/>
      <c r="BUM145" s="55"/>
      <c r="BUN145" s="55"/>
      <c r="BUO145" s="55"/>
      <c r="BUP145" s="55"/>
      <c r="BUQ145" s="55"/>
      <c r="BUR145" s="55"/>
      <c r="BUS145" s="55"/>
      <c r="BUT145" s="55"/>
      <c r="BUU145" s="55"/>
      <c r="BUV145" s="55"/>
      <c r="BUW145" s="55"/>
      <c r="BUX145" s="55"/>
      <c r="BUY145" s="55"/>
      <c r="BUZ145" s="55"/>
      <c r="BVA145" s="55"/>
      <c r="BVB145" s="55"/>
      <c r="BVC145" s="55"/>
      <c r="BVD145" s="55"/>
      <c r="BVE145" s="55"/>
      <c r="BVF145" s="55"/>
      <c r="BVG145" s="55"/>
      <c r="BVH145" s="55"/>
      <c r="BVI145" s="55"/>
      <c r="BVJ145" s="55"/>
      <c r="BVK145" s="55"/>
      <c r="BVL145" s="55"/>
      <c r="BVM145" s="55"/>
      <c r="BVN145" s="55"/>
      <c r="BVO145" s="55"/>
      <c r="BVP145" s="55"/>
      <c r="BVQ145" s="55"/>
      <c r="BVR145" s="55"/>
      <c r="BVS145" s="55"/>
      <c r="BVT145" s="55"/>
      <c r="BVU145" s="55"/>
      <c r="BVV145" s="55"/>
      <c r="BVW145" s="55"/>
      <c r="BVX145" s="55"/>
      <c r="BVY145" s="55"/>
      <c r="BVZ145" s="55"/>
      <c r="BWA145" s="55"/>
      <c r="BWB145" s="55"/>
      <c r="BWC145" s="55"/>
      <c r="BWD145" s="55"/>
      <c r="BWE145" s="55"/>
      <c r="BWF145" s="55"/>
      <c r="BWG145" s="55"/>
      <c r="BWH145" s="55"/>
      <c r="BWI145" s="55"/>
      <c r="BWJ145" s="55"/>
      <c r="BWK145" s="55"/>
      <c r="BWL145" s="55"/>
      <c r="BWM145" s="55"/>
      <c r="BWN145" s="55"/>
      <c r="BWO145" s="55"/>
      <c r="BWP145" s="55"/>
      <c r="BWQ145" s="55"/>
      <c r="BWR145" s="55"/>
      <c r="BWS145" s="55"/>
      <c r="BWT145" s="55"/>
      <c r="BWU145" s="55"/>
      <c r="BWV145" s="55"/>
      <c r="BWW145" s="55"/>
      <c r="BWX145" s="55"/>
      <c r="BWY145" s="55"/>
      <c r="BWZ145" s="55"/>
      <c r="BXA145" s="55"/>
      <c r="BXB145" s="55"/>
      <c r="BXC145" s="55"/>
      <c r="BXD145" s="55"/>
      <c r="BXE145" s="55"/>
      <c r="BXF145" s="55"/>
      <c r="BXG145" s="55"/>
      <c r="BXH145" s="55"/>
      <c r="BXI145" s="55"/>
      <c r="BXJ145" s="55"/>
      <c r="BXK145" s="55"/>
      <c r="BXL145" s="55"/>
      <c r="BXM145" s="55"/>
      <c r="BXN145" s="55"/>
      <c r="BXO145" s="55"/>
      <c r="BXP145" s="55"/>
      <c r="BXQ145" s="55"/>
      <c r="BXR145" s="55"/>
      <c r="BXS145" s="55"/>
      <c r="BXT145" s="55"/>
      <c r="BXU145" s="55"/>
      <c r="BXV145" s="55"/>
      <c r="BXW145" s="55"/>
      <c r="BXX145" s="55"/>
      <c r="BXY145" s="55"/>
      <c r="BXZ145" s="55"/>
      <c r="BYA145" s="55"/>
      <c r="BYB145" s="55"/>
      <c r="BYC145" s="55"/>
      <c r="BYD145" s="55"/>
      <c r="BYE145" s="55"/>
      <c r="BYF145" s="55"/>
      <c r="BYG145" s="55"/>
      <c r="BYH145" s="55"/>
      <c r="BYI145" s="55"/>
      <c r="BYJ145" s="55"/>
      <c r="BYK145" s="55"/>
      <c r="BYL145" s="55"/>
      <c r="BYM145" s="55"/>
      <c r="BYN145" s="55"/>
      <c r="BYO145" s="55"/>
      <c r="BYP145" s="55"/>
      <c r="BYQ145" s="55"/>
      <c r="BYR145" s="55"/>
      <c r="BYS145" s="55"/>
      <c r="BYT145" s="55"/>
      <c r="BYU145" s="55"/>
      <c r="BYV145" s="55"/>
      <c r="BYW145" s="55"/>
      <c r="BYX145" s="55"/>
      <c r="BYY145" s="55"/>
      <c r="BYZ145" s="55"/>
      <c r="BZA145" s="55"/>
      <c r="BZB145" s="55"/>
      <c r="BZC145" s="55"/>
      <c r="BZD145" s="55"/>
      <c r="BZE145" s="55"/>
      <c r="BZF145" s="55"/>
      <c r="BZG145" s="55"/>
      <c r="BZH145" s="55"/>
      <c r="BZI145" s="55"/>
      <c r="BZJ145" s="55"/>
      <c r="BZK145" s="55"/>
      <c r="BZL145" s="55"/>
      <c r="BZM145" s="55"/>
      <c r="BZN145" s="55"/>
      <c r="BZO145" s="55"/>
      <c r="BZP145" s="55"/>
      <c r="BZQ145" s="55"/>
      <c r="BZR145" s="55"/>
      <c r="BZS145" s="55"/>
      <c r="BZT145" s="55"/>
      <c r="BZU145" s="55"/>
      <c r="BZV145" s="55"/>
      <c r="BZW145" s="55"/>
      <c r="BZX145" s="55"/>
      <c r="BZY145" s="55"/>
      <c r="BZZ145" s="55"/>
      <c r="CAA145" s="55"/>
      <c r="CAB145" s="55"/>
      <c r="CAC145" s="55"/>
      <c r="CAD145" s="55"/>
      <c r="CAE145" s="55"/>
      <c r="CAF145" s="55"/>
      <c r="CAG145" s="55"/>
      <c r="CAH145" s="55"/>
      <c r="CAI145" s="55"/>
      <c r="CAJ145" s="55"/>
      <c r="CAK145" s="55"/>
      <c r="CAL145" s="55"/>
      <c r="CAM145" s="55"/>
      <c r="CAN145" s="55"/>
      <c r="CAO145" s="55"/>
      <c r="CAP145" s="55"/>
      <c r="CAQ145" s="55"/>
      <c r="CAR145" s="55"/>
      <c r="CAS145" s="55"/>
      <c r="CAT145" s="55"/>
      <c r="CAU145" s="55"/>
      <c r="CAV145" s="55"/>
      <c r="CAW145" s="55"/>
      <c r="CAX145" s="55"/>
      <c r="CAY145" s="55"/>
      <c r="CAZ145" s="55"/>
      <c r="CBA145" s="55"/>
      <c r="CBB145" s="55"/>
      <c r="CBC145" s="55"/>
      <c r="CBD145" s="55"/>
      <c r="CBE145" s="55"/>
      <c r="CBF145" s="55"/>
      <c r="CBG145" s="55"/>
      <c r="CBH145" s="55"/>
      <c r="CBI145" s="55"/>
      <c r="CBJ145" s="55"/>
      <c r="CBK145" s="55"/>
      <c r="CBL145" s="55"/>
      <c r="CBM145" s="55"/>
      <c r="CBN145" s="55"/>
      <c r="CBO145" s="55"/>
      <c r="CBP145" s="55"/>
      <c r="CBQ145" s="55"/>
      <c r="CBR145" s="55"/>
      <c r="CBS145" s="55"/>
      <c r="CBT145" s="55"/>
      <c r="CBU145" s="55"/>
      <c r="CBV145" s="55"/>
      <c r="CBW145" s="55"/>
      <c r="CBX145" s="55"/>
      <c r="CBY145" s="55"/>
      <c r="CBZ145" s="55"/>
      <c r="CCA145" s="55"/>
      <c r="CCB145" s="55"/>
      <c r="CCC145" s="55"/>
      <c r="CCD145" s="55"/>
      <c r="CCE145" s="55"/>
      <c r="CCF145" s="55"/>
      <c r="CCG145" s="55"/>
      <c r="CCH145" s="55"/>
      <c r="CCI145" s="55"/>
      <c r="CCJ145" s="55"/>
      <c r="CCK145" s="55"/>
      <c r="CCL145" s="55"/>
      <c r="CCM145" s="55"/>
      <c r="CCN145" s="55"/>
      <c r="CCO145" s="55"/>
      <c r="CCP145" s="55"/>
      <c r="CCQ145" s="55"/>
      <c r="CCR145" s="55"/>
      <c r="CCS145" s="55"/>
      <c r="CCT145" s="55"/>
      <c r="CCU145" s="55"/>
      <c r="CCV145" s="55"/>
      <c r="CCW145" s="55"/>
      <c r="CCX145" s="55"/>
      <c r="CCY145" s="55"/>
      <c r="CCZ145" s="55"/>
      <c r="CDA145" s="55"/>
      <c r="CDB145" s="55"/>
      <c r="CDC145" s="55"/>
      <c r="CDD145" s="55"/>
      <c r="CDE145" s="55"/>
      <c r="CDF145" s="55"/>
      <c r="CDG145" s="55"/>
      <c r="CDH145" s="55"/>
      <c r="CDI145" s="55"/>
      <c r="CDJ145" s="55"/>
      <c r="CDK145" s="55"/>
      <c r="CDL145" s="55"/>
      <c r="CDM145" s="55"/>
      <c r="CDN145" s="55"/>
      <c r="CDO145" s="55"/>
      <c r="CDP145" s="55"/>
      <c r="CDQ145" s="55"/>
      <c r="CDR145" s="55"/>
      <c r="CDS145" s="55"/>
      <c r="CDT145" s="55"/>
      <c r="CDU145" s="55"/>
      <c r="CDV145" s="55"/>
      <c r="CDW145" s="55"/>
      <c r="CDX145" s="55"/>
      <c r="CDY145" s="55"/>
      <c r="CDZ145" s="55"/>
      <c r="CEA145" s="55"/>
      <c r="CEB145" s="55"/>
      <c r="CEC145" s="55"/>
      <c r="CED145" s="55"/>
      <c r="CEE145" s="55"/>
      <c r="CEF145" s="55"/>
      <c r="CEG145" s="55"/>
      <c r="CEH145" s="55"/>
      <c r="CEI145" s="55"/>
      <c r="CEJ145" s="55"/>
      <c r="CEK145" s="55"/>
      <c r="CEL145" s="55"/>
      <c r="CEM145" s="55"/>
      <c r="CEN145" s="55"/>
      <c r="CEO145" s="55"/>
      <c r="CEP145" s="55"/>
      <c r="CEQ145" s="55"/>
      <c r="CER145" s="55"/>
      <c r="CES145" s="55"/>
      <c r="CET145" s="55"/>
      <c r="CEU145" s="55"/>
      <c r="CEV145" s="55"/>
      <c r="CEW145" s="55"/>
      <c r="CEX145" s="55"/>
      <c r="CEY145" s="55"/>
      <c r="CEZ145" s="55"/>
      <c r="CFA145" s="55"/>
      <c r="CFB145" s="55"/>
      <c r="CFC145" s="55"/>
      <c r="CFD145" s="55"/>
      <c r="CFE145" s="55"/>
      <c r="CFF145" s="55"/>
      <c r="CFG145" s="55"/>
      <c r="CFH145" s="55"/>
      <c r="CFI145" s="55"/>
      <c r="CFJ145" s="55"/>
      <c r="CFK145" s="55"/>
      <c r="CFL145" s="55"/>
      <c r="CFM145" s="55"/>
      <c r="CFN145" s="55"/>
      <c r="CFO145" s="55"/>
      <c r="CFP145" s="55"/>
      <c r="CFQ145" s="55"/>
      <c r="CFR145" s="55"/>
      <c r="CFS145" s="55"/>
      <c r="CFT145" s="55"/>
      <c r="CFU145" s="55"/>
      <c r="CFV145" s="55"/>
      <c r="CFW145" s="55"/>
      <c r="CFX145" s="55"/>
      <c r="CFY145" s="55"/>
      <c r="CFZ145" s="55"/>
      <c r="CGA145" s="55"/>
      <c r="CGB145" s="55"/>
      <c r="CGC145" s="55"/>
      <c r="CGD145" s="55"/>
      <c r="CGE145" s="55"/>
      <c r="CGF145" s="55"/>
      <c r="CGG145" s="55"/>
      <c r="CGH145" s="55"/>
      <c r="CGI145" s="55"/>
      <c r="CGJ145" s="55"/>
      <c r="CGK145" s="55"/>
      <c r="CGL145" s="55"/>
      <c r="CGM145" s="55"/>
      <c r="CGN145" s="55"/>
      <c r="CGO145" s="55"/>
      <c r="CGP145" s="55"/>
      <c r="CGQ145" s="55"/>
      <c r="CGR145" s="55"/>
      <c r="CGS145" s="55"/>
      <c r="CGT145" s="55"/>
      <c r="CGU145" s="55"/>
      <c r="CGV145" s="55"/>
      <c r="CGW145" s="55"/>
      <c r="CGX145" s="55"/>
      <c r="CGY145" s="55"/>
      <c r="CGZ145" s="55"/>
      <c r="CHA145" s="55"/>
      <c r="CHB145" s="55"/>
      <c r="CHC145" s="55"/>
      <c r="CHD145" s="55"/>
      <c r="CHE145" s="55"/>
      <c r="CHF145" s="55"/>
      <c r="CHG145" s="55"/>
      <c r="CHH145" s="55"/>
      <c r="CHI145" s="55"/>
      <c r="CHJ145" s="55"/>
      <c r="CHK145" s="55"/>
      <c r="CHL145" s="55"/>
      <c r="CHM145" s="55"/>
      <c r="CHN145" s="55"/>
      <c r="CHO145" s="55"/>
      <c r="CHP145" s="55"/>
      <c r="CHQ145" s="55"/>
      <c r="CHR145" s="55"/>
      <c r="CHS145" s="55"/>
      <c r="CHT145" s="55"/>
      <c r="CHU145" s="55"/>
      <c r="CHV145" s="55"/>
      <c r="CHW145" s="55"/>
      <c r="CHX145" s="55"/>
      <c r="CHY145" s="55"/>
      <c r="CHZ145" s="55"/>
      <c r="CIA145" s="55"/>
      <c r="CIB145" s="55"/>
      <c r="CIC145" s="55"/>
      <c r="CID145" s="55"/>
      <c r="CIE145" s="55"/>
      <c r="CIF145" s="55"/>
      <c r="CIG145" s="55"/>
      <c r="CIH145" s="55"/>
      <c r="CII145" s="55"/>
      <c r="CIJ145" s="55"/>
      <c r="CIK145" s="55"/>
      <c r="CIL145" s="55"/>
      <c r="CIM145" s="55"/>
      <c r="CIN145" s="55"/>
      <c r="CIO145" s="55"/>
      <c r="CIP145" s="55"/>
      <c r="CIQ145" s="55"/>
      <c r="CIR145" s="55"/>
      <c r="CIS145" s="55"/>
      <c r="CIT145" s="55"/>
      <c r="CIU145" s="55"/>
      <c r="CIV145" s="55"/>
      <c r="CIW145" s="55"/>
      <c r="CIX145" s="55"/>
      <c r="CIY145" s="55"/>
      <c r="CIZ145" s="55"/>
      <c r="CJA145" s="55"/>
      <c r="CJB145" s="55"/>
      <c r="CJC145" s="55"/>
      <c r="CJD145" s="55"/>
      <c r="CJE145" s="55"/>
      <c r="CJF145" s="55"/>
      <c r="CJG145" s="55"/>
      <c r="CJH145" s="55"/>
      <c r="CJI145" s="55"/>
      <c r="CJJ145" s="55"/>
      <c r="CJK145" s="55"/>
      <c r="CJL145" s="55"/>
      <c r="CJM145" s="55"/>
      <c r="CJN145" s="55"/>
      <c r="CJO145" s="55"/>
      <c r="CJP145" s="55"/>
      <c r="CJQ145" s="55"/>
      <c r="CJR145" s="55"/>
      <c r="CJS145" s="55"/>
      <c r="CJT145" s="55"/>
      <c r="CJU145" s="55"/>
      <c r="CJV145" s="55"/>
      <c r="CJW145" s="55"/>
      <c r="CJX145" s="55"/>
      <c r="CJY145" s="55"/>
      <c r="CJZ145" s="55"/>
      <c r="CKA145" s="55"/>
      <c r="CKB145" s="55"/>
      <c r="CKC145" s="55"/>
      <c r="CKD145" s="55"/>
      <c r="CKE145" s="55"/>
      <c r="CKF145" s="55"/>
      <c r="CKG145" s="55"/>
      <c r="CKH145" s="55"/>
      <c r="CKI145" s="55"/>
      <c r="CKJ145" s="55"/>
      <c r="CKK145" s="55"/>
      <c r="CKL145" s="55"/>
      <c r="CKM145" s="55"/>
      <c r="CKN145" s="55"/>
      <c r="CKO145" s="55"/>
      <c r="CKP145" s="55"/>
      <c r="CKQ145" s="55"/>
      <c r="CKR145" s="55"/>
      <c r="CKS145" s="55"/>
      <c r="CKT145" s="55"/>
      <c r="CKU145" s="55"/>
      <c r="CKV145" s="55"/>
      <c r="CKW145" s="55"/>
      <c r="CKX145" s="55"/>
      <c r="CKY145" s="55"/>
      <c r="CKZ145" s="55"/>
      <c r="CLA145" s="55"/>
      <c r="CLB145" s="55"/>
      <c r="CLC145" s="55"/>
      <c r="CLD145" s="55"/>
      <c r="CLE145" s="55"/>
      <c r="CLF145" s="55"/>
      <c r="CLG145" s="55"/>
      <c r="CLH145" s="55"/>
      <c r="CLI145" s="55"/>
      <c r="CLJ145" s="55"/>
      <c r="CLK145" s="55"/>
      <c r="CLL145" s="55"/>
      <c r="CLM145" s="55"/>
      <c r="CLN145" s="55"/>
      <c r="CLO145" s="55"/>
      <c r="CLP145" s="55"/>
      <c r="CLQ145" s="55"/>
      <c r="CLR145" s="55"/>
      <c r="CLS145" s="55"/>
      <c r="CLT145" s="55"/>
      <c r="CLU145" s="55"/>
      <c r="CLV145" s="55"/>
      <c r="CLW145" s="55"/>
      <c r="CLX145" s="55"/>
      <c r="CLY145" s="55"/>
      <c r="CLZ145" s="55"/>
      <c r="CMA145" s="55"/>
      <c r="CMB145" s="55"/>
      <c r="CMC145" s="55"/>
      <c r="CMD145" s="55"/>
      <c r="CME145" s="55"/>
      <c r="CMF145" s="55"/>
      <c r="CMG145" s="55"/>
      <c r="CMH145" s="55"/>
      <c r="CMI145" s="55"/>
      <c r="CMJ145" s="55"/>
      <c r="CMK145" s="55"/>
      <c r="CML145" s="55"/>
      <c r="CMM145" s="55"/>
      <c r="CMN145" s="55"/>
      <c r="CMO145" s="55"/>
      <c r="CMP145" s="55"/>
      <c r="CMQ145" s="55"/>
      <c r="CMR145" s="55"/>
      <c r="CMS145" s="55"/>
      <c r="CMT145" s="55"/>
      <c r="CMU145" s="55"/>
      <c r="CMV145" s="55"/>
      <c r="CMW145" s="55"/>
      <c r="CMX145" s="55"/>
      <c r="CMY145" s="55"/>
      <c r="CMZ145" s="55"/>
      <c r="CNA145" s="55"/>
      <c r="CNB145" s="55"/>
      <c r="CNC145" s="55"/>
      <c r="CND145" s="55"/>
      <c r="CNE145" s="55"/>
      <c r="CNF145" s="55"/>
      <c r="CNG145" s="55"/>
      <c r="CNH145" s="55"/>
      <c r="CNI145" s="55"/>
      <c r="CNJ145" s="55"/>
      <c r="CNK145" s="55"/>
      <c r="CNL145" s="55"/>
      <c r="CNM145" s="55"/>
      <c r="CNN145" s="55"/>
      <c r="CNO145" s="55"/>
      <c r="CNP145" s="55"/>
      <c r="CNQ145" s="55"/>
      <c r="CNR145" s="55"/>
      <c r="CNS145" s="55"/>
      <c r="CNT145" s="55"/>
      <c r="CNU145" s="55"/>
      <c r="CNV145" s="55"/>
      <c r="CNW145" s="55"/>
      <c r="CNX145" s="55"/>
      <c r="CNY145" s="55"/>
      <c r="CNZ145" s="55"/>
      <c r="COA145" s="55"/>
      <c r="COB145" s="55"/>
      <c r="COC145" s="55"/>
      <c r="COD145" s="55"/>
      <c r="COE145" s="55"/>
      <c r="COF145" s="55"/>
      <c r="COG145" s="55"/>
      <c r="COH145" s="55"/>
      <c r="COI145" s="55"/>
      <c r="COJ145" s="55"/>
      <c r="COK145" s="55"/>
      <c r="COL145" s="55"/>
      <c r="COM145" s="55"/>
      <c r="CON145" s="55"/>
      <c r="COO145" s="55"/>
      <c r="COP145" s="55"/>
      <c r="COQ145" s="55"/>
      <c r="COR145" s="55"/>
      <c r="COS145" s="55"/>
      <c r="COT145" s="55"/>
      <c r="COU145" s="55"/>
      <c r="COV145" s="55"/>
      <c r="COW145" s="55"/>
      <c r="COX145" s="55"/>
      <c r="COY145" s="55"/>
      <c r="COZ145" s="55"/>
      <c r="CPA145" s="55"/>
      <c r="CPB145" s="55"/>
      <c r="CPC145" s="55"/>
      <c r="CPD145" s="55"/>
      <c r="CPE145" s="55"/>
      <c r="CPF145" s="55"/>
      <c r="CPG145" s="55"/>
      <c r="CPH145" s="55"/>
      <c r="CPI145" s="55"/>
      <c r="CPJ145" s="55"/>
      <c r="CPK145" s="55"/>
      <c r="CPL145" s="55"/>
      <c r="CPM145" s="55"/>
      <c r="CPN145" s="55"/>
      <c r="CPO145" s="55"/>
      <c r="CPP145" s="55"/>
      <c r="CPQ145" s="55"/>
      <c r="CPR145" s="55"/>
      <c r="CPS145" s="55"/>
      <c r="CPT145" s="55"/>
      <c r="CPU145" s="55"/>
      <c r="CPV145" s="55"/>
      <c r="CPW145" s="55"/>
      <c r="CPX145" s="55"/>
      <c r="CPY145" s="55"/>
      <c r="CPZ145" s="55"/>
      <c r="CQA145" s="55"/>
      <c r="CQB145" s="55"/>
      <c r="CQC145" s="55"/>
      <c r="CQD145" s="55"/>
      <c r="CQE145" s="55"/>
      <c r="CQF145" s="55"/>
      <c r="CQG145" s="55"/>
      <c r="CQH145" s="55"/>
      <c r="CQI145" s="55"/>
      <c r="CQJ145" s="55"/>
      <c r="CQK145" s="55"/>
      <c r="CQL145" s="55"/>
      <c r="CQM145" s="55"/>
      <c r="CQN145" s="55"/>
      <c r="CQO145" s="55"/>
      <c r="CQP145" s="55"/>
      <c r="CQQ145" s="55"/>
      <c r="CQR145" s="55"/>
      <c r="CQS145" s="55"/>
      <c r="CQT145" s="55"/>
      <c r="CQU145" s="55"/>
      <c r="CQV145" s="55"/>
      <c r="CQW145" s="55"/>
      <c r="CQX145" s="55"/>
      <c r="CQY145" s="55"/>
      <c r="CQZ145" s="55"/>
      <c r="CRA145" s="55"/>
      <c r="CRB145" s="55"/>
      <c r="CRC145" s="55"/>
      <c r="CRD145" s="55"/>
      <c r="CRE145" s="55"/>
      <c r="CRF145" s="55"/>
      <c r="CRG145" s="55"/>
      <c r="CRH145" s="55"/>
      <c r="CRI145" s="55"/>
      <c r="CRJ145" s="55"/>
      <c r="CRK145" s="55"/>
      <c r="CRL145" s="55"/>
      <c r="CRM145" s="55"/>
      <c r="CRN145" s="55"/>
      <c r="CRO145" s="55"/>
      <c r="CRP145" s="55"/>
      <c r="CRQ145" s="55"/>
      <c r="CRR145" s="55"/>
      <c r="CRS145" s="55"/>
      <c r="CRT145" s="55"/>
      <c r="CRU145" s="55"/>
      <c r="CRV145" s="55"/>
      <c r="CRW145" s="55"/>
      <c r="CRX145" s="55"/>
      <c r="CRY145" s="55"/>
      <c r="CRZ145" s="55"/>
      <c r="CSA145" s="55"/>
      <c r="CSB145" s="55"/>
      <c r="CSC145" s="55"/>
      <c r="CSD145" s="55"/>
      <c r="CSE145" s="55"/>
      <c r="CSF145" s="55"/>
      <c r="CSG145" s="55"/>
      <c r="CSH145" s="55"/>
      <c r="CSI145" s="55"/>
      <c r="CSJ145" s="55"/>
      <c r="CSK145" s="55"/>
      <c r="CSL145" s="55"/>
      <c r="CSM145" s="55"/>
      <c r="CSN145" s="55"/>
      <c r="CSO145" s="55"/>
      <c r="CSP145" s="55"/>
      <c r="CSQ145" s="55"/>
      <c r="CSR145" s="55"/>
      <c r="CSS145" s="55"/>
      <c r="CST145" s="55"/>
      <c r="CSU145" s="55"/>
      <c r="CSV145" s="55"/>
      <c r="CSW145" s="55"/>
      <c r="CSX145" s="55"/>
      <c r="CSY145" s="55"/>
      <c r="CSZ145" s="55"/>
      <c r="CTA145" s="55"/>
      <c r="CTB145" s="55"/>
      <c r="CTC145" s="55"/>
      <c r="CTD145" s="55"/>
      <c r="CTE145" s="55"/>
      <c r="CTF145" s="55"/>
      <c r="CTG145" s="55"/>
      <c r="CTH145" s="55"/>
      <c r="CTI145" s="55"/>
      <c r="CTJ145" s="55"/>
      <c r="CTK145" s="55"/>
      <c r="CTL145" s="55"/>
      <c r="CTM145" s="55"/>
      <c r="CTN145" s="55"/>
      <c r="CTO145" s="55"/>
      <c r="CTP145" s="55"/>
      <c r="CTQ145" s="55"/>
      <c r="CTR145" s="55"/>
      <c r="CTS145" s="55"/>
      <c r="CTT145" s="55"/>
      <c r="CTU145" s="55"/>
      <c r="CTV145" s="55"/>
      <c r="CTW145" s="55"/>
      <c r="CTX145" s="55"/>
      <c r="CTY145" s="55"/>
      <c r="CTZ145" s="55"/>
      <c r="CUA145" s="55"/>
      <c r="CUB145" s="55"/>
      <c r="CUC145" s="55"/>
      <c r="CUD145" s="55"/>
      <c r="CUE145" s="55"/>
      <c r="CUF145" s="55"/>
      <c r="CUG145" s="55"/>
      <c r="CUH145" s="55"/>
      <c r="CUI145" s="55"/>
      <c r="CUJ145" s="55"/>
      <c r="CUK145" s="55"/>
      <c r="CUL145" s="55"/>
      <c r="CUM145" s="55"/>
      <c r="CUN145" s="55"/>
      <c r="CUO145" s="55"/>
      <c r="CUP145" s="55"/>
      <c r="CUQ145" s="55"/>
      <c r="CUR145" s="55"/>
      <c r="CUS145" s="55"/>
      <c r="CUT145" s="55"/>
      <c r="CUU145" s="55"/>
      <c r="CUV145" s="55"/>
      <c r="CUW145" s="55"/>
      <c r="CUX145" s="55"/>
      <c r="CUY145" s="55"/>
      <c r="CUZ145" s="55"/>
      <c r="CVA145" s="55"/>
      <c r="CVB145" s="55"/>
      <c r="CVC145" s="55"/>
      <c r="CVD145" s="55"/>
      <c r="CVE145" s="55"/>
      <c r="CVF145" s="55"/>
      <c r="CVG145" s="55"/>
      <c r="CVH145" s="55"/>
      <c r="CVI145" s="55"/>
      <c r="CVJ145" s="55"/>
      <c r="CVK145" s="55"/>
      <c r="CVL145" s="55"/>
      <c r="CVM145" s="55"/>
      <c r="CVN145" s="55"/>
      <c r="CVO145" s="55"/>
      <c r="CVP145" s="55"/>
      <c r="CVQ145" s="55"/>
      <c r="CVR145" s="55"/>
      <c r="CVS145" s="55"/>
      <c r="CVT145" s="55"/>
      <c r="CVU145" s="55"/>
      <c r="CVV145" s="55"/>
      <c r="CVW145" s="55"/>
      <c r="CVX145" s="55"/>
      <c r="CVY145" s="55"/>
      <c r="CVZ145" s="55"/>
      <c r="CWA145" s="55"/>
      <c r="CWB145" s="55"/>
      <c r="CWC145" s="55"/>
      <c r="CWD145" s="55"/>
      <c r="CWE145" s="55"/>
      <c r="CWF145" s="55"/>
      <c r="CWG145" s="55"/>
      <c r="CWH145" s="55"/>
      <c r="CWI145" s="55"/>
      <c r="CWJ145" s="55"/>
      <c r="CWK145" s="55"/>
      <c r="CWL145" s="55"/>
      <c r="CWM145" s="55"/>
      <c r="CWN145" s="55"/>
      <c r="CWO145" s="55"/>
      <c r="CWP145" s="55"/>
      <c r="CWQ145" s="55"/>
      <c r="CWR145" s="55"/>
      <c r="CWS145" s="55"/>
      <c r="CWT145" s="55"/>
      <c r="CWU145" s="55"/>
      <c r="CWV145" s="55"/>
      <c r="CWW145" s="55"/>
      <c r="CWX145" s="55"/>
      <c r="CWY145" s="55"/>
      <c r="CWZ145" s="55"/>
      <c r="CXA145" s="55"/>
      <c r="CXB145" s="55"/>
      <c r="CXC145" s="55"/>
      <c r="CXD145" s="55"/>
      <c r="CXE145" s="55"/>
      <c r="CXF145" s="55"/>
      <c r="CXG145" s="55"/>
      <c r="CXH145" s="55"/>
      <c r="CXI145" s="55"/>
      <c r="CXJ145" s="55"/>
      <c r="CXK145" s="55"/>
      <c r="CXL145" s="55"/>
      <c r="CXM145" s="55"/>
      <c r="CXN145" s="55"/>
      <c r="CXO145" s="55"/>
      <c r="CXP145" s="55"/>
      <c r="CXQ145" s="55"/>
      <c r="CXR145" s="55"/>
      <c r="CXS145" s="55"/>
      <c r="CXT145" s="55"/>
      <c r="CXU145" s="55"/>
      <c r="CXV145" s="55"/>
      <c r="CXW145" s="55"/>
      <c r="CXX145" s="55"/>
      <c r="CXY145" s="55"/>
      <c r="CXZ145" s="55"/>
      <c r="CYA145" s="55"/>
      <c r="CYB145" s="55"/>
      <c r="CYC145" s="55"/>
      <c r="CYD145" s="55"/>
      <c r="CYE145" s="55"/>
      <c r="CYF145" s="55"/>
      <c r="CYG145" s="55"/>
      <c r="CYH145" s="55"/>
      <c r="CYI145" s="55"/>
      <c r="CYJ145" s="55"/>
      <c r="CYK145" s="55"/>
      <c r="CYL145" s="55"/>
      <c r="CYM145" s="55"/>
      <c r="CYN145" s="55"/>
      <c r="CYO145" s="55"/>
      <c r="CYP145" s="55"/>
      <c r="CYQ145" s="55"/>
      <c r="CYR145" s="55"/>
      <c r="CYS145" s="55"/>
      <c r="CYT145" s="55"/>
      <c r="CYU145" s="55"/>
      <c r="CYV145" s="55"/>
      <c r="CYW145" s="55"/>
      <c r="CYX145" s="55"/>
      <c r="CYY145" s="55"/>
      <c r="CYZ145" s="55"/>
      <c r="CZA145" s="55"/>
      <c r="CZB145" s="55"/>
      <c r="CZC145" s="55"/>
      <c r="CZD145" s="55"/>
      <c r="CZE145" s="55"/>
      <c r="CZF145" s="55"/>
      <c r="CZG145" s="55"/>
      <c r="CZH145" s="55"/>
      <c r="CZI145" s="55"/>
      <c r="CZJ145" s="55"/>
      <c r="CZK145" s="55"/>
      <c r="CZL145" s="55"/>
      <c r="CZM145" s="55"/>
      <c r="CZN145" s="55"/>
      <c r="CZO145" s="55"/>
      <c r="CZP145" s="55"/>
      <c r="CZQ145" s="55"/>
      <c r="CZR145" s="55"/>
      <c r="CZS145" s="55"/>
      <c r="CZT145" s="55"/>
      <c r="CZU145" s="55"/>
      <c r="CZV145" s="55"/>
      <c r="CZW145" s="55"/>
      <c r="CZX145" s="55"/>
      <c r="CZY145" s="55"/>
      <c r="CZZ145" s="55"/>
      <c r="DAA145" s="55"/>
      <c r="DAB145" s="55"/>
      <c r="DAC145" s="55"/>
      <c r="DAD145" s="55"/>
      <c r="DAE145" s="55"/>
      <c r="DAF145" s="55"/>
      <c r="DAG145" s="55"/>
      <c r="DAH145" s="55"/>
      <c r="DAI145" s="55"/>
      <c r="DAJ145" s="55"/>
      <c r="DAK145" s="55"/>
      <c r="DAL145" s="55"/>
      <c r="DAM145" s="55"/>
      <c r="DAN145" s="55"/>
      <c r="DAO145" s="55"/>
      <c r="DAP145" s="55"/>
      <c r="DAQ145" s="55"/>
      <c r="DAR145" s="55"/>
      <c r="DAS145" s="55"/>
      <c r="DAT145" s="55"/>
      <c r="DAU145" s="55"/>
      <c r="DAV145" s="55"/>
      <c r="DAW145" s="55"/>
      <c r="DAX145" s="55"/>
      <c r="DAY145" s="55"/>
      <c r="DAZ145" s="55"/>
      <c r="DBA145" s="55"/>
      <c r="DBB145" s="55"/>
      <c r="DBC145" s="55"/>
      <c r="DBD145" s="55"/>
      <c r="DBE145" s="55"/>
      <c r="DBF145" s="55"/>
      <c r="DBG145" s="55"/>
      <c r="DBH145" s="55"/>
      <c r="DBI145" s="55"/>
      <c r="DBJ145" s="55"/>
      <c r="DBK145" s="55"/>
      <c r="DBL145" s="55"/>
      <c r="DBM145" s="55"/>
      <c r="DBN145" s="55"/>
      <c r="DBO145" s="55"/>
      <c r="DBP145" s="55"/>
      <c r="DBQ145" s="55"/>
      <c r="DBR145" s="55"/>
      <c r="DBS145" s="55"/>
      <c r="DBT145" s="55"/>
      <c r="DBU145" s="55"/>
      <c r="DBV145" s="55"/>
      <c r="DBW145" s="55"/>
      <c r="DBX145" s="55"/>
      <c r="DBY145" s="55"/>
      <c r="DBZ145" s="55"/>
      <c r="DCA145" s="55"/>
      <c r="DCB145" s="55"/>
      <c r="DCC145" s="55"/>
      <c r="DCD145" s="55"/>
      <c r="DCE145" s="55"/>
      <c r="DCF145" s="55"/>
      <c r="DCG145" s="55"/>
      <c r="DCH145" s="55"/>
      <c r="DCI145" s="55"/>
      <c r="DCJ145" s="55"/>
      <c r="DCK145" s="55"/>
      <c r="DCL145" s="55"/>
      <c r="DCM145" s="55"/>
      <c r="DCN145" s="55"/>
      <c r="DCO145" s="55"/>
      <c r="DCP145" s="55"/>
      <c r="DCQ145" s="55"/>
      <c r="DCR145" s="55"/>
      <c r="DCS145" s="55"/>
      <c r="DCT145" s="55"/>
      <c r="DCU145" s="55"/>
      <c r="DCV145" s="55"/>
      <c r="DCW145" s="55"/>
      <c r="DCX145" s="55"/>
      <c r="DCY145" s="55"/>
      <c r="DCZ145" s="55"/>
      <c r="DDA145" s="55"/>
      <c r="DDB145" s="55"/>
      <c r="DDC145" s="55"/>
      <c r="DDD145" s="55"/>
      <c r="DDE145" s="55"/>
      <c r="DDF145" s="55"/>
      <c r="DDG145" s="55"/>
      <c r="DDH145" s="55"/>
      <c r="DDI145" s="55"/>
      <c r="DDJ145" s="55"/>
      <c r="DDK145" s="55"/>
      <c r="DDL145" s="55"/>
      <c r="DDM145" s="55"/>
      <c r="DDN145" s="55"/>
      <c r="DDO145" s="55"/>
      <c r="DDP145" s="55"/>
      <c r="DDQ145" s="55"/>
      <c r="DDR145" s="55"/>
      <c r="DDS145" s="55"/>
      <c r="DDT145" s="55"/>
      <c r="DDU145" s="55"/>
      <c r="DDV145" s="55"/>
      <c r="DDW145" s="55"/>
      <c r="DDX145" s="55"/>
      <c r="DDY145" s="55"/>
      <c r="DDZ145" s="55"/>
      <c r="DEA145" s="55"/>
      <c r="DEB145" s="55"/>
      <c r="DEC145" s="55"/>
      <c r="DED145" s="55"/>
      <c r="DEE145" s="55"/>
      <c r="DEF145" s="55"/>
      <c r="DEG145" s="55"/>
      <c r="DEH145" s="55"/>
      <c r="DEI145" s="55"/>
      <c r="DEJ145" s="55"/>
      <c r="DEK145" s="55"/>
      <c r="DEL145" s="55"/>
      <c r="DEM145" s="55"/>
      <c r="DEN145" s="55"/>
      <c r="DEO145" s="55"/>
      <c r="DEP145" s="55"/>
      <c r="DEQ145" s="55"/>
      <c r="DER145" s="55"/>
      <c r="DES145" s="55"/>
      <c r="DET145" s="55"/>
      <c r="DEU145" s="55"/>
      <c r="DEV145" s="55"/>
      <c r="DEW145" s="55"/>
      <c r="DEX145" s="55"/>
      <c r="DEY145" s="55"/>
      <c r="DEZ145" s="55"/>
      <c r="DFA145" s="55"/>
      <c r="DFB145" s="55"/>
      <c r="DFC145" s="55"/>
      <c r="DFD145" s="55"/>
      <c r="DFE145" s="55"/>
      <c r="DFF145" s="55"/>
      <c r="DFG145" s="55"/>
      <c r="DFH145" s="55"/>
      <c r="DFI145" s="55"/>
      <c r="DFJ145" s="55"/>
      <c r="DFK145" s="55"/>
      <c r="DFL145" s="55"/>
      <c r="DFM145" s="55"/>
      <c r="DFN145" s="55"/>
      <c r="DFO145" s="55"/>
      <c r="DFP145" s="55"/>
      <c r="DFQ145" s="55"/>
      <c r="DFR145" s="55"/>
      <c r="DFS145" s="55"/>
      <c r="DFT145" s="55"/>
      <c r="DFU145" s="55"/>
      <c r="DFV145" s="55"/>
      <c r="DFW145" s="55"/>
      <c r="DFX145" s="55"/>
      <c r="DFY145" s="55"/>
      <c r="DFZ145" s="55"/>
      <c r="DGA145" s="55"/>
      <c r="DGB145" s="55"/>
      <c r="DGC145" s="55"/>
      <c r="DGD145" s="55"/>
      <c r="DGE145" s="55"/>
      <c r="DGF145" s="55"/>
      <c r="DGG145" s="55"/>
      <c r="DGH145" s="55"/>
      <c r="DGI145" s="55"/>
      <c r="DGJ145" s="55"/>
      <c r="DGK145" s="55"/>
      <c r="DGL145" s="55"/>
      <c r="DGM145" s="55"/>
      <c r="DGN145" s="55"/>
      <c r="DGO145" s="55"/>
      <c r="DGP145" s="55"/>
      <c r="DGQ145" s="55"/>
      <c r="DGR145" s="55"/>
      <c r="DGS145" s="55"/>
      <c r="DGT145" s="55"/>
      <c r="DGU145" s="55"/>
      <c r="DGV145" s="55"/>
      <c r="DGW145" s="55"/>
      <c r="DGX145" s="55"/>
      <c r="DGY145" s="55"/>
      <c r="DGZ145" s="55"/>
      <c r="DHA145" s="55"/>
      <c r="DHB145" s="55"/>
      <c r="DHC145" s="55"/>
      <c r="DHD145" s="55"/>
      <c r="DHE145" s="55"/>
      <c r="DHF145" s="55"/>
      <c r="DHG145" s="55"/>
      <c r="DHH145" s="55"/>
      <c r="DHI145" s="55"/>
      <c r="DHJ145" s="55"/>
      <c r="DHK145" s="55"/>
      <c r="DHL145" s="55"/>
      <c r="DHM145" s="55"/>
      <c r="DHN145" s="55"/>
      <c r="DHO145" s="55"/>
      <c r="DHP145" s="55"/>
      <c r="DHQ145" s="55"/>
      <c r="DHR145" s="55"/>
      <c r="DHS145" s="55"/>
      <c r="DHT145" s="55"/>
      <c r="DHU145" s="55"/>
      <c r="DHV145" s="55"/>
      <c r="DHW145" s="55"/>
      <c r="DHX145" s="55"/>
      <c r="DHY145" s="55"/>
      <c r="DHZ145" s="55"/>
      <c r="DIA145" s="55"/>
      <c r="DIB145" s="55"/>
      <c r="DIC145" s="55"/>
      <c r="DID145" s="55"/>
      <c r="DIE145" s="55"/>
      <c r="DIF145" s="55"/>
      <c r="DIG145" s="55"/>
      <c r="DIH145" s="55"/>
      <c r="DII145" s="55"/>
      <c r="DIJ145" s="55"/>
      <c r="DIK145" s="55"/>
      <c r="DIL145" s="55"/>
      <c r="DIM145" s="55"/>
      <c r="DIN145" s="55"/>
      <c r="DIO145" s="55"/>
      <c r="DIP145" s="55"/>
      <c r="DIQ145" s="55"/>
      <c r="DIR145" s="55"/>
      <c r="DIS145" s="55"/>
      <c r="DIT145" s="55"/>
      <c r="DIU145" s="55"/>
      <c r="DIV145" s="55"/>
      <c r="DIW145" s="55"/>
      <c r="DIX145" s="55"/>
      <c r="DIY145" s="55"/>
      <c r="DIZ145" s="55"/>
      <c r="DJA145" s="55"/>
      <c r="DJB145" s="55"/>
      <c r="DJC145" s="55"/>
      <c r="DJD145" s="55"/>
      <c r="DJE145" s="55"/>
      <c r="DJF145" s="55"/>
      <c r="DJG145" s="55"/>
      <c r="DJH145" s="55"/>
      <c r="DJI145" s="55"/>
      <c r="DJJ145" s="55"/>
      <c r="DJK145" s="55"/>
      <c r="DJL145" s="55"/>
      <c r="DJM145" s="55"/>
      <c r="DJN145" s="55"/>
      <c r="DJO145" s="55"/>
      <c r="DJP145" s="55"/>
      <c r="DJQ145" s="55"/>
      <c r="DJR145" s="55"/>
      <c r="DJS145" s="55"/>
      <c r="DJT145" s="55"/>
      <c r="DJU145" s="55"/>
      <c r="DJV145" s="55"/>
      <c r="DJW145" s="55"/>
      <c r="DJX145" s="55"/>
      <c r="DJY145" s="55"/>
      <c r="DJZ145" s="55"/>
      <c r="DKA145" s="55"/>
      <c r="DKB145" s="55"/>
      <c r="DKC145" s="55"/>
      <c r="DKD145" s="55"/>
      <c r="DKE145" s="55"/>
      <c r="DKF145" s="55"/>
      <c r="DKG145" s="55"/>
      <c r="DKH145" s="55"/>
      <c r="DKI145" s="55"/>
      <c r="DKJ145" s="55"/>
      <c r="DKK145" s="55"/>
      <c r="DKL145" s="55"/>
      <c r="DKM145" s="55"/>
      <c r="DKN145" s="55"/>
      <c r="DKO145" s="55"/>
      <c r="DKP145" s="55"/>
      <c r="DKQ145" s="55"/>
      <c r="DKR145" s="55"/>
      <c r="DKS145" s="55"/>
      <c r="DKT145" s="55"/>
      <c r="DKU145" s="55"/>
      <c r="DKV145" s="55"/>
      <c r="DKW145" s="55"/>
      <c r="DKX145" s="55"/>
      <c r="DKY145" s="55"/>
      <c r="DKZ145" s="55"/>
      <c r="DLA145" s="55"/>
      <c r="DLB145" s="55"/>
      <c r="DLC145" s="55"/>
      <c r="DLD145" s="55"/>
      <c r="DLE145" s="55"/>
      <c r="DLF145" s="55"/>
      <c r="DLG145" s="55"/>
      <c r="DLH145" s="55"/>
      <c r="DLI145" s="55"/>
      <c r="DLJ145" s="55"/>
      <c r="DLK145" s="55"/>
      <c r="DLL145" s="55"/>
      <c r="DLM145" s="55"/>
      <c r="DLN145" s="55"/>
      <c r="DLO145" s="55"/>
      <c r="DLP145" s="55"/>
      <c r="DLQ145" s="55"/>
      <c r="DLR145" s="55"/>
      <c r="DLS145" s="55"/>
      <c r="DLT145" s="55"/>
      <c r="DLU145" s="55"/>
      <c r="DLV145" s="55"/>
      <c r="DLW145" s="55"/>
      <c r="DLX145" s="55"/>
      <c r="DLY145" s="55"/>
      <c r="DLZ145" s="55"/>
      <c r="DMA145" s="55"/>
      <c r="DMB145" s="55"/>
      <c r="DMC145" s="55"/>
      <c r="DMD145" s="55"/>
      <c r="DME145" s="55"/>
      <c r="DMF145" s="55"/>
      <c r="DMG145" s="55"/>
      <c r="DMH145" s="55"/>
      <c r="DMI145" s="55"/>
      <c r="DMJ145" s="55"/>
      <c r="DMK145" s="55"/>
      <c r="DML145" s="55"/>
      <c r="DMM145" s="55"/>
      <c r="DMN145" s="55"/>
      <c r="DMO145" s="55"/>
      <c r="DMP145" s="55"/>
      <c r="DMQ145" s="55"/>
      <c r="DMR145" s="55"/>
      <c r="DMS145" s="55"/>
      <c r="DMT145" s="55"/>
      <c r="DMU145" s="55"/>
      <c r="DMV145" s="55"/>
      <c r="DMW145" s="55"/>
      <c r="DMX145" s="55"/>
      <c r="DMY145" s="55"/>
      <c r="DMZ145" s="55"/>
      <c r="DNA145" s="55"/>
      <c r="DNB145" s="55"/>
      <c r="DNC145" s="55"/>
      <c r="DND145" s="55"/>
      <c r="DNE145" s="55"/>
      <c r="DNF145" s="55"/>
      <c r="DNG145" s="55"/>
      <c r="DNH145" s="55"/>
      <c r="DNI145" s="55"/>
      <c r="DNJ145" s="55"/>
      <c r="DNK145" s="55"/>
      <c r="DNL145" s="55"/>
      <c r="DNM145" s="55"/>
      <c r="DNN145" s="55"/>
      <c r="DNO145" s="55"/>
      <c r="DNP145" s="55"/>
      <c r="DNQ145" s="55"/>
      <c r="DNR145" s="55"/>
      <c r="DNS145" s="55"/>
      <c r="DNT145" s="55"/>
      <c r="DNU145" s="55"/>
      <c r="DNV145" s="55"/>
      <c r="DNW145" s="55"/>
      <c r="DNX145" s="55"/>
      <c r="DNY145" s="55"/>
      <c r="DNZ145" s="55"/>
      <c r="DOA145" s="55"/>
      <c r="DOB145" s="55"/>
      <c r="DOC145" s="55"/>
      <c r="DOD145" s="55"/>
      <c r="DOE145" s="55"/>
      <c r="DOF145" s="55"/>
      <c r="DOG145" s="55"/>
      <c r="DOH145" s="55"/>
      <c r="DOI145" s="55"/>
      <c r="DOJ145" s="55"/>
      <c r="DOK145" s="55"/>
      <c r="DOL145" s="55"/>
      <c r="DOM145" s="55"/>
      <c r="DON145" s="55"/>
      <c r="DOO145" s="55"/>
      <c r="DOP145" s="55"/>
      <c r="DOQ145" s="55"/>
      <c r="DOR145" s="55"/>
      <c r="DOS145" s="55"/>
      <c r="DOT145" s="55"/>
      <c r="DOU145" s="55"/>
      <c r="DOV145" s="55"/>
      <c r="DOW145" s="55"/>
      <c r="DOX145" s="55"/>
      <c r="DOY145" s="55"/>
      <c r="DOZ145" s="55"/>
      <c r="DPA145" s="55"/>
      <c r="DPB145" s="55"/>
      <c r="DPC145" s="55"/>
      <c r="DPD145" s="55"/>
      <c r="DPE145" s="55"/>
      <c r="DPF145" s="55"/>
      <c r="DPG145" s="55"/>
      <c r="DPH145" s="55"/>
      <c r="DPI145" s="55"/>
      <c r="DPJ145" s="55"/>
      <c r="DPK145" s="55"/>
      <c r="DPL145" s="55"/>
      <c r="DPM145" s="55"/>
      <c r="DPN145" s="55"/>
      <c r="DPO145" s="55"/>
      <c r="DPP145" s="55"/>
      <c r="DPQ145" s="55"/>
      <c r="DPR145" s="55"/>
      <c r="DPS145" s="55"/>
      <c r="DPT145" s="55"/>
      <c r="DPU145" s="55"/>
      <c r="DPV145" s="55"/>
      <c r="DPW145" s="55"/>
      <c r="DPX145" s="55"/>
      <c r="DPY145" s="55"/>
      <c r="DPZ145" s="55"/>
      <c r="DQA145" s="55"/>
      <c r="DQB145" s="55"/>
      <c r="DQC145" s="55"/>
      <c r="DQD145" s="55"/>
      <c r="DQE145" s="55"/>
      <c r="DQF145" s="55"/>
      <c r="DQG145" s="55"/>
      <c r="DQH145" s="55"/>
      <c r="DQI145" s="55"/>
      <c r="DQJ145" s="55"/>
      <c r="DQK145" s="55"/>
      <c r="DQL145" s="55"/>
      <c r="DQM145" s="55"/>
      <c r="DQN145" s="55"/>
      <c r="DQO145" s="55"/>
      <c r="DQP145" s="55"/>
      <c r="DQQ145" s="55"/>
      <c r="DQR145" s="55"/>
      <c r="DQS145" s="55"/>
      <c r="DQT145" s="55"/>
      <c r="DQU145" s="55"/>
      <c r="DQV145" s="55"/>
      <c r="DQW145" s="55"/>
      <c r="DQX145" s="55"/>
      <c r="DQY145" s="55"/>
      <c r="DQZ145" s="55"/>
      <c r="DRA145" s="55"/>
      <c r="DRB145" s="55"/>
      <c r="DRC145" s="55"/>
      <c r="DRD145" s="55"/>
      <c r="DRE145" s="55"/>
      <c r="DRF145" s="55"/>
      <c r="DRG145" s="55"/>
      <c r="DRH145" s="55"/>
      <c r="DRI145" s="55"/>
      <c r="DRJ145" s="55"/>
      <c r="DRK145" s="55"/>
      <c r="DRL145" s="55"/>
      <c r="DRM145" s="55"/>
      <c r="DRN145" s="55"/>
      <c r="DRO145" s="55"/>
      <c r="DRP145" s="55"/>
      <c r="DRQ145" s="55"/>
      <c r="DRR145" s="55"/>
      <c r="DRS145" s="55"/>
      <c r="DRT145" s="55"/>
      <c r="DRU145" s="55"/>
      <c r="DRV145" s="55"/>
      <c r="DRW145" s="55"/>
      <c r="DRX145" s="55"/>
      <c r="DRY145" s="55"/>
      <c r="DRZ145" s="55"/>
      <c r="DSA145" s="55"/>
      <c r="DSB145" s="55"/>
      <c r="DSC145" s="55"/>
      <c r="DSD145" s="55"/>
      <c r="DSE145" s="55"/>
      <c r="DSF145" s="55"/>
      <c r="DSG145" s="55"/>
      <c r="DSH145" s="55"/>
      <c r="DSI145" s="55"/>
      <c r="DSJ145" s="55"/>
      <c r="DSK145" s="55"/>
      <c r="DSL145" s="55"/>
      <c r="DSM145" s="55"/>
      <c r="DSN145" s="55"/>
      <c r="DSO145" s="55"/>
      <c r="DSP145" s="55"/>
      <c r="DSQ145" s="55"/>
      <c r="DSR145" s="55"/>
      <c r="DSS145" s="55"/>
      <c r="DST145" s="55"/>
      <c r="DSU145" s="55"/>
      <c r="DSV145" s="55"/>
      <c r="DSW145" s="55"/>
      <c r="DSX145" s="55"/>
      <c r="DSY145" s="55"/>
      <c r="DSZ145" s="55"/>
      <c r="DTA145" s="55"/>
      <c r="DTB145" s="55"/>
      <c r="DTC145" s="55"/>
      <c r="DTD145" s="55"/>
      <c r="DTE145" s="55"/>
      <c r="DTF145" s="55"/>
      <c r="DTG145" s="55"/>
      <c r="DTH145" s="55"/>
      <c r="DTI145" s="55"/>
      <c r="DTJ145" s="55"/>
      <c r="DTK145" s="55"/>
      <c r="DTL145" s="55"/>
      <c r="DTM145" s="55"/>
      <c r="DTN145" s="55"/>
      <c r="DTO145" s="55"/>
      <c r="DTP145" s="55"/>
      <c r="DTQ145" s="55"/>
      <c r="DTR145" s="55"/>
      <c r="DTS145" s="55"/>
      <c r="DTT145" s="55"/>
      <c r="DTU145" s="55"/>
      <c r="DTV145" s="55"/>
      <c r="DTW145" s="55"/>
      <c r="DTX145" s="55"/>
      <c r="DTY145" s="55"/>
      <c r="DTZ145" s="55"/>
      <c r="DUA145" s="55"/>
      <c r="DUB145" s="55"/>
      <c r="DUC145" s="55"/>
      <c r="DUD145" s="55"/>
      <c r="DUE145" s="55"/>
      <c r="DUF145" s="55"/>
      <c r="DUG145" s="55"/>
      <c r="DUH145" s="55"/>
      <c r="DUI145" s="55"/>
      <c r="DUJ145" s="55"/>
      <c r="DUK145" s="55"/>
      <c r="DUL145" s="55"/>
      <c r="DUM145" s="55"/>
      <c r="DUN145" s="55"/>
      <c r="DUO145" s="55"/>
      <c r="DUP145" s="55"/>
      <c r="DUQ145" s="55"/>
      <c r="DUR145" s="55"/>
      <c r="DUS145" s="55"/>
      <c r="DUT145" s="55"/>
      <c r="DUU145" s="55"/>
      <c r="DUV145" s="55"/>
      <c r="DUW145" s="55"/>
      <c r="DUX145" s="55"/>
      <c r="DUY145" s="55"/>
      <c r="DUZ145" s="55"/>
      <c r="DVA145" s="55"/>
      <c r="DVB145" s="55"/>
      <c r="DVC145" s="55"/>
      <c r="DVD145" s="55"/>
      <c r="DVE145" s="55"/>
      <c r="DVF145" s="55"/>
      <c r="DVG145" s="55"/>
      <c r="DVH145" s="55"/>
      <c r="DVI145" s="55"/>
      <c r="DVJ145" s="55"/>
      <c r="DVK145" s="55"/>
      <c r="DVL145" s="55"/>
      <c r="DVM145" s="55"/>
      <c r="DVN145" s="55"/>
      <c r="DVO145" s="55"/>
      <c r="DVP145" s="55"/>
      <c r="DVQ145" s="55"/>
      <c r="DVR145" s="55"/>
      <c r="DVS145" s="55"/>
      <c r="DVT145" s="55"/>
      <c r="DVU145" s="55"/>
      <c r="DVV145" s="55"/>
      <c r="DVW145" s="55"/>
      <c r="DVX145" s="55"/>
      <c r="DVY145" s="55"/>
      <c r="DVZ145" s="55"/>
      <c r="DWA145" s="55"/>
      <c r="DWB145" s="55"/>
      <c r="DWC145" s="55"/>
      <c r="DWD145" s="55"/>
      <c r="DWE145" s="55"/>
      <c r="DWF145" s="55"/>
      <c r="DWG145" s="55"/>
      <c r="DWH145" s="55"/>
      <c r="DWI145" s="55"/>
      <c r="DWJ145" s="55"/>
      <c r="DWK145" s="55"/>
      <c r="DWL145" s="55"/>
      <c r="DWM145" s="55"/>
      <c r="DWN145" s="55"/>
      <c r="DWO145" s="55"/>
      <c r="DWP145" s="55"/>
      <c r="DWQ145" s="55"/>
      <c r="DWR145" s="55"/>
      <c r="DWS145" s="55"/>
      <c r="DWT145" s="55"/>
      <c r="DWU145" s="55"/>
      <c r="DWV145" s="55"/>
      <c r="DWW145" s="55"/>
      <c r="DWX145" s="55"/>
      <c r="DWY145" s="55"/>
      <c r="DWZ145" s="55"/>
      <c r="DXA145" s="55"/>
      <c r="DXB145" s="55"/>
      <c r="DXC145" s="55"/>
      <c r="DXD145" s="55"/>
      <c r="DXE145" s="55"/>
      <c r="DXF145" s="55"/>
      <c r="DXG145" s="55"/>
      <c r="DXH145" s="55"/>
      <c r="DXI145" s="55"/>
      <c r="DXJ145" s="55"/>
      <c r="DXK145" s="55"/>
      <c r="DXL145" s="55"/>
      <c r="DXM145" s="55"/>
      <c r="DXN145" s="55"/>
      <c r="DXO145" s="55"/>
      <c r="DXP145" s="55"/>
      <c r="DXQ145" s="55"/>
      <c r="DXR145" s="55"/>
      <c r="DXS145" s="55"/>
      <c r="DXT145" s="55"/>
      <c r="DXU145" s="55"/>
      <c r="DXV145" s="55"/>
      <c r="DXW145" s="55"/>
      <c r="DXX145" s="55"/>
      <c r="DXY145" s="55"/>
      <c r="DXZ145" s="55"/>
      <c r="DYA145" s="55"/>
      <c r="DYB145" s="55"/>
      <c r="DYC145" s="55"/>
      <c r="DYD145" s="55"/>
      <c r="DYE145" s="55"/>
      <c r="DYF145" s="55"/>
      <c r="DYG145" s="55"/>
      <c r="DYH145" s="55"/>
      <c r="DYI145" s="55"/>
      <c r="DYJ145" s="55"/>
      <c r="DYK145" s="55"/>
      <c r="DYL145" s="55"/>
      <c r="DYM145" s="55"/>
      <c r="DYN145" s="55"/>
      <c r="DYO145" s="55"/>
      <c r="DYP145" s="55"/>
      <c r="DYQ145" s="55"/>
      <c r="DYR145" s="55"/>
      <c r="DYS145" s="55"/>
      <c r="DYT145" s="55"/>
      <c r="DYU145" s="55"/>
      <c r="DYV145" s="55"/>
      <c r="DYW145" s="55"/>
      <c r="DYX145" s="55"/>
      <c r="DYY145" s="55"/>
      <c r="DYZ145" s="55"/>
      <c r="DZA145" s="55"/>
      <c r="DZB145" s="55"/>
      <c r="DZC145" s="55"/>
      <c r="DZD145" s="55"/>
      <c r="DZE145" s="55"/>
      <c r="DZF145" s="55"/>
      <c r="DZG145" s="55"/>
      <c r="DZH145" s="55"/>
      <c r="DZI145" s="55"/>
      <c r="DZJ145" s="55"/>
      <c r="DZK145" s="55"/>
      <c r="DZL145" s="55"/>
      <c r="DZM145" s="55"/>
      <c r="DZN145" s="55"/>
      <c r="DZO145" s="55"/>
      <c r="DZP145" s="55"/>
      <c r="DZQ145" s="55"/>
      <c r="DZR145" s="55"/>
      <c r="DZS145" s="55"/>
      <c r="DZT145" s="55"/>
      <c r="DZU145" s="55"/>
      <c r="DZV145" s="55"/>
      <c r="DZW145" s="55"/>
      <c r="DZX145" s="55"/>
      <c r="DZY145" s="55"/>
      <c r="DZZ145" s="55"/>
      <c r="EAA145" s="55"/>
      <c r="EAB145" s="55"/>
      <c r="EAC145" s="55"/>
      <c r="EAD145" s="55"/>
      <c r="EAE145" s="55"/>
      <c r="EAF145" s="55"/>
      <c r="EAG145" s="55"/>
      <c r="EAH145" s="55"/>
      <c r="EAI145" s="55"/>
      <c r="EAJ145" s="55"/>
      <c r="EAK145" s="55"/>
      <c r="EAL145" s="55"/>
      <c r="EAM145" s="55"/>
      <c r="EAN145" s="55"/>
      <c r="EAO145" s="55"/>
      <c r="EAP145" s="55"/>
      <c r="EAQ145" s="55"/>
      <c r="EAR145" s="55"/>
      <c r="EAS145" s="55"/>
      <c r="EAT145" s="55"/>
      <c r="EAU145" s="55"/>
      <c r="EAV145" s="55"/>
      <c r="EAW145" s="55"/>
      <c r="EAX145" s="55"/>
      <c r="EAY145" s="55"/>
      <c r="EAZ145" s="55"/>
      <c r="EBA145" s="55"/>
      <c r="EBB145" s="55"/>
      <c r="EBC145" s="55"/>
      <c r="EBD145" s="55"/>
      <c r="EBE145" s="55"/>
      <c r="EBF145" s="55"/>
      <c r="EBG145" s="55"/>
      <c r="EBH145" s="55"/>
      <c r="EBI145" s="55"/>
      <c r="EBJ145" s="55"/>
      <c r="EBK145" s="55"/>
      <c r="EBL145" s="55"/>
      <c r="EBM145" s="55"/>
      <c r="EBN145" s="55"/>
      <c r="EBO145" s="55"/>
      <c r="EBP145" s="55"/>
      <c r="EBQ145" s="55"/>
      <c r="EBR145" s="55"/>
      <c r="EBS145" s="55"/>
      <c r="EBT145" s="55"/>
      <c r="EBU145" s="55"/>
      <c r="EBV145" s="55"/>
      <c r="EBW145" s="55"/>
      <c r="EBX145" s="55"/>
      <c r="EBY145" s="55"/>
      <c r="EBZ145" s="55"/>
      <c r="ECA145" s="55"/>
      <c r="ECB145" s="55"/>
      <c r="ECC145" s="55"/>
      <c r="ECD145" s="55"/>
      <c r="ECE145" s="55"/>
      <c r="ECF145" s="55"/>
      <c r="ECG145" s="55"/>
      <c r="ECH145" s="55"/>
      <c r="ECI145" s="55"/>
      <c r="ECJ145" s="55"/>
      <c r="ECK145" s="55"/>
      <c r="ECL145" s="55"/>
      <c r="ECM145" s="55"/>
      <c r="ECN145" s="55"/>
      <c r="ECO145" s="55"/>
      <c r="ECP145" s="55"/>
      <c r="ECQ145" s="55"/>
      <c r="ECR145" s="55"/>
      <c r="ECS145" s="55"/>
      <c r="ECT145" s="55"/>
      <c r="ECU145" s="55"/>
      <c r="ECV145" s="55"/>
      <c r="ECW145" s="55"/>
      <c r="ECX145" s="55"/>
      <c r="ECY145" s="55"/>
      <c r="ECZ145" s="55"/>
      <c r="EDA145" s="55"/>
      <c r="EDB145" s="55"/>
      <c r="EDC145" s="55"/>
      <c r="EDD145" s="55"/>
      <c r="EDE145" s="55"/>
      <c r="EDF145" s="55"/>
      <c r="EDG145" s="55"/>
      <c r="EDH145" s="55"/>
      <c r="EDI145" s="55"/>
      <c r="EDJ145" s="55"/>
      <c r="EDK145" s="55"/>
      <c r="EDL145" s="55"/>
      <c r="EDM145" s="55"/>
      <c r="EDN145" s="55"/>
      <c r="EDO145" s="55"/>
      <c r="EDP145" s="55"/>
      <c r="EDQ145" s="55"/>
      <c r="EDR145" s="55"/>
      <c r="EDS145" s="55"/>
      <c r="EDT145" s="55"/>
      <c r="EDU145" s="55"/>
      <c r="EDV145" s="55"/>
      <c r="EDW145" s="55"/>
      <c r="EDX145" s="55"/>
      <c r="EDY145" s="55"/>
      <c r="EDZ145" s="55"/>
      <c r="EEA145" s="55"/>
      <c r="EEB145" s="55"/>
      <c r="EEC145" s="55"/>
      <c r="EED145" s="55"/>
      <c r="EEE145" s="55"/>
      <c r="EEF145" s="55"/>
      <c r="EEG145" s="55"/>
      <c r="EEH145" s="55"/>
      <c r="EEI145" s="55"/>
      <c r="EEJ145" s="55"/>
      <c r="EEK145" s="55"/>
      <c r="EEL145" s="55"/>
      <c r="EEM145" s="55"/>
      <c r="EEN145" s="55"/>
      <c r="EEO145" s="55"/>
      <c r="EEP145" s="55"/>
      <c r="EEQ145" s="55"/>
      <c r="EER145" s="55"/>
      <c r="EES145" s="55"/>
      <c r="EET145" s="55"/>
      <c r="EEU145" s="55"/>
      <c r="EEV145" s="55"/>
      <c r="EEW145" s="55"/>
      <c r="EEX145" s="55"/>
      <c r="EEY145" s="55"/>
      <c r="EEZ145" s="55"/>
      <c r="EFA145" s="55"/>
      <c r="EFB145" s="55"/>
      <c r="EFC145" s="55"/>
      <c r="EFD145" s="55"/>
      <c r="EFE145" s="55"/>
      <c r="EFF145" s="55"/>
      <c r="EFG145" s="55"/>
      <c r="EFH145" s="55"/>
      <c r="EFI145" s="55"/>
      <c r="EFJ145" s="55"/>
      <c r="EFK145" s="55"/>
      <c r="EFL145" s="55"/>
      <c r="EFM145" s="55"/>
      <c r="EFN145" s="55"/>
      <c r="EFO145" s="55"/>
      <c r="EFP145" s="55"/>
      <c r="EFQ145" s="55"/>
      <c r="EFR145" s="55"/>
      <c r="EFS145" s="55"/>
      <c r="EFT145" s="55"/>
      <c r="EFU145" s="55"/>
      <c r="EFV145" s="55"/>
      <c r="EFW145" s="55"/>
      <c r="EFX145" s="55"/>
      <c r="EFY145" s="55"/>
      <c r="EFZ145" s="55"/>
      <c r="EGA145" s="55"/>
      <c r="EGB145" s="55"/>
      <c r="EGC145" s="55"/>
      <c r="EGD145" s="55"/>
      <c r="EGE145" s="55"/>
      <c r="EGF145" s="55"/>
      <c r="EGG145" s="55"/>
      <c r="EGH145" s="55"/>
      <c r="EGI145" s="55"/>
      <c r="EGJ145" s="55"/>
      <c r="EGK145" s="55"/>
      <c r="EGL145" s="55"/>
      <c r="EGM145" s="55"/>
      <c r="EGN145" s="55"/>
      <c r="EGO145" s="55"/>
      <c r="EGP145" s="55"/>
      <c r="EGQ145" s="55"/>
      <c r="EGR145" s="55"/>
      <c r="EGS145" s="55"/>
      <c r="EGT145" s="55"/>
      <c r="EGU145" s="55"/>
      <c r="EGV145" s="55"/>
      <c r="EGW145" s="55"/>
      <c r="EGX145" s="55"/>
      <c r="EGY145" s="55"/>
      <c r="EGZ145" s="55"/>
      <c r="EHA145" s="55"/>
      <c r="EHB145" s="55"/>
      <c r="EHC145" s="55"/>
      <c r="EHD145" s="55"/>
      <c r="EHE145" s="55"/>
      <c r="EHF145" s="55"/>
      <c r="EHG145" s="55"/>
      <c r="EHH145" s="55"/>
      <c r="EHI145" s="55"/>
      <c r="EHJ145" s="55"/>
      <c r="EHK145" s="55"/>
      <c r="EHL145" s="55"/>
      <c r="EHM145" s="55"/>
      <c r="EHN145" s="55"/>
      <c r="EHO145" s="55"/>
      <c r="EHP145" s="55"/>
      <c r="EHQ145" s="55"/>
      <c r="EHR145" s="55"/>
      <c r="EHS145" s="55"/>
      <c r="EHT145" s="55"/>
      <c r="EHU145" s="55"/>
      <c r="EHV145" s="55"/>
      <c r="EHW145" s="55"/>
      <c r="EHX145" s="55"/>
      <c r="EHY145" s="55"/>
      <c r="EHZ145" s="55"/>
      <c r="EIA145" s="55"/>
      <c r="EIB145" s="55"/>
      <c r="EIC145" s="55"/>
      <c r="EID145" s="55"/>
      <c r="EIE145" s="55"/>
      <c r="EIF145" s="55"/>
      <c r="EIG145" s="55"/>
      <c r="EIH145" s="55"/>
      <c r="EII145" s="55"/>
      <c r="EIJ145" s="55"/>
      <c r="EIK145" s="55"/>
      <c r="EIL145" s="55"/>
      <c r="EIM145" s="55"/>
      <c r="EIN145" s="55"/>
      <c r="EIO145" s="55"/>
      <c r="EIP145" s="55"/>
      <c r="EIQ145" s="55"/>
      <c r="EIR145" s="55"/>
      <c r="EIS145" s="55"/>
      <c r="EIT145" s="55"/>
      <c r="EIU145" s="55"/>
      <c r="EIV145" s="55"/>
      <c r="EIW145" s="55"/>
      <c r="EIX145" s="55"/>
      <c r="EIY145" s="55"/>
      <c r="EIZ145" s="55"/>
      <c r="EJA145" s="55"/>
      <c r="EJB145" s="55"/>
      <c r="EJC145" s="55"/>
      <c r="EJD145" s="55"/>
      <c r="EJE145" s="55"/>
      <c r="EJF145" s="55"/>
      <c r="EJG145" s="55"/>
      <c r="EJH145" s="55"/>
      <c r="EJI145" s="55"/>
      <c r="EJJ145" s="55"/>
      <c r="EJK145" s="55"/>
      <c r="EJL145" s="55"/>
      <c r="EJM145" s="55"/>
      <c r="EJN145" s="55"/>
      <c r="EJO145" s="55"/>
      <c r="EJP145" s="55"/>
      <c r="EJQ145" s="55"/>
      <c r="EJR145" s="55"/>
      <c r="EJS145" s="55"/>
      <c r="EJT145" s="55"/>
      <c r="EJU145" s="55"/>
      <c r="EJV145" s="55"/>
      <c r="EJW145" s="55"/>
      <c r="EJX145" s="55"/>
      <c r="EJY145" s="55"/>
      <c r="EJZ145" s="55"/>
      <c r="EKA145" s="55"/>
      <c r="EKB145" s="55"/>
      <c r="EKC145" s="55"/>
      <c r="EKD145" s="55"/>
      <c r="EKE145" s="55"/>
      <c r="EKF145" s="55"/>
      <c r="EKG145" s="55"/>
      <c r="EKH145" s="55"/>
      <c r="EKI145" s="55"/>
      <c r="EKJ145" s="55"/>
      <c r="EKK145" s="55"/>
      <c r="EKL145" s="55"/>
      <c r="EKM145" s="55"/>
      <c r="EKN145" s="55"/>
      <c r="EKO145" s="55"/>
      <c r="EKP145" s="55"/>
      <c r="EKQ145" s="55"/>
      <c r="EKR145" s="55"/>
      <c r="EKS145" s="55"/>
      <c r="EKT145" s="55"/>
      <c r="EKU145" s="55"/>
      <c r="EKV145" s="55"/>
      <c r="EKW145" s="55"/>
      <c r="EKX145" s="55"/>
      <c r="EKY145" s="55"/>
      <c r="EKZ145" s="55"/>
      <c r="ELA145" s="55"/>
      <c r="ELB145" s="55"/>
      <c r="ELC145" s="55"/>
      <c r="ELD145" s="55"/>
      <c r="ELE145" s="55"/>
      <c r="ELF145" s="55"/>
      <c r="ELG145" s="55"/>
      <c r="ELH145" s="55"/>
      <c r="ELI145" s="55"/>
      <c r="ELJ145" s="55"/>
      <c r="ELK145" s="55"/>
      <c r="ELL145" s="55"/>
      <c r="ELM145" s="55"/>
      <c r="ELN145" s="55"/>
      <c r="ELO145" s="55"/>
      <c r="ELP145" s="55"/>
      <c r="ELQ145" s="55"/>
      <c r="ELR145" s="55"/>
      <c r="ELS145" s="55"/>
      <c r="ELT145" s="55"/>
      <c r="ELU145" s="55"/>
      <c r="ELV145" s="55"/>
      <c r="ELW145" s="55"/>
      <c r="ELX145" s="55"/>
      <c r="ELY145" s="55"/>
      <c r="ELZ145" s="55"/>
      <c r="EMA145" s="55"/>
      <c r="EMB145" s="55"/>
      <c r="EMC145" s="55"/>
      <c r="EMD145" s="55"/>
      <c r="EME145" s="55"/>
      <c r="EMF145" s="55"/>
      <c r="EMG145" s="55"/>
      <c r="EMH145" s="55"/>
      <c r="EMI145" s="55"/>
      <c r="EMJ145" s="55"/>
      <c r="EMK145" s="55"/>
      <c r="EML145" s="55"/>
      <c r="EMM145" s="55"/>
      <c r="EMN145" s="55"/>
      <c r="EMO145" s="55"/>
      <c r="EMP145" s="55"/>
      <c r="EMQ145" s="55"/>
      <c r="EMR145" s="55"/>
      <c r="EMS145" s="55"/>
      <c r="EMT145" s="55"/>
      <c r="EMU145" s="55"/>
      <c r="EMV145" s="55"/>
      <c r="EMW145" s="55"/>
      <c r="EMX145" s="55"/>
      <c r="EMY145" s="55"/>
      <c r="EMZ145" s="55"/>
      <c r="ENA145" s="55"/>
      <c r="ENB145" s="55"/>
      <c r="ENC145" s="55"/>
      <c r="END145" s="55"/>
      <c r="ENE145" s="55"/>
      <c r="ENF145" s="55"/>
      <c r="ENG145" s="55"/>
      <c r="ENH145" s="55"/>
      <c r="ENI145" s="55"/>
      <c r="ENJ145" s="55"/>
      <c r="ENK145" s="55"/>
      <c r="ENL145" s="55"/>
      <c r="ENM145" s="55"/>
      <c r="ENN145" s="55"/>
      <c r="ENO145" s="55"/>
      <c r="ENP145" s="55"/>
      <c r="ENQ145" s="55"/>
      <c r="ENR145" s="55"/>
      <c r="ENS145" s="55"/>
      <c r="ENT145" s="55"/>
      <c r="ENU145" s="55"/>
      <c r="ENV145" s="55"/>
      <c r="ENW145" s="55"/>
      <c r="ENX145" s="55"/>
      <c r="ENY145" s="55"/>
      <c r="ENZ145" s="55"/>
      <c r="EOA145" s="55"/>
      <c r="EOB145" s="55"/>
      <c r="EOC145" s="55"/>
      <c r="EOD145" s="55"/>
      <c r="EOE145" s="55"/>
      <c r="EOF145" s="55"/>
      <c r="EOG145" s="55"/>
      <c r="EOH145" s="55"/>
      <c r="EOI145" s="55"/>
      <c r="EOJ145" s="55"/>
      <c r="EOK145" s="55"/>
      <c r="EOL145" s="55"/>
      <c r="EOM145" s="55"/>
      <c r="EON145" s="55"/>
      <c r="EOO145" s="55"/>
      <c r="EOP145" s="55"/>
      <c r="EOQ145" s="55"/>
      <c r="EOR145" s="55"/>
      <c r="EOS145" s="55"/>
      <c r="EOT145" s="55"/>
      <c r="EOU145" s="55"/>
      <c r="EOV145" s="55"/>
      <c r="EOW145" s="55"/>
      <c r="EOX145" s="55"/>
      <c r="EOY145" s="55"/>
      <c r="EOZ145" s="55"/>
      <c r="EPA145" s="55"/>
      <c r="EPB145" s="55"/>
      <c r="EPC145" s="55"/>
      <c r="EPD145" s="55"/>
      <c r="EPE145" s="55"/>
      <c r="EPF145" s="55"/>
      <c r="EPG145" s="55"/>
      <c r="EPH145" s="55"/>
      <c r="EPI145" s="55"/>
      <c r="EPJ145" s="55"/>
      <c r="EPK145" s="55"/>
      <c r="EPL145" s="55"/>
      <c r="EPM145" s="55"/>
      <c r="EPN145" s="55"/>
      <c r="EPO145" s="55"/>
      <c r="EPP145" s="55"/>
      <c r="EPQ145" s="55"/>
      <c r="EPR145" s="55"/>
      <c r="EPS145" s="55"/>
      <c r="EPT145" s="55"/>
      <c r="EPU145" s="55"/>
      <c r="EPV145" s="55"/>
      <c r="EPW145" s="55"/>
      <c r="EPX145" s="55"/>
      <c r="EPY145" s="55"/>
      <c r="EPZ145" s="55"/>
      <c r="EQA145" s="55"/>
      <c r="EQB145" s="55"/>
      <c r="EQC145" s="55"/>
      <c r="EQD145" s="55"/>
      <c r="EQE145" s="55"/>
      <c r="EQF145" s="55"/>
      <c r="EQG145" s="55"/>
      <c r="EQH145" s="55"/>
      <c r="EQI145" s="55"/>
      <c r="EQJ145" s="55"/>
      <c r="EQK145" s="55"/>
      <c r="EQL145" s="55"/>
      <c r="EQM145" s="55"/>
      <c r="EQN145" s="55"/>
      <c r="EQO145" s="55"/>
      <c r="EQP145" s="55"/>
      <c r="EQQ145" s="55"/>
      <c r="EQR145" s="55"/>
      <c r="EQS145" s="55"/>
      <c r="EQT145" s="55"/>
      <c r="EQU145" s="55"/>
      <c r="EQV145" s="55"/>
      <c r="EQW145" s="55"/>
      <c r="EQX145" s="55"/>
      <c r="EQY145" s="55"/>
      <c r="EQZ145" s="55"/>
      <c r="ERA145" s="55"/>
      <c r="ERB145" s="55"/>
      <c r="ERC145" s="55"/>
      <c r="ERD145" s="55"/>
      <c r="ERE145" s="55"/>
      <c r="ERF145" s="55"/>
      <c r="ERG145" s="55"/>
      <c r="ERH145" s="55"/>
      <c r="ERI145" s="55"/>
      <c r="ERJ145" s="55"/>
      <c r="ERK145" s="55"/>
      <c r="ERL145" s="55"/>
      <c r="ERM145" s="55"/>
      <c r="ERN145" s="55"/>
      <c r="ERO145" s="55"/>
      <c r="ERP145" s="55"/>
      <c r="ERQ145" s="55"/>
      <c r="ERR145" s="55"/>
      <c r="ERS145" s="55"/>
      <c r="ERT145" s="55"/>
      <c r="ERU145" s="55"/>
      <c r="ERV145" s="55"/>
      <c r="ERW145" s="55"/>
      <c r="ERX145" s="55"/>
      <c r="ERY145" s="55"/>
      <c r="ERZ145" s="55"/>
      <c r="ESA145" s="55"/>
      <c r="ESB145" s="55"/>
      <c r="ESC145" s="55"/>
      <c r="ESD145" s="55"/>
      <c r="ESE145" s="55"/>
      <c r="ESF145" s="55"/>
      <c r="ESG145" s="55"/>
      <c r="ESH145" s="55"/>
      <c r="ESI145" s="55"/>
      <c r="ESJ145" s="55"/>
      <c r="ESK145" s="55"/>
      <c r="ESL145" s="55"/>
      <c r="ESM145" s="55"/>
      <c r="ESN145" s="55"/>
      <c r="ESO145" s="55"/>
      <c r="ESP145" s="55"/>
      <c r="ESQ145" s="55"/>
      <c r="ESR145" s="55"/>
      <c r="ESS145" s="55"/>
      <c r="EST145" s="55"/>
      <c r="ESU145" s="55"/>
      <c r="ESV145" s="55"/>
      <c r="ESW145" s="55"/>
      <c r="ESX145" s="55"/>
      <c r="ESY145" s="55"/>
      <c r="ESZ145" s="55"/>
      <c r="ETA145" s="55"/>
      <c r="ETB145" s="55"/>
      <c r="ETC145" s="55"/>
      <c r="ETD145" s="55"/>
      <c r="ETE145" s="55"/>
      <c r="ETF145" s="55"/>
      <c r="ETG145" s="55"/>
      <c r="ETH145" s="55"/>
      <c r="ETI145" s="55"/>
      <c r="ETJ145" s="55"/>
      <c r="ETK145" s="55"/>
      <c r="ETL145" s="55"/>
      <c r="ETM145" s="55"/>
      <c r="ETN145" s="55"/>
      <c r="ETO145" s="55"/>
      <c r="ETP145" s="55"/>
      <c r="ETQ145" s="55"/>
      <c r="ETR145" s="55"/>
      <c r="ETS145" s="55"/>
      <c r="ETT145" s="55"/>
      <c r="ETU145" s="55"/>
      <c r="ETV145" s="55"/>
      <c r="ETW145" s="55"/>
      <c r="ETX145" s="55"/>
      <c r="ETY145" s="55"/>
      <c r="ETZ145" s="55"/>
      <c r="EUA145" s="55"/>
      <c r="EUB145" s="55"/>
      <c r="EUC145" s="55"/>
      <c r="EUD145" s="55"/>
      <c r="EUE145" s="55"/>
      <c r="EUF145" s="55"/>
      <c r="EUG145" s="55"/>
      <c r="EUH145" s="55"/>
      <c r="EUI145" s="55"/>
      <c r="EUJ145" s="55"/>
      <c r="EUK145" s="55"/>
      <c r="EUL145" s="55"/>
      <c r="EUM145" s="55"/>
      <c r="EUN145" s="55"/>
      <c r="EUO145" s="55"/>
      <c r="EUP145" s="55"/>
      <c r="EUQ145" s="55"/>
      <c r="EUR145" s="55"/>
      <c r="EUS145" s="55"/>
      <c r="EUT145" s="55"/>
      <c r="EUU145" s="55"/>
      <c r="EUV145" s="55"/>
      <c r="EUW145" s="55"/>
      <c r="EUX145" s="55"/>
      <c r="EUY145" s="55"/>
      <c r="EUZ145" s="55"/>
      <c r="EVA145" s="55"/>
      <c r="EVB145" s="55"/>
      <c r="EVC145" s="55"/>
      <c r="EVD145" s="55"/>
      <c r="EVE145" s="55"/>
      <c r="EVF145" s="55"/>
      <c r="EVG145" s="55"/>
      <c r="EVH145" s="55"/>
      <c r="EVI145" s="55"/>
      <c r="EVJ145" s="55"/>
      <c r="EVK145" s="55"/>
      <c r="EVL145" s="55"/>
      <c r="EVM145" s="55"/>
      <c r="EVN145" s="55"/>
      <c r="EVO145" s="55"/>
      <c r="EVP145" s="55"/>
      <c r="EVQ145" s="55"/>
      <c r="EVR145" s="55"/>
      <c r="EVS145" s="55"/>
      <c r="EVT145" s="55"/>
      <c r="EVU145" s="55"/>
      <c r="EVV145" s="55"/>
      <c r="EVW145" s="55"/>
      <c r="EVX145" s="55"/>
      <c r="EVY145" s="55"/>
      <c r="EVZ145" s="55"/>
      <c r="EWA145" s="55"/>
      <c r="EWB145" s="55"/>
      <c r="EWC145" s="55"/>
      <c r="EWD145" s="55"/>
      <c r="EWE145" s="55"/>
      <c r="EWF145" s="55"/>
      <c r="EWG145" s="55"/>
      <c r="EWH145" s="55"/>
      <c r="EWI145" s="55"/>
      <c r="EWJ145" s="55"/>
      <c r="EWK145" s="55"/>
      <c r="EWL145" s="55"/>
      <c r="EWM145" s="55"/>
      <c r="EWN145" s="55"/>
      <c r="EWO145" s="55"/>
      <c r="EWP145" s="55"/>
      <c r="EWQ145" s="55"/>
      <c r="EWR145" s="55"/>
      <c r="EWS145" s="55"/>
      <c r="EWT145" s="55"/>
      <c r="EWU145" s="55"/>
      <c r="EWV145" s="55"/>
      <c r="EWW145" s="55"/>
      <c r="EWX145" s="55"/>
      <c r="EWY145" s="55"/>
      <c r="EWZ145" s="55"/>
      <c r="EXA145" s="55"/>
      <c r="EXB145" s="55"/>
      <c r="EXC145" s="55"/>
      <c r="EXD145" s="55"/>
      <c r="EXE145" s="55"/>
      <c r="EXF145" s="55"/>
      <c r="EXG145" s="55"/>
      <c r="EXH145" s="55"/>
      <c r="EXI145" s="55"/>
      <c r="EXJ145" s="55"/>
      <c r="EXK145" s="55"/>
      <c r="EXL145" s="55"/>
      <c r="EXM145" s="55"/>
      <c r="EXN145" s="55"/>
      <c r="EXO145" s="55"/>
      <c r="EXP145" s="55"/>
      <c r="EXQ145" s="55"/>
      <c r="EXR145" s="55"/>
      <c r="EXS145" s="55"/>
      <c r="EXT145" s="55"/>
      <c r="EXU145" s="55"/>
      <c r="EXV145" s="55"/>
      <c r="EXW145" s="55"/>
      <c r="EXX145" s="55"/>
      <c r="EXY145" s="55"/>
      <c r="EXZ145" s="55"/>
      <c r="EYA145" s="55"/>
      <c r="EYB145" s="55"/>
      <c r="EYC145" s="55"/>
      <c r="EYD145" s="55"/>
      <c r="EYE145" s="55"/>
      <c r="EYF145" s="55"/>
      <c r="EYG145" s="55"/>
      <c r="EYH145" s="55"/>
      <c r="EYI145" s="55"/>
      <c r="EYJ145" s="55"/>
      <c r="EYK145" s="55"/>
      <c r="EYL145" s="55"/>
      <c r="EYM145" s="55"/>
      <c r="EYN145" s="55"/>
      <c r="EYO145" s="55"/>
      <c r="EYP145" s="55"/>
      <c r="EYQ145" s="55"/>
      <c r="EYR145" s="55"/>
      <c r="EYS145" s="55"/>
      <c r="EYT145" s="55"/>
      <c r="EYU145" s="55"/>
      <c r="EYV145" s="55"/>
      <c r="EYW145" s="55"/>
      <c r="EYX145" s="55"/>
      <c r="EYY145" s="55"/>
      <c r="EYZ145" s="55"/>
      <c r="EZA145" s="55"/>
      <c r="EZB145" s="55"/>
      <c r="EZC145" s="55"/>
      <c r="EZD145" s="55"/>
      <c r="EZE145" s="55"/>
      <c r="EZF145" s="55"/>
      <c r="EZG145" s="55"/>
      <c r="EZH145" s="55"/>
      <c r="EZI145" s="55"/>
      <c r="EZJ145" s="55"/>
      <c r="EZK145" s="55"/>
      <c r="EZL145" s="55"/>
      <c r="EZM145" s="55"/>
      <c r="EZN145" s="55"/>
      <c r="EZO145" s="55"/>
      <c r="EZP145" s="55"/>
      <c r="EZQ145" s="55"/>
      <c r="EZR145" s="55"/>
      <c r="EZS145" s="55"/>
      <c r="EZT145" s="55"/>
      <c r="EZU145" s="55"/>
      <c r="EZV145" s="55"/>
      <c r="EZW145" s="55"/>
      <c r="EZX145" s="55"/>
      <c r="EZY145" s="55"/>
      <c r="EZZ145" s="55"/>
      <c r="FAA145" s="55"/>
      <c r="FAB145" s="55"/>
      <c r="FAC145" s="55"/>
      <c r="FAD145" s="55"/>
      <c r="FAE145" s="55"/>
      <c r="FAF145" s="55"/>
      <c r="FAG145" s="55"/>
      <c r="FAH145" s="55"/>
      <c r="FAI145" s="55"/>
      <c r="FAJ145" s="55"/>
      <c r="FAK145" s="55"/>
      <c r="FAL145" s="55"/>
      <c r="FAM145" s="55"/>
      <c r="FAN145" s="55"/>
      <c r="FAO145" s="55"/>
      <c r="FAP145" s="55"/>
      <c r="FAQ145" s="55"/>
      <c r="FAR145" s="55"/>
      <c r="FAS145" s="55"/>
      <c r="FAT145" s="55"/>
      <c r="FAU145" s="55"/>
      <c r="FAV145" s="55"/>
      <c r="FAW145" s="55"/>
      <c r="FAX145" s="55"/>
      <c r="FAY145" s="55"/>
      <c r="FAZ145" s="55"/>
      <c r="FBA145" s="55"/>
      <c r="FBB145" s="55"/>
      <c r="FBC145" s="55"/>
      <c r="FBD145" s="55"/>
      <c r="FBE145" s="55"/>
      <c r="FBF145" s="55"/>
      <c r="FBG145" s="55"/>
      <c r="FBH145" s="55"/>
      <c r="FBI145" s="55"/>
      <c r="FBJ145" s="55"/>
      <c r="FBK145" s="55"/>
      <c r="FBL145" s="55"/>
      <c r="FBM145" s="55"/>
      <c r="FBN145" s="55"/>
      <c r="FBO145" s="55"/>
      <c r="FBP145" s="55"/>
      <c r="FBQ145" s="55"/>
      <c r="FBR145" s="55"/>
      <c r="FBS145" s="55"/>
      <c r="FBT145" s="55"/>
      <c r="FBU145" s="55"/>
      <c r="FBV145" s="55"/>
      <c r="FBW145" s="55"/>
      <c r="FBX145" s="55"/>
      <c r="FBY145" s="55"/>
      <c r="FBZ145" s="55"/>
      <c r="FCA145" s="55"/>
      <c r="FCB145" s="55"/>
      <c r="FCC145" s="55"/>
      <c r="FCD145" s="55"/>
      <c r="FCE145" s="55"/>
      <c r="FCF145" s="55"/>
      <c r="FCG145" s="55"/>
      <c r="FCH145" s="55"/>
      <c r="FCI145" s="55"/>
      <c r="FCJ145" s="55"/>
      <c r="FCK145" s="55"/>
      <c r="FCL145" s="55"/>
      <c r="FCM145" s="55"/>
      <c r="FCN145" s="55"/>
      <c r="FCO145" s="55"/>
      <c r="FCP145" s="55"/>
      <c r="FCQ145" s="55"/>
      <c r="FCR145" s="55"/>
      <c r="FCS145" s="55"/>
      <c r="FCT145" s="55"/>
      <c r="FCU145" s="55"/>
      <c r="FCV145" s="55"/>
      <c r="FCW145" s="55"/>
      <c r="FCX145" s="55"/>
      <c r="FCY145" s="55"/>
      <c r="FCZ145" s="55"/>
      <c r="FDA145" s="55"/>
      <c r="FDB145" s="55"/>
      <c r="FDC145" s="55"/>
      <c r="FDD145" s="55"/>
      <c r="FDE145" s="55"/>
      <c r="FDF145" s="55"/>
      <c r="FDG145" s="55"/>
      <c r="FDH145" s="55"/>
      <c r="FDI145" s="55"/>
      <c r="FDJ145" s="55"/>
      <c r="FDK145" s="55"/>
      <c r="FDL145" s="55"/>
      <c r="FDM145" s="55"/>
      <c r="FDN145" s="55"/>
      <c r="FDO145" s="55"/>
      <c r="FDP145" s="55"/>
      <c r="FDQ145" s="55"/>
      <c r="FDR145" s="55"/>
      <c r="FDS145" s="55"/>
      <c r="FDT145" s="55"/>
      <c r="FDU145" s="55"/>
      <c r="FDV145" s="55"/>
      <c r="FDW145" s="55"/>
      <c r="FDX145" s="55"/>
      <c r="FDY145" s="55"/>
      <c r="FDZ145" s="55"/>
      <c r="FEA145" s="55"/>
      <c r="FEB145" s="55"/>
      <c r="FEC145" s="55"/>
      <c r="FED145" s="55"/>
      <c r="FEE145" s="55"/>
      <c r="FEF145" s="55"/>
      <c r="FEG145" s="55"/>
      <c r="FEH145" s="55"/>
      <c r="FEI145" s="55"/>
      <c r="FEJ145" s="55"/>
      <c r="FEK145" s="55"/>
      <c r="FEL145" s="55"/>
      <c r="FEM145" s="55"/>
      <c r="FEN145" s="55"/>
      <c r="FEO145" s="55"/>
      <c r="FEP145" s="55"/>
      <c r="FEQ145" s="55"/>
      <c r="FER145" s="55"/>
      <c r="FES145" s="55"/>
      <c r="FET145" s="55"/>
      <c r="FEU145" s="55"/>
      <c r="FEV145" s="55"/>
      <c r="FEW145" s="55"/>
      <c r="FEX145" s="55"/>
      <c r="FEY145" s="55"/>
      <c r="FEZ145" s="55"/>
      <c r="FFA145" s="55"/>
      <c r="FFB145" s="55"/>
      <c r="FFC145" s="55"/>
      <c r="FFD145" s="55"/>
      <c r="FFE145" s="55"/>
      <c r="FFF145" s="55"/>
      <c r="FFG145" s="55"/>
      <c r="FFH145" s="55"/>
      <c r="FFI145" s="55"/>
      <c r="FFJ145" s="55"/>
      <c r="FFK145" s="55"/>
      <c r="FFL145" s="55"/>
      <c r="FFM145" s="55"/>
      <c r="FFN145" s="55"/>
      <c r="FFO145" s="55"/>
      <c r="FFP145" s="55"/>
      <c r="FFQ145" s="55"/>
      <c r="FFR145" s="55"/>
      <c r="FFS145" s="55"/>
      <c r="FFT145" s="55"/>
      <c r="FFU145" s="55"/>
      <c r="FFV145" s="55"/>
      <c r="FFW145" s="55"/>
      <c r="FFX145" s="55"/>
      <c r="FFY145" s="55"/>
      <c r="FFZ145" s="55"/>
      <c r="FGA145" s="55"/>
      <c r="FGB145" s="55"/>
      <c r="FGC145" s="55"/>
      <c r="FGD145" s="55"/>
      <c r="FGE145" s="55"/>
      <c r="FGF145" s="55"/>
      <c r="FGG145" s="55"/>
      <c r="FGH145" s="55"/>
      <c r="FGI145" s="55"/>
      <c r="FGJ145" s="55"/>
      <c r="FGK145" s="55"/>
      <c r="FGL145" s="55"/>
      <c r="FGM145" s="55"/>
      <c r="FGN145" s="55"/>
      <c r="FGO145" s="55"/>
      <c r="FGP145" s="55"/>
      <c r="FGQ145" s="55"/>
      <c r="FGR145" s="55"/>
      <c r="FGS145" s="55"/>
      <c r="FGT145" s="55"/>
      <c r="FGU145" s="55"/>
      <c r="FGV145" s="55"/>
      <c r="FGW145" s="55"/>
      <c r="FGX145" s="55"/>
      <c r="FGY145" s="55"/>
      <c r="FGZ145" s="55"/>
      <c r="FHA145" s="55"/>
      <c r="FHB145" s="55"/>
      <c r="FHC145" s="55"/>
      <c r="FHD145" s="55"/>
      <c r="FHE145" s="55"/>
      <c r="FHF145" s="55"/>
      <c r="FHG145" s="55"/>
      <c r="FHH145" s="55"/>
      <c r="FHI145" s="55"/>
      <c r="FHJ145" s="55"/>
      <c r="FHK145" s="55"/>
      <c r="FHL145" s="55"/>
      <c r="FHM145" s="55"/>
      <c r="FHN145" s="55"/>
      <c r="FHO145" s="55"/>
      <c r="FHP145" s="55"/>
      <c r="FHQ145" s="55"/>
      <c r="FHR145" s="55"/>
      <c r="FHS145" s="55"/>
      <c r="FHT145" s="55"/>
      <c r="FHU145" s="55"/>
      <c r="FHV145" s="55"/>
      <c r="FHW145" s="55"/>
      <c r="FHX145" s="55"/>
      <c r="FHY145" s="55"/>
      <c r="FHZ145" s="55"/>
      <c r="FIA145" s="55"/>
      <c r="FIB145" s="55"/>
      <c r="FIC145" s="55"/>
      <c r="FID145" s="55"/>
      <c r="FIE145" s="55"/>
      <c r="FIF145" s="55"/>
      <c r="FIG145" s="55"/>
      <c r="FIH145" s="55"/>
      <c r="FII145" s="55"/>
      <c r="FIJ145" s="55"/>
      <c r="FIK145" s="55"/>
      <c r="FIL145" s="55"/>
      <c r="FIM145" s="55"/>
      <c r="FIN145" s="55"/>
      <c r="FIO145" s="55"/>
      <c r="FIP145" s="55"/>
      <c r="FIQ145" s="55"/>
      <c r="FIR145" s="55"/>
      <c r="FIS145" s="55"/>
      <c r="FIT145" s="55"/>
      <c r="FIU145" s="55"/>
      <c r="FIV145" s="55"/>
      <c r="FIW145" s="55"/>
      <c r="FIX145" s="55"/>
      <c r="FIY145" s="55"/>
      <c r="FIZ145" s="55"/>
      <c r="FJA145" s="55"/>
      <c r="FJB145" s="55"/>
      <c r="FJC145" s="55"/>
      <c r="FJD145" s="55"/>
      <c r="FJE145" s="55"/>
      <c r="FJF145" s="55"/>
      <c r="FJG145" s="55"/>
      <c r="FJH145" s="55"/>
      <c r="FJI145" s="55"/>
      <c r="FJJ145" s="55"/>
      <c r="FJK145" s="55"/>
      <c r="FJL145" s="55"/>
      <c r="FJM145" s="55"/>
      <c r="FJN145" s="55"/>
      <c r="FJO145" s="55"/>
      <c r="FJP145" s="55"/>
      <c r="FJQ145" s="55"/>
      <c r="FJR145" s="55"/>
      <c r="FJS145" s="55"/>
      <c r="FJT145" s="55"/>
      <c r="FJU145" s="55"/>
      <c r="FJV145" s="55"/>
      <c r="FJW145" s="55"/>
      <c r="FJX145" s="55"/>
      <c r="FJY145" s="55"/>
      <c r="FJZ145" s="55"/>
      <c r="FKA145" s="55"/>
      <c r="FKB145" s="55"/>
      <c r="FKC145" s="55"/>
      <c r="FKD145" s="55"/>
      <c r="FKE145" s="55"/>
      <c r="FKF145" s="55"/>
      <c r="FKG145" s="55"/>
      <c r="FKH145" s="55"/>
      <c r="FKI145" s="55"/>
      <c r="FKJ145" s="55"/>
      <c r="FKK145" s="55"/>
      <c r="FKL145" s="55"/>
      <c r="FKM145" s="55"/>
      <c r="FKN145" s="55"/>
      <c r="FKO145" s="55"/>
      <c r="FKP145" s="55"/>
      <c r="FKQ145" s="55"/>
      <c r="FKR145" s="55"/>
      <c r="FKS145" s="55"/>
      <c r="FKT145" s="55"/>
      <c r="FKU145" s="55"/>
      <c r="FKV145" s="55"/>
      <c r="FKW145" s="55"/>
      <c r="FKX145" s="55"/>
      <c r="FKY145" s="55"/>
      <c r="FKZ145" s="55"/>
      <c r="FLA145" s="55"/>
      <c r="FLB145" s="55"/>
      <c r="FLC145" s="55"/>
      <c r="FLD145" s="55"/>
      <c r="FLE145" s="55"/>
      <c r="FLF145" s="55"/>
      <c r="FLG145" s="55"/>
      <c r="FLH145" s="55"/>
      <c r="FLI145" s="55"/>
      <c r="FLJ145" s="55"/>
      <c r="FLK145" s="55"/>
      <c r="FLL145" s="55"/>
      <c r="FLM145" s="55"/>
      <c r="FLN145" s="55"/>
      <c r="FLO145" s="55"/>
      <c r="FLP145" s="55"/>
      <c r="FLQ145" s="55"/>
      <c r="FLR145" s="55"/>
      <c r="FLS145" s="55"/>
      <c r="FLT145" s="55"/>
      <c r="FLU145" s="55"/>
      <c r="FLV145" s="55"/>
      <c r="FLW145" s="55"/>
      <c r="FLX145" s="55"/>
      <c r="FLY145" s="55"/>
      <c r="FLZ145" s="55"/>
      <c r="FMA145" s="55"/>
      <c r="FMB145" s="55"/>
      <c r="FMC145" s="55"/>
      <c r="FMD145" s="55"/>
      <c r="FME145" s="55"/>
      <c r="FMF145" s="55"/>
      <c r="FMG145" s="55"/>
      <c r="FMH145" s="55"/>
      <c r="FMI145" s="55"/>
      <c r="FMJ145" s="55"/>
      <c r="FMK145" s="55"/>
      <c r="FML145" s="55"/>
      <c r="FMM145" s="55"/>
      <c r="FMN145" s="55"/>
      <c r="FMO145" s="55"/>
      <c r="FMP145" s="55"/>
      <c r="FMQ145" s="55"/>
      <c r="FMR145" s="55"/>
      <c r="FMS145" s="55"/>
      <c r="FMT145" s="55"/>
      <c r="FMU145" s="55"/>
      <c r="FMV145" s="55"/>
      <c r="FMW145" s="55"/>
      <c r="FMX145" s="55"/>
      <c r="FMY145" s="55"/>
      <c r="FMZ145" s="55"/>
      <c r="FNA145" s="55"/>
      <c r="FNB145" s="55"/>
      <c r="FNC145" s="55"/>
      <c r="FND145" s="55"/>
      <c r="FNE145" s="55"/>
      <c r="FNF145" s="55"/>
      <c r="FNG145" s="55"/>
      <c r="FNH145" s="55"/>
      <c r="FNI145" s="55"/>
      <c r="FNJ145" s="55"/>
      <c r="FNK145" s="55"/>
      <c r="FNL145" s="55"/>
      <c r="FNM145" s="55"/>
      <c r="FNN145" s="55"/>
      <c r="FNO145" s="55"/>
      <c r="FNP145" s="55"/>
      <c r="FNQ145" s="55"/>
      <c r="FNR145" s="55"/>
      <c r="FNS145" s="55"/>
      <c r="FNT145" s="55"/>
      <c r="FNU145" s="55"/>
      <c r="FNV145" s="55"/>
      <c r="FNW145" s="55"/>
      <c r="FNX145" s="55"/>
      <c r="FNY145" s="55"/>
      <c r="FNZ145" s="55"/>
      <c r="FOA145" s="55"/>
      <c r="FOB145" s="55"/>
      <c r="FOC145" s="55"/>
      <c r="FOD145" s="55"/>
      <c r="FOE145" s="55"/>
      <c r="FOF145" s="55"/>
      <c r="FOG145" s="55"/>
      <c r="FOH145" s="55"/>
      <c r="FOI145" s="55"/>
      <c r="FOJ145" s="55"/>
      <c r="FOK145" s="55"/>
      <c r="FOL145" s="55"/>
      <c r="FOM145" s="55"/>
      <c r="FON145" s="55"/>
      <c r="FOO145" s="55"/>
      <c r="FOP145" s="55"/>
      <c r="FOQ145" s="55"/>
      <c r="FOR145" s="55"/>
      <c r="FOS145" s="55"/>
      <c r="FOT145" s="55"/>
      <c r="FOU145" s="55"/>
      <c r="FOV145" s="55"/>
      <c r="FOW145" s="55"/>
      <c r="FOX145" s="55"/>
      <c r="FOY145" s="55"/>
      <c r="FOZ145" s="55"/>
      <c r="FPA145" s="55"/>
      <c r="FPB145" s="55"/>
      <c r="FPC145" s="55"/>
      <c r="FPD145" s="55"/>
      <c r="FPE145" s="55"/>
      <c r="FPF145" s="55"/>
      <c r="FPG145" s="55"/>
      <c r="FPH145" s="55"/>
      <c r="FPI145" s="55"/>
      <c r="FPJ145" s="55"/>
      <c r="FPK145" s="55"/>
      <c r="FPL145" s="55"/>
      <c r="FPM145" s="55"/>
      <c r="FPN145" s="55"/>
      <c r="FPO145" s="55"/>
      <c r="FPP145" s="55"/>
      <c r="FPQ145" s="55"/>
      <c r="FPR145" s="55"/>
      <c r="FPS145" s="55"/>
      <c r="FPT145" s="55"/>
      <c r="FPU145" s="55"/>
      <c r="FPV145" s="55"/>
      <c r="FPW145" s="55"/>
      <c r="FPX145" s="55"/>
      <c r="FPY145" s="55"/>
      <c r="FPZ145" s="55"/>
      <c r="FQA145" s="55"/>
      <c r="FQB145" s="55"/>
      <c r="FQC145" s="55"/>
      <c r="FQD145" s="55"/>
      <c r="FQE145" s="55"/>
      <c r="FQF145" s="55"/>
      <c r="FQG145" s="55"/>
      <c r="FQH145" s="55"/>
      <c r="FQI145" s="55"/>
      <c r="FQJ145" s="55"/>
      <c r="FQK145" s="55"/>
      <c r="FQL145" s="55"/>
      <c r="FQM145" s="55"/>
      <c r="FQN145" s="55"/>
      <c r="FQO145" s="55"/>
      <c r="FQP145" s="55"/>
      <c r="FQQ145" s="55"/>
      <c r="FQR145" s="55"/>
      <c r="FQS145" s="55"/>
      <c r="FQT145" s="55"/>
      <c r="FQU145" s="55"/>
      <c r="FQV145" s="55"/>
      <c r="FQW145" s="55"/>
      <c r="FQX145" s="55"/>
      <c r="FQY145" s="55"/>
      <c r="FQZ145" s="55"/>
      <c r="FRA145" s="55"/>
      <c r="FRB145" s="55"/>
      <c r="FRC145" s="55"/>
      <c r="FRD145" s="55"/>
      <c r="FRE145" s="55"/>
      <c r="FRF145" s="55"/>
      <c r="FRG145" s="55"/>
      <c r="FRH145" s="55"/>
      <c r="FRI145" s="55"/>
      <c r="FRJ145" s="55"/>
      <c r="FRK145" s="55"/>
      <c r="FRL145" s="55"/>
      <c r="FRM145" s="55"/>
      <c r="FRN145" s="55"/>
      <c r="FRO145" s="55"/>
      <c r="FRP145" s="55"/>
      <c r="FRQ145" s="55"/>
      <c r="FRR145" s="55"/>
      <c r="FRS145" s="55"/>
      <c r="FRT145" s="55"/>
      <c r="FRU145" s="55"/>
      <c r="FRV145" s="55"/>
      <c r="FRW145" s="55"/>
      <c r="FRX145" s="55"/>
      <c r="FRY145" s="55"/>
      <c r="FRZ145" s="55"/>
      <c r="FSA145" s="55"/>
      <c r="FSB145" s="55"/>
      <c r="FSC145" s="55"/>
      <c r="FSD145" s="55"/>
      <c r="FSE145" s="55"/>
      <c r="FSF145" s="55"/>
      <c r="FSG145" s="55"/>
      <c r="FSH145" s="55"/>
      <c r="FSI145" s="55"/>
      <c r="FSJ145" s="55"/>
      <c r="FSK145" s="55"/>
      <c r="FSL145" s="55"/>
      <c r="FSM145" s="55"/>
      <c r="FSN145" s="55"/>
      <c r="FSO145" s="55"/>
      <c r="FSP145" s="55"/>
      <c r="FSQ145" s="55"/>
      <c r="FSR145" s="55"/>
      <c r="FSS145" s="55"/>
      <c r="FST145" s="55"/>
      <c r="FSU145" s="55"/>
      <c r="FSV145" s="55"/>
      <c r="FSW145" s="55"/>
      <c r="FSX145" s="55"/>
      <c r="FSY145" s="55"/>
      <c r="FSZ145" s="55"/>
      <c r="FTA145" s="55"/>
      <c r="FTB145" s="55"/>
      <c r="FTC145" s="55"/>
      <c r="FTD145" s="55"/>
      <c r="FTE145" s="55"/>
      <c r="FTF145" s="55"/>
      <c r="FTG145" s="55"/>
      <c r="FTH145" s="55"/>
      <c r="FTI145" s="55"/>
      <c r="FTJ145" s="55"/>
      <c r="FTK145" s="55"/>
      <c r="FTL145" s="55"/>
      <c r="FTM145" s="55"/>
      <c r="FTN145" s="55"/>
      <c r="FTO145" s="55"/>
      <c r="FTP145" s="55"/>
      <c r="FTQ145" s="55"/>
      <c r="FTR145" s="55"/>
      <c r="FTS145" s="55"/>
      <c r="FTT145" s="55"/>
      <c r="FTU145" s="55"/>
      <c r="FTV145" s="55"/>
      <c r="FTW145" s="55"/>
      <c r="FTX145" s="55"/>
      <c r="FTY145" s="55"/>
      <c r="FTZ145" s="55"/>
      <c r="FUA145" s="55"/>
      <c r="FUB145" s="55"/>
      <c r="FUC145" s="55"/>
      <c r="FUD145" s="55"/>
      <c r="FUE145" s="55"/>
      <c r="FUF145" s="55"/>
      <c r="FUG145" s="55"/>
      <c r="FUH145" s="55"/>
      <c r="FUI145" s="55"/>
      <c r="FUJ145" s="55"/>
      <c r="FUK145" s="55"/>
      <c r="FUL145" s="55"/>
      <c r="FUM145" s="55"/>
      <c r="FUN145" s="55"/>
      <c r="FUO145" s="55"/>
      <c r="FUP145" s="55"/>
      <c r="FUQ145" s="55"/>
      <c r="FUR145" s="55"/>
      <c r="FUS145" s="55"/>
      <c r="FUT145" s="55"/>
      <c r="FUU145" s="55"/>
      <c r="FUV145" s="55"/>
      <c r="FUW145" s="55"/>
      <c r="FUX145" s="55"/>
      <c r="FUY145" s="55"/>
      <c r="FUZ145" s="55"/>
      <c r="FVA145" s="55"/>
      <c r="FVB145" s="55"/>
      <c r="FVC145" s="55"/>
      <c r="FVD145" s="55"/>
      <c r="FVE145" s="55"/>
      <c r="FVF145" s="55"/>
      <c r="FVG145" s="55"/>
      <c r="FVH145" s="55"/>
      <c r="FVI145" s="55"/>
      <c r="FVJ145" s="55"/>
      <c r="FVK145" s="55"/>
      <c r="FVL145" s="55"/>
      <c r="FVM145" s="55"/>
      <c r="FVN145" s="55"/>
      <c r="FVO145" s="55"/>
      <c r="FVP145" s="55"/>
      <c r="FVQ145" s="55"/>
      <c r="FVR145" s="55"/>
      <c r="FVS145" s="55"/>
      <c r="FVT145" s="55"/>
      <c r="FVU145" s="55"/>
      <c r="FVV145" s="55"/>
      <c r="FVW145" s="55"/>
      <c r="FVX145" s="55"/>
      <c r="FVY145" s="55"/>
      <c r="FVZ145" s="55"/>
      <c r="FWA145" s="55"/>
      <c r="FWB145" s="55"/>
      <c r="FWC145" s="55"/>
      <c r="FWD145" s="55"/>
      <c r="FWE145" s="55"/>
      <c r="FWF145" s="55"/>
      <c r="FWG145" s="55"/>
      <c r="FWH145" s="55"/>
      <c r="FWI145" s="55"/>
      <c r="FWJ145" s="55"/>
      <c r="FWK145" s="55"/>
      <c r="FWL145" s="55"/>
      <c r="FWM145" s="55"/>
      <c r="FWN145" s="55"/>
      <c r="FWO145" s="55"/>
      <c r="FWP145" s="55"/>
      <c r="FWQ145" s="55"/>
      <c r="FWR145" s="55"/>
      <c r="FWS145" s="55"/>
      <c r="FWT145" s="55"/>
      <c r="FWU145" s="55"/>
      <c r="FWV145" s="55"/>
      <c r="FWW145" s="55"/>
      <c r="FWX145" s="55"/>
      <c r="FWY145" s="55"/>
      <c r="FWZ145" s="55"/>
      <c r="FXA145" s="55"/>
      <c r="FXB145" s="55"/>
      <c r="FXC145" s="55"/>
      <c r="FXD145" s="55"/>
      <c r="FXE145" s="55"/>
      <c r="FXF145" s="55"/>
      <c r="FXG145" s="55"/>
      <c r="FXH145" s="55"/>
      <c r="FXI145" s="55"/>
      <c r="FXJ145" s="55"/>
      <c r="FXK145" s="55"/>
      <c r="FXL145" s="55"/>
      <c r="FXM145" s="55"/>
      <c r="FXN145" s="55"/>
      <c r="FXO145" s="55"/>
      <c r="FXP145" s="55"/>
      <c r="FXQ145" s="55"/>
      <c r="FXR145" s="55"/>
      <c r="FXS145" s="55"/>
      <c r="FXT145" s="55"/>
      <c r="FXU145" s="55"/>
      <c r="FXV145" s="55"/>
      <c r="FXW145" s="55"/>
      <c r="FXX145" s="55"/>
      <c r="FXY145" s="55"/>
      <c r="FXZ145" s="55"/>
      <c r="FYA145" s="55"/>
      <c r="FYB145" s="55"/>
      <c r="FYC145" s="55"/>
      <c r="FYD145" s="55"/>
      <c r="FYE145" s="55"/>
      <c r="FYF145" s="55"/>
      <c r="FYG145" s="55"/>
      <c r="FYH145" s="55"/>
      <c r="FYI145" s="55"/>
      <c r="FYJ145" s="55"/>
      <c r="FYK145" s="55"/>
      <c r="FYL145" s="55"/>
      <c r="FYM145" s="55"/>
      <c r="FYN145" s="55"/>
      <c r="FYO145" s="55"/>
      <c r="FYP145" s="55"/>
      <c r="FYQ145" s="55"/>
      <c r="FYR145" s="55"/>
      <c r="FYS145" s="55"/>
      <c r="FYT145" s="55"/>
      <c r="FYU145" s="55"/>
      <c r="FYV145" s="55"/>
      <c r="FYW145" s="55"/>
      <c r="FYX145" s="55"/>
      <c r="FYY145" s="55"/>
      <c r="FYZ145" s="55"/>
      <c r="FZA145" s="55"/>
      <c r="FZB145" s="55"/>
      <c r="FZC145" s="55"/>
      <c r="FZD145" s="55"/>
      <c r="FZE145" s="55"/>
      <c r="FZF145" s="55"/>
      <c r="FZG145" s="55"/>
      <c r="FZH145" s="55"/>
      <c r="FZI145" s="55"/>
      <c r="FZJ145" s="55"/>
      <c r="FZK145" s="55"/>
      <c r="FZL145" s="55"/>
      <c r="FZM145" s="55"/>
      <c r="FZN145" s="55"/>
      <c r="FZO145" s="55"/>
      <c r="FZP145" s="55"/>
      <c r="FZQ145" s="55"/>
      <c r="FZR145" s="55"/>
      <c r="FZS145" s="55"/>
      <c r="FZT145" s="55"/>
      <c r="FZU145" s="55"/>
      <c r="FZV145" s="55"/>
      <c r="FZW145" s="55"/>
      <c r="FZX145" s="55"/>
      <c r="FZY145" s="55"/>
      <c r="FZZ145" s="55"/>
      <c r="GAA145" s="55"/>
      <c r="GAB145" s="55"/>
      <c r="GAC145" s="55"/>
      <c r="GAD145" s="55"/>
      <c r="GAE145" s="55"/>
      <c r="GAF145" s="55"/>
      <c r="GAG145" s="55"/>
      <c r="GAH145" s="55"/>
      <c r="GAI145" s="55"/>
      <c r="GAJ145" s="55"/>
      <c r="GAK145" s="55"/>
      <c r="GAL145" s="55"/>
      <c r="GAM145" s="55"/>
      <c r="GAN145" s="55"/>
      <c r="GAO145" s="55"/>
      <c r="GAP145" s="55"/>
      <c r="GAQ145" s="55"/>
      <c r="GAR145" s="55"/>
      <c r="GAS145" s="55"/>
      <c r="GAT145" s="55"/>
      <c r="GAU145" s="55"/>
      <c r="GAV145" s="55"/>
      <c r="GAW145" s="55"/>
      <c r="GAX145" s="55"/>
      <c r="GAY145" s="55"/>
      <c r="GAZ145" s="55"/>
      <c r="GBA145" s="55"/>
      <c r="GBB145" s="55"/>
      <c r="GBC145" s="55"/>
      <c r="GBD145" s="55"/>
      <c r="GBE145" s="55"/>
      <c r="GBF145" s="55"/>
      <c r="GBG145" s="55"/>
      <c r="GBH145" s="55"/>
      <c r="GBI145" s="55"/>
      <c r="GBJ145" s="55"/>
      <c r="GBK145" s="55"/>
      <c r="GBL145" s="55"/>
      <c r="GBM145" s="55"/>
      <c r="GBN145" s="55"/>
      <c r="GBO145" s="55"/>
      <c r="GBP145" s="55"/>
      <c r="GBQ145" s="55"/>
      <c r="GBR145" s="55"/>
      <c r="GBS145" s="55"/>
      <c r="GBT145" s="55"/>
      <c r="GBU145" s="55"/>
      <c r="GBV145" s="55"/>
      <c r="GBW145" s="55"/>
      <c r="GBX145" s="55"/>
      <c r="GBY145" s="55"/>
      <c r="GBZ145" s="55"/>
      <c r="GCA145" s="55"/>
      <c r="GCB145" s="55"/>
      <c r="GCC145" s="55"/>
      <c r="GCD145" s="55"/>
      <c r="GCE145" s="55"/>
      <c r="GCF145" s="55"/>
      <c r="GCG145" s="55"/>
      <c r="GCH145" s="55"/>
      <c r="GCI145" s="55"/>
      <c r="GCJ145" s="55"/>
      <c r="GCK145" s="55"/>
      <c r="GCL145" s="55"/>
      <c r="GCM145" s="55"/>
      <c r="GCN145" s="55"/>
      <c r="GCO145" s="55"/>
      <c r="GCP145" s="55"/>
      <c r="GCQ145" s="55"/>
      <c r="GCR145" s="55"/>
      <c r="GCS145" s="55"/>
      <c r="GCT145" s="55"/>
      <c r="GCU145" s="55"/>
      <c r="GCV145" s="55"/>
      <c r="GCW145" s="55"/>
      <c r="GCX145" s="55"/>
      <c r="GCY145" s="55"/>
      <c r="GCZ145" s="55"/>
      <c r="GDA145" s="55"/>
      <c r="GDB145" s="55"/>
      <c r="GDC145" s="55"/>
      <c r="GDD145" s="55"/>
      <c r="GDE145" s="55"/>
      <c r="GDF145" s="55"/>
      <c r="GDG145" s="55"/>
      <c r="GDH145" s="55"/>
      <c r="GDI145" s="55"/>
      <c r="GDJ145" s="55"/>
      <c r="GDK145" s="55"/>
      <c r="GDL145" s="55"/>
      <c r="GDM145" s="55"/>
      <c r="GDN145" s="55"/>
      <c r="GDO145" s="55"/>
      <c r="GDP145" s="55"/>
      <c r="GDQ145" s="55"/>
      <c r="GDR145" s="55"/>
      <c r="GDS145" s="55"/>
      <c r="GDT145" s="55"/>
      <c r="GDU145" s="55"/>
      <c r="GDV145" s="55"/>
      <c r="GDW145" s="55"/>
      <c r="GDX145" s="55"/>
      <c r="GDY145" s="55"/>
      <c r="GDZ145" s="55"/>
      <c r="GEA145" s="55"/>
      <c r="GEB145" s="55"/>
      <c r="GEC145" s="55"/>
      <c r="GED145" s="55"/>
      <c r="GEE145" s="55"/>
      <c r="GEF145" s="55"/>
      <c r="GEG145" s="55"/>
      <c r="GEH145" s="55"/>
      <c r="GEI145" s="55"/>
      <c r="GEJ145" s="55"/>
      <c r="GEK145" s="55"/>
      <c r="GEL145" s="55"/>
      <c r="GEM145" s="55"/>
      <c r="GEN145" s="55"/>
      <c r="GEO145" s="55"/>
      <c r="GEP145" s="55"/>
      <c r="GEQ145" s="55"/>
      <c r="GER145" s="55"/>
      <c r="GES145" s="55"/>
      <c r="GET145" s="55"/>
      <c r="GEU145" s="55"/>
      <c r="GEV145" s="55"/>
      <c r="GEW145" s="55"/>
      <c r="GEX145" s="55"/>
      <c r="GEY145" s="55"/>
      <c r="GEZ145" s="55"/>
      <c r="GFA145" s="55"/>
      <c r="GFB145" s="55"/>
      <c r="GFC145" s="55"/>
      <c r="GFD145" s="55"/>
      <c r="GFE145" s="55"/>
      <c r="GFF145" s="55"/>
      <c r="GFG145" s="55"/>
      <c r="GFH145" s="55"/>
      <c r="GFI145" s="55"/>
      <c r="GFJ145" s="55"/>
      <c r="GFK145" s="55"/>
      <c r="GFL145" s="55"/>
      <c r="GFM145" s="55"/>
      <c r="GFN145" s="55"/>
      <c r="GFO145" s="55"/>
      <c r="GFP145" s="55"/>
      <c r="GFQ145" s="55"/>
      <c r="GFR145" s="55"/>
      <c r="GFS145" s="55"/>
      <c r="GFT145" s="55"/>
      <c r="GFU145" s="55"/>
      <c r="GFV145" s="55"/>
      <c r="GFW145" s="55"/>
      <c r="GFX145" s="55"/>
      <c r="GFY145" s="55"/>
      <c r="GFZ145" s="55"/>
      <c r="GGA145" s="55"/>
      <c r="GGB145" s="55"/>
      <c r="GGC145" s="55"/>
      <c r="GGD145" s="55"/>
      <c r="GGE145" s="55"/>
      <c r="GGF145" s="55"/>
      <c r="GGG145" s="55"/>
      <c r="GGH145" s="55"/>
      <c r="GGI145" s="55"/>
      <c r="GGJ145" s="55"/>
      <c r="GGK145" s="55"/>
      <c r="GGL145" s="55"/>
      <c r="GGM145" s="55"/>
      <c r="GGN145" s="55"/>
      <c r="GGO145" s="55"/>
      <c r="GGP145" s="55"/>
      <c r="GGQ145" s="55"/>
      <c r="GGR145" s="55"/>
      <c r="GGS145" s="55"/>
      <c r="GGT145" s="55"/>
      <c r="GGU145" s="55"/>
      <c r="GGV145" s="55"/>
      <c r="GGW145" s="55"/>
      <c r="GGX145" s="55"/>
      <c r="GGY145" s="55"/>
      <c r="GGZ145" s="55"/>
      <c r="GHA145" s="55"/>
      <c r="GHB145" s="55"/>
      <c r="GHC145" s="55"/>
      <c r="GHD145" s="55"/>
      <c r="GHE145" s="55"/>
      <c r="GHF145" s="55"/>
      <c r="GHG145" s="55"/>
      <c r="GHH145" s="55"/>
      <c r="GHI145" s="55"/>
      <c r="GHJ145" s="55"/>
      <c r="GHK145" s="55"/>
      <c r="GHL145" s="55"/>
      <c r="GHM145" s="55"/>
      <c r="GHN145" s="55"/>
      <c r="GHO145" s="55"/>
      <c r="GHP145" s="55"/>
      <c r="GHQ145" s="55"/>
      <c r="GHR145" s="55"/>
      <c r="GHS145" s="55"/>
      <c r="GHT145" s="55"/>
      <c r="GHU145" s="55"/>
      <c r="GHV145" s="55"/>
      <c r="GHW145" s="55"/>
      <c r="GHX145" s="55"/>
      <c r="GHY145" s="55"/>
      <c r="GHZ145" s="55"/>
      <c r="GIA145" s="55"/>
      <c r="GIB145" s="55"/>
      <c r="GIC145" s="55"/>
      <c r="GID145" s="55"/>
      <c r="GIE145" s="55"/>
      <c r="GIF145" s="55"/>
      <c r="GIG145" s="55"/>
      <c r="GIH145" s="55"/>
      <c r="GII145" s="55"/>
      <c r="GIJ145" s="55"/>
      <c r="GIK145" s="55"/>
      <c r="GIL145" s="55"/>
      <c r="GIM145" s="55"/>
      <c r="GIN145" s="55"/>
      <c r="GIO145" s="55"/>
      <c r="GIP145" s="55"/>
      <c r="GIQ145" s="55"/>
      <c r="GIR145" s="55"/>
      <c r="GIS145" s="55"/>
      <c r="GIT145" s="55"/>
      <c r="GIU145" s="55"/>
      <c r="GIV145" s="55"/>
      <c r="GIW145" s="55"/>
      <c r="GIX145" s="55"/>
      <c r="GIY145" s="55"/>
      <c r="GIZ145" s="55"/>
      <c r="GJA145" s="55"/>
      <c r="GJB145" s="55"/>
      <c r="GJC145" s="55"/>
      <c r="GJD145" s="55"/>
      <c r="GJE145" s="55"/>
      <c r="GJF145" s="55"/>
      <c r="GJG145" s="55"/>
      <c r="GJH145" s="55"/>
      <c r="GJI145" s="55"/>
      <c r="GJJ145" s="55"/>
      <c r="GJK145" s="55"/>
      <c r="GJL145" s="55"/>
      <c r="GJM145" s="55"/>
      <c r="GJN145" s="55"/>
      <c r="GJO145" s="55"/>
      <c r="GJP145" s="55"/>
      <c r="GJQ145" s="55"/>
      <c r="GJR145" s="55"/>
      <c r="GJS145" s="55"/>
      <c r="GJT145" s="55"/>
      <c r="GJU145" s="55"/>
      <c r="GJV145" s="55"/>
      <c r="GJW145" s="55"/>
      <c r="GJX145" s="55"/>
      <c r="GJY145" s="55"/>
      <c r="GJZ145" s="55"/>
      <c r="GKA145" s="55"/>
      <c r="GKB145" s="55"/>
      <c r="GKC145" s="55"/>
      <c r="GKD145" s="55"/>
      <c r="GKE145" s="55"/>
      <c r="GKF145" s="55"/>
      <c r="GKG145" s="55"/>
      <c r="GKH145" s="55"/>
      <c r="GKI145" s="55"/>
      <c r="GKJ145" s="55"/>
      <c r="GKK145" s="55"/>
      <c r="GKL145" s="55"/>
      <c r="GKM145" s="55"/>
      <c r="GKN145" s="55"/>
      <c r="GKO145" s="55"/>
      <c r="GKP145" s="55"/>
      <c r="GKQ145" s="55"/>
      <c r="GKR145" s="55"/>
      <c r="GKS145" s="55"/>
      <c r="GKT145" s="55"/>
      <c r="GKU145" s="55"/>
      <c r="GKV145" s="55"/>
      <c r="GKW145" s="55"/>
      <c r="GKX145" s="55"/>
      <c r="GKY145" s="55"/>
      <c r="GKZ145" s="55"/>
      <c r="GLA145" s="55"/>
      <c r="GLB145" s="55"/>
      <c r="GLC145" s="55"/>
      <c r="GLD145" s="55"/>
      <c r="GLE145" s="55"/>
      <c r="GLF145" s="55"/>
      <c r="GLG145" s="55"/>
      <c r="GLH145" s="55"/>
      <c r="GLI145" s="55"/>
      <c r="GLJ145" s="55"/>
      <c r="GLK145" s="55"/>
      <c r="GLL145" s="55"/>
      <c r="GLM145" s="55"/>
      <c r="GLN145" s="55"/>
      <c r="GLO145" s="55"/>
      <c r="GLP145" s="55"/>
      <c r="GLQ145" s="55"/>
      <c r="GLR145" s="55"/>
      <c r="GLS145" s="55"/>
      <c r="GLT145" s="55"/>
      <c r="GLU145" s="55"/>
      <c r="GLV145" s="55"/>
      <c r="GLW145" s="55"/>
      <c r="GLX145" s="55"/>
      <c r="GLY145" s="55"/>
      <c r="GLZ145" s="55"/>
      <c r="GMA145" s="55"/>
      <c r="GMB145" s="55"/>
      <c r="GMC145" s="55"/>
      <c r="GMD145" s="55"/>
      <c r="GME145" s="55"/>
      <c r="GMF145" s="55"/>
      <c r="GMG145" s="55"/>
      <c r="GMH145" s="55"/>
      <c r="GMI145" s="55"/>
      <c r="GMJ145" s="55"/>
      <c r="GMK145" s="55"/>
      <c r="GML145" s="55"/>
      <c r="GMM145" s="55"/>
      <c r="GMN145" s="55"/>
      <c r="GMO145" s="55"/>
      <c r="GMP145" s="55"/>
      <c r="GMQ145" s="55"/>
      <c r="GMR145" s="55"/>
      <c r="GMS145" s="55"/>
      <c r="GMT145" s="55"/>
      <c r="GMU145" s="55"/>
      <c r="GMV145" s="55"/>
      <c r="GMW145" s="55"/>
      <c r="GMX145" s="55"/>
      <c r="GMY145" s="55"/>
      <c r="GMZ145" s="55"/>
      <c r="GNA145" s="55"/>
      <c r="GNB145" s="55"/>
      <c r="GNC145" s="55"/>
      <c r="GND145" s="55"/>
      <c r="GNE145" s="55"/>
      <c r="GNF145" s="55"/>
      <c r="GNG145" s="55"/>
      <c r="GNH145" s="55"/>
      <c r="GNI145" s="55"/>
      <c r="GNJ145" s="55"/>
      <c r="GNK145" s="55"/>
      <c r="GNL145" s="55"/>
      <c r="GNM145" s="55"/>
      <c r="GNN145" s="55"/>
      <c r="GNO145" s="55"/>
      <c r="GNP145" s="55"/>
      <c r="GNQ145" s="55"/>
      <c r="GNR145" s="55"/>
      <c r="GNS145" s="55"/>
      <c r="GNT145" s="55"/>
      <c r="GNU145" s="55"/>
      <c r="GNV145" s="55"/>
      <c r="GNW145" s="55"/>
      <c r="GNX145" s="55"/>
      <c r="GNY145" s="55"/>
      <c r="GNZ145" s="55"/>
      <c r="GOA145" s="55"/>
      <c r="GOB145" s="55"/>
      <c r="GOC145" s="55"/>
      <c r="GOD145" s="55"/>
      <c r="GOE145" s="55"/>
      <c r="GOF145" s="55"/>
      <c r="GOG145" s="55"/>
      <c r="GOH145" s="55"/>
      <c r="GOI145" s="55"/>
      <c r="GOJ145" s="55"/>
      <c r="GOK145" s="55"/>
      <c r="GOL145" s="55"/>
      <c r="GOM145" s="55"/>
      <c r="GON145" s="55"/>
      <c r="GOO145" s="55"/>
      <c r="GOP145" s="55"/>
      <c r="GOQ145" s="55"/>
      <c r="GOR145" s="55"/>
      <c r="GOS145" s="55"/>
      <c r="GOT145" s="55"/>
      <c r="GOU145" s="55"/>
      <c r="GOV145" s="55"/>
      <c r="GOW145" s="55"/>
      <c r="GOX145" s="55"/>
      <c r="GOY145" s="55"/>
      <c r="GOZ145" s="55"/>
      <c r="GPA145" s="55"/>
      <c r="GPB145" s="55"/>
      <c r="GPC145" s="55"/>
      <c r="GPD145" s="55"/>
      <c r="GPE145" s="55"/>
      <c r="GPF145" s="55"/>
      <c r="GPG145" s="55"/>
      <c r="GPH145" s="55"/>
      <c r="GPI145" s="55"/>
      <c r="GPJ145" s="55"/>
      <c r="GPK145" s="55"/>
      <c r="GPL145" s="55"/>
      <c r="GPM145" s="55"/>
      <c r="GPN145" s="55"/>
      <c r="GPO145" s="55"/>
      <c r="GPP145" s="55"/>
      <c r="GPQ145" s="55"/>
      <c r="GPR145" s="55"/>
      <c r="GPS145" s="55"/>
      <c r="GPT145" s="55"/>
      <c r="GPU145" s="55"/>
      <c r="GPV145" s="55"/>
      <c r="GPW145" s="55"/>
      <c r="GPX145" s="55"/>
      <c r="GPY145" s="55"/>
      <c r="GPZ145" s="55"/>
      <c r="GQA145" s="55"/>
      <c r="GQB145" s="55"/>
      <c r="GQC145" s="55"/>
      <c r="GQD145" s="55"/>
      <c r="GQE145" s="55"/>
      <c r="GQF145" s="55"/>
      <c r="GQG145" s="55"/>
      <c r="GQH145" s="55"/>
      <c r="GQI145" s="55"/>
      <c r="GQJ145" s="55"/>
      <c r="GQK145" s="55"/>
      <c r="GQL145" s="55"/>
      <c r="GQM145" s="55"/>
      <c r="GQN145" s="55"/>
      <c r="GQO145" s="55"/>
      <c r="GQP145" s="55"/>
      <c r="GQQ145" s="55"/>
      <c r="GQR145" s="55"/>
      <c r="GQS145" s="55"/>
      <c r="GQT145" s="55"/>
      <c r="GQU145" s="55"/>
      <c r="GQV145" s="55"/>
      <c r="GQW145" s="55"/>
      <c r="GQX145" s="55"/>
      <c r="GQY145" s="55"/>
      <c r="GQZ145" s="55"/>
      <c r="GRA145" s="55"/>
      <c r="GRB145" s="55"/>
      <c r="GRC145" s="55"/>
      <c r="GRD145" s="55"/>
      <c r="GRE145" s="55"/>
      <c r="GRF145" s="55"/>
      <c r="GRG145" s="55"/>
      <c r="GRH145" s="55"/>
      <c r="GRI145" s="55"/>
      <c r="GRJ145" s="55"/>
      <c r="GRK145" s="55"/>
      <c r="GRL145" s="55"/>
      <c r="GRM145" s="55"/>
      <c r="GRN145" s="55"/>
      <c r="GRO145" s="55"/>
      <c r="GRP145" s="55"/>
      <c r="GRQ145" s="55"/>
      <c r="GRR145" s="55"/>
      <c r="GRS145" s="55"/>
      <c r="GRT145" s="55"/>
      <c r="GRU145" s="55"/>
      <c r="GRV145" s="55"/>
      <c r="GRW145" s="55"/>
      <c r="GRX145" s="55"/>
      <c r="GRY145" s="55"/>
      <c r="GRZ145" s="55"/>
      <c r="GSA145" s="55"/>
      <c r="GSB145" s="55"/>
      <c r="GSC145" s="55"/>
      <c r="GSD145" s="55"/>
      <c r="GSE145" s="55"/>
      <c r="GSF145" s="55"/>
      <c r="GSG145" s="55"/>
      <c r="GSH145" s="55"/>
      <c r="GSI145" s="55"/>
      <c r="GSJ145" s="55"/>
      <c r="GSK145" s="55"/>
      <c r="GSL145" s="55"/>
      <c r="GSM145" s="55"/>
      <c r="GSN145" s="55"/>
      <c r="GSO145" s="55"/>
      <c r="GSP145" s="55"/>
      <c r="GSQ145" s="55"/>
      <c r="GSR145" s="55"/>
      <c r="GSS145" s="55"/>
      <c r="GST145" s="55"/>
      <c r="GSU145" s="55"/>
      <c r="GSV145" s="55"/>
      <c r="GSW145" s="55"/>
      <c r="GSX145" s="55"/>
      <c r="GSY145" s="55"/>
      <c r="GSZ145" s="55"/>
      <c r="GTA145" s="55"/>
      <c r="GTB145" s="55"/>
      <c r="GTC145" s="55"/>
      <c r="GTD145" s="55"/>
      <c r="GTE145" s="55"/>
      <c r="GTF145" s="55"/>
      <c r="GTG145" s="55"/>
      <c r="GTH145" s="55"/>
      <c r="GTI145" s="55"/>
      <c r="GTJ145" s="55"/>
      <c r="GTK145" s="55"/>
      <c r="GTL145" s="55"/>
      <c r="GTM145" s="55"/>
      <c r="GTN145" s="55"/>
      <c r="GTO145" s="55"/>
      <c r="GTP145" s="55"/>
      <c r="GTQ145" s="55"/>
      <c r="GTR145" s="55"/>
      <c r="GTS145" s="55"/>
      <c r="GTT145" s="55"/>
      <c r="GTU145" s="55"/>
      <c r="GTV145" s="55"/>
      <c r="GTW145" s="55"/>
      <c r="GTX145" s="55"/>
      <c r="GTY145" s="55"/>
      <c r="GTZ145" s="55"/>
      <c r="GUA145" s="55"/>
      <c r="GUB145" s="55"/>
      <c r="GUC145" s="55"/>
      <c r="GUD145" s="55"/>
      <c r="GUE145" s="55"/>
      <c r="GUF145" s="55"/>
      <c r="GUG145" s="55"/>
      <c r="GUH145" s="55"/>
      <c r="GUI145" s="55"/>
      <c r="GUJ145" s="55"/>
      <c r="GUK145" s="55"/>
      <c r="GUL145" s="55"/>
      <c r="GUM145" s="55"/>
      <c r="GUN145" s="55"/>
      <c r="GUO145" s="55"/>
      <c r="GUP145" s="55"/>
      <c r="GUQ145" s="55"/>
      <c r="GUR145" s="55"/>
      <c r="GUS145" s="55"/>
      <c r="GUT145" s="55"/>
      <c r="GUU145" s="55"/>
      <c r="GUV145" s="55"/>
      <c r="GUW145" s="55"/>
      <c r="GUX145" s="55"/>
      <c r="GUY145" s="55"/>
      <c r="GUZ145" s="55"/>
      <c r="GVA145" s="55"/>
      <c r="GVB145" s="55"/>
      <c r="GVC145" s="55"/>
      <c r="GVD145" s="55"/>
      <c r="GVE145" s="55"/>
      <c r="GVF145" s="55"/>
      <c r="GVG145" s="55"/>
      <c r="GVH145" s="55"/>
      <c r="GVI145" s="55"/>
      <c r="GVJ145" s="55"/>
      <c r="GVK145" s="55"/>
      <c r="GVL145" s="55"/>
      <c r="GVM145" s="55"/>
      <c r="GVN145" s="55"/>
      <c r="GVO145" s="55"/>
      <c r="GVP145" s="55"/>
      <c r="GVQ145" s="55"/>
      <c r="GVR145" s="55"/>
      <c r="GVS145" s="55"/>
      <c r="GVT145" s="55"/>
      <c r="GVU145" s="55"/>
      <c r="GVV145" s="55"/>
      <c r="GVW145" s="55"/>
      <c r="GVX145" s="55"/>
      <c r="GVY145" s="55"/>
      <c r="GVZ145" s="55"/>
      <c r="GWA145" s="55"/>
      <c r="GWB145" s="55"/>
      <c r="GWC145" s="55"/>
      <c r="GWD145" s="55"/>
      <c r="GWE145" s="55"/>
      <c r="GWF145" s="55"/>
      <c r="GWG145" s="55"/>
      <c r="GWH145" s="55"/>
      <c r="GWI145" s="55"/>
      <c r="GWJ145" s="55"/>
      <c r="GWK145" s="55"/>
      <c r="GWL145" s="55"/>
      <c r="GWM145" s="55"/>
      <c r="GWN145" s="55"/>
      <c r="GWO145" s="55"/>
      <c r="GWP145" s="55"/>
      <c r="GWQ145" s="55"/>
      <c r="GWR145" s="55"/>
      <c r="GWS145" s="55"/>
      <c r="GWT145" s="55"/>
      <c r="GWU145" s="55"/>
      <c r="GWV145" s="55"/>
      <c r="GWW145" s="55"/>
      <c r="GWX145" s="55"/>
      <c r="GWY145" s="55"/>
      <c r="GWZ145" s="55"/>
      <c r="GXA145" s="55"/>
      <c r="GXB145" s="55"/>
      <c r="GXC145" s="55"/>
      <c r="GXD145" s="55"/>
      <c r="GXE145" s="55"/>
      <c r="GXF145" s="55"/>
      <c r="GXG145" s="55"/>
      <c r="GXH145" s="55"/>
      <c r="GXI145" s="55"/>
      <c r="GXJ145" s="55"/>
      <c r="GXK145" s="55"/>
      <c r="GXL145" s="55"/>
      <c r="GXM145" s="55"/>
      <c r="GXN145" s="55"/>
      <c r="GXO145" s="55"/>
      <c r="GXP145" s="55"/>
      <c r="GXQ145" s="55"/>
      <c r="GXR145" s="55"/>
      <c r="GXS145" s="55"/>
      <c r="GXT145" s="55"/>
      <c r="GXU145" s="55"/>
      <c r="GXV145" s="55"/>
      <c r="GXW145" s="55"/>
      <c r="GXX145" s="55"/>
      <c r="GXY145" s="55"/>
      <c r="GXZ145" s="55"/>
      <c r="GYA145" s="55"/>
      <c r="GYB145" s="55"/>
      <c r="GYC145" s="55"/>
      <c r="GYD145" s="55"/>
      <c r="GYE145" s="55"/>
      <c r="GYF145" s="55"/>
      <c r="GYG145" s="55"/>
      <c r="GYH145" s="55"/>
      <c r="GYI145" s="55"/>
      <c r="GYJ145" s="55"/>
      <c r="GYK145" s="55"/>
      <c r="GYL145" s="55"/>
      <c r="GYM145" s="55"/>
      <c r="GYN145" s="55"/>
      <c r="GYO145" s="55"/>
      <c r="GYP145" s="55"/>
      <c r="GYQ145" s="55"/>
      <c r="GYR145" s="55"/>
      <c r="GYS145" s="55"/>
      <c r="GYT145" s="55"/>
      <c r="GYU145" s="55"/>
      <c r="GYV145" s="55"/>
      <c r="GYW145" s="55"/>
      <c r="GYX145" s="55"/>
      <c r="GYY145" s="55"/>
      <c r="GYZ145" s="55"/>
      <c r="GZA145" s="55"/>
      <c r="GZB145" s="55"/>
      <c r="GZC145" s="55"/>
      <c r="GZD145" s="55"/>
      <c r="GZE145" s="55"/>
      <c r="GZF145" s="55"/>
      <c r="GZG145" s="55"/>
      <c r="GZH145" s="55"/>
      <c r="GZI145" s="55"/>
      <c r="GZJ145" s="55"/>
      <c r="GZK145" s="55"/>
      <c r="GZL145" s="55"/>
      <c r="GZM145" s="55"/>
      <c r="GZN145" s="55"/>
      <c r="GZO145" s="55"/>
      <c r="GZP145" s="55"/>
      <c r="GZQ145" s="55"/>
      <c r="GZR145" s="55"/>
      <c r="GZS145" s="55"/>
      <c r="GZT145" s="55"/>
      <c r="GZU145" s="55"/>
      <c r="GZV145" s="55"/>
      <c r="GZW145" s="55"/>
      <c r="GZX145" s="55"/>
      <c r="GZY145" s="55"/>
      <c r="GZZ145" s="55"/>
      <c r="HAA145" s="55"/>
      <c r="HAB145" s="55"/>
      <c r="HAC145" s="55"/>
      <c r="HAD145" s="55"/>
      <c r="HAE145" s="55"/>
      <c r="HAF145" s="55"/>
      <c r="HAG145" s="55"/>
      <c r="HAH145" s="55"/>
      <c r="HAI145" s="55"/>
      <c r="HAJ145" s="55"/>
      <c r="HAK145" s="55"/>
      <c r="HAL145" s="55"/>
      <c r="HAM145" s="55"/>
      <c r="HAN145" s="55"/>
      <c r="HAO145" s="55"/>
      <c r="HAP145" s="55"/>
      <c r="HAQ145" s="55"/>
      <c r="HAR145" s="55"/>
      <c r="HAS145" s="55"/>
      <c r="HAT145" s="55"/>
      <c r="HAU145" s="55"/>
      <c r="HAV145" s="55"/>
      <c r="HAW145" s="55"/>
      <c r="HAX145" s="55"/>
      <c r="HAY145" s="55"/>
      <c r="HAZ145" s="55"/>
      <c r="HBA145" s="55"/>
      <c r="HBB145" s="55"/>
      <c r="HBC145" s="55"/>
      <c r="HBD145" s="55"/>
      <c r="HBE145" s="55"/>
      <c r="HBF145" s="55"/>
      <c r="HBG145" s="55"/>
      <c r="HBH145" s="55"/>
      <c r="HBI145" s="55"/>
      <c r="HBJ145" s="55"/>
      <c r="HBK145" s="55"/>
      <c r="HBL145" s="55"/>
      <c r="HBM145" s="55"/>
      <c r="HBN145" s="55"/>
      <c r="HBO145" s="55"/>
      <c r="HBP145" s="55"/>
      <c r="HBQ145" s="55"/>
      <c r="HBR145" s="55"/>
      <c r="HBS145" s="55"/>
      <c r="HBT145" s="55"/>
      <c r="HBU145" s="55"/>
      <c r="HBV145" s="55"/>
      <c r="HBW145" s="55"/>
      <c r="HBX145" s="55"/>
      <c r="HBY145" s="55"/>
      <c r="HBZ145" s="55"/>
      <c r="HCA145" s="55"/>
      <c r="HCB145" s="55"/>
      <c r="HCC145" s="55"/>
      <c r="HCD145" s="55"/>
      <c r="HCE145" s="55"/>
      <c r="HCF145" s="55"/>
      <c r="HCG145" s="55"/>
      <c r="HCH145" s="55"/>
      <c r="HCI145" s="55"/>
      <c r="HCJ145" s="55"/>
      <c r="HCK145" s="55"/>
      <c r="HCL145" s="55"/>
      <c r="HCM145" s="55"/>
      <c r="HCN145" s="55"/>
      <c r="HCO145" s="55"/>
      <c r="HCP145" s="55"/>
      <c r="HCQ145" s="55"/>
      <c r="HCR145" s="55"/>
      <c r="HCS145" s="55"/>
      <c r="HCT145" s="55"/>
      <c r="HCU145" s="55"/>
      <c r="HCV145" s="55"/>
      <c r="HCW145" s="55"/>
      <c r="HCX145" s="55"/>
      <c r="HCY145" s="55"/>
      <c r="HCZ145" s="55"/>
      <c r="HDA145" s="55"/>
      <c r="HDB145" s="55"/>
      <c r="HDC145" s="55"/>
      <c r="HDD145" s="55"/>
      <c r="HDE145" s="55"/>
      <c r="HDF145" s="55"/>
      <c r="HDG145" s="55"/>
      <c r="HDH145" s="55"/>
      <c r="HDI145" s="55"/>
      <c r="HDJ145" s="55"/>
      <c r="HDK145" s="55"/>
      <c r="HDL145" s="55"/>
      <c r="HDM145" s="55"/>
      <c r="HDN145" s="55"/>
      <c r="HDO145" s="55"/>
      <c r="HDP145" s="55"/>
      <c r="HDQ145" s="55"/>
      <c r="HDR145" s="55"/>
      <c r="HDS145" s="55"/>
      <c r="HDT145" s="55"/>
      <c r="HDU145" s="55"/>
      <c r="HDV145" s="55"/>
      <c r="HDW145" s="55"/>
      <c r="HDX145" s="55"/>
      <c r="HDY145" s="55"/>
      <c r="HDZ145" s="55"/>
      <c r="HEA145" s="55"/>
      <c r="HEB145" s="55"/>
      <c r="HEC145" s="55"/>
      <c r="HED145" s="55"/>
      <c r="HEE145" s="55"/>
      <c r="HEF145" s="55"/>
      <c r="HEG145" s="55"/>
      <c r="HEH145" s="55"/>
      <c r="HEI145" s="55"/>
      <c r="HEJ145" s="55"/>
      <c r="HEK145" s="55"/>
      <c r="HEL145" s="55"/>
      <c r="HEM145" s="55"/>
      <c r="HEN145" s="55"/>
      <c r="HEO145" s="55"/>
      <c r="HEP145" s="55"/>
      <c r="HEQ145" s="55"/>
      <c r="HER145" s="55"/>
      <c r="HES145" s="55"/>
      <c r="HET145" s="55"/>
      <c r="HEU145" s="55"/>
      <c r="HEV145" s="55"/>
      <c r="HEW145" s="55"/>
      <c r="HEX145" s="55"/>
      <c r="HEY145" s="55"/>
      <c r="HEZ145" s="55"/>
      <c r="HFA145" s="55"/>
      <c r="HFB145" s="55"/>
      <c r="HFC145" s="55"/>
      <c r="HFD145" s="55"/>
      <c r="HFE145" s="55"/>
      <c r="HFF145" s="55"/>
      <c r="HFG145" s="55"/>
      <c r="HFH145" s="55"/>
      <c r="HFI145" s="55"/>
      <c r="HFJ145" s="55"/>
      <c r="HFK145" s="55"/>
      <c r="HFL145" s="55"/>
      <c r="HFM145" s="55"/>
      <c r="HFN145" s="55"/>
      <c r="HFO145" s="55"/>
      <c r="HFP145" s="55"/>
      <c r="HFQ145" s="55"/>
      <c r="HFR145" s="55"/>
      <c r="HFS145" s="55"/>
      <c r="HFT145" s="55"/>
      <c r="HFU145" s="55"/>
      <c r="HFV145" s="55"/>
      <c r="HFW145" s="55"/>
      <c r="HFX145" s="55"/>
      <c r="HFY145" s="55"/>
      <c r="HFZ145" s="55"/>
      <c r="HGA145" s="55"/>
      <c r="HGB145" s="55"/>
      <c r="HGC145" s="55"/>
      <c r="HGD145" s="55"/>
      <c r="HGE145" s="55"/>
      <c r="HGF145" s="55"/>
      <c r="HGG145" s="55"/>
      <c r="HGH145" s="55"/>
      <c r="HGI145" s="55"/>
      <c r="HGJ145" s="55"/>
      <c r="HGK145" s="55"/>
      <c r="HGL145" s="55"/>
      <c r="HGM145" s="55"/>
      <c r="HGN145" s="55"/>
      <c r="HGO145" s="55"/>
      <c r="HGP145" s="55"/>
      <c r="HGQ145" s="55"/>
      <c r="HGR145" s="55"/>
      <c r="HGS145" s="55"/>
      <c r="HGT145" s="55"/>
      <c r="HGU145" s="55"/>
      <c r="HGV145" s="55"/>
      <c r="HGW145" s="55"/>
      <c r="HGX145" s="55"/>
      <c r="HGY145" s="55"/>
      <c r="HGZ145" s="55"/>
      <c r="HHA145" s="55"/>
      <c r="HHB145" s="55"/>
      <c r="HHC145" s="55"/>
      <c r="HHD145" s="55"/>
      <c r="HHE145" s="55"/>
      <c r="HHF145" s="55"/>
      <c r="HHG145" s="55"/>
      <c r="HHH145" s="55"/>
      <c r="HHI145" s="55"/>
      <c r="HHJ145" s="55"/>
      <c r="HHK145" s="55"/>
      <c r="HHL145" s="55"/>
      <c r="HHM145" s="55"/>
      <c r="HHN145" s="55"/>
      <c r="HHO145" s="55"/>
      <c r="HHP145" s="55"/>
      <c r="HHQ145" s="55"/>
      <c r="HHR145" s="55"/>
      <c r="HHS145" s="55"/>
      <c r="HHT145" s="55"/>
      <c r="HHU145" s="55"/>
      <c r="HHV145" s="55"/>
      <c r="HHW145" s="55"/>
      <c r="HHX145" s="55"/>
      <c r="HHY145" s="55"/>
      <c r="HHZ145" s="55"/>
      <c r="HIA145" s="55"/>
      <c r="HIB145" s="55"/>
      <c r="HIC145" s="55"/>
      <c r="HID145" s="55"/>
      <c r="HIE145" s="55"/>
      <c r="HIF145" s="55"/>
      <c r="HIG145" s="55"/>
      <c r="HIH145" s="55"/>
      <c r="HII145" s="55"/>
      <c r="HIJ145" s="55"/>
      <c r="HIK145" s="55"/>
      <c r="HIL145" s="55"/>
      <c r="HIM145" s="55"/>
      <c r="HIN145" s="55"/>
      <c r="HIO145" s="55"/>
      <c r="HIP145" s="55"/>
      <c r="HIQ145" s="55"/>
      <c r="HIR145" s="55"/>
      <c r="HIS145" s="55"/>
      <c r="HIT145" s="55"/>
      <c r="HIU145" s="55"/>
      <c r="HIV145" s="55"/>
      <c r="HIW145" s="55"/>
      <c r="HIX145" s="55"/>
      <c r="HIY145" s="55"/>
      <c r="HIZ145" s="55"/>
      <c r="HJA145" s="55"/>
      <c r="HJB145" s="55"/>
      <c r="HJC145" s="55"/>
      <c r="HJD145" s="55"/>
      <c r="HJE145" s="55"/>
      <c r="HJF145" s="55"/>
      <c r="HJG145" s="55"/>
      <c r="HJH145" s="55"/>
      <c r="HJI145" s="55"/>
      <c r="HJJ145" s="55"/>
      <c r="HJK145" s="55"/>
      <c r="HJL145" s="55"/>
      <c r="HJM145" s="55"/>
      <c r="HJN145" s="55"/>
      <c r="HJO145" s="55"/>
      <c r="HJP145" s="55"/>
      <c r="HJQ145" s="55"/>
      <c r="HJR145" s="55"/>
      <c r="HJS145" s="55"/>
      <c r="HJT145" s="55"/>
      <c r="HJU145" s="55"/>
      <c r="HJV145" s="55"/>
      <c r="HJW145" s="55"/>
      <c r="HJX145" s="55"/>
      <c r="HJY145" s="55"/>
      <c r="HJZ145" s="55"/>
      <c r="HKA145" s="55"/>
      <c r="HKB145" s="55"/>
      <c r="HKC145" s="55"/>
      <c r="HKD145" s="55"/>
      <c r="HKE145" s="55"/>
      <c r="HKF145" s="55"/>
      <c r="HKG145" s="55"/>
      <c r="HKH145" s="55"/>
      <c r="HKI145" s="55"/>
      <c r="HKJ145" s="55"/>
      <c r="HKK145" s="55"/>
      <c r="HKL145" s="55"/>
      <c r="HKM145" s="55"/>
      <c r="HKN145" s="55"/>
      <c r="HKO145" s="55"/>
      <c r="HKP145" s="55"/>
      <c r="HKQ145" s="55"/>
      <c r="HKR145" s="55"/>
      <c r="HKS145" s="55"/>
      <c r="HKT145" s="55"/>
      <c r="HKU145" s="55"/>
      <c r="HKV145" s="55"/>
      <c r="HKW145" s="55"/>
      <c r="HKX145" s="55"/>
      <c r="HKY145" s="55"/>
      <c r="HKZ145" s="55"/>
      <c r="HLA145" s="55"/>
      <c r="HLB145" s="55"/>
      <c r="HLC145" s="55"/>
      <c r="HLD145" s="55"/>
      <c r="HLE145" s="55"/>
      <c r="HLF145" s="55"/>
      <c r="HLG145" s="55"/>
      <c r="HLH145" s="55"/>
      <c r="HLI145" s="55"/>
      <c r="HLJ145" s="55"/>
      <c r="HLK145" s="55"/>
      <c r="HLL145" s="55"/>
      <c r="HLM145" s="55"/>
      <c r="HLN145" s="55"/>
      <c r="HLO145" s="55"/>
      <c r="HLP145" s="55"/>
      <c r="HLQ145" s="55"/>
      <c r="HLR145" s="55"/>
      <c r="HLS145" s="55"/>
      <c r="HLT145" s="55"/>
      <c r="HLU145" s="55"/>
      <c r="HLV145" s="55"/>
      <c r="HLW145" s="55"/>
      <c r="HLX145" s="55"/>
      <c r="HLY145" s="55"/>
      <c r="HLZ145" s="55"/>
      <c r="HMA145" s="55"/>
      <c r="HMB145" s="55"/>
      <c r="HMC145" s="55"/>
      <c r="HMD145" s="55"/>
      <c r="HME145" s="55"/>
      <c r="HMF145" s="55"/>
      <c r="HMG145" s="55"/>
      <c r="HMH145" s="55"/>
      <c r="HMI145" s="55"/>
      <c r="HMJ145" s="55"/>
      <c r="HMK145" s="55"/>
      <c r="HML145" s="55"/>
      <c r="HMM145" s="55"/>
      <c r="HMN145" s="55"/>
      <c r="HMO145" s="55"/>
      <c r="HMP145" s="55"/>
      <c r="HMQ145" s="55"/>
      <c r="HMR145" s="55"/>
      <c r="HMS145" s="55"/>
      <c r="HMT145" s="55"/>
      <c r="HMU145" s="55"/>
      <c r="HMV145" s="55"/>
      <c r="HMW145" s="55"/>
      <c r="HMX145" s="55"/>
      <c r="HMY145" s="55"/>
      <c r="HMZ145" s="55"/>
      <c r="HNA145" s="55"/>
      <c r="HNB145" s="55"/>
      <c r="HNC145" s="55"/>
      <c r="HND145" s="55"/>
      <c r="HNE145" s="55"/>
      <c r="HNF145" s="55"/>
      <c r="HNG145" s="55"/>
      <c r="HNH145" s="55"/>
      <c r="HNI145" s="55"/>
      <c r="HNJ145" s="55"/>
      <c r="HNK145" s="55"/>
      <c r="HNL145" s="55"/>
      <c r="HNM145" s="55"/>
      <c r="HNN145" s="55"/>
      <c r="HNO145" s="55"/>
      <c r="HNP145" s="55"/>
      <c r="HNQ145" s="55"/>
      <c r="HNR145" s="55"/>
      <c r="HNS145" s="55"/>
      <c r="HNT145" s="55"/>
      <c r="HNU145" s="55"/>
      <c r="HNV145" s="55"/>
      <c r="HNW145" s="55"/>
      <c r="HNX145" s="55"/>
      <c r="HNY145" s="55"/>
      <c r="HNZ145" s="55"/>
      <c r="HOA145" s="55"/>
      <c r="HOB145" s="55"/>
      <c r="HOC145" s="55"/>
      <c r="HOD145" s="55"/>
      <c r="HOE145" s="55"/>
      <c r="HOF145" s="55"/>
      <c r="HOG145" s="55"/>
      <c r="HOH145" s="55"/>
      <c r="HOI145" s="55"/>
      <c r="HOJ145" s="55"/>
      <c r="HOK145" s="55"/>
      <c r="HOL145" s="55"/>
      <c r="HOM145" s="55"/>
      <c r="HON145" s="55"/>
      <c r="HOO145" s="55"/>
      <c r="HOP145" s="55"/>
      <c r="HOQ145" s="55"/>
      <c r="HOR145" s="55"/>
      <c r="HOS145" s="55"/>
      <c r="HOT145" s="55"/>
      <c r="HOU145" s="55"/>
      <c r="HOV145" s="55"/>
      <c r="HOW145" s="55"/>
      <c r="HOX145" s="55"/>
      <c r="HOY145" s="55"/>
      <c r="HOZ145" s="55"/>
      <c r="HPA145" s="55"/>
      <c r="HPB145" s="55"/>
      <c r="HPC145" s="55"/>
      <c r="HPD145" s="55"/>
      <c r="HPE145" s="55"/>
      <c r="HPF145" s="55"/>
      <c r="HPG145" s="55"/>
      <c r="HPH145" s="55"/>
      <c r="HPI145" s="55"/>
      <c r="HPJ145" s="55"/>
      <c r="HPK145" s="55"/>
      <c r="HPL145" s="55"/>
      <c r="HPM145" s="55"/>
      <c r="HPN145" s="55"/>
      <c r="HPO145" s="55"/>
      <c r="HPP145" s="55"/>
      <c r="HPQ145" s="55"/>
      <c r="HPR145" s="55"/>
      <c r="HPS145" s="55"/>
      <c r="HPT145" s="55"/>
      <c r="HPU145" s="55"/>
      <c r="HPV145" s="55"/>
      <c r="HPW145" s="55"/>
      <c r="HPX145" s="55"/>
      <c r="HPY145" s="55"/>
      <c r="HPZ145" s="55"/>
      <c r="HQA145" s="55"/>
      <c r="HQB145" s="55"/>
      <c r="HQC145" s="55"/>
      <c r="HQD145" s="55"/>
      <c r="HQE145" s="55"/>
      <c r="HQF145" s="55"/>
      <c r="HQG145" s="55"/>
      <c r="HQH145" s="55"/>
      <c r="HQI145" s="55"/>
      <c r="HQJ145" s="55"/>
      <c r="HQK145" s="55"/>
      <c r="HQL145" s="55"/>
      <c r="HQM145" s="55"/>
      <c r="HQN145" s="55"/>
      <c r="HQO145" s="55"/>
      <c r="HQP145" s="55"/>
      <c r="HQQ145" s="55"/>
      <c r="HQR145" s="55"/>
      <c r="HQS145" s="55"/>
      <c r="HQT145" s="55"/>
      <c r="HQU145" s="55"/>
      <c r="HQV145" s="55"/>
      <c r="HQW145" s="55"/>
      <c r="HQX145" s="55"/>
      <c r="HQY145" s="55"/>
      <c r="HQZ145" s="55"/>
      <c r="HRA145" s="55"/>
      <c r="HRB145" s="55"/>
      <c r="HRC145" s="55"/>
      <c r="HRD145" s="55"/>
      <c r="HRE145" s="55"/>
      <c r="HRF145" s="55"/>
      <c r="HRG145" s="55"/>
      <c r="HRH145" s="55"/>
      <c r="HRI145" s="55"/>
      <c r="HRJ145" s="55"/>
      <c r="HRK145" s="55"/>
      <c r="HRL145" s="55"/>
      <c r="HRM145" s="55"/>
      <c r="HRN145" s="55"/>
      <c r="HRO145" s="55"/>
      <c r="HRP145" s="55"/>
      <c r="HRQ145" s="55"/>
      <c r="HRR145" s="55"/>
      <c r="HRS145" s="55"/>
      <c r="HRT145" s="55"/>
      <c r="HRU145" s="55"/>
      <c r="HRV145" s="55"/>
      <c r="HRW145" s="55"/>
      <c r="HRX145" s="55"/>
      <c r="HRY145" s="55"/>
      <c r="HRZ145" s="55"/>
      <c r="HSA145" s="55"/>
      <c r="HSB145" s="55"/>
      <c r="HSC145" s="55"/>
      <c r="HSD145" s="55"/>
      <c r="HSE145" s="55"/>
      <c r="HSF145" s="55"/>
      <c r="HSG145" s="55"/>
      <c r="HSH145" s="55"/>
      <c r="HSI145" s="55"/>
      <c r="HSJ145" s="55"/>
      <c r="HSK145" s="55"/>
      <c r="HSL145" s="55"/>
      <c r="HSM145" s="55"/>
      <c r="HSN145" s="55"/>
      <c r="HSO145" s="55"/>
      <c r="HSP145" s="55"/>
      <c r="HSQ145" s="55"/>
      <c r="HSR145" s="55"/>
      <c r="HSS145" s="55"/>
      <c r="HST145" s="55"/>
      <c r="HSU145" s="55"/>
      <c r="HSV145" s="55"/>
      <c r="HSW145" s="55"/>
      <c r="HSX145" s="55"/>
      <c r="HSY145" s="55"/>
      <c r="HSZ145" s="55"/>
      <c r="HTA145" s="55"/>
      <c r="HTB145" s="55"/>
      <c r="HTC145" s="55"/>
      <c r="HTD145" s="55"/>
      <c r="HTE145" s="55"/>
      <c r="HTF145" s="55"/>
      <c r="HTG145" s="55"/>
      <c r="HTH145" s="55"/>
      <c r="HTI145" s="55"/>
      <c r="HTJ145" s="55"/>
      <c r="HTK145" s="55"/>
      <c r="HTL145" s="55"/>
      <c r="HTM145" s="55"/>
      <c r="HTN145" s="55"/>
      <c r="HTO145" s="55"/>
      <c r="HTP145" s="55"/>
      <c r="HTQ145" s="55"/>
      <c r="HTR145" s="55"/>
      <c r="HTS145" s="55"/>
      <c r="HTT145" s="55"/>
      <c r="HTU145" s="55"/>
      <c r="HTV145" s="55"/>
      <c r="HTW145" s="55"/>
      <c r="HTX145" s="55"/>
      <c r="HTY145" s="55"/>
      <c r="HTZ145" s="55"/>
      <c r="HUA145" s="55"/>
      <c r="HUB145" s="55"/>
      <c r="HUC145" s="55"/>
      <c r="HUD145" s="55"/>
      <c r="HUE145" s="55"/>
      <c r="HUF145" s="55"/>
      <c r="HUG145" s="55"/>
      <c r="HUH145" s="55"/>
      <c r="HUI145" s="55"/>
      <c r="HUJ145" s="55"/>
      <c r="HUK145" s="55"/>
      <c r="HUL145" s="55"/>
      <c r="HUM145" s="55"/>
      <c r="HUN145" s="55"/>
      <c r="HUO145" s="55"/>
      <c r="HUP145" s="55"/>
      <c r="HUQ145" s="55"/>
      <c r="HUR145" s="55"/>
      <c r="HUS145" s="55"/>
      <c r="HUT145" s="55"/>
      <c r="HUU145" s="55"/>
      <c r="HUV145" s="55"/>
      <c r="HUW145" s="55"/>
      <c r="HUX145" s="55"/>
      <c r="HUY145" s="55"/>
      <c r="HUZ145" s="55"/>
      <c r="HVA145" s="55"/>
      <c r="HVB145" s="55"/>
      <c r="HVC145" s="55"/>
      <c r="HVD145" s="55"/>
      <c r="HVE145" s="55"/>
      <c r="HVF145" s="55"/>
      <c r="HVG145" s="55"/>
      <c r="HVH145" s="55"/>
      <c r="HVI145" s="55"/>
      <c r="HVJ145" s="55"/>
      <c r="HVK145" s="55"/>
      <c r="HVL145" s="55"/>
      <c r="HVM145" s="55"/>
      <c r="HVN145" s="55"/>
      <c r="HVO145" s="55"/>
      <c r="HVP145" s="55"/>
      <c r="HVQ145" s="55"/>
      <c r="HVR145" s="55"/>
      <c r="HVS145" s="55"/>
      <c r="HVT145" s="55"/>
      <c r="HVU145" s="55"/>
      <c r="HVV145" s="55"/>
      <c r="HVW145" s="55"/>
      <c r="HVX145" s="55"/>
      <c r="HVY145" s="55"/>
      <c r="HVZ145" s="55"/>
      <c r="HWA145" s="55"/>
      <c r="HWB145" s="55"/>
      <c r="HWC145" s="55"/>
      <c r="HWD145" s="55"/>
      <c r="HWE145" s="55"/>
      <c r="HWF145" s="55"/>
      <c r="HWG145" s="55"/>
      <c r="HWH145" s="55"/>
      <c r="HWI145" s="55"/>
      <c r="HWJ145" s="55"/>
      <c r="HWK145" s="55"/>
      <c r="HWL145" s="55"/>
      <c r="HWM145" s="55"/>
      <c r="HWN145" s="55"/>
      <c r="HWO145" s="55"/>
      <c r="HWP145" s="55"/>
      <c r="HWQ145" s="55"/>
      <c r="HWR145" s="55"/>
      <c r="HWS145" s="55"/>
      <c r="HWT145" s="55"/>
      <c r="HWU145" s="55"/>
      <c r="HWV145" s="55"/>
      <c r="HWW145" s="55"/>
      <c r="HWX145" s="55"/>
      <c r="HWY145" s="55"/>
      <c r="HWZ145" s="55"/>
      <c r="HXA145" s="55"/>
      <c r="HXB145" s="55"/>
      <c r="HXC145" s="55"/>
      <c r="HXD145" s="55"/>
      <c r="HXE145" s="55"/>
      <c r="HXF145" s="55"/>
      <c r="HXG145" s="55"/>
      <c r="HXH145" s="55"/>
      <c r="HXI145" s="55"/>
      <c r="HXJ145" s="55"/>
      <c r="HXK145" s="55"/>
      <c r="HXL145" s="55"/>
      <c r="HXM145" s="55"/>
      <c r="HXN145" s="55"/>
      <c r="HXO145" s="55"/>
      <c r="HXP145" s="55"/>
      <c r="HXQ145" s="55"/>
      <c r="HXR145" s="55"/>
      <c r="HXS145" s="55"/>
      <c r="HXT145" s="55"/>
      <c r="HXU145" s="55"/>
      <c r="HXV145" s="55"/>
      <c r="HXW145" s="55"/>
      <c r="HXX145" s="55"/>
      <c r="HXY145" s="55"/>
      <c r="HXZ145" s="55"/>
      <c r="HYA145" s="55"/>
      <c r="HYB145" s="55"/>
      <c r="HYC145" s="55"/>
      <c r="HYD145" s="55"/>
      <c r="HYE145" s="55"/>
      <c r="HYF145" s="55"/>
      <c r="HYG145" s="55"/>
      <c r="HYH145" s="55"/>
      <c r="HYI145" s="55"/>
      <c r="HYJ145" s="55"/>
      <c r="HYK145" s="55"/>
      <c r="HYL145" s="55"/>
      <c r="HYM145" s="55"/>
      <c r="HYN145" s="55"/>
      <c r="HYO145" s="55"/>
      <c r="HYP145" s="55"/>
      <c r="HYQ145" s="55"/>
      <c r="HYR145" s="55"/>
      <c r="HYS145" s="55"/>
      <c r="HYT145" s="55"/>
      <c r="HYU145" s="55"/>
      <c r="HYV145" s="55"/>
      <c r="HYW145" s="55"/>
      <c r="HYX145" s="55"/>
      <c r="HYY145" s="55"/>
      <c r="HYZ145" s="55"/>
      <c r="HZA145" s="55"/>
      <c r="HZB145" s="55"/>
      <c r="HZC145" s="55"/>
      <c r="HZD145" s="55"/>
      <c r="HZE145" s="55"/>
      <c r="HZF145" s="55"/>
      <c r="HZG145" s="55"/>
      <c r="HZH145" s="55"/>
      <c r="HZI145" s="55"/>
      <c r="HZJ145" s="55"/>
      <c r="HZK145" s="55"/>
      <c r="HZL145" s="55"/>
      <c r="HZM145" s="55"/>
      <c r="HZN145" s="55"/>
      <c r="HZO145" s="55"/>
      <c r="HZP145" s="55"/>
      <c r="HZQ145" s="55"/>
      <c r="HZR145" s="55"/>
      <c r="HZS145" s="55"/>
      <c r="HZT145" s="55"/>
      <c r="HZU145" s="55"/>
      <c r="HZV145" s="55"/>
      <c r="HZW145" s="55"/>
      <c r="HZX145" s="55"/>
      <c r="HZY145" s="55"/>
      <c r="HZZ145" s="55"/>
      <c r="IAA145" s="55"/>
      <c r="IAB145" s="55"/>
      <c r="IAC145" s="55"/>
      <c r="IAD145" s="55"/>
      <c r="IAE145" s="55"/>
      <c r="IAF145" s="55"/>
      <c r="IAG145" s="55"/>
      <c r="IAH145" s="55"/>
      <c r="IAI145" s="55"/>
      <c r="IAJ145" s="55"/>
      <c r="IAK145" s="55"/>
      <c r="IAL145" s="55"/>
      <c r="IAM145" s="55"/>
      <c r="IAN145" s="55"/>
      <c r="IAO145" s="55"/>
      <c r="IAP145" s="55"/>
      <c r="IAQ145" s="55"/>
      <c r="IAR145" s="55"/>
      <c r="IAS145" s="55"/>
      <c r="IAT145" s="55"/>
      <c r="IAU145" s="55"/>
      <c r="IAV145" s="55"/>
      <c r="IAW145" s="55"/>
      <c r="IAX145" s="55"/>
      <c r="IAY145" s="55"/>
      <c r="IAZ145" s="55"/>
      <c r="IBA145" s="55"/>
      <c r="IBB145" s="55"/>
      <c r="IBC145" s="55"/>
      <c r="IBD145" s="55"/>
      <c r="IBE145" s="55"/>
      <c r="IBF145" s="55"/>
      <c r="IBG145" s="55"/>
      <c r="IBH145" s="55"/>
      <c r="IBI145" s="55"/>
      <c r="IBJ145" s="55"/>
      <c r="IBK145" s="55"/>
      <c r="IBL145" s="55"/>
      <c r="IBM145" s="55"/>
      <c r="IBN145" s="55"/>
      <c r="IBO145" s="55"/>
      <c r="IBP145" s="55"/>
      <c r="IBQ145" s="55"/>
      <c r="IBR145" s="55"/>
      <c r="IBS145" s="55"/>
      <c r="IBT145" s="55"/>
      <c r="IBU145" s="55"/>
      <c r="IBV145" s="55"/>
      <c r="IBW145" s="55"/>
      <c r="IBX145" s="55"/>
      <c r="IBY145" s="55"/>
      <c r="IBZ145" s="55"/>
      <c r="ICA145" s="55"/>
      <c r="ICB145" s="55"/>
      <c r="ICC145" s="55"/>
      <c r="ICD145" s="55"/>
      <c r="ICE145" s="55"/>
      <c r="ICF145" s="55"/>
      <c r="ICG145" s="55"/>
      <c r="ICH145" s="55"/>
      <c r="ICI145" s="55"/>
      <c r="ICJ145" s="55"/>
      <c r="ICK145" s="55"/>
      <c r="ICL145" s="55"/>
      <c r="ICM145" s="55"/>
      <c r="ICN145" s="55"/>
      <c r="ICO145" s="55"/>
      <c r="ICP145" s="55"/>
      <c r="ICQ145" s="55"/>
      <c r="ICR145" s="55"/>
      <c r="ICS145" s="55"/>
      <c r="ICT145" s="55"/>
      <c r="ICU145" s="55"/>
      <c r="ICV145" s="55"/>
      <c r="ICW145" s="55"/>
      <c r="ICX145" s="55"/>
      <c r="ICY145" s="55"/>
      <c r="ICZ145" s="55"/>
      <c r="IDA145" s="55"/>
      <c r="IDB145" s="55"/>
      <c r="IDC145" s="55"/>
      <c r="IDD145" s="55"/>
      <c r="IDE145" s="55"/>
      <c r="IDF145" s="55"/>
      <c r="IDG145" s="55"/>
      <c r="IDH145" s="55"/>
      <c r="IDI145" s="55"/>
      <c r="IDJ145" s="55"/>
      <c r="IDK145" s="55"/>
      <c r="IDL145" s="55"/>
      <c r="IDM145" s="55"/>
      <c r="IDN145" s="55"/>
      <c r="IDO145" s="55"/>
      <c r="IDP145" s="55"/>
      <c r="IDQ145" s="55"/>
      <c r="IDR145" s="55"/>
      <c r="IDS145" s="55"/>
      <c r="IDT145" s="55"/>
      <c r="IDU145" s="55"/>
      <c r="IDV145" s="55"/>
      <c r="IDW145" s="55"/>
      <c r="IDX145" s="55"/>
      <c r="IDY145" s="55"/>
      <c r="IDZ145" s="55"/>
      <c r="IEA145" s="55"/>
      <c r="IEB145" s="55"/>
      <c r="IEC145" s="55"/>
      <c r="IED145" s="55"/>
      <c r="IEE145" s="55"/>
      <c r="IEF145" s="55"/>
      <c r="IEG145" s="55"/>
      <c r="IEH145" s="55"/>
      <c r="IEI145" s="55"/>
      <c r="IEJ145" s="55"/>
      <c r="IEK145" s="55"/>
      <c r="IEL145" s="55"/>
      <c r="IEM145" s="55"/>
      <c r="IEN145" s="55"/>
      <c r="IEO145" s="55"/>
      <c r="IEP145" s="55"/>
      <c r="IEQ145" s="55"/>
      <c r="IER145" s="55"/>
      <c r="IES145" s="55"/>
      <c r="IET145" s="55"/>
      <c r="IEU145" s="55"/>
      <c r="IEV145" s="55"/>
      <c r="IEW145" s="55"/>
      <c r="IEX145" s="55"/>
      <c r="IEY145" s="55"/>
      <c r="IEZ145" s="55"/>
      <c r="IFA145" s="55"/>
      <c r="IFB145" s="55"/>
      <c r="IFC145" s="55"/>
      <c r="IFD145" s="55"/>
      <c r="IFE145" s="55"/>
      <c r="IFF145" s="55"/>
      <c r="IFG145" s="55"/>
      <c r="IFH145" s="55"/>
      <c r="IFI145" s="55"/>
      <c r="IFJ145" s="55"/>
      <c r="IFK145" s="55"/>
      <c r="IFL145" s="55"/>
      <c r="IFM145" s="55"/>
      <c r="IFN145" s="55"/>
      <c r="IFO145" s="55"/>
      <c r="IFP145" s="55"/>
      <c r="IFQ145" s="55"/>
      <c r="IFR145" s="55"/>
      <c r="IFS145" s="55"/>
      <c r="IFT145" s="55"/>
      <c r="IFU145" s="55"/>
      <c r="IFV145" s="55"/>
      <c r="IFW145" s="55"/>
      <c r="IFX145" s="55"/>
      <c r="IFY145" s="55"/>
      <c r="IFZ145" s="55"/>
      <c r="IGA145" s="55"/>
      <c r="IGB145" s="55"/>
      <c r="IGC145" s="55"/>
      <c r="IGD145" s="55"/>
      <c r="IGE145" s="55"/>
      <c r="IGF145" s="55"/>
      <c r="IGG145" s="55"/>
      <c r="IGH145" s="55"/>
      <c r="IGI145" s="55"/>
      <c r="IGJ145" s="55"/>
      <c r="IGK145" s="55"/>
      <c r="IGL145" s="55"/>
      <c r="IGM145" s="55"/>
      <c r="IGN145" s="55"/>
      <c r="IGO145" s="55"/>
      <c r="IGP145" s="55"/>
      <c r="IGQ145" s="55"/>
      <c r="IGR145" s="55"/>
      <c r="IGS145" s="55"/>
      <c r="IGT145" s="55"/>
      <c r="IGU145" s="55"/>
      <c r="IGV145" s="55"/>
      <c r="IGW145" s="55"/>
      <c r="IGX145" s="55"/>
      <c r="IGY145" s="55"/>
      <c r="IGZ145" s="55"/>
      <c r="IHA145" s="55"/>
      <c r="IHB145" s="55"/>
      <c r="IHC145" s="55"/>
      <c r="IHD145" s="55"/>
      <c r="IHE145" s="55"/>
      <c r="IHF145" s="55"/>
      <c r="IHG145" s="55"/>
      <c r="IHH145" s="55"/>
      <c r="IHI145" s="55"/>
      <c r="IHJ145" s="55"/>
      <c r="IHK145" s="55"/>
      <c r="IHL145" s="55"/>
      <c r="IHM145" s="55"/>
      <c r="IHN145" s="55"/>
      <c r="IHO145" s="55"/>
      <c r="IHP145" s="55"/>
      <c r="IHQ145" s="55"/>
      <c r="IHR145" s="55"/>
      <c r="IHS145" s="55"/>
      <c r="IHT145" s="55"/>
      <c r="IHU145" s="55"/>
      <c r="IHV145" s="55"/>
      <c r="IHW145" s="55"/>
      <c r="IHX145" s="55"/>
      <c r="IHY145" s="55"/>
      <c r="IHZ145" s="55"/>
      <c r="IIA145" s="55"/>
      <c r="IIB145" s="55"/>
      <c r="IIC145" s="55"/>
      <c r="IID145" s="55"/>
      <c r="IIE145" s="55"/>
      <c r="IIF145" s="55"/>
      <c r="IIG145" s="55"/>
      <c r="IIH145" s="55"/>
      <c r="III145" s="55"/>
      <c r="IIJ145" s="55"/>
      <c r="IIK145" s="55"/>
      <c r="IIL145" s="55"/>
      <c r="IIM145" s="55"/>
      <c r="IIN145" s="55"/>
      <c r="IIO145" s="55"/>
      <c r="IIP145" s="55"/>
      <c r="IIQ145" s="55"/>
      <c r="IIR145" s="55"/>
      <c r="IIS145" s="55"/>
      <c r="IIT145" s="55"/>
      <c r="IIU145" s="55"/>
      <c r="IIV145" s="55"/>
      <c r="IIW145" s="55"/>
      <c r="IIX145" s="55"/>
      <c r="IIY145" s="55"/>
      <c r="IIZ145" s="55"/>
      <c r="IJA145" s="55"/>
      <c r="IJB145" s="55"/>
      <c r="IJC145" s="55"/>
      <c r="IJD145" s="55"/>
      <c r="IJE145" s="55"/>
      <c r="IJF145" s="55"/>
      <c r="IJG145" s="55"/>
      <c r="IJH145" s="55"/>
      <c r="IJI145" s="55"/>
      <c r="IJJ145" s="55"/>
      <c r="IJK145" s="55"/>
      <c r="IJL145" s="55"/>
      <c r="IJM145" s="55"/>
      <c r="IJN145" s="55"/>
      <c r="IJO145" s="55"/>
      <c r="IJP145" s="55"/>
      <c r="IJQ145" s="55"/>
      <c r="IJR145" s="55"/>
      <c r="IJS145" s="55"/>
      <c r="IJT145" s="55"/>
      <c r="IJU145" s="55"/>
      <c r="IJV145" s="55"/>
      <c r="IJW145" s="55"/>
      <c r="IJX145" s="55"/>
      <c r="IJY145" s="55"/>
      <c r="IJZ145" s="55"/>
      <c r="IKA145" s="55"/>
      <c r="IKB145" s="55"/>
      <c r="IKC145" s="55"/>
      <c r="IKD145" s="55"/>
      <c r="IKE145" s="55"/>
      <c r="IKF145" s="55"/>
      <c r="IKG145" s="55"/>
      <c r="IKH145" s="55"/>
      <c r="IKI145" s="55"/>
      <c r="IKJ145" s="55"/>
      <c r="IKK145" s="55"/>
      <c r="IKL145" s="55"/>
      <c r="IKM145" s="55"/>
      <c r="IKN145" s="55"/>
      <c r="IKO145" s="55"/>
      <c r="IKP145" s="55"/>
      <c r="IKQ145" s="55"/>
      <c r="IKR145" s="55"/>
      <c r="IKS145" s="55"/>
      <c r="IKT145" s="55"/>
      <c r="IKU145" s="55"/>
      <c r="IKV145" s="55"/>
      <c r="IKW145" s="55"/>
      <c r="IKX145" s="55"/>
      <c r="IKY145" s="55"/>
      <c r="IKZ145" s="55"/>
      <c r="ILA145" s="55"/>
      <c r="ILB145" s="55"/>
      <c r="ILC145" s="55"/>
      <c r="ILD145" s="55"/>
      <c r="ILE145" s="55"/>
      <c r="ILF145" s="55"/>
      <c r="ILG145" s="55"/>
      <c r="ILH145" s="55"/>
      <c r="ILI145" s="55"/>
      <c r="ILJ145" s="55"/>
      <c r="ILK145" s="55"/>
      <c r="ILL145" s="55"/>
      <c r="ILM145" s="55"/>
      <c r="ILN145" s="55"/>
      <c r="ILO145" s="55"/>
      <c r="ILP145" s="55"/>
      <c r="ILQ145" s="55"/>
      <c r="ILR145" s="55"/>
      <c r="ILS145" s="55"/>
      <c r="ILT145" s="55"/>
      <c r="ILU145" s="55"/>
      <c r="ILV145" s="55"/>
      <c r="ILW145" s="55"/>
      <c r="ILX145" s="55"/>
      <c r="ILY145" s="55"/>
      <c r="ILZ145" s="55"/>
      <c r="IMA145" s="55"/>
      <c r="IMB145" s="55"/>
      <c r="IMC145" s="55"/>
      <c r="IMD145" s="55"/>
      <c r="IME145" s="55"/>
      <c r="IMF145" s="55"/>
      <c r="IMG145" s="55"/>
      <c r="IMH145" s="55"/>
      <c r="IMI145" s="55"/>
      <c r="IMJ145" s="55"/>
      <c r="IMK145" s="55"/>
      <c r="IML145" s="55"/>
      <c r="IMM145" s="55"/>
      <c r="IMN145" s="55"/>
      <c r="IMO145" s="55"/>
      <c r="IMP145" s="55"/>
      <c r="IMQ145" s="55"/>
      <c r="IMR145" s="55"/>
      <c r="IMS145" s="55"/>
      <c r="IMT145" s="55"/>
      <c r="IMU145" s="55"/>
      <c r="IMV145" s="55"/>
      <c r="IMW145" s="55"/>
      <c r="IMX145" s="55"/>
      <c r="IMY145" s="55"/>
      <c r="IMZ145" s="55"/>
      <c r="INA145" s="55"/>
      <c r="INB145" s="55"/>
      <c r="INC145" s="55"/>
      <c r="IND145" s="55"/>
      <c r="INE145" s="55"/>
      <c r="INF145" s="55"/>
      <c r="ING145" s="55"/>
      <c r="INH145" s="55"/>
      <c r="INI145" s="55"/>
      <c r="INJ145" s="55"/>
      <c r="INK145" s="55"/>
      <c r="INL145" s="55"/>
      <c r="INM145" s="55"/>
      <c r="INN145" s="55"/>
      <c r="INO145" s="55"/>
      <c r="INP145" s="55"/>
      <c r="INQ145" s="55"/>
      <c r="INR145" s="55"/>
      <c r="INS145" s="55"/>
      <c r="INT145" s="55"/>
      <c r="INU145" s="55"/>
      <c r="INV145" s="55"/>
      <c r="INW145" s="55"/>
      <c r="INX145" s="55"/>
      <c r="INY145" s="55"/>
      <c r="INZ145" s="55"/>
      <c r="IOA145" s="55"/>
      <c r="IOB145" s="55"/>
      <c r="IOC145" s="55"/>
      <c r="IOD145" s="55"/>
      <c r="IOE145" s="55"/>
      <c r="IOF145" s="55"/>
      <c r="IOG145" s="55"/>
      <c r="IOH145" s="55"/>
      <c r="IOI145" s="55"/>
      <c r="IOJ145" s="55"/>
      <c r="IOK145" s="55"/>
      <c r="IOL145" s="55"/>
      <c r="IOM145" s="55"/>
      <c r="ION145" s="55"/>
      <c r="IOO145" s="55"/>
      <c r="IOP145" s="55"/>
      <c r="IOQ145" s="55"/>
      <c r="IOR145" s="55"/>
      <c r="IOS145" s="55"/>
      <c r="IOT145" s="55"/>
      <c r="IOU145" s="55"/>
      <c r="IOV145" s="55"/>
      <c r="IOW145" s="55"/>
      <c r="IOX145" s="55"/>
      <c r="IOY145" s="55"/>
      <c r="IOZ145" s="55"/>
      <c r="IPA145" s="55"/>
      <c r="IPB145" s="55"/>
      <c r="IPC145" s="55"/>
      <c r="IPD145" s="55"/>
      <c r="IPE145" s="55"/>
      <c r="IPF145" s="55"/>
      <c r="IPG145" s="55"/>
      <c r="IPH145" s="55"/>
      <c r="IPI145" s="55"/>
      <c r="IPJ145" s="55"/>
      <c r="IPK145" s="55"/>
      <c r="IPL145" s="55"/>
      <c r="IPM145" s="55"/>
      <c r="IPN145" s="55"/>
      <c r="IPO145" s="55"/>
      <c r="IPP145" s="55"/>
      <c r="IPQ145" s="55"/>
      <c r="IPR145" s="55"/>
      <c r="IPS145" s="55"/>
      <c r="IPT145" s="55"/>
      <c r="IPU145" s="55"/>
      <c r="IPV145" s="55"/>
      <c r="IPW145" s="55"/>
      <c r="IPX145" s="55"/>
      <c r="IPY145" s="55"/>
      <c r="IPZ145" s="55"/>
      <c r="IQA145" s="55"/>
      <c r="IQB145" s="55"/>
      <c r="IQC145" s="55"/>
      <c r="IQD145" s="55"/>
      <c r="IQE145" s="55"/>
      <c r="IQF145" s="55"/>
      <c r="IQG145" s="55"/>
      <c r="IQH145" s="55"/>
      <c r="IQI145" s="55"/>
      <c r="IQJ145" s="55"/>
      <c r="IQK145" s="55"/>
      <c r="IQL145" s="55"/>
      <c r="IQM145" s="55"/>
      <c r="IQN145" s="55"/>
      <c r="IQO145" s="55"/>
      <c r="IQP145" s="55"/>
      <c r="IQQ145" s="55"/>
      <c r="IQR145" s="55"/>
      <c r="IQS145" s="55"/>
      <c r="IQT145" s="55"/>
      <c r="IQU145" s="55"/>
      <c r="IQV145" s="55"/>
      <c r="IQW145" s="55"/>
      <c r="IQX145" s="55"/>
      <c r="IQY145" s="55"/>
      <c r="IQZ145" s="55"/>
      <c r="IRA145" s="55"/>
      <c r="IRB145" s="55"/>
      <c r="IRC145" s="55"/>
      <c r="IRD145" s="55"/>
      <c r="IRE145" s="55"/>
      <c r="IRF145" s="55"/>
      <c r="IRG145" s="55"/>
      <c r="IRH145" s="55"/>
      <c r="IRI145" s="55"/>
      <c r="IRJ145" s="55"/>
      <c r="IRK145" s="55"/>
      <c r="IRL145" s="55"/>
      <c r="IRM145" s="55"/>
      <c r="IRN145" s="55"/>
      <c r="IRO145" s="55"/>
      <c r="IRP145" s="55"/>
      <c r="IRQ145" s="55"/>
      <c r="IRR145" s="55"/>
      <c r="IRS145" s="55"/>
      <c r="IRT145" s="55"/>
      <c r="IRU145" s="55"/>
      <c r="IRV145" s="55"/>
      <c r="IRW145" s="55"/>
      <c r="IRX145" s="55"/>
      <c r="IRY145" s="55"/>
      <c r="IRZ145" s="55"/>
      <c r="ISA145" s="55"/>
      <c r="ISB145" s="55"/>
      <c r="ISC145" s="55"/>
      <c r="ISD145" s="55"/>
      <c r="ISE145" s="55"/>
      <c r="ISF145" s="55"/>
      <c r="ISG145" s="55"/>
      <c r="ISH145" s="55"/>
      <c r="ISI145" s="55"/>
      <c r="ISJ145" s="55"/>
      <c r="ISK145" s="55"/>
      <c r="ISL145" s="55"/>
      <c r="ISM145" s="55"/>
      <c r="ISN145" s="55"/>
      <c r="ISO145" s="55"/>
      <c r="ISP145" s="55"/>
      <c r="ISQ145" s="55"/>
      <c r="ISR145" s="55"/>
      <c r="ISS145" s="55"/>
      <c r="IST145" s="55"/>
      <c r="ISU145" s="55"/>
      <c r="ISV145" s="55"/>
      <c r="ISW145" s="55"/>
      <c r="ISX145" s="55"/>
      <c r="ISY145" s="55"/>
      <c r="ISZ145" s="55"/>
      <c r="ITA145" s="55"/>
      <c r="ITB145" s="55"/>
      <c r="ITC145" s="55"/>
      <c r="ITD145" s="55"/>
      <c r="ITE145" s="55"/>
      <c r="ITF145" s="55"/>
      <c r="ITG145" s="55"/>
      <c r="ITH145" s="55"/>
      <c r="ITI145" s="55"/>
      <c r="ITJ145" s="55"/>
      <c r="ITK145" s="55"/>
      <c r="ITL145" s="55"/>
      <c r="ITM145" s="55"/>
      <c r="ITN145" s="55"/>
      <c r="ITO145" s="55"/>
      <c r="ITP145" s="55"/>
      <c r="ITQ145" s="55"/>
      <c r="ITR145" s="55"/>
      <c r="ITS145" s="55"/>
      <c r="ITT145" s="55"/>
      <c r="ITU145" s="55"/>
      <c r="ITV145" s="55"/>
      <c r="ITW145" s="55"/>
      <c r="ITX145" s="55"/>
      <c r="ITY145" s="55"/>
      <c r="ITZ145" s="55"/>
      <c r="IUA145" s="55"/>
      <c r="IUB145" s="55"/>
      <c r="IUC145" s="55"/>
      <c r="IUD145" s="55"/>
      <c r="IUE145" s="55"/>
      <c r="IUF145" s="55"/>
      <c r="IUG145" s="55"/>
      <c r="IUH145" s="55"/>
      <c r="IUI145" s="55"/>
      <c r="IUJ145" s="55"/>
      <c r="IUK145" s="55"/>
      <c r="IUL145" s="55"/>
      <c r="IUM145" s="55"/>
      <c r="IUN145" s="55"/>
      <c r="IUO145" s="55"/>
      <c r="IUP145" s="55"/>
      <c r="IUQ145" s="55"/>
      <c r="IUR145" s="55"/>
      <c r="IUS145" s="55"/>
      <c r="IUT145" s="55"/>
      <c r="IUU145" s="55"/>
      <c r="IUV145" s="55"/>
      <c r="IUW145" s="55"/>
      <c r="IUX145" s="55"/>
      <c r="IUY145" s="55"/>
      <c r="IUZ145" s="55"/>
      <c r="IVA145" s="55"/>
      <c r="IVB145" s="55"/>
      <c r="IVC145" s="55"/>
      <c r="IVD145" s="55"/>
      <c r="IVE145" s="55"/>
      <c r="IVF145" s="55"/>
      <c r="IVG145" s="55"/>
      <c r="IVH145" s="55"/>
      <c r="IVI145" s="55"/>
      <c r="IVJ145" s="55"/>
      <c r="IVK145" s="55"/>
      <c r="IVL145" s="55"/>
      <c r="IVM145" s="55"/>
      <c r="IVN145" s="55"/>
      <c r="IVO145" s="55"/>
      <c r="IVP145" s="55"/>
      <c r="IVQ145" s="55"/>
      <c r="IVR145" s="55"/>
      <c r="IVS145" s="55"/>
      <c r="IVT145" s="55"/>
      <c r="IVU145" s="55"/>
      <c r="IVV145" s="55"/>
      <c r="IVW145" s="55"/>
      <c r="IVX145" s="55"/>
      <c r="IVY145" s="55"/>
      <c r="IVZ145" s="55"/>
      <c r="IWA145" s="55"/>
      <c r="IWB145" s="55"/>
      <c r="IWC145" s="55"/>
      <c r="IWD145" s="55"/>
      <c r="IWE145" s="55"/>
      <c r="IWF145" s="55"/>
      <c r="IWG145" s="55"/>
      <c r="IWH145" s="55"/>
      <c r="IWI145" s="55"/>
      <c r="IWJ145" s="55"/>
      <c r="IWK145" s="55"/>
      <c r="IWL145" s="55"/>
      <c r="IWM145" s="55"/>
      <c r="IWN145" s="55"/>
      <c r="IWO145" s="55"/>
      <c r="IWP145" s="55"/>
      <c r="IWQ145" s="55"/>
      <c r="IWR145" s="55"/>
      <c r="IWS145" s="55"/>
      <c r="IWT145" s="55"/>
      <c r="IWU145" s="55"/>
      <c r="IWV145" s="55"/>
      <c r="IWW145" s="55"/>
      <c r="IWX145" s="55"/>
      <c r="IWY145" s="55"/>
      <c r="IWZ145" s="55"/>
      <c r="IXA145" s="55"/>
      <c r="IXB145" s="55"/>
      <c r="IXC145" s="55"/>
      <c r="IXD145" s="55"/>
      <c r="IXE145" s="55"/>
      <c r="IXF145" s="55"/>
      <c r="IXG145" s="55"/>
      <c r="IXH145" s="55"/>
      <c r="IXI145" s="55"/>
      <c r="IXJ145" s="55"/>
      <c r="IXK145" s="55"/>
      <c r="IXL145" s="55"/>
      <c r="IXM145" s="55"/>
      <c r="IXN145" s="55"/>
      <c r="IXO145" s="55"/>
      <c r="IXP145" s="55"/>
      <c r="IXQ145" s="55"/>
      <c r="IXR145" s="55"/>
      <c r="IXS145" s="55"/>
      <c r="IXT145" s="55"/>
      <c r="IXU145" s="55"/>
      <c r="IXV145" s="55"/>
      <c r="IXW145" s="55"/>
      <c r="IXX145" s="55"/>
      <c r="IXY145" s="55"/>
      <c r="IXZ145" s="55"/>
      <c r="IYA145" s="55"/>
      <c r="IYB145" s="55"/>
      <c r="IYC145" s="55"/>
      <c r="IYD145" s="55"/>
      <c r="IYE145" s="55"/>
      <c r="IYF145" s="55"/>
      <c r="IYG145" s="55"/>
      <c r="IYH145" s="55"/>
      <c r="IYI145" s="55"/>
      <c r="IYJ145" s="55"/>
      <c r="IYK145" s="55"/>
      <c r="IYL145" s="55"/>
      <c r="IYM145" s="55"/>
      <c r="IYN145" s="55"/>
      <c r="IYO145" s="55"/>
      <c r="IYP145" s="55"/>
      <c r="IYQ145" s="55"/>
      <c r="IYR145" s="55"/>
      <c r="IYS145" s="55"/>
      <c r="IYT145" s="55"/>
      <c r="IYU145" s="55"/>
      <c r="IYV145" s="55"/>
      <c r="IYW145" s="55"/>
      <c r="IYX145" s="55"/>
      <c r="IYY145" s="55"/>
      <c r="IYZ145" s="55"/>
      <c r="IZA145" s="55"/>
      <c r="IZB145" s="55"/>
      <c r="IZC145" s="55"/>
      <c r="IZD145" s="55"/>
      <c r="IZE145" s="55"/>
      <c r="IZF145" s="55"/>
      <c r="IZG145" s="55"/>
      <c r="IZH145" s="55"/>
      <c r="IZI145" s="55"/>
      <c r="IZJ145" s="55"/>
      <c r="IZK145" s="55"/>
      <c r="IZL145" s="55"/>
      <c r="IZM145" s="55"/>
      <c r="IZN145" s="55"/>
      <c r="IZO145" s="55"/>
      <c r="IZP145" s="55"/>
      <c r="IZQ145" s="55"/>
      <c r="IZR145" s="55"/>
      <c r="IZS145" s="55"/>
      <c r="IZT145" s="55"/>
      <c r="IZU145" s="55"/>
      <c r="IZV145" s="55"/>
      <c r="IZW145" s="55"/>
      <c r="IZX145" s="55"/>
      <c r="IZY145" s="55"/>
      <c r="IZZ145" s="55"/>
      <c r="JAA145" s="55"/>
      <c r="JAB145" s="55"/>
      <c r="JAC145" s="55"/>
      <c r="JAD145" s="55"/>
      <c r="JAE145" s="55"/>
      <c r="JAF145" s="55"/>
      <c r="JAG145" s="55"/>
      <c r="JAH145" s="55"/>
      <c r="JAI145" s="55"/>
      <c r="JAJ145" s="55"/>
      <c r="JAK145" s="55"/>
      <c r="JAL145" s="55"/>
      <c r="JAM145" s="55"/>
      <c r="JAN145" s="55"/>
      <c r="JAO145" s="55"/>
      <c r="JAP145" s="55"/>
      <c r="JAQ145" s="55"/>
      <c r="JAR145" s="55"/>
      <c r="JAS145" s="55"/>
      <c r="JAT145" s="55"/>
      <c r="JAU145" s="55"/>
      <c r="JAV145" s="55"/>
      <c r="JAW145" s="55"/>
      <c r="JAX145" s="55"/>
      <c r="JAY145" s="55"/>
      <c r="JAZ145" s="55"/>
      <c r="JBA145" s="55"/>
      <c r="JBB145" s="55"/>
      <c r="JBC145" s="55"/>
      <c r="JBD145" s="55"/>
      <c r="JBE145" s="55"/>
      <c r="JBF145" s="55"/>
      <c r="JBG145" s="55"/>
      <c r="JBH145" s="55"/>
      <c r="JBI145" s="55"/>
      <c r="JBJ145" s="55"/>
      <c r="JBK145" s="55"/>
      <c r="JBL145" s="55"/>
      <c r="JBM145" s="55"/>
      <c r="JBN145" s="55"/>
      <c r="JBO145" s="55"/>
      <c r="JBP145" s="55"/>
      <c r="JBQ145" s="55"/>
      <c r="JBR145" s="55"/>
      <c r="JBS145" s="55"/>
      <c r="JBT145" s="55"/>
      <c r="JBU145" s="55"/>
      <c r="JBV145" s="55"/>
      <c r="JBW145" s="55"/>
      <c r="JBX145" s="55"/>
      <c r="JBY145" s="55"/>
      <c r="JBZ145" s="55"/>
      <c r="JCA145" s="55"/>
      <c r="JCB145" s="55"/>
      <c r="JCC145" s="55"/>
      <c r="JCD145" s="55"/>
      <c r="JCE145" s="55"/>
      <c r="JCF145" s="55"/>
      <c r="JCG145" s="55"/>
      <c r="JCH145" s="55"/>
      <c r="JCI145" s="55"/>
      <c r="JCJ145" s="55"/>
      <c r="JCK145" s="55"/>
      <c r="JCL145" s="55"/>
      <c r="JCM145" s="55"/>
      <c r="JCN145" s="55"/>
      <c r="JCO145" s="55"/>
      <c r="JCP145" s="55"/>
      <c r="JCQ145" s="55"/>
      <c r="JCR145" s="55"/>
      <c r="JCS145" s="55"/>
      <c r="JCT145" s="55"/>
      <c r="JCU145" s="55"/>
      <c r="JCV145" s="55"/>
      <c r="JCW145" s="55"/>
      <c r="JCX145" s="55"/>
      <c r="JCY145" s="55"/>
      <c r="JCZ145" s="55"/>
      <c r="JDA145" s="55"/>
      <c r="JDB145" s="55"/>
      <c r="JDC145" s="55"/>
      <c r="JDD145" s="55"/>
      <c r="JDE145" s="55"/>
      <c r="JDF145" s="55"/>
      <c r="JDG145" s="55"/>
      <c r="JDH145" s="55"/>
      <c r="JDI145" s="55"/>
      <c r="JDJ145" s="55"/>
      <c r="JDK145" s="55"/>
      <c r="JDL145" s="55"/>
      <c r="JDM145" s="55"/>
      <c r="JDN145" s="55"/>
      <c r="JDO145" s="55"/>
      <c r="JDP145" s="55"/>
      <c r="JDQ145" s="55"/>
      <c r="JDR145" s="55"/>
      <c r="JDS145" s="55"/>
      <c r="JDT145" s="55"/>
      <c r="JDU145" s="55"/>
      <c r="JDV145" s="55"/>
      <c r="JDW145" s="55"/>
      <c r="JDX145" s="55"/>
      <c r="JDY145" s="55"/>
      <c r="JDZ145" s="55"/>
      <c r="JEA145" s="55"/>
      <c r="JEB145" s="55"/>
      <c r="JEC145" s="55"/>
      <c r="JED145" s="55"/>
      <c r="JEE145" s="55"/>
      <c r="JEF145" s="55"/>
      <c r="JEG145" s="55"/>
      <c r="JEH145" s="55"/>
      <c r="JEI145" s="55"/>
      <c r="JEJ145" s="55"/>
      <c r="JEK145" s="55"/>
      <c r="JEL145" s="55"/>
      <c r="JEM145" s="55"/>
      <c r="JEN145" s="55"/>
      <c r="JEO145" s="55"/>
      <c r="JEP145" s="55"/>
      <c r="JEQ145" s="55"/>
      <c r="JER145" s="55"/>
      <c r="JES145" s="55"/>
      <c r="JET145" s="55"/>
      <c r="JEU145" s="55"/>
      <c r="JEV145" s="55"/>
      <c r="JEW145" s="55"/>
      <c r="JEX145" s="55"/>
      <c r="JEY145" s="55"/>
      <c r="JEZ145" s="55"/>
      <c r="JFA145" s="55"/>
      <c r="JFB145" s="55"/>
      <c r="JFC145" s="55"/>
      <c r="JFD145" s="55"/>
      <c r="JFE145" s="55"/>
      <c r="JFF145" s="55"/>
      <c r="JFG145" s="55"/>
      <c r="JFH145" s="55"/>
      <c r="JFI145" s="55"/>
      <c r="JFJ145" s="55"/>
      <c r="JFK145" s="55"/>
      <c r="JFL145" s="55"/>
      <c r="JFM145" s="55"/>
      <c r="JFN145" s="55"/>
      <c r="JFO145" s="55"/>
      <c r="JFP145" s="55"/>
      <c r="JFQ145" s="55"/>
      <c r="JFR145" s="55"/>
      <c r="JFS145" s="55"/>
      <c r="JFT145" s="55"/>
      <c r="JFU145" s="55"/>
      <c r="JFV145" s="55"/>
      <c r="JFW145" s="55"/>
      <c r="JFX145" s="55"/>
      <c r="JFY145" s="55"/>
      <c r="JFZ145" s="55"/>
      <c r="JGA145" s="55"/>
      <c r="JGB145" s="55"/>
      <c r="JGC145" s="55"/>
      <c r="JGD145" s="55"/>
      <c r="JGE145" s="55"/>
      <c r="JGF145" s="55"/>
      <c r="JGG145" s="55"/>
      <c r="JGH145" s="55"/>
      <c r="JGI145" s="55"/>
      <c r="JGJ145" s="55"/>
      <c r="JGK145" s="55"/>
      <c r="JGL145" s="55"/>
      <c r="JGM145" s="55"/>
      <c r="JGN145" s="55"/>
      <c r="JGO145" s="55"/>
      <c r="JGP145" s="55"/>
      <c r="JGQ145" s="55"/>
      <c r="JGR145" s="55"/>
      <c r="JGS145" s="55"/>
      <c r="JGT145" s="55"/>
      <c r="JGU145" s="55"/>
      <c r="JGV145" s="55"/>
      <c r="JGW145" s="55"/>
      <c r="JGX145" s="55"/>
      <c r="JGY145" s="55"/>
      <c r="JGZ145" s="55"/>
      <c r="JHA145" s="55"/>
      <c r="JHB145" s="55"/>
      <c r="JHC145" s="55"/>
      <c r="JHD145" s="55"/>
      <c r="JHE145" s="55"/>
      <c r="JHF145" s="55"/>
      <c r="JHG145" s="55"/>
      <c r="JHH145" s="55"/>
      <c r="JHI145" s="55"/>
      <c r="JHJ145" s="55"/>
      <c r="JHK145" s="55"/>
      <c r="JHL145" s="55"/>
      <c r="JHM145" s="55"/>
      <c r="JHN145" s="55"/>
      <c r="JHO145" s="55"/>
      <c r="JHP145" s="55"/>
      <c r="JHQ145" s="55"/>
      <c r="JHR145" s="55"/>
      <c r="JHS145" s="55"/>
      <c r="JHT145" s="55"/>
      <c r="JHU145" s="55"/>
      <c r="JHV145" s="55"/>
      <c r="JHW145" s="55"/>
      <c r="JHX145" s="55"/>
      <c r="JHY145" s="55"/>
      <c r="JHZ145" s="55"/>
      <c r="JIA145" s="55"/>
      <c r="JIB145" s="55"/>
      <c r="JIC145" s="55"/>
      <c r="JID145" s="55"/>
      <c r="JIE145" s="55"/>
      <c r="JIF145" s="55"/>
      <c r="JIG145" s="55"/>
      <c r="JIH145" s="55"/>
      <c r="JII145" s="55"/>
      <c r="JIJ145" s="55"/>
      <c r="JIK145" s="55"/>
      <c r="JIL145" s="55"/>
      <c r="JIM145" s="55"/>
      <c r="JIN145" s="55"/>
      <c r="JIO145" s="55"/>
      <c r="JIP145" s="55"/>
      <c r="JIQ145" s="55"/>
      <c r="JIR145" s="55"/>
      <c r="JIS145" s="55"/>
      <c r="JIT145" s="55"/>
      <c r="JIU145" s="55"/>
      <c r="JIV145" s="55"/>
      <c r="JIW145" s="55"/>
      <c r="JIX145" s="55"/>
      <c r="JIY145" s="55"/>
      <c r="JIZ145" s="55"/>
      <c r="JJA145" s="55"/>
      <c r="JJB145" s="55"/>
      <c r="JJC145" s="55"/>
      <c r="JJD145" s="55"/>
      <c r="JJE145" s="55"/>
      <c r="JJF145" s="55"/>
      <c r="JJG145" s="55"/>
      <c r="JJH145" s="55"/>
      <c r="JJI145" s="55"/>
      <c r="JJJ145" s="55"/>
      <c r="JJK145" s="55"/>
      <c r="JJL145" s="55"/>
      <c r="JJM145" s="55"/>
      <c r="JJN145" s="55"/>
      <c r="JJO145" s="55"/>
      <c r="JJP145" s="55"/>
      <c r="JJQ145" s="55"/>
      <c r="JJR145" s="55"/>
      <c r="JJS145" s="55"/>
      <c r="JJT145" s="55"/>
      <c r="JJU145" s="55"/>
      <c r="JJV145" s="55"/>
      <c r="JJW145" s="55"/>
      <c r="JJX145" s="55"/>
      <c r="JJY145" s="55"/>
      <c r="JJZ145" s="55"/>
      <c r="JKA145" s="55"/>
      <c r="JKB145" s="55"/>
      <c r="JKC145" s="55"/>
      <c r="JKD145" s="55"/>
      <c r="JKE145" s="55"/>
      <c r="JKF145" s="55"/>
      <c r="JKG145" s="55"/>
      <c r="JKH145" s="55"/>
      <c r="JKI145" s="55"/>
      <c r="JKJ145" s="55"/>
      <c r="JKK145" s="55"/>
      <c r="JKL145" s="55"/>
      <c r="JKM145" s="55"/>
      <c r="JKN145" s="55"/>
      <c r="JKO145" s="55"/>
      <c r="JKP145" s="55"/>
      <c r="JKQ145" s="55"/>
      <c r="JKR145" s="55"/>
      <c r="JKS145" s="55"/>
      <c r="JKT145" s="55"/>
      <c r="JKU145" s="55"/>
      <c r="JKV145" s="55"/>
      <c r="JKW145" s="55"/>
      <c r="JKX145" s="55"/>
      <c r="JKY145" s="55"/>
      <c r="JKZ145" s="55"/>
      <c r="JLA145" s="55"/>
      <c r="JLB145" s="55"/>
      <c r="JLC145" s="55"/>
      <c r="JLD145" s="55"/>
      <c r="JLE145" s="55"/>
      <c r="JLF145" s="55"/>
      <c r="JLG145" s="55"/>
      <c r="JLH145" s="55"/>
      <c r="JLI145" s="55"/>
      <c r="JLJ145" s="55"/>
      <c r="JLK145" s="55"/>
      <c r="JLL145" s="55"/>
      <c r="JLM145" s="55"/>
      <c r="JLN145" s="55"/>
      <c r="JLO145" s="55"/>
      <c r="JLP145" s="55"/>
      <c r="JLQ145" s="55"/>
      <c r="JLR145" s="55"/>
      <c r="JLS145" s="55"/>
      <c r="JLT145" s="55"/>
      <c r="JLU145" s="55"/>
      <c r="JLV145" s="55"/>
      <c r="JLW145" s="55"/>
      <c r="JLX145" s="55"/>
      <c r="JLY145" s="55"/>
      <c r="JLZ145" s="55"/>
      <c r="JMA145" s="55"/>
      <c r="JMB145" s="55"/>
      <c r="JMC145" s="55"/>
      <c r="JMD145" s="55"/>
      <c r="JME145" s="55"/>
      <c r="JMF145" s="55"/>
      <c r="JMG145" s="55"/>
      <c r="JMH145" s="55"/>
      <c r="JMI145" s="55"/>
      <c r="JMJ145" s="55"/>
      <c r="JMK145" s="55"/>
      <c r="JML145" s="55"/>
      <c r="JMM145" s="55"/>
      <c r="JMN145" s="55"/>
      <c r="JMO145" s="55"/>
      <c r="JMP145" s="55"/>
      <c r="JMQ145" s="55"/>
      <c r="JMR145" s="55"/>
      <c r="JMS145" s="55"/>
      <c r="JMT145" s="55"/>
      <c r="JMU145" s="55"/>
      <c r="JMV145" s="55"/>
      <c r="JMW145" s="55"/>
      <c r="JMX145" s="55"/>
      <c r="JMY145" s="55"/>
      <c r="JMZ145" s="55"/>
      <c r="JNA145" s="55"/>
      <c r="JNB145" s="55"/>
      <c r="JNC145" s="55"/>
      <c r="JND145" s="55"/>
      <c r="JNE145" s="55"/>
      <c r="JNF145" s="55"/>
      <c r="JNG145" s="55"/>
      <c r="JNH145" s="55"/>
      <c r="JNI145" s="55"/>
      <c r="JNJ145" s="55"/>
      <c r="JNK145" s="55"/>
      <c r="JNL145" s="55"/>
      <c r="JNM145" s="55"/>
      <c r="JNN145" s="55"/>
      <c r="JNO145" s="55"/>
      <c r="JNP145" s="55"/>
      <c r="JNQ145" s="55"/>
      <c r="JNR145" s="55"/>
      <c r="JNS145" s="55"/>
      <c r="JNT145" s="55"/>
      <c r="JNU145" s="55"/>
      <c r="JNV145" s="55"/>
      <c r="JNW145" s="55"/>
      <c r="JNX145" s="55"/>
      <c r="JNY145" s="55"/>
      <c r="JNZ145" s="55"/>
      <c r="JOA145" s="55"/>
      <c r="JOB145" s="55"/>
      <c r="JOC145" s="55"/>
      <c r="JOD145" s="55"/>
      <c r="JOE145" s="55"/>
      <c r="JOF145" s="55"/>
      <c r="JOG145" s="55"/>
      <c r="JOH145" s="55"/>
      <c r="JOI145" s="55"/>
      <c r="JOJ145" s="55"/>
      <c r="JOK145" s="55"/>
      <c r="JOL145" s="55"/>
      <c r="JOM145" s="55"/>
      <c r="JON145" s="55"/>
      <c r="JOO145" s="55"/>
      <c r="JOP145" s="55"/>
      <c r="JOQ145" s="55"/>
      <c r="JOR145" s="55"/>
      <c r="JOS145" s="55"/>
      <c r="JOT145" s="55"/>
      <c r="JOU145" s="55"/>
      <c r="JOV145" s="55"/>
      <c r="JOW145" s="55"/>
      <c r="JOX145" s="55"/>
      <c r="JOY145" s="55"/>
      <c r="JOZ145" s="55"/>
      <c r="JPA145" s="55"/>
      <c r="JPB145" s="55"/>
      <c r="JPC145" s="55"/>
      <c r="JPD145" s="55"/>
      <c r="JPE145" s="55"/>
      <c r="JPF145" s="55"/>
      <c r="JPG145" s="55"/>
      <c r="JPH145" s="55"/>
      <c r="JPI145" s="55"/>
      <c r="JPJ145" s="55"/>
      <c r="JPK145" s="55"/>
      <c r="JPL145" s="55"/>
      <c r="JPM145" s="55"/>
      <c r="JPN145" s="55"/>
      <c r="JPO145" s="55"/>
      <c r="JPP145" s="55"/>
      <c r="JPQ145" s="55"/>
      <c r="JPR145" s="55"/>
      <c r="JPS145" s="55"/>
      <c r="JPT145" s="55"/>
      <c r="JPU145" s="55"/>
      <c r="JPV145" s="55"/>
      <c r="JPW145" s="55"/>
      <c r="JPX145" s="55"/>
      <c r="JPY145" s="55"/>
      <c r="JPZ145" s="55"/>
      <c r="JQA145" s="55"/>
      <c r="JQB145" s="55"/>
      <c r="JQC145" s="55"/>
      <c r="JQD145" s="55"/>
      <c r="JQE145" s="55"/>
      <c r="JQF145" s="55"/>
      <c r="JQG145" s="55"/>
      <c r="JQH145" s="55"/>
      <c r="JQI145" s="55"/>
      <c r="JQJ145" s="55"/>
      <c r="JQK145" s="55"/>
      <c r="JQL145" s="55"/>
      <c r="JQM145" s="55"/>
      <c r="JQN145" s="55"/>
      <c r="JQO145" s="55"/>
      <c r="JQP145" s="55"/>
      <c r="JQQ145" s="55"/>
      <c r="JQR145" s="55"/>
      <c r="JQS145" s="55"/>
      <c r="JQT145" s="55"/>
      <c r="JQU145" s="55"/>
      <c r="JQV145" s="55"/>
      <c r="JQW145" s="55"/>
      <c r="JQX145" s="55"/>
      <c r="JQY145" s="55"/>
      <c r="JQZ145" s="55"/>
      <c r="JRA145" s="55"/>
      <c r="JRB145" s="55"/>
      <c r="JRC145" s="55"/>
      <c r="JRD145" s="55"/>
      <c r="JRE145" s="55"/>
      <c r="JRF145" s="55"/>
      <c r="JRG145" s="55"/>
      <c r="JRH145" s="55"/>
      <c r="JRI145" s="55"/>
      <c r="JRJ145" s="55"/>
      <c r="JRK145" s="55"/>
      <c r="JRL145" s="55"/>
      <c r="JRM145" s="55"/>
      <c r="JRN145" s="55"/>
      <c r="JRO145" s="55"/>
      <c r="JRP145" s="55"/>
      <c r="JRQ145" s="55"/>
      <c r="JRR145" s="55"/>
      <c r="JRS145" s="55"/>
      <c r="JRT145" s="55"/>
      <c r="JRU145" s="55"/>
      <c r="JRV145" s="55"/>
      <c r="JRW145" s="55"/>
      <c r="JRX145" s="55"/>
      <c r="JRY145" s="55"/>
      <c r="JRZ145" s="55"/>
      <c r="JSA145" s="55"/>
      <c r="JSB145" s="55"/>
      <c r="JSC145" s="55"/>
      <c r="JSD145" s="55"/>
      <c r="JSE145" s="55"/>
      <c r="JSF145" s="55"/>
      <c r="JSG145" s="55"/>
      <c r="JSH145" s="55"/>
      <c r="JSI145" s="55"/>
      <c r="JSJ145" s="55"/>
      <c r="JSK145" s="55"/>
      <c r="JSL145" s="55"/>
      <c r="JSM145" s="55"/>
      <c r="JSN145" s="55"/>
      <c r="JSO145" s="55"/>
      <c r="JSP145" s="55"/>
      <c r="JSQ145" s="55"/>
      <c r="JSR145" s="55"/>
      <c r="JSS145" s="55"/>
      <c r="JST145" s="55"/>
      <c r="JSU145" s="55"/>
      <c r="JSV145" s="55"/>
      <c r="JSW145" s="55"/>
      <c r="JSX145" s="55"/>
      <c r="JSY145" s="55"/>
      <c r="JSZ145" s="55"/>
      <c r="JTA145" s="55"/>
      <c r="JTB145" s="55"/>
      <c r="JTC145" s="55"/>
      <c r="JTD145" s="55"/>
      <c r="JTE145" s="55"/>
      <c r="JTF145" s="55"/>
      <c r="JTG145" s="55"/>
      <c r="JTH145" s="55"/>
      <c r="JTI145" s="55"/>
      <c r="JTJ145" s="55"/>
      <c r="JTK145" s="55"/>
      <c r="JTL145" s="55"/>
      <c r="JTM145" s="55"/>
      <c r="JTN145" s="55"/>
      <c r="JTO145" s="55"/>
      <c r="JTP145" s="55"/>
      <c r="JTQ145" s="55"/>
      <c r="JTR145" s="55"/>
      <c r="JTS145" s="55"/>
      <c r="JTT145" s="55"/>
      <c r="JTU145" s="55"/>
      <c r="JTV145" s="55"/>
      <c r="JTW145" s="55"/>
      <c r="JTX145" s="55"/>
      <c r="JTY145" s="55"/>
      <c r="JTZ145" s="55"/>
      <c r="JUA145" s="55"/>
      <c r="JUB145" s="55"/>
      <c r="JUC145" s="55"/>
      <c r="JUD145" s="55"/>
      <c r="JUE145" s="55"/>
      <c r="JUF145" s="55"/>
      <c r="JUG145" s="55"/>
      <c r="JUH145" s="55"/>
      <c r="JUI145" s="55"/>
      <c r="JUJ145" s="55"/>
      <c r="JUK145" s="55"/>
      <c r="JUL145" s="55"/>
      <c r="JUM145" s="55"/>
      <c r="JUN145" s="55"/>
      <c r="JUO145" s="55"/>
      <c r="JUP145" s="55"/>
      <c r="JUQ145" s="55"/>
      <c r="JUR145" s="55"/>
      <c r="JUS145" s="55"/>
      <c r="JUT145" s="55"/>
      <c r="JUU145" s="55"/>
      <c r="JUV145" s="55"/>
      <c r="JUW145" s="55"/>
      <c r="JUX145" s="55"/>
      <c r="JUY145" s="55"/>
      <c r="JUZ145" s="55"/>
      <c r="JVA145" s="55"/>
      <c r="JVB145" s="55"/>
      <c r="JVC145" s="55"/>
      <c r="JVD145" s="55"/>
      <c r="JVE145" s="55"/>
      <c r="JVF145" s="55"/>
      <c r="JVG145" s="55"/>
      <c r="JVH145" s="55"/>
      <c r="JVI145" s="55"/>
      <c r="JVJ145" s="55"/>
      <c r="JVK145" s="55"/>
      <c r="JVL145" s="55"/>
      <c r="JVM145" s="55"/>
      <c r="JVN145" s="55"/>
      <c r="JVO145" s="55"/>
      <c r="JVP145" s="55"/>
      <c r="JVQ145" s="55"/>
      <c r="JVR145" s="55"/>
      <c r="JVS145" s="55"/>
      <c r="JVT145" s="55"/>
      <c r="JVU145" s="55"/>
      <c r="JVV145" s="55"/>
      <c r="JVW145" s="55"/>
      <c r="JVX145" s="55"/>
      <c r="JVY145" s="55"/>
      <c r="JVZ145" s="55"/>
      <c r="JWA145" s="55"/>
      <c r="JWB145" s="55"/>
      <c r="JWC145" s="55"/>
      <c r="JWD145" s="55"/>
      <c r="JWE145" s="55"/>
      <c r="JWF145" s="55"/>
      <c r="JWG145" s="55"/>
      <c r="JWH145" s="55"/>
      <c r="JWI145" s="55"/>
      <c r="JWJ145" s="55"/>
      <c r="JWK145" s="55"/>
      <c r="JWL145" s="55"/>
      <c r="JWM145" s="55"/>
      <c r="JWN145" s="55"/>
      <c r="JWO145" s="55"/>
      <c r="JWP145" s="55"/>
      <c r="JWQ145" s="55"/>
      <c r="JWR145" s="55"/>
      <c r="JWS145" s="55"/>
      <c r="JWT145" s="55"/>
      <c r="JWU145" s="55"/>
      <c r="JWV145" s="55"/>
      <c r="JWW145" s="55"/>
      <c r="JWX145" s="55"/>
      <c r="JWY145" s="55"/>
      <c r="JWZ145" s="55"/>
      <c r="JXA145" s="55"/>
      <c r="JXB145" s="55"/>
      <c r="JXC145" s="55"/>
      <c r="JXD145" s="55"/>
      <c r="JXE145" s="55"/>
      <c r="JXF145" s="55"/>
      <c r="JXG145" s="55"/>
      <c r="JXH145" s="55"/>
      <c r="JXI145" s="55"/>
      <c r="JXJ145" s="55"/>
      <c r="JXK145" s="55"/>
      <c r="JXL145" s="55"/>
      <c r="JXM145" s="55"/>
      <c r="JXN145" s="55"/>
      <c r="JXO145" s="55"/>
      <c r="JXP145" s="55"/>
      <c r="JXQ145" s="55"/>
      <c r="JXR145" s="55"/>
      <c r="JXS145" s="55"/>
      <c r="JXT145" s="55"/>
      <c r="JXU145" s="55"/>
      <c r="JXV145" s="55"/>
      <c r="JXW145" s="55"/>
      <c r="JXX145" s="55"/>
      <c r="JXY145" s="55"/>
      <c r="JXZ145" s="55"/>
      <c r="JYA145" s="55"/>
      <c r="JYB145" s="55"/>
      <c r="JYC145" s="55"/>
      <c r="JYD145" s="55"/>
      <c r="JYE145" s="55"/>
      <c r="JYF145" s="55"/>
      <c r="JYG145" s="55"/>
      <c r="JYH145" s="55"/>
      <c r="JYI145" s="55"/>
      <c r="JYJ145" s="55"/>
      <c r="JYK145" s="55"/>
      <c r="JYL145" s="55"/>
      <c r="JYM145" s="55"/>
      <c r="JYN145" s="55"/>
      <c r="JYO145" s="55"/>
      <c r="JYP145" s="55"/>
      <c r="JYQ145" s="55"/>
      <c r="JYR145" s="55"/>
      <c r="JYS145" s="55"/>
      <c r="JYT145" s="55"/>
      <c r="JYU145" s="55"/>
      <c r="JYV145" s="55"/>
      <c r="JYW145" s="55"/>
      <c r="JYX145" s="55"/>
      <c r="JYY145" s="55"/>
      <c r="JYZ145" s="55"/>
      <c r="JZA145" s="55"/>
      <c r="JZB145" s="55"/>
      <c r="JZC145" s="55"/>
      <c r="JZD145" s="55"/>
      <c r="JZE145" s="55"/>
      <c r="JZF145" s="55"/>
      <c r="JZG145" s="55"/>
      <c r="JZH145" s="55"/>
      <c r="JZI145" s="55"/>
      <c r="JZJ145" s="55"/>
      <c r="JZK145" s="55"/>
      <c r="JZL145" s="55"/>
      <c r="JZM145" s="55"/>
      <c r="JZN145" s="55"/>
      <c r="JZO145" s="55"/>
      <c r="JZP145" s="55"/>
      <c r="JZQ145" s="55"/>
      <c r="JZR145" s="55"/>
      <c r="JZS145" s="55"/>
      <c r="JZT145" s="55"/>
      <c r="JZU145" s="55"/>
      <c r="JZV145" s="55"/>
      <c r="JZW145" s="55"/>
      <c r="JZX145" s="55"/>
      <c r="JZY145" s="55"/>
      <c r="JZZ145" s="55"/>
      <c r="KAA145" s="55"/>
      <c r="KAB145" s="55"/>
      <c r="KAC145" s="55"/>
      <c r="KAD145" s="55"/>
      <c r="KAE145" s="55"/>
      <c r="KAF145" s="55"/>
      <c r="KAG145" s="55"/>
      <c r="KAH145" s="55"/>
      <c r="KAI145" s="55"/>
      <c r="KAJ145" s="55"/>
      <c r="KAK145" s="55"/>
      <c r="KAL145" s="55"/>
      <c r="KAM145" s="55"/>
      <c r="KAN145" s="55"/>
      <c r="KAO145" s="55"/>
      <c r="KAP145" s="55"/>
      <c r="KAQ145" s="55"/>
      <c r="KAR145" s="55"/>
      <c r="KAS145" s="55"/>
      <c r="KAT145" s="55"/>
      <c r="KAU145" s="55"/>
      <c r="KAV145" s="55"/>
      <c r="KAW145" s="55"/>
      <c r="KAX145" s="55"/>
      <c r="KAY145" s="55"/>
      <c r="KAZ145" s="55"/>
      <c r="KBA145" s="55"/>
      <c r="KBB145" s="55"/>
      <c r="KBC145" s="55"/>
      <c r="KBD145" s="55"/>
      <c r="KBE145" s="55"/>
      <c r="KBF145" s="55"/>
      <c r="KBG145" s="55"/>
      <c r="KBH145" s="55"/>
      <c r="KBI145" s="55"/>
      <c r="KBJ145" s="55"/>
      <c r="KBK145" s="55"/>
      <c r="KBL145" s="55"/>
      <c r="KBM145" s="55"/>
      <c r="KBN145" s="55"/>
      <c r="KBO145" s="55"/>
      <c r="KBP145" s="55"/>
      <c r="KBQ145" s="55"/>
      <c r="KBR145" s="55"/>
      <c r="KBS145" s="55"/>
      <c r="KBT145" s="55"/>
      <c r="KBU145" s="55"/>
      <c r="KBV145" s="55"/>
      <c r="KBW145" s="55"/>
      <c r="KBX145" s="55"/>
      <c r="KBY145" s="55"/>
      <c r="KBZ145" s="55"/>
      <c r="KCA145" s="55"/>
      <c r="KCB145" s="55"/>
      <c r="KCC145" s="55"/>
      <c r="KCD145" s="55"/>
      <c r="KCE145" s="55"/>
      <c r="KCF145" s="55"/>
      <c r="KCG145" s="55"/>
      <c r="KCH145" s="55"/>
      <c r="KCI145" s="55"/>
      <c r="KCJ145" s="55"/>
      <c r="KCK145" s="55"/>
      <c r="KCL145" s="55"/>
      <c r="KCM145" s="55"/>
      <c r="KCN145" s="55"/>
      <c r="KCO145" s="55"/>
      <c r="KCP145" s="55"/>
      <c r="KCQ145" s="55"/>
      <c r="KCR145" s="55"/>
      <c r="KCS145" s="55"/>
      <c r="KCT145" s="55"/>
      <c r="KCU145" s="55"/>
      <c r="KCV145" s="55"/>
      <c r="KCW145" s="55"/>
      <c r="KCX145" s="55"/>
      <c r="KCY145" s="55"/>
      <c r="KCZ145" s="55"/>
      <c r="KDA145" s="55"/>
      <c r="KDB145" s="55"/>
      <c r="KDC145" s="55"/>
      <c r="KDD145" s="55"/>
      <c r="KDE145" s="55"/>
      <c r="KDF145" s="55"/>
      <c r="KDG145" s="55"/>
      <c r="KDH145" s="55"/>
      <c r="KDI145" s="55"/>
      <c r="KDJ145" s="55"/>
      <c r="KDK145" s="55"/>
      <c r="KDL145" s="55"/>
      <c r="KDM145" s="55"/>
      <c r="KDN145" s="55"/>
      <c r="KDO145" s="55"/>
      <c r="KDP145" s="55"/>
      <c r="KDQ145" s="55"/>
      <c r="KDR145" s="55"/>
      <c r="KDS145" s="55"/>
      <c r="KDT145" s="55"/>
      <c r="KDU145" s="55"/>
      <c r="KDV145" s="55"/>
      <c r="KDW145" s="55"/>
      <c r="KDX145" s="55"/>
      <c r="KDY145" s="55"/>
      <c r="KDZ145" s="55"/>
      <c r="KEA145" s="55"/>
      <c r="KEB145" s="55"/>
      <c r="KEC145" s="55"/>
      <c r="KED145" s="55"/>
      <c r="KEE145" s="55"/>
      <c r="KEF145" s="55"/>
      <c r="KEG145" s="55"/>
      <c r="KEH145" s="55"/>
      <c r="KEI145" s="55"/>
      <c r="KEJ145" s="55"/>
      <c r="KEK145" s="55"/>
      <c r="KEL145" s="55"/>
      <c r="KEM145" s="55"/>
      <c r="KEN145" s="55"/>
      <c r="KEO145" s="55"/>
      <c r="KEP145" s="55"/>
      <c r="KEQ145" s="55"/>
      <c r="KER145" s="55"/>
      <c r="KES145" s="55"/>
      <c r="KET145" s="55"/>
      <c r="KEU145" s="55"/>
      <c r="KEV145" s="55"/>
      <c r="KEW145" s="55"/>
      <c r="KEX145" s="55"/>
      <c r="KEY145" s="55"/>
      <c r="KEZ145" s="55"/>
      <c r="KFA145" s="55"/>
      <c r="KFB145" s="55"/>
      <c r="KFC145" s="55"/>
      <c r="KFD145" s="55"/>
      <c r="KFE145" s="55"/>
      <c r="KFF145" s="55"/>
      <c r="KFG145" s="55"/>
      <c r="KFH145" s="55"/>
      <c r="KFI145" s="55"/>
      <c r="KFJ145" s="55"/>
      <c r="KFK145" s="55"/>
      <c r="KFL145" s="55"/>
      <c r="KFM145" s="55"/>
      <c r="KFN145" s="55"/>
      <c r="KFO145" s="55"/>
      <c r="KFP145" s="55"/>
      <c r="KFQ145" s="55"/>
      <c r="KFR145" s="55"/>
      <c r="KFS145" s="55"/>
      <c r="KFT145" s="55"/>
      <c r="KFU145" s="55"/>
      <c r="KFV145" s="55"/>
      <c r="KFW145" s="55"/>
      <c r="KFX145" s="55"/>
      <c r="KFY145" s="55"/>
      <c r="KFZ145" s="55"/>
      <c r="KGA145" s="55"/>
      <c r="KGB145" s="55"/>
      <c r="KGC145" s="55"/>
      <c r="KGD145" s="55"/>
      <c r="KGE145" s="55"/>
      <c r="KGF145" s="55"/>
      <c r="KGG145" s="55"/>
      <c r="KGH145" s="55"/>
      <c r="KGI145" s="55"/>
      <c r="KGJ145" s="55"/>
      <c r="KGK145" s="55"/>
      <c r="KGL145" s="55"/>
      <c r="KGM145" s="55"/>
      <c r="KGN145" s="55"/>
      <c r="KGO145" s="55"/>
      <c r="KGP145" s="55"/>
      <c r="KGQ145" s="55"/>
      <c r="KGR145" s="55"/>
      <c r="KGS145" s="55"/>
      <c r="KGT145" s="55"/>
      <c r="KGU145" s="55"/>
      <c r="KGV145" s="55"/>
      <c r="KGW145" s="55"/>
      <c r="KGX145" s="55"/>
      <c r="KGY145" s="55"/>
      <c r="KGZ145" s="55"/>
      <c r="KHA145" s="55"/>
      <c r="KHB145" s="55"/>
      <c r="KHC145" s="55"/>
      <c r="KHD145" s="55"/>
      <c r="KHE145" s="55"/>
      <c r="KHF145" s="55"/>
      <c r="KHG145" s="55"/>
      <c r="KHH145" s="55"/>
      <c r="KHI145" s="55"/>
      <c r="KHJ145" s="55"/>
      <c r="KHK145" s="55"/>
      <c r="KHL145" s="55"/>
      <c r="KHM145" s="55"/>
      <c r="KHN145" s="55"/>
      <c r="KHO145" s="55"/>
      <c r="KHP145" s="55"/>
      <c r="KHQ145" s="55"/>
      <c r="KHR145" s="55"/>
      <c r="KHS145" s="55"/>
      <c r="KHT145" s="55"/>
      <c r="KHU145" s="55"/>
      <c r="KHV145" s="55"/>
      <c r="KHW145" s="55"/>
      <c r="KHX145" s="55"/>
      <c r="KHY145" s="55"/>
      <c r="KHZ145" s="55"/>
      <c r="KIA145" s="55"/>
      <c r="KIB145" s="55"/>
      <c r="KIC145" s="55"/>
      <c r="KID145" s="55"/>
      <c r="KIE145" s="55"/>
      <c r="KIF145" s="55"/>
      <c r="KIG145" s="55"/>
      <c r="KIH145" s="55"/>
      <c r="KII145" s="55"/>
      <c r="KIJ145" s="55"/>
      <c r="KIK145" s="55"/>
      <c r="KIL145" s="55"/>
      <c r="KIM145" s="55"/>
      <c r="KIN145" s="55"/>
      <c r="KIO145" s="55"/>
      <c r="KIP145" s="55"/>
      <c r="KIQ145" s="55"/>
      <c r="KIR145" s="55"/>
      <c r="KIS145" s="55"/>
      <c r="KIT145" s="55"/>
      <c r="KIU145" s="55"/>
      <c r="KIV145" s="55"/>
      <c r="KIW145" s="55"/>
      <c r="KIX145" s="55"/>
      <c r="KIY145" s="55"/>
      <c r="KIZ145" s="55"/>
      <c r="KJA145" s="55"/>
      <c r="KJB145" s="55"/>
      <c r="KJC145" s="55"/>
      <c r="KJD145" s="55"/>
      <c r="KJE145" s="55"/>
      <c r="KJF145" s="55"/>
      <c r="KJG145" s="55"/>
      <c r="KJH145" s="55"/>
      <c r="KJI145" s="55"/>
      <c r="KJJ145" s="55"/>
      <c r="KJK145" s="55"/>
      <c r="KJL145" s="55"/>
      <c r="KJM145" s="55"/>
      <c r="KJN145" s="55"/>
      <c r="KJO145" s="55"/>
      <c r="KJP145" s="55"/>
      <c r="KJQ145" s="55"/>
      <c r="KJR145" s="55"/>
      <c r="KJS145" s="55"/>
      <c r="KJT145" s="55"/>
      <c r="KJU145" s="55"/>
      <c r="KJV145" s="55"/>
      <c r="KJW145" s="55"/>
      <c r="KJX145" s="55"/>
      <c r="KJY145" s="55"/>
      <c r="KJZ145" s="55"/>
      <c r="KKA145" s="55"/>
      <c r="KKB145" s="55"/>
      <c r="KKC145" s="55"/>
      <c r="KKD145" s="55"/>
      <c r="KKE145" s="55"/>
      <c r="KKF145" s="55"/>
      <c r="KKG145" s="55"/>
      <c r="KKH145" s="55"/>
      <c r="KKI145" s="55"/>
      <c r="KKJ145" s="55"/>
      <c r="KKK145" s="55"/>
      <c r="KKL145" s="55"/>
      <c r="KKM145" s="55"/>
      <c r="KKN145" s="55"/>
      <c r="KKO145" s="55"/>
      <c r="KKP145" s="55"/>
      <c r="KKQ145" s="55"/>
      <c r="KKR145" s="55"/>
      <c r="KKS145" s="55"/>
      <c r="KKT145" s="55"/>
      <c r="KKU145" s="55"/>
      <c r="KKV145" s="55"/>
      <c r="KKW145" s="55"/>
      <c r="KKX145" s="55"/>
      <c r="KKY145" s="55"/>
      <c r="KKZ145" s="55"/>
      <c r="KLA145" s="55"/>
      <c r="KLB145" s="55"/>
      <c r="KLC145" s="55"/>
      <c r="KLD145" s="55"/>
      <c r="KLE145" s="55"/>
      <c r="KLF145" s="55"/>
      <c r="KLG145" s="55"/>
      <c r="KLH145" s="55"/>
      <c r="KLI145" s="55"/>
      <c r="KLJ145" s="55"/>
      <c r="KLK145" s="55"/>
      <c r="KLL145" s="55"/>
      <c r="KLM145" s="55"/>
      <c r="KLN145" s="55"/>
      <c r="KLO145" s="55"/>
      <c r="KLP145" s="55"/>
      <c r="KLQ145" s="55"/>
      <c r="KLR145" s="55"/>
      <c r="KLS145" s="55"/>
      <c r="KLT145" s="55"/>
      <c r="KLU145" s="55"/>
      <c r="KLV145" s="55"/>
      <c r="KLW145" s="55"/>
      <c r="KLX145" s="55"/>
      <c r="KLY145" s="55"/>
      <c r="KLZ145" s="55"/>
      <c r="KMA145" s="55"/>
      <c r="KMB145" s="55"/>
      <c r="KMC145" s="55"/>
      <c r="KMD145" s="55"/>
      <c r="KME145" s="55"/>
      <c r="KMF145" s="55"/>
      <c r="KMG145" s="55"/>
      <c r="KMH145" s="55"/>
      <c r="KMI145" s="55"/>
      <c r="KMJ145" s="55"/>
      <c r="KMK145" s="55"/>
      <c r="KML145" s="55"/>
      <c r="KMM145" s="55"/>
      <c r="KMN145" s="55"/>
      <c r="KMO145" s="55"/>
      <c r="KMP145" s="55"/>
      <c r="KMQ145" s="55"/>
      <c r="KMR145" s="55"/>
      <c r="KMS145" s="55"/>
      <c r="KMT145" s="55"/>
      <c r="KMU145" s="55"/>
      <c r="KMV145" s="55"/>
      <c r="KMW145" s="55"/>
      <c r="KMX145" s="55"/>
      <c r="KMY145" s="55"/>
      <c r="KMZ145" s="55"/>
      <c r="KNA145" s="55"/>
      <c r="KNB145" s="55"/>
      <c r="KNC145" s="55"/>
      <c r="KND145" s="55"/>
      <c r="KNE145" s="55"/>
      <c r="KNF145" s="55"/>
      <c r="KNG145" s="55"/>
      <c r="KNH145" s="55"/>
      <c r="KNI145" s="55"/>
      <c r="KNJ145" s="55"/>
      <c r="KNK145" s="55"/>
      <c r="KNL145" s="55"/>
      <c r="KNM145" s="55"/>
      <c r="KNN145" s="55"/>
      <c r="KNO145" s="55"/>
      <c r="KNP145" s="55"/>
      <c r="KNQ145" s="55"/>
      <c r="KNR145" s="55"/>
      <c r="KNS145" s="55"/>
      <c r="KNT145" s="55"/>
      <c r="KNU145" s="55"/>
      <c r="KNV145" s="55"/>
      <c r="KNW145" s="55"/>
      <c r="KNX145" s="55"/>
      <c r="KNY145" s="55"/>
      <c r="KNZ145" s="55"/>
      <c r="KOA145" s="55"/>
      <c r="KOB145" s="55"/>
      <c r="KOC145" s="55"/>
      <c r="KOD145" s="55"/>
      <c r="KOE145" s="55"/>
      <c r="KOF145" s="55"/>
      <c r="KOG145" s="55"/>
      <c r="KOH145" s="55"/>
      <c r="KOI145" s="55"/>
      <c r="KOJ145" s="55"/>
      <c r="KOK145" s="55"/>
      <c r="KOL145" s="55"/>
      <c r="KOM145" s="55"/>
      <c r="KON145" s="55"/>
      <c r="KOO145" s="55"/>
      <c r="KOP145" s="55"/>
      <c r="KOQ145" s="55"/>
      <c r="KOR145" s="55"/>
      <c r="KOS145" s="55"/>
      <c r="KOT145" s="55"/>
      <c r="KOU145" s="55"/>
      <c r="KOV145" s="55"/>
      <c r="KOW145" s="55"/>
      <c r="KOX145" s="55"/>
      <c r="KOY145" s="55"/>
      <c r="KOZ145" s="55"/>
      <c r="KPA145" s="55"/>
      <c r="KPB145" s="55"/>
      <c r="KPC145" s="55"/>
      <c r="KPD145" s="55"/>
      <c r="KPE145" s="55"/>
      <c r="KPF145" s="55"/>
      <c r="KPG145" s="55"/>
      <c r="KPH145" s="55"/>
      <c r="KPI145" s="55"/>
      <c r="KPJ145" s="55"/>
      <c r="KPK145" s="55"/>
      <c r="KPL145" s="55"/>
      <c r="KPM145" s="55"/>
      <c r="KPN145" s="55"/>
      <c r="KPO145" s="55"/>
      <c r="KPP145" s="55"/>
      <c r="KPQ145" s="55"/>
      <c r="KPR145" s="55"/>
      <c r="KPS145" s="55"/>
      <c r="KPT145" s="55"/>
      <c r="KPU145" s="55"/>
      <c r="KPV145" s="55"/>
      <c r="KPW145" s="55"/>
      <c r="KPX145" s="55"/>
      <c r="KPY145" s="55"/>
      <c r="KPZ145" s="55"/>
      <c r="KQA145" s="55"/>
      <c r="KQB145" s="55"/>
      <c r="KQC145" s="55"/>
      <c r="KQD145" s="55"/>
      <c r="KQE145" s="55"/>
      <c r="KQF145" s="55"/>
      <c r="KQG145" s="55"/>
      <c r="KQH145" s="55"/>
      <c r="KQI145" s="55"/>
      <c r="KQJ145" s="55"/>
      <c r="KQK145" s="55"/>
      <c r="KQL145" s="55"/>
      <c r="KQM145" s="55"/>
      <c r="KQN145" s="55"/>
      <c r="KQO145" s="55"/>
      <c r="KQP145" s="55"/>
      <c r="KQQ145" s="55"/>
      <c r="KQR145" s="55"/>
      <c r="KQS145" s="55"/>
      <c r="KQT145" s="55"/>
      <c r="KQU145" s="55"/>
      <c r="KQV145" s="55"/>
      <c r="KQW145" s="55"/>
      <c r="KQX145" s="55"/>
      <c r="KQY145" s="55"/>
      <c r="KQZ145" s="55"/>
      <c r="KRA145" s="55"/>
      <c r="KRB145" s="55"/>
      <c r="KRC145" s="55"/>
      <c r="KRD145" s="55"/>
      <c r="KRE145" s="55"/>
      <c r="KRF145" s="55"/>
      <c r="KRG145" s="55"/>
      <c r="KRH145" s="55"/>
      <c r="KRI145" s="55"/>
      <c r="KRJ145" s="55"/>
      <c r="KRK145" s="55"/>
      <c r="KRL145" s="55"/>
      <c r="KRM145" s="55"/>
      <c r="KRN145" s="55"/>
      <c r="KRO145" s="55"/>
      <c r="KRP145" s="55"/>
      <c r="KRQ145" s="55"/>
      <c r="KRR145" s="55"/>
      <c r="KRS145" s="55"/>
      <c r="KRT145" s="55"/>
      <c r="KRU145" s="55"/>
      <c r="KRV145" s="55"/>
      <c r="KRW145" s="55"/>
      <c r="KRX145" s="55"/>
      <c r="KRY145" s="55"/>
      <c r="KRZ145" s="55"/>
      <c r="KSA145" s="55"/>
      <c r="KSB145" s="55"/>
      <c r="KSC145" s="55"/>
      <c r="KSD145" s="55"/>
      <c r="KSE145" s="55"/>
      <c r="KSF145" s="55"/>
      <c r="KSG145" s="55"/>
      <c r="KSH145" s="55"/>
      <c r="KSI145" s="55"/>
      <c r="KSJ145" s="55"/>
      <c r="KSK145" s="55"/>
      <c r="KSL145" s="55"/>
      <c r="KSM145" s="55"/>
      <c r="KSN145" s="55"/>
      <c r="KSO145" s="55"/>
      <c r="KSP145" s="55"/>
      <c r="KSQ145" s="55"/>
      <c r="KSR145" s="55"/>
      <c r="KSS145" s="55"/>
      <c r="KST145" s="55"/>
      <c r="KSU145" s="55"/>
      <c r="KSV145" s="55"/>
      <c r="KSW145" s="55"/>
      <c r="KSX145" s="55"/>
      <c r="KSY145" s="55"/>
      <c r="KSZ145" s="55"/>
      <c r="KTA145" s="55"/>
      <c r="KTB145" s="55"/>
      <c r="KTC145" s="55"/>
      <c r="KTD145" s="55"/>
      <c r="KTE145" s="55"/>
      <c r="KTF145" s="55"/>
      <c r="KTG145" s="55"/>
      <c r="KTH145" s="55"/>
      <c r="KTI145" s="55"/>
      <c r="KTJ145" s="55"/>
      <c r="KTK145" s="55"/>
      <c r="KTL145" s="55"/>
      <c r="KTM145" s="55"/>
      <c r="KTN145" s="55"/>
      <c r="KTO145" s="55"/>
      <c r="KTP145" s="55"/>
      <c r="KTQ145" s="55"/>
      <c r="KTR145" s="55"/>
      <c r="KTS145" s="55"/>
      <c r="KTT145" s="55"/>
      <c r="KTU145" s="55"/>
      <c r="KTV145" s="55"/>
      <c r="KTW145" s="55"/>
      <c r="KTX145" s="55"/>
      <c r="KTY145" s="55"/>
      <c r="KTZ145" s="55"/>
      <c r="KUA145" s="55"/>
      <c r="KUB145" s="55"/>
      <c r="KUC145" s="55"/>
      <c r="KUD145" s="55"/>
      <c r="KUE145" s="55"/>
      <c r="KUF145" s="55"/>
      <c r="KUG145" s="55"/>
      <c r="KUH145" s="55"/>
      <c r="KUI145" s="55"/>
      <c r="KUJ145" s="55"/>
      <c r="KUK145" s="55"/>
      <c r="KUL145" s="55"/>
      <c r="KUM145" s="55"/>
      <c r="KUN145" s="55"/>
      <c r="KUO145" s="55"/>
      <c r="KUP145" s="55"/>
      <c r="KUQ145" s="55"/>
      <c r="KUR145" s="55"/>
      <c r="KUS145" s="55"/>
      <c r="KUT145" s="55"/>
      <c r="KUU145" s="55"/>
      <c r="KUV145" s="55"/>
      <c r="KUW145" s="55"/>
      <c r="KUX145" s="55"/>
      <c r="KUY145" s="55"/>
      <c r="KUZ145" s="55"/>
      <c r="KVA145" s="55"/>
      <c r="KVB145" s="55"/>
      <c r="KVC145" s="55"/>
      <c r="KVD145" s="55"/>
      <c r="KVE145" s="55"/>
      <c r="KVF145" s="55"/>
      <c r="KVG145" s="55"/>
      <c r="KVH145" s="55"/>
      <c r="KVI145" s="55"/>
      <c r="KVJ145" s="55"/>
      <c r="KVK145" s="55"/>
      <c r="KVL145" s="55"/>
      <c r="KVM145" s="55"/>
      <c r="KVN145" s="55"/>
      <c r="KVO145" s="55"/>
      <c r="KVP145" s="55"/>
      <c r="KVQ145" s="55"/>
      <c r="KVR145" s="55"/>
      <c r="KVS145" s="55"/>
      <c r="KVT145" s="55"/>
      <c r="KVU145" s="55"/>
      <c r="KVV145" s="55"/>
      <c r="KVW145" s="55"/>
      <c r="KVX145" s="55"/>
      <c r="KVY145" s="55"/>
      <c r="KVZ145" s="55"/>
      <c r="KWA145" s="55"/>
      <c r="KWB145" s="55"/>
      <c r="KWC145" s="55"/>
      <c r="KWD145" s="55"/>
      <c r="KWE145" s="55"/>
      <c r="KWF145" s="55"/>
      <c r="KWG145" s="55"/>
      <c r="KWH145" s="55"/>
      <c r="KWI145" s="55"/>
      <c r="KWJ145" s="55"/>
      <c r="KWK145" s="55"/>
      <c r="KWL145" s="55"/>
      <c r="KWM145" s="55"/>
      <c r="KWN145" s="55"/>
      <c r="KWO145" s="55"/>
      <c r="KWP145" s="55"/>
      <c r="KWQ145" s="55"/>
      <c r="KWR145" s="55"/>
      <c r="KWS145" s="55"/>
      <c r="KWT145" s="55"/>
      <c r="KWU145" s="55"/>
      <c r="KWV145" s="55"/>
      <c r="KWW145" s="55"/>
      <c r="KWX145" s="55"/>
      <c r="KWY145" s="55"/>
      <c r="KWZ145" s="55"/>
      <c r="KXA145" s="55"/>
      <c r="KXB145" s="55"/>
      <c r="KXC145" s="55"/>
      <c r="KXD145" s="55"/>
      <c r="KXE145" s="55"/>
      <c r="KXF145" s="55"/>
      <c r="KXG145" s="55"/>
      <c r="KXH145" s="55"/>
      <c r="KXI145" s="55"/>
      <c r="KXJ145" s="55"/>
      <c r="KXK145" s="55"/>
      <c r="KXL145" s="55"/>
      <c r="KXM145" s="55"/>
      <c r="KXN145" s="55"/>
      <c r="KXO145" s="55"/>
      <c r="KXP145" s="55"/>
      <c r="KXQ145" s="55"/>
      <c r="KXR145" s="55"/>
      <c r="KXS145" s="55"/>
      <c r="KXT145" s="55"/>
      <c r="KXU145" s="55"/>
      <c r="KXV145" s="55"/>
      <c r="KXW145" s="55"/>
      <c r="KXX145" s="55"/>
      <c r="KXY145" s="55"/>
      <c r="KXZ145" s="55"/>
      <c r="KYA145" s="55"/>
      <c r="KYB145" s="55"/>
      <c r="KYC145" s="55"/>
      <c r="KYD145" s="55"/>
      <c r="KYE145" s="55"/>
      <c r="KYF145" s="55"/>
      <c r="KYG145" s="55"/>
      <c r="KYH145" s="55"/>
      <c r="KYI145" s="55"/>
      <c r="KYJ145" s="55"/>
      <c r="KYK145" s="55"/>
      <c r="KYL145" s="55"/>
      <c r="KYM145" s="55"/>
      <c r="KYN145" s="55"/>
      <c r="KYO145" s="55"/>
      <c r="KYP145" s="55"/>
      <c r="KYQ145" s="55"/>
      <c r="KYR145" s="55"/>
      <c r="KYS145" s="55"/>
      <c r="KYT145" s="55"/>
      <c r="KYU145" s="55"/>
      <c r="KYV145" s="55"/>
      <c r="KYW145" s="55"/>
      <c r="KYX145" s="55"/>
      <c r="KYY145" s="55"/>
      <c r="KYZ145" s="55"/>
      <c r="KZA145" s="55"/>
      <c r="KZB145" s="55"/>
      <c r="KZC145" s="55"/>
      <c r="KZD145" s="55"/>
      <c r="KZE145" s="55"/>
      <c r="KZF145" s="55"/>
      <c r="KZG145" s="55"/>
      <c r="KZH145" s="55"/>
      <c r="KZI145" s="55"/>
      <c r="KZJ145" s="55"/>
      <c r="KZK145" s="55"/>
      <c r="KZL145" s="55"/>
      <c r="KZM145" s="55"/>
      <c r="KZN145" s="55"/>
      <c r="KZO145" s="55"/>
      <c r="KZP145" s="55"/>
      <c r="KZQ145" s="55"/>
      <c r="KZR145" s="55"/>
      <c r="KZS145" s="55"/>
      <c r="KZT145" s="55"/>
      <c r="KZU145" s="55"/>
      <c r="KZV145" s="55"/>
      <c r="KZW145" s="55"/>
      <c r="KZX145" s="55"/>
      <c r="KZY145" s="55"/>
      <c r="KZZ145" s="55"/>
      <c r="LAA145" s="55"/>
      <c r="LAB145" s="55"/>
      <c r="LAC145" s="55"/>
      <c r="LAD145" s="55"/>
      <c r="LAE145" s="55"/>
      <c r="LAF145" s="55"/>
      <c r="LAG145" s="55"/>
      <c r="LAH145" s="55"/>
      <c r="LAI145" s="55"/>
      <c r="LAJ145" s="55"/>
      <c r="LAK145" s="55"/>
      <c r="LAL145" s="55"/>
      <c r="LAM145" s="55"/>
      <c r="LAN145" s="55"/>
      <c r="LAO145" s="55"/>
      <c r="LAP145" s="55"/>
      <c r="LAQ145" s="55"/>
      <c r="LAR145" s="55"/>
      <c r="LAS145" s="55"/>
      <c r="LAT145" s="55"/>
      <c r="LAU145" s="55"/>
      <c r="LAV145" s="55"/>
      <c r="LAW145" s="55"/>
      <c r="LAX145" s="55"/>
      <c r="LAY145" s="55"/>
      <c r="LAZ145" s="55"/>
      <c r="LBA145" s="55"/>
      <c r="LBB145" s="55"/>
      <c r="LBC145" s="55"/>
      <c r="LBD145" s="55"/>
      <c r="LBE145" s="55"/>
      <c r="LBF145" s="55"/>
      <c r="LBG145" s="55"/>
      <c r="LBH145" s="55"/>
      <c r="LBI145" s="55"/>
      <c r="LBJ145" s="55"/>
      <c r="LBK145" s="55"/>
      <c r="LBL145" s="55"/>
      <c r="LBM145" s="55"/>
      <c r="LBN145" s="55"/>
      <c r="LBO145" s="55"/>
      <c r="LBP145" s="55"/>
      <c r="LBQ145" s="55"/>
      <c r="LBR145" s="55"/>
      <c r="LBS145" s="55"/>
      <c r="LBT145" s="55"/>
      <c r="LBU145" s="55"/>
      <c r="LBV145" s="55"/>
      <c r="LBW145" s="55"/>
      <c r="LBX145" s="55"/>
      <c r="LBY145" s="55"/>
      <c r="LBZ145" s="55"/>
      <c r="LCA145" s="55"/>
      <c r="LCB145" s="55"/>
      <c r="LCC145" s="55"/>
      <c r="LCD145" s="55"/>
      <c r="LCE145" s="55"/>
      <c r="LCF145" s="55"/>
      <c r="LCG145" s="55"/>
      <c r="LCH145" s="55"/>
      <c r="LCI145" s="55"/>
      <c r="LCJ145" s="55"/>
      <c r="LCK145" s="55"/>
      <c r="LCL145" s="55"/>
      <c r="LCM145" s="55"/>
      <c r="LCN145" s="55"/>
      <c r="LCO145" s="55"/>
      <c r="LCP145" s="55"/>
      <c r="LCQ145" s="55"/>
      <c r="LCR145" s="55"/>
      <c r="LCS145" s="55"/>
      <c r="LCT145" s="55"/>
      <c r="LCU145" s="55"/>
      <c r="LCV145" s="55"/>
      <c r="LCW145" s="55"/>
      <c r="LCX145" s="55"/>
      <c r="LCY145" s="55"/>
      <c r="LCZ145" s="55"/>
      <c r="LDA145" s="55"/>
      <c r="LDB145" s="55"/>
      <c r="LDC145" s="55"/>
      <c r="LDD145" s="55"/>
      <c r="LDE145" s="55"/>
      <c r="LDF145" s="55"/>
      <c r="LDG145" s="55"/>
      <c r="LDH145" s="55"/>
      <c r="LDI145" s="55"/>
      <c r="LDJ145" s="55"/>
      <c r="LDK145" s="55"/>
      <c r="LDL145" s="55"/>
      <c r="LDM145" s="55"/>
      <c r="LDN145" s="55"/>
      <c r="LDO145" s="55"/>
      <c r="LDP145" s="55"/>
      <c r="LDQ145" s="55"/>
      <c r="LDR145" s="55"/>
      <c r="LDS145" s="55"/>
      <c r="LDT145" s="55"/>
      <c r="LDU145" s="55"/>
      <c r="LDV145" s="55"/>
      <c r="LDW145" s="55"/>
      <c r="LDX145" s="55"/>
      <c r="LDY145" s="55"/>
      <c r="LDZ145" s="55"/>
      <c r="LEA145" s="55"/>
      <c r="LEB145" s="55"/>
      <c r="LEC145" s="55"/>
      <c r="LED145" s="55"/>
      <c r="LEE145" s="55"/>
      <c r="LEF145" s="55"/>
      <c r="LEG145" s="55"/>
      <c r="LEH145" s="55"/>
      <c r="LEI145" s="55"/>
      <c r="LEJ145" s="55"/>
      <c r="LEK145" s="55"/>
      <c r="LEL145" s="55"/>
      <c r="LEM145" s="55"/>
      <c r="LEN145" s="55"/>
      <c r="LEO145" s="55"/>
      <c r="LEP145" s="55"/>
      <c r="LEQ145" s="55"/>
      <c r="LER145" s="55"/>
      <c r="LES145" s="55"/>
      <c r="LET145" s="55"/>
      <c r="LEU145" s="55"/>
      <c r="LEV145" s="55"/>
      <c r="LEW145" s="55"/>
      <c r="LEX145" s="55"/>
      <c r="LEY145" s="55"/>
      <c r="LEZ145" s="55"/>
      <c r="LFA145" s="55"/>
      <c r="LFB145" s="55"/>
      <c r="LFC145" s="55"/>
      <c r="LFD145" s="55"/>
      <c r="LFE145" s="55"/>
      <c r="LFF145" s="55"/>
      <c r="LFG145" s="55"/>
      <c r="LFH145" s="55"/>
      <c r="LFI145" s="55"/>
      <c r="LFJ145" s="55"/>
      <c r="LFK145" s="55"/>
      <c r="LFL145" s="55"/>
      <c r="LFM145" s="55"/>
      <c r="LFN145" s="55"/>
      <c r="LFO145" s="55"/>
      <c r="LFP145" s="55"/>
      <c r="LFQ145" s="55"/>
      <c r="LFR145" s="55"/>
      <c r="LFS145" s="55"/>
      <c r="LFT145" s="55"/>
      <c r="LFU145" s="55"/>
      <c r="LFV145" s="55"/>
      <c r="LFW145" s="55"/>
      <c r="LFX145" s="55"/>
      <c r="LFY145" s="55"/>
      <c r="LFZ145" s="55"/>
      <c r="LGA145" s="55"/>
      <c r="LGB145" s="55"/>
      <c r="LGC145" s="55"/>
      <c r="LGD145" s="55"/>
      <c r="LGE145" s="55"/>
      <c r="LGF145" s="55"/>
      <c r="LGG145" s="55"/>
      <c r="LGH145" s="55"/>
      <c r="LGI145" s="55"/>
      <c r="LGJ145" s="55"/>
      <c r="LGK145" s="55"/>
      <c r="LGL145" s="55"/>
      <c r="LGM145" s="55"/>
      <c r="LGN145" s="55"/>
      <c r="LGO145" s="55"/>
      <c r="LGP145" s="55"/>
      <c r="LGQ145" s="55"/>
      <c r="LGR145" s="55"/>
      <c r="LGS145" s="55"/>
      <c r="LGT145" s="55"/>
      <c r="LGU145" s="55"/>
      <c r="LGV145" s="55"/>
      <c r="LGW145" s="55"/>
      <c r="LGX145" s="55"/>
      <c r="LGY145" s="55"/>
      <c r="LGZ145" s="55"/>
      <c r="LHA145" s="55"/>
      <c r="LHB145" s="55"/>
      <c r="LHC145" s="55"/>
      <c r="LHD145" s="55"/>
      <c r="LHE145" s="55"/>
      <c r="LHF145" s="55"/>
      <c r="LHG145" s="55"/>
      <c r="LHH145" s="55"/>
      <c r="LHI145" s="55"/>
      <c r="LHJ145" s="55"/>
      <c r="LHK145" s="55"/>
      <c r="LHL145" s="55"/>
      <c r="LHM145" s="55"/>
      <c r="LHN145" s="55"/>
      <c r="LHO145" s="55"/>
      <c r="LHP145" s="55"/>
      <c r="LHQ145" s="55"/>
      <c r="LHR145" s="55"/>
      <c r="LHS145" s="55"/>
      <c r="LHT145" s="55"/>
      <c r="LHU145" s="55"/>
      <c r="LHV145" s="55"/>
      <c r="LHW145" s="55"/>
      <c r="LHX145" s="55"/>
      <c r="LHY145" s="55"/>
      <c r="LHZ145" s="55"/>
      <c r="LIA145" s="55"/>
      <c r="LIB145" s="55"/>
      <c r="LIC145" s="55"/>
      <c r="LID145" s="55"/>
      <c r="LIE145" s="55"/>
      <c r="LIF145" s="55"/>
      <c r="LIG145" s="55"/>
      <c r="LIH145" s="55"/>
      <c r="LII145" s="55"/>
      <c r="LIJ145" s="55"/>
      <c r="LIK145" s="55"/>
      <c r="LIL145" s="55"/>
      <c r="LIM145" s="55"/>
      <c r="LIN145" s="55"/>
      <c r="LIO145" s="55"/>
      <c r="LIP145" s="55"/>
      <c r="LIQ145" s="55"/>
      <c r="LIR145" s="55"/>
      <c r="LIS145" s="55"/>
      <c r="LIT145" s="55"/>
      <c r="LIU145" s="55"/>
      <c r="LIV145" s="55"/>
      <c r="LIW145" s="55"/>
      <c r="LIX145" s="55"/>
      <c r="LIY145" s="55"/>
      <c r="LIZ145" s="55"/>
      <c r="LJA145" s="55"/>
      <c r="LJB145" s="55"/>
      <c r="LJC145" s="55"/>
      <c r="LJD145" s="55"/>
      <c r="LJE145" s="55"/>
      <c r="LJF145" s="55"/>
      <c r="LJG145" s="55"/>
      <c r="LJH145" s="55"/>
      <c r="LJI145" s="55"/>
      <c r="LJJ145" s="55"/>
      <c r="LJK145" s="55"/>
      <c r="LJL145" s="55"/>
      <c r="LJM145" s="55"/>
      <c r="LJN145" s="55"/>
      <c r="LJO145" s="55"/>
      <c r="LJP145" s="55"/>
      <c r="LJQ145" s="55"/>
      <c r="LJR145" s="55"/>
      <c r="LJS145" s="55"/>
      <c r="LJT145" s="55"/>
      <c r="LJU145" s="55"/>
      <c r="LJV145" s="55"/>
      <c r="LJW145" s="55"/>
      <c r="LJX145" s="55"/>
      <c r="LJY145" s="55"/>
      <c r="LJZ145" s="55"/>
      <c r="LKA145" s="55"/>
      <c r="LKB145" s="55"/>
      <c r="LKC145" s="55"/>
      <c r="LKD145" s="55"/>
      <c r="LKE145" s="55"/>
      <c r="LKF145" s="55"/>
      <c r="LKG145" s="55"/>
      <c r="LKH145" s="55"/>
      <c r="LKI145" s="55"/>
      <c r="LKJ145" s="55"/>
      <c r="LKK145" s="55"/>
      <c r="LKL145" s="55"/>
      <c r="LKM145" s="55"/>
      <c r="LKN145" s="55"/>
      <c r="LKO145" s="55"/>
      <c r="LKP145" s="55"/>
      <c r="LKQ145" s="55"/>
      <c r="LKR145" s="55"/>
      <c r="LKS145" s="55"/>
      <c r="LKT145" s="55"/>
      <c r="LKU145" s="55"/>
      <c r="LKV145" s="55"/>
      <c r="LKW145" s="55"/>
      <c r="LKX145" s="55"/>
      <c r="LKY145" s="55"/>
      <c r="LKZ145" s="55"/>
      <c r="LLA145" s="55"/>
      <c r="LLB145" s="55"/>
      <c r="LLC145" s="55"/>
      <c r="LLD145" s="55"/>
      <c r="LLE145" s="55"/>
      <c r="LLF145" s="55"/>
      <c r="LLG145" s="55"/>
      <c r="LLH145" s="55"/>
      <c r="LLI145" s="55"/>
      <c r="LLJ145" s="55"/>
      <c r="LLK145" s="55"/>
      <c r="LLL145" s="55"/>
      <c r="LLM145" s="55"/>
      <c r="LLN145" s="55"/>
      <c r="LLO145" s="55"/>
      <c r="LLP145" s="55"/>
      <c r="LLQ145" s="55"/>
      <c r="LLR145" s="55"/>
      <c r="LLS145" s="55"/>
      <c r="LLT145" s="55"/>
      <c r="LLU145" s="55"/>
      <c r="LLV145" s="55"/>
      <c r="LLW145" s="55"/>
      <c r="LLX145" s="55"/>
      <c r="LLY145" s="55"/>
      <c r="LLZ145" s="55"/>
      <c r="LMA145" s="55"/>
      <c r="LMB145" s="55"/>
      <c r="LMC145" s="55"/>
      <c r="LMD145" s="55"/>
      <c r="LME145" s="55"/>
      <c r="LMF145" s="55"/>
      <c r="LMG145" s="55"/>
      <c r="LMH145" s="55"/>
      <c r="LMI145" s="55"/>
      <c r="LMJ145" s="55"/>
      <c r="LMK145" s="55"/>
      <c r="LML145" s="55"/>
      <c r="LMM145" s="55"/>
      <c r="LMN145" s="55"/>
      <c r="LMO145" s="55"/>
      <c r="LMP145" s="55"/>
      <c r="LMQ145" s="55"/>
      <c r="LMR145" s="55"/>
      <c r="LMS145" s="55"/>
      <c r="LMT145" s="55"/>
      <c r="LMU145" s="55"/>
      <c r="LMV145" s="55"/>
      <c r="LMW145" s="55"/>
      <c r="LMX145" s="55"/>
      <c r="LMY145" s="55"/>
      <c r="LMZ145" s="55"/>
      <c r="LNA145" s="55"/>
      <c r="LNB145" s="55"/>
      <c r="LNC145" s="55"/>
      <c r="LND145" s="55"/>
      <c r="LNE145" s="55"/>
      <c r="LNF145" s="55"/>
      <c r="LNG145" s="55"/>
      <c r="LNH145" s="55"/>
      <c r="LNI145" s="55"/>
      <c r="LNJ145" s="55"/>
      <c r="LNK145" s="55"/>
      <c r="LNL145" s="55"/>
      <c r="LNM145" s="55"/>
      <c r="LNN145" s="55"/>
      <c r="LNO145" s="55"/>
      <c r="LNP145" s="55"/>
      <c r="LNQ145" s="55"/>
      <c r="LNR145" s="55"/>
      <c r="LNS145" s="55"/>
      <c r="LNT145" s="55"/>
      <c r="LNU145" s="55"/>
      <c r="LNV145" s="55"/>
      <c r="LNW145" s="55"/>
      <c r="LNX145" s="55"/>
      <c r="LNY145" s="55"/>
      <c r="LNZ145" s="55"/>
      <c r="LOA145" s="55"/>
      <c r="LOB145" s="55"/>
      <c r="LOC145" s="55"/>
      <c r="LOD145" s="55"/>
      <c r="LOE145" s="55"/>
      <c r="LOF145" s="55"/>
      <c r="LOG145" s="55"/>
      <c r="LOH145" s="55"/>
      <c r="LOI145" s="55"/>
      <c r="LOJ145" s="55"/>
      <c r="LOK145" s="55"/>
      <c r="LOL145" s="55"/>
      <c r="LOM145" s="55"/>
      <c r="LON145" s="55"/>
      <c r="LOO145" s="55"/>
      <c r="LOP145" s="55"/>
      <c r="LOQ145" s="55"/>
      <c r="LOR145" s="55"/>
      <c r="LOS145" s="55"/>
      <c r="LOT145" s="55"/>
      <c r="LOU145" s="55"/>
      <c r="LOV145" s="55"/>
      <c r="LOW145" s="55"/>
      <c r="LOX145" s="55"/>
      <c r="LOY145" s="55"/>
      <c r="LOZ145" s="55"/>
      <c r="LPA145" s="55"/>
      <c r="LPB145" s="55"/>
      <c r="LPC145" s="55"/>
      <c r="LPD145" s="55"/>
      <c r="LPE145" s="55"/>
      <c r="LPF145" s="55"/>
      <c r="LPG145" s="55"/>
      <c r="LPH145" s="55"/>
      <c r="LPI145" s="55"/>
      <c r="LPJ145" s="55"/>
      <c r="LPK145" s="55"/>
      <c r="LPL145" s="55"/>
      <c r="LPM145" s="55"/>
      <c r="LPN145" s="55"/>
      <c r="LPO145" s="55"/>
      <c r="LPP145" s="55"/>
      <c r="LPQ145" s="55"/>
      <c r="LPR145" s="55"/>
      <c r="LPS145" s="55"/>
      <c r="LPT145" s="55"/>
      <c r="LPU145" s="55"/>
      <c r="LPV145" s="55"/>
      <c r="LPW145" s="55"/>
      <c r="LPX145" s="55"/>
      <c r="LPY145" s="55"/>
      <c r="LPZ145" s="55"/>
      <c r="LQA145" s="55"/>
      <c r="LQB145" s="55"/>
      <c r="LQC145" s="55"/>
      <c r="LQD145" s="55"/>
      <c r="LQE145" s="55"/>
      <c r="LQF145" s="55"/>
      <c r="LQG145" s="55"/>
      <c r="LQH145" s="55"/>
      <c r="LQI145" s="55"/>
      <c r="LQJ145" s="55"/>
      <c r="LQK145" s="55"/>
      <c r="LQL145" s="55"/>
      <c r="LQM145" s="55"/>
      <c r="LQN145" s="55"/>
      <c r="LQO145" s="55"/>
      <c r="LQP145" s="55"/>
      <c r="LQQ145" s="55"/>
      <c r="LQR145" s="55"/>
      <c r="LQS145" s="55"/>
      <c r="LQT145" s="55"/>
      <c r="LQU145" s="55"/>
      <c r="LQV145" s="55"/>
      <c r="LQW145" s="55"/>
      <c r="LQX145" s="55"/>
      <c r="LQY145" s="55"/>
      <c r="LQZ145" s="55"/>
      <c r="LRA145" s="55"/>
      <c r="LRB145" s="55"/>
      <c r="LRC145" s="55"/>
      <c r="LRD145" s="55"/>
      <c r="LRE145" s="55"/>
      <c r="LRF145" s="55"/>
      <c r="LRG145" s="55"/>
      <c r="LRH145" s="55"/>
      <c r="LRI145" s="55"/>
      <c r="LRJ145" s="55"/>
      <c r="LRK145" s="55"/>
      <c r="LRL145" s="55"/>
      <c r="LRM145" s="55"/>
      <c r="LRN145" s="55"/>
      <c r="LRO145" s="55"/>
      <c r="LRP145" s="55"/>
      <c r="LRQ145" s="55"/>
      <c r="LRR145" s="55"/>
      <c r="LRS145" s="55"/>
      <c r="LRT145" s="55"/>
      <c r="LRU145" s="55"/>
      <c r="LRV145" s="55"/>
      <c r="LRW145" s="55"/>
      <c r="LRX145" s="55"/>
      <c r="LRY145" s="55"/>
      <c r="LRZ145" s="55"/>
      <c r="LSA145" s="55"/>
      <c r="LSB145" s="55"/>
      <c r="LSC145" s="55"/>
      <c r="LSD145" s="55"/>
      <c r="LSE145" s="55"/>
      <c r="LSF145" s="55"/>
      <c r="LSG145" s="55"/>
      <c r="LSH145" s="55"/>
      <c r="LSI145" s="55"/>
      <c r="LSJ145" s="55"/>
      <c r="LSK145" s="55"/>
      <c r="LSL145" s="55"/>
      <c r="LSM145" s="55"/>
      <c r="LSN145" s="55"/>
      <c r="LSO145" s="55"/>
      <c r="LSP145" s="55"/>
      <c r="LSQ145" s="55"/>
      <c r="LSR145" s="55"/>
      <c r="LSS145" s="55"/>
      <c r="LST145" s="55"/>
      <c r="LSU145" s="55"/>
      <c r="LSV145" s="55"/>
      <c r="LSW145" s="55"/>
      <c r="LSX145" s="55"/>
      <c r="LSY145" s="55"/>
      <c r="LSZ145" s="55"/>
      <c r="LTA145" s="55"/>
      <c r="LTB145" s="55"/>
      <c r="LTC145" s="55"/>
      <c r="LTD145" s="55"/>
      <c r="LTE145" s="55"/>
      <c r="LTF145" s="55"/>
      <c r="LTG145" s="55"/>
      <c r="LTH145" s="55"/>
      <c r="LTI145" s="55"/>
      <c r="LTJ145" s="55"/>
      <c r="LTK145" s="55"/>
      <c r="LTL145" s="55"/>
      <c r="LTM145" s="55"/>
      <c r="LTN145" s="55"/>
      <c r="LTO145" s="55"/>
      <c r="LTP145" s="55"/>
      <c r="LTQ145" s="55"/>
      <c r="LTR145" s="55"/>
      <c r="LTS145" s="55"/>
      <c r="LTT145" s="55"/>
      <c r="LTU145" s="55"/>
      <c r="LTV145" s="55"/>
      <c r="LTW145" s="55"/>
      <c r="LTX145" s="55"/>
      <c r="LTY145" s="55"/>
      <c r="LTZ145" s="55"/>
      <c r="LUA145" s="55"/>
      <c r="LUB145" s="55"/>
      <c r="LUC145" s="55"/>
      <c r="LUD145" s="55"/>
      <c r="LUE145" s="55"/>
      <c r="LUF145" s="55"/>
      <c r="LUG145" s="55"/>
      <c r="LUH145" s="55"/>
      <c r="LUI145" s="55"/>
      <c r="LUJ145" s="55"/>
      <c r="LUK145" s="55"/>
      <c r="LUL145" s="55"/>
      <c r="LUM145" s="55"/>
      <c r="LUN145" s="55"/>
      <c r="LUO145" s="55"/>
      <c r="LUP145" s="55"/>
      <c r="LUQ145" s="55"/>
      <c r="LUR145" s="55"/>
      <c r="LUS145" s="55"/>
      <c r="LUT145" s="55"/>
      <c r="LUU145" s="55"/>
      <c r="LUV145" s="55"/>
      <c r="LUW145" s="55"/>
      <c r="LUX145" s="55"/>
      <c r="LUY145" s="55"/>
      <c r="LUZ145" s="55"/>
      <c r="LVA145" s="55"/>
      <c r="LVB145" s="55"/>
      <c r="LVC145" s="55"/>
      <c r="LVD145" s="55"/>
      <c r="LVE145" s="55"/>
      <c r="LVF145" s="55"/>
      <c r="LVG145" s="55"/>
      <c r="LVH145" s="55"/>
      <c r="LVI145" s="55"/>
      <c r="LVJ145" s="55"/>
      <c r="LVK145" s="55"/>
      <c r="LVL145" s="55"/>
      <c r="LVM145" s="55"/>
      <c r="LVN145" s="55"/>
      <c r="LVO145" s="55"/>
      <c r="LVP145" s="55"/>
      <c r="LVQ145" s="55"/>
      <c r="LVR145" s="55"/>
      <c r="LVS145" s="55"/>
      <c r="LVT145" s="55"/>
      <c r="LVU145" s="55"/>
      <c r="LVV145" s="55"/>
      <c r="LVW145" s="55"/>
      <c r="LVX145" s="55"/>
      <c r="LVY145" s="55"/>
      <c r="LVZ145" s="55"/>
      <c r="LWA145" s="55"/>
      <c r="LWB145" s="55"/>
      <c r="LWC145" s="55"/>
      <c r="LWD145" s="55"/>
      <c r="LWE145" s="55"/>
      <c r="LWF145" s="55"/>
      <c r="LWG145" s="55"/>
      <c r="LWH145" s="55"/>
      <c r="LWI145" s="55"/>
      <c r="LWJ145" s="55"/>
      <c r="LWK145" s="55"/>
      <c r="LWL145" s="55"/>
      <c r="LWM145" s="55"/>
      <c r="LWN145" s="55"/>
      <c r="LWO145" s="55"/>
      <c r="LWP145" s="55"/>
      <c r="LWQ145" s="55"/>
      <c r="LWR145" s="55"/>
      <c r="LWS145" s="55"/>
      <c r="LWT145" s="55"/>
      <c r="LWU145" s="55"/>
      <c r="LWV145" s="55"/>
      <c r="LWW145" s="55"/>
      <c r="LWX145" s="55"/>
      <c r="LWY145" s="55"/>
      <c r="LWZ145" s="55"/>
      <c r="LXA145" s="55"/>
      <c r="LXB145" s="55"/>
      <c r="LXC145" s="55"/>
      <c r="LXD145" s="55"/>
      <c r="LXE145" s="55"/>
      <c r="LXF145" s="55"/>
      <c r="LXG145" s="55"/>
      <c r="LXH145" s="55"/>
      <c r="LXI145" s="55"/>
      <c r="LXJ145" s="55"/>
      <c r="LXK145" s="55"/>
      <c r="LXL145" s="55"/>
      <c r="LXM145" s="55"/>
      <c r="LXN145" s="55"/>
      <c r="LXO145" s="55"/>
      <c r="LXP145" s="55"/>
      <c r="LXQ145" s="55"/>
      <c r="LXR145" s="55"/>
      <c r="LXS145" s="55"/>
      <c r="LXT145" s="55"/>
      <c r="LXU145" s="55"/>
      <c r="LXV145" s="55"/>
      <c r="LXW145" s="55"/>
      <c r="LXX145" s="55"/>
      <c r="LXY145" s="55"/>
      <c r="LXZ145" s="55"/>
      <c r="LYA145" s="55"/>
      <c r="LYB145" s="55"/>
      <c r="LYC145" s="55"/>
      <c r="LYD145" s="55"/>
      <c r="LYE145" s="55"/>
      <c r="LYF145" s="55"/>
      <c r="LYG145" s="55"/>
      <c r="LYH145" s="55"/>
      <c r="LYI145" s="55"/>
      <c r="LYJ145" s="55"/>
      <c r="LYK145" s="55"/>
      <c r="LYL145" s="55"/>
      <c r="LYM145" s="55"/>
      <c r="LYN145" s="55"/>
      <c r="LYO145" s="55"/>
      <c r="LYP145" s="55"/>
      <c r="LYQ145" s="55"/>
      <c r="LYR145" s="55"/>
      <c r="LYS145" s="55"/>
      <c r="LYT145" s="55"/>
      <c r="LYU145" s="55"/>
      <c r="LYV145" s="55"/>
      <c r="LYW145" s="55"/>
      <c r="LYX145" s="55"/>
      <c r="LYY145" s="55"/>
      <c r="LYZ145" s="55"/>
      <c r="LZA145" s="55"/>
      <c r="LZB145" s="55"/>
      <c r="LZC145" s="55"/>
      <c r="LZD145" s="55"/>
      <c r="LZE145" s="55"/>
      <c r="LZF145" s="55"/>
      <c r="LZG145" s="55"/>
      <c r="LZH145" s="55"/>
      <c r="LZI145" s="55"/>
      <c r="LZJ145" s="55"/>
      <c r="LZK145" s="55"/>
      <c r="LZL145" s="55"/>
      <c r="LZM145" s="55"/>
      <c r="LZN145" s="55"/>
      <c r="LZO145" s="55"/>
      <c r="LZP145" s="55"/>
      <c r="LZQ145" s="55"/>
      <c r="LZR145" s="55"/>
      <c r="LZS145" s="55"/>
      <c r="LZT145" s="55"/>
      <c r="LZU145" s="55"/>
      <c r="LZV145" s="55"/>
      <c r="LZW145" s="55"/>
      <c r="LZX145" s="55"/>
      <c r="LZY145" s="55"/>
      <c r="LZZ145" s="55"/>
      <c r="MAA145" s="55"/>
      <c r="MAB145" s="55"/>
      <c r="MAC145" s="55"/>
      <c r="MAD145" s="55"/>
      <c r="MAE145" s="55"/>
      <c r="MAF145" s="55"/>
      <c r="MAG145" s="55"/>
      <c r="MAH145" s="55"/>
      <c r="MAI145" s="55"/>
      <c r="MAJ145" s="55"/>
      <c r="MAK145" s="55"/>
      <c r="MAL145" s="55"/>
      <c r="MAM145" s="55"/>
      <c r="MAN145" s="55"/>
      <c r="MAO145" s="55"/>
      <c r="MAP145" s="55"/>
      <c r="MAQ145" s="55"/>
      <c r="MAR145" s="55"/>
      <c r="MAS145" s="55"/>
      <c r="MAT145" s="55"/>
      <c r="MAU145" s="55"/>
      <c r="MAV145" s="55"/>
      <c r="MAW145" s="55"/>
      <c r="MAX145" s="55"/>
      <c r="MAY145" s="55"/>
      <c r="MAZ145" s="55"/>
      <c r="MBA145" s="55"/>
      <c r="MBB145" s="55"/>
      <c r="MBC145" s="55"/>
      <c r="MBD145" s="55"/>
      <c r="MBE145" s="55"/>
      <c r="MBF145" s="55"/>
      <c r="MBG145" s="55"/>
      <c r="MBH145" s="55"/>
      <c r="MBI145" s="55"/>
      <c r="MBJ145" s="55"/>
      <c r="MBK145" s="55"/>
      <c r="MBL145" s="55"/>
      <c r="MBM145" s="55"/>
      <c r="MBN145" s="55"/>
      <c r="MBO145" s="55"/>
      <c r="MBP145" s="55"/>
      <c r="MBQ145" s="55"/>
      <c r="MBR145" s="55"/>
      <c r="MBS145" s="55"/>
      <c r="MBT145" s="55"/>
      <c r="MBU145" s="55"/>
      <c r="MBV145" s="55"/>
      <c r="MBW145" s="55"/>
      <c r="MBX145" s="55"/>
      <c r="MBY145" s="55"/>
      <c r="MBZ145" s="55"/>
      <c r="MCA145" s="55"/>
      <c r="MCB145" s="55"/>
      <c r="MCC145" s="55"/>
      <c r="MCD145" s="55"/>
      <c r="MCE145" s="55"/>
      <c r="MCF145" s="55"/>
      <c r="MCG145" s="55"/>
      <c r="MCH145" s="55"/>
      <c r="MCI145" s="55"/>
      <c r="MCJ145" s="55"/>
      <c r="MCK145" s="55"/>
      <c r="MCL145" s="55"/>
      <c r="MCM145" s="55"/>
      <c r="MCN145" s="55"/>
      <c r="MCO145" s="55"/>
      <c r="MCP145" s="55"/>
      <c r="MCQ145" s="55"/>
      <c r="MCR145" s="55"/>
      <c r="MCS145" s="55"/>
      <c r="MCT145" s="55"/>
      <c r="MCU145" s="55"/>
      <c r="MCV145" s="55"/>
      <c r="MCW145" s="55"/>
      <c r="MCX145" s="55"/>
      <c r="MCY145" s="55"/>
      <c r="MCZ145" s="55"/>
      <c r="MDA145" s="55"/>
      <c r="MDB145" s="55"/>
      <c r="MDC145" s="55"/>
      <c r="MDD145" s="55"/>
      <c r="MDE145" s="55"/>
      <c r="MDF145" s="55"/>
      <c r="MDG145" s="55"/>
      <c r="MDH145" s="55"/>
      <c r="MDI145" s="55"/>
      <c r="MDJ145" s="55"/>
      <c r="MDK145" s="55"/>
      <c r="MDL145" s="55"/>
      <c r="MDM145" s="55"/>
      <c r="MDN145" s="55"/>
      <c r="MDO145" s="55"/>
      <c r="MDP145" s="55"/>
      <c r="MDQ145" s="55"/>
      <c r="MDR145" s="55"/>
      <c r="MDS145" s="55"/>
      <c r="MDT145" s="55"/>
      <c r="MDU145" s="55"/>
      <c r="MDV145" s="55"/>
      <c r="MDW145" s="55"/>
      <c r="MDX145" s="55"/>
      <c r="MDY145" s="55"/>
      <c r="MDZ145" s="55"/>
      <c r="MEA145" s="55"/>
      <c r="MEB145" s="55"/>
      <c r="MEC145" s="55"/>
      <c r="MED145" s="55"/>
      <c r="MEE145" s="55"/>
      <c r="MEF145" s="55"/>
      <c r="MEG145" s="55"/>
      <c r="MEH145" s="55"/>
      <c r="MEI145" s="55"/>
      <c r="MEJ145" s="55"/>
      <c r="MEK145" s="55"/>
      <c r="MEL145" s="55"/>
      <c r="MEM145" s="55"/>
      <c r="MEN145" s="55"/>
      <c r="MEO145" s="55"/>
      <c r="MEP145" s="55"/>
      <c r="MEQ145" s="55"/>
      <c r="MER145" s="55"/>
      <c r="MES145" s="55"/>
      <c r="MET145" s="55"/>
      <c r="MEU145" s="55"/>
      <c r="MEV145" s="55"/>
      <c r="MEW145" s="55"/>
      <c r="MEX145" s="55"/>
      <c r="MEY145" s="55"/>
      <c r="MEZ145" s="55"/>
      <c r="MFA145" s="55"/>
      <c r="MFB145" s="55"/>
      <c r="MFC145" s="55"/>
      <c r="MFD145" s="55"/>
      <c r="MFE145" s="55"/>
      <c r="MFF145" s="55"/>
      <c r="MFG145" s="55"/>
      <c r="MFH145" s="55"/>
      <c r="MFI145" s="55"/>
      <c r="MFJ145" s="55"/>
      <c r="MFK145" s="55"/>
      <c r="MFL145" s="55"/>
      <c r="MFM145" s="55"/>
      <c r="MFN145" s="55"/>
      <c r="MFO145" s="55"/>
      <c r="MFP145" s="55"/>
      <c r="MFQ145" s="55"/>
      <c r="MFR145" s="55"/>
      <c r="MFS145" s="55"/>
      <c r="MFT145" s="55"/>
      <c r="MFU145" s="55"/>
      <c r="MFV145" s="55"/>
      <c r="MFW145" s="55"/>
      <c r="MFX145" s="55"/>
      <c r="MFY145" s="55"/>
      <c r="MFZ145" s="55"/>
      <c r="MGA145" s="55"/>
      <c r="MGB145" s="55"/>
      <c r="MGC145" s="55"/>
      <c r="MGD145" s="55"/>
      <c r="MGE145" s="55"/>
      <c r="MGF145" s="55"/>
      <c r="MGG145" s="55"/>
      <c r="MGH145" s="55"/>
      <c r="MGI145" s="55"/>
      <c r="MGJ145" s="55"/>
      <c r="MGK145" s="55"/>
      <c r="MGL145" s="55"/>
      <c r="MGM145" s="55"/>
      <c r="MGN145" s="55"/>
      <c r="MGO145" s="55"/>
      <c r="MGP145" s="55"/>
      <c r="MGQ145" s="55"/>
      <c r="MGR145" s="55"/>
      <c r="MGS145" s="55"/>
      <c r="MGT145" s="55"/>
      <c r="MGU145" s="55"/>
      <c r="MGV145" s="55"/>
      <c r="MGW145" s="55"/>
      <c r="MGX145" s="55"/>
      <c r="MGY145" s="55"/>
      <c r="MGZ145" s="55"/>
      <c r="MHA145" s="55"/>
      <c r="MHB145" s="55"/>
      <c r="MHC145" s="55"/>
      <c r="MHD145" s="55"/>
      <c r="MHE145" s="55"/>
      <c r="MHF145" s="55"/>
      <c r="MHG145" s="55"/>
      <c r="MHH145" s="55"/>
      <c r="MHI145" s="55"/>
      <c r="MHJ145" s="55"/>
      <c r="MHK145" s="55"/>
      <c r="MHL145" s="55"/>
      <c r="MHM145" s="55"/>
      <c r="MHN145" s="55"/>
      <c r="MHO145" s="55"/>
      <c r="MHP145" s="55"/>
      <c r="MHQ145" s="55"/>
      <c r="MHR145" s="55"/>
      <c r="MHS145" s="55"/>
      <c r="MHT145" s="55"/>
      <c r="MHU145" s="55"/>
      <c r="MHV145" s="55"/>
      <c r="MHW145" s="55"/>
      <c r="MHX145" s="55"/>
      <c r="MHY145" s="55"/>
      <c r="MHZ145" s="55"/>
      <c r="MIA145" s="55"/>
      <c r="MIB145" s="55"/>
      <c r="MIC145" s="55"/>
      <c r="MID145" s="55"/>
      <c r="MIE145" s="55"/>
      <c r="MIF145" s="55"/>
      <c r="MIG145" s="55"/>
      <c r="MIH145" s="55"/>
      <c r="MII145" s="55"/>
      <c r="MIJ145" s="55"/>
      <c r="MIK145" s="55"/>
      <c r="MIL145" s="55"/>
      <c r="MIM145" s="55"/>
      <c r="MIN145" s="55"/>
      <c r="MIO145" s="55"/>
      <c r="MIP145" s="55"/>
      <c r="MIQ145" s="55"/>
      <c r="MIR145" s="55"/>
      <c r="MIS145" s="55"/>
      <c r="MIT145" s="55"/>
      <c r="MIU145" s="55"/>
      <c r="MIV145" s="55"/>
      <c r="MIW145" s="55"/>
      <c r="MIX145" s="55"/>
      <c r="MIY145" s="55"/>
      <c r="MIZ145" s="55"/>
      <c r="MJA145" s="55"/>
      <c r="MJB145" s="55"/>
      <c r="MJC145" s="55"/>
      <c r="MJD145" s="55"/>
      <c r="MJE145" s="55"/>
      <c r="MJF145" s="55"/>
      <c r="MJG145" s="55"/>
      <c r="MJH145" s="55"/>
      <c r="MJI145" s="55"/>
      <c r="MJJ145" s="55"/>
      <c r="MJK145" s="55"/>
      <c r="MJL145" s="55"/>
      <c r="MJM145" s="55"/>
      <c r="MJN145" s="55"/>
      <c r="MJO145" s="55"/>
      <c r="MJP145" s="55"/>
      <c r="MJQ145" s="55"/>
      <c r="MJR145" s="55"/>
      <c r="MJS145" s="55"/>
      <c r="MJT145" s="55"/>
      <c r="MJU145" s="55"/>
      <c r="MJV145" s="55"/>
      <c r="MJW145" s="55"/>
      <c r="MJX145" s="55"/>
      <c r="MJY145" s="55"/>
      <c r="MJZ145" s="55"/>
      <c r="MKA145" s="55"/>
      <c r="MKB145" s="55"/>
      <c r="MKC145" s="55"/>
      <c r="MKD145" s="55"/>
      <c r="MKE145" s="55"/>
      <c r="MKF145" s="55"/>
      <c r="MKG145" s="55"/>
      <c r="MKH145" s="55"/>
      <c r="MKI145" s="55"/>
      <c r="MKJ145" s="55"/>
      <c r="MKK145" s="55"/>
      <c r="MKL145" s="55"/>
      <c r="MKM145" s="55"/>
      <c r="MKN145" s="55"/>
      <c r="MKO145" s="55"/>
      <c r="MKP145" s="55"/>
      <c r="MKQ145" s="55"/>
      <c r="MKR145" s="55"/>
      <c r="MKS145" s="55"/>
      <c r="MKT145" s="55"/>
      <c r="MKU145" s="55"/>
      <c r="MKV145" s="55"/>
      <c r="MKW145" s="55"/>
      <c r="MKX145" s="55"/>
      <c r="MKY145" s="55"/>
      <c r="MKZ145" s="55"/>
      <c r="MLA145" s="55"/>
      <c r="MLB145" s="55"/>
      <c r="MLC145" s="55"/>
      <c r="MLD145" s="55"/>
      <c r="MLE145" s="55"/>
      <c r="MLF145" s="55"/>
      <c r="MLG145" s="55"/>
      <c r="MLH145" s="55"/>
      <c r="MLI145" s="55"/>
      <c r="MLJ145" s="55"/>
      <c r="MLK145" s="55"/>
      <c r="MLL145" s="55"/>
      <c r="MLM145" s="55"/>
      <c r="MLN145" s="55"/>
      <c r="MLO145" s="55"/>
      <c r="MLP145" s="55"/>
      <c r="MLQ145" s="55"/>
      <c r="MLR145" s="55"/>
      <c r="MLS145" s="55"/>
      <c r="MLT145" s="55"/>
      <c r="MLU145" s="55"/>
      <c r="MLV145" s="55"/>
      <c r="MLW145" s="55"/>
      <c r="MLX145" s="55"/>
      <c r="MLY145" s="55"/>
      <c r="MLZ145" s="55"/>
      <c r="MMA145" s="55"/>
      <c r="MMB145" s="55"/>
      <c r="MMC145" s="55"/>
      <c r="MMD145" s="55"/>
      <c r="MME145" s="55"/>
      <c r="MMF145" s="55"/>
      <c r="MMG145" s="55"/>
      <c r="MMH145" s="55"/>
      <c r="MMI145" s="55"/>
      <c r="MMJ145" s="55"/>
      <c r="MMK145" s="55"/>
      <c r="MML145" s="55"/>
      <c r="MMM145" s="55"/>
      <c r="MMN145" s="55"/>
      <c r="MMO145" s="55"/>
      <c r="MMP145" s="55"/>
      <c r="MMQ145" s="55"/>
      <c r="MMR145" s="55"/>
      <c r="MMS145" s="55"/>
      <c r="MMT145" s="55"/>
      <c r="MMU145" s="55"/>
      <c r="MMV145" s="55"/>
      <c r="MMW145" s="55"/>
      <c r="MMX145" s="55"/>
      <c r="MMY145" s="55"/>
      <c r="MMZ145" s="55"/>
      <c r="MNA145" s="55"/>
      <c r="MNB145" s="55"/>
      <c r="MNC145" s="55"/>
      <c r="MND145" s="55"/>
      <c r="MNE145" s="55"/>
      <c r="MNF145" s="55"/>
      <c r="MNG145" s="55"/>
      <c r="MNH145" s="55"/>
      <c r="MNI145" s="55"/>
      <c r="MNJ145" s="55"/>
      <c r="MNK145" s="55"/>
      <c r="MNL145" s="55"/>
      <c r="MNM145" s="55"/>
      <c r="MNN145" s="55"/>
      <c r="MNO145" s="55"/>
      <c r="MNP145" s="55"/>
      <c r="MNQ145" s="55"/>
      <c r="MNR145" s="55"/>
      <c r="MNS145" s="55"/>
      <c r="MNT145" s="55"/>
      <c r="MNU145" s="55"/>
      <c r="MNV145" s="55"/>
      <c r="MNW145" s="55"/>
      <c r="MNX145" s="55"/>
      <c r="MNY145" s="55"/>
      <c r="MNZ145" s="55"/>
      <c r="MOA145" s="55"/>
      <c r="MOB145" s="55"/>
      <c r="MOC145" s="55"/>
      <c r="MOD145" s="55"/>
      <c r="MOE145" s="55"/>
      <c r="MOF145" s="55"/>
      <c r="MOG145" s="55"/>
      <c r="MOH145" s="55"/>
      <c r="MOI145" s="55"/>
      <c r="MOJ145" s="55"/>
      <c r="MOK145" s="55"/>
      <c r="MOL145" s="55"/>
      <c r="MOM145" s="55"/>
      <c r="MON145" s="55"/>
      <c r="MOO145" s="55"/>
      <c r="MOP145" s="55"/>
      <c r="MOQ145" s="55"/>
      <c r="MOR145" s="55"/>
      <c r="MOS145" s="55"/>
      <c r="MOT145" s="55"/>
      <c r="MOU145" s="55"/>
      <c r="MOV145" s="55"/>
      <c r="MOW145" s="55"/>
      <c r="MOX145" s="55"/>
      <c r="MOY145" s="55"/>
      <c r="MOZ145" s="55"/>
      <c r="MPA145" s="55"/>
      <c r="MPB145" s="55"/>
      <c r="MPC145" s="55"/>
      <c r="MPD145" s="55"/>
      <c r="MPE145" s="55"/>
      <c r="MPF145" s="55"/>
      <c r="MPG145" s="55"/>
      <c r="MPH145" s="55"/>
      <c r="MPI145" s="55"/>
      <c r="MPJ145" s="55"/>
      <c r="MPK145" s="55"/>
      <c r="MPL145" s="55"/>
      <c r="MPM145" s="55"/>
      <c r="MPN145" s="55"/>
      <c r="MPO145" s="55"/>
      <c r="MPP145" s="55"/>
      <c r="MPQ145" s="55"/>
      <c r="MPR145" s="55"/>
      <c r="MPS145" s="55"/>
      <c r="MPT145" s="55"/>
      <c r="MPU145" s="55"/>
      <c r="MPV145" s="55"/>
      <c r="MPW145" s="55"/>
      <c r="MPX145" s="55"/>
      <c r="MPY145" s="55"/>
      <c r="MPZ145" s="55"/>
      <c r="MQA145" s="55"/>
      <c r="MQB145" s="55"/>
      <c r="MQC145" s="55"/>
      <c r="MQD145" s="55"/>
      <c r="MQE145" s="55"/>
      <c r="MQF145" s="55"/>
      <c r="MQG145" s="55"/>
      <c r="MQH145" s="55"/>
      <c r="MQI145" s="55"/>
      <c r="MQJ145" s="55"/>
      <c r="MQK145" s="55"/>
      <c r="MQL145" s="55"/>
      <c r="MQM145" s="55"/>
      <c r="MQN145" s="55"/>
      <c r="MQO145" s="55"/>
      <c r="MQP145" s="55"/>
      <c r="MQQ145" s="55"/>
      <c r="MQR145" s="55"/>
      <c r="MQS145" s="55"/>
      <c r="MQT145" s="55"/>
      <c r="MQU145" s="55"/>
      <c r="MQV145" s="55"/>
      <c r="MQW145" s="55"/>
      <c r="MQX145" s="55"/>
      <c r="MQY145" s="55"/>
      <c r="MQZ145" s="55"/>
      <c r="MRA145" s="55"/>
      <c r="MRB145" s="55"/>
      <c r="MRC145" s="55"/>
      <c r="MRD145" s="55"/>
      <c r="MRE145" s="55"/>
      <c r="MRF145" s="55"/>
      <c r="MRG145" s="55"/>
      <c r="MRH145" s="55"/>
      <c r="MRI145" s="55"/>
      <c r="MRJ145" s="55"/>
      <c r="MRK145" s="55"/>
      <c r="MRL145" s="55"/>
      <c r="MRM145" s="55"/>
      <c r="MRN145" s="55"/>
      <c r="MRO145" s="55"/>
      <c r="MRP145" s="55"/>
      <c r="MRQ145" s="55"/>
      <c r="MRR145" s="55"/>
      <c r="MRS145" s="55"/>
      <c r="MRT145" s="55"/>
      <c r="MRU145" s="55"/>
      <c r="MRV145" s="55"/>
      <c r="MRW145" s="55"/>
      <c r="MRX145" s="55"/>
      <c r="MRY145" s="55"/>
      <c r="MRZ145" s="55"/>
      <c r="MSA145" s="55"/>
      <c r="MSB145" s="55"/>
      <c r="MSC145" s="55"/>
      <c r="MSD145" s="55"/>
      <c r="MSE145" s="55"/>
      <c r="MSF145" s="55"/>
      <c r="MSG145" s="55"/>
      <c r="MSH145" s="55"/>
      <c r="MSI145" s="55"/>
      <c r="MSJ145" s="55"/>
      <c r="MSK145" s="55"/>
      <c r="MSL145" s="55"/>
      <c r="MSM145" s="55"/>
      <c r="MSN145" s="55"/>
      <c r="MSO145" s="55"/>
      <c r="MSP145" s="55"/>
      <c r="MSQ145" s="55"/>
      <c r="MSR145" s="55"/>
      <c r="MSS145" s="55"/>
      <c r="MST145" s="55"/>
      <c r="MSU145" s="55"/>
      <c r="MSV145" s="55"/>
      <c r="MSW145" s="55"/>
      <c r="MSX145" s="55"/>
      <c r="MSY145" s="55"/>
      <c r="MSZ145" s="55"/>
      <c r="MTA145" s="55"/>
      <c r="MTB145" s="55"/>
      <c r="MTC145" s="55"/>
      <c r="MTD145" s="55"/>
      <c r="MTE145" s="55"/>
      <c r="MTF145" s="55"/>
      <c r="MTG145" s="55"/>
      <c r="MTH145" s="55"/>
      <c r="MTI145" s="55"/>
      <c r="MTJ145" s="55"/>
      <c r="MTK145" s="55"/>
      <c r="MTL145" s="55"/>
      <c r="MTM145" s="55"/>
      <c r="MTN145" s="55"/>
      <c r="MTO145" s="55"/>
      <c r="MTP145" s="55"/>
      <c r="MTQ145" s="55"/>
      <c r="MTR145" s="55"/>
      <c r="MTS145" s="55"/>
      <c r="MTT145" s="55"/>
      <c r="MTU145" s="55"/>
      <c r="MTV145" s="55"/>
      <c r="MTW145" s="55"/>
      <c r="MTX145" s="55"/>
      <c r="MTY145" s="55"/>
      <c r="MTZ145" s="55"/>
      <c r="MUA145" s="55"/>
      <c r="MUB145" s="55"/>
      <c r="MUC145" s="55"/>
      <c r="MUD145" s="55"/>
      <c r="MUE145" s="55"/>
      <c r="MUF145" s="55"/>
      <c r="MUG145" s="55"/>
      <c r="MUH145" s="55"/>
      <c r="MUI145" s="55"/>
      <c r="MUJ145" s="55"/>
      <c r="MUK145" s="55"/>
      <c r="MUL145" s="55"/>
      <c r="MUM145" s="55"/>
      <c r="MUN145" s="55"/>
      <c r="MUO145" s="55"/>
      <c r="MUP145" s="55"/>
      <c r="MUQ145" s="55"/>
      <c r="MUR145" s="55"/>
      <c r="MUS145" s="55"/>
      <c r="MUT145" s="55"/>
      <c r="MUU145" s="55"/>
      <c r="MUV145" s="55"/>
      <c r="MUW145" s="55"/>
      <c r="MUX145" s="55"/>
      <c r="MUY145" s="55"/>
      <c r="MUZ145" s="55"/>
      <c r="MVA145" s="55"/>
      <c r="MVB145" s="55"/>
      <c r="MVC145" s="55"/>
      <c r="MVD145" s="55"/>
      <c r="MVE145" s="55"/>
      <c r="MVF145" s="55"/>
      <c r="MVG145" s="55"/>
      <c r="MVH145" s="55"/>
      <c r="MVI145" s="55"/>
      <c r="MVJ145" s="55"/>
      <c r="MVK145" s="55"/>
      <c r="MVL145" s="55"/>
      <c r="MVM145" s="55"/>
      <c r="MVN145" s="55"/>
      <c r="MVO145" s="55"/>
      <c r="MVP145" s="55"/>
      <c r="MVQ145" s="55"/>
      <c r="MVR145" s="55"/>
      <c r="MVS145" s="55"/>
      <c r="MVT145" s="55"/>
      <c r="MVU145" s="55"/>
      <c r="MVV145" s="55"/>
      <c r="MVW145" s="55"/>
      <c r="MVX145" s="55"/>
      <c r="MVY145" s="55"/>
      <c r="MVZ145" s="55"/>
      <c r="MWA145" s="55"/>
      <c r="MWB145" s="55"/>
      <c r="MWC145" s="55"/>
      <c r="MWD145" s="55"/>
      <c r="MWE145" s="55"/>
      <c r="MWF145" s="55"/>
      <c r="MWG145" s="55"/>
      <c r="MWH145" s="55"/>
      <c r="MWI145" s="55"/>
      <c r="MWJ145" s="55"/>
      <c r="MWK145" s="55"/>
      <c r="MWL145" s="55"/>
      <c r="MWM145" s="55"/>
      <c r="MWN145" s="55"/>
      <c r="MWO145" s="55"/>
      <c r="MWP145" s="55"/>
      <c r="MWQ145" s="55"/>
      <c r="MWR145" s="55"/>
      <c r="MWS145" s="55"/>
      <c r="MWT145" s="55"/>
      <c r="MWU145" s="55"/>
      <c r="MWV145" s="55"/>
      <c r="MWW145" s="55"/>
      <c r="MWX145" s="55"/>
      <c r="MWY145" s="55"/>
      <c r="MWZ145" s="55"/>
      <c r="MXA145" s="55"/>
      <c r="MXB145" s="55"/>
      <c r="MXC145" s="55"/>
      <c r="MXD145" s="55"/>
      <c r="MXE145" s="55"/>
      <c r="MXF145" s="55"/>
      <c r="MXG145" s="55"/>
      <c r="MXH145" s="55"/>
      <c r="MXI145" s="55"/>
      <c r="MXJ145" s="55"/>
      <c r="MXK145" s="55"/>
      <c r="MXL145" s="55"/>
      <c r="MXM145" s="55"/>
      <c r="MXN145" s="55"/>
      <c r="MXO145" s="55"/>
      <c r="MXP145" s="55"/>
      <c r="MXQ145" s="55"/>
      <c r="MXR145" s="55"/>
      <c r="MXS145" s="55"/>
      <c r="MXT145" s="55"/>
      <c r="MXU145" s="55"/>
      <c r="MXV145" s="55"/>
      <c r="MXW145" s="55"/>
      <c r="MXX145" s="55"/>
      <c r="MXY145" s="55"/>
      <c r="MXZ145" s="55"/>
      <c r="MYA145" s="55"/>
      <c r="MYB145" s="55"/>
      <c r="MYC145" s="55"/>
      <c r="MYD145" s="55"/>
      <c r="MYE145" s="55"/>
      <c r="MYF145" s="55"/>
      <c r="MYG145" s="55"/>
      <c r="MYH145" s="55"/>
      <c r="MYI145" s="55"/>
      <c r="MYJ145" s="55"/>
      <c r="MYK145" s="55"/>
      <c r="MYL145" s="55"/>
      <c r="MYM145" s="55"/>
      <c r="MYN145" s="55"/>
      <c r="MYO145" s="55"/>
      <c r="MYP145" s="55"/>
      <c r="MYQ145" s="55"/>
      <c r="MYR145" s="55"/>
      <c r="MYS145" s="55"/>
      <c r="MYT145" s="55"/>
      <c r="MYU145" s="55"/>
      <c r="MYV145" s="55"/>
      <c r="MYW145" s="55"/>
      <c r="MYX145" s="55"/>
      <c r="MYY145" s="55"/>
      <c r="MYZ145" s="55"/>
      <c r="MZA145" s="55"/>
      <c r="MZB145" s="55"/>
      <c r="MZC145" s="55"/>
      <c r="MZD145" s="55"/>
      <c r="MZE145" s="55"/>
      <c r="MZF145" s="55"/>
      <c r="MZG145" s="55"/>
      <c r="MZH145" s="55"/>
      <c r="MZI145" s="55"/>
      <c r="MZJ145" s="55"/>
      <c r="MZK145" s="55"/>
      <c r="MZL145" s="55"/>
      <c r="MZM145" s="55"/>
      <c r="MZN145" s="55"/>
      <c r="MZO145" s="55"/>
      <c r="MZP145" s="55"/>
      <c r="MZQ145" s="55"/>
      <c r="MZR145" s="55"/>
      <c r="MZS145" s="55"/>
      <c r="MZT145" s="55"/>
      <c r="MZU145" s="55"/>
      <c r="MZV145" s="55"/>
      <c r="MZW145" s="55"/>
      <c r="MZX145" s="55"/>
      <c r="MZY145" s="55"/>
      <c r="MZZ145" s="55"/>
      <c r="NAA145" s="55"/>
      <c r="NAB145" s="55"/>
      <c r="NAC145" s="55"/>
      <c r="NAD145" s="55"/>
      <c r="NAE145" s="55"/>
      <c r="NAF145" s="55"/>
      <c r="NAG145" s="55"/>
      <c r="NAH145" s="55"/>
      <c r="NAI145" s="55"/>
      <c r="NAJ145" s="55"/>
      <c r="NAK145" s="55"/>
      <c r="NAL145" s="55"/>
      <c r="NAM145" s="55"/>
      <c r="NAN145" s="55"/>
      <c r="NAO145" s="55"/>
      <c r="NAP145" s="55"/>
      <c r="NAQ145" s="55"/>
      <c r="NAR145" s="55"/>
      <c r="NAS145" s="55"/>
      <c r="NAT145" s="55"/>
      <c r="NAU145" s="55"/>
      <c r="NAV145" s="55"/>
      <c r="NAW145" s="55"/>
      <c r="NAX145" s="55"/>
      <c r="NAY145" s="55"/>
      <c r="NAZ145" s="55"/>
      <c r="NBA145" s="55"/>
      <c r="NBB145" s="55"/>
      <c r="NBC145" s="55"/>
      <c r="NBD145" s="55"/>
      <c r="NBE145" s="55"/>
      <c r="NBF145" s="55"/>
      <c r="NBG145" s="55"/>
      <c r="NBH145" s="55"/>
      <c r="NBI145" s="55"/>
      <c r="NBJ145" s="55"/>
      <c r="NBK145" s="55"/>
      <c r="NBL145" s="55"/>
      <c r="NBM145" s="55"/>
      <c r="NBN145" s="55"/>
      <c r="NBO145" s="55"/>
      <c r="NBP145" s="55"/>
      <c r="NBQ145" s="55"/>
      <c r="NBR145" s="55"/>
      <c r="NBS145" s="55"/>
      <c r="NBT145" s="55"/>
      <c r="NBU145" s="55"/>
      <c r="NBV145" s="55"/>
      <c r="NBW145" s="55"/>
      <c r="NBX145" s="55"/>
      <c r="NBY145" s="55"/>
      <c r="NBZ145" s="55"/>
      <c r="NCA145" s="55"/>
      <c r="NCB145" s="55"/>
      <c r="NCC145" s="55"/>
      <c r="NCD145" s="55"/>
      <c r="NCE145" s="55"/>
      <c r="NCF145" s="55"/>
      <c r="NCG145" s="55"/>
      <c r="NCH145" s="55"/>
      <c r="NCI145" s="55"/>
      <c r="NCJ145" s="55"/>
      <c r="NCK145" s="55"/>
      <c r="NCL145" s="55"/>
      <c r="NCM145" s="55"/>
      <c r="NCN145" s="55"/>
      <c r="NCO145" s="55"/>
      <c r="NCP145" s="55"/>
      <c r="NCQ145" s="55"/>
      <c r="NCR145" s="55"/>
      <c r="NCS145" s="55"/>
      <c r="NCT145" s="55"/>
      <c r="NCU145" s="55"/>
      <c r="NCV145" s="55"/>
      <c r="NCW145" s="55"/>
      <c r="NCX145" s="55"/>
      <c r="NCY145" s="55"/>
      <c r="NCZ145" s="55"/>
      <c r="NDA145" s="55"/>
      <c r="NDB145" s="55"/>
      <c r="NDC145" s="55"/>
      <c r="NDD145" s="55"/>
      <c r="NDE145" s="55"/>
      <c r="NDF145" s="55"/>
      <c r="NDG145" s="55"/>
      <c r="NDH145" s="55"/>
      <c r="NDI145" s="55"/>
      <c r="NDJ145" s="55"/>
      <c r="NDK145" s="55"/>
      <c r="NDL145" s="55"/>
      <c r="NDM145" s="55"/>
      <c r="NDN145" s="55"/>
      <c r="NDO145" s="55"/>
      <c r="NDP145" s="55"/>
      <c r="NDQ145" s="55"/>
      <c r="NDR145" s="55"/>
      <c r="NDS145" s="55"/>
      <c r="NDT145" s="55"/>
      <c r="NDU145" s="55"/>
      <c r="NDV145" s="55"/>
      <c r="NDW145" s="55"/>
      <c r="NDX145" s="55"/>
      <c r="NDY145" s="55"/>
      <c r="NDZ145" s="55"/>
      <c r="NEA145" s="55"/>
      <c r="NEB145" s="55"/>
      <c r="NEC145" s="55"/>
      <c r="NED145" s="55"/>
      <c r="NEE145" s="55"/>
      <c r="NEF145" s="55"/>
      <c r="NEG145" s="55"/>
      <c r="NEH145" s="55"/>
      <c r="NEI145" s="55"/>
      <c r="NEJ145" s="55"/>
      <c r="NEK145" s="55"/>
      <c r="NEL145" s="55"/>
      <c r="NEM145" s="55"/>
      <c r="NEN145" s="55"/>
      <c r="NEO145" s="55"/>
      <c r="NEP145" s="55"/>
      <c r="NEQ145" s="55"/>
      <c r="NER145" s="55"/>
      <c r="NES145" s="55"/>
      <c r="NET145" s="55"/>
      <c r="NEU145" s="55"/>
      <c r="NEV145" s="55"/>
      <c r="NEW145" s="55"/>
      <c r="NEX145" s="55"/>
      <c r="NEY145" s="55"/>
      <c r="NEZ145" s="55"/>
      <c r="NFA145" s="55"/>
      <c r="NFB145" s="55"/>
      <c r="NFC145" s="55"/>
      <c r="NFD145" s="55"/>
      <c r="NFE145" s="55"/>
      <c r="NFF145" s="55"/>
      <c r="NFG145" s="55"/>
      <c r="NFH145" s="55"/>
      <c r="NFI145" s="55"/>
      <c r="NFJ145" s="55"/>
      <c r="NFK145" s="55"/>
      <c r="NFL145" s="55"/>
      <c r="NFM145" s="55"/>
      <c r="NFN145" s="55"/>
      <c r="NFO145" s="55"/>
      <c r="NFP145" s="55"/>
      <c r="NFQ145" s="55"/>
      <c r="NFR145" s="55"/>
      <c r="NFS145" s="55"/>
      <c r="NFT145" s="55"/>
      <c r="NFU145" s="55"/>
      <c r="NFV145" s="55"/>
      <c r="NFW145" s="55"/>
      <c r="NFX145" s="55"/>
      <c r="NFY145" s="55"/>
      <c r="NFZ145" s="55"/>
      <c r="NGA145" s="55"/>
      <c r="NGB145" s="55"/>
      <c r="NGC145" s="55"/>
      <c r="NGD145" s="55"/>
      <c r="NGE145" s="55"/>
      <c r="NGF145" s="55"/>
      <c r="NGG145" s="55"/>
      <c r="NGH145" s="55"/>
      <c r="NGI145" s="55"/>
      <c r="NGJ145" s="55"/>
      <c r="NGK145" s="55"/>
      <c r="NGL145" s="55"/>
      <c r="NGM145" s="55"/>
      <c r="NGN145" s="55"/>
      <c r="NGO145" s="55"/>
      <c r="NGP145" s="55"/>
      <c r="NGQ145" s="55"/>
      <c r="NGR145" s="55"/>
      <c r="NGS145" s="55"/>
      <c r="NGT145" s="55"/>
      <c r="NGU145" s="55"/>
      <c r="NGV145" s="55"/>
      <c r="NGW145" s="55"/>
      <c r="NGX145" s="55"/>
      <c r="NGY145" s="55"/>
      <c r="NGZ145" s="55"/>
      <c r="NHA145" s="55"/>
      <c r="NHB145" s="55"/>
      <c r="NHC145" s="55"/>
      <c r="NHD145" s="55"/>
      <c r="NHE145" s="55"/>
      <c r="NHF145" s="55"/>
      <c r="NHG145" s="55"/>
      <c r="NHH145" s="55"/>
      <c r="NHI145" s="55"/>
      <c r="NHJ145" s="55"/>
      <c r="NHK145" s="55"/>
      <c r="NHL145" s="55"/>
      <c r="NHM145" s="55"/>
      <c r="NHN145" s="55"/>
      <c r="NHO145" s="55"/>
      <c r="NHP145" s="55"/>
      <c r="NHQ145" s="55"/>
      <c r="NHR145" s="55"/>
      <c r="NHS145" s="55"/>
      <c r="NHT145" s="55"/>
      <c r="NHU145" s="55"/>
      <c r="NHV145" s="55"/>
      <c r="NHW145" s="55"/>
      <c r="NHX145" s="55"/>
      <c r="NHY145" s="55"/>
      <c r="NHZ145" s="55"/>
      <c r="NIA145" s="55"/>
      <c r="NIB145" s="55"/>
      <c r="NIC145" s="55"/>
      <c r="NID145" s="55"/>
      <c r="NIE145" s="55"/>
      <c r="NIF145" s="55"/>
      <c r="NIG145" s="55"/>
      <c r="NIH145" s="55"/>
      <c r="NII145" s="55"/>
      <c r="NIJ145" s="55"/>
      <c r="NIK145" s="55"/>
      <c r="NIL145" s="55"/>
      <c r="NIM145" s="55"/>
      <c r="NIN145" s="55"/>
      <c r="NIO145" s="55"/>
      <c r="NIP145" s="55"/>
      <c r="NIQ145" s="55"/>
      <c r="NIR145" s="55"/>
      <c r="NIS145" s="55"/>
      <c r="NIT145" s="55"/>
      <c r="NIU145" s="55"/>
      <c r="NIV145" s="55"/>
      <c r="NIW145" s="55"/>
      <c r="NIX145" s="55"/>
      <c r="NIY145" s="55"/>
      <c r="NIZ145" s="55"/>
      <c r="NJA145" s="55"/>
      <c r="NJB145" s="55"/>
      <c r="NJC145" s="55"/>
      <c r="NJD145" s="55"/>
      <c r="NJE145" s="55"/>
      <c r="NJF145" s="55"/>
      <c r="NJG145" s="55"/>
      <c r="NJH145" s="55"/>
      <c r="NJI145" s="55"/>
      <c r="NJJ145" s="55"/>
      <c r="NJK145" s="55"/>
      <c r="NJL145" s="55"/>
      <c r="NJM145" s="55"/>
      <c r="NJN145" s="55"/>
      <c r="NJO145" s="55"/>
      <c r="NJP145" s="55"/>
      <c r="NJQ145" s="55"/>
      <c r="NJR145" s="55"/>
      <c r="NJS145" s="55"/>
      <c r="NJT145" s="55"/>
      <c r="NJU145" s="55"/>
      <c r="NJV145" s="55"/>
      <c r="NJW145" s="55"/>
      <c r="NJX145" s="55"/>
      <c r="NJY145" s="55"/>
      <c r="NJZ145" s="55"/>
      <c r="NKA145" s="55"/>
      <c r="NKB145" s="55"/>
      <c r="NKC145" s="55"/>
      <c r="NKD145" s="55"/>
      <c r="NKE145" s="55"/>
      <c r="NKF145" s="55"/>
      <c r="NKG145" s="55"/>
      <c r="NKH145" s="55"/>
      <c r="NKI145" s="55"/>
      <c r="NKJ145" s="55"/>
      <c r="NKK145" s="55"/>
      <c r="NKL145" s="55"/>
      <c r="NKM145" s="55"/>
      <c r="NKN145" s="55"/>
      <c r="NKO145" s="55"/>
      <c r="NKP145" s="55"/>
      <c r="NKQ145" s="55"/>
      <c r="NKR145" s="55"/>
      <c r="NKS145" s="55"/>
      <c r="NKT145" s="55"/>
      <c r="NKU145" s="55"/>
      <c r="NKV145" s="55"/>
      <c r="NKW145" s="55"/>
      <c r="NKX145" s="55"/>
      <c r="NKY145" s="55"/>
      <c r="NKZ145" s="55"/>
      <c r="NLA145" s="55"/>
      <c r="NLB145" s="55"/>
      <c r="NLC145" s="55"/>
      <c r="NLD145" s="55"/>
      <c r="NLE145" s="55"/>
      <c r="NLF145" s="55"/>
      <c r="NLG145" s="55"/>
      <c r="NLH145" s="55"/>
      <c r="NLI145" s="55"/>
      <c r="NLJ145" s="55"/>
      <c r="NLK145" s="55"/>
      <c r="NLL145" s="55"/>
      <c r="NLM145" s="55"/>
      <c r="NLN145" s="55"/>
      <c r="NLO145" s="55"/>
      <c r="NLP145" s="55"/>
      <c r="NLQ145" s="55"/>
      <c r="NLR145" s="55"/>
      <c r="NLS145" s="55"/>
      <c r="NLT145" s="55"/>
      <c r="NLU145" s="55"/>
      <c r="NLV145" s="55"/>
      <c r="NLW145" s="55"/>
      <c r="NLX145" s="55"/>
      <c r="NLY145" s="55"/>
      <c r="NLZ145" s="55"/>
      <c r="NMA145" s="55"/>
      <c r="NMB145" s="55"/>
      <c r="NMC145" s="55"/>
      <c r="NMD145" s="55"/>
      <c r="NME145" s="55"/>
      <c r="NMF145" s="55"/>
      <c r="NMG145" s="55"/>
      <c r="NMH145" s="55"/>
      <c r="NMI145" s="55"/>
      <c r="NMJ145" s="55"/>
      <c r="NMK145" s="55"/>
      <c r="NML145" s="55"/>
      <c r="NMM145" s="55"/>
      <c r="NMN145" s="55"/>
      <c r="NMO145" s="55"/>
      <c r="NMP145" s="55"/>
      <c r="NMQ145" s="55"/>
      <c r="NMR145" s="55"/>
      <c r="NMS145" s="55"/>
      <c r="NMT145" s="55"/>
      <c r="NMU145" s="55"/>
      <c r="NMV145" s="55"/>
      <c r="NMW145" s="55"/>
      <c r="NMX145" s="55"/>
      <c r="NMY145" s="55"/>
      <c r="NMZ145" s="55"/>
      <c r="NNA145" s="55"/>
      <c r="NNB145" s="55"/>
      <c r="NNC145" s="55"/>
      <c r="NND145" s="55"/>
      <c r="NNE145" s="55"/>
      <c r="NNF145" s="55"/>
      <c r="NNG145" s="55"/>
      <c r="NNH145" s="55"/>
      <c r="NNI145" s="55"/>
      <c r="NNJ145" s="55"/>
      <c r="NNK145" s="55"/>
      <c r="NNL145" s="55"/>
      <c r="NNM145" s="55"/>
      <c r="NNN145" s="55"/>
      <c r="NNO145" s="55"/>
      <c r="NNP145" s="55"/>
      <c r="NNQ145" s="55"/>
      <c r="NNR145" s="55"/>
      <c r="NNS145" s="55"/>
      <c r="NNT145" s="55"/>
      <c r="NNU145" s="55"/>
      <c r="NNV145" s="55"/>
      <c r="NNW145" s="55"/>
      <c r="NNX145" s="55"/>
      <c r="NNY145" s="55"/>
      <c r="NNZ145" s="55"/>
      <c r="NOA145" s="55"/>
      <c r="NOB145" s="55"/>
      <c r="NOC145" s="55"/>
      <c r="NOD145" s="55"/>
      <c r="NOE145" s="55"/>
      <c r="NOF145" s="55"/>
      <c r="NOG145" s="55"/>
      <c r="NOH145" s="55"/>
      <c r="NOI145" s="55"/>
      <c r="NOJ145" s="55"/>
      <c r="NOK145" s="55"/>
      <c r="NOL145" s="55"/>
      <c r="NOM145" s="55"/>
      <c r="NON145" s="55"/>
      <c r="NOO145" s="55"/>
      <c r="NOP145" s="55"/>
      <c r="NOQ145" s="55"/>
      <c r="NOR145" s="55"/>
      <c r="NOS145" s="55"/>
      <c r="NOT145" s="55"/>
      <c r="NOU145" s="55"/>
      <c r="NOV145" s="55"/>
      <c r="NOW145" s="55"/>
      <c r="NOX145" s="55"/>
      <c r="NOY145" s="55"/>
      <c r="NOZ145" s="55"/>
      <c r="NPA145" s="55"/>
      <c r="NPB145" s="55"/>
      <c r="NPC145" s="55"/>
      <c r="NPD145" s="55"/>
      <c r="NPE145" s="55"/>
      <c r="NPF145" s="55"/>
      <c r="NPG145" s="55"/>
      <c r="NPH145" s="55"/>
      <c r="NPI145" s="55"/>
      <c r="NPJ145" s="55"/>
      <c r="NPK145" s="55"/>
      <c r="NPL145" s="55"/>
      <c r="NPM145" s="55"/>
      <c r="NPN145" s="55"/>
      <c r="NPO145" s="55"/>
      <c r="NPP145" s="55"/>
      <c r="NPQ145" s="55"/>
      <c r="NPR145" s="55"/>
      <c r="NPS145" s="55"/>
      <c r="NPT145" s="55"/>
      <c r="NPU145" s="55"/>
      <c r="NPV145" s="55"/>
      <c r="NPW145" s="55"/>
      <c r="NPX145" s="55"/>
      <c r="NPY145" s="55"/>
      <c r="NPZ145" s="55"/>
      <c r="NQA145" s="55"/>
      <c r="NQB145" s="55"/>
      <c r="NQC145" s="55"/>
      <c r="NQD145" s="55"/>
      <c r="NQE145" s="55"/>
      <c r="NQF145" s="55"/>
      <c r="NQG145" s="55"/>
      <c r="NQH145" s="55"/>
      <c r="NQI145" s="55"/>
      <c r="NQJ145" s="55"/>
      <c r="NQK145" s="55"/>
      <c r="NQL145" s="55"/>
      <c r="NQM145" s="55"/>
      <c r="NQN145" s="55"/>
      <c r="NQO145" s="55"/>
      <c r="NQP145" s="55"/>
      <c r="NQQ145" s="55"/>
      <c r="NQR145" s="55"/>
      <c r="NQS145" s="55"/>
      <c r="NQT145" s="55"/>
      <c r="NQU145" s="55"/>
      <c r="NQV145" s="55"/>
      <c r="NQW145" s="55"/>
      <c r="NQX145" s="55"/>
      <c r="NQY145" s="55"/>
      <c r="NQZ145" s="55"/>
      <c r="NRA145" s="55"/>
      <c r="NRB145" s="55"/>
      <c r="NRC145" s="55"/>
      <c r="NRD145" s="55"/>
      <c r="NRE145" s="55"/>
      <c r="NRF145" s="55"/>
      <c r="NRG145" s="55"/>
      <c r="NRH145" s="55"/>
      <c r="NRI145" s="55"/>
      <c r="NRJ145" s="55"/>
      <c r="NRK145" s="55"/>
      <c r="NRL145" s="55"/>
      <c r="NRM145" s="55"/>
      <c r="NRN145" s="55"/>
      <c r="NRO145" s="55"/>
      <c r="NRP145" s="55"/>
      <c r="NRQ145" s="55"/>
      <c r="NRR145" s="55"/>
      <c r="NRS145" s="55"/>
      <c r="NRT145" s="55"/>
      <c r="NRU145" s="55"/>
      <c r="NRV145" s="55"/>
      <c r="NRW145" s="55"/>
      <c r="NRX145" s="55"/>
      <c r="NRY145" s="55"/>
      <c r="NRZ145" s="55"/>
      <c r="NSA145" s="55"/>
      <c r="NSB145" s="55"/>
      <c r="NSC145" s="55"/>
      <c r="NSD145" s="55"/>
      <c r="NSE145" s="55"/>
      <c r="NSF145" s="55"/>
      <c r="NSG145" s="55"/>
      <c r="NSH145" s="55"/>
      <c r="NSI145" s="55"/>
      <c r="NSJ145" s="55"/>
      <c r="NSK145" s="55"/>
      <c r="NSL145" s="55"/>
      <c r="NSM145" s="55"/>
      <c r="NSN145" s="55"/>
      <c r="NSO145" s="55"/>
      <c r="NSP145" s="55"/>
      <c r="NSQ145" s="55"/>
      <c r="NSR145" s="55"/>
      <c r="NSS145" s="55"/>
      <c r="NST145" s="55"/>
      <c r="NSU145" s="55"/>
      <c r="NSV145" s="55"/>
      <c r="NSW145" s="55"/>
      <c r="NSX145" s="55"/>
      <c r="NSY145" s="55"/>
      <c r="NSZ145" s="55"/>
      <c r="NTA145" s="55"/>
      <c r="NTB145" s="55"/>
      <c r="NTC145" s="55"/>
      <c r="NTD145" s="55"/>
      <c r="NTE145" s="55"/>
      <c r="NTF145" s="55"/>
      <c r="NTG145" s="55"/>
      <c r="NTH145" s="55"/>
      <c r="NTI145" s="55"/>
      <c r="NTJ145" s="55"/>
      <c r="NTK145" s="55"/>
      <c r="NTL145" s="55"/>
      <c r="NTM145" s="55"/>
      <c r="NTN145" s="55"/>
      <c r="NTO145" s="55"/>
      <c r="NTP145" s="55"/>
      <c r="NTQ145" s="55"/>
      <c r="NTR145" s="55"/>
      <c r="NTS145" s="55"/>
      <c r="NTT145" s="55"/>
      <c r="NTU145" s="55"/>
      <c r="NTV145" s="55"/>
      <c r="NTW145" s="55"/>
      <c r="NTX145" s="55"/>
      <c r="NTY145" s="55"/>
      <c r="NTZ145" s="55"/>
      <c r="NUA145" s="55"/>
      <c r="NUB145" s="55"/>
      <c r="NUC145" s="55"/>
      <c r="NUD145" s="55"/>
      <c r="NUE145" s="55"/>
      <c r="NUF145" s="55"/>
      <c r="NUG145" s="55"/>
      <c r="NUH145" s="55"/>
      <c r="NUI145" s="55"/>
      <c r="NUJ145" s="55"/>
      <c r="NUK145" s="55"/>
      <c r="NUL145" s="55"/>
      <c r="NUM145" s="55"/>
      <c r="NUN145" s="55"/>
      <c r="NUO145" s="55"/>
      <c r="NUP145" s="55"/>
      <c r="NUQ145" s="55"/>
      <c r="NUR145" s="55"/>
      <c r="NUS145" s="55"/>
      <c r="NUT145" s="55"/>
      <c r="NUU145" s="55"/>
      <c r="NUV145" s="55"/>
      <c r="NUW145" s="55"/>
      <c r="NUX145" s="55"/>
      <c r="NUY145" s="55"/>
      <c r="NUZ145" s="55"/>
      <c r="NVA145" s="55"/>
      <c r="NVB145" s="55"/>
      <c r="NVC145" s="55"/>
      <c r="NVD145" s="55"/>
      <c r="NVE145" s="55"/>
      <c r="NVF145" s="55"/>
      <c r="NVG145" s="55"/>
      <c r="NVH145" s="55"/>
      <c r="NVI145" s="55"/>
      <c r="NVJ145" s="55"/>
      <c r="NVK145" s="55"/>
      <c r="NVL145" s="55"/>
      <c r="NVM145" s="55"/>
      <c r="NVN145" s="55"/>
      <c r="NVO145" s="55"/>
      <c r="NVP145" s="55"/>
      <c r="NVQ145" s="55"/>
      <c r="NVR145" s="55"/>
      <c r="NVS145" s="55"/>
      <c r="NVT145" s="55"/>
      <c r="NVU145" s="55"/>
      <c r="NVV145" s="55"/>
      <c r="NVW145" s="55"/>
      <c r="NVX145" s="55"/>
      <c r="NVY145" s="55"/>
      <c r="NVZ145" s="55"/>
      <c r="NWA145" s="55"/>
      <c r="NWB145" s="55"/>
      <c r="NWC145" s="55"/>
      <c r="NWD145" s="55"/>
      <c r="NWE145" s="55"/>
      <c r="NWF145" s="55"/>
      <c r="NWG145" s="55"/>
      <c r="NWH145" s="55"/>
      <c r="NWI145" s="55"/>
      <c r="NWJ145" s="55"/>
      <c r="NWK145" s="55"/>
      <c r="NWL145" s="55"/>
      <c r="NWM145" s="55"/>
      <c r="NWN145" s="55"/>
      <c r="NWO145" s="55"/>
      <c r="NWP145" s="55"/>
      <c r="NWQ145" s="55"/>
      <c r="NWR145" s="55"/>
      <c r="NWS145" s="55"/>
      <c r="NWT145" s="55"/>
      <c r="NWU145" s="55"/>
      <c r="NWV145" s="55"/>
      <c r="NWW145" s="55"/>
      <c r="NWX145" s="55"/>
      <c r="NWY145" s="55"/>
      <c r="NWZ145" s="55"/>
      <c r="NXA145" s="55"/>
      <c r="NXB145" s="55"/>
      <c r="NXC145" s="55"/>
      <c r="NXD145" s="55"/>
      <c r="NXE145" s="55"/>
      <c r="NXF145" s="55"/>
      <c r="NXG145" s="55"/>
      <c r="NXH145" s="55"/>
      <c r="NXI145" s="55"/>
      <c r="NXJ145" s="55"/>
      <c r="NXK145" s="55"/>
      <c r="NXL145" s="55"/>
      <c r="NXM145" s="55"/>
      <c r="NXN145" s="55"/>
      <c r="NXO145" s="55"/>
      <c r="NXP145" s="55"/>
      <c r="NXQ145" s="55"/>
      <c r="NXR145" s="55"/>
      <c r="NXS145" s="55"/>
      <c r="NXT145" s="55"/>
      <c r="NXU145" s="55"/>
      <c r="NXV145" s="55"/>
      <c r="NXW145" s="55"/>
      <c r="NXX145" s="55"/>
      <c r="NXY145" s="55"/>
      <c r="NXZ145" s="55"/>
      <c r="NYA145" s="55"/>
      <c r="NYB145" s="55"/>
      <c r="NYC145" s="55"/>
      <c r="NYD145" s="55"/>
      <c r="NYE145" s="55"/>
      <c r="NYF145" s="55"/>
      <c r="NYG145" s="55"/>
      <c r="NYH145" s="55"/>
      <c r="NYI145" s="55"/>
      <c r="NYJ145" s="55"/>
      <c r="NYK145" s="55"/>
      <c r="NYL145" s="55"/>
      <c r="NYM145" s="55"/>
      <c r="NYN145" s="55"/>
      <c r="NYO145" s="55"/>
      <c r="NYP145" s="55"/>
      <c r="NYQ145" s="55"/>
      <c r="NYR145" s="55"/>
      <c r="NYS145" s="55"/>
      <c r="NYT145" s="55"/>
      <c r="NYU145" s="55"/>
      <c r="NYV145" s="55"/>
      <c r="NYW145" s="55"/>
      <c r="NYX145" s="55"/>
      <c r="NYY145" s="55"/>
      <c r="NYZ145" s="55"/>
      <c r="NZA145" s="55"/>
      <c r="NZB145" s="55"/>
      <c r="NZC145" s="55"/>
      <c r="NZD145" s="55"/>
      <c r="NZE145" s="55"/>
      <c r="NZF145" s="55"/>
      <c r="NZG145" s="55"/>
      <c r="NZH145" s="55"/>
      <c r="NZI145" s="55"/>
      <c r="NZJ145" s="55"/>
      <c r="NZK145" s="55"/>
      <c r="NZL145" s="55"/>
      <c r="NZM145" s="55"/>
      <c r="NZN145" s="55"/>
      <c r="NZO145" s="55"/>
      <c r="NZP145" s="55"/>
      <c r="NZQ145" s="55"/>
      <c r="NZR145" s="55"/>
      <c r="NZS145" s="55"/>
      <c r="NZT145" s="55"/>
      <c r="NZU145" s="55"/>
      <c r="NZV145" s="55"/>
      <c r="NZW145" s="55"/>
      <c r="NZX145" s="55"/>
      <c r="NZY145" s="55"/>
      <c r="NZZ145" s="55"/>
      <c r="OAA145" s="55"/>
      <c r="OAB145" s="55"/>
      <c r="OAC145" s="55"/>
      <c r="OAD145" s="55"/>
      <c r="OAE145" s="55"/>
      <c r="OAF145" s="55"/>
      <c r="OAG145" s="55"/>
      <c r="OAH145" s="55"/>
      <c r="OAI145" s="55"/>
      <c r="OAJ145" s="55"/>
      <c r="OAK145" s="55"/>
      <c r="OAL145" s="55"/>
      <c r="OAM145" s="55"/>
      <c r="OAN145" s="55"/>
      <c r="OAO145" s="55"/>
      <c r="OAP145" s="55"/>
      <c r="OAQ145" s="55"/>
      <c r="OAR145" s="55"/>
      <c r="OAS145" s="55"/>
      <c r="OAT145" s="55"/>
      <c r="OAU145" s="55"/>
      <c r="OAV145" s="55"/>
      <c r="OAW145" s="55"/>
      <c r="OAX145" s="55"/>
      <c r="OAY145" s="55"/>
      <c r="OAZ145" s="55"/>
      <c r="OBA145" s="55"/>
      <c r="OBB145" s="55"/>
      <c r="OBC145" s="55"/>
      <c r="OBD145" s="55"/>
      <c r="OBE145" s="55"/>
      <c r="OBF145" s="55"/>
      <c r="OBG145" s="55"/>
      <c r="OBH145" s="55"/>
      <c r="OBI145" s="55"/>
      <c r="OBJ145" s="55"/>
      <c r="OBK145" s="55"/>
      <c r="OBL145" s="55"/>
      <c r="OBM145" s="55"/>
      <c r="OBN145" s="55"/>
      <c r="OBO145" s="55"/>
      <c r="OBP145" s="55"/>
      <c r="OBQ145" s="55"/>
      <c r="OBR145" s="55"/>
      <c r="OBS145" s="55"/>
      <c r="OBT145" s="55"/>
      <c r="OBU145" s="55"/>
      <c r="OBV145" s="55"/>
      <c r="OBW145" s="55"/>
      <c r="OBX145" s="55"/>
      <c r="OBY145" s="55"/>
      <c r="OBZ145" s="55"/>
      <c r="OCA145" s="55"/>
      <c r="OCB145" s="55"/>
      <c r="OCC145" s="55"/>
      <c r="OCD145" s="55"/>
      <c r="OCE145" s="55"/>
      <c r="OCF145" s="55"/>
      <c r="OCG145" s="55"/>
      <c r="OCH145" s="55"/>
      <c r="OCI145" s="55"/>
      <c r="OCJ145" s="55"/>
      <c r="OCK145" s="55"/>
      <c r="OCL145" s="55"/>
      <c r="OCM145" s="55"/>
      <c r="OCN145" s="55"/>
      <c r="OCO145" s="55"/>
      <c r="OCP145" s="55"/>
      <c r="OCQ145" s="55"/>
      <c r="OCR145" s="55"/>
      <c r="OCS145" s="55"/>
      <c r="OCT145" s="55"/>
      <c r="OCU145" s="55"/>
      <c r="OCV145" s="55"/>
      <c r="OCW145" s="55"/>
      <c r="OCX145" s="55"/>
      <c r="OCY145" s="55"/>
      <c r="OCZ145" s="55"/>
      <c r="ODA145" s="55"/>
      <c r="ODB145" s="55"/>
      <c r="ODC145" s="55"/>
      <c r="ODD145" s="55"/>
      <c r="ODE145" s="55"/>
      <c r="ODF145" s="55"/>
      <c r="ODG145" s="55"/>
      <c r="ODH145" s="55"/>
      <c r="ODI145" s="55"/>
      <c r="ODJ145" s="55"/>
      <c r="ODK145" s="55"/>
      <c r="ODL145" s="55"/>
      <c r="ODM145" s="55"/>
      <c r="ODN145" s="55"/>
      <c r="ODO145" s="55"/>
      <c r="ODP145" s="55"/>
      <c r="ODQ145" s="55"/>
      <c r="ODR145" s="55"/>
      <c r="ODS145" s="55"/>
      <c r="ODT145" s="55"/>
      <c r="ODU145" s="55"/>
      <c r="ODV145" s="55"/>
      <c r="ODW145" s="55"/>
      <c r="ODX145" s="55"/>
      <c r="ODY145" s="55"/>
      <c r="ODZ145" s="55"/>
      <c r="OEA145" s="55"/>
      <c r="OEB145" s="55"/>
      <c r="OEC145" s="55"/>
      <c r="OED145" s="55"/>
      <c r="OEE145" s="55"/>
      <c r="OEF145" s="55"/>
      <c r="OEG145" s="55"/>
      <c r="OEH145" s="55"/>
      <c r="OEI145" s="55"/>
      <c r="OEJ145" s="55"/>
      <c r="OEK145" s="55"/>
      <c r="OEL145" s="55"/>
      <c r="OEM145" s="55"/>
      <c r="OEN145" s="55"/>
      <c r="OEO145" s="55"/>
      <c r="OEP145" s="55"/>
      <c r="OEQ145" s="55"/>
      <c r="OER145" s="55"/>
      <c r="OES145" s="55"/>
      <c r="OET145" s="55"/>
      <c r="OEU145" s="55"/>
      <c r="OEV145" s="55"/>
      <c r="OEW145" s="55"/>
      <c r="OEX145" s="55"/>
      <c r="OEY145" s="55"/>
      <c r="OEZ145" s="55"/>
      <c r="OFA145" s="55"/>
      <c r="OFB145" s="55"/>
      <c r="OFC145" s="55"/>
      <c r="OFD145" s="55"/>
      <c r="OFE145" s="55"/>
      <c r="OFF145" s="55"/>
      <c r="OFG145" s="55"/>
      <c r="OFH145" s="55"/>
      <c r="OFI145" s="55"/>
      <c r="OFJ145" s="55"/>
      <c r="OFK145" s="55"/>
      <c r="OFL145" s="55"/>
      <c r="OFM145" s="55"/>
      <c r="OFN145" s="55"/>
      <c r="OFO145" s="55"/>
      <c r="OFP145" s="55"/>
      <c r="OFQ145" s="55"/>
      <c r="OFR145" s="55"/>
      <c r="OFS145" s="55"/>
      <c r="OFT145" s="55"/>
      <c r="OFU145" s="55"/>
      <c r="OFV145" s="55"/>
      <c r="OFW145" s="55"/>
      <c r="OFX145" s="55"/>
      <c r="OFY145" s="55"/>
      <c r="OFZ145" s="55"/>
      <c r="OGA145" s="55"/>
      <c r="OGB145" s="55"/>
      <c r="OGC145" s="55"/>
      <c r="OGD145" s="55"/>
      <c r="OGE145" s="55"/>
      <c r="OGF145" s="55"/>
      <c r="OGG145" s="55"/>
      <c r="OGH145" s="55"/>
      <c r="OGI145" s="55"/>
      <c r="OGJ145" s="55"/>
      <c r="OGK145" s="55"/>
      <c r="OGL145" s="55"/>
      <c r="OGM145" s="55"/>
      <c r="OGN145" s="55"/>
      <c r="OGO145" s="55"/>
      <c r="OGP145" s="55"/>
      <c r="OGQ145" s="55"/>
      <c r="OGR145" s="55"/>
      <c r="OGS145" s="55"/>
      <c r="OGT145" s="55"/>
      <c r="OGU145" s="55"/>
      <c r="OGV145" s="55"/>
      <c r="OGW145" s="55"/>
      <c r="OGX145" s="55"/>
      <c r="OGY145" s="55"/>
      <c r="OGZ145" s="55"/>
      <c r="OHA145" s="55"/>
      <c r="OHB145" s="55"/>
      <c r="OHC145" s="55"/>
      <c r="OHD145" s="55"/>
      <c r="OHE145" s="55"/>
      <c r="OHF145" s="55"/>
      <c r="OHG145" s="55"/>
      <c r="OHH145" s="55"/>
      <c r="OHI145" s="55"/>
      <c r="OHJ145" s="55"/>
      <c r="OHK145" s="55"/>
      <c r="OHL145" s="55"/>
      <c r="OHM145" s="55"/>
      <c r="OHN145" s="55"/>
      <c r="OHO145" s="55"/>
      <c r="OHP145" s="55"/>
      <c r="OHQ145" s="55"/>
      <c r="OHR145" s="55"/>
      <c r="OHS145" s="55"/>
      <c r="OHT145" s="55"/>
      <c r="OHU145" s="55"/>
      <c r="OHV145" s="55"/>
      <c r="OHW145" s="55"/>
      <c r="OHX145" s="55"/>
      <c r="OHY145" s="55"/>
      <c r="OHZ145" s="55"/>
      <c r="OIA145" s="55"/>
      <c r="OIB145" s="55"/>
      <c r="OIC145" s="55"/>
      <c r="OID145" s="55"/>
      <c r="OIE145" s="55"/>
      <c r="OIF145" s="55"/>
      <c r="OIG145" s="55"/>
      <c r="OIH145" s="55"/>
      <c r="OII145" s="55"/>
      <c r="OIJ145" s="55"/>
      <c r="OIK145" s="55"/>
      <c r="OIL145" s="55"/>
      <c r="OIM145" s="55"/>
      <c r="OIN145" s="55"/>
      <c r="OIO145" s="55"/>
      <c r="OIP145" s="55"/>
      <c r="OIQ145" s="55"/>
      <c r="OIR145" s="55"/>
      <c r="OIS145" s="55"/>
      <c r="OIT145" s="55"/>
      <c r="OIU145" s="55"/>
      <c r="OIV145" s="55"/>
      <c r="OIW145" s="55"/>
      <c r="OIX145" s="55"/>
      <c r="OIY145" s="55"/>
      <c r="OIZ145" s="55"/>
      <c r="OJA145" s="55"/>
      <c r="OJB145" s="55"/>
      <c r="OJC145" s="55"/>
      <c r="OJD145" s="55"/>
      <c r="OJE145" s="55"/>
      <c r="OJF145" s="55"/>
      <c r="OJG145" s="55"/>
      <c r="OJH145" s="55"/>
      <c r="OJI145" s="55"/>
      <c r="OJJ145" s="55"/>
      <c r="OJK145" s="55"/>
      <c r="OJL145" s="55"/>
      <c r="OJM145" s="55"/>
      <c r="OJN145" s="55"/>
      <c r="OJO145" s="55"/>
      <c r="OJP145" s="55"/>
      <c r="OJQ145" s="55"/>
      <c r="OJR145" s="55"/>
      <c r="OJS145" s="55"/>
      <c r="OJT145" s="55"/>
      <c r="OJU145" s="55"/>
      <c r="OJV145" s="55"/>
      <c r="OJW145" s="55"/>
      <c r="OJX145" s="55"/>
      <c r="OJY145" s="55"/>
      <c r="OJZ145" s="55"/>
      <c r="OKA145" s="55"/>
      <c r="OKB145" s="55"/>
      <c r="OKC145" s="55"/>
      <c r="OKD145" s="55"/>
      <c r="OKE145" s="55"/>
      <c r="OKF145" s="55"/>
      <c r="OKG145" s="55"/>
      <c r="OKH145" s="55"/>
      <c r="OKI145" s="55"/>
      <c r="OKJ145" s="55"/>
      <c r="OKK145" s="55"/>
      <c r="OKL145" s="55"/>
      <c r="OKM145" s="55"/>
      <c r="OKN145" s="55"/>
      <c r="OKO145" s="55"/>
      <c r="OKP145" s="55"/>
      <c r="OKQ145" s="55"/>
      <c r="OKR145" s="55"/>
      <c r="OKS145" s="55"/>
      <c r="OKT145" s="55"/>
      <c r="OKU145" s="55"/>
      <c r="OKV145" s="55"/>
      <c r="OKW145" s="55"/>
      <c r="OKX145" s="55"/>
      <c r="OKY145" s="55"/>
      <c r="OKZ145" s="55"/>
      <c r="OLA145" s="55"/>
      <c r="OLB145" s="55"/>
      <c r="OLC145" s="55"/>
      <c r="OLD145" s="55"/>
      <c r="OLE145" s="55"/>
      <c r="OLF145" s="55"/>
      <c r="OLG145" s="55"/>
      <c r="OLH145" s="55"/>
      <c r="OLI145" s="55"/>
      <c r="OLJ145" s="55"/>
      <c r="OLK145" s="55"/>
      <c r="OLL145" s="55"/>
      <c r="OLM145" s="55"/>
      <c r="OLN145" s="55"/>
      <c r="OLO145" s="55"/>
      <c r="OLP145" s="55"/>
      <c r="OLQ145" s="55"/>
      <c r="OLR145" s="55"/>
      <c r="OLS145" s="55"/>
      <c r="OLT145" s="55"/>
      <c r="OLU145" s="55"/>
      <c r="OLV145" s="55"/>
      <c r="OLW145" s="55"/>
      <c r="OLX145" s="55"/>
      <c r="OLY145" s="55"/>
      <c r="OLZ145" s="55"/>
      <c r="OMA145" s="55"/>
      <c r="OMB145" s="55"/>
      <c r="OMC145" s="55"/>
      <c r="OMD145" s="55"/>
      <c r="OME145" s="55"/>
      <c r="OMF145" s="55"/>
      <c r="OMG145" s="55"/>
      <c r="OMH145" s="55"/>
      <c r="OMI145" s="55"/>
      <c r="OMJ145" s="55"/>
      <c r="OMK145" s="55"/>
      <c r="OML145" s="55"/>
      <c r="OMM145" s="55"/>
      <c r="OMN145" s="55"/>
      <c r="OMO145" s="55"/>
      <c r="OMP145" s="55"/>
      <c r="OMQ145" s="55"/>
      <c r="OMR145" s="55"/>
      <c r="OMS145" s="55"/>
      <c r="OMT145" s="55"/>
      <c r="OMU145" s="55"/>
      <c r="OMV145" s="55"/>
      <c r="OMW145" s="55"/>
      <c r="OMX145" s="55"/>
      <c r="OMY145" s="55"/>
      <c r="OMZ145" s="55"/>
      <c r="ONA145" s="55"/>
      <c r="ONB145" s="55"/>
      <c r="ONC145" s="55"/>
      <c r="OND145" s="55"/>
      <c r="ONE145" s="55"/>
      <c r="ONF145" s="55"/>
      <c r="ONG145" s="55"/>
      <c r="ONH145" s="55"/>
      <c r="ONI145" s="55"/>
      <c r="ONJ145" s="55"/>
      <c r="ONK145" s="55"/>
      <c r="ONL145" s="55"/>
      <c r="ONM145" s="55"/>
      <c r="ONN145" s="55"/>
      <c r="ONO145" s="55"/>
      <c r="ONP145" s="55"/>
      <c r="ONQ145" s="55"/>
      <c r="ONR145" s="55"/>
      <c r="ONS145" s="55"/>
      <c r="ONT145" s="55"/>
      <c r="ONU145" s="55"/>
      <c r="ONV145" s="55"/>
      <c r="ONW145" s="55"/>
      <c r="ONX145" s="55"/>
      <c r="ONY145" s="55"/>
      <c r="ONZ145" s="55"/>
      <c r="OOA145" s="55"/>
      <c r="OOB145" s="55"/>
      <c r="OOC145" s="55"/>
      <c r="OOD145" s="55"/>
      <c r="OOE145" s="55"/>
      <c r="OOF145" s="55"/>
      <c r="OOG145" s="55"/>
      <c r="OOH145" s="55"/>
      <c r="OOI145" s="55"/>
      <c r="OOJ145" s="55"/>
      <c r="OOK145" s="55"/>
      <c r="OOL145" s="55"/>
      <c r="OOM145" s="55"/>
      <c r="OON145" s="55"/>
      <c r="OOO145" s="55"/>
      <c r="OOP145" s="55"/>
      <c r="OOQ145" s="55"/>
      <c r="OOR145" s="55"/>
      <c r="OOS145" s="55"/>
      <c r="OOT145" s="55"/>
      <c r="OOU145" s="55"/>
      <c r="OOV145" s="55"/>
      <c r="OOW145" s="55"/>
      <c r="OOX145" s="55"/>
      <c r="OOY145" s="55"/>
      <c r="OOZ145" s="55"/>
      <c r="OPA145" s="55"/>
      <c r="OPB145" s="55"/>
      <c r="OPC145" s="55"/>
      <c r="OPD145" s="55"/>
      <c r="OPE145" s="55"/>
      <c r="OPF145" s="55"/>
      <c r="OPG145" s="55"/>
      <c r="OPH145" s="55"/>
      <c r="OPI145" s="55"/>
      <c r="OPJ145" s="55"/>
      <c r="OPK145" s="55"/>
      <c r="OPL145" s="55"/>
      <c r="OPM145" s="55"/>
      <c r="OPN145" s="55"/>
      <c r="OPO145" s="55"/>
      <c r="OPP145" s="55"/>
      <c r="OPQ145" s="55"/>
      <c r="OPR145" s="55"/>
      <c r="OPS145" s="55"/>
      <c r="OPT145" s="55"/>
      <c r="OPU145" s="55"/>
      <c r="OPV145" s="55"/>
      <c r="OPW145" s="55"/>
      <c r="OPX145" s="55"/>
      <c r="OPY145" s="55"/>
      <c r="OPZ145" s="55"/>
      <c r="OQA145" s="55"/>
      <c r="OQB145" s="55"/>
      <c r="OQC145" s="55"/>
      <c r="OQD145" s="55"/>
      <c r="OQE145" s="55"/>
      <c r="OQF145" s="55"/>
      <c r="OQG145" s="55"/>
      <c r="OQH145" s="55"/>
      <c r="OQI145" s="55"/>
      <c r="OQJ145" s="55"/>
      <c r="OQK145" s="55"/>
      <c r="OQL145" s="55"/>
      <c r="OQM145" s="55"/>
      <c r="OQN145" s="55"/>
      <c r="OQO145" s="55"/>
      <c r="OQP145" s="55"/>
      <c r="OQQ145" s="55"/>
      <c r="OQR145" s="55"/>
      <c r="OQS145" s="55"/>
      <c r="OQT145" s="55"/>
      <c r="OQU145" s="55"/>
      <c r="OQV145" s="55"/>
      <c r="OQW145" s="55"/>
      <c r="OQX145" s="55"/>
      <c r="OQY145" s="55"/>
      <c r="OQZ145" s="55"/>
      <c r="ORA145" s="55"/>
      <c r="ORB145" s="55"/>
      <c r="ORC145" s="55"/>
      <c r="ORD145" s="55"/>
      <c r="ORE145" s="55"/>
      <c r="ORF145" s="55"/>
      <c r="ORG145" s="55"/>
      <c r="ORH145" s="55"/>
      <c r="ORI145" s="55"/>
      <c r="ORJ145" s="55"/>
      <c r="ORK145" s="55"/>
      <c r="ORL145" s="55"/>
      <c r="ORM145" s="55"/>
      <c r="ORN145" s="55"/>
      <c r="ORO145" s="55"/>
      <c r="ORP145" s="55"/>
      <c r="ORQ145" s="55"/>
      <c r="ORR145" s="55"/>
      <c r="ORS145" s="55"/>
      <c r="ORT145" s="55"/>
      <c r="ORU145" s="55"/>
      <c r="ORV145" s="55"/>
      <c r="ORW145" s="55"/>
      <c r="ORX145" s="55"/>
      <c r="ORY145" s="55"/>
      <c r="ORZ145" s="55"/>
      <c r="OSA145" s="55"/>
      <c r="OSB145" s="55"/>
      <c r="OSC145" s="55"/>
      <c r="OSD145" s="55"/>
      <c r="OSE145" s="55"/>
      <c r="OSF145" s="55"/>
      <c r="OSG145" s="55"/>
      <c r="OSH145" s="55"/>
      <c r="OSI145" s="55"/>
      <c r="OSJ145" s="55"/>
      <c r="OSK145" s="55"/>
      <c r="OSL145" s="55"/>
      <c r="OSM145" s="55"/>
      <c r="OSN145" s="55"/>
      <c r="OSO145" s="55"/>
      <c r="OSP145" s="55"/>
      <c r="OSQ145" s="55"/>
      <c r="OSR145" s="55"/>
      <c r="OSS145" s="55"/>
      <c r="OST145" s="55"/>
      <c r="OSU145" s="55"/>
      <c r="OSV145" s="55"/>
      <c r="OSW145" s="55"/>
      <c r="OSX145" s="55"/>
      <c r="OSY145" s="55"/>
      <c r="OSZ145" s="55"/>
      <c r="OTA145" s="55"/>
      <c r="OTB145" s="55"/>
      <c r="OTC145" s="55"/>
      <c r="OTD145" s="55"/>
      <c r="OTE145" s="55"/>
      <c r="OTF145" s="55"/>
      <c r="OTG145" s="55"/>
      <c r="OTH145" s="55"/>
      <c r="OTI145" s="55"/>
      <c r="OTJ145" s="55"/>
      <c r="OTK145" s="55"/>
      <c r="OTL145" s="55"/>
      <c r="OTM145" s="55"/>
      <c r="OTN145" s="55"/>
      <c r="OTO145" s="55"/>
      <c r="OTP145" s="55"/>
      <c r="OTQ145" s="55"/>
      <c r="OTR145" s="55"/>
      <c r="OTS145" s="55"/>
      <c r="OTT145" s="55"/>
      <c r="OTU145" s="55"/>
      <c r="OTV145" s="55"/>
      <c r="OTW145" s="55"/>
      <c r="OTX145" s="55"/>
      <c r="OTY145" s="55"/>
      <c r="OTZ145" s="55"/>
      <c r="OUA145" s="55"/>
      <c r="OUB145" s="55"/>
      <c r="OUC145" s="55"/>
      <c r="OUD145" s="55"/>
      <c r="OUE145" s="55"/>
      <c r="OUF145" s="55"/>
      <c r="OUG145" s="55"/>
      <c r="OUH145" s="55"/>
      <c r="OUI145" s="55"/>
      <c r="OUJ145" s="55"/>
      <c r="OUK145" s="55"/>
      <c r="OUL145" s="55"/>
      <c r="OUM145" s="55"/>
      <c r="OUN145" s="55"/>
      <c r="OUO145" s="55"/>
      <c r="OUP145" s="55"/>
      <c r="OUQ145" s="55"/>
      <c r="OUR145" s="55"/>
      <c r="OUS145" s="55"/>
      <c r="OUT145" s="55"/>
      <c r="OUU145" s="55"/>
      <c r="OUV145" s="55"/>
      <c r="OUW145" s="55"/>
      <c r="OUX145" s="55"/>
      <c r="OUY145" s="55"/>
      <c r="OUZ145" s="55"/>
      <c r="OVA145" s="55"/>
      <c r="OVB145" s="55"/>
      <c r="OVC145" s="55"/>
      <c r="OVD145" s="55"/>
      <c r="OVE145" s="55"/>
      <c r="OVF145" s="55"/>
      <c r="OVG145" s="55"/>
      <c r="OVH145" s="55"/>
      <c r="OVI145" s="55"/>
      <c r="OVJ145" s="55"/>
      <c r="OVK145" s="55"/>
      <c r="OVL145" s="55"/>
      <c r="OVM145" s="55"/>
      <c r="OVN145" s="55"/>
      <c r="OVO145" s="55"/>
      <c r="OVP145" s="55"/>
      <c r="OVQ145" s="55"/>
      <c r="OVR145" s="55"/>
      <c r="OVS145" s="55"/>
      <c r="OVT145" s="55"/>
      <c r="OVU145" s="55"/>
      <c r="OVV145" s="55"/>
      <c r="OVW145" s="55"/>
      <c r="OVX145" s="55"/>
      <c r="OVY145" s="55"/>
      <c r="OVZ145" s="55"/>
      <c r="OWA145" s="55"/>
      <c r="OWB145" s="55"/>
      <c r="OWC145" s="55"/>
      <c r="OWD145" s="55"/>
      <c r="OWE145" s="55"/>
      <c r="OWF145" s="55"/>
      <c r="OWG145" s="55"/>
      <c r="OWH145" s="55"/>
      <c r="OWI145" s="55"/>
      <c r="OWJ145" s="55"/>
      <c r="OWK145" s="55"/>
      <c r="OWL145" s="55"/>
      <c r="OWM145" s="55"/>
      <c r="OWN145" s="55"/>
      <c r="OWO145" s="55"/>
      <c r="OWP145" s="55"/>
      <c r="OWQ145" s="55"/>
      <c r="OWR145" s="55"/>
      <c r="OWS145" s="55"/>
      <c r="OWT145" s="55"/>
      <c r="OWU145" s="55"/>
      <c r="OWV145" s="55"/>
      <c r="OWW145" s="55"/>
      <c r="OWX145" s="55"/>
      <c r="OWY145" s="55"/>
      <c r="OWZ145" s="55"/>
      <c r="OXA145" s="55"/>
      <c r="OXB145" s="55"/>
      <c r="OXC145" s="55"/>
      <c r="OXD145" s="55"/>
      <c r="OXE145" s="55"/>
      <c r="OXF145" s="55"/>
      <c r="OXG145" s="55"/>
      <c r="OXH145" s="55"/>
      <c r="OXI145" s="55"/>
      <c r="OXJ145" s="55"/>
      <c r="OXK145" s="55"/>
      <c r="OXL145" s="55"/>
      <c r="OXM145" s="55"/>
      <c r="OXN145" s="55"/>
      <c r="OXO145" s="55"/>
      <c r="OXP145" s="55"/>
      <c r="OXQ145" s="55"/>
      <c r="OXR145" s="55"/>
      <c r="OXS145" s="55"/>
      <c r="OXT145" s="55"/>
      <c r="OXU145" s="55"/>
      <c r="OXV145" s="55"/>
      <c r="OXW145" s="55"/>
      <c r="OXX145" s="55"/>
      <c r="OXY145" s="55"/>
      <c r="OXZ145" s="55"/>
      <c r="OYA145" s="55"/>
      <c r="OYB145" s="55"/>
      <c r="OYC145" s="55"/>
      <c r="OYD145" s="55"/>
      <c r="OYE145" s="55"/>
      <c r="OYF145" s="55"/>
      <c r="OYG145" s="55"/>
      <c r="OYH145" s="55"/>
      <c r="OYI145" s="55"/>
      <c r="OYJ145" s="55"/>
      <c r="OYK145" s="55"/>
      <c r="OYL145" s="55"/>
      <c r="OYM145" s="55"/>
      <c r="OYN145" s="55"/>
      <c r="OYO145" s="55"/>
      <c r="OYP145" s="55"/>
      <c r="OYQ145" s="55"/>
      <c r="OYR145" s="55"/>
      <c r="OYS145" s="55"/>
      <c r="OYT145" s="55"/>
      <c r="OYU145" s="55"/>
      <c r="OYV145" s="55"/>
      <c r="OYW145" s="55"/>
      <c r="OYX145" s="55"/>
      <c r="OYY145" s="55"/>
      <c r="OYZ145" s="55"/>
      <c r="OZA145" s="55"/>
      <c r="OZB145" s="55"/>
      <c r="OZC145" s="55"/>
      <c r="OZD145" s="55"/>
      <c r="OZE145" s="55"/>
      <c r="OZF145" s="55"/>
      <c r="OZG145" s="55"/>
      <c r="OZH145" s="55"/>
      <c r="OZI145" s="55"/>
      <c r="OZJ145" s="55"/>
      <c r="OZK145" s="55"/>
      <c r="OZL145" s="55"/>
      <c r="OZM145" s="55"/>
      <c r="OZN145" s="55"/>
      <c r="OZO145" s="55"/>
      <c r="OZP145" s="55"/>
      <c r="OZQ145" s="55"/>
      <c r="OZR145" s="55"/>
      <c r="OZS145" s="55"/>
      <c r="OZT145" s="55"/>
      <c r="OZU145" s="55"/>
      <c r="OZV145" s="55"/>
      <c r="OZW145" s="55"/>
      <c r="OZX145" s="55"/>
      <c r="OZY145" s="55"/>
      <c r="OZZ145" s="55"/>
      <c r="PAA145" s="55"/>
      <c r="PAB145" s="55"/>
      <c r="PAC145" s="55"/>
      <c r="PAD145" s="55"/>
      <c r="PAE145" s="55"/>
      <c r="PAF145" s="55"/>
      <c r="PAG145" s="55"/>
      <c r="PAH145" s="55"/>
      <c r="PAI145" s="55"/>
      <c r="PAJ145" s="55"/>
      <c r="PAK145" s="55"/>
      <c r="PAL145" s="55"/>
      <c r="PAM145" s="55"/>
      <c r="PAN145" s="55"/>
      <c r="PAO145" s="55"/>
      <c r="PAP145" s="55"/>
      <c r="PAQ145" s="55"/>
      <c r="PAR145" s="55"/>
      <c r="PAS145" s="55"/>
      <c r="PAT145" s="55"/>
      <c r="PAU145" s="55"/>
      <c r="PAV145" s="55"/>
      <c r="PAW145" s="55"/>
      <c r="PAX145" s="55"/>
      <c r="PAY145" s="55"/>
      <c r="PAZ145" s="55"/>
      <c r="PBA145" s="55"/>
      <c r="PBB145" s="55"/>
      <c r="PBC145" s="55"/>
      <c r="PBD145" s="55"/>
      <c r="PBE145" s="55"/>
      <c r="PBF145" s="55"/>
      <c r="PBG145" s="55"/>
      <c r="PBH145" s="55"/>
      <c r="PBI145" s="55"/>
      <c r="PBJ145" s="55"/>
      <c r="PBK145" s="55"/>
      <c r="PBL145" s="55"/>
      <c r="PBM145" s="55"/>
      <c r="PBN145" s="55"/>
      <c r="PBO145" s="55"/>
      <c r="PBP145" s="55"/>
      <c r="PBQ145" s="55"/>
      <c r="PBR145" s="55"/>
      <c r="PBS145" s="55"/>
      <c r="PBT145" s="55"/>
      <c r="PBU145" s="55"/>
      <c r="PBV145" s="55"/>
      <c r="PBW145" s="55"/>
      <c r="PBX145" s="55"/>
      <c r="PBY145" s="55"/>
      <c r="PBZ145" s="55"/>
      <c r="PCA145" s="55"/>
      <c r="PCB145" s="55"/>
      <c r="PCC145" s="55"/>
      <c r="PCD145" s="55"/>
      <c r="PCE145" s="55"/>
      <c r="PCF145" s="55"/>
      <c r="PCG145" s="55"/>
      <c r="PCH145" s="55"/>
      <c r="PCI145" s="55"/>
      <c r="PCJ145" s="55"/>
      <c r="PCK145" s="55"/>
      <c r="PCL145" s="55"/>
      <c r="PCM145" s="55"/>
      <c r="PCN145" s="55"/>
      <c r="PCO145" s="55"/>
      <c r="PCP145" s="55"/>
      <c r="PCQ145" s="55"/>
      <c r="PCR145" s="55"/>
      <c r="PCS145" s="55"/>
      <c r="PCT145" s="55"/>
      <c r="PCU145" s="55"/>
      <c r="PCV145" s="55"/>
      <c r="PCW145" s="55"/>
      <c r="PCX145" s="55"/>
      <c r="PCY145" s="55"/>
      <c r="PCZ145" s="55"/>
      <c r="PDA145" s="55"/>
      <c r="PDB145" s="55"/>
      <c r="PDC145" s="55"/>
      <c r="PDD145" s="55"/>
      <c r="PDE145" s="55"/>
      <c r="PDF145" s="55"/>
      <c r="PDG145" s="55"/>
      <c r="PDH145" s="55"/>
      <c r="PDI145" s="55"/>
      <c r="PDJ145" s="55"/>
      <c r="PDK145" s="55"/>
      <c r="PDL145" s="55"/>
      <c r="PDM145" s="55"/>
      <c r="PDN145" s="55"/>
      <c r="PDO145" s="55"/>
      <c r="PDP145" s="55"/>
      <c r="PDQ145" s="55"/>
      <c r="PDR145" s="55"/>
      <c r="PDS145" s="55"/>
      <c r="PDT145" s="55"/>
      <c r="PDU145" s="55"/>
      <c r="PDV145" s="55"/>
      <c r="PDW145" s="55"/>
      <c r="PDX145" s="55"/>
      <c r="PDY145" s="55"/>
      <c r="PDZ145" s="55"/>
      <c r="PEA145" s="55"/>
      <c r="PEB145" s="55"/>
      <c r="PEC145" s="55"/>
      <c r="PED145" s="55"/>
      <c r="PEE145" s="55"/>
      <c r="PEF145" s="55"/>
      <c r="PEG145" s="55"/>
      <c r="PEH145" s="55"/>
      <c r="PEI145" s="55"/>
      <c r="PEJ145" s="55"/>
      <c r="PEK145" s="55"/>
      <c r="PEL145" s="55"/>
      <c r="PEM145" s="55"/>
      <c r="PEN145" s="55"/>
      <c r="PEO145" s="55"/>
      <c r="PEP145" s="55"/>
      <c r="PEQ145" s="55"/>
      <c r="PER145" s="55"/>
      <c r="PES145" s="55"/>
      <c r="PET145" s="55"/>
      <c r="PEU145" s="55"/>
      <c r="PEV145" s="55"/>
      <c r="PEW145" s="55"/>
      <c r="PEX145" s="55"/>
      <c r="PEY145" s="55"/>
      <c r="PEZ145" s="55"/>
      <c r="PFA145" s="55"/>
      <c r="PFB145" s="55"/>
      <c r="PFC145" s="55"/>
      <c r="PFD145" s="55"/>
      <c r="PFE145" s="55"/>
      <c r="PFF145" s="55"/>
      <c r="PFG145" s="55"/>
      <c r="PFH145" s="55"/>
      <c r="PFI145" s="55"/>
      <c r="PFJ145" s="55"/>
      <c r="PFK145" s="55"/>
      <c r="PFL145" s="55"/>
      <c r="PFM145" s="55"/>
      <c r="PFN145" s="55"/>
      <c r="PFO145" s="55"/>
      <c r="PFP145" s="55"/>
      <c r="PFQ145" s="55"/>
      <c r="PFR145" s="55"/>
      <c r="PFS145" s="55"/>
      <c r="PFT145" s="55"/>
      <c r="PFU145" s="55"/>
      <c r="PFV145" s="55"/>
      <c r="PFW145" s="55"/>
      <c r="PFX145" s="55"/>
      <c r="PFY145" s="55"/>
      <c r="PFZ145" s="55"/>
      <c r="PGA145" s="55"/>
      <c r="PGB145" s="55"/>
      <c r="PGC145" s="55"/>
      <c r="PGD145" s="55"/>
      <c r="PGE145" s="55"/>
      <c r="PGF145" s="55"/>
      <c r="PGG145" s="55"/>
      <c r="PGH145" s="55"/>
      <c r="PGI145" s="55"/>
      <c r="PGJ145" s="55"/>
      <c r="PGK145" s="55"/>
      <c r="PGL145" s="55"/>
      <c r="PGM145" s="55"/>
      <c r="PGN145" s="55"/>
      <c r="PGO145" s="55"/>
      <c r="PGP145" s="55"/>
      <c r="PGQ145" s="55"/>
      <c r="PGR145" s="55"/>
      <c r="PGS145" s="55"/>
      <c r="PGT145" s="55"/>
      <c r="PGU145" s="55"/>
      <c r="PGV145" s="55"/>
      <c r="PGW145" s="55"/>
      <c r="PGX145" s="55"/>
      <c r="PGY145" s="55"/>
      <c r="PGZ145" s="55"/>
      <c r="PHA145" s="55"/>
      <c r="PHB145" s="55"/>
      <c r="PHC145" s="55"/>
      <c r="PHD145" s="55"/>
      <c r="PHE145" s="55"/>
      <c r="PHF145" s="55"/>
      <c r="PHG145" s="55"/>
      <c r="PHH145" s="55"/>
      <c r="PHI145" s="55"/>
      <c r="PHJ145" s="55"/>
      <c r="PHK145" s="55"/>
      <c r="PHL145" s="55"/>
      <c r="PHM145" s="55"/>
      <c r="PHN145" s="55"/>
      <c r="PHO145" s="55"/>
      <c r="PHP145" s="55"/>
      <c r="PHQ145" s="55"/>
      <c r="PHR145" s="55"/>
      <c r="PHS145" s="55"/>
      <c r="PHT145" s="55"/>
      <c r="PHU145" s="55"/>
      <c r="PHV145" s="55"/>
      <c r="PHW145" s="55"/>
      <c r="PHX145" s="55"/>
      <c r="PHY145" s="55"/>
      <c r="PHZ145" s="55"/>
      <c r="PIA145" s="55"/>
      <c r="PIB145" s="55"/>
      <c r="PIC145" s="55"/>
      <c r="PID145" s="55"/>
      <c r="PIE145" s="55"/>
      <c r="PIF145" s="55"/>
      <c r="PIG145" s="55"/>
      <c r="PIH145" s="55"/>
      <c r="PII145" s="55"/>
      <c r="PIJ145" s="55"/>
      <c r="PIK145" s="55"/>
      <c r="PIL145" s="55"/>
      <c r="PIM145" s="55"/>
      <c r="PIN145" s="55"/>
      <c r="PIO145" s="55"/>
      <c r="PIP145" s="55"/>
      <c r="PIQ145" s="55"/>
      <c r="PIR145" s="55"/>
      <c r="PIS145" s="55"/>
      <c r="PIT145" s="55"/>
      <c r="PIU145" s="55"/>
      <c r="PIV145" s="55"/>
      <c r="PIW145" s="55"/>
      <c r="PIX145" s="55"/>
      <c r="PIY145" s="55"/>
      <c r="PIZ145" s="55"/>
      <c r="PJA145" s="55"/>
      <c r="PJB145" s="55"/>
      <c r="PJC145" s="55"/>
      <c r="PJD145" s="55"/>
      <c r="PJE145" s="55"/>
      <c r="PJF145" s="55"/>
      <c r="PJG145" s="55"/>
      <c r="PJH145" s="55"/>
      <c r="PJI145" s="55"/>
      <c r="PJJ145" s="55"/>
      <c r="PJK145" s="55"/>
      <c r="PJL145" s="55"/>
      <c r="PJM145" s="55"/>
      <c r="PJN145" s="55"/>
      <c r="PJO145" s="55"/>
      <c r="PJP145" s="55"/>
      <c r="PJQ145" s="55"/>
      <c r="PJR145" s="55"/>
      <c r="PJS145" s="55"/>
      <c r="PJT145" s="55"/>
      <c r="PJU145" s="55"/>
      <c r="PJV145" s="55"/>
      <c r="PJW145" s="55"/>
      <c r="PJX145" s="55"/>
      <c r="PJY145" s="55"/>
      <c r="PJZ145" s="55"/>
      <c r="PKA145" s="55"/>
      <c r="PKB145" s="55"/>
      <c r="PKC145" s="55"/>
      <c r="PKD145" s="55"/>
      <c r="PKE145" s="55"/>
      <c r="PKF145" s="55"/>
      <c r="PKG145" s="55"/>
      <c r="PKH145" s="55"/>
      <c r="PKI145" s="55"/>
      <c r="PKJ145" s="55"/>
      <c r="PKK145" s="55"/>
      <c r="PKL145" s="55"/>
      <c r="PKM145" s="55"/>
      <c r="PKN145" s="55"/>
      <c r="PKO145" s="55"/>
      <c r="PKP145" s="55"/>
      <c r="PKQ145" s="55"/>
      <c r="PKR145" s="55"/>
      <c r="PKS145" s="55"/>
      <c r="PKT145" s="55"/>
      <c r="PKU145" s="55"/>
      <c r="PKV145" s="55"/>
      <c r="PKW145" s="55"/>
      <c r="PKX145" s="55"/>
      <c r="PKY145" s="55"/>
      <c r="PKZ145" s="55"/>
      <c r="PLA145" s="55"/>
      <c r="PLB145" s="55"/>
      <c r="PLC145" s="55"/>
      <c r="PLD145" s="55"/>
      <c r="PLE145" s="55"/>
      <c r="PLF145" s="55"/>
      <c r="PLG145" s="55"/>
      <c r="PLH145" s="55"/>
      <c r="PLI145" s="55"/>
      <c r="PLJ145" s="55"/>
      <c r="PLK145" s="55"/>
      <c r="PLL145" s="55"/>
      <c r="PLM145" s="55"/>
      <c r="PLN145" s="55"/>
      <c r="PLO145" s="55"/>
      <c r="PLP145" s="55"/>
      <c r="PLQ145" s="55"/>
      <c r="PLR145" s="55"/>
      <c r="PLS145" s="55"/>
      <c r="PLT145" s="55"/>
      <c r="PLU145" s="55"/>
      <c r="PLV145" s="55"/>
      <c r="PLW145" s="55"/>
      <c r="PLX145" s="55"/>
      <c r="PLY145" s="55"/>
      <c r="PLZ145" s="55"/>
      <c r="PMA145" s="55"/>
      <c r="PMB145" s="55"/>
      <c r="PMC145" s="55"/>
      <c r="PMD145" s="55"/>
      <c r="PME145" s="55"/>
      <c r="PMF145" s="55"/>
      <c r="PMG145" s="55"/>
      <c r="PMH145" s="55"/>
      <c r="PMI145" s="55"/>
      <c r="PMJ145" s="55"/>
      <c r="PMK145" s="55"/>
      <c r="PML145" s="55"/>
      <c r="PMM145" s="55"/>
      <c r="PMN145" s="55"/>
      <c r="PMO145" s="55"/>
      <c r="PMP145" s="55"/>
      <c r="PMQ145" s="55"/>
      <c r="PMR145" s="55"/>
      <c r="PMS145" s="55"/>
      <c r="PMT145" s="55"/>
      <c r="PMU145" s="55"/>
      <c r="PMV145" s="55"/>
      <c r="PMW145" s="55"/>
      <c r="PMX145" s="55"/>
      <c r="PMY145" s="55"/>
      <c r="PMZ145" s="55"/>
      <c r="PNA145" s="55"/>
      <c r="PNB145" s="55"/>
      <c r="PNC145" s="55"/>
      <c r="PND145" s="55"/>
      <c r="PNE145" s="55"/>
      <c r="PNF145" s="55"/>
      <c r="PNG145" s="55"/>
      <c r="PNH145" s="55"/>
      <c r="PNI145" s="55"/>
      <c r="PNJ145" s="55"/>
      <c r="PNK145" s="55"/>
      <c r="PNL145" s="55"/>
      <c r="PNM145" s="55"/>
      <c r="PNN145" s="55"/>
      <c r="PNO145" s="55"/>
      <c r="PNP145" s="55"/>
      <c r="PNQ145" s="55"/>
      <c r="PNR145" s="55"/>
      <c r="PNS145" s="55"/>
      <c r="PNT145" s="55"/>
      <c r="PNU145" s="55"/>
      <c r="PNV145" s="55"/>
      <c r="PNW145" s="55"/>
      <c r="PNX145" s="55"/>
      <c r="PNY145" s="55"/>
      <c r="PNZ145" s="55"/>
      <c r="POA145" s="55"/>
      <c r="POB145" s="55"/>
      <c r="POC145" s="55"/>
      <c r="POD145" s="55"/>
      <c r="POE145" s="55"/>
      <c r="POF145" s="55"/>
      <c r="POG145" s="55"/>
      <c r="POH145" s="55"/>
      <c r="POI145" s="55"/>
      <c r="POJ145" s="55"/>
      <c r="POK145" s="55"/>
      <c r="POL145" s="55"/>
      <c r="POM145" s="55"/>
      <c r="PON145" s="55"/>
      <c r="POO145" s="55"/>
      <c r="POP145" s="55"/>
      <c r="POQ145" s="55"/>
      <c r="POR145" s="55"/>
      <c r="POS145" s="55"/>
      <c r="POT145" s="55"/>
      <c r="POU145" s="55"/>
      <c r="POV145" s="55"/>
      <c r="POW145" s="55"/>
      <c r="POX145" s="55"/>
      <c r="POY145" s="55"/>
      <c r="POZ145" s="55"/>
      <c r="PPA145" s="55"/>
      <c r="PPB145" s="55"/>
      <c r="PPC145" s="55"/>
      <c r="PPD145" s="55"/>
      <c r="PPE145" s="55"/>
      <c r="PPF145" s="55"/>
      <c r="PPG145" s="55"/>
      <c r="PPH145" s="55"/>
      <c r="PPI145" s="55"/>
      <c r="PPJ145" s="55"/>
      <c r="PPK145" s="55"/>
      <c r="PPL145" s="55"/>
      <c r="PPM145" s="55"/>
      <c r="PPN145" s="55"/>
      <c r="PPO145" s="55"/>
      <c r="PPP145" s="55"/>
      <c r="PPQ145" s="55"/>
      <c r="PPR145" s="55"/>
      <c r="PPS145" s="55"/>
      <c r="PPT145" s="55"/>
      <c r="PPU145" s="55"/>
      <c r="PPV145" s="55"/>
      <c r="PPW145" s="55"/>
      <c r="PPX145" s="55"/>
      <c r="PPY145" s="55"/>
      <c r="PPZ145" s="55"/>
      <c r="PQA145" s="55"/>
      <c r="PQB145" s="55"/>
      <c r="PQC145" s="55"/>
      <c r="PQD145" s="55"/>
      <c r="PQE145" s="55"/>
      <c r="PQF145" s="55"/>
      <c r="PQG145" s="55"/>
      <c r="PQH145" s="55"/>
      <c r="PQI145" s="55"/>
      <c r="PQJ145" s="55"/>
      <c r="PQK145" s="55"/>
      <c r="PQL145" s="55"/>
      <c r="PQM145" s="55"/>
      <c r="PQN145" s="55"/>
      <c r="PQO145" s="55"/>
      <c r="PQP145" s="55"/>
      <c r="PQQ145" s="55"/>
      <c r="PQR145" s="55"/>
      <c r="PQS145" s="55"/>
      <c r="PQT145" s="55"/>
      <c r="PQU145" s="55"/>
      <c r="PQV145" s="55"/>
      <c r="PQW145" s="55"/>
      <c r="PQX145" s="55"/>
      <c r="PQY145" s="55"/>
      <c r="PQZ145" s="55"/>
      <c r="PRA145" s="55"/>
      <c r="PRB145" s="55"/>
      <c r="PRC145" s="55"/>
      <c r="PRD145" s="55"/>
      <c r="PRE145" s="55"/>
      <c r="PRF145" s="55"/>
      <c r="PRG145" s="55"/>
      <c r="PRH145" s="55"/>
      <c r="PRI145" s="55"/>
      <c r="PRJ145" s="55"/>
      <c r="PRK145" s="55"/>
      <c r="PRL145" s="55"/>
      <c r="PRM145" s="55"/>
      <c r="PRN145" s="55"/>
      <c r="PRO145" s="55"/>
      <c r="PRP145" s="55"/>
      <c r="PRQ145" s="55"/>
      <c r="PRR145" s="55"/>
      <c r="PRS145" s="55"/>
      <c r="PRT145" s="55"/>
      <c r="PRU145" s="55"/>
      <c r="PRV145" s="55"/>
      <c r="PRW145" s="55"/>
      <c r="PRX145" s="55"/>
      <c r="PRY145" s="55"/>
      <c r="PRZ145" s="55"/>
      <c r="PSA145" s="55"/>
      <c r="PSB145" s="55"/>
      <c r="PSC145" s="55"/>
      <c r="PSD145" s="55"/>
      <c r="PSE145" s="55"/>
      <c r="PSF145" s="55"/>
      <c r="PSG145" s="55"/>
      <c r="PSH145" s="55"/>
      <c r="PSI145" s="55"/>
      <c r="PSJ145" s="55"/>
      <c r="PSK145" s="55"/>
      <c r="PSL145" s="55"/>
      <c r="PSM145" s="55"/>
      <c r="PSN145" s="55"/>
      <c r="PSO145" s="55"/>
      <c r="PSP145" s="55"/>
      <c r="PSQ145" s="55"/>
      <c r="PSR145" s="55"/>
      <c r="PSS145" s="55"/>
      <c r="PST145" s="55"/>
      <c r="PSU145" s="55"/>
      <c r="PSV145" s="55"/>
      <c r="PSW145" s="55"/>
      <c r="PSX145" s="55"/>
      <c r="PSY145" s="55"/>
      <c r="PSZ145" s="55"/>
      <c r="PTA145" s="55"/>
      <c r="PTB145" s="55"/>
      <c r="PTC145" s="55"/>
      <c r="PTD145" s="55"/>
      <c r="PTE145" s="55"/>
      <c r="PTF145" s="55"/>
      <c r="PTG145" s="55"/>
      <c r="PTH145" s="55"/>
      <c r="PTI145" s="55"/>
      <c r="PTJ145" s="55"/>
      <c r="PTK145" s="55"/>
      <c r="PTL145" s="55"/>
      <c r="PTM145" s="55"/>
      <c r="PTN145" s="55"/>
      <c r="PTO145" s="55"/>
      <c r="PTP145" s="55"/>
      <c r="PTQ145" s="55"/>
      <c r="PTR145" s="55"/>
      <c r="PTS145" s="55"/>
      <c r="PTT145" s="55"/>
      <c r="PTU145" s="55"/>
      <c r="PTV145" s="55"/>
      <c r="PTW145" s="55"/>
      <c r="PTX145" s="55"/>
      <c r="PTY145" s="55"/>
      <c r="PTZ145" s="55"/>
      <c r="PUA145" s="55"/>
      <c r="PUB145" s="55"/>
      <c r="PUC145" s="55"/>
      <c r="PUD145" s="55"/>
      <c r="PUE145" s="55"/>
      <c r="PUF145" s="55"/>
      <c r="PUG145" s="55"/>
      <c r="PUH145" s="55"/>
      <c r="PUI145" s="55"/>
      <c r="PUJ145" s="55"/>
      <c r="PUK145" s="55"/>
      <c r="PUL145" s="55"/>
      <c r="PUM145" s="55"/>
      <c r="PUN145" s="55"/>
      <c r="PUO145" s="55"/>
      <c r="PUP145" s="55"/>
      <c r="PUQ145" s="55"/>
      <c r="PUR145" s="55"/>
      <c r="PUS145" s="55"/>
      <c r="PUT145" s="55"/>
      <c r="PUU145" s="55"/>
      <c r="PUV145" s="55"/>
      <c r="PUW145" s="55"/>
      <c r="PUX145" s="55"/>
      <c r="PUY145" s="55"/>
      <c r="PUZ145" s="55"/>
      <c r="PVA145" s="55"/>
      <c r="PVB145" s="55"/>
      <c r="PVC145" s="55"/>
      <c r="PVD145" s="55"/>
      <c r="PVE145" s="55"/>
      <c r="PVF145" s="55"/>
      <c r="PVG145" s="55"/>
      <c r="PVH145" s="55"/>
      <c r="PVI145" s="55"/>
      <c r="PVJ145" s="55"/>
      <c r="PVK145" s="55"/>
      <c r="PVL145" s="55"/>
      <c r="PVM145" s="55"/>
      <c r="PVN145" s="55"/>
      <c r="PVO145" s="55"/>
      <c r="PVP145" s="55"/>
      <c r="PVQ145" s="55"/>
      <c r="PVR145" s="55"/>
      <c r="PVS145" s="55"/>
      <c r="PVT145" s="55"/>
      <c r="PVU145" s="55"/>
      <c r="PVV145" s="55"/>
      <c r="PVW145" s="55"/>
      <c r="PVX145" s="55"/>
      <c r="PVY145" s="55"/>
      <c r="PVZ145" s="55"/>
      <c r="PWA145" s="55"/>
      <c r="PWB145" s="55"/>
      <c r="PWC145" s="55"/>
      <c r="PWD145" s="55"/>
      <c r="PWE145" s="55"/>
      <c r="PWF145" s="55"/>
      <c r="PWG145" s="55"/>
      <c r="PWH145" s="55"/>
      <c r="PWI145" s="55"/>
      <c r="PWJ145" s="55"/>
      <c r="PWK145" s="55"/>
      <c r="PWL145" s="55"/>
      <c r="PWM145" s="55"/>
      <c r="PWN145" s="55"/>
      <c r="PWO145" s="55"/>
      <c r="PWP145" s="55"/>
      <c r="PWQ145" s="55"/>
      <c r="PWR145" s="55"/>
      <c r="PWS145" s="55"/>
      <c r="PWT145" s="55"/>
      <c r="PWU145" s="55"/>
      <c r="PWV145" s="55"/>
      <c r="PWW145" s="55"/>
      <c r="PWX145" s="55"/>
      <c r="PWY145" s="55"/>
      <c r="PWZ145" s="55"/>
      <c r="PXA145" s="55"/>
      <c r="PXB145" s="55"/>
      <c r="PXC145" s="55"/>
      <c r="PXD145" s="55"/>
      <c r="PXE145" s="55"/>
      <c r="PXF145" s="55"/>
      <c r="PXG145" s="55"/>
      <c r="PXH145" s="55"/>
      <c r="PXI145" s="55"/>
      <c r="PXJ145" s="55"/>
      <c r="PXK145" s="55"/>
      <c r="PXL145" s="55"/>
      <c r="PXM145" s="55"/>
      <c r="PXN145" s="55"/>
      <c r="PXO145" s="55"/>
      <c r="PXP145" s="55"/>
      <c r="PXQ145" s="55"/>
      <c r="PXR145" s="55"/>
      <c r="PXS145" s="55"/>
      <c r="PXT145" s="55"/>
      <c r="PXU145" s="55"/>
      <c r="PXV145" s="55"/>
      <c r="PXW145" s="55"/>
      <c r="PXX145" s="55"/>
      <c r="PXY145" s="55"/>
      <c r="PXZ145" s="55"/>
      <c r="PYA145" s="55"/>
      <c r="PYB145" s="55"/>
      <c r="PYC145" s="55"/>
      <c r="PYD145" s="55"/>
      <c r="PYE145" s="55"/>
      <c r="PYF145" s="55"/>
      <c r="PYG145" s="55"/>
      <c r="PYH145" s="55"/>
      <c r="PYI145" s="55"/>
      <c r="PYJ145" s="55"/>
      <c r="PYK145" s="55"/>
      <c r="PYL145" s="55"/>
      <c r="PYM145" s="55"/>
      <c r="PYN145" s="55"/>
      <c r="PYO145" s="55"/>
      <c r="PYP145" s="55"/>
      <c r="PYQ145" s="55"/>
      <c r="PYR145" s="55"/>
      <c r="PYS145" s="55"/>
      <c r="PYT145" s="55"/>
      <c r="PYU145" s="55"/>
      <c r="PYV145" s="55"/>
      <c r="PYW145" s="55"/>
      <c r="PYX145" s="55"/>
      <c r="PYY145" s="55"/>
      <c r="PYZ145" s="55"/>
      <c r="PZA145" s="55"/>
      <c r="PZB145" s="55"/>
      <c r="PZC145" s="55"/>
      <c r="PZD145" s="55"/>
      <c r="PZE145" s="55"/>
      <c r="PZF145" s="55"/>
      <c r="PZG145" s="55"/>
      <c r="PZH145" s="55"/>
      <c r="PZI145" s="55"/>
      <c r="PZJ145" s="55"/>
      <c r="PZK145" s="55"/>
      <c r="PZL145" s="55"/>
      <c r="PZM145" s="55"/>
      <c r="PZN145" s="55"/>
      <c r="PZO145" s="55"/>
      <c r="PZP145" s="55"/>
      <c r="PZQ145" s="55"/>
      <c r="PZR145" s="55"/>
      <c r="PZS145" s="55"/>
      <c r="PZT145" s="55"/>
      <c r="PZU145" s="55"/>
      <c r="PZV145" s="55"/>
      <c r="PZW145" s="55"/>
      <c r="PZX145" s="55"/>
      <c r="PZY145" s="55"/>
      <c r="PZZ145" s="55"/>
      <c r="QAA145" s="55"/>
      <c r="QAB145" s="55"/>
      <c r="QAC145" s="55"/>
      <c r="QAD145" s="55"/>
      <c r="QAE145" s="55"/>
      <c r="QAF145" s="55"/>
      <c r="QAG145" s="55"/>
      <c r="QAH145" s="55"/>
      <c r="QAI145" s="55"/>
      <c r="QAJ145" s="55"/>
      <c r="QAK145" s="55"/>
      <c r="QAL145" s="55"/>
      <c r="QAM145" s="55"/>
      <c r="QAN145" s="55"/>
      <c r="QAO145" s="55"/>
      <c r="QAP145" s="55"/>
      <c r="QAQ145" s="55"/>
      <c r="QAR145" s="55"/>
      <c r="QAS145" s="55"/>
      <c r="QAT145" s="55"/>
      <c r="QAU145" s="55"/>
      <c r="QAV145" s="55"/>
      <c r="QAW145" s="55"/>
      <c r="QAX145" s="55"/>
      <c r="QAY145" s="55"/>
      <c r="QAZ145" s="55"/>
      <c r="QBA145" s="55"/>
      <c r="QBB145" s="55"/>
      <c r="QBC145" s="55"/>
      <c r="QBD145" s="55"/>
      <c r="QBE145" s="55"/>
      <c r="QBF145" s="55"/>
      <c r="QBG145" s="55"/>
      <c r="QBH145" s="55"/>
      <c r="QBI145" s="55"/>
      <c r="QBJ145" s="55"/>
      <c r="QBK145" s="55"/>
      <c r="QBL145" s="55"/>
      <c r="QBM145" s="55"/>
      <c r="QBN145" s="55"/>
      <c r="QBO145" s="55"/>
      <c r="QBP145" s="55"/>
      <c r="QBQ145" s="55"/>
      <c r="QBR145" s="55"/>
      <c r="QBS145" s="55"/>
      <c r="QBT145" s="55"/>
      <c r="QBU145" s="55"/>
      <c r="QBV145" s="55"/>
      <c r="QBW145" s="55"/>
      <c r="QBX145" s="55"/>
      <c r="QBY145" s="55"/>
      <c r="QBZ145" s="55"/>
      <c r="QCA145" s="55"/>
      <c r="QCB145" s="55"/>
      <c r="QCC145" s="55"/>
      <c r="QCD145" s="55"/>
      <c r="QCE145" s="55"/>
      <c r="QCF145" s="55"/>
      <c r="QCG145" s="55"/>
      <c r="QCH145" s="55"/>
      <c r="QCI145" s="55"/>
      <c r="QCJ145" s="55"/>
      <c r="QCK145" s="55"/>
      <c r="QCL145" s="55"/>
      <c r="QCM145" s="55"/>
      <c r="QCN145" s="55"/>
      <c r="QCO145" s="55"/>
      <c r="QCP145" s="55"/>
      <c r="QCQ145" s="55"/>
      <c r="QCR145" s="55"/>
      <c r="QCS145" s="55"/>
      <c r="QCT145" s="55"/>
      <c r="QCU145" s="55"/>
      <c r="QCV145" s="55"/>
      <c r="QCW145" s="55"/>
      <c r="QCX145" s="55"/>
      <c r="QCY145" s="55"/>
      <c r="QCZ145" s="55"/>
      <c r="QDA145" s="55"/>
      <c r="QDB145" s="55"/>
      <c r="QDC145" s="55"/>
      <c r="QDD145" s="55"/>
      <c r="QDE145" s="55"/>
      <c r="QDF145" s="55"/>
      <c r="QDG145" s="55"/>
      <c r="QDH145" s="55"/>
      <c r="QDI145" s="55"/>
      <c r="QDJ145" s="55"/>
      <c r="QDK145" s="55"/>
      <c r="QDL145" s="55"/>
      <c r="QDM145" s="55"/>
      <c r="QDN145" s="55"/>
      <c r="QDO145" s="55"/>
      <c r="QDP145" s="55"/>
      <c r="QDQ145" s="55"/>
      <c r="QDR145" s="55"/>
      <c r="QDS145" s="55"/>
      <c r="QDT145" s="55"/>
      <c r="QDU145" s="55"/>
      <c r="QDV145" s="55"/>
      <c r="QDW145" s="55"/>
      <c r="QDX145" s="55"/>
      <c r="QDY145" s="55"/>
      <c r="QDZ145" s="55"/>
      <c r="QEA145" s="55"/>
      <c r="QEB145" s="55"/>
      <c r="QEC145" s="55"/>
      <c r="QED145" s="55"/>
      <c r="QEE145" s="55"/>
      <c r="QEF145" s="55"/>
      <c r="QEG145" s="55"/>
      <c r="QEH145" s="55"/>
      <c r="QEI145" s="55"/>
      <c r="QEJ145" s="55"/>
      <c r="QEK145" s="55"/>
      <c r="QEL145" s="55"/>
      <c r="QEM145" s="55"/>
      <c r="QEN145" s="55"/>
      <c r="QEO145" s="55"/>
      <c r="QEP145" s="55"/>
      <c r="QEQ145" s="55"/>
      <c r="QER145" s="55"/>
      <c r="QES145" s="55"/>
      <c r="QET145" s="55"/>
      <c r="QEU145" s="55"/>
      <c r="QEV145" s="55"/>
      <c r="QEW145" s="55"/>
      <c r="QEX145" s="55"/>
      <c r="QEY145" s="55"/>
      <c r="QEZ145" s="55"/>
      <c r="QFA145" s="55"/>
      <c r="QFB145" s="55"/>
      <c r="QFC145" s="55"/>
      <c r="QFD145" s="55"/>
      <c r="QFE145" s="55"/>
      <c r="QFF145" s="55"/>
      <c r="QFG145" s="55"/>
      <c r="QFH145" s="55"/>
      <c r="QFI145" s="55"/>
      <c r="QFJ145" s="55"/>
      <c r="QFK145" s="55"/>
      <c r="QFL145" s="55"/>
      <c r="QFM145" s="55"/>
      <c r="QFN145" s="55"/>
      <c r="QFO145" s="55"/>
      <c r="QFP145" s="55"/>
      <c r="QFQ145" s="55"/>
      <c r="QFR145" s="55"/>
      <c r="QFS145" s="55"/>
      <c r="QFT145" s="55"/>
      <c r="QFU145" s="55"/>
      <c r="QFV145" s="55"/>
      <c r="QFW145" s="55"/>
      <c r="QFX145" s="55"/>
      <c r="QFY145" s="55"/>
      <c r="QFZ145" s="55"/>
      <c r="QGA145" s="55"/>
      <c r="QGB145" s="55"/>
      <c r="QGC145" s="55"/>
      <c r="QGD145" s="55"/>
      <c r="QGE145" s="55"/>
      <c r="QGF145" s="55"/>
      <c r="QGG145" s="55"/>
      <c r="QGH145" s="55"/>
      <c r="QGI145" s="55"/>
      <c r="QGJ145" s="55"/>
      <c r="QGK145" s="55"/>
      <c r="QGL145" s="55"/>
      <c r="QGM145" s="55"/>
      <c r="QGN145" s="55"/>
      <c r="QGO145" s="55"/>
      <c r="QGP145" s="55"/>
      <c r="QGQ145" s="55"/>
      <c r="QGR145" s="55"/>
      <c r="QGS145" s="55"/>
      <c r="QGT145" s="55"/>
      <c r="QGU145" s="55"/>
      <c r="QGV145" s="55"/>
      <c r="QGW145" s="55"/>
      <c r="QGX145" s="55"/>
      <c r="QGY145" s="55"/>
      <c r="QGZ145" s="55"/>
      <c r="QHA145" s="55"/>
      <c r="QHB145" s="55"/>
      <c r="QHC145" s="55"/>
      <c r="QHD145" s="55"/>
      <c r="QHE145" s="55"/>
      <c r="QHF145" s="55"/>
      <c r="QHG145" s="55"/>
      <c r="QHH145" s="55"/>
      <c r="QHI145" s="55"/>
      <c r="QHJ145" s="55"/>
      <c r="QHK145" s="55"/>
      <c r="QHL145" s="55"/>
      <c r="QHM145" s="55"/>
      <c r="QHN145" s="55"/>
      <c r="QHO145" s="55"/>
      <c r="QHP145" s="55"/>
      <c r="QHQ145" s="55"/>
      <c r="QHR145" s="55"/>
      <c r="QHS145" s="55"/>
      <c r="QHT145" s="55"/>
      <c r="QHU145" s="55"/>
      <c r="QHV145" s="55"/>
      <c r="QHW145" s="55"/>
      <c r="QHX145" s="55"/>
      <c r="QHY145" s="55"/>
      <c r="QHZ145" s="55"/>
      <c r="QIA145" s="55"/>
      <c r="QIB145" s="55"/>
      <c r="QIC145" s="55"/>
      <c r="QID145" s="55"/>
      <c r="QIE145" s="55"/>
      <c r="QIF145" s="55"/>
      <c r="QIG145" s="55"/>
      <c r="QIH145" s="55"/>
      <c r="QII145" s="55"/>
      <c r="QIJ145" s="55"/>
      <c r="QIK145" s="55"/>
      <c r="QIL145" s="55"/>
      <c r="QIM145" s="55"/>
      <c r="QIN145" s="55"/>
      <c r="QIO145" s="55"/>
      <c r="QIP145" s="55"/>
      <c r="QIQ145" s="55"/>
      <c r="QIR145" s="55"/>
      <c r="QIS145" s="55"/>
      <c r="QIT145" s="55"/>
      <c r="QIU145" s="55"/>
      <c r="QIV145" s="55"/>
      <c r="QIW145" s="55"/>
      <c r="QIX145" s="55"/>
      <c r="QIY145" s="55"/>
      <c r="QIZ145" s="55"/>
      <c r="QJA145" s="55"/>
      <c r="QJB145" s="55"/>
      <c r="QJC145" s="55"/>
      <c r="QJD145" s="55"/>
      <c r="QJE145" s="55"/>
      <c r="QJF145" s="55"/>
      <c r="QJG145" s="55"/>
      <c r="QJH145" s="55"/>
      <c r="QJI145" s="55"/>
      <c r="QJJ145" s="55"/>
      <c r="QJK145" s="55"/>
      <c r="QJL145" s="55"/>
      <c r="QJM145" s="55"/>
      <c r="QJN145" s="55"/>
      <c r="QJO145" s="55"/>
      <c r="QJP145" s="55"/>
      <c r="QJQ145" s="55"/>
      <c r="QJR145" s="55"/>
      <c r="QJS145" s="55"/>
      <c r="QJT145" s="55"/>
      <c r="QJU145" s="55"/>
      <c r="QJV145" s="55"/>
      <c r="QJW145" s="55"/>
      <c r="QJX145" s="55"/>
      <c r="QJY145" s="55"/>
      <c r="QJZ145" s="55"/>
      <c r="QKA145" s="55"/>
      <c r="QKB145" s="55"/>
      <c r="QKC145" s="55"/>
      <c r="QKD145" s="55"/>
      <c r="QKE145" s="55"/>
      <c r="QKF145" s="55"/>
      <c r="QKG145" s="55"/>
      <c r="QKH145" s="55"/>
      <c r="QKI145" s="55"/>
      <c r="QKJ145" s="55"/>
      <c r="QKK145" s="55"/>
      <c r="QKL145" s="55"/>
      <c r="QKM145" s="55"/>
      <c r="QKN145" s="55"/>
      <c r="QKO145" s="55"/>
      <c r="QKP145" s="55"/>
      <c r="QKQ145" s="55"/>
      <c r="QKR145" s="55"/>
      <c r="QKS145" s="55"/>
      <c r="QKT145" s="55"/>
      <c r="QKU145" s="55"/>
      <c r="QKV145" s="55"/>
      <c r="QKW145" s="55"/>
      <c r="QKX145" s="55"/>
      <c r="QKY145" s="55"/>
      <c r="QKZ145" s="55"/>
      <c r="QLA145" s="55"/>
      <c r="QLB145" s="55"/>
      <c r="QLC145" s="55"/>
      <c r="QLD145" s="55"/>
      <c r="QLE145" s="55"/>
      <c r="QLF145" s="55"/>
      <c r="QLG145" s="55"/>
      <c r="QLH145" s="55"/>
      <c r="QLI145" s="55"/>
      <c r="QLJ145" s="55"/>
      <c r="QLK145" s="55"/>
      <c r="QLL145" s="55"/>
      <c r="QLM145" s="55"/>
      <c r="QLN145" s="55"/>
      <c r="QLO145" s="55"/>
      <c r="QLP145" s="55"/>
      <c r="QLQ145" s="55"/>
      <c r="QLR145" s="55"/>
      <c r="QLS145" s="55"/>
      <c r="QLT145" s="55"/>
      <c r="QLU145" s="55"/>
      <c r="QLV145" s="55"/>
      <c r="QLW145" s="55"/>
      <c r="QLX145" s="55"/>
      <c r="QLY145" s="55"/>
      <c r="QLZ145" s="55"/>
      <c r="QMA145" s="55"/>
      <c r="QMB145" s="55"/>
      <c r="QMC145" s="55"/>
      <c r="QMD145" s="55"/>
      <c r="QME145" s="55"/>
      <c r="QMF145" s="55"/>
      <c r="QMG145" s="55"/>
      <c r="QMH145" s="55"/>
      <c r="QMI145" s="55"/>
      <c r="QMJ145" s="55"/>
      <c r="QMK145" s="55"/>
      <c r="QML145" s="55"/>
      <c r="QMM145" s="55"/>
      <c r="QMN145" s="55"/>
      <c r="QMO145" s="55"/>
      <c r="QMP145" s="55"/>
      <c r="QMQ145" s="55"/>
      <c r="QMR145" s="55"/>
      <c r="QMS145" s="55"/>
      <c r="QMT145" s="55"/>
      <c r="QMU145" s="55"/>
      <c r="QMV145" s="55"/>
      <c r="QMW145" s="55"/>
      <c r="QMX145" s="55"/>
      <c r="QMY145" s="55"/>
      <c r="QMZ145" s="55"/>
      <c r="QNA145" s="55"/>
      <c r="QNB145" s="55"/>
      <c r="QNC145" s="55"/>
      <c r="QND145" s="55"/>
      <c r="QNE145" s="55"/>
      <c r="QNF145" s="55"/>
      <c r="QNG145" s="55"/>
      <c r="QNH145" s="55"/>
      <c r="QNI145" s="55"/>
      <c r="QNJ145" s="55"/>
      <c r="QNK145" s="55"/>
      <c r="QNL145" s="55"/>
      <c r="QNM145" s="55"/>
      <c r="QNN145" s="55"/>
      <c r="QNO145" s="55"/>
      <c r="QNP145" s="55"/>
      <c r="QNQ145" s="55"/>
      <c r="QNR145" s="55"/>
      <c r="QNS145" s="55"/>
      <c r="QNT145" s="55"/>
      <c r="QNU145" s="55"/>
      <c r="QNV145" s="55"/>
      <c r="QNW145" s="55"/>
      <c r="QNX145" s="55"/>
      <c r="QNY145" s="55"/>
      <c r="QNZ145" s="55"/>
      <c r="QOA145" s="55"/>
      <c r="QOB145" s="55"/>
      <c r="QOC145" s="55"/>
      <c r="QOD145" s="55"/>
      <c r="QOE145" s="55"/>
      <c r="QOF145" s="55"/>
      <c r="QOG145" s="55"/>
      <c r="QOH145" s="55"/>
      <c r="QOI145" s="55"/>
      <c r="QOJ145" s="55"/>
      <c r="QOK145" s="55"/>
      <c r="QOL145" s="55"/>
      <c r="QOM145" s="55"/>
      <c r="QON145" s="55"/>
      <c r="QOO145" s="55"/>
      <c r="QOP145" s="55"/>
      <c r="QOQ145" s="55"/>
      <c r="QOR145" s="55"/>
      <c r="QOS145" s="55"/>
      <c r="QOT145" s="55"/>
      <c r="QOU145" s="55"/>
      <c r="QOV145" s="55"/>
      <c r="QOW145" s="55"/>
      <c r="QOX145" s="55"/>
      <c r="QOY145" s="55"/>
      <c r="QOZ145" s="55"/>
      <c r="QPA145" s="55"/>
      <c r="QPB145" s="55"/>
      <c r="QPC145" s="55"/>
      <c r="QPD145" s="55"/>
      <c r="QPE145" s="55"/>
      <c r="QPF145" s="55"/>
      <c r="QPG145" s="55"/>
      <c r="QPH145" s="55"/>
      <c r="QPI145" s="55"/>
      <c r="QPJ145" s="55"/>
      <c r="QPK145" s="55"/>
      <c r="QPL145" s="55"/>
      <c r="QPM145" s="55"/>
      <c r="QPN145" s="55"/>
      <c r="QPO145" s="55"/>
      <c r="QPP145" s="55"/>
      <c r="QPQ145" s="55"/>
      <c r="QPR145" s="55"/>
      <c r="QPS145" s="55"/>
      <c r="QPT145" s="55"/>
      <c r="QPU145" s="55"/>
      <c r="QPV145" s="55"/>
      <c r="QPW145" s="55"/>
      <c r="QPX145" s="55"/>
      <c r="QPY145" s="55"/>
      <c r="QPZ145" s="55"/>
      <c r="QQA145" s="55"/>
      <c r="QQB145" s="55"/>
      <c r="QQC145" s="55"/>
      <c r="QQD145" s="55"/>
      <c r="QQE145" s="55"/>
      <c r="QQF145" s="55"/>
      <c r="QQG145" s="55"/>
      <c r="QQH145" s="55"/>
      <c r="QQI145" s="55"/>
      <c r="QQJ145" s="55"/>
      <c r="QQK145" s="55"/>
      <c r="QQL145" s="55"/>
      <c r="QQM145" s="55"/>
      <c r="QQN145" s="55"/>
      <c r="QQO145" s="55"/>
      <c r="QQP145" s="55"/>
      <c r="QQQ145" s="55"/>
      <c r="QQR145" s="55"/>
      <c r="QQS145" s="55"/>
      <c r="QQT145" s="55"/>
      <c r="QQU145" s="55"/>
      <c r="QQV145" s="55"/>
      <c r="QQW145" s="55"/>
      <c r="QQX145" s="55"/>
      <c r="QQY145" s="55"/>
      <c r="QQZ145" s="55"/>
      <c r="QRA145" s="55"/>
      <c r="QRB145" s="55"/>
      <c r="QRC145" s="55"/>
      <c r="QRD145" s="55"/>
      <c r="QRE145" s="55"/>
      <c r="QRF145" s="55"/>
      <c r="QRG145" s="55"/>
      <c r="QRH145" s="55"/>
      <c r="QRI145" s="55"/>
      <c r="QRJ145" s="55"/>
      <c r="QRK145" s="55"/>
      <c r="QRL145" s="55"/>
      <c r="QRM145" s="55"/>
      <c r="QRN145" s="55"/>
      <c r="QRO145" s="55"/>
      <c r="QRP145" s="55"/>
      <c r="QRQ145" s="55"/>
      <c r="QRR145" s="55"/>
      <c r="QRS145" s="55"/>
      <c r="QRT145" s="55"/>
      <c r="QRU145" s="55"/>
      <c r="QRV145" s="55"/>
      <c r="QRW145" s="55"/>
      <c r="QRX145" s="55"/>
      <c r="QRY145" s="55"/>
      <c r="QRZ145" s="55"/>
      <c r="QSA145" s="55"/>
      <c r="QSB145" s="55"/>
      <c r="QSC145" s="55"/>
      <c r="QSD145" s="55"/>
      <c r="QSE145" s="55"/>
      <c r="QSF145" s="55"/>
      <c r="QSG145" s="55"/>
      <c r="QSH145" s="55"/>
      <c r="QSI145" s="55"/>
      <c r="QSJ145" s="55"/>
      <c r="QSK145" s="55"/>
      <c r="QSL145" s="55"/>
      <c r="QSM145" s="55"/>
      <c r="QSN145" s="55"/>
      <c r="QSO145" s="55"/>
      <c r="QSP145" s="55"/>
      <c r="QSQ145" s="55"/>
      <c r="QSR145" s="55"/>
      <c r="QSS145" s="55"/>
      <c r="QST145" s="55"/>
      <c r="QSU145" s="55"/>
      <c r="QSV145" s="55"/>
      <c r="QSW145" s="55"/>
      <c r="QSX145" s="55"/>
      <c r="QSY145" s="55"/>
      <c r="QSZ145" s="55"/>
      <c r="QTA145" s="55"/>
      <c r="QTB145" s="55"/>
      <c r="QTC145" s="55"/>
      <c r="QTD145" s="55"/>
      <c r="QTE145" s="55"/>
      <c r="QTF145" s="55"/>
      <c r="QTG145" s="55"/>
      <c r="QTH145" s="55"/>
      <c r="QTI145" s="55"/>
      <c r="QTJ145" s="55"/>
      <c r="QTK145" s="55"/>
      <c r="QTL145" s="55"/>
      <c r="QTM145" s="55"/>
      <c r="QTN145" s="55"/>
      <c r="QTO145" s="55"/>
      <c r="QTP145" s="55"/>
      <c r="QTQ145" s="55"/>
      <c r="QTR145" s="55"/>
      <c r="QTS145" s="55"/>
      <c r="QTT145" s="55"/>
      <c r="QTU145" s="55"/>
      <c r="QTV145" s="55"/>
      <c r="QTW145" s="55"/>
      <c r="QTX145" s="55"/>
      <c r="QTY145" s="55"/>
      <c r="QTZ145" s="55"/>
      <c r="QUA145" s="55"/>
      <c r="QUB145" s="55"/>
      <c r="QUC145" s="55"/>
      <c r="QUD145" s="55"/>
      <c r="QUE145" s="55"/>
      <c r="QUF145" s="55"/>
      <c r="QUG145" s="55"/>
      <c r="QUH145" s="55"/>
      <c r="QUI145" s="55"/>
      <c r="QUJ145" s="55"/>
      <c r="QUK145" s="55"/>
      <c r="QUL145" s="55"/>
      <c r="QUM145" s="55"/>
      <c r="QUN145" s="55"/>
      <c r="QUO145" s="55"/>
      <c r="QUP145" s="55"/>
      <c r="QUQ145" s="55"/>
      <c r="QUR145" s="55"/>
      <c r="QUS145" s="55"/>
      <c r="QUT145" s="55"/>
      <c r="QUU145" s="55"/>
      <c r="QUV145" s="55"/>
      <c r="QUW145" s="55"/>
      <c r="QUX145" s="55"/>
      <c r="QUY145" s="55"/>
      <c r="QUZ145" s="55"/>
      <c r="QVA145" s="55"/>
      <c r="QVB145" s="55"/>
      <c r="QVC145" s="55"/>
      <c r="QVD145" s="55"/>
      <c r="QVE145" s="55"/>
      <c r="QVF145" s="55"/>
      <c r="QVG145" s="55"/>
      <c r="QVH145" s="55"/>
      <c r="QVI145" s="55"/>
      <c r="QVJ145" s="55"/>
      <c r="QVK145" s="55"/>
      <c r="QVL145" s="55"/>
      <c r="QVM145" s="55"/>
      <c r="QVN145" s="55"/>
      <c r="QVO145" s="55"/>
      <c r="QVP145" s="55"/>
      <c r="QVQ145" s="55"/>
      <c r="QVR145" s="55"/>
      <c r="QVS145" s="55"/>
      <c r="QVT145" s="55"/>
      <c r="QVU145" s="55"/>
      <c r="QVV145" s="55"/>
      <c r="QVW145" s="55"/>
      <c r="QVX145" s="55"/>
      <c r="QVY145" s="55"/>
      <c r="QVZ145" s="55"/>
      <c r="QWA145" s="55"/>
      <c r="QWB145" s="55"/>
      <c r="QWC145" s="55"/>
      <c r="QWD145" s="55"/>
      <c r="QWE145" s="55"/>
      <c r="QWF145" s="55"/>
      <c r="QWG145" s="55"/>
      <c r="QWH145" s="55"/>
      <c r="QWI145" s="55"/>
      <c r="QWJ145" s="55"/>
      <c r="QWK145" s="55"/>
      <c r="QWL145" s="55"/>
      <c r="QWM145" s="55"/>
      <c r="QWN145" s="55"/>
      <c r="QWO145" s="55"/>
      <c r="QWP145" s="55"/>
      <c r="QWQ145" s="55"/>
      <c r="QWR145" s="55"/>
      <c r="QWS145" s="55"/>
      <c r="QWT145" s="55"/>
      <c r="QWU145" s="55"/>
      <c r="QWV145" s="55"/>
      <c r="QWW145" s="55"/>
      <c r="QWX145" s="55"/>
      <c r="QWY145" s="55"/>
      <c r="QWZ145" s="55"/>
      <c r="QXA145" s="55"/>
      <c r="QXB145" s="55"/>
      <c r="QXC145" s="55"/>
      <c r="QXD145" s="55"/>
      <c r="QXE145" s="55"/>
      <c r="QXF145" s="55"/>
      <c r="QXG145" s="55"/>
      <c r="QXH145" s="55"/>
      <c r="QXI145" s="55"/>
      <c r="QXJ145" s="55"/>
      <c r="QXK145" s="55"/>
      <c r="QXL145" s="55"/>
      <c r="QXM145" s="55"/>
      <c r="QXN145" s="55"/>
      <c r="QXO145" s="55"/>
      <c r="QXP145" s="55"/>
      <c r="QXQ145" s="55"/>
      <c r="QXR145" s="55"/>
      <c r="QXS145" s="55"/>
      <c r="QXT145" s="55"/>
      <c r="QXU145" s="55"/>
      <c r="QXV145" s="55"/>
      <c r="QXW145" s="55"/>
      <c r="QXX145" s="55"/>
      <c r="QXY145" s="55"/>
      <c r="QXZ145" s="55"/>
      <c r="QYA145" s="55"/>
      <c r="QYB145" s="55"/>
      <c r="QYC145" s="55"/>
      <c r="QYD145" s="55"/>
      <c r="QYE145" s="55"/>
      <c r="QYF145" s="55"/>
      <c r="QYG145" s="55"/>
      <c r="QYH145" s="55"/>
      <c r="QYI145" s="55"/>
      <c r="QYJ145" s="55"/>
      <c r="QYK145" s="55"/>
      <c r="QYL145" s="55"/>
      <c r="QYM145" s="55"/>
      <c r="QYN145" s="55"/>
      <c r="QYO145" s="55"/>
      <c r="QYP145" s="55"/>
      <c r="QYQ145" s="55"/>
      <c r="QYR145" s="55"/>
      <c r="QYS145" s="55"/>
      <c r="QYT145" s="55"/>
      <c r="QYU145" s="55"/>
      <c r="QYV145" s="55"/>
      <c r="QYW145" s="55"/>
      <c r="QYX145" s="55"/>
      <c r="QYY145" s="55"/>
      <c r="QYZ145" s="55"/>
      <c r="QZA145" s="55"/>
      <c r="QZB145" s="55"/>
      <c r="QZC145" s="55"/>
      <c r="QZD145" s="55"/>
      <c r="QZE145" s="55"/>
      <c r="QZF145" s="55"/>
      <c r="QZG145" s="55"/>
      <c r="QZH145" s="55"/>
      <c r="QZI145" s="55"/>
      <c r="QZJ145" s="55"/>
      <c r="QZK145" s="55"/>
      <c r="QZL145" s="55"/>
      <c r="QZM145" s="55"/>
      <c r="QZN145" s="55"/>
      <c r="QZO145" s="55"/>
      <c r="QZP145" s="55"/>
      <c r="QZQ145" s="55"/>
      <c r="QZR145" s="55"/>
      <c r="QZS145" s="55"/>
      <c r="QZT145" s="55"/>
      <c r="QZU145" s="55"/>
      <c r="QZV145" s="55"/>
      <c r="QZW145" s="55"/>
      <c r="QZX145" s="55"/>
      <c r="QZY145" s="55"/>
      <c r="QZZ145" s="55"/>
      <c r="RAA145" s="55"/>
      <c r="RAB145" s="55"/>
      <c r="RAC145" s="55"/>
      <c r="RAD145" s="55"/>
      <c r="RAE145" s="55"/>
      <c r="RAF145" s="55"/>
      <c r="RAG145" s="55"/>
      <c r="RAH145" s="55"/>
      <c r="RAI145" s="55"/>
      <c r="RAJ145" s="55"/>
      <c r="RAK145" s="55"/>
      <c r="RAL145" s="55"/>
      <c r="RAM145" s="55"/>
      <c r="RAN145" s="55"/>
      <c r="RAO145" s="55"/>
      <c r="RAP145" s="55"/>
      <c r="RAQ145" s="55"/>
      <c r="RAR145" s="55"/>
      <c r="RAS145" s="55"/>
      <c r="RAT145" s="55"/>
      <c r="RAU145" s="55"/>
      <c r="RAV145" s="55"/>
      <c r="RAW145" s="55"/>
      <c r="RAX145" s="55"/>
      <c r="RAY145" s="55"/>
      <c r="RAZ145" s="55"/>
      <c r="RBA145" s="55"/>
      <c r="RBB145" s="55"/>
      <c r="RBC145" s="55"/>
      <c r="RBD145" s="55"/>
      <c r="RBE145" s="55"/>
      <c r="RBF145" s="55"/>
      <c r="RBG145" s="55"/>
      <c r="RBH145" s="55"/>
      <c r="RBI145" s="55"/>
      <c r="RBJ145" s="55"/>
      <c r="RBK145" s="55"/>
      <c r="RBL145" s="55"/>
      <c r="RBM145" s="55"/>
      <c r="RBN145" s="55"/>
      <c r="RBO145" s="55"/>
      <c r="RBP145" s="55"/>
      <c r="RBQ145" s="55"/>
      <c r="RBR145" s="55"/>
      <c r="RBS145" s="55"/>
      <c r="RBT145" s="55"/>
      <c r="RBU145" s="55"/>
      <c r="RBV145" s="55"/>
      <c r="RBW145" s="55"/>
      <c r="RBX145" s="55"/>
      <c r="RBY145" s="55"/>
      <c r="RBZ145" s="55"/>
      <c r="RCA145" s="55"/>
      <c r="RCB145" s="55"/>
      <c r="RCC145" s="55"/>
      <c r="RCD145" s="55"/>
      <c r="RCE145" s="55"/>
      <c r="RCF145" s="55"/>
      <c r="RCG145" s="55"/>
      <c r="RCH145" s="55"/>
      <c r="RCI145" s="55"/>
      <c r="RCJ145" s="55"/>
      <c r="RCK145" s="55"/>
      <c r="RCL145" s="55"/>
      <c r="RCM145" s="55"/>
      <c r="RCN145" s="55"/>
      <c r="RCO145" s="55"/>
      <c r="RCP145" s="55"/>
      <c r="RCQ145" s="55"/>
      <c r="RCR145" s="55"/>
      <c r="RCS145" s="55"/>
      <c r="RCT145" s="55"/>
      <c r="RCU145" s="55"/>
      <c r="RCV145" s="55"/>
      <c r="RCW145" s="55"/>
      <c r="RCX145" s="55"/>
      <c r="RCY145" s="55"/>
      <c r="RCZ145" s="55"/>
      <c r="RDA145" s="55"/>
      <c r="RDB145" s="55"/>
      <c r="RDC145" s="55"/>
      <c r="RDD145" s="55"/>
      <c r="RDE145" s="55"/>
      <c r="RDF145" s="55"/>
      <c r="RDG145" s="55"/>
      <c r="RDH145" s="55"/>
      <c r="RDI145" s="55"/>
      <c r="RDJ145" s="55"/>
      <c r="RDK145" s="55"/>
      <c r="RDL145" s="55"/>
      <c r="RDM145" s="55"/>
      <c r="RDN145" s="55"/>
      <c r="RDO145" s="55"/>
      <c r="RDP145" s="55"/>
      <c r="RDQ145" s="55"/>
      <c r="RDR145" s="55"/>
      <c r="RDS145" s="55"/>
      <c r="RDT145" s="55"/>
      <c r="RDU145" s="55"/>
      <c r="RDV145" s="55"/>
      <c r="RDW145" s="55"/>
      <c r="RDX145" s="55"/>
      <c r="RDY145" s="55"/>
      <c r="RDZ145" s="55"/>
      <c r="REA145" s="55"/>
      <c r="REB145" s="55"/>
      <c r="REC145" s="55"/>
      <c r="RED145" s="55"/>
      <c r="REE145" s="55"/>
      <c r="REF145" s="55"/>
      <c r="REG145" s="55"/>
      <c r="REH145" s="55"/>
      <c r="REI145" s="55"/>
      <c r="REJ145" s="55"/>
      <c r="REK145" s="55"/>
      <c r="REL145" s="55"/>
      <c r="REM145" s="55"/>
      <c r="REN145" s="55"/>
      <c r="REO145" s="55"/>
      <c r="REP145" s="55"/>
      <c r="REQ145" s="55"/>
      <c r="RER145" s="55"/>
      <c r="RES145" s="55"/>
      <c r="RET145" s="55"/>
      <c r="REU145" s="55"/>
      <c r="REV145" s="55"/>
      <c r="REW145" s="55"/>
      <c r="REX145" s="55"/>
      <c r="REY145" s="55"/>
      <c r="REZ145" s="55"/>
      <c r="RFA145" s="55"/>
      <c r="RFB145" s="55"/>
      <c r="RFC145" s="55"/>
      <c r="RFD145" s="55"/>
      <c r="RFE145" s="55"/>
      <c r="RFF145" s="55"/>
      <c r="RFG145" s="55"/>
      <c r="RFH145" s="55"/>
      <c r="RFI145" s="55"/>
      <c r="RFJ145" s="55"/>
      <c r="RFK145" s="55"/>
      <c r="RFL145" s="55"/>
      <c r="RFM145" s="55"/>
      <c r="RFN145" s="55"/>
      <c r="RFO145" s="55"/>
      <c r="RFP145" s="55"/>
      <c r="RFQ145" s="55"/>
      <c r="RFR145" s="55"/>
      <c r="RFS145" s="55"/>
      <c r="RFT145" s="55"/>
      <c r="RFU145" s="55"/>
      <c r="RFV145" s="55"/>
      <c r="RFW145" s="55"/>
      <c r="RFX145" s="55"/>
      <c r="RFY145" s="55"/>
      <c r="RFZ145" s="55"/>
      <c r="RGA145" s="55"/>
      <c r="RGB145" s="55"/>
      <c r="RGC145" s="55"/>
      <c r="RGD145" s="55"/>
      <c r="RGE145" s="55"/>
      <c r="RGF145" s="55"/>
      <c r="RGG145" s="55"/>
      <c r="RGH145" s="55"/>
      <c r="RGI145" s="55"/>
      <c r="RGJ145" s="55"/>
      <c r="RGK145" s="55"/>
      <c r="RGL145" s="55"/>
      <c r="RGM145" s="55"/>
      <c r="RGN145" s="55"/>
      <c r="RGO145" s="55"/>
      <c r="RGP145" s="55"/>
      <c r="RGQ145" s="55"/>
      <c r="RGR145" s="55"/>
      <c r="RGS145" s="55"/>
      <c r="RGT145" s="55"/>
      <c r="RGU145" s="55"/>
      <c r="RGV145" s="55"/>
      <c r="RGW145" s="55"/>
      <c r="RGX145" s="55"/>
      <c r="RGY145" s="55"/>
      <c r="RGZ145" s="55"/>
      <c r="RHA145" s="55"/>
      <c r="RHB145" s="55"/>
      <c r="RHC145" s="55"/>
      <c r="RHD145" s="55"/>
      <c r="RHE145" s="55"/>
      <c r="RHF145" s="55"/>
      <c r="RHG145" s="55"/>
      <c r="RHH145" s="55"/>
      <c r="RHI145" s="55"/>
      <c r="RHJ145" s="55"/>
      <c r="RHK145" s="55"/>
      <c r="RHL145" s="55"/>
      <c r="RHM145" s="55"/>
      <c r="RHN145" s="55"/>
      <c r="RHO145" s="55"/>
      <c r="RHP145" s="55"/>
      <c r="RHQ145" s="55"/>
      <c r="RHR145" s="55"/>
      <c r="RHS145" s="55"/>
      <c r="RHT145" s="55"/>
      <c r="RHU145" s="55"/>
      <c r="RHV145" s="55"/>
      <c r="RHW145" s="55"/>
      <c r="RHX145" s="55"/>
      <c r="RHY145" s="55"/>
      <c r="RHZ145" s="55"/>
      <c r="RIA145" s="55"/>
      <c r="RIB145" s="55"/>
      <c r="RIC145" s="55"/>
      <c r="RID145" s="55"/>
      <c r="RIE145" s="55"/>
      <c r="RIF145" s="55"/>
      <c r="RIG145" s="55"/>
      <c r="RIH145" s="55"/>
      <c r="RII145" s="55"/>
      <c r="RIJ145" s="55"/>
      <c r="RIK145" s="55"/>
      <c r="RIL145" s="55"/>
      <c r="RIM145" s="55"/>
      <c r="RIN145" s="55"/>
      <c r="RIO145" s="55"/>
      <c r="RIP145" s="55"/>
      <c r="RIQ145" s="55"/>
      <c r="RIR145" s="55"/>
      <c r="RIS145" s="55"/>
      <c r="RIT145" s="55"/>
      <c r="RIU145" s="55"/>
      <c r="RIV145" s="55"/>
      <c r="RIW145" s="55"/>
      <c r="RIX145" s="55"/>
      <c r="RIY145" s="55"/>
      <c r="RIZ145" s="55"/>
      <c r="RJA145" s="55"/>
      <c r="RJB145" s="55"/>
      <c r="RJC145" s="55"/>
      <c r="RJD145" s="55"/>
      <c r="RJE145" s="55"/>
      <c r="RJF145" s="55"/>
      <c r="RJG145" s="55"/>
      <c r="RJH145" s="55"/>
      <c r="RJI145" s="55"/>
      <c r="RJJ145" s="55"/>
      <c r="RJK145" s="55"/>
      <c r="RJL145" s="55"/>
      <c r="RJM145" s="55"/>
      <c r="RJN145" s="55"/>
      <c r="RJO145" s="55"/>
      <c r="RJP145" s="55"/>
      <c r="RJQ145" s="55"/>
      <c r="RJR145" s="55"/>
      <c r="RJS145" s="55"/>
      <c r="RJT145" s="55"/>
      <c r="RJU145" s="55"/>
      <c r="RJV145" s="55"/>
      <c r="RJW145" s="55"/>
      <c r="RJX145" s="55"/>
      <c r="RJY145" s="55"/>
      <c r="RJZ145" s="55"/>
      <c r="RKA145" s="55"/>
      <c r="RKB145" s="55"/>
      <c r="RKC145" s="55"/>
      <c r="RKD145" s="55"/>
      <c r="RKE145" s="55"/>
      <c r="RKF145" s="55"/>
      <c r="RKG145" s="55"/>
      <c r="RKH145" s="55"/>
      <c r="RKI145" s="55"/>
      <c r="RKJ145" s="55"/>
      <c r="RKK145" s="55"/>
      <c r="RKL145" s="55"/>
      <c r="RKM145" s="55"/>
      <c r="RKN145" s="55"/>
      <c r="RKO145" s="55"/>
      <c r="RKP145" s="55"/>
      <c r="RKQ145" s="55"/>
      <c r="RKR145" s="55"/>
      <c r="RKS145" s="55"/>
      <c r="RKT145" s="55"/>
      <c r="RKU145" s="55"/>
      <c r="RKV145" s="55"/>
      <c r="RKW145" s="55"/>
      <c r="RKX145" s="55"/>
      <c r="RKY145" s="55"/>
      <c r="RKZ145" s="55"/>
      <c r="RLA145" s="55"/>
      <c r="RLB145" s="55"/>
      <c r="RLC145" s="55"/>
      <c r="RLD145" s="55"/>
      <c r="RLE145" s="55"/>
      <c r="RLF145" s="55"/>
      <c r="RLG145" s="55"/>
      <c r="RLH145" s="55"/>
      <c r="RLI145" s="55"/>
      <c r="RLJ145" s="55"/>
      <c r="RLK145" s="55"/>
      <c r="RLL145" s="55"/>
      <c r="RLM145" s="55"/>
      <c r="RLN145" s="55"/>
      <c r="RLO145" s="55"/>
      <c r="RLP145" s="55"/>
      <c r="RLQ145" s="55"/>
      <c r="RLR145" s="55"/>
      <c r="RLS145" s="55"/>
      <c r="RLT145" s="55"/>
      <c r="RLU145" s="55"/>
      <c r="RLV145" s="55"/>
      <c r="RLW145" s="55"/>
      <c r="RLX145" s="55"/>
      <c r="RLY145" s="55"/>
      <c r="RLZ145" s="55"/>
      <c r="RMA145" s="55"/>
      <c r="RMB145" s="55"/>
      <c r="RMC145" s="55"/>
      <c r="RMD145" s="55"/>
      <c r="RME145" s="55"/>
      <c r="RMF145" s="55"/>
      <c r="RMG145" s="55"/>
      <c r="RMH145" s="55"/>
      <c r="RMI145" s="55"/>
      <c r="RMJ145" s="55"/>
      <c r="RMK145" s="55"/>
      <c r="RML145" s="55"/>
      <c r="RMM145" s="55"/>
      <c r="RMN145" s="55"/>
      <c r="RMO145" s="55"/>
      <c r="RMP145" s="55"/>
      <c r="RMQ145" s="55"/>
      <c r="RMR145" s="55"/>
      <c r="RMS145" s="55"/>
      <c r="RMT145" s="55"/>
      <c r="RMU145" s="55"/>
      <c r="RMV145" s="55"/>
      <c r="RMW145" s="55"/>
      <c r="RMX145" s="55"/>
      <c r="RMY145" s="55"/>
      <c r="RMZ145" s="55"/>
      <c r="RNA145" s="55"/>
      <c r="RNB145" s="55"/>
      <c r="RNC145" s="55"/>
      <c r="RND145" s="55"/>
      <c r="RNE145" s="55"/>
      <c r="RNF145" s="55"/>
      <c r="RNG145" s="55"/>
      <c r="RNH145" s="55"/>
      <c r="RNI145" s="55"/>
      <c r="RNJ145" s="55"/>
      <c r="RNK145" s="55"/>
      <c r="RNL145" s="55"/>
      <c r="RNM145" s="55"/>
      <c r="RNN145" s="55"/>
      <c r="RNO145" s="55"/>
      <c r="RNP145" s="55"/>
      <c r="RNQ145" s="55"/>
      <c r="RNR145" s="55"/>
      <c r="RNS145" s="55"/>
      <c r="RNT145" s="55"/>
      <c r="RNU145" s="55"/>
      <c r="RNV145" s="55"/>
      <c r="RNW145" s="55"/>
      <c r="RNX145" s="55"/>
      <c r="RNY145" s="55"/>
      <c r="RNZ145" s="55"/>
      <c r="ROA145" s="55"/>
      <c r="ROB145" s="55"/>
      <c r="ROC145" s="55"/>
      <c r="ROD145" s="55"/>
      <c r="ROE145" s="55"/>
      <c r="ROF145" s="55"/>
      <c r="ROG145" s="55"/>
      <c r="ROH145" s="55"/>
      <c r="ROI145" s="55"/>
      <c r="ROJ145" s="55"/>
      <c r="ROK145" s="55"/>
      <c r="ROL145" s="55"/>
      <c r="ROM145" s="55"/>
      <c r="RON145" s="55"/>
      <c r="ROO145" s="55"/>
      <c r="ROP145" s="55"/>
      <c r="ROQ145" s="55"/>
      <c r="ROR145" s="55"/>
      <c r="ROS145" s="55"/>
      <c r="ROT145" s="55"/>
      <c r="ROU145" s="55"/>
      <c r="ROV145" s="55"/>
      <c r="ROW145" s="55"/>
      <c r="ROX145" s="55"/>
      <c r="ROY145" s="55"/>
      <c r="ROZ145" s="55"/>
      <c r="RPA145" s="55"/>
      <c r="RPB145" s="55"/>
      <c r="RPC145" s="55"/>
      <c r="RPD145" s="55"/>
      <c r="RPE145" s="55"/>
      <c r="RPF145" s="55"/>
      <c r="RPG145" s="55"/>
      <c r="RPH145" s="55"/>
      <c r="RPI145" s="55"/>
      <c r="RPJ145" s="55"/>
      <c r="RPK145" s="55"/>
      <c r="RPL145" s="55"/>
      <c r="RPM145" s="55"/>
      <c r="RPN145" s="55"/>
      <c r="RPO145" s="55"/>
      <c r="RPP145" s="55"/>
      <c r="RPQ145" s="55"/>
      <c r="RPR145" s="55"/>
      <c r="RPS145" s="55"/>
      <c r="RPT145" s="55"/>
      <c r="RPU145" s="55"/>
      <c r="RPV145" s="55"/>
      <c r="RPW145" s="55"/>
      <c r="RPX145" s="55"/>
      <c r="RPY145" s="55"/>
      <c r="RPZ145" s="55"/>
      <c r="RQA145" s="55"/>
      <c r="RQB145" s="55"/>
      <c r="RQC145" s="55"/>
      <c r="RQD145" s="55"/>
      <c r="RQE145" s="55"/>
      <c r="RQF145" s="55"/>
      <c r="RQG145" s="55"/>
      <c r="RQH145" s="55"/>
      <c r="RQI145" s="55"/>
      <c r="RQJ145" s="55"/>
      <c r="RQK145" s="55"/>
      <c r="RQL145" s="55"/>
      <c r="RQM145" s="55"/>
      <c r="RQN145" s="55"/>
      <c r="RQO145" s="55"/>
      <c r="RQP145" s="55"/>
      <c r="RQQ145" s="55"/>
      <c r="RQR145" s="55"/>
      <c r="RQS145" s="55"/>
      <c r="RQT145" s="55"/>
      <c r="RQU145" s="55"/>
      <c r="RQV145" s="55"/>
      <c r="RQW145" s="55"/>
      <c r="RQX145" s="55"/>
      <c r="RQY145" s="55"/>
      <c r="RQZ145" s="55"/>
      <c r="RRA145" s="55"/>
      <c r="RRB145" s="55"/>
      <c r="RRC145" s="55"/>
      <c r="RRD145" s="55"/>
      <c r="RRE145" s="55"/>
      <c r="RRF145" s="55"/>
      <c r="RRG145" s="55"/>
      <c r="RRH145" s="55"/>
      <c r="RRI145" s="55"/>
      <c r="RRJ145" s="55"/>
      <c r="RRK145" s="55"/>
      <c r="RRL145" s="55"/>
      <c r="RRM145" s="55"/>
      <c r="RRN145" s="55"/>
      <c r="RRO145" s="55"/>
      <c r="RRP145" s="55"/>
      <c r="RRQ145" s="55"/>
      <c r="RRR145" s="55"/>
      <c r="RRS145" s="55"/>
      <c r="RRT145" s="55"/>
      <c r="RRU145" s="55"/>
      <c r="RRV145" s="55"/>
      <c r="RRW145" s="55"/>
      <c r="RRX145" s="55"/>
      <c r="RRY145" s="55"/>
      <c r="RRZ145" s="55"/>
      <c r="RSA145" s="55"/>
      <c r="RSB145" s="55"/>
      <c r="RSC145" s="55"/>
      <c r="RSD145" s="55"/>
      <c r="RSE145" s="55"/>
      <c r="RSF145" s="55"/>
      <c r="RSG145" s="55"/>
      <c r="RSH145" s="55"/>
      <c r="RSI145" s="55"/>
      <c r="RSJ145" s="55"/>
      <c r="RSK145" s="55"/>
      <c r="RSL145" s="55"/>
      <c r="RSM145" s="55"/>
      <c r="RSN145" s="55"/>
      <c r="RSO145" s="55"/>
      <c r="RSP145" s="55"/>
      <c r="RSQ145" s="55"/>
      <c r="RSR145" s="55"/>
      <c r="RSS145" s="55"/>
      <c r="RST145" s="55"/>
      <c r="RSU145" s="55"/>
      <c r="RSV145" s="55"/>
      <c r="RSW145" s="55"/>
      <c r="RSX145" s="55"/>
      <c r="RSY145" s="55"/>
      <c r="RSZ145" s="55"/>
      <c r="RTA145" s="55"/>
      <c r="RTB145" s="55"/>
      <c r="RTC145" s="55"/>
      <c r="RTD145" s="55"/>
      <c r="RTE145" s="55"/>
      <c r="RTF145" s="55"/>
      <c r="RTG145" s="55"/>
      <c r="RTH145" s="55"/>
      <c r="RTI145" s="55"/>
      <c r="RTJ145" s="55"/>
      <c r="RTK145" s="55"/>
      <c r="RTL145" s="55"/>
      <c r="RTM145" s="55"/>
      <c r="RTN145" s="55"/>
      <c r="RTO145" s="55"/>
      <c r="RTP145" s="55"/>
      <c r="RTQ145" s="55"/>
      <c r="RTR145" s="55"/>
      <c r="RTS145" s="55"/>
      <c r="RTT145" s="55"/>
      <c r="RTU145" s="55"/>
      <c r="RTV145" s="55"/>
      <c r="RTW145" s="55"/>
      <c r="RTX145" s="55"/>
      <c r="RTY145" s="55"/>
      <c r="RTZ145" s="55"/>
      <c r="RUA145" s="55"/>
      <c r="RUB145" s="55"/>
      <c r="RUC145" s="55"/>
      <c r="RUD145" s="55"/>
      <c r="RUE145" s="55"/>
      <c r="RUF145" s="55"/>
      <c r="RUG145" s="55"/>
      <c r="RUH145" s="55"/>
      <c r="RUI145" s="55"/>
      <c r="RUJ145" s="55"/>
      <c r="RUK145" s="55"/>
      <c r="RUL145" s="55"/>
      <c r="RUM145" s="55"/>
      <c r="RUN145" s="55"/>
      <c r="RUO145" s="55"/>
      <c r="RUP145" s="55"/>
      <c r="RUQ145" s="55"/>
      <c r="RUR145" s="55"/>
      <c r="RUS145" s="55"/>
      <c r="RUT145" s="55"/>
      <c r="RUU145" s="55"/>
      <c r="RUV145" s="55"/>
      <c r="RUW145" s="55"/>
      <c r="RUX145" s="55"/>
      <c r="RUY145" s="55"/>
      <c r="RUZ145" s="55"/>
      <c r="RVA145" s="55"/>
      <c r="RVB145" s="55"/>
      <c r="RVC145" s="55"/>
      <c r="RVD145" s="55"/>
      <c r="RVE145" s="55"/>
      <c r="RVF145" s="55"/>
      <c r="RVG145" s="55"/>
      <c r="RVH145" s="55"/>
      <c r="RVI145" s="55"/>
      <c r="RVJ145" s="55"/>
      <c r="RVK145" s="55"/>
      <c r="RVL145" s="55"/>
      <c r="RVM145" s="55"/>
      <c r="RVN145" s="55"/>
      <c r="RVO145" s="55"/>
      <c r="RVP145" s="55"/>
      <c r="RVQ145" s="55"/>
      <c r="RVR145" s="55"/>
      <c r="RVS145" s="55"/>
      <c r="RVT145" s="55"/>
      <c r="RVU145" s="55"/>
      <c r="RVV145" s="55"/>
      <c r="RVW145" s="55"/>
      <c r="RVX145" s="55"/>
      <c r="RVY145" s="55"/>
      <c r="RVZ145" s="55"/>
      <c r="RWA145" s="55"/>
      <c r="RWB145" s="55"/>
      <c r="RWC145" s="55"/>
      <c r="RWD145" s="55"/>
      <c r="RWE145" s="55"/>
      <c r="RWF145" s="55"/>
      <c r="RWG145" s="55"/>
      <c r="RWH145" s="55"/>
      <c r="RWI145" s="55"/>
      <c r="RWJ145" s="55"/>
      <c r="RWK145" s="55"/>
      <c r="RWL145" s="55"/>
      <c r="RWM145" s="55"/>
      <c r="RWN145" s="55"/>
      <c r="RWO145" s="55"/>
      <c r="RWP145" s="55"/>
      <c r="RWQ145" s="55"/>
      <c r="RWR145" s="55"/>
      <c r="RWS145" s="55"/>
      <c r="RWT145" s="55"/>
      <c r="RWU145" s="55"/>
      <c r="RWV145" s="55"/>
      <c r="RWW145" s="55"/>
      <c r="RWX145" s="55"/>
      <c r="RWY145" s="55"/>
      <c r="RWZ145" s="55"/>
      <c r="RXA145" s="55"/>
      <c r="RXB145" s="55"/>
      <c r="RXC145" s="55"/>
      <c r="RXD145" s="55"/>
      <c r="RXE145" s="55"/>
      <c r="RXF145" s="55"/>
      <c r="RXG145" s="55"/>
      <c r="RXH145" s="55"/>
      <c r="RXI145" s="55"/>
      <c r="RXJ145" s="55"/>
      <c r="RXK145" s="55"/>
      <c r="RXL145" s="55"/>
      <c r="RXM145" s="55"/>
      <c r="RXN145" s="55"/>
      <c r="RXO145" s="55"/>
      <c r="RXP145" s="55"/>
      <c r="RXQ145" s="55"/>
      <c r="RXR145" s="55"/>
      <c r="RXS145" s="55"/>
      <c r="RXT145" s="55"/>
      <c r="RXU145" s="55"/>
      <c r="RXV145" s="55"/>
      <c r="RXW145" s="55"/>
      <c r="RXX145" s="55"/>
      <c r="RXY145" s="55"/>
      <c r="RXZ145" s="55"/>
      <c r="RYA145" s="55"/>
      <c r="RYB145" s="55"/>
      <c r="RYC145" s="55"/>
      <c r="RYD145" s="55"/>
      <c r="RYE145" s="55"/>
      <c r="RYF145" s="55"/>
      <c r="RYG145" s="55"/>
      <c r="RYH145" s="55"/>
      <c r="RYI145" s="55"/>
      <c r="RYJ145" s="55"/>
      <c r="RYK145" s="55"/>
      <c r="RYL145" s="55"/>
      <c r="RYM145" s="55"/>
      <c r="RYN145" s="55"/>
      <c r="RYO145" s="55"/>
      <c r="RYP145" s="55"/>
      <c r="RYQ145" s="55"/>
      <c r="RYR145" s="55"/>
      <c r="RYS145" s="55"/>
      <c r="RYT145" s="55"/>
      <c r="RYU145" s="55"/>
      <c r="RYV145" s="55"/>
      <c r="RYW145" s="55"/>
      <c r="RYX145" s="55"/>
      <c r="RYY145" s="55"/>
      <c r="RYZ145" s="55"/>
      <c r="RZA145" s="55"/>
      <c r="RZB145" s="55"/>
      <c r="RZC145" s="55"/>
      <c r="RZD145" s="55"/>
      <c r="RZE145" s="55"/>
      <c r="RZF145" s="55"/>
      <c r="RZG145" s="55"/>
      <c r="RZH145" s="55"/>
      <c r="RZI145" s="55"/>
      <c r="RZJ145" s="55"/>
      <c r="RZK145" s="55"/>
      <c r="RZL145" s="55"/>
      <c r="RZM145" s="55"/>
      <c r="RZN145" s="55"/>
      <c r="RZO145" s="55"/>
      <c r="RZP145" s="55"/>
      <c r="RZQ145" s="55"/>
      <c r="RZR145" s="55"/>
      <c r="RZS145" s="55"/>
      <c r="RZT145" s="55"/>
      <c r="RZU145" s="55"/>
      <c r="RZV145" s="55"/>
      <c r="RZW145" s="55"/>
      <c r="RZX145" s="55"/>
      <c r="RZY145" s="55"/>
      <c r="RZZ145" s="55"/>
      <c r="SAA145" s="55"/>
      <c r="SAB145" s="55"/>
      <c r="SAC145" s="55"/>
      <c r="SAD145" s="55"/>
      <c r="SAE145" s="55"/>
      <c r="SAF145" s="55"/>
      <c r="SAG145" s="55"/>
      <c r="SAH145" s="55"/>
      <c r="SAI145" s="55"/>
      <c r="SAJ145" s="55"/>
      <c r="SAK145" s="55"/>
      <c r="SAL145" s="55"/>
      <c r="SAM145" s="55"/>
      <c r="SAN145" s="55"/>
      <c r="SAO145" s="55"/>
      <c r="SAP145" s="55"/>
      <c r="SAQ145" s="55"/>
      <c r="SAR145" s="55"/>
      <c r="SAS145" s="55"/>
      <c r="SAT145" s="55"/>
      <c r="SAU145" s="55"/>
      <c r="SAV145" s="55"/>
      <c r="SAW145" s="55"/>
      <c r="SAX145" s="55"/>
      <c r="SAY145" s="55"/>
      <c r="SAZ145" s="55"/>
      <c r="SBA145" s="55"/>
      <c r="SBB145" s="55"/>
      <c r="SBC145" s="55"/>
      <c r="SBD145" s="55"/>
      <c r="SBE145" s="55"/>
      <c r="SBF145" s="55"/>
      <c r="SBG145" s="55"/>
      <c r="SBH145" s="55"/>
      <c r="SBI145" s="55"/>
      <c r="SBJ145" s="55"/>
      <c r="SBK145" s="55"/>
      <c r="SBL145" s="55"/>
      <c r="SBM145" s="55"/>
      <c r="SBN145" s="55"/>
      <c r="SBO145" s="55"/>
      <c r="SBP145" s="55"/>
      <c r="SBQ145" s="55"/>
      <c r="SBR145" s="55"/>
      <c r="SBS145" s="55"/>
      <c r="SBT145" s="55"/>
      <c r="SBU145" s="55"/>
      <c r="SBV145" s="55"/>
      <c r="SBW145" s="55"/>
      <c r="SBX145" s="55"/>
      <c r="SBY145" s="55"/>
      <c r="SBZ145" s="55"/>
      <c r="SCA145" s="55"/>
      <c r="SCB145" s="55"/>
      <c r="SCC145" s="55"/>
      <c r="SCD145" s="55"/>
      <c r="SCE145" s="55"/>
      <c r="SCF145" s="55"/>
      <c r="SCG145" s="55"/>
      <c r="SCH145" s="55"/>
      <c r="SCI145" s="55"/>
      <c r="SCJ145" s="55"/>
      <c r="SCK145" s="55"/>
      <c r="SCL145" s="55"/>
      <c r="SCM145" s="55"/>
      <c r="SCN145" s="55"/>
      <c r="SCO145" s="55"/>
      <c r="SCP145" s="55"/>
      <c r="SCQ145" s="55"/>
      <c r="SCR145" s="55"/>
      <c r="SCS145" s="55"/>
      <c r="SCT145" s="55"/>
      <c r="SCU145" s="55"/>
      <c r="SCV145" s="55"/>
      <c r="SCW145" s="55"/>
      <c r="SCX145" s="55"/>
      <c r="SCY145" s="55"/>
      <c r="SCZ145" s="55"/>
      <c r="SDA145" s="55"/>
      <c r="SDB145" s="55"/>
      <c r="SDC145" s="55"/>
      <c r="SDD145" s="55"/>
      <c r="SDE145" s="55"/>
      <c r="SDF145" s="55"/>
      <c r="SDG145" s="55"/>
      <c r="SDH145" s="55"/>
      <c r="SDI145" s="55"/>
      <c r="SDJ145" s="55"/>
      <c r="SDK145" s="55"/>
      <c r="SDL145" s="55"/>
      <c r="SDM145" s="55"/>
      <c r="SDN145" s="55"/>
      <c r="SDO145" s="55"/>
      <c r="SDP145" s="55"/>
      <c r="SDQ145" s="55"/>
      <c r="SDR145" s="55"/>
      <c r="SDS145" s="55"/>
      <c r="SDT145" s="55"/>
      <c r="SDU145" s="55"/>
      <c r="SDV145" s="55"/>
      <c r="SDW145" s="55"/>
      <c r="SDX145" s="55"/>
      <c r="SDY145" s="55"/>
      <c r="SDZ145" s="55"/>
      <c r="SEA145" s="55"/>
      <c r="SEB145" s="55"/>
      <c r="SEC145" s="55"/>
      <c r="SED145" s="55"/>
      <c r="SEE145" s="55"/>
      <c r="SEF145" s="55"/>
      <c r="SEG145" s="55"/>
      <c r="SEH145" s="55"/>
      <c r="SEI145" s="55"/>
      <c r="SEJ145" s="55"/>
      <c r="SEK145" s="55"/>
      <c r="SEL145" s="55"/>
      <c r="SEM145" s="55"/>
      <c r="SEN145" s="55"/>
      <c r="SEO145" s="55"/>
      <c r="SEP145" s="55"/>
      <c r="SEQ145" s="55"/>
      <c r="SER145" s="55"/>
      <c r="SES145" s="55"/>
      <c r="SET145" s="55"/>
      <c r="SEU145" s="55"/>
      <c r="SEV145" s="55"/>
      <c r="SEW145" s="55"/>
      <c r="SEX145" s="55"/>
      <c r="SEY145" s="55"/>
      <c r="SEZ145" s="55"/>
      <c r="SFA145" s="55"/>
      <c r="SFB145" s="55"/>
      <c r="SFC145" s="55"/>
      <c r="SFD145" s="55"/>
      <c r="SFE145" s="55"/>
      <c r="SFF145" s="55"/>
      <c r="SFG145" s="55"/>
      <c r="SFH145" s="55"/>
      <c r="SFI145" s="55"/>
      <c r="SFJ145" s="55"/>
      <c r="SFK145" s="55"/>
      <c r="SFL145" s="55"/>
      <c r="SFM145" s="55"/>
      <c r="SFN145" s="55"/>
      <c r="SFO145" s="55"/>
      <c r="SFP145" s="55"/>
      <c r="SFQ145" s="55"/>
      <c r="SFR145" s="55"/>
      <c r="SFS145" s="55"/>
      <c r="SFT145" s="55"/>
      <c r="SFU145" s="55"/>
      <c r="SFV145" s="55"/>
      <c r="SFW145" s="55"/>
      <c r="SFX145" s="55"/>
      <c r="SFY145" s="55"/>
      <c r="SFZ145" s="55"/>
      <c r="SGA145" s="55"/>
      <c r="SGB145" s="55"/>
      <c r="SGC145" s="55"/>
      <c r="SGD145" s="55"/>
      <c r="SGE145" s="55"/>
      <c r="SGF145" s="55"/>
      <c r="SGG145" s="55"/>
      <c r="SGH145" s="55"/>
      <c r="SGI145" s="55"/>
      <c r="SGJ145" s="55"/>
      <c r="SGK145" s="55"/>
      <c r="SGL145" s="55"/>
      <c r="SGM145" s="55"/>
      <c r="SGN145" s="55"/>
      <c r="SGO145" s="55"/>
      <c r="SGP145" s="55"/>
      <c r="SGQ145" s="55"/>
      <c r="SGR145" s="55"/>
      <c r="SGS145" s="55"/>
      <c r="SGT145" s="55"/>
      <c r="SGU145" s="55"/>
      <c r="SGV145" s="55"/>
      <c r="SGW145" s="55"/>
      <c r="SGX145" s="55"/>
      <c r="SGY145" s="55"/>
      <c r="SGZ145" s="55"/>
      <c r="SHA145" s="55"/>
      <c r="SHB145" s="55"/>
      <c r="SHC145" s="55"/>
      <c r="SHD145" s="55"/>
      <c r="SHE145" s="55"/>
      <c r="SHF145" s="55"/>
      <c r="SHG145" s="55"/>
      <c r="SHH145" s="55"/>
      <c r="SHI145" s="55"/>
      <c r="SHJ145" s="55"/>
      <c r="SHK145" s="55"/>
      <c r="SHL145" s="55"/>
      <c r="SHM145" s="55"/>
      <c r="SHN145" s="55"/>
      <c r="SHO145" s="55"/>
      <c r="SHP145" s="55"/>
      <c r="SHQ145" s="55"/>
      <c r="SHR145" s="55"/>
      <c r="SHS145" s="55"/>
      <c r="SHT145" s="55"/>
      <c r="SHU145" s="55"/>
      <c r="SHV145" s="55"/>
      <c r="SHW145" s="55"/>
      <c r="SHX145" s="55"/>
      <c r="SHY145" s="55"/>
      <c r="SHZ145" s="55"/>
      <c r="SIA145" s="55"/>
      <c r="SIB145" s="55"/>
      <c r="SIC145" s="55"/>
      <c r="SID145" s="55"/>
      <c r="SIE145" s="55"/>
      <c r="SIF145" s="55"/>
      <c r="SIG145" s="55"/>
      <c r="SIH145" s="55"/>
      <c r="SII145" s="55"/>
      <c r="SIJ145" s="55"/>
      <c r="SIK145" s="55"/>
      <c r="SIL145" s="55"/>
      <c r="SIM145" s="55"/>
      <c r="SIN145" s="55"/>
      <c r="SIO145" s="55"/>
      <c r="SIP145" s="55"/>
      <c r="SIQ145" s="55"/>
      <c r="SIR145" s="55"/>
      <c r="SIS145" s="55"/>
      <c r="SIT145" s="55"/>
      <c r="SIU145" s="55"/>
      <c r="SIV145" s="55"/>
      <c r="SIW145" s="55"/>
      <c r="SIX145" s="55"/>
      <c r="SIY145" s="55"/>
      <c r="SIZ145" s="55"/>
      <c r="SJA145" s="55"/>
      <c r="SJB145" s="55"/>
      <c r="SJC145" s="55"/>
      <c r="SJD145" s="55"/>
      <c r="SJE145" s="55"/>
      <c r="SJF145" s="55"/>
      <c r="SJG145" s="55"/>
      <c r="SJH145" s="55"/>
      <c r="SJI145" s="55"/>
      <c r="SJJ145" s="55"/>
      <c r="SJK145" s="55"/>
      <c r="SJL145" s="55"/>
      <c r="SJM145" s="55"/>
      <c r="SJN145" s="55"/>
      <c r="SJO145" s="55"/>
      <c r="SJP145" s="55"/>
      <c r="SJQ145" s="55"/>
      <c r="SJR145" s="55"/>
      <c r="SJS145" s="55"/>
      <c r="SJT145" s="55"/>
      <c r="SJU145" s="55"/>
      <c r="SJV145" s="55"/>
      <c r="SJW145" s="55"/>
      <c r="SJX145" s="55"/>
      <c r="SJY145" s="55"/>
      <c r="SJZ145" s="55"/>
      <c r="SKA145" s="55"/>
      <c r="SKB145" s="55"/>
      <c r="SKC145" s="55"/>
      <c r="SKD145" s="55"/>
      <c r="SKE145" s="55"/>
      <c r="SKF145" s="55"/>
      <c r="SKG145" s="55"/>
      <c r="SKH145" s="55"/>
      <c r="SKI145" s="55"/>
      <c r="SKJ145" s="55"/>
      <c r="SKK145" s="55"/>
      <c r="SKL145" s="55"/>
      <c r="SKM145" s="55"/>
      <c r="SKN145" s="55"/>
      <c r="SKO145" s="55"/>
      <c r="SKP145" s="55"/>
      <c r="SKQ145" s="55"/>
      <c r="SKR145" s="55"/>
      <c r="SKS145" s="55"/>
      <c r="SKT145" s="55"/>
      <c r="SKU145" s="55"/>
      <c r="SKV145" s="55"/>
      <c r="SKW145" s="55"/>
      <c r="SKX145" s="55"/>
      <c r="SKY145" s="55"/>
      <c r="SKZ145" s="55"/>
      <c r="SLA145" s="55"/>
      <c r="SLB145" s="55"/>
      <c r="SLC145" s="55"/>
      <c r="SLD145" s="55"/>
      <c r="SLE145" s="55"/>
      <c r="SLF145" s="55"/>
      <c r="SLG145" s="55"/>
      <c r="SLH145" s="55"/>
      <c r="SLI145" s="55"/>
      <c r="SLJ145" s="55"/>
      <c r="SLK145" s="55"/>
      <c r="SLL145" s="55"/>
      <c r="SLM145" s="55"/>
      <c r="SLN145" s="55"/>
      <c r="SLO145" s="55"/>
      <c r="SLP145" s="55"/>
      <c r="SLQ145" s="55"/>
      <c r="SLR145" s="55"/>
      <c r="SLS145" s="55"/>
      <c r="SLT145" s="55"/>
      <c r="SLU145" s="55"/>
      <c r="SLV145" s="55"/>
      <c r="SLW145" s="55"/>
      <c r="SLX145" s="55"/>
      <c r="SLY145" s="55"/>
      <c r="SLZ145" s="55"/>
      <c r="SMA145" s="55"/>
      <c r="SMB145" s="55"/>
      <c r="SMC145" s="55"/>
      <c r="SMD145" s="55"/>
      <c r="SME145" s="55"/>
      <c r="SMF145" s="55"/>
      <c r="SMG145" s="55"/>
      <c r="SMH145" s="55"/>
      <c r="SMI145" s="55"/>
      <c r="SMJ145" s="55"/>
      <c r="SMK145" s="55"/>
      <c r="SML145" s="55"/>
      <c r="SMM145" s="55"/>
      <c r="SMN145" s="55"/>
      <c r="SMO145" s="55"/>
      <c r="SMP145" s="55"/>
      <c r="SMQ145" s="55"/>
      <c r="SMR145" s="55"/>
      <c r="SMS145" s="55"/>
      <c r="SMT145" s="55"/>
      <c r="SMU145" s="55"/>
      <c r="SMV145" s="55"/>
      <c r="SMW145" s="55"/>
      <c r="SMX145" s="55"/>
      <c r="SMY145" s="55"/>
      <c r="SMZ145" s="55"/>
      <c r="SNA145" s="55"/>
      <c r="SNB145" s="55"/>
      <c r="SNC145" s="55"/>
      <c r="SND145" s="55"/>
      <c r="SNE145" s="55"/>
      <c r="SNF145" s="55"/>
      <c r="SNG145" s="55"/>
      <c r="SNH145" s="55"/>
      <c r="SNI145" s="55"/>
      <c r="SNJ145" s="55"/>
      <c r="SNK145" s="55"/>
      <c r="SNL145" s="55"/>
      <c r="SNM145" s="55"/>
      <c r="SNN145" s="55"/>
      <c r="SNO145" s="55"/>
      <c r="SNP145" s="55"/>
      <c r="SNQ145" s="55"/>
      <c r="SNR145" s="55"/>
      <c r="SNS145" s="55"/>
      <c r="SNT145" s="55"/>
      <c r="SNU145" s="55"/>
      <c r="SNV145" s="55"/>
      <c r="SNW145" s="55"/>
      <c r="SNX145" s="55"/>
      <c r="SNY145" s="55"/>
      <c r="SNZ145" s="55"/>
      <c r="SOA145" s="55"/>
      <c r="SOB145" s="55"/>
      <c r="SOC145" s="55"/>
      <c r="SOD145" s="55"/>
      <c r="SOE145" s="55"/>
      <c r="SOF145" s="55"/>
      <c r="SOG145" s="55"/>
      <c r="SOH145" s="55"/>
      <c r="SOI145" s="55"/>
      <c r="SOJ145" s="55"/>
      <c r="SOK145" s="55"/>
      <c r="SOL145" s="55"/>
      <c r="SOM145" s="55"/>
      <c r="SON145" s="55"/>
      <c r="SOO145" s="55"/>
      <c r="SOP145" s="55"/>
      <c r="SOQ145" s="55"/>
      <c r="SOR145" s="55"/>
      <c r="SOS145" s="55"/>
      <c r="SOT145" s="55"/>
      <c r="SOU145" s="55"/>
      <c r="SOV145" s="55"/>
      <c r="SOW145" s="55"/>
      <c r="SOX145" s="55"/>
      <c r="SOY145" s="55"/>
      <c r="SOZ145" s="55"/>
      <c r="SPA145" s="55"/>
      <c r="SPB145" s="55"/>
      <c r="SPC145" s="55"/>
      <c r="SPD145" s="55"/>
      <c r="SPE145" s="55"/>
      <c r="SPF145" s="55"/>
      <c r="SPG145" s="55"/>
      <c r="SPH145" s="55"/>
      <c r="SPI145" s="55"/>
      <c r="SPJ145" s="55"/>
      <c r="SPK145" s="55"/>
      <c r="SPL145" s="55"/>
      <c r="SPM145" s="55"/>
      <c r="SPN145" s="55"/>
      <c r="SPO145" s="55"/>
      <c r="SPP145" s="55"/>
      <c r="SPQ145" s="55"/>
      <c r="SPR145" s="55"/>
      <c r="SPS145" s="55"/>
      <c r="SPT145" s="55"/>
      <c r="SPU145" s="55"/>
      <c r="SPV145" s="55"/>
      <c r="SPW145" s="55"/>
      <c r="SPX145" s="55"/>
      <c r="SPY145" s="55"/>
      <c r="SPZ145" s="55"/>
      <c r="SQA145" s="55"/>
      <c r="SQB145" s="55"/>
      <c r="SQC145" s="55"/>
      <c r="SQD145" s="55"/>
      <c r="SQE145" s="55"/>
      <c r="SQF145" s="55"/>
      <c r="SQG145" s="55"/>
      <c r="SQH145" s="55"/>
      <c r="SQI145" s="55"/>
      <c r="SQJ145" s="55"/>
      <c r="SQK145" s="55"/>
      <c r="SQL145" s="55"/>
      <c r="SQM145" s="55"/>
      <c r="SQN145" s="55"/>
      <c r="SQO145" s="55"/>
      <c r="SQP145" s="55"/>
      <c r="SQQ145" s="55"/>
      <c r="SQR145" s="55"/>
      <c r="SQS145" s="55"/>
      <c r="SQT145" s="55"/>
      <c r="SQU145" s="55"/>
      <c r="SQV145" s="55"/>
      <c r="SQW145" s="55"/>
      <c r="SQX145" s="55"/>
      <c r="SQY145" s="55"/>
      <c r="SQZ145" s="55"/>
      <c r="SRA145" s="55"/>
      <c r="SRB145" s="55"/>
      <c r="SRC145" s="55"/>
      <c r="SRD145" s="55"/>
      <c r="SRE145" s="55"/>
      <c r="SRF145" s="55"/>
      <c r="SRG145" s="55"/>
      <c r="SRH145" s="55"/>
      <c r="SRI145" s="55"/>
      <c r="SRJ145" s="55"/>
      <c r="SRK145" s="55"/>
      <c r="SRL145" s="55"/>
      <c r="SRM145" s="55"/>
      <c r="SRN145" s="55"/>
      <c r="SRO145" s="55"/>
      <c r="SRP145" s="55"/>
      <c r="SRQ145" s="55"/>
      <c r="SRR145" s="55"/>
      <c r="SRS145" s="55"/>
      <c r="SRT145" s="55"/>
      <c r="SRU145" s="55"/>
      <c r="SRV145" s="55"/>
      <c r="SRW145" s="55"/>
      <c r="SRX145" s="55"/>
      <c r="SRY145" s="55"/>
      <c r="SRZ145" s="55"/>
      <c r="SSA145" s="55"/>
      <c r="SSB145" s="55"/>
      <c r="SSC145" s="55"/>
      <c r="SSD145" s="55"/>
      <c r="SSE145" s="55"/>
      <c r="SSF145" s="55"/>
      <c r="SSG145" s="55"/>
      <c r="SSH145" s="55"/>
      <c r="SSI145" s="55"/>
      <c r="SSJ145" s="55"/>
      <c r="SSK145" s="55"/>
      <c r="SSL145" s="55"/>
      <c r="SSM145" s="55"/>
      <c r="SSN145" s="55"/>
      <c r="SSO145" s="55"/>
      <c r="SSP145" s="55"/>
      <c r="SSQ145" s="55"/>
      <c r="SSR145" s="55"/>
      <c r="SSS145" s="55"/>
      <c r="SST145" s="55"/>
      <c r="SSU145" s="55"/>
      <c r="SSV145" s="55"/>
      <c r="SSW145" s="55"/>
      <c r="SSX145" s="55"/>
      <c r="SSY145" s="55"/>
      <c r="SSZ145" s="55"/>
      <c r="STA145" s="55"/>
      <c r="STB145" s="55"/>
      <c r="STC145" s="55"/>
      <c r="STD145" s="55"/>
      <c r="STE145" s="55"/>
      <c r="STF145" s="55"/>
      <c r="STG145" s="55"/>
      <c r="STH145" s="55"/>
      <c r="STI145" s="55"/>
      <c r="STJ145" s="55"/>
      <c r="STK145" s="55"/>
      <c r="STL145" s="55"/>
      <c r="STM145" s="55"/>
      <c r="STN145" s="55"/>
      <c r="STO145" s="55"/>
      <c r="STP145" s="55"/>
      <c r="STQ145" s="55"/>
      <c r="STR145" s="55"/>
      <c r="STS145" s="55"/>
      <c r="STT145" s="55"/>
      <c r="STU145" s="55"/>
      <c r="STV145" s="55"/>
      <c r="STW145" s="55"/>
      <c r="STX145" s="55"/>
      <c r="STY145" s="55"/>
      <c r="STZ145" s="55"/>
      <c r="SUA145" s="55"/>
      <c r="SUB145" s="55"/>
      <c r="SUC145" s="55"/>
      <c r="SUD145" s="55"/>
      <c r="SUE145" s="55"/>
      <c r="SUF145" s="55"/>
      <c r="SUG145" s="55"/>
      <c r="SUH145" s="55"/>
      <c r="SUI145" s="55"/>
      <c r="SUJ145" s="55"/>
      <c r="SUK145" s="55"/>
      <c r="SUL145" s="55"/>
      <c r="SUM145" s="55"/>
      <c r="SUN145" s="55"/>
      <c r="SUO145" s="55"/>
      <c r="SUP145" s="55"/>
      <c r="SUQ145" s="55"/>
      <c r="SUR145" s="55"/>
      <c r="SUS145" s="55"/>
      <c r="SUT145" s="55"/>
      <c r="SUU145" s="55"/>
      <c r="SUV145" s="55"/>
      <c r="SUW145" s="55"/>
      <c r="SUX145" s="55"/>
      <c r="SUY145" s="55"/>
      <c r="SUZ145" s="55"/>
      <c r="SVA145" s="55"/>
      <c r="SVB145" s="55"/>
      <c r="SVC145" s="55"/>
      <c r="SVD145" s="55"/>
      <c r="SVE145" s="55"/>
      <c r="SVF145" s="55"/>
      <c r="SVG145" s="55"/>
      <c r="SVH145" s="55"/>
      <c r="SVI145" s="55"/>
      <c r="SVJ145" s="55"/>
      <c r="SVK145" s="55"/>
      <c r="SVL145" s="55"/>
      <c r="SVM145" s="55"/>
      <c r="SVN145" s="55"/>
      <c r="SVO145" s="55"/>
      <c r="SVP145" s="55"/>
      <c r="SVQ145" s="55"/>
      <c r="SVR145" s="55"/>
      <c r="SVS145" s="55"/>
      <c r="SVT145" s="55"/>
      <c r="SVU145" s="55"/>
      <c r="SVV145" s="55"/>
      <c r="SVW145" s="55"/>
      <c r="SVX145" s="55"/>
      <c r="SVY145" s="55"/>
      <c r="SVZ145" s="55"/>
      <c r="SWA145" s="55"/>
      <c r="SWB145" s="55"/>
      <c r="SWC145" s="55"/>
      <c r="SWD145" s="55"/>
      <c r="SWE145" s="55"/>
      <c r="SWF145" s="55"/>
      <c r="SWG145" s="55"/>
      <c r="SWH145" s="55"/>
      <c r="SWI145" s="55"/>
      <c r="SWJ145" s="55"/>
      <c r="SWK145" s="55"/>
      <c r="SWL145" s="55"/>
      <c r="SWM145" s="55"/>
      <c r="SWN145" s="55"/>
      <c r="SWO145" s="55"/>
      <c r="SWP145" s="55"/>
      <c r="SWQ145" s="55"/>
      <c r="SWR145" s="55"/>
      <c r="SWS145" s="55"/>
      <c r="SWT145" s="55"/>
      <c r="SWU145" s="55"/>
      <c r="SWV145" s="55"/>
      <c r="SWW145" s="55"/>
      <c r="SWX145" s="55"/>
      <c r="SWY145" s="55"/>
      <c r="SWZ145" s="55"/>
      <c r="SXA145" s="55"/>
      <c r="SXB145" s="55"/>
      <c r="SXC145" s="55"/>
      <c r="SXD145" s="55"/>
      <c r="SXE145" s="55"/>
      <c r="SXF145" s="55"/>
      <c r="SXG145" s="55"/>
      <c r="SXH145" s="55"/>
      <c r="SXI145" s="55"/>
      <c r="SXJ145" s="55"/>
      <c r="SXK145" s="55"/>
      <c r="SXL145" s="55"/>
      <c r="SXM145" s="55"/>
      <c r="SXN145" s="55"/>
      <c r="SXO145" s="55"/>
      <c r="SXP145" s="55"/>
      <c r="SXQ145" s="55"/>
      <c r="SXR145" s="55"/>
      <c r="SXS145" s="55"/>
      <c r="SXT145" s="55"/>
      <c r="SXU145" s="55"/>
      <c r="SXV145" s="55"/>
      <c r="SXW145" s="55"/>
      <c r="SXX145" s="55"/>
      <c r="SXY145" s="55"/>
      <c r="SXZ145" s="55"/>
      <c r="SYA145" s="55"/>
      <c r="SYB145" s="55"/>
      <c r="SYC145" s="55"/>
      <c r="SYD145" s="55"/>
      <c r="SYE145" s="55"/>
      <c r="SYF145" s="55"/>
      <c r="SYG145" s="55"/>
      <c r="SYH145" s="55"/>
      <c r="SYI145" s="55"/>
      <c r="SYJ145" s="55"/>
      <c r="SYK145" s="55"/>
      <c r="SYL145" s="55"/>
      <c r="SYM145" s="55"/>
      <c r="SYN145" s="55"/>
      <c r="SYO145" s="55"/>
      <c r="SYP145" s="55"/>
      <c r="SYQ145" s="55"/>
      <c r="SYR145" s="55"/>
      <c r="SYS145" s="55"/>
      <c r="SYT145" s="55"/>
      <c r="SYU145" s="55"/>
      <c r="SYV145" s="55"/>
      <c r="SYW145" s="55"/>
      <c r="SYX145" s="55"/>
      <c r="SYY145" s="55"/>
      <c r="SYZ145" s="55"/>
      <c r="SZA145" s="55"/>
      <c r="SZB145" s="55"/>
      <c r="SZC145" s="55"/>
      <c r="SZD145" s="55"/>
      <c r="SZE145" s="55"/>
      <c r="SZF145" s="55"/>
      <c r="SZG145" s="55"/>
      <c r="SZH145" s="55"/>
      <c r="SZI145" s="55"/>
      <c r="SZJ145" s="55"/>
      <c r="SZK145" s="55"/>
      <c r="SZL145" s="55"/>
      <c r="SZM145" s="55"/>
      <c r="SZN145" s="55"/>
      <c r="SZO145" s="55"/>
      <c r="SZP145" s="55"/>
      <c r="SZQ145" s="55"/>
      <c r="SZR145" s="55"/>
      <c r="SZS145" s="55"/>
      <c r="SZT145" s="55"/>
      <c r="SZU145" s="55"/>
      <c r="SZV145" s="55"/>
      <c r="SZW145" s="55"/>
      <c r="SZX145" s="55"/>
      <c r="SZY145" s="55"/>
      <c r="SZZ145" s="55"/>
      <c r="TAA145" s="55"/>
      <c r="TAB145" s="55"/>
      <c r="TAC145" s="55"/>
      <c r="TAD145" s="55"/>
      <c r="TAE145" s="55"/>
      <c r="TAF145" s="55"/>
      <c r="TAG145" s="55"/>
      <c r="TAH145" s="55"/>
      <c r="TAI145" s="55"/>
      <c r="TAJ145" s="55"/>
      <c r="TAK145" s="55"/>
      <c r="TAL145" s="55"/>
      <c r="TAM145" s="55"/>
      <c r="TAN145" s="55"/>
      <c r="TAO145" s="55"/>
      <c r="TAP145" s="55"/>
      <c r="TAQ145" s="55"/>
      <c r="TAR145" s="55"/>
      <c r="TAS145" s="55"/>
      <c r="TAT145" s="55"/>
      <c r="TAU145" s="55"/>
      <c r="TAV145" s="55"/>
      <c r="TAW145" s="55"/>
      <c r="TAX145" s="55"/>
      <c r="TAY145" s="55"/>
      <c r="TAZ145" s="55"/>
      <c r="TBA145" s="55"/>
      <c r="TBB145" s="55"/>
      <c r="TBC145" s="55"/>
      <c r="TBD145" s="55"/>
      <c r="TBE145" s="55"/>
      <c r="TBF145" s="55"/>
      <c r="TBG145" s="55"/>
      <c r="TBH145" s="55"/>
      <c r="TBI145" s="55"/>
      <c r="TBJ145" s="55"/>
      <c r="TBK145" s="55"/>
      <c r="TBL145" s="55"/>
      <c r="TBM145" s="55"/>
      <c r="TBN145" s="55"/>
      <c r="TBO145" s="55"/>
      <c r="TBP145" s="55"/>
      <c r="TBQ145" s="55"/>
      <c r="TBR145" s="55"/>
      <c r="TBS145" s="55"/>
      <c r="TBT145" s="55"/>
      <c r="TBU145" s="55"/>
      <c r="TBV145" s="55"/>
      <c r="TBW145" s="55"/>
      <c r="TBX145" s="55"/>
      <c r="TBY145" s="55"/>
      <c r="TBZ145" s="55"/>
      <c r="TCA145" s="55"/>
      <c r="TCB145" s="55"/>
      <c r="TCC145" s="55"/>
      <c r="TCD145" s="55"/>
      <c r="TCE145" s="55"/>
      <c r="TCF145" s="55"/>
      <c r="TCG145" s="55"/>
      <c r="TCH145" s="55"/>
      <c r="TCI145" s="55"/>
      <c r="TCJ145" s="55"/>
      <c r="TCK145" s="55"/>
      <c r="TCL145" s="55"/>
      <c r="TCM145" s="55"/>
      <c r="TCN145" s="55"/>
      <c r="TCO145" s="55"/>
      <c r="TCP145" s="55"/>
      <c r="TCQ145" s="55"/>
      <c r="TCR145" s="55"/>
      <c r="TCS145" s="55"/>
      <c r="TCT145" s="55"/>
      <c r="TCU145" s="55"/>
      <c r="TCV145" s="55"/>
      <c r="TCW145" s="55"/>
      <c r="TCX145" s="55"/>
      <c r="TCY145" s="55"/>
      <c r="TCZ145" s="55"/>
      <c r="TDA145" s="55"/>
      <c r="TDB145" s="55"/>
      <c r="TDC145" s="55"/>
      <c r="TDD145" s="55"/>
      <c r="TDE145" s="55"/>
      <c r="TDF145" s="55"/>
      <c r="TDG145" s="55"/>
      <c r="TDH145" s="55"/>
      <c r="TDI145" s="55"/>
      <c r="TDJ145" s="55"/>
      <c r="TDK145" s="55"/>
      <c r="TDL145" s="55"/>
      <c r="TDM145" s="55"/>
      <c r="TDN145" s="55"/>
      <c r="TDO145" s="55"/>
      <c r="TDP145" s="55"/>
      <c r="TDQ145" s="55"/>
      <c r="TDR145" s="55"/>
      <c r="TDS145" s="55"/>
      <c r="TDT145" s="55"/>
      <c r="TDU145" s="55"/>
      <c r="TDV145" s="55"/>
      <c r="TDW145" s="55"/>
      <c r="TDX145" s="55"/>
      <c r="TDY145" s="55"/>
      <c r="TDZ145" s="55"/>
      <c r="TEA145" s="55"/>
      <c r="TEB145" s="55"/>
      <c r="TEC145" s="55"/>
      <c r="TED145" s="55"/>
      <c r="TEE145" s="55"/>
      <c r="TEF145" s="55"/>
      <c r="TEG145" s="55"/>
      <c r="TEH145" s="55"/>
      <c r="TEI145" s="55"/>
      <c r="TEJ145" s="55"/>
      <c r="TEK145" s="55"/>
      <c r="TEL145" s="55"/>
      <c r="TEM145" s="55"/>
      <c r="TEN145" s="55"/>
      <c r="TEO145" s="55"/>
      <c r="TEP145" s="55"/>
      <c r="TEQ145" s="55"/>
      <c r="TER145" s="55"/>
      <c r="TES145" s="55"/>
      <c r="TET145" s="55"/>
      <c r="TEU145" s="55"/>
      <c r="TEV145" s="55"/>
      <c r="TEW145" s="55"/>
      <c r="TEX145" s="55"/>
      <c r="TEY145" s="55"/>
      <c r="TEZ145" s="55"/>
      <c r="TFA145" s="55"/>
      <c r="TFB145" s="55"/>
      <c r="TFC145" s="55"/>
      <c r="TFD145" s="55"/>
      <c r="TFE145" s="55"/>
      <c r="TFF145" s="55"/>
      <c r="TFG145" s="55"/>
      <c r="TFH145" s="55"/>
      <c r="TFI145" s="55"/>
      <c r="TFJ145" s="55"/>
      <c r="TFK145" s="55"/>
      <c r="TFL145" s="55"/>
      <c r="TFM145" s="55"/>
      <c r="TFN145" s="55"/>
      <c r="TFO145" s="55"/>
      <c r="TFP145" s="55"/>
      <c r="TFQ145" s="55"/>
      <c r="TFR145" s="55"/>
      <c r="TFS145" s="55"/>
      <c r="TFT145" s="55"/>
      <c r="TFU145" s="55"/>
      <c r="TFV145" s="55"/>
      <c r="TFW145" s="55"/>
      <c r="TFX145" s="55"/>
      <c r="TFY145" s="55"/>
      <c r="TFZ145" s="55"/>
      <c r="TGA145" s="55"/>
      <c r="TGB145" s="55"/>
      <c r="TGC145" s="55"/>
      <c r="TGD145" s="55"/>
      <c r="TGE145" s="55"/>
      <c r="TGF145" s="55"/>
      <c r="TGG145" s="55"/>
      <c r="TGH145" s="55"/>
      <c r="TGI145" s="55"/>
      <c r="TGJ145" s="55"/>
      <c r="TGK145" s="55"/>
      <c r="TGL145" s="55"/>
      <c r="TGM145" s="55"/>
      <c r="TGN145" s="55"/>
      <c r="TGO145" s="55"/>
      <c r="TGP145" s="55"/>
      <c r="TGQ145" s="55"/>
      <c r="TGR145" s="55"/>
      <c r="TGS145" s="55"/>
      <c r="TGT145" s="55"/>
      <c r="TGU145" s="55"/>
      <c r="TGV145" s="55"/>
      <c r="TGW145" s="55"/>
      <c r="TGX145" s="55"/>
      <c r="TGY145" s="55"/>
      <c r="TGZ145" s="55"/>
      <c r="THA145" s="55"/>
      <c r="THB145" s="55"/>
      <c r="THC145" s="55"/>
      <c r="THD145" s="55"/>
      <c r="THE145" s="55"/>
      <c r="THF145" s="55"/>
      <c r="THG145" s="55"/>
      <c r="THH145" s="55"/>
      <c r="THI145" s="55"/>
      <c r="THJ145" s="55"/>
      <c r="THK145" s="55"/>
      <c r="THL145" s="55"/>
      <c r="THM145" s="55"/>
      <c r="THN145" s="55"/>
      <c r="THO145" s="55"/>
      <c r="THP145" s="55"/>
      <c r="THQ145" s="55"/>
      <c r="THR145" s="55"/>
      <c r="THS145" s="55"/>
      <c r="THT145" s="55"/>
      <c r="THU145" s="55"/>
      <c r="THV145" s="55"/>
      <c r="THW145" s="55"/>
      <c r="THX145" s="55"/>
      <c r="THY145" s="55"/>
      <c r="THZ145" s="55"/>
      <c r="TIA145" s="55"/>
      <c r="TIB145" s="55"/>
      <c r="TIC145" s="55"/>
      <c r="TID145" s="55"/>
      <c r="TIE145" s="55"/>
      <c r="TIF145" s="55"/>
      <c r="TIG145" s="55"/>
      <c r="TIH145" s="55"/>
      <c r="TII145" s="55"/>
      <c r="TIJ145" s="55"/>
      <c r="TIK145" s="55"/>
      <c r="TIL145" s="55"/>
      <c r="TIM145" s="55"/>
      <c r="TIN145" s="55"/>
      <c r="TIO145" s="55"/>
      <c r="TIP145" s="55"/>
      <c r="TIQ145" s="55"/>
      <c r="TIR145" s="55"/>
      <c r="TIS145" s="55"/>
      <c r="TIT145" s="55"/>
      <c r="TIU145" s="55"/>
      <c r="TIV145" s="55"/>
      <c r="TIW145" s="55"/>
      <c r="TIX145" s="55"/>
      <c r="TIY145" s="55"/>
      <c r="TIZ145" s="55"/>
      <c r="TJA145" s="55"/>
      <c r="TJB145" s="55"/>
      <c r="TJC145" s="55"/>
      <c r="TJD145" s="55"/>
      <c r="TJE145" s="55"/>
      <c r="TJF145" s="55"/>
      <c r="TJG145" s="55"/>
      <c r="TJH145" s="55"/>
      <c r="TJI145" s="55"/>
      <c r="TJJ145" s="55"/>
      <c r="TJK145" s="55"/>
      <c r="TJL145" s="55"/>
      <c r="TJM145" s="55"/>
      <c r="TJN145" s="55"/>
      <c r="TJO145" s="55"/>
      <c r="TJP145" s="55"/>
      <c r="TJQ145" s="55"/>
      <c r="TJR145" s="55"/>
      <c r="TJS145" s="55"/>
      <c r="TJT145" s="55"/>
      <c r="TJU145" s="55"/>
      <c r="TJV145" s="55"/>
      <c r="TJW145" s="55"/>
      <c r="TJX145" s="55"/>
      <c r="TJY145" s="55"/>
      <c r="TJZ145" s="55"/>
      <c r="TKA145" s="55"/>
      <c r="TKB145" s="55"/>
      <c r="TKC145" s="55"/>
      <c r="TKD145" s="55"/>
      <c r="TKE145" s="55"/>
      <c r="TKF145" s="55"/>
      <c r="TKG145" s="55"/>
      <c r="TKH145" s="55"/>
      <c r="TKI145" s="55"/>
      <c r="TKJ145" s="55"/>
      <c r="TKK145" s="55"/>
      <c r="TKL145" s="55"/>
      <c r="TKM145" s="55"/>
      <c r="TKN145" s="55"/>
      <c r="TKO145" s="55"/>
      <c r="TKP145" s="55"/>
      <c r="TKQ145" s="55"/>
      <c r="TKR145" s="55"/>
      <c r="TKS145" s="55"/>
      <c r="TKT145" s="55"/>
      <c r="TKU145" s="55"/>
      <c r="TKV145" s="55"/>
      <c r="TKW145" s="55"/>
      <c r="TKX145" s="55"/>
      <c r="TKY145" s="55"/>
      <c r="TKZ145" s="55"/>
      <c r="TLA145" s="55"/>
      <c r="TLB145" s="55"/>
      <c r="TLC145" s="55"/>
      <c r="TLD145" s="55"/>
      <c r="TLE145" s="55"/>
      <c r="TLF145" s="55"/>
      <c r="TLG145" s="55"/>
      <c r="TLH145" s="55"/>
      <c r="TLI145" s="55"/>
      <c r="TLJ145" s="55"/>
      <c r="TLK145" s="55"/>
      <c r="TLL145" s="55"/>
      <c r="TLM145" s="55"/>
      <c r="TLN145" s="55"/>
      <c r="TLO145" s="55"/>
      <c r="TLP145" s="55"/>
      <c r="TLQ145" s="55"/>
      <c r="TLR145" s="55"/>
      <c r="TLS145" s="55"/>
      <c r="TLT145" s="55"/>
      <c r="TLU145" s="55"/>
      <c r="TLV145" s="55"/>
      <c r="TLW145" s="55"/>
      <c r="TLX145" s="55"/>
      <c r="TLY145" s="55"/>
      <c r="TLZ145" s="55"/>
      <c r="TMA145" s="55"/>
      <c r="TMB145" s="55"/>
      <c r="TMC145" s="55"/>
      <c r="TMD145" s="55"/>
      <c r="TME145" s="55"/>
      <c r="TMF145" s="55"/>
      <c r="TMG145" s="55"/>
      <c r="TMH145" s="55"/>
      <c r="TMI145" s="55"/>
      <c r="TMJ145" s="55"/>
      <c r="TMK145" s="55"/>
      <c r="TML145" s="55"/>
      <c r="TMM145" s="55"/>
      <c r="TMN145" s="55"/>
      <c r="TMO145" s="55"/>
      <c r="TMP145" s="55"/>
      <c r="TMQ145" s="55"/>
      <c r="TMR145" s="55"/>
      <c r="TMS145" s="55"/>
      <c r="TMT145" s="55"/>
      <c r="TMU145" s="55"/>
      <c r="TMV145" s="55"/>
      <c r="TMW145" s="55"/>
      <c r="TMX145" s="55"/>
      <c r="TMY145" s="55"/>
      <c r="TMZ145" s="55"/>
      <c r="TNA145" s="55"/>
      <c r="TNB145" s="55"/>
      <c r="TNC145" s="55"/>
      <c r="TND145" s="55"/>
      <c r="TNE145" s="55"/>
      <c r="TNF145" s="55"/>
      <c r="TNG145" s="55"/>
      <c r="TNH145" s="55"/>
      <c r="TNI145" s="55"/>
      <c r="TNJ145" s="55"/>
      <c r="TNK145" s="55"/>
      <c r="TNL145" s="55"/>
      <c r="TNM145" s="55"/>
      <c r="TNN145" s="55"/>
      <c r="TNO145" s="55"/>
      <c r="TNP145" s="55"/>
      <c r="TNQ145" s="55"/>
      <c r="TNR145" s="55"/>
      <c r="TNS145" s="55"/>
      <c r="TNT145" s="55"/>
      <c r="TNU145" s="55"/>
      <c r="TNV145" s="55"/>
      <c r="TNW145" s="55"/>
      <c r="TNX145" s="55"/>
      <c r="TNY145" s="55"/>
      <c r="TNZ145" s="55"/>
      <c r="TOA145" s="55"/>
      <c r="TOB145" s="55"/>
      <c r="TOC145" s="55"/>
      <c r="TOD145" s="55"/>
      <c r="TOE145" s="55"/>
      <c r="TOF145" s="55"/>
      <c r="TOG145" s="55"/>
      <c r="TOH145" s="55"/>
      <c r="TOI145" s="55"/>
      <c r="TOJ145" s="55"/>
      <c r="TOK145" s="55"/>
      <c r="TOL145" s="55"/>
      <c r="TOM145" s="55"/>
      <c r="TON145" s="55"/>
      <c r="TOO145" s="55"/>
      <c r="TOP145" s="55"/>
      <c r="TOQ145" s="55"/>
      <c r="TOR145" s="55"/>
      <c r="TOS145" s="55"/>
      <c r="TOT145" s="55"/>
      <c r="TOU145" s="55"/>
      <c r="TOV145" s="55"/>
      <c r="TOW145" s="55"/>
      <c r="TOX145" s="55"/>
      <c r="TOY145" s="55"/>
      <c r="TOZ145" s="55"/>
      <c r="TPA145" s="55"/>
      <c r="TPB145" s="55"/>
      <c r="TPC145" s="55"/>
      <c r="TPD145" s="55"/>
      <c r="TPE145" s="55"/>
      <c r="TPF145" s="55"/>
      <c r="TPG145" s="55"/>
      <c r="TPH145" s="55"/>
      <c r="TPI145" s="55"/>
      <c r="TPJ145" s="55"/>
      <c r="TPK145" s="55"/>
      <c r="TPL145" s="55"/>
      <c r="TPM145" s="55"/>
      <c r="TPN145" s="55"/>
      <c r="TPO145" s="55"/>
      <c r="TPP145" s="55"/>
      <c r="TPQ145" s="55"/>
      <c r="TPR145" s="55"/>
      <c r="TPS145" s="55"/>
      <c r="TPT145" s="55"/>
      <c r="TPU145" s="55"/>
      <c r="TPV145" s="55"/>
      <c r="TPW145" s="55"/>
      <c r="TPX145" s="55"/>
      <c r="TPY145" s="55"/>
      <c r="TPZ145" s="55"/>
      <c r="TQA145" s="55"/>
      <c r="TQB145" s="55"/>
      <c r="TQC145" s="55"/>
      <c r="TQD145" s="55"/>
      <c r="TQE145" s="55"/>
      <c r="TQF145" s="55"/>
      <c r="TQG145" s="55"/>
      <c r="TQH145" s="55"/>
      <c r="TQI145" s="55"/>
      <c r="TQJ145" s="55"/>
      <c r="TQK145" s="55"/>
      <c r="TQL145" s="55"/>
      <c r="TQM145" s="55"/>
      <c r="TQN145" s="55"/>
      <c r="TQO145" s="55"/>
      <c r="TQP145" s="55"/>
      <c r="TQQ145" s="55"/>
      <c r="TQR145" s="55"/>
      <c r="TQS145" s="55"/>
      <c r="TQT145" s="55"/>
      <c r="TQU145" s="55"/>
      <c r="TQV145" s="55"/>
      <c r="TQW145" s="55"/>
      <c r="TQX145" s="55"/>
      <c r="TQY145" s="55"/>
      <c r="TQZ145" s="55"/>
      <c r="TRA145" s="55"/>
      <c r="TRB145" s="55"/>
      <c r="TRC145" s="55"/>
      <c r="TRD145" s="55"/>
      <c r="TRE145" s="55"/>
      <c r="TRF145" s="55"/>
      <c r="TRG145" s="55"/>
      <c r="TRH145" s="55"/>
      <c r="TRI145" s="55"/>
      <c r="TRJ145" s="55"/>
      <c r="TRK145" s="55"/>
      <c r="TRL145" s="55"/>
      <c r="TRM145" s="55"/>
      <c r="TRN145" s="55"/>
      <c r="TRO145" s="55"/>
      <c r="TRP145" s="55"/>
      <c r="TRQ145" s="55"/>
      <c r="TRR145" s="55"/>
      <c r="TRS145" s="55"/>
      <c r="TRT145" s="55"/>
      <c r="TRU145" s="55"/>
      <c r="TRV145" s="55"/>
      <c r="TRW145" s="55"/>
      <c r="TRX145" s="55"/>
      <c r="TRY145" s="55"/>
      <c r="TRZ145" s="55"/>
      <c r="TSA145" s="55"/>
      <c r="TSB145" s="55"/>
      <c r="TSC145" s="55"/>
      <c r="TSD145" s="55"/>
      <c r="TSE145" s="55"/>
      <c r="TSF145" s="55"/>
      <c r="TSG145" s="55"/>
      <c r="TSH145" s="55"/>
      <c r="TSI145" s="55"/>
      <c r="TSJ145" s="55"/>
      <c r="TSK145" s="55"/>
      <c r="TSL145" s="55"/>
      <c r="TSM145" s="55"/>
      <c r="TSN145" s="55"/>
      <c r="TSO145" s="55"/>
      <c r="TSP145" s="55"/>
      <c r="TSQ145" s="55"/>
      <c r="TSR145" s="55"/>
      <c r="TSS145" s="55"/>
      <c r="TST145" s="55"/>
      <c r="TSU145" s="55"/>
      <c r="TSV145" s="55"/>
      <c r="TSW145" s="55"/>
      <c r="TSX145" s="55"/>
      <c r="TSY145" s="55"/>
      <c r="TSZ145" s="55"/>
      <c r="TTA145" s="55"/>
      <c r="TTB145" s="55"/>
      <c r="TTC145" s="55"/>
      <c r="TTD145" s="55"/>
      <c r="TTE145" s="55"/>
      <c r="TTF145" s="55"/>
      <c r="TTG145" s="55"/>
      <c r="TTH145" s="55"/>
      <c r="TTI145" s="55"/>
      <c r="TTJ145" s="55"/>
      <c r="TTK145" s="55"/>
      <c r="TTL145" s="55"/>
      <c r="TTM145" s="55"/>
      <c r="TTN145" s="55"/>
      <c r="TTO145" s="55"/>
      <c r="TTP145" s="55"/>
      <c r="TTQ145" s="55"/>
      <c r="TTR145" s="55"/>
      <c r="TTS145" s="55"/>
      <c r="TTT145" s="55"/>
      <c r="TTU145" s="55"/>
      <c r="TTV145" s="55"/>
      <c r="TTW145" s="55"/>
      <c r="TTX145" s="55"/>
      <c r="TTY145" s="55"/>
      <c r="TTZ145" s="55"/>
      <c r="TUA145" s="55"/>
      <c r="TUB145" s="55"/>
      <c r="TUC145" s="55"/>
      <c r="TUD145" s="55"/>
      <c r="TUE145" s="55"/>
      <c r="TUF145" s="55"/>
      <c r="TUG145" s="55"/>
      <c r="TUH145" s="55"/>
      <c r="TUI145" s="55"/>
      <c r="TUJ145" s="55"/>
      <c r="TUK145" s="55"/>
      <c r="TUL145" s="55"/>
      <c r="TUM145" s="55"/>
      <c r="TUN145" s="55"/>
      <c r="TUO145" s="55"/>
      <c r="TUP145" s="55"/>
      <c r="TUQ145" s="55"/>
      <c r="TUR145" s="55"/>
      <c r="TUS145" s="55"/>
      <c r="TUT145" s="55"/>
      <c r="TUU145" s="55"/>
      <c r="TUV145" s="55"/>
      <c r="TUW145" s="55"/>
      <c r="TUX145" s="55"/>
      <c r="TUY145" s="55"/>
      <c r="TUZ145" s="55"/>
      <c r="TVA145" s="55"/>
      <c r="TVB145" s="55"/>
      <c r="TVC145" s="55"/>
      <c r="TVD145" s="55"/>
      <c r="TVE145" s="55"/>
      <c r="TVF145" s="55"/>
      <c r="TVG145" s="55"/>
      <c r="TVH145" s="55"/>
      <c r="TVI145" s="55"/>
      <c r="TVJ145" s="55"/>
      <c r="TVK145" s="55"/>
      <c r="TVL145" s="55"/>
      <c r="TVM145" s="55"/>
      <c r="TVN145" s="55"/>
      <c r="TVO145" s="55"/>
      <c r="TVP145" s="55"/>
      <c r="TVQ145" s="55"/>
      <c r="TVR145" s="55"/>
      <c r="TVS145" s="55"/>
      <c r="TVT145" s="55"/>
      <c r="TVU145" s="55"/>
      <c r="TVV145" s="55"/>
      <c r="TVW145" s="55"/>
      <c r="TVX145" s="55"/>
      <c r="TVY145" s="55"/>
      <c r="TVZ145" s="55"/>
      <c r="TWA145" s="55"/>
      <c r="TWB145" s="55"/>
      <c r="TWC145" s="55"/>
      <c r="TWD145" s="55"/>
      <c r="TWE145" s="55"/>
      <c r="TWF145" s="55"/>
      <c r="TWG145" s="55"/>
      <c r="TWH145" s="55"/>
      <c r="TWI145" s="55"/>
      <c r="TWJ145" s="55"/>
      <c r="TWK145" s="55"/>
      <c r="TWL145" s="55"/>
      <c r="TWM145" s="55"/>
      <c r="TWN145" s="55"/>
      <c r="TWO145" s="55"/>
      <c r="TWP145" s="55"/>
      <c r="TWQ145" s="55"/>
      <c r="TWR145" s="55"/>
      <c r="TWS145" s="55"/>
      <c r="TWT145" s="55"/>
      <c r="TWU145" s="55"/>
      <c r="TWV145" s="55"/>
      <c r="TWW145" s="55"/>
      <c r="TWX145" s="55"/>
      <c r="TWY145" s="55"/>
      <c r="TWZ145" s="55"/>
      <c r="TXA145" s="55"/>
      <c r="TXB145" s="55"/>
      <c r="TXC145" s="55"/>
      <c r="TXD145" s="55"/>
      <c r="TXE145" s="55"/>
      <c r="TXF145" s="55"/>
      <c r="TXG145" s="55"/>
      <c r="TXH145" s="55"/>
      <c r="TXI145" s="55"/>
      <c r="TXJ145" s="55"/>
      <c r="TXK145" s="55"/>
      <c r="TXL145" s="55"/>
      <c r="TXM145" s="55"/>
      <c r="TXN145" s="55"/>
      <c r="TXO145" s="55"/>
      <c r="TXP145" s="55"/>
      <c r="TXQ145" s="55"/>
      <c r="TXR145" s="55"/>
      <c r="TXS145" s="55"/>
      <c r="TXT145" s="55"/>
      <c r="TXU145" s="55"/>
      <c r="TXV145" s="55"/>
      <c r="TXW145" s="55"/>
      <c r="TXX145" s="55"/>
      <c r="TXY145" s="55"/>
      <c r="TXZ145" s="55"/>
      <c r="TYA145" s="55"/>
      <c r="TYB145" s="55"/>
      <c r="TYC145" s="55"/>
      <c r="TYD145" s="55"/>
      <c r="TYE145" s="55"/>
      <c r="TYF145" s="55"/>
      <c r="TYG145" s="55"/>
      <c r="TYH145" s="55"/>
      <c r="TYI145" s="55"/>
      <c r="TYJ145" s="55"/>
      <c r="TYK145" s="55"/>
      <c r="TYL145" s="55"/>
      <c r="TYM145" s="55"/>
      <c r="TYN145" s="55"/>
      <c r="TYO145" s="55"/>
      <c r="TYP145" s="55"/>
      <c r="TYQ145" s="55"/>
      <c r="TYR145" s="55"/>
      <c r="TYS145" s="55"/>
      <c r="TYT145" s="55"/>
      <c r="TYU145" s="55"/>
      <c r="TYV145" s="55"/>
      <c r="TYW145" s="55"/>
      <c r="TYX145" s="55"/>
      <c r="TYY145" s="55"/>
      <c r="TYZ145" s="55"/>
      <c r="TZA145" s="55"/>
      <c r="TZB145" s="55"/>
      <c r="TZC145" s="55"/>
      <c r="TZD145" s="55"/>
      <c r="TZE145" s="55"/>
      <c r="TZF145" s="55"/>
      <c r="TZG145" s="55"/>
      <c r="TZH145" s="55"/>
      <c r="TZI145" s="55"/>
      <c r="TZJ145" s="55"/>
      <c r="TZK145" s="55"/>
      <c r="TZL145" s="55"/>
      <c r="TZM145" s="55"/>
      <c r="TZN145" s="55"/>
      <c r="TZO145" s="55"/>
      <c r="TZP145" s="55"/>
      <c r="TZQ145" s="55"/>
      <c r="TZR145" s="55"/>
      <c r="TZS145" s="55"/>
      <c r="TZT145" s="55"/>
      <c r="TZU145" s="55"/>
      <c r="TZV145" s="55"/>
      <c r="TZW145" s="55"/>
      <c r="TZX145" s="55"/>
      <c r="TZY145" s="55"/>
      <c r="TZZ145" s="55"/>
      <c r="UAA145" s="55"/>
      <c r="UAB145" s="55"/>
      <c r="UAC145" s="55"/>
      <c r="UAD145" s="55"/>
      <c r="UAE145" s="55"/>
      <c r="UAF145" s="55"/>
      <c r="UAG145" s="55"/>
      <c r="UAH145" s="55"/>
      <c r="UAI145" s="55"/>
      <c r="UAJ145" s="55"/>
      <c r="UAK145" s="55"/>
      <c r="UAL145" s="55"/>
      <c r="UAM145" s="55"/>
      <c r="UAN145" s="55"/>
      <c r="UAO145" s="55"/>
      <c r="UAP145" s="55"/>
      <c r="UAQ145" s="55"/>
      <c r="UAR145" s="55"/>
      <c r="UAS145" s="55"/>
      <c r="UAT145" s="55"/>
      <c r="UAU145" s="55"/>
      <c r="UAV145" s="55"/>
      <c r="UAW145" s="55"/>
      <c r="UAX145" s="55"/>
      <c r="UAY145" s="55"/>
      <c r="UAZ145" s="55"/>
      <c r="UBA145" s="55"/>
      <c r="UBB145" s="55"/>
      <c r="UBC145" s="55"/>
      <c r="UBD145" s="55"/>
      <c r="UBE145" s="55"/>
      <c r="UBF145" s="55"/>
      <c r="UBG145" s="55"/>
      <c r="UBH145" s="55"/>
      <c r="UBI145" s="55"/>
      <c r="UBJ145" s="55"/>
      <c r="UBK145" s="55"/>
      <c r="UBL145" s="55"/>
      <c r="UBM145" s="55"/>
      <c r="UBN145" s="55"/>
      <c r="UBO145" s="55"/>
      <c r="UBP145" s="55"/>
      <c r="UBQ145" s="55"/>
      <c r="UBR145" s="55"/>
      <c r="UBS145" s="55"/>
      <c r="UBT145" s="55"/>
      <c r="UBU145" s="55"/>
      <c r="UBV145" s="55"/>
      <c r="UBW145" s="55"/>
      <c r="UBX145" s="55"/>
      <c r="UBY145" s="55"/>
      <c r="UBZ145" s="55"/>
      <c r="UCA145" s="55"/>
      <c r="UCB145" s="55"/>
      <c r="UCC145" s="55"/>
      <c r="UCD145" s="55"/>
      <c r="UCE145" s="55"/>
      <c r="UCF145" s="55"/>
      <c r="UCG145" s="55"/>
      <c r="UCH145" s="55"/>
      <c r="UCI145" s="55"/>
      <c r="UCJ145" s="55"/>
      <c r="UCK145" s="55"/>
      <c r="UCL145" s="55"/>
      <c r="UCM145" s="55"/>
      <c r="UCN145" s="55"/>
      <c r="UCO145" s="55"/>
      <c r="UCP145" s="55"/>
      <c r="UCQ145" s="55"/>
      <c r="UCR145" s="55"/>
      <c r="UCS145" s="55"/>
      <c r="UCT145" s="55"/>
      <c r="UCU145" s="55"/>
      <c r="UCV145" s="55"/>
      <c r="UCW145" s="55"/>
      <c r="UCX145" s="55"/>
      <c r="UCY145" s="55"/>
      <c r="UCZ145" s="55"/>
      <c r="UDA145" s="55"/>
      <c r="UDB145" s="55"/>
      <c r="UDC145" s="55"/>
      <c r="UDD145" s="55"/>
      <c r="UDE145" s="55"/>
      <c r="UDF145" s="55"/>
      <c r="UDG145" s="55"/>
      <c r="UDH145" s="55"/>
      <c r="UDI145" s="55"/>
      <c r="UDJ145" s="55"/>
      <c r="UDK145" s="55"/>
      <c r="UDL145" s="55"/>
      <c r="UDM145" s="55"/>
      <c r="UDN145" s="55"/>
      <c r="UDO145" s="55"/>
      <c r="UDP145" s="55"/>
      <c r="UDQ145" s="55"/>
      <c r="UDR145" s="55"/>
      <c r="UDS145" s="55"/>
      <c r="UDT145" s="55"/>
      <c r="UDU145" s="55"/>
      <c r="UDV145" s="55"/>
      <c r="UDW145" s="55"/>
      <c r="UDX145" s="55"/>
      <c r="UDY145" s="55"/>
      <c r="UDZ145" s="55"/>
      <c r="UEA145" s="55"/>
      <c r="UEB145" s="55"/>
      <c r="UEC145" s="55"/>
      <c r="UED145" s="55"/>
      <c r="UEE145" s="55"/>
      <c r="UEF145" s="55"/>
      <c r="UEG145" s="55"/>
      <c r="UEH145" s="55"/>
      <c r="UEI145" s="55"/>
      <c r="UEJ145" s="55"/>
      <c r="UEK145" s="55"/>
      <c r="UEL145" s="55"/>
      <c r="UEM145" s="55"/>
      <c r="UEN145" s="55"/>
      <c r="UEO145" s="55"/>
      <c r="UEP145" s="55"/>
      <c r="UEQ145" s="55"/>
      <c r="UER145" s="55"/>
      <c r="UES145" s="55"/>
      <c r="UET145" s="55"/>
      <c r="UEU145" s="55"/>
      <c r="UEV145" s="55"/>
      <c r="UEW145" s="55"/>
      <c r="UEX145" s="55"/>
      <c r="UEY145" s="55"/>
      <c r="UEZ145" s="55"/>
      <c r="UFA145" s="55"/>
      <c r="UFB145" s="55"/>
      <c r="UFC145" s="55"/>
      <c r="UFD145" s="55"/>
      <c r="UFE145" s="55"/>
      <c r="UFF145" s="55"/>
      <c r="UFG145" s="55"/>
      <c r="UFH145" s="55"/>
      <c r="UFI145" s="55"/>
      <c r="UFJ145" s="55"/>
      <c r="UFK145" s="55"/>
      <c r="UFL145" s="55"/>
      <c r="UFM145" s="55"/>
      <c r="UFN145" s="55"/>
      <c r="UFO145" s="55"/>
      <c r="UFP145" s="55"/>
      <c r="UFQ145" s="55"/>
      <c r="UFR145" s="55"/>
      <c r="UFS145" s="55"/>
      <c r="UFT145" s="55"/>
      <c r="UFU145" s="55"/>
      <c r="UFV145" s="55"/>
      <c r="UFW145" s="55"/>
      <c r="UFX145" s="55"/>
      <c r="UFY145" s="55"/>
      <c r="UFZ145" s="55"/>
      <c r="UGA145" s="55"/>
      <c r="UGB145" s="55"/>
      <c r="UGC145" s="55"/>
      <c r="UGD145" s="55"/>
      <c r="UGE145" s="55"/>
      <c r="UGF145" s="55"/>
      <c r="UGG145" s="55"/>
      <c r="UGH145" s="55"/>
      <c r="UGI145" s="55"/>
      <c r="UGJ145" s="55"/>
      <c r="UGK145" s="55"/>
      <c r="UGL145" s="55"/>
      <c r="UGM145" s="55"/>
      <c r="UGN145" s="55"/>
      <c r="UGO145" s="55"/>
      <c r="UGP145" s="55"/>
      <c r="UGQ145" s="55"/>
      <c r="UGR145" s="55"/>
      <c r="UGS145" s="55"/>
      <c r="UGT145" s="55"/>
      <c r="UGU145" s="55"/>
      <c r="UGV145" s="55"/>
      <c r="UGW145" s="55"/>
      <c r="UGX145" s="55"/>
      <c r="UGY145" s="55"/>
      <c r="UGZ145" s="55"/>
      <c r="UHA145" s="55"/>
      <c r="UHB145" s="55"/>
      <c r="UHC145" s="55"/>
      <c r="UHD145" s="55"/>
      <c r="UHE145" s="55"/>
      <c r="UHF145" s="55"/>
      <c r="UHG145" s="55"/>
      <c r="UHH145" s="55"/>
      <c r="UHI145" s="55"/>
      <c r="UHJ145" s="55"/>
      <c r="UHK145" s="55"/>
      <c r="UHL145" s="55"/>
      <c r="UHM145" s="55"/>
      <c r="UHN145" s="55"/>
      <c r="UHO145" s="55"/>
      <c r="UHP145" s="55"/>
      <c r="UHQ145" s="55"/>
      <c r="UHR145" s="55"/>
      <c r="UHS145" s="55"/>
      <c r="UHT145" s="55"/>
      <c r="UHU145" s="55"/>
      <c r="UHV145" s="55"/>
      <c r="UHW145" s="55"/>
      <c r="UHX145" s="55"/>
      <c r="UHY145" s="55"/>
      <c r="UHZ145" s="55"/>
      <c r="UIA145" s="55"/>
      <c r="UIB145" s="55"/>
      <c r="UIC145" s="55"/>
      <c r="UID145" s="55"/>
      <c r="UIE145" s="55"/>
      <c r="UIF145" s="55"/>
      <c r="UIG145" s="55"/>
      <c r="UIH145" s="55"/>
      <c r="UII145" s="55"/>
      <c r="UIJ145" s="55"/>
      <c r="UIK145" s="55"/>
      <c r="UIL145" s="55"/>
      <c r="UIM145" s="55"/>
      <c r="UIN145" s="55"/>
      <c r="UIO145" s="55"/>
      <c r="UIP145" s="55"/>
      <c r="UIQ145" s="55"/>
      <c r="UIR145" s="55"/>
      <c r="UIS145" s="55"/>
      <c r="UIT145" s="55"/>
      <c r="UIU145" s="55"/>
      <c r="UIV145" s="55"/>
      <c r="UIW145" s="55"/>
      <c r="UIX145" s="55"/>
      <c r="UIY145" s="55"/>
      <c r="UIZ145" s="55"/>
      <c r="UJA145" s="55"/>
      <c r="UJB145" s="55"/>
      <c r="UJC145" s="55"/>
      <c r="UJD145" s="55"/>
      <c r="UJE145" s="55"/>
      <c r="UJF145" s="55"/>
      <c r="UJG145" s="55"/>
      <c r="UJH145" s="55"/>
      <c r="UJI145" s="55"/>
      <c r="UJJ145" s="55"/>
      <c r="UJK145" s="55"/>
      <c r="UJL145" s="55"/>
      <c r="UJM145" s="55"/>
      <c r="UJN145" s="55"/>
      <c r="UJO145" s="55"/>
      <c r="UJP145" s="55"/>
      <c r="UJQ145" s="55"/>
      <c r="UJR145" s="55"/>
      <c r="UJS145" s="55"/>
      <c r="UJT145" s="55"/>
      <c r="UJU145" s="55"/>
      <c r="UJV145" s="55"/>
      <c r="UJW145" s="55"/>
      <c r="UJX145" s="55"/>
      <c r="UJY145" s="55"/>
      <c r="UJZ145" s="55"/>
      <c r="UKA145" s="55"/>
      <c r="UKB145" s="55"/>
      <c r="UKC145" s="55"/>
      <c r="UKD145" s="55"/>
      <c r="UKE145" s="55"/>
      <c r="UKF145" s="55"/>
      <c r="UKG145" s="55"/>
      <c r="UKH145" s="55"/>
      <c r="UKI145" s="55"/>
      <c r="UKJ145" s="55"/>
      <c r="UKK145" s="55"/>
      <c r="UKL145" s="55"/>
      <c r="UKM145" s="55"/>
      <c r="UKN145" s="55"/>
      <c r="UKO145" s="55"/>
      <c r="UKP145" s="55"/>
      <c r="UKQ145" s="55"/>
      <c r="UKR145" s="55"/>
      <c r="UKS145" s="55"/>
      <c r="UKT145" s="55"/>
      <c r="UKU145" s="55"/>
      <c r="UKV145" s="55"/>
      <c r="UKW145" s="55"/>
      <c r="UKX145" s="55"/>
      <c r="UKY145" s="55"/>
      <c r="UKZ145" s="55"/>
      <c r="ULA145" s="55"/>
      <c r="ULB145" s="55"/>
      <c r="ULC145" s="55"/>
      <c r="ULD145" s="55"/>
      <c r="ULE145" s="55"/>
      <c r="ULF145" s="55"/>
      <c r="ULG145" s="55"/>
      <c r="ULH145" s="55"/>
      <c r="ULI145" s="55"/>
      <c r="ULJ145" s="55"/>
      <c r="ULK145" s="55"/>
      <c r="ULL145" s="55"/>
      <c r="ULM145" s="55"/>
      <c r="ULN145" s="55"/>
      <c r="ULO145" s="55"/>
      <c r="ULP145" s="55"/>
      <c r="ULQ145" s="55"/>
      <c r="ULR145" s="55"/>
      <c r="ULS145" s="55"/>
      <c r="ULT145" s="55"/>
      <c r="ULU145" s="55"/>
      <c r="ULV145" s="55"/>
      <c r="ULW145" s="55"/>
      <c r="ULX145" s="55"/>
      <c r="ULY145" s="55"/>
      <c r="ULZ145" s="55"/>
      <c r="UMA145" s="55"/>
      <c r="UMB145" s="55"/>
      <c r="UMC145" s="55"/>
      <c r="UMD145" s="55"/>
      <c r="UME145" s="55"/>
      <c r="UMF145" s="55"/>
      <c r="UMG145" s="55"/>
      <c r="UMH145" s="55"/>
      <c r="UMI145" s="55"/>
      <c r="UMJ145" s="55"/>
      <c r="UMK145" s="55"/>
      <c r="UML145" s="55"/>
      <c r="UMM145" s="55"/>
      <c r="UMN145" s="55"/>
      <c r="UMO145" s="55"/>
      <c r="UMP145" s="55"/>
      <c r="UMQ145" s="55"/>
      <c r="UMR145" s="55"/>
      <c r="UMS145" s="55"/>
      <c r="UMT145" s="55"/>
      <c r="UMU145" s="55"/>
      <c r="UMV145" s="55"/>
      <c r="UMW145" s="55"/>
      <c r="UMX145" s="55"/>
      <c r="UMY145" s="55"/>
      <c r="UMZ145" s="55"/>
      <c r="UNA145" s="55"/>
      <c r="UNB145" s="55"/>
      <c r="UNC145" s="55"/>
      <c r="UND145" s="55"/>
      <c r="UNE145" s="55"/>
      <c r="UNF145" s="55"/>
      <c r="UNG145" s="55"/>
      <c r="UNH145" s="55"/>
      <c r="UNI145" s="55"/>
      <c r="UNJ145" s="55"/>
      <c r="UNK145" s="55"/>
      <c r="UNL145" s="55"/>
      <c r="UNM145" s="55"/>
      <c r="UNN145" s="55"/>
      <c r="UNO145" s="55"/>
      <c r="UNP145" s="55"/>
      <c r="UNQ145" s="55"/>
      <c r="UNR145" s="55"/>
      <c r="UNS145" s="55"/>
      <c r="UNT145" s="55"/>
      <c r="UNU145" s="55"/>
      <c r="UNV145" s="55"/>
      <c r="UNW145" s="55"/>
      <c r="UNX145" s="55"/>
      <c r="UNY145" s="55"/>
      <c r="UNZ145" s="55"/>
      <c r="UOA145" s="55"/>
      <c r="UOB145" s="55"/>
      <c r="UOC145" s="55"/>
      <c r="UOD145" s="55"/>
      <c r="UOE145" s="55"/>
      <c r="UOF145" s="55"/>
      <c r="UOG145" s="55"/>
      <c r="UOH145" s="55"/>
      <c r="UOI145" s="55"/>
      <c r="UOJ145" s="55"/>
      <c r="UOK145" s="55"/>
      <c r="UOL145" s="55"/>
      <c r="UOM145" s="55"/>
      <c r="UON145" s="55"/>
      <c r="UOO145" s="55"/>
      <c r="UOP145" s="55"/>
      <c r="UOQ145" s="55"/>
      <c r="UOR145" s="55"/>
      <c r="UOS145" s="55"/>
      <c r="UOT145" s="55"/>
      <c r="UOU145" s="55"/>
      <c r="UOV145" s="55"/>
      <c r="UOW145" s="55"/>
      <c r="UOX145" s="55"/>
      <c r="UOY145" s="55"/>
      <c r="UOZ145" s="55"/>
      <c r="UPA145" s="55"/>
      <c r="UPB145" s="55"/>
      <c r="UPC145" s="55"/>
      <c r="UPD145" s="55"/>
      <c r="UPE145" s="55"/>
      <c r="UPF145" s="55"/>
      <c r="UPG145" s="55"/>
      <c r="UPH145" s="55"/>
      <c r="UPI145" s="55"/>
      <c r="UPJ145" s="55"/>
      <c r="UPK145" s="55"/>
      <c r="UPL145" s="55"/>
      <c r="UPM145" s="55"/>
      <c r="UPN145" s="55"/>
      <c r="UPO145" s="55"/>
      <c r="UPP145" s="55"/>
      <c r="UPQ145" s="55"/>
      <c r="UPR145" s="55"/>
      <c r="UPS145" s="55"/>
      <c r="UPT145" s="55"/>
      <c r="UPU145" s="55"/>
      <c r="UPV145" s="55"/>
      <c r="UPW145" s="55"/>
      <c r="UPX145" s="55"/>
      <c r="UPY145" s="55"/>
      <c r="UPZ145" s="55"/>
      <c r="UQA145" s="55"/>
      <c r="UQB145" s="55"/>
      <c r="UQC145" s="55"/>
      <c r="UQD145" s="55"/>
      <c r="UQE145" s="55"/>
      <c r="UQF145" s="55"/>
      <c r="UQG145" s="55"/>
      <c r="UQH145" s="55"/>
      <c r="UQI145" s="55"/>
      <c r="UQJ145" s="55"/>
      <c r="UQK145" s="55"/>
      <c r="UQL145" s="55"/>
      <c r="UQM145" s="55"/>
      <c r="UQN145" s="55"/>
      <c r="UQO145" s="55"/>
      <c r="UQP145" s="55"/>
      <c r="UQQ145" s="55"/>
      <c r="UQR145" s="55"/>
      <c r="UQS145" s="55"/>
      <c r="UQT145" s="55"/>
      <c r="UQU145" s="55"/>
      <c r="UQV145" s="55"/>
      <c r="UQW145" s="55"/>
      <c r="UQX145" s="55"/>
      <c r="UQY145" s="55"/>
      <c r="UQZ145" s="55"/>
      <c r="URA145" s="55"/>
      <c r="URB145" s="55"/>
      <c r="URC145" s="55"/>
      <c r="URD145" s="55"/>
      <c r="URE145" s="55"/>
      <c r="URF145" s="55"/>
      <c r="URG145" s="55"/>
      <c r="URH145" s="55"/>
      <c r="URI145" s="55"/>
      <c r="URJ145" s="55"/>
      <c r="URK145" s="55"/>
      <c r="URL145" s="55"/>
      <c r="URM145" s="55"/>
      <c r="URN145" s="55"/>
      <c r="URO145" s="55"/>
      <c r="URP145" s="55"/>
      <c r="URQ145" s="55"/>
      <c r="URR145" s="55"/>
      <c r="URS145" s="55"/>
      <c r="URT145" s="55"/>
      <c r="URU145" s="55"/>
      <c r="URV145" s="55"/>
      <c r="URW145" s="55"/>
      <c r="URX145" s="55"/>
      <c r="URY145" s="55"/>
      <c r="URZ145" s="55"/>
      <c r="USA145" s="55"/>
      <c r="USB145" s="55"/>
      <c r="USC145" s="55"/>
      <c r="USD145" s="55"/>
      <c r="USE145" s="55"/>
      <c r="USF145" s="55"/>
      <c r="USG145" s="55"/>
      <c r="USH145" s="55"/>
      <c r="USI145" s="55"/>
      <c r="USJ145" s="55"/>
      <c r="USK145" s="55"/>
      <c r="USL145" s="55"/>
      <c r="USM145" s="55"/>
      <c r="USN145" s="55"/>
      <c r="USO145" s="55"/>
      <c r="USP145" s="55"/>
      <c r="USQ145" s="55"/>
      <c r="USR145" s="55"/>
      <c r="USS145" s="55"/>
      <c r="UST145" s="55"/>
      <c r="USU145" s="55"/>
      <c r="USV145" s="55"/>
      <c r="USW145" s="55"/>
      <c r="USX145" s="55"/>
      <c r="USY145" s="55"/>
      <c r="USZ145" s="55"/>
      <c r="UTA145" s="55"/>
      <c r="UTB145" s="55"/>
      <c r="UTC145" s="55"/>
      <c r="UTD145" s="55"/>
      <c r="UTE145" s="55"/>
      <c r="UTF145" s="55"/>
      <c r="UTG145" s="55"/>
      <c r="UTH145" s="55"/>
      <c r="UTI145" s="55"/>
      <c r="UTJ145" s="55"/>
      <c r="UTK145" s="55"/>
      <c r="UTL145" s="55"/>
      <c r="UTM145" s="55"/>
      <c r="UTN145" s="55"/>
      <c r="UTO145" s="55"/>
      <c r="UTP145" s="55"/>
      <c r="UTQ145" s="55"/>
      <c r="UTR145" s="55"/>
      <c r="UTS145" s="55"/>
      <c r="UTT145" s="55"/>
      <c r="UTU145" s="55"/>
      <c r="UTV145" s="55"/>
      <c r="UTW145" s="55"/>
      <c r="UTX145" s="55"/>
      <c r="UTY145" s="55"/>
      <c r="UTZ145" s="55"/>
      <c r="UUA145" s="55"/>
      <c r="UUB145" s="55"/>
      <c r="UUC145" s="55"/>
      <c r="UUD145" s="55"/>
      <c r="UUE145" s="55"/>
      <c r="UUF145" s="55"/>
      <c r="UUG145" s="55"/>
      <c r="UUH145" s="55"/>
      <c r="UUI145" s="55"/>
      <c r="UUJ145" s="55"/>
      <c r="UUK145" s="55"/>
      <c r="UUL145" s="55"/>
      <c r="UUM145" s="55"/>
      <c r="UUN145" s="55"/>
      <c r="UUO145" s="55"/>
      <c r="UUP145" s="55"/>
      <c r="UUQ145" s="55"/>
      <c r="UUR145" s="55"/>
      <c r="UUS145" s="55"/>
      <c r="UUT145" s="55"/>
      <c r="UUU145" s="55"/>
      <c r="UUV145" s="55"/>
      <c r="UUW145" s="55"/>
      <c r="UUX145" s="55"/>
      <c r="UUY145" s="55"/>
      <c r="UUZ145" s="55"/>
      <c r="UVA145" s="55"/>
      <c r="UVB145" s="55"/>
      <c r="UVC145" s="55"/>
      <c r="UVD145" s="55"/>
      <c r="UVE145" s="55"/>
      <c r="UVF145" s="55"/>
      <c r="UVG145" s="55"/>
      <c r="UVH145" s="55"/>
      <c r="UVI145" s="55"/>
      <c r="UVJ145" s="55"/>
      <c r="UVK145" s="55"/>
      <c r="UVL145" s="55"/>
      <c r="UVM145" s="55"/>
      <c r="UVN145" s="55"/>
      <c r="UVO145" s="55"/>
      <c r="UVP145" s="55"/>
      <c r="UVQ145" s="55"/>
      <c r="UVR145" s="55"/>
      <c r="UVS145" s="55"/>
      <c r="UVT145" s="55"/>
      <c r="UVU145" s="55"/>
      <c r="UVV145" s="55"/>
      <c r="UVW145" s="55"/>
      <c r="UVX145" s="55"/>
      <c r="UVY145" s="55"/>
      <c r="UVZ145" s="55"/>
      <c r="UWA145" s="55"/>
      <c r="UWB145" s="55"/>
      <c r="UWC145" s="55"/>
      <c r="UWD145" s="55"/>
      <c r="UWE145" s="55"/>
      <c r="UWF145" s="55"/>
      <c r="UWG145" s="55"/>
      <c r="UWH145" s="55"/>
      <c r="UWI145" s="55"/>
      <c r="UWJ145" s="55"/>
      <c r="UWK145" s="55"/>
      <c r="UWL145" s="55"/>
      <c r="UWM145" s="55"/>
      <c r="UWN145" s="55"/>
      <c r="UWO145" s="55"/>
      <c r="UWP145" s="55"/>
      <c r="UWQ145" s="55"/>
      <c r="UWR145" s="55"/>
      <c r="UWS145" s="55"/>
      <c r="UWT145" s="55"/>
      <c r="UWU145" s="55"/>
      <c r="UWV145" s="55"/>
      <c r="UWW145" s="55"/>
      <c r="UWX145" s="55"/>
      <c r="UWY145" s="55"/>
      <c r="UWZ145" s="55"/>
      <c r="UXA145" s="55"/>
      <c r="UXB145" s="55"/>
      <c r="UXC145" s="55"/>
      <c r="UXD145" s="55"/>
      <c r="UXE145" s="55"/>
      <c r="UXF145" s="55"/>
      <c r="UXG145" s="55"/>
      <c r="UXH145" s="55"/>
      <c r="UXI145" s="55"/>
      <c r="UXJ145" s="55"/>
      <c r="UXK145" s="55"/>
      <c r="UXL145" s="55"/>
      <c r="UXM145" s="55"/>
      <c r="UXN145" s="55"/>
      <c r="UXO145" s="55"/>
      <c r="UXP145" s="55"/>
      <c r="UXQ145" s="55"/>
      <c r="UXR145" s="55"/>
      <c r="UXS145" s="55"/>
      <c r="UXT145" s="55"/>
      <c r="UXU145" s="55"/>
      <c r="UXV145" s="55"/>
      <c r="UXW145" s="55"/>
      <c r="UXX145" s="55"/>
      <c r="UXY145" s="55"/>
      <c r="UXZ145" s="55"/>
      <c r="UYA145" s="55"/>
      <c r="UYB145" s="55"/>
      <c r="UYC145" s="55"/>
      <c r="UYD145" s="55"/>
      <c r="UYE145" s="55"/>
      <c r="UYF145" s="55"/>
      <c r="UYG145" s="55"/>
      <c r="UYH145" s="55"/>
      <c r="UYI145" s="55"/>
      <c r="UYJ145" s="55"/>
      <c r="UYK145" s="55"/>
      <c r="UYL145" s="55"/>
      <c r="UYM145" s="55"/>
      <c r="UYN145" s="55"/>
      <c r="UYO145" s="55"/>
      <c r="UYP145" s="55"/>
      <c r="UYQ145" s="55"/>
      <c r="UYR145" s="55"/>
      <c r="UYS145" s="55"/>
      <c r="UYT145" s="55"/>
      <c r="UYU145" s="55"/>
      <c r="UYV145" s="55"/>
      <c r="UYW145" s="55"/>
      <c r="UYX145" s="55"/>
      <c r="UYY145" s="55"/>
      <c r="UYZ145" s="55"/>
      <c r="UZA145" s="55"/>
      <c r="UZB145" s="55"/>
      <c r="UZC145" s="55"/>
      <c r="UZD145" s="55"/>
      <c r="UZE145" s="55"/>
      <c r="UZF145" s="55"/>
      <c r="UZG145" s="55"/>
      <c r="UZH145" s="55"/>
      <c r="UZI145" s="55"/>
      <c r="UZJ145" s="55"/>
      <c r="UZK145" s="55"/>
      <c r="UZL145" s="55"/>
      <c r="UZM145" s="55"/>
      <c r="UZN145" s="55"/>
      <c r="UZO145" s="55"/>
      <c r="UZP145" s="55"/>
      <c r="UZQ145" s="55"/>
      <c r="UZR145" s="55"/>
      <c r="UZS145" s="55"/>
      <c r="UZT145" s="55"/>
      <c r="UZU145" s="55"/>
      <c r="UZV145" s="55"/>
      <c r="UZW145" s="55"/>
      <c r="UZX145" s="55"/>
      <c r="UZY145" s="55"/>
      <c r="UZZ145" s="55"/>
      <c r="VAA145" s="55"/>
      <c r="VAB145" s="55"/>
      <c r="VAC145" s="55"/>
      <c r="VAD145" s="55"/>
      <c r="VAE145" s="55"/>
      <c r="VAF145" s="55"/>
      <c r="VAG145" s="55"/>
      <c r="VAH145" s="55"/>
      <c r="VAI145" s="55"/>
      <c r="VAJ145" s="55"/>
      <c r="VAK145" s="55"/>
      <c r="VAL145" s="55"/>
      <c r="VAM145" s="55"/>
      <c r="VAN145" s="55"/>
      <c r="VAO145" s="55"/>
      <c r="VAP145" s="55"/>
      <c r="VAQ145" s="55"/>
      <c r="VAR145" s="55"/>
      <c r="VAS145" s="55"/>
      <c r="VAT145" s="55"/>
      <c r="VAU145" s="55"/>
      <c r="VAV145" s="55"/>
      <c r="VAW145" s="55"/>
      <c r="VAX145" s="55"/>
      <c r="VAY145" s="55"/>
      <c r="VAZ145" s="55"/>
      <c r="VBA145" s="55"/>
      <c r="VBB145" s="55"/>
      <c r="VBC145" s="55"/>
      <c r="VBD145" s="55"/>
      <c r="VBE145" s="55"/>
      <c r="VBF145" s="55"/>
      <c r="VBG145" s="55"/>
      <c r="VBH145" s="55"/>
      <c r="VBI145" s="55"/>
      <c r="VBJ145" s="55"/>
      <c r="VBK145" s="55"/>
      <c r="VBL145" s="55"/>
      <c r="VBM145" s="55"/>
      <c r="VBN145" s="55"/>
      <c r="VBO145" s="55"/>
      <c r="VBP145" s="55"/>
      <c r="VBQ145" s="55"/>
      <c r="VBR145" s="55"/>
      <c r="VBS145" s="55"/>
      <c r="VBT145" s="55"/>
      <c r="VBU145" s="55"/>
      <c r="VBV145" s="55"/>
      <c r="VBW145" s="55"/>
      <c r="VBX145" s="55"/>
      <c r="VBY145" s="55"/>
      <c r="VBZ145" s="55"/>
      <c r="VCA145" s="55"/>
      <c r="VCB145" s="55"/>
      <c r="VCC145" s="55"/>
      <c r="VCD145" s="55"/>
      <c r="VCE145" s="55"/>
      <c r="VCF145" s="55"/>
      <c r="VCG145" s="55"/>
      <c r="VCH145" s="55"/>
      <c r="VCI145" s="55"/>
      <c r="VCJ145" s="55"/>
      <c r="VCK145" s="55"/>
      <c r="VCL145" s="55"/>
      <c r="VCM145" s="55"/>
      <c r="VCN145" s="55"/>
      <c r="VCO145" s="55"/>
      <c r="VCP145" s="55"/>
      <c r="VCQ145" s="55"/>
      <c r="VCR145" s="55"/>
      <c r="VCS145" s="55"/>
      <c r="VCT145" s="55"/>
      <c r="VCU145" s="55"/>
      <c r="VCV145" s="55"/>
      <c r="VCW145" s="55"/>
      <c r="VCX145" s="55"/>
      <c r="VCY145" s="55"/>
      <c r="VCZ145" s="55"/>
      <c r="VDA145" s="55"/>
      <c r="VDB145" s="55"/>
      <c r="VDC145" s="55"/>
      <c r="VDD145" s="55"/>
      <c r="VDE145" s="55"/>
      <c r="VDF145" s="55"/>
      <c r="VDG145" s="55"/>
      <c r="VDH145" s="55"/>
      <c r="VDI145" s="55"/>
      <c r="VDJ145" s="55"/>
      <c r="VDK145" s="55"/>
      <c r="VDL145" s="55"/>
      <c r="VDM145" s="55"/>
      <c r="VDN145" s="55"/>
      <c r="VDO145" s="55"/>
      <c r="VDP145" s="55"/>
      <c r="VDQ145" s="55"/>
      <c r="VDR145" s="55"/>
      <c r="VDS145" s="55"/>
      <c r="VDT145" s="55"/>
      <c r="VDU145" s="55"/>
      <c r="VDV145" s="55"/>
      <c r="VDW145" s="55"/>
      <c r="VDX145" s="55"/>
      <c r="VDY145" s="55"/>
      <c r="VDZ145" s="55"/>
      <c r="VEA145" s="55"/>
      <c r="VEB145" s="55"/>
      <c r="VEC145" s="55"/>
      <c r="VED145" s="55"/>
      <c r="VEE145" s="55"/>
      <c r="VEF145" s="55"/>
      <c r="VEG145" s="55"/>
      <c r="VEH145" s="55"/>
      <c r="VEI145" s="55"/>
      <c r="VEJ145" s="55"/>
      <c r="VEK145" s="55"/>
      <c r="VEL145" s="55"/>
      <c r="VEM145" s="55"/>
      <c r="VEN145" s="55"/>
      <c r="VEO145" s="55"/>
      <c r="VEP145" s="55"/>
      <c r="VEQ145" s="55"/>
      <c r="VER145" s="55"/>
      <c r="VES145" s="55"/>
      <c r="VET145" s="55"/>
      <c r="VEU145" s="55"/>
      <c r="VEV145" s="55"/>
      <c r="VEW145" s="55"/>
      <c r="VEX145" s="55"/>
      <c r="VEY145" s="55"/>
      <c r="VEZ145" s="55"/>
      <c r="VFA145" s="55"/>
      <c r="VFB145" s="55"/>
      <c r="VFC145" s="55"/>
      <c r="VFD145" s="55"/>
      <c r="VFE145" s="55"/>
      <c r="VFF145" s="55"/>
      <c r="VFG145" s="55"/>
      <c r="VFH145" s="55"/>
      <c r="VFI145" s="55"/>
      <c r="VFJ145" s="55"/>
      <c r="VFK145" s="55"/>
      <c r="VFL145" s="55"/>
      <c r="VFM145" s="55"/>
      <c r="VFN145" s="55"/>
      <c r="VFO145" s="55"/>
      <c r="VFP145" s="55"/>
      <c r="VFQ145" s="55"/>
      <c r="VFR145" s="55"/>
      <c r="VFS145" s="55"/>
      <c r="VFT145" s="55"/>
      <c r="VFU145" s="55"/>
      <c r="VFV145" s="55"/>
      <c r="VFW145" s="55"/>
      <c r="VFX145" s="55"/>
      <c r="VFY145" s="55"/>
      <c r="VFZ145" s="55"/>
      <c r="VGA145" s="55"/>
      <c r="VGB145" s="55"/>
      <c r="VGC145" s="55"/>
      <c r="VGD145" s="55"/>
      <c r="VGE145" s="55"/>
      <c r="VGF145" s="55"/>
      <c r="VGG145" s="55"/>
      <c r="VGH145" s="55"/>
      <c r="VGI145" s="55"/>
      <c r="VGJ145" s="55"/>
      <c r="VGK145" s="55"/>
      <c r="VGL145" s="55"/>
      <c r="VGM145" s="55"/>
      <c r="VGN145" s="55"/>
      <c r="VGO145" s="55"/>
      <c r="VGP145" s="55"/>
      <c r="VGQ145" s="55"/>
      <c r="VGR145" s="55"/>
      <c r="VGS145" s="55"/>
      <c r="VGT145" s="55"/>
      <c r="VGU145" s="55"/>
      <c r="VGV145" s="55"/>
      <c r="VGW145" s="55"/>
      <c r="VGX145" s="55"/>
      <c r="VGY145" s="55"/>
      <c r="VGZ145" s="55"/>
      <c r="VHA145" s="55"/>
      <c r="VHB145" s="55"/>
      <c r="VHC145" s="55"/>
      <c r="VHD145" s="55"/>
      <c r="VHE145" s="55"/>
      <c r="VHF145" s="55"/>
      <c r="VHG145" s="55"/>
      <c r="VHH145" s="55"/>
      <c r="VHI145" s="55"/>
      <c r="VHJ145" s="55"/>
      <c r="VHK145" s="55"/>
      <c r="VHL145" s="55"/>
      <c r="VHM145" s="55"/>
      <c r="VHN145" s="55"/>
      <c r="VHO145" s="55"/>
      <c r="VHP145" s="55"/>
      <c r="VHQ145" s="55"/>
      <c r="VHR145" s="55"/>
      <c r="VHS145" s="55"/>
      <c r="VHT145" s="55"/>
      <c r="VHU145" s="55"/>
      <c r="VHV145" s="55"/>
      <c r="VHW145" s="55"/>
      <c r="VHX145" s="55"/>
      <c r="VHY145" s="55"/>
      <c r="VHZ145" s="55"/>
      <c r="VIA145" s="55"/>
      <c r="VIB145" s="55"/>
      <c r="VIC145" s="55"/>
      <c r="VID145" s="55"/>
      <c r="VIE145" s="55"/>
      <c r="VIF145" s="55"/>
      <c r="VIG145" s="55"/>
      <c r="VIH145" s="55"/>
      <c r="VII145" s="55"/>
      <c r="VIJ145" s="55"/>
      <c r="VIK145" s="55"/>
      <c r="VIL145" s="55"/>
      <c r="VIM145" s="55"/>
      <c r="VIN145" s="55"/>
      <c r="VIO145" s="55"/>
      <c r="VIP145" s="55"/>
      <c r="VIQ145" s="55"/>
      <c r="VIR145" s="55"/>
      <c r="VIS145" s="55"/>
      <c r="VIT145" s="55"/>
      <c r="VIU145" s="55"/>
      <c r="VIV145" s="55"/>
      <c r="VIW145" s="55"/>
      <c r="VIX145" s="55"/>
      <c r="VIY145" s="55"/>
      <c r="VIZ145" s="55"/>
      <c r="VJA145" s="55"/>
      <c r="VJB145" s="55"/>
      <c r="VJC145" s="55"/>
      <c r="VJD145" s="55"/>
      <c r="VJE145" s="55"/>
      <c r="VJF145" s="55"/>
      <c r="VJG145" s="55"/>
      <c r="VJH145" s="55"/>
      <c r="VJI145" s="55"/>
      <c r="VJJ145" s="55"/>
      <c r="VJK145" s="55"/>
      <c r="VJL145" s="55"/>
      <c r="VJM145" s="55"/>
      <c r="VJN145" s="55"/>
      <c r="VJO145" s="55"/>
      <c r="VJP145" s="55"/>
      <c r="VJQ145" s="55"/>
      <c r="VJR145" s="55"/>
      <c r="VJS145" s="55"/>
      <c r="VJT145" s="55"/>
      <c r="VJU145" s="55"/>
      <c r="VJV145" s="55"/>
      <c r="VJW145" s="55"/>
      <c r="VJX145" s="55"/>
      <c r="VJY145" s="55"/>
      <c r="VJZ145" s="55"/>
      <c r="VKA145" s="55"/>
      <c r="VKB145" s="55"/>
      <c r="VKC145" s="55"/>
      <c r="VKD145" s="55"/>
      <c r="VKE145" s="55"/>
      <c r="VKF145" s="55"/>
      <c r="VKG145" s="55"/>
      <c r="VKH145" s="55"/>
      <c r="VKI145" s="55"/>
      <c r="VKJ145" s="55"/>
      <c r="VKK145" s="55"/>
      <c r="VKL145" s="55"/>
      <c r="VKM145" s="55"/>
      <c r="VKN145" s="55"/>
      <c r="VKO145" s="55"/>
      <c r="VKP145" s="55"/>
      <c r="VKQ145" s="55"/>
      <c r="VKR145" s="55"/>
      <c r="VKS145" s="55"/>
      <c r="VKT145" s="55"/>
      <c r="VKU145" s="55"/>
      <c r="VKV145" s="55"/>
      <c r="VKW145" s="55"/>
      <c r="VKX145" s="55"/>
      <c r="VKY145" s="55"/>
      <c r="VKZ145" s="55"/>
      <c r="VLA145" s="55"/>
      <c r="VLB145" s="55"/>
      <c r="VLC145" s="55"/>
      <c r="VLD145" s="55"/>
      <c r="VLE145" s="55"/>
      <c r="VLF145" s="55"/>
      <c r="VLG145" s="55"/>
      <c r="VLH145" s="55"/>
      <c r="VLI145" s="55"/>
      <c r="VLJ145" s="55"/>
      <c r="VLK145" s="55"/>
      <c r="VLL145" s="55"/>
      <c r="VLM145" s="55"/>
      <c r="VLN145" s="55"/>
      <c r="VLO145" s="55"/>
      <c r="VLP145" s="55"/>
      <c r="VLQ145" s="55"/>
      <c r="VLR145" s="55"/>
      <c r="VLS145" s="55"/>
      <c r="VLT145" s="55"/>
      <c r="VLU145" s="55"/>
      <c r="VLV145" s="55"/>
      <c r="VLW145" s="55"/>
      <c r="VLX145" s="55"/>
      <c r="VLY145" s="55"/>
      <c r="VLZ145" s="55"/>
      <c r="VMA145" s="55"/>
      <c r="VMB145" s="55"/>
      <c r="VMC145" s="55"/>
      <c r="VMD145" s="55"/>
      <c r="VME145" s="55"/>
      <c r="VMF145" s="55"/>
      <c r="VMG145" s="55"/>
      <c r="VMH145" s="55"/>
      <c r="VMI145" s="55"/>
      <c r="VMJ145" s="55"/>
      <c r="VMK145" s="55"/>
      <c r="VML145" s="55"/>
      <c r="VMM145" s="55"/>
      <c r="VMN145" s="55"/>
      <c r="VMO145" s="55"/>
      <c r="VMP145" s="55"/>
      <c r="VMQ145" s="55"/>
      <c r="VMR145" s="55"/>
      <c r="VMS145" s="55"/>
      <c r="VMT145" s="55"/>
      <c r="VMU145" s="55"/>
      <c r="VMV145" s="55"/>
      <c r="VMW145" s="55"/>
      <c r="VMX145" s="55"/>
      <c r="VMY145" s="55"/>
      <c r="VMZ145" s="55"/>
      <c r="VNA145" s="55"/>
      <c r="VNB145" s="55"/>
      <c r="VNC145" s="55"/>
      <c r="VND145" s="55"/>
      <c r="VNE145" s="55"/>
      <c r="VNF145" s="55"/>
      <c r="VNG145" s="55"/>
      <c r="VNH145" s="55"/>
      <c r="VNI145" s="55"/>
      <c r="VNJ145" s="55"/>
      <c r="VNK145" s="55"/>
      <c r="VNL145" s="55"/>
      <c r="VNM145" s="55"/>
      <c r="VNN145" s="55"/>
      <c r="VNO145" s="55"/>
      <c r="VNP145" s="55"/>
      <c r="VNQ145" s="55"/>
      <c r="VNR145" s="55"/>
      <c r="VNS145" s="55"/>
      <c r="VNT145" s="55"/>
      <c r="VNU145" s="55"/>
      <c r="VNV145" s="55"/>
      <c r="VNW145" s="55"/>
      <c r="VNX145" s="55"/>
      <c r="VNY145" s="55"/>
      <c r="VNZ145" s="55"/>
      <c r="VOA145" s="55"/>
      <c r="VOB145" s="55"/>
      <c r="VOC145" s="55"/>
      <c r="VOD145" s="55"/>
      <c r="VOE145" s="55"/>
      <c r="VOF145" s="55"/>
      <c r="VOG145" s="55"/>
      <c r="VOH145" s="55"/>
      <c r="VOI145" s="55"/>
      <c r="VOJ145" s="55"/>
      <c r="VOK145" s="55"/>
      <c r="VOL145" s="55"/>
      <c r="VOM145" s="55"/>
      <c r="VON145" s="55"/>
      <c r="VOO145" s="55"/>
      <c r="VOP145" s="55"/>
      <c r="VOQ145" s="55"/>
      <c r="VOR145" s="55"/>
      <c r="VOS145" s="55"/>
      <c r="VOT145" s="55"/>
      <c r="VOU145" s="55"/>
      <c r="VOV145" s="55"/>
      <c r="VOW145" s="55"/>
      <c r="VOX145" s="55"/>
      <c r="VOY145" s="55"/>
      <c r="VOZ145" s="55"/>
      <c r="VPA145" s="55"/>
      <c r="VPB145" s="55"/>
      <c r="VPC145" s="55"/>
      <c r="VPD145" s="55"/>
      <c r="VPE145" s="55"/>
      <c r="VPF145" s="55"/>
      <c r="VPG145" s="55"/>
      <c r="VPH145" s="55"/>
      <c r="VPI145" s="55"/>
      <c r="VPJ145" s="55"/>
      <c r="VPK145" s="55"/>
      <c r="VPL145" s="55"/>
      <c r="VPM145" s="55"/>
      <c r="VPN145" s="55"/>
      <c r="VPO145" s="55"/>
      <c r="VPP145" s="55"/>
      <c r="VPQ145" s="55"/>
      <c r="VPR145" s="55"/>
      <c r="VPS145" s="55"/>
      <c r="VPT145" s="55"/>
      <c r="VPU145" s="55"/>
      <c r="VPV145" s="55"/>
      <c r="VPW145" s="55"/>
      <c r="VPX145" s="55"/>
      <c r="VPY145" s="55"/>
      <c r="VPZ145" s="55"/>
      <c r="VQA145" s="55"/>
      <c r="VQB145" s="55"/>
      <c r="VQC145" s="55"/>
      <c r="VQD145" s="55"/>
      <c r="VQE145" s="55"/>
      <c r="VQF145" s="55"/>
      <c r="VQG145" s="55"/>
      <c r="VQH145" s="55"/>
      <c r="VQI145" s="55"/>
      <c r="VQJ145" s="55"/>
      <c r="VQK145" s="55"/>
      <c r="VQL145" s="55"/>
      <c r="VQM145" s="55"/>
      <c r="VQN145" s="55"/>
      <c r="VQO145" s="55"/>
      <c r="VQP145" s="55"/>
      <c r="VQQ145" s="55"/>
      <c r="VQR145" s="55"/>
      <c r="VQS145" s="55"/>
      <c r="VQT145" s="55"/>
      <c r="VQU145" s="55"/>
      <c r="VQV145" s="55"/>
      <c r="VQW145" s="55"/>
      <c r="VQX145" s="55"/>
      <c r="VQY145" s="55"/>
      <c r="VQZ145" s="55"/>
      <c r="VRA145" s="55"/>
      <c r="VRB145" s="55"/>
      <c r="VRC145" s="55"/>
      <c r="VRD145" s="55"/>
      <c r="VRE145" s="55"/>
      <c r="VRF145" s="55"/>
      <c r="VRG145" s="55"/>
      <c r="VRH145" s="55"/>
      <c r="VRI145" s="55"/>
      <c r="VRJ145" s="55"/>
      <c r="VRK145" s="55"/>
      <c r="VRL145" s="55"/>
      <c r="VRM145" s="55"/>
      <c r="VRN145" s="55"/>
      <c r="VRO145" s="55"/>
      <c r="VRP145" s="55"/>
      <c r="VRQ145" s="55"/>
      <c r="VRR145" s="55"/>
      <c r="VRS145" s="55"/>
      <c r="VRT145" s="55"/>
      <c r="VRU145" s="55"/>
      <c r="VRV145" s="55"/>
      <c r="VRW145" s="55"/>
      <c r="VRX145" s="55"/>
      <c r="VRY145" s="55"/>
      <c r="VRZ145" s="55"/>
      <c r="VSA145" s="55"/>
      <c r="VSB145" s="55"/>
      <c r="VSC145" s="55"/>
      <c r="VSD145" s="55"/>
      <c r="VSE145" s="55"/>
      <c r="VSF145" s="55"/>
      <c r="VSG145" s="55"/>
      <c r="VSH145" s="55"/>
      <c r="VSI145" s="55"/>
      <c r="VSJ145" s="55"/>
      <c r="VSK145" s="55"/>
      <c r="VSL145" s="55"/>
      <c r="VSM145" s="55"/>
      <c r="VSN145" s="55"/>
      <c r="VSO145" s="55"/>
      <c r="VSP145" s="55"/>
      <c r="VSQ145" s="55"/>
      <c r="VSR145" s="55"/>
      <c r="VSS145" s="55"/>
      <c r="VST145" s="55"/>
      <c r="VSU145" s="55"/>
      <c r="VSV145" s="55"/>
      <c r="VSW145" s="55"/>
      <c r="VSX145" s="55"/>
      <c r="VSY145" s="55"/>
      <c r="VSZ145" s="55"/>
      <c r="VTA145" s="55"/>
      <c r="VTB145" s="55"/>
      <c r="VTC145" s="55"/>
      <c r="VTD145" s="55"/>
      <c r="VTE145" s="55"/>
      <c r="VTF145" s="55"/>
      <c r="VTG145" s="55"/>
      <c r="VTH145" s="55"/>
      <c r="VTI145" s="55"/>
      <c r="VTJ145" s="55"/>
      <c r="VTK145" s="55"/>
      <c r="VTL145" s="55"/>
      <c r="VTM145" s="55"/>
      <c r="VTN145" s="55"/>
      <c r="VTO145" s="55"/>
      <c r="VTP145" s="55"/>
      <c r="VTQ145" s="55"/>
      <c r="VTR145" s="55"/>
      <c r="VTS145" s="55"/>
      <c r="VTT145" s="55"/>
      <c r="VTU145" s="55"/>
      <c r="VTV145" s="55"/>
      <c r="VTW145" s="55"/>
      <c r="VTX145" s="55"/>
      <c r="VTY145" s="55"/>
      <c r="VTZ145" s="55"/>
      <c r="VUA145" s="55"/>
      <c r="VUB145" s="55"/>
      <c r="VUC145" s="55"/>
      <c r="VUD145" s="55"/>
      <c r="VUE145" s="55"/>
      <c r="VUF145" s="55"/>
      <c r="VUG145" s="55"/>
      <c r="VUH145" s="55"/>
      <c r="VUI145" s="55"/>
      <c r="VUJ145" s="55"/>
      <c r="VUK145" s="55"/>
      <c r="VUL145" s="55"/>
      <c r="VUM145" s="55"/>
      <c r="VUN145" s="55"/>
      <c r="VUO145" s="55"/>
      <c r="VUP145" s="55"/>
      <c r="VUQ145" s="55"/>
      <c r="VUR145" s="55"/>
      <c r="VUS145" s="55"/>
      <c r="VUT145" s="55"/>
      <c r="VUU145" s="55"/>
      <c r="VUV145" s="55"/>
      <c r="VUW145" s="55"/>
      <c r="VUX145" s="55"/>
      <c r="VUY145" s="55"/>
      <c r="VUZ145" s="55"/>
      <c r="VVA145" s="55"/>
      <c r="VVB145" s="55"/>
      <c r="VVC145" s="55"/>
      <c r="VVD145" s="55"/>
      <c r="VVE145" s="55"/>
      <c r="VVF145" s="55"/>
      <c r="VVG145" s="55"/>
      <c r="VVH145" s="55"/>
      <c r="VVI145" s="55"/>
      <c r="VVJ145" s="55"/>
      <c r="VVK145" s="55"/>
      <c r="VVL145" s="55"/>
      <c r="VVM145" s="55"/>
      <c r="VVN145" s="55"/>
      <c r="VVO145" s="55"/>
      <c r="VVP145" s="55"/>
      <c r="VVQ145" s="55"/>
      <c r="VVR145" s="55"/>
      <c r="VVS145" s="55"/>
      <c r="VVT145" s="55"/>
      <c r="VVU145" s="55"/>
      <c r="VVV145" s="55"/>
      <c r="VVW145" s="55"/>
      <c r="VVX145" s="55"/>
      <c r="VVY145" s="55"/>
      <c r="VVZ145" s="55"/>
      <c r="VWA145" s="55"/>
      <c r="VWB145" s="55"/>
      <c r="VWC145" s="55"/>
      <c r="VWD145" s="55"/>
      <c r="VWE145" s="55"/>
      <c r="VWF145" s="55"/>
      <c r="VWG145" s="55"/>
      <c r="VWH145" s="55"/>
      <c r="VWI145" s="55"/>
      <c r="VWJ145" s="55"/>
      <c r="VWK145" s="55"/>
      <c r="VWL145" s="55"/>
      <c r="VWM145" s="55"/>
      <c r="VWN145" s="55"/>
      <c r="VWO145" s="55"/>
      <c r="VWP145" s="55"/>
      <c r="VWQ145" s="55"/>
      <c r="VWR145" s="55"/>
      <c r="VWS145" s="55"/>
      <c r="VWT145" s="55"/>
      <c r="VWU145" s="55"/>
      <c r="VWV145" s="55"/>
      <c r="VWW145" s="55"/>
      <c r="VWX145" s="55"/>
      <c r="VWY145" s="55"/>
      <c r="VWZ145" s="55"/>
      <c r="VXA145" s="55"/>
      <c r="VXB145" s="55"/>
      <c r="VXC145" s="55"/>
      <c r="VXD145" s="55"/>
      <c r="VXE145" s="55"/>
      <c r="VXF145" s="55"/>
      <c r="VXG145" s="55"/>
      <c r="VXH145" s="55"/>
      <c r="VXI145" s="55"/>
      <c r="VXJ145" s="55"/>
      <c r="VXK145" s="55"/>
      <c r="VXL145" s="55"/>
      <c r="VXM145" s="55"/>
      <c r="VXN145" s="55"/>
      <c r="VXO145" s="55"/>
      <c r="VXP145" s="55"/>
      <c r="VXQ145" s="55"/>
      <c r="VXR145" s="55"/>
      <c r="VXS145" s="55"/>
      <c r="VXT145" s="55"/>
      <c r="VXU145" s="55"/>
      <c r="VXV145" s="55"/>
      <c r="VXW145" s="55"/>
      <c r="VXX145" s="55"/>
      <c r="VXY145" s="55"/>
      <c r="VXZ145" s="55"/>
      <c r="VYA145" s="55"/>
      <c r="VYB145" s="55"/>
      <c r="VYC145" s="55"/>
      <c r="VYD145" s="55"/>
      <c r="VYE145" s="55"/>
      <c r="VYF145" s="55"/>
      <c r="VYG145" s="55"/>
      <c r="VYH145" s="55"/>
      <c r="VYI145" s="55"/>
      <c r="VYJ145" s="55"/>
      <c r="VYK145" s="55"/>
      <c r="VYL145" s="55"/>
      <c r="VYM145" s="55"/>
      <c r="VYN145" s="55"/>
      <c r="VYO145" s="55"/>
      <c r="VYP145" s="55"/>
      <c r="VYQ145" s="55"/>
      <c r="VYR145" s="55"/>
      <c r="VYS145" s="55"/>
      <c r="VYT145" s="55"/>
      <c r="VYU145" s="55"/>
      <c r="VYV145" s="55"/>
      <c r="VYW145" s="55"/>
      <c r="VYX145" s="55"/>
      <c r="VYY145" s="55"/>
      <c r="VYZ145" s="55"/>
      <c r="VZA145" s="55"/>
      <c r="VZB145" s="55"/>
      <c r="VZC145" s="55"/>
      <c r="VZD145" s="55"/>
      <c r="VZE145" s="55"/>
      <c r="VZF145" s="55"/>
      <c r="VZG145" s="55"/>
      <c r="VZH145" s="55"/>
      <c r="VZI145" s="55"/>
      <c r="VZJ145" s="55"/>
      <c r="VZK145" s="55"/>
      <c r="VZL145" s="55"/>
      <c r="VZM145" s="55"/>
      <c r="VZN145" s="55"/>
      <c r="VZO145" s="55"/>
      <c r="VZP145" s="55"/>
      <c r="VZQ145" s="55"/>
      <c r="VZR145" s="55"/>
      <c r="VZS145" s="55"/>
      <c r="VZT145" s="55"/>
      <c r="VZU145" s="55"/>
      <c r="VZV145" s="55"/>
      <c r="VZW145" s="55"/>
      <c r="VZX145" s="55"/>
      <c r="VZY145" s="55"/>
      <c r="VZZ145" s="55"/>
      <c r="WAA145" s="55"/>
      <c r="WAB145" s="55"/>
      <c r="WAC145" s="55"/>
      <c r="WAD145" s="55"/>
      <c r="WAE145" s="55"/>
      <c r="WAF145" s="55"/>
      <c r="WAG145" s="55"/>
      <c r="WAH145" s="55"/>
      <c r="WAI145" s="55"/>
      <c r="WAJ145" s="55"/>
      <c r="WAK145" s="55"/>
      <c r="WAL145" s="55"/>
      <c r="WAM145" s="55"/>
      <c r="WAN145" s="55"/>
      <c r="WAO145" s="55"/>
      <c r="WAP145" s="55"/>
      <c r="WAQ145" s="55"/>
      <c r="WAR145" s="55"/>
      <c r="WAS145" s="55"/>
      <c r="WAT145" s="55"/>
      <c r="WAU145" s="55"/>
      <c r="WAV145" s="55"/>
      <c r="WAW145" s="55"/>
      <c r="WAX145" s="55"/>
      <c r="WAY145" s="55"/>
      <c r="WAZ145" s="55"/>
      <c r="WBA145" s="55"/>
      <c r="WBB145" s="55"/>
      <c r="WBC145" s="55"/>
      <c r="WBD145" s="55"/>
      <c r="WBE145" s="55"/>
      <c r="WBF145" s="55"/>
      <c r="WBG145" s="55"/>
      <c r="WBH145" s="55"/>
      <c r="WBI145" s="55"/>
      <c r="WBJ145" s="55"/>
      <c r="WBK145" s="55"/>
      <c r="WBL145" s="55"/>
      <c r="WBM145" s="55"/>
      <c r="WBN145" s="55"/>
      <c r="WBO145" s="55"/>
      <c r="WBP145" s="55"/>
      <c r="WBQ145" s="55"/>
      <c r="WBR145" s="55"/>
      <c r="WBS145" s="55"/>
      <c r="WBT145" s="55"/>
      <c r="WBU145" s="55"/>
      <c r="WBV145" s="55"/>
      <c r="WBW145" s="55"/>
      <c r="WBX145" s="55"/>
      <c r="WBY145" s="55"/>
      <c r="WBZ145" s="55"/>
      <c r="WCA145" s="55"/>
      <c r="WCB145" s="55"/>
      <c r="WCC145" s="55"/>
      <c r="WCD145" s="55"/>
      <c r="WCE145" s="55"/>
      <c r="WCF145" s="55"/>
      <c r="WCG145" s="55"/>
      <c r="WCH145" s="55"/>
      <c r="WCI145" s="55"/>
      <c r="WCJ145" s="55"/>
      <c r="WCK145" s="55"/>
      <c r="WCL145" s="55"/>
      <c r="WCM145" s="55"/>
      <c r="WCN145" s="55"/>
      <c r="WCO145" s="55"/>
      <c r="WCP145" s="55"/>
      <c r="WCQ145" s="55"/>
      <c r="WCR145" s="55"/>
      <c r="WCS145" s="55"/>
      <c r="WCT145" s="55"/>
      <c r="WCU145" s="55"/>
      <c r="WCV145" s="55"/>
      <c r="WCW145" s="55"/>
      <c r="WCX145" s="55"/>
      <c r="WCY145" s="55"/>
      <c r="WCZ145" s="55"/>
      <c r="WDA145" s="55"/>
      <c r="WDB145" s="55"/>
      <c r="WDC145" s="55"/>
      <c r="WDD145" s="55"/>
      <c r="WDE145" s="55"/>
      <c r="WDF145" s="55"/>
      <c r="WDG145" s="55"/>
      <c r="WDH145" s="55"/>
      <c r="WDI145" s="55"/>
      <c r="WDJ145" s="55"/>
      <c r="WDK145" s="55"/>
      <c r="WDL145" s="55"/>
      <c r="WDM145" s="55"/>
      <c r="WDN145" s="55"/>
      <c r="WDO145" s="55"/>
      <c r="WDP145" s="55"/>
      <c r="WDQ145" s="55"/>
      <c r="WDR145" s="55"/>
      <c r="WDS145" s="55"/>
      <c r="WDT145" s="55"/>
      <c r="WDU145" s="55"/>
      <c r="WDV145" s="55"/>
      <c r="WDW145" s="55"/>
      <c r="WDX145" s="55"/>
      <c r="WDY145" s="55"/>
      <c r="WDZ145" s="55"/>
      <c r="WEA145" s="55"/>
      <c r="WEB145" s="55"/>
      <c r="WEC145" s="55"/>
      <c r="WED145" s="55"/>
      <c r="WEE145" s="55"/>
      <c r="WEF145" s="55"/>
      <c r="WEG145" s="55"/>
      <c r="WEH145" s="55"/>
      <c r="WEI145" s="55"/>
      <c r="WEJ145" s="55"/>
      <c r="WEK145" s="55"/>
      <c r="WEL145" s="55"/>
      <c r="WEM145" s="55"/>
      <c r="WEN145" s="55"/>
      <c r="WEO145" s="55"/>
      <c r="WEP145" s="55"/>
      <c r="WEQ145" s="55"/>
      <c r="WER145" s="55"/>
      <c r="WES145" s="55"/>
      <c r="WET145" s="55"/>
      <c r="WEU145" s="55"/>
      <c r="WEV145" s="55"/>
      <c r="WEW145" s="55"/>
      <c r="WEX145" s="55"/>
      <c r="WEY145" s="55"/>
      <c r="WEZ145" s="55"/>
      <c r="WFA145" s="55"/>
      <c r="WFB145" s="55"/>
      <c r="WFC145" s="55"/>
      <c r="WFD145" s="55"/>
      <c r="WFE145" s="55"/>
      <c r="WFF145" s="55"/>
      <c r="WFG145" s="55"/>
      <c r="WFH145" s="55"/>
      <c r="WFI145" s="55"/>
      <c r="WFJ145" s="55"/>
      <c r="WFK145" s="55"/>
      <c r="WFL145" s="55"/>
      <c r="WFM145" s="55"/>
      <c r="WFN145" s="55"/>
      <c r="WFO145" s="55"/>
      <c r="WFP145" s="55"/>
      <c r="WFQ145" s="55"/>
      <c r="WFR145" s="55"/>
      <c r="WFS145" s="55"/>
      <c r="WFT145" s="55"/>
      <c r="WFU145" s="55"/>
      <c r="WFV145" s="55"/>
      <c r="WFW145" s="55"/>
      <c r="WFX145" s="55"/>
      <c r="WFY145" s="55"/>
      <c r="WFZ145" s="55"/>
      <c r="WGA145" s="55"/>
      <c r="WGB145" s="55"/>
      <c r="WGC145" s="55"/>
      <c r="WGD145" s="55"/>
      <c r="WGE145" s="55"/>
      <c r="WGF145" s="55"/>
      <c r="WGG145" s="55"/>
      <c r="WGH145" s="55"/>
      <c r="WGI145" s="55"/>
      <c r="WGJ145" s="55"/>
      <c r="WGK145" s="55"/>
      <c r="WGL145" s="55"/>
      <c r="WGM145" s="55"/>
      <c r="WGN145" s="55"/>
      <c r="WGO145" s="55"/>
      <c r="WGP145" s="55"/>
      <c r="WGQ145" s="55"/>
      <c r="WGR145" s="55"/>
      <c r="WGS145" s="55"/>
      <c r="WGT145" s="55"/>
      <c r="WGU145" s="55"/>
      <c r="WGV145" s="55"/>
      <c r="WGW145" s="55"/>
      <c r="WGX145" s="55"/>
      <c r="WGY145" s="55"/>
      <c r="WGZ145" s="55"/>
      <c r="WHA145" s="55"/>
      <c r="WHB145" s="55"/>
      <c r="WHC145" s="55"/>
      <c r="WHD145" s="55"/>
      <c r="WHE145" s="55"/>
      <c r="WHF145" s="55"/>
      <c r="WHG145" s="55"/>
      <c r="WHH145" s="55"/>
      <c r="WHI145" s="55"/>
      <c r="WHJ145" s="55"/>
      <c r="WHK145" s="55"/>
      <c r="WHL145" s="55"/>
      <c r="WHM145" s="55"/>
      <c r="WHN145" s="55"/>
      <c r="WHO145" s="55"/>
      <c r="WHP145" s="55"/>
      <c r="WHQ145" s="55"/>
      <c r="WHR145" s="55"/>
      <c r="WHS145" s="55"/>
      <c r="WHT145" s="55"/>
      <c r="WHU145" s="55"/>
      <c r="WHV145" s="55"/>
      <c r="WHW145" s="55"/>
      <c r="WHX145" s="55"/>
      <c r="WHY145" s="55"/>
      <c r="WHZ145" s="55"/>
      <c r="WIA145" s="55"/>
      <c r="WIB145" s="55"/>
      <c r="WIC145" s="55"/>
      <c r="WID145" s="55"/>
      <c r="WIE145" s="55"/>
      <c r="WIF145" s="55"/>
      <c r="WIG145" s="55"/>
      <c r="WIH145" s="55"/>
      <c r="WII145" s="55"/>
      <c r="WIJ145" s="55"/>
      <c r="WIK145" s="55"/>
      <c r="WIL145" s="55"/>
      <c r="WIM145" s="55"/>
      <c r="WIN145" s="55"/>
      <c r="WIO145" s="55"/>
      <c r="WIP145" s="55"/>
      <c r="WIQ145" s="55"/>
      <c r="WIR145" s="55"/>
      <c r="WIS145" s="55"/>
      <c r="WIT145" s="55"/>
      <c r="WIU145" s="55"/>
      <c r="WIV145" s="55"/>
      <c r="WIW145" s="55"/>
      <c r="WIX145" s="55"/>
      <c r="WIY145" s="55"/>
      <c r="WIZ145" s="55"/>
      <c r="WJA145" s="55"/>
      <c r="WJB145" s="55"/>
      <c r="WJC145" s="55"/>
      <c r="WJD145" s="55"/>
      <c r="WJE145" s="55"/>
      <c r="WJF145" s="55"/>
      <c r="WJG145" s="55"/>
      <c r="WJH145" s="55"/>
      <c r="WJI145" s="55"/>
      <c r="WJJ145" s="55"/>
      <c r="WJK145" s="55"/>
      <c r="WJL145" s="55"/>
      <c r="WJM145" s="55"/>
      <c r="WJN145" s="55"/>
      <c r="WJO145" s="55"/>
      <c r="WJP145" s="55"/>
      <c r="WJQ145" s="55"/>
      <c r="WJR145" s="55"/>
      <c r="WJS145" s="55"/>
      <c r="WJT145" s="55"/>
      <c r="WJU145" s="55"/>
      <c r="WJV145" s="55"/>
      <c r="WJW145" s="55"/>
      <c r="WJX145" s="55"/>
      <c r="WJY145" s="55"/>
      <c r="WJZ145" s="55"/>
      <c r="WKA145" s="55"/>
      <c r="WKB145" s="55"/>
      <c r="WKC145" s="55"/>
      <c r="WKD145" s="55"/>
      <c r="WKE145" s="55"/>
      <c r="WKF145" s="55"/>
      <c r="WKG145" s="55"/>
      <c r="WKH145" s="55"/>
      <c r="WKI145" s="55"/>
      <c r="WKJ145" s="55"/>
      <c r="WKK145" s="55"/>
      <c r="WKL145" s="55"/>
      <c r="WKM145" s="55"/>
      <c r="WKN145" s="55"/>
      <c r="WKO145" s="55"/>
      <c r="WKP145" s="55"/>
      <c r="WKQ145" s="55"/>
      <c r="WKR145" s="55"/>
      <c r="WKS145" s="55"/>
      <c r="WKT145" s="55"/>
      <c r="WKU145" s="55"/>
      <c r="WKV145" s="55"/>
      <c r="WKW145" s="55"/>
      <c r="WKX145" s="55"/>
      <c r="WKY145" s="55"/>
      <c r="WKZ145" s="55"/>
      <c r="WLA145" s="55"/>
      <c r="WLB145" s="55"/>
      <c r="WLC145" s="55"/>
      <c r="WLD145" s="55"/>
      <c r="WLE145" s="55"/>
      <c r="WLF145" s="55"/>
      <c r="WLG145" s="55"/>
      <c r="WLH145" s="55"/>
      <c r="WLI145" s="55"/>
      <c r="WLJ145" s="55"/>
      <c r="WLK145" s="55"/>
      <c r="WLL145" s="55"/>
      <c r="WLM145" s="55"/>
      <c r="WLN145" s="55"/>
      <c r="WLO145" s="55"/>
      <c r="WLP145" s="55"/>
      <c r="WLQ145" s="55"/>
      <c r="WLR145" s="55"/>
      <c r="WLS145" s="55"/>
      <c r="WLT145" s="55"/>
      <c r="WLU145" s="55"/>
      <c r="WLV145" s="55"/>
      <c r="WLW145" s="55"/>
      <c r="WLX145" s="55"/>
      <c r="WLY145" s="55"/>
      <c r="WLZ145" s="55"/>
      <c r="WMA145" s="55"/>
      <c r="WMB145" s="55"/>
      <c r="WMC145" s="55"/>
      <c r="WMD145" s="55"/>
      <c r="WME145" s="55"/>
      <c r="WMF145" s="55"/>
      <c r="WMG145" s="55"/>
      <c r="WMH145" s="55"/>
      <c r="WMI145" s="55"/>
      <c r="WMJ145" s="55"/>
      <c r="WMK145" s="55"/>
      <c r="WML145" s="55"/>
      <c r="WMM145" s="55"/>
      <c r="WMN145" s="55"/>
      <c r="WMO145" s="55"/>
      <c r="WMP145" s="55"/>
      <c r="WMQ145" s="55"/>
      <c r="WMR145" s="55"/>
      <c r="WMS145" s="55"/>
      <c r="WMT145" s="55"/>
      <c r="WMU145" s="55"/>
      <c r="WMV145" s="55"/>
      <c r="WMW145" s="55"/>
      <c r="WMX145" s="55"/>
      <c r="WMY145" s="55"/>
      <c r="WMZ145" s="55"/>
      <c r="WNA145" s="55"/>
      <c r="WNB145" s="55"/>
      <c r="WNC145" s="55"/>
      <c r="WND145" s="55"/>
      <c r="WNE145" s="55"/>
      <c r="WNF145" s="55"/>
      <c r="WNG145" s="55"/>
      <c r="WNH145" s="55"/>
      <c r="WNI145" s="55"/>
      <c r="WNJ145" s="55"/>
      <c r="WNK145" s="55"/>
      <c r="WNL145" s="55"/>
      <c r="WNM145" s="55"/>
      <c r="WNN145" s="55"/>
      <c r="WNO145" s="55"/>
      <c r="WNP145" s="55"/>
      <c r="WNQ145" s="55"/>
      <c r="WNR145" s="55"/>
      <c r="WNS145" s="55"/>
      <c r="WNT145" s="55"/>
      <c r="WNU145" s="55"/>
      <c r="WNV145" s="55"/>
      <c r="WNW145" s="55"/>
      <c r="WNX145" s="55"/>
      <c r="WNY145" s="55"/>
      <c r="WNZ145" s="55"/>
      <c r="WOA145" s="55"/>
      <c r="WOB145" s="55"/>
      <c r="WOC145" s="55"/>
      <c r="WOD145" s="55"/>
      <c r="WOE145" s="55"/>
      <c r="WOF145" s="55"/>
      <c r="WOG145" s="55"/>
      <c r="WOH145" s="55"/>
      <c r="WOI145" s="55"/>
      <c r="WOJ145" s="55"/>
      <c r="WOK145" s="55"/>
      <c r="WOL145" s="55"/>
      <c r="WOM145" s="55"/>
      <c r="WON145" s="55"/>
      <c r="WOO145" s="55"/>
      <c r="WOP145" s="55"/>
      <c r="WOQ145" s="55"/>
      <c r="WOR145" s="55"/>
      <c r="WOS145" s="55"/>
      <c r="WOT145" s="55"/>
      <c r="WOU145" s="55"/>
      <c r="WOV145" s="55"/>
      <c r="WOW145" s="55"/>
      <c r="WOX145" s="55"/>
      <c r="WOY145" s="55"/>
      <c r="WOZ145" s="55"/>
      <c r="WPA145" s="55"/>
      <c r="WPB145" s="55"/>
      <c r="WPC145" s="55"/>
      <c r="WPD145" s="55"/>
      <c r="WPE145" s="55"/>
      <c r="WPF145" s="55"/>
      <c r="WPG145" s="55"/>
      <c r="WPH145" s="55"/>
      <c r="WPI145" s="55"/>
      <c r="WPJ145" s="55"/>
      <c r="WPK145" s="55"/>
      <c r="WPL145" s="55"/>
      <c r="WPM145" s="55"/>
      <c r="WPN145" s="55"/>
      <c r="WPO145" s="55"/>
      <c r="WPP145" s="55"/>
      <c r="WPQ145" s="55"/>
      <c r="WPR145" s="55"/>
      <c r="WPS145" s="55"/>
      <c r="WPT145" s="55"/>
      <c r="WPU145" s="55"/>
      <c r="WPV145" s="55"/>
      <c r="WPW145" s="55"/>
      <c r="WPX145" s="55"/>
      <c r="WPY145" s="55"/>
      <c r="WPZ145" s="55"/>
      <c r="WQA145" s="55"/>
      <c r="WQB145" s="55"/>
      <c r="WQC145" s="55"/>
      <c r="WQD145" s="55"/>
      <c r="WQE145" s="55"/>
      <c r="WQF145" s="55"/>
      <c r="WQG145" s="55"/>
      <c r="WQH145" s="55"/>
      <c r="WQI145" s="55"/>
      <c r="WQJ145" s="55"/>
      <c r="WQK145" s="55"/>
      <c r="WQL145" s="55"/>
      <c r="WQM145" s="55"/>
      <c r="WQN145" s="55"/>
      <c r="WQO145" s="55"/>
      <c r="WQP145" s="55"/>
      <c r="WQQ145" s="55"/>
      <c r="WQR145" s="55"/>
      <c r="WQS145" s="55"/>
      <c r="WQT145" s="55"/>
      <c r="WQU145" s="55"/>
      <c r="WQV145" s="55"/>
      <c r="WQW145" s="55"/>
      <c r="WQX145" s="55"/>
      <c r="WQY145" s="55"/>
      <c r="WQZ145" s="55"/>
      <c r="WRA145" s="55"/>
      <c r="WRB145" s="55"/>
      <c r="WRC145" s="55"/>
      <c r="WRD145" s="55"/>
      <c r="WRE145" s="55"/>
      <c r="WRF145" s="55"/>
      <c r="WRG145" s="55"/>
      <c r="WRH145" s="55"/>
      <c r="WRI145" s="55"/>
      <c r="WRJ145" s="55"/>
      <c r="WRK145" s="55"/>
      <c r="WRL145" s="55"/>
      <c r="WRM145" s="55"/>
      <c r="WRN145" s="55"/>
      <c r="WRO145" s="55"/>
      <c r="WRP145" s="55"/>
      <c r="WRQ145" s="55"/>
      <c r="WRR145" s="55"/>
      <c r="WRS145" s="55"/>
      <c r="WRT145" s="55"/>
      <c r="WRU145" s="55"/>
      <c r="WRV145" s="55"/>
      <c r="WRW145" s="55"/>
      <c r="WRX145" s="55"/>
      <c r="WRY145" s="55"/>
      <c r="WRZ145" s="55"/>
      <c r="WSA145" s="55"/>
      <c r="WSB145" s="55"/>
      <c r="WSC145" s="55"/>
      <c r="WSD145" s="55"/>
      <c r="WSE145" s="55"/>
      <c r="WSF145" s="55"/>
      <c r="WSG145" s="55"/>
      <c r="WSH145" s="55"/>
      <c r="WSI145" s="55"/>
      <c r="WSJ145" s="55"/>
      <c r="WSK145" s="55"/>
      <c r="WSL145" s="55"/>
      <c r="WSM145" s="55"/>
      <c r="WSN145" s="55"/>
      <c r="WSO145" s="55"/>
      <c r="WSP145" s="55"/>
      <c r="WSQ145" s="55"/>
      <c r="WSR145" s="55"/>
      <c r="WSS145" s="55"/>
      <c r="WST145" s="55"/>
      <c r="WSU145" s="55"/>
      <c r="WSV145" s="55"/>
      <c r="WSW145" s="55"/>
      <c r="WSX145" s="55"/>
      <c r="WSY145" s="55"/>
      <c r="WSZ145" s="55"/>
      <c r="WTA145" s="55"/>
      <c r="WTB145" s="55"/>
      <c r="WTC145" s="55"/>
      <c r="WTD145" s="55"/>
      <c r="WTE145" s="55"/>
      <c r="WTF145" s="55"/>
      <c r="WTG145" s="55"/>
      <c r="WTH145" s="55"/>
      <c r="WTI145" s="55"/>
      <c r="WTJ145" s="55"/>
      <c r="WTK145" s="55"/>
      <c r="WTL145" s="55"/>
      <c r="WTM145" s="55"/>
      <c r="WTN145" s="55"/>
      <c r="WTO145" s="55"/>
      <c r="WTP145" s="55"/>
      <c r="WTQ145" s="55"/>
      <c r="WTR145" s="55"/>
      <c r="WTS145" s="55"/>
      <c r="WTT145" s="55"/>
      <c r="WTU145" s="55"/>
      <c r="WTV145" s="55"/>
      <c r="WTW145" s="55"/>
      <c r="WTX145" s="55"/>
      <c r="WTY145" s="55"/>
      <c r="WTZ145" s="55"/>
      <c r="WUA145" s="55"/>
      <c r="WUB145" s="55"/>
      <c r="WUC145" s="55"/>
      <c r="WUD145" s="55"/>
      <c r="WUE145" s="55"/>
      <c r="WUF145" s="55"/>
      <c r="WUG145" s="55"/>
      <c r="WUH145" s="55"/>
      <c r="WUI145" s="55"/>
      <c r="WUJ145" s="55"/>
      <c r="WUK145" s="55"/>
      <c r="WUL145" s="55"/>
      <c r="WUM145" s="55"/>
      <c r="WUN145" s="55"/>
      <c r="WUO145" s="55"/>
      <c r="WUP145" s="55"/>
      <c r="WUQ145" s="55"/>
      <c r="WUR145" s="55"/>
      <c r="WUS145" s="55"/>
      <c r="WUT145" s="55"/>
      <c r="WUU145" s="55"/>
      <c r="WUV145" s="55"/>
      <c r="WUW145" s="55"/>
      <c r="WUX145" s="55"/>
      <c r="WUY145" s="55"/>
      <c r="WUZ145" s="55"/>
      <c r="WVA145" s="55"/>
      <c r="WVB145" s="55"/>
      <c r="WVC145" s="55"/>
      <c r="WVD145" s="55"/>
      <c r="WVE145" s="55"/>
      <c r="WVF145" s="55"/>
      <c r="WVG145" s="55"/>
      <c r="WVH145" s="55"/>
      <c r="WVI145" s="55"/>
      <c r="WVJ145" s="55"/>
      <c r="WVK145" s="55"/>
      <c r="WVL145" s="55"/>
      <c r="WVM145" s="55"/>
      <c r="WVN145" s="55"/>
      <c r="WVO145" s="55"/>
      <c r="WVP145" s="55"/>
      <c r="WVQ145" s="55"/>
      <c r="WVR145" s="55"/>
      <c r="WVS145" s="55"/>
      <c r="WVT145" s="55"/>
      <c r="WVU145" s="55"/>
      <c r="WVV145" s="55"/>
      <c r="WVW145" s="55"/>
      <c r="WVX145" s="55"/>
      <c r="WVY145" s="55"/>
      <c r="WVZ145" s="55"/>
      <c r="WWA145" s="55"/>
      <c r="WWB145" s="55"/>
      <c r="WWC145" s="55"/>
      <c r="WWD145" s="55"/>
      <c r="WWE145" s="55"/>
      <c r="WWF145" s="55"/>
      <c r="WWG145" s="55"/>
      <c r="WWH145" s="55"/>
      <c r="WWI145" s="55"/>
      <c r="WWJ145" s="55"/>
      <c r="WWK145" s="55"/>
      <c r="WWL145" s="55"/>
      <c r="WWM145" s="55"/>
      <c r="WWN145" s="55"/>
      <c r="WWO145" s="55"/>
      <c r="WWP145" s="55"/>
      <c r="WWQ145" s="55"/>
      <c r="WWR145" s="55"/>
      <c r="WWS145" s="55"/>
      <c r="WWT145" s="55"/>
      <c r="WWU145" s="55"/>
      <c r="WWV145" s="55"/>
      <c r="WWW145" s="55"/>
      <c r="WWX145" s="55"/>
      <c r="WWY145" s="55"/>
      <c r="WWZ145" s="55"/>
      <c r="WXA145" s="55"/>
      <c r="WXB145" s="55"/>
      <c r="WXC145" s="55"/>
      <c r="WXD145" s="55"/>
      <c r="WXE145" s="55"/>
      <c r="WXF145" s="55"/>
      <c r="WXG145" s="55"/>
      <c r="WXH145" s="55"/>
      <c r="WXI145" s="55"/>
      <c r="WXJ145" s="55"/>
      <c r="WXK145" s="55"/>
      <c r="WXL145" s="55"/>
      <c r="WXM145" s="55"/>
      <c r="WXN145" s="55"/>
      <c r="WXO145" s="55"/>
      <c r="WXP145" s="55"/>
      <c r="WXQ145" s="55"/>
      <c r="WXR145" s="55"/>
      <c r="WXS145" s="55"/>
      <c r="WXT145" s="55"/>
      <c r="WXU145" s="55"/>
      <c r="WXV145" s="55"/>
      <c r="WXW145" s="55"/>
      <c r="WXX145" s="55"/>
      <c r="WXY145" s="55"/>
      <c r="WXZ145" s="55"/>
      <c r="WYA145" s="55"/>
      <c r="WYB145" s="55"/>
      <c r="WYC145" s="55"/>
      <c r="WYD145" s="55"/>
      <c r="WYE145" s="55"/>
      <c r="WYF145" s="55"/>
      <c r="WYG145" s="55"/>
      <c r="WYH145" s="55"/>
      <c r="WYI145" s="55"/>
      <c r="WYJ145" s="55"/>
      <c r="WYK145" s="55"/>
      <c r="WYL145" s="55"/>
      <c r="WYM145" s="55"/>
      <c r="WYN145" s="55"/>
      <c r="WYO145" s="55"/>
      <c r="WYP145" s="55"/>
      <c r="WYQ145" s="55"/>
      <c r="WYR145" s="55"/>
      <c r="WYS145" s="55"/>
      <c r="WYT145" s="55"/>
      <c r="WYU145" s="55"/>
      <c r="WYV145" s="55"/>
      <c r="WYW145" s="55"/>
      <c r="WYX145" s="55"/>
      <c r="WYY145" s="55"/>
      <c r="WYZ145" s="55"/>
      <c r="WZA145" s="55"/>
      <c r="WZB145" s="55"/>
      <c r="WZC145" s="55"/>
      <c r="WZD145" s="55"/>
      <c r="WZE145" s="55"/>
      <c r="WZF145" s="55"/>
      <c r="WZG145" s="55"/>
      <c r="WZH145" s="55"/>
      <c r="WZI145" s="55"/>
      <c r="WZJ145" s="55"/>
      <c r="WZK145" s="55"/>
      <c r="WZL145" s="55"/>
      <c r="WZM145" s="55"/>
      <c r="WZN145" s="55"/>
      <c r="WZO145" s="55"/>
      <c r="WZP145" s="55"/>
      <c r="WZQ145" s="55"/>
      <c r="WZR145" s="55"/>
      <c r="WZS145" s="55"/>
      <c r="WZT145" s="55"/>
      <c r="WZU145" s="55"/>
      <c r="WZV145" s="55"/>
      <c r="WZW145" s="55"/>
      <c r="WZX145" s="55"/>
      <c r="WZY145" s="55"/>
      <c r="WZZ145" s="55"/>
      <c r="XAA145" s="55"/>
      <c r="XAB145" s="55"/>
      <c r="XAC145" s="55"/>
      <c r="XAD145" s="55"/>
      <c r="XAE145" s="55"/>
      <c r="XAF145" s="55"/>
      <c r="XAG145" s="55"/>
      <c r="XAH145" s="55"/>
      <c r="XAI145" s="55"/>
      <c r="XAJ145" s="55"/>
      <c r="XAK145" s="55"/>
      <c r="XAL145" s="55"/>
      <c r="XAM145" s="55"/>
      <c r="XAN145" s="55"/>
      <c r="XAO145" s="55"/>
      <c r="XAP145" s="55"/>
      <c r="XAQ145" s="55"/>
      <c r="XAR145" s="55"/>
      <c r="XAS145" s="55"/>
      <c r="XAT145" s="55"/>
      <c r="XAU145" s="55"/>
      <c r="XAV145" s="55"/>
      <c r="XAW145" s="55"/>
      <c r="XAX145" s="55"/>
      <c r="XAY145" s="55"/>
      <c r="XAZ145" s="55"/>
      <c r="XBA145" s="55"/>
      <c r="XBB145" s="55"/>
      <c r="XBC145" s="55"/>
      <c r="XBD145" s="55"/>
      <c r="XBE145" s="55"/>
      <c r="XBF145" s="55"/>
      <c r="XBG145" s="55"/>
      <c r="XBH145" s="55"/>
      <c r="XBI145" s="55"/>
      <c r="XBJ145" s="55"/>
      <c r="XBK145" s="55"/>
      <c r="XBL145" s="55"/>
      <c r="XBM145" s="55"/>
      <c r="XBN145" s="55"/>
      <c r="XBO145" s="55"/>
      <c r="XBP145" s="55"/>
      <c r="XBQ145" s="55"/>
      <c r="XBR145" s="55"/>
      <c r="XBS145" s="55"/>
      <c r="XBT145" s="55"/>
      <c r="XBU145" s="55"/>
      <c r="XBV145" s="55"/>
      <c r="XBW145" s="55"/>
      <c r="XBX145" s="55"/>
      <c r="XBY145" s="55"/>
      <c r="XBZ145" s="55"/>
      <c r="XCA145" s="55"/>
      <c r="XCB145" s="55"/>
      <c r="XCC145" s="55"/>
      <c r="XCD145" s="55"/>
      <c r="XCE145" s="55"/>
      <c r="XCF145" s="55"/>
      <c r="XCG145" s="55"/>
      <c r="XCH145" s="55"/>
      <c r="XCI145" s="55"/>
      <c r="XCJ145" s="55"/>
      <c r="XCK145" s="55"/>
      <c r="XCL145" s="55"/>
      <c r="XCM145" s="55"/>
      <c r="XCN145" s="55"/>
      <c r="XCO145" s="55"/>
      <c r="XCP145" s="55"/>
      <c r="XCQ145" s="55"/>
      <c r="XCR145" s="55"/>
      <c r="XCS145" s="55"/>
      <c r="XCT145" s="55"/>
      <c r="XCU145" s="55"/>
      <c r="XCV145" s="55"/>
      <c r="XCW145" s="55"/>
      <c r="XCX145" s="55"/>
      <c r="XCY145" s="55"/>
      <c r="XCZ145" s="55"/>
      <c r="XDA145" s="55"/>
      <c r="XDB145" s="55"/>
      <c r="XDC145" s="55"/>
      <c r="XDD145" s="55"/>
      <c r="XDE145" s="55"/>
      <c r="XDF145" s="55"/>
      <c r="XDG145" s="55"/>
      <c r="XDH145" s="55"/>
      <c r="XDI145" s="55"/>
      <c r="XDJ145" s="55"/>
      <c r="XDK145" s="55"/>
      <c r="XDL145" s="55"/>
      <c r="XDM145" s="55"/>
      <c r="XDN145" s="55"/>
      <c r="XDO145" s="55"/>
      <c r="XDP145" s="55"/>
      <c r="XDQ145" s="55"/>
      <c r="XDR145" s="55"/>
      <c r="XDS145" s="55"/>
      <c r="XDT145" s="55"/>
      <c r="XDU145" s="55"/>
      <c r="XDV145" s="55"/>
      <c r="XDW145" s="55"/>
      <c r="XDX145" s="55"/>
      <c r="XDY145" s="55"/>
      <c r="XDZ145" s="55"/>
      <c r="XEA145" s="55"/>
      <c r="XEB145" s="55"/>
      <c r="XEC145" s="55"/>
      <c r="XED145" s="55"/>
      <c r="XEE145" s="55"/>
      <c r="XEF145" s="55"/>
      <c r="XEG145" s="55"/>
      <c r="XEH145" s="55"/>
      <c r="XFB145" s="86"/>
      <c r="XFC145" s="86"/>
    </row>
    <row r="146" s="55" customFormat="1" ht="15" customHeight="1" spans="1:16383">
      <c r="A146" s="71" t="s">
        <v>1602</v>
      </c>
      <c r="B146" s="72" t="s">
        <v>1603</v>
      </c>
      <c r="C146" s="73">
        <v>35.64</v>
      </c>
      <c r="XFB146" s="74"/>
      <c r="XFC146" s="74"/>
    </row>
    <row r="147" s="55" customFormat="1" ht="15" customHeight="1" spans="1:16383">
      <c r="A147" s="72" t="s">
        <v>1106</v>
      </c>
      <c r="B147" s="72" t="s">
        <v>1604</v>
      </c>
      <c r="C147" s="73">
        <v>6.432</v>
      </c>
      <c r="XFB147" s="74"/>
      <c r="XFC147" s="74"/>
    </row>
    <row r="148" s="55" customFormat="1" ht="15" customHeight="1" spans="1:16383">
      <c r="A148" s="72" t="s">
        <v>1605</v>
      </c>
      <c r="B148" s="72" t="s">
        <v>1606</v>
      </c>
      <c r="C148" s="73">
        <v>97.6</v>
      </c>
      <c r="XFB148" s="74"/>
      <c r="XFC148" s="74"/>
    </row>
    <row r="149" s="55" customFormat="1" ht="15" customHeight="1" spans="1:16383">
      <c r="A149" s="72" t="s">
        <v>1607</v>
      </c>
      <c r="B149" s="72" t="s">
        <v>1608</v>
      </c>
      <c r="C149" s="73">
        <v>25</v>
      </c>
      <c r="XFB149" s="74"/>
      <c r="XFC149" s="74"/>
    </row>
    <row r="150" s="55" customFormat="1" ht="15" customHeight="1" spans="1:16383">
      <c r="A150" s="72" t="s">
        <v>1609</v>
      </c>
      <c r="B150" s="72" t="s">
        <v>1610</v>
      </c>
      <c r="C150" s="73">
        <v>25</v>
      </c>
      <c r="XFB150" s="74"/>
      <c r="XFC150" s="74"/>
    </row>
    <row r="151" s="55" customFormat="1" ht="15" customHeight="1" spans="1:16383">
      <c r="A151" s="72"/>
      <c r="B151" s="72" t="s">
        <v>1611</v>
      </c>
      <c r="C151" s="73">
        <v>24.99</v>
      </c>
      <c r="XFB151" s="74"/>
      <c r="XFC151" s="74"/>
    </row>
    <row r="152" s="55" customFormat="1" ht="15" customHeight="1" spans="1:16383">
      <c r="A152" s="71" t="s">
        <v>1612</v>
      </c>
      <c r="B152" s="72" t="s">
        <v>1613</v>
      </c>
      <c r="C152" s="73">
        <v>13.55</v>
      </c>
      <c r="XFB152" s="74"/>
      <c r="XFC152" s="74"/>
    </row>
    <row r="153" s="55" customFormat="1" ht="15" customHeight="1" spans="1:16383">
      <c r="A153" s="71" t="s">
        <v>1614</v>
      </c>
      <c r="B153" s="72" t="s">
        <v>1615</v>
      </c>
      <c r="C153" s="73">
        <v>4</v>
      </c>
      <c r="XFB153" s="74"/>
      <c r="XFC153" s="74"/>
    </row>
    <row r="154" s="55" customFormat="1" ht="15" customHeight="1" spans="1:16383">
      <c r="A154" s="71"/>
      <c r="B154" s="72" t="s">
        <v>1616</v>
      </c>
      <c r="C154" s="73">
        <v>4</v>
      </c>
      <c r="XFB154" s="74"/>
      <c r="XFC154" s="74"/>
    </row>
    <row r="155" s="55" customFormat="1" ht="15" customHeight="1" spans="1:16383">
      <c r="A155" s="71" t="s">
        <v>1617</v>
      </c>
      <c r="B155" s="84" t="s">
        <v>96</v>
      </c>
      <c r="C155" s="73">
        <v>50</v>
      </c>
      <c r="XFB155" s="74"/>
      <c r="XFC155" s="74"/>
    </row>
    <row r="156" s="55" customFormat="1" ht="15" customHeight="1" spans="1:16383">
      <c r="A156" s="71"/>
      <c r="B156" s="72" t="s">
        <v>1618</v>
      </c>
      <c r="C156" s="73">
        <v>27.12</v>
      </c>
      <c r="XFB156" s="74"/>
      <c r="XFC156" s="74"/>
    </row>
    <row r="157" s="55" customFormat="1" ht="15" customHeight="1" spans="1:16383">
      <c r="A157" s="71"/>
      <c r="B157" s="72" t="s">
        <v>1619</v>
      </c>
      <c r="C157" s="73">
        <v>17</v>
      </c>
      <c r="XFB157" s="74"/>
      <c r="XFC157" s="74"/>
    </row>
    <row r="158" s="55" customFormat="1" ht="15" customHeight="1" spans="1:16383">
      <c r="A158" s="71"/>
      <c r="B158" s="72" t="s">
        <v>1620</v>
      </c>
      <c r="C158" s="73">
        <v>5</v>
      </c>
      <c r="XFB158" s="74"/>
      <c r="XFC158" s="74"/>
    </row>
    <row r="159" s="55" customFormat="1" ht="15" customHeight="1" spans="1:16383">
      <c r="A159" s="71"/>
      <c r="B159" s="72" t="s">
        <v>1621</v>
      </c>
      <c r="C159" s="73">
        <v>10.8</v>
      </c>
      <c r="XFB159" s="74"/>
      <c r="XFC159" s="74"/>
    </row>
    <row r="160" s="55" customFormat="1" ht="15" customHeight="1" spans="1:16383">
      <c r="A160" s="71"/>
      <c r="B160" s="72" t="s">
        <v>1622</v>
      </c>
      <c r="C160" s="73">
        <v>70</v>
      </c>
      <c r="XFB160" s="74"/>
      <c r="XFC160" s="74"/>
    </row>
    <row r="161" s="55" customFormat="1" ht="15" customHeight="1" spans="1:16383">
      <c r="A161" s="71"/>
      <c r="B161" s="72" t="s">
        <v>1623</v>
      </c>
      <c r="C161" s="73">
        <v>50</v>
      </c>
      <c r="XFB161" s="74"/>
      <c r="XFC161" s="74"/>
    </row>
    <row r="162" s="55" customFormat="1" ht="15" customHeight="1" spans="1:16383">
      <c r="A162" s="71"/>
      <c r="B162" s="72" t="s">
        <v>1624</v>
      </c>
      <c r="C162" s="73">
        <v>60</v>
      </c>
      <c r="XFB162" s="74"/>
      <c r="XFC162" s="74"/>
    </row>
    <row r="163" s="55" customFormat="1" ht="15" customHeight="1" spans="1:16383">
      <c r="A163" s="71"/>
      <c r="B163" s="83" t="s">
        <v>1625</v>
      </c>
      <c r="C163" s="73">
        <v>10</v>
      </c>
      <c r="XFB163" s="74"/>
      <c r="XFC163" s="74"/>
    </row>
    <row r="164" s="55" customFormat="1" ht="15" customHeight="1" spans="1:16383">
      <c r="A164" s="71"/>
      <c r="B164" s="83" t="s">
        <v>1626</v>
      </c>
      <c r="C164" s="73">
        <v>10</v>
      </c>
      <c r="XFB164" s="74"/>
      <c r="XFC164" s="74"/>
    </row>
    <row r="165" s="55" customFormat="1" ht="15" customHeight="1" spans="1:16383">
      <c r="A165" s="71"/>
      <c r="B165" s="83" t="s">
        <v>1627</v>
      </c>
      <c r="C165" s="73">
        <v>5</v>
      </c>
      <c r="XFB165" s="74"/>
      <c r="XFC165" s="74"/>
    </row>
    <row r="166" s="55" customFormat="1" ht="15" customHeight="1" spans="1:16383">
      <c r="A166" s="71"/>
      <c r="B166" s="83" t="s">
        <v>1628</v>
      </c>
      <c r="C166" s="73">
        <v>5</v>
      </c>
      <c r="XFB166" s="74"/>
      <c r="XFC166" s="74"/>
    </row>
    <row r="167" s="55" customFormat="1" ht="15" customHeight="1" spans="1:16383">
      <c r="A167" s="71"/>
      <c r="B167" s="83" t="s">
        <v>1629</v>
      </c>
      <c r="C167" s="73">
        <v>24</v>
      </c>
      <c r="XFB167" s="74"/>
      <c r="XFC167" s="74"/>
    </row>
    <row r="168" s="55" customFormat="1" ht="15" customHeight="1" spans="1:16383">
      <c r="A168" s="71"/>
      <c r="B168" s="83" t="s">
        <v>1630</v>
      </c>
      <c r="C168" s="73">
        <v>90</v>
      </c>
      <c r="XFB168" s="74"/>
      <c r="XFC168" s="74"/>
    </row>
    <row r="169" s="55" customFormat="1" ht="15" customHeight="1" spans="1:16383">
      <c r="A169" s="71"/>
      <c r="B169" s="83" t="s">
        <v>1631</v>
      </c>
      <c r="C169" s="73">
        <v>26.9</v>
      </c>
      <c r="XFB169" s="74"/>
      <c r="XFC169" s="74"/>
    </row>
    <row r="170" s="55" customFormat="1" ht="15" customHeight="1" spans="1:16383">
      <c r="A170" s="82" t="s">
        <v>1632</v>
      </c>
      <c r="B170" s="83" t="s">
        <v>1633</v>
      </c>
      <c r="C170" s="73">
        <v>25</v>
      </c>
      <c r="XFB170" s="74"/>
      <c r="XFC170" s="74"/>
    </row>
    <row r="171" s="55" customFormat="1" ht="15" customHeight="1" spans="1:16383">
      <c r="A171" s="82" t="s">
        <v>1634</v>
      </c>
      <c r="B171" s="83" t="s">
        <v>1635</v>
      </c>
      <c r="C171" s="73">
        <v>12</v>
      </c>
      <c r="XFB171" s="74"/>
      <c r="XFC171" s="74"/>
    </row>
    <row r="172" s="55" customFormat="1" ht="15" customHeight="1" spans="1:16383">
      <c r="A172" s="83" t="s">
        <v>1636</v>
      </c>
      <c r="B172" s="83" t="s">
        <v>1637</v>
      </c>
      <c r="C172" s="73">
        <v>15</v>
      </c>
      <c r="XFB172" s="74"/>
      <c r="XFC172" s="74"/>
    </row>
    <row r="173" s="55" customFormat="1" ht="15" customHeight="1" spans="1:16383">
      <c r="A173" s="83" t="s">
        <v>1638</v>
      </c>
      <c r="B173" s="85" t="s">
        <v>1639</v>
      </c>
      <c r="C173" s="73">
        <v>41</v>
      </c>
      <c r="XFB173" s="74"/>
      <c r="XFC173" s="74"/>
    </row>
    <row r="174" s="55" customFormat="1" ht="15" customHeight="1" spans="1:16383">
      <c r="A174" s="83"/>
      <c r="B174" s="85" t="s">
        <v>1640</v>
      </c>
      <c r="C174" s="73">
        <v>18</v>
      </c>
      <c r="XFB174" s="74"/>
      <c r="XFC174" s="74"/>
    </row>
    <row r="175" s="55" customFormat="1" ht="15" customHeight="1" spans="1:16383">
      <c r="A175" s="83"/>
      <c r="B175" s="85" t="s">
        <v>1641</v>
      </c>
      <c r="C175" s="73">
        <v>20</v>
      </c>
      <c r="XFB175" s="74"/>
      <c r="XFC175" s="74"/>
    </row>
    <row r="176" s="55" customFormat="1" ht="15" customHeight="1" spans="1:16383">
      <c r="A176" s="83"/>
      <c r="B176" s="83" t="s">
        <v>1642</v>
      </c>
      <c r="C176" s="73">
        <v>19.86</v>
      </c>
      <c r="XFB176" s="74"/>
      <c r="XFC176" s="74"/>
    </row>
    <row r="177" s="55" customFormat="1" ht="15" customHeight="1" spans="1:16383">
      <c r="A177" s="85" t="s">
        <v>1643</v>
      </c>
      <c r="B177" s="85" t="s">
        <v>1644</v>
      </c>
      <c r="C177" s="73">
        <v>30</v>
      </c>
      <c r="XFB177" s="74"/>
      <c r="XFC177" s="74"/>
    </row>
    <row r="178" s="55" customFormat="1" ht="15" customHeight="1" spans="1:16383">
      <c r="A178" s="82" t="s">
        <v>1645</v>
      </c>
      <c r="B178" s="83" t="s">
        <v>1646</v>
      </c>
      <c r="C178" s="73">
        <v>18.5</v>
      </c>
      <c r="XFB178" s="74"/>
      <c r="XFC178" s="74"/>
    </row>
    <row r="179" s="55" customFormat="1" ht="15" customHeight="1" spans="1:16383">
      <c r="A179" s="82"/>
      <c r="B179" s="83" t="s">
        <v>228</v>
      </c>
      <c r="C179" s="73">
        <v>15</v>
      </c>
      <c r="XFB179" s="74"/>
      <c r="XFC179" s="74"/>
    </row>
    <row r="180" s="55" customFormat="1" ht="15" customHeight="1" spans="1:16383">
      <c r="A180" s="82"/>
      <c r="B180" s="83" t="s">
        <v>1647</v>
      </c>
      <c r="C180" s="73">
        <v>30</v>
      </c>
      <c r="XFB180" s="74"/>
      <c r="XFC180" s="74"/>
    </row>
    <row r="181" s="55" customFormat="1" ht="15" customHeight="1" spans="1:16383">
      <c r="A181" s="82"/>
      <c r="B181" s="83" t="s">
        <v>1648</v>
      </c>
      <c r="C181" s="73">
        <v>65</v>
      </c>
      <c r="XFB181" s="75"/>
      <c r="XFC181" s="75"/>
    </row>
    <row r="182" s="55" customFormat="1" ht="15" customHeight="1" spans="1:16383">
      <c r="A182" s="82"/>
      <c r="B182" s="83" t="s">
        <v>1649</v>
      </c>
      <c r="C182" s="73">
        <v>20</v>
      </c>
      <c r="XFB182" s="74"/>
      <c r="XFC182" s="74"/>
    </row>
    <row r="183" s="55" customFormat="1" ht="15" customHeight="1" spans="1:16383">
      <c r="A183" s="82" t="s">
        <v>1363</v>
      </c>
      <c r="B183" s="83" t="s">
        <v>1650</v>
      </c>
      <c r="C183" s="73">
        <v>14</v>
      </c>
      <c r="XFB183" s="74"/>
      <c r="XFC183" s="74"/>
    </row>
    <row r="184" s="55" customFormat="1" ht="15" customHeight="1" spans="1:16383">
      <c r="A184" s="82"/>
      <c r="B184" s="83" t="s">
        <v>1651</v>
      </c>
      <c r="C184" s="73">
        <v>15</v>
      </c>
      <c r="XFB184" s="74"/>
      <c r="XFC184" s="74"/>
    </row>
    <row r="185" s="55" customFormat="1" ht="15" customHeight="1" spans="1:16383">
      <c r="A185" s="82"/>
      <c r="B185" s="83" t="s">
        <v>1652</v>
      </c>
      <c r="C185" s="73">
        <v>15</v>
      </c>
      <c r="XFB185" s="74"/>
      <c r="XFC185" s="74"/>
    </row>
    <row r="186" s="55" customFormat="1" ht="15" customHeight="1" spans="1:16383">
      <c r="A186" s="83" t="s">
        <v>1653</v>
      </c>
      <c r="B186" s="83" t="s">
        <v>1654</v>
      </c>
      <c r="C186" s="73">
        <v>38</v>
      </c>
      <c r="XFB186" s="74"/>
      <c r="XFC186" s="74"/>
    </row>
    <row r="187" s="55" customFormat="1" ht="15" customHeight="1" spans="1:16383">
      <c r="A187" s="83"/>
      <c r="B187" s="85" t="s">
        <v>1655</v>
      </c>
      <c r="C187" s="73">
        <v>80</v>
      </c>
      <c r="XFB187" s="74"/>
      <c r="XFC187" s="74"/>
    </row>
    <row r="188" s="55" customFormat="1" ht="15" customHeight="1" spans="1:16383">
      <c r="A188" s="83"/>
      <c r="B188" s="83" t="s">
        <v>1656</v>
      </c>
      <c r="C188" s="73">
        <v>30.4</v>
      </c>
      <c r="XFB188" s="74"/>
      <c r="XFC188" s="74"/>
    </row>
    <row r="189" s="55" customFormat="1" ht="15" customHeight="1" spans="1:16383">
      <c r="A189" s="83"/>
      <c r="B189" s="83" t="s">
        <v>1657</v>
      </c>
      <c r="C189" s="73">
        <v>10</v>
      </c>
      <c r="XFB189" s="74"/>
      <c r="XFC189" s="74"/>
    </row>
    <row r="190" s="55" customFormat="1" ht="15" customHeight="1" spans="1:16383">
      <c r="A190" s="82" t="s">
        <v>1360</v>
      </c>
      <c r="B190" s="83" t="s">
        <v>1658</v>
      </c>
      <c r="C190" s="73">
        <v>10</v>
      </c>
      <c r="XFB190" s="74"/>
      <c r="XFC190" s="74"/>
    </row>
    <row r="191" s="55" customFormat="1" ht="15" customHeight="1" spans="1:16383">
      <c r="A191" s="82"/>
      <c r="B191" s="83" t="s">
        <v>1659</v>
      </c>
      <c r="C191" s="73">
        <v>7</v>
      </c>
      <c r="XFB191" s="74"/>
      <c r="XFC191" s="74"/>
    </row>
    <row r="192" s="55" customFormat="1" ht="15" customHeight="1" spans="1:16383">
      <c r="A192" s="83" t="s">
        <v>1660</v>
      </c>
      <c r="B192" s="83" t="s">
        <v>1661</v>
      </c>
      <c r="C192" s="73">
        <v>20</v>
      </c>
      <c r="XFB192" s="75"/>
      <c r="XFC192" s="75"/>
    </row>
    <row r="193" s="55" customFormat="1" ht="15" customHeight="1" spans="1:16383">
      <c r="A193" s="82" t="s">
        <v>1662</v>
      </c>
      <c r="B193" s="83" t="s">
        <v>1663</v>
      </c>
      <c r="C193" s="73">
        <v>8</v>
      </c>
      <c r="XFB193" s="74"/>
      <c r="XFC193" s="74"/>
    </row>
    <row r="194" s="55" customFormat="1" ht="15" customHeight="1" spans="1:16383">
      <c r="A194" s="82" t="s">
        <v>1664</v>
      </c>
      <c r="B194" s="83" t="s">
        <v>1654</v>
      </c>
      <c r="C194" s="73">
        <v>20</v>
      </c>
      <c r="XFB194" s="74"/>
      <c r="XFC194" s="74"/>
    </row>
    <row r="195" s="55" customFormat="1" ht="15" customHeight="1" spans="1:16383">
      <c r="A195" s="82"/>
      <c r="B195" s="85" t="s">
        <v>1665</v>
      </c>
      <c r="C195" s="73">
        <v>6.6</v>
      </c>
      <c r="XFB195" s="74"/>
      <c r="XFC195" s="74"/>
    </row>
    <row r="196" s="55" customFormat="1" ht="15" customHeight="1" spans="1:16383">
      <c r="A196" s="82"/>
      <c r="B196" s="85" t="s">
        <v>1666</v>
      </c>
      <c r="C196" s="73">
        <v>11</v>
      </c>
      <c r="XFB196" s="74"/>
      <c r="XFC196" s="74"/>
    </row>
    <row r="197" s="55" customFormat="1" ht="15" customHeight="1" spans="1:16383">
      <c r="A197" s="82" t="s">
        <v>1667</v>
      </c>
      <c r="B197" s="83" t="s">
        <v>1668</v>
      </c>
      <c r="C197" s="73">
        <v>42</v>
      </c>
      <c r="XFB197" s="74"/>
      <c r="XFC197" s="74"/>
    </row>
    <row r="198" s="55" customFormat="1" ht="15" customHeight="1" spans="1:16383">
      <c r="A198" s="83" t="s">
        <v>1669</v>
      </c>
      <c r="B198" s="83" t="s">
        <v>1670</v>
      </c>
      <c r="C198" s="73">
        <v>22.17</v>
      </c>
      <c r="XFB198" s="74"/>
      <c r="XFC198" s="74"/>
    </row>
    <row r="199" s="55" customFormat="1" ht="15" customHeight="1" spans="1:16383">
      <c r="A199" s="83"/>
      <c r="B199" s="83" t="s">
        <v>1652</v>
      </c>
      <c r="C199" s="73">
        <v>20</v>
      </c>
      <c r="XFB199" s="74"/>
      <c r="XFC199" s="74"/>
    </row>
    <row r="200" s="55" customFormat="1" ht="15" customHeight="1" spans="1:16383">
      <c r="A200" s="83"/>
      <c r="B200" s="85" t="s">
        <v>1671</v>
      </c>
      <c r="C200" s="73">
        <v>5.34</v>
      </c>
      <c r="XFB200" s="74"/>
      <c r="XFC200" s="74"/>
    </row>
    <row r="201" s="55" customFormat="1" ht="15" customHeight="1" spans="1:16383">
      <c r="A201" s="83"/>
      <c r="B201" s="83" t="s">
        <v>1672</v>
      </c>
      <c r="C201" s="73">
        <v>12</v>
      </c>
      <c r="XFB201" s="74"/>
      <c r="XFC201" s="74"/>
    </row>
    <row r="202" s="55" customFormat="1" ht="15" customHeight="1" spans="1:16383">
      <c r="A202" s="83"/>
      <c r="B202" s="83" t="s">
        <v>1673</v>
      </c>
      <c r="C202" s="73">
        <v>27</v>
      </c>
      <c r="XFB202" s="74"/>
      <c r="XFC202" s="74"/>
    </row>
    <row r="203" s="55" customFormat="1" ht="15" customHeight="1" spans="1:16383">
      <c r="A203" s="82" t="s">
        <v>1674</v>
      </c>
      <c r="B203" s="83" t="s">
        <v>1675</v>
      </c>
      <c r="C203" s="73">
        <v>6.5</v>
      </c>
      <c r="XFB203" s="74"/>
      <c r="XFC203" s="74"/>
    </row>
    <row r="204" s="55" customFormat="1" ht="15" customHeight="1" spans="1:16383">
      <c r="A204" s="82"/>
      <c r="B204" s="83" t="s">
        <v>1676</v>
      </c>
      <c r="C204" s="73">
        <v>40</v>
      </c>
      <c r="XFB204" s="74"/>
      <c r="XFC204" s="74"/>
    </row>
    <row r="205" s="55" customFormat="1" ht="15" customHeight="1" spans="1:16383">
      <c r="A205" s="82"/>
      <c r="B205" s="83" t="s">
        <v>1677</v>
      </c>
      <c r="C205" s="73">
        <v>80</v>
      </c>
      <c r="XFB205" s="74"/>
      <c r="XFC205" s="74"/>
    </row>
    <row r="206" s="55" customFormat="1" ht="15" customHeight="1" spans="1:16383">
      <c r="A206" s="82"/>
      <c r="B206" s="83" t="s">
        <v>1678</v>
      </c>
      <c r="C206" s="73">
        <v>25</v>
      </c>
      <c r="XFB206" s="74"/>
      <c r="XFC206" s="74"/>
    </row>
    <row r="207" s="55" customFormat="1" ht="15" customHeight="1" spans="1:16383">
      <c r="A207" s="82"/>
      <c r="B207" s="83" t="s">
        <v>1652</v>
      </c>
      <c r="C207" s="73">
        <v>15</v>
      </c>
      <c r="XFB207" s="74"/>
      <c r="XFC207" s="74"/>
    </row>
    <row r="208" s="55" customFormat="1" ht="15" customHeight="1" spans="1:16383">
      <c r="A208" s="82"/>
      <c r="B208" s="83" t="s">
        <v>1679</v>
      </c>
      <c r="C208" s="73">
        <v>20.6</v>
      </c>
      <c r="XFB208" s="74"/>
      <c r="XFC208" s="74"/>
    </row>
    <row r="209" s="55" customFormat="1" ht="15" customHeight="1" spans="1:16383">
      <c r="A209" s="82"/>
      <c r="B209" s="83" t="s">
        <v>1680</v>
      </c>
      <c r="C209" s="73">
        <v>10</v>
      </c>
      <c r="XFB209" s="74"/>
      <c r="XFC209" s="74"/>
    </row>
    <row r="210" s="55" customFormat="1" ht="15" customHeight="1" spans="1:16383">
      <c r="A210" s="82"/>
      <c r="B210" s="83" t="s">
        <v>1681</v>
      </c>
      <c r="C210" s="73">
        <v>14.02</v>
      </c>
      <c r="XFB210" s="74"/>
      <c r="XFC210" s="74"/>
    </row>
    <row r="211" s="55" customFormat="1" ht="15" customHeight="1" spans="1:16383">
      <c r="A211" s="82"/>
      <c r="B211" s="83" t="s">
        <v>1682</v>
      </c>
      <c r="C211" s="73">
        <v>19</v>
      </c>
      <c r="XFB211" s="74"/>
      <c r="XFC211" s="74"/>
    </row>
    <row r="212" s="55" customFormat="1" ht="15" customHeight="1" spans="1:16383">
      <c r="A212" s="82"/>
      <c r="B212" s="83" t="s">
        <v>1683</v>
      </c>
      <c r="C212" s="73">
        <v>80</v>
      </c>
      <c r="XFB212" s="74"/>
      <c r="XFC212" s="74"/>
    </row>
    <row r="213" s="55" customFormat="1" ht="15" customHeight="1" spans="1:16383">
      <c r="A213" s="87" t="s">
        <v>1386</v>
      </c>
      <c r="B213" s="85" t="s">
        <v>1684</v>
      </c>
      <c r="C213" s="73">
        <v>20</v>
      </c>
      <c r="XFB213" s="74"/>
      <c r="XFC213" s="74"/>
    </row>
    <row r="214" s="55" customFormat="1" ht="15" customHeight="1" spans="1:16383">
      <c r="A214" s="82"/>
      <c r="B214" s="83" t="s">
        <v>1685</v>
      </c>
      <c r="C214" s="73">
        <v>20</v>
      </c>
      <c r="XFB214" s="74"/>
      <c r="XFC214" s="74"/>
    </row>
    <row r="215" s="55" customFormat="1" ht="15" customHeight="1" spans="1:16383">
      <c r="A215" s="82"/>
      <c r="B215" s="83" t="s">
        <v>1686</v>
      </c>
      <c r="C215" s="73">
        <v>15</v>
      </c>
      <c r="XFB215" s="74"/>
      <c r="XFC215" s="74"/>
    </row>
    <row r="216" s="55" customFormat="1" ht="15" customHeight="1" spans="1:16383">
      <c r="A216" s="87"/>
      <c r="B216" s="88" t="s">
        <v>1652</v>
      </c>
      <c r="C216" s="89">
        <v>12</v>
      </c>
      <c r="XFB216" s="74"/>
      <c r="XFC216" s="74"/>
    </row>
    <row r="217" s="55" customFormat="1" ht="15" customHeight="1" spans="1:16383">
      <c r="A217" s="77" t="s">
        <v>1687</v>
      </c>
      <c r="B217" s="72" t="s">
        <v>1688</v>
      </c>
      <c r="C217" s="73">
        <v>28.5</v>
      </c>
      <c r="XFB217" s="74"/>
      <c r="XFC217" s="74"/>
    </row>
    <row r="218" s="55" customFormat="1" ht="15" customHeight="1" spans="1:16383">
      <c r="A218" s="77" t="s">
        <v>1689</v>
      </c>
      <c r="B218" s="72" t="s">
        <v>1690</v>
      </c>
      <c r="C218" s="73">
        <v>30</v>
      </c>
      <c r="XFB218" s="74"/>
      <c r="XFC218" s="74"/>
    </row>
    <row r="219" s="55" customFormat="1" ht="15" customHeight="1" spans="1:16383">
      <c r="A219" s="87" t="s">
        <v>1691</v>
      </c>
      <c r="B219" s="88" t="s">
        <v>1692</v>
      </c>
      <c r="C219" s="89">
        <v>10</v>
      </c>
      <c r="XFB219" s="74"/>
      <c r="XFC219" s="74"/>
    </row>
    <row r="220" s="55" customFormat="1" ht="15" customHeight="1" spans="1:16383">
      <c r="A220" s="79" t="s">
        <v>1693</v>
      </c>
      <c r="B220" s="79" t="s">
        <v>1694</v>
      </c>
      <c r="C220" s="73">
        <v>10</v>
      </c>
      <c r="XFB220" s="74"/>
      <c r="XFC220" s="74"/>
    </row>
    <row r="221" s="55" customFormat="1" ht="15" customHeight="1" spans="1:16383">
      <c r="A221" s="72" t="s">
        <v>1695</v>
      </c>
      <c r="B221" s="72" t="s">
        <v>1696</v>
      </c>
      <c r="C221" s="73">
        <v>25.2</v>
      </c>
      <c r="XFB221" s="74"/>
      <c r="XFC221" s="74"/>
    </row>
    <row r="222" ht="15" customHeight="1" spans="1:3">
      <c r="A222" s="26"/>
      <c r="B222" s="26" t="s">
        <v>1697</v>
      </c>
      <c r="C222" s="73">
        <v>84</v>
      </c>
    </row>
  </sheetData>
  <mergeCells count="42">
    <mergeCell ref="A2:C2"/>
    <mergeCell ref="A5:B5"/>
    <mergeCell ref="A6:A7"/>
    <mergeCell ref="A8:A11"/>
    <mergeCell ref="A12:A15"/>
    <mergeCell ref="A17:A18"/>
    <mergeCell ref="A22:A25"/>
    <mergeCell ref="A28:A30"/>
    <mergeCell ref="A32:A36"/>
    <mergeCell ref="A37:A40"/>
    <mergeCell ref="A41:A46"/>
    <mergeCell ref="A48:A49"/>
    <mergeCell ref="A50:A53"/>
    <mergeCell ref="A55:A58"/>
    <mergeCell ref="A67:A68"/>
    <mergeCell ref="A71:A72"/>
    <mergeCell ref="A80:A81"/>
    <mergeCell ref="A86:A91"/>
    <mergeCell ref="A97:A98"/>
    <mergeCell ref="A99:A100"/>
    <mergeCell ref="A105:A106"/>
    <mergeCell ref="A107:A108"/>
    <mergeCell ref="A114:A116"/>
    <mergeCell ref="A118:A119"/>
    <mergeCell ref="A123:A127"/>
    <mergeCell ref="A131:A133"/>
    <mergeCell ref="A137:A138"/>
    <mergeCell ref="A139:A140"/>
    <mergeCell ref="A141:A142"/>
    <mergeCell ref="A143:A145"/>
    <mergeCell ref="A150:A151"/>
    <mergeCell ref="A153:A154"/>
    <mergeCell ref="A155:A169"/>
    <mergeCell ref="A173:A176"/>
    <mergeCell ref="A178:A182"/>
    <mergeCell ref="A183:A185"/>
    <mergeCell ref="A186:A189"/>
    <mergeCell ref="A190:A191"/>
    <mergeCell ref="A194:A196"/>
    <mergeCell ref="A198:A202"/>
    <mergeCell ref="A203:A212"/>
    <mergeCell ref="A213:A216"/>
  </mergeCells>
  <pageMargins left="0.747916666666667" right="0.16875" top="0.66875" bottom="0.550694444444444" header="0.236111111111111" footer="0.314583333333333"/>
  <pageSetup paperSize="9" firstPageNumber="58" orientation="portrait" useFirstPageNumber="1"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3"/>
  <sheetViews>
    <sheetView showZeros="0" workbookViewId="0">
      <pane ySplit="4" topLeftCell="A5" activePane="bottomLeft" state="frozen"/>
      <selection/>
      <selection pane="bottomLeft" activeCell="A13" sqref="A13"/>
    </sheetView>
  </sheetViews>
  <sheetFormatPr defaultColWidth="7.775" defaultRowHeight="14.25"/>
  <cols>
    <col min="1" max="1" width="51.2416666666667" style="4" customWidth="1"/>
    <col min="2" max="2" width="19.25" style="4" customWidth="1"/>
    <col min="3" max="3" width="18.25" style="4" customWidth="1"/>
    <col min="4" max="4" width="18.375" style="4" customWidth="1"/>
    <col min="5" max="5" width="14.75" style="4" customWidth="1"/>
    <col min="6" max="16383" width="7.775" style="4"/>
  </cols>
  <sheetData>
    <row r="1" ht="15" customHeight="1" spans="1:1">
      <c r="A1" s="34" t="s">
        <v>1698</v>
      </c>
    </row>
    <row r="2" ht="21" customHeight="1" spans="1:5">
      <c r="A2" s="35" t="s">
        <v>1699</v>
      </c>
      <c r="B2" s="35"/>
      <c r="C2" s="35"/>
      <c r="D2" s="35"/>
      <c r="E2" s="35"/>
    </row>
    <row r="3" s="1" customFormat="1" ht="12.75" customHeight="1" spans="1:5">
      <c r="A3" s="36"/>
      <c r="B3" s="37"/>
      <c r="C3" s="37"/>
      <c r="D3" s="37"/>
      <c r="E3" s="38" t="s">
        <v>14</v>
      </c>
    </row>
    <row r="4" s="2" customFormat="1" ht="25" customHeight="1" spans="1:5">
      <c r="A4" s="39" t="s">
        <v>15</v>
      </c>
      <c r="B4" s="40" t="s">
        <v>17</v>
      </c>
      <c r="C4" s="40" t="s">
        <v>18</v>
      </c>
      <c r="D4" s="40" t="s">
        <v>19</v>
      </c>
      <c r="E4" s="40" t="s">
        <v>20</v>
      </c>
    </row>
    <row r="5" s="1" customFormat="1" ht="25" customHeight="1" spans="1:5">
      <c r="A5" s="41" t="s">
        <v>21</v>
      </c>
      <c r="B5" s="42">
        <f>SUM(B6,B12:B12)</f>
        <v>110300</v>
      </c>
      <c r="C5" s="42">
        <f>SUM(C6,C12:C12)</f>
        <v>-25200</v>
      </c>
      <c r="D5" s="42">
        <f>SUM(D6,D12:D12)</f>
        <v>85100</v>
      </c>
      <c r="E5" s="43">
        <f t="shared" ref="E5:E11" si="0">D5/B5</f>
        <v>0.771532184950136</v>
      </c>
    </row>
    <row r="6" s="1" customFormat="1" ht="25" customHeight="1" spans="1:5">
      <c r="A6" s="44" t="s">
        <v>1700</v>
      </c>
      <c r="B6" s="42">
        <f>SUM(B7:B11)</f>
        <v>110300</v>
      </c>
      <c r="C6" s="42">
        <f>SUM(C7:C11)</f>
        <v>-26500</v>
      </c>
      <c r="D6" s="42">
        <f>SUM(D7:D11)</f>
        <v>83800</v>
      </c>
      <c r="E6" s="43">
        <f t="shared" si="0"/>
        <v>0.759746146872167</v>
      </c>
    </row>
    <row r="7" s="32" customFormat="1" ht="25" customHeight="1" spans="1:5">
      <c r="A7" s="45" t="s">
        <v>1701</v>
      </c>
      <c r="B7" s="46"/>
      <c r="C7" s="46">
        <f t="shared" ref="C7:C14" si="1">D7-B7</f>
        <v>0</v>
      </c>
      <c r="D7" s="47"/>
      <c r="E7" s="48"/>
    </row>
    <row r="8" s="1" customFormat="1" ht="25" customHeight="1" spans="1:5">
      <c r="A8" s="45" t="s">
        <v>1702</v>
      </c>
      <c r="B8" s="46">
        <v>107000</v>
      </c>
      <c r="C8" s="46">
        <f t="shared" si="1"/>
        <v>-28300</v>
      </c>
      <c r="D8" s="47">
        <v>78700</v>
      </c>
      <c r="E8" s="48">
        <f t="shared" si="0"/>
        <v>0.735514018691589</v>
      </c>
    </row>
    <row r="9" s="1" customFormat="1" ht="25" customHeight="1" spans="1:5">
      <c r="A9" s="45" t="s">
        <v>1703</v>
      </c>
      <c r="B9" s="46">
        <v>500</v>
      </c>
      <c r="C9" s="46">
        <f t="shared" si="1"/>
        <v>1600</v>
      </c>
      <c r="D9" s="49">
        <v>2100</v>
      </c>
      <c r="E9" s="48">
        <f t="shared" si="0"/>
        <v>4.2</v>
      </c>
    </row>
    <row r="10" s="1" customFormat="1" ht="25" customHeight="1" spans="1:5">
      <c r="A10" s="45" t="s">
        <v>1704</v>
      </c>
      <c r="B10" s="46">
        <v>200</v>
      </c>
      <c r="C10" s="46">
        <f t="shared" si="1"/>
        <v>200</v>
      </c>
      <c r="D10" s="49">
        <v>400</v>
      </c>
      <c r="E10" s="48">
        <f t="shared" si="0"/>
        <v>2</v>
      </c>
    </row>
    <row r="11" s="1" customFormat="1" ht="25" customHeight="1" spans="1:5">
      <c r="A11" s="45" t="s">
        <v>1705</v>
      </c>
      <c r="B11" s="46">
        <v>2600</v>
      </c>
      <c r="C11" s="46">
        <f t="shared" si="1"/>
        <v>0</v>
      </c>
      <c r="D11" s="49">
        <v>2600</v>
      </c>
      <c r="E11" s="48"/>
    </row>
    <row r="12" s="33" customFormat="1" ht="25" customHeight="1" spans="1:16383">
      <c r="A12" s="44" t="s">
        <v>1706</v>
      </c>
      <c r="B12" s="50"/>
      <c r="C12" s="51">
        <f t="shared" si="1"/>
        <v>1300</v>
      </c>
      <c r="D12" s="51">
        <v>1300</v>
      </c>
      <c r="E12" s="50"/>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
      <c r="A13" s="4" t="s">
        <v>52</v>
      </c>
    </row>
  </sheetData>
  <mergeCells count="1">
    <mergeCell ref="A2:E2"/>
  </mergeCells>
  <printOptions horizontalCentered="1"/>
  <pageMargins left="0.511805555555556" right="0.306944444444444" top="0.66875" bottom="0.196527777777778" header="0.357638888888889" footer="0.432638888888889"/>
  <pageSetup paperSize="9" orientation="landscape" useFirstPageNumber="1"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I36"/>
  <sheetViews>
    <sheetView showZeros="0" workbookViewId="0">
      <selection activeCell="A36" sqref="A36"/>
    </sheetView>
  </sheetViews>
  <sheetFormatPr defaultColWidth="7.775" defaultRowHeight="14.25"/>
  <cols>
    <col min="1" max="1" width="48.7416666666667" style="6" customWidth="1"/>
    <col min="2" max="2" width="8.25" style="6" customWidth="1"/>
    <col min="3" max="4" width="9.375" style="6" customWidth="1"/>
    <col min="5" max="5" width="9.375" style="3" customWidth="1"/>
    <col min="6" max="8" width="9.375" style="6" customWidth="1"/>
    <col min="9" max="9" width="7.25" style="3" customWidth="1"/>
    <col min="10" max="16384" width="7.775" style="4"/>
  </cols>
  <sheetData>
    <row r="1" spans="1:8">
      <c r="A1" s="7" t="s">
        <v>1707</v>
      </c>
      <c r="B1" s="3"/>
      <c r="C1" s="3"/>
      <c r="D1" s="3"/>
      <c r="F1" s="3"/>
      <c r="G1" s="3"/>
      <c r="H1" s="3"/>
    </row>
    <row r="2" ht="23" customHeight="1" spans="1:9">
      <c r="A2" s="8" t="s">
        <v>1708</v>
      </c>
      <c r="B2" s="8"/>
      <c r="C2" s="8"/>
      <c r="D2" s="8"/>
      <c r="E2" s="8"/>
      <c r="F2" s="8"/>
      <c r="G2" s="8"/>
      <c r="H2" s="8"/>
      <c r="I2" s="8"/>
    </row>
    <row r="3" s="1" customFormat="1" ht="12" customHeight="1" spans="1:9">
      <c r="A3" s="9"/>
      <c r="B3" s="10"/>
      <c r="C3" s="10"/>
      <c r="D3" s="10"/>
      <c r="E3" s="10"/>
      <c r="F3" s="10"/>
      <c r="G3" s="10"/>
      <c r="H3" s="10"/>
      <c r="I3" s="30" t="s">
        <v>55</v>
      </c>
    </row>
    <row r="4" s="2" customFormat="1" ht="20" customHeight="1" spans="1:9">
      <c r="A4" s="11" t="s">
        <v>15</v>
      </c>
      <c r="B4" s="11" t="s">
        <v>17</v>
      </c>
      <c r="C4" s="12" t="s">
        <v>56</v>
      </c>
      <c r="D4" s="12"/>
      <c r="E4" s="11" t="s">
        <v>18</v>
      </c>
      <c r="F4" s="11" t="s">
        <v>19</v>
      </c>
      <c r="G4" s="12" t="s">
        <v>56</v>
      </c>
      <c r="H4" s="12"/>
      <c r="I4" s="11" t="s">
        <v>20</v>
      </c>
    </row>
    <row r="5" s="2" customFormat="1" ht="20" customHeight="1" spans="1:9">
      <c r="A5" s="11"/>
      <c r="B5" s="11"/>
      <c r="C5" s="12" t="s">
        <v>57</v>
      </c>
      <c r="D5" s="12" t="s">
        <v>58</v>
      </c>
      <c r="E5" s="11"/>
      <c r="F5" s="11"/>
      <c r="G5" s="12" t="s">
        <v>57</v>
      </c>
      <c r="H5" s="12" t="s">
        <v>58</v>
      </c>
      <c r="I5" s="11"/>
    </row>
    <row r="6" s="2" customFormat="1" ht="16" customHeight="1" spans="1:9">
      <c r="A6" s="13" t="s">
        <v>1709</v>
      </c>
      <c r="B6" s="14">
        <f>SUM(B10,B13,B16,B27,B25,B29,B31,B7)</f>
        <v>68500</v>
      </c>
      <c r="C6" s="14">
        <f t="shared" ref="C6:H6" si="0">SUM(C10,C13,C16,C27,C25,C29,C31,C7)</f>
        <v>65500</v>
      </c>
      <c r="D6" s="14">
        <f t="shared" si="0"/>
        <v>3000</v>
      </c>
      <c r="E6" s="14">
        <f t="shared" si="0"/>
        <v>-7634</v>
      </c>
      <c r="F6" s="14">
        <f t="shared" si="0"/>
        <v>61016</v>
      </c>
      <c r="G6" s="14">
        <f t="shared" si="0"/>
        <v>57716</v>
      </c>
      <c r="H6" s="14">
        <f t="shared" si="0"/>
        <v>3300</v>
      </c>
      <c r="I6" s="14"/>
    </row>
    <row r="7" s="3" customFormat="1" ht="16" customHeight="1" spans="1:9">
      <c r="A7" s="15" t="s">
        <v>65</v>
      </c>
      <c r="B7" s="16">
        <f>SUM(B8:B9)</f>
        <v>0</v>
      </c>
      <c r="C7" s="16">
        <f t="shared" ref="C7:H7" si="1">SUM(C8:C9)</f>
        <v>0</v>
      </c>
      <c r="D7" s="16">
        <f t="shared" si="1"/>
        <v>0</v>
      </c>
      <c r="E7" s="16">
        <f t="shared" si="1"/>
        <v>90</v>
      </c>
      <c r="F7" s="16">
        <f t="shared" si="1"/>
        <v>90</v>
      </c>
      <c r="G7" s="16">
        <f t="shared" si="1"/>
        <v>0</v>
      </c>
      <c r="H7" s="16">
        <f t="shared" si="1"/>
        <v>90</v>
      </c>
      <c r="I7" s="31"/>
    </row>
    <row r="8" s="3" customFormat="1" ht="16" customHeight="1" spans="1:9">
      <c r="A8" s="17" t="s">
        <v>1710</v>
      </c>
      <c r="B8" s="18">
        <f>SUM(C8:D8)</f>
        <v>0</v>
      </c>
      <c r="C8" s="18"/>
      <c r="D8" s="18"/>
      <c r="E8" s="19">
        <f t="shared" ref="E8:E12" si="2">F8-B8</f>
        <v>60</v>
      </c>
      <c r="F8" s="19">
        <f t="shared" ref="F8:F12" si="3">SUM(G8:H8)</f>
        <v>60</v>
      </c>
      <c r="G8" s="18"/>
      <c r="H8" s="18">
        <v>60</v>
      </c>
      <c r="I8" s="31"/>
    </row>
    <row r="9" s="3" customFormat="1" ht="16" customHeight="1" spans="1:9">
      <c r="A9" s="17" t="s">
        <v>1711</v>
      </c>
      <c r="B9" s="18"/>
      <c r="C9" s="18"/>
      <c r="D9" s="18"/>
      <c r="E9" s="19">
        <f t="shared" si="2"/>
        <v>30</v>
      </c>
      <c r="F9" s="19">
        <f t="shared" si="3"/>
        <v>30</v>
      </c>
      <c r="G9" s="18"/>
      <c r="H9" s="18">
        <v>30</v>
      </c>
      <c r="I9" s="31"/>
    </row>
    <row r="10" s="4" customFormat="1" ht="16" customHeight="1" spans="1:9">
      <c r="A10" s="15" t="s">
        <v>1712</v>
      </c>
      <c r="B10" s="16">
        <f t="shared" ref="B10:H10" si="4">B11</f>
        <v>1600</v>
      </c>
      <c r="C10" s="16">
        <f t="shared" si="4"/>
        <v>0</v>
      </c>
      <c r="D10" s="16">
        <f t="shared" si="4"/>
        <v>1600</v>
      </c>
      <c r="E10" s="16">
        <f t="shared" si="4"/>
        <v>-717</v>
      </c>
      <c r="F10" s="16">
        <f t="shared" si="4"/>
        <v>883</v>
      </c>
      <c r="G10" s="16">
        <f t="shared" si="4"/>
        <v>0</v>
      </c>
      <c r="H10" s="16">
        <f t="shared" si="4"/>
        <v>883</v>
      </c>
      <c r="I10" s="31">
        <f t="shared" ref="I10:I18" si="5">F10/B10</f>
        <v>0.551875</v>
      </c>
    </row>
    <row r="11" s="4" customFormat="1" ht="16" customHeight="1" spans="1:9">
      <c r="A11" s="20" t="s">
        <v>1713</v>
      </c>
      <c r="B11" s="16">
        <f t="shared" ref="B11:H11" si="6">B12</f>
        <v>1600</v>
      </c>
      <c r="C11" s="16">
        <f t="shared" si="6"/>
        <v>0</v>
      </c>
      <c r="D11" s="16">
        <f t="shared" si="6"/>
        <v>1600</v>
      </c>
      <c r="E11" s="16">
        <f t="shared" si="6"/>
        <v>-717</v>
      </c>
      <c r="F11" s="16">
        <f t="shared" si="6"/>
        <v>883</v>
      </c>
      <c r="G11" s="16">
        <f t="shared" si="6"/>
        <v>0</v>
      </c>
      <c r="H11" s="16">
        <f t="shared" si="6"/>
        <v>883</v>
      </c>
      <c r="I11" s="31">
        <f t="shared" si="5"/>
        <v>0.551875</v>
      </c>
    </row>
    <row r="12" customFormat="1" ht="16" customHeight="1" spans="1:9">
      <c r="A12" s="17" t="s">
        <v>1714</v>
      </c>
      <c r="B12" s="18">
        <f>SUM(C12:D12)</f>
        <v>1600</v>
      </c>
      <c r="C12" s="18"/>
      <c r="D12" s="18">
        <v>1600</v>
      </c>
      <c r="E12" s="19">
        <f t="shared" si="2"/>
        <v>-717</v>
      </c>
      <c r="F12" s="19">
        <f t="shared" si="3"/>
        <v>883</v>
      </c>
      <c r="G12" s="18"/>
      <c r="H12" s="18">
        <v>883</v>
      </c>
      <c r="I12" s="31">
        <f t="shared" si="5"/>
        <v>0.551875</v>
      </c>
    </row>
    <row r="13" customFormat="1" ht="16" customHeight="1" spans="1:9">
      <c r="A13" s="15" t="s">
        <v>69</v>
      </c>
      <c r="B13" s="16">
        <f>SUM(B14)</f>
        <v>61000</v>
      </c>
      <c r="C13" s="16">
        <f t="shared" ref="C13:H13" si="7">SUM(C14)</f>
        <v>61000</v>
      </c>
      <c r="D13" s="16">
        <f t="shared" si="7"/>
        <v>0</v>
      </c>
      <c r="E13" s="16">
        <f t="shared" si="7"/>
        <v>-7784</v>
      </c>
      <c r="F13" s="16">
        <f t="shared" si="7"/>
        <v>53216</v>
      </c>
      <c r="G13" s="16">
        <f t="shared" si="7"/>
        <v>53216</v>
      </c>
      <c r="H13" s="16">
        <f t="shared" si="7"/>
        <v>0</v>
      </c>
      <c r="I13" s="31">
        <f t="shared" si="5"/>
        <v>0.872393442622951</v>
      </c>
    </row>
    <row r="14" s="4" customFormat="1" ht="16" customHeight="1" spans="1:9">
      <c r="A14" s="20" t="s">
        <v>1715</v>
      </c>
      <c r="B14" s="16">
        <f t="shared" ref="B14:H14" si="8">B15</f>
        <v>61000</v>
      </c>
      <c r="C14" s="16">
        <f t="shared" si="8"/>
        <v>61000</v>
      </c>
      <c r="D14" s="16">
        <f t="shared" si="8"/>
        <v>0</v>
      </c>
      <c r="E14" s="16">
        <f t="shared" si="8"/>
        <v>-7784</v>
      </c>
      <c r="F14" s="16">
        <f t="shared" si="8"/>
        <v>53216</v>
      </c>
      <c r="G14" s="16">
        <f t="shared" si="8"/>
        <v>53216</v>
      </c>
      <c r="H14" s="16">
        <f t="shared" si="8"/>
        <v>0</v>
      </c>
      <c r="I14" s="31">
        <f t="shared" si="5"/>
        <v>0.872393442622951</v>
      </c>
    </row>
    <row r="15" s="4" customFormat="1" ht="16" customHeight="1" spans="1:9">
      <c r="A15" s="17" t="s">
        <v>1716</v>
      </c>
      <c r="B15" s="18">
        <f>SUM(C15:D15)</f>
        <v>61000</v>
      </c>
      <c r="C15" s="18">
        <v>61000</v>
      </c>
      <c r="D15" s="18"/>
      <c r="E15" s="19">
        <f>F15-B15</f>
        <v>-7784</v>
      </c>
      <c r="F15" s="19">
        <f t="shared" ref="F15:F19" si="9">SUM(G15:H15)</f>
        <v>53216</v>
      </c>
      <c r="G15" s="18">
        <v>53216</v>
      </c>
      <c r="H15" s="18"/>
      <c r="I15" s="31">
        <f t="shared" si="5"/>
        <v>0.872393442622951</v>
      </c>
    </row>
    <row r="16" s="4" customFormat="1" ht="16" customHeight="1" spans="1:9">
      <c r="A16" s="15" t="s">
        <v>81</v>
      </c>
      <c r="B16" s="16">
        <f t="shared" ref="B16:H16" si="10">SUM(B17,B20)</f>
        <v>1400</v>
      </c>
      <c r="C16" s="16">
        <f t="shared" si="10"/>
        <v>0</v>
      </c>
      <c r="D16" s="16">
        <f t="shared" si="10"/>
        <v>1400</v>
      </c>
      <c r="E16" s="16">
        <f t="shared" si="10"/>
        <v>730</v>
      </c>
      <c r="F16" s="16">
        <f t="shared" si="10"/>
        <v>2280</v>
      </c>
      <c r="G16" s="16">
        <f t="shared" si="10"/>
        <v>150</v>
      </c>
      <c r="H16" s="16">
        <f t="shared" si="10"/>
        <v>2130</v>
      </c>
      <c r="I16" s="31">
        <f t="shared" si="5"/>
        <v>1.62857142857143</v>
      </c>
    </row>
    <row r="17" s="4" customFormat="1" ht="16" customHeight="1" spans="1:9">
      <c r="A17" s="20" t="s">
        <v>1717</v>
      </c>
      <c r="B17" s="18">
        <f>B18</f>
        <v>0</v>
      </c>
      <c r="C17" s="18">
        <f>SUM(C18)</f>
        <v>0</v>
      </c>
      <c r="D17" s="18">
        <f>SUM(D18)</f>
        <v>0</v>
      </c>
      <c r="E17" s="21"/>
      <c r="F17" s="19">
        <f t="shared" si="9"/>
        <v>150</v>
      </c>
      <c r="G17" s="19">
        <f>SUM(G18:G19)</f>
        <v>150</v>
      </c>
      <c r="H17" s="19">
        <f>SUM(H18:H19)</f>
        <v>0</v>
      </c>
      <c r="I17" s="31"/>
    </row>
    <row r="18" s="4" customFormat="1" ht="16" customHeight="1" spans="1:9">
      <c r="A18" s="17" t="s">
        <v>1718</v>
      </c>
      <c r="B18" s="18">
        <f t="shared" ref="B18:B24" si="11">SUM(C18:D18)</f>
        <v>0</v>
      </c>
      <c r="C18" s="18"/>
      <c r="D18" s="18"/>
      <c r="E18" s="19">
        <f t="shared" ref="E18:E24" si="12">F18-B18</f>
        <v>0</v>
      </c>
      <c r="F18" s="19">
        <f t="shared" si="9"/>
        <v>0</v>
      </c>
      <c r="G18" s="18"/>
      <c r="H18" s="18"/>
      <c r="I18" s="31"/>
    </row>
    <row r="19" s="4" customFormat="1" ht="30" customHeight="1" spans="1:9">
      <c r="A19" s="22" t="s">
        <v>1719</v>
      </c>
      <c r="B19" s="18"/>
      <c r="C19" s="18"/>
      <c r="D19" s="18"/>
      <c r="E19" s="19"/>
      <c r="F19" s="19">
        <f t="shared" si="9"/>
        <v>150</v>
      </c>
      <c r="G19" s="18">
        <v>150</v>
      </c>
      <c r="H19" s="18"/>
      <c r="I19" s="31"/>
    </row>
    <row r="20" s="4" customFormat="1" ht="16" customHeight="1" spans="1:9">
      <c r="A20" s="20" t="s">
        <v>1720</v>
      </c>
      <c r="B20" s="16">
        <f t="shared" ref="B20:H20" si="13">SUM(B21:B24)</f>
        <v>1400</v>
      </c>
      <c r="C20" s="16">
        <f t="shared" si="13"/>
        <v>0</v>
      </c>
      <c r="D20" s="16">
        <f t="shared" si="13"/>
        <v>1400</v>
      </c>
      <c r="E20" s="16">
        <f t="shared" si="13"/>
        <v>730</v>
      </c>
      <c r="F20" s="16">
        <f t="shared" si="13"/>
        <v>2130</v>
      </c>
      <c r="G20" s="16">
        <f t="shared" si="13"/>
        <v>0</v>
      </c>
      <c r="H20" s="16">
        <f t="shared" si="13"/>
        <v>2130</v>
      </c>
      <c r="I20" s="31">
        <f t="shared" ref="I20:I29" si="14">F20/B20</f>
        <v>1.52142857142857</v>
      </c>
    </row>
    <row r="21" s="4" customFormat="1" ht="16" customHeight="1" spans="1:9">
      <c r="A21" s="17" t="s">
        <v>1721</v>
      </c>
      <c r="B21" s="18">
        <f t="shared" si="11"/>
        <v>1105</v>
      </c>
      <c r="C21" s="18"/>
      <c r="D21" s="18">
        <v>1105</v>
      </c>
      <c r="E21" s="19">
        <f t="shared" si="12"/>
        <v>707</v>
      </c>
      <c r="F21" s="19">
        <f>SUM(G21:H21)</f>
        <v>1812</v>
      </c>
      <c r="G21" s="18"/>
      <c r="H21" s="18">
        <v>1812</v>
      </c>
      <c r="I21" s="31">
        <f t="shared" si="14"/>
        <v>1.63981900452489</v>
      </c>
    </row>
    <row r="22" s="4" customFormat="1" ht="16" customHeight="1" spans="1:9">
      <c r="A22" s="17" t="s">
        <v>1722</v>
      </c>
      <c r="B22" s="18">
        <f t="shared" si="11"/>
        <v>260</v>
      </c>
      <c r="C22" s="18"/>
      <c r="D22" s="18">
        <v>260</v>
      </c>
      <c r="E22" s="19">
        <f t="shared" si="12"/>
        <v>26</v>
      </c>
      <c r="F22" s="19">
        <f t="shared" ref="F22:F34" si="15">SUM(G22:H22)</f>
        <v>286</v>
      </c>
      <c r="G22" s="18"/>
      <c r="H22" s="18">
        <v>286</v>
      </c>
      <c r="I22" s="31">
        <f t="shared" si="14"/>
        <v>1.1</v>
      </c>
    </row>
    <row r="23" s="4" customFormat="1" ht="16" customHeight="1" spans="1:9">
      <c r="A23" s="17" t="s">
        <v>1723</v>
      </c>
      <c r="B23" s="18">
        <f t="shared" si="11"/>
        <v>35</v>
      </c>
      <c r="C23" s="18"/>
      <c r="D23" s="18">
        <v>35</v>
      </c>
      <c r="E23" s="19">
        <f t="shared" si="12"/>
        <v>-3</v>
      </c>
      <c r="F23" s="19">
        <f t="shared" si="15"/>
        <v>32</v>
      </c>
      <c r="G23" s="18"/>
      <c r="H23" s="18">
        <v>32</v>
      </c>
      <c r="I23" s="31">
        <f t="shared" si="14"/>
        <v>0.914285714285714</v>
      </c>
    </row>
    <row r="24" s="4" customFormat="1" ht="16" customHeight="1" spans="1:9">
      <c r="A24" s="17" t="s">
        <v>1724</v>
      </c>
      <c r="B24" s="18">
        <f t="shared" si="11"/>
        <v>0</v>
      </c>
      <c r="C24" s="18"/>
      <c r="D24" s="18"/>
      <c r="E24" s="19">
        <f t="shared" si="12"/>
        <v>0</v>
      </c>
      <c r="F24" s="19">
        <f t="shared" si="15"/>
        <v>0</v>
      </c>
      <c r="G24" s="18"/>
      <c r="H24" s="18"/>
      <c r="I24" s="31"/>
    </row>
    <row r="25" s="4" customFormat="1" ht="16" customHeight="1" spans="1:9">
      <c r="A25" s="15" t="s">
        <v>1725</v>
      </c>
      <c r="B25" s="23">
        <f t="shared" ref="B25:H25" si="16">B26</f>
        <v>0</v>
      </c>
      <c r="C25" s="23">
        <f t="shared" si="16"/>
        <v>0</v>
      </c>
      <c r="D25" s="23">
        <f t="shared" si="16"/>
        <v>0</v>
      </c>
      <c r="E25" s="23">
        <f t="shared" si="16"/>
        <v>0</v>
      </c>
      <c r="F25" s="19">
        <f t="shared" si="15"/>
        <v>0</v>
      </c>
      <c r="G25" s="23">
        <f t="shared" si="16"/>
        <v>0</v>
      </c>
      <c r="H25" s="23">
        <f t="shared" si="16"/>
        <v>0</v>
      </c>
      <c r="I25" s="31"/>
    </row>
    <row r="26" s="4" customFormat="1" ht="16" customHeight="1" spans="1:9">
      <c r="A26" s="24" t="s">
        <v>1726</v>
      </c>
      <c r="B26" s="25">
        <f t="shared" ref="B26:B30" si="17">SUM(C26:D26)</f>
        <v>0</v>
      </c>
      <c r="C26" s="25"/>
      <c r="D26" s="25"/>
      <c r="E26" s="19">
        <f t="shared" ref="E26:E30" si="18">F26-B26</f>
        <v>0</v>
      </c>
      <c r="F26" s="19">
        <f t="shared" si="15"/>
        <v>0</v>
      </c>
      <c r="G26" s="25"/>
      <c r="H26" s="25"/>
      <c r="I26" s="31"/>
    </row>
    <row r="27" s="4" customFormat="1" ht="16" customHeight="1" spans="1:9">
      <c r="A27" s="15" t="s">
        <v>82</v>
      </c>
      <c r="B27" s="23">
        <f t="shared" ref="B27:H27" si="19">B28</f>
        <v>4500</v>
      </c>
      <c r="C27" s="23">
        <f t="shared" si="19"/>
        <v>4500</v>
      </c>
      <c r="D27" s="23">
        <f t="shared" si="19"/>
        <v>0</v>
      </c>
      <c r="E27" s="23">
        <f t="shared" si="19"/>
        <v>-150</v>
      </c>
      <c r="F27" s="19">
        <f t="shared" si="15"/>
        <v>4350</v>
      </c>
      <c r="G27" s="23">
        <f t="shared" si="19"/>
        <v>4350</v>
      </c>
      <c r="H27" s="23">
        <f t="shared" si="19"/>
        <v>0</v>
      </c>
      <c r="I27" s="31">
        <f t="shared" si="14"/>
        <v>0.966666666666667</v>
      </c>
    </row>
    <row r="28" s="4" customFormat="1" ht="16" customHeight="1" spans="1:9">
      <c r="A28" s="24" t="s">
        <v>1727</v>
      </c>
      <c r="B28" s="25">
        <f t="shared" si="17"/>
        <v>4500</v>
      </c>
      <c r="C28" s="25">
        <v>4500</v>
      </c>
      <c r="D28" s="25">
        <f>D34</f>
        <v>0</v>
      </c>
      <c r="E28" s="19">
        <f t="shared" si="18"/>
        <v>-150</v>
      </c>
      <c r="F28" s="19">
        <f t="shared" si="15"/>
        <v>4350</v>
      </c>
      <c r="G28" s="25">
        <v>4350</v>
      </c>
      <c r="H28" s="25"/>
      <c r="I28" s="31">
        <f t="shared" si="14"/>
        <v>0.966666666666667</v>
      </c>
    </row>
    <row r="29" s="4" customFormat="1" ht="16" customHeight="1" spans="1:9">
      <c r="A29" s="15" t="s">
        <v>83</v>
      </c>
      <c r="B29" s="23">
        <f t="shared" ref="B29:H29" si="20">SUM(B30)</f>
        <v>0</v>
      </c>
      <c r="C29" s="23">
        <f t="shared" si="20"/>
        <v>0</v>
      </c>
      <c r="D29" s="23">
        <f t="shared" si="20"/>
        <v>0</v>
      </c>
      <c r="E29" s="19">
        <f t="shared" si="18"/>
        <v>0</v>
      </c>
      <c r="F29" s="19">
        <f t="shared" si="15"/>
        <v>0</v>
      </c>
      <c r="G29" s="23">
        <f t="shared" si="20"/>
        <v>0</v>
      </c>
      <c r="H29" s="23">
        <f t="shared" si="20"/>
        <v>0</v>
      </c>
      <c r="I29" s="31"/>
    </row>
    <row r="30" s="4" customFormat="1" ht="16" customHeight="1" spans="1:9">
      <c r="A30" s="17" t="s">
        <v>1728</v>
      </c>
      <c r="B30" s="18">
        <f t="shared" si="17"/>
        <v>0</v>
      </c>
      <c r="C30" s="18"/>
      <c r="D30" s="18"/>
      <c r="E30" s="19">
        <f t="shared" si="18"/>
        <v>0</v>
      </c>
      <c r="F30" s="19">
        <f t="shared" si="15"/>
        <v>0</v>
      </c>
      <c r="G30" s="18"/>
      <c r="H30" s="18"/>
      <c r="I30" s="21"/>
    </row>
    <row r="31" s="5" customFormat="1" ht="20" customHeight="1" spans="1:9">
      <c r="A31" s="15" t="s">
        <v>1729</v>
      </c>
      <c r="B31" s="23">
        <f>B32</f>
        <v>0</v>
      </c>
      <c r="C31" s="23">
        <f t="shared" ref="C31:H31" si="21">C32</f>
        <v>0</v>
      </c>
      <c r="D31" s="23">
        <f t="shared" si="21"/>
        <v>0</v>
      </c>
      <c r="E31" s="23">
        <f t="shared" si="21"/>
        <v>197</v>
      </c>
      <c r="F31" s="23">
        <f t="shared" si="21"/>
        <v>197</v>
      </c>
      <c r="G31" s="23">
        <f t="shared" si="21"/>
        <v>0</v>
      </c>
      <c r="H31" s="23">
        <f t="shared" si="21"/>
        <v>197</v>
      </c>
      <c r="I31" s="26"/>
    </row>
    <row r="32" s="5" customFormat="1" ht="20" customHeight="1" spans="1:9">
      <c r="A32" s="17" t="s">
        <v>1730</v>
      </c>
      <c r="B32" s="18"/>
      <c r="C32" s="18"/>
      <c r="D32" s="18"/>
      <c r="E32" s="18">
        <f>F32-B32</f>
        <v>197</v>
      </c>
      <c r="F32" s="18">
        <f t="shared" si="15"/>
        <v>197</v>
      </c>
      <c r="G32" s="18"/>
      <c r="H32" s="26">
        <v>197</v>
      </c>
      <c r="I32" s="26"/>
    </row>
    <row r="33" s="4" customFormat="1" ht="16" customHeight="1" spans="1:9">
      <c r="A33" s="14" t="s">
        <v>1731</v>
      </c>
      <c r="B33" s="16"/>
      <c r="C33" s="16">
        <v>800</v>
      </c>
      <c r="D33" s="16"/>
      <c r="E33" s="19">
        <f>F33-B33</f>
        <v>0</v>
      </c>
      <c r="F33" s="19">
        <f t="shared" si="15"/>
        <v>0</v>
      </c>
      <c r="G33" s="16"/>
      <c r="H33" s="16"/>
      <c r="I33" s="21"/>
    </row>
    <row r="34" s="4" customFormat="1" ht="16" customHeight="1" spans="1:9">
      <c r="A34" s="14" t="s">
        <v>1732</v>
      </c>
      <c r="B34" s="16"/>
      <c r="C34" s="16">
        <v>44000</v>
      </c>
      <c r="D34" s="16"/>
      <c r="E34" s="27"/>
      <c r="F34" s="28"/>
      <c r="G34" s="16">
        <v>26200</v>
      </c>
      <c r="H34" s="16"/>
      <c r="I34" s="21"/>
    </row>
    <row r="35" spans="1:9">
      <c r="A35" s="29" t="s">
        <v>85</v>
      </c>
      <c r="B35" s="27">
        <f t="shared" ref="B35:G35" si="22">SUM(B6,B33,B34)</f>
        <v>68500</v>
      </c>
      <c r="C35" s="27">
        <f t="shared" si="22"/>
        <v>110300</v>
      </c>
      <c r="D35" s="27">
        <f t="shared" si="22"/>
        <v>3000</v>
      </c>
      <c r="E35" s="27">
        <f t="shared" si="22"/>
        <v>-7634</v>
      </c>
      <c r="F35" s="27">
        <f t="shared" si="22"/>
        <v>61016</v>
      </c>
      <c r="G35" s="27">
        <f t="shared" si="22"/>
        <v>83916</v>
      </c>
      <c r="H35" s="27"/>
      <c r="I35" s="21"/>
    </row>
    <row r="36" spans="1:1">
      <c r="A36" s="6" t="s">
        <v>52</v>
      </c>
    </row>
  </sheetData>
  <mergeCells count="8">
    <mergeCell ref="A2:I2"/>
    <mergeCell ref="C4:D4"/>
    <mergeCell ref="G4:H4"/>
    <mergeCell ref="A4:A5"/>
    <mergeCell ref="B4:B5"/>
    <mergeCell ref="E4:E5"/>
    <mergeCell ref="F4:F5"/>
    <mergeCell ref="I4:I5"/>
  </mergeCells>
  <pageMargins left="0.865972222222222" right="0.357638888888889" top="0.472222222222222" bottom="0.338194444444444" header="0.416666666666667" footer="0.354166666666667"/>
  <pageSetup paperSize="9" firstPageNumber="62" orientation="landscape" useFirstPageNumber="1"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封面</vt:lpstr>
      <vt:lpstr>目录</vt:lpstr>
      <vt:lpstr>1</vt:lpstr>
      <vt:lpstr>2</vt:lpstr>
      <vt:lpstr>3</vt:lpstr>
      <vt:lpstr>4</vt:lpstr>
      <vt:lpstr>5 </vt:lpstr>
      <vt:lpstr>6</vt:lpstr>
      <vt:lpstr>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七月。</cp:lastModifiedBy>
  <dcterms:created xsi:type="dcterms:W3CDTF">2017-12-25T01:40:00Z</dcterms:created>
  <dcterms:modified xsi:type="dcterms:W3CDTF">2022-01-02T02:57:05Z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642DD5D87876465A8554B3E0CFB2444D</vt:lpwstr>
  </property>
</Properties>
</file>